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10335" tabRatio="823" activeTab="2"/>
  </bookViews>
  <sheets>
    <sheet name="测试场景" sheetId="1" r:id="rId1"/>
    <sheet name="参数设置" sheetId="2" r:id="rId2"/>
    <sheet name="交易数据" sheetId="3" r:id="rId3"/>
    <sheet name="2013-10-14" sheetId="4" r:id="rId4"/>
    <sheet name="2013-10-15" sheetId="5" r:id="rId5"/>
    <sheet name="2013-10-16" sheetId="6" r:id="rId6"/>
    <sheet name="2013-10-17" sheetId="7" r:id="rId7"/>
    <sheet name="2013-10-18" sheetId="8" r:id="rId8"/>
    <sheet name="2013-10-19" sheetId="9" r:id="rId9"/>
    <sheet name="2013-10-20" sheetId="10" r:id="rId10"/>
    <sheet name="2013-10-21" sheetId="11" r:id="rId11"/>
    <sheet name="2013-10-22" sheetId="12" r:id="rId12"/>
    <sheet name="SAC股票估值行情_参数信息" sheetId="13" r:id="rId13"/>
    <sheet name="SAC股票估值行情" sheetId="14" r:id="rId14"/>
  </sheets>
  <definedNames>
    <definedName name="_xlnm._FilterDatabase" localSheetId="0" hidden="1">测试场景!$A$1:$C$5</definedName>
  </definedNames>
  <calcPr calcId="125725"/>
</workbook>
</file>

<file path=xl/calcChain.xml><?xml version="1.0" encoding="utf-8"?>
<calcChain xmlns="http://schemas.openxmlformats.org/spreadsheetml/2006/main">
  <c r="E61" i="7"/>
  <c r="E60"/>
  <c r="E30" i="6"/>
  <c r="E29"/>
  <c r="E37" i="5"/>
  <c r="E38"/>
  <c r="E46"/>
  <c r="D88" i="7" l="1"/>
  <c r="E91"/>
  <c r="E63" s="1"/>
  <c r="E83"/>
  <c r="E6" i="5"/>
  <c r="E48" i="7"/>
  <c r="E25"/>
  <c r="E19"/>
  <c r="E5" i="5"/>
  <c r="E90" i="7" l="1"/>
  <c r="E62"/>
  <c r="E27"/>
  <c r="E8" i="5"/>
  <c r="X4" i="3"/>
  <c r="E37" i="6"/>
  <c r="E32" i="4"/>
  <c r="E23" s="1"/>
  <c r="E7" i="8"/>
  <c r="E18" i="7" l="1"/>
  <c r="F20"/>
  <c r="E20"/>
  <c r="E6"/>
  <c r="F6" s="1"/>
  <c r="E9" i="5"/>
  <c r="F6" i="6"/>
  <c r="E6"/>
  <c r="E5"/>
  <c r="E4"/>
  <c r="F4" s="1"/>
  <c r="E3"/>
  <c r="D3"/>
  <c r="D41" s="1"/>
  <c r="F7" i="5"/>
  <c r="E7"/>
  <c r="X19" i="3"/>
  <c r="X18"/>
  <c r="X15"/>
  <c r="Y15" s="1"/>
  <c r="X14"/>
  <c r="X11"/>
  <c r="X9"/>
  <c r="X8"/>
  <c r="S19"/>
  <c r="R19"/>
  <c r="S18"/>
  <c r="R18"/>
  <c r="S15"/>
  <c r="R15"/>
  <c r="S14"/>
  <c r="R14"/>
  <c r="S11"/>
  <c r="R11"/>
  <c r="S9"/>
  <c r="R9"/>
  <c r="S8"/>
  <c r="R8"/>
  <c r="S4"/>
  <c r="R4"/>
  <c r="Q15"/>
  <c r="Q8"/>
  <c r="Q26"/>
  <c r="P15" l="1"/>
  <c r="Y14"/>
  <c r="Y9"/>
  <c r="P11"/>
  <c r="Y11"/>
  <c r="P14"/>
  <c r="P9"/>
  <c r="Y4"/>
  <c r="Y8"/>
  <c r="P8" s="1"/>
  <c r="P4" l="1"/>
  <c r="E5" i="4" s="1"/>
  <c r="F5" s="1"/>
  <c r="E6"/>
  <c r="F6" s="1"/>
  <c r="Q18" i="3"/>
  <c r="Y18" l="1"/>
  <c r="E26" i="7" s="1"/>
  <c r="F26" s="1"/>
  <c r="Y19" i="3"/>
  <c r="E10" i="7" s="1"/>
  <c r="F10" s="1"/>
  <c r="S8" i="14"/>
  <c r="S9"/>
  <c r="S10"/>
  <c r="S11"/>
  <c r="S12"/>
  <c r="S13"/>
  <c r="S14"/>
  <c r="S15"/>
  <c r="S16"/>
  <c r="S17"/>
  <c r="S18"/>
  <c r="S19"/>
  <c r="S20"/>
  <c r="S21"/>
  <c r="S22"/>
  <c r="S7"/>
  <c r="M22"/>
  <c r="M21"/>
  <c r="M20"/>
  <c r="M19"/>
  <c r="M18"/>
  <c r="M17"/>
  <c r="M16"/>
  <c r="M15"/>
  <c r="M14"/>
  <c r="M13"/>
  <c r="M12"/>
  <c r="M11"/>
  <c r="M10"/>
  <c r="M9"/>
  <c r="L22"/>
  <c r="L21"/>
  <c r="L20"/>
  <c r="L19"/>
  <c r="L18"/>
  <c r="L17"/>
  <c r="L16"/>
  <c r="L15"/>
  <c r="L14"/>
  <c r="L13"/>
  <c r="L12"/>
  <c r="L11"/>
  <c r="L10"/>
  <c r="L9"/>
  <c r="K22"/>
  <c r="K21"/>
  <c r="K20"/>
  <c r="K19"/>
  <c r="K18"/>
  <c r="K17"/>
  <c r="K16"/>
  <c r="K15"/>
  <c r="K14"/>
  <c r="K13"/>
  <c r="K12"/>
  <c r="K11"/>
  <c r="K10"/>
  <c r="K9"/>
  <c r="K7"/>
  <c r="M8"/>
  <c r="M7"/>
  <c r="L8"/>
  <c r="K8"/>
  <c r="L7"/>
  <c r="H12"/>
  <c r="N12" s="1"/>
  <c r="H11"/>
  <c r="N11" s="1"/>
  <c r="H10"/>
  <c r="N10" s="1"/>
  <c r="T10" s="1"/>
  <c r="H9"/>
  <c r="N9" s="1"/>
  <c r="T9" s="1"/>
  <c r="H8"/>
  <c r="F8"/>
  <c r="O8" s="1"/>
  <c r="F18"/>
  <c r="F16"/>
  <c r="F14"/>
  <c r="F12"/>
  <c r="F10"/>
  <c r="F22"/>
  <c r="F21"/>
  <c r="F20"/>
  <c r="F19"/>
  <c r="F17"/>
  <c r="F15"/>
  <c r="F13"/>
  <c r="F11"/>
  <c r="F9"/>
  <c r="H7"/>
  <c r="N7" s="1"/>
  <c r="T7" s="1"/>
  <c r="F7"/>
  <c r="O7" s="1"/>
  <c r="P18" i="3" l="1"/>
  <c r="E8" i="7"/>
  <c r="F8" s="1"/>
  <c r="P19" i="3"/>
  <c r="N8" i="14"/>
  <c r="T8" s="1"/>
  <c r="U7"/>
  <c r="O9"/>
  <c r="T11"/>
  <c r="H17"/>
  <c r="N17" s="1"/>
  <c r="T17" s="1"/>
  <c r="H15"/>
  <c r="N15" s="1"/>
  <c r="T15" s="1"/>
  <c r="H13"/>
  <c r="N13" s="1"/>
  <c r="T13" s="1"/>
  <c r="H19"/>
  <c r="H20"/>
  <c r="N20" s="1"/>
  <c r="H18"/>
  <c r="N18" s="1"/>
  <c r="T18" s="1"/>
  <c r="T12"/>
  <c r="H16"/>
  <c r="N16" s="1"/>
  <c r="T16" s="1"/>
  <c r="H14"/>
  <c r="N14" s="1"/>
  <c r="T14" s="1"/>
  <c r="O10"/>
  <c r="U8"/>
  <c r="N19"/>
  <c r="D50" i="7"/>
  <c r="D92" s="1"/>
  <c r="D48"/>
  <c r="E42"/>
  <c r="D42"/>
  <c r="E38"/>
  <c r="F38" s="1"/>
  <c r="D38"/>
  <c r="E31"/>
  <c r="F31" s="1"/>
  <c r="F18"/>
  <c r="E12"/>
  <c r="F12" s="1"/>
  <c r="E11"/>
  <c r="F11" s="1"/>
  <c r="D11"/>
  <c r="E7"/>
  <c r="F7" s="1"/>
  <c r="D7"/>
  <c r="E4"/>
  <c r="F4" s="1"/>
  <c r="E3"/>
  <c r="F3" s="1"/>
  <c r="D3"/>
  <c r="D22" i="6"/>
  <c r="E21"/>
  <c r="F21" s="1"/>
  <c r="D15"/>
  <c r="E14"/>
  <c r="F14" s="1"/>
  <c r="E9"/>
  <c r="E55" i="7" s="1"/>
  <c r="E8" i="6"/>
  <c r="F8" s="1"/>
  <c r="F54" i="7" s="1"/>
  <c r="D8" i="6"/>
  <c r="E7"/>
  <c r="E57" i="7" s="1"/>
  <c r="F3" i="6"/>
  <c r="D24" i="5"/>
  <c r="E23"/>
  <c r="F23" s="1"/>
  <c r="E18"/>
  <c r="F18" s="1"/>
  <c r="D13"/>
  <c r="E12"/>
  <c r="F12" s="1"/>
  <c r="D5"/>
  <c r="E4"/>
  <c r="F4" s="1"/>
  <c r="E35" i="4"/>
  <c r="F35" s="1"/>
  <c r="D35"/>
  <c r="D49" i="5" s="1"/>
  <c r="E33" i="4"/>
  <c r="D33"/>
  <c r="F31"/>
  <c r="E31"/>
  <c r="D31"/>
  <c r="E18"/>
  <c r="F18" s="1"/>
  <c r="E16"/>
  <c r="F16" s="1"/>
  <c r="E12"/>
  <c r="F12" s="1"/>
  <c r="E11"/>
  <c r="F11" s="1"/>
  <c r="D11"/>
  <c r="E10"/>
  <c r="F10" s="1"/>
  <c r="E8"/>
  <c r="F8" s="1"/>
  <c r="E7"/>
  <c r="F7" s="1"/>
  <c r="D7"/>
  <c r="E4"/>
  <c r="F4" s="1"/>
  <c r="E3"/>
  <c r="F3" s="1"/>
  <c r="D3"/>
  <c r="J41" i="3"/>
  <c r="I41"/>
  <c r="J40"/>
  <c r="I40"/>
  <c r="K35"/>
  <c r="E54" i="7" s="1"/>
  <c r="J35" i="3"/>
  <c r="D54" i="7" s="1"/>
  <c r="E44"/>
  <c r="E45" s="1"/>
  <c r="F45" s="1"/>
  <c r="Q24" i="3"/>
  <c r="E40" i="7" s="1"/>
  <c r="P17" i="3"/>
  <c r="E30" i="7" s="1"/>
  <c r="P16" i="3"/>
  <c r="E13" i="7" s="1"/>
  <c r="F13" s="1"/>
  <c r="E17"/>
  <c r="P13" i="3"/>
  <c r="E13" i="6" s="1"/>
  <c r="P12" i="3"/>
  <c r="F5" i="6"/>
  <c r="P10" i="3"/>
  <c r="L35" s="1"/>
  <c r="E56" i="7" s="1"/>
  <c r="E3" i="5"/>
  <c r="P7" i="3"/>
  <c r="E11" i="8" s="1"/>
  <c r="E12" s="1"/>
  <c r="P6" i="3"/>
  <c r="E5" i="11" s="1"/>
  <c r="E6" s="1"/>
  <c r="P5" i="3"/>
  <c r="E79" i="7" s="1"/>
  <c r="E34" i="5"/>
  <c r="P3" i="3"/>
  <c r="E13" i="8" s="1"/>
  <c r="E14" s="1"/>
  <c r="F3" i="5" l="1"/>
  <c r="E9" i="8"/>
  <c r="E8"/>
  <c r="F8" s="1"/>
  <c r="E3" i="11"/>
  <c r="E4" s="1"/>
  <c r="E77" i="7"/>
  <c r="E76" s="1"/>
  <c r="F76" s="1"/>
  <c r="D90"/>
  <c r="F34" i="5"/>
  <c r="E33"/>
  <c r="F33" s="1"/>
  <c r="E41" i="7"/>
  <c r="F41" s="1"/>
  <c r="F40"/>
  <c r="F79"/>
  <c r="E78"/>
  <c r="F78" s="1"/>
  <c r="K40" i="3"/>
  <c r="E13" i="4"/>
  <c r="F13" s="1"/>
  <c r="E22" i="5"/>
  <c r="F22" s="1"/>
  <c r="E38" i="6"/>
  <c r="F38" s="1"/>
  <c r="E5" i="7"/>
  <c r="F5" s="1"/>
  <c r="E4" i="8"/>
  <c r="E4" i="12"/>
  <c r="K41" i="3"/>
  <c r="D45" i="5"/>
  <c r="E11"/>
  <c r="F7" i="6"/>
  <c r="F57" i="7" s="1"/>
  <c r="E10" i="6"/>
  <c r="F10" s="1"/>
  <c r="F56" i="7" s="1"/>
  <c r="E20" i="6"/>
  <c r="F20" s="1"/>
  <c r="D47" i="5"/>
  <c r="D43" i="6" s="1"/>
  <c r="E9" i="7"/>
  <c r="F9" s="1"/>
  <c r="E50"/>
  <c r="E94" s="1"/>
  <c r="E9" i="4"/>
  <c r="F9" s="1"/>
  <c r="E13" i="5"/>
  <c r="E47" s="1"/>
  <c r="H22" i="14"/>
  <c r="N22" s="1"/>
  <c r="T22" s="1"/>
  <c r="T20"/>
  <c r="T19"/>
  <c r="H21"/>
  <c r="N21" s="1"/>
  <c r="T21" s="1"/>
  <c r="U9"/>
  <c r="O11"/>
  <c r="O12"/>
  <c r="U10"/>
  <c r="E51" i="7"/>
  <c r="F51" s="1"/>
  <c r="E92"/>
  <c r="E93" s="1"/>
  <c r="E72" s="1"/>
  <c r="E73" s="1"/>
  <c r="F50"/>
  <c r="F92" s="1"/>
  <c r="F93" s="1"/>
  <c r="F72" s="1"/>
  <c r="F73" s="1"/>
  <c r="D45" i="6"/>
  <c r="E17" i="4"/>
  <c r="E19"/>
  <c r="F19" s="1"/>
  <c r="F33"/>
  <c r="F13" i="5" s="1"/>
  <c r="E36" i="4"/>
  <c r="E25" i="5" s="1"/>
  <c r="F11"/>
  <c r="F24"/>
  <c r="F49" s="1"/>
  <c r="F9" i="6"/>
  <c r="F55" i="7" s="1"/>
  <c r="F13" i="6"/>
  <c r="F17" i="7"/>
  <c r="F30"/>
  <c r="E39"/>
  <c r="F39" s="1"/>
  <c r="F42"/>
  <c r="F44"/>
  <c r="D94"/>
  <c r="F11" i="8"/>
  <c r="F12" s="1"/>
  <c r="F13"/>
  <c r="F14" s="1"/>
  <c r="F5" i="11"/>
  <c r="F6" s="1"/>
  <c r="E34" i="4"/>
  <c r="E24" i="5"/>
  <c r="E43" i="7"/>
  <c r="F43" s="1"/>
  <c r="F37" i="6" l="1"/>
  <c r="F77" i="7"/>
  <c r="F7" i="8"/>
  <c r="F3" i="11"/>
  <c r="F4" s="1"/>
  <c r="F4" i="8"/>
  <c r="E3"/>
  <c r="F3" s="1"/>
  <c r="F4" i="12"/>
  <c r="F3" s="1"/>
  <c r="E3"/>
  <c r="E48" i="5"/>
  <c r="E16" i="6" s="1"/>
  <c r="E15"/>
  <c r="E19" i="5"/>
  <c r="U11" i="14"/>
  <c r="O13"/>
  <c r="O14"/>
  <c r="U12"/>
  <c r="F45" i="6"/>
  <c r="F86" i="7" s="1"/>
  <c r="F50" i="5"/>
  <c r="F8"/>
  <c r="F5"/>
  <c r="E21"/>
  <c r="E20"/>
  <c r="E10"/>
  <c r="F10" s="1"/>
  <c r="F9"/>
  <c r="F6"/>
  <c r="E25" i="4"/>
  <c r="E26" s="1"/>
  <c r="F34"/>
  <c r="F48" i="7"/>
  <c r="E49"/>
  <c r="F49" s="1"/>
  <c r="F36" i="4"/>
  <c r="E27"/>
  <c r="E28" s="1"/>
  <c r="F32"/>
  <c r="F23" s="1"/>
  <c r="F24" s="1"/>
  <c r="E24"/>
  <c r="E28" i="5"/>
  <c r="E29" s="1"/>
  <c r="F17" i="4"/>
  <c r="F28" i="5" s="1"/>
  <c r="F29" s="1"/>
  <c r="E14"/>
  <c r="E45"/>
  <c r="E41" i="6" s="1"/>
  <c r="F94" i="7"/>
  <c r="F95" s="1"/>
  <c r="F71" s="1"/>
  <c r="F70" s="1"/>
  <c r="E49" i="5"/>
  <c r="E95" i="7"/>
  <c r="E71" s="1"/>
  <c r="E70" s="1"/>
  <c r="D86"/>
  <c r="D82"/>
  <c r="D84"/>
  <c r="F47" i="5"/>
  <c r="E22" i="6"/>
  <c r="E82" i="7" l="1"/>
  <c r="E42" i="6"/>
  <c r="E21" i="7" s="1"/>
  <c r="E43" i="6"/>
  <c r="E44" s="1"/>
  <c r="E23"/>
  <c r="E25" s="1"/>
  <c r="E17"/>
  <c r="F46"/>
  <c r="F34" s="1"/>
  <c r="F33" s="1"/>
  <c r="E39" i="5"/>
  <c r="E40" s="1"/>
  <c r="U13" i="14"/>
  <c r="O15"/>
  <c r="O16"/>
  <c r="U14"/>
  <c r="F90" i="7"/>
  <c r="F15" i="6"/>
  <c r="F48" i="5"/>
  <c r="F22" i="6"/>
  <c r="F25" i="7"/>
  <c r="F27" i="4"/>
  <c r="F28" s="1"/>
  <c r="F25" i="5"/>
  <c r="F41" s="1"/>
  <c r="F42" s="1"/>
  <c r="F25" i="4"/>
  <c r="F26" s="1"/>
  <c r="F14" i="5"/>
  <c r="E88" i="7"/>
  <c r="F87"/>
  <c r="E45" i="6"/>
  <c r="E50" i="5"/>
  <c r="E41" s="1"/>
  <c r="E42" s="1"/>
  <c r="F45"/>
  <c r="E17"/>
  <c r="E16"/>
  <c r="E15"/>
  <c r="E19" i="6"/>
  <c r="E18"/>
  <c r="E22" i="7" l="1"/>
  <c r="E23"/>
  <c r="E16"/>
  <c r="E24" i="6"/>
  <c r="E26"/>
  <c r="F69" i="7"/>
  <c r="F68" s="1"/>
  <c r="E32"/>
  <c r="E84" s="1"/>
  <c r="E85" s="1"/>
  <c r="F43" i="6"/>
  <c r="F32" i="7" s="1"/>
  <c r="U15" i="14"/>
  <c r="O17"/>
  <c r="O18"/>
  <c r="U16"/>
  <c r="F41" i="6"/>
  <c r="E32"/>
  <c r="E31" s="1"/>
  <c r="E33" i="7"/>
  <c r="F39" i="5"/>
  <c r="F40" s="1"/>
  <c r="F16" i="6"/>
  <c r="F17" s="1"/>
  <c r="F23"/>
  <c r="F24" s="1"/>
  <c r="F46" i="5"/>
  <c r="E86" i="7"/>
  <c r="E87" s="1"/>
  <c r="E46" i="6"/>
  <c r="E34" s="1"/>
  <c r="E33" s="1"/>
  <c r="F88" i="7"/>
  <c r="E89"/>
  <c r="F16" i="5"/>
  <c r="F17" s="1"/>
  <c r="F15"/>
  <c r="F20"/>
  <c r="F21" s="1"/>
  <c r="F19"/>
  <c r="F91" i="7"/>
  <c r="E34" l="1"/>
  <c r="E69"/>
  <c r="E68" s="1"/>
  <c r="F44" i="6"/>
  <c r="F33" i="7" s="1"/>
  <c r="U17" i="14"/>
  <c r="O19"/>
  <c r="O20"/>
  <c r="U18"/>
  <c r="E35" i="7"/>
  <c r="E29"/>
  <c r="F63"/>
  <c r="F62"/>
  <c r="F89"/>
  <c r="E65"/>
  <c r="F38" i="5"/>
  <c r="F37"/>
  <c r="F26" i="6"/>
  <c r="F25"/>
  <c r="F19" i="7"/>
  <c r="E67"/>
  <c r="E66" s="1"/>
  <c r="F84"/>
  <c r="F85" s="1"/>
  <c r="F19" i="6"/>
  <c r="F18"/>
  <c r="F42"/>
  <c r="F22" i="7"/>
  <c r="F67" l="1"/>
  <c r="F66" s="1"/>
  <c r="F32" i="6"/>
  <c r="F31" s="1"/>
  <c r="U19" i="14"/>
  <c r="O21"/>
  <c r="U21" s="1"/>
  <c r="O22"/>
  <c r="U22" s="1"/>
  <c r="U20"/>
  <c r="F29" i="6"/>
  <c r="F30"/>
  <c r="F82" i="7"/>
  <c r="F65"/>
  <c r="E64"/>
  <c r="F64" s="1"/>
  <c r="F35"/>
  <c r="F29"/>
  <c r="F23"/>
  <c r="F16"/>
  <c r="F21"/>
  <c r="F34"/>
  <c r="F83" l="1"/>
  <c r="F61" l="1"/>
  <c r="F60"/>
  <c r="E28" l="1"/>
  <c r="E24"/>
  <c r="F24" s="1"/>
  <c r="F27" l="1"/>
  <c r="F28"/>
  <c r="E10" i="8" l="1"/>
  <c r="F10" s="1"/>
  <c r="F9"/>
</calcChain>
</file>

<file path=xl/comments1.xml><?xml version="1.0" encoding="utf-8"?>
<comments xmlns="http://schemas.openxmlformats.org/spreadsheetml/2006/main">
  <authors>
    <author>micheal</author>
  </authors>
  <commentList>
    <comment ref="I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行情日期与上次调整日期之间发生税前权益金额或者税前送股比例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<sst xmlns="http://schemas.openxmlformats.org/spreadsheetml/2006/main" count="2121" uniqueCount="441">
  <si>
    <t>日期</t>
  </si>
  <si>
    <t>业务</t>
  </si>
  <si>
    <t>目标</t>
  </si>
  <si>
    <t>测试场景</t>
  </si>
  <si>
    <t>2013-10-14（T+0）</t>
  </si>
  <si>
    <t>查看股票买入凭证是否正确</t>
  </si>
  <si>
    <t>956 HK股票买入</t>
  </si>
  <si>
    <t>查看无应付佣金，清算金额是否正确</t>
  </si>
  <si>
    <t>JM SGP股票买入</t>
  </si>
  <si>
    <t>查看有应付佣金，清算金额是否正确</t>
  </si>
  <si>
    <t>网上600111 SH新股申购</t>
  </si>
  <si>
    <t>查看申购日期和申购结算日期不是同一天，新股申请凭证是否正确</t>
  </si>
  <si>
    <t>网下257 HK新股申购</t>
  </si>
  <si>
    <t>查看申购日期和申购结算日期是同一天，新股申请凭证是否正确</t>
  </si>
  <si>
    <t>查看股票估值增值凭证是否正确</t>
  </si>
  <si>
    <t>956 HK股票估值增值</t>
  </si>
  <si>
    <t>JM SGP股票估值增值</t>
  </si>
  <si>
    <t>2013-10-15（T+1）</t>
  </si>
  <si>
    <t>查看交易币种是本位币，金额是否正确</t>
  </si>
  <si>
    <t>956 HK股票卖出</t>
  </si>
  <si>
    <t>查看交易币种不是本位币，直接转换是否正确</t>
  </si>
  <si>
    <t>JM SGP股票卖出</t>
  </si>
  <si>
    <t>查看交易币种不是本位币，间接转换是否正确</t>
  </si>
  <si>
    <t>查看T+1股票结算凭证是否正确</t>
  </si>
  <si>
    <t>2013-10-16（T+2）</t>
  </si>
  <si>
    <t>查看买入两笔同只股票，买入凭证是否正确</t>
  </si>
  <si>
    <t>956 HK股票卖出第一笔</t>
  </si>
  <si>
    <t>查看卖出两笔同只股票，卖出凭证是否正确</t>
  </si>
  <si>
    <t>956 HK股票卖出第二笔</t>
  </si>
  <si>
    <t>查看证券交易回转凭证是否正确</t>
  </si>
  <si>
    <t>2103-10-17（T+3）</t>
  </si>
  <si>
    <t>查看两只股票都有买有卖，买入卖出凭证是否正确</t>
  </si>
  <si>
    <t>网上600111 SH新股中签确认</t>
  </si>
  <si>
    <t>查看确认日期和返款到账日期不是同一天，新股确认凭证是否正确</t>
  </si>
  <si>
    <t>网下257 HK新股中签确认，未中返回</t>
  </si>
  <si>
    <t>查看确认日期和返款到账日期是同一天，新股确认凭证是否正确</t>
  </si>
  <si>
    <t>600111 SH新股流通</t>
  </si>
  <si>
    <t>查看交易类新股的流通凭证是否正确</t>
  </si>
  <si>
    <t>600111 SH新股买入</t>
  </si>
  <si>
    <t>查看新股流通当天买卖股票，买入凭证和卖出凭证是否正确</t>
  </si>
  <si>
    <t>600111 SH新股卖出</t>
  </si>
  <si>
    <t>257 HK新股流通</t>
  </si>
  <si>
    <t>查看可供出售类新股的流通凭证是否正确</t>
  </si>
  <si>
    <t>回转交易16日买入的JM SGP股票</t>
  </si>
  <si>
    <t>600111 SH新股估值增值</t>
  </si>
  <si>
    <t>257 HK新股估值增值</t>
  </si>
  <si>
    <t>结算10月14日 956 HK股票</t>
  </si>
  <si>
    <t>查看T+3股票结算凭证是否正确</t>
  </si>
  <si>
    <t>2103-10-18(T+4)</t>
  </si>
  <si>
    <t>网上600111 SH新股未中返回</t>
  </si>
  <si>
    <t>查看确认日期和返款到账日期不是同一天，新股确认凭证（返款）是否正确</t>
  </si>
  <si>
    <t>结算10月17日 600111 SH股票</t>
  </si>
  <si>
    <t>结算10月15日 956 HK股票</t>
  </si>
  <si>
    <t>延迟结算（延迟一天）10月14日 JM SGP股票</t>
  </si>
  <si>
    <t>查看T+3股票延迟结算（延时一天）时，结算凭证是否正确</t>
  </si>
  <si>
    <t>2103-10-19（周六）</t>
  </si>
  <si>
    <t>2103-10-20（周日）</t>
  </si>
  <si>
    <t>结算10月16日 956 HK股票</t>
  </si>
  <si>
    <t>延迟结算（延迟一天）10月15日 JM SGP股票</t>
  </si>
  <si>
    <t>结算10月17日 956 HK股票</t>
  </si>
  <si>
    <t>股票基本信息</t>
  </si>
  <si>
    <t>证券内码</t>
  </si>
  <si>
    <t>ISIN代码</t>
  </si>
  <si>
    <t>上市代码</t>
  </si>
  <si>
    <t>股票名称</t>
  </si>
  <si>
    <t>证券品种</t>
  </si>
  <si>
    <t>交易市场</t>
  </si>
  <si>
    <t>交易币种</t>
  </si>
  <si>
    <t>发行面值</t>
  </si>
  <si>
    <t>每手股数</t>
  </si>
  <si>
    <t>报价因子</t>
  </si>
  <si>
    <t>上市日期</t>
  </si>
  <si>
    <t>退市日期</t>
  </si>
  <si>
    <t>000069</t>
  </si>
  <si>
    <t>SHANGHAI OVERSEAS SH</t>
  </si>
  <si>
    <t>股票品种_股票</t>
  </si>
  <si>
    <t>上海证券交易所</t>
  </si>
  <si>
    <t>人民币</t>
  </si>
  <si>
    <t>1</t>
  </si>
  <si>
    <t>2010-12-13</t>
  </si>
  <si>
    <t>2030-12-13</t>
  </si>
  <si>
    <t>956 HK</t>
  </si>
  <si>
    <t xml:space="preserve">956 </t>
  </si>
  <si>
    <t>CHINA SUNTIEN GREEN</t>
  </si>
  <si>
    <t>香港联合交易所</t>
  </si>
  <si>
    <t>港币</t>
  </si>
  <si>
    <t>0.84</t>
  </si>
  <si>
    <t>JM SGP</t>
  </si>
  <si>
    <t xml:space="preserve">JM </t>
  </si>
  <si>
    <t>JARDINE MATHESON HLD</t>
  </si>
  <si>
    <t>新加坡证券交易所</t>
  </si>
  <si>
    <t>新加坡元</t>
  </si>
  <si>
    <t>5.2</t>
  </si>
  <si>
    <t>600111 SH</t>
  </si>
  <si>
    <t xml:space="preserve">600111 </t>
  </si>
  <si>
    <t>INNER MONGOLIA BAOTO</t>
  </si>
  <si>
    <t>2013-10-17</t>
  </si>
  <si>
    <t>2033-10-17</t>
  </si>
  <si>
    <t>257 HK</t>
  </si>
  <si>
    <t xml:space="preserve">257 </t>
  </si>
  <si>
    <t>CHINA EVERBRIGHT INT</t>
  </si>
  <si>
    <t>0.83</t>
  </si>
  <si>
    <t>汇率行情</t>
  </si>
  <si>
    <t>行情日期</t>
  </si>
  <si>
    <t>行情时间</t>
  </si>
  <si>
    <t>货币对</t>
  </si>
  <si>
    <t>收盘价</t>
  </si>
  <si>
    <t>行情来源</t>
  </si>
  <si>
    <t>2013-10-14</t>
  </si>
  <si>
    <t>16:44:12</t>
  </si>
  <si>
    <t>港币/人民币</t>
  </si>
  <si>
    <t>外汇交易中心</t>
  </si>
  <si>
    <t>18:00:00</t>
  </si>
  <si>
    <t>新加坡元/港币</t>
  </si>
  <si>
    <t>6.17</t>
  </si>
  <si>
    <t>2013-10-15</t>
  </si>
  <si>
    <t>6.19</t>
  </si>
  <si>
    <t>0.82</t>
  </si>
  <si>
    <t>2013-10-16</t>
  </si>
  <si>
    <t>6.18</t>
  </si>
  <si>
    <t>2013-10-18</t>
  </si>
  <si>
    <t>6.2</t>
  </si>
  <si>
    <t>0.81</t>
  </si>
  <si>
    <t>2013-10-19</t>
  </si>
  <si>
    <t>0.8</t>
  </si>
  <si>
    <t>2013-10-20</t>
  </si>
  <si>
    <t>0.85</t>
  </si>
  <si>
    <t>2013-10-21</t>
  </si>
  <si>
    <t>2013-10-22</t>
  </si>
  <si>
    <t>0.79</t>
  </si>
  <si>
    <t>证券行情资料</t>
  </si>
  <si>
    <t>交易证券</t>
  </si>
  <si>
    <t>竞价交易</t>
  </si>
  <si>
    <t>1.05</t>
  </si>
  <si>
    <t>1.02</t>
  </si>
  <si>
    <t>1.01</t>
  </si>
  <si>
    <t>0.88</t>
  </si>
  <si>
    <t>0.91</t>
  </si>
  <si>
    <t>5.18</t>
  </si>
  <si>
    <t>5.26</t>
  </si>
  <si>
    <t>5.32</t>
  </si>
  <si>
    <t>5.41</t>
  </si>
  <si>
    <t>股票交易数据</t>
  </si>
  <si>
    <t>投资组合</t>
  </si>
  <si>
    <t>证券名称</t>
  </si>
  <si>
    <t>品种类型</t>
  </si>
  <si>
    <t>交易货币</t>
  </si>
  <si>
    <t>交易属性</t>
  </si>
  <si>
    <t>交易方式</t>
  </si>
  <si>
    <t>投资分类</t>
  </si>
  <si>
    <t>发行方式</t>
  </si>
  <si>
    <t>成交日期</t>
  </si>
  <si>
    <t>结算日期</t>
  </si>
  <si>
    <t>实际结算日期</t>
  </si>
  <si>
    <t>现金结算账户</t>
  </si>
  <si>
    <t>成交数量</t>
  </si>
  <si>
    <t>成交金额</t>
  </si>
  <si>
    <t>证券清算款</t>
  </si>
  <si>
    <t>印花税</t>
  </si>
  <si>
    <t>经手费</t>
  </si>
  <si>
    <t>征管费</t>
  </si>
  <si>
    <t>过户费</t>
  </si>
  <si>
    <t>结算费</t>
  </si>
  <si>
    <t>交易费</t>
  </si>
  <si>
    <t>风险金</t>
  </si>
  <si>
    <t>净佣金</t>
  </si>
  <si>
    <t>应付佣金</t>
  </si>
  <si>
    <t>TEST001</t>
  </si>
  <si>
    <t>普通</t>
  </si>
  <si>
    <t>股票买入</t>
  </si>
  <si>
    <t>交易类</t>
  </si>
  <si>
    <t>已上市</t>
  </si>
  <si>
    <t>上海银行黄埔支行定存账户</t>
  </si>
  <si>
    <t>10,000</t>
  </si>
  <si>
    <t>0</t>
  </si>
  <si>
    <t>100</t>
  </si>
  <si>
    <t>中国工商银行托管专户(上海)人民币</t>
  </si>
  <si>
    <t>中国工商银行托管专户(上海)港币</t>
  </si>
  <si>
    <t>股票卖出</t>
  </si>
  <si>
    <t>4,000</t>
  </si>
  <si>
    <t>1,000</t>
  </si>
  <si>
    <t>10</t>
  </si>
  <si>
    <t>5,000</t>
  </si>
  <si>
    <t>50</t>
  </si>
  <si>
    <t>2,000</t>
  </si>
  <si>
    <t>6,000</t>
  </si>
  <si>
    <t>新股申购业务</t>
  </si>
  <si>
    <t>业务类型</t>
  </si>
  <si>
    <t>交易账户</t>
  </si>
  <si>
    <t>交易渠道</t>
  </si>
  <si>
    <t>现金账户</t>
  </si>
  <si>
    <t>业务日期</t>
  </si>
  <si>
    <t>金额</t>
  </si>
  <si>
    <t>中签数量</t>
  </si>
  <si>
    <t>返款金额</t>
  </si>
  <si>
    <t>返款现金账户</t>
  </si>
  <si>
    <t>257  HK</t>
  </si>
  <si>
    <t>新股申请</t>
  </si>
  <si>
    <t>未上市_网下</t>
  </si>
  <si>
    <t>可供出售类</t>
  </si>
  <si>
    <t xml:space="preserve"> </t>
  </si>
  <si>
    <t>新股确认</t>
  </si>
  <si>
    <t>未上市_网上</t>
  </si>
  <si>
    <t>证券流通业务</t>
  </si>
  <si>
    <t>流通日期</t>
  </si>
  <si>
    <t>流通数量</t>
  </si>
  <si>
    <t>50,000</t>
  </si>
  <si>
    <t>延迟结算业务-回转</t>
  </si>
  <si>
    <t>交易类型</t>
  </si>
  <si>
    <t>回转日期</t>
  </si>
  <si>
    <t>测试组合001</t>
  </si>
  <si>
    <t>股票交易</t>
  </si>
  <si>
    <t>延迟结算业务-延迟结算</t>
  </si>
  <si>
    <t>实际证券清算款</t>
  </si>
  <si>
    <t>证券代码</t>
  </si>
  <si>
    <t>核算项目</t>
  </si>
  <si>
    <t>方向</t>
  </si>
  <si>
    <t>数量</t>
  </si>
  <si>
    <t>原币金额</t>
  </si>
  <si>
    <t>本位币金额</t>
  </si>
  <si>
    <t>证券投资_成本</t>
  </si>
  <si>
    <t>借</t>
  </si>
  <si>
    <t>交易费用</t>
  </si>
  <si>
    <t>贷</t>
  </si>
  <si>
    <t>应付交易费用_佣金</t>
  </si>
  <si>
    <t>新股申购-申购日期</t>
  </si>
  <si>
    <t>证券清算款_非T+1</t>
  </si>
  <si>
    <t>货币资产_资金</t>
  </si>
  <si>
    <t>库存估值</t>
  </si>
  <si>
    <t>证券投资_公允价值</t>
  </si>
  <si>
    <t>公允价值变动损益</t>
  </si>
  <si>
    <t>余额数据</t>
  </si>
  <si>
    <t>成本</t>
  </si>
  <si>
    <t>估值增值</t>
  </si>
  <si>
    <t>投资收益_差价收入</t>
  </si>
  <si>
    <t>新股申购-结算日期</t>
  </si>
  <si>
    <t>证券结算</t>
  </si>
  <si>
    <t>新股申购确认</t>
  </si>
  <si>
    <t>证券流通</t>
  </si>
  <si>
    <t>600111 SH（未上市流通）</t>
  </si>
  <si>
    <t>257 HK(未上市流通)</t>
  </si>
  <si>
    <t>资本公积</t>
  </si>
  <si>
    <t>600111 SH (未上市流通)</t>
  </si>
  <si>
    <t>257 HK（未上市流通）</t>
  </si>
  <si>
    <t>新股申购未中返回</t>
  </si>
  <si>
    <t>人民币</t>
    <phoneticPr fontId="6" type="noConversion"/>
  </si>
  <si>
    <t>板块基本信息</t>
    <phoneticPr fontId="6" type="noConversion"/>
  </si>
  <si>
    <t>板块分类代码</t>
    <phoneticPr fontId="6" type="noConversion"/>
  </si>
  <si>
    <t>板块分类名称</t>
    <phoneticPr fontId="6" type="noConversion"/>
  </si>
  <si>
    <t>上级板块</t>
    <phoneticPr fontId="6" type="noConversion"/>
  </si>
  <si>
    <t>板块分类标准</t>
    <phoneticPr fontId="6" type="noConversion"/>
  </si>
  <si>
    <t>行业指数代码</t>
    <phoneticPr fontId="6" type="noConversion"/>
  </si>
  <si>
    <t>SAC</t>
    <phoneticPr fontId="6" type="noConversion"/>
  </si>
  <si>
    <t>证监协会</t>
    <phoneticPr fontId="6" type="noConversion"/>
  </si>
  <si>
    <t>证监协会</t>
    <phoneticPr fontId="20" type="noConversion"/>
  </si>
  <si>
    <t>J</t>
    <phoneticPr fontId="6" type="noConversion"/>
  </si>
  <si>
    <t>金融业</t>
    <phoneticPr fontId="6" type="noConversion"/>
  </si>
  <si>
    <t>H11046</t>
    <phoneticPr fontId="20" type="noConversion"/>
  </si>
  <si>
    <t>货币金融服务</t>
  </si>
  <si>
    <t>66</t>
    <phoneticPr fontId="6" type="noConversion"/>
  </si>
  <si>
    <t>H11046_66</t>
    <phoneticPr fontId="20" type="noConversion"/>
  </si>
  <si>
    <t>快捷区</t>
    <phoneticPr fontId="20" type="noConversion"/>
  </si>
  <si>
    <t>列表区</t>
    <phoneticPr fontId="20" type="noConversion"/>
  </si>
  <si>
    <t>板块分类</t>
    <phoneticPr fontId="6" type="noConversion"/>
  </si>
  <si>
    <t>交易证券</t>
    <phoneticPr fontId="6" type="noConversion"/>
  </si>
  <si>
    <t>交易市场</t>
    <phoneticPr fontId="6" type="noConversion"/>
  </si>
  <si>
    <t>总股本</t>
    <phoneticPr fontId="6" type="noConversion"/>
  </si>
  <si>
    <t>流通股本</t>
    <phoneticPr fontId="6" type="noConversion"/>
  </si>
  <si>
    <t>开始日期</t>
    <phoneticPr fontId="6" type="noConversion"/>
  </si>
  <si>
    <t>结束日期</t>
    <phoneticPr fontId="6" type="noConversion"/>
  </si>
  <si>
    <t>深圳证券交易所</t>
  </si>
  <si>
    <t>指数基本信息</t>
    <phoneticPr fontId="6" type="noConversion"/>
  </si>
  <si>
    <t>ISIN代码</t>
    <phoneticPr fontId="6" type="noConversion"/>
  </si>
  <si>
    <t>指数代码</t>
    <phoneticPr fontId="6" type="noConversion"/>
  </si>
  <si>
    <t>指数名称</t>
    <phoneticPr fontId="6" type="noConversion"/>
  </si>
  <si>
    <t>指数类型</t>
    <phoneticPr fontId="6" type="noConversion"/>
  </si>
  <si>
    <t>指数编制机构</t>
    <phoneticPr fontId="6" type="noConversion"/>
  </si>
  <si>
    <t>交易币种</t>
    <phoneticPr fontId="6" type="noConversion"/>
  </si>
  <si>
    <t>指数基准点数</t>
    <phoneticPr fontId="6" type="noConversion"/>
  </si>
  <si>
    <t>指数类型_行业</t>
    <phoneticPr fontId="6" type="noConversion"/>
  </si>
  <si>
    <t>证券内码</t>
    <phoneticPr fontId="6" type="noConversion"/>
  </si>
  <si>
    <t>H11046_66_SAC</t>
    <phoneticPr fontId="20" type="noConversion"/>
  </si>
  <si>
    <t>货币金融服务行业指数</t>
    <phoneticPr fontId="6" type="noConversion"/>
  </si>
  <si>
    <t>指数行情资料</t>
    <phoneticPr fontId="6" type="noConversion"/>
  </si>
  <si>
    <t>行情来源</t>
    <phoneticPr fontId="6" type="noConversion"/>
  </si>
  <si>
    <t>行情日期</t>
    <phoneticPr fontId="6" type="noConversion"/>
  </si>
  <si>
    <t>收盘价</t>
    <phoneticPr fontId="6" type="noConversion"/>
  </si>
  <si>
    <t>竞价</t>
    <phoneticPr fontId="20" type="noConversion"/>
  </si>
  <si>
    <t>停牌股票信息</t>
    <phoneticPr fontId="6" type="noConversion"/>
  </si>
  <si>
    <t>投资组合</t>
    <phoneticPr fontId="6" type="noConversion"/>
  </si>
  <si>
    <t>证券名称</t>
    <phoneticPr fontId="6" type="noConversion"/>
  </si>
  <si>
    <t>停牌日期</t>
  </si>
  <si>
    <t>停牌价格</t>
  </si>
  <si>
    <t>上次调整日期</t>
    <phoneticPr fontId="6" type="noConversion"/>
  </si>
  <si>
    <t>上次调整价格</t>
    <phoneticPr fontId="6" type="noConversion"/>
  </si>
  <si>
    <t>派息金额</t>
    <phoneticPr fontId="6" type="noConversion"/>
  </si>
  <si>
    <t>送股比例</t>
    <phoneticPr fontId="6" type="noConversion"/>
  </si>
  <si>
    <t>最近指数行情（昨日）</t>
    <phoneticPr fontId="6" type="noConversion"/>
  </si>
  <si>
    <t>今日指数行情</t>
    <phoneticPr fontId="6" type="noConversion"/>
  </si>
  <si>
    <t>调日指数估值价格</t>
    <phoneticPr fontId="6" type="noConversion"/>
  </si>
  <si>
    <t>最近指数估值价格</t>
    <phoneticPr fontId="6" type="noConversion"/>
  </si>
  <si>
    <t>库存数量</t>
    <phoneticPr fontId="6" type="noConversion"/>
  </si>
  <si>
    <t>最近公允价值</t>
    <phoneticPr fontId="6" type="noConversion"/>
  </si>
  <si>
    <t>最近资产净值</t>
    <phoneticPr fontId="6" type="noConversion"/>
  </si>
  <si>
    <t>最近资产净值占比</t>
    <phoneticPr fontId="6" type="noConversion"/>
  </si>
  <si>
    <t>与最近波动比例</t>
    <phoneticPr fontId="6" type="noConversion"/>
  </si>
  <si>
    <t>审核状态</t>
    <phoneticPr fontId="6" type="noConversion"/>
  </si>
  <si>
    <t>制作人</t>
    <phoneticPr fontId="6" type="noConversion"/>
  </si>
  <si>
    <t>制作时间</t>
    <phoneticPr fontId="6" type="noConversion"/>
  </si>
  <si>
    <t>审核人</t>
    <phoneticPr fontId="6" type="noConversion"/>
  </si>
  <si>
    <t>审核时间</t>
    <phoneticPr fontId="6" type="noConversion"/>
  </si>
  <si>
    <t>功能选项</t>
    <phoneticPr fontId="6" type="noConversion"/>
  </si>
  <si>
    <t>序号</t>
    <phoneticPr fontId="6" type="noConversion"/>
  </si>
  <si>
    <t>项目名称</t>
    <phoneticPr fontId="6" type="noConversion"/>
  </si>
  <si>
    <t>项目值</t>
    <phoneticPr fontId="6" type="noConversion"/>
  </si>
  <si>
    <t>默认值</t>
    <phoneticPr fontId="6" type="noConversion"/>
  </si>
  <si>
    <t>单位类型</t>
    <phoneticPr fontId="6" type="noConversion"/>
  </si>
  <si>
    <t>停牌股票超过天数</t>
    <phoneticPr fontId="6" type="noConversion"/>
  </si>
  <si>
    <t>天数</t>
    <phoneticPr fontId="6" type="noConversion"/>
  </si>
  <si>
    <t>采用估值行情价格</t>
    <phoneticPr fontId="6" type="noConversion"/>
  </si>
  <si>
    <t>%</t>
    <phoneticPr fontId="6" type="noConversion"/>
  </si>
  <si>
    <r>
      <rPr>
        <sz val="11"/>
        <color indexed="8"/>
        <rFont val="Arial"/>
        <family val="2"/>
      </rPr>
      <t>1</t>
    </r>
    <r>
      <rPr>
        <sz val="11"/>
        <color indexed="8"/>
        <rFont val="宋体"/>
        <family val="3"/>
        <charset val="134"/>
      </rPr>
      <t>、停牌股票行情公式</t>
    </r>
    <r>
      <rPr>
        <sz val="11"/>
        <color indexed="8"/>
        <rFont val="Arial"/>
        <family val="2"/>
      </rPr>
      <t>1=(</t>
    </r>
    <r>
      <rPr>
        <sz val="11"/>
        <color indexed="8"/>
        <rFont val="宋体"/>
        <family val="3"/>
        <charset val="134"/>
      </rPr>
      <t>上次调整价格</t>
    </r>
    <r>
      <rPr>
        <sz val="11"/>
        <color indexed="8"/>
        <rFont val="Arial"/>
        <family val="2"/>
      </rPr>
      <t>-</t>
    </r>
    <r>
      <rPr>
        <sz val="11"/>
        <color indexed="8"/>
        <rFont val="宋体"/>
        <family val="3"/>
        <charset val="134"/>
      </rPr>
      <t>期间现金红利</t>
    </r>
    <r>
      <rPr>
        <sz val="11"/>
        <color indexed="8"/>
        <rFont val="Arial"/>
        <family val="2"/>
      </rPr>
      <t>)</t>
    </r>
    <r>
      <rPr>
        <sz val="11"/>
        <color indexed="8"/>
        <rFont val="宋体"/>
        <family val="3"/>
        <charset val="134"/>
      </rPr>
      <t>÷</t>
    </r>
    <r>
      <rPr>
        <sz val="11"/>
        <color indexed="8"/>
        <rFont val="Arial"/>
        <family val="2"/>
      </rPr>
      <t>(1</t>
    </r>
    <r>
      <rPr>
        <sz val="11"/>
        <color indexed="8"/>
        <rFont val="宋体"/>
        <family val="3"/>
        <charset val="134"/>
      </rPr>
      <t>＋期间股份变动比例</t>
    </r>
    <r>
      <rPr>
        <sz val="11"/>
        <color indexed="8"/>
        <rFont val="Arial"/>
        <family val="2"/>
      </rPr>
      <t>)*</t>
    </r>
    <r>
      <rPr>
        <sz val="11"/>
        <color indexed="8"/>
        <rFont val="宋体"/>
        <family val="3"/>
        <charset val="134"/>
      </rPr>
      <t>（今日行业指数收盘价</t>
    </r>
    <r>
      <rPr>
        <sz val="11"/>
        <color indexed="8"/>
        <rFont val="Arial"/>
        <family val="2"/>
      </rPr>
      <t>/</t>
    </r>
    <r>
      <rPr>
        <sz val="11"/>
        <color indexed="8"/>
        <rFont val="宋体"/>
        <family val="3"/>
        <charset val="134"/>
      </rPr>
      <t>上次调整日行业指数收盘价）</t>
    </r>
    <phoneticPr fontId="6" type="noConversion"/>
  </si>
  <si>
    <r>
      <rPr>
        <sz val="11"/>
        <color indexed="8"/>
        <rFont val="Arial"/>
        <family val="2"/>
      </rPr>
      <t>2</t>
    </r>
    <r>
      <rPr>
        <sz val="11"/>
        <color indexed="8"/>
        <rFont val="宋体"/>
        <family val="3"/>
        <charset val="134"/>
      </rPr>
      <t>、停牌股票行情公式</t>
    </r>
    <r>
      <rPr>
        <sz val="11"/>
        <color indexed="8"/>
        <rFont val="Arial"/>
        <family val="2"/>
      </rPr>
      <t>2=(</t>
    </r>
    <r>
      <rPr>
        <sz val="11"/>
        <color indexed="8"/>
        <rFont val="宋体"/>
        <family val="3"/>
        <charset val="134"/>
      </rPr>
      <t>最近一期估值价格</t>
    </r>
    <r>
      <rPr>
        <sz val="11"/>
        <color indexed="8"/>
        <rFont val="Arial"/>
        <family val="2"/>
      </rPr>
      <t>-</t>
    </r>
    <r>
      <rPr>
        <sz val="11"/>
        <color indexed="8"/>
        <rFont val="宋体"/>
        <family val="3"/>
        <charset val="134"/>
      </rPr>
      <t>期间现金红利</t>
    </r>
    <r>
      <rPr>
        <sz val="11"/>
        <color indexed="8"/>
        <rFont val="Arial"/>
        <family val="2"/>
      </rPr>
      <t>)</t>
    </r>
    <r>
      <rPr>
        <sz val="11"/>
        <color indexed="8"/>
        <rFont val="宋体"/>
        <family val="3"/>
        <charset val="134"/>
      </rPr>
      <t>÷</t>
    </r>
    <r>
      <rPr>
        <sz val="11"/>
        <color indexed="8"/>
        <rFont val="Arial"/>
        <family val="2"/>
      </rPr>
      <t>(1</t>
    </r>
    <r>
      <rPr>
        <sz val="11"/>
        <color indexed="8"/>
        <rFont val="宋体"/>
        <family val="3"/>
        <charset val="134"/>
      </rPr>
      <t>＋期间股份变动比例</t>
    </r>
    <r>
      <rPr>
        <sz val="11"/>
        <color indexed="8"/>
        <rFont val="Arial"/>
        <family val="2"/>
      </rPr>
      <t>)*</t>
    </r>
    <r>
      <rPr>
        <sz val="11"/>
        <color indexed="8"/>
        <rFont val="宋体"/>
        <family val="3"/>
        <charset val="134"/>
      </rPr>
      <t>（今日行业指数收盘价</t>
    </r>
    <r>
      <rPr>
        <sz val="11"/>
        <color indexed="8"/>
        <rFont val="Arial"/>
        <family val="2"/>
      </rPr>
      <t>/</t>
    </r>
    <r>
      <rPr>
        <sz val="11"/>
        <color indexed="8"/>
        <rFont val="宋体"/>
        <family val="3"/>
        <charset val="134"/>
      </rPr>
      <t>最近一期行业指数收盘价）；
若最近一期估值价格不存在，取上次调整日期对应的估值价格；最近一期行业指数收盘价对应也是调整日期行情。</t>
    </r>
    <phoneticPr fontId="6" type="noConversion"/>
  </si>
  <si>
    <t>2013-11-5</t>
    <phoneticPr fontId="6" type="noConversion"/>
  </si>
  <si>
    <t>证券行情资料</t>
    <phoneticPr fontId="6" type="noConversion"/>
  </si>
  <si>
    <t>2013-11-4</t>
    <phoneticPr fontId="20" type="noConversion"/>
  </si>
  <si>
    <t>调整日指数行情</t>
    <phoneticPr fontId="6" type="noConversion"/>
  </si>
  <si>
    <t>调整日指数估值价格</t>
    <phoneticPr fontId="6" type="noConversion"/>
  </si>
  <si>
    <t>2013-11-5</t>
  </si>
  <si>
    <t>2013-11-6</t>
  </si>
  <si>
    <t>2013-11-7</t>
  </si>
  <si>
    <t>2013-11-8</t>
  </si>
  <si>
    <t>测试场景</t>
    <phoneticPr fontId="6" type="noConversion"/>
  </si>
  <si>
    <t>停牌前最后一次有行情</t>
    <phoneticPr fontId="6" type="noConversion"/>
  </si>
  <si>
    <t>停牌，算SAC估值行情</t>
    <phoneticPr fontId="6" type="noConversion"/>
  </si>
  <si>
    <t>停牌，算SAC估值行情，
第一次调整</t>
    <phoneticPr fontId="6" type="noConversion"/>
  </si>
  <si>
    <t>停牌，算SAC估值行情，
第二次调整</t>
    <phoneticPr fontId="6" type="noConversion"/>
  </si>
  <si>
    <t>至</t>
    <phoneticPr fontId="6" type="noConversion"/>
  </si>
  <si>
    <t>TEST01 SZ</t>
  </si>
  <si>
    <t>TEST02 SZ</t>
  </si>
  <si>
    <t>TEST01 SZ</t>
    <phoneticPr fontId="6" type="noConversion"/>
  </si>
  <si>
    <t>TEST01证券</t>
    <phoneticPr fontId="6" type="noConversion"/>
  </si>
  <si>
    <t>TEST02证券</t>
  </si>
  <si>
    <t>TEST02证券</t>
    <phoneticPr fontId="6" type="noConversion"/>
  </si>
  <si>
    <t>001</t>
    <phoneticPr fontId="6" type="noConversion"/>
  </si>
  <si>
    <t>2013-11-4</t>
    <phoneticPr fontId="6" type="noConversion"/>
  </si>
  <si>
    <t>2013-11-7</t>
    <phoneticPr fontId="6" type="noConversion"/>
  </si>
  <si>
    <t>2013-11-11</t>
    <phoneticPr fontId="6" type="noConversion"/>
  </si>
  <si>
    <t>2013-11-12</t>
    <phoneticPr fontId="6" type="noConversion"/>
  </si>
  <si>
    <t>与调日波动比例</t>
    <phoneticPr fontId="6" type="noConversion"/>
  </si>
  <si>
    <t>TEST02 SZ</t>
    <phoneticPr fontId="6" type="noConversion"/>
  </si>
  <si>
    <t>节假日</t>
    <phoneticPr fontId="6" type="noConversion"/>
  </si>
  <si>
    <t>席位信息</t>
    <phoneticPr fontId="20" type="noConversion"/>
  </si>
  <si>
    <t>席位代码</t>
    <phoneticPr fontId="20" type="noConversion"/>
  </si>
  <si>
    <t>机构名称</t>
    <phoneticPr fontId="20" type="noConversion"/>
  </si>
  <si>
    <t>市场</t>
    <phoneticPr fontId="20" type="noConversion"/>
  </si>
  <si>
    <t>深交所</t>
    <phoneticPr fontId="20" type="noConversion"/>
  </si>
  <si>
    <t>上交所</t>
    <phoneticPr fontId="20" type="noConversion"/>
  </si>
  <si>
    <t>YSS</t>
    <phoneticPr fontId="20" type="noConversion"/>
  </si>
  <si>
    <t>股东账户信息</t>
    <phoneticPr fontId="20" type="noConversion"/>
  </si>
  <si>
    <t>股东代码</t>
    <phoneticPr fontId="20" type="noConversion"/>
  </si>
  <si>
    <t>000101</t>
    <phoneticPr fontId="20" type="noConversion"/>
  </si>
  <si>
    <t>股东名称</t>
    <phoneticPr fontId="20" type="noConversion"/>
  </si>
  <si>
    <t>TEST</t>
    <phoneticPr fontId="20" type="noConversion"/>
  </si>
  <si>
    <t>D000000002</t>
    <phoneticPr fontId="20" type="noConversion"/>
  </si>
  <si>
    <t>交易结转天数</t>
    <phoneticPr fontId="20" type="noConversion"/>
  </si>
  <si>
    <t>证券品种</t>
    <phoneticPr fontId="20" type="noConversion"/>
  </si>
  <si>
    <t>结算日期</t>
    <phoneticPr fontId="20" type="noConversion"/>
  </si>
  <si>
    <t>股票品种</t>
    <phoneticPr fontId="20" type="noConversion"/>
  </si>
  <si>
    <t>开始日期</t>
    <phoneticPr fontId="20" type="noConversion"/>
  </si>
  <si>
    <t>结束日期</t>
    <phoneticPr fontId="20" type="noConversion"/>
  </si>
  <si>
    <t>1900-1-1</t>
    <phoneticPr fontId="20" type="noConversion"/>
  </si>
  <si>
    <t>9998-12-31</t>
    <phoneticPr fontId="20" type="noConversion"/>
  </si>
  <si>
    <t>1</t>
    <phoneticPr fontId="20" type="noConversion"/>
  </si>
  <si>
    <t>交易佣金设置</t>
    <phoneticPr fontId="20" type="noConversion"/>
  </si>
  <si>
    <t>交易渠道</t>
    <phoneticPr fontId="20" type="noConversion"/>
  </si>
  <si>
    <t>佣金基准</t>
    <phoneticPr fontId="20" type="noConversion"/>
  </si>
  <si>
    <t>计费类型</t>
    <phoneticPr fontId="20" type="noConversion"/>
  </si>
  <si>
    <t>佣金计算方式</t>
    <phoneticPr fontId="20" type="noConversion"/>
  </si>
  <si>
    <t>佣金结算公式</t>
    <phoneticPr fontId="20" type="noConversion"/>
  </si>
  <si>
    <t>起点金额</t>
    <phoneticPr fontId="20" type="noConversion"/>
  </si>
  <si>
    <t>起点基准比较</t>
    <phoneticPr fontId="20" type="noConversion"/>
  </si>
  <si>
    <t>佣金保留精度</t>
    <phoneticPr fontId="20" type="noConversion"/>
  </si>
  <si>
    <t>待扣费用精度</t>
    <phoneticPr fontId="20" type="noConversion"/>
  </si>
  <si>
    <t>60001</t>
    <phoneticPr fontId="20" type="noConversion"/>
  </si>
  <si>
    <t>成交金额</t>
    <phoneticPr fontId="20" type="noConversion"/>
  </si>
  <si>
    <t>固定费率</t>
    <phoneticPr fontId="20" type="noConversion"/>
  </si>
  <si>
    <t>佣金费率（%）</t>
    <phoneticPr fontId="20" type="noConversion"/>
  </si>
  <si>
    <t>0.08</t>
    <phoneticPr fontId="20" type="noConversion"/>
  </si>
  <si>
    <t>佣金-一级费用</t>
    <phoneticPr fontId="20" type="noConversion"/>
  </si>
  <si>
    <t>非每日交收_扣费用</t>
    <phoneticPr fontId="20" type="noConversion"/>
  </si>
  <si>
    <t>0</t>
    <phoneticPr fontId="20" type="noConversion"/>
  </si>
  <si>
    <t>不比较</t>
    <phoneticPr fontId="20" type="noConversion"/>
  </si>
  <si>
    <t>4</t>
    <phoneticPr fontId="20" type="noConversion"/>
  </si>
  <si>
    <t>2</t>
    <phoneticPr fontId="20" type="noConversion"/>
  </si>
  <si>
    <t>交易费用设置</t>
    <phoneticPr fontId="20" type="noConversion"/>
  </si>
  <si>
    <t>费用类型</t>
    <phoneticPr fontId="20" type="noConversion"/>
  </si>
  <si>
    <t>交易费用</t>
    <phoneticPr fontId="20" type="noConversion"/>
  </si>
  <si>
    <t>交易市场</t>
    <phoneticPr fontId="20" type="noConversion"/>
  </si>
  <si>
    <t>交易平台</t>
    <phoneticPr fontId="20" type="noConversion"/>
  </si>
  <si>
    <t>计算基准</t>
    <phoneticPr fontId="20" type="noConversion"/>
  </si>
  <si>
    <t>竞价交易</t>
    <phoneticPr fontId="20" type="noConversion"/>
  </si>
  <si>
    <t>金额</t>
    <phoneticPr fontId="20" type="noConversion"/>
  </si>
  <si>
    <t>费率值（‰）</t>
    <phoneticPr fontId="20" type="noConversion"/>
  </si>
  <si>
    <t>债券品种</t>
    <phoneticPr fontId="20" type="noConversion"/>
  </si>
  <si>
    <t>经手费</t>
    <phoneticPr fontId="20" type="noConversion"/>
  </si>
  <si>
    <t>0.0696</t>
    <phoneticPr fontId="20" type="noConversion"/>
  </si>
  <si>
    <t>0.001</t>
    <phoneticPr fontId="20" type="noConversion"/>
  </si>
  <si>
    <t>证管费</t>
    <phoneticPr fontId="20" type="noConversion"/>
  </si>
  <si>
    <t>0.02</t>
    <phoneticPr fontId="20" type="noConversion"/>
  </si>
  <si>
    <t>印花税</t>
    <phoneticPr fontId="20" type="noConversion"/>
  </si>
  <si>
    <t>免收</t>
    <phoneticPr fontId="20" type="noConversion"/>
  </si>
  <si>
    <t>0.04</t>
    <phoneticPr fontId="20" type="noConversion"/>
  </si>
  <si>
    <t>监管费</t>
    <phoneticPr fontId="20" type="noConversion"/>
  </si>
  <si>
    <t>000069 SZ股票买入</t>
  </si>
  <si>
    <t>000069 SZ股票估值增值</t>
  </si>
  <si>
    <t>000069 SZ股票卖出</t>
  </si>
  <si>
    <t>结算10月14日 000069 SZ股票</t>
  </si>
  <si>
    <t>000069 SZ股票买入第一笔</t>
  </si>
  <si>
    <t>000069 SZ股票买入第二笔</t>
  </si>
  <si>
    <t>结算10月15日 000069 SZ股票</t>
  </si>
  <si>
    <t>结算10月16日 000069 SZ股票</t>
  </si>
  <si>
    <t>结算10月17日 000069 SZ股票</t>
  </si>
  <si>
    <t>000069 SZ</t>
  </si>
  <si>
    <t>60001</t>
    <phoneticPr fontId="20" type="noConversion"/>
  </si>
  <si>
    <t>股票品种</t>
    <phoneticPr fontId="20" type="noConversion"/>
  </si>
  <si>
    <t>1</t>
    <phoneticPr fontId="20" type="noConversion"/>
  </si>
  <si>
    <t xml:space="preserve"> 0.02</t>
    <phoneticPr fontId="20" type="noConversion"/>
  </si>
  <si>
    <t>0</t>
    <phoneticPr fontId="20" type="noConversion"/>
  </si>
  <si>
    <t>交易方式</t>
    <phoneticPr fontId="20" type="noConversion"/>
  </si>
  <si>
    <t>股票卖出</t>
    <phoneticPr fontId="20" type="noConversion"/>
  </si>
  <si>
    <t>0</t>
    <phoneticPr fontId="20" type="noConversion"/>
  </si>
  <si>
    <t>应付交易佣金_佣金</t>
    <phoneticPr fontId="20" type="noConversion"/>
  </si>
  <si>
    <t>0000000002</t>
    <phoneticPr fontId="20" type="noConversion"/>
  </si>
  <si>
    <t>深圳证券交易所</t>
    <phoneticPr fontId="20" type="noConversion"/>
  </si>
  <si>
    <t>债券品种</t>
    <phoneticPr fontId="20" type="noConversion"/>
  </si>
  <si>
    <t>应付交易佣金_佣金</t>
    <phoneticPr fontId="20" type="noConversion"/>
  </si>
  <si>
    <t>应付交易费用_佣金</t>
    <phoneticPr fontId="20" type="noConversion"/>
  </si>
  <si>
    <t>股票品种</t>
    <phoneticPr fontId="20" type="noConversion"/>
  </si>
  <si>
    <t>卖出证券单位成本保留小数位数</t>
    <phoneticPr fontId="20" type="noConversion"/>
  </si>
  <si>
    <t>1</t>
    <phoneticPr fontId="20" type="noConversion"/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</si>
</sst>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176" formatCode="0.00_ "/>
    <numFmt numFmtId="177" formatCode="#,##0.0"/>
    <numFmt numFmtId="178" formatCode="0.00_);[Red]\(0.00\)"/>
    <numFmt numFmtId="179" formatCode="#,###"/>
    <numFmt numFmtId="180" formatCode="0.0000_ "/>
    <numFmt numFmtId="181" formatCode="#,##0.00_ "/>
  </numFmts>
  <fonts count="36">
    <font>
      <sz val="11"/>
      <color indexed="8"/>
      <name val="宋体"/>
      <family val="2"/>
      <charset val="134"/>
    </font>
    <font>
      <sz val="12"/>
      <name val="宋体"/>
      <family val="3"/>
      <charset val="134"/>
    </font>
    <font>
      <sz val="10"/>
      <color indexed="8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0"/>
      <color indexed="1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宋体"/>
      <family val="3"/>
      <charset val="134"/>
    </font>
    <font>
      <sz val="10"/>
      <color indexed="10"/>
      <name val="宋体"/>
      <family val="3"/>
      <charset val="134"/>
    </font>
    <font>
      <sz val="10"/>
      <name val="宋体"/>
      <family val="3"/>
      <charset val="134"/>
    </font>
    <font>
      <sz val="11"/>
      <color indexed="53"/>
      <name val="宋体"/>
      <family val="2"/>
      <charset val="134"/>
    </font>
    <font>
      <sz val="10"/>
      <color indexed="53"/>
      <name val="宋体"/>
      <family val="3"/>
      <charset val="134"/>
    </font>
    <font>
      <sz val="10"/>
      <color indexed="8"/>
      <name val="宋体"/>
      <family val="2"/>
      <charset val="134"/>
    </font>
    <font>
      <b/>
      <sz val="9"/>
      <color indexed="8"/>
      <name val="宋体"/>
      <family val="3"/>
      <charset val="134"/>
    </font>
    <font>
      <b/>
      <sz val="10"/>
      <color indexed="8"/>
      <name val="宋体"/>
      <family val="2"/>
      <charset val="134"/>
    </font>
    <font>
      <sz val="9"/>
      <color indexed="50"/>
      <name val="宋体"/>
      <family val="3"/>
      <charset val="134"/>
    </font>
    <font>
      <sz val="10"/>
      <color indexed="50"/>
      <name val="宋体"/>
      <family val="3"/>
      <charset val="134"/>
    </font>
    <font>
      <sz val="10"/>
      <color indexed="53"/>
      <name val="宋体"/>
      <family val="2"/>
      <charset val="134"/>
    </font>
    <font>
      <b/>
      <sz val="10"/>
      <name val="宋体"/>
      <family val="3"/>
      <charset val="134"/>
    </font>
    <font>
      <sz val="10"/>
      <color indexed="10"/>
      <name val="宋体"/>
      <family val="2"/>
      <charset val="134"/>
    </font>
    <font>
      <sz val="18"/>
      <color indexed="10"/>
      <name val="宋体"/>
      <family val="2"/>
      <charset val="134"/>
    </font>
    <font>
      <sz val="9"/>
      <name val="宋体"/>
      <family val="2"/>
      <charset val="134"/>
    </font>
    <font>
      <sz val="11"/>
      <color indexed="8"/>
      <name val="宋体"/>
      <family val="2"/>
      <charset val="134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b/>
      <u/>
      <sz val="11"/>
      <color indexed="17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indexed="8"/>
      <name val="Arial"/>
      <family val="2"/>
    </font>
    <font>
      <sz val="10"/>
      <color theme="1"/>
      <name val="宋体"/>
      <family val="3"/>
      <charset val="134"/>
    </font>
    <font>
      <sz val="9"/>
      <color theme="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double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64"/>
      </left>
      <right style="thin">
        <color indexed="64"/>
      </right>
      <top style="thin">
        <color indexed="17"/>
      </top>
      <bottom style="thin">
        <color indexed="17"/>
      </bottom>
      <diagonal/>
    </border>
    <border>
      <left style="thin">
        <color indexed="64"/>
      </left>
      <right style="thin">
        <color indexed="64"/>
      </right>
      <top style="thin">
        <color indexed="17"/>
      </top>
      <bottom style="thin">
        <color indexed="64"/>
      </bottom>
      <diagonal/>
    </border>
    <border>
      <left style="thin">
        <color indexed="17"/>
      </left>
      <right style="thin">
        <color indexed="17"/>
      </right>
      <top style="double">
        <color indexed="17"/>
      </top>
      <bottom style="thin">
        <color indexed="17"/>
      </bottom>
      <diagonal/>
    </border>
    <border>
      <left style="double">
        <color indexed="17"/>
      </left>
      <right style="thin">
        <color indexed="17"/>
      </right>
      <top style="double">
        <color indexed="17"/>
      </top>
      <bottom style="thin">
        <color indexed="17"/>
      </bottom>
      <diagonal/>
    </border>
    <border>
      <left style="double">
        <color indexed="17"/>
      </left>
      <right style="thin">
        <color indexed="17"/>
      </right>
      <top style="thin">
        <color indexed="17"/>
      </top>
      <bottom style="double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double">
        <color indexed="17"/>
      </bottom>
      <diagonal/>
    </border>
    <border>
      <left style="thin">
        <color indexed="17"/>
      </left>
      <right style="double">
        <color indexed="17"/>
      </right>
      <top style="double">
        <color indexed="17"/>
      </top>
      <bottom style="thin">
        <color indexed="17"/>
      </bottom>
      <diagonal/>
    </border>
    <border>
      <left style="thin">
        <color indexed="17"/>
      </left>
      <right style="double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17"/>
      </left>
      <right style="double">
        <color indexed="17"/>
      </right>
      <top style="thin">
        <color indexed="17"/>
      </top>
      <bottom style="double">
        <color indexed="17"/>
      </bottom>
      <diagonal/>
    </border>
    <border>
      <left style="thin">
        <color indexed="17"/>
      </left>
      <right style="thin">
        <color indexed="17"/>
      </right>
      <top/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double">
        <color indexed="17"/>
      </top>
      <bottom/>
      <diagonal/>
    </border>
    <border>
      <left style="thin">
        <color indexed="17"/>
      </left>
      <right/>
      <top style="thin">
        <color indexed="17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17"/>
      </right>
      <top style="thin">
        <color indexed="17"/>
      </top>
      <bottom style="thin">
        <color indexed="17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43" fontId="21" fillId="0" borderId="0" applyFont="0" applyFill="0" applyBorder="0" applyAlignment="0" applyProtection="0">
      <alignment vertical="center"/>
    </xf>
  </cellStyleXfs>
  <cellXfs count="264">
    <xf numFmtId="0" fontId="0" fillId="0" borderId="0" xfId="0" applyAlignment="1"/>
    <xf numFmtId="0" fontId="2" fillId="0" borderId="0" xfId="0" applyFont="1" applyFill="1" applyAlignment="1"/>
    <xf numFmtId="0" fontId="2" fillId="0" borderId="0" xfId="0" applyFont="1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49" fontId="5" fillId="2" borderId="2" xfId="0" applyNumberFormat="1" applyFont="1" applyFill="1" applyBorder="1">
      <alignment vertical="center"/>
    </xf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2" xfId="0" applyFont="1" applyFill="1" applyBorder="1" applyAlignment="1">
      <alignment horizontal="center"/>
    </xf>
    <xf numFmtId="3" fontId="2" fillId="0" borderId="2" xfId="0" applyNumberFormat="1" applyFont="1" applyFill="1" applyBorder="1" applyAlignment="1">
      <alignment horizontal="center"/>
    </xf>
    <xf numFmtId="177" fontId="2" fillId="0" borderId="2" xfId="0" applyNumberFormat="1" applyFont="1" applyFill="1" applyBorder="1" applyAlignment="1">
      <alignment horizontal="center"/>
    </xf>
    <xf numFmtId="4" fontId="2" fillId="0" borderId="2" xfId="0" applyNumberFormat="1" applyFont="1" applyFill="1" applyBorder="1" applyAlignment="1">
      <alignment horizontal="center"/>
    </xf>
    <xf numFmtId="49" fontId="5" fillId="2" borderId="2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>
      <alignment vertical="center"/>
    </xf>
    <xf numFmtId="3" fontId="2" fillId="0" borderId="2" xfId="0" applyNumberFormat="1" applyFont="1" applyFill="1" applyBorder="1" applyAlignment="1">
      <alignment horizontal="center" vertical="center"/>
    </xf>
    <xf numFmtId="3" fontId="2" fillId="0" borderId="0" xfId="0" applyNumberFormat="1" applyFont="1" applyFill="1" applyAlignment="1">
      <alignment horizontal="center" vertical="center"/>
    </xf>
    <xf numFmtId="177" fontId="2" fillId="0" borderId="2" xfId="0" applyNumberFormat="1" applyFont="1" applyFill="1" applyBorder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49" fontId="6" fillId="0" borderId="2" xfId="0" applyNumberFormat="1" applyFont="1" applyFill="1" applyBorder="1">
      <alignment vertical="center"/>
    </xf>
    <xf numFmtId="49" fontId="5" fillId="0" borderId="2" xfId="0" applyNumberFormat="1" applyFont="1" applyFill="1" applyBorder="1">
      <alignment vertical="center"/>
    </xf>
    <xf numFmtId="3" fontId="7" fillId="0" borderId="2" xfId="0" applyNumberFormat="1" applyFont="1" applyFill="1" applyBorder="1" applyAlignment="1">
      <alignment horizontal="center" vertical="center"/>
    </xf>
    <xf numFmtId="0" fontId="7" fillId="0" borderId="0" xfId="0" applyFont="1" applyFill="1" applyAlignment="1"/>
    <xf numFmtId="0" fontId="0" fillId="0" borderId="0" xfId="0" applyAlignment="1">
      <alignment horizontal="center" vertical="center"/>
    </xf>
    <xf numFmtId="3" fontId="2" fillId="0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>
      <alignment vertical="center"/>
    </xf>
    <xf numFmtId="4" fontId="2" fillId="0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3" fontId="7" fillId="0" borderId="1" xfId="0" applyNumberFormat="1" applyFont="1" applyFill="1" applyBorder="1" applyAlignment="1">
      <alignment horizontal="center" vertic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" fontId="2" fillId="0" borderId="1" xfId="0" applyNumberFormat="1" applyFont="1" applyFill="1" applyBorder="1" applyAlignment="1">
      <alignment horizontal="center"/>
    </xf>
    <xf numFmtId="177" fontId="8" fillId="0" borderId="2" xfId="0" applyNumberFormat="1" applyFont="1" applyFill="1" applyBorder="1" applyAlignment="1">
      <alignment horizontal="center"/>
    </xf>
    <xf numFmtId="0" fontId="8" fillId="0" borderId="0" xfId="0" applyFont="1" applyFill="1" applyAlignment="1">
      <alignment horizontal="center" vertical="center"/>
    </xf>
    <xf numFmtId="3" fontId="8" fillId="0" borderId="2" xfId="0" applyNumberFormat="1" applyFont="1" applyFill="1" applyBorder="1" applyAlignment="1">
      <alignment horizontal="center"/>
    </xf>
    <xf numFmtId="0" fontId="8" fillId="0" borderId="2" xfId="0" applyFont="1" applyFill="1" applyBorder="1" applyAlignment="1">
      <alignment horizontal="center"/>
    </xf>
    <xf numFmtId="4" fontId="8" fillId="0" borderId="2" xfId="0" applyNumberFormat="1" applyFont="1" applyFill="1" applyBorder="1" applyAlignment="1">
      <alignment horizontal="center"/>
    </xf>
    <xf numFmtId="177" fontId="2" fillId="0" borderId="1" xfId="0" applyNumberFormat="1" applyFont="1" applyFill="1" applyBorder="1" applyAlignment="1">
      <alignment horizontal="center"/>
    </xf>
    <xf numFmtId="177" fontId="5" fillId="2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>
      <alignment vertical="center"/>
    </xf>
    <xf numFmtId="177" fontId="6" fillId="2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49" fontId="6" fillId="0" borderId="1" xfId="0" applyNumberFormat="1" applyFont="1" applyFill="1" applyBorder="1">
      <alignment vertical="center"/>
    </xf>
    <xf numFmtId="3" fontId="8" fillId="0" borderId="1" xfId="0" applyNumberFormat="1" applyFont="1" applyFill="1" applyBorder="1" applyAlignment="1">
      <alignment horizontal="center" vertical="center"/>
    </xf>
    <xf numFmtId="4" fontId="6" fillId="0" borderId="1" xfId="0" applyNumberFormat="1" applyFont="1" applyFill="1" applyBorder="1" applyAlignment="1">
      <alignment horizontal="center" vertical="center"/>
    </xf>
    <xf numFmtId="4" fontId="5" fillId="2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>
      <alignment vertical="center"/>
    </xf>
    <xf numFmtId="3" fontId="8" fillId="0" borderId="0" xfId="0" applyNumberFormat="1" applyFont="1" applyFill="1" applyAlignment="1">
      <alignment horizontal="center" vertical="center"/>
    </xf>
    <xf numFmtId="4" fontId="6" fillId="0" borderId="0" xfId="0" applyNumberFormat="1" applyFont="1" applyFill="1" applyAlignment="1">
      <alignment horizontal="center" vertical="center"/>
    </xf>
    <xf numFmtId="49" fontId="6" fillId="2" borderId="3" xfId="0" applyNumberFormat="1" applyFont="1" applyFill="1" applyBorder="1" applyAlignment="1">
      <alignment horizontal="center" vertical="center"/>
    </xf>
    <xf numFmtId="177" fontId="8" fillId="0" borderId="1" xfId="0" applyNumberFormat="1" applyFont="1" applyFill="1" applyBorder="1" applyAlignment="1">
      <alignment horizontal="center" vertical="center"/>
    </xf>
    <xf numFmtId="4" fontId="8" fillId="0" borderId="1" xfId="0" applyNumberFormat="1" applyFont="1" applyFill="1" applyBorder="1" applyAlignment="1">
      <alignment horizontal="center" vertical="center"/>
    </xf>
    <xf numFmtId="0" fontId="9" fillId="0" borderId="0" xfId="0" applyFont="1" applyAlignment="1"/>
    <xf numFmtId="177" fontId="2" fillId="0" borderId="1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/>
    </xf>
    <xf numFmtId="49" fontId="5" fillId="2" borderId="4" xfId="0" applyNumberFormat="1" applyFont="1" applyFill="1" applyBorder="1" applyAlignment="1">
      <alignment vertical="center"/>
    </xf>
    <xf numFmtId="49" fontId="5" fillId="2" borderId="5" xfId="0" applyNumberFormat="1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11" fillId="0" borderId="0" xfId="0" applyFont="1" applyFill="1" applyAlignment="1"/>
    <xf numFmtId="0" fontId="4" fillId="0" borderId="0" xfId="0" applyFont="1" applyFill="1" applyAlignment="1">
      <alignment vertical="center"/>
    </xf>
    <xf numFmtId="176" fontId="2" fillId="0" borderId="0" xfId="0" applyNumberFormat="1" applyFont="1" applyFill="1" applyAlignment="1">
      <alignment vertical="center"/>
    </xf>
    <xf numFmtId="14" fontId="2" fillId="0" borderId="0" xfId="0" applyNumberFormat="1" applyFont="1" applyFill="1" applyAlignment="1">
      <alignment vertical="center"/>
    </xf>
    <xf numFmtId="49" fontId="12" fillId="2" borderId="6" xfId="0" applyNumberFormat="1" applyFont="1" applyFill="1" applyBorder="1" applyAlignment="1">
      <alignment horizontal="center" vertical="center"/>
    </xf>
    <xf numFmtId="49" fontId="8" fillId="3" borderId="2" xfId="0" applyNumberFormat="1" applyFont="1" applyFill="1" applyBorder="1" applyAlignment="1">
      <alignment horizontal="center" vertical="center"/>
    </xf>
    <xf numFmtId="0" fontId="8" fillId="4" borderId="1" xfId="0" applyNumberFormat="1" applyFont="1" applyFill="1" applyBorder="1" applyAlignment="1">
      <alignment horizontal="center" vertical="center"/>
    </xf>
    <xf numFmtId="49" fontId="8" fillId="2" borderId="2" xfId="0" applyNumberFormat="1" applyFont="1" applyFill="1" applyBorder="1" applyAlignment="1">
      <alignment horizontal="center" vertical="center"/>
    </xf>
    <xf numFmtId="49" fontId="8" fillId="5" borderId="2" xfId="0" applyNumberFormat="1" applyFont="1" applyFill="1" applyBorder="1" applyAlignment="1">
      <alignment horizontal="center" vertical="center"/>
    </xf>
    <xf numFmtId="49" fontId="12" fillId="2" borderId="7" xfId="0" applyNumberFormat="1" applyFont="1" applyFill="1" applyBorder="1" applyAlignment="1">
      <alignment horizontal="center" vertical="center"/>
    </xf>
    <xf numFmtId="49" fontId="5" fillId="2" borderId="3" xfId="0" applyNumberFormat="1" applyFont="1" applyFill="1" applyBorder="1">
      <alignment vertical="center"/>
    </xf>
    <xf numFmtId="49" fontId="5" fillId="2" borderId="8" xfId="0" applyNumberFormat="1" applyFont="1" applyFill="1" applyBorder="1">
      <alignment vertical="center"/>
    </xf>
    <xf numFmtId="49" fontId="5" fillId="2" borderId="9" xfId="0" applyNumberFormat="1" applyFont="1" applyFill="1" applyBorder="1">
      <alignment vertical="center"/>
    </xf>
    <xf numFmtId="49" fontId="5" fillId="2" borderId="0" xfId="0" applyNumberFormat="1" applyFont="1" applyFill="1">
      <alignment vertical="center"/>
    </xf>
    <xf numFmtId="49" fontId="5" fillId="2" borderId="7" xfId="0" applyNumberFormat="1" applyFont="1" applyFill="1" applyBorder="1" applyAlignment="1">
      <alignment horizontal="center" vertical="center"/>
    </xf>
    <xf numFmtId="49" fontId="5" fillId="2" borderId="6" xfId="0" applyNumberFormat="1" applyFont="1" applyFill="1" applyBorder="1" applyAlignment="1">
      <alignment horizontal="center" vertical="center"/>
    </xf>
    <xf numFmtId="3" fontId="8" fillId="3" borderId="2" xfId="0" applyNumberFormat="1" applyFont="1" applyFill="1" applyBorder="1" applyAlignment="1">
      <alignment horizontal="center" vertical="center"/>
    </xf>
    <xf numFmtId="3" fontId="8" fillId="4" borderId="1" xfId="0" applyNumberFormat="1" applyFont="1" applyFill="1" applyBorder="1" applyAlignment="1">
      <alignment horizontal="center" vertical="center"/>
    </xf>
    <xf numFmtId="3" fontId="8" fillId="2" borderId="2" xfId="0" applyNumberFormat="1" applyFont="1" applyFill="1" applyBorder="1" applyAlignment="1">
      <alignment horizontal="center" vertical="center"/>
    </xf>
    <xf numFmtId="3" fontId="8" fillId="5" borderId="2" xfId="0" applyNumberFormat="1" applyFont="1" applyFill="1" applyBorder="1" applyAlignment="1">
      <alignment horizontal="center" vertical="center"/>
    </xf>
    <xf numFmtId="3" fontId="5" fillId="2" borderId="2" xfId="0" applyNumberFormat="1" applyFont="1" applyFill="1" applyBorder="1">
      <alignment vertical="center"/>
    </xf>
    <xf numFmtId="0" fontId="5" fillId="2" borderId="2" xfId="0" applyNumberFormat="1" applyFont="1" applyFill="1" applyBorder="1">
      <alignment vertical="center"/>
    </xf>
    <xf numFmtId="3" fontId="5" fillId="2" borderId="9" xfId="0" applyNumberFormat="1" applyFont="1" applyFill="1" applyBorder="1">
      <alignment vertical="center"/>
    </xf>
    <xf numFmtId="49" fontId="5" fillId="2" borderId="10" xfId="0" applyNumberFormat="1" applyFont="1" applyFill="1" applyBorder="1" applyAlignment="1">
      <alignment horizontal="center" vertical="center"/>
    </xf>
    <xf numFmtId="49" fontId="5" fillId="2" borderId="11" xfId="0" applyNumberFormat="1" applyFont="1" applyFill="1" applyBorder="1">
      <alignment vertical="center"/>
    </xf>
    <xf numFmtId="49" fontId="5" fillId="2" borderId="12" xfId="0" applyNumberFormat="1" applyFont="1" applyFill="1" applyBorder="1">
      <alignment vertical="center"/>
    </xf>
    <xf numFmtId="49" fontId="2" fillId="6" borderId="6" xfId="0" applyNumberFormat="1" applyFont="1" applyFill="1" applyBorder="1" applyAlignment="1">
      <alignment horizontal="center" vertical="center"/>
    </xf>
    <xf numFmtId="49" fontId="5" fillId="6" borderId="9" xfId="0" applyNumberFormat="1" applyFont="1" applyFill="1" applyBorder="1">
      <alignment vertical="center"/>
    </xf>
    <xf numFmtId="3" fontId="5" fillId="2" borderId="12" xfId="0" applyNumberFormat="1" applyFont="1" applyFill="1" applyBorder="1">
      <alignment vertical="center"/>
    </xf>
    <xf numFmtId="49" fontId="5" fillId="6" borderId="10" xfId="0" applyNumberFormat="1" applyFont="1" applyFill="1" applyBorder="1" applyAlignment="1">
      <alignment horizontal="center" vertical="center"/>
    </xf>
    <xf numFmtId="3" fontId="5" fillId="2" borderId="11" xfId="0" applyNumberFormat="1" applyFont="1" applyFill="1" applyBorder="1">
      <alignment vertical="center"/>
    </xf>
    <xf numFmtId="49" fontId="12" fillId="2" borderId="10" xfId="0" applyNumberFormat="1" applyFont="1" applyFill="1" applyBorder="1" applyAlignment="1">
      <alignment horizontal="center" vertical="center"/>
    </xf>
    <xf numFmtId="0" fontId="3" fillId="0" borderId="0" xfId="0" applyFont="1" applyFill="1" applyAlignment="1"/>
    <xf numFmtId="49" fontId="0" fillId="0" borderId="0" xfId="0" applyNumberFormat="1">
      <alignment vertical="center"/>
    </xf>
    <xf numFmtId="0" fontId="13" fillId="0" borderId="0" xfId="0" applyFont="1" applyFill="1" applyAlignment="1"/>
    <xf numFmtId="49" fontId="2" fillId="0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2" fillId="2" borderId="2" xfId="0" applyNumberFormat="1" applyFont="1" applyFill="1" applyBorder="1" applyAlignment="1">
      <alignment horizontal="center" vertical="center"/>
    </xf>
    <xf numFmtId="49" fontId="14" fillId="2" borderId="2" xfId="0" applyNumberFormat="1" applyFont="1" applyFill="1" applyBorder="1">
      <alignment vertical="center"/>
    </xf>
    <xf numFmtId="49" fontId="14" fillId="2" borderId="11" xfId="0" applyNumberFormat="1" applyFont="1" applyFill="1" applyBorder="1">
      <alignment vertical="center"/>
    </xf>
    <xf numFmtId="0" fontId="15" fillId="0" borderId="0" xfId="0" applyFont="1" applyAlignment="1">
      <alignment horizontal="center" vertical="center"/>
    </xf>
    <xf numFmtId="49" fontId="5" fillId="0" borderId="11" xfId="0" applyNumberFormat="1" applyFont="1" applyFill="1" applyBorder="1">
      <alignment vertical="center"/>
    </xf>
    <xf numFmtId="49" fontId="14" fillId="0" borderId="2" xfId="0" applyNumberFormat="1" applyFont="1" applyFill="1" applyBorder="1">
      <alignment vertical="center"/>
    </xf>
    <xf numFmtId="49" fontId="14" fillId="0" borderId="11" xfId="0" applyNumberFormat="1" applyFont="1" applyFill="1" applyBorder="1">
      <alignment vertical="center"/>
    </xf>
    <xf numFmtId="0" fontId="15" fillId="0" borderId="0" xfId="0" applyFont="1" applyFill="1" applyAlignment="1">
      <alignment horizontal="center" vertical="center"/>
    </xf>
    <xf numFmtId="49" fontId="5" fillId="0" borderId="9" xfId="0" applyNumberFormat="1" applyFont="1" applyFill="1" applyBorder="1">
      <alignment vertical="center"/>
    </xf>
    <xf numFmtId="49" fontId="2" fillId="0" borderId="6" xfId="0" applyNumberFormat="1" applyFont="1" applyFill="1" applyBorder="1" applyAlignment="1">
      <alignment horizontal="center" vertical="center"/>
    </xf>
    <xf numFmtId="49" fontId="2" fillId="0" borderId="13" xfId="0" applyNumberFormat="1" applyFont="1" applyFill="1" applyBorder="1" applyAlignment="1">
      <alignment horizontal="center" vertical="center"/>
    </xf>
    <xf numFmtId="49" fontId="15" fillId="2" borderId="2" xfId="0" applyNumberFormat="1" applyFont="1" applyFill="1" applyBorder="1" applyAlignment="1">
      <alignment horizontal="center" vertical="center"/>
    </xf>
    <xf numFmtId="0" fontId="11" fillId="7" borderId="0" xfId="0" applyFont="1" applyFill="1" applyAlignment="1"/>
    <xf numFmtId="0" fontId="16" fillId="7" borderId="0" xfId="0" applyFont="1" applyFill="1" applyAlignment="1"/>
    <xf numFmtId="0" fontId="11" fillId="2" borderId="0" xfId="0" applyFont="1" applyFill="1" applyAlignment="1"/>
    <xf numFmtId="0" fontId="11" fillId="2" borderId="0" xfId="0" applyFont="1" applyFill="1" applyAlignment="1">
      <alignment horizontal="left" vertical="center"/>
    </xf>
    <xf numFmtId="0" fontId="11" fillId="0" borderId="0" xfId="0" applyFont="1" applyAlignment="1"/>
    <xf numFmtId="0" fontId="11" fillId="2" borderId="0" xfId="0" applyFont="1" applyFill="1" applyAlignment="1">
      <alignment wrapText="1"/>
    </xf>
    <xf numFmtId="0" fontId="17" fillId="2" borderId="1" xfId="0" applyFont="1" applyFill="1" applyBorder="1" applyAlignment="1">
      <alignment horizontal="left" vertical="center"/>
    </xf>
    <xf numFmtId="0" fontId="17" fillId="2" borderId="1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 wrapText="1"/>
    </xf>
    <xf numFmtId="14" fontId="8" fillId="2" borderId="1" xfId="0" applyNumberFormat="1" applyFont="1" applyFill="1" applyBorder="1" applyAlignment="1">
      <alignment horizontal="left" vertical="center"/>
    </xf>
    <xf numFmtId="0" fontId="8" fillId="2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vertical="center" wrapText="1"/>
    </xf>
    <xf numFmtId="49" fontId="8" fillId="2" borderId="1" xfId="0" applyNumberFormat="1" applyFont="1" applyFill="1" applyBorder="1" applyAlignment="1">
      <alignment vertical="center"/>
    </xf>
    <xf numFmtId="0" fontId="18" fillId="2" borderId="0" xfId="0" applyFont="1" applyFill="1" applyAlignment="1"/>
    <xf numFmtId="49" fontId="8" fillId="0" borderId="1" xfId="0" applyNumberFormat="1" applyFont="1" applyFill="1" applyBorder="1" applyAlignment="1">
      <alignment vertical="center"/>
    </xf>
    <xf numFmtId="0" fontId="8" fillId="0" borderId="1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vertical="center"/>
    </xf>
    <xf numFmtId="0" fontId="16" fillId="2" borderId="0" xfId="0" applyFont="1" applyFill="1" applyAlignment="1"/>
    <xf numFmtId="0" fontId="2" fillId="2" borderId="0" xfId="0" quotePrefix="1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27" fillId="0" borderId="0" xfId="0" applyFont="1" applyFill="1" applyAlignment="1">
      <alignment vertical="center"/>
    </xf>
    <xf numFmtId="0" fontId="28" fillId="0" borderId="0" xfId="0" applyFont="1" applyAlignment="1"/>
    <xf numFmtId="49" fontId="22" fillId="2" borderId="7" xfId="0" applyNumberFormat="1" applyFont="1" applyFill="1" applyBorder="1" applyAlignment="1">
      <alignment horizontal="center" vertical="center"/>
    </xf>
    <xf numFmtId="49" fontId="22" fillId="2" borderId="6" xfId="0" applyNumberFormat="1" applyFont="1" applyFill="1" applyBorder="1" applyAlignment="1">
      <alignment horizontal="center" vertical="center"/>
    </xf>
    <xf numFmtId="49" fontId="22" fillId="2" borderId="2" xfId="0" applyNumberFormat="1" applyFont="1" applyFill="1" applyBorder="1" applyAlignment="1">
      <alignment vertical="center"/>
    </xf>
    <xf numFmtId="43" fontId="22" fillId="2" borderId="2" xfId="2" applyFont="1" applyFill="1" applyBorder="1" applyAlignment="1">
      <alignment vertical="center"/>
    </xf>
    <xf numFmtId="14" fontId="22" fillId="2" borderId="2" xfId="0" applyNumberFormat="1" applyFont="1" applyFill="1" applyBorder="1" applyAlignment="1">
      <alignment vertical="center"/>
    </xf>
    <xf numFmtId="0" fontId="0" fillId="0" borderId="0" xfId="0" applyFont="1">
      <alignment vertical="center"/>
    </xf>
    <xf numFmtId="49" fontId="31" fillId="2" borderId="2" xfId="0" applyNumberFormat="1" applyFont="1" applyFill="1" applyBorder="1" applyAlignment="1">
      <alignment horizontal="left" vertical="top"/>
    </xf>
    <xf numFmtId="14" fontId="23" fillId="2" borderId="2" xfId="0" applyNumberFormat="1" applyFont="1" applyFill="1" applyBorder="1" applyAlignment="1">
      <alignment vertical="center"/>
    </xf>
    <xf numFmtId="0" fontId="30" fillId="0" borderId="0" xfId="0" applyFont="1" applyAlignment="1">
      <alignment horizontal="center"/>
    </xf>
    <xf numFmtId="10" fontId="28" fillId="2" borderId="2" xfId="0" applyNumberFormat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0" fillId="0" borderId="1" xfId="0" applyFont="1" applyBorder="1">
      <alignment vertical="center"/>
    </xf>
    <xf numFmtId="176" fontId="22" fillId="2" borderId="2" xfId="0" applyNumberFormat="1" applyFont="1" applyFill="1" applyBorder="1" applyAlignment="1">
      <alignment vertical="center"/>
    </xf>
    <xf numFmtId="0" fontId="22" fillId="2" borderId="2" xfId="0" applyNumberFormat="1" applyFont="1" applyFill="1" applyBorder="1" applyAlignment="1">
      <alignment vertical="center"/>
    </xf>
    <xf numFmtId="49" fontId="22" fillId="2" borderId="2" xfId="0" applyNumberFormat="1" applyFont="1" applyFill="1" applyBorder="1" applyAlignment="1">
      <alignment vertical="center" wrapText="1"/>
    </xf>
    <xf numFmtId="14" fontId="22" fillId="2" borderId="6" xfId="0" applyNumberFormat="1" applyFont="1" applyFill="1" applyBorder="1" applyAlignment="1">
      <alignment horizontal="center" vertical="center"/>
    </xf>
    <xf numFmtId="49" fontId="28" fillId="2" borderId="2" xfId="0" applyNumberFormat="1" applyFont="1" applyFill="1" applyBorder="1" applyAlignment="1">
      <alignment horizontal="left" vertical="top"/>
    </xf>
    <xf numFmtId="0" fontId="28" fillId="2" borderId="2" xfId="0" applyFont="1" applyFill="1" applyBorder="1">
      <alignment vertical="center"/>
    </xf>
    <xf numFmtId="179" fontId="28" fillId="2" borderId="2" xfId="0" applyNumberFormat="1" applyFont="1" applyFill="1" applyBorder="1" applyAlignment="1">
      <alignment horizontal="right"/>
    </xf>
    <xf numFmtId="4" fontId="28" fillId="2" borderId="2" xfId="0" applyNumberFormat="1" applyFont="1" applyFill="1" applyBorder="1" applyAlignment="1">
      <alignment horizontal="right"/>
    </xf>
    <xf numFmtId="0" fontId="28" fillId="2" borderId="15" xfId="0" applyFont="1" applyFill="1" applyBorder="1">
      <alignment vertical="center"/>
    </xf>
    <xf numFmtId="0" fontId="28" fillId="2" borderId="11" xfId="0" applyFont="1" applyFill="1" applyBorder="1">
      <alignment vertical="center"/>
    </xf>
    <xf numFmtId="0" fontId="28" fillId="0" borderId="0" xfId="0" applyFont="1">
      <alignment vertical="center"/>
    </xf>
    <xf numFmtId="180" fontId="22" fillId="2" borderId="2" xfId="0" applyNumberFormat="1" applyFont="1" applyFill="1" applyBorder="1" applyAlignment="1">
      <alignment vertical="center"/>
    </xf>
    <xf numFmtId="176" fontId="28" fillId="2" borderId="2" xfId="0" applyNumberFormat="1" applyFont="1" applyFill="1" applyBorder="1" applyAlignment="1">
      <alignment horizontal="left" vertical="top"/>
    </xf>
    <xf numFmtId="14" fontId="22" fillId="8" borderId="2" xfId="0" applyNumberFormat="1" applyFont="1" applyFill="1" applyBorder="1" applyAlignment="1">
      <alignment vertical="center"/>
    </xf>
    <xf numFmtId="49" fontId="28" fillId="8" borderId="2" xfId="0" applyNumberFormat="1" applyFont="1" applyFill="1" applyBorder="1" applyAlignment="1">
      <alignment horizontal="left" vertical="top"/>
    </xf>
    <xf numFmtId="176" fontId="22" fillId="8" borderId="2" xfId="0" applyNumberFormat="1" applyFont="1" applyFill="1" applyBorder="1" applyAlignment="1">
      <alignment vertical="center"/>
    </xf>
    <xf numFmtId="180" fontId="22" fillId="8" borderId="2" xfId="0" applyNumberFormat="1" applyFont="1" applyFill="1" applyBorder="1" applyAlignment="1">
      <alignment vertical="center"/>
    </xf>
    <xf numFmtId="176" fontId="28" fillId="8" borderId="2" xfId="0" applyNumberFormat="1" applyFont="1" applyFill="1" applyBorder="1" applyAlignment="1">
      <alignment horizontal="left" vertical="top"/>
    </xf>
    <xf numFmtId="0" fontId="28" fillId="8" borderId="2" xfId="0" applyFont="1" applyFill="1" applyBorder="1">
      <alignment vertical="center"/>
    </xf>
    <xf numFmtId="179" fontId="28" fillId="8" borderId="2" xfId="0" applyNumberFormat="1" applyFont="1" applyFill="1" applyBorder="1" applyAlignment="1">
      <alignment horizontal="right"/>
    </xf>
    <xf numFmtId="4" fontId="28" fillId="8" borderId="2" xfId="0" applyNumberFormat="1" applyFont="1" applyFill="1" applyBorder="1" applyAlignment="1">
      <alignment horizontal="right"/>
    </xf>
    <xf numFmtId="10" fontId="28" fillId="8" borderId="2" xfId="0" applyNumberFormat="1" applyFont="1" applyFill="1" applyBorder="1" applyAlignment="1">
      <alignment horizontal="center" vertical="center"/>
    </xf>
    <xf numFmtId="0" fontId="28" fillId="8" borderId="15" xfId="0" applyFont="1" applyFill="1" applyBorder="1">
      <alignment vertical="center"/>
    </xf>
    <xf numFmtId="0" fontId="28" fillId="8" borderId="11" xfId="0" applyFont="1" applyFill="1" applyBorder="1">
      <alignment vertical="center"/>
    </xf>
    <xf numFmtId="0" fontId="28" fillId="8" borderId="0" xfId="0" applyFont="1" applyFill="1">
      <alignment vertical="center"/>
    </xf>
    <xf numFmtId="0" fontId="8" fillId="2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center" vertical="center"/>
    </xf>
    <xf numFmtId="49" fontId="5" fillId="2" borderId="2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center"/>
    </xf>
    <xf numFmtId="49" fontId="2" fillId="2" borderId="0" xfId="0" applyNumberFormat="1" applyFont="1" applyFill="1" applyBorder="1" applyAlignment="1">
      <alignment horizontal="center" vertical="center"/>
    </xf>
    <xf numFmtId="176" fontId="11" fillId="0" borderId="0" xfId="0" applyNumberFormat="1" applyFont="1" applyFill="1" applyAlignment="1"/>
    <xf numFmtId="176" fontId="2" fillId="0" borderId="0" xfId="0" applyNumberFormat="1" applyFont="1" applyFill="1" applyAlignment="1"/>
    <xf numFmtId="49" fontId="34" fillId="5" borderId="2" xfId="0" applyNumberFormat="1" applyFont="1" applyFill="1" applyBorder="1" applyAlignment="1">
      <alignment horizontal="center" vertical="center"/>
    </xf>
    <xf numFmtId="3" fontId="34" fillId="5" borderId="2" xfId="0" applyNumberFormat="1" applyFont="1" applyFill="1" applyBorder="1" applyAlignment="1">
      <alignment horizontal="center" vertical="center"/>
    </xf>
    <xf numFmtId="176" fontId="34" fillId="5" borderId="2" xfId="0" applyNumberFormat="1" applyFont="1" applyFill="1" applyBorder="1" applyAlignment="1">
      <alignment horizontal="center" vertical="center"/>
    </xf>
    <xf numFmtId="0" fontId="34" fillId="0" borderId="0" xfId="0" applyFont="1" applyFill="1" applyAlignment="1"/>
    <xf numFmtId="0" fontId="32" fillId="0" borderId="0" xfId="0" applyFont="1" applyAlignment="1"/>
    <xf numFmtId="181" fontId="11" fillId="0" borderId="0" xfId="0" applyNumberFormat="1" applyFont="1" applyFill="1" applyAlignment="1"/>
    <xf numFmtId="181" fontId="2" fillId="0" borderId="2" xfId="0" applyNumberFormat="1" applyFont="1" applyFill="1" applyBorder="1" applyAlignment="1">
      <alignment horizontal="center" vertical="center"/>
    </xf>
    <xf numFmtId="181" fontId="2" fillId="0" borderId="0" xfId="0" applyNumberFormat="1" applyFont="1" applyFill="1" applyAlignment="1"/>
    <xf numFmtId="178" fontId="2" fillId="0" borderId="2" xfId="0" applyNumberFormat="1" applyFont="1" applyFill="1" applyBorder="1" applyAlignment="1">
      <alignment horizontal="center" vertical="center"/>
    </xf>
    <xf numFmtId="178" fontId="34" fillId="0" borderId="2" xfId="0" applyNumberFormat="1" applyFont="1" applyFill="1" applyBorder="1" applyAlignment="1">
      <alignment horizontal="center" vertical="center"/>
    </xf>
    <xf numFmtId="178" fontId="2" fillId="0" borderId="0" xfId="0" applyNumberFormat="1" applyFont="1" applyFill="1" applyAlignment="1"/>
    <xf numFmtId="49" fontId="34" fillId="2" borderId="2" xfId="0" applyNumberFormat="1" applyFont="1" applyFill="1" applyBorder="1" applyAlignment="1">
      <alignment horizontal="center" vertical="center"/>
    </xf>
    <xf numFmtId="176" fontId="8" fillId="2" borderId="2" xfId="0" applyNumberFormat="1" applyFont="1" applyFill="1" applyBorder="1" applyAlignment="1">
      <alignment horizontal="center" vertical="center"/>
    </xf>
    <xf numFmtId="178" fontId="8" fillId="3" borderId="2" xfId="0" applyNumberFormat="1" applyFont="1" applyFill="1" applyBorder="1" applyAlignment="1">
      <alignment horizontal="center" vertical="center"/>
    </xf>
    <xf numFmtId="178" fontId="8" fillId="4" borderId="1" xfId="0" applyNumberFormat="1" applyFont="1" applyFill="1" applyBorder="1" applyAlignment="1">
      <alignment horizontal="center" vertical="center"/>
    </xf>
    <xf numFmtId="178" fontId="8" fillId="2" borderId="2" xfId="0" applyNumberFormat="1" applyFont="1" applyFill="1" applyBorder="1" applyAlignment="1">
      <alignment horizontal="center" vertical="center"/>
    </xf>
    <xf numFmtId="178" fontId="8" fillId="5" borderId="2" xfId="0" applyNumberFormat="1" applyFont="1" applyFill="1" applyBorder="1" applyAlignment="1">
      <alignment horizontal="center" vertical="center"/>
    </xf>
    <xf numFmtId="178" fontId="34" fillId="5" borderId="2" xfId="0" applyNumberFormat="1" applyFont="1" applyFill="1" applyBorder="1" applyAlignment="1">
      <alignment horizontal="center" vertical="center"/>
    </xf>
    <xf numFmtId="49" fontId="34" fillId="3" borderId="2" xfId="0" applyNumberFormat="1" applyFont="1" applyFill="1" applyBorder="1" applyAlignment="1">
      <alignment horizontal="center" vertical="center"/>
    </xf>
    <xf numFmtId="3" fontId="34" fillId="3" borderId="2" xfId="0" applyNumberFormat="1" applyFont="1" applyFill="1" applyBorder="1" applyAlignment="1">
      <alignment horizontal="center" vertical="center"/>
    </xf>
    <xf numFmtId="178" fontId="34" fillId="3" borderId="2" xfId="0" applyNumberFormat="1" applyFont="1" applyFill="1" applyBorder="1" applyAlignment="1">
      <alignment horizontal="center" vertical="center"/>
    </xf>
    <xf numFmtId="176" fontId="34" fillId="3" borderId="2" xfId="0" applyNumberFormat="1" applyFont="1" applyFill="1" applyBorder="1" applyAlignment="1">
      <alignment horizontal="center" vertical="center"/>
    </xf>
    <xf numFmtId="49" fontId="32" fillId="0" borderId="0" xfId="0" applyNumberFormat="1" applyFont="1">
      <alignment vertical="center"/>
    </xf>
    <xf numFmtId="0" fontId="34" fillId="4" borderId="1" xfId="0" applyNumberFormat="1" applyFont="1" applyFill="1" applyBorder="1" applyAlignment="1">
      <alignment horizontal="center" vertical="center"/>
    </xf>
    <xf numFmtId="3" fontId="34" fillId="4" borderId="1" xfId="0" applyNumberFormat="1" applyFont="1" applyFill="1" applyBorder="1" applyAlignment="1">
      <alignment horizontal="center" vertical="center"/>
    </xf>
    <xf numFmtId="178" fontId="34" fillId="4" borderId="1" xfId="0" applyNumberFormat="1" applyFont="1" applyFill="1" applyBorder="1" applyAlignment="1">
      <alignment horizontal="center" vertical="center"/>
    </xf>
    <xf numFmtId="176" fontId="34" fillId="4" borderId="1" xfId="0" applyNumberFormat="1" applyFont="1" applyFill="1" applyBorder="1" applyAlignment="1">
      <alignment horizontal="center" vertical="center"/>
    </xf>
    <xf numFmtId="3" fontId="34" fillId="2" borderId="2" xfId="0" applyNumberFormat="1" applyFont="1" applyFill="1" applyBorder="1" applyAlignment="1">
      <alignment horizontal="center" vertical="center"/>
    </xf>
    <xf numFmtId="178" fontId="34" fillId="2" borderId="2" xfId="0" applyNumberFormat="1" applyFont="1" applyFill="1" applyBorder="1" applyAlignment="1">
      <alignment horizontal="center" vertical="center"/>
    </xf>
    <xf numFmtId="176" fontId="34" fillId="0" borderId="1" xfId="0" applyNumberFormat="1" applyFont="1" applyFill="1" applyBorder="1" applyAlignment="1">
      <alignment horizontal="center" vertical="center"/>
    </xf>
    <xf numFmtId="178" fontId="34" fillId="0" borderId="1" xfId="0" applyNumberFormat="1" applyFont="1" applyFill="1" applyBorder="1" applyAlignment="1">
      <alignment horizontal="center" vertical="center"/>
    </xf>
    <xf numFmtId="176" fontId="34" fillId="2" borderId="2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9" fontId="35" fillId="2" borderId="3" xfId="0" applyNumberFormat="1" applyFont="1" applyFill="1" applyBorder="1">
      <alignment vertical="center"/>
    </xf>
    <xf numFmtId="49" fontId="35" fillId="2" borderId="2" xfId="0" applyNumberFormat="1" applyFont="1" applyFill="1" applyBorder="1">
      <alignment vertical="center"/>
    </xf>
    <xf numFmtId="49" fontId="35" fillId="2" borderId="11" xfId="0" applyNumberFormat="1" applyFont="1" applyFill="1" applyBorder="1">
      <alignment vertical="center"/>
    </xf>
    <xf numFmtId="181" fontId="2" fillId="0" borderId="1" xfId="0" applyNumberFormat="1" applyFont="1" applyFill="1" applyBorder="1" applyAlignment="1">
      <alignment horizontal="center" vertical="center"/>
    </xf>
    <xf numFmtId="181" fontId="2" fillId="0" borderId="0" xfId="0" applyNumberFormat="1" applyFont="1" applyFill="1" applyAlignment="1">
      <alignment horizontal="center"/>
    </xf>
    <xf numFmtId="181" fontId="5" fillId="2" borderId="1" xfId="0" applyNumberFormat="1" applyFont="1" applyFill="1" applyBorder="1" applyAlignment="1">
      <alignment horizontal="center" vertical="center"/>
    </xf>
    <xf numFmtId="181" fontId="2" fillId="0" borderId="1" xfId="0" applyNumberFormat="1" applyFont="1" applyFill="1" applyBorder="1" applyAlignment="1">
      <alignment horizontal="center"/>
    </xf>
    <xf numFmtId="3" fontId="35" fillId="2" borderId="2" xfId="0" applyNumberFormat="1" applyFont="1" applyFill="1" applyBorder="1">
      <alignment vertical="center"/>
    </xf>
    <xf numFmtId="49" fontId="35" fillId="2" borderId="8" xfId="0" applyNumberFormat="1" applyFont="1" applyFill="1" applyBorder="1">
      <alignment vertical="center"/>
    </xf>
    <xf numFmtId="49" fontId="35" fillId="2" borderId="9" xfId="0" applyNumberFormat="1" applyFont="1" applyFill="1" applyBorder="1">
      <alignment vertical="center"/>
    </xf>
    <xf numFmtId="3" fontId="35" fillId="2" borderId="9" xfId="0" applyNumberFormat="1" applyFont="1" applyFill="1" applyBorder="1">
      <alignment vertical="center"/>
    </xf>
    <xf numFmtId="49" fontId="35" fillId="2" borderId="12" xfId="0" applyNumberFormat="1" applyFont="1" applyFill="1" applyBorder="1">
      <alignment vertical="center"/>
    </xf>
    <xf numFmtId="0" fontId="4" fillId="0" borderId="0" xfId="0" applyFont="1" applyFill="1" applyAlignment="1">
      <alignment horizontal="left" vertical="center"/>
    </xf>
    <xf numFmtId="3" fontId="34" fillId="0" borderId="2" xfId="0" applyNumberFormat="1" applyFont="1" applyFill="1" applyBorder="1" applyAlignment="1">
      <alignment horizontal="center" vertical="center"/>
    </xf>
    <xf numFmtId="181" fontId="8" fillId="0" borderId="1" xfId="0" applyNumberFormat="1" applyFont="1" applyFill="1" applyBorder="1" applyAlignment="1">
      <alignment horizontal="center" vertical="center"/>
    </xf>
    <xf numFmtId="176" fontId="0" fillId="0" borderId="0" xfId="0" applyNumberFormat="1" applyAlignment="1"/>
    <xf numFmtId="49" fontId="5" fillId="2" borderId="21" xfId="0" applyNumberFormat="1" applyFont="1" applyFill="1" applyBorder="1">
      <alignment vertical="center"/>
    </xf>
    <xf numFmtId="49" fontId="6" fillId="2" borderId="21" xfId="0" applyNumberFormat="1" applyFont="1" applyFill="1" applyBorder="1">
      <alignment vertical="center"/>
    </xf>
    <xf numFmtId="0" fontId="19" fillId="2" borderId="0" xfId="0" applyFont="1" applyFill="1" applyAlignment="1">
      <alignment vertical="center"/>
    </xf>
    <xf numFmtId="14" fontId="8" fillId="2" borderId="1" xfId="0" applyNumberFormat="1" applyFont="1" applyFill="1" applyBorder="1" applyAlignment="1">
      <alignment horizontal="left" vertical="center"/>
    </xf>
    <xf numFmtId="0" fontId="8" fillId="2" borderId="1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vertical="center" wrapText="1"/>
    </xf>
    <xf numFmtId="3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49" fontId="5" fillId="2" borderId="2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78" fontId="2" fillId="0" borderId="1" xfId="0" applyNumberFormat="1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0" fillId="0" borderId="0" xfId="0" applyFont="1" applyAlignment="1">
      <alignment horizontal="center"/>
    </xf>
    <xf numFmtId="49" fontId="28" fillId="2" borderId="7" xfId="0" applyNumberFormat="1" applyFont="1" applyFill="1" applyBorder="1" applyAlignment="1">
      <alignment horizontal="center" vertical="center"/>
    </xf>
    <xf numFmtId="49" fontId="28" fillId="2" borderId="3" xfId="0" applyNumberFormat="1" applyFont="1" applyFill="1" applyBorder="1" applyAlignment="1">
      <alignment horizontal="center" vertical="center"/>
    </xf>
    <xf numFmtId="49" fontId="28" fillId="2" borderId="6" xfId="0" applyNumberFormat="1" applyFont="1" applyFill="1" applyBorder="1" applyAlignment="1">
      <alignment horizontal="center" vertical="center"/>
    </xf>
    <xf numFmtId="49" fontId="28" fillId="2" borderId="2" xfId="0" applyNumberFormat="1" applyFont="1" applyFill="1" applyBorder="1" applyAlignment="1">
      <alignment horizontal="center" vertical="center"/>
    </xf>
    <xf numFmtId="49" fontId="28" fillId="2" borderId="14" xfId="0" applyNumberFormat="1" applyFont="1" applyFill="1" applyBorder="1" applyAlignment="1">
      <alignment horizontal="center" vertical="center"/>
    </xf>
    <xf numFmtId="49" fontId="28" fillId="2" borderId="13" xfId="0" applyNumberFormat="1" applyFont="1" applyFill="1" applyBorder="1" applyAlignment="1">
      <alignment horizontal="center" vertical="center"/>
    </xf>
    <xf numFmtId="49" fontId="28" fillId="2" borderId="6" xfId="0" applyNumberFormat="1" applyFont="1" applyFill="1" applyBorder="1" applyAlignment="1">
      <alignment horizontal="center" vertical="center" wrapText="1"/>
    </xf>
    <xf numFmtId="49" fontId="28" fillId="2" borderId="14" xfId="0" applyNumberFormat="1" applyFont="1" applyFill="1" applyBorder="1" applyAlignment="1">
      <alignment horizontal="center" vertical="center" wrapText="1"/>
    </xf>
    <xf numFmtId="49" fontId="28" fillId="2" borderId="13" xfId="0" applyNumberFormat="1" applyFont="1" applyFill="1" applyBorder="1" applyAlignment="1">
      <alignment horizontal="center" vertical="center" wrapText="1"/>
    </xf>
    <xf numFmtId="49" fontId="28" fillId="2" borderId="10" xfId="0" applyNumberFormat="1" applyFont="1" applyFill="1" applyBorder="1" applyAlignment="1">
      <alignment horizontal="center" vertical="center"/>
    </xf>
    <xf numFmtId="49" fontId="28" fillId="2" borderId="11" xfId="0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justify" vertical="top"/>
    </xf>
    <xf numFmtId="0" fontId="32" fillId="0" borderId="0" xfId="0" applyFont="1" applyAlignment="1">
      <alignment horizontal="justify" vertical="top" wrapText="1"/>
    </xf>
  </cellXfs>
  <cellStyles count="3">
    <cellStyle name="常规" xfId="0" builtinId="0"/>
    <cellStyle name="常规 2" xfId="1"/>
    <cellStyle name="千位分隔" xfId="2" builtin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437"/>
  <sheetViews>
    <sheetView workbookViewId="0">
      <pane ySplit="1" topLeftCell="A2" activePane="bottomLeft" state="frozen"/>
      <selection pane="bottomLeft" activeCell="C14" activeCellId="1" sqref="B28 C14:C16"/>
    </sheetView>
  </sheetViews>
  <sheetFormatPr defaultColWidth="9" defaultRowHeight="12"/>
  <cols>
    <col min="1" max="1" width="18.625" style="115" customWidth="1"/>
    <col min="2" max="2" width="37.375" style="116" customWidth="1"/>
    <col min="3" max="3" width="63" style="117" customWidth="1"/>
    <col min="4" max="9" width="9" style="114"/>
    <col min="10" max="10" width="27.25" style="114" customWidth="1"/>
    <col min="11" max="61" width="9" style="114"/>
    <col min="62" max="16384" width="9" style="116"/>
  </cols>
  <sheetData>
    <row r="1" spans="1:61" ht="15.95" customHeight="1">
      <c r="A1" s="118" t="s">
        <v>0</v>
      </c>
      <c r="B1" s="119" t="s">
        <v>1</v>
      </c>
      <c r="C1" s="120" t="s">
        <v>2</v>
      </c>
    </row>
    <row r="2" spans="1:61" ht="15.95" customHeight="1">
      <c r="A2" s="118" t="s">
        <v>3</v>
      </c>
      <c r="B2" s="119"/>
      <c r="C2" s="120"/>
    </row>
    <row r="3" spans="1:61" s="112" customFormat="1" ht="15.95" customHeight="1">
      <c r="A3" s="233" t="s">
        <v>4</v>
      </c>
      <c r="B3" s="122" t="s">
        <v>414</v>
      </c>
      <c r="C3" s="123" t="s">
        <v>5</v>
      </c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  <c r="AH3" s="114"/>
      <c r="AI3" s="114"/>
      <c r="AJ3" s="114"/>
      <c r="AK3" s="114"/>
      <c r="AL3" s="114"/>
      <c r="AM3" s="114"/>
      <c r="AN3" s="114"/>
      <c r="AO3" s="114"/>
      <c r="AP3" s="114"/>
      <c r="AQ3" s="114"/>
      <c r="AR3" s="114"/>
      <c r="AS3" s="114"/>
      <c r="AT3" s="114"/>
      <c r="AU3" s="114"/>
      <c r="AV3" s="114"/>
      <c r="AW3" s="114"/>
      <c r="AX3" s="114"/>
      <c r="AY3" s="114"/>
      <c r="AZ3" s="114"/>
      <c r="BA3" s="114"/>
      <c r="BB3" s="114"/>
      <c r="BC3" s="114"/>
      <c r="BD3" s="114"/>
      <c r="BE3" s="114"/>
      <c r="BF3" s="114"/>
    </row>
    <row r="4" spans="1:61" s="112" customFormat="1" ht="15.95" customHeight="1">
      <c r="A4" s="233"/>
      <c r="B4" s="124" t="s">
        <v>6</v>
      </c>
      <c r="C4" s="123" t="s">
        <v>7</v>
      </c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  <c r="AJ4" s="114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114"/>
      <c r="AW4" s="114"/>
      <c r="AX4" s="114"/>
      <c r="AY4" s="114"/>
      <c r="AZ4" s="114"/>
      <c r="BA4" s="114"/>
      <c r="BB4" s="114"/>
      <c r="BC4" s="114"/>
      <c r="BD4" s="114"/>
      <c r="BE4" s="114"/>
      <c r="BF4" s="114"/>
    </row>
    <row r="5" spans="1:61" s="112" customFormat="1" ht="15" customHeight="1">
      <c r="A5" s="233"/>
      <c r="B5" s="124" t="s">
        <v>8</v>
      </c>
      <c r="C5" s="123" t="s">
        <v>9</v>
      </c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  <c r="AA5" s="114"/>
      <c r="AB5" s="114"/>
      <c r="AC5" s="114"/>
      <c r="AD5" s="114"/>
      <c r="AE5" s="114"/>
      <c r="AF5" s="114"/>
      <c r="AG5" s="114"/>
      <c r="AH5" s="114"/>
      <c r="AI5" s="114"/>
      <c r="AJ5" s="114"/>
      <c r="AK5" s="114"/>
      <c r="AL5" s="114"/>
      <c r="AM5" s="114"/>
      <c r="AN5" s="114"/>
      <c r="AO5" s="114"/>
      <c r="AP5" s="114"/>
      <c r="AQ5" s="114"/>
      <c r="AR5" s="114"/>
      <c r="AS5" s="114"/>
      <c r="AT5" s="114"/>
      <c r="AU5" s="114"/>
      <c r="AV5" s="114"/>
      <c r="AW5" s="114"/>
      <c r="AX5" s="114"/>
      <c r="AY5" s="114"/>
      <c r="AZ5" s="114"/>
      <c r="BA5" s="114"/>
      <c r="BB5" s="114"/>
      <c r="BC5" s="114"/>
      <c r="BD5" s="114"/>
      <c r="BE5" s="114"/>
      <c r="BF5" s="114"/>
    </row>
    <row r="6" spans="1:61" s="112" customFormat="1" ht="15" customHeight="1">
      <c r="A6" s="233"/>
      <c r="B6" s="124" t="s">
        <v>10</v>
      </c>
      <c r="C6" s="123" t="s">
        <v>11</v>
      </c>
      <c r="D6" s="125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  <c r="AW6" s="114"/>
      <c r="AX6" s="114"/>
      <c r="AY6" s="114"/>
      <c r="AZ6" s="114"/>
      <c r="BA6" s="114"/>
      <c r="BB6" s="114"/>
      <c r="BC6" s="114"/>
      <c r="BD6" s="114"/>
      <c r="BE6" s="114"/>
      <c r="BF6" s="114"/>
    </row>
    <row r="7" spans="1:61" s="112" customFormat="1" ht="15" customHeight="1">
      <c r="A7" s="233"/>
      <c r="B7" s="124" t="s">
        <v>12</v>
      </c>
      <c r="C7" s="123" t="s">
        <v>13</v>
      </c>
      <c r="D7" s="125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</row>
    <row r="8" spans="1:61" s="112" customFormat="1" ht="15" customHeight="1">
      <c r="A8" s="233"/>
      <c r="B8" s="124" t="s">
        <v>415</v>
      </c>
      <c r="C8" s="234" t="s">
        <v>14</v>
      </c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  <c r="AH8" s="114"/>
      <c r="AI8" s="114"/>
      <c r="AJ8" s="114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114"/>
      <c r="AW8" s="114"/>
      <c r="AX8" s="114"/>
      <c r="AY8" s="114"/>
      <c r="AZ8" s="114"/>
      <c r="BA8" s="114"/>
      <c r="BB8" s="114"/>
      <c r="BC8" s="114"/>
      <c r="BD8" s="114"/>
      <c r="BE8" s="114"/>
      <c r="BF8" s="114"/>
    </row>
    <row r="9" spans="1:61" s="112" customFormat="1" ht="15" customHeight="1">
      <c r="A9" s="233"/>
      <c r="B9" s="124" t="s">
        <v>15</v>
      </c>
      <c r="C9" s="234"/>
      <c r="D9" s="232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</row>
    <row r="10" spans="1:61" s="112" customFormat="1" ht="15" customHeight="1">
      <c r="A10" s="233"/>
      <c r="B10" s="124" t="s">
        <v>16</v>
      </c>
      <c r="C10" s="234"/>
      <c r="D10" s="232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4"/>
      <c r="AV10" s="114"/>
      <c r="AW10" s="114"/>
      <c r="AX10" s="114"/>
      <c r="AY10" s="114"/>
      <c r="AZ10" s="114"/>
      <c r="BA10" s="114"/>
      <c r="BB10" s="114"/>
      <c r="BC10" s="114"/>
      <c r="BD10" s="114"/>
      <c r="BE10" s="114"/>
      <c r="BF10" s="114"/>
    </row>
    <row r="11" spans="1:61" s="112" customFormat="1" ht="15.95" customHeight="1">
      <c r="A11" s="233" t="s">
        <v>17</v>
      </c>
      <c r="B11" s="124" t="s">
        <v>416</v>
      </c>
      <c r="C11" s="123" t="s">
        <v>18</v>
      </c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</row>
    <row r="12" spans="1:61" s="112" customFormat="1" ht="15.95" customHeight="1">
      <c r="A12" s="233"/>
      <c r="B12" s="124" t="s">
        <v>19</v>
      </c>
      <c r="C12" s="123" t="s">
        <v>20</v>
      </c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114"/>
      <c r="BF12" s="114"/>
      <c r="BG12" s="114"/>
      <c r="BH12" s="114"/>
      <c r="BI12" s="114"/>
    </row>
    <row r="13" spans="1:61" s="112" customFormat="1" ht="15.95" customHeight="1">
      <c r="A13" s="233"/>
      <c r="B13" s="124" t="s">
        <v>21</v>
      </c>
      <c r="C13" s="123" t="s">
        <v>22</v>
      </c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</row>
    <row r="14" spans="1:61" s="112" customFormat="1" ht="15.95" customHeight="1">
      <c r="A14" s="233"/>
      <c r="B14" s="124" t="s">
        <v>415</v>
      </c>
      <c r="C14" s="234" t="s">
        <v>14</v>
      </c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</row>
    <row r="15" spans="1:61" s="112" customFormat="1" ht="15.95" customHeight="1">
      <c r="A15" s="233"/>
      <c r="B15" s="124" t="s">
        <v>15</v>
      </c>
      <c r="C15" s="23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114"/>
      <c r="BH15" s="114"/>
      <c r="BI15" s="114"/>
    </row>
    <row r="16" spans="1:61" s="112" customFormat="1" ht="15.95" customHeight="1">
      <c r="A16" s="233"/>
      <c r="B16" s="124" t="s">
        <v>16</v>
      </c>
      <c r="C16" s="23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</row>
    <row r="17" spans="1:61" s="112" customFormat="1" ht="15.95" customHeight="1">
      <c r="A17" s="233"/>
      <c r="B17" s="124" t="s">
        <v>417</v>
      </c>
      <c r="C17" s="123" t="s">
        <v>23</v>
      </c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</row>
    <row r="18" spans="1:61" s="112" customFormat="1" ht="15.95" customHeight="1">
      <c r="A18" s="233" t="s">
        <v>24</v>
      </c>
      <c r="B18" s="172" t="s">
        <v>418</v>
      </c>
      <c r="C18" s="234" t="s">
        <v>25</v>
      </c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/>
      <c r="BG18" s="114"/>
      <c r="BH18" s="114"/>
      <c r="BI18" s="114"/>
    </row>
    <row r="19" spans="1:61" s="112" customFormat="1" ht="15.95" customHeight="1">
      <c r="A19" s="233"/>
      <c r="B19" s="172" t="s">
        <v>419</v>
      </c>
      <c r="C19" s="23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</row>
    <row r="20" spans="1:61" s="112" customFormat="1" ht="15.95" customHeight="1">
      <c r="A20" s="233"/>
      <c r="B20" s="123" t="s">
        <v>26</v>
      </c>
      <c r="C20" s="234" t="s">
        <v>27</v>
      </c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</row>
    <row r="21" spans="1:61" s="112" customFormat="1" ht="15.95" customHeight="1">
      <c r="A21" s="233"/>
      <c r="B21" s="123" t="s">
        <v>28</v>
      </c>
      <c r="C21" s="23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</row>
    <row r="22" spans="1:61" s="112" customFormat="1" ht="15.95" customHeight="1">
      <c r="A22" s="233"/>
      <c r="B22" s="123" t="s">
        <v>8</v>
      </c>
      <c r="C22" s="123" t="s">
        <v>29</v>
      </c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</row>
    <row r="23" spans="1:61" s="112" customFormat="1" ht="15.95" customHeight="1">
      <c r="A23" s="233"/>
      <c r="B23" s="172" t="s">
        <v>415</v>
      </c>
      <c r="C23" s="234" t="s">
        <v>14</v>
      </c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</row>
    <row r="24" spans="1:61" s="112" customFormat="1" ht="15.95" customHeight="1">
      <c r="A24" s="233"/>
      <c r="B24" s="123" t="s">
        <v>15</v>
      </c>
      <c r="C24" s="23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/>
      <c r="BG24" s="114"/>
      <c r="BH24" s="114"/>
      <c r="BI24" s="114"/>
    </row>
    <row r="25" spans="1:61" s="112" customFormat="1" ht="15.95" customHeight="1">
      <c r="A25" s="233"/>
      <c r="B25" s="123" t="s">
        <v>16</v>
      </c>
      <c r="C25" s="23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  <c r="BH25" s="114"/>
      <c r="BI25" s="114"/>
    </row>
    <row r="26" spans="1:61" s="112" customFormat="1" ht="15.95" customHeight="1">
      <c r="A26" s="233"/>
      <c r="B26" s="172" t="s">
        <v>420</v>
      </c>
      <c r="C26" s="123" t="s">
        <v>23</v>
      </c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</row>
    <row r="27" spans="1:61" s="112" customFormat="1" ht="15.95" customHeight="1">
      <c r="A27" s="233" t="s">
        <v>30</v>
      </c>
      <c r="B27" s="126" t="s">
        <v>414</v>
      </c>
      <c r="C27" s="235" t="s">
        <v>31</v>
      </c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</row>
    <row r="28" spans="1:61" s="112" customFormat="1" ht="15.95" customHeight="1">
      <c r="A28" s="233"/>
      <c r="B28" s="128" t="s">
        <v>416</v>
      </c>
      <c r="C28" s="235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</row>
    <row r="29" spans="1:61" s="112" customFormat="1" ht="15.95" customHeight="1">
      <c r="A29" s="233"/>
      <c r="B29" s="126" t="s">
        <v>6</v>
      </c>
      <c r="C29" s="235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</row>
    <row r="30" spans="1:61" s="112" customFormat="1" ht="15.95" customHeight="1">
      <c r="A30" s="233"/>
      <c r="B30" s="126" t="s">
        <v>19</v>
      </c>
      <c r="C30" s="235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</row>
    <row r="31" spans="1:61" s="112" customFormat="1" ht="15.95" customHeight="1">
      <c r="A31" s="233"/>
      <c r="B31" s="126" t="s">
        <v>32</v>
      </c>
      <c r="C31" s="127" t="s">
        <v>33</v>
      </c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</row>
    <row r="32" spans="1:61" s="112" customFormat="1" ht="15.95" customHeight="1">
      <c r="A32" s="233"/>
      <c r="B32" s="126" t="s">
        <v>34</v>
      </c>
      <c r="C32" s="127" t="s">
        <v>35</v>
      </c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</row>
    <row r="33" spans="1:61" s="113" customFormat="1" ht="15.95" customHeight="1">
      <c r="A33" s="233"/>
      <c r="B33" s="126" t="s">
        <v>36</v>
      </c>
      <c r="C33" s="127" t="s">
        <v>37</v>
      </c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29"/>
      <c r="BF33" s="129"/>
      <c r="BG33" s="129"/>
      <c r="BH33" s="129"/>
      <c r="BI33" s="129"/>
    </row>
    <row r="34" spans="1:61" s="113" customFormat="1" ht="15.95" customHeight="1">
      <c r="A34" s="233"/>
      <c r="B34" s="126" t="s">
        <v>38</v>
      </c>
      <c r="C34" s="235" t="s">
        <v>39</v>
      </c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29"/>
      <c r="BH34" s="129"/>
      <c r="BI34" s="129"/>
    </row>
    <row r="35" spans="1:61" s="113" customFormat="1" ht="15.95" customHeight="1">
      <c r="A35" s="233"/>
      <c r="B35" s="126" t="s">
        <v>40</v>
      </c>
      <c r="C35" s="235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  <c r="AC35" s="129"/>
      <c r="AD35" s="129"/>
      <c r="AE35" s="129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29"/>
      <c r="BH35" s="129"/>
      <c r="BI35" s="129"/>
    </row>
    <row r="36" spans="1:61" s="113" customFormat="1" ht="15.95" customHeight="1">
      <c r="A36" s="233"/>
      <c r="B36" s="126" t="s">
        <v>41</v>
      </c>
      <c r="C36" s="127" t="s">
        <v>42</v>
      </c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29"/>
      <c r="BH36" s="129"/>
      <c r="BI36" s="129"/>
    </row>
    <row r="37" spans="1:61" s="113" customFormat="1" ht="15.95" customHeight="1">
      <c r="A37" s="233"/>
      <c r="B37" s="126" t="s">
        <v>43</v>
      </c>
      <c r="C37" s="127" t="s">
        <v>29</v>
      </c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  <c r="AE37" s="129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</row>
    <row r="38" spans="1:61" s="113" customFormat="1" ht="15.95" customHeight="1">
      <c r="A38" s="233"/>
      <c r="B38" s="126" t="s">
        <v>415</v>
      </c>
      <c r="C38" s="235" t="s">
        <v>14</v>
      </c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</row>
    <row r="39" spans="1:61" s="113" customFormat="1" ht="15.95" customHeight="1">
      <c r="A39" s="233"/>
      <c r="B39" s="126" t="s">
        <v>15</v>
      </c>
      <c r="C39" s="235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</row>
    <row r="40" spans="1:61" s="113" customFormat="1" ht="15.95" customHeight="1">
      <c r="A40" s="233"/>
      <c r="B40" s="126" t="s">
        <v>44</v>
      </c>
      <c r="C40" s="235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</row>
    <row r="41" spans="1:61" s="113" customFormat="1" ht="15.95" customHeight="1">
      <c r="A41" s="233"/>
      <c r="B41" s="126" t="s">
        <v>16</v>
      </c>
      <c r="C41" s="235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</row>
    <row r="42" spans="1:61" s="113" customFormat="1" ht="15.95" customHeight="1">
      <c r="A42" s="233"/>
      <c r="B42" s="126" t="s">
        <v>45</v>
      </c>
      <c r="C42" s="127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</row>
    <row r="43" spans="1:61" s="113" customFormat="1" ht="15.95" customHeight="1">
      <c r="A43" s="233"/>
      <c r="B43" s="126" t="s">
        <v>421</v>
      </c>
      <c r="C43" s="127" t="s">
        <v>23</v>
      </c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</row>
    <row r="44" spans="1:61" s="113" customFormat="1" ht="15.95" customHeight="1">
      <c r="A44" s="233"/>
      <c r="B44" s="126" t="s">
        <v>46</v>
      </c>
      <c r="C44" s="127" t="s">
        <v>47</v>
      </c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</row>
    <row r="45" spans="1:61" s="112" customFormat="1" ht="15.95" customHeight="1">
      <c r="A45" s="233" t="s">
        <v>48</v>
      </c>
      <c r="B45" s="124" t="s">
        <v>49</v>
      </c>
      <c r="C45" s="123" t="s">
        <v>50</v>
      </c>
      <c r="D45" s="129"/>
      <c r="E45" s="129"/>
      <c r="F45" s="129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  <c r="AI45" s="114"/>
      <c r="AJ45" s="114"/>
      <c r="AK45" s="114"/>
      <c r="AL45" s="114"/>
      <c r="AM45" s="114"/>
      <c r="AN45" s="114"/>
      <c r="AO45" s="114"/>
      <c r="AP45" s="114"/>
      <c r="AQ45" s="114"/>
      <c r="AR45" s="114"/>
      <c r="AS45" s="114"/>
      <c r="AT45" s="114"/>
      <c r="AU45" s="114"/>
      <c r="AV45" s="114"/>
      <c r="AW45" s="114"/>
      <c r="AX45" s="114"/>
      <c r="AY45" s="114"/>
      <c r="AZ45" s="114"/>
      <c r="BA45" s="114"/>
      <c r="BB45" s="114"/>
      <c r="BC45" s="114"/>
      <c r="BD45" s="114"/>
      <c r="BE45" s="114"/>
      <c r="BF45" s="114"/>
      <c r="BG45" s="114"/>
      <c r="BH45" s="114"/>
      <c r="BI45" s="114"/>
    </row>
    <row r="46" spans="1:61" s="112" customFormat="1" ht="15.95" customHeight="1">
      <c r="A46" s="233"/>
      <c r="B46" s="124" t="s">
        <v>422</v>
      </c>
      <c r="C46" s="234" t="s">
        <v>23</v>
      </c>
      <c r="D46" s="129"/>
      <c r="E46" s="129"/>
      <c r="F46" s="129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  <c r="AI46" s="114"/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114"/>
      <c r="AW46" s="114"/>
      <c r="AX46" s="114"/>
      <c r="AY46" s="114"/>
      <c r="AZ46" s="114"/>
      <c r="BA46" s="114"/>
      <c r="BB46" s="114"/>
      <c r="BC46" s="114"/>
      <c r="BD46" s="114"/>
      <c r="BE46" s="114"/>
      <c r="BF46" s="114"/>
      <c r="BG46" s="114"/>
      <c r="BH46" s="114"/>
      <c r="BI46" s="114"/>
    </row>
    <row r="47" spans="1:61" s="112" customFormat="1" ht="15.95" customHeight="1">
      <c r="A47" s="233"/>
      <c r="B47" s="124" t="s">
        <v>51</v>
      </c>
      <c r="C47" s="234"/>
      <c r="D47" s="129"/>
      <c r="E47" s="129"/>
      <c r="F47" s="129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  <c r="AI47" s="114"/>
      <c r="AJ47" s="114"/>
      <c r="AK47" s="114"/>
      <c r="AL47" s="114"/>
      <c r="AM47" s="114"/>
      <c r="AN47" s="114"/>
      <c r="AO47" s="114"/>
      <c r="AP47" s="114"/>
      <c r="AQ47" s="114"/>
      <c r="AR47" s="114"/>
      <c r="AS47" s="114"/>
      <c r="AT47" s="114"/>
      <c r="AU47" s="114"/>
      <c r="AV47" s="114"/>
      <c r="AW47" s="114"/>
      <c r="AX47" s="114"/>
      <c r="AY47" s="114"/>
      <c r="AZ47" s="114"/>
      <c r="BA47" s="114"/>
      <c r="BB47" s="114"/>
      <c r="BC47" s="114"/>
      <c r="BD47" s="114"/>
      <c r="BE47" s="114"/>
      <c r="BF47" s="114"/>
      <c r="BG47" s="114"/>
      <c r="BH47" s="114"/>
      <c r="BI47" s="114"/>
    </row>
    <row r="48" spans="1:61" s="112" customFormat="1" ht="15.95" customHeight="1">
      <c r="A48" s="233"/>
      <c r="B48" s="124" t="s">
        <v>52</v>
      </c>
      <c r="C48" s="123" t="s">
        <v>47</v>
      </c>
      <c r="D48" s="129"/>
      <c r="E48" s="129"/>
      <c r="F48" s="129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4"/>
      <c r="BB48" s="114"/>
      <c r="BC48" s="114"/>
      <c r="BD48" s="114"/>
      <c r="BE48" s="114"/>
      <c r="BF48" s="114"/>
      <c r="BG48" s="114"/>
      <c r="BH48" s="114"/>
      <c r="BI48" s="114"/>
    </row>
    <row r="49" spans="1:61" s="112" customFormat="1" ht="15.95" customHeight="1">
      <c r="A49" s="233"/>
      <c r="B49" s="124" t="s">
        <v>53</v>
      </c>
      <c r="C49" s="123" t="s">
        <v>54</v>
      </c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  <c r="AX49" s="114"/>
      <c r="AY49" s="114"/>
      <c r="AZ49" s="114"/>
      <c r="BA49" s="114"/>
      <c r="BB49" s="114"/>
      <c r="BC49" s="114"/>
      <c r="BD49" s="114"/>
      <c r="BE49" s="114"/>
      <c r="BF49" s="114"/>
      <c r="BG49" s="114"/>
      <c r="BH49" s="114"/>
      <c r="BI49" s="114"/>
    </row>
    <row r="50" spans="1:61" s="112" customFormat="1" ht="15.95" customHeight="1">
      <c r="A50" s="121" t="s">
        <v>55</v>
      </c>
      <c r="B50" s="122"/>
      <c r="C50" s="123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114"/>
      <c r="AW50" s="114"/>
      <c r="AX50" s="114"/>
      <c r="AY50" s="114"/>
      <c r="AZ50" s="114"/>
      <c r="BA50" s="114"/>
      <c r="BB50" s="114"/>
      <c r="BC50" s="114"/>
      <c r="BD50" s="114"/>
      <c r="BE50" s="114"/>
      <c r="BF50" s="114"/>
      <c r="BG50" s="114"/>
      <c r="BH50" s="114"/>
      <c r="BI50" s="114"/>
    </row>
    <row r="51" spans="1:61" s="112" customFormat="1" ht="15.95" customHeight="1">
      <c r="A51" s="121" t="s">
        <v>56</v>
      </c>
      <c r="B51" s="122"/>
      <c r="C51" s="123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114"/>
      <c r="AH51" s="114"/>
      <c r="AI51" s="114"/>
      <c r="AJ51" s="114"/>
      <c r="AK51" s="114"/>
      <c r="AL51" s="114"/>
      <c r="AM51" s="114"/>
      <c r="AN51" s="114"/>
      <c r="AO51" s="114"/>
      <c r="AP51" s="114"/>
      <c r="AQ51" s="114"/>
      <c r="AR51" s="114"/>
      <c r="AS51" s="114"/>
      <c r="AT51" s="114"/>
      <c r="AU51" s="114"/>
      <c r="AV51" s="114"/>
      <c r="AW51" s="114"/>
      <c r="AX51" s="114"/>
      <c r="AY51" s="114"/>
      <c r="AZ51" s="114"/>
      <c r="BA51" s="114"/>
      <c r="BB51" s="114"/>
      <c r="BC51" s="114"/>
      <c r="BD51" s="114"/>
      <c r="BE51" s="114"/>
      <c r="BF51" s="114"/>
      <c r="BG51" s="114"/>
      <c r="BH51" s="114"/>
      <c r="BI51" s="114"/>
    </row>
    <row r="52" spans="1:61" s="112" customFormat="1" ht="15.95" customHeight="1">
      <c r="A52" s="233">
        <v>74439</v>
      </c>
      <c r="B52" s="124" t="s">
        <v>57</v>
      </c>
      <c r="C52" s="123" t="s">
        <v>47</v>
      </c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  <c r="AI52" s="114"/>
      <c r="AJ52" s="114"/>
      <c r="AK52" s="114"/>
      <c r="AL52" s="114"/>
      <c r="AM52" s="114"/>
      <c r="AN52" s="114"/>
      <c r="AO52" s="114"/>
      <c r="AP52" s="114"/>
      <c r="AQ52" s="114"/>
      <c r="AR52" s="114"/>
      <c r="AS52" s="114"/>
      <c r="AT52" s="114"/>
      <c r="AU52" s="114"/>
      <c r="AV52" s="114"/>
      <c r="AW52" s="114"/>
      <c r="AX52" s="114"/>
      <c r="AY52" s="114"/>
      <c r="AZ52" s="114"/>
      <c r="BA52" s="114"/>
      <c r="BB52" s="114"/>
      <c r="BC52" s="114"/>
      <c r="BD52" s="114"/>
      <c r="BE52" s="114"/>
      <c r="BF52" s="114"/>
      <c r="BG52" s="114"/>
      <c r="BH52" s="114"/>
      <c r="BI52" s="114"/>
    </row>
    <row r="53" spans="1:61" s="112" customFormat="1" ht="15.95" customHeight="1">
      <c r="A53" s="233"/>
      <c r="B53" s="124" t="s">
        <v>58</v>
      </c>
      <c r="C53" s="123" t="s">
        <v>54</v>
      </c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  <c r="AI53" s="114"/>
      <c r="AJ53" s="114"/>
      <c r="AK53" s="114"/>
      <c r="AL53" s="114"/>
      <c r="AM53" s="114"/>
      <c r="AN53" s="114"/>
      <c r="AO53" s="114"/>
      <c r="AP53" s="114"/>
      <c r="AQ53" s="114"/>
      <c r="AR53" s="114"/>
      <c r="AS53" s="114"/>
      <c r="AT53" s="114"/>
      <c r="AU53" s="114"/>
      <c r="AV53" s="114"/>
      <c r="AW53" s="114"/>
      <c r="AX53" s="114"/>
      <c r="AY53" s="114"/>
      <c r="AZ53" s="114"/>
      <c r="BA53" s="114"/>
      <c r="BB53" s="114"/>
      <c r="BC53" s="114"/>
      <c r="BD53" s="114"/>
      <c r="BE53" s="114"/>
      <c r="BF53" s="114"/>
      <c r="BG53" s="114"/>
      <c r="BH53" s="114"/>
      <c r="BI53" s="114"/>
    </row>
    <row r="54" spans="1:61" s="112" customFormat="1" ht="15.95" customHeight="1">
      <c r="A54" s="121">
        <v>74440</v>
      </c>
      <c r="B54" s="124" t="s">
        <v>59</v>
      </c>
      <c r="C54" s="123" t="s">
        <v>47</v>
      </c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  <c r="AI54" s="114"/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114"/>
      <c r="AW54" s="114"/>
      <c r="AX54" s="114"/>
      <c r="AY54" s="114"/>
      <c r="AZ54" s="114"/>
      <c r="BA54" s="114"/>
      <c r="BB54" s="114"/>
      <c r="BC54" s="114"/>
      <c r="BD54" s="114"/>
      <c r="BE54" s="114"/>
      <c r="BF54" s="114"/>
      <c r="BG54" s="114"/>
      <c r="BH54" s="114"/>
      <c r="BI54" s="114"/>
    </row>
    <row r="55" spans="1:61" s="114" customFormat="1">
      <c r="C55" s="117"/>
    </row>
    <row r="56" spans="1:61" s="114" customFormat="1">
      <c r="C56" s="117"/>
    </row>
    <row r="57" spans="1:61" s="114" customFormat="1">
      <c r="C57" s="117"/>
    </row>
    <row r="58" spans="1:61" s="114" customFormat="1">
      <c r="C58" s="117"/>
    </row>
    <row r="59" spans="1:61" s="114" customFormat="1">
      <c r="C59" s="117"/>
    </row>
    <row r="60" spans="1:61" s="114" customFormat="1">
      <c r="C60" s="117"/>
    </row>
    <row r="61" spans="1:61" s="114" customFormat="1">
      <c r="C61" s="117"/>
    </row>
    <row r="62" spans="1:61" s="114" customFormat="1">
      <c r="C62" s="117"/>
    </row>
    <row r="63" spans="1:61" s="114" customFormat="1">
      <c r="C63" s="117"/>
    </row>
    <row r="64" spans="1:61" s="114" customFormat="1">
      <c r="C64" s="117"/>
    </row>
    <row r="65" spans="1:3" s="114" customFormat="1">
      <c r="C65" s="117"/>
    </row>
    <row r="66" spans="1:3" s="114" customFormat="1">
      <c r="C66" s="117"/>
    </row>
    <row r="67" spans="1:3" s="114" customFormat="1">
      <c r="C67" s="117"/>
    </row>
    <row r="68" spans="1:3" s="114" customFormat="1">
      <c r="C68" s="117"/>
    </row>
    <row r="69" spans="1:3" s="114" customFormat="1">
      <c r="C69" s="117"/>
    </row>
    <row r="70" spans="1:3" s="114" customFormat="1">
      <c r="C70" s="117"/>
    </row>
    <row r="71" spans="1:3" s="114" customFormat="1">
      <c r="C71" s="117"/>
    </row>
    <row r="72" spans="1:3" s="114" customFormat="1">
      <c r="C72" s="117"/>
    </row>
    <row r="73" spans="1:3" s="114" customFormat="1"/>
    <row r="74" spans="1:3" s="114" customFormat="1"/>
    <row r="75" spans="1:3">
      <c r="A75" s="114"/>
      <c r="B75" s="114"/>
      <c r="C75" s="114"/>
    </row>
    <row r="76" spans="1:3">
      <c r="A76" s="114"/>
      <c r="B76" s="114"/>
      <c r="C76" s="114"/>
    </row>
    <row r="77" spans="1:3">
      <c r="A77" s="114"/>
      <c r="B77" s="114"/>
      <c r="C77" s="114"/>
    </row>
    <row r="78" spans="1:3">
      <c r="A78" s="114"/>
      <c r="B78" s="114"/>
      <c r="C78" s="114"/>
    </row>
    <row r="79" spans="1:3">
      <c r="A79" s="114"/>
      <c r="B79" s="114"/>
      <c r="C79" s="114"/>
    </row>
    <row r="80" spans="1:3">
      <c r="A80" s="114"/>
      <c r="B80" s="114"/>
      <c r="C80" s="114"/>
    </row>
    <row r="81" spans="1:3">
      <c r="A81" s="114"/>
      <c r="B81" s="114"/>
      <c r="C81" s="114"/>
    </row>
    <row r="82" spans="1:3">
      <c r="A82" s="114"/>
      <c r="B82" s="114"/>
      <c r="C82" s="114"/>
    </row>
    <row r="83" spans="1:3">
      <c r="A83" s="114"/>
      <c r="B83" s="114"/>
      <c r="C83" s="114"/>
    </row>
    <row r="84" spans="1:3">
      <c r="A84" s="114"/>
      <c r="B84" s="114"/>
      <c r="C84" s="114"/>
    </row>
    <row r="85" spans="1:3">
      <c r="A85" s="114"/>
      <c r="B85" s="114"/>
      <c r="C85" s="114"/>
    </row>
    <row r="86" spans="1:3">
      <c r="A86" s="114"/>
      <c r="B86" s="114"/>
      <c r="C86" s="114"/>
    </row>
    <row r="87" spans="1:3">
      <c r="A87" s="114"/>
      <c r="B87" s="114"/>
      <c r="C87" s="114"/>
    </row>
    <row r="88" spans="1:3">
      <c r="A88" s="114"/>
      <c r="B88" s="114"/>
      <c r="C88" s="114"/>
    </row>
    <row r="89" spans="1:3">
      <c r="A89" s="114"/>
      <c r="B89" s="114"/>
      <c r="C89" s="114"/>
    </row>
    <row r="90" spans="1:3">
      <c r="A90" s="114"/>
      <c r="B90" s="114"/>
      <c r="C90" s="114"/>
    </row>
    <row r="91" spans="1:3">
      <c r="A91" s="114"/>
      <c r="B91" s="114"/>
      <c r="C91" s="114"/>
    </row>
    <row r="92" spans="1:3">
      <c r="A92" s="114"/>
      <c r="B92" s="114"/>
      <c r="C92" s="114"/>
    </row>
    <row r="93" spans="1:3">
      <c r="A93" s="114"/>
      <c r="B93" s="114"/>
      <c r="C93" s="114"/>
    </row>
    <row r="94" spans="1:3">
      <c r="A94" s="114"/>
      <c r="B94" s="114"/>
      <c r="C94" s="114"/>
    </row>
    <row r="95" spans="1:3">
      <c r="A95" s="114"/>
      <c r="B95" s="114"/>
      <c r="C95" s="114"/>
    </row>
    <row r="96" spans="1:3">
      <c r="A96" s="114"/>
      <c r="B96" s="114"/>
      <c r="C96" s="114"/>
    </row>
    <row r="97" spans="1:3">
      <c r="A97" s="114"/>
      <c r="B97" s="114"/>
      <c r="C97" s="114"/>
    </row>
    <row r="98" spans="1:3">
      <c r="A98" s="114"/>
      <c r="B98" s="114"/>
      <c r="C98" s="114"/>
    </row>
    <row r="99" spans="1:3">
      <c r="A99" s="114"/>
      <c r="B99" s="114"/>
      <c r="C99" s="114"/>
    </row>
    <row r="100" spans="1:3">
      <c r="A100" s="114"/>
      <c r="B100" s="114"/>
      <c r="C100" s="114"/>
    </row>
    <row r="101" spans="1:3">
      <c r="A101" s="114"/>
      <c r="B101" s="114"/>
      <c r="C101" s="114"/>
    </row>
    <row r="102" spans="1:3">
      <c r="A102" s="114"/>
      <c r="B102" s="114"/>
      <c r="C102" s="114"/>
    </row>
    <row r="103" spans="1:3">
      <c r="A103" s="114"/>
      <c r="B103" s="114"/>
      <c r="C103" s="114"/>
    </row>
    <row r="104" spans="1:3">
      <c r="A104" s="114"/>
      <c r="B104" s="114"/>
      <c r="C104" s="114"/>
    </row>
    <row r="105" spans="1:3">
      <c r="A105" s="114"/>
      <c r="B105" s="114"/>
      <c r="C105" s="114"/>
    </row>
    <row r="106" spans="1:3">
      <c r="A106" s="114"/>
      <c r="B106" s="114"/>
      <c r="C106" s="114"/>
    </row>
    <row r="107" spans="1:3">
      <c r="A107" s="114"/>
      <c r="B107" s="114"/>
      <c r="C107" s="114"/>
    </row>
    <row r="108" spans="1:3">
      <c r="A108" s="114"/>
      <c r="B108" s="114"/>
      <c r="C108" s="114"/>
    </row>
    <row r="109" spans="1:3">
      <c r="A109" s="114"/>
      <c r="B109" s="114"/>
      <c r="C109" s="114"/>
    </row>
    <row r="110" spans="1:3">
      <c r="A110" s="114"/>
      <c r="B110" s="114"/>
      <c r="C110" s="114"/>
    </row>
    <row r="111" spans="1:3">
      <c r="A111" s="114"/>
      <c r="B111" s="114"/>
      <c r="C111" s="114"/>
    </row>
    <row r="112" spans="1:3">
      <c r="A112" s="114"/>
      <c r="B112" s="114"/>
      <c r="C112" s="114"/>
    </row>
    <row r="113" spans="1:3">
      <c r="A113" s="114"/>
      <c r="B113" s="114"/>
      <c r="C113" s="114"/>
    </row>
    <row r="114" spans="1:3">
      <c r="A114" s="114"/>
      <c r="B114" s="114"/>
      <c r="C114" s="114"/>
    </row>
    <row r="115" spans="1:3">
      <c r="A115" s="114"/>
      <c r="B115" s="114"/>
      <c r="C115" s="114"/>
    </row>
    <row r="116" spans="1:3">
      <c r="A116" s="114"/>
      <c r="B116" s="114"/>
      <c r="C116" s="114"/>
    </row>
    <row r="117" spans="1:3">
      <c r="A117" s="114"/>
      <c r="B117" s="114"/>
      <c r="C117" s="114"/>
    </row>
    <row r="118" spans="1:3">
      <c r="A118" s="114"/>
      <c r="B118" s="114"/>
      <c r="C118" s="114"/>
    </row>
    <row r="119" spans="1:3">
      <c r="A119" s="114"/>
      <c r="B119" s="114"/>
      <c r="C119" s="114"/>
    </row>
    <row r="120" spans="1:3">
      <c r="A120" s="114"/>
      <c r="B120" s="114"/>
      <c r="C120" s="114"/>
    </row>
    <row r="121" spans="1:3">
      <c r="A121" s="114"/>
      <c r="B121" s="114"/>
      <c r="C121" s="114"/>
    </row>
    <row r="122" spans="1:3">
      <c r="A122" s="114"/>
      <c r="B122" s="114"/>
      <c r="C122" s="114"/>
    </row>
    <row r="123" spans="1:3">
      <c r="A123" s="114"/>
      <c r="B123" s="114"/>
      <c r="C123" s="114"/>
    </row>
    <row r="124" spans="1:3">
      <c r="A124" s="114"/>
      <c r="B124" s="114"/>
      <c r="C124" s="114"/>
    </row>
    <row r="125" spans="1:3">
      <c r="A125" s="114"/>
      <c r="B125" s="114"/>
      <c r="C125" s="114"/>
    </row>
    <row r="126" spans="1:3">
      <c r="A126" s="114"/>
      <c r="B126" s="114"/>
      <c r="C126" s="114"/>
    </row>
    <row r="127" spans="1:3">
      <c r="A127" s="114"/>
      <c r="B127" s="114"/>
      <c r="C127" s="114"/>
    </row>
    <row r="128" spans="1:3">
      <c r="A128" s="114"/>
      <c r="B128" s="114"/>
      <c r="C128" s="114"/>
    </row>
    <row r="129" spans="1:3">
      <c r="A129" s="114"/>
      <c r="B129" s="114"/>
      <c r="C129" s="114"/>
    </row>
    <row r="130" spans="1:3">
      <c r="A130" s="114"/>
      <c r="B130" s="114"/>
      <c r="C130" s="114"/>
    </row>
    <row r="131" spans="1:3">
      <c r="A131" s="114"/>
      <c r="B131" s="114"/>
      <c r="C131" s="114"/>
    </row>
    <row r="132" spans="1:3">
      <c r="A132" s="114"/>
      <c r="B132" s="114"/>
      <c r="C132" s="114"/>
    </row>
    <row r="133" spans="1:3">
      <c r="A133" s="114"/>
      <c r="B133" s="114"/>
      <c r="C133" s="114"/>
    </row>
    <row r="134" spans="1:3">
      <c r="A134" s="114"/>
      <c r="B134" s="114"/>
      <c r="C134" s="114"/>
    </row>
    <row r="135" spans="1:3">
      <c r="A135" s="114"/>
      <c r="B135" s="114"/>
      <c r="C135" s="114"/>
    </row>
    <row r="136" spans="1:3">
      <c r="A136" s="114"/>
      <c r="B136" s="114"/>
      <c r="C136" s="114"/>
    </row>
    <row r="137" spans="1:3">
      <c r="A137" s="114"/>
      <c r="B137" s="114"/>
      <c r="C137" s="114"/>
    </row>
    <row r="138" spans="1:3">
      <c r="A138" s="114"/>
      <c r="B138" s="114"/>
      <c r="C138" s="114"/>
    </row>
    <row r="139" spans="1:3">
      <c r="A139" s="114"/>
      <c r="B139" s="114"/>
      <c r="C139" s="114"/>
    </row>
    <row r="140" spans="1:3">
      <c r="A140" s="114"/>
      <c r="B140" s="114"/>
      <c r="C140" s="114"/>
    </row>
    <row r="141" spans="1:3">
      <c r="A141" s="114"/>
      <c r="B141" s="114"/>
      <c r="C141" s="114"/>
    </row>
    <row r="142" spans="1:3">
      <c r="A142" s="114"/>
      <c r="B142" s="114"/>
      <c r="C142" s="114"/>
    </row>
    <row r="143" spans="1:3">
      <c r="A143" s="114"/>
      <c r="B143" s="114"/>
      <c r="C143" s="114"/>
    </row>
    <row r="144" spans="1:3">
      <c r="A144" s="114"/>
      <c r="B144" s="114"/>
      <c r="C144" s="114"/>
    </row>
    <row r="145" spans="1:3">
      <c r="A145" s="114"/>
      <c r="B145" s="114"/>
      <c r="C145" s="114"/>
    </row>
    <row r="146" spans="1:3">
      <c r="A146" s="114"/>
      <c r="B146" s="114"/>
      <c r="C146" s="114"/>
    </row>
    <row r="147" spans="1:3">
      <c r="A147" s="114"/>
      <c r="B147" s="114"/>
      <c r="C147" s="114"/>
    </row>
    <row r="148" spans="1:3">
      <c r="A148" s="114"/>
      <c r="B148" s="114"/>
      <c r="C148" s="114"/>
    </row>
    <row r="149" spans="1:3">
      <c r="A149" s="114"/>
      <c r="B149" s="114"/>
      <c r="C149" s="114"/>
    </row>
    <row r="150" spans="1:3">
      <c r="A150" s="114"/>
      <c r="B150" s="114"/>
      <c r="C150" s="114"/>
    </row>
    <row r="151" spans="1:3">
      <c r="A151" s="114"/>
      <c r="B151" s="114"/>
      <c r="C151" s="114"/>
    </row>
    <row r="152" spans="1:3">
      <c r="A152" s="114"/>
      <c r="B152" s="114"/>
      <c r="C152" s="114"/>
    </row>
    <row r="153" spans="1:3">
      <c r="A153" s="114"/>
      <c r="B153" s="114"/>
      <c r="C153" s="114"/>
    </row>
    <row r="154" spans="1:3">
      <c r="A154" s="114"/>
      <c r="B154" s="114"/>
      <c r="C154" s="114"/>
    </row>
    <row r="155" spans="1:3">
      <c r="A155" s="114"/>
      <c r="B155" s="114"/>
      <c r="C155" s="114"/>
    </row>
    <row r="156" spans="1:3">
      <c r="A156" s="114"/>
      <c r="B156" s="114"/>
      <c r="C156" s="114"/>
    </row>
    <row r="157" spans="1:3">
      <c r="A157" s="114"/>
      <c r="B157" s="114"/>
      <c r="C157" s="114"/>
    </row>
    <row r="158" spans="1:3">
      <c r="A158" s="114"/>
      <c r="B158" s="114"/>
      <c r="C158" s="114"/>
    </row>
    <row r="159" spans="1:3">
      <c r="A159" s="114"/>
      <c r="B159" s="114"/>
      <c r="C159" s="114"/>
    </row>
    <row r="160" spans="1:3">
      <c r="A160" s="114"/>
      <c r="B160" s="114"/>
      <c r="C160" s="114"/>
    </row>
    <row r="161" spans="1:3">
      <c r="A161" s="114"/>
      <c r="B161" s="114"/>
      <c r="C161" s="114"/>
    </row>
    <row r="162" spans="1:3">
      <c r="A162" s="114"/>
      <c r="B162" s="114"/>
      <c r="C162" s="114"/>
    </row>
    <row r="163" spans="1:3">
      <c r="A163" s="114"/>
      <c r="B163" s="114"/>
      <c r="C163" s="114"/>
    </row>
    <row r="164" spans="1:3">
      <c r="A164" s="114"/>
      <c r="B164" s="114"/>
      <c r="C164" s="114"/>
    </row>
    <row r="165" spans="1:3">
      <c r="A165" s="114"/>
      <c r="B165" s="114"/>
      <c r="C165" s="114"/>
    </row>
    <row r="166" spans="1:3">
      <c r="A166" s="114"/>
      <c r="B166" s="114"/>
      <c r="C166" s="114"/>
    </row>
    <row r="167" spans="1:3">
      <c r="A167" s="114"/>
      <c r="B167" s="114"/>
      <c r="C167" s="114"/>
    </row>
    <row r="168" spans="1:3">
      <c r="A168" s="114"/>
      <c r="B168" s="114"/>
      <c r="C168" s="114"/>
    </row>
    <row r="169" spans="1:3">
      <c r="A169" s="114"/>
      <c r="B169" s="114"/>
      <c r="C169" s="114"/>
    </row>
    <row r="170" spans="1:3">
      <c r="A170" s="114"/>
      <c r="B170" s="114"/>
      <c r="C170" s="114"/>
    </row>
    <row r="171" spans="1:3">
      <c r="A171" s="114"/>
      <c r="B171" s="114"/>
      <c r="C171" s="114"/>
    </row>
    <row r="172" spans="1:3">
      <c r="A172" s="114"/>
      <c r="B172" s="114"/>
      <c r="C172" s="114"/>
    </row>
    <row r="173" spans="1:3">
      <c r="A173" s="114"/>
      <c r="B173" s="114"/>
      <c r="C173" s="114"/>
    </row>
    <row r="174" spans="1:3">
      <c r="A174" s="114"/>
      <c r="B174" s="114"/>
      <c r="C174" s="114"/>
    </row>
    <row r="175" spans="1:3">
      <c r="A175" s="114"/>
      <c r="B175" s="114"/>
      <c r="C175" s="114"/>
    </row>
    <row r="176" spans="1:3">
      <c r="A176" s="114"/>
      <c r="B176" s="114"/>
      <c r="C176" s="114"/>
    </row>
    <row r="177" spans="1:3">
      <c r="A177" s="114"/>
      <c r="B177" s="114"/>
      <c r="C177" s="114"/>
    </row>
    <row r="178" spans="1:3">
      <c r="A178" s="114"/>
      <c r="B178" s="114"/>
      <c r="C178" s="114"/>
    </row>
    <row r="179" spans="1:3">
      <c r="A179" s="114"/>
      <c r="B179" s="114"/>
      <c r="C179" s="114"/>
    </row>
    <row r="180" spans="1:3">
      <c r="A180" s="114"/>
      <c r="B180" s="114"/>
      <c r="C180" s="114"/>
    </row>
    <row r="181" spans="1:3">
      <c r="A181" s="114"/>
      <c r="B181" s="114"/>
      <c r="C181" s="114"/>
    </row>
    <row r="182" spans="1:3">
      <c r="A182" s="114"/>
      <c r="B182" s="114"/>
      <c r="C182" s="114"/>
    </row>
    <row r="183" spans="1:3">
      <c r="A183" s="114"/>
      <c r="B183" s="114"/>
      <c r="C183" s="114"/>
    </row>
    <row r="184" spans="1:3">
      <c r="A184" s="114"/>
      <c r="B184" s="114"/>
      <c r="C184" s="114"/>
    </row>
    <row r="185" spans="1:3">
      <c r="A185" s="114"/>
      <c r="B185" s="114"/>
      <c r="C185" s="114"/>
    </row>
    <row r="186" spans="1:3">
      <c r="A186" s="114"/>
      <c r="B186" s="114"/>
      <c r="C186" s="114"/>
    </row>
    <row r="187" spans="1:3">
      <c r="A187" s="114"/>
      <c r="B187" s="114"/>
      <c r="C187" s="114"/>
    </row>
    <row r="188" spans="1:3">
      <c r="A188" s="114"/>
      <c r="B188" s="114"/>
      <c r="C188" s="114"/>
    </row>
    <row r="189" spans="1:3">
      <c r="A189" s="114"/>
      <c r="B189" s="114"/>
      <c r="C189" s="114"/>
    </row>
    <row r="190" spans="1:3">
      <c r="A190" s="114"/>
      <c r="B190" s="114"/>
      <c r="C190" s="114"/>
    </row>
    <row r="191" spans="1:3">
      <c r="A191" s="114"/>
      <c r="B191" s="114"/>
      <c r="C191" s="114"/>
    </row>
    <row r="192" spans="1:3">
      <c r="A192" s="114"/>
      <c r="B192" s="114"/>
      <c r="C192" s="114"/>
    </row>
    <row r="193" spans="1:3">
      <c r="A193" s="114"/>
      <c r="B193" s="114"/>
      <c r="C193" s="114"/>
    </row>
    <row r="194" spans="1:3">
      <c r="A194" s="114"/>
      <c r="B194" s="114"/>
      <c r="C194" s="114"/>
    </row>
    <row r="195" spans="1:3">
      <c r="A195" s="114"/>
      <c r="B195" s="114"/>
      <c r="C195" s="114"/>
    </row>
    <row r="196" spans="1:3">
      <c r="A196" s="114"/>
      <c r="B196" s="114"/>
      <c r="C196" s="114"/>
    </row>
    <row r="197" spans="1:3">
      <c r="A197" s="114"/>
      <c r="B197" s="114"/>
      <c r="C197" s="114"/>
    </row>
    <row r="198" spans="1:3">
      <c r="A198" s="114"/>
      <c r="B198" s="114"/>
      <c r="C198" s="114"/>
    </row>
    <row r="199" spans="1:3">
      <c r="A199" s="114"/>
      <c r="B199" s="114"/>
      <c r="C199" s="114"/>
    </row>
    <row r="200" spans="1:3">
      <c r="A200" s="114"/>
      <c r="B200" s="114"/>
      <c r="C200" s="114"/>
    </row>
    <row r="201" spans="1:3">
      <c r="A201" s="114"/>
      <c r="B201" s="114"/>
      <c r="C201" s="114"/>
    </row>
    <row r="202" spans="1:3">
      <c r="A202" s="114"/>
      <c r="B202" s="114"/>
      <c r="C202" s="114"/>
    </row>
    <row r="203" spans="1:3">
      <c r="A203" s="114"/>
      <c r="B203" s="114"/>
      <c r="C203" s="114"/>
    </row>
    <row r="204" spans="1:3">
      <c r="A204" s="114"/>
      <c r="B204" s="114"/>
      <c r="C204" s="114"/>
    </row>
    <row r="205" spans="1:3">
      <c r="A205" s="114"/>
      <c r="B205" s="114"/>
      <c r="C205" s="114"/>
    </row>
    <row r="206" spans="1:3">
      <c r="A206" s="114"/>
      <c r="B206" s="114"/>
      <c r="C206" s="114"/>
    </row>
    <row r="207" spans="1:3">
      <c r="A207" s="114"/>
      <c r="B207" s="114"/>
      <c r="C207" s="114"/>
    </row>
    <row r="208" spans="1:3">
      <c r="A208" s="114"/>
      <c r="B208" s="114"/>
      <c r="C208" s="114"/>
    </row>
    <row r="209" spans="1:3">
      <c r="A209" s="114"/>
      <c r="B209" s="114"/>
      <c r="C209" s="114"/>
    </row>
    <row r="210" spans="1:3">
      <c r="A210" s="114"/>
      <c r="B210" s="114"/>
      <c r="C210" s="114"/>
    </row>
    <row r="211" spans="1:3">
      <c r="A211" s="114"/>
      <c r="B211" s="114"/>
      <c r="C211" s="114"/>
    </row>
    <row r="212" spans="1:3">
      <c r="A212" s="114"/>
      <c r="B212" s="114"/>
      <c r="C212" s="114"/>
    </row>
    <row r="213" spans="1:3">
      <c r="A213" s="114"/>
      <c r="B213" s="114"/>
      <c r="C213" s="114"/>
    </row>
    <row r="214" spans="1:3">
      <c r="A214" s="114"/>
      <c r="B214" s="114"/>
      <c r="C214" s="114"/>
    </row>
    <row r="215" spans="1:3">
      <c r="A215" s="114"/>
      <c r="B215" s="114"/>
      <c r="C215" s="114"/>
    </row>
    <row r="216" spans="1:3">
      <c r="A216" s="114"/>
      <c r="B216" s="114"/>
      <c r="C216" s="114"/>
    </row>
    <row r="217" spans="1:3">
      <c r="A217" s="114"/>
      <c r="B217" s="114"/>
      <c r="C217" s="114"/>
    </row>
    <row r="218" spans="1:3">
      <c r="A218" s="114"/>
      <c r="B218" s="114"/>
      <c r="C218" s="114"/>
    </row>
    <row r="219" spans="1:3">
      <c r="A219" s="114"/>
      <c r="B219" s="114"/>
      <c r="C219" s="114"/>
    </row>
    <row r="220" spans="1:3">
      <c r="A220" s="114"/>
      <c r="B220" s="114"/>
      <c r="C220" s="114"/>
    </row>
    <row r="221" spans="1:3">
      <c r="A221" s="114"/>
      <c r="B221" s="114"/>
      <c r="C221" s="114"/>
    </row>
    <row r="222" spans="1:3">
      <c r="A222" s="114"/>
      <c r="B222" s="114"/>
      <c r="C222" s="114"/>
    </row>
    <row r="223" spans="1:3">
      <c r="A223" s="114"/>
      <c r="B223" s="114"/>
      <c r="C223" s="114"/>
    </row>
    <row r="224" spans="1:3">
      <c r="A224" s="114"/>
      <c r="B224" s="114"/>
      <c r="C224" s="114"/>
    </row>
    <row r="225" spans="1:3">
      <c r="A225" s="114"/>
      <c r="B225" s="114"/>
      <c r="C225" s="114"/>
    </row>
    <row r="226" spans="1:3">
      <c r="A226" s="114"/>
      <c r="B226" s="114"/>
      <c r="C226" s="114"/>
    </row>
    <row r="227" spans="1:3">
      <c r="A227" s="114"/>
      <c r="B227" s="114"/>
      <c r="C227" s="114"/>
    </row>
    <row r="228" spans="1:3">
      <c r="A228" s="114"/>
      <c r="B228" s="114"/>
      <c r="C228" s="114"/>
    </row>
    <row r="229" spans="1:3">
      <c r="A229" s="114"/>
      <c r="B229" s="114"/>
      <c r="C229" s="114"/>
    </row>
    <row r="230" spans="1:3">
      <c r="A230" s="114"/>
      <c r="B230" s="114"/>
      <c r="C230" s="114"/>
    </row>
    <row r="231" spans="1:3">
      <c r="A231" s="114"/>
      <c r="B231" s="114"/>
      <c r="C231" s="114"/>
    </row>
    <row r="232" spans="1:3">
      <c r="A232" s="114"/>
      <c r="B232" s="114"/>
      <c r="C232" s="114"/>
    </row>
    <row r="233" spans="1:3">
      <c r="A233" s="114"/>
      <c r="B233" s="114"/>
      <c r="C233" s="114"/>
    </row>
    <row r="234" spans="1:3">
      <c r="A234" s="114"/>
      <c r="B234" s="114"/>
      <c r="C234" s="114"/>
    </row>
    <row r="235" spans="1:3">
      <c r="A235" s="114"/>
      <c r="B235" s="114"/>
      <c r="C235" s="114"/>
    </row>
    <row r="236" spans="1:3">
      <c r="A236" s="114"/>
      <c r="B236" s="114"/>
      <c r="C236" s="114"/>
    </row>
    <row r="237" spans="1:3">
      <c r="A237" s="114"/>
      <c r="B237" s="114"/>
      <c r="C237" s="114"/>
    </row>
    <row r="238" spans="1:3">
      <c r="A238" s="114"/>
      <c r="B238" s="114"/>
      <c r="C238" s="114"/>
    </row>
    <row r="239" spans="1:3">
      <c r="A239" s="114"/>
      <c r="B239" s="114"/>
      <c r="C239" s="114"/>
    </row>
    <row r="240" spans="1:3">
      <c r="A240" s="114"/>
      <c r="B240" s="114"/>
      <c r="C240" s="114"/>
    </row>
    <row r="241" spans="1:3">
      <c r="A241" s="114"/>
      <c r="B241" s="114"/>
      <c r="C241" s="114"/>
    </row>
    <row r="242" spans="1:3">
      <c r="A242" s="114"/>
      <c r="B242" s="114"/>
      <c r="C242" s="114"/>
    </row>
    <row r="243" spans="1:3">
      <c r="A243" s="114"/>
      <c r="B243" s="114"/>
      <c r="C243" s="114"/>
    </row>
    <row r="244" spans="1:3">
      <c r="A244" s="114"/>
      <c r="B244" s="114"/>
      <c r="C244" s="114"/>
    </row>
    <row r="245" spans="1:3">
      <c r="A245" s="114"/>
      <c r="B245" s="114"/>
      <c r="C245" s="114"/>
    </row>
    <row r="246" spans="1:3">
      <c r="A246" s="114"/>
      <c r="B246" s="114"/>
      <c r="C246" s="114"/>
    </row>
    <row r="247" spans="1:3">
      <c r="A247" s="114"/>
      <c r="B247" s="114"/>
      <c r="C247" s="114"/>
    </row>
    <row r="248" spans="1:3">
      <c r="A248" s="114"/>
      <c r="B248" s="114"/>
      <c r="C248" s="114"/>
    </row>
    <row r="249" spans="1:3">
      <c r="A249" s="114"/>
      <c r="B249" s="114"/>
      <c r="C249" s="114"/>
    </row>
    <row r="250" spans="1:3">
      <c r="A250" s="114"/>
      <c r="B250" s="114"/>
      <c r="C250" s="114"/>
    </row>
    <row r="251" spans="1:3">
      <c r="A251" s="114"/>
      <c r="B251" s="114"/>
      <c r="C251" s="114"/>
    </row>
    <row r="252" spans="1:3">
      <c r="A252" s="114"/>
      <c r="B252" s="114"/>
      <c r="C252" s="114"/>
    </row>
    <row r="253" spans="1:3">
      <c r="A253" s="114"/>
      <c r="B253" s="114"/>
      <c r="C253" s="114"/>
    </row>
    <row r="254" spans="1:3">
      <c r="A254" s="114"/>
      <c r="B254" s="114"/>
      <c r="C254" s="114"/>
    </row>
    <row r="255" spans="1:3">
      <c r="A255" s="114"/>
      <c r="B255" s="114"/>
      <c r="C255" s="114"/>
    </row>
    <row r="256" spans="1:3">
      <c r="A256" s="114"/>
      <c r="B256" s="114"/>
      <c r="C256" s="114"/>
    </row>
    <row r="257" spans="1:3">
      <c r="A257" s="114"/>
      <c r="B257" s="114"/>
      <c r="C257" s="114"/>
    </row>
    <row r="258" spans="1:3">
      <c r="A258" s="114"/>
      <c r="B258" s="114"/>
      <c r="C258" s="114"/>
    </row>
    <row r="259" spans="1:3">
      <c r="A259" s="114"/>
      <c r="B259" s="114"/>
      <c r="C259" s="114"/>
    </row>
    <row r="260" spans="1:3">
      <c r="A260" s="114"/>
      <c r="B260" s="114"/>
      <c r="C260" s="114"/>
    </row>
    <row r="261" spans="1:3">
      <c r="A261" s="114"/>
      <c r="B261" s="114"/>
      <c r="C261" s="114"/>
    </row>
    <row r="262" spans="1:3">
      <c r="A262" s="114"/>
      <c r="B262" s="114"/>
      <c r="C262" s="114"/>
    </row>
    <row r="263" spans="1:3">
      <c r="A263" s="114"/>
      <c r="B263" s="114"/>
      <c r="C263" s="114"/>
    </row>
    <row r="264" spans="1:3">
      <c r="A264" s="114"/>
      <c r="B264" s="114"/>
      <c r="C264" s="114"/>
    </row>
    <row r="265" spans="1:3">
      <c r="A265" s="114"/>
      <c r="B265" s="114"/>
      <c r="C265" s="114"/>
    </row>
    <row r="266" spans="1:3">
      <c r="A266" s="114"/>
      <c r="B266" s="114"/>
      <c r="C266" s="114"/>
    </row>
    <row r="267" spans="1:3">
      <c r="A267" s="114"/>
      <c r="B267" s="114"/>
      <c r="C267" s="114"/>
    </row>
    <row r="268" spans="1:3">
      <c r="A268" s="114"/>
      <c r="B268" s="114"/>
      <c r="C268" s="114"/>
    </row>
    <row r="269" spans="1:3">
      <c r="A269" s="114"/>
      <c r="B269" s="114"/>
      <c r="C269" s="114"/>
    </row>
    <row r="270" spans="1:3">
      <c r="A270" s="114"/>
      <c r="B270" s="114"/>
      <c r="C270" s="114"/>
    </row>
    <row r="271" spans="1:3">
      <c r="A271" s="114"/>
      <c r="B271" s="114"/>
      <c r="C271" s="114"/>
    </row>
    <row r="272" spans="1:3">
      <c r="A272" s="114"/>
      <c r="B272" s="114"/>
      <c r="C272" s="114"/>
    </row>
    <row r="273" spans="1:3">
      <c r="A273" s="114"/>
      <c r="B273" s="114"/>
      <c r="C273" s="114"/>
    </row>
    <row r="274" spans="1:3">
      <c r="A274" s="114"/>
      <c r="B274" s="114"/>
      <c r="C274" s="114"/>
    </row>
    <row r="275" spans="1:3">
      <c r="A275" s="114"/>
      <c r="B275" s="114"/>
      <c r="C275" s="114"/>
    </row>
    <row r="276" spans="1:3">
      <c r="A276" s="114"/>
      <c r="B276" s="114"/>
      <c r="C276" s="114"/>
    </row>
    <row r="277" spans="1:3">
      <c r="A277" s="114"/>
      <c r="B277" s="114"/>
      <c r="C277" s="114"/>
    </row>
    <row r="278" spans="1:3">
      <c r="A278" s="114"/>
      <c r="B278" s="114"/>
      <c r="C278" s="114"/>
    </row>
    <row r="279" spans="1:3">
      <c r="A279" s="114"/>
      <c r="B279" s="114"/>
      <c r="C279" s="114"/>
    </row>
    <row r="280" spans="1:3">
      <c r="A280" s="114"/>
      <c r="B280" s="114"/>
      <c r="C280" s="114"/>
    </row>
    <row r="281" spans="1:3">
      <c r="A281" s="114"/>
      <c r="B281" s="114"/>
      <c r="C281" s="114"/>
    </row>
    <row r="282" spans="1:3">
      <c r="A282" s="114"/>
      <c r="B282" s="114"/>
      <c r="C282" s="114"/>
    </row>
    <row r="283" spans="1:3">
      <c r="A283" s="114"/>
      <c r="B283" s="114"/>
      <c r="C283" s="114"/>
    </row>
    <row r="284" spans="1:3">
      <c r="A284" s="114"/>
      <c r="B284" s="114"/>
      <c r="C284" s="114"/>
    </row>
    <row r="285" spans="1:3">
      <c r="A285" s="114"/>
      <c r="B285" s="114"/>
      <c r="C285" s="114"/>
    </row>
    <row r="286" spans="1:3">
      <c r="A286" s="114"/>
      <c r="B286" s="114"/>
      <c r="C286" s="114"/>
    </row>
    <row r="287" spans="1:3">
      <c r="A287" s="114"/>
      <c r="B287" s="114"/>
      <c r="C287" s="114"/>
    </row>
    <row r="288" spans="1:3">
      <c r="A288" s="114"/>
      <c r="B288" s="114"/>
      <c r="C288" s="114"/>
    </row>
    <row r="289" spans="1:3">
      <c r="A289" s="114"/>
      <c r="B289" s="114"/>
      <c r="C289" s="114"/>
    </row>
    <row r="290" spans="1:3">
      <c r="A290" s="114"/>
      <c r="B290" s="114"/>
      <c r="C290" s="114"/>
    </row>
    <row r="291" spans="1:3">
      <c r="A291" s="114"/>
      <c r="B291" s="114"/>
      <c r="C291" s="114"/>
    </row>
    <row r="292" spans="1:3">
      <c r="A292" s="114"/>
      <c r="B292" s="114"/>
      <c r="C292" s="114"/>
    </row>
    <row r="293" spans="1:3">
      <c r="A293" s="114"/>
      <c r="B293" s="114"/>
      <c r="C293" s="114"/>
    </row>
    <row r="294" spans="1:3">
      <c r="A294" s="114"/>
      <c r="B294" s="114"/>
      <c r="C294" s="114"/>
    </row>
    <row r="295" spans="1:3">
      <c r="A295" s="114"/>
      <c r="B295" s="114"/>
      <c r="C295" s="114"/>
    </row>
    <row r="296" spans="1:3">
      <c r="A296" s="114"/>
      <c r="B296" s="114"/>
      <c r="C296" s="114"/>
    </row>
    <row r="297" spans="1:3">
      <c r="A297" s="114"/>
      <c r="B297" s="114"/>
      <c r="C297" s="114"/>
    </row>
    <row r="298" spans="1:3">
      <c r="A298" s="114"/>
      <c r="B298" s="114"/>
      <c r="C298" s="114"/>
    </row>
    <row r="299" spans="1:3">
      <c r="A299" s="114"/>
      <c r="B299" s="114"/>
      <c r="C299" s="114"/>
    </row>
    <row r="300" spans="1:3">
      <c r="A300" s="114"/>
      <c r="B300" s="114"/>
      <c r="C300" s="114"/>
    </row>
    <row r="301" spans="1:3">
      <c r="A301" s="114"/>
      <c r="B301" s="114"/>
      <c r="C301" s="114"/>
    </row>
    <row r="302" spans="1:3">
      <c r="A302" s="114"/>
      <c r="B302" s="114"/>
      <c r="C302" s="114"/>
    </row>
    <row r="303" spans="1:3">
      <c r="A303" s="114"/>
      <c r="B303" s="114"/>
      <c r="C303" s="114"/>
    </row>
    <row r="304" spans="1:3">
      <c r="A304" s="114"/>
      <c r="B304" s="114"/>
      <c r="C304" s="114"/>
    </row>
    <row r="305" spans="1:3">
      <c r="A305" s="114"/>
      <c r="B305" s="114"/>
      <c r="C305" s="114"/>
    </row>
    <row r="306" spans="1:3">
      <c r="A306" s="114"/>
      <c r="B306" s="114"/>
      <c r="C306" s="114"/>
    </row>
    <row r="307" spans="1:3">
      <c r="A307" s="114"/>
      <c r="B307" s="114"/>
      <c r="C307" s="114"/>
    </row>
    <row r="308" spans="1:3">
      <c r="A308" s="114"/>
      <c r="B308" s="114"/>
      <c r="C308" s="114"/>
    </row>
    <row r="309" spans="1:3">
      <c r="A309" s="114"/>
      <c r="B309" s="114"/>
      <c r="C309" s="114"/>
    </row>
    <row r="310" spans="1:3">
      <c r="A310" s="114"/>
      <c r="B310" s="114"/>
      <c r="C310" s="114"/>
    </row>
    <row r="311" spans="1:3">
      <c r="A311" s="114"/>
      <c r="B311" s="114"/>
      <c r="C311" s="114"/>
    </row>
    <row r="312" spans="1:3">
      <c r="A312" s="114"/>
      <c r="B312" s="114"/>
      <c r="C312" s="114"/>
    </row>
    <row r="313" spans="1:3">
      <c r="A313" s="114"/>
      <c r="B313" s="114"/>
      <c r="C313" s="114"/>
    </row>
    <row r="314" spans="1:3">
      <c r="A314" s="114"/>
      <c r="B314" s="114"/>
      <c r="C314" s="114"/>
    </row>
    <row r="315" spans="1:3">
      <c r="A315" s="114"/>
      <c r="B315" s="114"/>
      <c r="C315" s="114"/>
    </row>
    <row r="316" spans="1:3">
      <c r="A316" s="114"/>
      <c r="B316" s="114"/>
      <c r="C316" s="114"/>
    </row>
    <row r="317" spans="1:3">
      <c r="A317" s="114"/>
      <c r="B317" s="114"/>
      <c r="C317" s="114"/>
    </row>
    <row r="318" spans="1:3">
      <c r="A318" s="114"/>
      <c r="B318" s="114"/>
      <c r="C318" s="114"/>
    </row>
    <row r="319" spans="1:3">
      <c r="A319" s="114"/>
      <c r="B319" s="114"/>
      <c r="C319" s="114"/>
    </row>
    <row r="320" spans="1:3">
      <c r="A320" s="114"/>
      <c r="B320" s="114"/>
      <c r="C320" s="114"/>
    </row>
    <row r="321" spans="1:3">
      <c r="A321" s="114"/>
      <c r="B321" s="114"/>
      <c r="C321" s="114"/>
    </row>
    <row r="322" spans="1:3">
      <c r="A322" s="114"/>
      <c r="B322" s="114"/>
      <c r="C322" s="114"/>
    </row>
    <row r="323" spans="1:3">
      <c r="A323" s="114"/>
      <c r="B323" s="114"/>
      <c r="C323" s="114"/>
    </row>
    <row r="324" spans="1:3">
      <c r="A324" s="114"/>
      <c r="B324" s="114"/>
      <c r="C324" s="114"/>
    </row>
    <row r="325" spans="1:3">
      <c r="A325" s="114"/>
      <c r="B325" s="114"/>
      <c r="C325" s="114"/>
    </row>
    <row r="326" spans="1:3">
      <c r="A326" s="114"/>
      <c r="B326" s="114"/>
      <c r="C326" s="114"/>
    </row>
    <row r="327" spans="1:3">
      <c r="A327" s="114"/>
      <c r="B327" s="114"/>
      <c r="C327" s="114"/>
    </row>
    <row r="328" spans="1:3">
      <c r="A328" s="114"/>
      <c r="B328" s="114"/>
      <c r="C328" s="114"/>
    </row>
    <row r="329" spans="1:3">
      <c r="A329" s="114"/>
      <c r="B329" s="114"/>
      <c r="C329" s="114"/>
    </row>
    <row r="330" spans="1:3">
      <c r="A330" s="114"/>
      <c r="B330" s="114"/>
      <c r="C330" s="114"/>
    </row>
    <row r="331" spans="1:3">
      <c r="A331" s="114"/>
      <c r="B331" s="114"/>
      <c r="C331" s="114"/>
    </row>
    <row r="332" spans="1:3">
      <c r="A332" s="114"/>
      <c r="B332" s="114"/>
      <c r="C332" s="114"/>
    </row>
    <row r="333" spans="1:3">
      <c r="A333" s="114"/>
      <c r="B333" s="114"/>
      <c r="C333" s="114"/>
    </row>
    <row r="334" spans="1:3">
      <c r="A334" s="114"/>
      <c r="B334" s="114"/>
      <c r="C334" s="114"/>
    </row>
    <row r="335" spans="1:3">
      <c r="A335" s="114"/>
      <c r="B335" s="114"/>
      <c r="C335" s="114"/>
    </row>
    <row r="336" spans="1:3">
      <c r="A336" s="114"/>
      <c r="B336" s="114"/>
      <c r="C336" s="114"/>
    </row>
    <row r="337" spans="1:3">
      <c r="A337" s="114"/>
      <c r="B337" s="114"/>
      <c r="C337" s="114"/>
    </row>
    <row r="338" spans="1:3">
      <c r="A338" s="114"/>
      <c r="B338" s="114"/>
      <c r="C338" s="114"/>
    </row>
    <row r="339" spans="1:3">
      <c r="A339" s="114"/>
      <c r="B339" s="114"/>
      <c r="C339" s="114"/>
    </row>
    <row r="340" spans="1:3">
      <c r="A340" s="114"/>
      <c r="B340" s="114"/>
      <c r="C340" s="114"/>
    </row>
    <row r="341" spans="1:3">
      <c r="A341" s="114"/>
      <c r="B341" s="114"/>
      <c r="C341" s="114"/>
    </row>
    <row r="342" spans="1:3">
      <c r="A342" s="114"/>
      <c r="B342" s="114"/>
      <c r="C342" s="114"/>
    </row>
    <row r="343" spans="1:3">
      <c r="A343" s="114"/>
      <c r="B343" s="114"/>
      <c r="C343" s="114"/>
    </row>
    <row r="344" spans="1:3">
      <c r="A344" s="114"/>
      <c r="B344" s="114"/>
      <c r="C344" s="114"/>
    </row>
    <row r="345" spans="1:3">
      <c r="A345" s="114"/>
      <c r="B345" s="114"/>
      <c r="C345" s="114"/>
    </row>
    <row r="346" spans="1:3">
      <c r="A346" s="114"/>
      <c r="B346" s="114"/>
      <c r="C346" s="114"/>
    </row>
    <row r="347" spans="1:3">
      <c r="A347" s="114"/>
      <c r="B347" s="114"/>
      <c r="C347" s="114"/>
    </row>
    <row r="348" spans="1:3">
      <c r="A348" s="114"/>
      <c r="B348" s="114"/>
      <c r="C348" s="114"/>
    </row>
    <row r="349" spans="1:3">
      <c r="A349" s="114"/>
      <c r="B349" s="114"/>
      <c r="C349" s="114"/>
    </row>
    <row r="350" spans="1:3">
      <c r="A350" s="114"/>
      <c r="B350" s="114"/>
      <c r="C350" s="114"/>
    </row>
    <row r="351" spans="1:3">
      <c r="A351" s="114"/>
      <c r="B351" s="114"/>
      <c r="C351" s="114"/>
    </row>
    <row r="352" spans="1:3">
      <c r="A352" s="114"/>
      <c r="B352" s="114"/>
      <c r="C352" s="114"/>
    </row>
    <row r="353" spans="1:3">
      <c r="A353" s="114"/>
      <c r="B353" s="114"/>
      <c r="C353" s="114"/>
    </row>
    <row r="354" spans="1:3">
      <c r="A354" s="114"/>
      <c r="B354" s="114"/>
      <c r="C354" s="114"/>
    </row>
    <row r="355" spans="1:3">
      <c r="A355" s="114"/>
      <c r="B355" s="114"/>
      <c r="C355" s="114"/>
    </row>
    <row r="356" spans="1:3">
      <c r="A356" s="114"/>
      <c r="B356" s="114"/>
      <c r="C356" s="114"/>
    </row>
    <row r="357" spans="1:3">
      <c r="A357" s="114"/>
      <c r="B357" s="114"/>
      <c r="C357" s="114"/>
    </row>
    <row r="358" spans="1:3">
      <c r="A358" s="114"/>
      <c r="B358" s="114"/>
      <c r="C358" s="114"/>
    </row>
    <row r="359" spans="1:3">
      <c r="A359" s="114"/>
      <c r="B359" s="114"/>
      <c r="C359" s="114"/>
    </row>
    <row r="360" spans="1:3">
      <c r="A360" s="114"/>
      <c r="B360" s="114"/>
      <c r="C360" s="114"/>
    </row>
    <row r="361" spans="1:3">
      <c r="A361" s="114"/>
      <c r="B361" s="114"/>
      <c r="C361" s="114"/>
    </row>
    <row r="362" spans="1:3">
      <c r="A362" s="114"/>
      <c r="B362" s="114"/>
      <c r="C362" s="114"/>
    </row>
    <row r="363" spans="1:3">
      <c r="A363" s="114"/>
      <c r="B363" s="114"/>
      <c r="C363" s="114"/>
    </row>
    <row r="364" spans="1:3">
      <c r="A364" s="114"/>
      <c r="B364" s="114"/>
      <c r="C364" s="114"/>
    </row>
    <row r="365" spans="1:3">
      <c r="A365" s="114"/>
      <c r="B365" s="114"/>
      <c r="C365" s="114"/>
    </row>
    <row r="366" spans="1:3">
      <c r="A366" s="114"/>
      <c r="B366" s="114"/>
      <c r="C366" s="114"/>
    </row>
    <row r="367" spans="1:3">
      <c r="A367" s="114"/>
      <c r="B367" s="114"/>
      <c r="C367" s="114"/>
    </row>
    <row r="368" spans="1:3">
      <c r="A368" s="114"/>
      <c r="B368" s="114"/>
      <c r="C368" s="114"/>
    </row>
    <row r="369" spans="1:3">
      <c r="A369" s="114"/>
      <c r="B369" s="114"/>
      <c r="C369" s="114"/>
    </row>
    <row r="370" spans="1:3">
      <c r="A370" s="114"/>
      <c r="B370" s="114"/>
      <c r="C370" s="114"/>
    </row>
    <row r="371" spans="1:3">
      <c r="A371" s="114"/>
      <c r="B371" s="114"/>
      <c r="C371" s="114"/>
    </row>
    <row r="372" spans="1:3">
      <c r="A372" s="114"/>
      <c r="B372" s="114"/>
      <c r="C372" s="114"/>
    </row>
    <row r="373" spans="1:3">
      <c r="A373" s="114"/>
      <c r="B373" s="114"/>
      <c r="C373" s="114"/>
    </row>
    <row r="374" spans="1:3">
      <c r="A374" s="114"/>
      <c r="B374" s="114"/>
      <c r="C374" s="114"/>
    </row>
    <row r="375" spans="1:3">
      <c r="A375" s="114"/>
      <c r="B375" s="114"/>
      <c r="C375" s="114"/>
    </row>
    <row r="376" spans="1:3">
      <c r="A376" s="114"/>
      <c r="B376" s="114"/>
      <c r="C376" s="114"/>
    </row>
    <row r="377" spans="1:3">
      <c r="A377" s="114"/>
      <c r="B377" s="114"/>
      <c r="C377" s="114"/>
    </row>
    <row r="378" spans="1:3">
      <c r="A378" s="114"/>
      <c r="B378" s="114"/>
      <c r="C378" s="114"/>
    </row>
    <row r="379" spans="1:3">
      <c r="A379" s="114"/>
      <c r="B379" s="114"/>
      <c r="C379" s="114"/>
    </row>
    <row r="380" spans="1:3">
      <c r="A380" s="114"/>
      <c r="B380" s="114"/>
      <c r="C380" s="114"/>
    </row>
    <row r="381" spans="1:3">
      <c r="A381" s="114"/>
      <c r="B381" s="114"/>
      <c r="C381" s="114"/>
    </row>
    <row r="382" spans="1:3">
      <c r="A382" s="114"/>
      <c r="B382" s="114"/>
      <c r="C382" s="114"/>
    </row>
    <row r="383" spans="1:3">
      <c r="A383" s="114"/>
      <c r="B383" s="114"/>
      <c r="C383" s="114"/>
    </row>
    <row r="384" spans="1:3">
      <c r="A384" s="114"/>
      <c r="B384" s="114"/>
      <c r="C384" s="114"/>
    </row>
    <row r="385" spans="1:3">
      <c r="A385" s="114"/>
      <c r="B385" s="114"/>
      <c r="C385" s="114"/>
    </row>
    <row r="386" spans="1:3">
      <c r="A386" s="114"/>
      <c r="B386" s="114"/>
      <c r="C386" s="114"/>
    </row>
    <row r="387" spans="1:3">
      <c r="A387" s="114"/>
      <c r="B387" s="114"/>
      <c r="C387" s="114"/>
    </row>
    <row r="388" spans="1:3">
      <c r="A388" s="114"/>
      <c r="B388" s="114"/>
      <c r="C388" s="114"/>
    </row>
    <row r="389" spans="1:3">
      <c r="A389" s="114"/>
      <c r="B389" s="114"/>
      <c r="C389" s="114"/>
    </row>
    <row r="390" spans="1:3">
      <c r="A390" s="114"/>
      <c r="B390" s="114"/>
      <c r="C390" s="114"/>
    </row>
    <row r="391" spans="1:3">
      <c r="A391" s="114"/>
      <c r="B391" s="114"/>
      <c r="C391" s="114"/>
    </row>
    <row r="392" spans="1:3">
      <c r="A392" s="114"/>
      <c r="B392" s="114"/>
      <c r="C392" s="114"/>
    </row>
    <row r="393" spans="1:3">
      <c r="A393" s="114"/>
      <c r="B393" s="114"/>
      <c r="C393" s="114"/>
    </row>
    <row r="394" spans="1:3">
      <c r="A394" s="114"/>
      <c r="B394" s="114"/>
      <c r="C394" s="114"/>
    </row>
    <row r="395" spans="1:3">
      <c r="A395" s="114"/>
      <c r="B395" s="114"/>
      <c r="C395" s="114"/>
    </row>
    <row r="396" spans="1:3">
      <c r="A396" s="114"/>
      <c r="B396" s="114"/>
      <c r="C396" s="114"/>
    </row>
    <row r="397" spans="1:3">
      <c r="A397" s="114"/>
      <c r="B397" s="114"/>
      <c r="C397" s="114"/>
    </row>
    <row r="398" spans="1:3">
      <c r="A398" s="114"/>
      <c r="B398" s="114"/>
      <c r="C398" s="114"/>
    </row>
    <row r="399" spans="1:3">
      <c r="A399" s="114"/>
      <c r="B399" s="114"/>
      <c r="C399" s="114"/>
    </row>
    <row r="400" spans="1:3">
      <c r="A400" s="114"/>
      <c r="B400" s="114"/>
      <c r="C400" s="114"/>
    </row>
    <row r="401" spans="1:3">
      <c r="A401" s="114"/>
      <c r="B401" s="114"/>
      <c r="C401" s="114"/>
    </row>
    <row r="402" spans="1:3">
      <c r="A402" s="114"/>
      <c r="B402" s="114"/>
      <c r="C402" s="114"/>
    </row>
    <row r="403" spans="1:3">
      <c r="A403" s="114"/>
      <c r="B403" s="114"/>
      <c r="C403" s="114"/>
    </row>
    <row r="404" spans="1:3">
      <c r="A404" s="114"/>
      <c r="B404" s="114"/>
      <c r="C404" s="114"/>
    </row>
    <row r="405" spans="1:3">
      <c r="A405" s="114"/>
      <c r="B405" s="114"/>
      <c r="C405" s="114"/>
    </row>
    <row r="406" spans="1:3">
      <c r="A406" s="114"/>
      <c r="B406" s="114"/>
      <c r="C406" s="114"/>
    </row>
    <row r="407" spans="1:3">
      <c r="A407" s="114"/>
      <c r="B407" s="114"/>
      <c r="C407" s="114"/>
    </row>
    <row r="408" spans="1:3">
      <c r="A408" s="114"/>
      <c r="B408" s="114"/>
      <c r="C408" s="114"/>
    </row>
    <row r="409" spans="1:3">
      <c r="A409" s="114"/>
      <c r="B409" s="114"/>
      <c r="C409" s="114"/>
    </row>
    <row r="410" spans="1:3">
      <c r="A410" s="114"/>
      <c r="B410" s="114"/>
      <c r="C410" s="114"/>
    </row>
    <row r="411" spans="1:3">
      <c r="A411" s="114"/>
      <c r="B411" s="114"/>
      <c r="C411" s="114"/>
    </row>
    <row r="412" spans="1:3">
      <c r="A412" s="114"/>
      <c r="B412" s="114"/>
      <c r="C412" s="114"/>
    </row>
    <row r="413" spans="1:3">
      <c r="A413" s="114"/>
      <c r="B413" s="114"/>
      <c r="C413" s="114"/>
    </row>
    <row r="414" spans="1:3">
      <c r="A414" s="114"/>
      <c r="B414" s="114"/>
      <c r="C414" s="114"/>
    </row>
    <row r="415" spans="1:3">
      <c r="A415" s="114"/>
      <c r="B415" s="114"/>
      <c r="C415" s="114"/>
    </row>
    <row r="416" spans="1:3">
      <c r="A416" s="114"/>
      <c r="B416" s="114"/>
      <c r="C416" s="114"/>
    </row>
    <row r="417" spans="1:3">
      <c r="A417" s="114"/>
      <c r="B417" s="114"/>
      <c r="C417" s="114"/>
    </row>
    <row r="418" spans="1:3">
      <c r="A418" s="114"/>
      <c r="B418" s="114"/>
      <c r="C418" s="114"/>
    </row>
    <row r="419" spans="1:3">
      <c r="A419" s="114"/>
      <c r="B419" s="114"/>
      <c r="C419" s="114"/>
    </row>
    <row r="420" spans="1:3">
      <c r="A420" s="114"/>
      <c r="B420" s="114"/>
      <c r="C420" s="114"/>
    </row>
    <row r="421" spans="1:3">
      <c r="A421" s="114"/>
      <c r="B421" s="114"/>
      <c r="C421" s="114"/>
    </row>
    <row r="422" spans="1:3">
      <c r="A422" s="114"/>
      <c r="B422" s="114"/>
      <c r="C422" s="114"/>
    </row>
    <row r="423" spans="1:3">
      <c r="A423" s="114"/>
      <c r="B423" s="114"/>
      <c r="C423" s="114"/>
    </row>
    <row r="424" spans="1:3">
      <c r="A424" s="114"/>
      <c r="B424" s="114"/>
      <c r="C424" s="114"/>
    </row>
    <row r="425" spans="1:3">
      <c r="A425" s="114"/>
      <c r="B425" s="114"/>
      <c r="C425" s="114"/>
    </row>
    <row r="426" spans="1:3">
      <c r="A426" s="114"/>
      <c r="B426" s="114"/>
      <c r="C426" s="114"/>
    </row>
    <row r="427" spans="1:3">
      <c r="A427" s="114"/>
      <c r="B427" s="114"/>
      <c r="C427" s="114"/>
    </row>
    <row r="428" spans="1:3">
      <c r="A428" s="114"/>
      <c r="B428" s="114"/>
      <c r="C428" s="114"/>
    </row>
    <row r="429" spans="1:3">
      <c r="A429" s="114"/>
      <c r="B429" s="114"/>
      <c r="C429" s="114"/>
    </row>
    <row r="430" spans="1:3">
      <c r="A430" s="114"/>
      <c r="B430" s="114"/>
      <c r="C430" s="114"/>
    </row>
    <row r="431" spans="1:3">
      <c r="A431" s="114"/>
      <c r="B431" s="114"/>
      <c r="C431" s="114"/>
    </row>
    <row r="432" spans="1:3">
      <c r="A432" s="114"/>
      <c r="B432" s="114"/>
      <c r="C432" s="114"/>
    </row>
    <row r="433" spans="1:3">
      <c r="A433" s="114"/>
      <c r="B433" s="114"/>
      <c r="C433" s="114"/>
    </row>
    <row r="434" spans="1:3">
      <c r="A434" s="114"/>
      <c r="B434" s="114"/>
      <c r="C434" s="114"/>
    </row>
    <row r="435" spans="1:3">
      <c r="A435" s="114"/>
      <c r="B435" s="114"/>
      <c r="C435" s="114"/>
    </row>
    <row r="436" spans="1:3">
      <c r="A436" s="114"/>
      <c r="B436" s="114"/>
      <c r="C436" s="114"/>
    </row>
    <row r="437" spans="1:3">
      <c r="A437" s="114"/>
      <c r="B437" s="114"/>
      <c r="C437" s="114"/>
    </row>
  </sheetData>
  <mergeCells count="16">
    <mergeCell ref="D9:D10"/>
    <mergeCell ref="A52:A53"/>
    <mergeCell ref="C8:C10"/>
    <mergeCell ref="C14:C16"/>
    <mergeCell ref="C18:C19"/>
    <mergeCell ref="C20:C21"/>
    <mergeCell ref="C23:C25"/>
    <mergeCell ref="C27:C30"/>
    <mergeCell ref="C34:C35"/>
    <mergeCell ref="C38:C41"/>
    <mergeCell ref="C46:C47"/>
    <mergeCell ref="A3:A10"/>
    <mergeCell ref="A11:A17"/>
    <mergeCell ref="A18:A26"/>
    <mergeCell ref="A27:A44"/>
    <mergeCell ref="A45:A49"/>
  </mergeCells>
  <phoneticPr fontId="20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D85"/>
  <sheetViews>
    <sheetView workbookViewId="0">
      <selection activeCell="G12" sqref="G12"/>
    </sheetView>
  </sheetViews>
  <sheetFormatPr defaultRowHeight="13.5"/>
  <cols>
    <col min="2" max="2" width="10.25" bestFit="1" customWidth="1"/>
    <col min="4" max="4" width="9.5" bestFit="1" customWidth="1"/>
    <col min="5" max="5" width="11.625" bestFit="1" customWidth="1"/>
    <col min="6" max="6" width="15" bestFit="1" customWidth="1"/>
    <col min="7" max="7" width="16" bestFit="1" customWidth="1"/>
    <col min="11" max="11" width="11.375" bestFit="1" customWidth="1"/>
  </cols>
  <sheetData>
    <row r="1" spans="1:5">
      <c r="A1" s="63" t="s">
        <v>352</v>
      </c>
    </row>
    <row r="2" spans="1:5">
      <c r="A2" s="100" t="s">
        <v>354</v>
      </c>
      <c r="B2" s="100" t="s">
        <v>353</v>
      </c>
      <c r="C2" s="100" t="s">
        <v>355</v>
      </c>
    </row>
    <row r="3" spans="1:5">
      <c r="A3" s="100" t="s">
        <v>358</v>
      </c>
      <c r="B3" s="100" t="s">
        <v>424</v>
      </c>
      <c r="C3" s="100" t="s">
        <v>357</v>
      </c>
    </row>
    <row r="4" spans="1:5">
      <c r="A4" s="100" t="s">
        <v>358</v>
      </c>
      <c r="B4" s="100" t="s">
        <v>361</v>
      </c>
      <c r="C4" s="100" t="s">
        <v>356</v>
      </c>
    </row>
    <row r="5" spans="1:5">
      <c r="A5" s="178"/>
      <c r="B5" s="178"/>
      <c r="C5" s="178"/>
    </row>
    <row r="6" spans="1:5">
      <c r="A6" s="63" t="s">
        <v>359</v>
      </c>
    </row>
    <row r="7" spans="1:5">
      <c r="A7" s="100" t="s">
        <v>362</v>
      </c>
      <c r="B7" s="100" t="s">
        <v>360</v>
      </c>
      <c r="C7" s="100" t="s">
        <v>355</v>
      </c>
    </row>
    <row r="8" spans="1:5">
      <c r="A8" s="100" t="s">
        <v>363</v>
      </c>
      <c r="B8" s="100" t="s">
        <v>364</v>
      </c>
      <c r="C8" s="100" t="s">
        <v>357</v>
      </c>
    </row>
    <row r="9" spans="1:5">
      <c r="A9" s="100" t="s">
        <v>363</v>
      </c>
      <c r="B9" s="100" t="s">
        <v>433</v>
      </c>
      <c r="C9" s="100" t="s">
        <v>356</v>
      </c>
    </row>
    <row r="11" spans="1:5">
      <c r="A11" s="63" t="s">
        <v>365</v>
      </c>
    </row>
    <row r="12" spans="1:5">
      <c r="A12" s="100" t="s">
        <v>355</v>
      </c>
      <c r="B12" s="100" t="s">
        <v>366</v>
      </c>
      <c r="C12" s="100" t="s">
        <v>367</v>
      </c>
      <c r="D12" s="100" t="s">
        <v>369</v>
      </c>
      <c r="E12" s="100" t="s">
        <v>370</v>
      </c>
    </row>
    <row r="13" spans="1:5">
      <c r="A13" s="100" t="s">
        <v>357</v>
      </c>
      <c r="B13" s="100" t="s">
        <v>368</v>
      </c>
      <c r="C13" s="100" t="s">
        <v>440</v>
      </c>
      <c r="D13" s="100" t="s">
        <v>371</v>
      </c>
      <c r="E13" s="100" t="s">
        <v>372</v>
      </c>
    </row>
    <row r="14" spans="1:5">
      <c r="A14" s="100" t="s">
        <v>356</v>
      </c>
      <c r="B14" s="100" t="s">
        <v>368</v>
      </c>
      <c r="C14" s="100" t="s">
        <v>440</v>
      </c>
      <c r="D14" s="100" t="s">
        <v>371</v>
      </c>
      <c r="E14" s="100" t="s">
        <v>372</v>
      </c>
    </row>
    <row r="16" spans="1:5">
      <c r="A16" s="63" t="s">
        <v>374</v>
      </c>
    </row>
    <row r="17" spans="1:12">
      <c r="A17" s="100" t="s">
        <v>366</v>
      </c>
      <c r="B17" s="100" t="s">
        <v>375</v>
      </c>
      <c r="C17" s="100" t="s">
        <v>376</v>
      </c>
      <c r="D17" s="100" t="s">
        <v>377</v>
      </c>
      <c r="E17" s="100" t="s">
        <v>387</v>
      </c>
      <c r="F17" s="100" t="s">
        <v>378</v>
      </c>
      <c r="G17" s="100" t="s">
        <v>379</v>
      </c>
      <c r="H17" s="100" t="s">
        <v>380</v>
      </c>
      <c r="I17" s="100" t="s">
        <v>381</v>
      </c>
      <c r="J17" s="100" t="s">
        <v>382</v>
      </c>
      <c r="K17" s="100" t="s">
        <v>383</v>
      </c>
      <c r="L17" s="100"/>
    </row>
    <row r="18" spans="1:12">
      <c r="A18" s="100" t="s">
        <v>368</v>
      </c>
      <c r="B18" s="100" t="s">
        <v>384</v>
      </c>
      <c r="C18" s="100" t="s">
        <v>385</v>
      </c>
      <c r="D18" s="100" t="s">
        <v>386</v>
      </c>
      <c r="E18" s="100" t="s">
        <v>388</v>
      </c>
      <c r="F18" s="100" t="s">
        <v>389</v>
      </c>
      <c r="G18" s="100" t="s">
        <v>390</v>
      </c>
      <c r="H18" s="100" t="s">
        <v>391</v>
      </c>
      <c r="I18" s="100" t="s">
        <v>392</v>
      </c>
      <c r="J18" s="100" t="s">
        <v>394</v>
      </c>
      <c r="K18" s="100" t="s">
        <v>393</v>
      </c>
      <c r="L18" s="100"/>
    </row>
    <row r="19" spans="1:12">
      <c r="A19" s="100" t="s">
        <v>368</v>
      </c>
      <c r="B19" s="100" t="s">
        <v>361</v>
      </c>
      <c r="C19" s="100" t="s">
        <v>385</v>
      </c>
      <c r="D19" s="100" t="s">
        <v>386</v>
      </c>
      <c r="E19" s="100" t="s">
        <v>388</v>
      </c>
      <c r="F19" s="100" t="s">
        <v>389</v>
      </c>
      <c r="G19" s="100" t="s">
        <v>390</v>
      </c>
      <c r="H19" s="100" t="s">
        <v>391</v>
      </c>
      <c r="I19" s="100" t="s">
        <v>392</v>
      </c>
      <c r="J19" s="100" t="s">
        <v>394</v>
      </c>
      <c r="K19" s="100" t="s">
        <v>393</v>
      </c>
      <c r="L19" s="100"/>
    </row>
    <row r="21" spans="1:12">
      <c r="A21" s="63" t="s">
        <v>439</v>
      </c>
    </row>
    <row r="22" spans="1:12">
      <c r="A22" s="100">
        <v>8</v>
      </c>
    </row>
    <row r="24" spans="1:12">
      <c r="A24" s="63" t="s">
        <v>395</v>
      </c>
    </row>
    <row r="25" spans="1:12">
      <c r="A25" s="100" t="s">
        <v>397</v>
      </c>
      <c r="B25" s="100" t="s">
        <v>366</v>
      </c>
      <c r="C25" s="100" t="s">
        <v>398</v>
      </c>
      <c r="D25" s="100" t="s">
        <v>399</v>
      </c>
      <c r="E25" s="100" t="s">
        <v>400</v>
      </c>
      <c r="F25" s="100" t="s">
        <v>396</v>
      </c>
      <c r="G25" s="100" t="s">
        <v>403</v>
      </c>
      <c r="H25" s="100" t="s">
        <v>429</v>
      </c>
    </row>
    <row r="26" spans="1:12">
      <c r="A26" s="100" t="s">
        <v>405</v>
      </c>
      <c r="B26" s="192" t="s">
        <v>425</v>
      </c>
      <c r="C26" s="100" t="s">
        <v>357</v>
      </c>
      <c r="D26" s="100" t="s">
        <v>401</v>
      </c>
      <c r="E26" s="100" t="s">
        <v>402</v>
      </c>
      <c r="F26" s="100" t="s">
        <v>386</v>
      </c>
      <c r="G26" s="100" t="s">
        <v>406</v>
      </c>
      <c r="H26" s="100"/>
    </row>
    <row r="27" spans="1:12">
      <c r="A27" s="100" t="s">
        <v>405</v>
      </c>
      <c r="B27" s="192" t="s">
        <v>435</v>
      </c>
      <c r="C27" s="100" t="s">
        <v>357</v>
      </c>
      <c r="D27" s="100" t="s">
        <v>401</v>
      </c>
      <c r="E27" s="100" t="s">
        <v>402</v>
      </c>
      <c r="F27" s="100" t="s">
        <v>386</v>
      </c>
      <c r="G27" s="100" t="s">
        <v>407</v>
      </c>
      <c r="H27" s="100"/>
    </row>
    <row r="28" spans="1:12">
      <c r="A28" s="100" t="s">
        <v>408</v>
      </c>
      <c r="B28" s="192" t="s">
        <v>425</v>
      </c>
      <c r="C28" s="100" t="s">
        <v>357</v>
      </c>
      <c r="D28" s="100" t="s">
        <v>401</v>
      </c>
      <c r="E28" s="100" t="s">
        <v>402</v>
      </c>
      <c r="F28" s="100" t="s">
        <v>386</v>
      </c>
      <c r="G28" s="100" t="s">
        <v>427</v>
      </c>
      <c r="H28" s="100"/>
    </row>
    <row r="29" spans="1:12">
      <c r="A29" s="100" t="s">
        <v>408</v>
      </c>
      <c r="B29" s="192" t="s">
        <v>435</v>
      </c>
      <c r="C29" s="100" t="s">
        <v>357</v>
      </c>
      <c r="D29" s="100" t="s">
        <v>401</v>
      </c>
      <c r="E29" s="100" t="s">
        <v>402</v>
      </c>
      <c r="F29" s="100" t="s">
        <v>386</v>
      </c>
      <c r="G29" s="100" t="s">
        <v>411</v>
      </c>
      <c r="H29" s="100"/>
    </row>
    <row r="30" spans="1:12">
      <c r="A30" s="100" t="s">
        <v>410</v>
      </c>
      <c r="B30" s="192" t="s">
        <v>425</v>
      </c>
      <c r="C30" s="100" t="s">
        <v>357</v>
      </c>
      <c r="D30" s="100" t="s">
        <v>401</v>
      </c>
      <c r="E30" s="100" t="s">
        <v>402</v>
      </c>
      <c r="F30" s="100" t="s">
        <v>386</v>
      </c>
      <c r="G30" s="100" t="s">
        <v>426</v>
      </c>
      <c r="H30" s="100" t="s">
        <v>430</v>
      </c>
    </row>
    <row r="31" spans="1:12">
      <c r="A31" s="100" t="s">
        <v>410</v>
      </c>
      <c r="B31" s="100" t="s">
        <v>404</v>
      </c>
      <c r="C31" s="100" t="s">
        <v>357</v>
      </c>
      <c r="D31" s="100" t="s">
        <v>401</v>
      </c>
      <c r="E31" s="100" t="s">
        <v>402</v>
      </c>
      <c r="F31" s="100" t="s">
        <v>386</v>
      </c>
      <c r="G31" s="100" t="s">
        <v>411</v>
      </c>
      <c r="H31" s="100"/>
    </row>
    <row r="32" spans="1:12">
      <c r="A32" s="100" t="s">
        <v>405</v>
      </c>
      <c r="B32" s="192" t="s">
        <v>368</v>
      </c>
      <c r="C32" s="100" t="s">
        <v>356</v>
      </c>
      <c r="D32" s="100" t="s">
        <v>401</v>
      </c>
      <c r="E32" s="100" t="s">
        <v>402</v>
      </c>
      <c r="F32" s="100" t="s">
        <v>386</v>
      </c>
      <c r="G32" s="100">
        <v>6.9599999999999995E-2</v>
      </c>
      <c r="H32" s="100"/>
    </row>
    <row r="33" spans="1:16384">
      <c r="A33" s="100" t="s">
        <v>405</v>
      </c>
      <c r="B33" s="100" t="s">
        <v>404</v>
      </c>
      <c r="C33" s="100" t="s">
        <v>356</v>
      </c>
      <c r="D33" s="100" t="s">
        <v>401</v>
      </c>
      <c r="E33" s="100" t="s">
        <v>402</v>
      </c>
      <c r="F33" s="100" t="s">
        <v>386</v>
      </c>
      <c r="G33" s="100" t="s">
        <v>412</v>
      </c>
      <c r="H33" s="100"/>
    </row>
    <row r="34" spans="1:16384">
      <c r="A34" s="100" t="s">
        <v>413</v>
      </c>
      <c r="B34" s="192" t="s">
        <v>438</v>
      </c>
      <c r="C34" s="100" t="s">
        <v>356</v>
      </c>
      <c r="D34" s="100" t="s">
        <v>401</v>
      </c>
      <c r="E34" s="100" t="s">
        <v>402</v>
      </c>
      <c r="F34" s="100" t="s">
        <v>386</v>
      </c>
      <c r="G34" s="100" t="s">
        <v>409</v>
      </c>
      <c r="H34" s="100"/>
    </row>
    <row r="35" spans="1:16384">
      <c r="A35" s="100" t="s">
        <v>413</v>
      </c>
      <c r="B35" s="100" t="s">
        <v>404</v>
      </c>
      <c r="C35" s="100" t="s">
        <v>356</v>
      </c>
      <c r="D35" s="100" t="s">
        <v>401</v>
      </c>
      <c r="E35" s="100" t="s">
        <v>402</v>
      </c>
      <c r="F35" s="100" t="s">
        <v>386</v>
      </c>
      <c r="G35" s="100" t="s">
        <v>411</v>
      </c>
      <c r="H35" s="100"/>
    </row>
    <row r="36" spans="1:16384">
      <c r="A36" s="100" t="s">
        <v>410</v>
      </c>
      <c r="B36" s="192" t="s">
        <v>438</v>
      </c>
      <c r="C36" s="100" t="s">
        <v>356</v>
      </c>
      <c r="D36" s="100" t="s">
        <v>401</v>
      </c>
      <c r="E36" s="100" t="s">
        <v>402</v>
      </c>
      <c r="F36" s="100" t="s">
        <v>386</v>
      </c>
      <c r="G36" s="100" t="s">
        <v>373</v>
      </c>
      <c r="H36" s="100" t="s">
        <v>178</v>
      </c>
    </row>
    <row r="37" spans="1:16384">
      <c r="A37" s="100" t="s">
        <v>410</v>
      </c>
      <c r="B37" s="100" t="s">
        <v>404</v>
      </c>
      <c r="C37" s="100" t="s">
        <v>356</v>
      </c>
      <c r="D37" s="100" t="s">
        <v>401</v>
      </c>
      <c r="E37" s="100" t="s">
        <v>402</v>
      </c>
      <c r="F37" s="100" t="s">
        <v>386</v>
      </c>
      <c r="G37" s="100" t="s">
        <v>411</v>
      </c>
      <c r="H37" s="100"/>
    </row>
    <row r="41" spans="1:16384">
      <c r="A41" s="63" t="s">
        <v>60</v>
      </c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</row>
    <row r="42" spans="1:16384">
      <c r="A42" s="100" t="s">
        <v>61</v>
      </c>
      <c r="B42" s="100" t="s">
        <v>62</v>
      </c>
      <c r="C42" s="100" t="s">
        <v>63</v>
      </c>
      <c r="D42" s="100" t="s">
        <v>64</v>
      </c>
      <c r="E42" s="100" t="s">
        <v>65</v>
      </c>
      <c r="F42" s="100" t="s">
        <v>66</v>
      </c>
      <c r="G42" s="100" t="s">
        <v>67</v>
      </c>
      <c r="H42" s="100" t="s">
        <v>68</v>
      </c>
      <c r="I42" s="100" t="s">
        <v>69</v>
      </c>
      <c r="J42" s="100" t="s">
        <v>70</v>
      </c>
      <c r="K42" s="100" t="s">
        <v>71</v>
      </c>
      <c r="L42" s="100" t="s">
        <v>72</v>
      </c>
      <c r="XET42" s="99"/>
      <c r="XEU42" s="99"/>
      <c r="XEV42" s="99"/>
      <c r="XEW42" s="99"/>
      <c r="XEX42" s="99"/>
      <c r="XEY42" s="99"/>
      <c r="XEZ42" s="99"/>
      <c r="XFA42" s="99"/>
      <c r="XFB42" s="99"/>
      <c r="XFC42" s="99"/>
      <c r="XFD42" s="99"/>
    </row>
    <row r="43" spans="1:16384">
      <c r="A43" s="98" t="s">
        <v>423</v>
      </c>
      <c r="B43" s="100"/>
      <c r="C43" s="130" t="s">
        <v>73</v>
      </c>
      <c r="D43" s="100" t="s">
        <v>74</v>
      </c>
      <c r="E43" s="100" t="s">
        <v>75</v>
      </c>
      <c r="F43" s="100" t="s">
        <v>434</v>
      </c>
      <c r="G43" s="100" t="s">
        <v>77</v>
      </c>
      <c r="H43" s="100" t="s">
        <v>78</v>
      </c>
      <c r="I43" s="100" t="s">
        <v>373</v>
      </c>
      <c r="J43" s="100" t="s">
        <v>78</v>
      </c>
      <c r="K43" s="100" t="s">
        <v>79</v>
      </c>
      <c r="L43" s="100" t="s">
        <v>80</v>
      </c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  <c r="DH43" s="99"/>
      <c r="DI43" s="99"/>
      <c r="DJ43" s="99"/>
      <c r="DK43" s="99"/>
      <c r="DL43" s="99"/>
      <c r="DM43" s="99"/>
      <c r="DN43" s="99"/>
      <c r="DO43" s="99"/>
      <c r="DP43" s="99"/>
      <c r="DQ43" s="99"/>
      <c r="DR43" s="99"/>
      <c r="DS43" s="99"/>
      <c r="DT43" s="99"/>
      <c r="DU43" s="99"/>
      <c r="DV43" s="99"/>
      <c r="DW43" s="99"/>
      <c r="DX43" s="99"/>
      <c r="DY43" s="99"/>
      <c r="DZ43" s="99"/>
      <c r="EA43" s="99"/>
      <c r="EB43" s="99"/>
      <c r="EC43" s="99"/>
      <c r="ED43" s="99"/>
      <c r="EE43" s="99"/>
      <c r="EF43" s="99"/>
      <c r="EG43" s="99"/>
      <c r="EH43" s="99"/>
      <c r="EI43" s="99"/>
      <c r="EJ43" s="99"/>
      <c r="EK43" s="99"/>
      <c r="EL43" s="99"/>
      <c r="EM43" s="99"/>
      <c r="EN43" s="99"/>
      <c r="EO43" s="99"/>
      <c r="EP43" s="99"/>
      <c r="EQ43" s="99"/>
      <c r="ER43" s="99"/>
      <c r="ES43" s="99"/>
      <c r="ET43" s="99"/>
      <c r="EU43" s="99"/>
      <c r="EV43" s="99"/>
      <c r="EW43" s="99"/>
      <c r="EX43" s="99"/>
      <c r="EY43" s="99"/>
      <c r="EZ43" s="99"/>
      <c r="FA43" s="99"/>
      <c r="FB43" s="99"/>
      <c r="FC43" s="99"/>
      <c r="FD43" s="99"/>
      <c r="FE43" s="99"/>
      <c r="FF43" s="99"/>
      <c r="FG43" s="99"/>
      <c r="FH43" s="99"/>
      <c r="FI43" s="99"/>
      <c r="FJ43" s="99"/>
      <c r="FK43" s="99"/>
      <c r="FL43" s="99"/>
      <c r="FM43" s="99"/>
      <c r="FN43" s="99"/>
      <c r="FO43" s="99"/>
      <c r="FP43" s="99"/>
      <c r="FQ43" s="99"/>
      <c r="FR43" s="99"/>
      <c r="FS43" s="99"/>
      <c r="FT43" s="99"/>
      <c r="FU43" s="99"/>
      <c r="FV43" s="99"/>
      <c r="FW43" s="99"/>
      <c r="FX43" s="99"/>
      <c r="FY43" s="99"/>
      <c r="FZ43" s="99"/>
      <c r="GA43" s="99"/>
      <c r="GB43" s="99"/>
      <c r="GC43" s="99"/>
      <c r="GD43" s="99"/>
      <c r="GE43" s="99"/>
      <c r="GF43" s="99"/>
      <c r="GG43" s="99"/>
      <c r="GH43" s="99"/>
      <c r="GI43" s="99"/>
      <c r="GJ43" s="99"/>
      <c r="GK43" s="99"/>
      <c r="GL43" s="99"/>
      <c r="GM43" s="99"/>
      <c r="GN43" s="99"/>
      <c r="GO43" s="99"/>
      <c r="GP43" s="99"/>
      <c r="GQ43" s="99"/>
      <c r="GR43" s="99"/>
      <c r="GS43" s="99"/>
      <c r="GT43" s="99"/>
      <c r="GU43" s="99"/>
      <c r="GV43" s="99"/>
      <c r="GW43" s="99"/>
      <c r="GX43" s="99"/>
      <c r="GY43" s="99"/>
      <c r="GZ43" s="99"/>
      <c r="HA43" s="99"/>
      <c r="HB43" s="99"/>
      <c r="HC43" s="99"/>
      <c r="HD43" s="99"/>
      <c r="HE43" s="99"/>
      <c r="HF43" s="99"/>
      <c r="HG43" s="99"/>
      <c r="HH43" s="99"/>
      <c r="HI43" s="99"/>
      <c r="HJ43" s="99"/>
      <c r="HK43" s="99"/>
      <c r="HL43" s="99"/>
      <c r="HM43" s="99"/>
      <c r="HN43" s="99"/>
      <c r="HO43" s="99"/>
      <c r="HP43" s="99"/>
      <c r="HQ43" s="99"/>
      <c r="HR43" s="99"/>
      <c r="HS43" s="99"/>
      <c r="HT43" s="99"/>
      <c r="HU43" s="99"/>
      <c r="HV43" s="99"/>
      <c r="HW43" s="99"/>
      <c r="HX43" s="99"/>
      <c r="HY43" s="99"/>
      <c r="HZ43" s="99"/>
      <c r="IA43" s="99"/>
      <c r="IB43" s="99"/>
      <c r="IC43" s="99"/>
      <c r="ID43" s="99"/>
      <c r="IE43" s="99"/>
      <c r="IF43" s="99"/>
      <c r="IG43" s="99"/>
      <c r="IH43" s="99"/>
      <c r="II43" s="99"/>
      <c r="IJ43" s="99"/>
      <c r="IK43" s="99"/>
      <c r="IL43" s="99"/>
      <c r="IM43" s="99"/>
      <c r="IN43" s="99"/>
      <c r="IO43" s="99"/>
      <c r="IP43" s="99"/>
      <c r="IQ43" s="99"/>
      <c r="IR43" s="99"/>
      <c r="IS43" s="99"/>
      <c r="IT43" s="99"/>
      <c r="IU43" s="99"/>
      <c r="IV43" s="99"/>
      <c r="IW43" s="99"/>
      <c r="IX43" s="99"/>
      <c r="IY43" s="99"/>
      <c r="IZ43" s="99"/>
      <c r="JA43" s="99"/>
      <c r="JB43" s="99"/>
      <c r="JC43" s="99"/>
      <c r="JD43" s="99"/>
      <c r="JE43" s="99"/>
      <c r="JF43" s="99"/>
      <c r="JG43" s="99"/>
      <c r="JH43" s="99"/>
      <c r="JI43" s="99"/>
      <c r="JJ43" s="99"/>
      <c r="JK43" s="99"/>
      <c r="JL43" s="99"/>
      <c r="JM43" s="99"/>
      <c r="JN43" s="99"/>
      <c r="JO43" s="99"/>
      <c r="JP43" s="99"/>
      <c r="JQ43" s="99"/>
      <c r="JR43" s="99"/>
      <c r="JS43" s="99"/>
      <c r="JT43" s="99"/>
      <c r="JU43" s="99"/>
      <c r="JV43" s="99"/>
      <c r="JW43" s="99"/>
      <c r="JX43" s="99"/>
      <c r="JY43" s="99"/>
      <c r="JZ43" s="99"/>
      <c r="KA43" s="99"/>
      <c r="KB43" s="99"/>
      <c r="KC43" s="99"/>
      <c r="KD43" s="99"/>
      <c r="KE43" s="99"/>
      <c r="KF43" s="99"/>
      <c r="KG43" s="99"/>
      <c r="KH43" s="99"/>
      <c r="KI43" s="99"/>
      <c r="KJ43" s="99"/>
      <c r="KK43" s="99"/>
      <c r="KL43" s="99"/>
      <c r="KM43" s="99"/>
      <c r="KN43" s="99"/>
      <c r="KO43" s="99"/>
      <c r="KP43" s="99"/>
      <c r="KQ43" s="99"/>
      <c r="KR43" s="99"/>
      <c r="KS43" s="99"/>
      <c r="KT43" s="99"/>
      <c r="KU43" s="99"/>
      <c r="KV43" s="99"/>
      <c r="KW43" s="99"/>
      <c r="KX43" s="99"/>
      <c r="KY43" s="99"/>
      <c r="KZ43" s="99"/>
      <c r="LA43" s="99"/>
      <c r="LB43" s="99"/>
      <c r="LC43" s="99"/>
      <c r="LD43" s="99"/>
      <c r="LE43" s="99"/>
      <c r="LF43" s="99"/>
      <c r="LG43" s="99"/>
      <c r="LH43" s="99"/>
      <c r="LI43" s="99"/>
      <c r="LJ43" s="99"/>
      <c r="LK43" s="99"/>
      <c r="LL43" s="99"/>
      <c r="LM43" s="99"/>
      <c r="LN43" s="99"/>
      <c r="LO43" s="99"/>
      <c r="LP43" s="99"/>
      <c r="LQ43" s="99"/>
      <c r="LR43" s="99"/>
      <c r="LS43" s="99"/>
      <c r="LT43" s="99"/>
      <c r="LU43" s="99"/>
      <c r="LV43" s="99"/>
      <c r="LW43" s="99"/>
      <c r="LX43" s="99"/>
      <c r="LY43" s="99"/>
      <c r="LZ43" s="99"/>
      <c r="MA43" s="99"/>
      <c r="MB43" s="99"/>
      <c r="MC43" s="99"/>
      <c r="MD43" s="99"/>
      <c r="ME43" s="99"/>
      <c r="MF43" s="99"/>
      <c r="MG43" s="99"/>
      <c r="MH43" s="99"/>
      <c r="MI43" s="99"/>
      <c r="MJ43" s="99"/>
      <c r="MK43" s="99"/>
      <c r="ML43" s="99"/>
      <c r="MM43" s="99"/>
      <c r="MN43" s="99"/>
      <c r="MO43" s="99"/>
      <c r="MP43" s="99"/>
      <c r="MQ43" s="99"/>
      <c r="MR43" s="99"/>
      <c r="MS43" s="99"/>
      <c r="MT43" s="99"/>
      <c r="MU43" s="99"/>
      <c r="MV43" s="99"/>
      <c r="MW43" s="99"/>
      <c r="MX43" s="99"/>
      <c r="MY43" s="99"/>
      <c r="MZ43" s="99"/>
      <c r="NA43" s="99"/>
      <c r="NB43" s="99"/>
      <c r="NC43" s="99"/>
      <c r="ND43" s="99"/>
      <c r="NE43" s="99"/>
      <c r="NF43" s="99"/>
      <c r="NG43" s="99"/>
      <c r="NH43" s="99"/>
      <c r="NI43" s="99"/>
      <c r="NJ43" s="99"/>
      <c r="NK43" s="99"/>
      <c r="NL43" s="99"/>
      <c r="NM43" s="99"/>
      <c r="NN43" s="99"/>
      <c r="NO43" s="99"/>
      <c r="NP43" s="99"/>
      <c r="NQ43" s="99"/>
      <c r="NR43" s="99"/>
      <c r="NS43" s="99"/>
      <c r="NT43" s="99"/>
      <c r="NU43" s="99"/>
      <c r="NV43" s="99"/>
      <c r="NW43" s="99"/>
      <c r="NX43" s="99"/>
      <c r="NY43" s="99"/>
      <c r="NZ43" s="99"/>
      <c r="OA43" s="99"/>
      <c r="OB43" s="99"/>
      <c r="OC43" s="99"/>
      <c r="OD43" s="99"/>
      <c r="OE43" s="99"/>
      <c r="OF43" s="99"/>
      <c r="OG43" s="99"/>
      <c r="OH43" s="99"/>
      <c r="OI43" s="99"/>
      <c r="OJ43" s="99"/>
      <c r="OK43" s="99"/>
      <c r="OL43" s="99"/>
      <c r="OM43" s="99"/>
      <c r="ON43" s="99"/>
      <c r="OO43" s="99"/>
      <c r="OP43" s="99"/>
      <c r="OQ43" s="99"/>
      <c r="OR43" s="99"/>
      <c r="OS43" s="99"/>
      <c r="OT43" s="99"/>
      <c r="OU43" s="99"/>
      <c r="OV43" s="99"/>
      <c r="OW43" s="99"/>
      <c r="OX43" s="99"/>
      <c r="OY43" s="99"/>
      <c r="OZ43" s="99"/>
      <c r="PA43" s="99"/>
      <c r="PB43" s="99"/>
      <c r="PC43" s="99"/>
      <c r="PD43" s="99"/>
      <c r="PE43" s="99"/>
      <c r="PF43" s="99"/>
      <c r="PG43" s="99"/>
      <c r="PH43" s="99"/>
      <c r="PI43" s="99"/>
      <c r="PJ43" s="99"/>
      <c r="PK43" s="99"/>
      <c r="PL43" s="99"/>
      <c r="PM43" s="99"/>
      <c r="PN43" s="99"/>
      <c r="PO43" s="99"/>
      <c r="PP43" s="99"/>
      <c r="PQ43" s="99"/>
      <c r="PR43" s="99"/>
      <c r="PS43" s="99"/>
      <c r="PT43" s="99"/>
      <c r="PU43" s="99"/>
      <c r="PV43" s="99"/>
      <c r="PW43" s="99"/>
      <c r="PX43" s="99"/>
      <c r="PY43" s="99"/>
      <c r="PZ43" s="99"/>
      <c r="QA43" s="99"/>
      <c r="QB43" s="99"/>
      <c r="QC43" s="99"/>
      <c r="QD43" s="99"/>
      <c r="QE43" s="99"/>
      <c r="QF43" s="99"/>
      <c r="QG43" s="99"/>
      <c r="QH43" s="99"/>
      <c r="QI43" s="99"/>
      <c r="QJ43" s="99"/>
      <c r="QK43" s="99"/>
      <c r="QL43" s="99"/>
      <c r="QM43" s="99"/>
      <c r="QN43" s="99"/>
      <c r="QO43" s="99"/>
      <c r="QP43" s="99"/>
      <c r="QQ43" s="99"/>
      <c r="QR43" s="99"/>
      <c r="QS43" s="99"/>
      <c r="QT43" s="99"/>
      <c r="QU43" s="99"/>
      <c r="QV43" s="99"/>
      <c r="QW43" s="99"/>
      <c r="QX43" s="99"/>
      <c r="QY43" s="99"/>
      <c r="QZ43" s="99"/>
      <c r="RA43" s="99"/>
      <c r="RB43" s="99"/>
      <c r="RC43" s="99"/>
      <c r="RD43" s="99"/>
      <c r="RE43" s="99"/>
      <c r="RF43" s="99"/>
      <c r="RG43" s="99"/>
      <c r="RH43" s="99"/>
      <c r="RI43" s="99"/>
      <c r="RJ43" s="99"/>
      <c r="RK43" s="99"/>
      <c r="RL43" s="99"/>
      <c r="RM43" s="99"/>
      <c r="RN43" s="99"/>
      <c r="RO43" s="99"/>
      <c r="RP43" s="99"/>
      <c r="RQ43" s="99"/>
      <c r="RR43" s="99"/>
      <c r="RS43" s="99"/>
      <c r="RT43" s="99"/>
      <c r="RU43" s="99"/>
      <c r="RV43" s="99"/>
      <c r="RW43" s="99"/>
      <c r="RX43" s="99"/>
      <c r="RY43" s="99"/>
      <c r="RZ43" s="99"/>
      <c r="SA43" s="99"/>
      <c r="SB43" s="99"/>
      <c r="SC43" s="99"/>
      <c r="SD43" s="99"/>
      <c r="SE43" s="99"/>
      <c r="SF43" s="99"/>
      <c r="SG43" s="99"/>
      <c r="SH43" s="99"/>
      <c r="SI43" s="99"/>
      <c r="SJ43" s="99"/>
      <c r="SK43" s="99"/>
      <c r="SL43" s="99"/>
      <c r="SM43" s="99"/>
      <c r="SN43" s="99"/>
      <c r="SO43" s="99"/>
      <c r="SP43" s="99"/>
      <c r="SQ43" s="99"/>
      <c r="SR43" s="99"/>
      <c r="SS43" s="99"/>
      <c r="ST43" s="99"/>
      <c r="SU43" s="99"/>
      <c r="SV43" s="99"/>
      <c r="SW43" s="99"/>
      <c r="SX43" s="99"/>
      <c r="SY43" s="99"/>
      <c r="SZ43" s="99"/>
      <c r="TA43" s="99"/>
      <c r="TB43" s="99"/>
      <c r="TC43" s="99"/>
      <c r="TD43" s="99"/>
      <c r="TE43" s="99"/>
      <c r="TF43" s="99"/>
      <c r="TG43" s="99"/>
      <c r="TH43" s="99"/>
      <c r="TI43" s="99"/>
      <c r="TJ43" s="99"/>
      <c r="TK43" s="99"/>
      <c r="TL43" s="99"/>
      <c r="TM43" s="99"/>
      <c r="TN43" s="99"/>
      <c r="TO43" s="99"/>
      <c r="TP43" s="99"/>
      <c r="TQ43" s="99"/>
      <c r="TR43" s="99"/>
      <c r="TS43" s="99"/>
      <c r="TT43" s="99"/>
      <c r="TU43" s="99"/>
      <c r="TV43" s="99"/>
      <c r="TW43" s="99"/>
      <c r="TX43" s="99"/>
      <c r="TY43" s="99"/>
      <c r="TZ43" s="99"/>
      <c r="UA43" s="99"/>
      <c r="UB43" s="99"/>
      <c r="UC43" s="99"/>
      <c r="UD43" s="99"/>
      <c r="UE43" s="99"/>
      <c r="UF43" s="99"/>
      <c r="UG43" s="99"/>
      <c r="UH43" s="99"/>
      <c r="UI43" s="99"/>
      <c r="UJ43" s="99"/>
      <c r="UK43" s="99"/>
      <c r="UL43" s="99"/>
      <c r="UM43" s="99"/>
      <c r="UN43" s="99"/>
      <c r="UO43" s="99"/>
      <c r="UP43" s="99"/>
      <c r="UQ43" s="99"/>
      <c r="UR43" s="99"/>
      <c r="US43" s="99"/>
      <c r="UT43" s="99"/>
      <c r="UU43" s="99"/>
      <c r="UV43" s="99"/>
      <c r="UW43" s="99"/>
      <c r="UX43" s="99"/>
      <c r="UY43" s="99"/>
      <c r="UZ43" s="99"/>
      <c r="VA43" s="99"/>
      <c r="VB43" s="99"/>
      <c r="VC43" s="99"/>
      <c r="VD43" s="99"/>
      <c r="VE43" s="99"/>
      <c r="VF43" s="99"/>
      <c r="VG43" s="99"/>
      <c r="VH43" s="99"/>
      <c r="VI43" s="99"/>
      <c r="VJ43" s="99"/>
      <c r="VK43" s="99"/>
      <c r="VL43" s="99"/>
      <c r="VM43" s="99"/>
      <c r="VN43" s="99"/>
      <c r="VO43" s="99"/>
      <c r="VP43" s="99"/>
      <c r="VQ43" s="99"/>
      <c r="VR43" s="99"/>
      <c r="VS43" s="99"/>
      <c r="VT43" s="99"/>
      <c r="VU43" s="99"/>
      <c r="VV43" s="99"/>
      <c r="VW43" s="99"/>
      <c r="VX43" s="99"/>
      <c r="VY43" s="99"/>
      <c r="VZ43" s="99"/>
      <c r="WA43" s="99"/>
      <c r="WB43" s="99"/>
      <c r="WC43" s="99"/>
      <c r="WD43" s="99"/>
      <c r="WE43" s="99"/>
      <c r="WF43" s="99"/>
      <c r="WG43" s="99"/>
      <c r="WH43" s="99"/>
      <c r="WI43" s="99"/>
      <c r="WJ43" s="99"/>
      <c r="WK43" s="99"/>
      <c r="WL43" s="99"/>
      <c r="WM43" s="99"/>
      <c r="WN43" s="99"/>
      <c r="WO43" s="99"/>
      <c r="WP43" s="99"/>
      <c r="WQ43" s="99"/>
      <c r="WR43" s="99"/>
      <c r="WS43" s="99"/>
      <c r="WT43" s="99"/>
      <c r="WU43" s="99"/>
      <c r="WV43" s="99"/>
      <c r="WW43" s="99"/>
      <c r="WX43" s="99"/>
      <c r="WY43" s="99"/>
      <c r="WZ43" s="99"/>
      <c r="XA43" s="99"/>
      <c r="XB43" s="99"/>
      <c r="XC43" s="99"/>
      <c r="XD43" s="99"/>
      <c r="XE43" s="99"/>
      <c r="XF43" s="99"/>
      <c r="XG43" s="99"/>
      <c r="XH43" s="99"/>
      <c r="XI43" s="99"/>
      <c r="XJ43" s="99"/>
      <c r="XK43" s="99"/>
      <c r="XL43" s="99"/>
      <c r="XM43" s="99"/>
      <c r="XN43" s="99"/>
      <c r="XO43" s="99"/>
      <c r="XP43" s="99"/>
      <c r="XQ43" s="99"/>
      <c r="XR43" s="99"/>
      <c r="XS43" s="99"/>
      <c r="XT43" s="99"/>
      <c r="XU43" s="99"/>
      <c r="XV43" s="99"/>
      <c r="XW43" s="99"/>
      <c r="XX43" s="99"/>
      <c r="XY43" s="99"/>
      <c r="XZ43" s="99"/>
      <c r="YA43" s="99"/>
      <c r="YB43" s="99"/>
      <c r="YC43" s="99"/>
      <c r="YD43" s="99"/>
      <c r="YE43" s="99"/>
      <c r="YF43" s="99"/>
      <c r="YG43" s="99"/>
      <c r="YH43" s="99"/>
      <c r="YI43" s="99"/>
      <c r="YJ43" s="99"/>
      <c r="YK43" s="99"/>
      <c r="YL43" s="99"/>
      <c r="YM43" s="99"/>
      <c r="YN43" s="99"/>
      <c r="YO43" s="99"/>
      <c r="YP43" s="99"/>
      <c r="YQ43" s="99"/>
      <c r="YR43" s="99"/>
      <c r="YS43" s="99"/>
      <c r="YT43" s="99"/>
      <c r="YU43" s="99"/>
      <c r="YV43" s="99"/>
      <c r="YW43" s="99"/>
      <c r="YX43" s="99"/>
      <c r="YY43" s="99"/>
      <c r="YZ43" s="99"/>
      <c r="ZA43" s="99"/>
      <c r="ZB43" s="99"/>
      <c r="ZC43" s="99"/>
      <c r="ZD43" s="99"/>
      <c r="ZE43" s="99"/>
      <c r="ZF43" s="99"/>
      <c r="ZG43" s="99"/>
      <c r="ZH43" s="99"/>
      <c r="ZI43" s="99"/>
      <c r="ZJ43" s="99"/>
      <c r="ZK43" s="99"/>
      <c r="ZL43" s="99"/>
      <c r="ZM43" s="99"/>
      <c r="ZN43" s="99"/>
      <c r="ZO43" s="99"/>
      <c r="ZP43" s="99"/>
      <c r="ZQ43" s="99"/>
      <c r="ZR43" s="99"/>
      <c r="ZS43" s="99"/>
      <c r="ZT43" s="99"/>
      <c r="ZU43" s="99"/>
      <c r="ZV43" s="99"/>
      <c r="ZW43" s="99"/>
      <c r="ZX43" s="99"/>
      <c r="ZY43" s="99"/>
      <c r="ZZ43" s="99"/>
      <c r="AAA43" s="99"/>
      <c r="AAB43" s="99"/>
      <c r="AAC43" s="99"/>
      <c r="AAD43" s="99"/>
      <c r="AAE43" s="99"/>
      <c r="AAF43" s="99"/>
      <c r="AAG43" s="99"/>
      <c r="AAH43" s="99"/>
      <c r="AAI43" s="99"/>
      <c r="AAJ43" s="99"/>
      <c r="AAK43" s="99"/>
      <c r="AAL43" s="99"/>
      <c r="AAM43" s="99"/>
      <c r="AAN43" s="99"/>
      <c r="AAO43" s="99"/>
      <c r="AAP43" s="99"/>
      <c r="AAQ43" s="99"/>
      <c r="AAR43" s="99"/>
      <c r="AAS43" s="99"/>
      <c r="AAT43" s="99"/>
      <c r="AAU43" s="99"/>
      <c r="AAV43" s="99"/>
      <c r="AAW43" s="99"/>
      <c r="AAX43" s="99"/>
      <c r="AAY43" s="99"/>
      <c r="AAZ43" s="99"/>
      <c r="ABA43" s="99"/>
      <c r="ABB43" s="99"/>
      <c r="ABC43" s="99"/>
      <c r="ABD43" s="99"/>
      <c r="ABE43" s="99"/>
      <c r="ABF43" s="99"/>
      <c r="ABG43" s="99"/>
      <c r="ABH43" s="99"/>
      <c r="ABI43" s="99"/>
      <c r="ABJ43" s="99"/>
      <c r="ABK43" s="99"/>
      <c r="ABL43" s="99"/>
      <c r="ABM43" s="99"/>
      <c r="ABN43" s="99"/>
      <c r="ABO43" s="99"/>
      <c r="ABP43" s="99"/>
      <c r="ABQ43" s="99"/>
      <c r="ABR43" s="99"/>
      <c r="ABS43" s="99"/>
      <c r="ABT43" s="99"/>
      <c r="ABU43" s="99"/>
      <c r="ABV43" s="99"/>
      <c r="ABW43" s="99"/>
      <c r="ABX43" s="99"/>
      <c r="ABY43" s="99"/>
      <c r="ABZ43" s="99"/>
      <c r="ACA43" s="99"/>
      <c r="ACB43" s="99"/>
      <c r="ACC43" s="99"/>
      <c r="ACD43" s="99"/>
      <c r="ACE43" s="99"/>
      <c r="ACF43" s="99"/>
      <c r="ACG43" s="99"/>
      <c r="ACH43" s="99"/>
      <c r="ACI43" s="99"/>
      <c r="ACJ43" s="99"/>
      <c r="ACK43" s="99"/>
      <c r="ACL43" s="99"/>
      <c r="ACM43" s="99"/>
      <c r="ACN43" s="99"/>
      <c r="ACO43" s="99"/>
      <c r="ACP43" s="99"/>
      <c r="ACQ43" s="99"/>
      <c r="ACR43" s="99"/>
      <c r="ACS43" s="99"/>
      <c r="ACT43" s="99"/>
      <c r="ACU43" s="99"/>
      <c r="ACV43" s="99"/>
      <c r="ACW43" s="99"/>
      <c r="ACX43" s="99"/>
      <c r="ACY43" s="99"/>
      <c r="ACZ43" s="99"/>
      <c r="ADA43" s="99"/>
      <c r="ADB43" s="99"/>
      <c r="ADC43" s="99"/>
      <c r="ADD43" s="99"/>
      <c r="ADE43" s="99"/>
      <c r="ADF43" s="99"/>
      <c r="ADG43" s="99"/>
      <c r="ADH43" s="99"/>
      <c r="ADI43" s="99"/>
      <c r="ADJ43" s="99"/>
      <c r="ADK43" s="99"/>
      <c r="ADL43" s="99"/>
      <c r="ADM43" s="99"/>
      <c r="ADN43" s="99"/>
      <c r="ADO43" s="99"/>
      <c r="ADP43" s="99"/>
      <c r="ADQ43" s="99"/>
      <c r="ADR43" s="99"/>
      <c r="ADS43" s="99"/>
      <c r="ADT43" s="99"/>
      <c r="ADU43" s="99"/>
      <c r="ADV43" s="99"/>
      <c r="ADW43" s="99"/>
      <c r="ADX43" s="99"/>
      <c r="ADY43" s="99"/>
      <c r="ADZ43" s="99"/>
      <c r="AEA43" s="99"/>
      <c r="AEB43" s="99"/>
      <c r="AEC43" s="99"/>
      <c r="AED43" s="99"/>
      <c r="AEE43" s="99"/>
      <c r="AEF43" s="99"/>
      <c r="AEG43" s="99"/>
      <c r="AEH43" s="99"/>
      <c r="AEI43" s="99"/>
      <c r="AEJ43" s="99"/>
      <c r="AEK43" s="99"/>
      <c r="AEL43" s="99"/>
      <c r="AEM43" s="99"/>
      <c r="AEN43" s="99"/>
      <c r="AEO43" s="99"/>
      <c r="AEP43" s="99"/>
      <c r="AEQ43" s="99"/>
      <c r="AER43" s="99"/>
      <c r="AES43" s="99"/>
      <c r="AET43" s="99"/>
      <c r="AEU43" s="99"/>
      <c r="AEV43" s="99"/>
      <c r="AEW43" s="99"/>
      <c r="AEX43" s="99"/>
      <c r="AEY43" s="99"/>
      <c r="AEZ43" s="99"/>
      <c r="AFA43" s="99"/>
      <c r="AFB43" s="99"/>
      <c r="AFC43" s="99"/>
      <c r="AFD43" s="99"/>
      <c r="AFE43" s="99"/>
      <c r="AFF43" s="99"/>
      <c r="AFG43" s="99"/>
      <c r="AFH43" s="99"/>
      <c r="AFI43" s="99"/>
      <c r="AFJ43" s="99"/>
      <c r="AFK43" s="99"/>
      <c r="AFL43" s="99"/>
      <c r="AFM43" s="99"/>
      <c r="AFN43" s="99"/>
      <c r="AFO43" s="99"/>
      <c r="AFP43" s="99"/>
      <c r="AFQ43" s="99"/>
      <c r="AFR43" s="99"/>
      <c r="AFS43" s="99"/>
      <c r="AFT43" s="99"/>
      <c r="AFU43" s="99"/>
      <c r="AFV43" s="99"/>
      <c r="AFW43" s="99"/>
      <c r="AFX43" s="99"/>
      <c r="AFY43" s="99"/>
      <c r="AFZ43" s="99"/>
      <c r="AGA43" s="99"/>
      <c r="AGB43" s="99"/>
      <c r="AGC43" s="99"/>
      <c r="AGD43" s="99"/>
      <c r="AGE43" s="99"/>
      <c r="AGF43" s="99"/>
      <c r="AGG43" s="99"/>
      <c r="AGH43" s="99"/>
      <c r="AGI43" s="99"/>
      <c r="AGJ43" s="99"/>
      <c r="AGK43" s="99"/>
      <c r="AGL43" s="99"/>
      <c r="AGM43" s="99"/>
      <c r="AGN43" s="99"/>
      <c r="AGO43" s="99"/>
      <c r="AGP43" s="99"/>
      <c r="AGQ43" s="99"/>
      <c r="AGR43" s="99"/>
      <c r="AGS43" s="99"/>
      <c r="AGT43" s="99"/>
      <c r="AGU43" s="99"/>
      <c r="AGV43" s="99"/>
      <c r="AGW43" s="99"/>
      <c r="AGX43" s="99"/>
      <c r="AGY43" s="99"/>
      <c r="AGZ43" s="99"/>
      <c r="AHA43" s="99"/>
      <c r="AHB43" s="99"/>
      <c r="AHC43" s="99"/>
      <c r="AHD43" s="99"/>
      <c r="AHE43" s="99"/>
      <c r="AHF43" s="99"/>
      <c r="AHG43" s="99"/>
      <c r="AHH43" s="99"/>
      <c r="AHI43" s="99"/>
      <c r="AHJ43" s="99"/>
      <c r="AHK43" s="99"/>
      <c r="AHL43" s="99"/>
      <c r="AHM43" s="99"/>
      <c r="AHN43" s="99"/>
      <c r="AHO43" s="99"/>
      <c r="AHP43" s="99"/>
      <c r="AHQ43" s="99"/>
      <c r="AHR43" s="99"/>
      <c r="AHS43" s="99"/>
      <c r="AHT43" s="99"/>
      <c r="AHU43" s="99"/>
      <c r="AHV43" s="99"/>
      <c r="AHW43" s="99"/>
      <c r="AHX43" s="99"/>
      <c r="AHY43" s="99"/>
      <c r="AHZ43" s="99"/>
      <c r="AIA43" s="99"/>
      <c r="AIB43" s="99"/>
      <c r="AIC43" s="99"/>
      <c r="AID43" s="99"/>
      <c r="AIE43" s="99"/>
      <c r="AIF43" s="99"/>
      <c r="AIG43" s="99"/>
      <c r="AIH43" s="99"/>
      <c r="AII43" s="99"/>
      <c r="AIJ43" s="99"/>
      <c r="AIK43" s="99"/>
      <c r="AIL43" s="99"/>
      <c r="AIM43" s="99"/>
      <c r="AIN43" s="99"/>
      <c r="AIO43" s="99"/>
      <c r="AIP43" s="99"/>
      <c r="AIQ43" s="99"/>
      <c r="AIR43" s="99"/>
      <c r="AIS43" s="99"/>
      <c r="AIT43" s="99"/>
      <c r="AIU43" s="99"/>
      <c r="AIV43" s="99"/>
      <c r="AIW43" s="99"/>
      <c r="AIX43" s="99"/>
      <c r="AIY43" s="99"/>
      <c r="AIZ43" s="99"/>
      <c r="AJA43" s="99"/>
      <c r="AJB43" s="99"/>
      <c r="AJC43" s="99"/>
      <c r="AJD43" s="99"/>
      <c r="AJE43" s="99"/>
      <c r="AJF43" s="99"/>
      <c r="AJG43" s="99"/>
      <c r="AJH43" s="99"/>
      <c r="AJI43" s="99"/>
      <c r="AJJ43" s="99"/>
      <c r="AJK43" s="99"/>
      <c r="AJL43" s="99"/>
      <c r="AJM43" s="99"/>
      <c r="AJN43" s="99"/>
      <c r="AJO43" s="99"/>
      <c r="AJP43" s="99"/>
      <c r="AJQ43" s="99"/>
      <c r="AJR43" s="99"/>
      <c r="AJS43" s="99"/>
      <c r="AJT43" s="99"/>
      <c r="AJU43" s="99"/>
      <c r="AJV43" s="99"/>
      <c r="AJW43" s="99"/>
      <c r="AJX43" s="99"/>
      <c r="AJY43" s="99"/>
      <c r="AJZ43" s="99"/>
      <c r="AKA43" s="99"/>
      <c r="AKB43" s="99"/>
      <c r="AKC43" s="99"/>
      <c r="AKD43" s="99"/>
      <c r="AKE43" s="99"/>
      <c r="AKF43" s="99"/>
      <c r="AKG43" s="99"/>
      <c r="AKH43" s="99"/>
      <c r="AKI43" s="99"/>
      <c r="AKJ43" s="99"/>
      <c r="AKK43" s="99"/>
      <c r="AKL43" s="99"/>
      <c r="AKM43" s="99"/>
      <c r="AKN43" s="99"/>
      <c r="AKO43" s="99"/>
      <c r="AKP43" s="99"/>
      <c r="AKQ43" s="99"/>
      <c r="AKR43" s="99"/>
      <c r="AKS43" s="99"/>
      <c r="AKT43" s="99"/>
      <c r="AKU43" s="99"/>
      <c r="AKV43" s="99"/>
      <c r="AKW43" s="99"/>
      <c r="AKX43" s="99"/>
      <c r="AKY43" s="99"/>
      <c r="AKZ43" s="99"/>
      <c r="ALA43" s="99"/>
      <c r="ALB43" s="99"/>
      <c r="ALC43" s="99"/>
      <c r="ALD43" s="99"/>
      <c r="ALE43" s="99"/>
      <c r="ALF43" s="99"/>
      <c r="ALG43" s="99"/>
      <c r="ALH43" s="99"/>
      <c r="ALI43" s="99"/>
      <c r="ALJ43" s="99"/>
      <c r="ALK43" s="99"/>
      <c r="ALL43" s="99"/>
      <c r="ALM43" s="99"/>
      <c r="ALN43" s="99"/>
      <c r="ALO43" s="99"/>
      <c r="ALP43" s="99"/>
      <c r="ALQ43" s="99"/>
      <c r="ALR43" s="99"/>
      <c r="ALS43" s="99"/>
      <c r="ALT43" s="99"/>
      <c r="ALU43" s="99"/>
      <c r="ALV43" s="99"/>
      <c r="ALW43" s="99"/>
      <c r="ALX43" s="99"/>
      <c r="ALY43" s="99"/>
      <c r="ALZ43" s="99"/>
      <c r="AMA43" s="99"/>
      <c r="AMB43" s="99"/>
      <c r="AMC43" s="99"/>
      <c r="AMD43" s="99"/>
      <c r="AME43" s="99"/>
      <c r="AMF43" s="99"/>
      <c r="AMG43" s="99"/>
      <c r="AMH43" s="99"/>
      <c r="AMI43" s="99"/>
      <c r="AMJ43" s="99"/>
      <c r="AMK43" s="99"/>
      <c r="AML43" s="99"/>
      <c r="AMM43" s="99"/>
      <c r="AMN43" s="99"/>
      <c r="AMO43" s="99"/>
      <c r="AMP43" s="99"/>
      <c r="AMQ43" s="99"/>
      <c r="AMR43" s="99"/>
      <c r="AMS43" s="99"/>
      <c r="AMT43" s="99"/>
      <c r="AMU43" s="99"/>
      <c r="AMV43" s="99"/>
      <c r="AMW43" s="99"/>
      <c r="AMX43" s="99"/>
      <c r="AMY43" s="99"/>
      <c r="AMZ43" s="99"/>
      <c r="ANA43" s="99"/>
      <c r="ANB43" s="99"/>
      <c r="ANC43" s="99"/>
      <c r="AND43" s="99"/>
      <c r="ANE43" s="99"/>
      <c r="ANF43" s="99"/>
      <c r="ANG43" s="99"/>
      <c r="ANH43" s="99"/>
      <c r="ANI43" s="99"/>
      <c r="ANJ43" s="99"/>
      <c r="ANK43" s="99"/>
      <c r="ANL43" s="99"/>
      <c r="ANM43" s="99"/>
      <c r="ANN43" s="99"/>
      <c r="ANO43" s="99"/>
      <c r="ANP43" s="99"/>
      <c r="ANQ43" s="99"/>
      <c r="ANR43" s="99"/>
      <c r="ANS43" s="99"/>
      <c r="ANT43" s="99"/>
      <c r="ANU43" s="99"/>
      <c r="ANV43" s="99"/>
      <c r="ANW43" s="99"/>
      <c r="ANX43" s="99"/>
      <c r="ANY43" s="99"/>
      <c r="ANZ43" s="99"/>
      <c r="AOA43" s="99"/>
      <c r="AOB43" s="99"/>
      <c r="AOC43" s="99"/>
      <c r="AOD43" s="99"/>
      <c r="AOE43" s="99"/>
      <c r="AOF43" s="99"/>
      <c r="AOG43" s="99"/>
      <c r="AOH43" s="99"/>
      <c r="AOI43" s="99"/>
      <c r="AOJ43" s="99"/>
      <c r="AOK43" s="99"/>
      <c r="AOL43" s="99"/>
      <c r="AOM43" s="99"/>
      <c r="AON43" s="99"/>
      <c r="AOO43" s="99"/>
      <c r="AOP43" s="99"/>
      <c r="AOQ43" s="99"/>
      <c r="AOR43" s="99"/>
      <c r="AOS43" s="99"/>
      <c r="AOT43" s="99"/>
      <c r="AOU43" s="99"/>
      <c r="AOV43" s="99"/>
      <c r="AOW43" s="99"/>
      <c r="AOX43" s="99"/>
      <c r="AOY43" s="99"/>
      <c r="AOZ43" s="99"/>
      <c r="APA43" s="99"/>
      <c r="APB43" s="99"/>
      <c r="APC43" s="99"/>
      <c r="APD43" s="99"/>
      <c r="APE43" s="99"/>
      <c r="APF43" s="99"/>
      <c r="APG43" s="99"/>
      <c r="APH43" s="99"/>
      <c r="API43" s="99"/>
      <c r="APJ43" s="99"/>
      <c r="APK43" s="99"/>
      <c r="APL43" s="99"/>
      <c r="APM43" s="99"/>
      <c r="APN43" s="99"/>
      <c r="APO43" s="99"/>
      <c r="APP43" s="99"/>
      <c r="APQ43" s="99"/>
      <c r="APR43" s="99"/>
      <c r="APS43" s="99"/>
      <c r="APT43" s="99"/>
      <c r="APU43" s="99"/>
      <c r="APV43" s="99"/>
      <c r="APW43" s="99"/>
      <c r="APX43" s="99"/>
      <c r="APY43" s="99"/>
      <c r="APZ43" s="99"/>
      <c r="AQA43" s="99"/>
      <c r="AQB43" s="99"/>
      <c r="AQC43" s="99"/>
      <c r="AQD43" s="99"/>
      <c r="AQE43" s="99"/>
      <c r="AQF43" s="99"/>
      <c r="AQG43" s="99"/>
      <c r="AQH43" s="99"/>
      <c r="AQI43" s="99"/>
      <c r="AQJ43" s="99"/>
      <c r="AQK43" s="99"/>
      <c r="AQL43" s="99"/>
      <c r="AQM43" s="99"/>
      <c r="AQN43" s="99"/>
      <c r="AQO43" s="99"/>
      <c r="AQP43" s="99"/>
      <c r="AQQ43" s="99"/>
      <c r="AQR43" s="99"/>
      <c r="AQS43" s="99"/>
      <c r="AQT43" s="99"/>
      <c r="AQU43" s="99"/>
      <c r="AQV43" s="99"/>
      <c r="AQW43" s="99"/>
      <c r="AQX43" s="99"/>
      <c r="AQY43" s="99"/>
      <c r="AQZ43" s="99"/>
      <c r="ARA43" s="99"/>
      <c r="ARB43" s="99"/>
      <c r="ARC43" s="99"/>
      <c r="ARD43" s="99"/>
      <c r="ARE43" s="99"/>
      <c r="ARF43" s="99"/>
      <c r="ARG43" s="99"/>
      <c r="ARH43" s="99"/>
      <c r="ARI43" s="99"/>
      <c r="ARJ43" s="99"/>
      <c r="ARK43" s="99"/>
      <c r="ARL43" s="99"/>
      <c r="ARM43" s="99"/>
      <c r="ARN43" s="99"/>
      <c r="ARO43" s="99"/>
      <c r="ARP43" s="99"/>
      <c r="ARQ43" s="99"/>
      <c r="ARR43" s="99"/>
      <c r="ARS43" s="99"/>
      <c r="ART43" s="99"/>
      <c r="ARU43" s="99"/>
      <c r="ARV43" s="99"/>
      <c r="ARW43" s="99"/>
      <c r="ARX43" s="99"/>
      <c r="ARY43" s="99"/>
      <c r="ARZ43" s="99"/>
      <c r="ASA43" s="99"/>
      <c r="ASB43" s="99"/>
      <c r="ASC43" s="99"/>
      <c r="ASD43" s="99"/>
      <c r="ASE43" s="99"/>
      <c r="ASF43" s="99"/>
      <c r="ASG43" s="99"/>
      <c r="ASH43" s="99"/>
      <c r="ASI43" s="99"/>
      <c r="ASJ43" s="99"/>
      <c r="ASK43" s="99"/>
      <c r="ASL43" s="99"/>
      <c r="ASM43" s="99"/>
      <c r="ASN43" s="99"/>
      <c r="ASO43" s="99"/>
      <c r="ASP43" s="99"/>
      <c r="ASQ43" s="99"/>
      <c r="ASR43" s="99"/>
      <c r="ASS43" s="99"/>
      <c r="AST43" s="99"/>
      <c r="ASU43" s="99"/>
      <c r="ASV43" s="99"/>
      <c r="ASW43" s="99"/>
      <c r="ASX43" s="99"/>
      <c r="ASY43" s="99"/>
      <c r="ASZ43" s="99"/>
      <c r="ATA43" s="99"/>
      <c r="ATB43" s="99"/>
      <c r="ATC43" s="99"/>
      <c r="ATD43" s="99"/>
      <c r="ATE43" s="99"/>
      <c r="ATF43" s="99"/>
      <c r="ATG43" s="99"/>
      <c r="ATH43" s="99"/>
      <c r="ATI43" s="99"/>
      <c r="ATJ43" s="99"/>
      <c r="ATK43" s="99"/>
      <c r="ATL43" s="99"/>
      <c r="ATM43" s="99"/>
      <c r="ATN43" s="99"/>
      <c r="ATO43" s="99"/>
      <c r="ATP43" s="99"/>
      <c r="ATQ43" s="99"/>
      <c r="ATR43" s="99"/>
      <c r="ATS43" s="99"/>
      <c r="ATT43" s="99"/>
      <c r="ATU43" s="99"/>
      <c r="ATV43" s="99"/>
      <c r="ATW43" s="99"/>
      <c r="ATX43" s="99"/>
      <c r="ATY43" s="99"/>
      <c r="ATZ43" s="99"/>
      <c r="AUA43" s="99"/>
      <c r="AUB43" s="99"/>
      <c r="AUC43" s="99"/>
      <c r="AUD43" s="99"/>
      <c r="AUE43" s="99"/>
      <c r="AUF43" s="99"/>
      <c r="AUG43" s="99"/>
      <c r="AUH43" s="99"/>
      <c r="AUI43" s="99"/>
      <c r="AUJ43" s="99"/>
      <c r="AUK43" s="99"/>
      <c r="AUL43" s="99"/>
      <c r="AUM43" s="99"/>
      <c r="AUN43" s="99"/>
      <c r="AUO43" s="99"/>
      <c r="AUP43" s="99"/>
      <c r="AUQ43" s="99"/>
      <c r="AUR43" s="99"/>
      <c r="AUS43" s="99"/>
      <c r="AUT43" s="99"/>
      <c r="AUU43" s="99"/>
      <c r="AUV43" s="99"/>
      <c r="AUW43" s="99"/>
      <c r="AUX43" s="99"/>
      <c r="AUY43" s="99"/>
      <c r="AUZ43" s="99"/>
      <c r="AVA43" s="99"/>
      <c r="AVB43" s="99"/>
      <c r="AVC43" s="99"/>
      <c r="AVD43" s="99"/>
      <c r="AVE43" s="99"/>
      <c r="AVF43" s="99"/>
      <c r="AVG43" s="99"/>
      <c r="AVH43" s="99"/>
      <c r="AVI43" s="99"/>
      <c r="AVJ43" s="99"/>
      <c r="AVK43" s="99"/>
      <c r="AVL43" s="99"/>
      <c r="AVM43" s="99"/>
      <c r="AVN43" s="99"/>
      <c r="AVO43" s="99"/>
      <c r="AVP43" s="99"/>
      <c r="AVQ43" s="99"/>
      <c r="AVR43" s="99"/>
      <c r="AVS43" s="99"/>
      <c r="AVT43" s="99"/>
      <c r="AVU43" s="99"/>
      <c r="AVV43" s="99"/>
      <c r="AVW43" s="99"/>
      <c r="AVX43" s="99"/>
      <c r="AVY43" s="99"/>
      <c r="AVZ43" s="99"/>
      <c r="AWA43" s="99"/>
      <c r="AWB43" s="99"/>
      <c r="AWC43" s="99"/>
      <c r="AWD43" s="99"/>
      <c r="AWE43" s="99"/>
      <c r="AWF43" s="99"/>
      <c r="AWG43" s="99"/>
      <c r="AWH43" s="99"/>
      <c r="AWI43" s="99"/>
      <c r="AWJ43" s="99"/>
      <c r="AWK43" s="99"/>
      <c r="AWL43" s="99"/>
      <c r="AWM43" s="99"/>
      <c r="AWN43" s="99"/>
      <c r="AWO43" s="99"/>
      <c r="AWP43" s="99"/>
      <c r="AWQ43" s="99"/>
      <c r="AWR43" s="99"/>
      <c r="AWS43" s="99"/>
      <c r="AWT43" s="99"/>
      <c r="AWU43" s="99"/>
      <c r="AWV43" s="99"/>
      <c r="AWW43" s="99"/>
      <c r="AWX43" s="99"/>
      <c r="AWY43" s="99"/>
      <c r="AWZ43" s="99"/>
      <c r="AXA43" s="99"/>
      <c r="AXB43" s="99"/>
      <c r="AXC43" s="99"/>
      <c r="AXD43" s="99"/>
      <c r="AXE43" s="99"/>
      <c r="AXF43" s="99"/>
      <c r="AXG43" s="99"/>
      <c r="AXH43" s="99"/>
      <c r="AXI43" s="99"/>
      <c r="AXJ43" s="99"/>
      <c r="AXK43" s="99"/>
      <c r="AXL43" s="99"/>
      <c r="AXM43" s="99"/>
      <c r="AXN43" s="99"/>
      <c r="AXO43" s="99"/>
      <c r="AXP43" s="99"/>
      <c r="AXQ43" s="99"/>
      <c r="AXR43" s="99"/>
      <c r="AXS43" s="99"/>
      <c r="AXT43" s="99"/>
      <c r="AXU43" s="99"/>
      <c r="AXV43" s="99"/>
      <c r="AXW43" s="99"/>
      <c r="AXX43" s="99"/>
      <c r="AXY43" s="99"/>
      <c r="AXZ43" s="99"/>
      <c r="AYA43" s="99"/>
      <c r="AYB43" s="99"/>
      <c r="AYC43" s="99"/>
      <c r="AYD43" s="99"/>
      <c r="AYE43" s="99"/>
      <c r="AYF43" s="99"/>
      <c r="AYG43" s="99"/>
      <c r="AYH43" s="99"/>
      <c r="AYI43" s="99"/>
      <c r="AYJ43" s="99"/>
      <c r="AYK43" s="99"/>
      <c r="AYL43" s="99"/>
      <c r="AYM43" s="99"/>
      <c r="AYN43" s="99"/>
      <c r="AYO43" s="99"/>
      <c r="AYP43" s="99"/>
      <c r="AYQ43" s="99"/>
      <c r="AYR43" s="99"/>
      <c r="AYS43" s="99"/>
      <c r="AYT43" s="99"/>
      <c r="AYU43" s="99"/>
      <c r="AYV43" s="99"/>
      <c r="AYW43" s="99"/>
      <c r="AYX43" s="99"/>
      <c r="AYY43" s="99"/>
      <c r="AYZ43" s="99"/>
      <c r="AZA43" s="99"/>
      <c r="AZB43" s="99"/>
      <c r="AZC43" s="99"/>
      <c r="AZD43" s="99"/>
      <c r="AZE43" s="99"/>
      <c r="AZF43" s="99"/>
      <c r="AZG43" s="99"/>
      <c r="AZH43" s="99"/>
      <c r="AZI43" s="99"/>
      <c r="AZJ43" s="99"/>
      <c r="AZK43" s="99"/>
      <c r="AZL43" s="99"/>
      <c r="AZM43" s="99"/>
      <c r="AZN43" s="99"/>
      <c r="AZO43" s="99"/>
      <c r="AZP43" s="99"/>
      <c r="AZQ43" s="99"/>
      <c r="AZR43" s="99"/>
      <c r="AZS43" s="99"/>
      <c r="AZT43" s="99"/>
      <c r="AZU43" s="99"/>
      <c r="AZV43" s="99"/>
      <c r="AZW43" s="99"/>
      <c r="AZX43" s="99"/>
      <c r="AZY43" s="99"/>
      <c r="AZZ43" s="99"/>
      <c r="BAA43" s="99"/>
      <c r="BAB43" s="99"/>
      <c r="BAC43" s="99"/>
      <c r="BAD43" s="99"/>
      <c r="BAE43" s="99"/>
      <c r="BAF43" s="99"/>
      <c r="BAG43" s="99"/>
      <c r="BAH43" s="99"/>
      <c r="BAI43" s="99"/>
      <c r="BAJ43" s="99"/>
      <c r="BAK43" s="99"/>
      <c r="BAL43" s="99"/>
      <c r="BAM43" s="99"/>
      <c r="BAN43" s="99"/>
      <c r="BAO43" s="99"/>
      <c r="BAP43" s="99"/>
      <c r="BAQ43" s="99"/>
      <c r="BAR43" s="99"/>
      <c r="BAS43" s="99"/>
      <c r="BAT43" s="99"/>
      <c r="BAU43" s="99"/>
      <c r="BAV43" s="99"/>
      <c r="BAW43" s="99"/>
      <c r="BAX43" s="99"/>
      <c r="BAY43" s="99"/>
      <c r="BAZ43" s="99"/>
      <c r="BBA43" s="99"/>
      <c r="BBB43" s="99"/>
      <c r="BBC43" s="99"/>
      <c r="BBD43" s="99"/>
      <c r="BBE43" s="99"/>
      <c r="BBF43" s="99"/>
      <c r="BBG43" s="99"/>
      <c r="BBH43" s="99"/>
      <c r="BBI43" s="99"/>
      <c r="BBJ43" s="99"/>
      <c r="BBK43" s="99"/>
      <c r="BBL43" s="99"/>
      <c r="BBM43" s="99"/>
      <c r="BBN43" s="99"/>
      <c r="BBO43" s="99"/>
      <c r="BBP43" s="99"/>
      <c r="BBQ43" s="99"/>
      <c r="BBR43" s="99"/>
      <c r="BBS43" s="99"/>
      <c r="BBT43" s="99"/>
      <c r="BBU43" s="99"/>
      <c r="BBV43" s="99"/>
      <c r="BBW43" s="99"/>
      <c r="BBX43" s="99"/>
      <c r="BBY43" s="99"/>
      <c r="BBZ43" s="99"/>
      <c r="BCA43" s="99"/>
      <c r="BCB43" s="99"/>
      <c r="BCC43" s="99"/>
      <c r="BCD43" s="99"/>
      <c r="BCE43" s="99"/>
      <c r="BCF43" s="99"/>
      <c r="BCG43" s="99"/>
      <c r="BCH43" s="99"/>
      <c r="BCI43" s="99"/>
      <c r="BCJ43" s="99"/>
      <c r="BCK43" s="99"/>
      <c r="BCL43" s="99"/>
      <c r="BCM43" s="99"/>
      <c r="BCN43" s="99"/>
      <c r="BCO43" s="99"/>
      <c r="BCP43" s="99"/>
      <c r="BCQ43" s="99"/>
      <c r="BCR43" s="99"/>
      <c r="BCS43" s="99"/>
      <c r="BCT43" s="99"/>
      <c r="BCU43" s="99"/>
      <c r="BCV43" s="99"/>
      <c r="BCW43" s="99"/>
      <c r="BCX43" s="99"/>
      <c r="BCY43" s="99"/>
      <c r="BCZ43" s="99"/>
      <c r="BDA43" s="99"/>
      <c r="BDB43" s="99"/>
      <c r="BDC43" s="99"/>
      <c r="BDD43" s="99"/>
      <c r="BDE43" s="99"/>
      <c r="BDF43" s="99"/>
      <c r="BDG43" s="99"/>
      <c r="BDH43" s="99"/>
      <c r="BDI43" s="99"/>
      <c r="BDJ43" s="99"/>
      <c r="BDK43" s="99"/>
      <c r="BDL43" s="99"/>
      <c r="BDM43" s="99"/>
      <c r="BDN43" s="99"/>
      <c r="BDO43" s="99"/>
      <c r="BDP43" s="99"/>
      <c r="BDQ43" s="99"/>
      <c r="BDR43" s="99"/>
      <c r="BDS43" s="99"/>
      <c r="BDT43" s="99"/>
      <c r="BDU43" s="99"/>
      <c r="BDV43" s="99"/>
      <c r="BDW43" s="99"/>
      <c r="BDX43" s="99"/>
      <c r="BDY43" s="99"/>
      <c r="BDZ43" s="99"/>
      <c r="BEA43" s="99"/>
      <c r="BEB43" s="99"/>
      <c r="BEC43" s="99"/>
      <c r="BED43" s="99"/>
      <c r="BEE43" s="99"/>
      <c r="BEF43" s="99"/>
      <c r="BEG43" s="99"/>
      <c r="BEH43" s="99"/>
      <c r="BEI43" s="99"/>
      <c r="BEJ43" s="99"/>
      <c r="BEK43" s="99"/>
      <c r="BEL43" s="99"/>
      <c r="BEM43" s="99"/>
      <c r="BEN43" s="99"/>
      <c r="BEO43" s="99"/>
      <c r="BEP43" s="99"/>
      <c r="BEQ43" s="99"/>
      <c r="BER43" s="99"/>
      <c r="BES43" s="99"/>
      <c r="BET43" s="99"/>
      <c r="BEU43" s="99"/>
      <c r="BEV43" s="99"/>
      <c r="BEW43" s="99"/>
      <c r="BEX43" s="99"/>
      <c r="BEY43" s="99"/>
      <c r="BEZ43" s="99"/>
      <c r="BFA43" s="99"/>
      <c r="BFB43" s="99"/>
      <c r="BFC43" s="99"/>
      <c r="BFD43" s="99"/>
      <c r="BFE43" s="99"/>
      <c r="BFF43" s="99"/>
      <c r="BFG43" s="99"/>
      <c r="BFH43" s="99"/>
      <c r="BFI43" s="99"/>
      <c r="BFJ43" s="99"/>
      <c r="BFK43" s="99"/>
      <c r="BFL43" s="99"/>
      <c r="BFM43" s="99"/>
      <c r="BFN43" s="99"/>
      <c r="BFO43" s="99"/>
      <c r="BFP43" s="99"/>
      <c r="BFQ43" s="99"/>
      <c r="BFR43" s="99"/>
      <c r="BFS43" s="99"/>
      <c r="BFT43" s="99"/>
      <c r="BFU43" s="99"/>
      <c r="BFV43" s="99"/>
      <c r="BFW43" s="99"/>
      <c r="BFX43" s="99"/>
      <c r="BFY43" s="99"/>
      <c r="BFZ43" s="99"/>
      <c r="BGA43" s="99"/>
      <c r="BGB43" s="99"/>
      <c r="BGC43" s="99"/>
      <c r="BGD43" s="99"/>
      <c r="BGE43" s="99"/>
      <c r="BGF43" s="99"/>
      <c r="BGG43" s="99"/>
      <c r="BGH43" s="99"/>
      <c r="BGI43" s="99"/>
      <c r="BGJ43" s="99"/>
      <c r="BGK43" s="99"/>
      <c r="BGL43" s="99"/>
      <c r="BGM43" s="99"/>
      <c r="BGN43" s="99"/>
      <c r="BGO43" s="99"/>
      <c r="BGP43" s="99"/>
      <c r="BGQ43" s="99"/>
      <c r="BGR43" s="99"/>
      <c r="BGS43" s="99"/>
      <c r="BGT43" s="99"/>
      <c r="BGU43" s="99"/>
      <c r="BGV43" s="99"/>
      <c r="BGW43" s="99"/>
      <c r="BGX43" s="99"/>
      <c r="BGY43" s="99"/>
      <c r="BGZ43" s="99"/>
      <c r="BHA43" s="99"/>
      <c r="BHB43" s="99"/>
      <c r="BHC43" s="99"/>
      <c r="BHD43" s="99"/>
      <c r="BHE43" s="99"/>
      <c r="BHF43" s="99"/>
      <c r="BHG43" s="99"/>
      <c r="BHH43" s="99"/>
      <c r="BHI43" s="99"/>
      <c r="BHJ43" s="99"/>
      <c r="BHK43" s="99"/>
      <c r="BHL43" s="99"/>
      <c r="BHM43" s="99"/>
      <c r="BHN43" s="99"/>
      <c r="BHO43" s="99"/>
      <c r="BHP43" s="99"/>
      <c r="BHQ43" s="99"/>
      <c r="BHR43" s="99"/>
      <c r="BHS43" s="99"/>
      <c r="BHT43" s="99"/>
      <c r="BHU43" s="99"/>
      <c r="BHV43" s="99"/>
      <c r="BHW43" s="99"/>
      <c r="BHX43" s="99"/>
      <c r="BHY43" s="99"/>
      <c r="BHZ43" s="99"/>
      <c r="BIA43" s="99"/>
      <c r="BIB43" s="99"/>
      <c r="BIC43" s="99"/>
      <c r="BID43" s="99"/>
      <c r="BIE43" s="99"/>
      <c r="BIF43" s="99"/>
      <c r="BIG43" s="99"/>
      <c r="BIH43" s="99"/>
      <c r="BII43" s="99"/>
      <c r="BIJ43" s="99"/>
      <c r="BIK43" s="99"/>
      <c r="BIL43" s="99"/>
      <c r="BIM43" s="99"/>
      <c r="BIN43" s="99"/>
      <c r="BIO43" s="99"/>
      <c r="BIP43" s="99"/>
      <c r="BIQ43" s="99"/>
      <c r="BIR43" s="99"/>
      <c r="BIS43" s="99"/>
      <c r="BIT43" s="99"/>
      <c r="BIU43" s="99"/>
      <c r="BIV43" s="99"/>
      <c r="BIW43" s="99"/>
      <c r="BIX43" s="99"/>
      <c r="BIY43" s="99"/>
      <c r="BIZ43" s="99"/>
      <c r="BJA43" s="99"/>
      <c r="BJB43" s="99"/>
      <c r="BJC43" s="99"/>
      <c r="BJD43" s="99"/>
      <c r="BJE43" s="99"/>
      <c r="BJF43" s="99"/>
      <c r="BJG43" s="99"/>
      <c r="BJH43" s="99"/>
      <c r="BJI43" s="99"/>
      <c r="BJJ43" s="99"/>
      <c r="BJK43" s="99"/>
      <c r="BJL43" s="99"/>
      <c r="BJM43" s="99"/>
      <c r="BJN43" s="99"/>
      <c r="BJO43" s="99"/>
      <c r="BJP43" s="99"/>
      <c r="BJQ43" s="99"/>
      <c r="BJR43" s="99"/>
      <c r="BJS43" s="99"/>
      <c r="BJT43" s="99"/>
      <c r="BJU43" s="99"/>
      <c r="BJV43" s="99"/>
      <c r="BJW43" s="99"/>
      <c r="BJX43" s="99"/>
      <c r="BJY43" s="99"/>
      <c r="BJZ43" s="99"/>
      <c r="BKA43" s="99"/>
      <c r="BKB43" s="99"/>
      <c r="BKC43" s="99"/>
      <c r="BKD43" s="99"/>
      <c r="BKE43" s="99"/>
      <c r="BKF43" s="99"/>
      <c r="BKG43" s="99"/>
      <c r="BKH43" s="99"/>
      <c r="BKI43" s="99"/>
      <c r="BKJ43" s="99"/>
      <c r="BKK43" s="99"/>
      <c r="BKL43" s="99"/>
      <c r="BKM43" s="99"/>
      <c r="BKN43" s="99"/>
      <c r="BKO43" s="99"/>
      <c r="BKP43" s="99"/>
      <c r="BKQ43" s="99"/>
      <c r="BKR43" s="99"/>
      <c r="BKS43" s="99"/>
      <c r="BKT43" s="99"/>
      <c r="BKU43" s="99"/>
      <c r="BKV43" s="99"/>
      <c r="BKW43" s="99"/>
      <c r="BKX43" s="99"/>
      <c r="BKY43" s="99"/>
      <c r="BKZ43" s="99"/>
      <c r="BLA43" s="99"/>
      <c r="BLB43" s="99"/>
      <c r="BLC43" s="99"/>
      <c r="BLD43" s="99"/>
      <c r="BLE43" s="99"/>
      <c r="BLF43" s="99"/>
      <c r="BLG43" s="99"/>
      <c r="BLH43" s="99"/>
      <c r="BLI43" s="99"/>
      <c r="BLJ43" s="99"/>
      <c r="BLK43" s="99"/>
      <c r="BLL43" s="99"/>
      <c r="BLM43" s="99"/>
      <c r="BLN43" s="99"/>
      <c r="BLO43" s="99"/>
      <c r="BLP43" s="99"/>
      <c r="BLQ43" s="99"/>
      <c r="BLR43" s="99"/>
      <c r="BLS43" s="99"/>
      <c r="BLT43" s="99"/>
      <c r="BLU43" s="99"/>
      <c r="BLV43" s="99"/>
      <c r="BLW43" s="99"/>
      <c r="BLX43" s="99"/>
      <c r="BLY43" s="99"/>
      <c r="BLZ43" s="99"/>
      <c r="BMA43" s="99"/>
      <c r="BMB43" s="99"/>
      <c r="BMC43" s="99"/>
      <c r="BMD43" s="99"/>
      <c r="BME43" s="99"/>
      <c r="BMF43" s="99"/>
      <c r="BMG43" s="99"/>
      <c r="BMH43" s="99"/>
      <c r="BMI43" s="99"/>
      <c r="BMJ43" s="99"/>
      <c r="BMK43" s="99"/>
      <c r="BML43" s="99"/>
      <c r="BMM43" s="99"/>
      <c r="BMN43" s="99"/>
      <c r="BMO43" s="99"/>
      <c r="BMP43" s="99"/>
      <c r="BMQ43" s="99"/>
      <c r="BMR43" s="99"/>
      <c r="BMS43" s="99"/>
      <c r="BMT43" s="99"/>
      <c r="BMU43" s="99"/>
      <c r="BMV43" s="99"/>
      <c r="BMW43" s="99"/>
      <c r="BMX43" s="99"/>
      <c r="BMY43" s="99"/>
      <c r="BMZ43" s="99"/>
      <c r="BNA43" s="99"/>
      <c r="BNB43" s="99"/>
      <c r="BNC43" s="99"/>
      <c r="BND43" s="99"/>
      <c r="BNE43" s="99"/>
      <c r="BNF43" s="99"/>
      <c r="BNG43" s="99"/>
      <c r="BNH43" s="99"/>
      <c r="BNI43" s="99"/>
      <c r="BNJ43" s="99"/>
      <c r="BNK43" s="99"/>
      <c r="BNL43" s="99"/>
      <c r="BNM43" s="99"/>
      <c r="BNN43" s="99"/>
      <c r="BNO43" s="99"/>
      <c r="BNP43" s="99"/>
      <c r="BNQ43" s="99"/>
      <c r="BNR43" s="99"/>
      <c r="BNS43" s="99"/>
      <c r="BNT43" s="99"/>
      <c r="BNU43" s="99"/>
      <c r="BNV43" s="99"/>
      <c r="BNW43" s="99"/>
      <c r="BNX43" s="99"/>
      <c r="BNY43" s="99"/>
      <c r="BNZ43" s="99"/>
      <c r="BOA43" s="99"/>
      <c r="BOB43" s="99"/>
      <c r="BOC43" s="99"/>
      <c r="BOD43" s="99"/>
      <c r="BOE43" s="99"/>
      <c r="BOF43" s="99"/>
      <c r="BOG43" s="99"/>
      <c r="BOH43" s="99"/>
      <c r="BOI43" s="99"/>
      <c r="BOJ43" s="99"/>
      <c r="BOK43" s="99"/>
      <c r="BOL43" s="99"/>
      <c r="BOM43" s="99"/>
      <c r="BON43" s="99"/>
      <c r="BOO43" s="99"/>
      <c r="BOP43" s="99"/>
      <c r="BOQ43" s="99"/>
      <c r="BOR43" s="99"/>
      <c r="BOS43" s="99"/>
      <c r="BOT43" s="99"/>
      <c r="BOU43" s="99"/>
      <c r="BOV43" s="99"/>
      <c r="BOW43" s="99"/>
      <c r="BOX43" s="99"/>
      <c r="BOY43" s="99"/>
      <c r="BOZ43" s="99"/>
      <c r="BPA43" s="99"/>
      <c r="BPB43" s="99"/>
      <c r="BPC43" s="99"/>
      <c r="BPD43" s="99"/>
      <c r="BPE43" s="99"/>
      <c r="BPF43" s="99"/>
      <c r="BPG43" s="99"/>
      <c r="BPH43" s="99"/>
      <c r="BPI43" s="99"/>
      <c r="BPJ43" s="99"/>
      <c r="BPK43" s="99"/>
      <c r="BPL43" s="99"/>
      <c r="BPM43" s="99"/>
      <c r="BPN43" s="99"/>
      <c r="BPO43" s="99"/>
      <c r="BPP43" s="99"/>
      <c r="BPQ43" s="99"/>
      <c r="BPR43" s="99"/>
      <c r="BPS43" s="99"/>
      <c r="BPT43" s="99"/>
      <c r="BPU43" s="99"/>
      <c r="BPV43" s="99"/>
      <c r="BPW43" s="99"/>
      <c r="BPX43" s="99"/>
      <c r="BPY43" s="99"/>
      <c r="BPZ43" s="99"/>
      <c r="BQA43" s="99"/>
      <c r="BQB43" s="99"/>
      <c r="BQC43" s="99"/>
      <c r="BQD43" s="99"/>
      <c r="BQE43" s="99"/>
      <c r="BQF43" s="99"/>
      <c r="BQG43" s="99"/>
      <c r="BQH43" s="99"/>
      <c r="BQI43" s="99"/>
      <c r="BQJ43" s="99"/>
      <c r="BQK43" s="99"/>
      <c r="BQL43" s="99"/>
      <c r="BQM43" s="99"/>
      <c r="BQN43" s="99"/>
      <c r="BQO43" s="99"/>
      <c r="BQP43" s="99"/>
      <c r="BQQ43" s="99"/>
      <c r="BQR43" s="99"/>
      <c r="BQS43" s="99"/>
      <c r="BQT43" s="99"/>
      <c r="BQU43" s="99"/>
      <c r="BQV43" s="99"/>
      <c r="BQW43" s="99"/>
      <c r="BQX43" s="99"/>
      <c r="BQY43" s="99"/>
      <c r="BQZ43" s="99"/>
      <c r="BRA43" s="99"/>
      <c r="BRB43" s="99"/>
      <c r="BRC43" s="99"/>
      <c r="BRD43" s="99"/>
      <c r="BRE43" s="99"/>
      <c r="BRF43" s="99"/>
      <c r="BRG43" s="99"/>
      <c r="BRH43" s="99"/>
      <c r="BRI43" s="99"/>
      <c r="BRJ43" s="99"/>
      <c r="BRK43" s="99"/>
      <c r="BRL43" s="99"/>
      <c r="BRM43" s="99"/>
      <c r="BRN43" s="99"/>
      <c r="BRO43" s="99"/>
      <c r="BRP43" s="99"/>
      <c r="BRQ43" s="99"/>
      <c r="BRR43" s="99"/>
      <c r="BRS43" s="99"/>
      <c r="BRT43" s="99"/>
      <c r="BRU43" s="99"/>
      <c r="BRV43" s="99"/>
      <c r="BRW43" s="99"/>
      <c r="BRX43" s="99"/>
      <c r="BRY43" s="99"/>
      <c r="BRZ43" s="99"/>
      <c r="BSA43" s="99"/>
      <c r="BSB43" s="99"/>
      <c r="BSC43" s="99"/>
      <c r="BSD43" s="99"/>
      <c r="BSE43" s="99"/>
      <c r="BSF43" s="99"/>
      <c r="BSG43" s="99"/>
      <c r="BSH43" s="99"/>
      <c r="BSI43" s="99"/>
      <c r="BSJ43" s="99"/>
      <c r="BSK43" s="99"/>
      <c r="BSL43" s="99"/>
      <c r="BSM43" s="99"/>
      <c r="BSN43" s="99"/>
      <c r="BSO43" s="99"/>
      <c r="BSP43" s="99"/>
      <c r="BSQ43" s="99"/>
      <c r="BSR43" s="99"/>
      <c r="BSS43" s="99"/>
      <c r="BST43" s="99"/>
      <c r="BSU43" s="99"/>
      <c r="BSV43" s="99"/>
      <c r="BSW43" s="99"/>
      <c r="BSX43" s="99"/>
      <c r="BSY43" s="99"/>
      <c r="BSZ43" s="99"/>
      <c r="BTA43" s="99"/>
      <c r="BTB43" s="99"/>
      <c r="BTC43" s="99"/>
      <c r="BTD43" s="99"/>
      <c r="BTE43" s="99"/>
      <c r="BTF43" s="99"/>
      <c r="BTG43" s="99"/>
      <c r="BTH43" s="99"/>
      <c r="BTI43" s="99"/>
      <c r="BTJ43" s="99"/>
      <c r="BTK43" s="99"/>
      <c r="BTL43" s="99"/>
      <c r="BTM43" s="99"/>
      <c r="BTN43" s="99"/>
      <c r="BTO43" s="99"/>
      <c r="BTP43" s="99"/>
      <c r="BTQ43" s="99"/>
      <c r="BTR43" s="99"/>
      <c r="BTS43" s="99"/>
      <c r="BTT43" s="99"/>
      <c r="BTU43" s="99"/>
      <c r="BTV43" s="99"/>
      <c r="BTW43" s="99"/>
      <c r="BTX43" s="99"/>
      <c r="BTY43" s="99"/>
      <c r="BTZ43" s="99"/>
      <c r="BUA43" s="99"/>
      <c r="BUB43" s="99"/>
      <c r="BUC43" s="99"/>
      <c r="BUD43" s="99"/>
      <c r="BUE43" s="99"/>
      <c r="BUF43" s="99"/>
      <c r="BUG43" s="99"/>
      <c r="BUH43" s="99"/>
      <c r="BUI43" s="99"/>
      <c r="BUJ43" s="99"/>
      <c r="BUK43" s="99"/>
      <c r="BUL43" s="99"/>
      <c r="BUM43" s="99"/>
      <c r="BUN43" s="99"/>
      <c r="BUO43" s="99"/>
      <c r="BUP43" s="99"/>
      <c r="BUQ43" s="99"/>
      <c r="BUR43" s="99"/>
      <c r="BUS43" s="99"/>
      <c r="BUT43" s="99"/>
      <c r="BUU43" s="99"/>
      <c r="BUV43" s="99"/>
      <c r="BUW43" s="99"/>
      <c r="BUX43" s="99"/>
      <c r="BUY43" s="99"/>
      <c r="BUZ43" s="99"/>
      <c r="BVA43" s="99"/>
      <c r="BVB43" s="99"/>
      <c r="BVC43" s="99"/>
      <c r="BVD43" s="99"/>
      <c r="BVE43" s="99"/>
      <c r="BVF43" s="99"/>
      <c r="BVG43" s="99"/>
      <c r="BVH43" s="99"/>
      <c r="BVI43" s="99"/>
      <c r="BVJ43" s="99"/>
      <c r="BVK43" s="99"/>
      <c r="BVL43" s="99"/>
      <c r="BVM43" s="99"/>
      <c r="BVN43" s="99"/>
      <c r="BVO43" s="99"/>
      <c r="BVP43" s="99"/>
      <c r="BVQ43" s="99"/>
      <c r="BVR43" s="99"/>
      <c r="BVS43" s="99"/>
      <c r="BVT43" s="99"/>
      <c r="BVU43" s="99"/>
      <c r="BVV43" s="99"/>
      <c r="BVW43" s="99"/>
      <c r="BVX43" s="99"/>
      <c r="BVY43" s="99"/>
      <c r="BVZ43" s="99"/>
      <c r="BWA43" s="99"/>
      <c r="BWB43" s="99"/>
      <c r="BWC43" s="99"/>
      <c r="BWD43" s="99"/>
      <c r="BWE43" s="99"/>
      <c r="BWF43" s="99"/>
      <c r="BWG43" s="99"/>
      <c r="BWH43" s="99"/>
      <c r="BWI43" s="99"/>
      <c r="BWJ43" s="99"/>
      <c r="BWK43" s="99"/>
      <c r="BWL43" s="99"/>
      <c r="BWM43" s="99"/>
      <c r="BWN43" s="99"/>
      <c r="BWO43" s="99"/>
      <c r="BWP43" s="99"/>
      <c r="BWQ43" s="99"/>
      <c r="BWR43" s="99"/>
      <c r="BWS43" s="99"/>
      <c r="BWT43" s="99"/>
      <c r="BWU43" s="99"/>
      <c r="BWV43" s="99"/>
      <c r="BWW43" s="99"/>
      <c r="BWX43" s="99"/>
      <c r="BWY43" s="99"/>
      <c r="BWZ43" s="99"/>
      <c r="BXA43" s="99"/>
      <c r="BXB43" s="99"/>
      <c r="BXC43" s="99"/>
      <c r="BXD43" s="99"/>
      <c r="BXE43" s="99"/>
      <c r="BXF43" s="99"/>
      <c r="BXG43" s="99"/>
      <c r="BXH43" s="99"/>
      <c r="BXI43" s="99"/>
      <c r="BXJ43" s="99"/>
      <c r="BXK43" s="99"/>
      <c r="BXL43" s="99"/>
      <c r="BXM43" s="99"/>
      <c r="BXN43" s="99"/>
      <c r="BXO43" s="99"/>
      <c r="BXP43" s="99"/>
      <c r="BXQ43" s="99"/>
      <c r="BXR43" s="99"/>
      <c r="BXS43" s="99"/>
      <c r="BXT43" s="99"/>
      <c r="BXU43" s="99"/>
      <c r="BXV43" s="99"/>
      <c r="BXW43" s="99"/>
      <c r="BXX43" s="99"/>
      <c r="BXY43" s="99"/>
      <c r="BXZ43" s="99"/>
      <c r="BYA43" s="99"/>
      <c r="BYB43" s="99"/>
      <c r="BYC43" s="99"/>
      <c r="BYD43" s="99"/>
      <c r="BYE43" s="99"/>
      <c r="BYF43" s="99"/>
      <c r="BYG43" s="99"/>
      <c r="BYH43" s="99"/>
      <c r="BYI43" s="99"/>
      <c r="BYJ43" s="99"/>
      <c r="BYK43" s="99"/>
      <c r="BYL43" s="99"/>
      <c r="BYM43" s="99"/>
      <c r="BYN43" s="99"/>
      <c r="BYO43" s="99"/>
      <c r="BYP43" s="99"/>
      <c r="BYQ43" s="99"/>
      <c r="BYR43" s="99"/>
      <c r="BYS43" s="99"/>
      <c r="BYT43" s="99"/>
      <c r="BYU43" s="99"/>
      <c r="BYV43" s="99"/>
      <c r="BYW43" s="99"/>
      <c r="BYX43" s="99"/>
      <c r="BYY43" s="99"/>
      <c r="BYZ43" s="99"/>
      <c r="BZA43" s="99"/>
      <c r="BZB43" s="99"/>
      <c r="BZC43" s="99"/>
      <c r="BZD43" s="99"/>
      <c r="BZE43" s="99"/>
      <c r="BZF43" s="99"/>
      <c r="BZG43" s="99"/>
      <c r="BZH43" s="99"/>
      <c r="BZI43" s="99"/>
      <c r="BZJ43" s="99"/>
      <c r="BZK43" s="99"/>
      <c r="BZL43" s="99"/>
      <c r="BZM43" s="99"/>
      <c r="BZN43" s="99"/>
      <c r="BZO43" s="99"/>
      <c r="BZP43" s="99"/>
      <c r="BZQ43" s="99"/>
      <c r="BZR43" s="99"/>
      <c r="BZS43" s="99"/>
      <c r="BZT43" s="99"/>
      <c r="BZU43" s="99"/>
      <c r="BZV43" s="99"/>
      <c r="BZW43" s="99"/>
      <c r="BZX43" s="99"/>
      <c r="BZY43" s="99"/>
      <c r="BZZ43" s="99"/>
      <c r="CAA43" s="99"/>
      <c r="CAB43" s="99"/>
      <c r="CAC43" s="99"/>
      <c r="CAD43" s="99"/>
      <c r="CAE43" s="99"/>
      <c r="CAF43" s="99"/>
      <c r="CAG43" s="99"/>
      <c r="CAH43" s="99"/>
      <c r="CAI43" s="99"/>
      <c r="CAJ43" s="99"/>
      <c r="CAK43" s="99"/>
      <c r="CAL43" s="99"/>
      <c r="CAM43" s="99"/>
      <c r="CAN43" s="99"/>
      <c r="CAO43" s="99"/>
      <c r="CAP43" s="99"/>
      <c r="CAQ43" s="99"/>
      <c r="CAR43" s="99"/>
      <c r="CAS43" s="99"/>
      <c r="CAT43" s="99"/>
      <c r="CAU43" s="99"/>
      <c r="CAV43" s="99"/>
      <c r="CAW43" s="99"/>
      <c r="CAX43" s="99"/>
      <c r="CAY43" s="99"/>
      <c r="CAZ43" s="99"/>
      <c r="CBA43" s="99"/>
      <c r="CBB43" s="99"/>
      <c r="CBC43" s="99"/>
      <c r="CBD43" s="99"/>
      <c r="CBE43" s="99"/>
      <c r="CBF43" s="99"/>
      <c r="CBG43" s="99"/>
      <c r="CBH43" s="99"/>
      <c r="CBI43" s="99"/>
      <c r="CBJ43" s="99"/>
      <c r="CBK43" s="99"/>
      <c r="CBL43" s="99"/>
      <c r="CBM43" s="99"/>
      <c r="CBN43" s="99"/>
      <c r="CBO43" s="99"/>
      <c r="CBP43" s="99"/>
      <c r="CBQ43" s="99"/>
      <c r="CBR43" s="99"/>
      <c r="CBS43" s="99"/>
      <c r="CBT43" s="99"/>
      <c r="CBU43" s="99"/>
      <c r="CBV43" s="99"/>
      <c r="CBW43" s="99"/>
      <c r="CBX43" s="99"/>
      <c r="CBY43" s="99"/>
      <c r="CBZ43" s="99"/>
      <c r="CCA43" s="99"/>
      <c r="CCB43" s="99"/>
      <c r="CCC43" s="99"/>
      <c r="CCD43" s="99"/>
      <c r="CCE43" s="99"/>
      <c r="CCF43" s="99"/>
      <c r="CCG43" s="99"/>
      <c r="CCH43" s="99"/>
      <c r="CCI43" s="99"/>
      <c r="CCJ43" s="99"/>
      <c r="CCK43" s="99"/>
      <c r="CCL43" s="99"/>
      <c r="CCM43" s="99"/>
      <c r="CCN43" s="99"/>
      <c r="CCO43" s="99"/>
      <c r="CCP43" s="99"/>
      <c r="CCQ43" s="99"/>
      <c r="CCR43" s="99"/>
      <c r="CCS43" s="99"/>
      <c r="CCT43" s="99"/>
      <c r="CCU43" s="99"/>
      <c r="CCV43" s="99"/>
      <c r="CCW43" s="99"/>
      <c r="CCX43" s="99"/>
      <c r="CCY43" s="99"/>
      <c r="CCZ43" s="99"/>
      <c r="CDA43" s="99"/>
      <c r="CDB43" s="99"/>
      <c r="CDC43" s="99"/>
      <c r="CDD43" s="99"/>
      <c r="CDE43" s="99"/>
      <c r="CDF43" s="99"/>
      <c r="CDG43" s="99"/>
      <c r="CDH43" s="99"/>
      <c r="CDI43" s="99"/>
      <c r="CDJ43" s="99"/>
      <c r="CDK43" s="99"/>
      <c r="CDL43" s="99"/>
      <c r="CDM43" s="99"/>
      <c r="CDN43" s="99"/>
      <c r="CDO43" s="99"/>
      <c r="CDP43" s="99"/>
      <c r="CDQ43" s="99"/>
      <c r="CDR43" s="99"/>
      <c r="CDS43" s="99"/>
      <c r="CDT43" s="99"/>
      <c r="CDU43" s="99"/>
      <c r="CDV43" s="99"/>
      <c r="CDW43" s="99"/>
      <c r="CDX43" s="99"/>
      <c r="CDY43" s="99"/>
      <c r="CDZ43" s="99"/>
      <c r="CEA43" s="99"/>
      <c r="CEB43" s="99"/>
      <c r="CEC43" s="99"/>
      <c r="CED43" s="99"/>
      <c r="CEE43" s="99"/>
      <c r="CEF43" s="99"/>
      <c r="CEG43" s="99"/>
      <c r="CEH43" s="99"/>
      <c r="CEI43" s="99"/>
      <c r="CEJ43" s="99"/>
      <c r="CEK43" s="99"/>
      <c r="CEL43" s="99"/>
      <c r="CEM43" s="99"/>
      <c r="CEN43" s="99"/>
      <c r="CEO43" s="99"/>
      <c r="CEP43" s="99"/>
      <c r="CEQ43" s="99"/>
      <c r="CER43" s="99"/>
      <c r="CES43" s="99"/>
      <c r="CET43" s="99"/>
      <c r="CEU43" s="99"/>
      <c r="CEV43" s="99"/>
      <c r="CEW43" s="99"/>
      <c r="CEX43" s="99"/>
      <c r="CEY43" s="99"/>
      <c r="CEZ43" s="99"/>
      <c r="CFA43" s="99"/>
      <c r="CFB43" s="99"/>
      <c r="CFC43" s="99"/>
      <c r="CFD43" s="99"/>
      <c r="CFE43" s="99"/>
      <c r="CFF43" s="99"/>
      <c r="CFG43" s="99"/>
      <c r="CFH43" s="99"/>
      <c r="CFI43" s="99"/>
      <c r="CFJ43" s="99"/>
      <c r="CFK43" s="99"/>
      <c r="CFL43" s="99"/>
      <c r="CFM43" s="99"/>
      <c r="CFN43" s="99"/>
      <c r="CFO43" s="99"/>
      <c r="CFP43" s="99"/>
      <c r="CFQ43" s="99"/>
      <c r="CFR43" s="99"/>
      <c r="CFS43" s="99"/>
      <c r="CFT43" s="99"/>
      <c r="CFU43" s="99"/>
      <c r="CFV43" s="99"/>
      <c r="CFW43" s="99"/>
      <c r="CFX43" s="99"/>
      <c r="CFY43" s="99"/>
      <c r="CFZ43" s="99"/>
      <c r="CGA43" s="99"/>
      <c r="CGB43" s="99"/>
      <c r="CGC43" s="99"/>
      <c r="CGD43" s="99"/>
      <c r="CGE43" s="99"/>
      <c r="CGF43" s="99"/>
      <c r="CGG43" s="99"/>
      <c r="CGH43" s="99"/>
      <c r="CGI43" s="99"/>
      <c r="CGJ43" s="99"/>
      <c r="CGK43" s="99"/>
      <c r="CGL43" s="99"/>
      <c r="CGM43" s="99"/>
      <c r="CGN43" s="99"/>
      <c r="CGO43" s="99"/>
      <c r="CGP43" s="99"/>
      <c r="CGQ43" s="99"/>
      <c r="CGR43" s="99"/>
      <c r="CGS43" s="99"/>
      <c r="CGT43" s="99"/>
      <c r="CGU43" s="99"/>
      <c r="CGV43" s="99"/>
      <c r="CGW43" s="99"/>
      <c r="CGX43" s="99"/>
      <c r="CGY43" s="99"/>
      <c r="CGZ43" s="99"/>
      <c r="CHA43" s="99"/>
      <c r="CHB43" s="99"/>
      <c r="CHC43" s="99"/>
      <c r="CHD43" s="99"/>
      <c r="CHE43" s="99"/>
      <c r="CHF43" s="99"/>
      <c r="CHG43" s="99"/>
      <c r="CHH43" s="99"/>
      <c r="CHI43" s="99"/>
      <c r="CHJ43" s="99"/>
      <c r="CHK43" s="99"/>
      <c r="CHL43" s="99"/>
      <c r="CHM43" s="99"/>
      <c r="CHN43" s="99"/>
      <c r="CHO43" s="99"/>
      <c r="CHP43" s="99"/>
      <c r="CHQ43" s="99"/>
      <c r="CHR43" s="99"/>
      <c r="CHS43" s="99"/>
      <c r="CHT43" s="99"/>
      <c r="CHU43" s="99"/>
      <c r="CHV43" s="99"/>
      <c r="CHW43" s="99"/>
      <c r="CHX43" s="99"/>
      <c r="CHY43" s="99"/>
      <c r="CHZ43" s="99"/>
      <c r="CIA43" s="99"/>
      <c r="CIB43" s="99"/>
      <c r="CIC43" s="99"/>
      <c r="CID43" s="99"/>
      <c r="CIE43" s="99"/>
      <c r="CIF43" s="99"/>
      <c r="CIG43" s="99"/>
      <c r="CIH43" s="99"/>
      <c r="CII43" s="99"/>
      <c r="CIJ43" s="99"/>
      <c r="CIK43" s="99"/>
      <c r="CIL43" s="99"/>
      <c r="CIM43" s="99"/>
      <c r="CIN43" s="99"/>
      <c r="CIO43" s="99"/>
      <c r="CIP43" s="99"/>
      <c r="CIQ43" s="99"/>
      <c r="CIR43" s="99"/>
      <c r="CIS43" s="99"/>
      <c r="CIT43" s="99"/>
      <c r="CIU43" s="99"/>
      <c r="CIV43" s="99"/>
      <c r="CIW43" s="99"/>
      <c r="CIX43" s="99"/>
      <c r="CIY43" s="99"/>
      <c r="CIZ43" s="99"/>
      <c r="CJA43" s="99"/>
      <c r="CJB43" s="99"/>
      <c r="CJC43" s="99"/>
      <c r="CJD43" s="99"/>
      <c r="CJE43" s="99"/>
      <c r="CJF43" s="99"/>
      <c r="CJG43" s="99"/>
      <c r="CJH43" s="99"/>
      <c r="CJI43" s="99"/>
      <c r="CJJ43" s="99"/>
      <c r="CJK43" s="99"/>
      <c r="CJL43" s="99"/>
      <c r="CJM43" s="99"/>
      <c r="CJN43" s="99"/>
      <c r="CJO43" s="99"/>
      <c r="CJP43" s="99"/>
      <c r="CJQ43" s="99"/>
      <c r="CJR43" s="99"/>
      <c r="CJS43" s="99"/>
      <c r="CJT43" s="99"/>
      <c r="CJU43" s="99"/>
      <c r="CJV43" s="99"/>
      <c r="CJW43" s="99"/>
      <c r="CJX43" s="99"/>
      <c r="CJY43" s="99"/>
      <c r="CJZ43" s="99"/>
      <c r="CKA43" s="99"/>
      <c r="CKB43" s="99"/>
      <c r="CKC43" s="99"/>
      <c r="CKD43" s="99"/>
      <c r="CKE43" s="99"/>
      <c r="CKF43" s="99"/>
      <c r="CKG43" s="99"/>
      <c r="CKH43" s="99"/>
      <c r="CKI43" s="99"/>
      <c r="CKJ43" s="99"/>
      <c r="CKK43" s="99"/>
      <c r="CKL43" s="99"/>
      <c r="CKM43" s="99"/>
      <c r="CKN43" s="99"/>
      <c r="CKO43" s="99"/>
      <c r="CKP43" s="99"/>
      <c r="CKQ43" s="99"/>
      <c r="CKR43" s="99"/>
      <c r="CKS43" s="99"/>
      <c r="CKT43" s="99"/>
      <c r="CKU43" s="99"/>
      <c r="CKV43" s="99"/>
      <c r="CKW43" s="99"/>
      <c r="CKX43" s="99"/>
      <c r="CKY43" s="99"/>
      <c r="CKZ43" s="99"/>
      <c r="CLA43" s="99"/>
      <c r="CLB43" s="99"/>
      <c r="CLC43" s="99"/>
      <c r="CLD43" s="99"/>
      <c r="CLE43" s="99"/>
      <c r="CLF43" s="99"/>
      <c r="CLG43" s="99"/>
      <c r="CLH43" s="99"/>
      <c r="CLI43" s="99"/>
      <c r="CLJ43" s="99"/>
      <c r="CLK43" s="99"/>
      <c r="CLL43" s="99"/>
      <c r="CLM43" s="99"/>
      <c r="CLN43" s="99"/>
      <c r="CLO43" s="99"/>
      <c r="CLP43" s="99"/>
      <c r="CLQ43" s="99"/>
      <c r="CLR43" s="99"/>
      <c r="CLS43" s="99"/>
      <c r="CLT43" s="99"/>
      <c r="CLU43" s="99"/>
      <c r="CLV43" s="99"/>
      <c r="CLW43" s="99"/>
      <c r="CLX43" s="99"/>
      <c r="CLY43" s="99"/>
      <c r="CLZ43" s="99"/>
      <c r="CMA43" s="99"/>
      <c r="CMB43" s="99"/>
      <c r="CMC43" s="99"/>
      <c r="CMD43" s="99"/>
      <c r="CME43" s="99"/>
      <c r="CMF43" s="99"/>
      <c r="CMG43" s="99"/>
      <c r="CMH43" s="99"/>
      <c r="CMI43" s="99"/>
      <c r="CMJ43" s="99"/>
      <c r="CMK43" s="99"/>
      <c r="CML43" s="99"/>
      <c r="CMM43" s="99"/>
      <c r="CMN43" s="99"/>
      <c r="CMO43" s="99"/>
      <c r="CMP43" s="99"/>
      <c r="CMQ43" s="99"/>
      <c r="CMR43" s="99"/>
      <c r="CMS43" s="99"/>
      <c r="CMT43" s="99"/>
      <c r="CMU43" s="99"/>
      <c r="CMV43" s="99"/>
      <c r="CMW43" s="99"/>
      <c r="CMX43" s="99"/>
      <c r="CMY43" s="99"/>
      <c r="CMZ43" s="99"/>
      <c r="CNA43" s="99"/>
      <c r="CNB43" s="99"/>
      <c r="CNC43" s="99"/>
      <c r="CND43" s="99"/>
      <c r="CNE43" s="99"/>
      <c r="CNF43" s="99"/>
      <c r="CNG43" s="99"/>
      <c r="CNH43" s="99"/>
      <c r="CNI43" s="99"/>
      <c r="CNJ43" s="99"/>
      <c r="CNK43" s="99"/>
      <c r="CNL43" s="99"/>
      <c r="CNM43" s="99"/>
      <c r="CNN43" s="99"/>
      <c r="CNO43" s="99"/>
      <c r="CNP43" s="99"/>
      <c r="CNQ43" s="99"/>
      <c r="CNR43" s="99"/>
      <c r="CNS43" s="99"/>
      <c r="CNT43" s="99"/>
      <c r="CNU43" s="99"/>
      <c r="CNV43" s="99"/>
      <c r="CNW43" s="99"/>
      <c r="CNX43" s="99"/>
      <c r="CNY43" s="99"/>
      <c r="CNZ43" s="99"/>
      <c r="COA43" s="99"/>
      <c r="COB43" s="99"/>
      <c r="COC43" s="99"/>
      <c r="COD43" s="99"/>
      <c r="COE43" s="99"/>
      <c r="COF43" s="99"/>
      <c r="COG43" s="99"/>
      <c r="COH43" s="99"/>
      <c r="COI43" s="99"/>
      <c r="COJ43" s="99"/>
      <c r="COK43" s="99"/>
      <c r="COL43" s="99"/>
      <c r="COM43" s="99"/>
      <c r="CON43" s="99"/>
      <c r="COO43" s="99"/>
      <c r="COP43" s="99"/>
      <c r="COQ43" s="99"/>
      <c r="COR43" s="99"/>
      <c r="COS43" s="99"/>
      <c r="COT43" s="99"/>
      <c r="COU43" s="99"/>
      <c r="COV43" s="99"/>
      <c r="COW43" s="99"/>
      <c r="COX43" s="99"/>
      <c r="COY43" s="99"/>
      <c r="COZ43" s="99"/>
      <c r="CPA43" s="99"/>
      <c r="CPB43" s="99"/>
      <c r="CPC43" s="99"/>
      <c r="CPD43" s="99"/>
      <c r="CPE43" s="99"/>
      <c r="CPF43" s="99"/>
      <c r="CPG43" s="99"/>
      <c r="CPH43" s="99"/>
      <c r="CPI43" s="99"/>
      <c r="CPJ43" s="99"/>
      <c r="CPK43" s="99"/>
      <c r="CPL43" s="99"/>
      <c r="CPM43" s="99"/>
      <c r="CPN43" s="99"/>
      <c r="CPO43" s="99"/>
      <c r="CPP43" s="99"/>
      <c r="CPQ43" s="99"/>
      <c r="CPR43" s="99"/>
      <c r="CPS43" s="99"/>
      <c r="CPT43" s="99"/>
      <c r="CPU43" s="99"/>
      <c r="CPV43" s="99"/>
      <c r="CPW43" s="99"/>
      <c r="CPX43" s="99"/>
      <c r="CPY43" s="99"/>
      <c r="CPZ43" s="99"/>
      <c r="CQA43" s="99"/>
      <c r="CQB43" s="99"/>
      <c r="CQC43" s="99"/>
      <c r="CQD43" s="99"/>
      <c r="CQE43" s="99"/>
      <c r="CQF43" s="99"/>
      <c r="CQG43" s="99"/>
      <c r="CQH43" s="99"/>
      <c r="CQI43" s="99"/>
      <c r="CQJ43" s="99"/>
      <c r="CQK43" s="99"/>
      <c r="CQL43" s="99"/>
      <c r="CQM43" s="99"/>
      <c r="CQN43" s="99"/>
      <c r="CQO43" s="99"/>
      <c r="CQP43" s="99"/>
      <c r="CQQ43" s="99"/>
      <c r="CQR43" s="99"/>
      <c r="CQS43" s="99"/>
      <c r="CQT43" s="99"/>
      <c r="CQU43" s="99"/>
      <c r="CQV43" s="99"/>
      <c r="CQW43" s="99"/>
      <c r="CQX43" s="99"/>
      <c r="CQY43" s="99"/>
      <c r="CQZ43" s="99"/>
      <c r="CRA43" s="99"/>
      <c r="CRB43" s="99"/>
      <c r="CRC43" s="99"/>
      <c r="CRD43" s="99"/>
      <c r="CRE43" s="99"/>
      <c r="CRF43" s="99"/>
      <c r="CRG43" s="99"/>
      <c r="CRH43" s="99"/>
      <c r="CRI43" s="99"/>
      <c r="CRJ43" s="99"/>
      <c r="CRK43" s="99"/>
      <c r="CRL43" s="99"/>
      <c r="CRM43" s="99"/>
      <c r="CRN43" s="99"/>
      <c r="CRO43" s="99"/>
      <c r="CRP43" s="99"/>
      <c r="CRQ43" s="99"/>
      <c r="CRR43" s="99"/>
      <c r="CRS43" s="99"/>
      <c r="CRT43" s="99"/>
      <c r="CRU43" s="99"/>
      <c r="CRV43" s="99"/>
      <c r="CRW43" s="99"/>
      <c r="CRX43" s="99"/>
      <c r="CRY43" s="99"/>
      <c r="CRZ43" s="99"/>
      <c r="CSA43" s="99"/>
      <c r="CSB43" s="99"/>
      <c r="CSC43" s="99"/>
      <c r="CSD43" s="99"/>
      <c r="CSE43" s="99"/>
      <c r="CSF43" s="99"/>
      <c r="CSG43" s="99"/>
      <c r="CSH43" s="99"/>
      <c r="CSI43" s="99"/>
      <c r="CSJ43" s="99"/>
      <c r="CSK43" s="99"/>
      <c r="CSL43" s="99"/>
      <c r="CSM43" s="99"/>
      <c r="CSN43" s="99"/>
      <c r="CSO43" s="99"/>
      <c r="CSP43" s="99"/>
      <c r="CSQ43" s="99"/>
      <c r="CSR43" s="99"/>
      <c r="CSS43" s="99"/>
      <c r="CST43" s="99"/>
      <c r="CSU43" s="99"/>
      <c r="CSV43" s="99"/>
      <c r="CSW43" s="99"/>
      <c r="CSX43" s="99"/>
      <c r="CSY43" s="99"/>
      <c r="CSZ43" s="99"/>
      <c r="CTA43" s="99"/>
      <c r="CTB43" s="99"/>
      <c r="CTC43" s="99"/>
      <c r="CTD43" s="99"/>
      <c r="CTE43" s="99"/>
      <c r="CTF43" s="99"/>
      <c r="CTG43" s="99"/>
      <c r="CTH43" s="99"/>
      <c r="CTI43" s="99"/>
      <c r="CTJ43" s="99"/>
      <c r="CTK43" s="99"/>
      <c r="CTL43" s="99"/>
      <c r="CTM43" s="99"/>
      <c r="CTN43" s="99"/>
      <c r="CTO43" s="99"/>
      <c r="CTP43" s="99"/>
      <c r="CTQ43" s="99"/>
      <c r="CTR43" s="99"/>
      <c r="CTS43" s="99"/>
      <c r="CTT43" s="99"/>
      <c r="CTU43" s="99"/>
      <c r="CTV43" s="99"/>
      <c r="CTW43" s="99"/>
      <c r="CTX43" s="99"/>
      <c r="CTY43" s="99"/>
      <c r="CTZ43" s="99"/>
      <c r="CUA43" s="99"/>
      <c r="CUB43" s="99"/>
      <c r="CUC43" s="99"/>
      <c r="CUD43" s="99"/>
      <c r="CUE43" s="99"/>
      <c r="CUF43" s="99"/>
      <c r="CUG43" s="99"/>
      <c r="CUH43" s="99"/>
      <c r="CUI43" s="99"/>
      <c r="CUJ43" s="99"/>
      <c r="CUK43" s="99"/>
      <c r="CUL43" s="99"/>
      <c r="CUM43" s="99"/>
      <c r="CUN43" s="99"/>
      <c r="CUO43" s="99"/>
      <c r="CUP43" s="99"/>
      <c r="CUQ43" s="99"/>
      <c r="CUR43" s="99"/>
      <c r="CUS43" s="99"/>
      <c r="CUT43" s="99"/>
      <c r="CUU43" s="99"/>
      <c r="CUV43" s="99"/>
      <c r="CUW43" s="99"/>
      <c r="CUX43" s="99"/>
      <c r="CUY43" s="99"/>
      <c r="CUZ43" s="99"/>
      <c r="CVA43" s="99"/>
      <c r="CVB43" s="99"/>
      <c r="CVC43" s="99"/>
      <c r="CVD43" s="99"/>
      <c r="CVE43" s="99"/>
      <c r="CVF43" s="99"/>
      <c r="CVG43" s="99"/>
      <c r="CVH43" s="99"/>
      <c r="CVI43" s="99"/>
      <c r="CVJ43" s="99"/>
      <c r="CVK43" s="99"/>
      <c r="CVL43" s="99"/>
      <c r="CVM43" s="99"/>
      <c r="CVN43" s="99"/>
      <c r="CVO43" s="99"/>
      <c r="CVP43" s="99"/>
      <c r="CVQ43" s="99"/>
      <c r="CVR43" s="99"/>
      <c r="CVS43" s="99"/>
      <c r="CVT43" s="99"/>
      <c r="CVU43" s="99"/>
      <c r="CVV43" s="99"/>
      <c r="CVW43" s="99"/>
      <c r="CVX43" s="99"/>
      <c r="CVY43" s="99"/>
      <c r="CVZ43" s="99"/>
      <c r="CWA43" s="99"/>
      <c r="CWB43" s="99"/>
      <c r="CWC43" s="99"/>
      <c r="CWD43" s="99"/>
      <c r="CWE43" s="99"/>
      <c r="CWF43" s="99"/>
      <c r="CWG43" s="99"/>
      <c r="CWH43" s="99"/>
      <c r="CWI43" s="99"/>
      <c r="CWJ43" s="99"/>
      <c r="CWK43" s="99"/>
      <c r="CWL43" s="99"/>
      <c r="CWM43" s="99"/>
      <c r="CWN43" s="99"/>
      <c r="CWO43" s="99"/>
      <c r="CWP43" s="99"/>
      <c r="CWQ43" s="99"/>
      <c r="CWR43" s="99"/>
      <c r="CWS43" s="99"/>
      <c r="CWT43" s="99"/>
      <c r="CWU43" s="99"/>
      <c r="CWV43" s="99"/>
      <c r="CWW43" s="99"/>
      <c r="CWX43" s="99"/>
      <c r="CWY43" s="99"/>
      <c r="CWZ43" s="99"/>
      <c r="CXA43" s="99"/>
      <c r="CXB43" s="99"/>
      <c r="CXC43" s="99"/>
      <c r="CXD43" s="99"/>
      <c r="CXE43" s="99"/>
      <c r="CXF43" s="99"/>
      <c r="CXG43" s="99"/>
      <c r="CXH43" s="99"/>
      <c r="CXI43" s="99"/>
      <c r="CXJ43" s="99"/>
      <c r="CXK43" s="99"/>
      <c r="CXL43" s="99"/>
      <c r="CXM43" s="99"/>
      <c r="CXN43" s="99"/>
      <c r="CXO43" s="99"/>
      <c r="CXP43" s="99"/>
      <c r="CXQ43" s="99"/>
      <c r="CXR43" s="99"/>
      <c r="CXS43" s="99"/>
      <c r="CXT43" s="99"/>
      <c r="CXU43" s="99"/>
      <c r="CXV43" s="99"/>
      <c r="CXW43" s="99"/>
      <c r="CXX43" s="99"/>
      <c r="CXY43" s="99"/>
      <c r="CXZ43" s="99"/>
      <c r="CYA43" s="99"/>
      <c r="CYB43" s="99"/>
      <c r="CYC43" s="99"/>
      <c r="CYD43" s="99"/>
      <c r="CYE43" s="99"/>
      <c r="CYF43" s="99"/>
      <c r="CYG43" s="99"/>
      <c r="CYH43" s="99"/>
      <c r="CYI43" s="99"/>
      <c r="CYJ43" s="99"/>
      <c r="CYK43" s="99"/>
      <c r="CYL43" s="99"/>
      <c r="CYM43" s="99"/>
      <c r="CYN43" s="99"/>
      <c r="CYO43" s="99"/>
      <c r="CYP43" s="99"/>
      <c r="CYQ43" s="99"/>
      <c r="CYR43" s="99"/>
      <c r="CYS43" s="99"/>
      <c r="CYT43" s="99"/>
      <c r="CYU43" s="99"/>
      <c r="CYV43" s="99"/>
      <c r="CYW43" s="99"/>
      <c r="CYX43" s="99"/>
      <c r="CYY43" s="99"/>
      <c r="CYZ43" s="99"/>
      <c r="CZA43" s="99"/>
      <c r="CZB43" s="99"/>
      <c r="CZC43" s="99"/>
      <c r="CZD43" s="99"/>
      <c r="CZE43" s="99"/>
      <c r="CZF43" s="99"/>
      <c r="CZG43" s="99"/>
      <c r="CZH43" s="99"/>
      <c r="CZI43" s="99"/>
      <c r="CZJ43" s="99"/>
      <c r="CZK43" s="99"/>
      <c r="CZL43" s="99"/>
      <c r="CZM43" s="99"/>
      <c r="CZN43" s="99"/>
      <c r="CZO43" s="99"/>
      <c r="CZP43" s="99"/>
      <c r="CZQ43" s="99"/>
      <c r="CZR43" s="99"/>
      <c r="CZS43" s="99"/>
      <c r="CZT43" s="99"/>
      <c r="CZU43" s="99"/>
      <c r="CZV43" s="99"/>
      <c r="CZW43" s="99"/>
      <c r="CZX43" s="99"/>
      <c r="CZY43" s="99"/>
      <c r="CZZ43" s="99"/>
      <c r="DAA43" s="99"/>
      <c r="DAB43" s="99"/>
      <c r="DAC43" s="99"/>
      <c r="DAD43" s="99"/>
      <c r="DAE43" s="99"/>
      <c r="DAF43" s="99"/>
      <c r="DAG43" s="99"/>
      <c r="DAH43" s="99"/>
      <c r="DAI43" s="99"/>
      <c r="DAJ43" s="99"/>
      <c r="DAK43" s="99"/>
      <c r="DAL43" s="99"/>
      <c r="DAM43" s="99"/>
      <c r="DAN43" s="99"/>
      <c r="DAO43" s="99"/>
      <c r="DAP43" s="99"/>
      <c r="DAQ43" s="99"/>
      <c r="DAR43" s="99"/>
      <c r="DAS43" s="99"/>
      <c r="DAT43" s="99"/>
      <c r="DAU43" s="99"/>
      <c r="DAV43" s="99"/>
      <c r="DAW43" s="99"/>
      <c r="DAX43" s="99"/>
      <c r="DAY43" s="99"/>
      <c r="DAZ43" s="99"/>
      <c r="DBA43" s="99"/>
      <c r="DBB43" s="99"/>
      <c r="DBC43" s="99"/>
      <c r="DBD43" s="99"/>
      <c r="DBE43" s="99"/>
      <c r="DBF43" s="99"/>
      <c r="DBG43" s="99"/>
      <c r="DBH43" s="99"/>
      <c r="DBI43" s="99"/>
      <c r="DBJ43" s="99"/>
      <c r="DBK43" s="99"/>
      <c r="DBL43" s="99"/>
      <c r="DBM43" s="99"/>
      <c r="DBN43" s="99"/>
      <c r="DBO43" s="99"/>
      <c r="DBP43" s="99"/>
      <c r="DBQ43" s="99"/>
      <c r="DBR43" s="99"/>
      <c r="DBS43" s="99"/>
      <c r="DBT43" s="99"/>
      <c r="DBU43" s="99"/>
      <c r="DBV43" s="99"/>
      <c r="DBW43" s="99"/>
      <c r="DBX43" s="99"/>
      <c r="DBY43" s="99"/>
      <c r="DBZ43" s="99"/>
      <c r="DCA43" s="99"/>
      <c r="DCB43" s="99"/>
      <c r="DCC43" s="99"/>
      <c r="DCD43" s="99"/>
      <c r="DCE43" s="99"/>
      <c r="DCF43" s="99"/>
      <c r="DCG43" s="99"/>
      <c r="DCH43" s="99"/>
      <c r="DCI43" s="99"/>
      <c r="DCJ43" s="99"/>
      <c r="DCK43" s="99"/>
      <c r="DCL43" s="99"/>
      <c r="DCM43" s="99"/>
      <c r="DCN43" s="99"/>
      <c r="DCO43" s="99"/>
      <c r="DCP43" s="99"/>
      <c r="DCQ43" s="99"/>
      <c r="DCR43" s="99"/>
      <c r="DCS43" s="99"/>
      <c r="DCT43" s="99"/>
      <c r="DCU43" s="99"/>
      <c r="DCV43" s="99"/>
      <c r="DCW43" s="99"/>
      <c r="DCX43" s="99"/>
      <c r="DCY43" s="99"/>
      <c r="DCZ43" s="99"/>
      <c r="DDA43" s="99"/>
      <c r="DDB43" s="99"/>
      <c r="DDC43" s="99"/>
      <c r="DDD43" s="99"/>
      <c r="DDE43" s="99"/>
      <c r="DDF43" s="99"/>
      <c r="DDG43" s="99"/>
      <c r="DDH43" s="99"/>
      <c r="DDI43" s="99"/>
      <c r="DDJ43" s="99"/>
      <c r="DDK43" s="99"/>
      <c r="DDL43" s="99"/>
      <c r="DDM43" s="99"/>
      <c r="DDN43" s="99"/>
      <c r="DDO43" s="99"/>
      <c r="DDP43" s="99"/>
      <c r="DDQ43" s="99"/>
      <c r="DDR43" s="99"/>
      <c r="DDS43" s="99"/>
      <c r="DDT43" s="99"/>
      <c r="DDU43" s="99"/>
      <c r="DDV43" s="99"/>
      <c r="DDW43" s="99"/>
      <c r="DDX43" s="99"/>
      <c r="DDY43" s="99"/>
      <c r="DDZ43" s="99"/>
      <c r="DEA43" s="99"/>
      <c r="DEB43" s="99"/>
      <c r="DEC43" s="99"/>
      <c r="DED43" s="99"/>
      <c r="DEE43" s="99"/>
      <c r="DEF43" s="99"/>
      <c r="DEG43" s="99"/>
      <c r="DEH43" s="99"/>
      <c r="DEI43" s="99"/>
      <c r="DEJ43" s="99"/>
      <c r="DEK43" s="99"/>
      <c r="DEL43" s="99"/>
      <c r="DEM43" s="99"/>
      <c r="DEN43" s="99"/>
      <c r="DEO43" s="99"/>
      <c r="DEP43" s="99"/>
      <c r="DEQ43" s="99"/>
      <c r="DER43" s="99"/>
      <c r="DES43" s="99"/>
      <c r="DET43" s="99"/>
      <c r="DEU43" s="99"/>
      <c r="DEV43" s="99"/>
      <c r="DEW43" s="99"/>
      <c r="DEX43" s="99"/>
      <c r="DEY43" s="99"/>
      <c r="DEZ43" s="99"/>
      <c r="DFA43" s="99"/>
      <c r="DFB43" s="99"/>
      <c r="DFC43" s="99"/>
      <c r="DFD43" s="99"/>
      <c r="DFE43" s="99"/>
      <c r="DFF43" s="99"/>
      <c r="DFG43" s="99"/>
      <c r="DFH43" s="99"/>
      <c r="DFI43" s="99"/>
      <c r="DFJ43" s="99"/>
      <c r="DFK43" s="99"/>
      <c r="DFL43" s="99"/>
      <c r="DFM43" s="99"/>
      <c r="DFN43" s="99"/>
      <c r="DFO43" s="99"/>
      <c r="DFP43" s="99"/>
      <c r="DFQ43" s="99"/>
      <c r="DFR43" s="99"/>
      <c r="DFS43" s="99"/>
      <c r="DFT43" s="99"/>
      <c r="DFU43" s="99"/>
      <c r="DFV43" s="99"/>
      <c r="DFW43" s="99"/>
      <c r="DFX43" s="99"/>
      <c r="DFY43" s="99"/>
      <c r="DFZ43" s="99"/>
      <c r="DGA43" s="99"/>
      <c r="DGB43" s="99"/>
      <c r="DGC43" s="99"/>
      <c r="DGD43" s="99"/>
      <c r="DGE43" s="99"/>
      <c r="DGF43" s="99"/>
      <c r="DGG43" s="99"/>
      <c r="DGH43" s="99"/>
      <c r="DGI43" s="99"/>
      <c r="DGJ43" s="99"/>
      <c r="DGK43" s="99"/>
      <c r="DGL43" s="99"/>
      <c r="DGM43" s="99"/>
      <c r="DGN43" s="99"/>
      <c r="DGO43" s="99"/>
      <c r="DGP43" s="99"/>
      <c r="DGQ43" s="99"/>
      <c r="DGR43" s="99"/>
      <c r="DGS43" s="99"/>
      <c r="DGT43" s="99"/>
      <c r="DGU43" s="99"/>
      <c r="DGV43" s="99"/>
      <c r="DGW43" s="99"/>
      <c r="DGX43" s="99"/>
      <c r="DGY43" s="99"/>
      <c r="DGZ43" s="99"/>
      <c r="DHA43" s="99"/>
      <c r="DHB43" s="99"/>
      <c r="DHC43" s="99"/>
      <c r="DHD43" s="99"/>
      <c r="DHE43" s="99"/>
      <c r="DHF43" s="99"/>
      <c r="DHG43" s="99"/>
      <c r="DHH43" s="99"/>
      <c r="DHI43" s="99"/>
      <c r="DHJ43" s="99"/>
      <c r="DHK43" s="99"/>
      <c r="DHL43" s="99"/>
      <c r="DHM43" s="99"/>
      <c r="DHN43" s="99"/>
      <c r="DHO43" s="99"/>
      <c r="DHP43" s="99"/>
      <c r="DHQ43" s="99"/>
      <c r="DHR43" s="99"/>
      <c r="DHS43" s="99"/>
      <c r="DHT43" s="99"/>
      <c r="DHU43" s="99"/>
      <c r="DHV43" s="99"/>
      <c r="DHW43" s="99"/>
      <c r="DHX43" s="99"/>
      <c r="DHY43" s="99"/>
      <c r="DHZ43" s="99"/>
      <c r="DIA43" s="99"/>
      <c r="DIB43" s="99"/>
      <c r="DIC43" s="99"/>
      <c r="DID43" s="99"/>
      <c r="DIE43" s="99"/>
      <c r="DIF43" s="99"/>
      <c r="DIG43" s="99"/>
      <c r="DIH43" s="99"/>
      <c r="DII43" s="99"/>
      <c r="DIJ43" s="99"/>
      <c r="DIK43" s="99"/>
      <c r="DIL43" s="99"/>
      <c r="DIM43" s="99"/>
      <c r="DIN43" s="99"/>
      <c r="DIO43" s="99"/>
      <c r="DIP43" s="99"/>
      <c r="DIQ43" s="99"/>
      <c r="DIR43" s="99"/>
      <c r="DIS43" s="99"/>
      <c r="DIT43" s="99"/>
      <c r="DIU43" s="99"/>
      <c r="DIV43" s="99"/>
      <c r="DIW43" s="99"/>
      <c r="DIX43" s="99"/>
      <c r="DIY43" s="99"/>
      <c r="DIZ43" s="99"/>
      <c r="DJA43" s="99"/>
      <c r="DJB43" s="99"/>
      <c r="DJC43" s="99"/>
      <c r="DJD43" s="99"/>
      <c r="DJE43" s="99"/>
      <c r="DJF43" s="99"/>
      <c r="DJG43" s="99"/>
      <c r="DJH43" s="99"/>
      <c r="DJI43" s="99"/>
      <c r="DJJ43" s="99"/>
      <c r="DJK43" s="99"/>
      <c r="DJL43" s="99"/>
      <c r="DJM43" s="99"/>
      <c r="DJN43" s="99"/>
      <c r="DJO43" s="99"/>
      <c r="DJP43" s="99"/>
      <c r="DJQ43" s="99"/>
      <c r="DJR43" s="99"/>
      <c r="DJS43" s="99"/>
      <c r="DJT43" s="99"/>
      <c r="DJU43" s="99"/>
      <c r="DJV43" s="99"/>
      <c r="DJW43" s="99"/>
      <c r="DJX43" s="99"/>
      <c r="DJY43" s="99"/>
      <c r="DJZ43" s="99"/>
      <c r="DKA43" s="99"/>
      <c r="DKB43" s="99"/>
      <c r="DKC43" s="99"/>
      <c r="DKD43" s="99"/>
      <c r="DKE43" s="99"/>
      <c r="DKF43" s="99"/>
      <c r="DKG43" s="99"/>
      <c r="DKH43" s="99"/>
      <c r="DKI43" s="99"/>
      <c r="DKJ43" s="99"/>
      <c r="DKK43" s="99"/>
      <c r="DKL43" s="99"/>
      <c r="DKM43" s="99"/>
      <c r="DKN43" s="99"/>
      <c r="DKO43" s="99"/>
      <c r="DKP43" s="99"/>
      <c r="DKQ43" s="99"/>
      <c r="DKR43" s="99"/>
      <c r="DKS43" s="99"/>
      <c r="DKT43" s="99"/>
      <c r="DKU43" s="99"/>
      <c r="DKV43" s="99"/>
      <c r="DKW43" s="99"/>
      <c r="DKX43" s="99"/>
      <c r="DKY43" s="99"/>
      <c r="DKZ43" s="99"/>
      <c r="DLA43" s="99"/>
      <c r="DLB43" s="99"/>
      <c r="DLC43" s="99"/>
      <c r="DLD43" s="99"/>
      <c r="DLE43" s="99"/>
      <c r="DLF43" s="99"/>
      <c r="DLG43" s="99"/>
      <c r="DLH43" s="99"/>
      <c r="DLI43" s="99"/>
      <c r="DLJ43" s="99"/>
      <c r="DLK43" s="99"/>
      <c r="DLL43" s="99"/>
      <c r="DLM43" s="99"/>
      <c r="DLN43" s="99"/>
      <c r="DLO43" s="99"/>
      <c r="DLP43" s="99"/>
      <c r="DLQ43" s="99"/>
      <c r="DLR43" s="99"/>
      <c r="DLS43" s="99"/>
      <c r="DLT43" s="99"/>
      <c r="DLU43" s="99"/>
      <c r="DLV43" s="99"/>
      <c r="DLW43" s="99"/>
      <c r="DLX43" s="99"/>
      <c r="DLY43" s="99"/>
      <c r="DLZ43" s="99"/>
      <c r="DMA43" s="99"/>
      <c r="DMB43" s="99"/>
      <c r="DMC43" s="99"/>
      <c r="DMD43" s="99"/>
      <c r="DME43" s="99"/>
      <c r="DMF43" s="99"/>
      <c r="DMG43" s="99"/>
      <c r="DMH43" s="99"/>
      <c r="DMI43" s="99"/>
      <c r="DMJ43" s="99"/>
      <c r="DMK43" s="99"/>
      <c r="DML43" s="99"/>
      <c r="DMM43" s="99"/>
      <c r="DMN43" s="99"/>
      <c r="DMO43" s="99"/>
      <c r="DMP43" s="99"/>
      <c r="DMQ43" s="99"/>
      <c r="DMR43" s="99"/>
      <c r="DMS43" s="99"/>
      <c r="DMT43" s="99"/>
      <c r="DMU43" s="99"/>
      <c r="DMV43" s="99"/>
      <c r="DMW43" s="99"/>
      <c r="DMX43" s="99"/>
      <c r="DMY43" s="99"/>
      <c r="DMZ43" s="99"/>
      <c r="DNA43" s="99"/>
      <c r="DNB43" s="99"/>
      <c r="DNC43" s="99"/>
      <c r="DND43" s="99"/>
      <c r="DNE43" s="99"/>
      <c r="DNF43" s="99"/>
      <c r="DNG43" s="99"/>
      <c r="DNH43" s="99"/>
      <c r="DNI43" s="99"/>
      <c r="DNJ43" s="99"/>
      <c r="DNK43" s="99"/>
      <c r="DNL43" s="99"/>
      <c r="DNM43" s="99"/>
      <c r="DNN43" s="99"/>
      <c r="DNO43" s="99"/>
      <c r="DNP43" s="99"/>
      <c r="DNQ43" s="99"/>
      <c r="DNR43" s="99"/>
      <c r="DNS43" s="99"/>
      <c r="DNT43" s="99"/>
      <c r="DNU43" s="99"/>
      <c r="DNV43" s="99"/>
      <c r="DNW43" s="99"/>
      <c r="DNX43" s="99"/>
      <c r="DNY43" s="99"/>
      <c r="DNZ43" s="99"/>
      <c r="DOA43" s="99"/>
      <c r="DOB43" s="99"/>
      <c r="DOC43" s="99"/>
      <c r="DOD43" s="99"/>
      <c r="DOE43" s="99"/>
      <c r="DOF43" s="99"/>
      <c r="DOG43" s="99"/>
      <c r="DOH43" s="99"/>
      <c r="DOI43" s="99"/>
      <c r="DOJ43" s="99"/>
      <c r="DOK43" s="99"/>
      <c r="DOL43" s="99"/>
      <c r="DOM43" s="99"/>
      <c r="DON43" s="99"/>
      <c r="DOO43" s="99"/>
      <c r="DOP43" s="99"/>
      <c r="DOQ43" s="99"/>
      <c r="DOR43" s="99"/>
      <c r="DOS43" s="99"/>
      <c r="DOT43" s="99"/>
      <c r="DOU43" s="99"/>
      <c r="DOV43" s="99"/>
      <c r="DOW43" s="99"/>
      <c r="DOX43" s="99"/>
      <c r="DOY43" s="99"/>
      <c r="DOZ43" s="99"/>
      <c r="DPA43" s="99"/>
      <c r="DPB43" s="99"/>
      <c r="DPC43" s="99"/>
      <c r="DPD43" s="99"/>
      <c r="DPE43" s="99"/>
      <c r="DPF43" s="99"/>
      <c r="DPG43" s="99"/>
      <c r="DPH43" s="99"/>
      <c r="DPI43" s="99"/>
      <c r="DPJ43" s="99"/>
      <c r="DPK43" s="99"/>
      <c r="DPL43" s="99"/>
      <c r="DPM43" s="99"/>
      <c r="DPN43" s="99"/>
      <c r="DPO43" s="99"/>
      <c r="DPP43" s="99"/>
      <c r="DPQ43" s="99"/>
      <c r="DPR43" s="99"/>
      <c r="DPS43" s="99"/>
      <c r="DPT43" s="99"/>
      <c r="DPU43" s="99"/>
      <c r="DPV43" s="99"/>
      <c r="DPW43" s="99"/>
      <c r="DPX43" s="99"/>
      <c r="DPY43" s="99"/>
      <c r="DPZ43" s="99"/>
      <c r="DQA43" s="99"/>
      <c r="DQB43" s="99"/>
      <c r="DQC43" s="99"/>
      <c r="DQD43" s="99"/>
      <c r="DQE43" s="99"/>
      <c r="DQF43" s="99"/>
      <c r="DQG43" s="99"/>
      <c r="DQH43" s="99"/>
      <c r="DQI43" s="99"/>
      <c r="DQJ43" s="99"/>
      <c r="DQK43" s="99"/>
      <c r="DQL43" s="99"/>
      <c r="DQM43" s="99"/>
      <c r="DQN43" s="99"/>
      <c r="DQO43" s="99"/>
      <c r="DQP43" s="99"/>
      <c r="DQQ43" s="99"/>
      <c r="DQR43" s="99"/>
      <c r="DQS43" s="99"/>
      <c r="DQT43" s="99"/>
      <c r="DQU43" s="99"/>
      <c r="DQV43" s="99"/>
      <c r="DQW43" s="99"/>
      <c r="DQX43" s="99"/>
      <c r="DQY43" s="99"/>
      <c r="DQZ43" s="99"/>
      <c r="DRA43" s="99"/>
      <c r="DRB43" s="99"/>
      <c r="DRC43" s="99"/>
      <c r="DRD43" s="99"/>
      <c r="DRE43" s="99"/>
      <c r="DRF43" s="99"/>
      <c r="DRG43" s="99"/>
      <c r="DRH43" s="99"/>
      <c r="DRI43" s="99"/>
      <c r="DRJ43" s="99"/>
      <c r="DRK43" s="99"/>
      <c r="DRL43" s="99"/>
      <c r="DRM43" s="99"/>
      <c r="DRN43" s="99"/>
      <c r="DRO43" s="99"/>
      <c r="DRP43" s="99"/>
      <c r="DRQ43" s="99"/>
      <c r="DRR43" s="99"/>
      <c r="DRS43" s="99"/>
      <c r="DRT43" s="99"/>
      <c r="DRU43" s="99"/>
      <c r="DRV43" s="99"/>
      <c r="DRW43" s="99"/>
      <c r="DRX43" s="99"/>
      <c r="DRY43" s="99"/>
      <c r="DRZ43" s="99"/>
      <c r="DSA43" s="99"/>
      <c r="DSB43" s="99"/>
      <c r="DSC43" s="99"/>
      <c r="DSD43" s="99"/>
      <c r="DSE43" s="99"/>
      <c r="DSF43" s="99"/>
      <c r="DSG43" s="99"/>
      <c r="DSH43" s="99"/>
      <c r="DSI43" s="99"/>
      <c r="DSJ43" s="99"/>
      <c r="DSK43" s="99"/>
      <c r="DSL43" s="99"/>
      <c r="DSM43" s="99"/>
      <c r="DSN43" s="99"/>
      <c r="DSO43" s="99"/>
      <c r="DSP43" s="99"/>
      <c r="DSQ43" s="99"/>
      <c r="DSR43" s="99"/>
      <c r="DSS43" s="99"/>
      <c r="DST43" s="99"/>
      <c r="DSU43" s="99"/>
      <c r="DSV43" s="99"/>
      <c r="DSW43" s="99"/>
      <c r="DSX43" s="99"/>
      <c r="DSY43" s="99"/>
      <c r="DSZ43" s="99"/>
      <c r="DTA43" s="99"/>
      <c r="DTB43" s="99"/>
      <c r="DTC43" s="99"/>
      <c r="DTD43" s="99"/>
      <c r="DTE43" s="99"/>
      <c r="DTF43" s="99"/>
      <c r="DTG43" s="99"/>
      <c r="DTH43" s="99"/>
      <c r="DTI43" s="99"/>
      <c r="DTJ43" s="99"/>
      <c r="DTK43" s="99"/>
      <c r="DTL43" s="99"/>
      <c r="DTM43" s="99"/>
      <c r="DTN43" s="99"/>
      <c r="DTO43" s="99"/>
      <c r="DTP43" s="99"/>
      <c r="DTQ43" s="99"/>
      <c r="DTR43" s="99"/>
      <c r="DTS43" s="99"/>
      <c r="DTT43" s="99"/>
      <c r="DTU43" s="99"/>
      <c r="DTV43" s="99"/>
      <c r="DTW43" s="99"/>
      <c r="DTX43" s="99"/>
      <c r="DTY43" s="99"/>
      <c r="DTZ43" s="99"/>
      <c r="DUA43" s="99"/>
      <c r="DUB43" s="99"/>
      <c r="DUC43" s="99"/>
      <c r="DUD43" s="99"/>
      <c r="DUE43" s="99"/>
      <c r="DUF43" s="99"/>
      <c r="DUG43" s="99"/>
      <c r="DUH43" s="99"/>
      <c r="DUI43" s="99"/>
      <c r="DUJ43" s="99"/>
      <c r="DUK43" s="99"/>
      <c r="DUL43" s="99"/>
      <c r="DUM43" s="99"/>
      <c r="DUN43" s="99"/>
      <c r="DUO43" s="99"/>
      <c r="DUP43" s="99"/>
      <c r="DUQ43" s="99"/>
      <c r="DUR43" s="99"/>
      <c r="DUS43" s="99"/>
      <c r="DUT43" s="99"/>
      <c r="DUU43" s="99"/>
      <c r="DUV43" s="99"/>
      <c r="DUW43" s="99"/>
      <c r="DUX43" s="99"/>
      <c r="DUY43" s="99"/>
      <c r="DUZ43" s="99"/>
      <c r="DVA43" s="99"/>
      <c r="DVB43" s="99"/>
      <c r="DVC43" s="99"/>
      <c r="DVD43" s="99"/>
      <c r="DVE43" s="99"/>
      <c r="DVF43" s="99"/>
      <c r="DVG43" s="99"/>
      <c r="DVH43" s="99"/>
      <c r="DVI43" s="99"/>
      <c r="DVJ43" s="99"/>
      <c r="DVK43" s="99"/>
      <c r="DVL43" s="99"/>
      <c r="DVM43" s="99"/>
      <c r="DVN43" s="99"/>
      <c r="DVO43" s="99"/>
      <c r="DVP43" s="99"/>
      <c r="DVQ43" s="99"/>
      <c r="DVR43" s="99"/>
      <c r="DVS43" s="99"/>
      <c r="DVT43" s="99"/>
      <c r="DVU43" s="99"/>
      <c r="DVV43" s="99"/>
      <c r="DVW43" s="99"/>
      <c r="DVX43" s="99"/>
      <c r="DVY43" s="99"/>
      <c r="DVZ43" s="99"/>
      <c r="DWA43" s="99"/>
      <c r="DWB43" s="99"/>
      <c r="DWC43" s="99"/>
      <c r="DWD43" s="99"/>
      <c r="DWE43" s="99"/>
      <c r="DWF43" s="99"/>
      <c r="DWG43" s="99"/>
      <c r="DWH43" s="99"/>
      <c r="DWI43" s="99"/>
      <c r="DWJ43" s="99"/>
      <c r="DWK43" s="99"/>
      <c r="DWL43" s="99"/>
      <c r="DWM43" s="99"/>
      <c r="DWN43" s="99"/>
      <c r="DWO43" s="99"/>
      <c r="DWP43" s="99"/>
      <c r="DWQ43" s="99"/>
      <c r="DWR43" s="99"/>
      <c r="DWS43" s="99"/>
      <c r="DWT43" s="99"/>
      <c r="DWU43" s="99"/>
      <c r="DWV43" s="99"/>
      <c r="DWW43" s="99"/>
      <c r="DWX43" s="99"/>
      <c r="DWY43" s="99"/>
      <c r="DWZ43" s="99"/>
      <c r="DXA43" s="99"/>
      <c r="DXB43" s="99"/>
      <c r="DXC43" s="99"/>
      <c r="DXD43" s="99"/>
      <c r="DXE43" s="99"/>
      <c r="DXF43" s="99"/>
      <c r="DXG43" s="99"/>
      <c r="DXH43" s="99"/>
      <c r="DXI43" s="99"/>
      <c r="DXJ43" s="99"/>
      <c r="DXK43" s="99"/>
      <c r="DXL43" s="99"/>
      <c r="DXM43" s="99"/>
      <c r="DXN43" s="99"/>
      <c r="DXO43" s="99"/>
      <c r="DXP43" s="99"/>
      <c r="DXQ43" s="99"/>
      <c r="DXR43" s="99"/>
      <c r="DXS43" s="99"/>
      <c r="DXT43" s="99"/>
      <c r="DXU43" s="99"/>
      <c r="DXV43" s="99"/>
      <c r="DXW43" s="99"/>
      <c r="DXX43" s="99"/>
      <c r="DXY43" s="99"/>
      <c r="DXZ43" s="99"/>
      <c r="DYA43" s="99"/>
      <c r="DYB43" s="99"/>
      <c r="DYC43" s="99"/>
      <c r="DYD43" s="99"/>
      <c r="DYE43" s="99"/>
      <c r="DYF43" s="99"/>
      <c r="DYG43" s="99"/>
      <c r="DYH43" s="99"/>
      <c r="DYI43" s="99"/>
      <c r="DYJ43" s="99"/>
      <c r="DYK43" s="99"/>
      <c r="DYL43" s="99"/>
      <c r="DYM43" s="99"/>
      <c r="DYN43" s="99"/>
      <c r="DYO43" s="99"/>
      <c r="DYP43" s="99"/>
      <c r="DYQ43" s="99"/>
      <c r="DYR43" s="99"/>
      <c r="DYS43" s="99"/>
      <c r="DYT43" s="99"/>
      <c r="DYU43" s="99"/>
      <c r="DYV43" s="99"/>
      <c r="DYW43" s="99"/>
      <c r="DYX43" s="99"/>
      <c r="DYY43" s="99"/>
      <c r="DYZ43" s="99"/>
      <c r="DZA43" s="99"/>
      <c r="DZB43" s="99"/>
      <c r="DZC43" s="99"/>
      <c r="DZD43" s="99"/>
      <c r="DZE43" s="99"/>
      <c r="DZF43" s="99"/>
      <c r="DZG43" s="99"/>
      <c r="DZH43" s="99"/>
      <c r="DZI43" s="99"/>
      <c r="DZJ43" s="99"/>
      <c r="DZK43" s="99"/>
      <c r="DZL43" s="99"/>
      <c r="DZM43" s="99"/>
      <c r="DZN43" s="99"/>
      <c r="DZO43" s="99"/>
      <c r="DZP43" s="99"/>
      <c r="DZQ43" s="99"/>
      <c r="DZR43" s="99"/>
      <c r="DZS43" s="99"/>
      <c r="DZT43" s="99"/>
      <c r="DZU43" s="99"/>
      <c r="DZV43" s="99"/>
      <c r="DZW43" s="99"/>
      <c r="DZX43" s="99"/>
      <c r="DZY43" s="99"/>
      <c r="DZZ43" s="99"/>
      <c r="EAA43" s="99"/>
      <c r="EAB43" s="99"/>
      <c r="EAC43" s="99"/>
      <c r="EAD43" s="99"/>
      <c r="EAE43" s="99"/>
      <c r="EAF43" s="99"/>
      <c r="EAG43" s="99"/>
      <c r="EAH43" s="99"/>
      <c r="EAI43" s="99"/>
      <c r="EAJ43" s="99"/>
      <c r="EAK43" s="99"/>
      <c r="EAL43" s="99"/>
      <c r="EAM43" s="99"/>
      <c r="EAN43" s="99"/>
      <c r="EAO43" s="99"/>
      <c r="EAP43" s="99"/>
      <c r="EAQ43" s="99"/>
      <c r="EAR43" s="99"/>
      <c r="EAS43" s="99"/>
      <c r="EAT43" s="99"/>
      <c r="EAU43" s="99"/>
      <c r="EAV43" s="99"/>
      <c r="EAW43" s="99"/>
      <c r="EAX43" s="99"/>
      <c r="EAY43" s="99"/>
      <c r="EAZ43" s="99"/>
      <c r="EBA43" s="99"/>
      <c r="EBB43" s="99"/>
      <c r="EBC43" s="99"/>
      <c r="EBD43" s="99"/>
      <c r="EBE43" s="99"/>
      <c r="EBF43" s="99"/>
      <c r="EBG43" s="99"/>
      <c r="EBH43" s="99"/>
      <c r="EBI43" s="99"/>
      <c r="EBJ43" s="99"/>
      <c r="EBK43" s="99"/>
      <c r="EBL43" s="99"/>
      <c r="EBM43" s="99"/>
      <c r="EBN43" s="99"/>
      <c r="EBO43" s="99"/>
      <c r="EBP43" s="99"/>
      <c r="EBQ43" s="99"/>
      <c r="EBR43" s="99"/>
      <c r="EBS43" s="99"/>
      <c r="EBT43" s="99"/>
      <c r="EBU43" s="99"/>
      <c r="EBV43" s="99"/>
      <c r="EBW43" s="99"/>
      <c r="EBX43" s="99"/>
      <c r="EBY43" s="99"/>
      <c r="EBZ43" s="99"/>
      <c r="ECA43" s="99"/>
      <c r="ECB43" s="99"/>
      <c r="ECC43" s="99"/>
      <c r="ECD43" s="99"/>
      <c r="ECE43" s="99"/>
      <c r="ECF43" s="99"/>
      <c r="ECG43" s="99"/>
      <c r="ECH43" s="99"/>
      <c r="ECI43" s="99"/>
      <c r="ECJ43" s="99"/>
      <c r="ECK43" s="99"/>
      <c r="ECL43" s="99"/>
      <c r="ECM43" s="99"/>
      <c r="ECN43" s="99"/>
      <c r="ECO43" s="99"/>
      <c r="ECP43" s="99"/>
      <c r="ECQ43" s="99"/>
      <c r="ECR43" s="99"/>
      <c r="ECS43" s="99"/>
      <c r="ECT43" s="99"/>
      <c r="ECU43" s="99"/>
      <c r="ECV43" s="99"/>
      <c r="ECW43" s="99"/>
      <c r="ECX43" s="99"/>
      <c r="ECY43" s="99"/>
      <c r="ECZ43" s="99"/>
      <c r="EDA43" s="99"/>
      <c r="EDB43" s="99"/>
      <c r="EDC43" s="99"/>
      <c r="EDD43" s="99"/>
      <c r="EDE43" s="99"/>
      <c r="EDF43" s="99"/>
      <c r="EDG43" s="99"/>
      <c r="EDH43" s="99"/>
      <c r="EDI43" s="99"/>
      <c r="EDJ43" s="99"/>
      <c r="EDK43" s="99"/>
      <c r="EDL43" s="99"/>
      <c r="EDM43" s="99"/>
      <c r="EDN43" s="99"/>
      <c r="EDO43" s="99"/>
      <c r="EDP43" s="99"/>
      <c r="EDQ43" s="99"/>
      <c r="EDR43" s="99"/>
      <c r="EDS43" s="99"/>
      <c r="EDT43" s="99"/>
      <c r="EDU43" s="99"/>
      <c r="EDV43" s="99"/>
      <c r="EDW43" s="99"/>
      <c r="EDX43" s="99"/>
      <c r="EDY43" s="99"/>
      <c r="EDZ43" s="99"/>
      <c r="EEA43" s="99"/>
      <c r="EEB43" s="99"/>
      <c r="EEC43" s="99"/>
      <c r="EED43" s="99"/>
      <c r="EEE43" s="99"/>
      <c r="EEF43" s="99"/>
      <c r="EEG43" s="99"/>
      <c r="EEH43" s="99"/>
      <c r="EEI43" s="99"/>
      <c r="EEJ43" s="99"/>
      <c r="EEK43" s="99"/>
      <c r="EEL43" s="99"/>
      <c r="EEM43" s="99"/>
      <c r="EEN43" s="99"/>
      <c r="EEO43" s="99"/>
      <c r="EEP43" s="99"/>
      <c r="EEQ43" s="99"/>
      <c r="EER43" s="99"/>
      <c r="EES43" s="99"/>
      <c r="EET43" s="99"/>
      <c r="EEU43" s="99"/>
      <c r="EEV43" s="99"/>
      <c r="EEW43" s="99"/>
      <c r="EEX43" s="99"/>
      <c r="EEY43" s="99"/>
      <c r="EEZ43" s="99"/>
      <c r="EFA43" s="99"/>
      <c r="EFB43" s="99"/>
      <c r="EFC43" s="99"/>
      <c r="EFD43" s="99"/>
      <c r="EFE43" s="99"/>
      <c r="EFF43" s="99"/>
      <c r="EFG43" s="99"/>
      <c r="EFH43" s="99"/>
      <c r="EFI43" s="99"/>
      <c r="EFJ43" s="99"/>
      <c r="EFK43" s="99"/>
      <c r="EFL43" s="99"/>
      <c r="EFM43" s="99"/>
      <c r="EFN43" s="99"/>
      <c r="EFO43" s="99"/>
      <c r="EFP43" s="99"/>
      <c r="EFQ43" s="99"/>
      <c r="EFR43" s="99"/>
      <c r="EFS43" s="99"/>
      <c r="EFT43" s="99"/>
      <c r="EFU43" s="99"/>
      <c r="EFV43" s="99"/>
      <c r="EFW43" s="99"/>
      <c r="EFX43" s="99"/>
      <c r="EFY43" s="99"/>
      <c r="EFZ43" s="99"/>
      <c r="EGA43" s="99"/>
      <c r="EGB43" s="99"/>
      <c r="EGC43" s="99"/>
      <c r="EGD43" s="99"/>
      <c r="EGE43" s="99"/>
      <c r="EGF43" s="99"/>
      <c r="EGG43" s="99"/>
      <c r="EGH43" s="99"/>
      <c r="EGI43" s="99"/>
      <c r="EGJ43" s="99"/>
      <c r="EGK43" s="99"/>
      <c r="EGL43" s="99"/>
      <c r="EGM43" s="99"/>
      <c r="EGN43" s="99"/>
      <c r="EGO43" s="99"/>
      <c r="EGP43" s="99"/>
      <c r="EGQ43" s="99"/>
      <c r="EGR43" s="99"/>
      <c r="EGS43" s="99"/>
      <c r="EGT43" s="99"/>
      <c r="EGU43" s="99"/>
      <c r="EGV43" s="99"/>
      <c r="EGW43" s="99"/>
      <c r="EGX43" s="99"/>
      <c r="EGY43" s="99"/>
      <c r="EGZ43" s="99"/>
      <c r="EHA43" s="99"/>
      <c r="EHB43" s="99"/>
      <c r="EHC43" s="99"/>
      <c r="EHD43" s="99"/>
      <c r="EHE43" s="99"/>
      <c r="EHF43" s="99"/>
      <c r="EHG43" s="99"/>
      <c r="EHH43" s="99"/>
      <c r="EHI43" s="99"/>
      <c r="EHJ43" s="99"/>
      <c r="EHK43" s="99"/>
      <c r="EHL43" s="99"/>
      <c r="EHM43" s="99"/>
      <c r="EHN43" s="99"/>
      <c r="EHO43" s="99"/>
      <c r="EHP43" s="99"/>
      <c r="EHQ43" s="99"/>
      <c r="EHR43" s="99"/>
      <c r="EHS43" s="99"/>
      <c r="EHT43" s="99"/>
      <c r="EHU43" s="99"/>
      <c r="EHV43" s="99"/>
      <c r="EHW43" s="99"/>
      <c r="EHX43" s="99"/>
      <c r="EHY43" s="99"/>
      <c r="EHZ43" s="99"/>
      <c r="EIA43" s="99"/>
      <c r="EIB43" s="99"/>
      <c r="EIC43" s="99"/>
      <c r="EID43" s="99"/>
      <c r="EIE43" s="99"/>
      <c r="EIF43" s="99"/>
      <c r="EIG43" s="99"/>
      <c r="EIH43" s="99"/>
      <c r="EII43" s="99"/>
      <c r="EIJ43" s="99"/>
      <c r="EIK43" s="99"/>
      <c r="EIL43" s="99"/>
      <c r="EIM43" s="99"/>
      <c r="EIN43" s="99"/>
      <c r="EIO43" s="99"/>
      <c r="EIP43" s="99"/>
      <c r="EIQ43" s="99"/>
      <c r="EIR43" s="99"/>
      <c r="EIS43" s="99"/>
      <c r="EIT43" s="99"/>
      <c r="EIU43" s="99"/>
      <c r="EIV43" s="99"/>
      <c r="EIW43" s="99"/>
      <c r="EIX43" s="99"/>
      <c r="EIY43" s="99"/>
      <c r="EIZ43" s="99"/>
      <c r="EJA43" s="99"/>
      <c r="EJB43" s="99"/>
      <c r="EJC43" s="99"/>
      <c r="EJD43" s="99"/>
      <c r="EJE43" s="99"/>
      <c r="EJF43" s="99"/>
      <c r="EJG43" s="99"/>
      <c r="EJH43" s="99"/>
      <c r="EJI43" s="99"/>
      <c r="EJJ43" s="99"/>
      <c r="EJK43" s="99"/>
      <c r="EJL43" s="99"/>
      <c r="EJM43" s="99"/>
      <c r="EJN43" s="99"/>
      <c r="EJO43" s="99"/>
      <c r="EJP43" s="99"/>
      <c r="EJQ43" s="99"/>
      <c r="EJR43" s="99"/>
      <c r="EJS43" s="99"/>
      <c r="EJT43" s="99"/>
      <c r="EJU43" s="99"/>
      <c r="EJV43" s="99"/>
      <c r="EJW43" s="99"/>
      <c r="EJX43" s="99"/>
      <c r="EJY43" s="99"/>
      <c r="EJZ43" s="99"/>
      <c r="EKA43" s="99"/>
      <c r="EKB43" s="99"/>
      <c r="EKC43" s="99"/>
      <c r="EKD43" s="99"/>
      <c r="EKE43" s="99"/>
      <c r="EKF43" s="99"/>
      <c r="EKG43" s="99"/>
      <c r="EKH43" s="99"/>
      <c r="EKI43" s="99"/>
      <c r="EKJ43" s="99"/>
      <c r="EKK43" s="99"/>
      <c r="EKL43" s="99"/>
      <c r="EKM43" s="99"/>
      <c r="EKN43" s="99"/>
      <c r="EKO43" s="99"/>
      <c r="EKP43" s="99"/>
      <c r="EKQ43" s="99"/>
      <c r="EKR43" s="99"/>
      <c r="EKS43" s="99"/>
      <c r="EKT43" s="99"/>
      <c r="EKU43" s="99"/>
      <c r="EKV43" s="99"/>
      <c r="EKW43" s="99"/>
      <c r="EKX43" s="99"/>
      <c r="EKY43" s="99"/>
      <c r="EKZ43" s="99"/>
      <c r="ELA43" s="99"/>
      <c r="ELB43" s="99"/>
      <c r="ELC43" s="99"/>
      <c r="ELD43" s="99"/>
      <c r="ELE43" s="99"/>
      <c r="ELF43" s="99"/>
      <c r="ELG43" s="99"/>
      <c r="ELH43" s="99"/>
      <c r="ELI43" s="99"/>
      <c r="ELJ43" s="99"/>
      <c r="ELK43" s="99"/>
      <c r="ELL43" s="99"/>
      <c r="ELM43" s="99"/>
      <c r="ELN43" s="99"/>
      <c r="ELO43" s="99"/>
      <c r="ELP43" s="99"/>
      <c r="ELQ43" s="99"/>
      <c r="ELR43" s="99"/>
      <c r="ELS43" s="99"/>
      <c r="ELT43" s="99"/>
      <c r="ELU43" s="99"/>
      <c r="ELV43" s="99"/>
      <c r="ELW43" s="99"/>
      <c r="ELX43" s="99"/>
      <c r="ELY43" s="99"/>
      <c r="ELZ43" s="99"/>
      <c r="EMA43" s="99"/>
      <c r="EMB43" s="99"/>
      <c r="EMC43" s="99"/>
      <c r="EMD43" s="99"/>
      <c r="EME43" s="99"/>
      <c r="EMF43" s="99"/>
      <c r="EMG43" s="99"/>
      <c r="EMH43" s="99"/>
      <c r="EMI43" s="99"/>
      <c r="EMJ43" s="99"/>
      <c r="EMK43" s="99"/>
      <c r="EML43" s="99"/>
      <c r="EMM43" s="99"/>
      <c r="EMN43" s="99"/>
      <c r="EMO43" s="99"/>
      <c r="EMP43" s="99"/>
      <c r="EMQ43" s="99"/>
      <c r="EMR43" s="99"/>
      <c r="EMS43" s="99"/>
      <c r="EMT43" s="99"/>
      <c r="EMU43" s="99"/>
      <c r="EMV43" s="99"/>
      <c r="EMW43" s="99"/>
      <c r="EMX43" s="99"/>
      <c r="EMY43" s="99"/>
      <c r="EMZ43" s="99"/>
      <c r="ENA43" s="99"/>
      <c r="ENB43" s="99"/>
      <c r="ENC43" s="99"/>
      <c r="END43" s="99"/>
      <c r="ENE43" s="99"/>
      <c r="ENF43" s="99"/>
      <c r="ENG43" s="99"/>
      <c r="ENH43" s="99"/>
      <c r="ENI43" s="99"/>
      <c r="ENJ43" s="99"/>
      <c r="ENK43" s="99"/>
      <c r="ENL43" s="99"/>
      <c r="ENM43" s="99"/>
      <c r="ENN43" s="99"/>
      <c r="ENO43" s="99"/>
      <c r="ENP43" s="99"/>
      <c r="ENQ43" s="99"/>
      <c r="ENR43" s="99"/>
      <c r="ENS43" s="99"/>
      <c r="ENT43" s="99"/>
      <c r="ENU43" s="99"/>
      <c r="ENV43" s="99"/>
      <c r="ENW43" s="99"/>
      <c r="ENX43" s="99"/>
      <c r="ENY43" s="99"/>
      <c r="ENZ43" s="99"/>
      <c r="EOA43" s="99"/>
      <c r="EOB43" s="99"/>
      <c r="EOC43" s="99"/>
      <c r="EOD43" s="99"/>
      <c r="EOE43" s="99"/>
      <c r="EOF43" s="99"/>
      <c r="EOG43" s="99"/>
      <c r="EOH43" s="99"/>
      <c r="EOI43" s="99"/>
      <c r="EOJ43" s="99"/>
      <c r="EOK43" s="99"/>
      <c r="EOL43" s="99"/>
      <c r="EOM43" s="99"/>
      <c r="EON43" s="99"/>
      <c r="EOO43" s="99"/>
      <c r="EOP43" s="99"/>
      <c r="EOQ43" s="99"/>
      <c r="EOR43" s="99"/>
      <c r="EOS43" s="99"/>
      <c r="EOT43" s="99"/>
      <c r="EOU43" s="99"/>
      <c r="EOV43" s="99"/>
      <c r="EOW43" s="99"/>
      <c r="EOX43" s="99"/>
      <c r="EOY43" s="99"/>
      <c r="EOZ43" s="99"/>
      <c r="EPA43" s="99"/>
      <c r="EPB43" s="99"/>
      <c r="EPC43" s="99"/>
      <c r="EPD43" s="99"/>
      <c r="EPE43" s="99"/>
      <c r="EPF43" s="99"/>
      <c r="EPG43" s="99"/>
      <c r="EPH43" s="99"/>
      <c r="EPI43" s="99"/>
      <c r="EPJ43" s="99"/>
      <c r="EPK43" s="99"/>
      <c r="EPL43" s="99"/>
      <c r="EPM43" s="99"/>
      <c r="EPN43" s="99"/>
      <c r="EPO43" s="99"/>
      <c r="EPP43" s="99"/>
      <c r="EPQ43" s="99"/>
      <c r="EPR43" s="99"/>
      <c r="EPS43" s="99"/>
      <c r="EPT43" s="99"/>
      <c r="EPU43" s="99"/>
      <c r="EPV43" s="99"/>
      <c r="EPW43" s="99"/>
      <c r="EPX43" s="99"/>
      <c r="EPY43" s="99"/>
      <c r="EPZ43" s="99"/>
      <c r="EQA43" s="99"/>
      <c r="EQB43" s="99"/>
      <c r="EQC43" s="99"/>
      <c r="EQD43" s="99"/>
      <c r="EQE43" s="99"/>
      <c r="EQF43" s="99"/>
      <c r="EQG43" s="99"/>
      <c r="EQH43" s="99"/>
      <c r="EQI43" s="99"/>
      <c r="EQJ43" s="99"/>
      <c r="EQK43" s="99"/>
      <c r="EQL43" s="99"/>
      <c r="EQM43" s="99"/>
      <c r="EQN43" s="99"/>
      <c r="EQO43" s="99"/>
      <c r="EQP43" s="99"/>
      <c r="EQQ43" s="99"/>
      <c r="EQR43" s="99"/>
      <c r="EQS43" s="99"/>
      <c r="EQT43" s="99"/>
      <c r="EQU43" s="99"/>
      <c r="EQV43" s="99"/>
      <c r="EQW43" s="99"/>
      <c r="EQX43" s="99"/>
      <c r="EQY43" s="99"/>
      <c r="EQZ43" s="99"/>
      <c r="ERA43" s="99"/>
      <c r="ERB43" s="99"/>
      <c r="ERC43" s="99"/>
      <c r="ERD43" s="99"/>
      <c r="ERE43" s="99"/>
      <c r="ERF43" s="99"/>
      <c r="ERG43" s="99"/>
      <c r="ERH43" s="99"/>
      <c r="ERI43" s="99"/>
      <c r="ERJ43" s="99"/>
      <c r="ERK43" s="99"/>
      <c r="ERL43" s="99"/>
      <c r="ERM43" s="99"/>
      <c r="ERN43" s="99"/>
      <c r="ERO43" s="99"/>
      <c r="ERP43" s="99"/>
      <c r="ERQ43" s="99"/>
      <c r="ERR43" s="99"/>
      <c r="ERS43" s="99"/>
      <c r="ERT43" s="99"/>
      <c r="ERU43" s="99"/>
      <c r="ERV43" s="99"/>
      <c r="ERW43" s="99"/>
      <c r="ERX43" s="99"/>
      <c r="ERY43" s="99"/>
      <c r="ERZ43" s="99"/>
      <c r="ESA43" s="99"/>
      <c r="ESB43" s="99"/>
      <c r="ESC43" s="99"/>
      <c r="ESD43" s="99"/>
      <c r="ESE43" s="99"/>
      <c r="ESF43" s="99"/>
      <c r="ESG43" s="99"/>
      <c r="ESH43" s="99"/>
      <c r="ESI43" s="99"/>
      <c r="ESJ43" s="99"/>
      <c r="ESK43" s="99"/>
      <c r="ESL43" s="99"/>
      <c r="ESM43" s="99"/>
      <c r="ESN43" s="99"/>
      <c r="ESO43" s="99"/>
      <c r="ESP43" s="99"/>
      <c r="ESQ43" s="99"/>
      <c r="ESR43" s="99"/>
      <c r="ESS43" s="99"/>
      <c r="EST43" s="99"/>
      <c r="ESU43" s="99"/>
      <c r="ESV43" s="99"/>
      <c r="ESW43" s="99"/>
      <c r="ESX43" s="99"/>
      <c r="ESY43" s="99"/>
      <c r="ESZ43" s="99"/>
      <c r="ETA43" s="99"/>
      <c r="ETB43" s="99"/>
      <c r="ETC43" s="99"/>
      <c r="ETD43" s="99"/>
      <c r="ETE43" s="99"/>
      <c r="ETF43" s="99"/>
      <c r="ETG43" s="99"/>
      <c r="ETH43" s="99"/>
      <c r="ETI43" s="99"/>
      <c r="ETJ43" s="99"/>
      <c r="ETK43" s="99"/>
      <c r="ETL43" s="99"/>
      <c r="ETM43" s="99"/>
      <c r="ETN43" s="99"/>
      <c r="ETO43" s="99"/>
      <c r="ETP43" s="99"/>
      <c r="ETQ43" s="99"/>
      <c r="ETR43" s="99"/>
      <c r="ETS43" s="99"/>
      <c r="ETT43" s="99"/>
      <c r="ETU43" s="99"/>
      <c r="ETV43" s="99"/>
      <c r="ETW43" s="99"/>
      <c r="ETX43" s="99"/>
      <c r="ETY43" s="99"/>
      <c r="ETZ43" s="99"/>
      <c r="EUA43" s="99"/>
      <c r="EUB43" s="99"/>
      <c r="EUC43" s="99"/>
      <c r="EUD43" s="99"/>
      <c r="EUE43" s="99"/>
      <c r="EUF43" s="99"/>
      <c r="EUG43" s="99"/>
      <c r="EUH43" s="99"/>
      <c r="EUI43" s="99"/>
      <c r="EUJ43" s="99"/>
      <c r="EUK43" s="99"/>
      <c r="EUL43" s="99"/>
      <c r="EUM43" s="99"/>
      <c r="EUN43" s="99"/>
      <c r="EUO43" s="99"/>
      <c r="EUP43" s="99"/>
      <c r="EUQ43" s="99"/>
      <c r="EUR43" s="99"/>
      <c r="EUS43" s="99"/>
      <c r="EUT43" s="99"/>
      <c r="EUU43" s="99"/>
      <c r="EUV43" s="99"/>
      <c r="EUW43" s="99"/>
      <c r="EUX43" s="99"/>
      <c r="EUY43" s="99"/>
      <c r="EUZ43" s="99"/>
      <c r="EVA43" s="99"/>
      <c r="EVB43" s="99"/>
      <c r="EVC43" s="99"/>
      <c r="EVD43" s="99"/>
      <c r="EVE43" s="99"/>
      <c r="EVF43" s="99"/>
      <c r="EVG43" s="99"/>
      <c r="EVH43" s="99"/>
      <c r="EVI43" s="99"/>
      <c r="EVJ43" s="99"/>
      <c r="EVK43" s="99"/>
      <c r="EVL43" s="99"/>
      <c r="EVM43" s="99"/>
      <c r="EVN43" s="99"/>
      <c r="EVO43" s="99"/>
      <c r="EVP43" s="99"/>
      <c r="EVQ43" s="99"/>
      <c r="EVR43" s="99"/>
      <c r="EVS43" s="99"/>
      <c r="EVT43" s="99"/>
      <c r="EVU43" s="99"/>
      <c r="EVV43" s="99"/>
      <c r="EVW43" s="99"/>
      <c r="EVX43" s="99"/>
      <c r="EVY43" s="99"/>
      <c r="EVZ43" s="99"/>
      <c r="EWA43" s="99"/>
      <c r="EWB43" s="99"/>
      <c r="EWC43" s="99"/>
      <c r="EWD43" s="99"/>
      <c r="EWE43" s="99"/>
      <c r="EWF43" s="99"/>
      <c r="EWG43" s="99"/>
      <c r="EWH43" s="99"/>
      <c r="EWI43" s="99"/>
      <c r="EWJ43" s="99"/>
      <c r="EWK43" s="99"/>
      <c r="EWL43" s="99"/>
      <c r="EWM43" s="99"/>
      <c r="EWN43" s="99"/>
      <c r="EWO43" s="99"/>
      <c r="EWP43" s="99"/>
      <c r="EWQ43" s="99"/>
      <c r="EWR43" s="99"/>
      <c r="EWS43" s="99"/>
      <c r="EWT43" s="99"/>
      <c r="EWU43" s="99"/>
      <c r="EWV43" s="99"/>
      <c r="EWW43" s="99"/>
      <c r="EWX43" s="99"/>
      <c r="EWY43" s="99"/>
      <c r="EWZ43" s="99"/>
      <c r="EXA43" s="99"/>
      <c r="EXB43" s="99"/>
      <c r="EXC43" s="99"/>
      <c r="EXD43" s="99"/>
      <c r="EXE43" s="99"/>
      <c r="EXF43" s="99"/>
      <c r="EXG43" s="99"/>
      <c r="EXH43" s="99"/>
      <c r="EXI43" s="99"/>
      <c r="EXJ43" s="99"/>
      <c r="EXK43" s="99"/>
      <c r="EXL43" s="99"/>
      <c r="EXM43" s="99"/>
      <c r="EXN43" s="99"/>
      <c r="EXO43" s="99"/>
      <c r="EXP43" s="99"/>
      <c r="EXQ43" s="99"/>
      <c r="EXR43" s="99"/>
      <c r="EXS43" s="99"/>
      <c r="EXT43" s="99"/>
      <c r="EXU43" s="99"/>
      <c r="EXV43" s="99"/>
      <c r="EXW43" s="99"/>
      <c r="EXX43" s="99"/>
      <c r="EXY43" s="99"/>
      <c r="EXZ43" s="99"/>
      <c r="EYA43" s="99"/>
      <c r="EYB43" s="99"/>
      <c r="EYC43" s="99"/>
      <c r="EYD43" s="99"/>
      <c r="EYE43" s="99"/>
      <c r="EYF43" s="99"/>
      <c r="EYG43" s="99"/>
      <c r="EYH43" s="99"/>
      <c r="EYI43" s="99"/>
      <c r="EYJ43" s="99"/>
      <c r="EYK43" s="99"/>
      <c r="EYL43" s="99"/>
      <c r="EYM43" s="99"/>
      <c r="EYN43" s="99"/>
      <c r="EYO43" s="99"/>
      <c r="EYP43" s="99"/>
      <c r="EYQ43" s="99"/>
      <c r="EYR43" s="99"/>
      <c r="EYS43" s="99"/>
      <c r="EYT43" s="99"/>
      <c r="EYU43" s="99"/>
      <c r="EYV43" s="99"/>
      <c r="EYW43" s="99"/>
      <c r="EYX43" s="99"/>
      <c r="EYY43" s="99"/>
      <c r="EYZ43" s="99"/>
      <c r="EZA43" s="99"/>
      <c r="EZB43" s="99"/>
      <c r="EZC43" s="99"/>
      <c r="EZD43" s="99"/>
      <c r="EZE43" s="99"/>
      <c r="EZF43" s="99"/>
      <c r="EZG43" s="99"/>
      <c r="EZH43" s="99"/>
      <c r="EZI43" s="99"/>
      <c r="EZJ43" s="99"/>
      <c r="EZK43" s="99"/>
      <c r="EZL43" s="99"/>
      <c r="EZM43" s="99"/>
      <c r="EZN43" s="99"/>
      <c r="EZO43" s="99"/>
      <c r="EZP43" s="99"/>
      <c r="EZQ43" s="99"/>
      <c r="EZR43" s="99"/>
      <c r="EZS43" s="99"/>
      <c r="EZT43" s="99"/>
      <c r="EZU43" s="99"/>
      <c r="EZV43" s="99"/>
      <c r="EZW43" s="99"/>
      <c r="EZX43" s="99"/>
      <c r="EZY43" s="99"/>
      <c r="EZZ43" s="99"/>
      <c r="FAA43" s="99"/>
      <c r="FAB43" s="99"/>
      <c r="FAC43" s="99"/>
      <c r="FAD43" s="99"/>
      <c r="FAE43" s="99"/>
      <c r="FAF43" s="99"/>
      <c r="FAG43" s="99"/>
      <c r="FAH43" s="99"/>
      <c r="FAI43" s="99"/>
      <c r="FAJ43" s="99"/>
      <c r="FAK43" s="99"/>
      <c r="FAL43" s="99"/>
      <c r="FAM43" s="99"/>
      <c r="FAN43" s="99"/>
      <c r="FAO43" s="99"/>
      <c r="FAP43" s="99"/>
      <c r="FAQ43" s="99"/>
      <c r="FAR43" s="99"/>
      <c r="FAS43" s="99"/>
      <c r="FAT43" s="99"/>
      <c r="FAU43" s="99"/>
      <c r="FAV43" s="99"/>
      <c r="FAW43" s="99"/>
      <c r="FAX43" s="99"/>
      <c r="FAY43" s="99"/>
      <c r="FAZ43" s="99"/>
      <c r="FBA43" s="99"/>
      <c r="FBB43" s="99"/>
      <c r="FBC43" s="99"/>
      <c r="FBD43" s="99"/>
      <c r="FBE43" s="99"/>
      <c r="FBF43" s="99"/>
      <c r="FBG43" s="99"/>
      <c r="FBH43" s="99"/>
      <c r="FBI43" s="99"/>
      <c r="FBJ43" s="99"/>
      <c r="FBK43" s="99"/>
      <c r="FBL43" s="99"/>
      <c r="FBM43" s="99"/>
      <c r="FBN43" s="99"/>
      <c r="FBO43" s="99"/>
      <c r="FBP43" s="99"/>
      <c r="FBQ43" s="99"/>
      <c r="FBR43" s="99"/>
      <c r="FBS43" s="99"/>
      <c r="FBT43" s="99"/>
      <c r="FBU43" s="99"/>
      <c r="FBV43" s="99"/>
      <c r="FBW43" s="99"/>
      <c r="FBX43" s="99"/>
      <c r="FBY43" s="99"/>
      <c r="FBZ43" s="99"/>
      <c r="FCA43" s="99"/>
      <c r="FCB43" s="99"/>
      <c r="FCC43" s="99"/>
      <c r="FCD43" s="99"/>
      <c r="FCE43" s="99"/>
      <c r="FCF43" s="99"/>
      <c r="FCG43" s="99"/>
      <c r="FCH43" s="99"/>
      <c r="FCI43" s="99"/>
      <c r="FCJ43" s="99"/>
      <c r="FCK43" s="99"/>
      <c r="FCL43" s="99"/>
      <c r="FCM43" s="99"/>
      <c r="FCN43" s="99"/>
      <c r="FCO43" s="99"/>
      <c r="FCP43" s="99"/>
      <c r="FCQ43" s="99"/>
      <c r="FCR43" s="99"/>
      <c r="FCS43" s="99"/>
      <c r="FCT43" s="99"/>
      <c r="FCU43" s="99"/>
      <c r="FCV43" s="99"/>
      <c r="FCW43" s="99"/>
      <c r="FCX43" s="99"/>
      <c r="FCY43" s="99"/>
      <c r="FCZ43" s="99"/>
      <c r="FDA43" s="99"/>
      <c r="FDB43" s="99"/>
      <c r="FDC43" s="99"/>
      <c r="FDD43" s="99"/>
      <c r="FDE43" s="99"/>
      <c r="FDF43" s="99"/>
      <c r="FDG43" s="99"/>
      <c r="FDH43" s="99"/>
      <c r="FDI43" s="99"/>
      <c r="FDJ43" s="99"/>
      <c r="FDK43" s="99"/>
      <c r="FDL43" s="99"/>
      <c r="FDM43" s="99"/>
      <c r="FDN43" s="99"/>
      <c r="FDO43" s="99"/>
      <c r="FDP43" s="99"/>
      <c r="FDQ43" s="99"/>
      <c r="FDR43" s="99"/>
      <c r="FDS43" s="99"/>
      <c r="FDT43" s="99"/>
      <c r="FDU43" s="99"/>
      <c r="FDV43" s="99"/>
      <c r="FDW43" s="99"/>
      <c r="FDX43" s="99"/>
      <c r="FDY43" s="99"/>
      <c r="FDZ43" s="99"/>
      <c r="FEA43" s="99"/>
      <c r="FEB43" s="99"/>
      <c r="FEC43" s="99"/>
      <c r="FED43" s="99"/>
      <c r="FEE43" s="99"/>
      <c r="FEF43" s="99"/>
      <c r="FEG43" s="99"/>
      <c r="FEH43" s="99"/>
      <c r="FEI43" s="99"/>
      <c r="FEJ43" s="99"/>
      <c r="FEK43" s="99"/>
      <c r="FEL43" s="99"/>
      <c r="FEM43" s="99"/>
      <c r="FEN43" s="99"/>
      <c r="FEO43" s="99"/>
      <c r="FEP43" s="99"/>
      <c r="FEQ43" s="99"/>
      <c r="FER43" s="99"/>
      <c r="FES43" s="99"/>
      <c r="FET43" s="99"/>
      <c r="FEU43" s="99"/>
      <c r="FEV43" s="99"/>
      <c r="FEW43" s="99"/>
      <c r="FEX43" s="99"/>
      <c r="FEY43" s="99"/>
      <c r="FEZ43" s="99"/>
      <c r="FFA43" s="99"/>
      <c r="FFB43" s="99"/>
      <c r="FFC43" s="99"/>
      <c r="FFD43" s="99"/>
      <c r="FFE43" s="99"/>
      <c r="FFF43" s="99"/>
      <c r="FFG43" s="99"/>
      <c r="FFH43" s="99"/>
      <c r="FFI43" s="99"/>
      <c r="FFJ43" s="99"/>
      <c r="FFK43" s="99"/>
      <c r="FFL43" s="99"/>
      <c r="FFM43" s="99"/>
      <c r="FFN43" s="99"/>
      <c r="FFO43" s="99"/>
      <c r="FFP43" s="99"/>
      <c r="FFQ43" s="99"/>
      <c r="FFR43" s="99"/>
      <c r="FFS43" s="99"/>
      <c r="FFT43" s="99"/>
      <c r="FFU43" s="99"/>
      <c r="FFV43" s="99"/>
      <c r="FFW43" s="99"/>
      <c r="FFX43" s="99"/>
      <c r="FFY43" s="99"/>
      <c r="FFZ43" s="99"/>
      <c r="FGA43" s="99"/>
      <c r="FGB43" s="99"/>
      <c r="FGC43" s="99"/>
      <c r="FGD43" s="99"/>
      <c r="FGE43" s="99"/>
      <c r="FGF43" s="99"/>
      <c r="FGG43" s="99"/>
      <c r="FGH43" s="99"/>
      <c r="FGI43" s="99"/>
      <c r="FGJ43" s="99"/>
      <c r="FGK43" s="99"/>
      <c r="FGL43" s="99"/>
      <c r="FGM43" s="99"/>
      <c r="FGN43" s="99"/>
      <c r="FGO43" s="99"/>
      <c r="FGP43" s="99"/>
      <c r="FGQ43" s="99"/>
      <c r="FGR43" s="99"/>
      <c r="FGS43" s="99"/>
      <c r="FGT43" s="99"/>
      <c r="FGU43" s="99"/>
      <c r="FGV43" s="99"/>
      <c r="FGW43" s="99"/>
      <c r="FGX43" s="99"/>
      <c r="FGY43" s="99"/>
      <c r="FGZ43" s="99"/>
      <c r="FHA43" s="99"/>
      <c r="FHB43" s="99"/>
      <c r="FHC43" s="99"/>
      <c r="FHD43" s="99"/>
      <c r="FHE43" s="99"/>
      <c r="FHF43" s="99"/>
      <c r="FHG43" s="99"/>
      <c r="FHH43" s="99"/>
      <c r="FHI43" s="99"/>
      <c r="FHJ43" s="99"/>
      <c r="FHK43" s="99"/>
      <c r="FHL43" s="99"/>
      <c r="FHM43" s="99"/>
      <c r="FHN43" s="99"/>
      <c r="FHO43" s="99"/>
      <c r="FHP43" s="99"/>
      <c r="FHQ43" s="99"/>
      <c r="FHR43" s="99"/>
      <c r="FHS43" s="99"/>
      <c r="FHT43" s="99"/>
      <c r="FHU43" s="99"/>
      <c r="FHV43" s="99"/>
      <c r="FHW43" s="99"/>
      <c r="FHX43" s="99"/>
      <c r="FHY43" s="99"/>
      <c r="FHZ43" s="99"/>
      <c r="FIA43" s="99"/>
      <c r="FIB43" s="99"/>
      <c r="FIC43" s="99"/>
      <c r="FID43" s="99"/>
      <c r="FIE43" s="99"/>
      <c r="FIF43" s="99"/>
      <c r="FIG43" s="99"/>
      <c r="FIH43" s="99"/>
      <c r="FII43" s="99"/>
      <c r="FIJ43" s="99"/>
      <c r="FIK43" s="99"/>
      <c r="FIL43" s="99"/>
      <c r="FIM43" s="99"/>
      <c r="FIN43" s="99"/>
      <c r="FIO43" s="99"/>
      <c r="FIP43" s="99"/>
      <c r="FIQ43" s="99"/>
      <c r="FIR43" s="99"/>
      <c r="FIS43" s="99"/>
      <c r="FIT43" s="99"/>
      <c r="FIU43" s="99"/>
      <c r="FIV43" s="99"/>
      <c r="FIW43" s="99"/>
      <c r="FIX43" s="99"/>
      <c r="FIY43" s="99"/>
      <c r="FIZ43" s="99"/>
      <c r="FJA43" s="99"/>
      <c r="FJB43" s="99"/>
      <c r="FJC43" s="99"/>
      <c r="FJD43" s="99"/>
      <c r="FJE43" s="99"/>
      <c r="FJF43" s="99"/>
      <c r="FJG43" s="99"/>
      <c r="FJH43" s="99"/>
      <c r="FJI43" s="99"/>
      <c r="FJJ43" s="99"/>
      <c r="FJK43" s="99"/>
      <c r="FJL43" s="99"/>
      <c r="FJM43" s="99"/>
      <c r="FJN43" s="99"/>
      <c r="FJO43" s="99"/>
      <c r="FJP43" s="99"/>
      <c r="FJQ43" s="99"/>
      <c r="FJR43" s="99"/>
      <c r="FJS43" s="99"/>
      <c r="FJT43" s="99"/>
      <c r="FJU43" s="99"/>
      <c r="FJV43" s="99"/>
      <c r="FJW43" s="99"/>
      <c r="FJX43" s="99"/>
      <c r="FJY43" s="99"/>
      <c r="FJZ43" s="99"/>
      <c r="FKA43" s="99"/>
      <c r="FKB43" s="99"/>
      <c r="FKC43" s="99"/>
      <c r="FKD43" s="99"/>
      <c r="FKE43" s="99"/>
      <c r="FKF43" s="99"/>
      <c r="FKG43" s="99"/>
      <c r="FKH43" s="99"/>
      <c r="FKI43" s="99"/>
      <c r="FKJ43" s="99"/>
      <c r="FKK43" s="99"/>
      <c r="FKL43" s="99"/>
      <c r="FKM43" s="99"/>
      <c r="FKN43" s="99"/>
      <c r="FKO43" s="99"/>
      <c r="FKP43" s="99"/>
      <c r="FKQ43" s="99"/>
      <c r="FKR43" s="99"/>
      <c r="FKS43" s="99"/>
      <c r="FKT43" s="99"/>
      <c r="FKU43" s="99"/>
      <c r="FKV43" s="99"/>
      <c r="FKW43" s="99"/>
      <c r="FKX43" s="99"/>
      <c r="FKY43" s="99"/>
      <c r="FKZ43" s="99"/>
      <c r="FLA43" s="99"/>
      <c r="FLB43" s="99"/>
      <c r="FLC43" s="99"/>
      <c r="FLD43" s="99"/>
      <c r="FLE43" s="99"/>
      <c r="FLF43" s="99"/>
      <c r="FLG43" s="99"/>
      <c r="FLH43" s="99"/>
      <c r="FLI43" s="99"/>
      <c r="FLJ43" s="99"/>
      <c r="FLK43" s="99"/>
      <c r="FLL43" s="99"/>
      <c r="FLM43" s="99"/>
      <c r="FLN43" s="99"/>
      <c r="FLO43" s="99"/>
      <c r="FLP43" s="99"/>
      <c r="FLQ43" s="99"/>
      <c r="FLR43" s="99"/>
      <c r="FLS43" s="99"/>
      <c r="FLT43" s="99"/>
      <c r="FLU43" s="99"/>
      <c r="FLV43" s="99"/>
      <c r="FLW43" s="99"/>
      <c r="FLX43" s="99"/>
      <c r="FLY43" s="99"/>
      <c r="FLZ43" s="99"/>
      <c r="FMA43" s="99"/>
      <c r="FMB43" s="99"/>
      <c r="FMC43" s="99"/>
      <c r="FMD43" s="99"/>
      <c r="FME43" s="99"/>
      <c r="FMF43" s="99"/>
      <c r="FMG43" s="99"/>
      <c r="FMH43" s="99"/>
      <c r="FMI43" s="99"/>
      <c r="FMJ43" s="99"/>
      <c r="FMK43" s="99"/>
      <c r="FML43" s="99"/>
      <c r="FMM43" s="99"/>
      <c r="FMN43" s="99"/>
      <c r="FMO43" s="99"/>
      <c r="FMP43" s="99"/>
      <c r="FMQ43" s="99"/>
      <c r="FMR43" s="99"/>
      <c r="FMS43" s="99"/>
      <c r="FMT43" s="99"/>
      <c r="FMU43" s="99"/>
      <c r="FMV43" s="99"/>
      <c r="FMW43" s="99"/>
      <c r="FMX43" s="99"/>
      <c r="FMY43" s="99"/>
      <c r="FMZ43" s="99"/>
      <c r="FNA43" s="99"/>
      <c r="FNB43" s="99"/>
      <c r="FNC43" s="99"/>
      <c r="FND43" s="99"/>
      <c r="FNE43" s="99"/>
      <c r="FNF43" s="99"/>
      <c r="FNG43" s="99"/>
      <c r="FNH43" s="99"/>
      <c r="FNI43" s="99"/>
      <c r="FNJ43" s="99"/>
      <c r="FNK43" s="99"/>
      <c r="FNL43" s="99"/>
      <c r="FNM43" s="99"/>
      <c r="FNN43" s="99"/>
      <c r="FNO43" s="99"/>
      <c r="FNP43" s="99"/>
      <c r="FNQ43" s="99"/>
      <c r="FNR43" s="99"/>
      <c r="FNS43" s="99"/>
      <c r="FNT43" s="99"/>
      <c r="FNU43" s="99"/>
      <c r="FNV43" s="99"/>
      <c r="FNW43" s="99"/>
      <c r="FNX43" s="99"/>
      <c r="FNY43" s="99"/>
      <c r="FNZ43" s="99"/>
      <c r="FOA43" s="99"/>
      <c r="FOB43" s="99"/>
      <c r="FOC43" s="99"/>
      <c r="FOD43" s="99"/>
      <c r="FOE43" s="99"/>
      <c r="FOF43" s="99"/>
      <c r="FOG43" s="99"/>
      <c r="FOH43" s="99"/>
      <c r="FOI43" s="99"/>
      <c r="FOJ43" s="99"/>
      <c r="FOK43" s="99"/>
      <c r="FOL43" s="99"/>
      <c r="FOM43" s="99"/>
      <c r="FON43" s="99"/>
      <c r="FOO43" s="99"/>
      <c r="FOP43" s="99"/>
      <c r="FOQ43" s="99"/>
      <c r="FOR43" s="99"/>
      <c r="FOS43" s="99"/>
      <c r="FOT43" s="99"/>
      <c r="FOU43" s="99"/>
      <c r="FOV43" s="99"/>
      <c r="FOW43" s="99"/>
      <c r="FOX43" s="99"/>
      <c r="FOY43" s="99"/>
      <c r="FOZ43" s="99"/>
      <c r="FPA43" s="99"/>
      <c r="FPB43" s="99"/>
      <c r="FPC43" s="99"/>
      <c r="FPD43" s="99"/>
      <c r="FPE43" s="99"/>
      <c r="FPF43" s="99"/>
      <c r="FPG43" s="99"/>
      <c r="FPH43" s="99"/>
      <c r="FPI43" s="99"/>
      <c r="FPJ43" s="99"/>
      <c r="FPK43" s="99"/>
      <c r="FPL43" s="99"/>
      <c r="FPM43" s="99"/>
      <c r="FPN43" s="99"/>
      <c r="FPO43" s="99"/>
      <c r="FPP43" s="99"/>
      <c r="FPQ43" s="99"/>
      <c r="FPR43" s="99"/>
      <c r="FPS43" s="99"/>
      <c r="FPT43" s="99"/>
      <c r="FPU43" s="99"/>
      <c r="FPV43" s="99"/>
      <c r="FPW43" s="99"/>
      <c r="FPX43" s="99"/>
      <c r="FPY43" s="99"/>
      <c r="FPZ43" s="99"/>
      <c r="FQA43" s="99"/>
      <c r="FQB43" s="99"/>
      <c r="FQC43" s="99"/>
      <c r="FQD43" s="99"/>
      <c r="FQE43" s="99"/>
      <c r="FQF43" s="99"/>
      <c r="FQG43" s="99"/>
      <c r="FQH43" s="99"/>
      <c r="FQI43" s="99"/>
      <c r="FQJ43" s="99"/>
      <c r="FQK43" s="99"/>
      <c r="FQL43" s="99"/>
      <c r="FQM43" s="99"/>
      <c r="FQN43" s="99"/>
      <c r="FQO43" s="99"/>
      <c r="FQP43" s="99"/>
      <c r="FQQ43" s="99"/>
      <c r="FQR43" s="99"/>
      <c r="FQS43" s="99"/>
      <c r="FQT43" s="99"/>
      <c r="FQU43" s="99"/>
      <c r="FQV43" s="99"/>
      <c r="FQW43" s="99"/>
      <c r="FQX43" s="99"/>
      <c r="FQY43" s="99"/>
      <c r="FQZ43" s="99"/>
      <c r="FRA43" s="99"/>
      <c r="FRB43" s="99"/>
      <c r="FRC43" s="99"/>
      <c r="FRD43" s="99"/>
      <c r="FRE43" s="99"/>
      <c r="FRF43" s="99"/>
      <c r="FRG43" s="99"/>
      <c r="FRH43" s="99"/>
      <c r="FRI43" s="99"/>
      <c r="FRJ43" s="99"/>
      <c r="FRK43" s="99"/>
      <c r="FRL43" s="99"/>
      <c r="FRM43" s="99"/>
      <c r="FRN43" s="99"/>
      <c r="FRO43" s="99"/>
      <c r="FRP43" s="99"/>
      <c r="FRQ43" s="99"/>
      <c r="FRR43" s="99"/>
      <c r="FRS43" s="99"/>
      <c r="FRT43" s="99"/>
      <c r="FRU43" s="99"/>
      <c r="FRV43" s="99"/>
      <c r="FRW43" s="99"/>
      <c r="FRX43" s="99"/>
      <c r="FRY43" s="99"/>
      <c r="FRZ43" s="99"/>
      <c r="FSA43" s="99"/>
      <c r="FSB43" s="99"/>
      <c r="FSC43" s="99"/>
      <c r="FSD43" s="99"/>
      <c r="FSE43" s="99"/>
      <c r="FSF43" s="99"/>
      <c r="FSG43" s="99"/>
      <c r="FSH43" s="99"/>
      <c r="FSI43" s="99"/>
      <c r="FSJ43" s="99"/>
      <c r="FSK43" s="99"/>
      <c r="FSL43" s="99"/>
      <c r="FSM43" s="99"/>
      <c r="FSN43" s="99"/>
      <c r="FSO43" s="99"/>
      <c r="FSP43" s="99"/>
      <c r="FSQ43" s="99"/>
      <c r="FSR43" s="99"/>
      <c r="FSS43" s="99"/>
      <c r="FST43" s="99"/>
      <c r="FSU43" s="99"/>
      <c r="FSV43" s="99"/>
      <c r="FSW43" s="99"/>
      <c r="FSX43" s="99"/>
      <c r="FSY43" s="99"/>
      <c r="FSZ43" s="99"/>
      <c r="FTA43" s="99"/>
      <c r="FTB43" s="99"/>
      <c r="FTC43" s="99"/>
      <c r="FTD43" s="99"/>
      <c r="FTE43" s="99"/>
      <c r="FTF43" s="99"/>
      <c r="FTG43" s="99"/>
      <c r="FTH43" s="99"/>
      <c r="FTI43" s="99"/>
      <c r="FTJ43" s="99"/>
      <c r="FTK43" s="99"/>
      <c r="FTL43" s="99"/>
      <c r="FTM43" s="99"/>
      <c r="FTN43" s="99"/>
      <c r="FTO43" s="99"/>
      <c r="FTP43" s="99"/>
      <c r="FTQ43" s="99"/>
      <c r="FTR43" s="99"/>
      <c r="FTS43" s="99"/>
      <c r="FTT43" s="99"/>
      <c r="FTU43" s="99"/>
      <c r="FTV43" s="99"/>
      <c r="FTW43" s="99"/>
      <c r="FTX43" s="99"/>
      <c r="FTY43" s="99"/>
      <c r="FTZ43" s="99"/>
      <c r="FUA43" s="99"/>
      <c r="FUB43" s="99"/>
      <c r="FUC43" s="99"/>
      <c r="FUD43" s="99"/>
      <c r="FUE43" s="99"/>
      <c r="FUF43" s="99"/>
      <c r="FUG43" s="99"/>
      <c r="FUH43" s="99"/>
      <c r="FUI43" s="99"/>
      <c r="FUJ43" s="99"/>
      <c r="FUK43" s="99"/>
      <c r="FUL43" s="99"/>
      <c r="FUM43" s="99"/>
      <c r="FUN43" s="99"/>
      <c r="FUO43" s="99"/>
      <c r="FUP43" s="99"/>
      <c r="FUQ43" s="99"/>
      <c r="FUR43" s="99"/>
      <c r="FUS43" s="99"/>
      <c r="FUT43" s="99"/>
      <c r="FUU43" s="99"/>
      <c r="FUV43" s="99"/>
      <c r="FUW43" s="99"/>
      <c r="FUX43" s="99"/>
      <c r="FUY43" s="99"/>
      <c r="FUZ43" s="99"/>
      <c r="FVA43" s="99"/>
      <c r="FVB43" s="99"/>
      <c r="FVC43" s="99"/>
      <c r="FVD43" s="99"/>
      <c r="FVE43" s="99"/>
      <c r="FVF43" s="99"/>
      <c r="FVG43" s="99"/>
      <c r="FVH43" s="99"/>
      <c r="FVI43" s="99"/>
      <c r="FVJ43" s="99"/>
      <c r="FVK43" s="99"/>
      <c r="FVL43" s="99"/>
      <c r="FVM43" s="99"/>
      <c r="FVN43" s="99"/>
      <c r="FVO43" s="99"/>
      <c r="FVP43" s="99"/>
      <c r="FVQ43" s="99"/>
      <c r="FVR43" s="99"/>
      <c r="FVS43" s="99"/>
      <c r="FVT43" s="99"/>
      <c r="FVU43" s="99"/>
      <c r="FVV43" s="99"/>
      <c r="FVW43" s="99"/>
      <c r="FVX43" s="99"/>
      <c r="FVY43" s="99"/>
      <c r="FVZ43" s="99"/>
      <c r="FWA43" s="99"/>
      <c r="FWB43" s="99"/>
      <c r="FWC43" s="99"/>
      <c r="FWD43" s="99"/>
      <c r="FWE43" s="99"/>
      <c r="FWF43" s="99"/>
      <c r="FWG43" s="99"/>
      <c r="FWH43" s="99"/>
      <c r="FWI43" s="99"/>
      <c r="FWJ43" s="99"/>
      <c r="FWK43" s="99"/>
      <c r="FWL43" s="99"/>
      <c r="FWM43" s="99"/>
      <c r="FWN43" s="99"/>
      <c r="FWO43" s="99"/>
      <c r="FWP43" s="99"/>
      <c r="FWQ43" s="99"/>
      <c r="FWR43" s="99"/>
      <c r="FWS43" s="99"/>
      <c r="FWT43" s="99"/>
      <c r="FWU43" s="99"/>
      <c r="FWV43" s="99"/>
      <c r="FWW43" s="99"/>
      <c r="FWX43" s="99"/>
      <c r="FWY43" s="99"/>
      <c r="FWZ43" s="99"/>
      <c r="FXA43" s="99"/>
      <c r="FXB43" s="99"/>
      <c r="FXC43" s="99"/>
      <c r="FXD43" s="99"/>
      <c r="FXE43" s="99"/>
      <c r="FXF43" s="99"/>
      <c r="FXG43" s="99"/>
      <c r="FXH43" s="99"/>
      <c r="FXI43" s="99"/>
      <c r="FXJ43" s="99"/>
      <c r="FXK43" s="99"/>
      <c r="FXL43" s="99"/>
      <c r="FXM43" s="99"/>
      <c r="FXN43" s="99"/>
      <c r="FXO43" s="99"/>
      <c r="FXP43" s="99"/>
      <c r="FXQ43" s="99"/>
      <c r="FXR43" s="99"/>
      <c r="FXS43" s="99"/>
      <c r="FXT43" s="99"/>
      <c r="FXU43" s="99"/>
      <c r="FXV43" s="99"/>
      <c r="FXW43" s="99"/>
      <c r="FXX43" s="99"/>
      <c r="FXY43" s="99"/>
      <c r="FXZ43" s="99"/>
      <c r="FYA43" s="99"/>
      <c r="FYB43" s="99"/>
      <c r="FYC43" s="99"/>
      <c r="FYD43" s="99"/>
      <c r="FYE43" s="99"/>
      <c r="FYF43" s="99"/>
      <c r="FYG43" s="99"/>
      <c r="FYH43" s="99"/>
      <c r="FYI43" s="99"/>
      <c r="FYJ43" s="99"/>
      <c r="FYK43" s="99"/>
      <c r="FYL43" s="99"/>
      <c r="FYM43" s="99"/>
      <c r="FYN43" s="99"/>
      <c r="FYO43" s="99"/>
      <c r="FYP43" s="99"/>
      <c r="FYQ43" s="99"/>
      <c r="FYR43" s="99"/>
      <c r="FYS43" s="99"/>
      <c r="FYT43" s="99"/>
      <c r="FYU43" s="99"/>
      <c r="FYV43" s="99"/>
      <c r="FYW43" s="99"/>
      <c r="FYX43" s="99"/>
      <c r="FYY43" s="99"/>
      <c r="FYZ43" s="99"/>
      <c r="FZA43" s="99"/>
      <c r="FZB43" s="99"/>
      <c r="FZC43" s="99"/>
      <c r="FZD43" s="99"/>
      <c r="FZE43" s="99"/>
      <c r="FZF43" s="99"/>
      <c r="FZG43" s="99"/>
      <c r="FZH43" s="99"/>
      <c r="FZI43" s="99"/>
      <c r="FZJ43" s="99"/>
      <c r="FZK43" s="99"/>
      <c r="FZL43" s="99"/>
      <c r="FZM43" s="99"/>
      <c r="FZN43" s="99"/>
      <c r="FZO43" s="99"/>
      <c r="FZP43" s="99"/>
      <c r="FZQ43" s="99"/>
      <c r="FZR43" s="99"/>
      <c r="FZS43" s="99"/>
      <c r="FZT43" s="99"/>
      <c r="FZU43" s="99"/>
      <c r="FZV43" s="99"/>
      <c r="FZW43" s="99"/>
      <c r="FZX43" s="99"/>
      <c r="FZY43" s="99"/>
      <c r="FZZ43" s="99"/>
      <c r="GAA43" s="99"/>
      <c r="GAB43" s="99"/>
      <c r="GAC43" s="99"/>
      <c r="GAD43" s="99"/>
      <c r="GAE43" s="99"/>
      <c r="GAF43" s="99"/>
      <c r="GAG43" s="99"/>
      <c r="GAH43" s="99"/>
      <c r="GAI43" s="99"/>
      <c r="GAJ43" s="99"/>
      <c r="GAK43" s="99"/>
      <c r="GAL43" s="99"/>
      <c r="GAM43" s="99"/>
      <c r="GAN43" s="99"/>
      <c r="GAO43" s="99"/>
      <c r="GAP43" s="99"/>
      <c r="GAQ43" s="99"/>
      <c r="GAR43" s="99"/>
      <c r="GAS43" s="99"/>
      <c r="GAT43" s="99"/>
      <c r="GAU43" s="99"/>
      <c r="GAV43" s="99"/>
      <c r="GAW43" s="99"/>
      <c r="GAX43" s="99"/>
      <c r="GAY43" s="99"/>
      <c r="GAZ43" s="99"/>
      <c r="GBA43" s="99"/>
      <c r="GBB43" s="99"/>
      <c r="GBC43" s="99"/>
      <c r="GBD43" s="99"/>
      <c r="GBE43" s="99"/>
      <c r="GBF43" s="99"/>
      <c r="GBG43" s="99"/>
      <c r="GBH43" s="99"/>
      <c r="GBI43" s="99"/>
      <c r="GBJ43" s="99"/>
      <c r="GBK43" s="99"/>
      <c r="GBL43" s="99"/>
      <c r="GBM43" s="99"/>
      <c r="GBN43" s="99"/>
      <c r="GBO43" s="99"/>
      <c r="GBP43" s="99"/>
      <c r="GBQ43" s="99"/>
      <c r="GBR43" s="99"/>
      <c r="GBS43" s="99"/>
      <c r="GBT43" s="99"/>
      <c r="GBU43" s="99"/>
      <c r="GBV43" s="99"/>
      <c r="GBW43" s="99"/>
      <c r="GBX43" s="99"/>
      <c r="GBY43" s="99"/>
      <c r="GBZ43" s="99"/>
      <c r="GCA43" s="99"/>
      <c r="GCB43" s="99"/>
      <c r="GCC43" s="99"/>
      <c r="GCD43" s="99"/>
      <c r="GCE43" s="99"/>
      <c r="GCF43" s="99"/>
      <c r="GCG43" s="99"/>
      <c r="GCH43" s="99"/>
      <c r="GCI43" s="99"/>
      <c r="GCJ43" s="99"/>
      <c r="GCK43" s="99"/>
      <c r="GCL43" s="99"/>
      <c r="GCM43" s="99"/>
      <c r="GCN43" s="99"/>
      <c r="GCO43" s="99"/>
      <c r="GCP43" s="99"/>
      <c r="GCQ43" s="99"/>
      <c r="GCR43" s="99"/>
      <c r="GCS43" s="99"/>
      <c r="GCT43" s="99"/>
      <c r="GCU43" s="99"/>
      <c r="GCV43" s="99"/>
      <c r="GCW43" s="99"/>
      <c r="GCX43" s="99"/>
      <c r="GCY43" s="99"/>
      <c r="GCZ43" s="99"/>
      <c r="GDA43" s="99"/>
      <c r="GDB43" s="99"/>
      <c r="GDC43" s="99"/>
      <c r="GDD43" s="99"/>
      <c r="GDE43" s="99"/>
      <c r="GDF43" s="99"/>
      <c r="GDG43" s="99"/>
      <c r="GDH43" s="99"/>
      <c r="GDI43" s="99"/>
      <c r="GDJ43" s="99"/>
      <c r="GDK43" s="99"/>
      <c r="GDL43" s="99"/>
      <c r="GDM43" s="99"/>
      <c r="GDN43" s="99"/>
      <c r="GDO43" s="99"/>
      <c r="GDP43" s="99"/>
      <c r="GDQ43" s="99"/>
      <c r="GDR43" s="99"/>
      <c r="GDS43" s="99"/>
      <c r="GDT43" s="99"/>
      <c r="GDU43" s="99"/>
      <c r="GDV43" s="99"/>
      <c r="GDW43" s="99"/>
      <c r="GDX43" s="99"/>
      <c r="GDY43" s="99"/>
      <c r="GDZ43" s="99"/>
      <c r="GEA43" s="99"/>
      <c r="GEB43" s="99"/>
      <c r="GEC43" s="99"/>
      <c r="GED43" s="99"/>
      <c r="GEE43" s="99"/>
      <c r="GEF43" s="99"/>
      <c r="GEG43" s="99"/>
      <c r="GEH43" s="99"/>
      <c r="GEI43" s="99"/>
      <c r="GEJ43" s="99"/>
      <c r="GEK43" s="99"/>
      <c r="GEL43" s="99"/>
      <c r="GEM43" s="99"/>
      <c r="GEN43" s="99"/>
      <c r="GEO43" s="99"/>
      <c r="GEP43" s="99"/>
      <c r="GEQ43" s="99"/>
      <c r="GER43" s="99"/>
      <c r="GES43" s="99"/>
      <c r="GET43" s="99"/>
      <c r="GEU43" s="99"/>
      <c r="GEV43" s="99"/>
      <c r="GEW43" s="99"/>
      <c r="GEX43" s="99"/>
      <c r="GEY43" s="99"/>
      <c r="GEZ43" s="99"/>
      <c r="GFA43" s="99"/>
      <c r="GFB43" s="99"/>
      <c r="GFC43" s="99"/>
      <c r="GFD43" s="99"/>
      <c r="GFE43" s="99"/>
      <c r="GFF43" s="99"/>
      <c r="GFG43" s="99"/>
      <c r="GFH43" s="99"/>
      <c r="GFI43" s="99"/>
      <c r="GFJ43" s="99"/>
      <c r="GFK43" s="99"/>
      <c r="GFL43" s="99"/>
      <c r="GFM43" s="99"/>
      <c r="GFN43" s="99"/>
      <c r="GFO43" s="99"/>
      <c r="GFP43" s="99"/>
      <c r="GFQ43" s="99"/>
      <c r="GFR43" s="99"/>
      <c r="GFS43" s="99"/>
      <c r="GFT43" s="99"/>
      <c r="GFU43" s="99"/>
      <c r="GFV43" s="99"/>
      <c r="GFW43" s="99"/>
      <c r="GFX43" s="99"/>
      <c r="GFY43" s="99"/>
      <c r="GFZ43" s="99"/>
      <c r="GGA43" s="99"/>
      <c r="GGB43" s="99"/>
      <c r="GGC43" s="99"/>
      <c r="GGD43" s="99"/>
      <c r="GGE43" s="99"/>
      <c r="GGF43" s="99"/>
      <c r="GGG43" s="99"/>
      <c r="GGH43" s="99"/>
      <c r="GGI43" s="99"/>
      <c r="GGJ43" s="99"/>
      <c r="GGK43" s="99"/>
      <c r="GGL43" s="99"/>
      <c r="GGM43" s="99"/>
      <c r="GGN43" s="99"/>
      <c r="GGO43" s="99"/>
      <c r="GGP43" s="99"/>
      <c r="GGQ43" s="99"/>
      <c r="GGR43" s="99"/>
      <c r="GGS43" s="99"/>
      <c r="GGT43" s="99"/>
      <c r="GGU43" s="99"/>
      <c r="GGV43" s="99"/>
      <c r="GGW43" s="99"/>
      <c r="GGX43" s="99"/>
      <c r="GGY43" s="99"/>
      <c r="GGZ43" s="99"/>
      <c r="GHA43" s="99"/>
      <c r="GHB43" s="99"/>
      <c r="GHC43" s="99"/>
      <c r="GHD43" s="99"/>
      <c r="GHE43" s="99"/>
      <c r="GHF43" s="99"/>
      <c r="GHG43" s="99"/>
      <c r="GHH43" s="99"/>
      <c r="GHI43" s="99"/>
      <c r="GHJ43" s="99"/>
      <c r="GHK43" s="99"/>
      <c r="GHL43" s="99"/>
      <c r="GHM43" s="99"/>
      <c r="GHN43" s="99"/>
      <c r="GHO43" s="99"/>
      <c r="GHP43" s="99"/>
      <c r="GHQ43" s="99"/>
      <c r="GHR43" s="99"/>
      <c r="GHS43" s="99"/>
      <c r="GHT43" s="99"/>
      <c r="GHU43" s="99"/>
      <c r="GHV43" s="99"/>
      <c r="GHW43" s="99"/>
      <c r="GHX43" s="99"/>
      <c r="GHY43" s="99"/>
      <c r="GHZ43" s="99"/>
      <c r="GIA43" s="99"/>
      <c r="GIB43" s="99"/>
      <c r="GIC43" s="99"/>
      <c r="GID43" s="99"/>
      <c r="GIE43" s="99"/>
      <c r="GIF43" s="99"/>
      <c r="GIG43" s="99"/>
      <c r="GIH43" s="99"/>
      <c r="GII43" s="99"/>
      <c r="GIJ43" s="99"/>
      <c r="GIK43" s="99"/>
      <c r="GIL43" s="99"/>
      <c r="GIM43" s="99"/>
      <c r="GIN43" s="99"/>
      <c r="GIO43" s="99"/>
      <c r="GIP43" s="99"/>
      <c r="GIQ43" s="99"/>
      <c r="GIR43" s="99"/>
      <c r="GIS43" s="99"/>
      <c r="GIT43" s="99"/>
      <c r="GIU43" s="99"/>
      <c r="GIV43" s="99"/>
      <c r="GIW43" s="99"/>
      <c r="GIX43" s="99"/>
      <c r="GIY43" s="99"/>
      <c r="GIZ43" s="99"/>
      <c r="GJA43" s="99"/>
      <c r="GJB43" s="99"/>
      <c r="GJC43" s="99"/>
      <c r="GJD43" s="99"/>
      <c r="GJE43" s="99"/>
      <c r="GJF43" s="99"/>
      <c r="GJG43" s="99"/>
      <c r="GJH43" s="99"/>
      <c r="GJI43" s="99"/>
      <c r="GJJ43" s="99"/>
      <c r="GJK43" s="99"/>
      <c r="GJL43" s="99"/>
      <c r="GJM43" s="99"/>
      <c r="GJN43" s="99"/>
      <c r="GJO43" s="99"/>
      <c r="GJP43" s="99"/>
      <c r="GJQ43" s="99"/>
      <c r="GJR43" s="99"/>
      <c r="GJS43" s="99"/>
      <c r="GJT43" s="99"/>
      <c r="GJU43" s="99"/>
      <c r="GJV43" s="99"/>
      <c r="GJW43" s="99"/>
      <c r="GJX43" s="99"/>
      <c r="GJY43" s="99"/>
      <c r="GJZ43" s="99"/>
      <c r="GKA43" s="99"/>
      <c r="GKB43" s="99"/>
      <c r="GKC43" s="99"/>
      <c r="GKD43" s="99"/>
      <c r="GKE43" s="99"/>
      <c r="GKF43" s="99"/>
      <c r="GKG43" s="99"/>
      <c r="GKH43" s="99"/>
      <c r="GKI43" s="99"/>
      <c r="GKJ43" s="99"/>
      <c r="GKK43" s="99"/>
      <c r="GKL43" s="99"/>
      <c r="GKM43" s="99"/>
      <c r="GKN43" s="99"/>
      <c r="GKO43" s="99"/>
      <c r="GKP43" s="99"/>
      <c r="GKQ43" s="99"/>
      <c r="GKR43" s="99"/>
      <c r="GKS43" s="99"/>
      <c r="GKT43" s="99"/>
      <c r="GKU43" s="99"/>
      <c r="GKV43" s="99"/>
      <c r="GKW43" s="99"/>
      <c r="GKX43" s="99"/>
      <c r="GKY43" s="99"/>
      <c r="GKZ43" s="99"/>
      <c r="GLA43" s="99"/>
      <c r="GLB43" s="99"/>
      <c r="GLC43" s="99"/>
      <c r="GLD43" s="99"/>
      <c r="GLE43" s="99"/>
      <c r="GLF43" s="99"/>
      <c r="GLG43" s="99"/>
      <c r="GLH43" s="99"/>
      <c r="GLI43" s="99"/>
      <c r="GLJ43" s="99"/>
      <c r="GLK43" s="99"/>
      <c r="GLL43" s="99"/>
      <c r="GLM43" s="99"/>
      <c r="GLN43" s="99"/>
      <c r="GLO43" s="99"/>
      <c r="GLP43" s="99"/>
      <c r="GLQ43" s="99"/>
      <c r="GLR43" s="99"/>
      <c r="GLS43" s="99"/>
      <c r="GLT43" s="99"/>
      <c r="GLU43" s="99"/>
      <c r="GLV43" s="99"/>
      <c r="GLW43" s="99"/>
      <c r="GLX43" s="99"/>
      <c r="GLY43" s="99"/>
      <c r="GLZ43" s="99"/>
      <c r="GMA43" s="99"/>
      <c r="GMB43" s="99"/>
      <c r="GMC43" s="99"/>
      <c r="GMD43" s="99"/>
      <c r="GME43" s="99"/>
      <c r="GMF43" s="99"/>
      <c r="GMG43" s="99"/>
      <c r="GMH43" s="99"/>
      <c r="GMI43" s="99"/>
      <c r="GMJ43" s="99"/>
      <c r="GMK43" s="99"/>
      <c r="GML43" s="99"/>
      <c r="GMM43" s="99"/>
      <c r="GMN43" s="99"/>
      <c r="GMO43" s="99"/>
      <c r="GMP43" s="99"/>
      <c r="GMQ43" s="99"/>
      <c r="GMR43" s="99"/>
      <c r="GMS43" s="99"/>
      <c r="GMT43" s="99"/>
      <c r="GMU43" s="99"/>
      <c r="GMV43" s="99"/>
      <c r="GMW43" s="99"/>
      <c r="GMX43" s="99"/>
      <c r="GMY43" s="99"/>
      <c r="GMZ43" s="99"/>
      <c r="GNA43" s="99"/>
      <c r="GNB43" s="99"/>
      <c r="GNC43" s="99"/>
      <c r="GND43" s="99"/>
      <c r="GNE43" s="99"/>
      <c r="GNF43" s="99"/>
      <c r="GNG43" s="99"/>
      <c r="GNH43" s="99"/>
      <c r="GNI43" s="99"/>
      <c r="GNJ43" s="99"/>
      <c r="GNK43" s="99"/>
      <c r="GNL43" s="99"/>
      <c r="GNM43" s="99"/>
      <c r="GNN43" s="99"/>
      <c r="GNO43" s="99"/>
      <c r="GNP43" s="99"/>
      <c r="GNQ43" s="99"/>
      <c r="GNR43" s="99"/>
      <c r="GNS43" s="99"/>
      <c r="GNT43" s="99"/>
      <c r="GNU43" s="99"/>
      <c r="GNV43" s="99"/>
      <c r="GNW43" s="99"/>
      <c r="GNX43" s="99"/>
      <c r="GNY43" s="99"/>
      <c r="GNZ43" s="99"/>
      <c r="GOA43" s="99"/>
      <c r="GOB43" s="99"/>
      <c r="GOC43" s="99"/>
      <c r="GOD43" s="99"/>
      <c r="GOE43" s="99"/>
      <c r="GOF43" s="99"/>
      <c r="GOG43" s="99"/>
      <c r="GOH43" s="99"/>
      <c r="GOI43" s="99"/>
      <c r="GOJ43" s="99"/>
      <c r="GOK43" s="99"/>
      <c r="GOL43" s="99"/>
      <c r="GOM43" s="99"/>
      <c r="GON43" s="99"/>
      <c r="GOO43" s="99"/>
      <c r="GOP43" s="99"/>
      <c r="GOQ43" s="99"/>
      <c r="GOR43" s="99"/>
      <c r="GOS43" s="99"/>
      <c r="GOT43" s="99"/>
      <c r="GOU43" s="99"/>
      <c r="GOV43" s="99"/>
      <c r="GOW43" s="99"/>
      <c r="GOX43" s="99"/>
      <c r="GOY43" s="99"/>
      <c r="GOZ43" s="99"/>
      <c r="GPA43" s="99"/>
      <c r="GPB43" s="99"/>
      <c r="GPC43" s="99"/>
      <c r="GPD43" s="99"/>
      <c r="GPE43" s="99"/>
      <c r="GPF43" s="99"/>
      <c r="GPG43" s="99"/>
      <c r="GPH43" s="99"/>
      <c r="GPI43" s="99"/>
      <c r="GPJ43" s="99"/>
      <c r="GPK43" s="99"/>
      <c r="GPL43" s="99"/>
      <c r="GPM43" s="99"/>
      <c r="GPN43" s="99"/>
      <c r="GPO43" s="99"/>
      <c r="GPP43" s="99"/>
      <c r="GPQ43" s="99"/>
      <c r="GPR43" s="99"/>
      <c r="GPS43" s="99"/>
      <c r="GPT43" s="99"/>
      <c r="GPU43" s="99"/>
      <c r="GPV43" s="99"/>
      <c r="GPW43" s="99"/>
      <c r="GPX43" s="99"/>
      <c r="GPY43" s="99"/>
      <c r="GPZ43" s="99"/>
      <c r="GQA43" s="99"/>
      <c r="GQB43" s="99"/>
      <c r="GQC43" s="99"/>
      <c r="GQD43" s="99"/>
      <c r="GQE43" s="99"/>
      <c r="GQF43" s="99"/>
      <c r="GQG43" s="99"/>
      <c r="GQH43" s="99"/>
      <c r="GQI43" s="99"/>
      <c r="GQJ43" s="99"/>
      <c r="GQK43" s="99"/>
      <c r="GQL43" s="99"/>
      <c r="GQM43" s="99"/>
      <c r="GQN43" s="99"/>
      <c r="GQO43" s="99"/>
      <c r="GQP43" s="99"/>
      <c r="GQQ43" s="99"/>
      <c r="GQR43" s="99"/>
      <c r="GQS43" s="99"/>
      <c r="GQT43" s="99"/>
      <c r="GQU43" s="99"/>
      <c r="GQV43" s="99"/>
      <c r="GQW43" s="99"/>
      <c r="GQX43" s="99"/>
      <c r="GQY43" s="99"/>
      <c r="GQZ43" s="99"/>
      <c r="GRA43" s="99"/>
      <c r="GRB43" s="99"/>
      <c r="GRC43" s="99"/>
      <c r="GRD43" s="99"/>
      <c r="GRE43" s="99"/>
      <c r="GRF43" s="99"/>
      <c r="GRG43" s="99"/>
      <c r="GRH43" s="99"/>
      <c r="GRI43" s="99"/>
      <c r="GRJ43" s="99"/>
      <c r="GRK43" s="99"/>
      <c r="GRL43" s="99"/>
      <c r="GRM43" s="99"/>
      <c r="GRN43" s="99"/>
      <c r="GRO43" s="99"/>
      <c r="GRP43" s="99"/>
      <c r="GRQ43" s="99"/>
      <c r="GRR43" s="99"/>
      <c r="GRS43" s="99"/>
      <c r="GRT43" s="99"/>
      <c r="GRU43" s="99"/>
      <c r="GRV43" s="99"/>
      <c r="GRW43" s="99"/>
      <c r="GRX43" s="99"/>
      <c r="GRY43" s="99"/>
      <c r="GRZ43" s="99"/>
      <c r="GSA43" s="99"/>
      <c r="GSB43" s="99"/>
      <c r="GSC43" s="99"/>
      <c r="GSD43" s="99"/>
      <c r="GSE43" s="99"/>
      <c r="GSF43" s="99"/>
      <c r="GSG43" s="99"/>
      <c r="GSH43" s="99"/>
      <c r="GSI43" s="99"/>
      <c r="GSJ43" s="99"/>
      <c r="GSK43" s="99"/>
      <c r="GSL43" s="99"/>
      <c r="GSM43" s="99"/>
      <c r="GSN43" s="99"/>
      <c r="GSO43" s="99"/>
      <c r="GSP43" s="99"/>
      <c r="GSQ43" s="99"/>
      <c r="GSR43" s="99"/>
      <c r="GSS43" s="99"/>
      <c r="GST43" s="99"/>
      <c r="GSU43" s="99"/>
      <c r="GSV43" s="99"/>
      <c r="GSW43" s="99"/>
      <c r="GSX43" s="99"/>
      <c r="GSY43" s="99"/>
      <c r="GSZ43" s="99"/>
      <c r="GTA43" s="99"/>
      <c r="GTB43" s="99"/>
      <c r="GTC43" s="99"/>
      <c r="GTD43" s="99"/>
      <c r="GTE43" s="99"/>
      <c r="GTF43" s="99"/>
      <c r="GTG43" s="99"/>
      <c r="GTH43" s="99"/>
      <c r="GTI43" s="99"/>
      <c r="GTJ43" s="99"/>
      <c r="GTK43" s="99"/>
      <c r="GTL43" s="99"/>
      <c r="GTM43" s="99"/>
      <c r="GTN43" s="99"/>
      <c r="GTO43" s="99"/>
      <c r="GTP43" s="99"/>
      <c r="GTQ43" s="99"/>
      <c r="GTR43" s="99"/>
      <c r="GTS43" s="99"/>
      <c r="GTT43" s="99"/>
      <c r="GTU43" s="99"/>
      <c r="GTV43" s="99"/>
      <c r="GTW43" s="99"/>
      <c r="GTX43" s="99"/>
      <c r="GTY43" s="99"/>
      <c r="GTZ43" s="99"/>
      <c r="GUA43" s="99"/>
      <c r="GUB43" s="99"/>
      <c r="GUC43" s="99"/>
      <c r="GUD43" s="99"/>
      <c r="GUE43" s="99"/>
      <c r="GUF43" s="99"/>
      <c r="GUG43" s="99"/>
      <c r="GUH43" s="99"/>
      <c r="GUI43" s="99"/>
      <c r="GUJ43" s="99"/>
      <c r="GUK43" s="99"/>
      <c r="GUL43" s="99"/>
      <c r="GUM43" s="99"/>
      <c r="GUN43" s="99"/>
      <c r="GUO43" s="99"/>
      <c r="GUP43" s="99"/>
      <c r="GUQ43" s="99"/>
      <c r="GUR43" s="99"/>
      <c r="GUS43" s="99"/>
      <c r="GUT43" s="99"/>
      <c r="GUU43" s="99"/>
      <c r="GUV43" s="99"/>
      <c r="GUW43" s="99"/>
      <c r="GUX43" s="99"/>
      <c r="GUY43" s="99"/>
      <c r="GUZ43" s="99"/>
      <c r="GVA43" s="99"/>
      <c r="GVB43" s="99"/>
      <c r="GVC43" s="99"/>
      <c r="GVD43" s="99"/>
      <c r="GVE43" s="99"/>
      <c r="GVF43" s="99"/>
      <c r="GVG43" s="99"/>
      <c r="GVH43" s="99"/>
      <c r="GVI43" s="99"/>
      <c r="GVJ43" s="99"/>
      <c r="GVK43" s="99"/>
      <c r="GVL43" s="99"/>
      <c r="GVM43" s="99"/>
      <c r="GVN43" s="99"/>
      <c r="GVO43" s="99"/>
      <c r="GVP43" s="99"/>
      <c r="GVQ43" s="99"/>
      <c r="GVR43" s="99"/>
      <c r="GVS43" s="99"/>
      <c r="GVT43" s="99"/>
      <c r="GVU43" s="99"/>
      <c r="GVV43" s="99"/>
      <c r="GVW43" s="99"/>
      <c r="GVX43" s="99"/>
      <c r="GVY43" s="99"/>
      <c r="GVZ43" s="99"/>
      <c r="GWA43" s="99"/>
      <c r="GWB43" s="99"/>
      <c r="GWC43" s="99"/>
      <c r="GWD43" s="99"/>
      <c r="GWE43" s="99"/>
      <c r="GWF43" s="99"/>
      <c r="GWG43" s="99"/>
      <c r="GWH43" s="99"/>
      <c r="GWI43" s="99"/>
      <c r="GWJ43" s="99"/>
      <c r="GWK43" s="99"/>
      <c r="GWL43" s="99"/>
      <c r="GWM43" s="99"/>
      <c r="GWN43" s="99"/>
      <c r="GWO43" s="99"/>
      <c r="GWP43" s="99"/>
      <c r="GWQ43" s="99"/>
      <c r="GWR43" s="99"/>
      <c r="GWS43" s="99"/>
      <c r="GWT43" s="99"/>
      <c r="GWU43" s="99"/>
      <c r="GWV43" s="99"/>
      <c r="GWW43" s="99"/>
      <c r="GWX43" s="99"/>
      <c r="GWY43" s="99"/>
      <c r="GWZ43" s="99"/>
      <c r="GXA43" s="99"/>
      <c r="GXB43" s="99"/>
      <c r="GXC43" s="99"/>
      <c r="GXD43" s="99"/>
      <c r="GXE43" s="99"/>
      <c r="GXF43" s="99"/>
      <c r="GXG43" s="99"/>
      <c r="GXH43" s="99"/>
      <c r="GXI43" s="99"/>
      <c r="GXJ43" s="99"/>
      <c r="GXK43" s="99"/>
      <c r="GXL43" s="99"/>
      <c r="GXM43" s="99"/>
      <c r="GXN43" s="99"/>
      <c r="GXO43" s="99"/>
      <c r="GXP43" s="99"/>
      <c r="GXQ43" s="99"/>
      <c r="GXR43" s="99"/>
      <c r="GXS43" s="99"/>
      <c r="GXT43" s="99"/>
      <c r="GXU43" s="99"/>
      <c r="GXV43" s="99"/>
      <c r="GXW43" s="99"/>
      <c r="GXX43" s="99"/>
      <c r="GXY43" s="99"/>
      <c r="GXZ43" s="99"/>
      <c r="GYA43" s="99"/>
      <c r="GYB43" s="99"/>
      <c r="GYC43" s="99"/>
      <c r="GYD43" s="99"/>
      <c r="GYE43" s="99"/>
      <c r="GYF43" s="99"/>
      <c r="GYG43" s="99"/>
      <c r="GYH43" s="99"/>
      <c r="GYI43" s="99"/>
      <c r="GYJ43" s="99"/>
      <c r="GYK43" s="99"/>
      <c r="GYL43" s="99"/>
      <c r="GYM43" s="99"/>
      <c r="GYN43" s="99"/>
      <c r="GYO43" s="99"/>
      <c r="GYP43" s="99"/>
      <c r="GYQ43" s="99"/>
      <c r="GYR43" s="99"/>
      <c r="GYS43" s="99"/>
      <c r="GYT43" s="99"/>
      <c r="GYU43" s="99"/>
      <c r="GYV43" s="99"/>
      <c r="GYW43" s="99"/>
      <c r="GYX43" s="99"/>
      <c r="GYY43" s="99"/>
      <c r="GYZ43" s="99"/>
      <c r="GZA43" s="99"/>
      <c r="GZB43" s="99"/>
      <c r="GZC43" s="99"/>
      <c r="GZD43" s="99"/>
      <c r="GZE43" s="99"/>
      <c r="GZF43" s="99"/>
      <c r="GZG43" s="99"/>
      <c r="GZH43" s="99"/>
      <c r="GZI43" s="99"/>
      <c r="GZJ43" s="99"/>
      <c r="GZK43" s="99"/>
      <c r="GZL43" s="99"/>
      <c r="GZM43" s="99"/>
      <c r="GZN43" s="99"/>
      <c r="GZO43" s="99"/>
      <c r="GZP43" s="99"/>
      <c r="GZQ43" s="99"/>
      <c r="GZR43" s="99"/>
      <c r="GZS43" s="99"/>
      <c r="GZT43" s="99"/>
      <c r="GZU43" s="99"/>
      <c r="GZV43" s="99"/>
      <c r="GZW43" s="99"/>
      <c r="GZX43" s="99"/>
      <c r="GZY43" s="99"/>
      <c r="GZZ43" s="99"/>
      <c r="HAA43" s="99"/>
      <c r="HAB43" s="99"/>
      <c r="HAC43" s="99"/>
      <c r="HAD43" s="99"/>
      <c r="HAE43" s="99"/>
      <c r="HAF43" s="99"/>
      <c r="HAG43" s="99"/>
      <c r="HAH43" s="99"/>
      <c r="HAI43" s="99"/>
      <c r="HAJ43" s="99"/>
      <c r="HAK43" s="99"/>
      <c r="HAL43" s="99"/>
      <c r="HAM43" s="99"/>
      <c r="HAN43" s="99"/>
      <c r="HAO43" s="99"/>
      <c r="HAP43" s="99"/>
      <c r="HAQ43" s="99"/>
      <c r="HAR43" s="99"/>
      <c r="HAS43" s="99"/>
      <c r="HAT43" s="99"/>
      <c r="HAU43" s="99"/>
      <c r="HAV43" s="99"/>
      <c r="HAW43" s="99"/>
      <c r="HAX43" s="99"/>
      <c r="HAY43" s="99"/>
      <c r="HAZ43" s="99"/>
      <c r="HBA43" s="99"/>
      <c r="HBB43" s="99"/>
      <c r="HBC43" s="99"/>
      <c r="HBD43" s="99"/>
      <c r="HBE43" s="99"/>
      <c r="HBF43" s="99"/>
      <c r="HBG43" s="99"/>
      <c r="HBH43" s="99"/>
      <c r="HBI43" s="99"/>
      <c r="HBJ43" s="99"/>
      <c r="HBK43" s="99"/>
      <c r="HBL43" s="99"/>
      <c r="HBM43" s="99"/>
      <c r="HBN43" s="99"/>
      <c r="HBO43" s="99"/>
      <c r="HBP43" s="99"/>
      <c r="HBQ43" s="99"/>
      <c r="HBR43" s="99"/>
      <c r="HBS43" s="99"/>
      <c r="HBT43" s="99"/>
      <c r="HBU43" s="99"/>
      <c r="HBV43" s="99"/>
      <c r="HBW43" s="99"/>
      <c r="HBX43" s="99"/>
      <c r="HBY43" s="99"/>
      <c r="HBZ43" s="99"/>
      <c r="HCA43" s="99"/>
      <c r="HCB43" s="99"/>
      <c r="HCC43" s="99"/>
      <c r="HCD43" s="99"/>
      <c r="HCE43" s="99"/>
      <c r="HCF43" s="99"/>
      <c r="HCG43" s="99"/>
      <c r="HCH43" s="99"/>
      <c r="HCI43" s="99"/>
      <c r="HCJ43" s="99"/>
      <c r="HCK43" s="99"/>
      <c r="HCL43" s="99"/>
      <c r="HCM43" s="99"/>
      <c r="HCN43" s="99"/>
      <c r="HCO43" s="99"/>
      <c r="HCP43" s="99"/>
      <c r="HCQ43" s="99"/>
      <c r="HCR43" s="99"/>
      <c r="HCS43" s="99"/>
      <c r="HCT43" s="99"/>
      <c r="HCU43" s="99"/>
      <c r="HCV43" s="99"/>
      <c r="HCW43" s="99"/>
      <c r="HCX43" s="99"/>
      <c r="HCY43" s="99"/>
      <c r="HCZ43" s="99"/>
      <c r="HDA43" s="99"/>
      <c r="HDB43" s="99"/>
      <c r="HDC43" s="99"/>
      <c r="HDD43" s="99"/>
      <c r="HDE43" s="99"/>
      <c r="HDF43" s="99"/>
      <c r="HDG43" s="99"/>
      <c r="HDH43" s="99"/>
      <c r="HDI43" s="99"/>
      <c r="HDJ43" s="99"/>
      <c r="HDK43" s="99"/>
      <c r="HDL43" s="99"/>
      <c r="HDM43" s="99"/>
      <c r="HDN43" s="99"/>
      <c r="HDO43" s="99"/>
      <c r="HDP43" s="99"/>
      <c r="HDQ43" s="99"/>
      <c r="HDR43" s="99"/>
      <c r="HDS43" s="99"/>
      <c r="HDT43" s="99"/>
      <c r="HDU43" s="99"/>
      <c r="HDV43" s="99"/>
      <c r="HDW43" s="99"/>
      <c r="HDX43" s="99"/>
      <c r="HDY43" s="99"/>
      <c r="HDZ43" s="99"/>
      <c r="HEA43" s="99"/>
      <c r="HEB43" s="99"/>
      <c r="HEC43" s="99"/>
      <c r="HED43" s="99"/>
      <c r="HEE43" s="99"/>
      <c r="HEF43" s="99"/>
      <c r="HEG43" s="99"/>
      <c r="HEH43" s="99"/>
      <c r="HEI43" s="99"/>
      <c r="HEJ43" s="99"/>
      <c r="HEK43" s="99"/>
      <c r="HEL43" s="99"/>
      <c r="HEM43" s="99"/>
      <c r="HEN43" s="99"/>
      <c r="HEO43" s="99"/>
      <c r="HEP43" s="99"/>
      <c r="HEQ43" s="99"/>
      <c r="HER43" s="99"/>
      <c r="HES43" s="99"/>
      <c r="HET43" s="99"/>
      <c r="HEU43" s="99"/>
      <c r="HEV43" s="99"/>
      <c r="HEW43" s="99"/>
      <c r="HEX43" s="99"/>
      <c r="HEY43" s="99"/>
      <c r="HEZ43" s="99"/>
      <c r="HFA43" s="99"/>
      <c r="HFB43" s="99"/>
      <c r="HFC43" s="99"/>
      <c r="HFD43" s="99"/>
      <c r="HFE43" s="99"/>
      <c r="HFF43" s="99"/>
      <c r="HFG43" s="99"/>
      <c r="HFH43" s="99"/>
      <c r="HFI43" s="99"/>
      <c r="HFJ43" s="99"/>
      <c r="HFK43" s="99"/>
      <c r="HFL43" s="99"/>
      <c r="HFM43" s="99"/>
      <c r="HFN43" s="99"/>
      <c r="HFO43" s="99"/>
      <c r="HFP43" s="99"/>
      <c r="HFQ43" s="99"/>
      <c r="HFR43" s="99"/>
      <c r="HFS43" s="99"/>
      <c r="HFT43" s="99"/>
      <c r="HFU43" s="99"/>
      <c r="HFV43" s="99"/>
      <c r="HFW43" s="99"/>
      <c r="HFX43" s="99"/>
      <c r="HFY43" s="99"/>
      <c r="HFZ43" s="99"/>
      <c r="HGA43" s="99"/>
      <c r="HGB43" s="99"/>
      <c r="HGC43" s="99"/>
      <c r="HGD43" s="99"/>
      <c r="HGE43" s="99"/>
      <c r="HGF43" s="99"/>
      <c r="HGG43" s="99"/>
      <c r="HGH43" s="99"/>
      <c r="HGI43" s="99"/>
      <c r="HGJ43" s="99"/>
      <c r="HGK43" s="99"/>
      <c r="HGL43" s="99"/>
      <c r="HGM43" s="99"/>
      <c r="HGN43" s="99"/>
      <c r="HGO43" s="99"/>
      <c r="HGP43" s="99"/>
      <c r="HGQ43" s="99"/>
      <c r="HGR43" s="99"/>
      <c r="HGS43" s="99"/>
      <c r="HGT43" s="99"/>
      <c r="HGU43" s="99"/>
      <c r="HGV43" s="99"/>
      <c r="HGW43" s="99"/>
      <c r="HGX43" s="99"/>
      <c r="HGY43" s="99"/>
      <c r="HGZ43" s="99"/>
      <c r="HHA43" s="99"/>
      <c r="HHB43" s="99"/>
      <c r="HHC43" s="99"/>
      <c r="HHD43" s="99"/>
      <c r="HHE43" s="99"/>
      <c r="HHF43" s="99"/>
      <c r="HHG43" s="99"/>
      <c r="HHH43" s="99"/>
      <c r="HHI43" s="99"/>
      <c r="HHJ43" s="99"/>
      <c r="HHK43" s="99"/>
      <c r="HHL43" s="99"/>
      <c r="HHM43" s="99"/>
      <c r="HHN43" s="99"/>
      <c r="HHO43" s="99"/>
      <c r="HHP43" s="99"/>
      <c r="HHQ43" s="99"/>
      <c r="HHR43" s="99"/>
      <c r="HHS43" s="99"/>
      <c r="HHT43" s="99"/>
      <c r="HHU43" s="99"/>
      <c r="HHV43" s="99"/>
      <c r="HHW43" s="99"/>
      <c r="HHX43" s="99"/>
      <c r="HHY43" s="99"/>
      <c r="HHZ43" s="99"/>
      <c r="HIA43" s="99"/>
      <c r="HIB43" s="99"/>
      <c r="HIC43" s="99"/>
      <c r="HID43" s="99"/>
      <c r="HIE43" s="99"/>
      <c r="HIF43" s="99"/>
      <c r="HIG43" s="99"/>
      <c r="HIH43" s="99"/>
      <c r="HII43" s="99"/>
      <c r="HIJ43" s="99"/>
      <c r="HIK43" s="99"/>
      <c r="HIL43" s="99"/>
      <c r="HIM43" s="99"/>
      <c r="HIN43" s="99"/>
      <c r="HIO43" s="99"/>
      <c r="HIP43" s="99"/>
      <c r="HIQ43" s="99"/>
      <c r="HIR43" s="99"/>
      <c r="HIS43" s="99"/>
      <c r="HIT43" s="99"/>
      <c r="HIU43" s="99"/>
      <c r="HIV43" s="99"/>
      <c r="HIW43" s="99"/>
      <c r="HIX43" s="99"/>
      <c r="HIY43" s="99"/>
      <c r="HIZ43" s="99"/>
      <c r="HJA43" s="99"/>
      <c r="HJB43" s="99"/>
      <c r="HJC43" s="99"/>
      <c r="HJD43" s="99"/>
      <c r="HJE43" s="99"/>
      <c r="HJF43" s="99"/>
      <c r="HJG43" s="99"/>
      <c r="HJH43" s="99"/>
      <c r="HJI43" s="99"/>
      <c r="HJJ43" s="99"/>
      <c r="HJK43" s="99"/>
      <c r="HJL43" s="99"/>
      <c r="HJM43" s="99"/>
      <c r="HJN43" s="99"/>
      <c r="HJO43" s="99"/>
      <c r="HJP43" s="99"/>
      <c r="HJQ43" s="99"/>
      <c r="HJR43" s="99"/>
      <c r="HJS43" s="99"/>
      <c r="HJT43" s="99"/>
      <c r="HJU43" s="99"/>
      <c r="HJV43" s="99"/>
      <c r="HJW43" s="99"/>
      <c r="HJX43" s="99"/>
      <c r="HJY43" s="99"/>
      <c r="HJZ43" s="99"/>
      <c r="HKA43" s="99"/>
      <c r="HKB43" s="99"/>
      <c r="HKC43" s="99"/>
      <c r="HKD43" s="99"/>
      <c r="HKE43" s="99"/>
      <c r="HKF43" s="99"/>
      <c r="HKG43" s="99"/>
      <c r="HKH43" s="99"/>
      <c r="HKI43" s="99"/>
      <c r="HKJ43" s="99"/>
      <c r="HKK43" s="99"/>
      <c r="HKL43" s="99"/>
      <c r="HKM43" s="99"/>
      <c r="HKN43" s="99"/>
      <c r="HKO43" s="99"/>
      <c r="HKP43" s="99"/>
      <c r="HKQ43" s="99"/>
      <c r="HKR43" s="99"/>
      <c r="HKS43" s="99"/>
      <c r="HKT43" s="99"/>
      <c r="HKU43" s="99"/>
      <c r="HKV43" s="99"/>
      <c r="HKW43" s="99"/>
      <c r="HKX43" s="99"/>
      <c r="HKY43" s="99"/>
      <c r="HKZ43" s="99"/>
      <c r="HLA43" s="99"/>
      <c r="HLB43" s="99"/>
      <c r="HLC43" s="99"/>
      <c r="HLD43" s="99"/>
      <c r="HLE43" s="99"/>
      <c r="HLF43" s="99"/>
      <c r="HLG43" s="99"/>
      <c r="HLH43" s="99"/>
      <c r="HLI43" s="99"/>
      <c r="HLJ43" s="99"/>
      <c r="HLK43" s="99"/>
      <c r="HLL43" s="99"/>
      <c r="HLM43" s="99"/>
      <c r="HLN43" s="99"/>
      <c r="HLO43" s="99"/>
      <c r="HLP43" s="99"/>
      <c r="HLQ43" s="99"/>
      <c r="HLR43" s="99"/>
      <c r="HLS43" s="99"/>
      <c r="HLT43" s="99"/>
      <c r="HLU43" s="99"/>
      <c r="HLV43" s="99"/>
      <c r="HLW43" s="99"/>
      <c r="HLX43" s="99"/>
      <c r="HLY43" s="99"/>
      <c r="HLZ43" s="99"/>
      <c r="HMA43" s="99"/>
      <c r="HMB43" s="99"/>
      <c r="HMC43" s="99"/>
      <c r="HMD43" s="99"/>
      <c r="HME43" s="99"/>
      <c r="HMF43" s="99"/>
      <c r="HMG43" s="99"/>
      <c r="HMH43" s="99"/>
      <c r="HMI43" s="99"/>
      <c r="HMJ43" s="99"/>
      <c r="HMK43" s="99"/>
      <c r="HML43" s="99"/>
      <c r="HMM43" s="99"/>
      <c r="HMN43" s="99"/>
      <c r="HMO43" s="99"/>
      <c r="HMP43" s="99"/>
      <c r="HMQ43" s="99"/>
      <c r="HMR43" s="99"/>
      <c r="HMS43" s="99"/>
      <c r="HMT43" s="99"/>
      <c r="HMU43" s="99"/>
      <c r="HMV43" s="99"/>
      <c r="HMW43" s="99"/>
      <c r="HMX43" s="99"/>
      <c r="HMY43" s="99"/>
      <c r="HMZ43" s="99"/>
      <c r="HNA43" s="99"/>
      <c r="HNB43" s="99"/>
      <c r="HNC43" s="99"/>
      <c r="HND43" s="99"/>
      <c r="HNE43" s="99"/>
      <c r="HNF43" s="99"/>
      <c r="HNG43" s="99"/>
      <c r="HNH43" s="99"/>
      <c r="HNI43" s="99"/>
      <c r="HNJ43" s="99"/>
      <c r="HNK43" s="99"/>
      <c r="HNL43" s="99"/>
      <c r="HNM43" s="99"/>
      <c r="HNN43" s="99"/>
      <c r="HNO43" s="99"/>
      <c r="HNP43" s="99"/>
      <c r="HNQ43" s="99"/>
      <c r="HNR43" s="99"/>
      <c r="HNS43" s="99"/>
      <c r="HNT43" s="99"/>
      <c r="HNU43" s="99"/>
      <c r="HNV43" s="99"/>
      <c r="HNW43" s="99"/>
      <c r="HNX43" s="99"/>
      <c r="HNY43" s="99"/>
      <c r="HNZ43" s="99"/>
      <c r="HOA43" s="99"/>
      <c r="HOB43" s="99"/>
      <c r="HOC43" s="99"/>
      <c r="HOD43" s="99"/>
      <c r="HOE43" s="99"/>
      <c r="HOF43" s="99"/>
      <c r="HOG43" s="99"/>
      <c r="HOH43" s="99"/>
      <c r="HOI43" s="99"/>
      <c r="HOJ43" s="99"/>
      <c r="HOK43" s="99"/>
      <c r="HOL43" s="99"/>
      <c r="HOM43" s="99"/>
      <c r="HON43" s="99"/>
      <c r="HOO43" s="99"/>
      <c r="HOP43" s="99"/>
      <c r="HOQ43" s="99"/>
      <c r="HOR43" s="99"/>
      <c r="HOS43" s="99"/>
      <c r="HOT43" s="99"/>
      <c r="HOU43" s="99"/>
      <c r="HOV43" s="99"/>
      <c r="HOW43" s="99"/>
      <c r="HOX43" s="99"/>
      <c r="HOY43" s="99"/>
      <c r="HOZ43" s="99"/>
      <c r="HPA43" s="99"/>
      <c r="HPB43" s="99"/>
      <c r="HPC43" s="99"/>
      <c r="HPD43" s="99"/>
      <c r="HPE43" s="99"/>
      <c r="HPF43" s="99"/>
      <c r="HPG43" s="99"/>
      <c r="HPH43" s="99"/>
      <c r="HPI43" s="99"/>
      <c r="HPJ43" s="99"/>
      <c r="HPK43" s="99"/>
      <c r="HPL43" s="99"/>
      <c r="HPM43" s="99"/>
      <c r="HPN43" s="99"/>
      <c r="HPO43" s="99"/>
      <c r="HPP43" s="99"/>
      <c r="HPQ43" s="99"/>
      <c r="HPR43" s="99"/>
      <c r="HPS43" s="99"/>
      <c r="HPT43" s="99"/>
      <c r="HPU43" s="99"/>
      <c r="HPV43" s="99"/>
      <c r="HPW43" s="99"/>
      <c r="HPX43" s="99"/>
      <c r="HPY43" s="99"/>
      <c r="HPZ43" s="99"/>
      <c r="HQA43" s="99"/>
      <c r="HQB43" s="99"/>
      <c r="HQC43" s="99"/>
      <c r="HQD43" s="99"/>
      <c r="HQE43" s="99"/>
      <c r="HQF43" s="99"/>
      <c r="HQG43" s="99"/>
      <c r="HQH43" s="99"/>
      <c r="HQI43" s="99"/>
      <c r="HQJ43" s="99"/>
      <c r="HQK43" s="99"/>
      <c r="HQL43" s="99"/>
      <c r="HQM43" s="99"/>
      <c r="HQN43" s="99"/>
      <c r="HQO43" s="99"/>
      <c r="HQP43" s="99"/>
      <c r="HQQ43" s="99"/>
      <c r="HQR43" s="99"/>
      <c r="HQS43" s="99"/>
      <c r="HQT43" s="99"/>
      <c r="HQU43" s="99"/>
      <c r="HQV43" s="99"/>
      <c r="HQW43" s="99"/>
      <c r="HQX43" s="99"/>
      <c r="HQY43" s="99"/>
      <c r="HQZ43" s="99"/>
      <c r="HRA43" s="99"/>
      <c r="HRB43" s="99"/>
      <c r="HRC43" s="99"/>
      <c r="HRD43" s="99"/>
      <c r="HRE43" s="99"/>
      <c r="HRF43" s="99"/>
      <c r="HRG43" s="99"/>
      <c r="HRH43" s="99"/>
      <c r="HRI43" s="99"/>
      <c r="HRJ43" s="99"/>
      <c r="HRK43" s="99"/>
      <c r="HRL43" s="99"/>
      <c r="HRM43" s="99"/>
      <c r="HRN43" s="99"/>
      <c r="HRO43" s="99"/>
      <c r="HRP43" s="99"/>
      <c r="HRQ43" s="99"/>
      <c r="HRR43" s="99"/>
      <c r="HRS43" s="99"/>
      <c r="HRT43" s="99"/>
      <c r="HRU43" s="99"/>
      <c r="HRV43" s="99"/>
      <c r="HRW43" s="99"/>
      <c r="HRX43" s="99"/>
      <c r="HRY43" s="99"/>
      <c r="HRZ43" s="99"/>
      <c r="HSA43" s="99"/>
      <c r="HSB43" s="99"/>
      <c r="HSC43" s="99"/>
      <c r="HSD43" s="99"/>
      <c r="HSE43" s="99"/>
      <c r="HSF43" s="99"/>
      <c r="HSG43" s="99"/>
      <c r="HSH43" s="99"/>
      <c r="HSI43" s="99"/>
      <c r="HSJ43" s="99"/>
      <c r="HSK43" s="99"/>
      <c r="HSL43" s="99"/>
      <c r="HSM43" s="99"/>
      <c r="HSN43" s="99"/>
      <c r="HSO43" s="99"/>
      <c r="HSP43" s="99"/>
      <c r="HSQ43" s="99"/>
      <c r="HSR43" s="99"/>
      <c r="HSS43" s="99"/>
      <c r="HST43" s="99"/>
      <c r="HSU43" s="99"/>
      <c r="HSV43" s="99"/>
      <c r="HSW43" s="99"/>
      <c r="HSX43" s="99"/>
      <c r="HSY43" s="99"/>
      <c r="HSZ43" s="99"/>
      <c r="HTA43" s="99"/>
      <c r="HTB43" s="99"/>
      <c r="HTC43" s="99"/>
      <c r="HTD43" s="99"/>
      <c r="HTE43" s="99"/>
      <c r="HTF43" s="99"/>
      <c r="HTG43" s="99"/>
      <c r="HTH43" s="99"/>
      <c r="HTI43" s="99"/>
      <c r="HTJ43" s="99"/>
      <c r="HTK43" s="99"/>
      <c r="HTL43" s="99"/>
      <c r="HTM43" s="99"/>
      <c r="HTN43" s="99"/>
      <c r="HTO43" s="99"/>
      <c r="HTP43" s="99"/>
      <c r="HTQ43" s="99"/>
      <c r="HTR43" s="99"/>
      <c r="HTS43" s="99"/>
      <c r="HTT43" s="99"/>
      <c r="HTU43" s="99"/>
      <c r="HTV43" s="99"/>
      <c r="HTW43" s="99"/>
      <c r="HTX43" s="99"/>
      <c r="HTY43" s="99"/>
      <c r="HTZ43" s="99"/>
      <c r="HUA43" s="99"/>
      <c r="HUB43" s="99"/>
      <c r="HUC43" s="99"/>
      <c r="HUD43" s="99"/>
      <c r="HUE43" s="99"/>
      <c r="HUF43" s="99"/>
      <c r="HUG43" s="99"/>
      <c r="HUH43" s="99"/>
      <c r="HUI43" s="99"/>
      <c r="HUJ43" s="99"/>
      <c r="HUK43" s="99"/>
      <c r="HUL43" s="99"/>
      <c r="HUM43" s="99"/>
      <c r="HUN43" s="99"/>
      <c r="HUO43" s="99"/>
      <c r="HUP43" s="99"/>
      <c r="HUQ43" s="99"/>
      <c r="HUR43" s="99"/>
      <c r="HUS43" s="99"/>
      <c r="HUT43" s="99"/>
      <c r="HUU43" s="99"/>
      <c r="HUV43" s="99"/>
      <c r="HUW43" s="99"/>
      <c r="HUX43" s="99"/>
      <c r="HUY43" s="99"/>
      <c r="HUZ43" s="99"/>
      <c r="HVA43" s="99"/>
      <c r="HVB43" s="99"/>
      <c r="HVC43" s="99"/>
      <c r="HVD43" s="99"/>
      <c r="HVE43" s="99"/>
      <c r="HVF43" s="99"/>
      <c r="HVG43" s="99"/>
      <c r="HVH43" s="99"/>
      <c r="HVI43" s="99"/>
      <c r="HVJ43" s="99"/>
      <c r="HVK43" s="99"/>
      <c r="HVL43" s="99"/>
      <c r="HVM43" s="99"/>
      <c r="HVN43" s="99"/>
      <c r="HVO43" s="99"/>
      <c r="HVP43" s="99"/>
      <c r="HVQ43" s="99"/>
      <c r="HVR43" s="99"/>
      <c r="HVS43" s="99"/>
      <c r="HVT43" s="99"/>
      <c r="HVU43" s="99"/>
      <c r="HVV43" s="99"/>
      <c r="HVW43" s="99"/>
      <c r="HVX43" s="99"/>
      <c r="HVY43" s="99"/>
      <c r="HVZ43" s="99"/>
      <c r="HWA43" s="99"/>
      <c r="HWB43" s="99"/>
      <c r="HWC43" s="99"/>
      <c r="HWD43" s="99"/>
      <c r="HWE43" s="99"/>
      <c r="HWF43" s="99"/>
      <c r="HWG43" s="99"/>
      <c r="HWH43" s="99"/>
      <c r="HWI43" s="99"/>
      <c r="HWJ43" s="99"/>
      <c r="HWK43" s="99"/>
      <c r="HWL43" s="99"/>
      <c r="HWM43" s="99"/>
      <c r="HWN43" s="99"/>
      <c r="HWO43" s="99"/>
      <c r="HWP43" s="99"/>
      <c r="HWQ43" s="99"/>
      <c r="HWR43" s="99"/>
      <c r="HWS43" s="99"/>
      <c r="HWT43" s="99"/>
      <c r="HWU43" s="99"/>
      <c r="HWV43" s="99"/>
      <c r="HWW43" s="99"/>
      <c r="HWX43" s="99"/>
      <c r="HWY43" s="99"/>
      <c r="HWZ43" s="99"/>
      <c r="HXA43" s="99"/>
      <c r="HXB43" s="99"/>
      <c r="HXC43" s="99"/>
      <c r="HXD43" s="99"/>
      <c r="HXE43" s="99"/>
      <c r="HXF43" s="99"/>
      <c r="HXG43" s="99"/>
      <c r="HXH43" s="99"/>
      <c r="HXI43" s="99"/>
      <c r="HXJ43" s="99"/>
      <c r="HXK43" s="99"/>
      <c r="HXL43" s="99"/>
      <c r="HXM43" s="99"/>
      <c r="HXN43" s="99"/>
      <c r="HXO43" s="99"/>
      <c r="HXP43" s="99"/>
      <c r="HXQ43" s="99"/>
      <c r="HXR43" s="99"/>
      <c r="HXS43" s="99"/>
      <c r="HXT43" s="99"/>
      <c r="HXU43" s="99"/>
      <c r="HXV43" s="99"/>
      <c r="HXW43" s="99"/>
      <c r="HXX43" s="99"/>
      <c r="HXY43" s="99"/>
      <c r="HXZ43" s="99"/>
      <c r="HYA43" s="99"/>
      <c r="HYB43" s="99"/>
      <c r="HYC43" s="99"/>
      <c r="HYD43" s="99"/>
      <c r="HYE43" s="99"/>
      <c r="HYF43" s="99"/>
      <c r="HYG43" s="99"/>
      <c r="HYH43" s="99"/>
      <c r="HYI43" s="99"/>
      <c r="HYJ43" s="99"/>
      <c r="HYK43" s="99"/>
      <c r="HYL43" s="99"/>
      <c r="HYM43" s="99"/>
      <c r="HYN43" s="99"/>
      <c r="HYO43" s="99"/>
      <c r="HYP43" s="99"/>
      <c r="HYQ43" s="99"/>
      <c r="HYR43" s="99"/>
      <c r="HYS43" s="99"/>
      <c r="HYT43" s="99"/>
      <c r="HYU43" s="99"/>
      <c r="HYV43" s="99"/>
      <c r="HYW43" s="99"/>
      <c r="HYX43" s="99"/>
      <c r="HYY43" s="99"/>
      <c r="HYZ43" s="99"/>
      <c r="HZA43" s="99"/>
      <c r="HZB43" s="99"/>
      <c r="HZC43" s="99"/>
      <c r="HZD43" s="99"/>
      <c r="HZE43" s="99"/>
      <c r="HZF43" s="99"/>
      <c r="HZG43" s="99"/>
      <c r="HZH43" s="99"/>
      <c r="HZI43" s="99"/>
      <c r="HZJ43" s="99"/>
      <c r="HZK43" s="99"/>
      <c r="HZL43" s="99"/>
      <c r="HZM43" s="99"/>
      <c r="HZN43" s="99"/>
      <c r="HZO43" s="99"/>
      <c r="HZP43" s="99"/>
      <c r="HZQ43" s="99"/>
      <c r="HZR43" s="99"/>
      <c r="HZS43" s="99"/>
      <c r="HZT43" s="99"/>
      <c r="HZU43" s="99"/>
      <c r="HZV43" s="99"/>
      <c r="HZW43" s="99"/>
      <c r="HZX43" s="99"/>
      <c r="HZY43" s="99"/>
      <c r="HZZ43" s="99"/>
      <c r="IAA43" s="99"/>
      <c r="IAB43" s="99"/>
      <c r="IAC43" s="99"/>
      <c r="IAD43" s="99"/>
      <c r="IAE43" s="99"/>
      <c r="IAF43" s="99"/>
      <c r="IAG43" s="99"/>
      <c r="IAH43" s="99"/>
      <c r="IAI43" s="99"/>
      <c r="IAJ43" s="99"/>
      <c r="IAK43" s="99"/>
      <c r="IAL43" s="99"/>
      <c r="IAM43" s="99"/>
      <c r="IAN43" s="99"/>
      <c r="IAO43" s="99"/>
      <c r="IAP43" s="99"/>
      <c r="IAQ43" s="99"/>
      <c r="IAR43" s="99"/>
      <c r="IAS43" s="99"/>
      <c r="IAT43" s="99"/>
      <c r="IAU43" s="99"/>
      <c r="IAV43" s="99"/>
      <c r="IAW43" s="99"/>
      <c r="IAX43" s="99"/>
      <c r="IAY43" s="99"/>
      <c r="IAZ43" s="99"/>
      <c r="IBA43" s="99"/>
      <c r="IBB43" s="99"/>
      <c r="IBC43" s="99"/>
      <c r="IBD43" s="99"/>
      <c r="IBE43" s="99"/>
      <c r="IBF43" s="99"/>
      <c r="IBG43" s="99"/>
      <c r="IBH43" s="99"/>
      <c r="IBI43" s="99"/>
      <c r="IBJ43" s="99"/>
      <c r="IBK43" s="99"/>
      <c r="IBL43" s="99"/>
      <c r="IBM43" s="99"/>
      <c r="IBN43" s="99"/>
      <c r="IBO43" s="99"/>
      <c r="IBP43" s="99"/>
      <c r="IBQ43" s="99"/>
      <c r="IBR43" s="99"/>
      <c r="IBS43" s="99"/>
      <c r="IBT43" s="99"/>
      <c r="IBU43" s="99"/>
      <c r="IBV43" s="99"/>
      <c r="IBW43" s="99"/>
      <c r="IBX43" s="99"/>
      <c r="IBY43" s="99"/>
      <c r="IBZ43" s="99"/>
      <c r="ICA43" s="99"/>
      <c r="ICB43" s="99"/>
      <c r="ICC43" s="99"/>
      <c r="ICD43" s="99"/>
      <c r="ICE43" s="99"/>
      <c r="ICF43" s="99"/>
      <c r="ICG43" s="99"/>
      <c r="ICH43" s="99"/>
      <c r="ICI43" s="99"/>
      <c r="ICJ43" s="99"/>
      <c r="ICK43" s="99"/>
      <c r="ICL43" s="99"/>
      <c r="ICM43" s="99"/>
      <c r="ICN43" s="99"/>
      <c r="ICO43" s="99"/>
      <c r="ICP43" s="99"/>
      <c r="ICQ43" s="99"/>
      <c r="ICR43" s="99"/>
      <c r="ICS43" s="99"/>
      <c r="ICT43" s="99"/>
      <c r="ICU43" s="99"/>
      <c r="ICV43" s="99"/>
      <c r="ICW43" s="99"/>
      <c r="ICX43" s="99"/>
      <c r="ICY43" s="99"/>
      <c r="ICZ43" s="99"/>
      <c r="IDA43" s="99"/>
      <c r="IDB43" s="99"/>
      <c r="IDC43" s="99"/>
      <c r="IDD43" s="99"/>
      <c r="IDE43" s="99"/>
      <c r="IDF43" s="99"/>
      <c r="IDG43" s="99"/>
      <c r="IDH43" s="99"/>
      <c r="IDI43" s="99"/>
      <c r="IDJ43" s="99"/>
      <c r="IDK43" s="99"/>
      <c r="IDL43" s="99"/>
      <c r="IDM43" s="99"/>
      <c r="IDN43" s="99"/>
      <c r="IDO43" s="99"/>
      <c r="IDP43" s="99"/>
      <c r="IDQ43" s="99"/>
      <c r="IDR43" s="99"/>
      <c r="IDS43" s="99"/>
      <c r="IDT43" s="99"/>
      <c r="IDU43" s="99"/>
      <c r="IDV43" s="99"/>
      <c r="IDW43" s="99"/>
      <c r="IDX43" s="99"/>
      <c r="IDY43" s="99"/>
      <c r="IDZ43" s="99"/>
      <c r="IEA43" s="99"/>
      <c r="IEB43" s="99"/>
      <c r="IEC43" s="99"/>
      <c r="IED43" s="99"/>
      <c r="IEE43" s="99"/>
      <c r="IEF43" s="99"/>
      <c r="IEG43" s="99"/>
      <c r="IEH43" s="99"/>
      <c r="IEI43" s="99"/>
      <c r="IEJ43" s="99"/>
      <c r="IEK43" s="99"/>
      <c r="IEL43" s="99"/>
      <c r="IEM43" s="99"/>
      <c r="IEN43" s="99"/>
      <c r="IEO43" s="99"/>
      <c r="IEP43" s="99"/>
      <c r="IEQ43" s="99"/>
      <c r="IER43" s="99"/>
      <c r="IES43" s="99"/>
      <c r="IET43" s="99"/>
      <c r="IEU43" s="99"/>
      <c r="IEV43" s="99"/>
      <c r="IEW43" s="99"/>
      <c r="IEX43" s="99"/>
      <c r="IEY43" s="99"/>
      <c r="IEZ43" s="99"/>
      <c r="IFA43" s="99"/>
      <c r="IFB43" s="99"/>
      <c r="IFC43" s="99"/>
      <c r="IFD43" s="99"/>
      <c r="IFE43" s="99"/>
      <c r="IFF43" s="99"/>
      <c r="IFG43" s="99"/>
      <c r="IFH43" s="99"/>
      <c r="IFI43" s="99"/>
      <c r="IFJ43" s="99"/>
      <c r="IFK43" s="99"/>
      <c r="IFL43" s="99"/>
      <c r="IFM43" s="99"/>
      <c r="IFN43" s="99"/>
      <c r="IFO43" s="99"/>
      <c r="IFP43" s="99"/>
      <c r="IFQ43" s="99"/>
      <c r="IFR43" s="99"/>
      <c r="IFS43" s="99"/>
      <c r="IFT43" s="99"/>
      <c r="IFU43" s="99"/>
      <c r="IFV43" s="99"/>
      <c r="IFW43" s="99"/>
      <c r="IFX43" s="99"/>
      <c r="IFY43" s="99"/>
      <c r="IFZ43" s="99"/>
      <c r="IGA43" s="99"/>
      <c r="IGB43" s="99"/>
      <c r="IGC43" s="99"/>
      <c r="IGD43" s="99"/>
      <c r="IGE43" s="99"/>
      <c r="IGF43" s="99"/>
      <c r="IGG43" s="99"/>
      <c r="IGH43" s="99"/>
      <c r="IGI43" s="99"/>
      <c r="IGJ43" s="99"/>
      <c r="IGK43" s="99"/>
      <c r="IGL43" s="99"/>
      <c r="IGM43" s="99"/>
      <c r="IGN43" s="99"/>
      <c r="IGO43" s="99"/>
      <c r="IGP43" s="99"/>
      <c r="IGQ43" s="99"/>
      <c r="IGR43" s="99"/>
      <c r="IGS43" s="99"/>
      <c r="IGT43" s="99"/>
      <c r="IGU43" s="99"/>
      <c r="IGV43" s="99"/>
      <c r="IGW43" s="99"/>
      <c r="IGX43" s="99"/>
      <c r="IGY43" s="99"/>
      <c r="IGZ43" s="99"/>
      <c r="IHA43" s="99"/>
      <c r="IHB43" s="99"/>
      <c r="IHC43" s="99"/>
      <c r="IHD43" s="99"/>
      <c r="IHE43" s="99"/>
      <c r="IHF43" s="99"/>
      <c r="IHG43" s="99"/>
      <c r="IHH43" s="99"/>
      <c r="IHI43" s="99"/>
      <c r="IHJ43" s="99"/>
      <c r="IHK43" s="99"/>
      <c r="IHL43" s="99"/>
      <c r="IHM43" s="99"/>
      <c r="IHN43" s="99"/>
      <c r="IHO43" s="99"/>
      <c r="IHP43" s="99"/>
      <c r="IHQ43" s="99"/>
      <c r="IHR43" s="99"/>
      <c r="IHS43" s="99"/>
      <c r="IHT43" s="99"/>
      <c r="IHU43" s="99"/>
      <c r="IHV43" s="99"/>
      <c r="IHW43" s="99"/>
      <c r="IHX43" s="99"/>
      <c r="IHY43" s="99"/>
      <c r="IHZ43" s="99"/>
      <c r="IIA43" s="99"/>
      <c r="IIB43" s="99"/>
      <c r="IIC43" s="99"/>
      <c r="IID43" s="99"/>
      <c r="IIE43" s="99"/>
      <c r="IIF43" s="99"/>
      <c r="IIG43" s="99"/>
      <c r="IIH43" s="99"/>
      <c r="III43" s="99"/>
      <c r="IIJ43" s="99"/>
      <c r="IIK43" s="99"/>
      <c r="IIL43" s="99"/>
      <c r="IIM43" s="99"/>
      <c r="IIN43" s="99"/>
      <c r="IIO43" s="99"/>
      <c r="IIP43" s="99"/>
      <c r="IIQ43" s="99"/>
      <c r="IIR43" s="99"/>
      <c r="IIS43" s="99"/>
      <c r="IIT43" s="99"/>
      <c r="IIU43" s="99"/>
      <c r="IIV43" s="99"/>
      <c r="IIW43" s="99"/>
      <c r="IIX43" s="99"/>
      <c r="IIY43" s="99"/>
      <c r="IIZ43" s="99"/>
      <c r="IJA43" s="99"/>
      <c r="IJB43" s="99"/>
      <c r="IJC43" s="99"/>
      <c r="IJD43" s="99"/>
      <c r="IJE43" s="99"/>
      <c r="IJF43" s="99"/>
      <c r="IJG43" s="99"/>
      <c r="IJH43" s="99"/>
      <c r="IJI43" s="99"/>
      <c r="IJJ43" s="99"/>
      <c r="IJK43" s="99"/>
      <c r="IJL43" s="99"/>
      <c r="IJM43" s="99"/>
      <c r="IJN43" s="99"/>
      <c r="IJO43" s="99"/>
      <c r="IJP43" s="99"/>
      <c r="IJQ43" s="99"/>
      <c r="IJR43" s="99"/>
      <c r="IJS43" s="99"/>
      <c r="IJT43" s="99"/>
      <c r="IJU43" s="99"/>
      <c r="IJV43" s="99"/>
      <c r="IJW43" s="99"/>
      <c r="IJX43" s="99"/>
      <c r="IJY43" s="99"/>
      <c r="IJZ43" s="99"/>
      <c r="IKA43" s="99"/>
      <c r="IKB43" s="99"/>
      <c r="IKC43" s="99"/>
      <c r="IKD43" s="99"/>
      <c r="IKE43" s="99"/>
      <c r="IKF43" s="99"/>
      <c r="IKG43" s="99"/>
      <c r="IKH43" s="99"/>
      <c r="IKI43" s="99"/>
      <c r="IKJ43" s="99"/>
      <c r="IKK43" s="99"/>
      <c r="IKL43" s="99"/>
      <c r="IKM43" s="99"/>
      <c r="IKN43" s="99"/>
      <c r="IKO43" s="99"/>
      <c r="IKP43" s="99"/>
      <c r="IKQ43" s="99"/>
      <c r="IKR43" s="99"/>
      <c r="IKS43" s="99"/>
      <c r="IKT43" s="99"/>
      <c r="IKU43" s="99"/>
      <c r="IKV43" s="99"/>
      <c r="IKW43" s="99"/>
      <c r="IKX43" s="99"/>
      <c r="IKY43" s="99"/>
      <c r="IKZ43" s="99"/>
      <c r="ILA43" s="99"/>
      <c r="ILB43" s="99"/>
      <c r="ILC43" s="99"/>
      <c r="ILD43" s="99"/>
      <c r="ILE43" s="99"/>
      <c r="ILF43" s="99"/>
      <c r="ILG43" s="99"/>
      <c r="ILH43" s="99"/>
      <c r="ILI43" s="99"/>
      <c r="ILJ43" s="99"/>
      <c r="ILK43" s="99"/>
      <c r="ILL43" s="99"/>
      <c r="ILM43" s="99"/>
      <c r="ILN43" s="99"/>
      <c r="ILO43" s="99"/>
      <c r="ILP43" s="99"/>
      <c r="ILQ43" s="99"/>
      <c r="ILR43" s="99"/>
      <c r="ILS43" s="99"/>
      <c r="ILT43" s="99"/>
      <c r="ILU43" s="99"/>
      <c r="ILV43" s="99"/>
      <c r="ILW43" s="99"/>
      <c r="ILX43" s="99"/>
      <c r="ILY43" s="99"/>
      <c r="ILZ43" s="99"/>
      <c r="IMA43" s="99"/>
      <c r="IMB43" s="99"/>
      <c r="IMC43" s="99"/>
      <c r="IMD43" s="99"/>
      <c r="IME43" s="99"/>
      <c r="IMF43" s="99"/>
      <c r="IMG43" s="99"/>
      <c r="IMH43" s="99"/>
      <c r="IMI43" s="99"/>
      <c r="IMJ43" s="99"/>
      <c r="IMK43" s="99"/>
      <c r="IML43" s="99"/>
      <c r="IMM43" s="99"/>
      <c r="IMN43" s="99"/>
      <c r="IMO43" s="99"/>
      <c r="IMP43" s="99"/>
      <c r="IMQ43" s="99"/>
      <c r="IMR43" s="99"/>
      <c r="IMS43" s="99"/>
      <c r="IMT43" s="99"/>
      <c r="IMU43" s="99"/>
      <c r="IMV43" s="99"/>
      <c r="IMW43" s="99"/>
      <c r="IMX43" s="99"/>
      <c r="IMY43" s="99"/>
      <c r="IMZ43" s="99"/>
      <c r="INA43" s="99"/>
      <c r="INB43" s="99"/>
      <c r="INC43" s="99"/>
      <c r="IND43" s="99"/>
      <c r="INE43" s="99"/>
      <c r="INF43" s="99"/>
      <c r="ING43" s="99"/>
      <c r="INH43" s="99"/>
      <c r="INI43" s="99"/>
      <c r="INJ43" s="99"/>
      <c r="INK43" s="99"/>
      <c r="INL43" s="99"/>
      <c r="INM43" s="99"/>
      <c r="INN43" s="99"/>
      <c r="INO43" s="99"/>
      <c r="INP43" s="99"/>
      <c r="INQ43" s="99"/>
      <c r="INR43" s="99"/>
      <c r="INS43" s="99"/>
      <c r="INT43" s="99"/>
      <c r="INU43" s="99"/>
      <c r="INV43" s="99"/>
      <c r="INW43" s="99"/>
      <c r="INX43" s="99"/>
      <c r="INY43" s="99"/>
      <c r="INZ43" s="99"/>
      <c r="IOA43" s="99"/>
      <c r="IOB43" s="99"/>
      <c r="IOC43" s="99"/>
      <c r="IOD43" s="99"/>
      <c r="IOE43" s="99"/>
      <c r="IOF43" s="99"/>
      <c r="IOG43" s="99"/>
      <c r="IOH43" s="99"/>
      <c r="IOI43" s="99"/>
      <c r="IOJ43" s="99"/>
      <c r="IOK43" s="99"/>
      <c r="IOL43" s="99"/>
      <c r="IOM43" s="99"/>
      <c r="ION43" s="99"/>
      <c r="IOO43" s="99"/>
      <c r="IOP43" s="99"/>
      <c r="IOQ43" s="99"/>
      <c r="IOR43" s="99"/>
      <c r="IOS43" s="99"/>
      <c r="IOT43" s="99"/>
      <c r="IOU43" s="99"/>
      <c r="IOV43" s="99"/>
      <c r="IOW43" s="99"/>
      <c r="IOX43" s="99"/>
      <c r="IOY43" s="99"/>
      <c r="IOZ43" s="99"/>
      <c r="IPA43" s="99"/>
      <c r="IPB43" s="99"/>
      <c r="IPC43" s="99"/>
      <c r="IPD43" s="99"/>
      <c r="IPE43" s="99"/>
      <c r="IPF43" s="99"/>
      <c r="IPG43" s="99"/>
      <c r="IPH43" s="99"/>
      <c r="IPI43" s="99"/>
      <c r="IPJ43" s="99"/>
      <c r="IPK43" s="99"/>
      <c r="IPL43" s="99"/>
      <c r="IPM43" s="99"/>
      <c r="IPN43" s="99"/>
      <c r="IPO43" s="99"/>
      <c r="IPP43" s="99"/>
      <c r="IPQ43" s="99"/>
      <c r="IPR43" s="99"/>
      <c r="IPS43" s="99"/>
      <c r="IPT43" s="99"/>
      <c r="IPU43" s="99"/>
      <c r="IPV43" s="99"/>
      <c r="IPW43" s="99"/>
      <c r="IPX43" s="99"/>
      <c r="IPY43" s="99"/>
      <c r="IPZ43" s="99"/>
      <c r="IQA43" s="99"/>
      <c r="IQB43" s="99"/>
      <c r="IQC43" s="99"/>
      <c r="IQD43" s="99"/>
      <c r="IQE43" s="99"/>
      <c r="IQF43" s="99"/>
      <c r="IQG43" s="99"/>
      <c r="IQH43" s="99"/>
      <c r="IQI43" s="99"/>
      <c r="IQJ43" s="99"/>
      <c r="IQK43" s="99"/>
      <c r="IQL43" s="99"/>
      <c r="IQM43" s="99"/>
      <c r="IQN43" s="99"/>
      <c r="IQO43" s="99"/>
      <c r="IQP43" s="99"/>
      <c r="IQQ43" s="99"/>
      <c r="IQR43" s="99"/>
      <c r="IQS43" s="99"/>
      <c r="IQT43" s="99"/>
      <c r="IQU43" s="99"/>
      <c r="IQV43" s="99"/>
      <c r="IQW43" s="99"/>
      <c r="IQX43" s="99"/>
      <c r="IQY43" s="99"/>
      <c r="IQZ43" s="99"/>
      <c r="IRA43" s="99"/>
      <c r="IRB43" s="99"/>
      <c r="IRC43" s="99"/>
      <c r="IRD43" s="99"/>
      <c r="IRE43" s="99"/>
      <c r="IRF43" s="99"/>
      <c r="IRG43" s="99"/>
      <c r="IRH43" s="99"/>
      <c r="IRI43" s="99"/>
      <c r="IRJ43" s="99"/>
      <c r="IRK43" s="99"/>
      <c r="IRL43" s="99"/>
      <c r="IRM43" s="99"/>
      <c r="IRN43" s="99"/>
      <c r="IRO43" s="99"/>
      <c r="IRP43" s="99"/>
      <c r="IRQ43" s="99"/>
      <c r="IRR43" s="99"/>
      <c r="IRS43" s="99"/>
      <c r="IRT43" s="99"/>
      <c r="IRU43" s="99"/>
      <c r="IRV43" s="99"/>
      <c r="IRW43" s="99"/>
      <c r="IRX43" s="99"/>
      <c r="IRY43" s="99"/>
      <c r="IRZ43" s="99"/>
      <c r="ISA43" s="99"/>
      <c r="ISB43" s="99"/>
      <c r="ISC43" s="99"/>
      <c r="ISD43" s="99"/>
      <c r="ISE43" s="99"/>
      <c r="ISF43" s="99"/>
      <c r="ISG43" s="99"/>
      <c r="ISH43" s="99"/>
      <c r="ISI43" s="99"/>
      <c r="ISJ43" s="99"/>
      <c r="ISK43" s="99"/>
      <c r="ISL43" s="99"/>
      <c r="ISM43" s="99"/>
      <c r="ISN43" s="99"/>
      <c r="ISO43" s="99"/>
      <c r="ISP43" s="99"/>
      <c r="ISQ43" s="99"/>
      <c r="ISR43" s="99"/>
      <c r="ISS43" s="99"/>
      <c r="IST43" s="99"/>
      <c r="ISU43" s="99"/>
      <c r="ISV43" s="99"/>
      <c r="ISW43" s="99"/>
      <c r="ISX43" s="99"/>
      <c r="ISY43" s="99"/>
      <c r="ISZ43" s="99"/>
      <c r="ITA43" s="99"/>
      <c r="ITB43" s="99"/>
      <c r="ITC43" s="99"/>
      <c r="ITD43" s="99"/>
      <c r="ITE43" s="99"/>
      <c r="ITF43" s="99"/>
      <c r="ITG43" s="99"/>
      <c r="ITH43" s="99"/>
      <c r="ITI43" s="99"/>
      <c r="ITJ43" s="99"/>
      <c r="ITK43" s="99"/>
      <c r="ITL43" s="99"/>
      <c r="ITM43" s="99"/>
      <c r="ITN43" s="99"/>
      <c r="ITO43" s="99"/>
      <c r="ITP43" s="99"/>
      <c r="ITQ43" s="99"/>
      <c r="ITR43" s="99"/>
      <c r="ITS43" s="99"/>
      <c r="ITT43" s="99"/>
      <c r="ITU43" s="99"/>
      <c r="ITV43" s="99"/>
      <c r="ITW43" s="99"/>
      <c r="ITX43" s="99"/>
      <c r="ITY43" s="99"/>
      <c r="ITZ43" s="99"/>
      <c r="IUA43" s="99"/>
      <c r="IUB43" s="99"/>
      <c r="IUC43" s="99"/>
      <c r="IUD43" s="99"/>
      <c r="IUE43" s="99"/>
      <c r="IUF43" s="99"/>
      <c r="IUG43" s="99"/>
      <c r="IUH43" s="99"/>
      <c r="IUI43" s="99"/>
      <c r="IUJ43" s="99"/>
      <c r="IUK43" s="99"/>
      <c r="IUL43" s="99"/>
      <c r="IUM43" s="99"/>
      <c r="IUN43" s="99"/>
      <c r="IUO43" s="99"/>
      <c r="IUP43" s="99"/>
      <c r="IUQ43" s="99"/>
      <c r="IUR43" s="99"/>
      <c r="IUS43" s="99"/>
      <c r="IUT43" s="99"/>
      <c r="IUU43" s="99"/>
      <c r="IUV43" s="99"/>
      <c r="IUW43" s="99"/>
      <c r="IUX43" s="99"/>
      <c r="IUY43" s="99"/>
      <c r="IUZ43" s="99"/>
      <c r="IVA43" s="99"/>
      <c r="IVB43" s="99"/>
      <c r="IVC43" s="99"/>
      <c r="IVD43" s="99"/>
      <c r="IVE43" s="99"/>
      <c r="IVF43" s="99"/>
      <c r="IVG43" s="99"/>
      <c r="IVH43" s="99"/>
      <c r="IVI43" s="99"/>
      <c r="IVJ43" s="99"/>
      <c r="IVK43" s="99"/>
      <c r="IVL43" s="99"/>
      <c r="IVM43" s="99"/>
      <c r="IVN43" s="99"/>
      <c r="IVO43" s="99"/>
      <c r="IVP43" s="99"/>
      <c r="IVQ43" s="99"/>
      <c r="IVR43" s="99"/>
      <c r="IVS43" s="99"/>
      <c r="IVT43" s="99"/>
      <c r="IVU43" s="99"/>
      <c r="IVV43" s="99"/>
      <c r="IVW43" s="99"/>
      <c r="IVX43" s="99"/>
      <c r="IVY43" s="99"/>
      <c r="IVZ43" s="99"/>
      <c r="IWA43" s="99"/>
      <c r="IWB43" s="99"/>
      <c r="IWC43" s="99"/>
      <c r="IWD43" s="99"/>
      <c r="IWE43" s="99"/>
      <c r="IWF43" s="99"/>
      <c r="IWG43" s="99"/>
      <c r="IWH43" s="99"/>
      <c r="IWI43" s="99"/>
      <c r="IWJ43" s="99"/>
      <c r="IWK43" s="99"/>
      <c r="IWL43" s="99"/>
      <c r="IWM43" s="99"/>
      <c r="IWN43" s="99"/>
      <c r="IWO43" s="99"/>
      <c r="IWP43" s="99"/>
      <c r="IWQ43" s="99"/>
      <c r="IWR43" s="99"/>
      <c r="IWS43" s="99"/>
      <c r="IWT43" s="99"/>
      <c r="IWU43" s="99"/>
      <c r="IWV43" s="99"/>
      <c r="IWW43" s="99"/>
      <c r="IWX43" s="99"/>
      <c r="IWY43" s="99"/>
      <c r="IWZ43" s="99"/>
      <c r="IXA43" s="99"/>
      <c r="IXB43" s="99"/>
      <c r="IXC43" s="99"/>
      <c r="IXD43" s="99"/>
      <c r="IXE43" s="99"/>
      <c r="IXF43" s="99"/>
      <c r="IXG43" s="99"/>
      <c r="IXH43" s="99"/>
      <c r="IXI43" s="99"/>
      <c r="IXJ43" s="99"/>
      <c r="IXK43" s="99"/>
      <c r="IXL43" s="99"/>
      <c r="IXM43" s="99"/>
      <c r="IXN43" s="99"/>
      <c r="IXO43" s="99"/>
      <c r="IXP43" s="99"/>
      <c r="IXQ43" s="99"/>
      <c r="IXR43" s="99"/>
      <c r="IXS43" s="99"/>
      <c r="IXT43" s="99"/>
      <c r="IXU43" s="99"/>
      <c r="IXV43" s="99"/>
      <c r="IXW43" s="99"/>
      <c r="IXX43" s="99"/>
      <c r="IXY43" s="99"/>
      <c r="IXZ43" s="99"/>
      <c r="IYA43" s="99"/>
      <c r="IYB43" s="99"/>
      <c r="IYC43" s="99"/>
      <c r="IYD43" s="99"/>
      <c r="IYE43" s="99"/>
      <c r="IYF43" s="99"/>
      <c r="IYG43" s="99"/>
      <c r="IYH43" s="99"/>
      <c r="IYI43" s="99"/>
      <c r="IYJ43" s="99"/>
      <c r="IYK43" s="99"/>
      <c r="IYL43" s="99"/>
      <c r="IYM43" s="99"/>
      <c r="IYN43" s="99"/>
      <c r="IYO43" s="99"/>
      <c r="IYP43" s="99"/>
      <c r="IYQ43" s="99"/>
      <c r="IYR43" s="99"/>
      <c r="IYS43" s="99"/>
      <c r="IYT43" s="99"/>
      <c r="IYU43" s="99"/>
      <c r="IYV43" s="99"/>
      <c r="IYW43" s="99"/>
      <c r="IYX43" s="99"/>
      <c r="IYY43" s="99"/>
      <c r="IYZ43" s="99"/>
      <c r="IZA43" s="99"/>
      <c r="IZB43" s="99"/>
      <c r="IZC43" s="99"/>
      <c r="IZD43" s="99"/>
      <c r="IZE43" s="99"/>
      <c r="IZF43" s="99"/>
      <c r="IZG43" s="99"/>
      <c r="IZH43" s="99"/>
      <c r="IZI43" s="99"/>
      <c r="IZJ43" s="99"/>
      <c r="IZK43" s="99"/>
      <c r="IZL43" s="99"/>
      <c r="IZM43" s="99"/>
      <c r="IZN43" s="99"/>
      <c r="IZO43" s="99"/>
      <c r="IZP43" s="99"/>
      <c r="IZQ43" s="99"/>
      <c r="IZR43" s="99"/>
      <c r="IZS43" s="99"/>
      <c r="IZT43" s="99"/>
      <c r="IZU43" s="99"/>
      <c r="IZV43" s="99"/>
      <c r="IZW43" s="99"/>
      <c r="IZX43" s="99"/>
      <c r="IZY43" s="99"/>
      <c r="IZZ43" s="99"/>
      <c r="JAA43" s="99"/>
      <c r="JAB43" s="99"/>
      <c r="JAC43" s="99"/>
      <c r="JAD43" s="99"/>
      <c r="JAE43" s="99"/>
      <c r="JAF43" s="99"/>
      <c r="JAG43" s="99"/>
      <c r="JAH43" s="99"/>
      <c r="JAI43" s="99"/>
      <c r="JAJ43" s="99"/>
      <c r="JAK43" s="99"/>
      <c r="JAL43" s="99"/>
      <c r="JAM43" s="99"/>
      <c r="JAN43" s="99"/>
      <c r="JAO43" s="99"/>
      <c r="JAP43" s="99"/>
      <c r="JAQ43" s="99"/>
      <c r="JAR43" s="99"/>
      <c r="JAS43" s="99"/>
      <c r="JAT43" s="99"/>
      <c r="JAU43" s="99"/>
      <c r="JAV43" s="99"/>
      <c r="JAW43" s="99"/>
      <c r="JAX43" s="99"/>
      <c r="JAY43" s="99"/>
      <c r="JAZ43" s="99"/>
      <c r="JBA43" s="99"/>
      <c r="JBB43" s="99"/>
      <c r="JBC43" s="99"/>
      <c r="JBD43" s="99"/>
      <c r="JBE43" s="99"/>
      <c r="JBF43" s="99"/>
      <c r="JBG43" s="99"/>
      <c r="JBH43" s="99"/>
      <c r="JBI43" s="99"/>
      <c r="JBJ43" s="99"/>
      <c r="JBK43" s="99"/>
      <c r="JBL43" s="99"/>
      <c r="JBM43" s="99"/>
      <c r="JBN43" s="99"/>
      <c r="JBO43" s="99"/>
      <c r="JBP43" s="99"/>
      <c r="JBQ43" s="99"/>
      <c r="JBR43" s="99"/>
      <c r="JBS43" s="99"/>
      <c r="JBT43" s="99"/>
      <c r="JBU43" s="99"/>
      <c r="JBV43" s="99"/>
      <c r="JBW43" s="99"/>
      <c r="JBX43" s="99"/>
      <c r="JBY43" s="99"/>
      <c r="JBZ43" s="99"/>
      <c r="JCA43" s="99"/>
      <c r="JCB43" s="99"/>
      <c r="JCC43" s="99"/>
      <c r="JCD43" s="99"/>
      <c r="JCE43" s="99"/>
      <c r="JCF43" s="99"/>
      <c r="JCG43" s="99"/>
      <c r="JCH43" s="99"/>
      <c r="JCI43" s="99"/>
      <c r="JCJ43" s="99"/>
      <c r="JCK43" s="99"/>
      <c r="JCL43" s="99"/>
      <c r="JCM43" s="99"/>
      <c r="JCN43" s="99"/>
      <c r="JCO43" s="99"/>
      <c r="JCP43" s="99"/>
      <c r="JCQ43" s="99"/>
      <c r="JCR43" s="99"/>
      <c r="JCS43" s="99"/>
      <c r="JCT43" s="99"/>
      <c r="JCU43" s="99"/>
      <c r="JCV43" s="99"/>
      <c r="JCW43" s="99"/>
      <c r="JCX43" s="99"/>
      <c r="JCY43" s="99"/>
      <c r="JCZ43" s="99"/>
      <c r="JDA43" s="99"/>
      <c r="JDB43" s="99"/>
      <c r="JDC43" s="99"/>
      <c r="JDD43" s="99"/>
      <c r="JDE43" s="99"/>
      <c r="JDF43" s="99"/>
      <c r="JDG43" s="99"/>
      <c r="JDH43" s="99"/>
      <c r="JDI43" s="99"/>
      <c r="JDJ43" s="99"/>
      <c r="JDK43" s="99"/>
      <c r="JDL43" s="99"/>
      <c r="JDM43" s="99"/>
      <c r="JDN43" s="99"/>
      <c r="JDO43" s="99"/>
      <c r="JDP43" s="99"/>
      <c r="JDQ43" s="99"/>
      <c r="JDR43" s="99"/>
      <c r="JDS43" s="99"/>
      <c r="JDT43" s="99"/>
      <c r="JDU43" s="99"/>
      <c r="JDV43" s="99"/>
      <c r="JDW43" s="99"/>
      <c r="JDX43" s="99"/>
      <c r="JDY43" s="99"/>
      <c r="JDZ43" s="99"/>
      <c r="JEA43" s="99"/>
      <c r="JEB43" s="99"/>
      <c r="JEC43" s="99"/>
      <c r="JED43" s="99"/>
      <c r="JEE43" s="99"/>
      <c r="JEF43" s="99"/>
      <c r="JEG43" s="99"/>
      <c r="JEH43" s="99"/>
      <c r="JEI43" s="99"/>
      <c r="JEJ43" s="99"/>
      <c r="JEK43" s="99"/>
      <c r="JEL43" s="99"/>
      <c r="JEM43" s="99"/>
      <c r="JEN43" s="99"/>
      <c r="JEO43" s="99"/>
      <c r="JEP43" s="99"/>
      <c r="JEQ43" s="99"/>
      <c r="JER43" s="99"/>
      <c r="JES43" s="99"/>
      <c r="JET43" s="99"/>
      <c r="JEU43" s="99"/>
      <c r="JEV43" s="99"/>
      <c r="JEW43" s="99"/>
      <c r="JEX43" s="99"/>
      <c r="JEY43" s="99"/>
      <c r="JEZ43" s="99"/>
      <c r="JFA43" s="99"/>
      <c r="JFB43" s="99"/>
      <c r="JFC43" s="99"/>
      <c r="JFD43" s="99"/>
      <c r="JFE43" s="99"/>
      <c r="JFF43" s="99"/>
      <c r="JFG43" s="99"/>
      <c r="JFH43" s="99"/>
      <c r="JFI43" s="99"/>
      <c r="JFJ43" s="99"/>
      <c r="JFK43" s="99"/>
      <c r="JFL43" s="99"/>
      <c r="JFM43" s="99"/>
      <c r="JFN43" s="99"/>
      <c r="JFO43" s="99"/>
      <c r="JFP43" s="99"/>
      <c r="JFQ43" s="99"/>
      <c r="JFR43" s="99"/>
      <c r="JFS43" s="99"/>
      <c r="JFT43" s="99"/>
      <c r="JFU43" s="99"/>
      <c r="JFV43" s="99"/>
      <c r="JFW43" s="99"/>
      <c r="JFX43" s="99"/>
      <c r="JFY43" s="99"/>
      <c r="JFZ43" s="99"/>
      <c r="JGA43" s="99"/>
      <c r="JGB43" s="99"/>
      <c r="JGC43" s="99"/>
      <c r="JGD43" s="99"/>
      <c r="JGE43" s="99"/>
      <c r="JGF43" s="99"/>
      <c r="JGG43" s="99"/>
      <c r="JGH43" s="99"/>
      <c r="JGI43" s="99"/>
      <c r="JGJ43" s="99"/>
      <c r="JGK43" s="99"/>
      <c r="JGL43" s="99"/>
      <c r="JGM43" s="99"/>
      <c r="JGN43" s="99"/>
      <c r="JGO43" s="99"/>
      <c r="JGP43" s="99"/>
      <c r="JGQ43" s="99"/>
      <c r="JGR43" s="99"/>
      <c r="JGS43" s="99"/>
      <c r="JGT43" s="99"/>
      <c r="JGU43" s="99"/>
      <c r="JGV43" s="99"/>
      <c r="JGW43" s="99"/>
      <c r="JGX43" s="99"/>
      <c r="JGY43" s="99"/>
      <c r="JGZ43" s="99"/>
      <c r="JHA43" s="99"/>
      <c r="JHB43" s="99"/>
      <c r="JHC43" s="99"/>
      <c r="JHD43" s="99"/>
      <c r="JHE43" s="99"/>
      <c r="JHF43" s="99"/>
      <c r="JHG43" s="99"/>
      <c r="JHH43" s="99"/>
      <c r="JHI43" s="99"/>
      <c r="JHJ43" s="99"/>
      <c r="JHK43" s="99"/>
      <c r="JHL43" s="99"/>
      <c r="JHM43" s="99"/>
      <c r="JHN43" s="99"/>
      <c r="JHO43" s="99"/>
      <c r="JHP43" s="99"/>
      <c r="JHQ43" s="99"/>
      <c r="JHR43" s="99"/>
      <c r="JHS43" s="99"/>
      <c r="JHT43" s="99"/>
      <c r="JHU43" s="99"/>
      <c r="JHV43" s="99"/>
      <c r="JHW43" s="99"/>
      <c r="JHX43" s="99"/>
      <c r="JHY43" s="99"/>
      <c r="JHZ43" s="99"/>
      <c r="JIA43" s="99"/>
      <c r="JIB43" s="99"/>
      <c r="JIC43" s="99"/>
      <c r="JID43" s="99"/>
      <c r="JIE43" s="99"/>
      <c r="JIF43" s="99"/>
      <c r="JIG43" s="99"/>
      <c r="JIH43" s="99"/>
      <c r="JII43" s="99"/>
      <c r="JIJ43" s="99"/>
      <c r="JIK43" s="99"/>
      <c r="JIL43" s="99"/>
      <c r="JIM43" s="99"/>
      <c r="JIN43" s="99"/>
      <c r="JIO43" s="99"/>
      <c r="JIP43" s="99"/>
      <c r="JIQ43" s="99"/>
      <c r="JIR43" s="99"/>
      <c r="JIS43" s="99"/>
      <c r="JIT43" s="99"/>
      <c r="JIU43" s="99"/>
      <c r="JIV43" s="99"/>
      <c r="JIW43" s="99"/>
      <c r="JIX43" s="99"/>
      <c r="JIY43" s="99"/>
      <c r="JIZ43" s="99"/>
      <c r="JJA43" s="99"/>
      <c r="JJB43" s="99"/>
      <c r="JJC43" s="99"/>
      <c r="JJD43" s="99"/>
      <c r="JJE43" s="99"/>
      <c r="JJF43" s="99"/>
      <c r="JJG43" s="99"/>
      <c r="JJH43" s="99"/>
      <c r="JJI43" s="99"/>
      <c r="JJJ43" s="99"/>
      <c r="JJK43" s="99"/>
      <c r="JJL43" s="99"/>
      <c r="JJM43" s="99"/>
      <c r="JJN43" s="99"/>
      <c r="JJO43" s="99"/>
      <c r="JJP43" s="99"/>
      <c r="JJQ43" s="99"/>
      <c r="JJR43" s="99"/>
      <c r="JJS43" s="99"/>
      <c r="JJT43" s="99"/>
      <c r="JJU43" s="99"/>
      <c r="JJV43" s="99"/>
      <c r="JJW43" s="99"/>
      <c r="JJX43" s="99"/>
      <c r="JJY43" s="99"/>
      <c r="JJZ43" s="99"/>
      <c r="JKA43" s="99"/>
      <c r="JKB43" s="99"/>
      <c r="JKC43" s="99"/>
      <c r="JKD43" s="99"/>
      <c r="JKE43" s="99"/>
      <c r="JKF43" s="99"/>
      <c r="JKG43" s="99"/>
      <c r="JKH43" s="99"/>
      <c r="JKI43" s="99"/>
      <c r="JKJ43" s="99"/>
      <c r="JKK43" s="99"/>
      <c r="JKL43" s="99"/>
      <c r="JKM43" s="99"/>
      <c r="JKN43" s="99"/>
      <c r="JKO43" s="99"/>
      <c r="JKP43" s="99"/>
      <c r="JKQ43" s="99"/>
      <c r="JKR43" s="99"/>
      <c r="JKS43" s="99"/>
      <c r="JKT43" s="99"/>
      <c r="JKU43" s="99"/>
      <c r="JKV43" s="99"/>
      <c r="JKW43" s="99"/>
      <c r="JKX43" s="99"/>
      <c r="JKY43" s="99"/>
      <c r="JKZ43" s="99"/>
      <c r="JLA43" s="99"/>
      <c r="JLB43" s="99"/>
      <c r="JLC43" s="99"/>
      <c r="JLD43" s="99"/>
      <c r="JLE43" s="99"/>
      <c r="JLF43" s="99"/>
      <c r="JLG43" s="99"/>
      <c r="JLH43" s="99"/>
      <c r="JLI43" s="99"/>
      <c r="JLJ43" s="99"/>
      <c r="JLK43" s="99"/>
      <c r="JLL43" s="99"/>
      <c r="JLM43" s="99"/>
      <c r="JLN43" s="99"/>
      <c r="JLO43" s="99"/>
      <c r="JLP43" s="99"/>
      <c r="JLQ43" s="99"/>
      <c r="JLR43" s="99"/>
      <c r="JLS43" s="99"/>
      <c r="JLT43" s="99"/>
      <c r="JLU43" s="99"/>
      <c r="JLV43" s="99"/>
      <c r="JLW43" s="99"/>
      <c r="JLX43" s="99"/>
      <c r="JLY43" s="99"/>
      <c r="JLZ43" s="99"/>
      <c r="JMA43" s="99"/>
      <c r="JMB43" s="99"/>
      <c r="JMC43" s="99"/>
      <c r="JMD43" s="99"/>
      <c r="JME43" s="99"/>
      <c r="JMF43" s="99"/>
      <c r="JMG43" s="99"/>
      <c r="JMH43" s="99"/>
      <c r="JMI43" s="99"/>
      <c r="JMJ43" s="99"/>
      <c r="JMK43" s="99"/>
      <c r="JML43" s="99"/>
      <c r="JMM43" s="99"/>
      <c r="JMN43" s="99"/>
      <c r="JMO43" s="99"/>
      <c r="JMP43" s="99"/>
      <c r="JMQ43" s="99"/>
      <c r="JMR43" s="99"/>
      <c r="JMS43" s="99"/>
      <c r="JMT43" s="99"/>
      <c r="JMU43" s="99"/>
      <c r="JMV43" s="99"/>
      <c r="JMW43" s="99"/>
      <c r="JMX43" s="99"/>
      <c r="JMY43" s="99"/>
      <c r="JMZ43" s="99"/>
      <c r="JNA43" s="99"/>
      <c r="JNB43" s="99"/>
      <c r="JNC43" s="99"/>
      <c r="JND43" s="99"/>
      <c r="JNE43" s="99"/>
      <c r="JNF43" s="99"/>
      <c r="JNG43" s="99"/>
      <c r="JNH43" s="99"/>
      <c r="JNI43" s="99"/>
      <c r="JNJ43" s="99"/>
      <c r="JNK43" s="99"/>
      <c r="JNL43" s="99"/>
      <c r="JNM43" s="99"/>
      <c r="JNN43" s="99"/>
      <c r="JNO43" s="99"/>
      <c r="JNP43" s="99"/>
      <c r="JNQ43" s="99"/>
      <c r="JNR43" s="99"/>
      <c r="JNS43" s="99"/>
      <c r="JNT43" s="99"/>
      <c r="JNU43" s="99"/>
      <c r="JNV43" s="99"/>
      <c r="JNW43" s="99"/>
      <c r="JNX43" s="99"/>
      <c r="JNY43" s="99"/>
      <c r="JNZ43" s="99"/>
      <c r="JOA43" s="99"/>
      <c r="JOB43" s="99"/>
      <c r="JOC43" s="99"/>
      <c r="JOD43" s="99"/>
      <c r="JOE43" s="99"/>
      <c r="JOF43" s="99"/>
      <c r="JOG43" s="99"/>
      <c r="JOH43" s="99"/>
      <c r="JOI43" s="99"/>
      <c r="JOJ43" s="99"/>
      <c r="JOK43" s="99"/>
      <c r="JOL43" s="99"/>
      <c r="JOM43" s="99"/>
      <c r="JON43" s="99"/>
      <c r="JOO43" s="99"/>
      <c r="JOP43" s="99"/>
      <c r="JOQ43" s="99"/>
      <c r="JOR43" s="99"/>
      <c r="JOS43" s="99"/>
      <c r="JOT43" s="99"/>
      <c r="JOU43" s="99"/>
      <c r="JOV43" s="99"/>
      <c r="JOW43" s="99"/>
      <c r="JOX43" s="99"/>
      <c r="JOY43" s="99"/>
      <c r="JOZ43" s="99"/>
      <c r="JPA43" s="99"/>
      <c r="JPB43" s="99"/>
      <c r="JPC43" s="99"/>
      <c r="JPD43" s="99"/>
      <c r="JPE43" s="99"/>
      <c r="JPF43" s="99"/>
      <c r="JPG43" s="99"/>
      <c r="JPH43" s="99"/>
      <c r="JPI43" s="99"/>
      <c r="JPJ43" s="99"/>
      <c r="JPK43" s="99"/>
      <c r="JPL43" s="99"/>
      <c r="JPM43" s="99"/>
      <c r="JPN43" s="99"/>
      <c r="JPO43" s="99"/>
      <c r="JPP43" s="99"/>
      <c r="JPQ43" s="99"/>
      <c r="JPR43" s="99"/>
      <c r="JPS43" s="99"/>
      <c r="JPT43" s="99"/>
      <c r="JPU43" s="99"/>
      <c r="JPV43" s="99"/>
      <c r="JPW43" s="99"/>
      <c r="JPX43" s="99"/>
      <c r="JPY43" s="99"/>
      <c r="JPZ43" s="99"/>
      <c r="JQA43" s="99"/>
      <c r="JQB43" s="99"/>
      <c r="JQC43" s="99"/>
      <c r="JQD43" s="99"/>
      <c r="JQE43" s="99"/>
      <c r="JQF43" s="99"/>
      <c r="JQG43" s="99"/>
      <c r="JQH43" s="99"/>
      <c r="JQI43" s="99"/>
      <c r="JQJ43" s="99"/>
      <c r="JQK43" s="99"/>
      <c r="JQL43" s="99"/>
      <c r="JQM43" s="99"/>
      <c r="JQN43" s="99"/>
      <c r="JQO43" s="99"/>
      <c r="JQP43" s="99"/>
      <c r="JQQ43" s="99"/>
      <c r="JQR43" s="99"/>
      <c r="JQS43" s="99"/>
      <c r="JQT43" s="99"/>
      <c r="JQU43" s="99"/>
      <c r="JQV43" s="99"/>
      <c r="JQW43" s="99"/>
      <c r="JQX43" s="99"/>
      <c r="JQY43" s="99"/>
      <c r="JQZ43" s="99"/>
      <c r="JRA43" s="99"/>
      <c r="JRB43" s="99"/>
      <c r="JRC43" s="99"/>
      <c r="JRD43" s="99"/>
      <c r="JRE43" s="99"/>
      <c r="JRF43" s="99"/>
      <c r="JRG43" s="99"/>
      <c r="JRH43" s="99"/>
      <c r="JRI43" s="99"/>
      <c r="JRJ43" s="99"/>
      <c r="JRK43" s="99"/>
      <c r="JRL43" s="99"/>
      <c r="JRM43" s="99"/>
      <c r="JRN43" s="99"/>
      <c r="JRO43" s="99"/>
      <c r="JRP43" s="99"/>
      <c r="JRQ43" s="99"/>
      <c r="JRR43" s="99"/>
      <c r="JRS43" s="99"/>
      <c r="JRT43" s="99"/>
      <c r="JRU43" s="99"/>
      <c r="JRV43" s="99"/>
      <c r="JRW43" s="99"/>
      <c r="JRX43" s="99"/>
      <c r="JRY43" s="99"/>
      <c r="JRZ43" s="99"/>
      <c r="JSA43" s="99"/>
      <c r="JSB43" s="99"/>
      <c r="JSC43" s="99"/>
      <c r="JSD43" s="99"/>
      <c r="JSE43" s="99"/>
      <c r="JSF43" s="99"/>
      <c r="JSG43" s="99"/>
      <c r="JSH43" s="99"/>
      <c r="JSI43" s="99"/>
      <c r="JSJ43" s="99"/>
      <c r="JSK43" s="99"/>
      <c r="JSL43" s="99"/>
      <c r="JSM43" s="99"/>
      <c r="JSN43" s="99"/>
      <c r="JSO43" s="99"/>
      <c r="JSP43" s="99"/>
      <c r="JSQ43" s="99"/>
      <c r="JSR43" s="99"/>
      <c r="JSS43" s="99"/>
      <c r="JST43" s="99"/>
      <c r="JSU43" s="99"/>
      <c r="JSV43" s="99"/>
      <c r="JSW43" s="99"/>
      <c r="JSX43" s="99"/>
      <c r="JSY43" s="99"/>
      <c r="JSZ43" s="99"/>
      <c r="JTA43" s="99"/>
      <c r="JTB43" s="99"/>
      <c r="JTC43" s="99"/>
      <c r="JTD43" s="99"/>
      <c r="JTE43" s="99"/>
      <c r="JTF43" s="99"/>
      <c r="JTG43" s="99"/>
      <c r="JTH43" s="99"/>
      <c r="JTI43" s="99"/>
      <c r="JTJ43" s="99"/>
      <c r="JTK43" s="99"/>
      <c r="JTL43" s="99"/>
      <c r="JTM43" s="99"/>
      <c r="JTN43" s="99"/>
      <c r="JTO43" s="99"/>
      <c r="JTP43" s="99"/>
      <c r="JTQ43" s="99"/>
      <c r="JTR43" s="99"/>
      <c r="JTS43" s="99"/>
      <c r="JTT43" s="99"/>
      <c r="JTU43" s="99"/>
      <c r="JTV43" s="99"/>
      <c r="JTW43" s="99"/>
      <c r="JTX43" s="99"/>
      <c r="JTY43" s="99"/>
      <c r="JTZ43" s="99"/>
      <c r="JUA43" s="99"/>
      <c r="JUB43" s="99"/>
      <c r="JUC43" s="99"/>
      <c r="JUD43" s="99"/>
      <c r="JUE43" s="99"/>
      <c r="JUF43" s="99"/>
      <c r="JUG43" s="99"/>
      <c r="JUH43" s="99"/>
      <c r="JUI43" s="99"/>
      <c r="JUJ43" s="99"/>
      <c r="JUK43" s="99"/>
      <c r="JUL43" s="99"/>
      <c r="JUM43" s="99"/>
      <c r="JUN43" s="99"/>
      <c r="JUO43" s="99"/>
      <c r="JUP43" s="99"/>
      <c r="JUQ43" s="99"/>
      <c r="JUR43" s="99"/>
      <c r="JUS43" s="99"/>
      <c r="JUT43" s="99"/>
      <c r="JUU43" s="99"/>
      <c r="JUV43" s="99"/>
      <c r="JUW43" s="99"/>
      <c r="JUX43" s="99"/>
      <c r="JUY43" s="99"/>
      <c r="JUZ43" s="99"/>
      <c r="JVA43" s="99"/>
      <c r="JVB43" s="99"/>
      <c r="JVC43" s="99"/>
      <c r="JVD43" s="99"/>
      <c r="JVE43" s="99"/>
      <c r="JVF43" s="99"/>
      <c r="JVG43" s="99"/>
      <c r="JVH43" s="99"/>
      <c r="JVI43" s="99"/>
      <c r="JVJ43" s="99"/>
      <c r="JVK43" s="99"/>
      <c r="JVL43" s="99"/>
      <c r="JVM43" s="99"/>
      <c r="JVN43" s="99"/>
      <c r="JVO43" s="99"/>
      <c r="JVP43" s="99"/>
      <c r="JVQ43" s="99"/>
      <c r="JVR43" s="99"/>
      <c r="JVS43" s="99"/>
      <c r="JVT43" s="99"/>
      <c r="JVU43" s="99"/>
      <c r="JVV43" s="99"/>
      <c r="JVW43" s="99"/>
      <c r="JVX43" s="99"/>
      <c r="JVY43" s="99"/>
      <c r="JVZ43" s="99"/>
      <c r="JWA43" s="99"/>
      <c r="JWB43" s="99"/>
      <c r="JWC43" s="99"/>
      <c r="JWD43" s="99"/>
      <c r="JWE43" s="99"/>
      <c r="JWF43" s="99"/>
      <c r="JWG43" s="99"/>
      <c r="JWH43" s="99"/>
      <c r="JWI43" s="99"/>
      <c r="JWJ43" s="99"/>
      <c r="JWK43" s="99"/>
      <c r="JWL43" s="99"/>
      <c r="JWM43" s="99"/>
      <c r="JWN43" s="99"/>
      <c r="JWO43" s="99"/>
      <c r="JWP43" s="99"/>
      <c r="JWQ43" s="99"/>
      <c r="JWR43" s="99"/>
      <c r="JWS43" s="99"/>
      <c r="JWT43" s="99"/>
      <c r="JWU43" s="99"/>
      <c r="JWV43" s="99"/>
      <c r="JWW43" s="99"/>
      <c r="JWX43" s="99"/>
      <c r="JWY43" s="99"/>
      <c r="JWZ43" s="99"/>
      <c r="JXA43" s="99"/>
      <c r="JXB43" s="99"/>
      <c r="JXC43" s="99"/>
      <c r="JXD43" s="99"/>
      <c r="JXE43" s="99"/>
      <c r="JXF43" s="99"/>
      <c r="JXG43" s="99"/>
      <c r="JXH43" s="99"/>
      <c r="JXI43" s="99"/>
      <c r="JXJ43" s="99"/>
      <c r="JXK43" s="99"/>
      <c r="JXL43" s="99"/>
      <c r="JXM43" s="99"/>
      <c r="JXN43" s="99"/>
      <c r="JXO43" s="99"/>
      <c r="JXP43" s="99"/>
      <c r="JXQ43" s="99"/>
      <c r="JXR43" s="99"/>
      <c r="JXS43" s="99"/>
      <c r="JXT43" s="99"/>
      <c r="JXU43" s="99"/>
      <c r="JXV43" s="99"/>
      <c r="JXW43" s="99"/>
      <c r="JXX43" s="99"/>
      <c r="JXY43" s="99"/>
      <c r="JXZ43" s="99"/>
      <c r="JYA43" s="99"/>
      <c r="JYB43" s="99"/>
      <c r="JYC43" s="99"/>
      <c r="JYD43" s="99"/>
      <c r="JYE43" s="99"/>
      <c r="JYF43" s="99"/>
      <c r="JYG43" s="99"/>
      <c r="JYH43" s="99"/>
      <c r="JYI43" s="99"/>
      <c r="JYJ43" s="99"/>
      <c r="JYK43" s="99"/>
      <c r="JYL43" s="99"/>
      <c r="JYM43" s="99"/>
      <c r="JYN43" s="99"/>
      <c r="JYO43" s="99"/>
      <c r="JYP43" s="99"/>
      <c r="JYQ43" s="99"/>
      <c r="JYR43" s="99"/>
      <c r="JYS43" s="99"/>
      <c r="JYT43" s="99"/>
      <c r="JYU43" s="99"/>
      <c r="JYV43" s="99"/>
      <c r="JYW43" s="99"/>
      <c r="JYX43" s="99"/>
      <c r="JYY43" s="99"/>
      <c r="JYZ43" s="99"/>
      <c r="JZA43" s="99"/>
      <c r="JZB43" s="99"/>
      <c r="JZC43" s="99"/>
      <c r="JZD43" s="99"/>
      <c r="JZE43" s="99"/>
      <c r="JZF43" s="99"/>
      <c r="JZG43" s="99"/>
      <c r="JZH43" s="99"/>
      <c r="JZI43" s="99"/>
      <c r="JZJ43" s="99"/>
      <c r="JZK43" s="99"/>
      <c r="JZL43" s="99"/>
      <c r="JZM43" s="99"/>
      <c r="JZN43" s="99"/>
      <c r="JZO43" s="99"/>
      <c r="JZP43" s="99"/>
      <c r="JZQ43" s="99"/>
      <c r="JZR43" s="99"/>
      <c r="JZS43" s="99"/>
      <c r="JZT43" s="99"/>
      <c r="JZU43" s="99"/>
      <c r="JZV43" s="99"/>
      <c r="JZW43" s="99"/>
      <c r="JZX43" s="99"/>
      <c r="JZY43" s="99"/>
      <c r="JZZ43" s="99"/>
      <c r="KAA43" s="99"/>
      <c r="KAB43" s="99"/>
      <c r="KAC43" s="99"/>
      <c r="KAD43" s="99"/>
      <c r="KAE43" s="99"/>
      <c r="KAF43" s="99"/>
      <c r="KAG43" s="99"/>
      <c r="KAH43" s="99"/>
      <c r="KAI43" s="99"/>
      <c r="KAJ43" s="99"/>
      <c r="KAK43" s="99"/>
      <c r="KAL43" s="99"/>
      <c r="KAM43" s="99"/>
      <c r="KAN43" s="99"/>
      <c r="KAO43" s="99"/>
      <c r="KAP43" s="99"/>
      <c r="KAQ43" s="99"/>
      <c r="KAR43" s="99"/>
      <c r="KAS43" s="99"/>
      <c r="KAT43" s="99"/>
      <c r="KAU43" s="99"/>
      <c r="KAV43" s="99"/>
      <c r="KAW43" s="99"/>
      <c r="KAX43" s="99"/>
      <c r="KAY43" s="99"/>
      <c r="KAZ43" s="99"/>
      <c r="KBA43" s="99"/>
      <c r="KBB43" s="99"/>
      <c r="KBC43" s="99"/>
      <c r="KBD43" s="99"/>
      <c r="KBE43" s="99"/>
      <c r="KBF43" s="99"/>
      <c r="KBG43" s="99"/>
      <c r="KBH43" s="99"/>
      <c r="KBI43" s="99"/>
      <c r="KBJ43" s="99"/>
      <c r="KBK43" s="99"/>
      <c r="KBL43" s="99"/>
      <c r="KBM43" s="99"/>
      <c r="KBN43" s="99"/>
      <c r="KBO43" s="99"/>
      <c r="KBP43" s="99"/>
      <c r="KBQ43" s="99"/>
      <c r="KBR43" s="99"/>
      <c r="KBS43" s="99"/>
      <c r="KBT43" s="99"/>
      <c r="KBU43" s="99"/>
      <c r="KBV43" s="99"/>
      <c r="KBW43" s="99"/>
      <c r="KBX43" s="99"/>
      <c r="KBY43" s="99"/>
      <c r="KBZ43" s="99"/>
      <c r="KCA43" s="99"/>
      <c r="KCB43" s="99"/>
      <c r="KCC43" s="99"/>
      <c r="KCD43" s="99"/>
      <c r="KCE43" s="99"/>
      <c r="KCF43" s="99"/>
      <c r="KCG43" s="99"/>
      <c r="KCH43" s="99"/>
      <c r="KCI43" s="99"/>
      <c r="KCJ43" s="99"/>
      <c r="KCK43" s="99"/>
      <c r="KCL43" s="99"/>
      <c r="KCM43" s="99"/>
      <c r="KCN43" s="99"/>
      <c r="KCO43" s="99"/>
      <c r="KCP43" s="99"/>
      <c r="KCQ43" s="99"/>
      <c r="KCR43" s="99"/>
      <c r="KCS43" s="99"/>
      <c r="KCT43" s="99"/>
      <c r="KCU43" s="99"/>
      <c r="KCV43" s="99"/>
      <c r="KCW43" s="99"/>
      <c r="KCX43" s="99"/>
      <c r="KCY43" s="99"/>
      <c r="KCZ43" s="99"/>
      <c r="KDA43" s="99"/>
      <c r="KDB43" s="99"/>
      <c r="KDC43" s="99"/>
      <c r="KDD43" s="99"/>
      <c r="KDE43" s="99"/>
      <c r="KDF43" s="99"/>
      <c r="KDG43" s="99"/>
      <c r="KDH43" s="99"/>
      <c r="KDI43" s="99"/>
      <c r="KDJ43" s="99"/>
      <c r="KDK43" s="99"/>
      <c r="KDL43" s="99"/>
      <c r="KDM43" s="99"/>
      <c r="KDN43" s="99"/>
      <c r="KDO43" s="99"/>
      <c r="KDP43" s="99"/>
      <c r="KDQ43" s="99"/>
      <c r="KDR43" s="99"/>
      <c r="KDS43" s="99"/>
      <c r="KDT43" s="99"/>
      <c r="KDU43" s="99"/>
      <c r="KDV43" s="99"/>
      <c r="KDW43" s="99"/>
      <c r="KDX43" s="99"/>
      <c r="KDY43" s="99"/>
      <c r="KDZ43" s="99"/>
      <c r="KEA43" s="99"/>
      <c r="KEB43" s="99"/>
      <c r="KEC43" s="99"/>
      <c r="KED43" s="99"/>
      <c r="KEE43" s="99"/>
      <c r="KEF43" s="99"/>
      <c r="KEG43" s="99"/>
      <c r="KEH43" s="99"/>
      <c r="KEI43" s="99"/>
      <c r="KEJ43" s="99"/>
      <c r="KEK43" s="99"/>
      <c r="KEL43" s="99"/>
      <c r="KEM43" s="99"/>
      <c r="KEN43" s="99"/>
      <c r="KEO43" s="99"/>
      <c r="KEP43" s="99"/>
      <c r="KEQ43" s="99"/>
      <c r="KER43" s="99"/>
      <c r="KES43" s="99"/>
      <c r="KET43" s="99"/>
      <c r="KEU43" s="99"/>
      <c r="KEV43" s="99"/>
      <c r="KEW43" s="99"/>
      <c r="KEX43" s="99"/>
      <c r="KEY43" s="99"/>
      <c r="KEZ43" s="99"/>
      <c r="KFA43" s="99"/>
      <c r="KFB43" s="99"/>
      <c r="KFC43" s="99"/>
      <c r="KFD43" s="99"/>
      <c r="KFE43" s="99"/>
      <c r="KFF43" s="99"/>
      <c r="KFG43" s="99"/>
      <c r="KFH43" s="99"/>
      <c r="KFI43" s="99"/>
      <c r="KFJ43" s="99"/>
      <c r="KFK43" s="99"/>
      <c r="KFL43" s="99"/>
      <c r="KFM43" s="99"/>
      <c r="KFN43" s="99"/>
      <c r="KFO43" s="99"/>
      <c r="KFP43" s="99"/>
      <c r="KFQ43" s="99"/>
      <c r="KFR43" s="99"/>
      <c r="KFS43" s="99"/>
      <c r="KFT43" s="99"/>
      <c r="KFU43" s="99"/>
      <c r="KFV43" s="99"/>
      <c r="KFW43" s="99"/>
      <c r="KFX43" s="99"/>
      <c r="KFY43" s="99"/>
      <c r="KFZ43" s="99"/>
      <c r="KGA43" s="99"/>
      <c r="KGB43" s="99"/>
      <c r="KGC43" s="99"/>
      <c r="KGD43" s="99"/>
      <c r="KGE43" s="99"/>
      <c r="KGF43" s="99"/>
      <c r="KGG43" s="99"/>
      <c r="KGH43" s="99"/>
      <c r="KGI43" s="99"/>
      <c r="KGJ43" s="99"/>
      <c r="KGK43" s="99"/>
      <c r="KGL43" s="99"/>
      <c r="KGM43" s="99"/>
      <c r="KGN43" s="99"/>
      <c r="KGO43" s="99"/>
      <c r="KGP43" s="99"/>
      <c r="KGQ43" s="99"/>
      <c r="KGR43" s="99"/>
      <c r="KGS43" s="99"/>
      <c r="KGT43" s="99"/>
      <c r="KGU43" s="99"/>
      <c r="KGV43" s="99"/>
      <c r="KGW43" s="99"/>
      <c r="KGX43" s="99"/>
      <c r="KGY43" s="99"/>
      <c r="KGZ43" s="99"/>
      <c r="KHA43" s="99"/>
      <c r="KHB43" s="99"/>
      <c r="KHC43" s="99"/>
      <c r="KHD43" s="99"/>
      <c r="KHE43" s="99"/>
      <c r="KHF43" s="99"/>
      <c r="KHG43" s="99"/>
      <c r="KHH43" s="99"/>
      <c r="KHI43" s="99"/>
      <c r="KHJ43" s="99"/>
      <c r="KHK43" s="99"/>
      <c r="KHL43" s="99"/>
      <c r="KHM43" s="99"/>
      <c r="KHN43" s="99"/>
      <c r="KHO43" s="99"/>
      <c r="KHP43" s="99"/>
      <c r="KHQ43" s="99"/>
      <c r="KHR43" s="99"/>
      <c r="KHS43" s="99"/>
      <c r="KHT43" s="99"/>
      <c r="KHU43" s="99"/>
      <c r="KHV43" s="99"/>
      <c r="KHW43" s="99"/>
      <c r="KHX43" s="99"/>
      <c r="KHY43" s="99"/>
      <c r="KHZ43" s="99"/>
      <c r="KIA43" s="99"/>
      <c r="KIB43" s="99"/>
      <c r="KIC43" s="99"/>
      <c r="KID43" s="99"/>
      <c r="KIE43" s="99"/>
      <c r="KIF43" s="99"/>
      <c r="KIG43" s="99"/>
      <c r="KIH43" s="99"/>
      <c r="KII43" s="99"/>
      <c r="KIJ43" s="99"/>
      <c r="KIK43" s="99"/>
      <c r="KIL43" s="99"/>
      <c r="KIM43" s="99"/>
      <c r="KIN43" s="99"/>
      <c r="KIO43" s="99"/>
      <c r="KIP43" s="99"/>
      <c r="KIQ43" s="99"/>
      <c r="KIR43" s="99"/>
      <c r="KIS43" s="99"/>
      <c r="KIT43" s="99"/>
      <c r="KIU43" s="99"/>
      <c r="KIV43" s="99"/>
      <c r="KIW43" s="99"/>
      <c r="KIX43" s="99"/>
      <c r="KIY43" s="99"/>
      <c r="KIZ43" s="99"/>
      <c r="KJA43" s="99"/>
      <c r="KJB43" s="99"/>
      <c r="KJC43" s="99"/>
      <c r="KJD43" s="99"/>
      <c r="KJE43" s="99"/>
      <c r="KJF43" s="99"/>
      <c r="KJG43" s="99"/>
      <c r="KJH43" s="99"/>
      <c r="KJI43" s="99"/>
      <c r="KJJ43" s="99"/>
      <c r="KJK43" s="99"/>
      <c r="KJL43" s="99"/>
      <c r="KJM43" s="99"/>
      <c r="KJN43" s="99"/>
      <c r="KJO43" s="99"/>
      <c r="KJP43" s="99"/>
      <c r="KJQ43" s="99"/>
      <c r="KJR43" s="99"/>
      <c r="KJS43" s="99"/>
      <c r="KJT43" s="99"/>
      <c r="KJU43" s="99"/>
      <c r="KJV43" s="99"/>
      <c r="KJW43" s="99"/>
      <c r="KJX43" s="99"/>
      <c r="KJY43" s="99"/>
      <c r="KJZ43" s="99"/>
      <c r="KKA43" s="99"/>
      <c r="KKB43" s="99"/>
      <c r="KKC43" s="99"/>
      <c r="KKD43" s="99"/>
      <c r="KKE43" s="99"/>
      <c r="KKF43" s="99"/>
      <c r="KKG43" s="99"/>
      <c r="KKH43" s="99"/>
      <c r="KKI43" s="99"/>
      <c r="KKJ43" s="99"/>
      <c r="KKK43" s="99"/>
      <c r="KKL43" s="99"/>
      <c r="KKM43" s="99"/>
      <c r="KKN43" s="99"/>
      <c r="KKO43" s="99"/>
      <c r="KKP43" s="99"/>
      <c r="KKQ43" s="99"/>
      <c r="KKR43" s="99"/>
      <c r="KKS43" s="99"/>
      <c r="KKT43" s="99"/>
      <c r="KKU43" s="99"/>
      <c r="KKV43" s="99"/>
      <c r="KKW43" s="99"/>
      <c r="KKX43" s="99"/>
      <c r="KKY43" s="99"/>
      <c r="KKZ43" s="99"/>
      <c r="KLA43" s="99"/>
      <c r="KLB43" s="99"/>
      <c r="KLC43" s="99"/>
      <c r="KLD43" s="99"/>
      <c r="KLE43" s="99"/>
      <c r="KLF43" s="99"/>
      <c r="KLG43" s="99"/>
      <c r="KLH43" s="99"/>
      <c r="KLI43" s="99"/>
      <c r="KLJ43" s="99"/>
      <c r="KLK43" s="99"/>
      <c r="KLL43" s="99"/>
      <c r="KLM43" s="99"/>
      <c r="KLN43" s="99"/>
      <c r="KLO43" s="99"/>
      <c r="KLP43" s="99"/>
      <c r="KLQ43" s="99"/>
      <c r="KLR43" s="99"/>
      <c r="KLS43" s="99"/>
      <c r="KLT43" s="99"/>
      <c r="KLU43" s="99"/>
      <c r="KLV43" s="99"/>
      <c r="KLW43" s="99"/>
      <c r="KLX43" s="99"/>
      <c r="KLY43" s="99"/>
      <c r="KLZ43" s="99"/>
      <c r="KMA43" s="99"/>
      <c r="KMB43" s="99"/>
      <c r="KMC43" s="99"/>
      <c r="KMD43" s="99"/>
      <c r="KME43" s="99"/>
      <c r="KMF43" s="99"/>
      <c r="KMG43" s="99"/>
      <c r="KMH43" s="99"/>
      <c r="KMI43" s="99"/>
      <c r="KMJ43" s="99"/>
      <c r="KMK43" s="99"/>
      <c r="KML43" s="99"/>
      <c r="KMM43" s="99"/>
      <c r="KMN43" s="99"/>
      <c r="KMO43" s="99"/>
      <c r="KMP43" s="99"/>
      <c r="KMQ43" s="99"/>
      <c r="KMR43" s="99"/>
      <c r="KMS43" s="99"/>
      <c r="KMT43" s="99"/>
      <c r="KMU43" s="99"/>
      <c r="KMV43" s="99"/>
      <c r="KMW43" s="99"/>
      <c r="KMX43" s="99"/>
      <c r="KMY43" s="99"/>
      <c r="KMZ43" s="99"/>
      <c r="KNA43" s="99"/>
      <c r="KNB43" s="99"/>
      <c r="KNC43" s="99"/>
      <c r="KND43" s="99"/>
      <c r="KNE43" s="99"/>
      <c r="KNF43" s="99"/>
      <c r="KNG43" s="99"/>
      <c r="KNH43" s="99"/>
      <c r="KNI43" s="99"/>
      <c r="KNJ43" s="99"/>
      <c r="KNK43" s="99"/>
      <c r="KNL43" s="99"/>
      <c r="KNM43" s="99"/>
      <c r="KNN43" s="99"/>
      <c r="KNO43" s="99"/>
      <c r="KNP43" s="99"/>
      <c r="KNQ43" s="99"/>
      <c r="KNR43" s="99"/>
      <c r="KNS43" s="99"/>
      <c r="KNT43" s="99"/>
      <c r="KNU43" s="99"/>
      <c r="KNV43" s="99"/>
      <c r="KNW43" s="99"/>
      <c r="KNX43" s="99"/>
      <c r="KNY43" s="99"/>
      <c r="KNZ43" s="99"/>
      <c r="KOA43" s="99"/>
      <c r="KOB43" s="99"/>
      <c r="KOC43" s="99"/>
      <c r="KOD43" s="99"/>
      <c r="KOE43" s="99"/>
      <c r="KOF43" s="99"/>
      <c r="KOG43" s="99"/>
      <c r="KOH43" s="99"/>
      <c r="KOI43" s="99"/>
      <c r="KOJ43" s="99"/>
      <c r="KOK43" s="99"/>
      <c r="KOL43" s="99"/>
      <c r="KOM43" s="99"/>
      <c r="KON43" s="99"/>
      <c r="KOO43" s="99"/>
      <c r="KOP43" s="99"/>
      <c r="KOQ43" s="99"/>
      <c r="KOR43" s="99"/>
      <c r="KOS43" s="99"/>
      <c r="KOT43" s="99"/>
      <c r="KOU43" s="99"/>
      <c r="KOV43" s="99"/>
      <c r="KOW43" s="99"/>
      <c r="KOX43" s="99"/>
      <c r="KOY43" s="99"/>
      <c r="KOZ43" s="99"/>
      <c r="KPA43" s="99"/>
      <c r="KPB43" s="99"/>
      <c r="KPC43" s="99"/>
      <c r="KPD43" s="99"/>
      <c r="KPE43" s="99"/>
      <c r="KPF43" s="99"/>
      <c r="KPG43" s="99"/>
      <c r="KPH43" s="99"/>
      <c r="KPI43" s="99"/>
      <c r="KPJ43" s="99"/>
      <c r="KPK43" s="99"/>
      <c r="KPL43" s="99"/>
      <c r="KPM43" s="99"/>
      <c r="KPN43" s="99"/>
      <c r="KPO43" s="99"/>
      <c r="KPP43" s="99"/>
      <c r="KPQ43" s="99"/>
      <c r="KPR43" s="99"/>
      <c r="KPS43" s="99"/>
      <c r="KPT43" s="99"/>
      <c r="KPU43" s="99"/>
      <c r="KPV43" s="99"/>
      <c r="KPW43" s="99"/>
      <c r="KPX43" s="99"/>
      <c r="KPY43" s="99"/>
      <c r="KPZ43" s="99"/>
      <c r="KQA43" s="99"/>
      <c r="KQB43" s="99"/>
      <c r="KQC43" s="99"/>
      <c r="KQD43" s="99"/>
      <c r="KQE43" s="99"/>
      <c r="KQF43" s="99"/>
      <c r="KQG43" s="99"/>
      <c r="KQH43" s="99"/>
      <c r="KQI43" s="99"/>
      <c r="KQJ43" s="99"/>
      <c r="KQK43" s="99"/>
      <c r="KQL43" s="99"/>
      <c r="KQM43" s="99"/>
      <c r="KQN43" s="99"/>
      <c r="KQO43" s="99"/>
      <c r="KQP43" s="99"/>
      <c r="KQQ43" s="99"/>
      <c r="KQR43" s="99"/>
      <c r="KQS43" s="99"/>
      <c r="KQT43" s="99"/>
      <c r="KQU43" s="99"/>
      <c r="KQV43" s="99"/>
      <c r="KQW43" s="99"/>
      <c r="KQX43" s="99"/>
      <c r="KQY43" s="99"/>
      <c r="KQZ43" s="99"/>
      <c r="KRA43" s="99"/>
      <c r="KRB43" s="99"/>
      <c r="KRC43" s="99"/>
      <c r="KRD43" s="99"/>
      <c r="KRE43" s="99"/>
      <c r="KRF43" s="99"/>
      <c r="KRG43" s="99"/>
      <c r="KRH43" s="99"/>
      <c r="KRI43" s="99"/>
      <c r="KRJ43" s="99"/>
      <c r="KRK43" s="99"/>
      <c r="KRL43" s="99"/>
      <c r="KRM43" s="99"/>
      <c r="KRN43" s="99"/>
      <c r="KRO43" s="99"/>
      <c r="KRP43" s="99"/>
      <c r="KRQ43" s="99"/>
      <c r="KRR43" s="99"/>
      <c r="KRS43" s="99"/>
      <c r="KRT43" s="99"/>
      <c r="KRU43" s="99"/>
      <c r="KRV43" s="99"/>
      <c r="KRW43" s="99"/>
      <c r="KRX43" s="99"/>
      <c r="KRY43" s="99"/>
      <c r="KRZ43" s="99"/>
      <c r="KSA43" s="99"/>
      <c r="KSB43" s="99"/>
      <c r="KSC43" s="99"/>
      <c r="KSD43" s="99"/>
      <c r="KSE43" s="99"/>
      <c r="KSF43" s="99"/>
      <c r="KSG43" s="99"/>
      <c r="KSH43" s="99"/>
      <c r="KSI43" s="99"/>
      <c r="KSJ43" s="99"/>
      <c r="KSK43" s="99"/>
      <c r="KSL43" s="99"/>
      <c r="KSM43" s="99"/>
      <c r="KSN43" s="99"/>
      <c r="KSO43" s="99"/>
      <c r="KSP43" s="99"/>
      <c r="KSQ43" s="99"/>
      <c r="KSR43" s="99"/>
      <c r="KSS43" s="99"/>
      <c r="KST43" s="99"/>
      <c r="KSU43" s="99"/>
      <c r="KSV43" s="99"/>
      <c r="KSW43" s="99"/>
      <c r="KSX43" s="99"/>
      <c r="KSY43" s="99"/>
      <c r="KSZ43" s="99"/>
      <c r="KTA43" s="99"/>
      <c r="KTB43" s="99"/>
      <c r="KTC43" s="99"/>
      <c r="KTD43" s="99"/>
      <c r="KTE43" s="99"/>
      <c r="KTF43" s="99"/>
      <c r="KTG43" s="99"/>
      <c r="KTH43" s="99"/>
      <c r="KTI43" s="99"/>
      <c r="KTJ43" s="99"/>
      <c r="KTK43" s="99"/>
      <c r="KTL43" s="99"/>
      <c r="KTM43" s="99"/>
      <c r="KTN43" s="99"/>
      <c r="KTO43" s="99"/>
      <c r="KTP43" s="99"/>
      <c r="KTQ43" s="99"/>
      <c r="KTR43" s="99"/>
      <c r="KTS43" s="99"/>
      <c r="KTT43" s="99"/>
      <c r="KTU43" s="99"/>
      <c r="KTV43" s="99"/>
      <c r="KTW43" s="99"/>
      <c r="KTX43" s="99"/>
      <c r="KTY43" s="99"/>
      <c r="KTZ43" s="99"/>
      <c r="KUA43" s="99"/>
      <c r="KUB43" s="99"/>
      <c r="KUC43" s="99"/>
      <c r="KUD43" s="99"/>
      <c r="KUE43" s="99"/>
      <c r="KUF43" s="99"/>
      <c r="KUG43" s="99"/>
      <c r="KUH43" s="99"/>
      <c r="KUI43" s="99"/>
      <c r="KUJ43" s="99"/>
      <c r="KUK43" s="99"/>
      <c r="KUL43" s="99"/>
      <c r="KUM43" s="99"/>
      <c r="KUN43" s="99"/>
      <c r="KUO43" s="99"/>
      <c r="KUP43" s="99"/>
      <c r="KUQ43" s="99"/>
      <c r="KUR43" s="99"/>
      <c r="KUS43" s="99"/>
      <c r="KUT43" s="99"/>
      <c r="KUU43" s="99"/>
      <c r="KUV43" s="99"/>
      <c r="KUW43" s="99"/>
      <c r="KUX43" s="99"/>
      <c r="KUY43" s="99"/>
      <c r="KUZ43" s="99"/>
      <c r="KVA43" s="99"/>
      <c r="KVB43" s="99"/>
      <c r="KVC43" s="99"/>
      <c r="KVD43" s="99"/>
      <c r="KVE43" s="99"/>
      <c r="KVF43" s="99"/>
      <c r="KVG43" s="99"/>
      <c r="KVH43" s="99"/>
      <c r="KVI43" s="99"/>
      <c r="KVJ43" s="99"/>
      <c r="KVK43" s="99"/>
      <c r="KVL43" s="99"/>
      <c r="KVM43" s="99"/>
      <c r="KVN43" s="99"/>
      <c r="KVO43" s="99"/>
      <c r="KVP43" s="99"/>
      <c r="KVQ43" s="99"/>
      <c r="KVR43" s="99"/>
      <c r="KVS43" s="99"/>
      <c r="KVT43" s="99"/>
      <c r="KVU43" s="99"/>
      <c r="KVV43" s="99"/>
      <c r="KVW43" s="99"/>
      <c r="KVX43" s="99"/>
      <c r="KVY43" s="99"/>
      <c r="KVZ43" s="99"/>
      <c r="KWA43" s="99"/>
      <c r="KWB43" s="99"/>
      <c r="KWC43" s="99"/>
      <c r="KWD43" s="99"/>
      <c r="KWE43" s="99"/>
      <c r="KWF43" s="99"/>
      <c r="KWG43" s="99"/>
      <c r="KWH43" s="99"/>
      <c r="KWI43" s="99"/>
      <c r="KWJ43" s="99"/>
      <c r="KWK43" s="99"/>
      <c r="KWL43" s="99"/>
      <c r="KWM43" s="99"/>
      <c r="KWN43" s="99"/>
      <c r="KWO43" s="99"/>
      <c r="KWP43" s="99"/>
      <c r="KWQ43" s="99"/>
      <c r="KWR43" s="99"/>
      <c r="KWS43" s="99"/>
      <c r="KWT43" s="99"/>
      <c r="KWU43" s="99"/>
      <c r="KWV43" s="99"/>
      <c r="KWW43" s="99"/>
      <c r="KWX43" s="99"/>
      <c r="KWY43" s="99"/>
      <c r="KWZ43" s="99"/>
      <c r="KXA43" s="99"/>
      <c r="KXB43" s="99"/>
      <c r="KXC43" s="99"/>
      <c r="KXD43" s="99"/>
      <c r="KXE43" s="99"/>
      <c r="KXF43" s="99"/>
      <c r="KXG43" s="99"/>
      <c r="KXH43" s="99"/>
      <c r="KXI43" s="99"/>
      <c r="KXJ43" s="99"/>
      <c r="KXK43" s="99"/>
      <c r="KXL43" s="99"/>
      <c r="KXM43" s="99"/>
      <c r="KXN43" s="99"/>
      <c r="KXO43" s="99"/>
      <c r="KXP43" s="99"/>
      <c r="KXQ43" s="99"/>
      <c r="KXR43" s="99"/>
      <c r="KXS43" s="99"/>
      <c r="KXT43" s="99"/>
      <c r="KXU43" s="99"/>
      <c r="KXV43" s="99"/>
      <c r="KXW43" s="99"/>
      <c r="KXX43" s="99"/>
      <c r="KXY43" s="99"/>
      <c r="KXZ43" s="99"/>
      <c r="KYA43" s="99"/>
      <c r="KYB43" s="99"/>
      <c r="KYC43" s="99"/>
      <c r="KYD43" s="99"/>
      <c r="KYE43" s="99"/>
      <c r="KYF43" s="99"/>
      <c r="KYG43" s="99"/>
      <c r="KYH43" s="99"/>
      <c r="KYI43" s="99"/>
      <c r="KYJ43" s="99"/>
      <c r="KYK43" s="99"/>
      <c r="KYL43" s="99"/>
      <c r="KYM43" s="99"/>
      <c r="KYN43" s="99"/>
      <c r="KYO43" s="99"/>
      <c r="KYP43" s="99"/>
      <c r="KYQ43" s="99"/>
      <c r="KYR43" s="99"/>
      <c r="KYS43" s="99"/>
      <c r="KYT43" s="99"/>
      <c r="KYU43" s="99"/>
      <c r="KYV43" s="99"/>
      <c r="KYW43" s="99"/>
      <c r="KYX43" s="99"/>
      <c r="KYY43" s="99"/>
      <c r="KYZ43" s="99"/>
      <c r="KZA43" s="99"/>
      <c r="KZB43" s="99"/>
      <c r="KZC43" s="99"/>
      <c r="KZD43" s="99"/>
      <c r="KZE43" s="99"/>
      <c r="KZF43" s="99"/>
      <c r="KZG43" s="99"/>
      <c r="KZH43" s="99"/>
      <c r="KZI43" s="99"/>
      <c r="KZJ43" s="99"/>
      <c r="KZK43" s="99"/>
      <c r="KZL43" s="99"/>
      <c r="KZM43" s="99"/>
      <c r="KZN43" s="99"/>
      <c r="KZO43" s="99"/>
      <c r="KZP43" s="99"/>
      <c r="KZQ43" s="99"/>
      <c r="KZR43" s="99"/>
      <c r="KZS43" s="99"/>
      <c r="KZT43" s="99"/>
      <c r="KZU43" s="99"/>
      <c r="KZV43" s="99"/>
      <c r="KZW43" s="99"/>
      <c r="KZX43" s="99"/>
      <c r="KZY43" s="99"/>
      <c r="KZZ43" s="99"/>
      <c r="LAA43" s="99"/>
      <c r="LAB43" s="99"/>
      <c r="LAC43" s="99"/>
      <c r="LAD43" s="99"/>
      <c r="LAE43" s="99"/>
      <c r="LAF43" s="99"/>
      <c r="LAG43" s="99"/>
      <c r="LAH43" s="99"/>
      <c r="LAI43" s="99"/>
      <c r="LAJ43" s="99"/>
      <c r="LAK43" s="99"/>
      <c r="LAL43" s="99"/>
      <c r="LAM43" s="99"/>
      <c r="LAN43" s="99"/>
      <c r="LAO43" s="99"/>
      <c r="LAP43" s="99"/>
      <c r="LAQ43" s="99"/>
      <c r="LAR43" s="99"/>
      <c r="LAS43" s="99"/>
      <c r="LAT43" s="99"/>
      <c r="LAU43" s="99"/>
      <c r="LAV43" s="99"/>
      <c r="LAW43" s="99"/>
      <c r="LAX43" s="99"/>
      <c r="LAY43" s="99"/>
      <c r="LAZ43" s="99"/>
      <c r="LBA43" s="99"/>
      <c r="LBB43" s="99"/>
      <c r="LBC43" s="99"/>
      <c r="LBD43" s="99"/>
      <c r="LBE43" s="99"/>
      <c r="LBF43" s="99"/>
      <c r="LBG43" s="99"/>
      <c r="LBH43" s="99"/>
      <c r="LBI43" s="99"/>
      <c r="LBJ43" s="99"/>
      <c r="LBK43" s="99"/>
      <c r="LBL43" s="99"/>
      <c r="LBM43" s="99"/>
      <c r="LBN43" s="99"/>
      <c r="LBO43" s="99"/>
      <c r="LBP43" s="99"/>
      <c r="LBQ43" s="99"/>
      <c r="LBR43" s="99"/>
      <c r="LBS43" s="99"/>
      <c r="LBT43" s="99"/>
      <c r="LBU43" s="99"/>
      <c r="LBV43" s="99"/>
      <c r="LBW43" s="99"/>
      <c r="LBX43" s="99"/>
      <c r="LBY43" s="99"/>
      <c r="LBZ43" s="99"/>
      <c r="LCA43" s="99"/>
      <c r="LCB43" s="99"/>
      <c r="LCC43" s="99"/>
      <c r="LCD43" s="99"/>
      <c r="LCE43" s="99"/>
      <c r="LCF43" s="99"/>
      <c r="LCG43" s="99"/>
      <c r="LCH43" s="99"/>
      <c r="LCI43" s="99"/>
      <c r="LCJ43" s="99"/>
      <c r="LCK43" s="99"/>
      <c r="LCL43" s="99"/>
      <c r="LCM43" s="99"/>
      <c r="LCN43" s="99"/>
      <c r="LCO43" s="99"/>
      <c r="LCP43" s="99"/>
      <c r="LCQ43" s="99"/>
      <c r="LCR43" s="99"/>
      <c r="LCS43" s="99"/>
      <c r="LCT43" s="99"/>
      <c r="LCU43" s="99"/>
      <c r="LCV43" s="99"/>
      <c r="LCW43" s="99"/>
      <c r="LCX43" s="99"/>
      <c r="LCY43" s="99"/>
      <c r="LCZ43" s="99"/>
      <c r="LDA43" s="99"/>
      <c r="LDB43" s="99"/>
      <c r="LDC43" s="99"/>
      <c r="LDD43" s="99"/>
      <c r="LDE43" s="99"/>
      <c r="LDF43" s="99"/>
      <c r="LDG43" s="99"/>
      <c r="LDH43" s="99"/>
      <c r="LDI43" s="99"/>
      <c r="LDJ43" s="99"/>
      <c r="LDK43" s="99"/>
      <c r="LDL43" s="99"/>
      <c r="LDM43" s="99"/>
      <c r="LDN43" s="99"/>
      <c r="LDO43" s="99"/>
      <c r="LDP43" s="99"/>
      <c r="LDQ43" s="99"/>
      <c r="LDR43" s="99"/>
      <c r="LDS43" s="99"/>
      <c r="LDT43" s="99"/>
      <c r="LDU43" s="99"/>
      <c r="LDV43" s="99"/>
      <c r="LDW43" s="99"/>
      <c r="LDX43" s="99"/>
      <c r="LDY43" s="99"/>
      <c r="LDZ43" s="99"/>
      <c r="LEA43" s="99"/>
      <c r="LEB43" s="99"/>
      <c r="LEC43" s="99"/>
      <c r="LED43" s="99"/>
      <c r="LEE43" s="99"/>
      <c r="LEF43" s="99"/>
      <c r="LEG43" s="99"/>
      <c r="LEH43" s="99"/>
      <c r="LEI43" s="99"/>
      <c r="LEJ43" s="99"/>
      <c r="LEK43" s="99"/>
      <c r="LEL43" s="99"/>
      <c r="LEM43" s="99"/>
      <c r="LEN43" s="99"/>
      <c r="LEO43" s="99"/>
      <c r="LEP43" s="99"/>
      <c r="LEQ43" s="99"/>
      <c r="LER43" s="99"/>
      <c r="LES43" s="99"/>
      <c r="LET43" s="99"/>
      <c r="LEU43" s="99"/>
      <c r="LEV43" s="99"/>
      <c r="LEW43" s="99"/>
      <c r="LEX43" s="99"/>
      <c r="LEY43" s="99"/>
      <c r="LEZ43" s="99"/>
      <c r="LFA43" s="99"/>
      <c r="LFB43" s="99"/>
      <c r="LFC43" s="99"/>
      <c r="LFD43" s="99"/>
      <c r="LFE43" s="99"/>
      <c r="LFF43" s="99"/>
      <c r="LFG43" s="99"/>
      <c r="LFH43" s="99"/>
      <c r="LFI43" s="99"/>
      <c r="LFJ43" s="99"/>
      <c r="LFK43" s="99"/>
      <c r="LFL43" s="99"/>
      <c r="LFM43" s="99"/>
      <c r="LFN43" s="99"/>
      <c r="LFO43" s="99"/>
      <c r="LFP43" s="99"/>
      <c r="LFQ43" s="99"/>
      <c r="LFR43" s="99"/>
      <c r="LFS43" s="99"/>
      <c r="LFT43" s="99"/>
      <c r="LFU43" s="99"/>
      <c r="LFV43" s="99"/>
      <c r="LFW43" s="99"/>
      <c r="LFX43" s="99"/>
      <c r="LFY43" s="99"/>
      <c r="LFZ43" s="99"/>
      <c r="LGA43" s="99"/>
      <c r="LGB43" s="99"/>
      <c r="LGC43" s="99"/>
      <c r="LGD43" s="99"/>
      <c r="LGE43" s="99"/>
      <c r="LGF43" s="99"/>
      <c r="LGG43" s="99"/>
      <c r="LGH43" s="99"/>
      <c r="LGI43" s="99"/>
      <c r="LGJ43" s="99"/>
      <c r="LGK43" s="99"/>
      <c r="LGL43" s="99"/>
      <c r="LGM43" s="99"/>
      <c r="LGN43" s="99"/>
      <c r="LGO43" s="99"/>
      <c r="LGP43" s="99"/>
      <c r="LGQ43" s="99"/>
      <c r="LGR43" s="99"/>
      <c r="LGS43" s="99"/>
      <c r="LGT43" s="99"/>
      <c r="LGU43" s="99"/>
      <c r="LGV43" s="99"/>
      <c r="LGW43" s="99"/>
      <c r="LGX43" s="99"/>
      <c r="LGY43" s="99"/>
      <c r="LGZ43" s="99"/>
      <c r="LHA43" s="99"/>
      <c r="LHB43" s="99"/>
      <c r="LHC43" s="99"/>
      <c r="LHD43" s="99"/>
      <c r="LHE43" s="99"/>
      <c r="LHF43" s="99"/>
      <c r="LHG43" s="99"/>
      <c r="LHH43" s="99"/>
      <c r="LHI43" s="99"/>
      <c r="LHJ43" s="99"/>
      <c r="LHK43" s="99"/>
      <c r="LHL43" s="99"/>
      <c r="LHM43" s="99"/>
      <c r="LHN43" s="99"/>
      <c r="LHO43" s="99"/>
      <c r="LHP43" s="99"/>
      <c r="LHQ43" s="99"/>
      <c r="LHR43" s="99"/>
      <c r="LHS43" s="99"/>
      <c r="LHT43" s="99"/>
      <c r="LHU43" s="99"/>
      <c r="LHV43" s="99"/>
      <c r="LHW43" s="99"/>
      <c r="LHX43" s="99"/>
      <c r="LHY43" s="99"/>
      <c r="LHZ43" s="99"/>
      <c r="LIA43" s="99"/>
      <c r="LIB43" s="99"/>
      <c r="LIC43" s="99"/>
      <c r="LID43" s="99"/>
      <c r="LIE43" s="99"/>
      <c r="LIF43" s="99"/>
      <c r="LIG43" s="99"/>
      <c r="LIH43" s="99"/>
      <c r="LII43" s="99"/>
      <c r="LIJ43" s="99"/>
      <c r="LIK43" s="99"/>
      <c r="LIL43" s="99"/>
      <c r="LIM43" s="99"/>
      <c r="LIN43" s="99"/>
      <c r="LIO43" s="99"/>
      <c r="LIP43" s="99"/>
      <c r="LIQ43" s="99"/>
      <c r="LIR43" s="99"/>
      <c r="LIS43" s="99"/>
      <c r="LIT43" s="99"/>
      <c r="LIU43" s="99"/>
      <c r="LIV43" s="99"/>
      <c r="LIW43" s="99"/>
      <c r="LIX43" s="99"/>
      <c r="LIY43" s="99"/>
      <c r="LIZ43" s="99"/>
      <c r="LJA43" s="99"/>
      <c r="LJB43" s="99"/>
      <c r="LJC43" s="99"/>
      <c r="LJD43" s="99"/>
      <c r="LJE43" s="99"/>
      <c r="LJF43" s="99"/>
      <c r="LJG43" s="99"/>
      <c r="LJH43" s="99"/>
      <c r="LJI43" s="99"/>
      <c r="LJJ43" s="99"/>
      <c r="LJK43" s="99"/>
      <c r="LJL43" s="99"/>
      <c r="LJM43" s="99"/>
      <c r="LJN43" s="99"/>
      <c r="LJO43" s="99"/>
      <c r="LJP43" s="99"/>
      <c r="LJQ43" s="99"/>
      <c r="LJR43" s="99"/>
      <c r="LJS43" s="99"/>
      <c r="LJT43" s="99"/>
      <c r="LJU43" s="99"/>
      <c r="LJV43" s="99"/>
      <c r="LJW43" s="99"/>
      <c r="LJX43" s="99"/>
      <c r="LJY43" s="99"/>
      <c r="LJZ43" s="99"/>
      <c r="LKA43" s="99"/>
      <c r="LKB43" s="99"/>
      <c r="LKC43" s="99"/>
      <c r="LKD43" s="99"/>
      <c r="LKE43" s="99"/>
      <c r="LKF43" s="99"/>
      <c r="LKG43" s="99"/>
      <c r="LKH43" s="99"/>
      <c r="LKI43" s="99"/>
      <c r="LKJ43" s="99"/>
      <c r="LKK43" s="99"/>
      <c r="LKL43" s="99"/>
      <c r="LKM43" s="99"/>
      <c r="LKN43" s="99"/>
      <c r="LKO43" s="99"/>
      <c r="LKP43" s="99"/>
      <c r="LKQ43" s="99"/>
      <c r="LKR43" s="99"/>
      <c r="LKS43" s="99"/>
      <c r="LKT43" s="99"/>
      <c r="LKU43" s="99"/>
      <c r="LKV43" s="99"/>
      <c r="LKW43" s="99"/>
      <c r="LKX43" s="99"/>
      <c r="LKY43" s="99"/>
      <c r="LKZ43" s="99"/>
      <c r="LLA43" s="99"/>
      <c r="LLB43" s="99"/>
      <c r="LLC43" s="99"/>
      <c r="LLD43" s="99"/>
      <c r="LLE43" s="99"/>
      <c r="LLF43" s="99"/>
      <c r="LLG43" s="99"/>
      <c r="LLH43" s="99"/>
      <c r="LLI43" s="99"/>
      <c r="LLJ43" s="99"/>
      <c r="LLK43" s="99"/>
      <c r="LLL43" s="99"/>
      <c r="LLM43" s="99"/>
      <c r="LLN43" s="99"/>
      <c r="LLO43" s="99"/>
      <c r="LLP43" s="99"/>
      <c r="LLQ43" s="99"/>
      <c r="LLR43" s="99"/>
      <c r="LLS43" s="99"/>
      <c r="LLT43" s="99"/>
      <c r="LLU43" s="99"/>
      <c r="LLV43" s="99"/>
      <c r="LLW43" s="99"/>
      <c r="LLX43" s="99"/>
      <c r="LLY43" s="99"/>
      <c r="LLZ43" s="99"/>
      <c r="LMA43" s="99"/>
      <c r="LMB43" s="99"/>
      <c r="LMC43" s="99"/>
      <c r="LMD43" s="99"/>
      <c r="LME43" s="99"/>
      <c r="LMF43" s="99"/>
      <c r="LMG43" s="99"/>
      <c r="LMH43" s="99"/>
      <c r="LMI43" s="99"/>
      <c r="LMJ43" s="99"/>
      <c r="LMK43" s="99"/>
      <c r="LML43" s="99"/>
      <c r="LMM43" s="99"/>
      <c r="LMN43" s="99"/>
      <c r="LMO43" s="99"/>
      <c r="LMP43" s="99"/>
      <c r="LMQ43" s="99"/>
      <c r="LMR43" s="99"/>
      <c r="LMS43" s="99"/>
      <c r="LMT43" s="99"/>
      <c r="LMU43" s="99"/>
      <c r="LMV43" s="99"/>
      <c r="LMW43" s="99"/>
      <c r="LMX43" s="99"/>
      <c r="LMY43" s="99"/>
      <c r="LMZ43" s="99"/>
      <c r="LNA43" s="99"/>
      <c r="LNB43" s="99"/>
      <c r="LNC43" s="99"/>
      <c r="LND43" s="99"/>
      <c r="LNE43" s="99"/>
      <c r="LNF43" s="99"/>
      <c r="LNG43" s="99"/>
      <c r="LNH43" s="99"/>
      <c r="LNI43" s="99"/>
      <c r="LNJ43" s="99"/>
      <c r="LNK43" s="99"/>
      <c r="LNL43" s="99"/>
      <c r="LNM43" s="99"/>
      <c r="LNN43" s="99"/>
      <c r="LNO43" s="99"/>
      <c r="LNP43" s="99"/>
      <c r="LNQ43" s="99"/>
      <c r="LNR43" s="99"/>
      <c r="LNS43" s="99"/>
      <c r="LNT43" s="99"/>
      <c r="LNU43" s="99"/>
      <c r="LNV43" s="99"/>
      <c r="LNW43" s="99"/>
      <c r="LNX43" s="99"/>
      <c r="LNY43" s="99"/>
      <c r="LNZ43" s="99"/>
      <c r="LOA43" s="99"/>
      <c r="LOB43" s="99"/>
      <c r="LOC43" s="99"/>
      <c r="LOD43" s="99"/>
      <c r="LOE43" s="99"/>
      <c r="LOF43" s="99"/>
      <c r="LOG43" s="99"/>
      <c r="LOH43" s="99"/>
      <c r="LOI43" s="99"/>
      <c r="LOJ43" s="99"/>
      <c r="LOK43" s="99"/>
      <c r="LOL43" s="99"/>
      <c r="LOM43" s="99"/>
      <c r="LON43" s="99"/>
      <c r="LOO43" s="99"/>
      <c r="LOP43" s="99"/>
      <c r="LOQ43" s="99"/>
      <c r="LOR43" s="99"/>
      <c r="LOS43" s="99"/>
      <c r="LOT43" s="99"/>
      <c r="LOU43" s="99"/>
      <c r="LOV43" s="99"/>
      <c r="LOW43" s="99"/>
      <c r="LOX43" s="99"/>
      <c r="LOY43" s="99"/>
      <c r="LOZ43" s="99"/>
      <c r="LPA43" s="99"/>
      <c r="LPB43" s="99"/>
      <c r="LPC43" s="99"/>
      <c r="LPD43" s="99"/>
      <c r="LPE43" s="99"/>
      <c r="LPF43" s="99"/>
      <c r="LPG43" s="99"/>
      <c r="LPH43" s="99"/>
      <c r="LPI43" s="99"/>
      <c r="LPJ43" s="99"/>
      <c r="LPK43" s="99"/>
      <c r="LPL43" s="99"/>
      <c r="LPM43" s="99"/>
      <c r="LPN43" s="99"/>
      <c r="LPO43" s="99"/>
      <c r="LPP43" s="99"/>
      <c r="LPQ43" s="99"/>
      <c r="LPR43" s="99"/>
      <c r="LPS43" s="99"/>
      <c r="LPT43" s="99"/>
      <c r="LPU43" s="99"/>
      <c r="LPV43" s="99"/>
      <c r="LPW43" s="99"/>
      <c r="LPX43" s="99"/>
      <c r="LPY43" s="99"/>
      <c r="LPZ43" s="99"/>
      <c r="LQA43" s="99"/>
      <c r="LQB43" s="99"/>
      <c r="LQC43" s="99"/>
      <c r="LQD43" s="99"/>
      <c r="LQE43" s="99"/>
      <c r="LQF43" s="99"/>
      <c r="LQG43" s="99"/>
      <c r="LQH43" s="99"/>
      <c r="LQI43" s="99"/>
      <c r="LQJ43" s="99"/>
      <c r="LQK43" s="99"/>
      <c r="LQL43" s="99"/>
      <c r="LQM43" s="99"/>
      <c r="LQN43" s="99"/>
      <c r="LQO43" s="99"/>
      <c r="LQP43" s="99"/>
      <c r="LQQ43" s="99"/>
      <c r="LQR43" s="99"/>
      <c r="LQS43" s="99"/>
      <c r="LQT43" s="99"/>
      <c r="LQU43" s="99"/>
      <c r="LQV43" s="99"/>
      <c r="LQW43" s="99"/>
      <c r="LQX43" s="99"/>
      <c r="LQY43" s="99"/>
      <c r="LQZ43" s="99"/>
      <c r="LRA43" s="99"/>
      <c r="LRB43" s="99"/>
      <c r="LRC43" s="99"/>
      <c r="LRD43" s="99"/>
      <c r="LRE43" s="99"/>
      <c r="LRF43" s="99"/>
      <c r="LRG43" s="99"/>
      <c r="LRH43" s="99"/>
      <c r="LRI43" s="99"/>
      <c r="LRJ43" s="99"/>
      <c r="LRK43" s="99"/>
      <c r="LRL43" s="99"/>
      <c r="LRM43" s="99"/>
      <c r="LRN43" s="99"/>
      <c r="LRO43" s="99"/>
      <c r="LRP43" s="99"/>
      <c r="LRQ43" s="99"/>
      <c r="LRR43" s="99"/>
      <c r="LRS43" s="99"/>
      <c r="LRT43" s="99"/>
      <c r="LRU43" s="99"/>
      <c r="LRV43" s="99"/>
      <c r="LRW43" s="99"/>
      <c r="LRX43" s="99"/>
      <c r="LRY43" s="99"/>
      <c r="LRZ43" s="99"/>
      <c r="LSA43" s="99"/>
      <c r="LSB43" s="99"/>
      <c r="LSC43" s="99"/>
      <c r="LSD43" s="99"/>
      <c r="LSE43" s="99"/>
      <c r="LSF43" s="99"/>
      <c r="LSG43" s="99"/>
      <c r="LSH43" s="99"/>
      <c r="LSI43" s="99"/>
      <c r="LSJ43" s="99"/>
      <c r="LSK43" s="99"/>
      <c r="LSL43" s="99"/>
      <c r="LSM43" s="99"/>
      <c r="LSN43" s="99"/>
      <c r="LSO43" s="99"/>
      <c r="LSP43" s="99"/>
      <c r="LSQ43" s="99"/>
      <c r="LSR43" s="99"/>
      <c r="LSS43" s="99"/>
      <c r="LST43" s="99"/>
      <c r="LSU43" s="99"/>
      <c r="LSV43" s="99"/>
      <c r="LSW43" s="99"/>
      <c r="LSX43" s="99"/>
      <c r="LSY43" s="99"/>
      <c r="LSZ43" s="99"/>
      <c r="LTA43" s="99"/>
      <c r="LTB43" s="99"/>
      <c r="LTC43" s="99"/>
      <c r="LTD43" s="99"/>
      <c r="LTE43" s="99"/>
      <c r="LTF43" s="99"/>
      <c r="LTG43" s="99"/>
      <c r="LTH43" s="99"/>
      <c r="LTI43" s="99"/>
      <c r="LTJ43" s="99"/>
      <c r="LTK43" s="99"/>
      <c r="LTL43" s="99"/>
      <c r="LTM43" s="99"/>
      <c r="LTN43" s="99"/>
      <c r="LTO43" s="99"/>
      <c r="LTP43" s="99"/>
      <c r="LTQ43" s="99"/>
      <c r="LTR43" s="99"/>
      <c r="LTS43" s="99"/>
      <c r="LTT43" s="99"/>
      <c r="LTU43" s="99"/>
      <c r="LTV43" s="99"/>
      <c r="LTW43" s="99"/>
      <c r="LTX43" s="99"/>
      <c r="LTY43" s="99"/>
      <c r="LTZ43" s="99"/>
      <c r="LUA43" s="99"/>
      <c r="LUB43" s="99"/>
      <c r="LUC43" s="99"/>
      <c r="LUD43" s="99"/>
      <c r="LUE43" s="99"/>
      <c r="LUF43" s="99"/>
      <c r="LUG43" s="99"/>
      <c r="LUH43" s="99"/>
      <c r="LUI43" s="99"/>
      <c r="LUJ43" s="99"/>
      <c r="LUK43" s="99"/>
      <c r="LUL43" s="99"/>
      <c r="LUM43" s="99"/>
      <c r="LUN43" s="99"/>
      <c r="LUO43" s="99"/>
      <c r="LUP43" s="99"/>
      <c r="LUQ43" s="99"/>
      <c r="LUR43" s="99"/>
      <c r="LUS43" s="99"/>
      <c r="LUT43" s="99"/>
      <c r="LUU43" s="99"/>
      <c r="LUV43" s="99"/>
      <c r="LUW43" s="99"/>
      <c r="LUX43" s="99"/>
      <c r="LUY43" s="99"/>
      <c r="LUZ43" s="99"/>
      <c r="LVA43" s="99"/>
      <c r="LVB43" s="99"/>
      <c r="LVC43" s="99"/>
      <c r="LVD43" s="99"/>
      <c r="LVE43" s="99"/>
      <c r="LVF43" s="99"/>
      <c r="LVG43" s="99"/>
      <c r="LVH43" s="99"/>
      <c r="LVI43" s="99"/>
      <c r="LVJ43" s="99"/>
      <c r="LVK43" s="99"/>
      <c r="LVL43" s="99"/>
      <c r="LVM43" s="99"/>
      <c r="LVN43" s="99"/>
      <c r="LVO43" s="99"/>
      <c r="LVP43" s="99"/>
      <c r="LVQ43" s="99"/>
      <c r="LVR43" s="99"/>
      <c r="LVS43" s="99"/>
      <c r="LVT43" s="99"/>
      <c r="LVU43" s="99"/>
      <c r="LVV43" s="99"/>
      <c r="LVW43" s="99"/>
      <c r="LVX43" s="99"/>
      <c r="LVY43" s="99"/>
      <c r="LVZ43" s="99"/>
      <c r="LWA43" s="99"/>
      <c r="LWB43" s="99"/>
      <c r="LWC43" s="99"/>
      <c r="LWD43" s="99"/>
      <c r="LWE43" s="99"/>
      <c r="LWF43" s="99"/>
      <c r="LWG43" s="99"/>
      <c r="LWH43" s="99"/>
      <c r="LWI43" s="99"/>
      <c r="LWJ43" s="99"/>
      <c r="LWK43" s="99"/>
      <c r="LWL43" s="99"/>
      <c r="LWM43" s="99"/>
      <c r="LWN43" s="99"/>
      <c r="LWO43" s="99"/>
      <c r="LWP43" s="99"/>
      <c r="LWQ43" s="99"/>
      <c r="LWR43" s="99"/>
      <c r="LWS43" s="99"/>
      <c r="LWT43" s="99"/>
      <c r="LWU43" s="99"/>
      <c r="LWV43" s="99"/>
      <c r="LWW43" s="99"/>
      <c r="LWX43" s="99"/>
      <c r="LWY43" s="99"/>
      <c r="LWZ43" s="99"/>
      <c r="LXA43" s="99"/>
      <c r="LXB43" s="99"/>
      <c r="LXC43" s="99"/>
      <c r="LXD43" s="99"/>
      <c r="LXE43" s="99"/>
      <c r="LXF43" s="99"/>
      <c r="LXG43" s="99"/>
      <c r="LXH43" s="99"/>
      <c r="LXI43" s="99"/>
      <c r="LXJ43" s="99"/>
      <c r="LXK43" s="99"/>
      <c r="LXL43" s="99"/>
      <c r="LXM43" s="99"/>
      <c r="LXN43" s="99"/>
      <c r="LXO43" s="99"/>
      <c r="LXP43" s="99"/>
      <c r="LXQ43" s="99"/>
      <c r="LXR43" s="99"/>
      <c r="LXS43" s="99"/>
      <c r="LXT43" s="99"/>
      <c r="LXU43" s="99"/>
      <c r="LXV43" s="99"/>
      <c r="LXW43" s="99"/>
      <c r="LXX43" s="99"/>
      <c r="LXY43" s="99"/>
      <c r="LXZ43" s="99"/>
      <c r="LYA43" s="99"/>
      <c r="LYB43" s="99"/>
      <c r="LYC43" s="99"/>
      <c r="LYD43" s="99"/>
      <c r="LYE43" s="99"/>
      <c r="LYF43" s="99"/>
      <c r="LYG43" s="99"/>
      <c r="LYH43" s="99"/>
      <c r="LYI43" s="99"/>
      <c r="LYJ43" s="99"/>
      <c r="LYK43" s="99"/>
      <c r="LYL43" s="99"/>
      <c r="LYM43" s="99"/>
      <c r="LYN43" s="99"/>
      <c r="LYO43" s="99"/>
      <c r="LYP43" s="99"/>
      <c r="LYQ43" s="99"/>
      <c r="LYR43" s="99"/>
      <c r="LYS43" s="99"/>
      <c r="LYT43" s="99"/>
      <c r="LYU43" s="99"/>
      <c r="LYV43" s="99"/>
      <c r="LYW43" s="99"/>
      <c r="LYX43" s="99"/>
      <c r="LYY43" s="99"/>
      <c r="LYZ43" s="99"/>
      <c r="LZA43" s="99"/>
      <c r="LZB43" s="99"/>
      <c r="LZC43" s="99"/>
      <c r="LZD43" s="99"/>
      <c r="LZE43" s="99"/>
      <c r="LZF43" s="99"/>
      <c r="LZG43" s="99"/>
      <c r="LZH43" s="99"/>
      <c r="LZI43" s="99"/>
      <c r="LZJ43" s="99"/>
      <c r="LZK43" s="99"/>
      <c r="LZL43" s="99"/>
      <c r="LZM43" s="99"/>
      <c r="LZN43" s="99"/>
      <c r="LZO43" s="99"/>
      <c r="LZP43" s="99"/>
      <c r="LZQ43" s="99"/>
      <c r="LZR43" s="99"/>
      <c r="LZS43" s="99"/>
      <c r="LZT43" s="99"/>
      <c r="LZU43" s="99"/>
      <c r="LZV43" s="99"/>
      <c r="LZW43" s="99"/>
      <c r="LZX43" s="99"/>
      <c r="LZY43" s="99"/>
      <c r="LZZ43" s="99"/>
      <c r="MAA43" s="99"/>
      <c r="MAB43" s="99"/>
      <c r="MAC43" s="99"/>
      <c r="MAD43" s="99"/>
      <c r="MAE43" s="99"/>
      <c r="MAF43" s="99"/>
      <c r="MAG43" s="99"/>
      <c r="MAH43" s="99"/>
      <c r="MAI43" s="99"/>
      <c r="MAJ43" s="99"/>
      <c r="MAK43" s="99"/>
      <c r="MAL43" s="99"/>
      <c r="MAM43" s="99"/>
      <c r="MAN43" s="99"/>
      <c r="MAO43" s="99"/>
      <c r="MAP43" s="99"/>
      <c r="MAQ43" s="99"/>
      <c r="MAR43" s="99"/>
      <c r="MAS43" s="99"/>
      <c r="MAT43" s="99"/>
      <c r="MAU43" s="99"/>
      <c r="MAV43" s="99"/>
      <c r="MAW43" s="99"/>
      <c r="MAX43" s="99"/>
      <c r="MAY43" s="99"/>
      <c r="MAZ43" s="99"/>
      <c r="MBA43" s="99"/>
      <c r="MBB43" s="99"/>
      <c r="MBC43" s="99"/>
      <c r="MBD43" s="99"/>
      <c r="MBE43" s="99"/>
      <c r="MBF43" s="99"/>
      <c r="MBG43" s="99"/>
      <c r="MBH43" s="99"/>
      <c r="MBI43" s="99"/>
      <c r="MBJ43" s="99"/>
      <c r="MBK43" s="99"/>
      <c r="MBL43" s="99"/>
      <c r="MBM43" s="99"/>
      <c r="MBN43" s="99"/>
      <c r="MBO43" s="99"/>
      <c r="MBP43" s="99"/>
      <c r="MBQ43" s="99"/>
      <c r="MBR43" s="99"/>
      <c r="MBS43" s="99"/>
      <c r="MBT43" s="99"/>
      <c r="MBU43" s="99"/>
      <c r="MBV43" s="99"/>
      <c r="MBW43" s="99"/>
      <c r="MBX43" s="99"/>
      <c r="MBY43" s="99"/>
      <c r="MBZ43" s="99"/>
      <c r="MCA43" s="99"/>
      <c r="MCB43" s="99"/>
      <c r="MCC43" s="99"/>
      <c r="MCD43" s="99"/>
      <c r="MCE43" s="99"/>
      <c r="MCF43" s="99"/>
      <c r="MCG43" s="99"/>
      <c r="MCH43" s="99"/>
      <c r="MCI43" s="99"/>
      <c r="MCJ43" s="99"/>
      <c r="MCK43" s="99"/>
      <c r="MCL43" s="99"/>
      <c r="MCM43" s="99"/>
      <c r="MCN43" s="99"/>
      <c r="MCO43" s="99"/>
      <c r="MCP43" s="99"/>
      <c r="MCQ43" s="99"/>
      <c r="MCR43" s="99"/>
      <c r="MCS43" s="99"/>
      <c r="MCT43" s="99"/>
      <c r="MCU43" s="99"/>
      <c r="MCV43" s="99"/>
      <c r="MCW43" s="99"/>
      <c r="MCX43" s="99"/>
      <c r="MCY43" s="99"/>
      <c r="MCZ43" s="99"/>
      <c r="MDA43" s="99"/>
      <c r="MDB43" s="99"/>
      <c r="MDC43" s="99"/>
      <c r="MDD43" s="99"/>
      <c r="MDE43" s="99"/>
      <c r="MDF43" s="99"/>
      <c r="MDG43" s="99"/>
      <c r="MDH43" s="99"/>
      <c r="MDI43" s="99"/>
      <c r="MDJ43" s="99"/>
      <c r="MDK43" s="99"/>
      <c r="MDL43" s="99"/>
      <c r="MDM43" s="99"/>
      <c r="MDN43" s="99"/>
      <c r="MDO43" s="99"/>
      <c r="MDP43" s="99"/>
      <c r="MDQ43" s="99"/>
      <c r="MDR43" s="99"/>
      <c r="MDS43" s="99"/>
      <c r="MDT43" s="99"/>
      <c r="MDU43" s="99"/>
      <c r="MDV43" s="99"/>
      <c r="MDW43" s="99"/>
      <c r="MDX43" s="99"/>
      <c r="MDY43" s="99"/>
      <c r="MDZ43" s="99"/>
      <c r="MEA43" s="99"/>
      <c r="MEB43" s="99"/>
      <c r="MEC43" s="99"/>
      <c r="MED43" s="99"/>
      <c r="MEE43" s="99"/>
      <c r="MEF43" s="99"/>
      <c r="MEG43" s="99"/>
      <c r="MEH43" s="99"/>
      <c r="MEI43" s="99"/>
      <c r="MEJ43" s="99"/>
      <c r="MEK43" s="99"/>
      <c r="MEL43" s="99"/>
      <c r="MEM43" s="99"/>
      <c r="MEN43" s="99"/>
      <c r="MEO43" s="99"/>
      <c r="MEP43" s="99"/>
      <c r="MEQ43" s="99"/>
      <c r="MER43" s="99"/>
      <c r="MES43" s="99"/>
      <c r="MET43" s="99"/>
      <c r="MEU43" s="99"/>
      <c r="MEV43" s="99"/>
      <c r="MEW43" s="99"/>
      <c r="MEX43" s="99"/>
      <c r="MEY43" s="99"/>
      <c r="MEZ43" s="99"/>
      <c r="MFA43" s="99"/>
      <c r="MFB43" s="99"/>
      <c r="MFC43" s="99"/>
      <c r="MFD43" s="99"/>
      <c r="MFE43" s="99"/>
      <c r="MFF43" s="99"/>
      <c r="MFG43" s="99"/>
      <c r="MFH43" s="99"/>
      <c r="MFI43" s="99"/>
      <c r="MFJ43" s="99"/>
      <c r="MFK43" s="99"/>
      <c r="MFL43" s="99"/>
      <c r="MFM43" s="99"/>
      <c r="MFN43" s="99"/>
      <c r="MFO43" s="99"/>
      <c r="MFP43" s="99"/>
      <c r="MFQ43" s="99"/>
      <c r="MFR43" s="99"/>
      <c r="MFS43" s="99"/>
      <c r="MFT43" s="99"/>
      <c r="MFU43" s="99"/>
      <c r="MFV43" s="99"/>
      <c r="MFW43" s="99"/>
      <c r="MFX43" s="99"/>
      <c r="MFY43" s="99"/>
      <c r="MFZ43" s="99"/>
      <c r="MGA43" s="99"/>
      <c r="MGB43" s="99"/>
      <c r="MGC43" s="99"/>
      <c r="MGD43" s="99"/>
      <c r="MGE43" s="99"/>
      <c r="MGF43" s="99"/>
      <c r="MGG43" s="99"/>
      <c r="MGH43" s="99"/>
      <c r="MGI43" s="99"/>
      <c r="MGJ43" s="99"/>
      <c r="MGK43" s="99"/>
      <c r="MGL43" s="99"/>
      <c r="MGM43" s="99"/>
      <c r="MGN43" s="99"/>
      <c r="MGO43" s="99"/>
      <c r="MGP43" s="99"/>
      <c r="MGQ43" s="99"/>
      <c r="MGR43" s="99"/>
      <c r="MGS43" s="99"/>
      <c r="MGT43" s="99"/>
      <c r="MGU43" s="99"/>
      <c r="MGV43" s="99"/>
      <c r="MGW43" s="99"/>
      <c r="MGX43" s="99"/>
      <c r="MGY43" s="99"/>
      <c r="MGZ43" s="99"/>
      <c r="MHA43" s="99"/>
      <c r="MHB43" s="99"/>
      <c r="MHC43" s="99"/>
      <c r="MHD43" s="99"/>
      <c r="MHE43" s="99"/>
      <c r="MHF43" s="99"/>
      <c r="MHG43" s="99"/>
      <c r="MHH43" s="99"/>
      <c r="MHI43" s="99"/>
      <c r="MHJ43" s="99"/>
      <c r="MHK43" s="99"/>
      <c r="MHL43" s="99"/>
      <c r="MHM43" s="99"/>
      <c r="MHN43" s="99"/>
      <c r="MHO43" s="99"/>
      <c r="MHP43" s="99"/>
      <c r="MHQ43" s="99"/>
      <c r="MHR43" s="99"/>
      <c r="MHS43" s="99"/>
      <c r="MHT43" s="99"/>
      <c r="MHU43" s="99"/>
      <c r="MHV43" s="99"/>
      <c r="MHW43" s="99"/>
      <c r="MHX43" s="99"/>
      <c r="MHY43" s="99"/>
      <c r="MHZ43" s="99"/>
      <c r="MIA43" s="99"/>
      <c r="MIB43" s="99"/>
      <c r="MIC43" s="99"/>
      <c r="MID43" s="99"/>
      <c r="MIE43" s="99"/>
      <c r="MIF43" s="99"/>
      <c r="MIG43" s="99"/>
      <c r="MIH43" s="99"/>
      <c r="MII43" s="99"/>
      <c r="MIJ43" s="99"/>
      <c r="MIK43" s="99"/>
      <c r="MIL43" s="99"/>
      <c r="MIM43" s="99"/>
      <c r="MIN43" s="99"/>
      <c r="MIO43" s="99"/>
      <c r="MIP43" s="99"/>
      <c r="MIQ43" s="99"/>
      <c r="MIR43" s="99"/>
      <c r="MIS43" s="99"/>
      <c r="MIT43" s="99"/>
      <c r="MIU43" s="99"/>
      <c r="MIV43" s="99"/>
      <c r="MIW43" s="99"/>
      <c r="MIX43" s="99"/>
      <c r="MIY43" s="99"/>
      <c r="MIZ43" s="99"/>
      <c r="MJA43" s="99"/>
      <c r="MJB43" s="99"/>
      <c r="MJC43" s="99"/>
      <c r="MJD43" s="99"/>
      <c r="MJE43" s="99"/>
      <c r="MJF43" s="99"/>
      <c r="MJG43" s="99"/>
      <c r="MJH43" s="99"/>
      <c r="MJI43" s="99"/>
      <c r="MJJ43" s="99"/>
      <c r="MJK43" s="99"/>
      <c r="MJL43" s="99"/>
      <c r="MJM43" s="99"/>
      <c r="MJN43" s="99"/>
      <c r="MJO43" s="99"/>
      <c r="MJP43" s="99"/>
      <c r="MJQ43" s="99"/>
      <c r="MJR43" s="99"/>
      <c r="MJS43" s="99"/>
      <c r="MJT43" s="99"/>
      <c r="MJU43" s="99"/>
      <c r="MJV43" s="99"/>
      <c r="MJW43" s="99"/>
      <c r="MJX43" s="99"/>
      <c r="MJY43" s="99"/>
      <c r="MJZ43" s="99"/>
      <c r="MKA43" s="99"/>
      <c r="MKB43" s="99"/>
      <c r="MKC43" s="99"/>
      <c r="MKD43" s="99"/>
      <c r="MKE43" s="99"/>
      <c r="MKF43" s="99"/>
      <c r="MKG43" s="99"/>
      <c r="MKH43" s="99"/>
      <c r="MKI43" s="99"/>
      <c r="MKJ43" s="99"/>
      <c r="MKK43" s="99"/>
      <c r="MKL43" s="99"/>
      <c r="MKM43" s="99"/>
      <c r="MKN43" s="99"/>
      <c r="MKO43" s="99"/>
      <c r="MKP43" s="99"/>
      <c r="MKQ43" s="99"/>
      <c r="MKR43" s="99"/>
      <c r="MKS43" s="99"/>
      <c r="MKT43" s="99"/>
      <c r="MKU43" s="99"/>
      <c r="MKV43" s="99"/>
      <c r="MKW43" s="99"/>
      <c r="MKX43" s="99"/>
      <c r="MKY43" s="99"/>
      <c r="MKZ43" s="99"/>
      <c r="MLA43" s="99"/>
      <c r="MLB43" s="99"/>
      <c r="MLC43" s="99"/>
      <c r="MLD43" s="99"/>
      <c r="MLE43" s="99"/>
      <c r="MLF43" s="99"/>
      <c r="MLG43" s="99"/>
      <c r="MLH43" s="99"/>
      <c r="MLI43" s="99"/>
      <c r="MLJ43" s="99"/>
      <c r="MLK43" s="99"/>
      <c r="MLL43" s="99"/>
      <c r="MLM43" s="99"/>
      <c r="MLN43" s="99"/>
      <c r="MLO43" s="99"/>
      <c r="MLP43" s="99"/>
      <c r="MLQ43" s="99"/>
      <c r="MLR43" s="99"/>
      <c r="MLS43" s="99"/>
      <c r="MLT43" s="99"/>
      <c r="MLU43" s="99"/>
      <c r="MLV43" s="99"/>
      <c r="MLW43" s="99"/>
      <c r="MLX43" s="99"/>
      <c r="MLY43" s="99"/>
      <c r="MLZ43" s="99"/>
      <c r="MMA43" s="99"/>
      <c r="MMB43" s="99"/>
      <c r="MMC43" s="99"/>
      <c r="MMD43" s="99"/>
      <c r="MME43" s="99"/>
      <c r="MMF43" s="99"/>
      <c r="MMG43" s="99"/>
      <c r="MMH43" s="99"/>
      <c r="MMI43" s="99"/>
      <c r="MMJ43" s="99"/>
      <c r="MMK43" s="99"/>
      <c r="MML43" s="99"/>
      <c r="MMM43" s="99"/>
      <c r="MMN43" s="99"/>
      <c r="MMO43" s="99"/>
      <c r="MMP43" s="99"/>
      <c r="MMQ43" s="99"/>
      <c r="MMR43" s="99"/>
      <c r="MMS43" s="99"/>
      <c r="MMT43" s="99"/>
      <c r="MMU43" s="99"/>
      <c r="MMV43" s="99"/>
      <c r="MMW43" s="99"/>
      <c r="MMX43" s="99"/>
      <c r="MMY43" s="99"/>
      <c r="MMZ43" s="99"/>
      <c r="MNA43" s="99"/>
      <c r="MNB43" s="99"/>
      <c r="MNC43" s="99"/>
      <c r="MND43" s="99"/>
      <c r="MNE43" s="99"/>
      <c r="MNF43" s="99"/>
      <c r="MNG43" s="99"/>
      <c r="MNH43" s="99"/>
      <c r="MNI43" s="99"/>
      <c r="MNJ43" s="99"/>
      <c r="MNK43" s="99"/>
      <c r="MNL43" s="99"/>
      <c r="MNM43" s="99"/>
      <c r="MNN43" s="99"/>
      <c r="MNO43" s="99"/>
      <c r="MNP43" s="99"/>
      <c r="MNQ43" s="99"/>
      <c r="MNR43" s="99"/>
      <c r="MNS43" s="99"/>
      <c r="MNT43" s="99"/>
      <c r="MNU43" s="99"/>
      <c r="MNV43" s="99"/>
      <c r="MNW43" s="99"/>
      <c r="MNX43" s="99"/>
      <c r="MNY43" s="99"/>
      <c r="MNZ43" s="99"/>
      <c r="MOA43" s="99"/>
      <c r="MOB43" s="99"/>
      <c r="MOC43" s="99"/>
      <c r="MOD43" s="99"/>
      <c r="MOE43" s="99"/>
      <c r="MOF43" s="99"/>
      <c r="MOG43" s="99"/>
      <c r="MOH43" s="99"/>
      <c r="MOI43" s="99"/>
      <c r="MOJ43" s="99"/>
      <c r="MOK43" s="99"/>
      <c r="MOL43" s="99"/>
      <c r="MOM43" s="99"/>
      <c r="MON43" s="99"/>
      <c r="MOO43" s="99"/>
      <c r="MOP43" s="99"/>
      <c r="MOQ43" s="99"/>
      <c r="MOR43" s="99"/>
      <c r="MOS43" s="99"/>
      <c r="MOT43" s="99"/>
      <c r="MOU43" s="99"/>
      <c r="MOV43" s="99"/>
      <c r="MOW43" s="99"/>
      <c r="MOX43" s="99"/>
      <c r="MOY43" s="99"/>
      <c r="MOZ43" s="99"/>
      <c r="MPA43" s="99"/>
      <c r="MPB43" s="99"/>
      <c r="MPC43" s="99"/>
      <c r="MPD43" s="99"/>
      <c r="MPE43" s="99"/>
      <c r="MPF43" s="99"/>
      <c r="MPG43" s="99"/>
      <c r="MPH43" s="99"/>
      <c r="MPI43" s="99"/>
      <c r="MPJ43" s="99"/>
      <c r="MPK43" s="99"/>
      <c r="MPL43" s="99"/>
      <c r="MPM43" s="99"/>
      <c r="MPN43" s="99"/>
      <c r="MPO43" s="99"/>
      <c r="MPP43" s="99"/>
      <c r="MPQ43" s="99"/>
      <c r="MPR43" s="99"/>
      <c r="MPS43" s="99"/>
      <c r="MPT43" s="99"/>
      <c r="MPU43" s="99"/>
      <c r="MPV43" s="99"/>
      <c r="MPW43" s="99"/>
      <c r="MPX43" s="99"/>
      <c r="MPY43" s="99"/>
      <c r="MPZ43" s="99"/>
      <c r="MQA43" s="99"/>
      <c r="MQB43" s="99"/>
      <c r="MQC43" s="99"/>
      <c r="MQD43" s="99"/>
      <c r="MQE43" s="99"/>
      <c r="MQF43" s="99"/>
      <c r="MQG43" s="99"/>
      <c r="MQH43" s="99"/>
      <c r="MQI43" s="99"/>
      <c r="MQJ43" s="99"/>
      <c r="MQK43" s="99"/>
      <c r="MQL43" s="99"/>
      <c r="MQM43" s="99"/>
      <c r="MQN43" s="99"/>
      <c r="MQO43" s="99"/>
      <c r="MQP43" s="99"/>
      <c r="MQQ43" s="99"/>
      <c r="MQR43" s="99"/>
      <c r="MQS43" s="99"/>
      <c r="MQT43" s="99"/>
      <c r="MQU43" s="99"/>
      <c r="MQV43" s="99"/>
      <c r="MQW43" s="99"/>
      <c r="MQX43" s="99"/>
      <c r="MQY43" s="99"/>
      <c r="MQZ43" s="99"/>
      <c r="MRA43" s="99"/>
      <c r="MRB43" s="99"/>
      <c r="MRC43" s="99"/>
      <c r="MRD43" s="99"/>
      <c r="MRE43" s="99"/>
      <c r="MRF43" s="99"/>
      <c r="MRG43" s="99"/>
      <c r="MRH43" s="99"/>
      <c r="MRI43" s="99"/>
      <c r="MRJ43" s="99"/>
      <c r="MRK43" s="99"/>
      <c r="MRL43" s="99"/>
      <c r="MRM43" s="99"/>
      <c r="MRN43" s="99"/>
      <c r="MRO43" s="99"/>
      <c r="MRP43" s="99"/>
      <c r="MRQ43" s="99"/>
      <c r="MRR43" s="99"/>
      <c r="MRS43" s="99"/>
      <c r="MRT43" s="99"/>
      <c r="MRU43" s="99"/>
      <c r="MRV43" s="99"/>
      <c r="MRW43" s="99"/>
      <c r="MRX43" s="99"/>
      <c r="MRY43" s="99"/>
      <c r="MRZ43" s="99"/>
      <c r="MSA43" s="99"/>
      <c r="MSB43" s="99"/>
      <c r="MSC43" s="99"/>
      <c r="MSD43" s="99"/>
      <c r="MSE43" s="99"/>
      <c r="MSF43" s="99"/>
      <c r="MSG43" s="99"/>
      <c r="MSH43" s="99"/>
      <c r="MSI43" s="99"/>
      <c r="MSJ43" s="99"/>
      <c r="MSK43" s="99"/>
      <c r="MSL43" s="99"/>
      <c r="MSM43" s="99"/>
      <c r="MSN43" s="99"/>
      <c r="MSO43" s="99"/>
      <c r="MSP43" s="99"/>
      <c r="MSQ43" s="99"/>
      <c r="MSR43" s="99"/>
      <c r="MSS43" s="99"/>
      <c r="MST43" s="99"/>
      <c r="MSU43" s="99"/>
      <c r="MSV43" s="99"/>
      <c r="MSW43" s="99"/>
      <c r="MSX43" s="99"/>
      <c r="MSY43" s="99"/>
      <c r="MSZ43" s="99"/>
      <c r="MTA43" s="99"/>
      <c r="MTB43" s="99"/>
      <c r="MTC43" s="99"/>
      <c r="MTD43" s="99"/>
      <c r="MTE43" s="99"/>
      <c r="MTF43" s="99"/>
      <c r="MTG43" s="99"/>
      <c r="MTH43" s="99"/>
      <c r="MTI43" s="99"/>
      <c r="MTJ43" s="99"/>
      <c r="MTK43" s="99"/>
      <c r="MTL43" s="99"/>
      <c r="MTM43" s="99"/>
      <c r="MTN43" s="99"/>
      <c r="MTO43" s="99"/>
      <c r="MTP43" s="99"/>
      <c r="MTQ43" s="99"/>
      <c r="MTR43" s="99"/>
      <c r="MTS43" s="99"/>
      <c r="MTT43" s="99"/>
      <c r="MTU43" s="99"/>
      <c r="MTV43" s="99"/>
      <c r="MTW43" s="99"/>
      <c r="MTX43" s="99"/>
      <c r="MTY43" s="99"/>
      <c r="MTZ43" s="99"/>
      <c r="MUA43" s="99"/>
      <c r="MUB43" s="99"/>
      <c r="MUC43" s="99"/>
      <c r="MUD43" s="99"/>
      <c r="MUE43" s="99"/>
      <c r="MUF43" s="99"/>
      <c r="MUG43" s="99"/>
      <c r="MUH43" s="99"/>
      <c r="MUI43" s="99"/>
      <c r="MUJ43" s="99"/>
      <c r="MUK43" s="99"/>
      <c r="MUL43" s="99"/>
      <c r="MUM43" s="99"/>
      <c r="MUN43" s="99"/>
      <c r="MUO43" s="99"/>
      <c r="MUP43" s="99"/>
      <c r="MUQ43" s="99"/>
      <c r="MUR43" s="99"/>
      <c r="MUS43" s="99"/>
      <c r="MUT43" s="99"/>
      <c r="MUU43" s="99"/>
      <c r="MUV43" s="99"/>
      <c r="MUW43" s="99"/>
      <c r="MUX43" s="99"/>
      <c r="MUY43" s="99"/>
      <c r="MUZ43" s="99"/>
      <c r="MVA43" s="99"/>
      <c r="MVB43" s="99"/>
      <c r="MVC43" s="99"/>
      <c r="MVD43" s="99"/>
      <c r="MVE43" s="99"/>
      <c r="MVF43" s="99"/>
      <c r="MVG43" s="99"/>
      <c r="MVH43" s="99"/>
      <c r="MVI43" s="99"/>
      <c r="MVJ43" s="99"/>
      <c r="MVK43" s="99"/>
      <c r="MVL43" s="99"/>
      <c r="MVM43" s="99"/>
      <c r="MVN43" s="99"/>
      <c r="MVO43" s="99"/>
      <c r="MVP43" s="99"/>
      <c r="MVQ43" s="99"/>
      <c r="MVR43" s="99"/>
      <c r="MVS43" s="99"/>
      <c r="MVT43" s="99"/>
      <c r="MVU43" s="99"/>
      <c r="MVV43" s="99"/>
      <c r="MVW43" s="99"/>
      <c r="MVX43" s="99"/>
      <c r="MVY43" s="99"/>
      <c r="MVZ43" s="99"/>
      <c r="MWA43" s="99"/>
      <c r="MWB43" s="99"/>
      <c r="MWC43" s="99"/>
      <c r="MWD43" s="99"/>
      <c r="MWE43" s="99"/>
      <c r="MWF43" s="99"/>
      <c r="MWG43" s="99"/>
      <c r="MWH43" s="99"/>
      <c r="MWI43" s="99"/>
      <c r="MWJ43" s="99"/>
      <c r="MWK43" s="99"/>
      <c r="MWL43" s="99"/>
      <c r="MWM43" s="99"/>
      <c r="MWN43" s="99"/>
      <c r="MWO43" s="99"/>
      <c r="MWP43" s="99"/>
      <c r="MWQ43" s="99"/>
      <c r="MWR43" s="99"/>
      <c r="MWS43" s="99"/>
      <c r="MWT43" s="99"/>
      <c r="MWU43" s="99"/>
      <c r="MWV43" s="99"/>
      <c r="MWW43" s="99"/>
      <c r="MWX43" s="99"/>
      <c r="MWY43" s="99"/>
      <c r="MWZ43" s="99"/>
      <c r="MXA43" s="99"/>
      <c r="MXB43" s="99"/>
      <c r="MXC43" s="99"/>
      <c r="MXD43" s="99"/>
      <c r="MXE43" s="99"/>
      <c r="MXF43" s="99"/>
      <c r="MXG43" s="99"/>
      <c r="MXH43" s="99"/>
      <c r="MXI43" s="99"/>
      <c r="MXJ43" s="99"/>
      <c r="MXK43" s="99"/>
      <c r="MXL43" s="99"/>
      <c r="MXM43" s="99"/>
      <c r="MXN43" s="99"/>
      <c r="MXO43" s="99"/>
      <c r="MXP43" s="99"/>
      <c r="MXQ43" s="99"/>
      <c r="MXR43" s="99"/>
      <c r="MXS43" s="99"/>
      <c r="MXT43" s="99"/>
      <c r="MXU43" s="99"/>
      <c r="MXV43" s="99"/>
      <c r="MXW43" s="99"/>
      <c r="MXX43" s="99"/>
      <c r="MXY43" s="99"/>
      <c r="MXZ43" s="99"/>
      <c r="MYA43" s="99"/>
      <c r="MYB43" s="99"/>
      <c r="MYC43" s="99"/>
      <c r="MYD43" s="99"/>
      <c r="MYE43" s="99"/>
      <c r="MYF43" s="99"/>
      <c r="MYG43" s="99"/>
      <c r="MYH43" s="99"/>
      <c r="MYI43" s="99"/>
      <c r="MYJ43" s="99"/>
      <c r="MYK43" s="99"/>
      <c r="MYL43" s="99"/>
      <c r="MYM43" s="99"/>
      <c r="MYN43" s="99"/>
      <c r="MYO43" s="99"/>
      <c r="MYP43" s="99"/>
      <c r="MYQ43" s="99"/>
      <c r="MYR43" s="99"/>
      <c r="MYS43" s="99"/>
      <c r="MYT43" s="99"/>
      <c r="MYU43" s="99"/>
      <c r="MYV43" s="99"/>
      <c r="MYW43" s="99"/>
      <c r="MYX43" s="99"/>
      <c r="MYY43" s="99"/>
      <c r="MYZ43" s="99"/>
      <c r="MZA43" s="99"/>
      <c r="MZB43" s="99"/>
      <c r="MZC43" s="99"/>
      <c r="MZD43" s="99"/>
      <c r="MZE43" s="99"/>
      <c r="MZF43" s="99"/>
      <c r="MZG43" s="99"/>
      <c r="MZH43" s="99"/>
      <c r="MZI43" s="99"/>
      <c r="MZJ43" s="99"/>
      <c r="MZK43" s="99"/>
      <c r="MZL43" s="99"/>
      <c r="MZM43" s="99"/>
      <c r="MZN43" s="99"/>
      <c r="MZO43" s="99"/>
      <c r="MZP43" s="99"/>
      <c r="MZQ43" s="99"/>
      <c r="MZR43" s="99"/>
      <c r="MZS43" s="99"/>
      <c r="MZT43" s="99"/>
      <c r="MZU43" s="99"/>
      <c r="MZV43" s="99"/>
      <c r="MZW43" s="99"/>
      <c r="MZX43" s="99"/>
      <c r="MZY43" s="99"/>
      <c r="MZZ43" s="99"/>
      <c r="NAA43" s="99"/>
      <c r="NAB43" s="99"/>
      <c r="NAC43" s="99"/>
      <c r="NAD43" s="99"/>
      <c r="NAE43" s="99"/>
      <c r="NAF43" s="99"/>
      <c r="NAG43" s="99"/>
      <c r="NAH43" s="99"/>
      <c r="NAI43" s="99"/>
      <c r="NAJ43" s="99"/>
      <c r="NAK43" s="99"/>
      <c r="NAL43" s="99"/>
      <c r="NAM43" s="99"/>
      <c r="NAN43" s="99"/>
      <c r="NAO43" s="99"/>
      <c r="NAP43" s="99"/>
      <c r="NAQ43" s="99"/>
      <c r="NAR43" s="99"/>
      <c r="NAS43" s="99"/>
      <c r="NAT43" s="99"/>
      <c r="NAU43" s="99"/>
      <c r="NAV43" s="99"/>
      <c r="NAW43" s="99"/>
      <c r="NAX43" s="99"/>
      <c r="NAY43" s="99"/>
      <c r="NAZ43" s="99"/>
      <c r="NBA43" s="99"/>
      <c r="NBB43" s="99"/>
      <c r="NBC43" s="99"/>
      <c r="NBD43" s="99"/>
      <c r="NBE43" s="99"/>
      <c r="NBF43" s="99"/>
      <c r="NBG43" s="99"/>
      <c r="NBH43" s="99"/>
      <c r="NBI43" s="99"/>
      <c r="NBJ43" s="99"/>
      <c r="NBK43" s="99"/>
      <c r="NBL43" s="99"/>
      <c r="NBM43" s="99"/>
      <c r="NBN43" s="99"/>
      <c r="NBO43" s="99"/>
      <c r="NBP43" s="99"/>
      <c r="NBQ43" s="99"/>
      <c r="NBR43" s="99"/>
      <c r="NBS43" s="99"/>
      <c r="NBT43" s="99"/>
      <c r="NBU43" s="99"/>
      <c r="NBV43" s="99"/>
      <c r="NBW43" s="99"/>
      <c r="NBX43" s="99"/>
      <c r="NBY43" s="99"/>
      <c r="NBZ43" s="99"/>
      <c r="NCA43" s="99"/>
      <c r="NCB43" s="99"/>
      <c r="NCC43" s="99"/>
      <c r="NCD43" s="99"/>
      <c r="NCE43" s="99"/>
      <c r="NCF43" s="99"/>
      <c r="NCG43" s="99"/>
      <c r="NCH43" s="99"/>
      <c r="NCI43" s="99"/>
      <c r="NCJ43" s="99"/>
      <c r="NCK43" s="99"/>
      <c r="NCL43" s="99"/>
      <c r="NCM43" s="99"/>
      <c r="NCN43" s="99"/>
      <c r="NCO43" s="99"/>
      <c r="NCP43" s="99"/>
      <c r="NCQ43" s="99"/>
      <c r="NCR43" s="99"/>
      <c r="NCS43" s="99"/>
      <c r="NCT43" s="99"/>
      <c r="NCU43" s="99"/>
      <c r="NCV43" s="99"/>
      <c r="NCW43" s="99"/>
      <c r="NCX43" s="99"/>
      <c r="NCY43" s="99"/>
      <c r="NCZ43" s="99"/>
      <c r="NDA43" s="99"/>
      <c r="NDB43" s="99"/>
      <c r="NDC43" s="99"/>
      <c r="NDD43" s="99"/>
      <c r="NDE43" s="99"/>
      <c r="NDF43" s="99"/>
      <c r="NDG43" s="99"/>
      <c r="NDH43" s="99"/>
      <c r="NDI43" s="99"/>
      <c r="NDJ43" s="99"/>
      <c r="NDK43" s="99"/>
      <c r="NDL43" s="99"/>
      <c r="NDM43" s="99"/>
      <c r="NDN43" s="99"/>
      <c r="NDO43" s="99"/>
      <c r="NDP43" s="99"/>
      <c r="NDQ43" s="99"/>
      <c r="NDR43" s="99"/>
      <c r="NDS43" s="99"/>
      <c r="NDT43" s="99"/>
      <c r="NDU43" s="99"/>
      <c r="NDV43" s="99"/>
      <c r="NDW43" s="99"/>
      <c r="NDX43" s="99"/>
      <c r="NDY43" s="99"/>
      <c r="NDZ43" s="99"/>
      <c r="NEA43" s="99"/>
      <c r="NEB43" s="99"/>
      <c r="NEC43" s="99"/>
      <c r="NED43" s="99"/>
      <c r="NEE43" s="99"/>
      <c r="NEF43" s="99"/>
      <c r="NEG43" s="99"/>
      <c r="NEH43" s="99"/>
      <c r="NEI43" s="99"/>
      <c r="NEJ43" s="99"/>
      <c r="NEK43" s="99"/>
      <c r="NEL43" s="99"/>
      <c r="NEM43" s="99"/>
      <c r="NEN43" s="99"/>
      <c r="NEO43" s="99"/>
      <c r="NEP43" s="99"/>
      <c r="NEQ43" s="99"/>
      <c r="NER43" s="99"/>
      <c r="NES43" s="99"/>
      <c r="NET43" s="99"/>
      <c r="NEU43" s="99"/>
      <c r="NEV43" s="99"/>
      <c r="NEW43" s="99"/>
      <c r="NEX43" s="99"/>
      <c r="NEY43" s="99"/>
      <c r="NEZ43" s="99"/>
      <c r="NFA43" s="99"/>
      <c r="NFB43" s="99"/>
      <c r="NFC43" s="99"/>
      <c r="NFD43" s="99"/>
      <c r="NFE43" s="99"/>
      <c r="NFF43" s="99"/>
      <c r="NFG43" s="99"/>
      <c r="NFH43" s="99"/>
      <c r="NFI43" s="99"/>
      <c r="NFJ43" s="99"/>
      <c r="NFK43" s="99"/>
      <c r="NFL43" s="99"/>
      <c r="NFM43" s="99"/>
      <c r="NFN43" s="99"/>
      <c r="NFO43" s="99"/>
      <c r="NFP43" s="99"/>
      <c r="NFQ43" s="99"/>
      <c r="NFR43" s="99"/>
      <c r="NFS43" s="99"/>
      <c r="NFT43" s="99"/>
      <c r="NFU43" s="99"/>
      <c r="NFV43" s="99"/>
      <c r="NFW43" s="99"/>
      <c r="NFX43" s="99"/>
      <c r="NFY43" s="99"/>
      <c r="NFZ43" s="99"/>
      <c r="NGA43" s="99"/>
      <c r="NGB43" s="99"/>
      <c r="NGC43" s="99"/>
      <c r="NGD43" s="99"/>
      <c r="NGE43" s="99"/>
      <c r="NGF43" s="99"/>
      <c r="NGG43" s="99"/>
      <c r="NGH43" s="99"/>
      <c r="NGI43" s="99"/>
      <c r="NGJ43" s="99"/>
      <c r="NGK43" s="99"/>
      <c r="NGL43" s="99"/>
      <c r="NGM43" s="99"/>
      <c r="NGN43" s="99"/>
      <c r="NGO43" s="99"/>
      <c r="NGP43" s="99"/>
      <c r="NGQ43" s="99"/>
      <c r="NGR43" s="99"/>
      <c r="NGS43" s="99"/>
      <c r="NGT43" s="99"/>
      <c r="NGU43" s="99"/>
      <c r="NGV43" s="99"/>
      <c r="NGW43" s="99"/>
      <c r="NGX43" s="99"/>
      <c r="NGY43" s="99"/>
      <c r="NGZ43" s="99"/>
      <c r="NHA43" s="99"/>
      <c r="NHB43" s="99"/>
      <c r="NHC43" s="99"/>
      <c r="NHD43" s="99"/>
      <c r="NHE43" s="99"/>
      <c r="NHF43" s="99"/>
      <c r="NHG43" s="99"/>
      <c r="NHH43" s="99"/>
      <c r="NHI43" s="99"/>
      <c r="NHJ43" s="99"/>
      <c r="NHK43" s="99"/>
      <c r="NHL43" s="99"/>
      <c r="NHM43" s="99"/>
      <c r="NHN43" s="99"/>
      <c r="NHO43" s="99"/>
      <c r="NHP43" s="99"/>
      <c r="NHQ43" s="99"/>
      <c r="NHR43" s="99"/>
      <c r="NHS43" s="99"/>
      <c r="NHT43" s="99"/>
      <c r="NHU43" s="99"/>
      <c r="NHV43" s="99"/>
      <c r="NHW43" s="99"/>
      <c r="NHX43" s="99"/>
      <c r="NHY43" s="99"/>
      <c r="NHZ43" s="99"/>
      <c r="NIA43" s="99"/>
      <c r="NIB43" s="99"/>
      <c r="NIC43" s="99"/>
      <c r="NID43" s="99"/>
      <c r="NIE43" s="99"/>
      <c r="NIF43" s="99"/>
      <c r="NIG43" s="99"/>
      <c r="NIH43" s="99"/>
      <c r="NII43" s="99"/>
      <c r="NIJ43" s="99"/>
      <c r="NIK43" s="99"/>
      <c r="NIL43" s="99"/>
      <c r="NIM43" s="99"/>
      <c r="NIN43" s="99"/>
      <c r="NIO43" s="99"/>
      <c r="NIP43" s="99"/>
      <c r="NIQ43" s="99"/>
      <c r="NIR43" s="99"/>
      <c r="NIS43" s="99"/>
      <c r="NIT43" s="99"/>
      <c r="NIU43" s="99"/>
      <c r="NIV43" s="99"/>
      <c r="NIW43" s="99"/>
      <c r="NIX43" s="99"/>
      <c r="NIY43" s="99"/>
      <c r="NIZ43" s="99"/>
      <c r="NJA43" s="99"/>
      <c r="NJB43" s="99"/>
      <c r="NJC43" s="99"/>
      <c r="NJD43" s="99"/>
      <c r="NJE43" s="99"/>
      <c r="NJF43" s="99"/>
      <c r="NJG43" s="99"/>
      <c r="NJH43" s="99"/>
      <c r="NJI43" s="99"/>
      <c r="NJJ43" s="99"/>
      <c r="NJK43" s="99"/>
      <c r="NJL43" s="99"/>
      <c r="NJM43" s="99"/>
      <c r="NJN43" s="99"/>
      <c r="NJO43" s="99"/>
      <c r="NJP43" s="99"/>
      <c r="NJQ43" s="99"/>
      <c r="NJR43" s="99"/>
      <c r="NJS43" s="99"/>
      <c r="NJT43" s="99"/>
      <c r="NJU43" s="99"/>
      <c r="NJV43" s="99"/>
      <c r="NJW43" s="99"/>
      <c r="NJX43" s="99"/>
      <c r="NJY43" s="99"/>
      <c r="NJZ43" s="99"/>
      <c r="NKA43" s="99"/>
      <c r="NKB43" s="99"/>
      <c r="NKC43" s="99"/>
      <c r="NKD43" s="99"/>
      <c r="NKE43" s="99"/>
      <c r="NKF43" s="99"/>
      <c r="NKG43" s="99"/>
      <c r="NKH43" s="99"/>
      <c r="NKI43" s="99"/>
      <c r="NKJ43" s="99"/>
      <c r="NKK43" s="99"/>
      <c r="NKL43" s="99"/>
      <c r="NKM43" s="99"/>
      <c r="NKN43" s="99"/>
      <c r="NKO43" s="99"/>
      <c r="NKP43" s="99"/>
      <c r="NKQ43" s="99"/>
      <c r="NKR43" s="99"/>
      <c r="NKS43" s="99"/>
      <c r="NKT43" s="99"/>
      <c r="NKU43" s="99"/>
      <c r="NKV43" s="99"/>
      <c r="NKW43" s="99"/>
      <c r="NKX43" s="99"/>
      <c r="NKY43" s="99"/>
      <c r="NKZ43" s="99"/>
      <c r="NLA43" s="99"/>
      <c r="NLB43" s="99"/>
      <c r="NLC43" s="99"/>
      <c r="NLD43" s="99"/>
      <c r="NLE43" s="99"/>
      <c r="NLF43" s="99"/>
      <c r="NLG43" s="99"/>
      <c r="NLH43" s="99"/>
      <c r="NLI43" s="99"/>
      <c r="NLJ43" s="99"/>
      <c r="NLK43" s="99"/>
      <c r="NLL43" s="99"/>
      <c r="NLM43" s="99"/>
      <c r="NLN43" s="99"/>
      <c r="NLO43" s="99"/>
      <c r="NLP43" s="99"/>
      <c r="NLQ43" s="99"/>
      <c r="NLR43" s="99"/>
      <c r="NLS43" s="99"/>
      <c r="NLT43" s="99"/>
      <c r="NLU43" s="99"/>
      <c r="NLV43" s="99"/>
      <c r="NLW43" s="99"/>
      <c r="NLX43" s="99"/>
      <c r="NLY43" s="99"/>
      <c r="NLZ43" s="99"/>
      <c r="NMA43" s="99"/>
      <c r="NMB43" s="99"/>
      <c r="NMC43" s="99"/>
      <c r="NMD43" s="99"/>
      <c r="NME43" s="99"/>
      <c r="NMF43" s="99"/>
      <c r="NMG43" s="99"/>
      <c r="NMH43" s="99"/>
      <c r="NMI43" s="99"/>
      <c r="NMJ43" s="99"/>
      <c r="NMK43" s="99"/>
      <c r="NML43" s="99"/>
      <c r="NMM43" s="99"/>
      <c r="NMN43" s="99"/>
      <c r="NMO43" s="99"/>
      <c r="NMP43" s="99"/>
      <c r="NMQ43" s="99"/>
      <c r="NMR43" s="99"/>
      <c r="NMS43" s="99"/>
      <c r="NMT43" s="99"/>
      <c r="NMU43" s="99"/>
      <c r="NMV43" s="99"/>
      <c r="NMW43" s="99"/>
      <c r="NMX43" s="99"/>
      <c r="NMY43" s="99"/>
      <c r="NMZ43" s="99"/>
      <c r="NNA43" s="99"/>
      <c r="NNB43" s="99"/>
      <c r="NNC43" s="99"/>
      <c r="NND43" s="99"/>
      <c r="NNE43" s="99"/>
      <c r="NNF43" s="99"/>
      <c r="NNG43" s="99"/>
      <c r="NNH43" s="99"/>
      <c r="NNI43" s="99"/>
      <c r="NNJ43" s="99"/>
      <c r="NNK43" s="99"/>
      <c r="NNL43" s="99"/>
      <c r="NNM43" s="99"/>
      <c r="NNN43" s="99"/>
      <c r="NNO43" s="99"/>
      <c r="NNP43" s="99"/>
      <c r="NNQ43" s="99"/>
      <c r="NNR43" s="99"/>
      <c r="NNS43" s="99"/>
      <c r="NNT43" s="99"/>
      <c r="NNU43" s="99"/>
      <c r="NNV43" s="99"/>
      <c r="NNW43" s="99"/>
      <c r="NNX43" s="99"/>
      <c r="NNY43" s="99"/>
      <c r="NNZ43" s="99"/>
      <c r="NOA43" s="99"/>
      <c r="NOB43" s="99"/>
      <c r="NOC43" s="99"/>
      <c r="NOD43" s="99"/>
      <c r="NOE43" s="99"/>
      <c r="NOF43" s="99"/>
      <c r="NOG43" s="99"/>
      <c r="NOH43" s="99"/>
      <c r="NOI43" s="99"/>
      <c r="NOJ43" s="99"/>
      <c r="NOK43" s="99"/>
      <c r="NOL43" s="99"/>
      <c r="NOM43" s="99"/>
      <c r="NON43" s="99"/>
      <c r="NOO43" s="99"/>
      <c r="NOP43" s="99"/>
      <c r="NOQ43" s="99"/>
      <c r="NOR43" s="99"/>
      <c r="NOS43" s="99"/>
      <c r="NOT43" s="99"/>
      <c r="NOU43" s="99"/>
      <c r="NOV43" s="99"/>
      <c r="NOW43" s="99"/>
      <c r="NOX43" s="99"/>
      <c r="NOY43" s="99"/>
      <c r="NOZ43" s="99"/>
      <c r="NPA43" s="99"/>
      <c r="NPB43" s="99"/>
      <c r="NPC43" s="99"/>
      <c r="NPD43" s="99"/>
      <c r="NPE43" s="99"/>
      <c r="NPF43" s="99"/>
      <c r="NPG43" s="99"/>
      <c r="NPH43" s="99"/>
      <c r="NPI43" s="99"/>
      <c r="NPJ43" s="99"/>
      <c r="NPK43" s="99"/>
      <c r="NPL43" s="99"/>
      <c r="NPM43" s="99"/>
      <c r="NPN43" s="99"/>
      <c r="NPO43" s="99"/>
      <c r="NPP43" s="99"/>
      <c r="NPQ43" s="99"/>
      <c r="NPR43" s="99"/>
      <c r="NPS43" s="99"/>
      <c r="NPT43" s="99"/>
      <c r="NPU43" s="99"/>
      <c r="NPV43" s="99"/>
      <c r="NPW43" s="99"/>
      <c r="NPX43" s="99"/>
      <c r="NPY43" s="99"/>
      <c r="NPZ43" s="99"/>
      <c r="NQA43" s="99"/>
      <c r="NQB43" s="99"/>
      <c r="NQC43" s="99"/>
      <c r="NQD43" s="99"/>
      <c r="NQE43" s="99"/>
      <c r="NQF43" s="99"/>
      <c r="NQG43" s="99"/>
      <c r="NQH43" s="99"/>
      <c r="NQI43" s="99"/>
      <c r="NQJ43" s="99"/>
      <c r="NQK43" s="99"/>
      <c r="NQL43" s="99"/>
      <c r="NQM43" s="99"/>
      <c r="NQN43" s="99"/>
      <c r="NQO43" s="99"/>
      <c r="NQP43" s="99"/>
      <c r="NQQ43" s="99"/>
      <c r="NQR43" s="99"/>
      <c r="NQS43" s="99"/>
      <c r="NQT43" s="99"/>
      <c r="NQU43" s="99"/>
      <c r="NQV43" s="99"/>
      <c r="NQW43" s="99"/>
      <c r="NQX43" s="99"/>
      <c r="NQY43" s="99"/>
      <c r="NQZ43" s="99"/>
      <c r="NRA43" s="99"/>
      <c r="NRB43" s="99"/>
      <c r="NRC43" s="99"/>
      <c r="NRD43" s="99"/>
      <c r="NRE43" s="99"/>
      <c r="NRF43" s="99"/>
      <c r="NRG43" s="99"/>
      <c r="NRH43" s="99"/>
      <c r="NRI43" s="99"/>
      <c r="NRJ43" s="99"/>
      <c r="NRK43" s="99"/>
      <c r="NRL43" s="99"/>
      <c r="NRM43" s="99"/>
      <c r="NRN43" s="99"/>
      <c r="NRO43" s="99"/>
      <c r="NRP43" s="99"/>
      <c r="NRQ43" s="99"/>
      <c r="NRR43" s="99"/>
      <c r="NRS43" s="99"/>
      <c r="NRT43" s="99"/>
      <c r="NRU43" s="99"/>
      <c r="NRV43" s="99"/>
      <c r="NRW43" s="99"/>
      <c r="NRX43" s="99"/>
      <c r="NRY43" s="99"/>
      <c r="NRZ43" s="99"/>
      <c r="NSA43" s="99"/>
      <c r="NSB43" s="99"/>
      <c r="NSC43" s="99"/>
      <c r="NSD43" s="99"/>
      <c r="NSE43" s="99"/>
      <c r="NSF43" s="99"/>
      <c r="NSG43" s="99"/>
      <c r="NSH43" s="99"/>
      <c r="NSI43" s="99"/>
      <c r="NSJ43" s="99"/>
      <c r="NSK43" s="99"/>
      <c r="NSL43" s="99"/>
      <c r="NSM43" s="99"/>
      <c r="NSN43" s="99"/>
      <c r="NSO43" s="99"/>
      <c r="NSP43" s="99"/>
      <c r="NSQ43" s="99"/>
      <c r="NSR43" s="99"/>
      <c r="NSS43" s="99"/>
      <c r="NST43" s="99"/>
      <c r="NSU43" s="99"/>
      <c r="NSV43" s="99"/>
      <c r="NSW43" s="99"/>
      <c r="NSX43" s="99"/>
      <c r="NSY43" s="99"/>
      <c r="NSZ43" s="99"/>
      <c r="NTA43" s="99"/>
      <c r="NTB43" s="99"/>
      <c r="NTC43" s="99"/>
      <c r="NTD43" s="99"/>
      <c r="NTE43" s="99"/>
      <c r="NTF43" s="99"/>
      <c r="NTG43" s="99"/>
      <c r="NTH43" s="99"/>
      <c r="NTI43" s="99"/>
      <c r="NTJ43" s="99"/>
      <c r="NTK43" s="99"/>
      <c r="NTL43" s="99"/>
      <c r="NTM43" s="99"/>
      <c r="NTN43" s="99"/>
      <c r="NTO43" s="99"/>
      <c r="NTP43" s="99"/>
      <c r="NTQ43" s="99"/>
      <c r="NTR43" s="99"/>
      <c r="NTS43" s="99"/>
      <c r="NTT43" s="99"/>
      <c r="NTU43" s="99"/>
      <c r="NTV43" s="99"/>
      <c r="NTW43" s="99"/>
      <c r="NTX43" s="99"/>
      <c r="NTY43" s="99"/>
      <c r="NTZ43" s="99"/>
      <c r="NUA43" s="99"/>
      <c r="NUB43" s="99"/>
      <c r="NUC43" s="99"/>
      <c r="NUD43" s="99"/>
      <c r="NUE43" s="99"/>
      <c r="NUF43" s="99"/>
      <c r="NUG43" s="99"/>
      <c r="NUH43" s="99"/>
      <c r="NUI43" s="99"/>
      <c r="NUJ43" s="99"/>
      <c r="NUK43" s="99"/>
      <c r="NUL43" s="99"/>
      <c r="NUM43" s="99"/>
      <c r="NUN43" s="99"/>
      <c r="NUO43" s="99"/>
      <c r="NUP43" s="99"/>
      <c r="NUQ43" s="99"/>
      <c r="NUR43" s="99"/>
      <c r="NUS43" s="99"/>
      <c r="NUT43" s="99"/>
      <c r="NUU43" s="99"/>
      <c r="NUV43" s="99"/>
      <c r="NUW43" s="99"/>
      <c r="NUX43" s="99"/>
      <c r="NUY43" s="99"/>
      <c r="NUZ43" s="99"/>
      <c r="NVA43" s="99"/>
      <c r="NVB43" s="99"/>
      <c r="NVC43" s="99"/>
      <c r="NVD43" s="99"/>
      <c r="NVE43" s="99"/>
      <c r="NVF43" s="99"/>
      <c r="NVG43" s="99"/>
      <c r="NVH43" s="99"/>
      <c r="NVI43" s="99"/>
      <c r="NVJ43" s="99"/>
      <c r="NVK43" s="99"/>
      <c r="NVL43" s="99"/>
      <c r="NVM43" s="99"/>
      <c r="NVN43" s="99"/>
      <c r="NVO43" s="99"/>
      <c r="NVP43" s="99"/>
      <c r="NVQ43" s="99"/>
      <c r="NVR43" s="99"/>
      <c r="NVS43" s="99"/>
      <c r="NVT43" s="99"/>
      <c r="NVU43" s="99"/>
      <c r="NVV43" s="99"/>
      <c r="NVW43" s="99"/>
      <c r="NVX43" s="99"/>
      <c r="NVY43" s="99"/>
      <c r="NVZ43" s="99"/>
      <c r="NWA43" s="99"/>
      <c r="NWB43" s="99"/>
      <c r="NWC43" s="99"/>
      <c r="NWD43" s="99"/>
      <c r="NWE43" s="99"/>
      <c r="NWF43" s="99"/>
      <c r="NWG43" s="99"/>
      <c r="NWH43" s="99"/>
      <c r="NWI43" s="99"/>
      <c r="NWJ43" s="99"/>
      <c r="NWK43" s="99"/>
      <c r="NWL43" s="99"/>
      <c r="NWM43" s="99"/>
      <c r="NWN43" s="99"/>
      <c r="NWO43" s="99"/>
      <c r="NWP43" s="99"/>
      <c r="NWQ43" s="99"/>
      <c r="NWR43" s="99"/>
      <c r="NWS43" s="99"/>
      <c r="NWT43" s="99"/>
      <c r="NWU43" s="99"/>
      <c r="NWV43" s="99"/>
      <c r="NWW43" s="99"/>
      <c r="NWX43" s="99"/>
      <c r="NWY43" s="99"/>
      <c r="NWZ43" s="99"/>
      <c r="NXA43" s="99"/>
      <c r="NXB43" s="99"/>
      <c r="NXC43" s="99"/>
      <c r="NXD43" s="99"/>
      <c r="NXE43" s="99"/>
      <c r="NXF43" s="99"/>
      <c r="NXG43" s="99"/>
      <c r="NXH43" s="99"/>
      <c r="NXI43" s="99"/>
      <c r="NXJ43" s="99"/>
      <c r="NXK43" s="99"/>
      <c r="NXL43" s="99"/>
      <c r="NXM43" s="99"/>
      <c r="NXN43" s="99"/>
      <c r="NXO43" s="99"/>
      <c r="NXP43" s="99"/>
      <c r="NXQ43" s="99"/>
      <c r="NXR43" s="99"/>
      <c r="NXS43" s="99"/>
      <c r="NXT43" s="99"/>
      <c r="NXU43" s="99"/>
      <c r="NXV43" s="99"/>
      <c r="NXW43" s="99"/>
      <c r="NXX43" s="99"/>
      <c r="NXY43" s="99"/>
      <c r="NXZ43" s="99"/>
      <c r="NYA43" s="99"/>
      <c r="NYB43" s="99"/>
      <c r="NYC43" s="99"/>
      <c r="NYD43" s="99"/>
      <c r="NYE43" s="99"/>
      <c r="NYF43" s="99"/>
      <c r="NYG43" s="99"/>
      <c r="NYH43" s="99"/>
      <c r="NYI43" s="99"/>
      <c r="NYJ43" s="99"/>
      <c r="NYK43" s="99"/>
      <c r="NYL43" s="99"/>
      <c r="NYM43" s="99"/>
      <c r="NYN43" s="99"/>
      <c r="NYO43" s="99"/>
      <c r="NYP43" s="99"/>
      <c r="NYQ43" s="99"/>
      <c r="NYR43" s="99"/>
      <c r="NYS43" s="99"/>
      <c r="NYT43" s="99"/>
      <c r="NYU43" s="99"/>
      <c r="NYV43" s="99"/>
      <c r="NYW43" s="99"/>
      <c r="NYX43" s="99"/>
      <c r="NYY43" s="99"/>
      <c r="NYZ43" s="99"/>
      <c r="NZA43" s="99"/>
      <c r="NZB43" s="99"/>
      <c r="NZC43" s="99"/>
      <c r="NZD43" s="99"/>
      <c r="NZE43" s="99"/>
      <c r="NZF43" s="99"/>
      <c r="NZG43" s="99"/>
      <c r="NZH43" s="99"/>
      <c r="NZI43" s="99"/>
      <c r="NZJ43" s="99"/>
      <c r="NZK43" s="99"/>
      <c r="NZL43" s="99"/>
      <c r="NZM43" s="99"/>
      <c r="NZN43" s="99"/>
      <c r="NZO43" s="99"/>
      <c r="NZP43" s="99"/>
      <c r="NZQ43" s="99"/>
      <c r="NZR43" s="99"/>
      <c r="NZS43" s="99"/>
      <c r="NZT43" s="99"/>
      <c r="NZU43" s="99"/>
      <c r="NZV43" s="99"/>
      <c r="NZW43" s="99"/>
      <c r="NZX43" s="99"/>
      <c r="NZY43" s="99"/>
      <c r="NZZ43" s="99"/>
      <c r="OAA43" s="99"/>
      <c r="OAB43" s="99"/>
      <c r="OAC43" s="99"/>
      <c r="OAD43" s="99"/>
      <c r="OAE43" s="99"/>
      <c r="OAF43" s="99"/>
      <c r="OAG43" s="99"/>
      <c r="OAH43" s="99"/>
      <c r="OAI43" s="99"/>
      <c r="OAJ43" s="99"/>
      <c r="OAK43" s="99"/>
      <c r="OAL43" s="99"/>
      <c r="OAM43" s="99"/>
      <c r="OAN43" s="99"/>
      <c r="OAO43" s="99"/>
      <c r="OAP43" s="99"/>
      <c r="OAQ43" s="99"/>
      <c r="OAR43" s="99"/>
      <c r="OAS43" s="99"/>
      <c r="OAT43" s="99"/>
      <c r="OAU43" s="99"/>
      <c r="OAV43" s="99"/>
      <c r="OAW43" s="99"/>
      <c r="OAX43" s="99"/>
      <c r="OAY43" s="99"/>
      <c r="OAZ43" s="99"/>
      <c r="OBA43" s="99"/>
      <c r="OBB43" s="99"/>
      <c r="OBC43" s="99"/>
      <c r="OBD43" s="99"/>
      <c r="OBE43" s="99"/>
      <c r="OBF43" s="99"/>
      <c r="OBG43" s="99"/>
      <c r="OBH43" s="99"/>
      <c r="OBI43" s="99"/>
      <c r="OBJ43" s="99"/>
      <c r="OBK43" s="99"/>
      <c r="OBL43" s="99"/>
      <c r="OBM43" s="99"/>
      <c r="OBN43" s="99"/>
      <c r="OBO43" s="99"/>
      <c r="OBP43" s="99"/>
      <c r="OBQ43" s="99"/>
      <c r="OBR43" s="99"/>
      <c r="OBS43" s="99"/>
      <c r="OBT43" s="99"/>
      <c r="OBU43" s="99"/>
      <c r="OBV43" s="99"/>
      <c r="OBW43" s="99"/>
      <c r="OBX43" s="99"/>
      <c r="OBY43" s="99"/>
      <c r="OBZ43" s="99"/>
      <c r="OCA43" s="99"/>
      <c r="OCB43" s="99"/>
      <c r="OCC43" s="99"/>
      <c r="OCD43" s="99"/>
      <c r="OCE43" s="99"/>
      <c r="OCF43" s="99"/>
      <c r="OCG43" s="99"/>
      <c r="OCH43" s="99"/>
      <c r="OCI43" s="99"/>
      <c r="OCJ43" s="99"/>
      <c r="OCK43" s="99"/>
      <c r="OCL43" s="99"/>
      <c r="OCM43" s="99"/>
      <c r="OCN43" s="99"/>
      <c r="OCO43" s="99"/>
      <c r="OCP43" s="99"/>
      <c r="OCQ43" s="99"/>
      <c r="OCR43" s="99"/>
      <c r="OCS43" s="99"/>
      <c r="OCT43" s="99"/>
      <c r="OCU43" s="99"/>
      <c r="OCV43" s="99"/>
      <c r="OCW43" s="99"/>
      <c r="OCX43" s="99"/>
      <c r="OCY43" s="99"/>
      <c r="OCZ43" s="99"/>
      <c r="ODA43" s="99"/>
      <c r="ODB43" s="99"/>
      <c r="ODC43" s="99"/>
      <c r="ODD43" s="99"/>
      <c r="ODE43" s="99"/>
      <c r="ODF43" s="99"/>
      <c r="ODG43" s="99"/>
      <c r="ODH43" s="99"/>
      <c r="ODI43" s="99"/>
      <c r="ODJ43" s="99"/>
      <c r="ODK43" s="99"/>
      <c r="ODL43" s="99"/>
      <c r="ODM43" s="99"/>
      <c r="ODN43" s="99"/>
      <c r="ODO43" s="99"/>
      <c r="ODP43" s="99"/>
      <c r="ODQ43" s="99"/>
      <c r="ODR43" s="99"/>
      <c r="ODS43" s="99"/>
      <c r="ODT43" s="99"/>
      <c r="ODU43" s="99"/>
      <c r="ODV43" s="99"/>
      <c r="ODW43" s="99"/>
      <c r="ODX43" s="99"/>
      <c r="ODY43" s="99"/>
      <c r="ODZ43" s="99"/>
      <c r="OEA43" s="99"/>
      <c r="OEB43" s="99"/>
      <c r="OEC43" s="99"/>
      <c r="OED43" s="99"/>
      <c r="OEE43" s="99"/>
      <c r="OEF43" s="99"/>
      <c r="OEG43" s="99"/>
      <c r="OEH43" s="99"/>
      <c r="OEI43" s="99"/>
      <c r="OEJ43" s="99"/>
      <c r="OEK43" s="99"/>
      <c r="OEL43" s="99"/>
      <c r="OEM43" s="99"/>
      <c r="OEN43" s="99"/>
      <c r="OEO43" s="99"/>
      <c r="OEP43" s="99"/>
      <c r="OEQ43" s="99"/>
      <c r="OER43" s="99"/>
      <c r="OES43" s="99"/>
      <c r="OET43" s="99"/>
      <c r="OEU43" s="99"/>
      <c r="OEV43" s="99"/>
      <c r="OEW43" s="99"/>
      <c r="OEX43" s="99"/>
      <c r="OEY43" s="99"/>
      <c r="OEZ43" s="99"/>
      <c r="OFA43" s="99"/>
      <c r="OFB43" s="99"/>
      <c r="OFC43" s="99"/>
      <c r="OFD43" s="99"/>
      <c r="OFE43" s="99"/>
      <c r="OFF43" s="99"/>
      <c r="OFG43" s="99"/>
      <c r="OFH43" s="99"/>
      <c r="OFI43" s="99"/>
      <c r="OFJ43" s="99"/>
      <c r="OFK43" s="99"/>
      <c r="OFL43" s="99"/>
      <c r="OFM43" s="99"/>
      <c r="OFN43" s="99"/>
      <c r="OFO43" s="99"/>
      <c r="OFP43" s="99"/>
      <c r="OFQ43" s="99"/>
      <c r="OFR43" s="99"/>
      <c r="OFS43" s="99"/>
      <c r="OFT43" s="99"/>
      <c r="OFU43" s="99"/>
      <c r="OFV43" s="99"/>
      <c r="OFW43" s="99"/>
      <c r="OFX43" s="99"/>
      <c r="OFY43" s="99"/>
      <c r="OFZ43" s="99"/>
      <c r="OGA43" s="99"/>
      <c r="OGB43" s="99"/>
      <c r="OGC43" s="99"/>
      <c r="OGD43" s="99"/>
      <c r="OGE43" s="99"/>
      <c r="OGF43" s="99"/>
      <c r="OGG43" s="99"/>
      <c r="OGH43" s="99"/>
      <c r="OGI43" s="99"/>
      <c r="OGJ43" s="99"/>
      <c r="OGK43" s="99"/>
      <c r="OGL43" s="99"/>
      <c r="OGM43" s="99"/>
      <c r="OGN43" s="99"/>
      <c r="OGO43" s="99"/>
      <c r="OGP43" s="99"/>
      <c r="OGQ43" s="99"/>
      <c r="OGR43" s="99"/>
      <c r="OGS43" s="99"/>
      <c r="OGT43" s="99"/>
      <c r="OGU43" s="99"/>
      <c r="OGV43" s="99"/>
      <c r="OGW43" s="99"/>
      <c r="OGX43" s="99"/>
      <c r="OGY43" s="99"/>
      <c r="OGZ43" s="99"/>
      <c r="OHA43" s="99"/>
      <c r="OHB43" s="99"/>
      <c r="OHC43" s="99"/>
      <c r="OHD43" s="99"/>
      <c r="OHE43" s="99"/>
      <c r="OHF43" s="99"/>
      <c r="OHG43" s="99"/>
      <c r="OHH43" s="99"/>
      <c r="OHI43" s="99"/>
      <c r="OHJ43" s="99"/>
      <c r="OHK43" s="99"/>
      <c r="OHL43" s="99"/>
      <c r="OHM43" s="99"/>
      <c r="OHN43" s="99"/>
      <c r="OHO43" s="99"/>
      <c r="OHP43" s="99"/>
      <c r="OHQ43" s="99"/>
      <c r="OHR43" s="99"/>
      <c r="OHS43" s="99"/>
      <c r="OHT43" s="99"/>
      <c r="OHU43" s="99"/>
      <c r="OHV43" s="99"/>
      <c r="OHW43" s="99"/>
      <c r="OHX43" s="99"/>
      <c r="OHY43" s="99"/>
      <c r="OHZ43" s="99"/>
      <c r="OIA43" s="99"/>
      <c r="OIB43" s="99"/>
      <c r="OIC43" s="99"/>
      <c r="OID43" s="99"/>
      <c r="OIE43" s="99"/>
      <c r="OIF43" s="99"/>
      <c r="OIG43" s="99"/>
      <c r="OIH43" s="99"/>
      <c r="OII43" s="99"/>
      <c r="OIJ43" s="99"/>
      <c r="OIK43" s="99"/>
      <c r="OIL43" s="99"/>
      <c r="OIM43" s="99"/>
      <c r="OIN43" s="99"/>
      <c r="OIO43" s="99"/>
      <c r="OIP43" s="99"/>
      <c r="OIQ43" s="99"/>
      <c r="OIR43" s="99"/>
      <c r="OIS43" s="99"/>
      <c r="OIT43" s="99"/>
      <c r="OIU43" s="99"/>
      <c r="OIV43" s="99"/>
      <c r="OIW43" s="99"/>
      <c r="OIX43" s="99"/>
      <c r="OIY43" s="99"/>
      <c r="OIZ43" s="99"/>
      <c r="OJA43" s="99"/>
      <c r="OJB43" s="99"/>
      <c r="OJC43" s="99"/>
      <c r="OJD43" s="99"/>
      <c r="OJE43" s="99"/>
      <c r="OJF43" s="99"/>
      <c r="OJG43" s="99"/>
      <c r="OJH43" s="99"/>
      <c r="OJI43" s="99"/>
      <c r="OJJ43" s="99"/>
      <c r="OJK43" s="99"/>
      <c r="OJL43" s="99"/>
      <c r="OJM43" s="99"/>
      <c r="OJN43" s="99"/>
      <c r="OJO43" s="99"/>
      <c r="OJP43" s="99"/>
      <c r="OJQ43" s="99"/>
      <c r="OJR43" s="99"/>
      <c r="OJS43" s="99"/>
      <c r="OJT43" s="99"/>
      <c r="OJU43" s="99"/>
      <c r="OJV43" s="99"/>
      <c r="OJW43" s="99"/>
      <c r="OJX43" s="99"/>
      <c r="OJY43" s="99"/>
      <c r="OJZ43" s="99"/>
      <c r="OKA43" s="99"/>
      <c r="OKB43" s="99"/>
      <c r="OKC43" s="99"/>
      <c r="OKD43" s="99"/>
      <c r="OKE43" s="99"/>
      <c r="OKF43" s="99"/>
      <c r="OKG43" s="99"/>
      <c r="OKH43" s="99"/>
      <c r="OKI43" s="99"/>
      <c r="OKJ43" s="99"/>
      <c r="OKK43" s="99"/>
      <c r="OKL43" s="99"/>
      <c r="OKM43" s="99"/>
      <c r="OKN43" s="99"/>
      <c r="OKO43" s="99"/>
      <c r="OKP43" s="99"/>
      <c r="OKQ43" s="99"/>
      <c r="OKR43" s="99"/>
      <c r="OKS43" s="99"/>
      <c r="OKT43" s="99"/>
      <c r="OKU43" s="99"/>
      <c r="OKV43" s="99"/>
      <c r="OKW43" s="99"/>
      <c r="OKX43" s="99"/>
      <c r="OKY43" s="99"/>
      <c r="OKZ43" s="99"/>
      <c r="OLA43" s="99"/>
      <c r="OLB43" s="99"/>
      <c r="OLC43" s="99"/>
      <c r="OLD43" s="99"/>
      <c r="OLE43" s="99"/>
      <c r="OLF43" s="99"/>
      <c r="OLG43" s="99"/>
      <c r="OLH43" s="99"/>
      <c r="OLI43" s="99"/>
      <c r="OLJ43" s="99"/>
      <c r="OLK43" s="99"/>
      <c r="OLL43" s="99"/>
      <c r="OLM43" s="99"/>
      <c r="OLN43" s="99"/>
      <c r="OLO43" s="99"/>
      <c r="OLP43" s="99"/>
      <c r="OLQ43" s="99"/>
      <c r="OLR43" s="99"/>
      <c r="OLS43" s="99"/>
      <c r="OLT43" s="99"/>
      <c r="OLU43" s="99"/>
      <c r="OLV43" s="99"/>
      <c r="OLW43" s="99"/>
      <c r="OLX43" s="99"/>
      <c r="OLY43" s="99"/>
      <c r="OLZ43" s="99"/>
      <c r="OMA43" s="99"/>
      <c r="OMB43" s="99"/>
      <c r="OMC43" s="99"/>
      <c r="OMD43" s="99"/>
      <c r="OME43" s="99"/>
      <c r="OMF43" s="99"/>
      <c r="OMG43" s="99"/>
      <c r="OMH43" s="99"/>
      <c r="OMI43" s="99"/>
      <c r="OMJ43" s="99"/>
      <c r="OMK43" s="99"/>
      <c r="OML43" s="99"/>
      <c r="OMM43" s="99"/>
      <c r="OMN43" s="99"/>
      <c r="OMO43" s="99"/>
      <c r="OMP43" s="99"/>
      <c r="OMQ43" s="99"/>
      <c r="OMR43" s="99"/>
      <c r="OMS43" s="99"/>
      <c r="OMT43" s="99"/>
      <c r="OMU43" s="99"/>
      <c r="OMV43" s="99"/>
      <c r="OMW43" s="99"/>
      <c r="OMX43" s="99"/>
      <c r="OMY43" s="99"/>
      <c r="OMZ43" s="99"/>
      <c r="ONA43" s="99"/>
      <c r="ONB43" s="99"/>
      <c r="ONC43" s="99"/>
      <c r="OND43" s="99"/>
      <c r="ONE43" s="99"/>
      <c r="ONF43" s="99"/>
      <c r="ONG43" s="99"/>
      <c r="ONH43" s="99"/>
      <c r="ONI43" s="99"/>
      <c r="ONJ43" s="99"/>
      <c r="ONK43" s="99"/>
      <c r="ONL43" s="99"/>
      <c r="ONM43" s="99"/>
      <c r="ONN43" s="99"/>
      <c r="ONO43" s="99"/>
      <c r="ONP43" s="99"/>
      <c r="ONQ43" s="99"/>
      <c r="ONR43" s="99"/>
      <c r="ONS43" s="99"/>
      <c r="ONT43" s="99"/>
      <c r="ONU43" s="99"/>
      <c r="ONV43" s="99"/>
      <c r="ONW43" s="99"/>
      <c r="ONX43" s="99"/>
      <c r="ONY43" s="99"/>
      <c r="ONZ43" s="99"/>
      <c r="OOA43" s="99"/>
      <c r="OOB43" s="99"/>
      <c r="OOC43" s="99"/>
      <c r="OOD43" s="99"/>
      <c r="OOE43" s="99"/>
      <c r="OOF43" s="99"/>
      <c r="OOG43" s="99"/>
      <c r="OOH43" s="99"/>
      <c r="OOI43" s="99"/>
      <c r="OOJ43" s="99"/>
      <c r="OOK43" s="99"/>
      <c r="OOL43" s="99"/>
      <c r="OOM43" s="99"/>
      <c r="OON43" s="99"/>
      <c r="OOO43" s="99"/>
      <c r="OOP43" s="99"/>
      <c r="OOQ43" s="99"/>
      <c r="OOR43" s="99"/>
      <c r="OOS43" s="99"/>
      <c r="OOT43" s="99"/>
      <c r="OOU43" s="99"/>
      <c r="OOV43" s="99"/>
      <c r="OOW43" s="99"/>
      <c r="OOX43" s="99"/>
      <c r="OOY43" s="99"/>
      <c r="OOZ43" s="99"/>
      <c r="OPA43" s="99"/>
      <c r="OPB43" s="99"/>
      <c r="OPC43" s="99"/>
      <c r="OPD43" s="99"/>
      <c r="OPE43" s="99"/>
      <c r="OPF43" s="99"/>
      <c r="OPG43" s="99"/>
      <c r="OPH43" s="99"/>
      <c r="OPI43" s="99"/>
      <c r="OPJ43" s="99"/>
      <c r="OPK43" s="99"/>
      <c r="OPL43" s="99"/>
      <c r="OPM43" s="99"/>
      <c r="OPN43" s="99"/>
      <c r="OPO43" s="99"/>
      <c r="OPP43" s="99"/>
      <c r="OPQ43" s="99"/>
      <c r="OPR43" s="99"/>
      <c r="OPS43" s="99"/>
      <c r="OPT43" s="99"/>
      <c r="OPU43" s="99"/>
      <c r="OPV43" s="99"/>
      <c r="OPW43" s="99"/>
      <c r="OPX43" s="99"/>
      <c r="OPY43" s="99"/>
      <c r="OPZ43" s="99"/>
      <c r="OQA43" s="99"/>
      <c r="OQB43" s="99"/>
      <c r="OQC43" s="99"/>
      <c r="OQD43" s="99"/>
      <c r="OQE43" s="99"/>
      <c r="OQF43" s="99"/>
      <c r="OQG43" s="99"/>
      <c r="OQH43" s="99"/>
      <c r="OQI43" s="99"/>
      <c r="OQJ43" s="99"/>
      <c r="OQK43" s="99"/>
      <c r="OQL43" s="99"/>
      <c r="OQM43" s="99"/>
      <c r="OQN43" s="99"/>
      <c r="OQO43" s="99"/>
      <c r="OQP43" s="99"/>
      <c r="OQQ43" s="99"/>
      <c r="OQR43" s="99"/>
      <c r="OQS43" s="99"/>
      <c r="OQT43" s="99"/>
      <c r="OQU43" s="99"/>
      <c r="OQV43" s="99"/>
      <c r="OQW43" s="99"/>
      <c r="OQX43" s="99"/>
      <c r="OQY43" s="99"/>
      <c r="OQZ43" s="99"/>
      <c r="ORA43" s="99"/>
      <c r="ORB43" s="99"/>
      <c r="ORC43" s="99"/>
      <c r="ORD43" s="99"/>
      <c r="ORE43" s="99"/>
      <c r="ORF43" s="99"/>
      <c r="ORG43" s="99"/>
      <c r="ORH43" s="99"/>
      <c r="ORI43" s="99"/>
      <c r="ORJ43" s="99"/>
      <c r="ORK43" s="99"/>
      <c r="ORL43" s="99"/>
      <c r="ORM43" s="99"/>
      <c r="ORN43" s="99"/>
      <c r="ORO43" s="99"/>
      <c r="ORP43" s="99"/>
      <c r="ORQ43" s="99"/>
      <c r="ORR43" s="99"/>
      <c r="ORS43" s="99"/>
      <c r="ORT43" s="99"/>
      <c r="ORU43" s="99"/>
      <c r="ORV43" s="99"/>
      <c r="ORW43" s="99"/>
      <c r="ORX43" s="99"/>
      <c r="ORY43" s="99"/>
      <c r="ORZ43" s="99"/>
      <c r="OSA43" s="99"/>
      <c r="OSB43" s="99"/>
      <c r="OSC43" s="99"/>
      <c r="OSD43" s="99"/>
      <c r="OSE43" s="99"/>
      <c r="OSF43" s="99"/>
      <c r="OSG43" s="99"/>
      <c r="OSH43" s="99"/>
      <c r="OSI43" s="99"/>
      <c r="OSJ43" s="99"/>
      <c r="OSK43" s="99"/>
      <c r="OSL43" s="99"/>
      <c r="OSM43" s="99"/>
      <c r="OSN43" s="99"/>
      <c r="OSO43" s="99"/>
      <c r="OSP43" s="99"/>
      <c r="OSQ43" s="99"/>
      <c r="OSR43" s="99"/>
      <c r="OSS43" s="99"/>
      <c r="OST43" s="99"/>
      <c r="OSU43" s="99"/>
      <c r="OSV43" s="99"/>
      <c r="OSW43" s="99"/>
      <c r="OSX43" s="99"/>
      <c r="OSY43" s="99"/>
      <c r="OSZ43" s="99"/>
      <c r="OTA43" s="99"/>
      <c r="OTB43" s="99"/>
      <c r="OTC43" s="99"/>
      <c r="OTD43" s="99"/>
      <c r="OTE43" s="99"/>
      <c r="OTF43" s="99"/>
      <c r="OTG43" s="99"/>
      <c r="OTH43" s="99"/>
      <c r="OTI43" s="99"/>
      <c r="OTJ43" s="99"/>
      <c r="OTK43" s="99"/>
      <c r="OTL43" s="99"/>
      <c r="OTM43" s="99"/>
      <c r="OTN43" s="99"/>
      <c r="OTO43" s="99"/>
      <c r="OTP43" s="99"/>
      <c r="OTQ43" s="99"/>
      <c r="OTR43" s="99"/>
      <c r="OTS43" s="99"/>
      <c r="OTT43" s="99"/>
      <c r="OTU43" s="99"/>
      <c r="OTV43" s="99"/>
      <c r="OTW43" s="99"/>
      <c r="OTX43" s="99"/>
      <c r="OTY43" s="99"/>
      <c r="OTZ43" s="99"/>
      <c r="OUA43" s="99"/>
      <c r="OUB43" s="99"/>
      <c r="OUC43" s="99"/>
      <c r="OUD43" s="99"/>
      <c r="OUE43" s="99"/>
      <c r="OUF43" s="99"/>
      <c r="OUG43" s="99"/>
      <c r="OUH43" s="99"/>
      <c r="OUI43" s="99"/>
      <c r="OUJ43" s="99"/>
      <c r="OUK43" s="99"/>
      <c r="OUL43" s="99"/>
      <c r="OUM43" s="99"/>
      <c r="OUN43" s="99"/>
      <c r="OUO43" s="99"/>
      <c r="OUP43" s="99"/>
      <c r="OUQ43" s="99"/>
      <c r="OUR43" s="99"/>
      <c r="OUS43" s="99"/>
      <c r="OUT43" s="99"/>
      <c r="OUU43" s="99"/>
      <c r="OUV43" s="99"/>
      <c r="OUW43" s="99"/>
      <c r="OUX43" s="99"/>
      <c r="OUY43" s="99"/>
      <c r="OUZ43" s="99"/>
      <c r="OVA43" s="99"/>
      <c r="OVB43" s="99"/>
      <c r="OVC43" s="99"/>
      <c r="OVD43" s="99"/>
      <c r="OVE43" s="99"/>
      <c r="OVF43" s="99"/>
      <c r="OVG43" s="99"/>
      <c r="OVH43" s="99"/>
      <c r="OVI43" s="99"/>
      <c r="OVJ43" s="99"/>
      <c r="OVK43" s="99"/>
      <c r="OVL43" s="99"/>
      <c r="OVM43" s="99"/>
      <c r="OVN43" s="99"/>
      <c r="OVO43" s="99"/>
      <c r="OVP43" s="99"/>
      <c r="OVQ43" s="99"/>
      <c r="OVR43" s="99"/>
      <c r="OVS43" s="99"/>
      <c r="OVT43" s="99"/>
      <c r="OVU43" s="99"/>
      <c r="OVV43" s="99"/>
      <c r="OVW43" s="99"/>
      <c r="OVX43" s="99"/>
      <c r="OVY43" s="99"/>
      <c r="OVZ43" s="99"/>
      <c r="OWA43" s="99"/>
      <c r="OWB43" s="99"/>
      <c r="OWC43" s="99"/>
      <c r="OWD43" s="99"/>
      <c r="OWE43" s="99"/>
      <c r="OWF43" s="99"/>
      <c r="OWG43" s="99"/>
      <c r="OWH43" s="99"/>
      <c r="OWI43" s="99"/>
      <c r="OWJ43" s="99"/>
      <c r="OWK43" s="99"/>
      <c r="OWL43" s="99"/>
      <c r="OWM43" s="99"/>
      <c r="OWN43" s="99"/>
      <c r="OWO43" s="99"/>
      <c r="OWP43" s="99"/>
      <c r="OWQ43" s="99"/>
      <c r="OWR43" s="99"/>
      <c r="OWS43" s="99"/>
      <c r="OWT43" s="99"/>
      <c r="OWU43" s="99"/>
      <c r="OWV43" s="99"/>
      <c r="OWW43" s="99"/>
      <c r="OWX43" s="99"/>
      <c r="OWY43" s="99"/>
      <c r="OWZ43" s="99"/>
      <c r="OXA43" s="99"/>
      <c r="OXB43" s="99"/>
      <c r="OXC43" s="99"/>
      <c r="OXD43" s="99"/>
      <c r="OXE43" s="99"/>
      <c r="OXF43" s="99"/>
      <c r="OXG43" s="99"/>
      <c r="OXH43" s="99"/>
      <c r="OXI43" s="99"/>
      <c r="OXJ43" s="99"/>
      <c r="OXK43" s="99"/>
      <c r="OXL43" s="99"/>
      <c r="OXM43" s="99"/>
      <c r="OXN43" s="99"/>
      <c r="OXO43" s="99"/>
      <c r="OXP43" s="99"/>
      <c r="OXQ43" s="99"/>
      <c r="OXR43" s="99"/>
      <c r="OXS43" s="99"/>
      <c r="OXT43" s="99"/>
      <c r="OXU43" s="99"/>
      <c r="OXV43" s="99"/>
      <c r="OXW43" s="99"/>
      <c r="OXX43" s="99"/>
      <c r="OXY43" s="99"/>
      <c r="OXZ43" s="99"/>
      <c r="OYA43" s="99"/>
      <c r="OYB43" s="99"/>
      <c r="OYC43" s="99"/>
      <c r="OYD43" s="99"/>
      <c r="OYE43" s="99"/>
      <c r="OYF43" s="99"/>
      <c r="OYG43" s="99"/>
      <c r="OYH43" s="99"/>
      <c r="OYI43" s="99"/>
      <c r="OYJ43" s="99"/>
      <c r="OYK43" s="99"/>
      <c r="OYL43" s="99"/>
      <c r="OYM43" s="99"/>
      <c r="OYN43" s="99"/>
      <c r="OYO43" s="99"/>
      <c r="OYP43" s="99"/>
      <c r="OYQ43" s="99"/>
      <c r="OYR43" s="99"/>
      <c r="OYS43" s="99"/>
      <c r="OYT43" s="99"/>
      <c r="OYU43" s="99"/>
      <c r="OYV43" s="99"/>
      <c r="OYW43" s="99"/>
      <c r="OYX43" s="99"/>
      <c r="OYY43" s="99"/>
      <c r="OYZ43" s="99"/>
      <c r="OZA43" s="99"/>
      <c r="OZB43" s="99"/>
      <c r="OZC43" s="99"/>
      <c r="OZD43" s="99"/>
      <c r="OZE43" s="99"/>
      <c r="OZF43" s="99"/>
      <c r="OZG43" s="99"/>
      <c r="OZH43" s="99"/>
      <c r="OZI43" s="99"/>
      <c r="OZJ43" s="99"/>
      <c r="OZK43" s="99"/>
      <c r="OZL43" s="99"/>
      <c r="OZM43" s="99"/>
      <c r="OZN43" s="99"/>
      <c r="OZO43" s="99"/>
      <c r="OZP43" s="99"/>
      <c r="OZQ43" s="99"/>
      <c r="OZR43" s="99"/>
      <c r="OZS43" s="99"/>
      <c r="OZT43" s="99"/>
      <c r="OZU43" s="99"/>
      <c r="OZV43" s="99"/>
      <c r="OZW43" s="99"/>
      <c r="OZX43" s="99"/>
      <c r="OZY43" s="99"/>
      <c r="OZZ43" s="99"/>
      <c r="PAA43" s="99"/>
      <c r="PAB43" s="99"/>
      <c r="PAC43" s="99"/>
      <c r="PAD43" s="99"/>
      <c r="PAE43" s="99"/>
      <c r="PAF43" s="99"/>
      <c r="PAG43" s="99"/>
      <c r="PAH43" s="99"/>
      <c r="PAI43" s="99"/>
      <c r="PAJ43" s="99"/>
      <c r="PAK43" s="99"/>
      <c r="PAL43" s="99"/>
      <c r="PAM43" s="99"/>
      <c r="PAN43" s="99"/>
      <c r="PAO43" s="99"/>
      <c r="PAP43" s="99"/>
      <c r="PAQ43" s="99"/>
      <c r="PAR43" s="99"/>
      <c r="PAS43" s="99"/>
      <c r="PAT43" s="99"/>
      <c r="PAU43" s="99"/>
      <c r="PAV43" s="99"/>
      <c r="PAW43" s="99"/>
      <c r="PAX43" s="99"/>
      <c r="PAY43" s="99"/>
      <c r="PAZ43" s="99"/>
      <c r="PBA43" s="99"/>
      <c r="PBB43" s="99"/>
      <c r="PBC43" s="99"/>
      <c r="PBD43" s="99"/>
      <c r="PBE43" s="99"/>
      <c r="PBF43" s="99"/>
      <c r="PBG43" s="99"/>
      <c r="PBH43" s="99"/>
      <c r="PBI43" s="99"/>
      <c r="PBJ43" s="99"/>
      <c r="PBK43" s="99"/>
      <c r="PBL43" s="99"/>
      <c r="PBM43" s="99"/>
      <c r="PBN43" s="99"/>
      <c r="PBO43" s="99"/>
      <c r="PBP43" s="99"/>
      <c r="PBQ43" s="99"/>
      <c r="PBR43" s="99"/>
      <c r="PBS43" s="99"/>
      <c r="PBT43" s="99"/>
      <c r="PBU43" s="99"/>
      <c r="PBV43" s="99"/>
      <c r="PBW43" s="99"/>
      <c r="PBX43" s="99"/>
      <c r="PBY43" s="99"/>
      <c r="PBZ43" s="99"/>
      <c r="PCA43" s="99"/>
      <c r="PCB43" s="99"/>
      <c r="PCC43" s="99"/>
      <c r="PCD43" s="99"/>
      <c r="PCE43" s="99"/>
      <c r="PCF43" s="99"/>
      <c r="PCG43" s="99"/>
      <c r="PCH43" s="99"/>
      <c r="PCI43" s="99"/>
      <c r="PCJ43" s="99"/>
      <c r="PCK43" s="99"/>
      <c r="PCL43" s="99"/>
      <c r="PCM43" s="99"/>
      <c r="PCN43" s="99"/>
      <c r="PCO43" s="99"/>
      <c r="PCP43" s="99"/>
      <c r="PCQ43" s="99"/>
      <c r="PCR43" s="99"/>
      <c r="PCS43" s="99"/>
      <c r="PCT43" s="99"/>
      <c r="PCU43" s="99"/>
      <c r="PCV43" s="99"/>
      <c r="PCW43" s="99"/>
      <c r="PCX43" s="99"/>
      <c r="PCY43" s="99"/>
      <c r="PCZ43" s="99"/>
      <c r="PDA43" s="99"/>
      <c r="PDB43" s="99"/>
      <c r="PDC43" s="99"/>
      <c r="PDD43" s="99"/>
      <c r="PDE43" s="99"/>
      <c r="PDF43" s="99"/>
      <c r="PDG43" s="99"/>
      <c r="PDH43" s="99"/>
      <c r="PDI43" s="99"/>
      <c r="PDJ43" s="99"/>
      <c r="PDK43" s="99"/>
      <c r="PDL43" s="99"/>
      <c r="PDM43" s="99"/>
      <c r="PDN43" s="99"/>
      <c r="PDO43" s="99"/>
      <c r="PDP43" s="99"/>
      <c r="PDQ43" s="99"/>
      <c r="PDR43" s="99"/>
      <c r="PDS43" s="99"/>
      <c r="PDT43" s="99"/>
      <c r="PDU43" s="99"/>
      <c r="PDV43" s="99"/>
      <c r="PDW43" s="99"/>
      <c r="PDX43" s="99"/>
      <c r="PDY43" s="99"/>
      <c r="PDZ43" s="99"/>
      <c r="PEA43" s="99"/>
      <c r="PEB43" s="99"/>
      <c r="PEC43" s="99"/>
      <c r="PED43" s="99"/>
      <c r="PEE43" s="99"/>
      <c r="PEF43" s="99"/>
      <c r="PEG43" s="99"/>
      <c r="PEH43" s="99"/>
      <c r="PEI43" s="99"/>
      <c r="PEJ43" s="99"/>
      <c r="PEK43" s="99"/>
      <c r="PEL43" s="99"/>
      <c r="PEM43" s="99"/>
      <c r="PEN43" s="99"/>
      <c r="PEO43" s="99"/>
      <c r="PEP43" s="99"/>
      <c r="PEQ43" s="99"/>
      <c r="PER43" s="99"/>
      <c r="PES43" s="99"/>
      <c r="PET43" s="99"/>
      <c r="PEU43" s="99"/>
      <c r="PEV43" s="99"/>
      <c r="PEW43" s="99"/>
      <c r="PEX43" s="99"/>
      <c r="PEY43" s="99"/>
      <c r="PEZ43" s="99"/>
      <c r="PFA43" s="99"/>
      <c r="PFB43" s="99"/>
      <c r="PFC43" s="99"/>
      <c r="PFD43" s="99"/>
      <c r="PFE43" s="99"/>
      <c r="PFF43" s="99"/>
      <c r="PFG43" s="99"/>
      <c r="PFH43" s="99"/>
      <c r="PFI43" s="99"/>
      <c r="PFJ43" s="99"/>
      <c r="PFK43" s="99"/>
      <c r="PFL43" s="99"/>
      <c r="PFM43" s="99"/>
      <c r="PFN43" s="99"/>
      <c r="PFO43" s="99"/>
      <c r="PFP43" s="99"/>
      <c r="PFQ43" s="99"/>
      <c r="PFR43" s="99"/>
      <c r="PFS43" s="99"/>
      <c r="PFT43" s="99"/>
      <c r="PFU43" s="99"/>
      <c r="PFV43" s="99"/>
      <c r="PFW43" s="99"/>
      <c r="PFX43" s="99"/>
      <c r="PFY43" s="99"/>
      <c r="PFZ43" s="99"/>
      <c r="PGA43" s="99"/>
      <c r="PGB43" s="99"/>
      <c r="PGC43" s="99"/>
      <c r="PGD43" s="99"/>
      <c r="PGE43" s="99"/>
      <c r="PGF43" s="99"/>
      <c r="PGG43" s="99"/>
      <c r="PGH43" s="99"/>
      <c r="PGI43" s="99"/>
      <c r="PGJ43" s="99"/>
      <c r="PGK43" s="99"/>
      <c r="PGL43" s="99"/>
      <c r="PGM43" s="99"/>
      <c r="PGN43" s="99"/>
      <c r="PGO43" s="99"/>
      <c r="PGP43" s="99"/>
      <c r="PGQ43" s="99"/>
      <c r="PGR43" s="99"/>
      <c r="PGS43" s="99"/>
      <c r="PGT43" s="99"/>
      <c r="PGU43" s="99"/>
      <c r="PGV43" s="99"/>
      <c r="PGW43" s="99"/>
      <c r="PGX43" s="99"/>
      <c r="PGY43" s="99"/>
      <c r="PGZ43" s="99"/>
      <c r="PHA43" s="99"/>
      <c r="PHB43" s="99"/>
      <c r="PHC43" s="99"/>
      <c r="PHD43" s="99"/>
      <c r="PHE43" s="99"/>
      <c r="PHF43" s="99"/>
      <c r="PHG43" s="99"/>
      <c r="PHH43" s="99"/>
      <c r="PHI43" s="99"/>
      <c r="PHJ43" s="99"/>
      <c r="PHK43" s="99"/>
      <c r="PHL43" s="99"/>
      <c r="PHM43" s="99"/>
      <c r="PHN43" s="99"/>
      <c r="PHO43" s="99"/>
      <c r="PHP43" s="99"/>
      <c r="PHQ43" s="99"/>
      <c r="PHR43" s="99"/>
      <c r="PHS43" s="99"/>
      <c r="PHT43" s="99"/>
      <c r="PHU43" s="99"/>
      <c r="PHV43" s="99"/>
      <c r="PHW43" s="99"/>
      <c r="PHX43" s="99"/>
      <c r="PHY43" s="99"/>
      <c r="PHZ43" s="99"/>
      <c r="PIA43" s="99"/>
      <c r="PIB43" s="99"/>
      <c r="PIC43" s="99"/>
      <c r="PID43" s="99"/>
      <c r="PIE43" s="99"/>
      <c r="PIF43" s="99"/>
      <c r="PIG43" s="99"/>
      <c r="PIH43" s="99"/>
      <c r="PII43" s="99"/>
      <c r="PIJ43" s="99"/>
      <c r="PIK43" s="99"/>
      <c r="PIL43" s="99"/>
      <c r="PIM43" s="99"/>
      <c r="PIN43" s="99"/>
      <c r="PIO43" s="99"/>
      <c r="PIP43" s="99"/>
      <c r="PIQ43" s="99"/>
      <c r="PIR43" s="99"/>
      <c r="PIS43" s="99"/>
      <c r="PIT43" s="99"/>
      <c r="PIU43" s="99"/>
      <c r="PIV43" s="99"/>
      <c r="PIW43" s="99"/>
      <c r="PIX43" s="99"/>
      <c r="PIY43" s="99"/>
      <c r="PIZ43" s="99"/>
      <c r="PJA43" s="99"/>
      <c r="PJB43" s="99"/>
      <c r="PJC43" s="99"/>
      <c r="PJD43" s="99"/>
      <c r="PJE43" s="99"/>
      <c r="PJF43" s="99"/>
      <c r="PJG43" s="99"/>
      <c r="PJH43" s="99"/>
      <c r="PJI43" s="99"/>
      <c r="PJJ43" s="99"/>
      <c r="PJK43" s="99"/>
      <c r="PJL43" s="99"/>
      <c r="PJM43" s="99"/>
      <c r="PJN43" s="99"/>
      <c r="PJO43" s="99"/>
      <c r="PJP43" s="99"/>
      <c r="PJQ43" s="99"/>
      <c r="PJR43" s="99"/>
      <c r="PJS43" s="99"/>
      <c r="PJT43" s="99"/>
      <c r="PJU43" s="99"/>
      <c r="PJV43" s="99"/>
      <c r="PJW43" s="99"/>
      <c r="PJX43" s="99"/>
      <c r="PJY43" s="99"/>
      <c r="PJZ43" s="99"/>
      <c r="PKA43" s="99"/>
      <c r="PKB43" s="99"/>
      <c r="PKC43" s="99"/>
      <c r="PKD43" s="99"/>
      <c r="PKE43" s="99"/>
      <c r="PKF43" s="99"/>
      <c r="PKG43" s="99"/>
      <c r="PKH43" s="99"/>
      <c r="PKI43" s="99"/>
      <c r="PKJ43" s="99"/>
      <c r="PKK43" s="99"/>
      <c r="PKL43" s="99"/>
      <c r="PKM43" s="99"/>
      <c r="PKN43" s="99"/>
      <c r="PKO43" s="99"/>
      <c r="PKP43" s="99"/>
      <c r="PKQ43" s="99"/>
      <c r="PKR43" s="99"/>
      <c r="PKS43" s="99"/>
      <c r="PKT43" s="99"/>
      <c r="PKU43" s="99"/>
      <c r="PKV43" s="99"/>
      <c r="PKW43" s="99"/>
      <c r="PKX43" s="99"/>
      <c r="PKY43" s="99"/>
      <c r="PKZ43" s="99"/>
      <c r="PLA43" s="99"/>
      <c r="PLB43" s="99"/>
      <c r="PLC43" s="99"/>
      <c r="PLD43" s="99"/>
      <c r="PLE43" s="99"/>
      <c r="PLF43" s="99"/>
      <c r="PLG43" s="99"/>
      <c r="PLH43" s="99"/>
      <c r="PLI43" s="99"/>
      <c r="PLJ43" s="99"/>
      <c r="PLK43" s="99"/>
      <c r="PLL43" s="99"/>
      <c r="PLM43" s="99"/>
      <c r="PLN43" s="99"/>
      <c r="PLO43" s="99"/>
      <c r="PLP43" s="99"/>
      <c r="PLQ43" s="99"/>
      <c r="PLR43" s="99"/>
      <c r="PLS43" s="99"/>
      <c r="PLT43" s="99"/>
      <c r="PLU43" s="99"/>
      <c r="PLV43" s="99"/>
      <c r="PLW43" s="99"/>
      <c r="PLX43" s="99"/>
      <c r="PLY43" s="99"/>
      <c r="PLZ43" s="99"/>
      <c r="PMA43" s="99"/>
      <c r="PMB43" s="99"/>
      <c r="PMC43" s="99"/>
      <c r="PMD43" s="99"/>
      <c r="PME43" s="99"/>
      <c r="PMF43" s="99"/>
      <c r="PMG43" s="99"/>
      <c r="PMH43" s="99"/>
      <c r="PMI43" s="99"/>
      <c r="PMJ43" s="99"/>
      <c r="PMK43" s="99"/>
      <c r="PML43" s="99"/>
      <c r="PMM43" s="99"/>
      <c r="PMN43" s="99"/>
      <c r="PMO43" s="99"/>
      <c r="PMP43" s="99"/>
      <c r="PMQ43" s="99"/>
      <c r="PMR43" s="99"/>
      <c r="PMS43" s="99"/>
      <c r="PMT43" s="99"/>
      <c r="PMU43" s="99"/>
      <c r="PMV43" s="99"/>
      <c r="PMW43" s="99"/>
      <c r="PMX43" s="99"/>
      <c r="PMY43" s="99"/>
      <c r="PMZ43" s="99"/>
      <c r="PNA43" s="99"/>
      <c r="PNB43" s="99"/>
      <c r="PNC43" s="99"/>
      <c r="PND43" s="99"/>
      <c r="PNE43" s="99"/>
      <c r="PNF43" s="99"/>
      <c r="PNG43" s="99"/>
      <c r="PNH43" s="99"/>
      <c r="PNI43" s="99"/>
      <c r="PNJ43" s="99"/>
      <c r="PNK43" s="99"/>
      <c r="PNL43" s="99"/>
      <c r="PNM43" s="99"/>
      <c r="PNN43" s="99"/>
      <c r="PNO43" s="99"/>
      <c r="PNP43" s="99"/>
      <c r="PNQ43" s="99"/>
      <c r="PNR43" s="99"/>
      <c r="PNS43" s="99"/>
      <c r="PNT43" s="99"/>
      <c r="PNU43" s="99"/>
      <c r="PNV43" s="99"/>
      <c r="PNW43" s="99"/>
      <c r="PNX43" s="99"/>
      <c r="PNY43" s="99"/>
      <c r="PNZ43" s="99"/>
      <c r="POA43" s="99"/>
      <c r="POB43" s="99"/>
      <c r="POC43" s="99"/>
      <c r="POD43" s="99"/>
      <c r="POE43" s="99"/>
      <c r="POF43" s="99"/>
      <c r="POG43" s="99"/>
      <c r="POH43" s="99"/>
      <c r="POI43" s="99"/>
      <c r="POJ43" s="99"/>
      <c r="POK43" s="99"/>
      <c r="POL43" s="99"/>
      <c r="POM43" s="99"/>
      <c r="PON43" s="99"/>
      <c r="POO43" s="99"/>
      <c r="POP43" s="99"/>
      <c r="POQ43" s="99"/>
      <c r="POR43" s="99"/>
      <c r="POS43" s="99"/>
      <c r="POT43" s="99"/>
      <c r="POU43" s="99"/>
      <c r="POV43" s="99"/>
      <c r="POW43" s="99"/>
      <c r="POX43" s="99"/>
      <c r="POY43" s="99"/>
      <c r="POZ43" s="99"/>
      <c r="PPA43" s="99"/>
      <c r="PPB43" s="99"/>
      <c r="PPC43" s="99"/>
      <c r="PPD43" s="99"/>
      <c r="PPE43" s="99"/>
      <c r="PPF43" s="99"/>
      <c r="PPG43" s="99"/>
      <c r="PPH43" s="99"/>
      <c r="PPI43" s="99"/>
      <c r="PPJ43" s="99"/>
      <c r="PPK43" s="99"/>
      <c r="PPL43" s="99"/>
      <c r="PPM43" s="99"/>
      <c r="PPN43" s="99"/>
      <c r="PPO43" s="99"/>
      <c r="PPP43" s="99"/>
      <c r="PPQ43" s="99"/>
      <c r="PPR43" s="99"/>
      <c r="PPS43" s="99"/>
      <c r="PPT43" s="99"/>
      <c r="PPU43" s="99"/>
      <c r="PPV43" s="99"/>
      <c r="PPW43" s="99"/>
      <c r="PPX43" s="99"/>
      <c r="PPY43" s="99"/>
      <c r="PPZ43" s="99"/>
      <c r="PQA43" s="99"/>
      <c r="PQB43" s="99"/>
      <c r="PQC43" s="99"/>
      <c r="PQD43" s="99"/>
      <c r="PQE43" s="99"/>
      <c r="PQF43" s="99"/>
      <c r="PQG43" s="99"/>
      <c r="PQH43" s="99"/>
      <c r="PQI43" s="99"/>
      <c r="PQJ43" s="99"/>
      <c r="PQK43" s="99"/>
      <c r="PQL43" s="99"/>
      <c r="PQM43" s="99"/>
      <c r="PQN43" s="99"/>
      <c r="PQO43" s="99"/>
      <c r="PQP43" s="99"/>
      <c r="PQQ43" s="99"/>
      <c r="PQR43" s="99"/>
      <c r="PQS43" s="99"/>
      <c r="PQT43" s="99"/>
      <c r="PQU43" s="99"/>
      <c r="PQV43" s="99"/>
      <c r="PQW43" s="99"/>
      <c r="PQX43" s="99"/>
      <c r="PQY43" s="99"/>
      <c r="PQZ43" s="99"/>
      <c r="PRA43" s="99"/>
      <c r="PRB43" s="99"/>
      <c r="PRC43" s="99"/>
      <c r="PRD43" s="99"/>
      <c r="PRE43" s="99"/>
      <c r="PRF43" s="99"/>
      <c r="PRG43" s="99"/>
      <c r="PRH43" s="99"/>
      <c r="PRI43" s="99"/>
      <c r="PRJ43" s="99"/>
      <c r="PRK43" s="99"/>
      <c r="PRL43" s="99"/>
      <c r="PRM43" s="99"/>
      <c r="PRN43" s="99"/>
      <c r="PRO43" s="99"/>
      <c r="PRP43" s="99"/>
      <c r="PRQ43" s="99"/>
      <c r="PRR43" s="99"/>
      <c r="PRS43" s="99"/>
      <c r="PRT43" s="99"/>
      <c r="PRU43" s="99"/>
      <c r="PRV43" s="99"/>
      <c r="PRW43" s="99"/>
      <c r="PRX43" s="99"/>
      <c r="PRY43" s="99"/>
      <c r="PRZ43" s="99"/>
      <c r="PSA43" s="99"/>
      <c r="PSB43" s="99"/>
      <c r="PSC43" s="99"/>
      <c r="PSD43" s="99"/>
      <c r="PSE43" s="99"/>
      <c r="PSF43" s="99"/>
      <c r="PSG43" s="99"/>
      <c r="PSH43" s="99"/>
      <c r="PSI43" s="99"/>
      <c r="PSJ43" s="99"/>
      <c r="PSK43" s="99"/>
      <c r="PSL43" s="99"/>
      <c r="PSM43" s="99"/>
      <c r="PSN43" s="99"/>
      <c r="PSO43" s="99"/>
      <c r="PSP43" s="99"/>
      <c r="PSQ43" s="99"/>
      <c r="PSR43" s="99"/>
      <c r="PSS43" s="99"/>
      <c r="PST43" s="99"/>
      <c r="PSU43" s="99"/>
      <c r="PSV43" s="99"/>
      <c r="PSW43" s="99"/>
      <c r="PSX43" s="99"/>
      <c r="PSY43" s="99"/>
      <c r="PSZ43" s="99"/>
      <c r="PTA43" s="99"/>
      <c r="PTB43" s="99"/>
      <c r="PTC43" s="99"/>
      <c r="PTD43" s="99"/>
      <c r="PTE43" s="99"/>
      <c r="PTF43" s="99"/>
      <c r="PTG43" s="99"/>
      <c r="PTH43" s="99"/>
      <c r="PTI43" s="99"/>
      <c r="PTJ43" s="99"/>
      <c r="PTK43" s="99"/>
      <c r="PTL43" s="99"/>
      <c r="PTM43" s="99"/>
      <c r="PTN43" s="99"/>
      <c r="PTO43" s="99"/>
      <c r="PTP43" s="99"/>
      <c r="PTQ43" s="99"/>
      <c r="PTR43" s="99"/>
      <c r="PTS43" s="99"/>
      <c r="PTT43" s="99"/>
      <c r="PTU43" s="99"/>
      <c r="PTV43" s="99"/>
      <c r="PTW43" s="99"/>
      <c r="PTX43" s="99"/>
      <c r="PTY43" s="99"/>
      <c r="PTZ43" s="99"/>
      <c r="PUA43" s="99"/>
      <c r="PUB43" s="99"/>
      <c r="PUC43" s="99"/>
      <c r="PUD43" s="99"/>
      <c r="PUE43" s="99"/>
      <c r="PUF43" s="99"/>
      <c r="PUG43" s="99"/>
      <c r="PUH43" s="99"/>
      <c r="PUI43" s="99"/>
      <c r="PUJ43" s="99"/>
      <c r="PUK43" s="99"/>
      <c r="PUL43" s="99"/>
      <c r="PUM43" s="99"/>
      <c r="PUN43" s="99"/>
      <c r="PUO43" s="99"/>
      <c r="PUP43" s="99"/>
      <c r="PUQ43" s="99"/>
      <c r="PUR43" s="99"/>
      <c r="PUS43" s="99"/>
      <c r="PUT43" s="99"/>
      <c r="PUU43" s="99"/>
      <c r="PUV43" s="99"/>
      <c r="PUW43" s="99"/>
      <c r="PUX43" s="99"/>
      <c r="PUY43" s="99"/>
      <c r="PUZ43" s="99"/>
      <c r="PVA43" s="99"/>
      <c r="PVB43" s="99"/>
      <c r="PVC43" s="99"/>
      <c r="PVD43" s="99"/>
      <c r="PVE43" s="99"/>
      <c r="PVF43" s="99"/>
      <c r="PVG43" s="99"/>
      <c r="PVH43" s="99"/>
      <c r="PVI43" s="99"/>
      <c r="PVJ43" s="99"/>
      <c r="PVK43" s="99"/>
      <c r="PVL43" s="99"/>
      <c r="PVM43" s="99"/>
      <c r="PVN43" s="99"/>
      <c r="PVO43" s="99"/>
      <c r="PVP43" s="99"/>
      <c r="PVQ43" s="99"/>
      <c r="PVR43" s="99"/>
      <c r="PVS43" s="99"/>
      <c r="PVT43" s="99"/>
      <c r="PVU43" s="99"/>
      <c r="PVV43" s="99"/>
      <c r="PVW43" s="99"/>
      <c r="PVX43" s="99"/>
      <c r="PVY43" s="99"/>
      <c r="PVZ43" s="99"/>
      <c r="PWA43" s="99"/>
      <c r="PWB43" s="99"/>
      <c r="PWC43" s="99"/>
      <c r="PWD43" s="99"/>
      <c r="PWE43" s="99"/>
      <c r="PWF43" s="99"/>
      <c r="PWG43" s="99"/>
      <c r="PWH43" s="99"/>
      <c r="PWI43" s="99"/>
      <c r="PWJ43" s="99"/>
      <c r="PWK43" s="99"/>
      <c r="PWL43" s="99"/>
      <c r="PWM43" s="99"/>
      <c r="PWN43" s="99"/>
      <c r="PWO43" s="99"/>
      <c r="PWP43" s="99"/>
      <c r="PWQ43" s="99"/>
      <c r="PWR43" s="99"/>
      <c r="PWS43" s="99"/>
      <c r="PWT43" s="99"/>
      <c r="PWU43" s="99"/>
      <c r="PWV43" s="99"/>
      <c r="PWW43" s="99"/>
      <c r="PWX43" s="99"/>
      <c r="PWY43" s="99"/>
      <c r="PWZ43" s="99"/>
      <c r="PXA43" s="99"/>
      <c r="PXB43" s="99"/>
      <c r="PXC43" s="99"/>
      <c r="PXD43" s="99"/>
      <c r="PXE43" s="99"/>
      <c r="PXF43" s="99"/>
      <c r="PXG43" s="99"/>
      <c r="PXH43" s="99"/>
      <c r="PXI43" s="99"/>
      <c r="PXJ43" s="99"/>
      <c r="PXK43" s="99"/>
      <c r="PXL43" s="99"/>
      <c r="PXM43" s="99"/>
      <c r="PXN43" s="99"/>
      <c r="PXO43" s="99"/>
      <c r="PXP43" s="99"/>
      <c r="PXQ43" s="99"/>
      <c r="PXR43" s="99"/>
      <c r="PXS43" s="99"/>
      <c r="PXT43" s="99"/>
      <c r="PXU43" s="99"/>
      <c r="PXV43" s="99"/>
      <c r="PXW43" s="99"/>
      <c r="PXX43" s="99"/>
      <c r="PXY43" s="99"/>
      <c r="PXZ43" s="99"/>
      <c r="PYA43" s="99"/>
      <c r="PYB43" s="99"/>
      <c r="PYC43" s="99"/>
      <c r="PYD43" s="99"/>
      <c r="PYE43" s="99"/>
      <c r="PYF43" s="99"/>
      <c r="PYG43" s="99"/>
      <c r="PYH43" s="99"/>
      <c r="PYI43" s="99"/>
      <c r="PYJ43" s="99"/>
      <c r="PYK43" s="99"/>
      <c r="PYL43" s="99"/>
      <c r="PYM43" s="99"/>
      <c r="PYN43" s="99"/>
      <c r="PYO43" s="99"/>
      <c r="PYP43" s="99"/>
      <c r="PYQ43" s="99"/>
      <c r="PYR43" s="99"/>
      <c r="PYS43" s="99"/>
      <c r="PYT43" s="99"/>
      <c r="PYU43" s="99"/>
      <c r="PYV43" s="99"/>
      <c r="PYW43" s="99"/>
      <c r="PYX43" s="99"/>
      <c r="PYY43" s="99"/>
      <c r="PYZ43" s="99"/>
      <c r="PZA43" s="99"/>
      <c r="PZB43" s="99"/>
      <c r="PZC43" s="99"/>
      <c r="PZD43" s="99"/>
      <c r="PZE43" s="99"/>
      <c r="PZF43" s="99"/>
      <c r="PZG43" s="99"/>
      <c r="PZH43" s="99"/>
      <c r="PZI43" s="99"/>
      <c r="PZJ43" s="99"/>
      <c r="PZK43" s="99"/>
      <c r="PZL43" s="99"/>
      <c r="PZM43" s="99"/>
      <c r="PZN43" s="99"/>
      <c r="PZO43" s="99"/>
      <c r="PZP43" s="99"/>
      <c r="PZQ43" s="99"/>
      <c r="PZR43" s="99"/>
      <c r="PZS43" s="99"/>
      <c r="PZT43" s="99"/>
      <c r="PZU43" s="99"/>
      <c r="PZV43" s="99"/>
      <c r="PZW43" s="99"/>
      <c r="PZX43" s="99"/>
      <c r="PZY43" s="99"/>
      <c r="PZZ43" s="99"/>
      <c r="QAA43" s="99"/>
      <c r="QAB43" s="99"/>
      <c r="QAC43" s="99"/>
      <c r="QAD43" s="99"/>
      <c r="QAE43" s="99"/>
      <c r="QAF43" s="99"/>
      <c r="QAG43" s="99"/>
      <c r="QAH43" s="99"/>
      <c r="QAI43" s="99"/>
      <c r="QAJ43" s="99"/>
      <c r="QAK43" s="99"/>
      <c r="QAL43" s="99"/>
      <c r="QAM43" s="99"/>
      <c r="QAN43" s="99"/>
      <c r="QAO43" s="99"/>
      <c r="QAP43" s="99"/>
      <c r="QAQ43" s="99"/>
      <c r="QAR43" s="99"/>
      <c r="QAS43" s="99"/>
      <c r="QAT43" s="99"/>
      <c r="QAU43" s="99"/>
      <c r="QAV43" s="99"/>
      <c r="QAW43" s="99"/>
      <c r="QAX43" s="99"/>
      <c r="QAY43" s="99"/>
      <c r="QAZ43" s="99"/>
      <c r="QBA43" s="99"/>
      <c r="QBB43" s="99"/>
      <c r="QBC43" s="99"/>
      <c r="QBD43" s="99"/>
      <c r="QBE43" s="99"/>
      <c r="QBF43" s="99"/>
      <c r="QBG43" s="99"/>
      <c r="QBH43" s="99"/>
      <c r="QBI43" s="99"/>
      <c r="QBJ43" s="99"/>
      <c r="QBK43" s="99"/>
      <c r="QBL43" s="99"/>
      <c r="QBM43" s="99"/>
      <c r="QBN43" s="99"/>
      <c r="QBO43" s="99"/>
      <c r="QBP43" s="99"/>
      <c r="QBQ43" s="99"/>
      <c r="QBR43" s="99"/>
      <c r="QBS43" s="99"/>
      <c r="QBT43" s="99"/>
      <c r="QBU43" s="99"/>
      <c r="QBV43" s="99"/>
      <c r="QBW43" s="99"/>
      <c r="QBX43" s="99"/>
      <c r="QBY43" s="99"/>
      <c r="QBZ43" s="99"/>
      <c r="QCA43" s="99"/>
      <c r="QCB43" s="99"/>
      <c r="QCC43" s="99"/>
      <c r="QCD43" s="99"/>
      <c r="QCE43" s="99"/>
      <c r="QCF43" s="99"/>
      <c r="QCG43" s="99"/>
      <c r="QCH43" s="99"/>
      <c r="QCI43" s="99"/>
      <c r="QCJ43" s="99"/>
      <c r="QCK43" s="99"/>
      <c r="QCL43" s="99"/>
      <c r="QCM43" s="99"/>
      <c r="QCN43" s="99"/>
      <c r="QCO43" s="99"/>
      <c r="QCP43" s="99"/>
      <c r="QCQ43" s="99"/>
      <c r="QCR43" s="99"/>
      <c r="QCS43" s="99"/>
      <c r="QCT43" s="99"/>
      <c r="QCU43" s="99"/>
      <c r="QCV43" s="99"/>
      <c r="QCW43" s="99"/>
      <c r="QCX43" s="99"/>
      <c r="QCY43" s="99"/>
      <c r="QCZ43" s="99"/>
      <c r="QDA43" s="99"/>
      <c r="QDB43" s="99"/>
      <c r="QDC43" s="99"/>
      <c r="QDD43" s="99"/>
      <c r="QDE43" s="99"/>
      <c r="QDF43" s="99"/>
      <c r="QDG43" s="99"/>
      <c r="QDH43" s="99"/>
      <c r="QDI43" s="99"/>
      <c r="QDJ43" s="99"/>
      <c r="QDK43" s="99"/>
      <c r="QDL43" s="99"/>
      <c r="QDM43" s="99"/>
      <c r="QDN43" s="99"/>
      <c r="QDO43" s="99"/>
      <c r="QDP43" s="99"/>
      <c r="QDQ43" s="99"/>
      <c r="QDR43" s="99"/>
      <c r="QDS43" s="99"/>
      <c r="QDT43" s="99"/>
      <c r="QDU43" s="99"/>
      <c r="QDV43" s="99"/>
      <c r="QDW43" s="99"/>
      <c r="QDX43" s="99"/>
      <c r="QDY43" s="99"/>
      <c r="QDZ43" s="99"/>
      <c r="QEA43" s="99"/>
      <c r="QEB43" s="99"/>
      <c r="QEC43" s="99"/>
      <c r="QED43" s="99"/>
      <c r="QEE43" s="99"/>
      <c r="QEF43" s="99"/>
      <c r="QEG43" s="99"/>
      <c r="QEH43" s="99"/>
      <c r="QEI43" s="99"/>
      <c r="QEJ43" s="99"/>
      <c r="QEK43" s="99"/>
      <c r="QEL43" s="99"/>
      <c r="QEM43" s="99"/>
      <c r="QEN43" s="99"/>
      <c r="QEO43" s="99"/>
      <c r="QEP43" s="99"/>
      <c r="QEQ43" s="99"/>
      <c r="QER43" s="99"/>
      <c r="QES43" s="99"/>
      <c r="QET43" s="99"/>
      <c r="QEU43" s="99"/>
      <c r="QEV43" s="99"/>
      <c r="QEW43" s="99"/>
      <c r="QEX43" s="99"/>
      <c r="QEY43" s="99"/>
      <c r="QEZ43" s="99"/>
      <c r="QFA43" s="99"/>
      <c r="QFB43" s="99"/>
      <c r="QFC43" s="99"/>
      <c r="QFD43" s="99"/>
      <c r="QFE43" s="99"/>
      <c r="QFF43" s="99"/>
      <c r="QFG43" s="99"/>
      <c r="QFH43" s="99"/>
      <c r="QFI43" s="99"/>
      <c r="QFJ43" s="99"/>
      <c r="QFK43" s="99"/>
      <c r="QFL43" s="99"/>
      <c r="QFM43" s="99"/>
      <c r="QFN43" s="99"/>
      <c r="QFO43" s="99"/>
      <c r="QFP43" s="99"/>
      <c r="QFQ43" s="99"/>
      <c r="QFR43" s="99"/>
      <c r="QFS43" s="99"/>
      <c r="QFT43" s="99"/>
      <c r="QFU43" s="99"/>
      <c r="QFV43" s="99"/>
      <c r="QFW43" s="99"/>
      <c r="QFX43" s="99"/>
      <c r="QFY43" s="99"/>
      <c r="QFZ43" s="99"/>
      <c r="QGA43" s="99"/>
      <c r="QGB43" s="99"/>
      <c r="QGC43" s="99"/>
      <c r="QGD43" s="99"/>
      <c r="QGE43" s="99"/>
      <c r="QGF43" s="99"/>
      <c r="QGG43" s="99"/>
      <c r="QGH43" s="99"/>
      <c r="QGI43" s="99"/>
      <c r="QGJ43" s="99"/>
      <c r="QGK43" s="99"/>
      <c r="QGL43" s="99"/>
      <c r="QGM43" s="99"/>
      <c r="QGN43" s="99"/>
      <c r="QGO43" s="99"/>
      <c r="QGP43" s="99"/>
      <c r="QGQ43" s="99"/>
      <c r="QGR43" s="99"/>
      <c r="QGS43" s="99"/>
      <c r="QGT43" s="99"/>
      <c r="QGU43" s="99"/>
      <c r="QGV43" s="99"/>
      <c r="QGW43" s="99"/>
      <c r="QGX43" s="99"/>
      <c r="QGY43" s="99"/>
      <c r="QGZ43" s="99"/>
      <c r="QHA43" s="99"/>
      <c r="QHB43" s="99"/>
      <c r="QHC43" s="99"/>
      <c r="QHD43" s="99"/>
      <c r="QHE43" s="99"/>
      <c r="QHF43" s="99"/>
      <c r="QHG43" s="99"/>
      <c r="QHH43" s="99"/>
      <c r="QHI43" s="99"/>
      <c r="QHJ43" s="99"/>
      <c r="QHK43" s="99"/>
      <c r="QHL43" s="99"/>
      <c r="QHM43" s="99"/>
      <c r="QHN43" s="99"/>
      <c r="QHO43" s="99"/>
      <c r="QHP43" s="99"/>
      <c r="QHQ43" s="99"/>
      <c r="QHR43" s="99"/>
      <c r="QHS43" s="99"/>
      <c r="QHT43" s="99"/>
      <c r="QHU43" s="99"/>
      <c r="QHV43" s="99"/>
      <c r="QHW43" s="99"/>
      <c r="QHX43" s="99"/>
      <c r="QHY43" s="99"/>
      <c r="QHZ43" s="99"/>
      <c r="QIA43" s="99"/>
      <c r="QIB43" s="99"/>
      <c r="QIC43" s="99"/>
      <c r="QID43" s="99"/>
      <c r="QIE43" s="99"/>
      <c r="QIF43" s="99"/>
      <c r="QIG43" s="99"/>
      <c r="QIH43" s="99"/>
      <c r="QII43" s="99"/>
      <c r="QIJ43" s="99"/>
      <c r="QIK43" s="99"/>
      <c r="QIL43" s="99"/>
      <c r="QIM43" s="99"/>
      <c r="QIN43" s="99"/>
      <c r="QIO43" s="99"/>
      <c r="QIP43" s="99"/>
      <c r="QIQ43" s="99"/>
      <c r="QIR43" s="99"/>
      <c r="QIS43" s="99"/>
      <c r="QIT43" s="99"/>
      <c r="QIU43" s="99"/>
      <c r="QIV43" s="99"/>
      <c r="QIW43" s="99"/>
      <c r="QIX43" s="99"/>
      <c r="QIY43" s="99"/>
      <c r="QIZ43" s="99"/>
      <c r="QJA43" s="99"/>
      <c r="QJB43" s="99"/>
      <c r="QJC43" s="99"/>
      <c r="QJD43" s="99"/>
      <c r="QJE43" s="99"/>
      <c r="QJF43" s="99"/>
      <c r="QJG43" s="99"/>
      <c r="QJH43" s="99"/>
      <c r="QJI43" s="99"/>
      <c r="QJJ43" s="99"/>
      <c r="QJK43" s="99"/>
      <c r="QJL43" s="99"/>
      <c r="QJM43" s="99"/>
      <c r="QJN43" s="99"/>
      <c r="QJO43" s="99"/>
      <c r="QJP43" s="99"/>
      <c r="QJQ43" s="99"/>
      <c r="QJR43" s="99"/>
      <c r="QJS43" s="99"/>
      <c r="QJT43" s="99"/>
      <c r="QJU43" s="99"/>
      <c r="QJV43" s="99"/>
      <c r="QJW43" s="99"/>
      <c r="QJX43" s="99"/>
      <c r="QJY43" s="99"/>
      <c r="QJZ43" s="99"/>
      <c r="QKA43" s="99"/>
      <c r="QKB43" s="99"/>
      <c r="QKC43" s="99"/>
      <c r="QKD43" s="99"/>
      <c r="QKE43" s="99"/>
      <c r="QKF43" s="99"/>
      <c r="QKG43" s="99"/>
      <c r="QKH43" s="99"/>
      <c r="QKI43" s="99"/>
      <c r="QKJ43" s="99"/>
      <c r="QKK43" s="99"/>
      <c r="QKL43" s="99"/>
      <c r="QKM43" s="99"/>
      <c r="QKN43" s="99"/>
      <c r="QKO43" s="99"/>
      <c r="QKP43" s="99"/>
      <c r="QKQ43" s="99"/>
      <c r="QKR43" s="99"/>
      <c r="QKS43" s="99"/>
      <c r="QKT43" s="99"/>
      <c r="QKU43" s="99"/>
      <c r="QKV43" s="99"/>
      <c r="QKW43" s="99"/>
      <c r="QKX43" s="99"/>
      <c r="QKY43" s="99"/>
      <c r="QKZ43" s="99"/>
      <c r="QLA43" s="99"/>
      <c r="QLB43" s="99"/>
      <c r="QLC43" s="99"/>
      <c r="QLD43" s="99"/>
      <c r="QLE43" s="99"/>
      <c r="QLF43" s="99"/>
      <c r="QLG43" s="99"/>
      <c r="QLH43" s="99"/>
      <c r="QLI43" s="99"/>
      <c r="QLJ43" s="99"/>
      <c r="QLK43" s="99"/>
      <c r="QLL43" s="99"/>
      <c r="QLM43" s="99"/>
      <c r="QLN43" s="99"/>
      <c r="QLO43" s="99"/>
      <c r="QLP43" s="99"/>
      <c r="QLQ43" s="99"/>
      <c r="QLR43" s="99"/>
      <c r="QLS43" s="99"/>
      <c r="QLT43" s="99"/>
      <c r="QLU43" s="99"/>
      <c r="QLV43" s="99"/>
      <c r="QLW43" s="99"/>
      <c r="QLX43" s="99"/>
      <c r="QLY43" s="99"/>
      <c r="QLZ43" s="99"/>
      <c r="QMA43" s="99"/>
      <c r="QMB43" s="99"/>
      <c r="QMC43" s="99"/>
      <c r="QMD43" s="99"/>
      <c r="QME43" s="99"/>
      <c r="QMF43" s="99"/>
      <c r="QMG43" s="99"/>
      <c r="QMH43" s="99"/>
      <c r="QMI43" s="99"/>
      <c r="QMJ43" s="99"/>
      <c r="QMK43" s="99"/>
      <c r="QML43" s="99"/>
      <c r="QMM43" s="99"/>
      <c r="QMN43" s="99"/>
      <c r="QMO43" s="99"/>
      <c r="QMP43" s="99"/>
      <c r="QMQ43" s="99"/>
      <c r="QMR43" s="99"/>
      <c r="QMS43" s="99"/>
      <c r="QMT43" s="99"/>
      <c r="QMU43" s="99"/>
      <c r="QMV43" s="99"/>
      <c r="QMW43" s="99"/>
      <c r="QMX43" s="99"/>
      <c r="QMY43" s="99"/>
      <c r="QMZ43" s="99"/>
      <c r="QNA43" s="99"/>
      <c r="QNB43" s="99"/>
      <c r="QNC43" s="99"/>
      <c r="QND43" s="99"/>
      <c r="QNE43" s="99"/>
      <c r="QNF43" s="99"/>
      <c r="QNG43" s="99"/>
      <c r="QNH43" s="99"/>
      <c r="QNI43" s="99"/>
      <c r="QNJ43" s="99"/>
      <c r="QNK43" s="99"/>
      <c r="QNL43" s="99"/>
      <c r="QNM43" s="99"/>
      <c r="QNN43" s="99"/>
      <c r="QNO43" s="99"/>
      <c r="QNP43" s="99"/>
      <c r="QNQ43" s="99"/>
      <c r="QNR43" s="99"/>
      <c r="QNS43" s="99"/>
      <c r="QNT43" s="99"/>
      <c r="QNU43" s="99"/>
      <c r="QNV43" s="99"/>
      <c r="QNW43" s="99"/>
      <c r="QNX43" s="99"/>
      <c r="QNY43" s="99"/>
      <c r="QNZ43" s="99"/>
      <c r="QOA43" s="99"/>
      <c r="QOB43" s="99"/>
      <c r="QOC43" s="99"/>
      <c r="QOD43" s="99"/>
      <c r="QOE43" s="99"/>
      <c r="QOF43" s="99"/>
      <c r="QOG43" s="99"/>
      <c r="QOH43" s="99"/>
      <c r="QOI43" s="99"/>
      <c r="QOJ43" s="99"/>
      <c r="QOK43" s="99"/>
      <c r="QOL43" s="99"/>
      <c r="QOM43" s="99"/>
      <c r="QON43" s="99"/>
      <c r="QOO43" s="99"/>
      <c r="QOP43" s="99"/>
      <c r="QOQ43" s="99"/>
      <c r="QOR43" s="99"/>
      <c r="QOS43" s="99"/>
      <c r="QOT43" s="99"/>
      <c r="QOU43" s="99"/>
      <c r="QOV43" s="99"/>
      <c r="QOW43" s="99"/>
      <c r="QOX43" s="99"/>
      <c r="QOY43" s="99"/>
      <c r="QOZ43" s="99"/>
      <c r="QPA43" s="99"/>
      <c r="QPB43" s="99"/>
      <c r="QPC43" s="99"/>
      <c r="QPD43" s="99"/>
      <c r="QPE43" s="99"/>
      <c r="QPF43" s="99"/>
      <c r="QPG43" s="99"/>
      <c r="QPH43" s="99"/>
      <c r="QPI43" s="99"/>
      <c r="QPJ43" s="99"/>
      <c r="QPK43" s="99"/>
      <c r="QPL43" s="99"/>
      <c r="QPM43" s="99"/>
      <c r="QPN43" s="99"/>
      <c r="QPO43" s="99"/>
      <c r="QPP43" s="99"/>
      <c r="QPQ43" s="99"/>
      <c r="QPR43" s="99"/>
      <c r="QPS43" s="99"/>
      <c r="QPT43" s="99"/>
      <c r="QPU43" s="99"/>
      <c r="QPV43" s="99"/>
      <c r="QPW43" s="99"/>
      <c r="QPX43" s="99"/>
      <c r="QPY43" s="99"/>
      <c r="QPZ43" s="99"/>
      <c r="QQA43" s="99"/>
      <c r="QQB43" s="99"/>
      <c r="QQC43" s="99"/>
      <c r="QQD43" s="99"/>
      <c r="QQE43" s="99"/>
      <c r="QQF43" s="99"/>
      <c r="QQG43" s="99"/>
      <c r="QQH43" s="99"/>
      <c r="QQI43" s="99"/>
      <c r="QQJ43" s="99"/>
      <c r="QQK43" s="99"/>
      <c r="QQL43" s="99"/>
      <c r="QQM43" s="99"/>
      <c r="QQN43" s="99"/>
      <c r="QQO43" s="99"/>
      <c r="QQP43" s="99"/>
      <c r="QQQ43" s="99"/>
      <c r="QQR43" s="99"/>
      <c r="QQS43" s="99"/>
      <c r="QQT43" s="99"/>
      <c r="QQU43" s="99"/>
      <c r="QQV43" s="99"/>
      <c r="QQW43" s="99"/>
      <c r="QQX43" s="99"/>
      <c r="QQY43" s="99"/>
      <c r="QQZ43" s="99"/>
      <c r="QRA43" s="99"/>
      <c r="QRB43" s="99"/>
      <c r="QRC43" s="99"/>
      <c r="QRD43" s="99"/>
      <c r="QRE43" s="99"/>
      <c r="QRF43" s="99"/>
      <c r="QRG43" s="99"/>
      <c r="QRH43" s="99"/>
      <c r="QRI43" s="99"/>
      <c r="QRJ43" s="99"/>
      <c r="QRK43" s="99"/>
      <c r="QRL43" s="99"/>
      <c r="QRM43" s="99"/>
      <c r="QRN43" s="99"/>
      <c r="QRO43" s="99"/>
      <c r="QRP43" s="99"/>
      <c r="QRQ43" s="99"/>
      <c r="QRR43" s="99"/>
      <c r="QRS43" s="99"/>
      <c r="QRT43" s="99"/>
      <c r="QRU43" s="99"/>
      <c r="QRV43" s="99"/>
      <c r="QRW43" s="99"/>
      <c r="QRX43" s="99"/>
      <c r="QRY43" s="99"/>
      <c r="QRZ43" s="99"/>
      <c r="QSA43" s="99"/>
      <c r="QSB43" s="99"/>
      <c r="QSC43" s="99"/>
      <c r="QSD43" s="99"/>
      <c r="QSE43" s="99"/>
      <c r="QSF43" s="99"/>
      <c r="QSG43" s="99"/>
      <c r="QSH43" s="99"/>
      <c r="QSI43" s="99"/>
      <c r="QSJ43" s="99"/>
      <c r="QSK43" s="99"/>
      <c r="QSL43" s="99"/>
      <c r="QSM43" s="99"/>
      <c r="QSN43" s="99"/>
      <c r="QSO43" s="99"/>
      <c r="QSP43" s="99"/>
      <c r="QSQ43" s="99"/>
      <c r="QSR43" s="99"/>
      <c r="QSS43" s="99"/>
      <c r="QST43" s="99"/>
      <c r="QSU43" s="99"/>
      <c r="QSV43" s="99"/>
      <c r="QSW43" s="99"/>
      <c r="QSX43" s="99"/>
      <c r="QSY43" s="99"/>
      <c r="QSZ43" s="99"/>
      <c r="QTA43" s="99"/>
      <c r="QTB43" s="99"/>
      <c r="QTC43" s="99"/>
      <c r="QTD43" s="99"/>
      <c r="QTE43" s="99"/>
      <c r="QTF43" s="99"/>
      <c r="QTG43" s="99"/>
      <c r="QTH43" s="99"/>
      <c r="QTI43" s="99"/>
      <c r="QTJ43" s="99"/>
      <c r="QTK43" s="99"/>
      <c r="QTL43" s="99"/>
      <c r="QTM43" s="99"/>
      <c r="QTN43" s="99"/>
      <c r="QTO43" s="99"/>
      <c r="QTP43" s="99"/>
      <c r="QTQ43" s="99"/>
      <c r="QTR43" s="99"/>
      <c r="QTS43" s="99"/>
      <c r="QTT43" s="99"/>
      <c r="QTU43" s="99"/>
      <c r="QTV43" s="99"/>
      <c r="QTW43" s="99"/>
      <c r="QTX43" s="99"/>
      <c r="QTY43" s="99"/>
      <c r="QTZ43" s="99"/>
      <c r="QUA43" s="99"/>
      <c r="QUB43" s="99"/>
      <c r="QUC43" s="99"/>
      <c r="QUD43" s="99"/>
      <c r="QUE43" s="99"/>
      <c r="QUF43" s="99"/>
      <c r="QUG43" s="99"/>
      <c r="QUH43" s="99"/>
      <c r="QUI43" s="99"/>
      <c r="QUJ43" s="99"/>
      <c r="QUK43" s="99"/>
      <c r="QUL43" s="99"/>
      <c r="QUM43" s="99"/>
      <c r="QUN43" s="99"/>
      <c r="QUO43" s="99"/>
      <c r="QUP43" s="99"/>
      <c r="QUQ43" s="99"/>
      <c r="QUR43" s="99"/>
      <c r="QUS43" s="99"/>
      <c r="QUT43" s="99"/>
      <c r="QUU43" s="99"/>
      <c r="QUV43" s="99"/>
      <c r="QUW43" s="99"/>
      <c r="QUX43" s="99"/>
      <c r="QUY43" s="99"/>
      <c r="QUZ43" s="99"/>
      <c r="QVA43" s="99"/>
      <c r="QVB43" s="99"/>
      <c r="QVC43" s="99"/>
      <c r="QVD43" s="99"/>
      <c r="QVE43" s="99"/>
      <c r="QVF43" s="99"/>
      <c r="QVG43" s="99"/>
      <c r="QVH43" s="99"/>
      <c r="QVI43" s="99"/>
      <c r="QVJ43" s="99"/>
      <c r="QVK43" s="99"/>
      <c r="QVL43" s="99"/>
      <c r="QVM43" s="99"/>
      <c r="QVN43" s="99"/>
      <c r="QVO43" s="99"/>
      <c r="QVP43" s="99"/>
      <c r="QVQ43" s="99"/>
      <c r="QVR43" s="99"/>
      <c r="QVS43" s="99"/>
      <c r="QVT43" s="99"/>
      <c r="QVU43" s="99"/>
      <c r="QVV43" s="99"/>
      <c r="QVW43" s="99"/>
      <c r="QVX43" s="99"/>
      <c r="QVY43" s="99"/>
      <c r="QVZ43" s="99"/>
      <c r="QWA43" s="99"/>
      <c r="QWB43" s="99"/>
      <c r="QWC43" s="99"/>
      <c r="QWD43" s="99"/>
      <c r="QWE43" s="99"/>
      <c r="QWF43" s="99"/>
      <c r="QWG43" s="99"/>
      <c r="QWH43" s="99"/>
      <c r="QWI43" s="99"/>
      <c r="QWJ43" s="99"/>
      <c r="QWK43" s="99"/>
      <c r="QWL43" s="99"/>
      <c r="QWM43" s="99"/>
      <c r="QWN43" s="99"/>
      <c r="QWO43" s="99"/>
      <c r="QWP43" s="99"/>
      <c r="QWQ43" s="99"/>
      <c r="QWR43" s="99"/>
      <c r="QWS43" s="99"/>
      <c r="QWT43" s="99"/>
      <c r="QWU43" s="99"/>
      <c r="QWV43" s="99"/>
      <c r="QWW43" s="99"/>
      <c r="QWX43" s="99"/>
      <c r="QWY43" s="99"/>
      <c r="QWZ43" s="99"/>
      <c r="QXA43" s="99"/>
      <c r="QXB43" s="99"/>
      <c r="QXC43" s="99"/>
      <c r="QXD43" s="99"/>
      <c r="QXE43" s="99"/>
      <c r="QXF43" s="99"/>
      <c r="QXG43" s="99"/>
      <c r="QXH43" s="99"/>
      <c r="QXI43" s="99"/>
      <c r="QXJ43" s="99"/>
      <c r="QXK43" s="99"/>
      <c r="QXL43" s="99"/>
      <c r="QXM43" s="99"/>
      <c r="QXN43" s="99"/>
      <c r="QXO43" s="99"/>
      <c r="QXP43" s="99"/>
      <c r="QXQ43" s="99"/>
      <c r="QXR43" s="99"/>
      <c r="QXS43" s="99"/>
      <c r="QXT43" s="99"/>
      <c r="QXU43" s="99"/>
      <c r="QXV43" s="99"/>
      <c r="QXW43" s="99"/>
      <c r="QXX43" s="99"/>
      <c r="QXY43" s="99"/>
      <c r="QXZ43" s="99"/>
      <c r="QYA43" s="99"/>
      <c r="QYB43" s="99"/>
      <c r="QYC43" s="99"/>
      <c r="QYD43" s="99"/>
      <c r="QYE43" s="99"/>
      <c r="QYF43" s="99"/>
      <c r="QYG43" s="99"/>
      <c r="QYH43" s="99"/>
      <c r="QYI43" s="99"/>
      <c r="QYJ43" s="99"/>
      <c r="QYK43" s="99"/>
      <c r="QYL43" s="99"/>
      <c r="QYM43" s="99"/>
      <c r="QYN43" s="99"/>
      <c r="QYO43" s="99"/>
      <c r="QYP43" s="99"/>
      <c r="QYQ43" s="99"/>
      <c r="QYR43" s="99"/>
      <c r="QYS43" s="99"/>
      <c r="QYT43" s="99"/>
      <c r="QYU43" s="99"/>
      <c r="QYV43" s="99"/>
      <c r="QYW43" s="99"/>
      <c r="QYX43" s="99"/>
      <c r="QYY43" s="99"/>
      <c r="QYZ43" s="99"/>
      <c r="QZA43" s="99"/>
      <c r="QZB43" s="99"/>
      <c r="QZC43" s="99"/>
      <c r="QZD43" s="99"/>
      <c r="QZE43" s="99"/>
      <c r="QZF43" s="99"/>
      <c r="QZG43" s="99"/>
      <c r="QZH43" s="99"/>
      <c r="QZI43" s="99"/>
      <c r="QZJ43" s="99"/>
      <c r="QZK43" s="99"/>
      <c r="QZL43" s="99"/>
      <c r="QZM43" s="99"/>
      <c r="QZN43" s="99"/>
      <c r="QZO43" s="99"/>
      <c r="QZP43" s="99"/>
      <c r="QZQ43" s="99"/>
      <c r="QZR43" s="99"/>
      <c r="QZS43" s="99"/>
      <c r="QZT43" s="99"/>
      <c r="QZU43" s="99"/>
      <c r="QZV43" s="99"/>
      <c r="QZW43" s="99"/>
      <c r="QZX43" s="99"/>
      <c r="QZY43" s="99"/>
      <c r="QZZ43" s="99"/>
      <c r="RAA43" s="99"/>
      <c r="RAB43" s="99"/>
      <c r="RAC43" s="99"/>
      <c r="RAD43" s="99"/>
      <c r="RAE43" s="99"/>
      <c r="RAF43" s="99"/>
      <c r="RAG43" s="99"/>
      <c r="RAH43" s="99"/>
      <c r="RAI43" s="99"/>
      <c r="RAJ43" s="99"/>
      <c r="RAK43" s="99"/>
      <c r="RAL43" s="99"/>
      <c r="RAM43" s="99"/>
      <c r="RAN43" s="99"/>
      <c r="RAO43" s="99"/>
      <c r="RAP43" s="99"/>
      <c r="RAQ43" s="99"/>
      <c r="RAR43" s="99"/>
      <c r="RAS43" s="99"/>
      <c r="RAT43" s="99"/>
      <c r="RAU43" s="99"/>
      <c r="RAV43" s="99"/>
      <c r="RAW43" s="99"/>
      <c r="RAX43" s="99"/>
      <c r="RAY43" s="99"/>
      <c r="RAZ43" s="99"/>
      <c r="RBA43" s="99"/>
      <c r="RBB43" s="99"/>
      <c r="RBC43" s="99"/>
      <c r="RBD43" s="99"/>
      <c r="RBE43" s="99"/>
      <c r="RBF43" s="99"/>
      <c r="RBG43" s="99"/>
      <c r="RBH43" s="99"/>
      <c r="RBI43" s="99"/>
      <c r="RBJ43" s="99"/>
      <c r="RBK43" s="99"/>
      <c r="RBL43" s="99"/>
      <c r="RBM43" s="99"/>
      <c r="RBN43" s="99"/>
      <c r="RBO43" s="99"/>
      <c r="RBP43" s="99"/>
      <c r="RBQ43" s="99"/>
      <c r="RBR43" s="99"/>
      <c r="RBS43" s="99"/>
      <c r="RBT43" s="99"/>
      <c r="RBU43" s="99"/>
      <c r="RBV43" s="99"/>
      <c r="RBW43" s="99"/>
      <c r="RBX43" s="99"/>
      <c r="RBY43" s="99"/>
      <c r="RBZ43" s="99"/>
      <c r="RCA43" s="99"/>
      <c r="RCB43" s="99"/>
      <c r="RCC43" s="99"/>
      <c r="RCD43" s="99"/>
      <c r="RCE43" s="99"/>
      <c r="RCF43" s="99"/>
      <c r="RCG43" s="99"/>
      <c r="RCH43" s="99"/>
      <c r="RCI43" s="99"/>
      <c r="RCJ43" s="99"/>
      <c r="RCK43" s="99"/>
      <c r="RCL43" s="99"/>
      <c r="RCM43" s="99"/>
      <c r="RCN43" s="99"/>
      <c r="RCO43" s="99"/>
      <c r="RCP43" s="99"/>
      <c r="RCQ43" s="99"/>
      <c r="RCR43" s="99"/>
      <c r="RCS43" s="99"/>
      <c r="RCT43" s="99"/>
      <c r="RCU43" s="99"/>
      <c r="RCV43" s="99"/>
      <c r="RCW43" s="99"/>
      <c r="RCX43" s="99"/>
      <c r="RCY43" s="99"/>
      <c r="RCZ43" s="99"/>
      <c r="RDA43" s="99"/>
      <c r="RDB43" s="99"/>
      <c r="RDC43" s="99"/>
      <c r="RDD43" s="99"/>
      <c r="RDE43" s="99"/>
      <c r="RDF43" s="99"/>
      <c r="RDG43" s="99"/>
      <c r="RDH43" s="99"/>
      <c r="RDI43" s="99"/>
      <c r="RDJ43" s="99"/>
      <c r="RDK43" s="99"/>
      <c r="RDL43" s="99"/>
      <c r="RDM43" s="99"/>
      <c r="RDN43" s="99"/>
      <c r="RDO43" s="99"/>
      <c r="RDP43" s="99"/>
      <c r="RDQ43" s="99"/>
      <c r="RDR43" s="99"/>
      <c r="RDS43" s="99"/>
      <c r="RDT43" s="99"/>
      <c r="RDU43" s="99"/>
      <c r="RDV43" s="99"/>
      <c r="RDW43" s="99"/>
      <c r="RDX43" s="99"/>
      <c r="RDY43" s="99"/>
      <c r="RDZ43" s="99"/>
      <c r="REA43" s="99"/>
      <c r="REB43" s="99"/>
      <c r="REC43" s="99"/>
      <c r="RED43" s="99"/>
      <c r="REE43" s="99"/>
      <c r="REF43" s="99"/>
      <c r="REG43" s="99"/>
      <c r="REH43" s="99"/>
      <c r="REI43" s="99"/>
      <c r="REJ43" s="99"/>
      <c r="REK43" s="99"/>
      <c r="REL43" s="99"/>
      <c r="REM43" s="99"/>
      <c r="REN43" s="99"/>
      <c r="REO43" s="99"/>
      <c r="REP43" s="99"/>
      <c r="REQ43" s="99"/>
      <c r="RER43" s="99"/>
      <c r="RES43" s="99"/>
      <c r="RET43" s="99"/>
      <c r="REU43" s="99"/>
      <c r="REV43" s="99"/>
      <c r="REW43" s="99"/>
      <c r="REX43" s="99"/>
      <c r="REY43" s="99"/>
      <c r="REZ43" s="99"/>
      <c r="RFA43" s="99"/>
      <c r="RFB43" s="99"/>
      <c r="RFC43" s="99"/>
      <c r="RFD43" s="99"/>
      <c r="RFE43" s="99"/>
      <c r="RFF43" s="99"/>
      <c r="RFG43" s="99"/>
      <c r="RFH43" s="99"/>
      <c r="RFI43" s="99"/>
      <c r="RFJ43" s="99"/>
      <c r="RFK43" s="99"/>
      <c r="RFL43" s="99"/>
      <c r="RFM43" s="99"/>
      <c r="RFN43" s="99"/>
      <c r="RFO43" s="99"/>
      <c r="RFP43" s="99"/>
      <c r="RFQ43" s="99"/>
      <c r="RFR43" s="99"/>
      <c r="RFS43" s="99"/>
      <c r="RFT43" s="99"/>
      <c r="RFU43" s="99"/>
      <c r="RFV43" s="99"/>
      <c r="RFW43" s="99"/>
      <c r="RFX43" s="99"/>
      <c r="RFY43" s="99"/>
      <c r="RFZ43" s="99"/>
      <c r="RGA43" s="99"/>
      <c r="RGB43" s="99"/>
      <c r="RGC43" s="99"/>
      <c r="RGD43" s="99"/>
      <c r="RGE43" s="99"/>
      <c r="RGF43" s="99"/>
      <c r="RGG43" s="99"/>
      <c r="RGH43" s="99"/>
      <c r="RGI43" s="99"/>
      <c r="RGJ43" s="99"/>
      <c r="RGK43" s="99"/>
      <c r="RGL43" s="99"/>
      <c r="RGM43" s="99"/>
      <c r="RGN43" s="99"/>
      <c r="RGO43" s="99"/>
      <c r="RGP43" s="99"/>
      <c r="RGQ43" s="99"/>
      <c r="RGR43" s="99"/>
      <c r="RGS43" s="99"/>
      <c r="RGT43" s="99"/>
      <c r="RGU43" s="99"/>
      <c r="RGV43" s="99"/>
      <c r="RGW43" s="99"/>
      <c r="RGX43" s="99"/>
      <c r="RGY43" s="99"/>
      <c r="RGZ43" s="99"/>
      <c r="RHA43" s="99"/>
      <c r="RHB43" s="99"/>
      <c r="RHC43" s="99"/>
      <c r="RHD43" s="99"/>
      <c r="RHE43" s="99"/>
      <c r="RHF43" s="99"/>
      <c r="RHG43" s="99"/>
      <c r="RHH43" s="99"/>
      <c r="RHI43" s="99"/>
      <c r="RHJ43" s="99"/>
      <c r="RHK43" s="99"/>
      <c r="RHL43" s="99"/>
      <c r="RHM43" s="99"/>
      <c r="RHN43" s="99"/>
      <c r="RHO43" s="99"/>
      <c r="RHP43" s="99"/>
      <c r="RHQ43" s="99"/>
      <c r="RHR43" s="99"/>
      <c r="RHS43" s="99"/>
      <c r="RHT43" s="99"/>
      <c r="RHU43" s="99"/>
      <c r="RHV43" s="99"/>
      <c r="RHW43" s="99"/>
      <c r="RHX43" s="99"/>
      <c r="RHY43" s="99"/>
      <c r="RHZ43" s="99"/>
      <c r="RIA43" s="99"/>
      <c r="RIB43" s="99"/>
      <c r="RIC43" s="99"/>
      <c r="RID43" s="99"/>
      <c r="RIE43" s="99"/>
      <c r="RIF43" s="99"/>
      <c r="RIG43" s="99"/>
      <c r="RIH43" s="99"/>
      <c r="RII43" s="99"/>
      <c r="RIJ43" s="99"/>
      <c r="RIK43" s="99"/>
      <c r="RIL43" s="99"/>
      <c r="RIM43" s="99"/>
      <c r="RIN43" s="99"/>
      <c r="RIO43" s="99"/>
      <c r="RIP43" s="99"/>
      <c r="RIQ43" s="99"/>
      <c r="RIR43" s="99"/>
      <c r="RIS43" s="99"/>
      <c r="RIT43" s="99"/>
      <c r="RIU43" s="99"/>
      <c r="RIV43" s="99"/>
      <c r="RIW43" s="99"/>
      <c r="RIX43" s="99"/>
      <c r="RIY43" s="99"/>
      <c r="RIZ43" s="99"/>
      <c r="RJA43" s="99"/>
      <c r="RJB43" s="99"/>
      <c r="RJC43" s="99"/>
      <c r="RJD43" s="99"/>
      <c r="RJE43" s="99"/>
      <c r="RJF43" s="99"/>
      <c r="RJG43" s="99"/>
      <c r="RJH43" s="99"/>
      <c r="RJI43" s="99"/>
      <c r="RJJ43" s="99"/>
      <c r="RJK43" s="99"/>
      <c r="RJL43" s="99"/>
      <c r="RJM43" s="99"/>
      <c r="RJN43" s="99"/>
      <c r="RJO43" s="99"/>
      <c r="RJP43" s="99"/>
      <c r="RJQ43" s="99"/>
      <c r="RJR43" s="99"/>
      <c r="RJS43" s="99"/>
      <c r="RJT43" s="99"/>
      <c r="RJU43" s="99"/>
      <c r="RJV43" s="99"/>
      <c r="RJW43" s="99"/>
      <c r="RJX43" s="99"/>
      <c r="RJY43" s="99"/>
      <c r="RJZ43" s="99"/>
      <c r="RKA43" s="99"/>
      <c r="RKB43" s="99"/>
      <c r="RKC43" s="99"/>
      <c r="RKD43" s="99"/>
      <c r="RKE43" s="99"/>
      <c r="RKF43" s="99"/>
      <c r="RKG43" s="99"/>
      <c r="RKH43" s="99"/>
      <c r="RKI43" s="99"/>
      <c r="RKJ43" s="99"/>
      <c r="RKK43" s="99"/>
      <c r="RKL43" s="99"/>
      <c r="RKM43" s="99"/>
      <c r="RKN43" s="99"/>
      <c r="RKO43" s="99"/>
      <c r="RKP43" s="99"/>
      <c r="RKQ43" s="99"/>
      <c r="RKR43" s="99"/>
      <c r="RKS43" s="99"/>
      <c r="RKT43" s="99"/>
      <c r="RKU43" s="99"/>
      <c r="RKV43" s="99"/>
      <c r="RKW43" s="99"/>
      <c r="RKX43" s="99"/>
      <c r="RKY43" s="99"/>
      <c r="RKZ43" s="99"/>
      <c r="RLA43" s="99"/>
      <c r="RLB43" s="99"/>
      <c r="RLC43" s="99"/>
      <c r="RLD43" s="99"/>
      <c r="RLE43" s="99"/>
      <c r="RLF43" s="99"/>
      <c r="RLG43" s="99"/>
      <c r="RLH43" s="99"/>
      <c r="RLI43" s="99"/>
      <c r="RLJ43" s="99"/>
      <c r="RLK43" s="99"/>
      <c r="RLL43" s="99"/>
      <c r="RLM43" s="99"/>
      <c r="RLN43" s="99"/>
      <c r="RLO43" s="99"/>
      <c r="RLP43" s="99"/>
      <c r="RLQ43" s="99"/>
      <c r="RLR43" s="99"/>
      <c r="RLS43" s="99"/>
      <c r="RLT43" s="99"/>
      <c r="RLU43" s="99"/>
      <c r="RLV43" s="99"/>
      <c r="RLW43" s="99"/>
      <c r="RLX43" s="99"/>
      <c r="RLY43" s="99"/>
      <c r="RLZ43" s="99"/>
      <c r="RMA43" s="99"/>
      <c r="RMB43" s="99"/>
      <c r="RMC43" s="99"/>
      <c r="RMD43" s="99"/>
      <c r="RME43" s="99"/>
      <c r="RMF43" s="99"/>
      <c r="RMG43" s="99"/>
      <c r="RMH43" s="99"/>
      <c r="RMI43" s="99"/>
      <c r="RMJ43" s="99"/>
      <c r="RMK43" s="99"/>
      <c r="RML43" s="99"/>
      <c r="RMM43" s="99"/>
      <c r="RMN43" s="99"/>
      <c r="RMO43" s="99"/>
      <c r="RMP43" s="99"/>
      <c r="RMQ43" s="99"/>
      <c r="RMR43" s="99"/>
      <c r="RMS43" s="99"/>
      <c r="RMT43" s="99"/>
      <c r="RMU43" s="99"/>
      <c r="RMV43" s="99"/>
      <c r="RMW43" s="99"/>
      <c r="RMX43" s="99"/>
      <c r="RMY43" s="99"/>
      <c r="RMZ43" s="99"/>
      <c r="RNA43" s="99"/>
      <c r="RNB43" s="99"/>
      <c r="RNC43" s="99"/>
      <c r="RND43" s="99"/>
      <c r="RNE43" s="99"/>
      <c r="RNF43" s="99"/>
      <c r="RNG43" s="99"/>
      <c r="RNH43" s="99"/>
      <c r="RNI43" s="99"/>
      <c r="RNJ43" s="99"/>
      <c r="RNK43" s="99"/>
      <c r="RNL43" s="99"/>
      <c r="RNM43" s="99"/>
      <c r="RNN43" s="99"/>
      <c r="RNO43" s="99"/>
      <c r="RNP43" s="99"/>
      <c r="RNQ43" s="99"/>
      <c r="RNR43" s="99"/>
      <c r="RNS43" s="99"/>
      <c r="RNT43" s="99"/>
      <c r="RNU43" s="99"/>
      <c r="RNV43" s="99"/>
      <c r="RNW43" s="99"/>
      <c r="RNX43" s="99"/>
      <c r="RNY43" s="99"/>
      <c r="RNZ43" s="99"/>
      <c r="ROA43" s="99"/>
      <c r="ROB43" s="99"/>
      <c r="ROC43" s="99"/>
      <c r="ROD43" s="99"/>
      <c r="ROE43" s="99"/>
      <c r="ROF43" s="99"/>
      <c r="ROG43" s="99"/>
      <c r="ROH43" s="99"/>
      <c r="ROI43" s="99"/>
      <c r="ROJ43" s="99"/>
      <c r="ROK43" s="99"/>
      <c r="ROL43" s="99"/>
      <c r="ROM43" s="99"/>
      <c r="RON43" s="99"/>
      <c r="ROO43" s="99"/>
      <c r="ROP43" s="99"/>
      <c r="ROQ43" s="99"/>
      <c r="ROR43" s="99"/>
      <c r="ROS43" s="99"/>
      <c r="ROT43" s="99"/>
      <c r="ROU43" s="99"/>
      <c r="ROV43" s="99"/>
      <c r="ROW43" s="99"/>
      <c r="ROX43" s="99"/>
      <c r="ROY43" s="99"/>
      <c r="ROZ43" s="99"/>
      <c r="RPA43" s="99"/>
      <c r="RPB43" s="99"/>
      <c r="RPC43" s="99"/>
      <c r="RPD43" s="99"/>
      <c r="RPE43" s="99"/>
      <c r="RPF43" s="99"/>
      <c r="RPG43" s="99"/>
      <c r="RPH43" s="99"/>
      <c r="RPI43" s="99"/>
      <c r="RPJ43" s="99"/>
      <c r="RPK43" s="99"/>
      <c r="RPL43" s="99"/>
      <c r="RPM43" s="99"/>
      <c r="RPN43" s="99"/>
      <c r="RPO43" s="99"/>
      <c r="RPP43" s="99"/>
      <c r="RPQ43" s="99"/>
      <c r="RPR43" s="99"/>
      <c r="RPS43" s="99"/>
      <c r="RPT43" s="99"/>
      <c r="RPU43" s="99"/>
      <c r="RPV43" s="99"/>
      <c r="RPW43" s="99"/>
      <c r="RPX43" s="99"/>
      <c r="RPY43" s="99"/>
      <c r="RPZ43" s="99"/>
      <c r="RQA43" s="99"/>
      <c r="RQB43" s="99"/>
      <c r="RQC43" s="99"/>
      <c r="RQD43" s="99"/>
      <c r="RQE43" s="99"/>
      <c r="RQF43" s="99"/>
      <c r="RQG43" s="99"/>
      <c r="RQH43" s="99"/>
      <c r="RQI43" s="99"/>
      <c r="RQJ43" s="99"/>
      <c r="RQK43" s="99"/>
      <c r="RQL43" s="99"/>
      <c r="RQM43" s="99"/>
      <c r="RQN43" s="99"/>
      <c r="RQO43" s="99"/>
      <c r="RQP43" s="99"/>
      <c r="RQQ43" s="99"/>
      <c r="RQR43" s="99"/>
      <c r="RQS43" s="99"/>
      <c r="RQT43" s="99"/>
      <c r="RQU43" s="99"/>
      <c r="RQV43" s="99"/>
      <c r="RQW43" s="99"/>
      <c r="RQX43" s="99"/>
      <c r="RQY43" s="99"/>
      <c r="RQZ43" s="99"/>
      <c r="RRA43" s="99"/>
      <c r="RRB43" s="99"/>
      <c r="RRC43" s="99"/>
      <c r="RRD43" s="99"/>
      <c r="RRE43" s="99"/>
      <c r="RRF43" s="99"/>
      <c r="RRG43" s="99"/>
      <c r="RRH43" s="99"/>
      <c r="RRI43" s="99"/>
      <c r="RRJ43" s="99"/>
      <c r="RRK43" s="99"/>
      <c r="RRL43" s="99"/>
      <c r="RRM43" s="99"/>
      <c r="RRN43" s="99"/>
      <c r="RRO43" s="99"/>
      <c r="RRP43" s="99"/>
      <c r="RRQ43" s="99"/>
      <c r="RRR43" s="99"/>
      <c r="RRS43" s="99"/>
      <c r="RRT43" s="99"/>
      <c r="RRU43" s="99"/>
      <c r="RRV43" s="99"/>
      <c r="RRW43" s="99"/>
      <c r="RRX43" s="99"/>
      <c r="RRY43" s="99"/>
      <c r="RRZ43" s="99"/>
      <c r="RSA43" s="99"/>
      <c r="RSB43" s="99"/>
      <c r="RSC43" s="99"/>
      <c r="RSD43" s="99"/>
      <c r="RSE43" s="99"/>
      <c r="RSF43" s="99"/>
      <c r="RSG43" s="99"/>
      <c r="RSH43" s="99"/>
      <c r="RSI43" s="99"/>
      <c r="RSJ43" s="99"/>
      <c r="RSK43" s="99"/>
      <c r="RSL43" s="99"/>
      <c r="RSM43" s="99"/>
      <c r="RSN43" s="99"/>
      <c r="RSO43" s="99"/>
      <c r="RSP43" s="99"/>
      <c r="RSQ43" s="99"/>
      <c r="RSR43" s="99"/>
      <c r="RSS43" s="99"/>
      <c r="RST43" s="99"/>
      <c r="RSU43" s="99"/>
      <c r="RSV43" s="99"/>
      <c r="RSW43" s="99"/>
      <c r="RSX43" s="99"/>
      <c r="RSY43" s="99"/>
      <c r="RSZ43" s="99"/>
      <c r="RTA43" s="99"/>
      <c r="RTB43" s="99"/>
      <c r="RTC43" s="99"/>
      <c r="RTD43" s="99"/>
      <c r="RTE43" s="99"/>
      <c r="RTF43" s="99"/>
      <c r="RTG43" s="99"/>
      <c r="RTH43" s="99"/>
      <c r="RTI43" s="99"/>
      <c r="RTJ43" s="99"/>
      <c r="RTK43" s="99"/>
      <c r="RTL43" s="99"/>
      <c r="RTM43" s="99"/>
      <c r="RTN43" s="99"/>
      <c r="RTO43" s="99"/>
      <c r="RTP43" s="99"/>
      <c r="RTQ43" s="99"/>
      <c r="RTR43" s="99"/>
      <c r="RTS43" s="99"/>
      <c r="RTT43" s="99"/>
      <c r="RTU43" s="99"/>
      <c r="RTV43" s="99"/>
      <c r="RTW43" s="99"/>
      <c r="RTX43" s="99"/>
      <c r="RTY43" s="99"/>
      <c r="RTZ43" s="99"/>
      <c r="RUA43" s="99"/>
      <c r="RUB43" s="99"/>
      <c r="RUC43" s="99"/>
      <c r="RUD43" s="99"/>
      <c r="RUE43" s="99"/>
      <c r="RUF43" s="99"/>
      <c r="RUG43" s="99"/>
      <c r="RUH43" s="99"/>
      <c r="RUI43" s="99"/>
      <c r="RUJ43" s="99"/>
      <c r="RUK43" s="99"/>
      <c r="RUL43" s="99"/>
      <c r="RUM43" s="99"/>
      <c r="RUN43" s="99"/>
      <c r="RUO43" s="99"/>
      <c r="RUP43" s="99"/>
      <c r="RUQ43" s="99"/>
      <c r="RUR43" s="99"/>
      <c r="RUS43" s="99"/>
      <c r="RUT43" s="99"/>
      <c r="RUU43" s="99"/>
      <c r="RUV43" s="99"/>
      <c r="RUW43" s="99"/>
      <c r="RUX43" s="99"/>
      <c r="RUY43" s="99"/>
      <c r="RUZ43" s="99"/>
      <c r="RVA43" s="99"/>
      <c r="RVB43" s="99"/>
      <c r="RVC43" s="99"/>
      <c r="RVD43" s="99"/>
      <c r="RVE43" s="99"/>
      <c r="RVF43" s="99"/>
      <c r="RVG43" s="99"/>
      <c r="RVH43" s="99"/>
      <c r="RVI43" s="99"/>
      <c r="RVJ43" s="99"/>
      <c r="RVK43" s="99"/>
      <c r="RVL43" s="99"/>
      <c r="RVM43" s="99"/>
      <c r="RVN43" s="99"/>
      <c r="RVO43" s="99"/>
      <c r="RVP43" s="99"/>
      <c r="RVQ43" s="99"/>
      <c r="RVR43" s="99"/>
      <c r="RVS43" s="99"/>
      <c r="RVT43" s="99"/>
      <c r="RVU43" s="99"/>
      <c r="RVV43" s="99"/>
      <c r="RVW43" s="99"/>
      <c r="RVX43" s="99"/>
      <c r="RVY43" s="99"/>
      <c r="RVZ43" s="99"/>
      <c r="RWA43" s="99"/>
      <c r="RWB43" s="99"/>
      <c r="RWC43" s="99"/>
      <c r="RWD43" s="99"/>
      <c r="RWE43" s="99"/>
      <c r="RWF43" s="99"/>
      <c r="RWG43" s="99"/>
      <c r="RWH43" s="99"/>
      <c r="RWI43" s="99"/>
      <c r="RWJ43" s="99"/>
      <c r="RWK43" s="99"/>
      <c r="RWL43" s="99"/>
      <c r="RWM43" s="99"/>
      <c r="RWN43" s="99"/>
      <c r="RWO43" s="99"/>
      <c r="RWP43" s="99"/>
      <c r="RWQ43" s="99"/>
      <c r="RWR43" s="99"/>
      <c r="RWS43" s="99"/>
      <c r="RWT43" s="99"/>
      <c r="RWU43" s="99"/>
      <c r="RWV43" s="99"/>
      <c r="RWW43" s="99"/>
      <c r="RWX43" s="99"/>
      <c r="RWY43" s="99"/>
      <c r="RWZ43" s="99"/>
      <c r="RXA43" s="99"/>
      <c r="RXB43" s="99"/>
      <c r="RXC43" s="99"/>
      <c r="RXD43" s="99"/>
      <c r="RXE43" s="99"/>
      <c r="RXF43" s="99"/>
      <c r="RXG43" s="99"/>
      <c r="RXH43" s="99"/>
      <c r="RXI43" s="99"/>
      <c r="RXJ43" s="99"/>
      <c r="RXK43" s="99"/>
      <c r="RXL43" s="99"/>
      <c r="RXM43" s="99"/>
      <c r="RXN43" s="99"/>
      <c r="RXO43" s="99"/>
      <c r="RXP43" s="99"/>
      <c r="RXQ43" s="99"/>
      <c r="RXR43" s="99"/>
      <c r="RXS43" s="99"/>
      <c r="RXT43" s="99"/>
      <c r="RXU43" s="99"/>
      <c r="RXV43" s="99"/>
      <c r="RXW43" s="99"/>
      <c r="RXX43" s="99"/>
      <c r="RXY43" s="99"/>
      <c r="RXZ43" s="99"/>
      <c r="RYA43" s="99"/>
      <c r="RYB43" s="99"/>
      <c r="RYC43" s="99"/>
      <c r="RYD43" s="99"/>
      <c r="RYE43" s="99"/>
      <c r="RYF43" s="99"/>
      <c r="RYG43" s="99"/>
      <c r="RYH43" s="99"/>
      <c r="RYI43" s="99"/>
      <c r="RYJ43" s="99"/>
      <c r="RYK43" s="99"/>
      <c r="RYL43" s="99"/>
      <c r="RYM43" s="99"/>
      <c r="RYN43" s="99"/>
      <c r="RYO43" s="99"/>
      <c r="RYP43" s="99"/>
      <c r="RYQ43" s="99"/>
      <c r="RYR43" s="99"/>
      <c r="RYS43" s="99"/>
      <c r="RYT43" s="99"/>
      <c r="RYU43" s="99"/>
      <c r="RYV43" s="99"/>
      <c r="RYW43" s="99"/>
      <c r="RYX43" s="99"/>
      <c r="RYY43" s="99"/>
      <c r="RYZ43" s="99"/>
      <c r="RZA43" s="99"/>
      <c r="RZB43" s="99"/>
      <c r="RZC43" s="99"/>
      <c r="RZD43" s="99"/>
      <c r="RZE43" s="99"/>
      <c r="RZF43" s="99"/>
      <c r="RZG43" s="99"/>
      <c r="RZH43" s="99"/>
      <c r="RZI43" s="99"/>
      <c r="RZJ43" s="99"/>
      <c r="RZK43" s="99"/>
      <c r="RZL43" s="99"/>
      <c r="RZM43" s="99"/>
      <c r="RZN43" s="99"/>
      <c r="RZO43" s="99"/>
      <c r="RZP43" s="99"/>
      <c r="RZQ43" s="99"/>
      <c r="RZR43" s="99"/>
      <c r="RZS43" s="99"/>
      <c r="RZT43" s="99"/>
      <c r="RZU43" s="99"/>
      <c r="RZV43" s="99"/>
      <c r="RZW43" s="99"/>
      <c r="RZX43" s="99"/>
      <c r="RZY43" s="99"/>
      <c r="RZZ43" s="99"/>
      <c r="SAA43" s="99"/>
      <c r="SAB43" s="99"/>
      <c r="SAC43" s="99"/>
      <c r="SAD43" s="99"/>
      <c r="SAE43" s="99"/>
      <c r="SAF43" s="99"/>
      <c r="SAG43" s="99"/>
      <c r="SAH43" s="99"/>
      <c r="SAI43" s="99"/>
      <c r="SAJ43" s="99"/>
      <c r="SAK43" s="99"/>
      <c r="SAL43" s="99"/>
      <c r="SAM43" s="99"/>
      <c r="SAN43" s="99"/>
      <c r="SAO43" s="99"/>
      <c r="SAP43" s="99"/>
      <c r="SAQ43" s="99"/>
      <c r="SAR43" s="99"/>
      <c r="SAS43" s="99"/>
      <c r="SAT43" s="99"/>
      <c r="SAU43" s="99"/>
      <c r="SAV43" s="99"/>
      <c r="SAW43" s="99"/>
      <c r="SAX43" s="99"/>
      <c r="SAY43" s="99"/>
      <c r="SAZ43" s="99"/>
      <c r="SBA43" s="99"/>
      <c r="SBB43" s="99"/>
      <c r="SBC43" s="99"/>
      <c r="SBD43" s="99"/>
      <c r="SBE43" s="99"/>
      <c r="SBF43" s="99"/>
      <c r="SBG43" s="99"/>
      <c r="SBH43" s="99"/>
      <c r="SBI43" s="99"/>
      <c r="SBJ43" s="99"/>
      <c r="SBK43" s="99"/>
      <c r="SBL43" s="99"/>
      <c r="SBM43" s="99"/>
      <c r="SBN43" s="99"/>
      <c r="SBO43" s="99"/>
      <c r="SBP43" s="99"/>
      <c r="SBQ43" s="99"/>
      <c r="SBR43" s="99"/>
      <c r="SBS43" s="99"/>
      <c r="SBT43" s="99"/>
      <c r="SBU43" s="99"/>
      <c r="SBV43" s="99"/>
      <c r="SBW43" s="99"/>
      <c r="SBX43" s="99"/>
      <c r="SBY43" s="99"/>
      <c r="SBZ43" s="99"/>
      <c r="SCA43" s="99"/>
      <c r="SCB43" s="99"/>
      <c r="SCC43" s="99"/>
      <c r="SCD43" s="99"/>
      <c r="SCE43" s="99"/>
      <c r="SCF43" s="99"/>
      <c r="SCG43" s="99"/>
      <c r="SCH43" s="99"/>
      <c r="SCI43" s="99"/>
      <c r="SCJ43" s="99"/>
      <c r="SCK43" s="99"/>
      <c r="SCL43" s="99"/>
      <c r="SCM43" s="99"/>
      <c r="SCN43" s="99"/>
      <c r="SCO43" s="99"/>
      <c r="SCP43" s="99"/>
      <c r="SCQ43" s="99"/>
      <c r="SCR43" s="99"/>
      <c r="SCS43" s="99"/>
      <c r="SCT43" s="99"/>
      <c r="SCU43" s="99"/>
      <c r="SCV43" s="99"/>
      <c r="SCW43" s="99"/>
      <c r="SCX43" s="99"/>
      <c r="SCY43" s="99"/>
      <c r="SCZ43" s="99"/>
      <c r="SDA43" s="99"/>
      <c r="SDB43" s="99"/>
      <c r="SDC43" s="99"/>
      <c r="SDD43" s="99"/>
      <c r="SDE43" s="99"/>
      <c r="SDF43" s="99"/>
      <c r="SDG43" s="99"/>
      <c r="SDH43" s="99"/>
      <c r="SDI43" s="99"/>
      <c r="SDJ43" s="99"/>
      <c r="SDK43" s="99"/>
      <c r="SDL43" s="99"/>
      <c r="SDM43" s="99"/>
      <c r="SDN43" s="99"/>
      <c r="SDO43" s="99"/>
      <c r="SDP43" s="99"/>
      <c r="SDQ43" s="99"/>
      <c r="SDR43" s="99"/>
      <c r="SDS43" s="99"/>
      <c r="SDT43" s="99"/>
      <c r="SDU43" s="99"/>
      <c r="SDV43" s="99"/>
      <c r="SDW43" s="99"/>
      <c r="SDX43" s="99"/>
      <c r="SDY43" s="99"/>
      <c r="SDZ43" s="99"/>
      <c r="SEA43" s="99"/>
      <c r="SEB43" s="99"/>
      <c r="SEC43" s="99"/>
      <c r="SED43" s="99"/>
      <c r="SEE43" s="99"/>
      <c r="SEF43" s="99"/>
      <c r="SEG43" s="99"/>
      <c r="SEH43" s="99"/>
      <c r="SEI43" s="99"/>
      <c r="SEJ43" s="99"/>
      <c r="SEK43" s="99"/>
      <c r="SEL43" s="99"/>
      <c r="SEM43" s="99"/>
      <c r="SEN43" s="99"/>
      <c r="SEO43" s="99"/>
      <c r="SEP43" s="99"/>
      <c r="SEQ43" s="99"/>
      <c r="SER43" s="99"/>
      <c r="SES43" s="99"/>
      <c r="SET43" s="99"/>
      <c r="SEU43" s="99"/>
      <c r="SEV43" s="99"/>
      <c r="SEW43" s="99"/>
      <c r="SEX43" s="99"/>
      <c r="SEY43" s="99"/>
      <c r="SEZ43" s="99"/>
      <c r="SFA43" s="99"/>
      <c r="SFB43" s="99"/>
      <c r="SFC43" s="99"/>
      <c r="SFD43" s="99"/>
      <c r="SFE43" s="99"/>
      <c r="SFF43" s="99"/>
      <c r="SFG43" s="99"/>
      <c r="SFH43" s="99"/>
      <c r="SFI43" s="99"/>
      <c r="SFJ43" s="99"/>
      <c r="SFK43" s="99"/>
      <c r="SFL43" s="99"/>
      <c r="SFM43" s="99"/>
      <c r="SFN43" s="99"/>
      <c r="SFO43" s="99"/>
      <c r="SFP43" s="99"/>
      <c r="SFQ43" s="99"/>
      <c r="SFR43" s="99"/>
      <c r="SFS43" s="99"/>
      <c r="SFT43" s="99"/>
      <c r="SFU43" s="99"/>
      <c r="SFV43" s="99"/>
      <c r="SFW43" s="99"/>
      <c r="SFX43" s="99"/>
      <c r="SFY43" s="99"/>
      <c r="SFZ43" s="99"/>
      <c r="SGA43" s="99"/>
      <c r="SGB43" s="99"/>
      <c r="SGC43" s="99"/>
      <c r="SGD43" s="99"/>
      <c r="SGE43" s="99"/>
      <c r="SGF43" s="99"/>
      <c r="SGG43" s="99"/>
      <c r="SGH43" s="99"/>
      <c r="SGI43" s="99"/>
      <c r="SGJ43" s="99"/>
      <c r="SGK43" s="99"/>
      <c r="SGL43" s="99"/>
      <c r="SGM43" s="99"/>
      <c r="SGN43" s="99"/>
      <c r="SGO43" s="99"/>
      <c r="SGP43" s="99"/>
      <c r="SGQ43" s="99"/>
      <c r="SGR43" s="99"/>
      <c r="SGS43" s="99"/>
      <c r="SGT43" s="99"/>
      <c r="SGU43" s="99"/>
      <c r="SGV43" s="99"/>
      <c r="SGW43" s="99"/>
      <c r="SGX43" s="99"/>
      <c r="SGY43" s="99"/>
      <c r="SGZ43" s="99"/>
      <c r="SHA43" s="99"/>
      <c r="SHB43" s="99"/>
      <c r="SHC43" s="99"/>
      <c r="SHD43" s="99"/>
      <c r="SHE43" s="99"/>
      <c r="SHF43" s="99"/>
      <c r="SHG43" s="99"/>
      <c r="SHH43" s="99"/>
      <c r="SHI43" s="99"/>
      <c r="SHJ43" s="99"/>
      <c r="SHK43" s="99"/>
      <c r="SHL43" s="99"/>
      <c r="SHM43" s="99"/>
      <c r="SHN43" s="99"/>
      <c r="SHO43" s="99"/>
      <c r="SHP43" s="99"/>
      <c r="SHQ43" s="99"/>
      <c r="SHR43" s="99"/>
      <c r="SHS43" s="99"/>
      <c r="SHT43" s="99"/>
      <c r="SHU43" s="99"/>
      <c r="SHV43" s="99"/>
      <c r="SHW43" s="99"/>
      <c r="SHX43" s="99"/>
      <c r="SHY43" s="99"/>
      <c r="SHZ43" s="99"/>
      <c r="SIA43" s="99"/>
      <c r="SIB43" s="99"/>
      <c r="SIC43" s="99"/>
      <c r="SID43" s="99"/>
      <c r="SIE43" s="99"/>
      <c r="SIF43" s="99"/>
      <c r="SIG43" s="99"/>
      <c r="SIH43" s="99"/>
      <c r="SII43" s="99"/>
      <c r="SIJ43" s="99"/>
      <c r="SIK43" s="99"/>
      <c r="SIL43" s="99"/>
      <c r="SIM43" s="99"/>
      <c r="SIN43" s="99"/>
      <c r="SIO43" s="99"/>
      <c r="SIP43" s="99"/>
      <c r="SIQ43" s="99"/>
      <c r="SIR43" s="99"/>
      <c r="SIS43" s="99"/>
      <c r="SIT43" s="99"/>
      <c r="SIU43" s="99"/>
      <c r="SIV43" s="99"/>
      <c r="SIW43" s="99"/>
      <c r="SIX43" s="99"/>
      <c r="SIY43" s="99"/>
      <c r="SIZ43" s="99"/>
      <c r="SJA43" s="99"/>
      <c r="SJB43" s="99"/>
      <c r="SJC43" s="99"/>
      <c r="SJD43" s="99"/>
      <c r="SJE43" s="99"/>
      <c r="SJF43" s="99"/>
      <c r="SJG43" s="99"/>
      <c r="SJH43" s="99"/>
      <c r="SJI43" s="99"/>
      <c r="SJJ43" s="99"/>
      <c r="SJK43" s="99"/>
      <c r="SJL43" s="99"/>
      <c r="SJM43" s="99"/>
      <c r="SJN43" s="99"/>
      <c r="SJO43" s="99"/>
      <c r="SJP43" s="99"/>
      <c r="SJQ43" s="99"/>
      <c r="SJR43" s="99"/>
      <c r="SJS43" s="99"/>
      <c r="SJT43" s="99"/>
      <c r="SJU43" s="99"/>
      <c r="SJV43" s="99"/>
      <c r="SJW43" s="99"/>
      <c r="SJX43" s="99"/>
      <c r="SJY43" s="99"/>
      <c r="SJZ43" s="99"/>
      <c r="SKA43" s="99"/>
      <c r="SKB43" s="99"/>
      <c r="SKC43" s="99"/>
      <c r="SKD43" s="99"/>
      <c r="SKE43" s="99"/>
      <c r="SKF43" s="99"/>
      <c r="SKG43" s="99"/>
      <c r="SKH43" s="99"/>
      <c r="SKI43" s="99"/>
      <c r="SKJ43" s="99"/>
      <c r="SKK43" s="99"/>
      <c r="SKL43" s="99"/>
      <c r="SKM43" s="99"/>
      <c r="SKN43" s="99"/>
      <c r="SKO43" s="99"/>
      <c r="SKP43" s="99"/>
      <c r="SKQ43" s="99"/>
      <c r="SKR43" s="99"/>
      <c r="SKS43" s="99"/>
      <c r="SKT43" s="99"/>
      <c r="SKU43" s="99"/>
      <c r="SKV43" s="99"/>
      <c r="SKW43" s="99"/>
      <c r="SKX43" s="99"/>
      <c r="SKY43" s="99"/>
      <c r="SKZ43" s="99"/>
      <c r="SLA43" s="99"/>
      <c r="SLB43" s="99"/>
      <c r="SLC43" s="99"/>
      <c r="SLD43" s="99"/>
      <c r="SLE43" s="99"/>
      <c r="SLF43" s="99"/>
      <c r="SLG43" s="99"/>
      <c r="SLH43" s="99"/>
      <c r="SLI43" s="99"/>
      <c r="SLJ43" s="99"/>
      <c r="SLK43" s="99"/>
      <c r="SLL43" s="99"/>
      <c r="SLM43" s="99"/>
      <c r="SLN43" s="99"/>
      <c r="SLO43" s="99"/>
      <c r="SLP43" s="99"/>
      <c r="SLQ43" s="99"/>
      <c r="SLR43" s="99"/>
      <c r="SLS43" s="99"/>
      <c r="SLT43" s="99"/>
      <c r="SLU43" s="99"/>
      <c r="SLV43" s="99"/>
      <c r="SLW43" s="99"/>
      <c r="SLX43" s="99"/>
      <c r="SLY43" s="99"/>
      <c r="SLZ43" s="99"/>
      <c r="SMA43" s="99"/>
      <c r="SMB43" s="99"/>
      <c r="SMC43" s="99"/>
      <c r="SMD43" s="99"/>
      <c r="SME43" s="99"/>
      <c r="SMF43" s="99"/>
      <c r="SMG43" s="99"/>
      <c r="SMH43" s="99"/>
      <c r="SMI43" s="99"/>
      <c r="SMJ43" s="99"/>
      <c r="SMK43" s="99"/>
      <c r="SML43" s="99"/>
      <c r="SMM43" s="99"/>
      <c r="SMN43" s="99"/>
      <c r="SMO43" s="99"/>
      <c r="SMP43" s="99"/>
      <c r="SMQ43" s="99"/>
      <c r="SMR43" s="99"/>
      <c r="SMS43" s="99"/>
      <c r="SMT43" s="99"/>
      <c r="SMU43" s="99"/>
      <c r="SMV43" s="99"/>
      <c r="SMW43" s="99"/>
      <c r="SMX43" s="99"/>
      <c r="SMY43" s="99"/>
      <c r="SMZ43" s="99"/>
      <c r="SNA43" s="99"/>
      <c r="SNB43" s="99"/>
      <c r="SNC43" s="99"/>
      <c r="SND43" s="99"/>
      <c r="SNE43" s="99"/>
      <c r="SNF43" s="99"/>
      <c r="SNG43" s="99"/>
      <c r="SNH43" s="99"/>
      <c r="SNI43" s="99"/>
      <c r="SNJ43" s="99"/>
      <c r="SNK43" s="99"/>
      <c r="SNL43" s="99"/>
      <c r="SNM43" s="99"/>
      <c r="SNN43" s="99"/>
      <c r="SNO43" s="99"/>
      <c r="SNP43" s="99"/>
      <c r="SNQ43" s="99"/>
      <c r="SNR43" s="99"/>
      <c r="SNS43" s="99"/>
      <c r="SNT43" s="99"/>
      <c r="SNU43" s="99"/>
      <c r="SNV43" s="99"/>
      <c r="SNW43" s="99"/>
      <c r="SNX43" s="99"/>
      <c r="SNY43" s="99"/>
      <c r="SNZ43" s="99"/>
      <c r="SOA43" s="99"/>
      <c r="SOB43" s="99"/>
      <c r="SOC43" s="99"/>
      <c r="SOD43" s="99"/>
      <c r="SOE43" s="99"/>
      <c r="SOF43" s="99"/>
      <c r="SOG43" s="99"/>
      <c r="SOH43" s="99"/>
      <c r="SOI43" s="99"/>
      <c r="SOJ43" s="99"/>
      <c r="SOK43" s="99"/>
      <c r="SOL43" s="99"/>
      <c r="SOM43" s="99"/>
      <c r="SON43" s="99"/>
      <c r="SOO43" s="99"/>
      <c r="SOP43" s="99"/>
      <c r="SOQ43" s="99"/>
      <c r="SOR43" s="99"/>
      <c r="SOS43" s="99"/>
      <c r="SOT43" s="99"/>
      <c r="SOU43" s="99"/>
      <c r="SOV43" s="99"/>
      <c r="SOW43" s="99"/>
      <c r="SOX43" s="99"/>
      <c r="SOY43" s="99"/>
      <c r="SOZ43" s="99"/>
      <c r="SPA43" s="99"/>
      <c r="SPB43" s="99"/>
      <c r="SPC43" s="99"/>
      <c r="SPD43" s="99"/>
      <c r="SPE43" s="99"/>
      <c r="SPF43" s="99"/>
      <c r="SPG43" s="99"/>
      <c r="SPH43" s="99"/>
      <c r="SPI43" s="99"/>
      <c r="SPJ43" s="99"/>
      <c r="SPK43" s="99"/>
      <c r="SPL43" s="99"/>
      <c r="SPM43" s="99"/>
      <c r="SPN43" s="99"/>
      <c r="SPO43" s="99"/>
      <c r="SPP43" s="99"/>
      <c r="SPQ43" s="99"/>
      <c r="SPR43" s="99"/>
      <c r="SPS43" s="99"/>
      <c r="SPT43" s="99"/>
      <c r="SPU43" s="99"/>
      <c r="SPV43" s="99"/>
      <c r="SPW43" s="99"/>
      <c r="SPX43" s="99"/>
      <c r="SPY43" s="99"/>
      <c r="SPZ43" s="99"/>
      <c r="SQA43" s="99"/>
      <c r="SQB43" s="99"/>
      <c r="SQC43" s="99"/>
      <c r="SQD43" s="99"/>
      <c r="SQE43" s="99"/>
      <c r="SQF43" s="99"/>
      <c r="SQG43" s="99"/>
      <c r="SQH43" s="99"/>
      <c r="SQI43" s="99"/>
      <c r="SQJ43" s="99"/>
      <c r="SQK43" s="99"/>
      <c r="SQL43" s="99"/>
      <c r="SQM43" s="99"/>
      <c r="SQN43" s="99"/>
      <c r="SQO43" s="99"/>
      <c r="SQP43" s="99"/>
      <c r="SQQ43" s="99"/>
      <c r="SQR43" s="99"/>
      <c r="SQS43" s="99"/>
      <c r="SQT43" s="99"/>
      <c r="SQU43" s="99"/>
      <c r="SQV43" s="99"/>
      <c r="SQW43" s="99"/>
      <c r="SQX43" s="99"/>
      <c r="SQY43" s="99"/>
      <c r="SQZ43" s="99"/>
      <c r="SRA43" s="99"/>
      <c r="SRB43" s="99"/>
      <c r="SRC43" s="99"/>
      <c r="SRD43" s="99"/>
      <c r="SRE43" s="99"/>
      <c r="SRF43" s="99"/>
      <c r="SRG43" s="99"/>
      <c r="SRH43" s="99"/>
      <c r="SRI43" s="99"/>
      <c r="SRJ43" s="99"/>
      <c r="SRK43" s="99"/>
      <c r="SRL43" s="99"/>
      <c r="SRM43" s="99"/>
      <c r="SRN43" s="99"/>
      <c r="SRO43" s="99"/>
      <c r="SRP43" s="99"/>
      <c r="SRQ43" s="99"/>
      <c r="SRR43" s="99"/>
      <c r="SRS43" s="99"/>
      <c r="SRT43" s="99"/>
      <c r="SRU43" s="99"/>
      <c r="SRV43" s="99"/>
      <c r="SRW43" s="99"/>
      <c r="SRX43" s="99"/>
      <c r="SRY43" s="99"/>
      <c r="SRZ43" s="99"/>
      <c r="SSA43" s="99"/>
      <c r="SSB43" s="99"/>
      <c r="SSC43" s="99"/>
      <c r="SSD43" s="99"/>
      <c r="SSE43" s="99"/>
      <c r="SSF43" s="99"/>
      <c r="SSG43" s="99"/>
      <c r="SSH43" s="99"/>
      <c r="SSI43" s="99"/>
      <c r="SSJ43" s="99"/>
      <c r="SSK43" s="99"/>
      <c r="SSL43" s="99"/>
      <c r="SSM43" s="99"/>
      <c r="SSN43" s="99"/>
      <c r="SSO43" s="99"/>
      <c r="SSP43" s="99"/>
      <c r="SSQ43" s="99"/>
      <c r="SSR43" s="99"/>
      <c r="SSS43" s="99"/>
      <c r="SST43" s="99"/>
      <c r="SSU43" s="99"/>
      <c r="SSV43" s="99"/>
      <c r="SSW43" s="99"/>
      <c r="SSX43" s="99"/>
      <c r="SSY43" s="99"/>
      <c r="SSZ43" s="99"/>
      <c r="STA43" s="99"/>
      <c r="STB43" s="99"/>
      <c r="STC43" s="99"/>
      <c r="STD43" s="99"/>
      <c r="STE43" s="99"/>
      <c r="STF43" s="99"/>
      <c r="STG43" s="99"/>
      <c r="STH43" s="99"/>
      <c r="STI43" s="99"/>
      <c r="STJ43" s="99"/>
      <c r="STK43" s="99"/>
      <c r="STL43" s="99"/>
      <c r="STM43" s="99"/>
      <c r="STN43" s="99"/>
      <c r="STO43" s="99"/>
      <c r="STP43" s="99"/>
      <c r="STQ43" s="99"/>
      <c r="STR43" s="99"/>
      <c r="STS43" s="99"/>
      <c r="STT43" s="99"/>
      <c r="STU43" s="99"/>
      <c r="STV43" s="99"/>
      <c r="STW43" s="99"/>
      <c r="STX43" s="99"/>
      <c r="STY43" s="99"/>
      <c r="STZ43" s="99"/>
      <c r="SUA43" s="99"/>
      <c r="SUB43" s="99"/>
      <c r="SUC43" s="99"/>
      <c r="SUD43" s="99"/>
      <c r="SUE43" s="99"/>
      <c r="SUF43" s="99"/>
      <c r="SUG43" s="99"/>
      <c r="SUH43" s="99"/>
      <c r="SUI43" s="99"/>
      <c r="SUJ43" s="99"/>
      <c r="SUK43" s="99"/>
      <c r="SUL43" s="99"/>
      <c r="SUM43" s="99"/>
      <c r="SUN43" s="99"/>
      <c r="SUO43" s="99"/>
      <c r="SUP43" s="99"/>
      <c r="SUQ43" s="99"/>
      <c r="SUR43" s="99"/>
      <c r="SUS43" s="99"/>
      <c r="SUT43" s="99"/>
      <c r="SUU43" s="99"/>
      <c r="SUV43" s="99"/>
      <c r="SUW43" s="99"/>
      <c r="SUX43" s="99"/>
      <c r="SUY43" s="99"/>
      <c r="SUZ43" s="99"/>
      <c r="SVA43" s="99"/>
      <c r="SVB43" s="99"/>
      <c r="SVC43" s="99"/>
      <c r="SVD43" s="99"/>
      <c r="SVE43" s="99"/>
      <c r="SVF43" s="99"/>
      <c r="SVG43" s="99"/>
      <c r="SVH43" s="99"/>
      <c r="SVI43" s="99"/>
      <c r="SVJ43" s="99"/>
      <c r="SVK43" s="99"/>
      <c r="SVL43" s="99"/>
      <c r="SVM43" s="99"/>
      <c r="SVN43" s="99"/>
      <c r="SVO43" s="99"/>
      <c r="SVP43" s="99"/>
      <c r="SVQ43" s="99"/>
      <c r="SVR43" s="99"/>
      <c r="SVS43" s="99"/>
      <c r="SVT43" s="99"/>
      <c r="SVU43" s="99"/>
      <c r="SVV43" s="99"/>
      <c r="SVW43" s="99"/>
      <c r="SVX43" s="99"/>
      <c r="SVY43" s="99"/>
      <c r="SVZ43" s="99"/>
      <c r="SWA43" s="99"/>
      <c r="SWB43" s="99"/>
      <c r="SWC43" s="99"/>
      <c r="SWD43" s="99"/>
      <c r="SWE43" s="99"/>
      <c r="SWF43" s="99"/>
      <c r="SWG43" s="99"/>
      <c r="SWH43" s="99"/>
      <c r="SWI43" s="99"/>
      <c r="SWJ43" s="99"/>
      <c r="SWK43" s="99"/>
      <c r="SWL43" s="99"/>
      <c r="SWM43" s="99"/>
      <c r="SWN43" s="99"/>
      <c r="SWO43" s="99"/>
      <c r="SWP43" s="99"/>
      <c r="SWQ43" s="99"/>
      <c r="SWR43" s="99"/>
      <c r="SWS43" s="99"/>
      <c r="SWT43" s="99"/>
      <c r="SWU43" s="99"/>
      <c r="SWV43" s="99"/>
      <c r="SWW43" s="99"/>
      <c r="SWX43" s="99"/>
      <c r="SWY43" s="99"/>
      <c r="SWZ43" s="99"/>
      <c r="SXA43" s="99"/>
      <c r="SXB43" s="99"/>
      <c r="SXC43" s="99"/>
      <c r="SXD43" s="99"/>
      <c r="SXE43" s="99"/>
      <c r="SXF43" s="99"/>
      <c r="SXG43" s="99"/>
      <c r="SXH43" s="99"/>
      <c r="SXI43" s="99"/>
      <c r="SXJ43" s="99"/>
      <c r="SXK43" s="99"/>
      <c r="SXL43" s="99"/>
      <c r="SXM43" s="99"/>
      <c r="SXN43" s="99"/>
      <c r="SXO43" s="99"/>
      <c r="SXP43" s="99"/>
      <c r="SXQ43" s="99"/>
      <c r="SXR43" s="99"/>
      <c r="SXS43" s="99"/>
      <c r="SXT43" s="99"/>
      <c r="SXU43" s="99"/>
      <c r="SXV43" s="99"/>
      <c r="SXW43" s="99"/>
      <c r="SXX43" s="99"/>
      <c r="SXY43" s="99"/>
      <c r="SXZ43" s="99"/>
      <c r="SYA43" s="99"/>
      <c r="SYB43" s="99"/>
      <c r="SYC43" s="99"/>
      <c r="SYD43" s="99"/>
      <c r="SYE43" s="99"/>
      <c r="SYF43" s="99"/>
      <c r="SYG43" s="99"/>
      <c r="SYH43" s="99"/>
      <c r="SYI43" s="99"/>
      <c r="SYJ43" s="99"/>
      <c r="SYK43" s="99"/>
      <c r="SYL43" s="99"/>
      <c r="SYM43" s="99"/>
      <c r="SYN43" s="99"/>
      <c r="SYO43" s="99"/>
      <c r="SYP43" s="99"/>
      <c r="SYQ43" s="99"/>
      <c r="SYR43" s="99"/>
      <c r="SYS43" s="99"/>
      <c r="SYT43" s="99"/>
      <c r="SYU43" s="99"/>
      <c r="SYV43" s="99"/>
      <c r="SYW43" s="99"/>
      <c r="SYX43" s="99"/>
      <c r="SYY43" s="99"/>
      <c r="SYZ43" s="99"/>
      <c r="SZA43" s="99"/>
      <c r="SZB43" s="99"/>
      <c r="SZC43" s="99"/>
      <c r="SZD43" s="99"/>
      <c r="SZE43" s="99"/>
      <c r="SZF43" s="99"/>
      <c r="SZG43" s="99"/>
      <c r="SZH43" s="99"/>
      <c r="SZI43" s="99"/>
      <c r="SZJ43" s="99"/>
      <c r="SZK43" s="99"/>
      <c r="SZL43" s="99"/>
      <c r="SZM43" s="99"/>
      <c r="SZN43" s="99"/>
      <c r="SZO43" s="99"/>
      <c r="SZP43" s="99"/>
      <c r="SZQ43" s="99"/>
      <c r="SZR43" s="99"/>
      <c r="SZS43" s="99"/>
      <c r="SZT43" s="99"/>
      <c r="SZU43" s="99"/>
      <c r="SZV43" s="99"/>
      <c r="SZW43" s="99"/>
      <c r="SZX43" s="99"/>
      <c r="SZY43" s="99"/>
      <c r="SZZ43" s="99"/>
      <c r="TAA43" s="99"/>
      <c r="TAB43" s="99"/>
      <c r="TAC43" s="99"/>
      <c r="TAD43" s="99"/>
      <c r="TAE43" s="99"/>
      <c r="TAF43" s="99"/>
      <c r="TAG43" s="99"/>
      <c r="TAH43" s="99"/>
      <c r="TAI43" s="99"/>
      <c r="TAJ43" s="99"/>
      <c r="TAK43" s="99"/>
      <c r="TAL43" s="99"/>
      <c r="TAM43" s="99"/>
      <c r="TAN43" s="99"/>
      <c r="TAO43" s="99"/>
      <c r="TAP43" s="99"/>
      <c r="TAQ43" s="99"/>
      <c r="TAR43" s="99"/>
      <c r="TAS43" s="99"/>
      <c r="TAT43" s="99"/>
      <c r="TAU43" s="99"/>
      <c r="TAV43" s="99"/>
      <c r="TAW43" s="99"/>
      <c r="TAX43" s="99"/>
      <c r="TAY43" s="99"/>
      <c r="TAZ43" s="99"/>
      <c r="TBA43" s="99"/>
      <c r="TBB43" s="99"/>
      <c r="TBC43" s="99"/>
      <c r="TBD43" s="99"/>
      <c r="TBE43" s="99"/>
      <c r="TBF43" s="99"/>
      <c r="TBG43" s="99"/>
      <c r="TBH43" s="99"/>
      <c r="TBI43" s="99"/>
      <c r="TBJ43" s="99"/>
      <c r="TBK43" s="99"/>
      <c r="TBL43" s="99"/>
      <c r="TBM43" s="99"/>
      <c r="TBN43" s="99"/>
      <c r="TBO43" s="99"/>
      <c r="TBP43" s="99"/>
      <c r="TBQ43" s="99"/>
      <c r="TBR43" s="99"/>
      <c r="TBS43" s="99"/>
      <c r="TBT43" s="99"/>
      <c r="TBU43" s="99"/>
      <c r="TBV43" s="99"/>
      <c r="TBW43" s="99"/>
      <c r="TBX43" s="99"/>
      <c r="TBY43" s="99"/>
      <c r="TBZ43" s="99"/>
      <c r="TCA43" s="99"/>
      <c r="TCB43" s="99"/>
      <c r="TCC43" s="99"/>
      <c r="TCD43" s="99"/>
      <c r="TCE43" s="99"/>
      <c r="TCF43" s="99"/>
      <c r="TCG43" s="99"/>
      <c r="TCH43" s="99"/>
      <c r="TCI43" s="99"/>
      <c r="TCJ43" s="99"/>
      <c r="TCK43" s="99"/>
      <c r="TCL43" s="99"/>
      <c r="TCM43" s="99"/>
      <c r="TCN43" s="99"/>
      <c r="TCO43" s="99"/>
      <c r="TCP43" s="99"/>
      <c r="TCQ43" s="99"/>
      <c r="TCR43" s="99"/>
      <c r="TCS43" s="99"/>
      <c r="TCT43" s="99"/>
      <c r="TCU43" s="99"/>
      <c r="TCV43" s="99"/>
      <c r="TCW43" s="99"/>
      <c r="TCX43" s="99"/>
      <c r="TCY43" s="99"/>
      <c r="TCZ43" s="99"/>
      <c r="TDA43" s="99"/>
      <c r="TDB43" s="99"/>
      <c r="TDC43" s="99"/>
      <c r="TDD43" s="99"/>
      <c r="TDE43" s="99"/>
      <c r="TDF43" s="99"/>
      <c r="TDG43" s="99"/>
      <c r="TDH43" s="99"/>
      <c r="TDI43" s="99"/>
      <c r="TDJ43" s="99"/>
      <c r="TDK43" s="99"/>
      <c r="TDL43" s="99"/>
      <c r="TDM43" s="99"/>
      <c r="TDN43" s="99"/>
      <c r="TDO43" s="99"/>
      <c r="TDP43" s="99"/>
      <c r="TDQ43" s="99"/>
      <c r="TDR43" s="99"/>
      <c r="TDS43" s="99"/>
      <c r="TDT43" s="99"/>
      <c r="TDU43" s="99"/>
      <c r="TDV43" s="99"/>
      <c r="TDW43" s="99"/>
      <c r="TDX43" s="99"/>
      <c r="TDY43" s="99"/>
      <c r="TDZ43" s="99"/>
      <c r="TEA43" s="99"/>
      <c r="TEB43" s="99"/>
      <c r="TEC43" s="99"/>
      <c r="TED43" s="99"/>
      <c r="TEE43" s="99"/>
      <c r="TEF43" s="99"/>
      <c r="TEG43" s="99"/>
      <c r="TEH43" s="99"/>
      <c r="TEI43" s="99"/>
      <c r="TEJ43" s="99"/>
      <c r="TEK43" s="99"/>
      <c r="TEL43" s="99"/>
      <c r="TEM43" s="99"/>
      <c r="TEN43" s="99"/>
      <c r="TEO43" s="99"/>
      <c r="TEP43" s="99"/>
      <c r="TEQ43" s="99"/>
      <c r="TER43" s="99"/>
      <c r="TES43" s="99"/>
      <c r="TET43" s="99"/>
      <c r="TEU43" s="99"/>
      <c r="TEV43" s="99"/>
      <c r="TEW43" s="99"/>
      <c r="TEX43" s="99"/>
      <c r="TEY43" s="99"/>
      <c r="TEZ43" s="99"/>
      <c r="TFA43" s="99"/>
      <c r="TFB43" s="99"/>
      <c r="TFC43" s="99"/>
      <c r="TFD43" s="99"/>
      <c r="TFE43" s="99"/>
      <c r="TFF43" s="99"/>
      <c r="TFG43" s="99"/>
      <c r="TFH43" s="99"/>
      <c r="TFI43" s="99"/>
      <c r="TFJ43" s="99"/>
      <c r="TFK43" s="99"/>
      <c r="TFL43" s="99"/>
      <c r="TFM43" s="99"/>
      <c r="TFN43" s="99"/>
      <c r="TFO43" s="99"/>
      <c r="TFP43" s="99"/>
      <c r="TFQ43" s="99"/>
      <c r="TFR43" s="99"/>
      <c r="TFS43" s="99"/>
      <c r="TFT43" s="99"/>
      <c r="TFU43" s="99"/>
      <c r="TFV43" s="99"/>
      <c r="TFW43" s="99"/>
      <c r="TFX43" s="99"/>
      <c r="TFY43" s="99"/>
      <c r="TFZ43" s="99"/>
      <c r="TGA43" s="99"/>
      <c r="TGB43" s="99"/>
      <c r="TGC43" s="99"/>
      <c r="TGD43" s="99"/>
      <c r="TGE43" s="99"/>
      <c r="TGF43" s="99"/>
      <c r="TGG43" s="99"/>
      <c r="TGH43" s="99"/>
      <c r="TGI43" s="99"/>
      <c r="TGJ43" s="99"/>
      <c r="TGK43" s="99"/>
      <c r="TGL43" s="99"/>
      <c r="TGM43" s="99"/>
      <c r="TGN43" s="99"/>
      <c r="TGO43" s="99"/>
      <c r="TGP43" s="99"/>
      <c r="TGQ43" s="99"/>
      <c r="TGR43" s="99"/>
      <c r="TGS43" s="99"/>
      <c r="TGT43" s="99"/>
      <c r="TGU43" s="99"/>
      <c r="TGV43" s="99"/>
      <c r="TGW43" s="99"/>
      <c r="TGX43" s="99"/>
      <c r="TGY43" s="99"/>
      <c r="TGZ43" s="99"/>
      <c r="THA43" s="99"/>
      <c r="THB43" s="99"/>
      <c r="THC43" s="99"/>
      <c r="THD43" s="99"/>
      <c r="THE43" s="99"/>
      <c r="THF43" s="99"/>
      <c r="THG43" s="99"/>
      <c r="THH43" s="99"/>
      <c r="THI43" s="99"/>
      <c r="THJ43" s="99"/>
      <c r="THK43" s="99"/>
      <c r="THL43" s="99"/>
      <c r="THM43" s="99"/>
      <c r="THN43" s="99"/>
      <c r="THO43" s="99"/>
      <c r="THP43" s="99"/>
      <c r="THQ43" s="99"/>
      <c r="THR43" s="99"/>
      <c r="THS43" s="99"/>
      <c r="THT43" s="99"/>
      <c r="THU43" s="99"/>
      <c r="THV43" s="99"/>
      <c r="THW43" s="99"/>
      <c r="THX43" s="99"/>
      <c r="THY43" s="99"/>
      <c r="THZ43" s="99"/>
      <c r="TIA43" s="99"/>
      <c r="TIB43" s="99"/>
      <c r="TIC43" s="99"/>
      <c r="TID43" s="99"/>
      <c r="TIE43" s="99"/>
      <c r="TIF43" s="99"/>
      <c r="TIG43" s="99"/>
      <c r="TIH43" s="99"/>
      <c r="TII43" s="99"/>
      <c r="TIJ43" s="99"/>
      <c r="TIK43" s="99"/>
      <c r="TIL43" s="99"/>
      <c r="TIM43" s="99"/>
      <c r="TIN43" s="99"/>
      <c r="TIO43" s="99"/>
      <c r="TIP43" s="99"/>
      <c r="TIQ43" s="99"/>
      <c r="TIR43" s="99"/>
      <c r="TIS43" s="99"/>
      <c r="TIT43" s="99"/>
      <c r="TIU43" s="99"/>
      <c r="TIV43" s="99"/>
      <c r="TIW43" s="99"/>
      <c r="TIX43" s="99"/>
      <c r="TIY43" s="99"/>
      <c r="TIZ43" s="99"/>
      <c r="TJA43" s="99"/>
      <c r="TJB43" s="99"/>
      <c r="TJC43" s="99"/>
      <c r="TJD43" s="99"/>
      <c r="TJE43" s="99"/>
      <c r="TJF43" s="99"/>
      <c r="TJG43" s="99"/>
      <c r="TJH43" s="99"/>
      <c r="TJI43" s="99"/>
      <c r="TJJ43" s="99"/>
      <c r="TJK43" s="99"/>
      <c r="TJL43" s="99"/>
      <c r="TJM43" s="99"/>
      <c r="TJN43" s="99"/>
      <c r="TJO43" s="99"/>
      <c r="TJP43" s="99"/>
      <c r="TJQ43" s="99"/>
      <c r="TJR43" s="99"/>
      <c r="TJS43" s="99"/>
      <c r="TJT43" s="99"/>
      <c r="TJU43" s="99"/>
      <c r="TJV43" s="99"/>
      <c r="TJW43" s="99"/>
      <c r="TJX43" s="99"/>
      <c r="TJY43" s="99"/>
      <c r="TJZ43" s="99"/>
      <c r="TKA43" s="99"/>
      <c r="TKB43" s="99"/>
      <c r="TKC43" s="99"/>
      <c r="TKD43" s="99"/>
      <c r="TKE43" s="99"/>
      <c r="TKF43" s="99"/>
      <c r="TKG43" s="99"/>
      <c r="TKH43" s="99"/>
      <c r="TKI43" s="99"/>
      <c r="TKJ43" s="99"/>
      <c r="TKK43" s="99"/>
      <c r="TKL43" s="99"/>
      <c r="TKM43" s="99"/>
      <c r="TKN43" s="99"/>
      <c r="TKO43" s="99"/>
      <c r="TKP43" s="99"/>
      <c r="TKQ43" s="99"/>
      <c r="TKR43" s="99"/>
      <c r="TKS43" s="99"/>
      <c r="TKT43" s="99"/>
      <c r="TKU43" s="99"/>
      <c r="TKV43" s="99"/>
      <c r="TKW43" s="99"/>
      <c r="TKX43" s="99"/>
      <c r="TKY43" s="99"/>
      <c r="TKZ43" s="99"/>
      <c r="TLA43" s="99"/>
      <c r="TLB43" s="99"/>
      <c r="TLC43" s="99"/>
      <c r="TLD43" s="99"/>
      <c r="TLE43" s="99"/>
      <c r="TLF43" s="99"/>
      <c r="TLG43" s="99"/>
      <c r="TLH43" s="99"/>
      <c r="TLI43" s="99"/>
      <c r="TLJ43" s="99"/>
      <c r="TLK43" s="99"/>
      <c r="TLL43" s="99"/>
      <c r="TLM43" s="99"/>
      <c r="TLN43" s="99"/>
      <c r="TLO43" s="99"/>
      <c r="TLP43" s="99"/>
      <c r="TLQ43" s="99"/>
      <c r="TLR43" s="99"/>
      <c r="TLS43" s="99"/>
      <c r="TLT43" s="99"/>
      <c r="TLU43" s="99"/>
      <c r="TLV43" s="99"/>
      <c r="TLW43" s="99"/>
      <c r="TLX43" s="99"/>
      <c r="TLY43" s="99"/>
      <c r="TLZ43" s="99"/>
      <c r="TMA43" s="99"/>
      <c r="TMB43" s="99"/>
      <c r="TMC43" s="99"/>
      <c r="TMD43" s="99"/>
      <c r="TME43" s="99"/>
      <c r="TMF43" s="99"/>
      <c r="TMG43" s="99"/>
      <c r="TMH43" s="99"/>
      <c r="TMI43" s="99"/>
      <c r="TMJ43" s="99"/>
      <c r="TMK43" s="99"/>
      <c r="TML43" s="99"/>
      <c r="TMM43" s="99"/>
      <c r="TMN43" s="99"/>
      <c r="TMO43" s="99"/>
      <c r="TMP43" s="99"/>
      <c r="TMQ43" s="99"/>
      <c r="TMR43" s="99"/>
      <c r="TMS43" s="99"/>
      <c r="TMT43" s="99"/>
      <c r="TMU43" s="99"/>
      <c r="TMV43" s="99"/>
      <c r="TMW43" s="99"/>
      <c r="TMX43" s="99"/>
      <c r="TMY43" s="99"/>
      <c r="TMZ43" s="99"/>
      <c r="TNA43" s="99"/>
      <c r="TNB43" s="99"/>
      <c r="TNC43" s="99"/>
      <c r="TND43" s="99"/>
      <c r="TNE43" s="99"/>
      <c r="TNF43" s="99"/>
      <c r="TNG43" s="99"/>
      <c r="TNH43" s="99"/>
      <c r="TNI43" s="99"/>
      <c r="TNJ43" s="99"/>
      <c r="TNK43" s="99"/>
      <c r="TNL43" s="99"/>
      <c r="TNM43" s="99"/>
      <c r="TNN43" s="99"/>
      <c r="TNO43" s="99"/>
      <c r="TNP43" s="99"/>
      <c r="TNQ43" s="99"/>
      <c r="TNR43" s="99"/>
      <c r="TNS43" s="99"/>
      <c r="TNT43" s="99"/>
      <c r="TNU43" s="99"/>
      <c r="TNV43" s="99"/>
      <c r="TNW43" s="99"/>
      <c r="TNX43" s="99"/>
      <c r="TNY43" s="99"/>
      <c r="TNZ43" s="99"/>
      <c r="TOA43" s="99"/>
      <c r="TOB43" s="99"/>
      <c r="TOC43" s="99"/>
      <c r="TOD43" s="99"/>
      <c r="TOE43" s="99"/>
      <c r="TOF43" s="99"/>
      <c r="TOG43" s="99"/>
      <c r="TOH43" s="99"/>
      <c r="TOI43" s="99"/>
      <c r="TOJ43" s="99"/>
      <c r="TOK43" s="99"/>
      <c r="TOL43" s="99"/>
      <c r="TOM43" s="99"/>
      <c r="TON43" s="99"/>
      <c r="TOO43" s="99"/>
      <c r="TOP43" s="99"/>
      <c r="TOQ43" s="99"/>
      <c r="TOR43" s="99"/>
      <c r="TOS43" s="99"/>
      <c r="TOT43" s="99"/>
      <c r="TOU43" s="99"/>
      <c r="TOV43" s="99"/>
      <c r="TOW43" s="99"/>
      <c r="TOX43" s="99"/>
      <c r="TOY43" s="99"/>
      <c r="TOZ43" s="99"/>
      <c r="TPA43" s="99"/>
      <c r="TPB43" s="99"/>
      <c r="TPC43" s="99"/>
      <c r="TPD43" s="99"/>
      <c r="TPE43" s="99"/>
      <c r="TPF43" s="99"/>
      <c r="TPG43" s="99"/>
      <c r="TPH43" s="99"/>
      <c r="TPI43" s="99"/>
      <c r="TPJ43" s="99"/>
      <c r="TPK43" s="99"/>
      <c r="TPL43" s="99"/>
      <c r="TPM43" s="99"/>
      <c r="TPN43" s="99"/>
      <c r="TPO43" s="99"/>
      <c r="TPP43" s="99"/>
      <c r="TPQ43" s="99"/>
      <c r="TPR43" s="99"/>
      <c r="TPS43" s="99"/>
      <c r="TPT43" s="99"/>
      <c r="TPU43" s="99"/>
      <c r="TPV43" s="99"/>
      <c r="TPW43" s="99"/>
      <c r="TPX43" s="99"/>
      <c r="TPY43" s="99"/>
      <c r="TPZ43" s="99"/>
      <c r="TQA43" s="99"/>
      <c r="TQB43" s="99"/>
      <c r="TQC43" s="99"/>
      <c r="TQD43" s="99"/>
      <c r="TQE43" s="99"/>
      <c r="TQF43" s="99"/>
      <c r="TQG43" s="99"/>
      <c r="TQH43" s="99"/>
      <c r="TQI43" s="99"/>
      <c r="TQJ43" s="99"/>
      <c r="TQK43" s="99"/>
      <c r="TQL43" s="99"/>
      <c r="TQM43" s="99"/>
      <c r="TQN43" s="99"/>
      <c r="TQO43" s="99"/>
      <c r="TQP43" s="99"/>
      <c r="TQQ43" s="99"/>
      <c r="TQR43" s="99"/>
      <c r="TQS43" s="99"/>
      <c r="TQT43" s="99"/>
      <c r="TQU43" s="99"/>
      <c r="TQV43" s="99"/>
      <c r="TQW43" s="99"/>
      <c r="TQX43" s="99"/>
      <c r="TQY43" s="99"/>
      <c r="TQZ43" s="99"/>
      <c r="TRA43" s="99"/>
      <c r="TRB43" s="99"/>
      <c r="TRC43" s="99"/>
      <c r="TRD43" s="99"/>
      <c r="TRE43" s="99"/>
      <c r="TRF43" s="99"/>
      <c r="TRG43" s="99"/>
      <c r="TRH43" s="99"/>
      <c r="TRI43" s="99"/>
      <c r="TRJ43" s="99"/>
      <c r="TRK43" s="99"/>
      <c r="TRL43" s="99"/>
      <c r="TRM43" s="99"/>
      <c r="TRN43" s="99"/>
      <c r="TRO43" s="99"/>
      <c r="TRP43" s="99"/>
      <c r="TRQ43" s="99"/>
      <c r="TRR43" s="99"/>
      <c r="TRS43" s="99"/>
      <c r="TRT43" s="99"/>
      <c r="TRU43" s="99"/>
      <c r="TRV43" s="99"/>
      <c r="TRW43" s="99"/>
      <c r="TRX43" s="99"/>
      <c r="TRY43" s="99"/>
      <c r="TRZ43" s="99"/>
      <c r="TSA43" s="99"/>
      <c r="TSB43" s="99"/>
      <c r="TSC43" s="99"/>
      <c r="TSD43" s="99"/>
      <c r="TSE43" s="99"/>
      <c r="TSF43" s="99"/>
      <c r="TSG43" s="99"/>
      <c r="TSH43" s="99"/>
      <c r="TSI43" s="99"/>
      <c r="TSJ43" s="99"/>
      <c r="TSK43" s="99"/>
      <c r="TSL43" s="99"/>
      <c r="TSM43" s="99"/>
      <c r="TSN43" s="99"/>
      <c r="TSO43" s="99"/>
      <c r="TSP43" s="99"/>
      <c r="TSQ43" s="99"/>
      <c r="TSR43" s="99"/>
      <c r="TSS43" s="99"/>
      <c r="TST43" s="99"/>
      <c r="TSU43" s="99"/>
      <c r="TSV43" s="99"/>
      <c r="TSW43" s="99"/>
      <c r="TSX43" s="99"/>
      <c r="TSY43" s="99"/>
      <c r="TSZ43" s="99"/>
      <c r="TTA43" s="99"/>
      <c r="TTB43" s="99"/>
      <c r="TTC43" s="99"/>
      <c r="TTD43" s="99"/>
      <c r="TTE43" s="99"/>
      <c r="TTF43" s="99"/>
      <c r="TTG43" s="99"/>
      <c r="TTH43" s="99"/>
      <c r="TTI43" s="99"/>
      <c r="TTJ43" s="99"/>
      <c r="TTK43" s="99"/>
      <c r="TTL43" s="99"/>
      <c r="TTM43" s="99"/>
      <c r="TTN43" s="99"/>
      <c r="TTO43" s="99"/>
      <c r="TTP43" s="99"/>
      <c r="TTQ43" s="99"/>
      <c r="TTR43" s="99"/>
      <c r="TTS43" s="99"/>
      <c r="TTT43" s="99"/>
      <c r="TTU43" s="99"/>
      <c r="TTV43" s="99"/>
      <c r="TTW43" s="99"/>
      <c r="TTX43" s="99"/>
      <c r="TTY43" s="99"/>
      <c r="TTZ43" s="99"/>
      <c r="TUA43" s="99"/>
      <c r="TUB43" s="99"/>
      <c r="TUC43" s="99"/>
      <c r="TUD43" s="99"/>
      <c r="TUE43" s="99"/>
      <c r="TUF43" s="99"/>
      <c r="TUG43" s="99"/>
      <c r="TUH43" s="99"/>
      <c r="TUI43" s="99"/>
      <c r="TUJ43" s="99"/>
      <c r="TUK43" s="99"/>
      <c r="TUL43" s="99"/>
      <c r="TUM43" s="99"/>
      <c r="TUN43" s="99"/>
      <c r="TUO43" s="99"/>
      <c r="TUP43" s="99"/>
      <c r="TUQ43" s="99"/>
      <c r="TUR43" s="99"/>
      <c r="TUS43" s="99"/>
      <c r="TUT43" s="99"/>
      <c r="TUU43" s="99"/>
      <c r="TUV43" s="99"/>
      <c r="TUW43" s="99"/>
      <c r="TUX43" s="99"/>
      <c r="TUY43" s="99"/>
      <c r="TUZ43" s="99"/>
      <c r="TVA43" s="99"/>
      <c r="TVB43" s="99"/>
      <c r="TVC43" s="99"/>
      <c r="TVD43" s="99"/>
      <c r="TVE43" s="99"/>
      <c r="TVF43" s="99"/>
      <c r="TVG43" s="99"/>
      <c r="TVH43" s="99"/>
      <c r="TVI43" s="99"/>
      <c r="TVJ43" s="99"/>
      <c r="TVK43" s="99"/>
      <c r="TVL43" s="99"/>
      <c r="TVM43" s="99"/>
      <c r="TVN43" s="99"/>
      <c r="TVO43" s="99"/>
      <c r="TVP43" s="99"/>
      <c r="TVQ43" s="99"/>
      <c r="TVR43" s="99"/>
      <c r="TVS43" s="99"/>
      <c r="TVT43" s="99"/>
      <c r="TVU43" s="99"/>
      <c r="TVV43" s="99"/>
      <c r="TVW43" s="99"/>
      <c r="TVX43" s="99"/>
      <c r="TVY43" s="99"/>
      <c r="TVZ43" s="99"/>
      <c r="TWA43" s="99"/>
      <c r="TWB43" s="99"/>
      <c r="TWC43" s="99"/>
      <c r="TWD43" s="99"/>
      <c r="TWE43" s="99"/>
      <c r="TWF43" s="99"/>
      <c r="TWG43" s="99"/>
      <c r="TWH43" s="99"/>
      <c r="TWI43" s="99"/>
      <c r="TWJ43" s="99"/>
      <c r="TWK43" s="99"/>
      <c r="TWL43" s="99"/>
      <c r="TWM43" s="99"/>
      <c r="TWN43" s="99"/>
      <c r="TWO43" s="99"/>
      <c r="TWP43" s="99"/>
      <c r="TWQ43" s="99"/>
      <c r="TWR43" s="99"/>
      <c r="TWS43" s="99"/>
      <c r="TWT43" s="99"/>
      <c r="TWU43" s="99"/>
      <c r="TWV43" s="99"/>
      <c r="TWW43" s="99"/>
      <c r="TWX43" s="99"/>
      <c r="TWY43" s="99"/>
      <c r="TWZ43" s="99"/>
      <c r="TXA43" s="99"/>
      <c r="TXB43" s="99"/>
      <c r="TXC43" s="99"/>
      <c r="TXD43" s="99"/>
      <c r="TXE43" s="99"/>
      <c r="TXF43" s="99"/>
      <c r="TXG43" s="99"/>
      <c r="TXH43" s="99"/>
      <c r="TXI43" s="99"/>
      <c r="TXJ43" s="99"/>
      <c r="TXK43" s="99"/>
      <c r="TXL43" s="99"/>
      <c r="TXM43" s="99"/>
      <c r="TXN43" s="99"/>
      <c r="TXO43" s="99"/>
      <c r="TXP43" s="99"/>
      <c r="TXQ43" s="99"/>
      <c r="TXR43" s="99"/>
      <c r="TXS43" s="99"/>
      <c r="TXT43" s="99"/>
      <c r="TXU43" s="99"/>
      <c r="TXV43" s="99"/>
      <c r="TXW43" s="99"/>
      <c r="TXX43" s="99"/>
      <c r="TXY43" s="99"/>
      <c r="TXZ43" s="99"/>
      <c r="TYA43" s="99"/>
      <c r="TYB43" s="99"/>
      <c r="TYC43" s="99"/>
      <c r="TYD43" s="99"/>
      <c r="TYE43" s="99"/>
      <c r="TYF43" s="99"/>
      <c r="TYG43" s="99"/>
      <c r="TYH43" s="99"/>
      <c r="TYI43" s="99"/>
      <c r="TYJ43" s="99"/>
      <c r="TYK43" s="99"/>
      <c r="TYL43" s="99"/>
      <c r="TYM43" s="99"/>
      <c r="TYN43" s="99"/>
      <c r="TYO43" s="99"/>
      <c r="TYP43" s="99"/>
      <c r="TYQ43" s="99"/>
      <c r="TYR43" s="99"/>
      <c r="TYS43" s="99"/>
      <c r="TYT43" s="99"/>
      <c r="TYU43" s="99"/>
      <c r="TYV43" s="99"/>
      <c r="TYW43" s="99"/>
      <c r="TYX43" s="99"/>
      <c r="TYY43" s="99"/>
      <c r="TYZ43" s="99"/>
      <c r="TZA43" s="99"/>
      <c r="TZB43" s="99"/>
      <c r="TZC43" s="99"/>
      <c r="TZD43" s="99"/>
      <c r="TZE43" s="99"/>
      <c r="TZF43" s="99"/>
      <c r="TZG43" s="99"/>
      <c r="TZH43" s="99"/>
      <c r="TZI43" s="99"/>
      <c r="TZJ43" s="99"/>
      <c r="TZK43" s="99"/>
      <c r="TZL43" s="99"/>
      <c r="TZM43" s="99"/>
      <c r="TZN43" s="99"/>
      <c r="TZO43" s="99"/>
      <c r="TZP43" s="99"/>
      <c r="TZQ43" s="99"/>
      <c r="TZR43" s="99"/>
      <c r="TZS43" s="99"/>
      <c r="TZT43" s="99"/>
      <c r="TZU43" s="99"/>
      <c r="TZV43" s="99"/>
      <c r="TZW43" s="99"/>
      <c r="TZX43" s="99"/>
      <c r="TZY43" s="99"/>
      <c r="TZZ43" s="99"/>
      <c r="UAA43" s="99"/>
      <c r="UAB43" s="99"/>
      <c r="UAC43" s="99"/>
      <c r="UAD43" s="99"/>
      <c r="UAE43" s="99"/>
      <c r="UAF43" s="99"/>
      <c r="UAG43" s="99"/>
      <c r="UAH43" s="99"/>
      <c r="UAI43" s="99"/>
      <c r="UAJ43" s="99"/>
      <c r="UAK43" s="99"/>
      <c r="UAL43" s="99"/>
      <c r="UAM43" s="99"/>
      <c r="UAN43" s="99"/>
      <c r="UAO43" s="99"/>
      <c r="UAP43" s="99"/>
      <c r="UAQ43" s="99"/>
      <c r="UAR43" s="99"/>
      <c r="UAS43" s="99"/>
      <c r="UAT43" s="99"/>
      <c r="UAU43" s="99"/>
      <c r="UAV43" s="99"/>
      <c r="UAW43" s="99"/>
      <c r="UAX43" s="99"/>
      <c r="UAY43" s="99"/>
      <c r="UAZ43" s="99"/>
      <c r="UBA43" s="99"/>
      <c r="UBB43" s="99"/>
      <c r="UBC43" s="99"/>
      <c r="UBD43" s="99"/>
      <c r="UBE43" s="99"/>
      <c r="UBF43" s="99"/>
      <c r="UBG43" s="99"/>
      <c r="UBH43" s="99"/>
      <c r="UBI43" s="99"/>
      <c r="UBJ43" s="99"/>
      <c r="UBK43" s="99"/>
      <c r="UBL43" s="99"/>
      <c r="UBM43" s="99"/>
      <c r="UBN43" s="99"/>
      <c r="UBO43" s="99"/>
      <c r="UBP43" s="99"/>
      <c r="UBQ43" s="99"/>
      <c r="UBR43" s="99"/>
      <c r="UBS43" s="99"/>
      <c r="UBT43" s="99"/>
      <c r="UBU43" s="99"/>
      <c r="UBV43" s="99"/>
      <c r="UBW43" s="99"/>
      <c r="UBX43" s="99"/>
      <c r="UBY43" s="99"/>
      <c r="UBZ43" s="99"/>
      <c r="UCA43" s="99"/>
      <c r="UCB43" s="99"/>
      <c r="UCC43" s="99"/>
      <c r="UCD43" s="99"/>
      <c r="UCE43" s="99"/>
      <c r="UCF43" s="99"/>
      <c r="UCG43" s="99"/>
      <c r="UCH43" s="99"/>
      <c r="UCI43" s="99"/>
      <c r="UCJ43" s="99"/>
      <c r="UCK43" s="99"/>
      <c r="UCL43" s="99"/>
      <c r="UCM43" s="99"/>
      <c r="UCN43" s="99"/>
      <c r="UCO43" s="99"/>
      <c r="UCP43" s="99"/>
      <c r="UCQ43" s="99"/>
      <c r="UCR43" s="99"/>
      <c r="UCS43" s="99"/>
      <c r="UCT43" s="99"/>
      <c r="UCU43" s="99"/>
      <c r="UCV43" s="99"/>
      <c r="UCW43" s="99"/>
      <c r="UCX43" s="99"/>
      <c r="UCY43" s="99"/>
      <c r="UCZ43" s="99"/>
      <c r="UDA43" s="99"/>
      <c r="UDB43" s="99"/>
      <c r="UDC43" s="99"/>
      <c r="UDD43" s="99"/>
      <c r="UDE43" s="99"/>
      <c r="UDF43" s="99"/>
      <c r="UDG43" s="99"/>
      <c r="UDH43" s="99"/>
      <c r="UDI43" s="99"/>
      <c r="UDJ43" s="99"/>
      <c r="UDK43" s="99"/>
      <c r="UDL43" s="99"/>
      <c r="UDM43" s="99"/>
      <c r="UDN43" s="99"/>
      <c r="UDO43" s="99"/>
      <c r="UDP43" s="99"/>
      <c r="UDQ43" s="99"/>
      <c r="UDR43" s="99"/>
      <c r="UDS43" s="99"/>
      <c r="UDT43" s="99"/>
      <c r="UDU43" s="99"/>
      <c r="UDV43" s="99"/>
      <c r="UDW43" s="99"/>
      <c r="UDX43" s="99"/>
      <c r="UDY43" s="99"/>
      <c r="UDZ43" s="99"/>
      <c r="UEA43" s="99"/>
      <c r="UEB43" s="99"/>
      <c r="UEC43" s="99"/>
      <c r="UED43" s="99"/>
      <c r="UEE43" s="99"/>
      <c r="UEF43" s="99"/>
      <c r="UEG43" s="99"/>
      <c r="UEH43" s="99"/>
      <c r="UEI43" s="99"/>
      <c r="UEJ43" s="99"/>
      <c r="UEK43" s="99"/>
      <c r="UEL43" s="99"/>
      <c r="UEM43" s="99"/>
      <c r="UEN43" s="99"/>
      <c r="UEO43" s="99"/>
      <c r="UEP43" s="99"/>
      <c r="UEQ43" s="99"/>
      <c r="UER43" s="99"/>
      <c r="UES43" s="99"/>
      <c r="UET43" s="99"/>
      <c r="UEU43" s="99"/>
      <c r="UEV43" s="99"/>
      <c r="UEW43" s="99"/>
      <c r="UEX43" s="99"/>
      <c r="UEY43" s="99"/>
      <c r="UEZ43" s="99"/>
      <c r="UFA43" s="99"/>
      <c r="UFB43" s="99"/>
      <c r="UFC43" s="99"/>
      <c r="UFD43" s="99"/>
      <c r="UFE43" s="99"/>
      <c r="UFF43" s="99"/>
      <c r="UFG43" s="99"/>
      <c r="UFH43" s="99"/>
      <c r="UFI43" s="99"/>
      <c r="UFJ43" s="99"/>
      <c r="UFK43" s="99"/>
      <c r="UFL43" s="99"/>
      <c r="UFM43" s="99"/>
      <c r="UFN43" s="99"/>
      <c r="UFO43" s="99"/>
      <c r="UFP43" s="99"/>
      <c r="UFQ43" s="99"/>
      <c r="UFR43" s="99"/>
      <c r="UFS43" s="99"/>
      <c r="UFT43" s="99"/>
      <c r="UFU43" s="99"/>
      <c r="UFV43" s="99"/>
      <c r="UFW43" s="99"/>
      <c r="UFX43" s="99"/>
      <c r="UFY43" s="99"/>
      <c r="UFZ43" s="99"/>
      <c r="UGA43" s="99"/>
      <c r="UGB43" s="99"/>
      <c r="UGC43" s="99"/>
      <c r="UGD43" s="99"/>
      <c r="UGE43" s="99"/>
      <c r="UGF43" s="99"/>
      <c r="UGG43" s="99"/>
      <c r="UGH43" s="99"/>
      <c r="UGI43" s="99"/>
      <c r="UGJ43" s="99"/>
      <c r="UGK43" s="99"/>
      <c r="UGL43" s="99"/>
      <c r="UGM43" s="99"/>
      <c r="UGN43" s="99"/>
      <c r="UGO43" s="99"/>
      <c r="UGP43" s="99"/>
      <c r="UGQ43" s="99"/>
      <c r="UGR43" s="99"/>
      <c r="UGS43" s="99"/>
      <c r="UGT43" s="99"/>
      <c r="UGU43" s="99"/>
      <c r="UGV43" s="99"/>
      <c r="UGW43" s="99"/>
      <c r="UGX43" s="99"/>
      <c r="UGY43" s="99"/>
      <c r="UGZ43" s="99"/>
      <c r="UHA43" s="99"/>
      <c r="UHB43" s="99"/>
      <c r="UHC43" s="99"/>
      <c r="UHD43" s="99"/>
      <c r="UHE43" s="99"/>
      <c r="UHF43" s="99"/>
      <c r="UHG43" s="99"/>
      <c r="UHH43" s="99"/>
      <c r="UHI43" s="99"/>
      <c r="UHJ43" s="99"/>
      <c r="UHK43" s="99"/>
      <c r="UHL43" s="99"/>
      <c r="UHM43" s="99"/>
      <c r="UHN43" s="99"/>
      <c r="UHO43" s="99"/>
      <c r="UHP43" s="99"/>
      <c r="UHQ43" s="99"/>
      <c r="UHR43" s="99"/>
      <c r="UHS43" s="99"/>
      <c r="UHT43" s="99"/>
      <c r="UHU43" s="99"/>
      <c r="UHV43" s="99"/>
      <c r="UHW43" s="99"/>
      <c r="UHX43" s="99"/>
      <c r="UHY43" s="99"/>
      <c r="UHZ43" s="99"/>
      <c r="UIA43" s="99"/>
      <c r="UIB43" s="99"/>
      <c r="UIC43" s="99"/>
      <c r="UID43" s="99"/>
      <c r="UIE43" s="99"/>
      <c r="UIF43" s="99"/>
      <c r="UIG43" s="99"/>
      <c r="UIH43" s="99"/>
      <c r="UII43" s="99"/>
      <c r="UIJ43" s="99"/>
      <c r="UIK43" s="99"/>
      <c r="UIL43" s="99"/>
      <c r="UIM43" s="99"/>
      <c r="UIN43" s="99"/>
      <c r="UIO43" s="99"/>
      <c r="UIP43" s="99"/>
      <c r="UIQ43" s="99"/>
      <c r="UIR43" s="99"/>
      <c r="UIS43" s="99"/>
      <c r="UIT43" s="99"/>
      <c r="UIU43" s="99"/>
      <c r="UIV43" s="99"/>
      <c r="UIW43" s="99"/>
      <c r="UIX43" s="99"/>
      <c r="UIY43" s="99"/>
      <c r="UIZ43" s="99"/>
      <c r="UJA43" s="99"/>
      <c r="UJB43" s="99"/>
      <c r="UJC43" s="99"/>
      <c r="UJD43" s="99"/>
      <c r="UJE43" s="99"/>
      <c r="UJF43" s="99"/>
      <c r="UJG43" s="99"/>
      <c r="UJH43" s="99"/>
      <c r="UJI43" s="99"/>
      <c r="UJJ43" s="99"/>
      <c r="UJK43" s="99"/>
      <c r="UJL43" s="99"/>
      <c r="UJM43" s="99"/>
      <c r="UJN43" s="99"/>
      <c r="UJO43" s="99"/>
      <c r="UJP43" s="99"/>
      <c r="UJQ43" s="99"/>
      <c r="UJR43" s="99"/>
      <c r="UJS43" s="99"/>
      <c r="UJT43" s="99"/>
      <c r="UJU43" s="99"/>
      <c r="UJV43" s="99"/>
      <c r="UJW43" s="99"/>
      <c r="UJX43" s="99"/>
      <c r="UJY43" s="99"/>
      <c r="UJZ43" s="99"/>
      <c r="UKA43" s="99"/>
      <c r="UKB43" s="99"/>
      <c r="UKC43" s="99"/>
      <c r="UKD43" s="99"/>
      <c r="UKE43" s="99"/>
      <c r="UKF43" s="99"/>
      <c r="UKG43" s="99"/>
      <c r="UKH43" s="99"/>
      <c r="UKI43" s="99"/>
      <c r="UKJ43" s="99"/>
      <c r="UKK43" s="99"/>
      <c r="UKL43" s="99"/>
      <c r="UKM43" s="99"/>
      <c r="UKN43" s="99"/>
      <c r="UKO43" s="99"/>
      <c r="UKP43" s="99"/>
      <c r="UKQ43" s="99"/>
      <c r="UKR43" s="99"/>
      <c r="UKS43" s="99"/>
      <c r="UKT43" s="99"/>
      <c r="UKU43" s="99"/>
      <c r="UKV43" s="99"/>
      <c r="UKW43" s="99"/>
      <c r="UKX43" s="99"/>
      <c r="UKY43" s="99"/>
      <c r="UKZ43" s="99"/>
      <c r="ULA43" s="99"/>
      <c r="ULB43" s="99"/>
      <c r="ULC43" s="99"/>
      <c r="ULD43" s="99"/>
      <c r="ULE43" s="99"/>
      <c r="ULF43" s="99"/>
      <c r="ULG43" s="99"/>
      <c r="ULH43" s="99"/>
      <c r="ULI43" s="99"/>
      <c r="ULJ43" s="99"/>
      <c r="ULK43" s="99"/>
      <c r="ULL43" s="99"/>
      <c r="ULM43" s="99"/>
      <c r="ULN43" s="99"/>
      <c r="ULO43" s="99"/>
      <c r="ULP43" s="99"/>
      <c r="ULQ43" s="99"/>
      <c r="ULR43" s="99"/>
      <c r="ULS43" s="99"/>
      <c r="ULT43" s="99"/>
      <c r="ULU43" s="99"/>
      <c r="ULV43" s="99"/>
      <c r="ULW43" s="99"/>
      <c r="ULX43" s="99"/>
      <c r="ULY43" s="99"/>
      <c r="ULZ43" s="99"/>
      <c r="UMA43" s="99"/>
      <c r="UMB43" s="99"/>
      <c r="UMC43" s="99"/>
      <c r="UMD43" s="99"/>
      <c r="UME43" s="99"/>
      <c r="UMF43" s="99"/>
      <c r="UMG43" s="99"/>
      <c r="UMH43" s="99"/>
      <c r="UMI43" s="99"/>
      <c r="UMJ43" s="99"/>
      <c r="UMK43" s="99"/>
      <c r="UML43" s="99"/>
      <c r="UMM43" s="99"/>
      <c r="UMN43" s="99"/>
      <c r="UMO43" s="99"/>
      <c r="UMP43" s="99"/>
      <c r="UMQ43" s="99"/>
      <c r="UMR43" s="99"/>
      <c r="UMS43" s="99"/>
      <c r="UMT43" s="99"/>
      <c r="UMU43" s="99"/>
      <c r="UMV43" s="99"/>
      <c r="UMW43" s="99"/>
      <c r="UMX43" s="99"/>
      <c r="UMY43" s="99"/>
      <c r="UMZ43" s="99"/>
      <c r="UNA43" s="99"/>
      <c r="UNB43" s="99"/>
      <c r="UNC43" s="99"/>
      <c r="UND43" s="99"/>
      <c r="UNE43" s="99"/>
      <c r="UNF43" s="99"/>
      <c r="UNG43" s="99"/>
      <c r="UNH43" s="99"/>
      <c r="UNI43" s="99"/>
      <c r="UNJ43" s="99"/>
      <c r="UNK43" s="99"/>
      <c r="UNL43" s="99"/>
      <c r="UNM43" s="99"/>
      <c r="UNN43" s="99"/>
      <c r="UNO43" s="99"/>
      <c r="UNP43" s="99"/>
      <c r="UNQ43" s="99"/>
      <c r="UNR43" s="99"/>
      <c r="UNS43" s="99"/>
      <c r="UNT43" s="99"/>
      <c r="UNU43" s="99"/>
      <c r="UNV43" s="99"/>
      <c r="UNW43" s="99"/>
      <c r="UNX43" s="99"/>
      <c r="UNY43" s="99"/>
      <c r="UNZ43" s="99"/>
      <c r="UOA43" s="99"/>
      <c r="UOB43" s="99"/>
      <c r="UOC43" s="99"/>
      <c r="UOD43" s="99"/>
      <c r="UOE43" s="99"/>
      <c r="UOF43" s="99"/>
      <c r="UOG43" s="99"/>
      <c r="UOH43" s="99"/>
      <c r="UOI43" s="99"/>
      <c r="UOJ43" s="99"/>
      <c r="UOK43" s="99"/>
      <c r="UOL43" s="99"/>
      <c r="UOM43" s="99"/>
      <c r="UON43" s="99"/>
      <c r="UOO43" s="99"/>
      <c r="UOP43" s="99"/>
      <c r="UOQ43" s="99"/>
      <c r="UOR43" s="99"/>
      <c r="UOS43" s="99"/>
      <c r="UOT43" s="99"/>
      <c r="UOU43" s="99"/>
      <c r="UOV43" s="99"/>
      <c r="UOW43" s="99"/>
      <c r="UOX43" s="99"/>
      <c r="UOY43" s="99"/>
      <c r="UOZ43" s="99"/>
      <c r="UPA43" s="99"/>
      <c r="UPB43" s="99"/>
      <c r="UPC43" s="99"/>
      <c r="UPD43" s="99"/>
      <c r="UPE43" s="99"/>
      <c r="UPF43" s="99"/>
      <c r="UPG43" s="99"/>
      <c r="UPH43" s="99"/>
      <c r="UPI43" s="99"/>
      <c r="UPJ43" s="99"/>
      <c r="UPK43" s="99"/>
      <c r="UPL43" s="99"/>
      <c r="UPM43" s="99"/>
      <c r="UPN43" s="99"/>
      <c r="UPO43" s="99"/>
      <c r="UPP43" s="99"/>
      <c r="UPQ43" s="99"/>
      <c r="UPR43" s="99"/>
      <c r="UPS43" s="99"/>
      <c r="UPT43" s="99"/>
      <c r="UPU43" s="99"/>
      <c r="UPV43" s="99"/>
      <c r="UPW43" s="99"/>
      <c r="UPX43" s="99"/>
      <c r="UPY43" s="99"/>
      <c r="UPZ43" s="99"/>
      <c r="UQA43" s="99"/>
      <c r="UQB43" s="99"/>
      <c r="UQC43" s="99"/>
      <c r="UQD43" s="99"/>
      <c r="UQE43" s="99"/>
      <c r="UQF43" s="99"/>
      <c r="UQG43" s="99"/>
      <c r="UQH43" s="99"/>
      <c r="UQI43" s="99"/>
      <c r="UQJ43" s="99"/>
      <c r="UQK43" s="99"/>
      <c r="UQL43" s="99"/>
      <c r="UQM43" s="99"/>
      <c r="UQN43" s="99"/>
      <c r="UQO43" s="99"/>
      <c r="UQP43" s="99"/>
      <c r="UQQ43" s="99"/>
      <c r="UQR43" s="99"/>
      <c r="UQS43" s="99"/>
      <c r="UQT43" s="99"/>
      <c r="UQU43" s="99"/>
      <c r="UQV43" s="99"/>
      <c r="UQW43" s="99"/>
      <c r="UQX43" s="99"/>
      <c r="UQY43" s="99"/>
      <c r="UQZ43" s="99"/>
      <c r="URA43" s="99"/>
      <c r="URB43" s="99"/>
      <c r="URC43" s="99"/>
      <c r="URD43" s="99"/>
      <c r="URE43" s="99"/>
      <c r="URF43" s="99"/>
      <c r="URG43" s="99"/>
      <c r="URH43" s="99"/>
      <c r="URI43" s="99"/>
      <c r="URJ43" s="99"/>
      <c r="URK43" s="99"/>
      <c r="URL43" s="99"/>
      <c r="URM43" s="99"/>
      <c r="URN43" s="99"/>
      <c r="URO43" s="99"/>
      <c r="URP43" s="99"/>
      <c r="URQ43" s="99"/>
      <c r="URR43" s="99"/>
      <c r="URS43" s="99"/>
      <c r="URT43" s="99"/>
      <c r="URU43" s="99"/>
      <c r="URV43" s="99"/>
      <c r="URW43" s="99"/>
      <c r="URX43" s="99"/>
      <c r="URY43" s="99"/>
      <c r="URZ43" s="99"/>
      <c r="USA43" s="99"/>
      <c r="USB43" s="99"/>
      <c r="USC43" s="99"/>
      <c r="USD43" s="99"/>
      <c r="USE43" s="99"/>
      <c r="USF43" s="99"/>
      <c r="USG43" s="99"/>
      <c r="USH43" s="99"/>
      <c r="USI43" s="99"/>
      <c r="USJ43" s="99"/>
      <c r="USK43" s="99"/>
      <c r="USL43" s="99"/>
      <c r="USM43" s="99"/>
      <c r="USN43" s="99"/>
      <c r="USO43" s="99"/>
      <c r="USP43" s="99"/>
      <c r="USQ43" s="99"/>
      <c r="USR43" s="99"/>
      <c r="USS43" s="99"/>
      <c r="UST43" s="99"/>
      <c r="USU43" s="99"/>
      <c r="USV43" s="99"/>
      <c r="USW43" s="99"/>
      <c r="USX43" s="99"/>
      <c r="USY43" s="99"/>
      <c r="USZ43" s="99"/>
      <c r="UTA43" s="99"/>
      <c r="UTB43" s="99"/>
      <c r="UTC43" s="99"/>
      <c r="UTD43" s="99"/>
      <c r="UTE43" s="99"/>
      <c r="UTF43" s="99"/>
      <c r="UTG43" s="99"/>
      <c r="UTH43" s="99"/>
      <c r="UTI43" s="99"/>
      <c r="UTJ43" s="99"/>
      <c r="UTK43" s="99"/>
      <c r="UTL43" s="99"/>
      <c r="UTM43" s="99"/>
      <c r="UTN43" s="99"/>
      <c r="UTO43" s="99"/>
      <c r="UTP43" s="99"/>
      <c r="UTQ43" s="99"/>
      <c r="UTR43" s="99"/>
      <c r="UTS43" s="99"/>
      <c r="UTT43" s="99"/>
      <c r="UTU43" s="99"/>
      <c r="UTV43" s="99"/>
      <c r="UTW43" s="99"/>
      <c r="UTX43" s="99"/>
      <c r="UTY43" s="99"/>
      <c r="UTZ43" s="99"/>
      <c r="UUA43" s="99"/>
      <c r="UUB43" s="99"/>
      <c r="UUC43" s="99"/>
      <c r="UUD43" s="99"/>
      <c r="UUE43" s="99"/>
      <c r="UUF43" s="99"/>
      <c r="UUG43" s="99"/>
      <c r="UUH43" s="99"/>
      <c r="UUI43" s="99"/>
      <c r="UUJ43" s="99"/>
      <c r="UUK43" s="99"/>
      <c r="UUL43" s="99"/>
      <c r="UUM43" s="99"/>
      <c r="UUN43" s="99"/>
      <c r="UUO43" s="99"/>
      <c r="UUP43" s="99"/>
      <c r="UUQ43" s="99"/>
      <c r="UUR43" s="99"/>
      <c r="UUS43" s="99"/>
      <c r="UUT43" s="99"/>
      <c r="UUU43" s="99"/>
      <c r="UUV43" s="99"/>
      <c r="UUW43" s="99"/>
      <c r="UUX43" s="99"/>
      <c r="UUY43" s="99"/>
      <c r="UUZ43" s="99"/>
      <c r="UVA43" s="99"/>
      <c r="UVB43" s="99"/>
      <c r="UVC43" s="99"/>
      <c r="UVD43" s="99"/>
      <c r="UVE43" s="99"/>
      <c r="UVF43" s="99"/>
      <c r="UVG43" s="99"/>
      <c r="UVH43" s="99"/>
      <c r="UVI43" s="99"/>
      <c r="UVJ43" s="99"/>
      <c r="UVK43" s="99"/>
      <c r="UVL43" s="99"/>
      <c r="UVM43" s="99"/>
      <c r="UVN43" s="99"/>
      <c r="UVO43" s="99"/>
      <c r="UVP43" s="99"/>
      <c r="UVQ43" s="99"/>
      <c r="UVR43" s="99"/>
      <c r="UVS43" s="99"/>
      <c r="UVT43" s="99"/>
      <c r="UVU43" s="99"/>
      <c r="UVV43" s="99"/>
      <c r="UVW43" s="99"/>
      <c r="UVX43" s="99"/>
      <c r="UVY43" s="99"/>
      <c r="UVZ43" s="99"/>
      <c r="UWA43" s="99"/>
      <c r="UWB43" s="99"/>
      <c r="UWC43" s="99"/>
      <c r="UWD43" s="99"/>
      <c r="UWE43" s="99"/>
      <c r="UWF43" s="99"/>
      <c r="UWG43" s="99"/>
      <c r="UWH43" s="99"/>
      <c r="UWI43" s="99"/>
      <c r="UWJ43" s="99"/>
      <c r="UWK43" s="99"/>
      <c r="UWL43" s="99"/>
      <c r="UWM43" s="99"/>
      <c r="UWN43" s="99"/>
      <c r="UWO43" s="99"/>
      <c r="UWP43" s="99"/>
      <c r="UWQ43" s="99"/>
      <c r="UWR43" s="99"/>
      <c r="UWS43" s="99"/>
      <c r="UWT43" s="99"/>
      <c r="UWU43" s="99"/>
      <c r="UWV43" s="99"/>
      <c r="UWW43" s="99"/>
      <c r="UWX43" s="99"/>
      <c r="UWY43" s="99"/>
      <c r="UWZ43" s="99"/>
      <c r="UXA43" s="99"/>
      <c r="UXB43" s="99"/>
      <c r="UXC43" s="99"/>
      <c r="UXD43" s="99"/>
      <c r="UXE43" s="99"/>
      <c r="UXF43" s="99"/>
      <c r="UXG43" s="99"/>
      <c r="UXH43" s="99"/>
      <c r="UXI43" s="99"/>
      <c r="UXJ43" s="99"/>
      <c r="UXK43" s="99"/>
      <c r="UXL43" s="99"/>
      <c r="UXM43" s="99"/>
      <c r="UXN43" s="99"/>
      <c r="UXO43" s="99"/>
      <c r="UXP43" s="99"/>
      <c r="UXQ43" s="99"/>
      <c r="UXR43" s="99"/>
      <c r="UXS43" s="99"/>
      <c r="UXT43" s="99"/>
      <c r="UXU43" s="99"/>
      <c r="UXV43" s="99"/>
      <c r="UXW43" s="99"/>
      <c r="UXX43" s="99"/>
      <c r="UXY43" s="99"/>
      <c r="UXZ43" s="99"/>
      <c r="UYA43" s="99"/>
      <c r="UYB43" s="99"/>
      <c r="UYC43" s="99"/>
      <c r="UYD43" s="99"/>
      <c r="UYE43" s="99"/>
      <c r="UYF43" s="99"/>
      <c r="UYG43" s="99"/>
      <c r="UYH43" s="99"/>
      <c r="UYI43" s="99"/>
      <c r="UYJ43" s="99"/>
      <c r="UYK43" s="99"/>
      <c r="UYL43" s="99"/>
      <c r="UYM43" s="99"/>
      <c r="UYN43" s="99"/>
      <c r="UYO43" s="99"/>
      <c r="UYP43" s="99"/>
      <c r="UYQ43" s="99"/>
      <c r="UYR43" s="99"/>
      <c r="UYS43" s="99"/>
      <c r="UYT43" s="99"/>
      <c r="UYU43" s="99"/>
      <c r="UYV43" s="99"/>
      <c r="UYW43" s="99"/>
      <c r="UYX43" s="99"/>
      <c r="UYY43" s="99"/>
      <c r="UYZ43" s="99"/>
      <c r="UZA43" s="99"/>
      <c r="UZB43" s="99"/>
      <c r="UZC43" s="99"/>
      <c r="UZD43" s="99"/>
      <c r="UZE43" s="99"/>
      <c r="UZF43" s="99"/>
      <c r="UZG43" s="99"/>
      <c r="UZH43" s="99"/>
      <c r="UZI43" s="99"/>
      <c r="UZJ43" s="99"/>
      <c r="UZK43" s="99"/>
      <c r="UZL43" s="99"/>
      <c r="UZM43" s="99"/>
      <c r="UZN43" s="99"/>
      <c r="UZO43" s="99"/>
      <c r="UZP43" s="99"/>
      <c r="UZQ43" s="99"/>
      <c r="UZR43" s="99"/>
      <c r="UZS43" s="99"/>
      <c r="UZT43" s="99"/>
      <c r="UZU43" s="99"/>
      <c r="UZV43" s="99"/>
      <c r="UZW43" s="99"/>
      <c r="UZX43" s="99"/>
      <c r="UZY43" s="99"/>
      <c r="UZZ43" s="99"/>
      <c r="VAA43" s="99"/>
      <c r="VAB43" s="99"/>
      <c r="VAC43" s="99"/>
      <c r="VAD43" s="99"/>
      <c r="VAE43" s="99"/>
      <c r="VAF43" s="99"/>
      <c r="VAG43" s="99"/>
      <c r="VAH43" s="99"/>
      <c r="VAI43" s="99"/>
      <c r="VAJ43" s="99"/>
      <c r="VAK43" s="99"/>
      <c r="VAL43" s="99"/>
      <c r="VAM43" s="99"/>
      <c r="VAN43" s="99"/>
      <c r="VAO43" s="99"/>
      <c r="VAP43" s="99"/>
      <c r="VAQ43" s="99"/>
      <c r="VAR43" s="99"/>
      <c r="VAS43" s="99"/>
      <c r="VAT43" s="99"/>
      <c r="VAU43" s="99"/>
      <c r="VAV43" s="99"/>
      <c r="VAW43" s="99"/>
      <c r="VAX43" s="99"/>
      <c r="VAY43" s="99"/>
      <c r="VAZ43" s="99"/>
      <c r="VBA43" s="99"/>
      <c r="VBB43" s="99"/>
      <c r="VBC43" s="99"/>
      <c r="VBD43" s="99"/>
      <c r="VBE43" s="99"/>
      <c r="VBF43" s="99"/>
      <c r="VBG43" s="99"/>
      <c r="VBH43" s="99"/>
      <c r="VBI43" s="99"/>
      <c r="VBJ43" s="99"/>
      <c r="VBK43" s="99"/>
      <c r="VBL43" s="99"/>
      <c r="VBM43" s="99"/>
      <c r="VBN43" s="99"/>
      <c r="VBO43" s="99"/>
      <c r="VBP43" s="99"/>
      <c r="VBQ43" s="99"/>
      <c r="VBR43" s="99"/>
      <c r="VBS43" s="99"/>
      <c r="VBT43" s="99"/>
      <c r="VBU43" s="99"/>
      <c r="VBV43" s="99"/>
      <c r="VBW43" s="99"/>
      <c r="VBX43" s="99"/>
      <c r="VBY43" s="99"/>
      <c r="VBZ43" s="99"/>
      <c r="VCA43" s="99"/>
      <c r="VCB43" s="99"/>
      <c r="VCC43" s="99"/>
      <c r="VCD43" s="99"/>
      <c r="VCE43" s="99"/>
      <c r="VCF43" s="99"/>
      <c r="VCG43" s="99"/>
      <c r="VCH43" s="99"/>
      <c r="VCI43" s="99"/>
      <c r="VCJ43" s="99"/>
      <c r="VCK43" s="99"/>
      <c r="VCL43" s="99"/>
      <c r="VCM43" s="99"/>
      <c r="VCN43" s="99"/>
      <c r="VCO43" s="99"/>
      <c r="VCP43" s="99"/>
      <c r="VCQ43" s="99"/>
      <c r="VCR43" s="99"/>
      <c r="VCS43" s="99"/>
      <c r="VCT43" s="99"/>
      <c r="VCU43" s="99"/>
      <c r="VCV43" s="99"/>
      <c r="VCW43" s="99"/>
      <c r="VCX43" s="99"/>
      <c r="VCY43" s="99"/>
      <c r="VCZ43" s="99"/>
      <c r="VDA43" s="99"/>
      <c r="VDB43" s="99"/>
      <c r="VDC43" s="99"/>
      <c r="VDD43" s="99"/>
      <c r="VDE43" s="99"/>
      <c r="VDF43" s="99"/>
      <c r="VDG43" s="99"/>
      <c r="VDH43" s="99"/>
      <c r="VDI43" s="99"/>
      <c r="VDJ43" s="99"/>
      <c r="VDK43" s="99"/>
      <c r="VDL43" s="99"/>
      <c r="VDM43" s="99"/>
      <c r="VDN43" s="99"/>
      <c r="VDO43" s="99"/>
      <c r="VDP43" s="99"/>
      <c r="VDQ43" s="99"/>
      <c r="VDR43" s="99"/>
      <c r="VDS43" s="99"/>
      <c r="VDT43" s="99"/>
      <c r="VDU43" s="99"/>
      <c r="VDV43" s="99"/>
      <c r="VDW43" s="99"/>
      <c r="VDX43" s="99"/>
      <c r="VDY43" s="99"/>
      <c r="VDZ43" s="99"/>
      <c r="VEA43" s="99"/>
      <c r="VEB43" s="99"/>
      <c r="VEC43" s="99"/>
      <c r="VED43" s="99"/>
      <c r="VEE43" s="99"/>
      <c r="VEF43" s="99"/>
      <c r="VEG43" s="99"/>
      <c r="VEH43" s="99"/>
      <c r="VEI43" s="99"/>
      <c r="VEJ43" s="99"/>
      <c r="VEK43" s="99"/>
      <c r="VEL43" s="99"/>
      <c r="VEM43" s="99"/>
      <c r="VEN43" s="99"/>
      <c r="VEO43" s="99"/>
      <c r="VEP43" s="99"/>
      <c r="VEQ43" s="99"/>
      <c r="VER43" s="99"/>
      <c r="VES43" s="99"/>
      <c r="VET43" s="99"/>
      <c r="VEU43" s="99"/>
      <c r="VEV43" s="99"/>
      <c r="VEW43" s="99"/>
      <c r="VEX43" s="99"/>
      <c r="VEY43" s="99"/>
      <c r="VEZ43" s="99"/>
      <c r="VFA43" s="99"/>
      <c r="VFB43" s="99"/>
      <c r="VFC43" s="99"/>
      <c r="VFD43" s="99"/>
      <c r="VFE43" s="99"/>
      <c r="VFF43" s="99"/>
      <c r="VFG43" s="99"/>
      <c r="VFH43" s="99"/>
      <c r="VFI43" s="99"/>
      <c r="VFJ43" s="99"/>
      <c r="VFK43" s="99"/>
      <c r="VFL43" s="99"/>
      <c r="VFM43" s="99"/>
      <c r="VFN43" s="99"/>
      <c r="VFO43" s="99"/>
      <c r="VFP43" s="99"/>
      <c r="VFQ43" s="99"/>
      <c r="VFR43" s="99"/>
      <c r="VFS43" s="99"/>
      <c r="VFT43" s="99"/>
      <c r="VFU43" s="99"/>
      <c r="VFV43" s="99"/>
      <c r="VFW43" s="99"/>
      <c r="VFX43" s="99"/>
      <c r="VFY43" s="99"/>
      <c r="VFZ43" s="99"/>
      <c r="VGA43" s="99"/>
      <c r="VGB43" s="99"/>
      <c r="VGC43" s="99"/>
      <c r="VGD43" s="99"/>
      <c r="VGE43" s="99"/>
      <c r="VGF43" s="99"/>
      <c r="VGG43" s="99"/>
      <c r="VGH43" s="99"/>
      <c r="VGI43" s="99"/>
      <c r="VGJ43" s="99"/>
      <c r="VGK43" s="99"/>
      <c r="VGL43" s="99"/>
      <c r="VGM43" s="99"/>
      <c r="VGN43" s="99"/>
      <c r="VGO43" s="99"/>
      <c r="VGP43" s="99"/>
      <c r="VGQ43" s="99"/>
      <c r="VGR43" s="99"/>
      <c r="VGS43" s="99"/>
      <c r="VGT43" s="99"/>
      <c r="VGU43" s="99"/>
      <c r="VGV43" s="99"/>
      <c r="VGW43" s="99"/>
      <c r="VGX43" s="99"/>
      <c r="VGY43" s="99"/>
      <c r="VGZ43" s="99"/>
      <c r="VHA43" s="99"/>
      <c r="VHB43" s="99"/>
      <c r="VHC43" s="99"/>
      <c r="VHD43" s="99"/>
      <c r="VHE43" s="99"/>
      <c r="VHF43" s="99"/>
      <c r="VHG43" s="99"/>
      <c r="VHH43" s="99"/>
      <c r="VHI43" s="99"/>
      <c r="VHJ43" s="99"/>
      <c r="VHK43" s="99"/>
      <c r="VHL43" s="99"/>
      <c r="VHM43" s="99"/>
      <c r="VHN43" s="99"/>
      <c r="VHO43" s="99"/>
      <c r="VHP43" s="99"/>
      <c r="VHQ43" s="99"/>
      <c r="VHR43" s="99"/>
      <c r="VHS43" s="99"/>
      <c r="VHT43" s="99"/>
      <c r="VHU43" s="99"/>
      <c r="VHV43" s="99"/>
      <c r="VHW43" s="99"/>
      <c r="VHX43" s="99"/>
      <c r="VHY43" s="99"/>
      <c r="VHZ43" s="99"/>
      <c r="VIA43" s="99"/>
      <c r="VIB43" s="99"/>
      <c r="VIC43" s="99"/>
      <c r="VID43" s="99"/>
      <c r="VIE43" s="99"/>
      <c r="VIF43" s="99"/>
      <c r="VIG43" s="99"/>
      <c r="VIH43" s="99"/>
      <c r="VII43" s="99"/>
      <c r="VIJ43" s="99"/>
      <c r="VIK43" s="99"/>
      <c r="VIL43" s="99"/>
      <c r="VIM43" s="99"/>
      <c r="VIN43" s="99"/>
      <c r="VIO43" s="99"/>
      <c r="VIP43" s="99"/>
      <c r="VIQ43" s="99"/>
      <c r="VIR43" s="99"/>
      <c r="VIS43" s="99"/>
      <c r="VIT43" s="99"/>
      <c r="VIU43" s="99"/>
      <c r="VIV43" s="99"/>
      <c r="VIW43" s="99"/>
      <c r="VIX43" s="99"/>
      <c r="VIY43" s="99"/>
      <c r="VIZ43" s="99"/>
      <c r="VJA43" s="99"/>
      <c r="VJB43" s="99"/>
      <c r="VJC43" s="99"/>
      <c r="VJD43" s="99"/>
      <c r="VJE43" s="99"/>
      <c r="VJF43" s="99"/>
      <c r="VJG43" s="99"/>
      <c r="VJH43" s="99"/>
      <c r="VJI43" s="99"/>
      <c r="VJJ43" s="99"/>
      <c r="VJK43" s="99"/>
      <c r="VJL43" s="99"/>
      <c r="VJM43" s="99"/>
      <c r="VJN43" s="99"/>
      <c r="VJO43" s="99"/>
      <c r="VJP43" s="99"/>
      <c r="VJQ43" s="99"/>
      <c r="VJR43" s="99"/>
      <c r="VJS43" s="99"/>
      <c r="VJT43" s="99"/>
      <c r="VJU43" s="99"/>
      <c r="VJV43" s="99"/>
      <c r="VJW43" s="99"/>
      <c r="VJX43" s="99"/>
      <c r="VJY43" s="99"/>
      <c r="VJZ43" s="99"/>
      <c r="VKA43" s="99"/>
      <c r="VKB43" s="99"/>
      <c r="VKC43" s="99"/>
      <c r="VKD43" s="99"/>
      <c r="VKE43" s="99"/>
      <c r="VKF43" s="99"/>
      <c r="VKG43" s="99"/>
      <c r="VKH43" s="99"/>
      <c r="VKI43" s="99"/>
      <c r="VKJ43" s="99"/>
      <c r="VKK43" s="99"/>
      <c r="VKL43" s="99"/>
      <c r="VKM43" s="99"/>
      <c r="VKN43" s="99"/>
      <c r="VKO43" s="99"/>
      <c r="VKP43" s="99"/>
      <c r="VKQ43" s="99"/>
      <c r="VKR43" s="99"/>
      <c r="VKS43" s="99"/>
      <c r="VKT43" s="99"/>
      <c r="VKU43" s="99"/>
      <c r="VKV43" s="99"/>
      <c r="VKW43" s="99"/>
      <c r="VKX43" s="99"/>
      <c r="VKY43" s="99"/>
      <c r="VKZ43" s="99"/>
      <c r="VLA43" s="99"/>
      <c r="VLB43" s="99"/>
      <c r="VLC43" s="99"/>
      <c r="VLD43" s="99"/>
      <c r="VLE43" s="99"/>
      <c r="VLF43" s="99"/>
      <c r="VLG43" s="99"/>
      <c r="VLH43" s="99"/>
      <c r="VLI43" s="99"/>
      <c r="VLJ43" s="99"/>
      <c r="VLK43" s="99"/>
      <c r="VLL43" s="99"/>
      <c r="VLM43" s="99"/>
      <c r="VLN43" s="99"/>
      <c r="VLO43" s="99"/>
      <c r="VLP43" s="99"/>
      <c r="VLQ43" s="99"/>
      <c r="VLR43" s="99"/>
      <c r="VLS43" s="99"/>
      <c r="VLT43" s="99"/>
      <c r="VLU43" s="99"/>
      <c r="VLV43" s="99"/>
      <c r="VLW43" s="99"/>
      <c r="VLX43" s="99"/>
      <c r="VLY43" s="99"/>
      <c r="VLZ43" s="99"/>
      <c r="VMA43" s="99"/>
      <c r="VMB43" s="99"/>
      <c r="VMC43" s="99"/>
      <c r="VMD43" s="99"/>
      <c r="VME43" s="99"/>
      <c r="VMF43" s="99"/>
      <c r="VMG43" s="99"/>
      <c r="VMH43" s="99"/>
      <c r="VMI43" s="99"/>
      <c r="VMJ43" s="99"/>
      <c r="VMK43" s="99"/>
      <c r="VML43" s="99"/>
      <c r="VMM43" s="99"/>
      <c r="VMN43" s="99"/>
      <c r="VMO43" s="99"/>
      <c r="VMP43" s="99"/>
      <c r="VMQ43" s="99"/>
      <c r="VMR43" s="99"/>
      <c r="VMS43" s="99"/>
      <c r="VMT43" s="99"/>
      <c r="VMU43" s="99"/>
      <c r="VMV43" s="99"/>
      <c r="VMW43" s="99"/>
      <c r="VMX43" s="99"/>
      <c r="VMY43" s="99"/>
      <c r="VMZ43" s="99"/>
      <c r="VNA43" s="99"/>
      <c r="VNB43" s="99"/>
      <c r="VNC43" s="99"/>
      <c r="VND43" s="99"/>
      <c r="VNE43" s="99"/>
      <c r="VNF43" s="99"/>
      <c r="VNG43" s="99"/>
      <c r="VNH43" s="99"/>
      <c r="VNI43" s="99"/>
      <c r="VNJ43" s="99"/>
      <c r="VNK43" s="99"/>
      <c r="VNL43" s="99"/>
      <c r="VNM43" s="99"/>
      <c r="VNN43" s="99"/>
      <c r="VNO43" s="99"/>
      <c r="VNP43" s="99"/>
      <c r="VNQ43" s="99"/>
      <c r="VNR43" s="99"/>
      <c r="VNS43" s="99"/>
      <c r="VNT43" s="99"/>
      <c r="VNU43" s="99"/>
      <c r="VNV43" s="99"/>
      <c r="VNW43" s="99"/>
      <c r="VNX43" s="99"/>
      <c r="VNY43" s="99"/>
      <c r="VNZ43" s="99"/>
      <c r="VOA43" s="99"/>
      <c r="VOB43" s="99"/>
      <c r="VOC43" s="99"/>
      <c r="VOD43" s="99"/>
      <c r="VOE43" s="99"/>
      <c r="VOF43" s="99"/>
      <c r="VOG43" s="99"/>
      <c r="VOH43" s="99"/>
      <c r="VOI43" s="99"/>
      <c r="VOJ43" s="99"/>
      <c r="VOK43" s="99"/>
      <c r="VOL43" s="99"/>
      <c r="VOM43" s="99"/>
      <c r="VON43" s="99"/>
      <c r="VOO43" s="99"/>
      <c r="VOP43" s="99"/>
      <c r="VOQ43" s="99"/>
      <c r="VOR43" s="99"/>
      <c r="VOS43" s="99"/>
      <c r="VOT43" s="99"/>
      <c r="VOU43" s="99"/>
      <c r="VOV43" s="99"/>
      <c r="VOW43" s="99"/>
      <c r="VOX43" s="99"/>
      <c r="VOY43" s="99"/>
      <c r="VOZ43" s="99"/>
      <c r="VPA43" s="99"/>
      <c r="VPB43" s="99"/>
      <c r="VPC43" s="99"/>
      <c r="VPD43" s="99"/>
      <c r="VPE43" s="99"/>
      <c r="VPF43" s="99"/>
      <c r="VPG43" s="99"/>
      <c r="VPH43" s="99"/>
      <c r="VPI43" s="99"/>
      <c r="VPJ43" s="99"/>
      <c r="VPK43" s="99"/>
      <c r="VPL43" s="99"/>
      <c r="VPM43" s="99"/>
      <c r="VPN43" s="99"/>
      <c r="VPO43" s="99"/>
      <c r="VPP43" s="99"/>
      <c r="VPQ43" s="99"/>
      <c r="VPR43" s="99"/>
      <c r="VPS43" s="99"/>
      <c r="VPT43" s="99"/>
      <c r="VPU43" s="99"/>
      <c r="VPV43" s="99"/>
      <c r="VPW43" s="99"/>
      <c r="VPX43" s="99"/>
      <c r="VPY43" s="99"/>
      <c r="VPZ43" s="99"/>
      <c r="VQA43" s="99"/>
      <c r="VQB43" s="99"/>
      <c r="VQC43" s="99"/>
      <c r="VQD43" s="99"/>
      <c r="VQE43" s="99"/>
      <c r="VQF43" s="99"/>
      <c r="VQG43" s="99"/>
      <c r="VQH43" s="99"/>
      <c r="VQI43" s="99"/>
      <c r="VQJ43" s="99"/>
      <c r="VQK43" s="99"/>
      <c r="VQL43" s="99"/>
      <c r="VQM43" s="99"/>
      <c r="VQN43" s="99"/>
      <c r="VQO43" s="99"/>
      <c r="VQP43" s="99"/>
      <c r="VQQ43" s="99"/>
      <c r="VQR43" s="99"/>
      <c r="VQS43" s="99"/>
      <c r="VQT43" s="99"/>
      <c r="VQU43" s="99"/>
      <c r="VQV43" s="99"/>
      <c r="VQW43" s="99"/>
      <c r="VQX43" s="99"/>
      <c r="VQY43" s="99"/>
      <c r="VQZ43" s="99"/>
      <c r="VRA43" s="99"/>
      <c r="VRB43" s="99"/>
      <c r="VRC43" s="99"/>
      <c r="VRD43" s="99"/>
      <c r="VRE43" s="99"/>
      <c r="VRF43" s="99"/>
      <c r="VRG43" s="99"/>
      <c r="VRH43" s="99"/>
      <c r="VRI43" s="99"/>
      <c r="VRJ43" s="99"/>
      <c r="VRK43" s="99"/>
      <c r="VRL43" s="99"/>
      <c r="VRM43" s="99"/>
      <c r="VRN43" s="99"/>
      <c r="VRO43" s="99"/>
      <c r="VRP43" s="99"/>
      <c r="VRQ43" s="99"/>
      <c r="VRR43" s="99"/>
      <c r="VRS43" s="99"/>
      <c r="VRT43" s="99"/>
      <c r="VRU43" s="99"/>
      <c r="VRV43" s="99"/>
      <c r="VRW43" s="99"/>
      <c r="VRX43" s="99"/>
      <c r="VRY43" s="99"/>
      <c r="VRZ43" s="99"/>
      <c r="VSA43" s="99"/>
      <c r="VSB43" s="99"/>
      <c r="VSC43" s="99"/>
      <c r="VSD43" s="99"/>
      <c r="VSE43" s="99"/>
      <c r="VSF43" s="99"/>
      <c r="VSG43" s="99"/>
      <c r="VSH43" s="99"/>
      <c r="VSI43" s="99"/>
      <c r="VSJ43" s="99"/>
      <c r="VSK43" s="99"/>
      <c r="VSL43" s="99"/>
      <c r="VSM43" s="99"/>
      <c r="VSN43" s="99"/>
      <c r="VSO43" s="99"/>
      <c r="VSP43" s="99"/>
      <c r="VSQ43" s="99"/>
      <c r="VSR43" s="99"/>
      <c r="VSS43" s="99"/>
      <c r="VST43" s="99"/>
      <c r="VSU43" s="99"/>
      <c r="VSV43" s="99"/>
      <c r="VSW43" s="99"/>
      <c r="VSX43" s="99"/>
      <c r="VSY43" s="99"/>
      <c r="VSZ43" s="99"/>
      <c r="VTA43" s="99"/>
      <c r="VTB43" s="99"/>
      <c r="VTC43" s="99"/>
      <c r="VTD43" s="99"/>
      <c r="VTE43" s="99"/>
      <c r="VTF43" s="99"/>
      <c r="VTG43" s="99"/>
      <c r="VTH43" s="99"/>
      <c r="VTI43" s="99"/>
      <c r="VTJ43" s="99"/>
      <c r="VTK43" s="99"/>
      <c r="VTL43" s="99"/>
      <c r="VTM43" s="99"/>
      <c r="VTN43" s="99"/>
      <c r="VTO43" s="99"/>
      <c r="VTP43" s="99"/>
      <c r="VTQ43" s="99"/>
      <c r="VTR43" s="99"/>
      <c r="VTS43" s="99"/>
      <c r="VTT43" s="99"/>
      <c r="VTU43" s="99"/>
      <c r="VTV43" s="99"/>
      <c r="VTW43" s="99"/>
      <c r="VTX43" s="99"/>
      <c r="VTY43" s="99"/>
      <c r="VTZ43" s="99"/>
      <c r="VUA43" s="99"/>
      <c r="VUB43" s="99"/>
      <c r="VUC43" s="99"/>
      <c r="VUD43" s="99"/>
      <c r="VUE43" s="99"/>
      <c r="VUF43" s="99"/>
      <c r="VUG43" s="99"/>
      <c r="VUH43" s="99"/>
      <c r="VUI43" s="99"/>
      <c r="VUJ43" s="99"/>
      <c r="VUK43" s="99"/>
      <c r="VUL43" s="99"/>
      <c r="VUM43" s="99"/>
      <c r="VUN43" s="99"/>
      <c r="VUO43" s="99"/>
      <c r="VUP43" s="99"/>
      <c r="VUQ43" s="99"/>
      <c r="VUR43" s="99"/>
      <c r="VUS43" s="99"/>
      <c r="VUT43" s="99"/>
      <c r="VUU43" s="99"/>
      <c r="VUV43" s="99"/>
      <c r="VUW43" s="99"/>
      <c r="VUX43" s="99"/>
      <c r="VUY43" s="99"/>
      <c r="VUZ43" s="99"/>
      <c r="VVA43" s="99"/>
      <c r="VVB43" s="99"/>
      <c r="VVC43" s="99"/>
      <c r="VVD43" s="99"/>
      <c r="VVE43" s="99"/>
      <c r="VVF43" s="99"/>
      <c r="VVG43" s="99"/>
      <c r="VVH43" s="99"/>
      <c r="VVI43" s="99"/>
      <c r="VVJ43" s="99"/>
      <c r="VVK43" s="99"/>
      <c r="VVL43" s="99"/>
      <c r="VVM43" s="99"/>
      <c r="VVN43" s="99"/>
      <c r="VVO43" s="99"/>
      <c r="VVP43" s="99"/>
      <c r="VVQ43" s="99"/>
      <c r="VVR43" s="99"/>
      <c r="VVS43" s="99"/>
      <c r="VVT43" s="99"/>
      <c r="VVU43" s="99"/>
      <c r="VVV43" s="99"/>
      <c r="VVW43" s="99"/>
      <c r="VVX43" s="99"/>
      <c r="VVY43" s="99"/>
      <c r="VVZ43" s="99"/>
      <c r="VWA43" s="99"/>
      <c r="VWB43" s="99"/>
      <c r="VWC43" s="99"/>
      <c r="VWD43" s="99"/>
      <c r="VWE43" s="99"/>
      <c r="VWF43" s="99"/>
      <c r="VWG43" s="99"/>
      <c r="VWH43" s="99"/>
      <c r="VWI43" s="99"/>
      <c r="VWJ43" s="99"/>
      <c r="VWK43" s="99"/>
      <c r="VWL43" s="99"/>
      <c r="VWM43" s="99"/>
      <c r="VWN43" s="99"/>
      <c r="VWO43" s="99"/>
      <c r="VWP43" s="99"/>
      <c r="VWQ43" s="99"/>
      <c r="VWR43" s="99"/>
      <c r="VWS43" s="99"/>
      <c r="VWT43" s="99"/>
      <c r="VWU43" s="99"/>
      <c r="VWV43" s="99"/>
      <c r="VWW43" s="99"/>
      <c r="VWX43" s="99"/>
      <c r="VWY43" s="99"/>
      <c r="VWZ43" s="99"/>
      <c r="VXA43" s="99"/>
      <c r="VXB43" s="99"/>
      <c r="VXC43" s="99"/>
      <c r="VXD43" s="99"/>
      <c r="VXE43" s="99"/>
      <c r="VXF43" s="99"/>
      <c r="VXG43" s="99"/>
      <c r="VXH43" s="99"/>
      <c r="VXI43" s="99"/>
      <c r="VXJ43" s="99"/>
      <c r="VXK43" s="99"/>
      <c r="VXL43" s="99"/>
      <c r="VXM43" s="99"/>
      <c r="VXN43" s="99"/>
      <c r="VXO43" s="99"/>
      <c r="VXP43" s="99"/>
      <c r="VXQ43" s="99"/>
      <c r="VXR43" s="99"/>
      <c r="VXS43" s="99"/>
      <c r="VXT43" s="99"/>
      <c r="VXU43" s="99"/>
      <c r="VXV43" s="99"/>
      <c r="VXW43" s="99"/>
      <c r="VXX43" s="99"/>
      <c r="VXY43" s="99"/>
      <c r="VXZ43" s="99"/>
      <c r="VYA43" s="99"/>
      <c r="VYB43" s="99"/>
      <c r="VYC43" s="99"/>
      <c r="VYD43" s="99"/>
      <c r="VYE43" s="99"/>
      <c r="VYF43" s="99"/>
      <c r="VYG43" s="99"/>
      <c r="VYH43" s="99"/>
      <c r="VYI43" s="99"/>
      <c r="VYJ43" s="99"/>
      <c r="VYK43" s="99"/>
      <c r="VYL43" s="99"/>
      <c r="VYM43" s="99"/>
      <c r="VYN43" s="99"/>
      <c r="VYO43" s="99"/>
      <c r="VYP43" s="99"/>
      <c r="VYQ43" s="99"/>
      <c r="VYR43" s="99"/>
      <c r="VYS43" s="99"/>
      <c r="VYT43" s="99"/>
      <c r="VYU43" s="99"/>
      <c r="VYV43" s="99"/>
      <c r="VYW43" s="99"/>
      <c r="VYX43" s="99"/>
      <c r="VYY43" s="99"/>
      <c r="VYZ43" s="99"/>
      <c r="VZA43" s="99"/>
      <c r="VZB43" s="99"/>
      <c r="VZC43" s="99"/>
      <c r="VZD43" s="99"/>
      <c r="VZE43" s="99"/>
      <c r="VZF43" s="99"/>
      <c r="VZG43" s="99"/>
      <c r="VZH43" s="99"/>
      <c r="VZI43" s="99"/>
      <c r="VZJ43" s="99"/>
      <c r="VZK43" s="99"/>
      <c r="VZL43" s="99"/>
      <c r="VZM43" s="99"/>
      <c r="VZN43" s="99"/>
      <c r="VZO43" s="99"/>
      <c r="VZP43" s="99"/>
      <c r="VZQ43" s="99"/>
      <c r="VZR43" s="99"/>
      <c r="VZS43" s="99"/>
      <c r="VZT43" s="99"/>
      <c r="VZU43" s="99"/>
      <c r="VZV43" s="99"/>
      <c r="VZW43" s="99"/>
      <c r="VZX43" s="99"/>
      <c r="VZY43" s="99"/>
      <c r="VZZ43" s="99"/>
      <c r="WAA43" s="99"/>
      <c r="WAB43" s="99"/>
      <c r="WAC43" s="99"/>
      <c r="WAD43" s="99"/>
      <c r="WAE43" s="99"/>
      <c r="WAF43" s="99"/>
      <c r="WAG43" s="99"/>
      <c r="WAH43" s="99"/>
      <c r="WAI43" s="99"/>
      <c r="WAJ43" s="99"/>
      <c r="WAK43" s="99"/>
      <c r="WAL43" s="99"/>
      <c r="WAM43" s="99"/>
      <c r="WAN43" s="99"/>
      <c r="WAO43" s="99"/>
      <c r="WAP43" s="99"/>
      <c r="WAQ43" s="99"/>
      <c r="WAR43" s="99"/>
      <c r="WAS43" s="99"/>
      <c r="WAT43" s="99"/>
      <c r="WAU43" s="99"/>
      <c r="WAV43" s="99"/>
      <c r="WAW43" s="99"/>
      <c r="WAX43" s="99"/>
      <c r="WAY43" s="99"/>
      <c r="WAZ43" s="99"/>
      <c r="WBA43" s="99"/>
      <c r="WBB43" s="99"/>
      <c r="WBC43" s="99"/>
      <c r="WBD43" s="99"/>
      <c r="WBE43" s="99"/>
      <c r="WBF43" s="99"/>
      <c r="WBG43" s="99"/>
      <c r="WBH43" s="99"/>
      <c r="WBI43" s="99"/>
      <c r="WBJ43" s="99"/>
      <c r="WBK43" s="99"/>
      <c r="WBL43" s="99"/>
      <c r="WBM43" s="99"/>
      <c r="WBN43" s="99"/>
      <c r="WBO43" s="99"/>
      <c r="WBP43" s="99"/>
      <c r="WBQ43" s="99"/>
      <c r="WBR43" s="99"/>
      <c r="WBS43" s="99"/>
      <c r="WBT43" s="99"/>
      <c r="WBU43" s="99"/>
      <c r="WBV43" s="99"/>
      <c r="WBW43" s="99"/>
      <c r="WBX43" s="99"/>
      <c r="WBY43" s="99"/>
      <c r="WBZ43" s="99"/>
      <c r="WCA43" s="99"/>
      <c r="WCB43" s="99"/>
      <c r="WCC43" s="99"/>
      <c r="WCD43" s="99"/>
      <c r="WCE43" s="99"/>
      <c r="WCF43" s="99"/>
      <c r="WCG43" s="99"/>
      <c r="WCH43" s="99"/>
      <c r="WCI43" s="99"/>
      <c r="WCJ43" s="99"/>
      <c r="WCK43" s="99"/>
      <c r="WCL43" s="99"/>
      <c r="WCM43" s="99"/>
      <c r="WCN43" s="99"/>
      <c r="WCO43" s="99"/>
      <c r="WCP43" s="99"/>
      <c r="WCQ43" s="99"/>
      <c r="WCR43" s="99"/>
      <c r="WCS43" s="99"/>
      <c r="WCT43" s="99"/>
      <c r="WCU43" s="99"/>
      <c r="WCV43" s="99"/>
      <c r="WCW43" s="99"/>
      <c r="WCX43" s="99"/>
      <c r="WCY43" s="99"/>
      <c r="WCZ43" s="99"/>
      <c r="WDA43" s="99"/>
      <c r="WDB43" s="99"/>
      <c r="WDC43" s="99"/>
      <c r="WDD43" s="99"/>
      <c r="WDE43" s="99"/>
      <c r="WDF43" s="99"/>
      <c r="WDG43" s="99"/>
      <c r="WDH43" s="99"/>
      <c r="WDI43" s="99"/>
      <c r="WDJ43" s="99"/>
      <c r="WDK43" s="99"/>
      <c r="WDL43" s="99"/>
      <c r="WDM43" s="99"/>
      <c r="WDN43" s="99"/>
      <c r="WDO43" s="99"/>
      <c r="WDP43" s="99"/>
      <c r="WDQ43" s="99"/>
      <c r="WDR43" s="99"/>
      <c r="WDS43" s="99"/>
      <c r="WDT43" s="99"/>
      <c r="WDU43" s="99"/>
      <c r="WDV43" s="99"/>
      <c r="WDW43" s="99"/>
      <c r="WDX43" s="99"/>
      <c r="WDY43" s="99"/>
      <c r="WDZ43" s="99"/>
      <c r="WEA43" s="99"/>
      <c r="WEB43" s="99"/>
      <c r="WEC43" s="99"/>
      <c r="WED43" s="99"/>
      <c r="WEE43" s="99"/>
      <c r="WEF43" s="99"/>
      <c r="WEG43" s="99"/>
      <c r="WEH43" s="99"/>
      <c r="WEI43" s="99"/>
      <c r="WEJ43" s="99"/>
      <c r="WEK43" s="99"/>
      <c r="WEL43" s="99"/>
      <c r="WEM43" s="99"/>
      <c r="WEN43" s="99"/>
      <c r="WEO43" s="99"/>
      <c r="WEP43" s="99"/>
      <c r="WEQ43" s="99"/>
      <c r="WER43" s="99"/>
      <c r="WES43" s="99"/>
      <c r="WET43" s="99"/>
      <c r="WEU43" s="99"/>
      <c r="WEV43" s="99"/>
      <c r="WEW43" s="99"/>
      <c r="WEX43" s="99"/>
      <c r="WEY43" s="99"/>
      <c r="WEZ43" s="99"/>
      <c r="WFA43" s="99"/>
      <c r="WFB43" s="99"/>
      <c r="WFC43" s="99"/>
      <c r="WFD43" s="99"/>
      <c r="WFE43" s="99"/>
      <c r="WFF43" s="99"/>
      <c r="WFG43" s="99"/>
      <c r="WFH43" s="99"/>
      <c r="WFI43" s="99"/>
      <c r="WFJ43" s="99"/>
      <c r="WFK43" s="99"/>
      <c r="WFL43" s="99"/>
      <c r="WFM43" s="99"/>
      <c r="WFN43" s="99"/>
      <c r="WFO43" s="99"/>
      <c r="WFP43" s="99"/>
      <c r="WFQ43" s="99"/>
      <c r="WFR43" s="99"/>
      <c r="WFS43" s="99"/>
      <c r="WFT43" s="99"/>
      <c r="WFU43" s="99"/>
      <c r="WFV43" s="99"/>
      <c r="WFW43" s="99"/>
      <c r="WFX43" s="99"/>
      <c r="WFY43" s="99"/>
      <c r="WFZ43" s="99"/>
      <c r="WGA43" s="99"/>
      <c r="WGB43" s="99"/>
      <c r="WGC43" s="99"/>
      <c r="WGD43" s="99"/>
      <c r="WGE43" s="99"/>
      <c r="WGF43" s="99"/>
      <c r="WGG43" s="99"/>
      <c r="WGH43" s="99"/>
      <c r="WGI43" s="99"/>
      <c r="WGJ43" s="99"/>
      <c r="WGK43" s="99"/>
      <c r="WGL43" s="99"/>
      <c r="WGM43" s="99"/>
      <c r="WGN43" s="99"/>
      <c r="WGO43" s="99"/>
      <c r="WGP43" s="99"/>
      <c r="WGQ43" s="99"/>
      <c r="WGR43" s="99"/>
      <c r="WGS43" s="99"/>
      <c r="WGT43" s="99"/>
      <c r="WGU43" s="99"/>
      <c r="WGV43" s="99"/>
      <c r="WGW43" s="99"/>
      <c r="WGX43" s="99"/>
      <c r="WGY43" s="99"/>
      <c r="WGZ43" s="99"/>
      <c r="WHA43" s="99"/>
      <c r="WHB43" s="99"/>
      <c r="WHC43" s="99"/>
      <c r="WHD43" s="99"/>
      <c r="WHE43" s="99"/>
      <c r="WHF43" s="99"/>
      <c r="WHG43" s="99"/>
      <c r="WHH43" s="99"/>
      <c r="WHI43" s="99"/>
      <c r="WHJ43" s="99"/>
      <c r="WHK43" s="99"/>
      <c r="WHL43" s="99"/>
      <c r="WHM43" s="99"/>
      <c r="WHN43" s="99"/>
      <c r="WHO43" s="99"/>
      <c r="WHP43" s="99"/>
      <c r="WHQ43" s="99"/>
      <c r="WHR43" s="99"/>
      <c r="WHS43" s="99"/>
      <c r="WHT43" s="99"/>
      <c r="WHU43" s="99"/>
      <c r="WHV43" s="99"/>
      <c r="WHW43" s="99"/>
      <c r="WHX43" s="99"/>
      <c r="WHY43" s="99"/>
      <c r="WHZ43" s="99"/>
      <c r="WIA43" s="99"/>
      <c r="WIB43" s="99"/>
      <c r="WIC43" s="99"/>
      <c r="WID43" s="99"/>
      <c r="WIE43" s="99"/>
      <c r="WIF43" s="99"/>
      <c r="WIG43" s="99"/>
      <c r="WIH43" s="99"/>
      <c r="WII43" s="99"/>
      <c r="WIJ43" s="99"/>
      <c r="WIK43" s="99"/>
      <c r="WIL43" s="99"/>
      <c r="WIM43" s="99"/>
      <c r="WIN43" s="99"/>
      <c r="WIO43" s="99"/>
      <c r="WIP43" s="99"/>
      <c r="WIQ43" s="99"/>
      <c r="WIR43" s="99"/>
      <c r="WIS43" s="99"/>
      <c r="WIT43" s="99"/>
      <c r="WIU43" s="99"/>
      <c r="WIV43" s="99"/>
      <c r="WIW43" s="99"/>
      <c r="WIX43" s="99"/>
      <c r="WIY43" s="99"/>
      <c r="WIZ43" s="99"/>
      <c r="WJA43" s="99"/>
      <c r="WJB43" s="99"/>
      <c r="WJC43" s="99"/>
      <c r="WJD43" s="99"/>
      <c r="WJE43" s="99"/>
      <c r="WJF43" s="99"/>
      <c r="WJG43" s="99"/>
      <c r="WJH43" s="99"/>
      <c r="WJI43" s="99"/>
      <c r="WJJ43" s="99"/>
      <c r="WJK43" s="99"/>
      <c r="WJL43" s="99"/>
      <c r="WJM43" s="99"/>
      <c r="WJN43" s="99"/>
      <c r="WJO43" s="99"/>
      <c r="WJP43" s="99"/>
      <c r="WJQ43" s="99"/>
      <c r="WJR43" s="99"/>
      <c r="WJS43" s="99"/>
      <c r="WJT43" s="99"/>
      <c r="WJU43" s="99"/>
      <c r="WJV43" s="99"/>
      <c r="WJW43" s="99"/>
      <c r="WJX43" s="99"/>
      <c r="WJY43" s="99"/>
      <c r="WJZ43" s="99"/>
      <c r="WKA43" s="99"/>
      <c r="WKB43" s="99"/>
      <c r="WKC43" s="99"/>
      <c r="WKD43" s="99"/>
      <c r="WKE43" s="99"/>
      <c r="WKF43" s="99"/>
      <c r="WKG43" s="99"/>
      <c r="WKH43" s="99"/>
      <c r="WKI43" s="99"/>
      <c r="WKJ43" s="99"/>
      <c r="WKK43" s="99"/>
      <c r="WKL43" s="99"/>
      <c r="WKM43" s="99"/>
      <c r="WKN43" s="99"/>
      <c r="WKO43" s="99"/>
      <c r="WKP43" s="99"/>
      <c r="WKQ43" s="99"/>
      <c r="WKR43" s="99"/>
      <c r="WKS43" s="99"/>
      <c r="WKT43" s="99"/>
      <c r="WKU43" s="99"/>
      <c r="WKV43" s="99"/>
      <c r="WKW43" s="99"/>
      <c r="WKX43" s="99"/>
      <c r="WKY43" s="99"/>
      <c r="WKZ43" s="99"/>
      <c r="WLA43" s="99"/>
      <c r="WLB43" s="99"/>
      <c r="WLC43" s="99"/>
      <c r="WLD43" s="99"/>
      <c r="WLE43" s="99"/>
      <c r="WLF43" s="99"/>
      <c r="WLG43" s="99"/>
      <c r="WLH43" s="99"/>
      <c r="WLI43" s="99"/>
      <c r="WLJ43" s="99"/>
      <c r="WLK43" s="99"/>
      <c r="WLL43" s="99"/>
      <c r="WLM43" s="99"/>
      <c r="WLN43" s="99"/>
      <c r="WLO43" s="99"/>
      <c r="WLP43" s="99"/>
      <c r="WLQ43" s="99"/>
      <c r="WLR43" s="99"/>
      <c r="WLS43" s="99"/>
      <c r="WLT43" s="99"/>
      <c r="WLU43" s="99"/>
      <c r="WLV43" s="99"/>
      <c r="WLW43" s="99"/>
      <c r="WLX43" s="99"/>
      <c r="WLY43" s="99"/>
      <c r="WLZ43" s="99"/>
      <c r="WMA43" s="99"/>
      <c r="WMB43" s="99"/>
      <c r="WMC43" s="99"/>
      <c r="WMD43" s="99"/>
      <c r="WME43" s="99"/>
      <c r="WMF43" s="99"/>
      <c r="WMG43" s="99"/>
      <c r="WMH43" s="99"/>
      <c r="WMI43" s="99"/>
      <c r="WMJ43" s="99"/>
      <c r="WMK43" s="99"/>
      <c r="WML43" s="99"/>
      <c r="WMM43" s="99"/>
      <c r="WMN43" s="99"/>
      <c r="WMO43" s="99"/>
      <c r="WMP43" s="99"/>
      <c r="WMQ43" s="99"/>
      <c r="WMR43" s="99"/>
      <c r="WMS43" s="99"/>
      <c r="WMT43" s="99"/>
      <c r="WMU43" s="99"/>
      <c r="WMV43" s="99"/>
      <c r="WMW43" s="99"/>
      <c r="WMX43" s="99"/>
      <c r="WMY43" s="99"/>
      <c r="WMZ43" s="99"/>
      <c r="WNA43" s="99"/>
      <c r="WNB43" s="99"/>
      <c r="WNC43" s="99"/>
      <c r="WND43" s="99"/>
      <c r="WNE43" s="99"/>
      <c r="WNF43" s="99"/>
      <c r="WNG43" s="99"/>
      <c r="WNH43" s="99"/>
      <c r="WNI43" s="99"/>
      <c r="WNJ43" s="99"/>
      <c r="WNK43" s="99"/>
      <c r="WNL43" s="99"/>
      <c r="WNM43" s="99"/>
      <c r="WNN43" s="99"/>
      <c r="WNO43" s="99"/>
      <c r="WNP43" s="99"/>
      <c r="WNQ43" s="99"/>
      <c r="WNR43" s="99"/>
      <c r="WNS43" s="99"/>
      <c r="WNT43" s="99"/>
      <c r="WNU43" s="99"/>
      <c r="WNV43" s="99"/>
      <c r="WNW43" s="99"/>
      <c r="WNX43" s="99"/>
      <c r="WNY43" s="99"/>
      <c r="WNZ43" s="99"/>
      <c r="WOA43" s="99"/>
      <c r="WOB43" s="99"/>
      <c r="WOC43" s="99"/>
      <c r="WOD43" s="99"/>
      <c r="WOE43" s="99"/>
      <c r="WOF43" s="99"/>
      <c r="WOG43" s="99"/>
      <c r="WOH43" s="99"/>
      <c r="WOI43" s="99"/>
      <c r="WOJ43" s="99"/>
      <c r="WOK43" s="99"/>
      <c r="WOL43" s="99"/>
      <c r="WOM43" s="99"/>
      <c r="WON43" s="99"/>
      <c r="WOO43" s="99"/>
      <c r="WOP43" s="99"/>
      <c r="WOQ43" s="99"/>
      <c r="WOR43" s="99"/>
      <c r="WOS43" s="99"/>
      <c r="WOT43" s="99"/>
      <c r="WOU43" s="99"/>
      <c r="WOV43" s="99"/>
      <c r="WOW43" s="99"/>
      <c r="WOX43" s="99"/>
      <c r="WOY43" s="99"/>
      <c r="WOZ43" s="99"/>
      <c r="WPA43" s="99"/>
      <c r="WPB43" s="99"/>
      <c r="WPC43" s="99"/>
      <c r="WPD43" s="99"/>
      <c r="WPE43" s="99"/>
      <c r="WPF43" s="99"/>
      <c r="WPG43" s="99"/>
      <c r="WPH43" s="99"/>
      <c r="WPI43" s="99"/>
      <c r="WPJ43" s="99"/>
      <c r="WPK43" s="99"/>
      <c r="WPL43" s="99"/>
      <c r="WPM43" s="99"/>
      <c r="WPN43" s="99"/>
      <c r="WPO43" s="99"/>
      <c r="WPP43" s="99"/>
      <c r="WPQ43" s="99"/>
      <c r="WPR43" s="99"/>
      <c r="WPS43" s="99"/>
      <c r="WPT43" s="99"/>
      <c r="WPU43" s="99"/>
      <c r="WPV43" s="99"/>
      <c r="WPW43" s="99"/>
      <c r="WPX43" s="99"/>
      <c r="WPY43" s="99"/>
      <c r="WPZ43" s="99"/>
      <c r="WQA43" s="99"/>
      <c r="WQB43" s="99"/>
      <c r="WQC43" s="99"/>
      <c r="WQD43" s="99"/>
      <c r="WQE43" s="99"/>
      <c r="WQF43" s="99"/>
      <c r="WQG43" s="99"/>
      <c r="WQH43" s="99"/>
      <c r="WQI43" s="99"/>
      <c r="WQJ43" s="99"/>
      <c r="WQK43" s="99"/>
      <c r="WQL43" s="99"/>
      <c r="WQM43" s="99"/>
      <c r="WQN43" s="99"/>
      <c r="WQO43" s="99"/>
      <c r="WQP43" s="99"/>
      <c r="WQQ43" s="99"/>
      <c r="WQR43" s="99"/>
      <c r="WQS43" s="99"/>
      <c r="WQT43" s="99"/>
      <c r="WQU43" s="99"/>
      <c r="WQV43" s="99"/>
      <c r="WQW43" s="99"/>
      <c r="WQX43" s="99"/>
      <c r="WQY43" s="99"/>
      <c r="WQZ43" s="99"/>
      <c r="WRA43" s="99"/>
      <c r="WRB43" s="99"/>
      <c r="WRC43" s="99"/>
      <c r="WRD43" s="99"/>
      <c r="WRE43" s="99"/>
      <c r="WRF43" s="99"/>
      <c r="WRG43" s="99"/>
      <c r="WRH43" s="99"/>
      <c r="WRI43" s="99"/>
      <c r="WRJ43" s="99"/>
      <c r="WRK43" s="99"/>
      <c r="WRL43" s="99"/>
      <c r="WRM43" s="99"/>
      <c r="WRN43" s="99"/>
      <c r="WRO43" s="99"/>
      <c r="WRP43" s="99"/>
      <c r="WRQ43" s="99"/>
      <c r="WRR43" s="99"/>
      <c r="WRS43" s="99"/>
      <c r="WRT43" s="99"/>
      <c r="WRU43" s="99"/>
      <c r="WRV43" s="99"/>
      <c r="WRW43" s="99"/>
      <c r="WRX43" s="99"/>
      <c r="WRY43" s="99"/>
      <c r="WRZ43" s="99"/>
      <c r="WSA43" s="99"/>
      <c r="WSB43" s="99"/>
      <c r="WSC43" s="99"/>
      <c r="WSD43" s="99"/>
      <c r="WSE43" s="99"/>
      <c r="WSF43" s="99"/>
      <c r="WSG43" s="99"/>
      <c r="WSH43" s="99"/>
      <c r="WSI43" s="99"/>
      <c r="WSJ43" s="99"/>
      <c r="WSK43" s="99"/>
      <c r="WSL43" s="99"/>
      <c r="WSM43" s="99"/>
      <c r="WSN43" s="99"/>
      <c r="WSO43" s="99"/>
      <c r="WSP43" s="99"/>
      <c r="WSQ43" s="99"/>
      <c r="WSR43" s="99"/>
      <c r="WSS43" s="99"/>
      <c r="WST43" s="99"/>
      <c r="WSU43" s="99"/>
      <c r="WSV43" s="99"/>
      <c r="WSW43" s="99"/>
      <c r="WSX43" s="99"/>
      <c r="WSY43" s="99"/>
      <c r="WSZ43" s="99"/>
      <c r="WTA43" s="99"/>
      <c r="WTB43" s="99"/>
      <c r="WTC43" s="99"/>
      <c r="WTD43" s="99"/>
      <c r="WTE43" s="99"/>
      <c r="WTF43" s="99"/>
      <c r="WTG43" s="99"/>
      <c r="WTH43" s="99"/>
      <c r="WTI43" s="99"/>
      <c r="WTJ43" s="99"/>
      <c r="WTK43" s="99"/>
      <c r="WTL43" s="99"/>
      <c r="WTM43" s="99"/>
      <c r="WTN43" s="99"/>
      <c r="WTO43" s="99"/>
      <c r="WTP43" s="99"/>
      <c r="WTQ43" s="99"/>
      <c r="WTR43" s="99"/>
      <c r="WTS43" s="99"/>
      <c r="WTT43" s="99"/>
      <c r="WTU43" s="99"/>
      <c r="WTV43" s="99"/>
      <c r="WTW43" s="99"/>
      <c r="WTX43" s="99"/>
      <c r="WTY43" s="99"/>
      <c r="WTZ43" s="99"/>
      <c r="WUA43" s="99"/>
      <c r="WUB43" s="99"/>
      <c r="WUC43" s="99"/>
      <c r="WUD43" s="99"/>
      <c r="WUE43" s="99"/>
      <c r="WUF43" s="99"/>
      <c r="WUG43" s="99"/>
      <c r="WUH43" s="99"/>
      <c r="WUI43" s="99"/>
      <c r="WUJ43" s="99"/>
      <c r="WUK43" s="99"/>
      <c r="WUL43" s="99"/>
      <c r="WUM43" s="99"/>
      <c r="WUN43" s="99"/>
      <c r="WUO43" s="99"/>
      <c r="WUP43" s="99"/>
      <c r="WUQ43" s="99"/>
      <c r="WUR43" s="99"/>
      <c r="WUS43" s="99"/>
      <c r="WUT43" s="99"/>
      <c r="WUU43" s="99"/>
      <c r="WUV43" s="99"/>
      <c r="WUW43" s="99"/>
      <c r="WUX43" s="99"/>
      <c r="WUY43" s="99"/>
      <c r="WUZ43" s="99"/>
      <c r="WVA43" s="99"/>
      <c r="WVB43" s="99"/>
      <c r="WVC43" s="99"/>
      <c r="WVD43" s="99"/>
      <c r="WVE43" s="99"/>
      <c r="WVF43" s="99"/>
      <c r="WVG43" s="99"/>
      <c r="WVH43" s="99"/>
      <c r="WVI43" s="99"/>
      <c r="WVJ43" s="99"/>
      <c r="WVK43" s="99"/>
      <c r="WVL43" s="99"/>
      <c r="WVM43" s="99"/>
      <c r="WVN43" s="99"/>
      <c r="WVO43" s="99"/>
      <c r="WVP43" s="99"/>
      <c r="WVQ43" s="99"/>
      <c r="WVR43" s="99"/>
      <c r="WVS43" s="99"/>
      <c r="WVT43" s="99"/>
      <c r="WVU43" s="99"/>
      <c r="WVV43" s="99"/>
      <c r="WVW43" s="99"/>
      <c r="WVX43" s="99"/>
      <c r="WVY43" s="99"/>
      <c r="WVZ43" s="99"/>
      <c r="WWA43" s="99"/>
      <c r="WWB43" s="99"/>
      <c r="WWC43" s="99"/>
      <c r="WWD43" s="99"/>
      <c r="WWE43" s="99"/>
      <c r="WWF43" s="99"/>
      <c r="WWG43" s="99"/>
      <c r="WWH43" s="99"/>
      <c r="WWI43" s="99"/>
      <c r="WWJ43" s="99"/>
      <c r="WWK43" s="99"/>
      <c r="WWL43" s="99"/>
      <c r="WWM43" s="99"/>
      <c r="WWN43" s="99"/>
      <c r="WWO43" s="99"/>
      <c r="WWP43" s="99"/>
      <c r="WWQ43" s="99"/>
      <c r="WWR43" s="99"/>
      <c r="WWS43" s="99"/>
      <c r="WWT43" s="99"/>
      <c r="WWU43" s="99"/>
      <c r="WWV43" s="99"/>
      <c r="WWW43" s="99"/>
      <c r="WWX43" s="99"/>
      <c r="WWY43" s="99"/>
      <c r="WWZ43" s="99"/>
      <c r="WXA43" s="99"/>
      <c r="WXB43" s="99"/>
      <c r="WXC43" s="99"/>
      <c r="WXD43" s="99"/>
      <c r="WXE43" s="99"/>
      <c r="WXF43" s="99"/>
      <c r="WXG43" s="99"/>
      <c r="WXH43" s="99"/>
      <c r="WXI43" s="99"/>
      <c r="WXJ43" s="99"/>
      <c r="WXK43" s="99"/>
      <c r="WXL43" s="99"/>
      <c r="WXM43" s="99"/>
      <c r="WXN43" s="99"/>
      <c r="WXO43" s="99"/>
      <c r="WXP43" s="99"/>
      <c r="WXQ43" s="99"/>
      <c r="WXR43" s="99"/>
      <c r="WXS43" s="99"/>
      <c r="WXT43" s="99"/>
      <c r="WXU43" s="99"/>
      <c r="WXV43" s="99"/>
      <c r="WXW43" s="99"/>
      <c r="WXX43" s="99"/>
      <c r="WXY43" s="99"/>
      <c r="WXZ43" s="99"/>
      <c r="WYA43" s="99"/>
      <c r="WYB43" s="99"/>
      <c r="WYC43" s="99"/>
      <c r="WYD43" s="99"/>
      <c r="WYE43" s="99"/>
      <c r="WYF43" s="99"/>
      <c r="WYG43" s="99"/>
      <c r="WYH43" s="99"/>
      <c r="WYI43" s="99"/>
      <c r="WYJ43" s="99"/>
      <c r="WYK43" s="99"/>
      <c r="WYL43" s="99"/>
      <c r="WYM43" s="99"/>
      <c r="WYN43" s="99"/>
      <c r="WYO43" s="99"/>
      <c r="WYP43" s="99"/>
      <c r="WYQ43" s="99"/>
      <c r="WYR43" s="99"/>
      <c r="WYS43" s="99"/>
      <c r="WYT43" s="99"/>
      <c r="WYU43" s="99"/>
      <c r="WYV43" s="99"/>
      <c r="WYW43" s="99"/>
      <c r="WYX43" s="99"/>
      <c r="WYY43" s="99"/>
      <c r="WYZ43" s="99"/>
      <c r="WZA43" s="99"/>
      <c r="WZB43" s="99"/>
      <c r="WZC43" s="99"/>
      <c r="WZD43" s="99"/>
      <c r="WZE43" s="99"/>
      <c r="WZF43" s="99"/>
      <c r="WZG43" s="99"/>
      <c r="WZH43" s="99"/>
      <c r="WZI43" s="99"/>
      <c r="WZJ43" s="99"/>
      <c r="WZK43" s="99"/>
      <c r="WZL43" s="99"/>
      <c r="WZM43" s="99"/>
      <c r="WZN43" s="99"/>
      <c r="WZO43" s="99"/>
      <c r="WZP43" s="99"/>
      <c r="WZQ43" s="99"/>
      <c r="WZR43" s="99"/>
      <c r="WZS43" s="99"/>
      <c r="WZT43" s="99"/>
      <c r="WZU43" s="99"/>
      <c r="WZV43" s="99"/>
      <c r="WZW43" s="99"/>
      <c r="WZX43" s="99"/>
      <c r="WZY43" s="99"/>
      <c r="WZZ43" s="99"/>
      <c r="XAA43" s="99"/>
      <c r="XAB43" s="99"/>
      <c r="XAC43" s="99"/>
      <c r="XAD43" s="99"/>
      <c r="XAE43" s="99"/>
      <c r="XAF43" s="99"/>
      <c r="XAG43" s="99"/>
      <c r="XAH43" s="99"/>
      <c r="XAI43" s="99"/>
      <c r="XAJ43" s="99"/>
      <c r="XAK43" s="99"/>
      <c r="XAL43" s="99"/>
      <c r="XAM43" s="99"/>
      <c r="XAN43" s="99"/>
      <c r="XAO43" s="99"/>
      <c r="XAP43" s="99"/>
      <c r="XAQ43" s="99"/>
      <c r="XAR43" s="99"/>
      <c r="XAS43" s="99"/>
      <c r="XAT43" s="99"/>
      <c r="XAU43" s="99"/>
      <c r="XAV43" s="99"/>
      <c r="XAW43" s="99"/>
      <c r="XAX43" s="99"/>
      <c r="XAY43" s="99"/>
      <c r="XAZ43" s="99"/>
      <c r="XBA43" s="99"/>
      <c r="XBB43" s="99"/>
      <c r="XBC43" s="99"/>
      <c r="XBD43" s="99"/>
      <c r="XBE43" s="99"/>
      <c r="XBF43" s="99"/>
      <c r="XBG43" s="99"/>
      <c r="XBH43" s="99"/>
      <c r="XBI43" s="99"/>
      <c r="XBJ43" s="99"/>
      <c r="XBK43" s="99"/>
      <c r="XBL43" s="99"/>
      <c r="XBM43" s="99"/>
      <c r="XBN43" s="99"/>
      <c r="XBO43" s="99"/>
      <c r="XBP43" s="99"/>
      <c r="XBQ43" s="99"/>
      <c r="XBR43" s="99"/>
      <c r="XBS43" s="99"/>
      <c r="XBT43" s="99"/>
      <c r="XBU43" s="99"/>
      <c r="XBV43" s="99"/>
      <c r="XBW43" s="99"/>
      <c r="XBX43" s="99"/>
      <c r="XBY43" s="99"/>
      <c r="XBZ43" s="99"/>
      <c r="XCA43" s="99"/>
      <c r="XCB43" s="99"/>
      <c r="XCC43" s="99"/>
      <c r="XCD43" s="99"/>
      <c r="XCE43" s="99"/>
      <c r="XCF43" s="99"/>
      <c r="XCG43" s="99"/>
      <c r="XCH43" s="99"/>
      <c r="XCI43" s="99"/>
      <c r="XCJ43" s="99"/>
      <c r="XCK43" s="99"/>
      <c r="XCL43" s="99"/>
      <c r="XCM43" s="99"/>
      <c r="XCN43" s="99"/>
      <c r="XCO43" s="99"/>
      <c r="XCP43" s="99"/>
      <c r="XCQ43" s="99"/>
      <c r="XCR43" s="99"/>
      <c r="XCS43" s="99"/>
      <c r="XCT43" s="99"/>
      <c r="XCU43" s="99"/>
      <c r="XCV43" s="99"/>
      <c r="XCW43" s="99"/>
      <c r="XCX43" s="99"/>
      <c r="XCY43" s="99"/>
      <c r="XCZ43" s="99"/>
      <c r="XDA43" s="99"/>
      <c r="XDB43" s="99"/>
      <c r="XDC43" s="99"/>
      <c r="XDD43" s="99"/>
      <c r="XDE43" s="99"/>
      <c r="XDF43" s="99"/>
      <c r="XDG43" s="99"/>
      <c r="XDH43" s="99"/>
      <c r="XDI43" s="99"/>
      <c r="XDJ43" s="99"/>
      <c r="XDK43" s="99"/>
      <c r="XDL43" s="99"/>
      <c r="XDM43" s="99"/>
      <c r="XDN43" s="99"/>
      <c r="XDO43" s="99"/>
      <c r="XDP43" s="99"/>
      <c r="XDQ43" s="99"/>
      <c r="XDR43" s="99"/>
      <c r="XDS43" s="99"/>
      <c r="XDT43" s="99"/>
      <c r="XDU43" s="99"/>
      <c r="XDV43" s="99"/>
      <c r="XDW43" s="99"/>
      <c r="XDX43" s="99"/>
      <c r="XDY43" s="99"/>
      <c r="XDZ43" s="99"/>
      <c r="XEA43" s="99"/>
      <c r="XEB43" s="99"/>
      <c r="XEC43" s="99"/>
      <c r="XED43" s="99"/>
      <c r="XEE43" s="99"/>
      <c r="XEF43" s="99"/>
      <c r="XEG43" s="99"/>
      <c r="XEH43" s="99"/>
      <c r="XEI43" s="99"/>
      <c r="XEJ43" s="99"/>
      <c r="XEK43" s="99"/>
      <c r="XEL43" s="99"/>
      <c r="XEM43" s="99"/>
      <c r="XEN43" s="99"/>
      <c r="XEO43" s="99"/>
      <c r="XEP43" s="99"/>
      <c r="XEQ43" s="99"/>
      <c r="XER43" s="99"/>
      <c r="XES43" s="99"/>
      <c r="XET43" s="99"/>
      <c r="XEU43" s="99"/>
      <c r="XEV43" s="99"/>
      <c r="XEW43" s="99"/>
      <c r="XEX43" s="99"/>
      <c r="XEY43" s="99"/>
      <c r="XEZ43" s="99"/>
      <c r="XFA43" s="99"/>
      <c r="XFB43" s="99"/>
      <c r="XFC43" s="99"/>
      <c r="XFD43" s="99"/>
    </row>
    <row r="44" spans="1:16384">
      <c r="A44" s="100" t="s">
        <v>81</v>
      </c>
      <c r="B44" s="100"/>
      <c r="C44" s="100" t="s">
        <v>82</v>
      </c>
      <c r="D44" s="100" t="s">
        <v>83</v>
      </c>
      <c r="E44" s="100" t="s">
        <v>75</v>
      </c>
      <c r="F44" s="100" t="s">
        <v>84</v>
      </c>
      <c r="G44" s="100" t="s">
        <v>85</v>
      </c>
      <c r="H44" s="100" t="s">
        <v>86</v>
      </c>
      <c r="I44" s="100" t="s">
        <v>78</v>
      </c>
      <c r="J44" s="100" t="s">
        <v>78</v>
      </c>
      <c r="K44" s="100" t="s">
        <v>79</v>
      </c>
      <c r="L44" s="100" t="s">
        <v>80</v>
      </c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  <c r="BX44" s="99"/>
      <c r="BY44" s="99"/>
      <c r="BZ44" s="99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99"/>
      <c r="CM44" s="99"/>
      <c r="CN44" s="99"/>
      <c r="CO44" s="99"/>
      <c r="CP44" s="99"/>
      <c r="CQ44" s="99"/>
      <c r="CR44" s="99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99"/>
      <c r="DF44" s="99"/>
      <c r="DG44" s="99"/>
      <c r="DH44" s="99"/>
      <c r="DI44" s="99"/>
      <c r="DJ44" s="99"/>
      <c r="DK44" s="99"/>
      <c r="DL44" s="99"/>
      <c r="DM44" s="99"/>
      <c r="DN44" s="99"/>
      <c r="DO44" s="99"/>
      <c r="DP44" s="99"/>
      <c r="DQ44" s="99"/>
      <c r="DR44" s="99"/>
      <c r="DS44" s="99"/>
      <c r="DT44" s="99"/>
      <c r="DU44" s="99"/>
      <c r="DV44" s="99"/>
      <c r="DW44" s="99"/>
      <c r="DX44" s="99"/>
      <c r="DY44" s="99"/>
      <c r="DZ44" s="99"/>
      <c r="EA44" s="99"/>
      <c r="EB44" s="99"/>
      <c r="EC44" s="99"/>
      <c r="ED44" s="99"/>
      <c r="EE44" s="99"/>
      <c r="EF44" s="99"/>
      <c r="EG44" s="99"/>
      <c r="EH44" s="99"/>
      <c r="EI44" s="99"/>
      <c r="EJ44" s="99"/>
      <c r="EK44" s="99"/>
      <c r="EL44" s="99"/>
      <c r="EM44" s="99"/>
      <c r="EN44" s="99"/>
      <c r="EO44" s="99"/>
      <c r="EP44" s="99"/>
      <c r="EQ44" s="99"/>
      <c r="ER44" s="99"/>
      <c r="ES44" s="99"/>
      <c r="ET44" s="99"/>
      <c r="EU44" s="99"/>
      <c r="EV44" s="99"/>
      <c r="EW44" s="99"/>
      <c r="EX44" s="99"/>
      <c r="EY44" s="99"/>
      <c r="EZ44" s="99"/>
      <c r="FA44" s="99"/>
      <c r="FB44" s="99"/>
      <c r="FC44" s="99"/>
      <c r="FD44" s="99"/>
      <c r="FE44" s="99"/>
      <c r="FF44" s="99"/>
      <c r="FG44" s="99"/>
      <c r="FH44" s="99"/>
      <c r="FI44" s="99"/>
      <c r="FJ44" s="99"/>
      <c r="FK44" s="99"/>
      <c r="FL44" s="99"/>
      <c r="FM44" s="99"/>
      <c r="FN44" s="99"/>
      <c r="FO44" s="99"/>
      <c r="FP44" s="99"/>
      <c r="FQ44" s="99"/>
      <c r="FR44" s="99"/>
      <c r="FS44" s="99"/>
      <c r="FT44" s="99"/>
      <c r="FU44" s="99"/>
      <c r="FV44" s="99"/>
      <c r="FW44" s="99"/>
      <c r="FX44" s="99"/>
      <c r="FY44" s="99"/>
      <c r="FZ44" s="99"/>
      <c r="GA44" s="99"/>
      <c r="GB44" s="99"/>
      <c r="GC44" s="99"/>
      <c r="GD44" s="99"/>
      <c r="GE44" s="99"/>
      <c r="GF44" s="99"/>
      <c r="GG44" s="99"/>
      <c r="GH44" s="99"/>
      <c r="GI44" s="99"/>
      <c r="GJ44" s="99"/>
      <c r="GK44" s="99"/>
      <c r="GL44" s="99"/>
      <c r="GM44" s="99"/>
      <c r="GN44" s="99"/>
      <c r="GO44" s="99"/>
      <c r="GP44" s="99"/>
      <c r="GQ44" s="99"/>
      <c r="GR44" s="99"/>
      <c r="GS44" s="99"/>
      <c r="GT44" s="99"/>
      <c r="GU44" s="99"/>
      <c r="GV44" s="99"/>
      <c r="GW44" s="99"/>
      <c r="GX44" s="99"/>
      <c r="GY44" s="99"/>
      <c r="GZ44" s="99"/>
      <c r="HA44" s="99"/>
      <c r="HB44" s="99"/>
      <c r="HC44" s="99"/>
      <c r="HD44" s="99"/>
      <c r="HE44" s="99"/>
      <c r="HF44" s="99"/>
      <c r="HG44" s="99"/>
      <c r="HH44" s="99"/>
      <c r="HI44" s="99"/>
      <c r="HJ44" s="99"/>
      <c r="HK44" s="99"/>
      <c r="HL44" s="99"/>
      <c r="HM44" s="99"/>
      <c r="HN44" s="99"/>
      <c r="HO44" s="99"/>
      <c r="HP44" s="99"/>
      <c r="HQ44" s="99"/>
      <c r="HR44" s="99"/>
      <c r="HS44" s="99"/>
      <c r="HT44" s="99"/>
      <c r="HU44" s="99"/>
      <c r="HV44" s="99"/>
      <c r="HW44" s="99"/>
      <c r="HX44" s="99"/>
      <c r="HY44" s="99"/>
      <c r="HZ44" s="99"/>
      <c r="IA44" s="99"/>
      <c r="IB44" s="99"/>
      <c r="IC44" s="99"/>
      <c r="ID44" s="99"/>
      <c r="IE44" s="99"/>
      <c r="IF44" s="99"/>
      <c r="IG44" s="99"/>
      <c r="IH44" s="99"/>
      <c r="II44" s="99"/>
      <c r="IJ44" s="99"/>
      <c r="IK44" s="99"/>
      <c r="IL44" s="99"/>
      <c r="IM44" s="99"/>
      <c r="IN44" s="99"/>
      <c r="IO44" s="99"/>
      <c r="IP44" s="99"/>
      <c r="IQ44" s="99"/>
      <c r="IR44" s="99"/>
      <c r="IS44" s="99"/>
      <c r="IT44" s="99"/>
      <c r="IU44" s="99"/>
      <c r="IV44" s="99"/>
      <c r="IW44" s="99"/>
      <c r="IX44" s="99"/>
      <c r="IY44" s="99"/>
      <c r="IZ44" s="99"/>
      <c r="JA44" s="99"/>
      <c r="JB44" s="99"/>
      <c r="JC44" s="99"/>
      <c r="JD44" s="99"/>
      <c r="JE44" s="99"/>
      <c r="JF44" s="99"/>
      <c r="JG44" s="99"/>
      <c r="JH44" s="99"/>
      <c r="JI44" s="99"/>
      <c r="JJ44" s="99"/>
      <c r="JK44" s="99"/>
      <c r="JL44" s="99"/>
      <c r="JM44" s="99"/>
      <c r="JN44" s="99"/>
      <c r="JO44" s="99"/>
      <c r="JP44" s="99"/>
      <c r="JQ44" s="99"/>
      <c r="JR44" s="99"/>
      <c r="JS44" s="99"/>
      <c r="JT44" s="99"/>
      <c r="JU44" s="99"/>
      <c r="JV44" s="99"/>
      <c r="JW44" s="99"/>
      <c r="JX44" s="99"/>
      <c r="JY44" s="99"/>
      <c r="JZ44" s="99"/>
      <c r="KA44" s="99"/>
      <c r="KB44" s="99"/>
      <c r="KC44" s="99"/>
      <c r="KD44" s="99"/>
      <c r="KE44" s="99"/>
      <c r="KF44" s="99"/>
      <c r="KG44" s="99"/>
      <c r="KH44" s="99"/>
      <c r="KI44" s="99"/>
      <c r="KJ44" s="99"/>
      <c r="KK44" s="99"/>
      <c r="KL44" s="99"/>
      <c r="KM44" s="99"/>
      <c r="KN44" s="99"/>
      <c r="KO44" s="99"/>
      <c r="KP44" s="99"/>
      <c r="KQ44" s="99"/>
      <c r="KR44" s="99"/>
      <c r="KS44" s="99"/>
      <c r="KT44" s="99"/>
      <c r="KU44" s="99"/>
      <c r="KV44" s="99"/>
      <c r="KW44" s="99"/>
      <c r="KX44" s="99"/>
      <c r="KY44" s="99"/>
      <c r="KZ44" s="99"/>
      <c r="LA44" s="99"/>
      <c r="LB44" s="99"/>
      <c r="LC44" s="99"/>
      <c r="LD44" s="99"/>
      <c r="LE44" s="99"/>
      <c r="LF44" s="99"/>
      <c r="LG44" s="99"/>
      <c r="LH44" s="99"/>
      <c r="LI44" s="99"/>
      <c r="LJ44" s="99"/>
      <c r="LK44" s="99"/>
      <c r="LL44" s="99"/>
      <c r="LM44" s="99"/>
      <c r="LN44" s="99"/>
      <c r="LO44" s="99"/>
      <c r="LP44" s="99"/>
      <c r="LQ44" s="99"/>
      <c r="LR44" s="99"/>
      <c r="LS44" s="99"/>
      <c r="LT44" s="99"/>
      <c r="LU44" s="99"/>
      <c r="LV44" s="99"/>
      <c r="LW44" s="99"/>
      <c r="LX44" s="99"/>
      <c r="LY44" s="99"/>
      <c r="LZ44" s="99"/>
      <c r="MA44" s="99"/>
      <c r="MB44" s="99"/>
      <c r="MC44" s="99"/>
      <c r="MD44" s="99"/>
      <c r="ME44" s="99"/>
      <c r="MF44" s="99"/>
      <c r="MG44" s="99"/>
      <c r="MH44" s="99"/>
      <c r="MI44" s="99"/>
      <c r="MJ44" s="99"/>
      <c r="MK44" s="99"/>
      <c r="ML44" s="99"/>
      <c r="MM44" s="99"/>
      <c r="MN44" s="99"/>
      <c r="MO44" s="99"/>
      <c r="MP44" s="99"/>
      <c r="MQ44" s="99"/>
      <c r="MR44" s="99"/>
      <c r="MS44" s="99"/>
      <c r="MT44" s="99"/>
      <c r="MU44" s="99"/>
      <c r="MV44" s="99"/>
      <c r="MW44" s="99"/>
      <c r="MX44" s="99"/>
      <c r="MY44" s="99"/>
      <c r="MZ44" s="99"/>
      <c r="NA44" s="99"/>
      <c r="NB44" s="99"/>
      <c r="NC44" s="99"/>
      <c r="ND44" s="99"/>
      <c r="NE44" s="99"/>
      <c r="NF44" s="99"/>
      <c r="NG44" s="99"/>
      <c r="NH44" s="99"/>
      <c r="NI44" s="99"/>
      <c r="NJ44" s="99"/>
      <c r="NK44" s="99"/>
      <c r="NL44" s="99"/>
      <c r="NM44" s="99"/>
      <c r="NN44" s="99"/>
      <c r="NO44" s="99"/>
      <c r="NP44" s="99"/>
      <c r="NQ44" s="99"/>
      <c r="NR44" s="99"/>
      <c r="NS44" s="99"/>
      <c r="NT44" s="99"/>
      <c r="NU44" s="99"/>
      <c r="NV44" s="99"/>
      <c r="NW44" s="99"/>
      <c r="NX44" s="99"/>
      <c r="NY44" s="99"/>
      <c r="NZ44" s="99"/>
      <c r="OA44" s="99"/>
      <c r="OB44" s="99"/>
      <c r="OC44" s="99"/>
      <c r="OD44" s="99"/>
      <c r="OE44" s="99"/>
      <c r="OF44" s="99"/>
      <c r="OG44" s="99"/>
      <c r="OH44" s="99"/>
      <c r="OI44" s="99"/>
      <c r="OJ44" s="99"/>
      <c r="OK44" s="99"/>
      <c r="OL44" s="99"/>
      <c r="OM44" s="99"/>
      <c r="ON44" s="99"/>
      <c r="OO44" s="99"/>
      <c r="OP44" s="99"/>
      <c r="OQ44" s="99"/>
      <c r="OR44" s="99"/>
      <c r="OS44" s="99"/>
      <c r="OT44" s="99"/>
      <c r="OU44" s="99"/>
      <c r="OV44" s="99"/>
      <c r="OW44" s="99"/>
      <c r="OX44" s="99"/>
      <c r="OY44" s="99"/>
      <c r="OZ44" s="99"/>
      <c r="PA44" s="99"/>
      <c r="PB44" s="99"/>
      <c r="PC44" s="99"/>
      <c r="PD44" s="99"/>
      <c r="PE44" s="99"/>
      <c r="PF44" s="99"/>
      <c r="PG44" s="99"/>
      <c r="PH44" s="99"/>
      <c r="PI44" s="99"/>
      <c r="PJ44" s="99"/>
      <c r="PK44" s="99"/>
      <c r="PL44" s="99"/>
      <c r="PM44" s="99"/>
      <c r="PN44" s="99"/>
      <c r="PO44" s="99"/>
      <c r="PP44" s="99"/>
      <c r="PQ44" s="99"/>
      <c r="PR44" s="99"/>
      <c r="PS44" s="99"/>
      <c r="PT44" s="99"/>
      <c r="PU44" s="99"/>
      <c r="PV44" s="99"/>
      <c r="PW44" s="99"/>
      <c r="PX44" s="99"/>
      <c r="PY44" s="99"/>
      <c r="PZ44" s="99"/>
      <c r="QA44" s="99"/>
      <c r="QB44" s="99"/>
      <c r="QC44" s="99"/>
      <c r="QD44" s="99"/>
      <c r="QE44" s="99"/>
      <c r="QF44" s="99"/>
      <c r="QG44" s="99"/>
      <c r="QH44" s="99"/>
      <c r="QI44" s="99"/>
      <c r="QJ44" s="99"/>
      <c r="QK44" s="99"/>
      <c r="QL44" s="99"/>
      <c r="QM44" s="99"/>
      <c r="QN44" s="99"/>
      <c r="QO44" s="99"/>
      <c r="QP44" s="99"/>
      <c r="QQ44" s="99"/>
      <c r="QR44" s="99"/>
      <c r="QS44" s="99"/>
      <c r="QT44" s="99"/>
      <c r="QU44" s="99"/>
      <c r="QV44" s="99"/>
      <c r="QW44" s="99"/>
      <c r="QX44" s="99"/>
      <c r="QY44" s="99"/>
      <c r="QZ44" s="99"/>
      <c r="RA44" s="99"/>
      <c r="RB44" s="99"/>
      <c r="RC44" s="99"/>
      <c r="RD44" s="99"/>
      <c r="RE44" s="99"/>
      <c r="RF44" s="99"/>
      <c r="RG44" s="99"/>
      <c r="RH44" s="99"/>
      <c r="RI44" s="99"/>
      <c r="RJ44" s="99"/>
      <c r="RK44" s="99"/>
      <c r="RL44" s="99"/>
      <c r="RM44" s="99"/>
      <c r="RN44" s="99"/>
      <c r="RO44" s="99"/>
      <c r="RP44" s="99"/>
      <c r="RQ44" s="99"/>
      <c r="RR44" s="99"/>
      <c r="RS44" s="99"/>
      <c r="RT44" s="99"/>
      <c r="RU44" s="99"/>
      <c r="RV44" s="99"/>
      <c r="RW44" s="99"/>
      <c r="RX44" s="99"/>
      <c r="RY44" s="99"/>
      <c r="RZ44" s="99"/>
      <c r="SA44" s="99"/>
      <c r="SB44" s="99"/>
      <c r="SC44" s="99"/>
      <c r="SD44" s="99"/>
      <c r="SE44" s="99"/>
      <c r="SF44" s="99"/>
      <c r="SG44" s="99"/>
      <c r="SH44" s="99"/>
      <c r="SI44" s="99"/>
      <c r="SJ44" s="99"/>
      <c r="SK44" s="99"/>
      <c r="SL44" s="99"/>
      <c r="SM44" s="99"/>
      <c r="SN44" s="99"/>
      <c r="SO44" s="99"/>
      <c r="SP44" s="99"/>
      <c r="SQ44" s="99"/>
      <c r="SR44" s="99"/>
      <c r="SS44" s="99"/>
      <c r="ST44" s="99"/>
      <c r="SU44" s="99"/>
      <c r="SV44" s="99"/>
      <c r="SW44" s="99"/>
      <c r="SX44" s="99"/>
      <c r="SY44" s="99"/>
      <c r="SZ44" s="99"/>
      <c r="TA44" s="99"/>
      <c r="TB44" s="99"/>
      <c r="TC44" s="99"/>
      <c r="TD44" s="99"/>
      <c r="TE44" s="99"/>
      <c r="TF44" s="99"/>
      <c r="TG44" s="99"/>
      <c r="TH44" s="99"/>
      <c r="TI44" s="99"/>
      <c r="TJ44" s="99"/>
      <c r="TK44" s="99"/>
      <c r="TL44" s="99"/>
      <c r="TM44" s="99"/>
      <c r="TN44" s="99"/>
      <c r="TO44" s="99"/>
      <c r="TP44" s="99"/>
      <c r="TQ44" s="99"/>
      <c r="TR44" s="99"/>
      <c r="TS44" s="99"/>
      <c r="TT44" s="99"/>
      <c r="TU44" s="99"/>
      <c r="TV44" s="99"/>
      <c r="TW44" s="99"/>
      <c r="TX44" s="99"/>
      <c r="TY44" s="99"/>
      <c r="TZ44" s="99"/>
      <c r="UA44" s="99"/>
      <c r="UB44" s="99"/>
      <c r="UC44" s="99"/>
      <c r="UD44" s="99"/>
      <c r="UE44" s="99"/>
      <c r="UF44" s="99"/>
      <c r="UG44" s="99"/>
      <c r="UH44" s="99"/>
      <c r="UI44" s="99"/>
      <c r="UJ44" s="99"/>
      <c r="UK44" s="99"/>
      <c r="UL44" s="99"/>
      <c r="UM44" s="99"/>
      <c r="UN44" s="99"/>
      <c r="UO44" s="99"/>
      <c r="UP44" s="99"/>
      <c r="UQ44" s="99"/>
      <c r="UR44" s="99"/>
      <c r="US44" s="99"/>
      <c r="UT44" s="99"/>
      <c r="UU44" s="99"/>
      <c r="UV44" s="99"/>
      <c r="UW44" s="99"/>
      <c r="UX44" s="99"/>
      <c r="UY44" s="99"/>
      <c r="UZ44" s="99"/>
      <c r="VA44" s="99"/>
      <c r="VB44" s="99"/>
      <c r="VC44" s="99"/>
      <c r="VD44" s="99"/>
      <c r="VE44" s="99"/>
      <c r="VF44" s="99"/>
      <c r="VG44" s="99"/>
      <c r="VH44" s="99"/>
      <c r="VI44" s="99"/>
      <c r="VJ44" s="99"/>
      <c r="VK44" s="99"/>
      <c r="VL44" s="99"/>
      <c r="VM44" s="99"/>
      <c r="VN44" s="99"/>
      <c r="VO44" s="99"/>
      <c r="VP44" s="99"/>
      <c r="VQ44" s="99"/>
      <c r="VR44" s="99"/>
      <c r="VS44" s="99"/>
      <c r="VT44" s="99"/>
      <c r="VU44" s="99"/>
      <c r="VV44" s="99"/>
      <c r="VW44" s="99"/>
      <c r="VX44" s="99"/>
      <c r="VY44" s="99"/>
      <c r="VZ44" s="99"/>
      <c r="WA44" s="99"/>
      <c r="WB44" s="99"/>
      <c r="WC44" s="99"/>
      <c r="WD44" s="99"/>
      <c r="WE44" s="99"/>
      <c r="WF44" s="99"/>
      <c r="WG44" s="99"/>
      <c r="WH44" s="99"/>
      <c r="WI44" s="99"/>
      <c r="WJ44" s="99"/>
      <c r="WK44" s="99"/>
      <c r="WL44" s="99"/>
      <c r="WM44" s="99"/>
      <c r="WN44" s="99"/>
      <c r="WO44" s="99"/>
      <c r="WP44" s="99"/>
      <c r="WQ44" s="99"/>
      <c r="WR44" s="99"/>
      <c r="WS44" s="99"/>
      <c r="WT44" s="99"/>
      <c r="WU44" s="99"/>
      <c r="WV44" s="99"/>
      <c r="WW44" s="99"/>
      <c r="WX44" s="99"/>
      <c r="WY44" s="99"/>
      <c r="WZ44" s="99"/>
      <c r="XA44" s="99"/>
      <c r="XB44" s="99"/>
      <c r="XC44" s="99"/>
      <c r="XD44" s="99"/>
      <c r="XE44" s="99"/>
      <c r="XF44" s="99"/>
      <c r="XG44" s="99"/>
      <c r="XH44" s="99"/>
      <c r="XI44" s="99"/>
      <c r="XJ44" s="99"/>
      <c r="XK44" s="99"/>
      <c r="XL44" s="99"/>
      <c r="XM44" s="99"/>
      <c r="XN44" s="99"/>
      <c r="XO44" s="99"/>
      <c r="XP44" s="99"/>
      <c r="XQ44" s="99"/>
      <c r="XR44" s="99"/>
      <c r="XS44" s="99"/>
      <c r="XT44" s="99"/>
      <c r="XU44" s="99"/>
      <c r="XV44" s="99"/>
      <c r="XW44" s="99"/>
      <c r="XX44" s="99"/>
      <c r="XY44" s="99"/>
      <c r="XZ44" s="99"/>
      <c r="YA44" s="99"/>
      <c r="YB44" s="99"/>
      <c r="YC44" s="99"/>
      <c r="YD44" s="99"/>
      <c r="YE44" s="99"/>
      <c r="YF44" s="99"/>
      <c r="YG44" s="99"/>
      <c r="YH44" s="99"/>
      <c r="YI44" s="99"/>
      <c r="YJ44" s="99"/>
      <c r="YK44" s="99"/>
      <c r="YL44" s="99"/>
      <c r="YM44" s="99"/>
      <c r="YN44" s="99"/>
      <c r="YO44" s="99"/>
      <c r="YP44" s="99"/>
      <c r="YQ44" s="99"/>
      <c r="YR44" s="99"/>
      <c r="YS44" s="99"/>
      <c r="YT44" s="99"/>
      <c r="YU44" s="99"/>
      <c r="YV44" s="99"/>
      <c r="YW44" s="99"/>
      <c r="YX44" s="99"/>
      <c r="YY44" s="99"/>
      <c r="YZ44" s="99"/>
      <c r="ZA44" s="99"/>
      <c r="ZB44" s="99"/>
      <c r="ZC44" s="99"/>
      <c r="ZD44" s="99"/>
      <c r="ZE44" s="99"/>
      <c r="ZF44" s="99"/>
      <c r="ZG44" s="99"/>
      <c r="ZH44" s="99"/>
      <c r="ZI44" s="99"/>
      <c r="ZJ44" s="99"/>
      <c r="ZK44" s="99"/>
      <c r="ZL44" s="99"/>
      <c r="ZM44" s="99"/>
      <c r="ZN44" s="99"/>
      <c r="ZO44" s="99"/>
      <c r="ZP44" s="99"/>
      <c r="ZQ44" s="99"/>
      <c r="ZR44" s="99"/>
      <c r="ZS44" s="99"/>
      <c r="ZT44" s="99"/>
      <c r="ZU44" s="99"/>
      <c r="ZV44" s="99"/>
      <c r="ZW44" s="99"/>
      <c r="ZX44" s="99"/>
      <c r="ZY44" s="99"/>
      <c r="ZZ44" s="99"/>
      <c r="AAA44" s="99"/>
      <c r="AAB44" s="99"/>
      <c r="AAC44" s="99"/>
      <c r="AAD44" s="99"/>
      <c r="AAE44" s="99"/>
      <c r="AAF44" s="99"/>
      <c r="AAG44" s="99"/>
      <c r="AAH44" s="99"/>
      <c r="AAI44" s="99"/>
      <c r="AAJ44" s="99"/>
      <c r="AAK44" s="99"/>
      <c r="AAL44" s="99"/>
      <c r="AAM44" s="99"/>
      <c r="AAN44" s="99"/>
      <c r="AAO44" s="99"/>
      <c r="AAP44" s="99"/>
      <c r="AAQ44" s="99"/>
      <c r="AAR44" s="99"/>
      <c r="AAS44" s="99"/>
      <c r="AAT44" s="99"/>
      <c r="AAU44" s="99"/>
      <c r="AAV44" s="99"/>
      <c r="AAW44" s="99"/>
      <c r="AAX44" s="99"/>
      <c r="AAY44" s="99"/>
      <c r="AAZ44" s="99"/>
      <c r="ABA44" s="99"/>
      <c r="ABB44" s="99"/>
      <c r="ABC44" s="99"/>
      <c r="ABD44" s="99"/>
      <c r="ABE44" s="99"/>
      <c r="ABF44" s="99"/>
      <c r="ABG44" s="99"/>
      <c r="ABH44" s="99"/>
      <c r="ABI44" s="99"/>
      <c r="ABJ44" s="99"/>
      <c r="ABK44" s="99"/>
      <c r="ABL44" s="99"/>
      <c r="ABM44" s="99"/>
      <c r="ABN44" s="99"/>
      <c r="ABO44" s="99"/>
      <c r="ABP44" s="99"/>
      <c r="ABQ44" s="99"/>
      <c r="ABR44" s="99"/>
      <c r="ABS44" s="99"/>
      <c r="ABT44" s="99"/>
      <c r="ABU44" s="99"/>
      <c r="ABV44" s="99"/>
      <c r="ABW44" s="99"/>
      <c r="ABX44" s="99"/>
      <c r="ABY44" s="99"/>
      <c r="ABZ44" s="99"/>
      <c r="ACA44" s="99"/>
      <c r="ACB44" s="99"/>
      <c r="ACC44" s="99"/>
      <c r="ACD44" s="99"/>
      <c r="ACE44" s="99"/>
      <c r="ACF44" s="99"/>
      <c r="ACG44" s="99"/>
      <c r="ACH44" s="99"/>
      <c r="ACI44" s="99"/>
      <c r="ACJ44" s="99"/>
      <c r="ACK44" s="99"/>
      <c r="ACL44" s="99"/>
      <c r="ACM44" s="99"/>
      <c r="ACN44" s="99"/>
      <c r="ACO44" s="99"/>
      <c r="ACP44" s="99"/>
      <c r="ACQ44" s="99"/>
      <c r="ACR44" s="99"/>
      <c r="ACS44" s="99"/>
      <c r="ACT44" s="99"/>
      <c r="ACU44" s="99"/>
      <c r="ACV44" s="99"/>
      <c r="ACW44" s="99"/>
      <c r="ACX44" s="99"/>
      <c r="ACY44" s="99"/>
      <c r="ACZ44" s="99"/>
      <c r="ADA44" s="99"/>
      <c r="ADB44" s="99"/>
      <c r="ADC44" s="99"/>
      <c r="ADD44" s="99"/>
      <c r="ADE44" s="99"/>
      <c r="ADF44" s="99"/>
      <c r="ADG44" s="99"/>
      <c r="ADH44" s="99"/>
      <c r="ADI44" s="99"/>
      <c r="ADJ44" s="99"/>
      <c r="ADK44" s="99"/>
      <c r="ADL44" s="99"/>
      <c r="ADM44" s="99"/>
      <c r="ADN44" s="99"/>
      <c r="ADO44" s="99"/>
      <c r="ADP44" s="99"/>
      <c r="ADQ44" s="99"/>
      <c r="ADR44" s="99"/>
      <c r="ADS44" s="99"/>
      <c r="ADT44" s="99"/>
      <c r="ADU44" s="99"/>
      <c r="ADV44" s="99"/>
      <c r="ADW44" s="99"/>
      <c r="ADX44" s="99"/>
      <c r="ADY44" s="99"/>
      <c r="ADZ44" s="99"/>
      <c r="AEA44" s="99"/>
      <c r="AEB44" s="99"/>
      <c r="AEC44" s="99"/>
      <c r="AED44" s="99"/>
      <c r="AEE44" s="99"/>
      <c r="AEF44" s="99"/>
      <c r="AEG44" s="99"/>
      <c r="AEH44" s="99"/>
      <c r="AEI44" s="99"/>
      <c r="AEJ44" s="99"/>
      <c r="AEK44" s="99"/>
      <c r="AEL44" s="99"/>
      <c r="AEM44" s="99"/>
      <c r="AEN44" s="99"/>
      <c r="AEO44" s="99"/>
      <c r="AEP44" s="99"/>
      <c r="AEQ44" s="99"/>
      <c r="AER44" s="99"/>
      <c r="AES44" s="99"/>
      <c r="AET44" s="99"/>
      <c r="AEU44" s="99"/>
      <c r="AEV44" s="99"/>
      <c r="AEW44" s="99"/>
      <c r="AEX44" s="99"/>
      <c r="AEY44" s="99"/>
      <c r="AEZ44" s="99"/>
      <c r="AFA44" s="99"/>
      <c r="AFB44" s="99"/>
      <c r="AFC44" s="99"/>
      <c r="AFD44" s="99"/>
      <c r="AFE44" s="99"/>
      <c r="AFF44" s="99"/>
      <c r="AFG44" s="99"/>
      <c r="AFH44" s="99"/>
      <c r="AFI44" s="99"/>
      <c r="AFJ44" s="99"/>
      <c r="AFK44" s="99"/>
      <c r="AFL44" s="99"/>
      <c r="AFM44" s="99"/>
      <c r="AFN44" s="99"/>
      <c r="AFO44" s="99"/>
      <c r="AFP44" s="99"/>
      <c r="AFQ44" s="99"/>
      <c r="AFR44" s="99"/>
      <c r="AFS44" s="99"/>
      <c r="AFT44" s="99"/>
      <c r="AFU44" s="99"/>
      <c r="AFV44" s="99"/>
      <c r="AFW44" s="99"/>
      <c r="AFX44" s="99"/>
      <c r="AFY44" s="99"/>
      <c r="AFZ44" s="99"/>
      <c r="AGA44" s="99"/>
      <c r="AGB44" s="99"/>
      <c r="AGC44" s="99"/>
      <c r="AGD44" s="99"/>
      <c r="AGE44" s="99"/>
      <c r="AGF44" s="99"/>
      <c r="AGG44" s="99"/>
      <c r="AGH44" s="99"/>
      <c r="AGI44" s="99"/>
      <c r="AGJ44" s="99"/>
      <c r="AGK44" s="99"/>
      <c r="AGL44" s="99"/>
      <c r="AGM44" s="99"/>
      <c r="AGN44" s="99"/>
      <c r="AGO44" s="99"/>
      <c r="AGP44" s="99"/>
      <c r="AGQ44" s="99"/>
      <c r="AGR44" s="99"/>
      <c r="AGS44" s="99"/>
      <c r="AGT44" s="99"/>
      <c r="AGU44" s="99"/>
      <c r="AGV44" s="99"/>
      <c r="AGW44" s="99"/>
      <c r="AGX44" s="99"/>
      <c r="AGY44" s="99"/>
      <c r="AGZ44" s="99"/>
      <c r="AHA44" s="99"/>
      <c r="AHB44" s="99"/>
      <c r="AHC44" s="99"/>
      <c r="AHD44" s="99"/>
      <c r="AHE44" s="99"/>
      <c r="AHF44" s="99"/>
      <c r="AHG44" s="99"/>
      <c r="AHH44" s="99"/>
      <c r="AHI44" s="99"/>
      <c r="AHJ44" s="99"/>
      <c r="AHK44" s="99"/>
      <c r="AHL44" s="99"/>
      <c r="AHM44" s="99"/>
      <c r="AHN44" s="99"/>
      <c r="AHO44" s="99"/>
      <c r="AHP44" s="99"/>
      <c r="AHQ44" s="99"/>
      <c r="AHR44" s="99"/>
      <c r="AHS44" s="99"/>
      <c r="AHT44" s="99"/>
      <c r="AHU44" s="99"/>
      <c r="AHV44" s="99"/>
      <c r="AHW44" s="99"/>
      <c r="AHX44" s="99"/>
      <c r="AHY44" s="99"/>
      <c r="AHZ44" s="99"/>
      <c r="AIA44" s="99"/>
      <c r="AIB44" s="99"/>
      <c r="AIC44" s="99"/>
      <c r="AID44" s="99"/>
      <c r="AIE44" s="99"/>
      <c r="AIF44" s="99"/>
      <c r="AIG44" s="99"/>
      <c r="AIH44" s="99"/>
      <c r="AII44" s="99"/>
      <c r="AIJ44" s="99"/>
      <c r="AIK44" s="99"/>
      <c r="AIL44" s="99"/>
      <c r="AIM44" s="99"/>
      <c r="AIN44" s="99"/>
      <c r="AIO44" s="99"/>
      <c r="AIP44" s="99"/>
      <c r="AIQ44" s="99"/>
      <c r="AIR44" s="99"/>
      <c r="AIS44" s="99"/>
      <c r="AIT44" s="99"/>
      <c r="AIU44" s="99"/>
      <c r="AIV44" s="99"/>
      <c r="AIW44" s="99"/>
      <c r="AIX44" s="99"/>
      <c r="AIY44" s="99"/>
      <c r="AIZ44" s="99"/>
      <c r="AJA44" s="99"/>
      <c r="AJB44" s="99"/>
      <c r="AJC44" s="99"/>
      <c r="AJD44" s="99"/>
      <c r="AJE44" s="99"/>
      <c r="AJF44" s="99"/>
      <c r="AJG44" s="99"/>
      <c r="AJH44" s="99"/>
      <c r="AJI44" s="99"/>
      <c r="AJJ44" s="99"/>
      <c r="AJK44" s="99"/>
      <c r="AJL44" s="99"/>
      <c r="AJM44" s="99"/>
      <c r="AJN44" s="99"/>
      <c r="AJO44" s="99"/>
      <c r="AJP44" s="99"/>
      <c r="AJQ44" s="99"/>
      <c r="AJR44" s="99"/>
      <c r="AJS44" s="99"/>
      <c r="AJT44" s="99"/>
      <c r="AJU44" s="99"/>
      <c r="AJV44" s="99"/>
      <c r="AJW44" s="99"/>
      <c r="AJX44" s="99"/>
      <c r="AJY44" s="99"/>
      <c r="AJZ44" s="99"/>
      <c r="AKA44" s="99"/>
      <c r="AKB44" s="99"/>
      <c r="AKC44" s="99"/>
      <c r="AKD44" s="99"/>
      <c r="AKE44" s="99"/>
      <c r="AKF44" s="99"/>
      <c r="AKG44" s="99"/>
      <c r="AKH44" s="99"/>
      <c r="AKI44" s="99"/>
      <c r="AKJ44" s="99"/>
      <c r="AKK44" s="99"/>
      <c r="AKL44" s="99"/>
      <c r="AKM44" s="99"/>
      <c r="AKN44" s="99"/>
      <c r="AKO44" s="99"/>
      <c r="AKP44" s="99"/>
      <c r="AKQ44" s="99"/>
      <c r="AKR44" s="99"/>
      <c r="AKS44" s="99"/>
      <c r="AKT44" s="99"/>
      <c r="AKU44" s="99"/>
      <c r="AKV44" s="99"/>
      <c r="AKW44" s="99"/>
      <c r="AKX44" s="99"/>
      <c r="AKY44" s="99"/>
      <c r="AKZ44" s="99"/>
      <c r="ALA44" s="99"/>
      <c r="ALB44" s="99"/>
      <c r="ALC44" s="99"/>
      <c r="ALD44" s="99"/>
      <c r="ALE44" s="99"/>
      <c r="ALF44" s="99"/>
      <c r="ALG44" s="99"/>
      <c r="ALH44" s="99"/>
      <c r="ALI44" s="99"/>
      <c r="ALJ44" s="99"/>
      <c r="ALK44" s="99"/>
      <c r="ALL44" s="99"/>
      <c r="ALM44" s="99"/>
      <c r="ALN44" s="99"/>
      <c r="ALO44" s="99"/>
      <c r="ALP44" s="99"/>
      <c r="ALQ44" s="99"/>
      <c r="ALR44" s="99"/>
      <c r="ALS44" s="99"/>
      <c r="ALT44" s="99"/>
      <c r="ALU44" s="99"/>
      <c r="ALV44" s="99"/>
      <c r="ALW44" s="99"/>
      <c r="ALX44" s="99"/>
      <c r="ALY44" s="99"/>
      <c r="ALZ44" s="99"/>
      <c r="AMA44" s="99"/>
      <c r="AMB44" s="99"/>
      <c r="AMC44" s="99"/>
      <c r="AMD44" s="99"/>
      <c r="AME44" s="99"/>
      <c r="AMF44" s="99"/>
      <c r="AMG44" s="99"/>
      <c r="AMH44" s="99"/>
      <c r="AMI44" s="99"/>
      <c r="AMJ44" s="99"/>
      <c r="AMK44" s="99"/>
      <c r="AML44" s="99"/>
      <c r="AMM44" s="99"/>
      <c r="AMN44" s="99"/>
      <c r="AMO44" s="99"/>
      <c r="AMP44" s="99"/>
      <c r="AMQ44" s="99"/>
      <c r="AMR44" s="99"/>
      <c r="AMS44" s="99"/>
      <c r="AMT44" s="99"/>
      <c r="AMU44" s="99"/>
      <c r="AMV44" s="99"/>
      <c r="AMW44" s="99"/>
      <c r="AMX44" s="99"/>
      <c r="AMY44" s="99"/>
      <c r="AMZ44" s="99"/>
      <c r="ANA44" s="99"/>
      <c r="ANB44" s="99"/>
      <c r="ANC44" s="99"/>
      <c r="AND44" s="99"/>
      <c r="ANE44" s="99"/>
      <c r="ANF44" s="99"/>
      <c r="ANG44" s="99"/>
      <c r="ANH44" s="99"/>
      <c r="ANI44" s="99"/>
      <c r="ANJ44" s="99"/>
      <c r="ANK44" s="99"/>
      <c r="ANL44" s="99"/>
      <c r="ANM44" s="99"/>
      <c r="ANN44" s="99"/>
      <c r="ANO44" s="99"/>
      <c r="ANP44" s="99"/>
      <c r="ANQ44" s="99"/>
      <c r="ANR44" s="99"/>
      <c r="ANS44" s="99"/>
      <c r="ANT44" s="99"/>
      <c r="ANU44" s="99"/>
      <c r="ANV44" s="99"/>
      <c r="ANW44" s="99"/>
      <c r="ANX44" s="99"/>
      <c r="ANY44" s="99"/>
      <c r="ANZ44" s="99"/>
      <c r="AOA44" s="99"/>
      <c r="AOB44" s="99"/>
      <c r="AOC44" s="99"/>
      <c r="AOD44" s="99"/>
      <c r="AOE44" s="99"/>
      <c r="AOF44" s="99"/>
      <c r="AOG44" s="99"/>
      <c r="AOH44" s="99"/>
      <c r="AOI44" s="99"/>
      <c r="AOJ44" s="99"/>
      <c r="AOK44" s="99"/>
      <c r="AOL44" s="99"/>
      <c r="AOM44" s="99"/>
      <c r="AON44" s="99"/>
      <c r="AOO44" s="99"/>
      <c r="AOP44" s="99"/>
      <c r="AOQ44" s="99"/>
      <c r="AOR44" s="99"/>
      <c r="AOS44" s="99"/>
      <c r="AOT44" s="99"/>
      <c r="AOU44" s="99"/>
      <c r="AOV44" s="99"/>
      <c r="AOW44" s="99"/>
      <c r="AOX44" s="99"/>
      <c r="AOY44" s="99"/>
      <c r="AOZ44" s="99"/>
      <c r="APA44" s="99"/>
      <c r="APB44" s="99"/>
      <c r="APC44" s="99"/>
      <c r="APD44" s="99"/>
      <c r="APE44" s="99"/>
      <c r="APF44" s="99"/>
      <c r="APG44" s="99"/>
      <c r="APH44" s="99"/>
      <c r="API44" s="99"/>
      <c r="APJ44" s="99"/>
      <c r="APK44" s="99"/>
      <c r="APL44" s="99"/>
      <c r="APM44" s="99"/>
      <c r="APN44" s="99"/>
      <c r="APO44" s="99"/>
      <c r="APP44" s="99"/>
      <c r="APQ44" s="99"/>
      <c r="APR44" s="99"/>
      <c r="APS44" s="99"/>
      <c r="APT44" s="99"/>
      <c r="APU44" s="99"/>
      <c r="APV44" s="99"/>
      <c r="APW44" s="99"/>
      <c r="APX44" s="99"/>
      <c r="APY44" s="99"/>
      <c r="APZ44" s="99"/>
      <c r="AQA44" s="99"/>
      <c r="AQB44" s="99"/>
      <c r="AQC44" s="99"/>
      <c r="AQD44" s="99"/>
      <c r="AQE44" s="99"/>
      <c r="AQF44" s="99"/>
      <c r="AQG44" s="99"/>
      <c r="AQH44" s="99"/>
      <c r="AQI44" s="99"/>
      <c r="AQJ44" s="99"/>
      <c r="AQK44" s="99"/>
      <c r="AQL44" s="99"/>
      <c r="AQM44" s="99"/>
      <c r="AQN44" s="99"/>
      <c r="AQO44" s="99"/>
      <c r="AQP44" s="99"/>
      <c r="AQQ44" s="99"/>
      <c r="AQR44" s="99"/>
      <c r="AQS44" s="99"/>
      <c r="AQT44" s="99"/>
      <c r="AQU44" s="99"/>
      <c r="AQV44" s="99"/>
      <c r="AQW44" s="99"/>
      <c r="AQX44" s="99"/>
      <c r="AQY44" s="99"/>
      <c r="AQZ44" s="99"/>
      <c r="ARA44" s="99"/>
      <c r="ARB44" s="99"/>
      <c r="ARC44" s="99"/>
      <c r="ARD44" s="99"/>
      <c r="ARE44" s="99"/>
      <c r="ARF44" s="99"/>
      <c r="ARG44" s="99"/>
      <c r="ARH44" s="99"/>
      <c r="ARI44" s="99"/>
      <c r="ARJ44" s="99"/>
      <c r="ARK44" s="99"/>
      <c r="ARL44" s="99"/>
      <c r="ARM44" s="99"/>
      <c r="ARN44" s="99"/>
      <c r="ARO44" s="99"/>
      <c r="ARP44" s="99"/>
      <c r="ARQ44" s="99"/>
      <c r="ARR44" s="99"/>
      <c r="ARS44" s="99"/>
      <c r="ART44" s="99"/>
      <c r="ARU44" s="99"/>
      <c r="ARV44" s="99"/>
      <c r="ARW44" s="99"/>
      <c r="ARX44" s="99"/>
      <c r="ARY44" s="99"/>
      <c r="ARZ44" s="99"/>
      <c r="ASA44" s="99"/>
      <c r="ASB44" s="99"/>
      <c r="ASC44" s="99"/>
      <c r="ASD44" s="99"/>
      <c r="ASE44" s="99"/>
      <c r="ASF44" s="99"/>
      <c r="ASG44" s="99"/>
      <c r="ASH44" s="99"/>
      <c r="ASI44" s="99"/>
      <c r="ASJ44" s="99"/>
      <c r="ASK44" s="99"/>
      <c r="ASL44" s="99"/>
      <c r="ASM44" s="99"/>
      <c r="ASN44" s="99"/>
      <c r="ASO44" s="99"/>
      <c r="ASP44" s="99"/>
      <c r="ASQ44" s="99"/>
      <c r="ASR44" s="99"/>
      <c r="ASS44" s="99"/>
      <c r="AST44" s="99"/>
      <c r="ASU44" s="99"/>
      <c r="ASV44" s="99"/>
      <c r="ASW44" s="99"/>
      <c r="ASX44" s="99"/>
      <c r="ASY44" s="99"/>
      <c r="ASZ44" s="99"/>
      <c r="ATA44" s="99"/>
      <c r="ATB44" s="99"/>
      <c r="ATC44" s="99"/>
      <c r="ATD44" s="99"/>
      <c r="ATE44" s="99"/>
      <c r="ATF44" s="99"/>
      <c r="ATG44" s="99"/>
      <c r="ATH44" s="99"/>
      <c r="ATI44" s="99"/>
      <c r="ATJ44" s="99"/>
      <c r="ATK44" s="99"/>
      <c r="ATL44" s="99"/>
      <c r="ATM44" s="99"/>
      <c r="ATN44" s="99"/>
      <c r="ATO44" s="99"/>
      <c r="ATP44" s="99"/>
      <c r="ATQ44" s="99"/>
      <c r="ATR44" s="99"/>
      <c r="ATS44" s="99"/>
      <c r="ATT44" s="99"/>
      <c r="ATU44" s="99"/>
      <c r="ATV44" s="99"/>
      <c r="ATW44" s="99"/>
      <c r="ATX44" s="99"/>
      <c r="ATY44" s="99"/>
      <c r="ATZ44" s="99"/>
      <c r="AUA44" s="99"/>
      <c r="AUB44" s="99"/>
      <c r="AUC44" s="99"/>
      <c r="AUD44" s="99"/>
      <c r="AUE44" s="99"/>
      <c r="AUF44" s="99"/>
      <c r="AUG44" s="99"/>
      <c r="AUH44" s="99"/>
      <c r="AUI44" s="99"/>
      <c r="AUJ44" s="99"/>
      <c r="AUK44" s="99"/>
      <c r="AUL44" s="99"/>
      <c r="AUM44" s="99"/>
      <c r="AUN44" s="99"/>
      <c r="AUO44" s="99"/>
      <c r="AUP44" s="99"/>
      <c r="AUQ44" s="99"/>
      <c r="AUR44" s="99"/>
      <c r="AUS44" s="99"/>
      <c r="AUT44" s="99"/>
      <c r="AUU44" s="99"/>
      <c r="AUV44" s="99"/>
      <c r="AUW44" s="99"/>
      <c r="AUX44" s="99"/>
      <c r="AUY44" s="99"/>
      <c r="AUZ44" s="99"/>
      <c r="AVA44" s="99"/>
      <c r="AVB44" s="99"/>
      <c r="AVC44" s="99"/>
      <c r="AVD44" s="99"/>
      <c r="AVE44" s="99"/>
      <c r="AVF44" s="99"/>
      <c r="AVG44" s="99"/>
      <c r="AVH44" s="99"/>
      <c r="AVI44" s="99"/>
      <c r="AVJ44" s="99"/>
      <c r="AVK44" s="99"/>
      <c r="AVL44" s="99"/>
      <c r="AVM44" s="99"/>
      <c r="AVN44" s="99"/>
      <c r="AVO44" s="99"/>
      <c r="AVP44" s="99"/>
      <c r="AVQ44" s="99"/>
      <c r="AVR44" s="99"/>
      <c r="AVS44" s="99"/>
      <c r="AVT44" s="99"/>
      <c r="AVU44" s="99"/>
      <c r="AVV44" s="99"/>
      <c r="AVW44" s="99"/>
      <c r="AVX44" s="99"/>
      <c r="AVY44" s="99"/>
      <c r="AVZ44" s="99"/>
      <c r="AWA44" s="99"/>
      <c r="AWB44" s="99"/>
      <c r="AWC44" s="99"/>
      <c r="AWD44" s="99"/>
      <c r="AWE44" s="99"/>
      <c r="AWF44" s="99"/>
      <c r="AWG44" s="99"/>
      <c r="AWH44" s="99"/>
      <c r="AWI44" s="99"/>
      <c r="AWJ44" s="99"/>
      <c r="AWK44" s="99"/>
      <c r="AWL44" s="99"/>
      <c r="AWM44" s="99"/>
      <c r="AWN44" s="99"/>
      <c r="AWO44" s="99"/>
      <c r="AWP44" s="99"/>
      <c r="AWQ44" s="99"/>
      <c r="AWR44" s="99"/>
      <c r="AWS44" s="99"/>
      <c r="AWT44" s="99"/>
      <c r="AWU44" s="99"/>
      <c r="AWV44" s="99"/>
      <c r="AWW44" s="99"/>
      <c r="AWX44" s="99"/>
      <c r="AWY44" s="99"/>
      <c r="AWZ44" s="99"/>
      <c r="AXA44" s="99"/>
      <c r="AXB44" s="99"/>
      <c r="AXC44" s="99"/>
      <c r="AXD44" s="99"/>
      <c r="AXE44" s="99"/>
      <c r="AXF44" s="99"/>
      <c r="AXG44" s="99"/>
      <c r="AXH44" s="99"/>
      <c r="AXI44" s="99"/>
      <c r="AXJ44" s="99"/>
      <c r="AXK44" s="99"/>
      <c r="AXL44" s="99"/>
      <c r="AXM44" s="99"/>
      <c r="AXN44" s="99"/>
      <c r="AXO44" s="99"/>
      <c r="AXP44" s="99"/>
      <c r="AXQ44" s="99"/>
      <c r="AXR44" s="99"/>
      <c r="AXS44" s="99"/>
      <c r="AXT44" s="99"/>
      <c r="AXU44" s="99"/>
      <c r="AXV44" s="99"/>
      <c r="AXW44" s="99"/>
      <c r="AXX44" s="99"/>
      <c r="AXY44" s="99"/>
      <c r="AXZ44" s="99"/>
      <c r="AYA44" s="99"/>
      <c r="AYB44" s="99"/>
      <c r="AYC44" s="99"/>
      <c r="AYD44" s="99"/>
      <c r="AYE44" s="99"/>
      <c r="AYF44" s="99"/>
      <c r="AYG44" s="99"/>
      <c r="AYH44" s="99"/>
      <c r="AYI44" s="99"/>
      <c r="AYJ44" s="99"/>
      <c r="AYK44" s="99"/>
      <c r="AYL44" s="99"/>
      <c r="AYM44" s="99"/>
      <c r="AYN44" s="99"/>
      <c r="AYO44" s="99"/>
      <c r="AYP44" s="99"/>
      <c r="AYQ44" s="99"/>
      <c r="AYR44" s="99"/>
      <c r="AYS44" s="99"/>
      <c r="AYT44" s="99"/>
      <c r="AYU44" s="99"/>
      <c r="AYV44" s="99"/>
      <c r="AYW44" s="99"/>
      <c r="AYX44" s="99"/>
      <c r="AYY44" s="99"/>
      <c r="AYZ44" s="99"/>
      <c r="AZA44" s="99"/>
      <c r="AZB44" s="99"/>
      <c r="AZC44" s="99"/>
      <c r="AZD44" s="99"/>
      <c r="AZE44" s="99"/>
      <c r="AZF44" s="99"/>
      <c r="AZG44" s="99"/>
      <c r="AZH44" s="99"/>
      <c r="AZI44" s="99"/>
      <c r="AZJ44" s="99"/>
      <c r="AZK44" s="99"/>
      <c r="AZL44" s="99"/>
      <c r="AZM44" s="99"/>
      <c r="AZN44" s="99"/>
      <c r="AZO44" s="99"/>
      <c r="AZP44" s="99"/>
      <c r="AZQ44" s="99"/>
      <c r="AZR44" s="99"/>
      <c r="AZS44" s="99"/>
      <c r="AZT44" s="99"/>
      <c r="AZU44" s="99"/>
      <c r="AZV44" s="99"/>
      <c r="AZW44" s="99"/>
      <c r="AZX44" s="99"/>
      <c r="AZY44" s="99"/>
      <c r="AZZ44" s="99"/>
      <c r="BAA44" s="99"/>
      <c r="BAB44" s="99"/>
      <c r="BAC44" s="99"/>
      <c r="BAD44" s="99"/>
      <c r="BAE44" s="99"/>
      <c r="BAF44" s="99"/>
      <c r="BAG44" s="99"/>
      <c r="BAH44" s="99"/>
      <c r="BAI44" s="99"/>
      <c r="BAJ44" s="99"/>
      <c r="BAK44" s="99"/>
      <c r="BAL44" s="99"/>
      <c r="BAM44" s="99"/>
      <c r="BAN44" s="99"/>
      <c r="BAO44" s="99"/>
      <c r="BAP44" s="99"/>
      <c r="BAQ44" s="99"/>
      <c r="BAR44" s="99"/>
      <c r="BAS44" s="99"/>
      <c r="BAT44" s="99"/>
      <c r="BAU44" s="99"/>
      <c r="BAV44" s="99"/>
      <c r="BAW44" s="99"/>
      <c r="BAX44" s="99"/>
      <c r="BAY44" s="99"/>
      <c r="BAZ44" s="99"/>
      <c r="BBA44" s="99"/>
      <c r="BBB44" s="99"/>
      <c r="BBC44" s="99"/>
      <c r="BBD44" s="99"/>
      <c r="BBE44" s="99"/>
      <c r="BBF44" s="99"/>
      <c r="BBG44" s="99"/>
      <c r="BBH44" s="99"/>
      <c r="BBI44" s="99"/>
      <c r="BBJ44" s="99"/>
      <c r="BBK44" s="99"/>
      <c r="BBL44" s="99"/>
      <c r="BBM44" s="99"/>
      <c r="BBN44" s="99"/>
      <c r="BBO44" s="99"/>
      <c r="BBP44" s="99"/>
      <c r="BBQ44" s="99"/>
      <c r="BBR44" s="99"/>
      <c r="BBS44" s="99"/>
      <c r="BBT44" s="99"/>
      <c r="BBU44" s="99"/>
      <c r="BBV44" s="99"/>
      <c r="BBW44" s="99"/>
      <c r="BBX44" s="99"/>
      <c r="BBY44" s="99"/>
      <c r="BBZ44" s="99"/>
      <c r="BCA44" s="99"/>
      <c r="BCB44" s="99"/>
      <c r="BCC44" s="99"/>
      <c r="BCD44" s="99"/>
      <c r="BCE44" s="99"/>
      <c r="BCF44" s="99"/>
      <c r="BCG44" s="99"/>
      <c r="BCH44" s="99"/>
      <c r="BCI44" s="99"/>
      <c r="BCJ44" s="99"/>
      <c r="BCK44" s="99"/>
      <c r="BCL44" s="99"/>
      <c r="BCM44" s="99"/>
      <c r="BCN44" s="99"/>
      <c r="BCO44" s="99"/>
      <c r="BCP44" s="99"/>
      <c r="BCQ44" s="99"/>
      <c r="BCR44" s="99"/>
      <c r="BCS44" s="99"/>
      <c r="BCT44" s="99"/>
      <c r="BCU44" s="99"/>
      <c r="BCV44" s="99"/>
      <c r="BCW44" s="99"/>
      <c r="BCX44" s="99"/>
      <c r="BCY44" s="99"/>
      <c r="BCZ44" s="99"/>
      <c r="BDA44" s="99"/>
      <c r="BDB44" s="99"/>
      <c r="BDC44" s="99"/>
      <c r="BDD44" s="99"/>
      <c r="BDE44" s="99"/>
      <c r="BDF44" s="99"/>
      <c r="BDG44" s="99"/>
      <c r="BDH44" s="99"/>
      <c r="BDI44" s="99"/>
      <c r="BDJ44" s="99"/>
      <c r="BDK44" s="99"/>
      <c r="BDL44" s="99"/>
      <c r="BDM44" s="99"/>
      <c r="BDN44" s="99"/>
      <c r="BDO44" s="99"/>
      <c r="BDP44" s="99"/>
      <c r="BDQ44" s="99"/>
      <c r="BDR44" s="99"/>
      <c r="BDS44" s="99"/>
      <c r="BDT44" s="99"/>
      <c r="BDU44" s="99"/>
      <c r="BDV44" s="99"/>
      <c r="BDW44" s="99"/>
      <c r="BDX44" s="99"/>
      <c r="BDY44" s="99"/>
      <c r="BDZ44" s="99"/>
      <c r="BEA44" s="99"/>
      <c r="BEB44" s="99"/>
      <c r="BEC44" s="99"/>
      <c r="BED44" s="99"/>
      <c r="BEE44" s="99"/>
      <c r="BEF44" s="99"/>
      <c r="BEG44" s="99"/>
      <c r="BEH44" s="99"/>
      <c r="BEI44" s="99"/>
      <c r="BEJ44" s="99"/>
      <c r="BEK44" s="99"/>
      <c r="BEL44" s="99"/>
      <c r="BEM44" s="99"/>
      <c r="BEN44" s="99"/>
      <c r="BEO44" s="99"/>
      <c r="BEP44" s="99"/>
      <c r="BEQ44" s="99"/>
      <c r="BER44" s="99"/>
      <c r="BES44" s="99"/>
      <c r="BET44" s="99"/>
      <c r="BEU44" s="99"/>
      <c r="BEV44" s="99"/>
      <c r="BEW44" s="99"/>
      <c r="BEX44" s="99"/>
      <c r="BEY44" s="99"/>
      <c r="BEZ44" s="99"/>
      <c r="BFA44" s="99"/>
      <c r="BFB44" s="99"/>
      <c r="BFC44" s="99"/>
      <c r="BFD44" s="99"/>
      <c r="BFE44" s="99"/>
      <c r="BFF44" s="99"/>
      <c r="BFG44" s="99"/>
      <c r="BFH44" s="99"/>
      <c r="BFI44" s="99"/>
      <c r="BFJ44" s="99"/>
      <c r="BFK44" s="99"/>
      <c r="BFL44" s="99"/>
      <c r="BFM44" s="99"/>
      <c r="BFN44" s="99"/>
      <c r="BFO44" s="99"/>
      <c r="BFP44" s="99"/>
      <c r="BFQ44" s="99"/>
      <c r="BFR44" s="99"/>
      <c r="BFS44" s="99"/>
      <c r="BFT44" s="99"/>
      <c r="BFU44" s="99"/>
      <c r="BFV44" s="99"/>
      <c r="BFW44" s="99"/>
      <c r="BFX44" s="99"/>
      <c r="BFY44" s="99"/>
      <c r="BFZ44" s="99"/>
      <c r="BGA44" s="99"/>
      <c r="BGB44" s="99"/>
      <c r="BGC44" s="99"/>
      <c r="BGD44" s="99"/>
      <c r="BGE44" s="99"/>
      <c r="BGF44" s="99"/>
      <c r="BGG44" s="99"/>
      <c r="BGH44" s="99"/>
      <c r="BGI44" s="99"/>
      <c r="BGJ44" s="99"/>
      <c r="BGK44" s="99"/>
      <c r="BGL44" s="99"/>
      <c r="BGM44" s="99"/>
      <c r="BGN44" s="99"/>
      <c r="BGO44" s="99"/>
      <c r="BGP44" s="99"/>
      <c r="BGQ44" s="99"/>
      <c r="BGR44" s="99"/>
      <c r="BGS44" s="99"/>
      <c r="BGT44" s="99"/>
      <c r="BGU44" s="99"/>
      <c r="BGV44" s="99"/>
      <c r="BGW44" s="99"/>
      <c r="BGX44" s="99"/>
      <c r="BGY44" s="99"/>
      <c r="BGZ44" s="99"/>
      <c r="BHA44" s="99"/>
      <c r="BHB44" s="99"/>
      <c r="BHC44" s="99"/>
      <c r="BHD44" s="99"/>
      <c r="BHE44" s="99"/>
      <c r="BHF44" s="99"/>
      <c r="BHG44" s="99"/>
      <c r="BHH44" s="99"/>
      <c r="BHI44" s="99"/>
      <c r="BHJ44" s="99"/>
      <c r="BHK44" s="99"/>
      <c r="BHL44" s="99"/>
      <c r="BHM44" s="99"/>
      <c r="BHN44" s="99"/>
      <c r="BHO44" s="99"/>
      <c r="BHP44" s="99"/>
      <c r="BHQ44" s="99"/>
      <c r="BHR44" s="99"/>
      <c r="BHS44" s="99"/>
      <c r="BHT44" s="99"/>
      <c r="BHU44" s="99"/>
      <c r="BHV44" s="99"/>
      <c r="BHW44" s="99"/>
      <c r="BHX44" s="99"/>
      <c r="BHY44" s="99"/>
      <c r="BHZ44" s="99"/>
      <c r="BIA44" s="99"/>
      <c r="BIB44" s="99"/>
      <c r="BIC44" s="99"/>
      <c r="BID44" s="99"/>
      <c r="BIE44" s="99"/>
      <c r="BIF44" s="99"/>
      <c r="BIG44" s="99"/>
      <c r="BIH44" s="99"/>
      <c r="BII44" s="99"/>
      <c r="BIJ44" s="99"/>
      <c r="BIK44" s="99"/>
      <c r="BIL44" s="99"/>
      <c r="BIM44" s="99"/>
      <c r="BIN44" s="99"/>
      <c r="BIO44" s="99"/>
      <c r="BIP44" s="99"/>
      <c r="BIQ44" s="99"/>
      <c r="BIR44" s="99"/>
      <c r="BIS44" s="99"/>
      <c r="BIT44" s="99"/>
      <c r="BIU44" s="99"/>
      <c r="BIV44" s="99"/>
      <c r="BIW44" s="99"/>
      <c r="BIX44" s="99"/>
      <c r="BIY44" s="99"/>
      <c r="BIZ44" s="99"/>
      <c r="BJA44" s="99"/>
      <c r="BJB44" s="99"/>
      <c r="BJC44" s="99"/>
      <c r="BJD44" s="99"/>
      <c r="BJE44" s="99"/>
      <c r="BJF44" s="99"/>
      <c r="BJG44" s="99"/>
      <c r="BJH44" s="99"/>
      <c r="BJI44" s="99"/>
      <c r="BJJ44" s="99"/>
      <c r="BJK44" s="99"/>
      <c r="BJL44" s="99"/>
      <c r="BJM44" s="99"/>
      <c r="BJN44" s="99"/>
      <c r="BJO44" s="99"/>
      <c r="BJP44" s="99"/>
      <c r="BJQ44" s="99"/>
      <c r="BJR44" s="99"/>
      <c r="BJS44" s="99"/>
      <c r="BJT44" s="99"/>
      <c r="BJU44" s="99"/>
      <c r="BJV44" s="99"/>
      <c r="BJW44" s="99"/>
      <c r="BJX44" s="99"/>
      <c r="BJY44" s="99"/>
      <c r="BJZ44" s="99"/>
      <c r="BKA44" s="99"/>
      <c r="BKB44" s="99"/>
      <c r="BKC44" s="99"/>
      <c r="BKD44" s="99"/>
      <c r="BKE44" s="99"/>
      <c r="BKF44" s="99"/>
      <c r="BKG44" s="99"/>
      <c r="BKH44" s="99"/>
      <c r="BKI44" s="99"/>
      <c r="BKJ44" s="99"/>
      <c r="BKK44" s="99"/>
      <c r="BKL44" s="99"/>
      <c r="BKM44" s="99"/>
      <c r="BKN44" s="99"/>
      <c r="BKO44" s="99"/>
      <c r="BKP44" s="99"/>
      <c r="BKQ44" s="99"/>
      <c r="BKR44" s="99"/>
      <c r="BKS44" s="99"/>
      <c r="BKT44" s="99"/>
      <c r="BKU44" s="99"/>
      <c r="BKV44" s="99"/>
      <c r="BKW44" s="99"/>
      <c r="BKX44" s="99"/>
      <c r="BKY44" s="99"/>
      <c r="BKZ44" s="99"/>
      <c r="BLA44" s="99"/>
      <c r="BLB44" s="99"/>
      <c r="BLC44" s="99"/>
      <c r="BLD44" s="99"/>
      <c r="BLE44" s="99"/>
      <c r="BLF44" s="99"/>
      <c r="BLG44" s="99"/>
      <c r="BLH44" s="99"/>
      <c r="BLI44" s="99"/>
      <c r="BLJ44" s="99"/>
      <c r="BLK44" s="99"/>
      <c r="BLL44" s="99"/>
      <c r="BLM44" s="99"/>
      <c r="BLN44" s="99"/>
      <c r="BLO44" s="99"/>
      <c r="BLP44" s="99"/>
      <c r="BLQ44" s="99"/>
      <c r="BLR44" s="99"/>
      <c r="BLS44" s="99"/>
      <c r="BLT44" s="99"/>
      <c r="BLU44" s="99"/>
      <c r="BLV44" s="99"/>
      <c r="BLW44" s="99"/>
      <c r="BLX44" s="99"/>
      <c r="BLY44" s="99"/>
      <c r="BLZ44" s="99"/>
      <c r="BMA44" s="99"/>
      <c r="BMB44" s="99"/>
      <c r="BMC44" s="99"/>
      <c r="BMD44" s="99"/>
      <c r="BME44" s="99"/>
      <c r="BMF44" s="99"/>
      <c r="BMG44" s="99"/>
      <c r="BMH44" s="99"/>
      <c r="BMI44" s="99"/>
      <c r="BMJ44" s="99"/>
      <c r="BMK44" s="99"/>
      <c r="BML44" s="99"/>
      <c r="BMM44" s="99"/>
      <c r="BMN44" s="99"/>
      <c r="BMO44" s="99"/>
      <c r="BMP44" s="99"/>
      <c r="BMQ44" s="99"/>
      <c r="BMR44" s="99"/>
      <c r="BMS44" s="99"/>
      <c r="BMT44" s="99"/>
      <c r="BMU44" s="99"/>
      <c r="BMV44" s="99"/>
      <c r="BMW44" s="99"/>
      <c r="BMX44" s="99"/>
      <c r="BMY44" s="99"/>
      <c r="BMZ44" s="99"/>
      <c r="BNA44" s="99"/>
      <c r="BNB44" s="99"/>
      <c r="BNC44" s="99"/>
      <c r="BND44" s="99"/>
      <c r="BNE44" s="99"/>
      <c r="BNF44" s="99"/>
      <c r="BNG44" s="99"/>
      <c r="BNH44" s="99"/>
      <c r="BNI44" s="99"/>
      <c r="BNJ44" s="99"/>
      <c r="BNK44" s="99"/>
      <c r="BNL44" s="99"/>
      <c r="BNM44" s="99"/>
      <c r="BNN44" s="99"/>
      <c r="BNO44" s="99"/>
      <c r="BNP44" s="99"/>
      <c r="BNQ44" s="99"/>
      <c r="BNR44" s="99"/>
      <c r="BNS44" s="99"/>
      <c r="BNT44" s="99"/>
      <c r="BNU44" s="99"/>
      <c r="BNV44" s="99"/>
      <c r="BNW44" s="99"/>
      <c r="BNX44" s="99"/>
      <c r="BNY44" s="99"/>
      <c r="BNZ44" s="99"/>
      <c r="BOA44" s="99"/>
      <c r="BOB44" s="99"/>
      <c r="BOC44" s="99"/>
      <c r="BOD44" s="99"/>
      <c r="BOE44" s="99"/>
      <c r="BOF44" s="99"/>
      <c r="BOG44" s="99"/>
      <c r="BOH44" s="99"/>
      <c r="BOI44" s="99"/>
      <c r="BOJ44" s="99"/>
      <c r="BOK44" s="99"/>
      <c r="BOL44" s="99"/>
      <c r="BOM44" s="99"/>
      <c r="BON44" s="99"/>
      <c r="BOO44" s="99"/>
      <c r="BOP44" s="99"/>
      <c r="BOQ44" s="99"/>
      <c r="BOR44" s="99"/>
      <c r="BOS44" s="99"/>
      <c r="BOT44" s="99"/>
      <c r="BOU44" s="99"/>
      <c r="BOV44" s="99"/>
      <c r="BOW44" s="99"/>
      <c r="BOX44" s="99"/>
      <c r="BOY44" s="99"/>
      <c r="BOZ44" s="99"/>
      <c r="BPA44" s="99"/>
      <c r="BPB44" s="99"/>
      <c r="BPC44" s="99"/>
      <c r="BPD44" s="99"/>
      <c r="BPE44" s="99"/>
      <c r="BPF44" s="99"/>
      <c r="BPG44" s="99"/>
      <c r="BPH44" s="99"/>
      <c r="BPI44" s="99"/>
      <c r="BPJ44" s="99"/>
      <c r="BPK44" s="99"/>
      <c r="BPL44" s="99"/>
      <c r="BPM44" s="99"/>
      <c r="BPN44" s="99"/>
      <c r="BPO44" s="99"/>
      <c r="BPP44" s="99"/>
      <c r="BPQ44" s="99"/>
      <c r="BPR44" s="99"/>
      <c r="BPS44" s="99"/>
      <c r="BPT44" s="99"/>
      <c r="BPU44" s="99"/>
      <c r="BPV44" s="99"/>
      <c r="BPW44" s="99"/>
      <c r="BPX44" s="99"/>
      <c r="BPY44" s="99"/>
      <c r="BPZ44" s="99"/>
      <c r="BQA44" s="99"/>
      <c r="BQB44" s="99"/>
      <c r="BQC44" s="99"/>
      <c r="BQD44" s="99"/>
      <c r="BQE44" s="99"/>
      <c r="BQF44" s="99"/>
      <c r="BQG44" s="99"/>
      <c r="BQH44" s="99"/>
      <c r="BQI44" s="99"/>
      <c r="BQJ44" s="99"/>
      <c r="BQK44" s="99"/>
      <c r="BQL44" s="99"/>
      <c r="BQM44" s="99"/>
      <c r="BQN44" s="99"/>
      <c r="BQO44" s="99"/>
      <c r="BQP44" s="99"/>
      <c r="BQQ44" s="99"/>
      <c r="BQR44" s="99"/>
      <c r="BQS44" s="99"/>
      <c r="BQT44" s="99"/>
      <c r="BQU44" s="99"/>
      <c r="BQV44" s="99"/>
      <c r="BQW44" s="99"/>
      <c r="BQX44" s="99"/>
      <c r="BQY44" s="99"/>
      <c r="BQZ44" s="99"/>
      <c r="BRA44" s="99"/>
      <c r="BRB44" s="99"/>
      <c r="BRC44" s="99"/>
      <c r="BRD44" s="99"/>
      <c r="BRE44" s="99"/>
      <c r="BRF44" s="99"/>
      <c r="BRG44" s="99"/>
      <c r="BRH44" s="99"/>
      <c r="BRI44" s="99"/>
      <c r="BRJ44" s="99"/>
      <c r="BRK44" s="99"/>
      <c r="BRL44" s="99"/>
      <c r="BRM44" s="99"/>
      <c r="BRN44" s="99"/>
      <c r="BRO44" s="99"/>
      <c r="BRP44" s="99"/>
      <c r="BRQ44" s="99"/>
      <c r="BRR44" s="99"/>
      <c r="BRS44" s="99"/>
      <c r="BRT44" s="99"/>
      <c r="BRU44" s="99"/>
      <c r="BRV44" s="99"/>
      <c r="BRW44" s="99"/>
      <c r="BRX44" s="99"/>
      <c r="BRY44" s="99"/>
      <c r="BRZ44" s="99"/>
      <c r="BSA44" s="99"/>
      <c r="BSB44" s="99"/>
      <c r="BSC44" s="99"/>
      <c r="BSD44" s="99"/>
      <c r="BSE44" s="99"/>
      <c r="BSF44" s="99"/>
      <c r="BSG44" s="99"/>
      <c r="BSH44" s="99"/>
      <c r="BSI44" s="99"/>
      <c r="BSJ44" s="99"/>
      <c r="BSK44" s="99"/>
      <c r="BSL44" s="99"/>
      <c r="BSM44" s="99"/>
      <c r="BSN44" s="99"/>
      <c r="BSO44" s="99"/>
      <c r="BSP44" s="99"/>
      <c r="BSQ44" s="99"/>
      <c r="BSR44" s="99"/>
      <c r="BSS44" s="99"/>
      <c r="BST44" s="99"/>
      <c r="BSU44" s="99"/>
      <c r="BSV44" s="99"/>
      <c r="BSW44" s="99"/>
      <c r="BSX44" s="99"/>
      <c r="BSY44" s="99"/>
      <c r="BSZ44" s="99"/>
      <c r="BTA44" s="99"/>
      <c r="BTB44" s="99"/>
      <c r="BTC44" s="99"/>
      <c r="BTD44" s="99"/>
      <c r="BTE44" s="99"/>
      <c r="BTF44" s="99"/>
      <c r="BTG44" s="99"/>
      <c r="BTH44" s="99"/>
      <c r="BTI44" s="99"/>
      <c r="BTJ44" s="99"/>
      <c r="BTK44" s="99"/>
      <c r="BTL44" s="99"/>
      <c r="BTM44" s="99"/>
      <c r="BTN44" s="99"/>
      <c r="BTO44" s="99"/>
      <c r="BTP44" s="99"/>
      <c r="BTQ44" s="99"/>
      <c r="BTR44" s="99"/>
      <c r="BTS44" s="99"/>
      <c r="BTT44" s="99"/>
      <c r="BTU44" s="99"/>
      <c r="BTV44" s="99"/>
      <c r="BTW44" s="99"/>
      <c r="BTX44" s="99"/>
      <c r="BTY44" s="99"/>
      <c r="BTZ44" s="99"/>
      <c r="BUA44" s="99"/>
      <c r="BUB44" s="99"/>
      <c r="BUC44" s="99"/>
      <c r="BUD44" s="99"/>
      <c r="BUE44" s="99"/>
      <c r="BUF44" s="99"/>
      <c r="BUG44" s="99"/>
      <c r="BUH44" s="99"/>
      <c r="BUI44" s="99"/>
      <c r="BUJ44" s="99"/>
      <c r="BUK44" s="99"/>
      <c r="BUL44" s="99"/>
      <c r="BUM44" s="99"/>
      <c r="BUN44" s="99"/>
      <c r="BUO44" s="99"/>
      <c r="BUP44" s="99"/>
      <c r="BUQ44" s="99"/>
      <c r="BUR44" s="99"/>
      <c r="BUS44" s="99"/>
      <c r="BUT44" s="99"/>
      <c r="BUU44" s="99"/>
      <c r="BUV44" s="99"/>
      <c r="BUW44" s="99"/>
      <c r="BUX44" s="99"/>
      <c r="BUY44" s="99"/>
      <c r="BUZ44" s="99"/>
      <c r="BVA44" s="99"/>
      <c r="BVB44" s="99"/>
      <c r="BVC44" s="99"/>
      <c r="BVD44" s="99"/>
      <c r="BVE44" s="99"/>
      <c r="BVF44" s="99"/>
      <c r="BVG44" s="99"/>
      <c r="BVH44" s="99"/>
      <c r="BVI44" s="99"/>
      <c r="BVJ44" s="99"/>
      <c r="BVK44" s="99"/>
      <c r="BVL44" s="99"/>
      <c r="BVM44" s="99"/>
      <c r="BVN44" s="99"/>
      <c r="BVO44" s="99"/>
      <c r="BVP44" s="99"/>
      <c r="BVQ44" s="99"/>
      <c r="BVR44" s="99"/>
      <c r="BVS44" s="99"/>
      <c r="BVT44" s="99"/>
      <c r="BVU44" s="99"/>
      <c r="BVV44" s="99"/>
      <c r="BVW44" s="99"/>
      <c r="BVX44" s="99"/>
      <c r="BVY44" s="99"/>
      <c r="BVZ44" s="99"/>
      <c r="BWA44" s="99"/>
      <c r="BWB44" s="99"/>
      <c r="BWC44" s="99"/>
      <c r="BWD44" s="99"/>
      <c r="BWE44" s="99"/>
      <c r="BWF44" s="99"/>
      <c r="BWG44" s="99"/>
      <c r="BWH44" s="99"/>
      <c r="BWI44" s="99"/>
      <c r="BWJ44" s="99"/>
      <c r="BWK44" s="99"/>
      <c r="BWL44" s="99"/>
      <c r="BWM44" s="99"/>
      <c r="BWN44" s="99"/>
      <c r="BWO44" s="99"/>
      <c r="BWP44" s="99"/>
      <c r="BWQ44" s="99"/>
      <c r="BWR44" s="99"/>
      <c r="BWS44" s="99"/>
      <c r="BWT44" s="99"/>
      <c r="BWU44" s="99"/>
      <c r="BWV44" s="99"/>
      <c r="BWW44" s="99"/>
      <c r="BWX44" s="99"/>
      <c r="BWY44" s="99"/>
      <c r="BWZ44" s="99"/>
      <c r="BXA44" s="99"/>
      <c r="BXB44" s="99"/>
      <c r="BXC44" s="99"/>
      <c r="BXD44" s="99"/>
      <c r="BXE44" s="99"/>
      <c r="BXF44" s="99"/>
      <c r="BXG44" s="99"/>
      <c r="BXH44" s="99"/>
      <c r="BXI44" s="99"/>
      <c r="BXJ44" s="99"/>
      <c r="BXK44" s="99"/>
      <c r="BXL44" s="99"/>
      <c r="BXM44" s="99"/>
      <c r="BXN44" s="99"/>
      <c r="BXO44" s="99"/>
      <c r="BXP44" s="99"/>
      <c r="BXQ44" s="99"/>
      <c r="BXR44" s="99"/>
      <c r="BXS44" s="99"/>
      <c r="BXT44" s="99"/>
      <c r="BXU44" s="99"/>
      <c r="BXV44" s="99"/>
      <c r="BXW44" s="99"/>
      <c r="BXX44" s="99"/>
      <c r="BXY44" s="99"/>
      <c r="BXZ44" s="99"/>
      <c r="BYA44" s="99"/>
      <c r="BYB44" s="99"/>
      <c r="BYC44" s="99"/>
      <c r="BYD44" s="99"/>
      <c r="BYE44" s="99"/>
      <c r="BYF44" s="99"/>
      <c r="BYG44" s="99"/>
      <c r="BYH44" s="99"/>
      <c r="BYI44" s="99"/>
      <c r="BYJ44" s="99"/>
      <c r="BYK44" s="99"/>
      <c r="BYL44" s="99"/>
      <c r="BYM44" s="99"/>
      <c r="BYN44" s="99"/>
      <c r="BYO44" s="99"/>
      <c r="BYP44" s="99"/>
      <c r="BYQ44" s="99"/>
      <c r="BYR44" s="99"/>
      <c r="BYS44" s="99"/>
      <c r="BYT44" s="99"/>
      <c r="BYU44" s="99"/>
      <c r="BYV44" s="99"/>
      <c r="BYW44" s="99"/>
      <c r="BYX44" s="99"/>
      <c r="BYY44" s="99"/>
      <c r="BYZ44" s="99"/>
      <c r="BZA44" s="99"/>
      <c r="BZB44" s="99"/>
      <c r="BZC44" s="99"/>
      <c r="BZD44" s="99"/>
      <c r="BZE44" s="99"/>
      <c r="BZF44" s="99"/>
      <c r="BZG44" s="99"/>
      <c r="BZH44" s="99"/>
      <c r="BZI44" s="99"/>
      <c r="BZJ44" s="99"/>
      <c r="BZK44" s="99"/>
      <c r="BZL44" s="99"/>
      <c r="BZM44" s="99"/>
      <c r="BZN44" s="99"/>
      <c r="BZO44" s="99"/>
      <c r="BZP44" s="99"/>
      <c r="BZQ44" s="99"/>
      <c r="BZR44" s="99"/>
      <c r="BZS44" s="99"/>
      <c r="BZT44" s="99"/>
      <c r="BZU44" s="99"/>
      <c r="BZV44" s="99"/>
      <c r="BZW44" s="99"/>
      <c r="BZX44" s="99"/>
      <c r="BZY44" s="99"/>
      <c r="BZZ44" s="99"/>
      <c r="CAA44" s="99"/>
      <c r="CAB44" s="99"/>
      <c r="CAC44" s="99"/>
      <c r="CAD44" s="99"/>
      <c r="CAE44" s="99"/>
      <c r="CAF44" s="99"/>
      <c r="CAG44" s="99"/>
      <c r="CAH44" s="99"/>
      <c r="CAI44" s="99"/>
      <c r="CAJ44" s="99"/>
      <c r="CAK44" s="99"/>
      <c r="CAL44" s="99"/>
      <c r="CAM44" s="99"/>
      <c r="CAN44" s="99"/>
      <c r="CAO44" s="99"/>
      <c r="CAP44" s="99"/>
      <c r="CAQ44" s="99"/>
      <c r="CAR44" s="99"/>
      <c r="CAS44" s="99"/>
      <c r="CAT44" s="99"/>
      <c r="CAU44" s="99"/>
      <c r="CAV44" s="99"/>
      <c r="CAW44" s="99"/>
      <c r="CAX44" s="99"/>
      <c r="CAY44" s="99"/>
      <c r="CAZ44" s="99"/>
      <c r="CBA44" s="99"/>
      <c r="CBB44" s="99"/>
      <c r="CBC44" s="99"/>
      <c r="CBD44" s="99"/>
      <c r="CBE44" s="99"/>
      <c r="CBF44" s="99"/>
      <c r="CBG44" s="99"/>
      <c r="CBH44" s="99"/>
      <c r="CBI44" s="99"/>
      <c r="CBJ44" s="99"/>
      <c r="CBK44" s="99"/>
      <c r="CBL44" s="99"/>
      <c r="CBM44" s="99"/>
      <c r="CBN44" s="99"/>
      <c r="CBO44" s="99"/>
      <c r="CBP44" s="99"/>
      <c r="CBQ44" s="99"/>
      <c r="CBR44" s="99"/>
      <c r="CBS44" s="99"/>
      <c r="CBT44" s="99"/>
      <c r="CBU44" s="99"/>
      <c r="CBV44" s="99"/>
      <c r="CBW44" s="99"/>
      <c r="CBX44" s="99"/>
      <c r="CBY44" s="99"/>
      <c r="CBZ44" s="99"/>
      <c r="CCA44" s="99"/>
      <c r="CCB44" s="99"/>
      <c r="CCC44" s="99"/>
      <c r="CCD44" s="99"/>
      <c r="CCE44" s="99"/>
      <c r="CCF44" s="99"/>
      <c r="CCG44" s="99"/>
      <c r="CCH44" s="99"/>
      <c r="CCI44" s="99"/>
      <c r="CCJ44" s="99"/>
      <c r="CCK44" s="99"/>
      <c r="CCL44" s="99"/>
      <c r="CCM44" s="99"/>
      <c r="CCN44" s="99"/>
      <c r="CCO44" s="99"/>
      <c r="CCP44" s="99"/>
      <c r="CCQ44" s="99"/>
      <c r="CCR44" s="99"/>
      <c r="CCS44" s="99"/>
      <c r="CCT44" s="99"/>
      <c r="CCU44" s="99"/>
      <c r="CCV44" s="99"/>
      <c r="CCW44" s="99"/>
      <c r="CCX44" s="99"/>
      <c r="CCY44" s="99"/>
      <c r="CCZ44" s="99"/>
      <c r="CDA44" s="99"/>
      <c r="CDB44" s="99"/>
      <c r="CDC44" s="99"/>
      <c r="CDD44" s="99"/>
      <c r="CDE44" s="99"/>
      <c r="CDF44" s="99"/>
      <c r="CDG44" s="99"/>
      <c r="CDH44" s="99"/>
      <c r="CDI44" s="99"/>
      <c r="CDJ44" s="99"/>
      <c r="CDK44" s="99"/>
      <c r="CDL44" s="99"/>
      <c r="CDM44" s="99"/>
      <c r="CDN44" s="99"/>
      <c r="CDO44" s="99"/>
      <c r="CDP44" s="99"/>
      <c r="CDQ44" s="99"/>
      <c r="CDR44" s="99"/>
      <c r="CDS44" s="99"/>
      <c r="CDT44" s="99"/>
      <c r="CDU44" s="99"/>
      <c r="CDV44" s="99"/>
      <c r="CDW44" s="99"/>
      <c r="CDX44" s="99"/>
      <c r="CDY44" s="99"/>
      <c r="CDZ44" s="99"/>
      <c r="CEA44" s="99"/>
      <c r="CEB44" s="99"/>
      <c r="CEC44" s="99"/>
      <c r="CED44" s="99"/>
      <c r="CEE44" s="99"/>
      <c r="CEF44" s="99"/>
      <c r="CEG44" s="99"/>
      <c r="CEH44" s="99"/>
      <c r="CEI44" s="99"/>
      <c r="CEJ44" s="99"/>
      <c r="CEK44" s="99"/>
      <c r="CEL44" s="99"/>
      <c r="CEM44" s="99"/>
      <c r="CEN44" s="99"/>
      <c r="CEO44" s="99"/>
      <c r="CEP44" s="99"/>
      <c r="CEQ44" s="99"/>
      <c r="CER44" s="99"/>
      <c r="CES44" s="99"/>
      <c r="CET44" s="99"/>
      <c r="CEU44" s="99"/>
      <c r="CEV44" s="99"/>
      <c r="CEW44" s="99"/>
      <c r="CEX44" s="99"/>
      <c r="CEY44" s="99"/>
      <c r="CEZ44" s="99"/>
      <c r="CFA44" s="99"/>
      <c r="CFB44" s="99"/>
      <c r="CFC44" s="99"/>
      <c r="CFD44" s="99"/>
      <c r="CFE44" s="99"/>
      <c r="CFF44" s="99"/>
      <c r="CFG44" s="99"/>
      <c r="CFH44" s="99"/>
      <c r="CFI44" s="99"/>
      <c r="CFJ44" s="99"/>
      <c r="CFK44" s="99"/>
      <c r="CFL44" s="99"/>
      <c r="CFM44" s="99"/>
      <c r="CFN44" s="99"/>
      <c r="CFO44" s="99"/>
      <c r="CFP44" s="99"/>
      <c r="CFQ44" s="99"/>
      <c r="CFR44" s="99"/>
      <c r="CFS44" s="99"/>
      <c r="CFT44" s="99"/>
      <c r="CFU44" s="99"/>
      <c r="CFV44" s="99"/>
      <c r="CFW44" s="99"/>
      <c r="CFX44" s="99"/>
      <c r="CFY44" s="99"/>
      <c r="CFZ44" s="99"/>
      <c r="CGA44" s="99"/>
      <c r="CGB44" s="99"/>
      <c r="CGC44" s="99"/>
      <c r="CGD44" s="99"/>
      <c r="CGE44" s="99"/>
      <c r="CGF44" s="99"/>
      <c r="CGG44" s="99"/>
      <c r="CGH44" s="99"/>
      <c r="CGI44" s="99"/>
      <c r="CGJ44" s="99"/>
      <c r="CGK44" s="99"/>
      <c r="CGL44" s="99"/>
      <c r="CGM44" s="99"/>
      <c r="CGN44" s="99"/>
      <c r="CGO44" s="99"/>
      <c r="CGP44" s="99"/>
      <c r="CGQ44" s="99"/>
      <c r="CGR44" s="99"/>
      <c r="CGS44" s="99"/>
      <c r="CGT44" s="99"/>
      <c r="CGU44" s="99"/>
      <c r="CGV44" s="99"/>
      <c r="CGW44" s="99"/>
      <c r="CGX44" s="99"/>
      <c r="CGY44" s="99"/>
      <c r="CGZ44" s="99"/>
      <c r="CHA44" s="99"/>
      <c r="CHB44" s="99"/>
      <c r="CHC44" s="99"/>
      <c r="CHD44" s="99"/>
      <c r="CHE44" s="99"/>
      <c r="CHF44" s="99"/>
      <c r="CHG44" s="99"/>
      <c r="CHH44" s="99"/>
      <c r="CHI44" s="99"/>
      <c r="CHJ44" s="99"/>
      <c r="CHK44" s="99"/>
      <c r="CHL44" s="99"/>
      <c r="CHM44" s="99"/>
      <c r="CHN44" s="99"/>
      <c r="CHO44" s="99"/>
      <c r="CHP44" s="99"/>
      <c r="CHQ44" s="99"/>
      <c r="CHR44" s="99"/>
      <c r="CHS44" s="99"/>
      <c r="CHT44" s="99"/>
      <c r="CHU44" s="99"/>
      <c r="CHV44" s="99"/>
      <c r="CHW44" s="99"/>
      <c r="CHX44" s="99"/>
      <c r="CHY44" s="99"/>
      <c r="CHZ44" s="99"/>
      <c r="CIA44" s="99"/>
      <c r="CIB44" s="99"/>
      <c r="CIC44" s="99"/>
      <c r="CID44" s="99"/>
      <c r="CIE44" s="99"/>
      <c r="CIF44" s="99"/>
      <c r="CIG44" s="99"/>
      <c r="CIH44" s="99"/>
      <c r="CII44" s="99"/>
      <c r="CIJ44" s="99"/>
      <c r="CIK44" s="99"/>
      <c r="CIL44" s="99"/>
      <c r="CIM44" s="99"/>
      <c r="CIN44" s="99"/>
      <c r="CIO44" s="99"/>
      <c r="CIP44" s="99"/>
      <c r="CIQ44" s="99"/>
      <c r="CIR44" s="99"/>
      <c r="CIS44" s="99"/>
      <c r="CIT44" s="99"/>
      <c r="CIU44" s="99"/>
      <c r="CIV44" s="99"/>
      <c r="CIW44" s="99"/>
      <c r="CIX44" s="99"/>
      <c r="CIY44" s="99"/>
      <c r="CIZ44" s="99"/>
      <c r="CJA44" s="99"/>
      <c r="CJB44" s="99"/>
      <c r="CJC44" s="99"/>
      <c r="CJD44" s="99"/>
      <c r="CJE44" s="99"/>
      <c r="CJF44" s="99"/>
      <c r="CJG44" s="99"/>
      <c r="CJH44" s="99"/>
      <c r="CJI44" s="99"/>
      <c r="CJJ44" s="99"/>
      <c r="CJK44" s="99"/>
      <c r="CJL44" s="99"/>
      <c r="CJM44" s="99"/>
      <c r="CJN44" s="99"/>
      <c r="CJO44" s="99"/>
      <c r="CJP44" s="99"/>
      <c r="CJQ44" s="99"/>
      <c r="CJR44" s="99"/>
      <c r="CJS44" s="99"/>
      <c r="CJT44" s="99"/>
      <c r="CJU44" s="99"/>
      <c r="CJV44" s="99"/>
      <c r="CJW44" s="99"/>
      <c r="CJX44" s="99"/>
      <c r="CJY44" s="99"/>
      <c r="CJZ44" s="99"/>
      <c r="CKA44" s="99"/>
      <c r="CKB44" s="99"/>
      <c r="CKC44" s="99"/>
      <c r="CKD44" s="99"/>
      <c r="CKE44" s="99"/>
      <c r="CKF44" s="99"/>
      <c r="CKG44" s="99"/>
      <c r="CKH44" s="99"/>
      <c r="CKI44" s="99"/>
      <c r="CKJ44" s="99"/>
      <c r="CKK44" s="99"/>
      <c r="CKL44" s="99"/>
      <c r="CKM44" s="99"/>
      <c r="CKN44" s="99"/>
      <c r="CKO44" s="99"/>
      <c r="CKP44" s="99"/>
      <c r="CKQ44" s="99"/>
      <c r="CKR44" s="99"/>
      <c r="CKS44" s="99"/>
      <c r="CKT44" s="99"/>
      <c r="CKU44" s="99"/>
      <c r="CKV44" s="99"/>
      <c r="CKW44" s="99"/>
      <c r="CKX44" s="99"/>
      <c r="CKY44" s="99"/>
      <c r="CKZ44" s="99"/>
      <c r="CLA44" s="99"/>
      <c r="CLB44" s="99"/>
      <c r="CLC44" s="99"/>
      <c r="CLD44" s="99"/>
      <c r="CLE44" s="99"/>
      <c r="CLF44" s="99"/>
      <c r="CLG44" s="99"/>
      <c r="CLH44" s="99"/>
      <c r="CLI44" s="99"/>
      <c r="CLJ44" s="99"/>
      <c r="CLK44" s="99"/>
      <c r="CLL44" s="99"/>
      <c r="CLM44" s="99"/>
      <c r="CLN44" s="99"/>
      <c r="CLO44" s="99"/>
      <c r="CLP44" s="99"/>
      <c r="CLQ44" s="99"/>
      <c r="CLR44" s="99"/>
      <c r="CLS44" s="99"/>
      <c r="CLT44" s="99"/>
      <c r="CLU44" s="99"/>
      <c r="CLV44" s="99"/>
      <c r="CLW44" s="99"/>
      <c r="CLX44" s="99"/>
      <c r="CLY44" s="99"/>
      <c r="CLZ44" s="99"/>
      <c r="CMA44" s="99"/>
      <c r="CMB44" s="99"/>
      <c r="CMC44" s="99"/>
      <c r="CMD44" s="99"/>
      <c r="CME44" s="99"/>
      <c r="CMF44" s="99"/>
      <c r="CMG44" s="99"/>
      <c r="CMH44" s="99"/>
      <c r="CMI44" s="99"/>
      <c r="CMJ44" s="99"/>
      <c r="CMK44" s="99"/>
      <c r="CML44" s="99"/>
      <c r="CMM44" s="99"/>
      <c r="CMN44" s="99"/>
      <c r="CMO44" s="99"/>
      <c r="CMP44" s="99"/>
      <c r="CMQ44" s="99"/>
      <c r="CMR44" s="99"/>
      <c r="CMS44" s="99"/>
      <c r="CMT44" s="99"/>
      <c r="CMU44" s="99"/>
      <c r="CMV44" s="99"/>
      <c r="CMW44" s="99"/>
      <c r="CMX44" s="99"/>
      <c r="CMY44" s="99"/>
      <c r="CMZ44" s="99"/>
      <c r="CNA44" s="99"/>
      <c r="CNB44" s="99"/>
      <c r="CNC44" s="99"/>
      <c r="CND44" s="99"/>
      <c r="CNE44" s="99"/>
      <c r="CNF44" s="99"/>
      <c r="CNG44" s="99"/>
      <c r="CNH44" s="99"/>
      <c r="CNI44" s="99"/>
      <c r="CNJ44" s="99"/>
      <c r="CNK44" s="99"/>
      <c r="CNL44" s="99"/>
      <c r="CNM44" s="99"/>
      <c r="CNN44" s="99"/>
      <c r="CNO44" s="99"/>
      <c r="CNP44" s="99"/>
      <c r="CNQ44" s="99"/>
      <c r="CNR44" s="99"/>
      <c r="CNS44" s="99"/>
      <c r="CNT44" s="99"/>
      <c r="CNU44" s="99"/>
      <c r="CNV44" s="99"/>
      <c r="CNW44" s="99"/>
      <c r="CNX44" s="99"/>
      <c r="CNY44" s="99"/>
      <c r="CNZ44" s="99"/>
      <c r="COA44" s="99"/>
      <c r="COB44" s="99"/>
      <c r="COC44" s="99"/>
      <c r="COD44" s="99"/>
      <c r="COE44" s="99"/>
      <c r="COF44" s="99"/>
      <c r="COG44" s="99"/>
      <c r="COH44" s="99"/>
      <c r="COI44" s="99"/>
      <c r="COJ44" s="99"/>
      <c r="COK44" s="99"/>
      <c r="COL44" s="99"/>
      <c r="COM44" s="99"/>
      <c r="CON44" s="99"/>
      <c r="COO44" s="99"/>
      <c r="COP44" s="99"/>
      <c r="COQ44" s="99"/>
      <c r="COR44" s="99"/>
      <c r="COS44" s="99"/>
      <c r="COT44" s="99"/>
      <c r="COU44" s="99"/>
      <c r="COV44" s="99"/>
      <c r="COW44" s="99"/>
      <c r="COX44" s="99"/>
      <c r="COY44" s="99"/>
      <c r="COZ44" s="99"/>
      <c r="CPA44" s="99"/>
      <c r="CPB44" s="99"/>
      <c r="CPC44" s="99"/>
      <c r="CPD44" s="99"/>
      <c r="CPE44" s="99"/>
      <c r="CPF44" s="99"/>
      <c r="CPG44" s="99"/>
      <c r="CPH44" s="99"/>
      <c r="CPI44" s="99"/>
      <c r="CPJ44" s="99"/>
      <c r="CPK44" s="99"/>
      <c r="CPL44" s="99"/>
      <c r="CPM44" s="99"/>
      <c r="CPN44" s="99"/>
      <c r="CPO44" s="99"/>
      <c r="CPP44" s="99"/>
      <c r="CPQ44" s="99"/>
      <c r="CPR44" s="99"/>
      <c r="CPS44" s="99"/>
      <c r="CPT44" s="99"/>
      <c r="CPU44" s="99"/>
      <c r="CPV44" s="99"/>
      <c r="CPW44" s="99"/>
      <c r="CPX44" s="99"/>
      <c r="CPY44" s="99"/>
      <c r="CPZ44" s="99"/>
      <c r="CQA44" s="99"/>
      <c r="CQB44" s="99"/>
      <c r="CQC44" s="99"/>
      <c r="CQD44" s="99"/>
      <c r="CQE44" s="99"/>
      <c r="CQF44" s="99"/>
      <c r="CQG44" s="99"/>
      <c r="CQH44" s="99"/>
      <c r="CQI44" s="99"/>
      <c r="CQJ44" s="99"/>
      <c r="CQK44" s="99"/>
      <c r="CQL44" s="99"/>
      <c r="CQM44" s="99"/>
      <c r="CQN44" s="99"/>
      <c r="CQO44" s="99"/>
      <c r="CQP44" s="99"/>
      <c r="CQQ44" s="99"/>
      <c r="CQR44" s="99"/>
      <c r="CQS44" s="99"/>
      <c r="CQT44" s="99"/>
      <c r="CQU44" s="99"/>
      <c r="CQV44" s="99"/>
      <c r="CQW44" s="99"/>
      <c r="CQX44" s="99"/>
      <c r="CQY44" s="99"/>
      <c r="CQZ44" s="99"/>
      <c r="CRA44" s="99"/>
      <c r="CRB44" s="99"/>
      <c r="CRC44" s="99"/>
      <c r="CRD44" s="99"/>
      <c r="CRE44" s="99"/>
      <c r="CRF44" s="99"/>
      <c r="CRG44" s="99"/>
      <c r="CRH44" s="99"/>
      <c r="CRI44" s="99"/>
      <c r="CRJ44" s="99"/>
      <c r="CRK44" s="99"/>
      <c r="CRL44" s="99"/>
      <c r="CRM44" s="99"/>
      <c r="CRN44" s="99"/>
      <c r="CRO44" s="99"/>
      <c r="CRP44" s="99"/>
      <c r="CRQ44" s="99"/>
      <c r="CRR44" s="99"/>
      <c r="CRS44" s="99"/>
      <c r="CRT44" s="99"/>
      <c r="CRU44" s="99"/>
      <c r="CRV44" s="99"/>
      <c r="CRW44" s="99"/>
      <c r="CRX44" s="99"/>
      <c r="CRY44" s="99"/>
      <c r="CRZ44" s="99"/>
      <c r="CSA44" s="99"/>
      <c r="CSB44" s="99"/>
      <c r="CSC44" s="99"/>
      <c r="CSD44" s="99"/>
      <c r="CSE44" s="99"/>
      <c r="CSF44" s="99"/>
      <c r="CSG44" s="99"/>
      <c r="CSH44" s="99"/>
      <c r="CSI44" s="99"/>
      <c r="CSJ44" s="99"/>
      <c r="CSK44" s="99"/>
      <c r="CSL44" s="99"/>
      <c r="CSM44" s="99"/>
      <c r="CSN44" s="99"/>
      <c r="CSO44" s="99"/>
      <c r="CSP44" s="99"/>
      <c r="CSQ44" s="99"/>
      <c r="CSR44" s="99"/>
      <c r="CSS44" s="99"/>
      <c r="CST44" s="99"/>
      <c r="CSU44" s="99"/>
      <c r="CSV44" s="99"/>
      <c r="CSW44" s="99"/>
      <c r="CSX44" s="99"/>
      <c r="CSY44" s="99"/>
      <c r="CSZ44" s="99"/>
      <c r="CTA44" s="99"/>
      <c r="CTB44" s="99"/>
      <c r="CTC44" s="99"/>
      <c r="CTD44" s="99"/>
      <c r="CTE44" s="99"/>
      <c r="CTF44" s="99"/>
      <c r="CTG44" s="99"/>
      <c r="CTH44" s="99"/>
      <c r="CTI44" s="99"/>
      <c r="CTJ44" s="99"/>
      <c r="CTK44" s="99"/>
      <c r="CTL44" s="99"/>
      <c r="CTM44" s="99"/>
      <c r="CTN44" s="99"/>
      <c r="CTO44" s="99"/>
      <c r="CTP44" s="99"/>
      <c r="CTQ44" s="99"/>
      <c r="CTR44" s="99"/>
      <c r="CTS44" s="99"/>
      <c r="CTT44" s="99"/>
      <c r="CTU44" s="99"/>
      <c r="CTV44" s="99"/>
      <c r="CTW44" s="99"/>
      <c r="CTX44" s="99"/>
      <c r="CTY44" s="99"/>
      <c r="CTZ44" s="99"/>
      <c r="CUA44" s="99"/>
      <c r="CUB44" s="99"/>
      <c r="CUC44" s="99"/>
      <c r="CUD44" s="99"/>
      <c r="CUE44" s="99"/>
      <c r="CUF44" s="99"/>
      <c r="CUG44" s="99"/>
      <c r="CUH44" s="99"/>
      <c r="CUI44" s="99"/>
      <c r="CUJ44" s="99"/>
      <c r="CUK44" s="99"/>
      <c r="CUL44" s="99"/>
      <c r="CUM44" s="99"/>
      <c r="CUN44" s="99"/>
      <c r="CUO44" s="99"/>
      <c r="CUP44" s="99"/>
      <c r="CUQ44" s="99"/>
      <c r="CUR44" s="99"/>
      <c r="CUS44" s="99"/>
      <c r="CUT44" s="99"/>
      <c r="CUU44" s="99"/>
      <c r="CUV44" s="99"/>
      <c r="CUW44" s="99"/>
      <c r="CUX44" s="99"/>
      <c r="CUY44" s="99"/>
      <c r="CUZ44" s="99"/>
      <c r="CVA44" s="99"/>
      <c r="CVB44" s="99"/>
      <c r="CVC44" s="99"/>
      <c r="CVD44" s="99"/>
      <c r="CVE44" s="99"/>
      <c r="CVF44" s="99"/>
      <c r="CVG44" s="99"/>
      <c r="CVH44" s="99"/>
      <c r="CVI44" s="99"/>
      <c r="CVJ44" s="99"/>
      <c r="CVK44" s="99"/>
      <c r="CVL44" s="99"/>
      <c r="CVM44" s="99"/>
      <c r="CVN44" s="99"/>
      <c r="CVO44" s="99"/>
      <c r="CVP44" s="99"/>
      <c r="CVQ44" s="99"/>
      <c r="CVR44" s="99"/>
      <c r="CVS44" s="99"/>
      <c r="CVT44" s="99"/>
      <c r="CVU44" s="99"/>
      <c r="CVV44" s="99"/>
      <c r="CVW44" s="99"/>
      <c r="CVX44" s="99"/>
      <c r="CVY44" s="99"/>
      <c r="CVZ44" s="99"/>
      <c r="CWA44" s="99"/>
      <c r="CWB44" s="99"/>
      <c r="CWC44" s="99"/>
      <c r="CWD44" s="99"/>
      <c r="CWE44" s="99"/>
      <c r="CWF44" s="99"/>
      <c r="CWG44" s="99"/>
      <c r="CWH44" s="99"/>
      <c r="CWI44" s="99"/>
      <c r="CWJ44" s="99"/>
      <c r="CWK44" s="99"/>
      <c r="CWL44" s="99"/>
      <c r="CWM44" s="99"/>
      <c r="CWN44" s="99"/>
      <c r="CWO44" s="99"/>
      <c r="CWP44" s="99"/>
      <c r="CWQ44" s="99"/>
      <c r="CWR44" s="99"/>
      <c r="CWS44" s="99"/>
      <c r="CWT44" s="99"/>
      <c r="CWU44" s="99"/>
      <c r="CWV44" s="99"/>
      <c r="CWW44" s="99"/>
      <c r="CWX44" s="99"/>
      <c r="CWY44" s="99"/>
      <c r="CWZ44" s="99"/>
      <c r="CXA44" s="99"/>
      <c r="CXB44" s="99"/>
      <c r="CXC44" s="99"/>
      <c r="CXD44" s="99"/>
      <c r="CXE44" s="99"/>
      <c r="CXF44" s="99"/>
      <c r="CXG44" s="99"/>
      <c r="CXH44" s="99"/>
      <c r="CXI44" s="99"/>
      <c r="CXJ44" s="99"/>
      <c r="CXK44" s="99"/>
      <c r="CXL44" s="99"/>
      <c r="CXM44" s="99"/>
      <c r="CXN44" s="99"/>
      <c r="CXO44" s="99"/>
      <c r="CXP44" s="99"/>
      <c r="CXQ44" s="99"/>
      <c r="CXR44" s="99"/>
      <c r="CXS44" s="99"/>
      <c r="CXT44" s="99"/>
      <c r="CXU44" s="99"/>
      <c r="CXV44" s="99"/>
      <c r="CXW44" s="99"/>
      <c r="CXX44" s="99"/>
      <c r="CXY44" s="99"/>
      <c r="CXZ44" s="99"/>
      <c r="CYA44" s="99"/>
      <c r="CYB44" s="99"/>
      <c r="CYC44" s="99"/>
      <c r="CYD44" s="99"/>
      <c r="CYE44" s="99"/>
      <c r="CYF44" s="99"/>
      <c r="CYG44" s="99"/>
      <c r="CYH44" s="99"/>
      <c r="CYI44" s="99"/>
      <c r="CYJ44" s="99"/>
      <c r="CYK44" s="99"/>
      <c r="CYL44" s="99"/>
      <c r="CYM44" s="99"/>
      <c r="CYN44" s="99"/>
      <c r="CYO44" s="99"/>
      <c r="CYP44" s="99"/>
      <c r="CYQ44" s="99"/>
      <c r="CYR44" s="99"/>
      <c r="CYS44" s="99"/>
      <c r="CYT44" s="99"/>
      <c r="CYU44" s="99"/>
      <c r="CYV44" s="99"/>
      <c r="CYW44" s="99"/>
      <c r="CYX44" s="99"/>
      <c r="CYY44" s="99"/>
      <c r="CYZ44" s="99"/>
      <c r="CZA44" s="99"/>
      <c r="CZB44" s="99"/>
      <c r="CZC44" s="99"/>
      <c r="CZD44" s="99"/>
      <c r="CZE44" s="99"/>
      <c r="CZF44" s="99"/>
      <c r="CZG44" s="99"/>
      <c r="CZH44" s="99"/>
      <c r="CZI44" s="99"/>
      <c r="CZJ44" s="99"/>
      <c r="CZK44" s="99"/>
      <c r="CZL44" s="99"/>
      <c r="CZM44" s="99"/>
      <c r="CZN44" s="99"/>
      <c r="CZO44" s="99"/>
      <c r="CZP44" s="99"/>
      <c r="CZQ44" s="99"/>
      <c r="CZR44" s="99"/>
      <c r="CZS44" s="99"/>
      <c r="CZT44" s="99"/>
      <c r="CZU44" s="99"/>
      <c r="CZV44" s="99"/>
      <c r="CZW44" s="99"/>
      <c r="CZX44" s="99"/>
      <c r="CZY44" s="99"/>
      <c r="CZZ44" s="99"/>
      <c r="DAA44" s="99"/>
      <c r="DAB44" s="99"/>
      <c r="DAC44" s="99"/>
      <c r="DAD44" s="99"/>
      <c r="DAE44" s="99"/>
      <c r="DAF44" s="99"/>
      <c r="DAG44" s="99"/>
      <c r="DAH44" s="99"/>
      <c r="DAI44" s="99"/>
      <c r="DAJ44" s="99"/>
      <c r="DAK44" s="99"/>
      <c r="DAL44" s="99"/>
      <c r="DAM44" s="99"/>
      <c r="DAN44" s="99"/>
      <c r="DAO44" s="99"/>
      <c r="DAP44" s="99"/>
      <c r="DAQ44" s="99"/>
      <c r="DAR44" s="99"/>
      <c r="DAS44" s="99"/>
      <c r="DAT44" s="99"/>
      <c r="DAU44" s="99"/>
      <c r="DAV44" s="99"/>
      <c r="DAW44" s="99"/>
      <c r="DAX44" s="99"/>
      <c r="DAY44" s="99"/>
      <c r="DAZ44" s="99"/>
      <c r="DBA44" s="99"/>
      <c r="DBB44" s="99"/>
      <c r="DBC44" s="99"/>
      <c r="DBD44" s="99"/>
      <c r="DBE44" s="99"/>
      <c r="DBF44" s="99"/>
      <c r="DBG44" s="99"/>
      <c r="DBH44" s="99"/>
      <c r="DBI44" s="99"/>
      <c r="DBJ44" s="99"/>
      <c r="DBK44" s="99"/>
      <c r="DBL44" s="99"/>
      <c r="DBM44" s="99"/>
      <c r="DBN44" s="99"/>
      <c r="DBO44" s="99"/>
      <c r="DBP44" s="99"/>
      <c r="DBQ44" s="99"/>
      <c r="DBR44" s="99"/>
      <c r="DBS44" s="99"/>
      <c r="DBT44" s="99"/>
      <c r="DBU44" s="99"/>
      <c r="DBV44" s="99"/>
      <c r="DBW44" s="99"/>
      <c r="DBX44" s="99"/>
      <c r="DBY44" s="99"/>
      <c r="DBZ44" s="99"/>
      <c r="DCA44" s="99"/>
      <c r="DCB44" s="99"/>
      <c r="DCC44" s="99"/>
      <c r="DCD44" s="99"/>
      <c r="DCE44" s="99"/>
      <c r="DCF44" s="99"/>
      <c r="DCG44" s="99"/>
      <c r="DCH44" s="99"/>
      <c r="DCI44" s="99"/>
      <c r="DCJ44" s="99"/>
      <c r="DCK44" s="99"/>
      <c r="DCL44" s="99"/>
      <c r="DCM44" s="99"/>
      <c r="DCN44" s="99"/>
      <c r="DCO44" s="99"/>
      <c r="DCP44" s="99"/>
      <c r="DCQ44" s="99"/>
      <c r="DCR44" s="99"/>
      <c r="DCS44" s="99"/>
      <c r="DCT44" s="99"/>
      <c r="DCU44" s="99"/>
      <c r="DCV44" s="99"/>
      <c r="DCW44" s="99"/>
      <c r="DCX44" s="99"/>
      <c r="DCY44" s="99"/>
      <c r="DCZ44" s="99"/>
      <c r="DDA44" s="99"/>
      <c r="DDB44" s="99"/>
      <c r="DDC44" s="99"/>
      <c r="DDD44" s="99"/>
      <c r="DDE44" s="99"/>
      <c r="DDF44" s="99"/>
      <c r="DDG44" s="99"/>
      <c r="DDH44" s="99"/>
      <c r="DDI44" s="99"/>
      <c r="DDJ44" s="99"/>
      <c r="DDK44" s="99"/>
      <c r="DDL44" s="99"/>
      <c r="DDM44" s="99"/>
      <c r="DDN44" s="99"/>
      <c r="DDO44" s="99"/>
      <c r="DDP44" s="99"/>
      <c r="DDQ44" s="99"/>
      <c r="DDR44" s="99"/>
      <c r="DDS44" s="99"/>
      <c r="DDT44" s="99"/>
      <c r="DDU44" s="99"/>
      <c r="DDV44" s="99"/>
      <c r="DDW44" s="99"/>
      <c r="DDX44" s="99"/>
      <c r="DDY44" s="99"/>
      <c r="DDZ44" s="99"/>
      <c r="DEA44" s="99"/>
      <c r="DEB44" s="99"/>
      <c r="DEC44" s="99"/>
      <c r="DED44" s="99"/>
      <c r="DEE44" s="99"/>
      <c r="DEF44" s="99"/>
      <c r="DEG44" s="99"/>
      <c r="DEH44" s="99"/>
      <c r="DEI44" s="99"/>
      <c r="DEJ44" s="99"/>
      <c r="DEK44" s="99"/>
      <c r="DEL44" s="99"/>
      <c r="DEM44" s="99"/>
      <c r="DEN44" s="99"/>
      <c r="DEO44" s="99"/>
      <c r="DEP44" s="99"/>
      <c r="DEQ44" s="99"/>
      <c r="DER44" s="99"/>
      <c r="DES44" s="99"/>
      <c r="DET44" s="99"/>
      <c r="DEU44" s="99"/>
      <c r="DEV44" s="99"/>
      <c r="DEW44" s="99"/>
      <c r="DEX44" s="99"/>
      <c r="DEY44" s="99"/>
      <c r="DEZ44" s="99"/>
      <c r="DFA44" s="99"/>
      <c r="DFB44" s="99"/>
      <c r="DFC44" s="99"/>
      <c r="DFD44" s="99"/>
      <c r="DFE44" s="99"/>
      <c r="DFF44" s="99"/>
      <c r="DFG44" s="99"/>
      <c r="DFH44" s="99"/>
      <c r="DFI44" s="99"/>
      <c r="DFJ44" s="99"/>
      <c r="DFK44" s="99"/>
      <c r="DFL44" s="99"/>
      <c r="DFM44" s="99"/>
      <c r="DFN44" s="99"/>
      <c r="DFO44" s="99"/>
      <c r="DFP44" s="99"/>
      <c r="DFQ44" s="99"/>
      <c r="DFR44" s="99"/>
      <c r="DFS44" s="99"/>
      <c r="DFT44" s="99"/>
      <c r="DFU44" s="99"/>
      <c r="DFV44" s="99"/>
      <c r="DFW44" s="99"/>
      <c r="DFX44" s="99"/>
      <c r="DFY44" s="99"/>
      <c r="DFZ44" s="99"/>
      <c r="DGA44" s="99"/>
      <c r="DGB44" s="99"/>
      <c r="DGC44" s="99"/>
      <c r="DGD44" s="99"/>
      <c r="DGE44" s="99"/>
      <c r="DGF44" s="99"/>
      <c r="DGG44" s="99"/>
      <c r="DGH44" s="99"/>
      <c r="DGI44" s="99"/>
      <c r="DGJ44" s="99"/>
      <c r="DGK44" s="99"/>
      <c r="DGL44" s="99"/>
      <c r="DGM44" s="99"/>
      <c r="DGN44" s="99"/>
      <c r="DGO44" s="99"/>
      <c r="DGP44" s="99"/>
      <c r="DGQ44" s="99"/>
      <c r="DGR44" s="99"/>
      <c r="DGS44" s="99"/>
      <c r="DGT44" s="99"/>
      <c r="DGU44" s="99"/>
      <c r="DGV44" s="99"/>
      <c r="DGW44" s="99"/>
      <c r="DGX44" s="99"/>
      <c r="DGY44" s="99"/>
      <c r="DGZ44" s="99"/>
      <c r="DHA44" s="99"/>
      <c r="DHB44" s="99"/>
      <c r="DHC44" s="99"/>
      <c r="DHD44" s="99"/>
      <c r="DHE44" s="99"/>
      <c r="DHF44" s="99"/>
      <c r="DHG44" s="99"/>
      <c r="DHH44" s="99"/>
      <c r="DHI44" s="99"/>
      <c r="DHJ44" s="99"/>
      <c r="DHK44" s="99"/>
      <c r="DHL44" s="99"/>
      <c r="DHM44" s="99"/>
      <c r="DHN44" s="99"/>
      <c r="DHO44" s="99"/>
      <c r="DHP44" s="99"/>
      <c r="DHQ44" s="99"/>
      <c r="DHR44" s="99"/>
      <c r="DHS44" s="99"/>
      <c r="DHT44" s="99"/>
      <c r="DHU44" s="99"/>
      <c r="DHV44" s="99"/>
      <c r="DHW44" s="99"/>
      <c r="DHX44" s="99"/>
      <c r="DHY44" s="99"/>
      <c r="DHZ44" s="99"/>
      <c r="DIA44" s="99"/>
      <c r="DIB44" s="99"/>
      <c r="DIC44" s="99"/>
      <c r="DID44" s="99"/>
      <c r="DIE44" s="99"/>
      <c r="DIF44" s="99"/>
      <c r="DIG44" s="99"/>
      <c r="DIH44" s="99"/>
      <c r="DII44" s="99"/>
      <c r="DIJ44" s="99"/>
      <c r="DIK44" s="99"/>
      <c r="DIL44" s="99"/>
      <c r="DIM44" s="99"/>
      <c r="DIN44" s="99"/>
      <c r="DIO44" s="99"/>
      <c r="DIP44" s="99"/>
      <c r="DIQ44" s="99"/>
      <c r="DIR44" s="99"/>
      <c r="DIS44" s="99"/>
      <c r="DIT44" s="99"/>
      <c r="DIU44" s="99"/>
      <c r="DIV44" s="99"/>
      <c r="DIW44" s="99"/>
      <c r="DIX44" s="99"/>
      <c r="DIY44" s="99"/>
      <c r="DIZ44" s="99"/>
      <c r="DJA44" s="99"/>
      <c r="DJB44" s="99"/>
      <c r="DJC44" s="99"/>
      <c r="DJD44" s="99"/>
      <c r="DJE44" s="99"/>
      <c r="DJF44" s="99"/>
      <c r="DJG44" s="99"/>
      <c r="DJH44" s="99"/>
      <c r="DJI44" s="99"/>
      <c r="DJJ44" s="99"/>
      <c r="DJK44" s="99"/>
      <c r="DJL44" s="99"/>
      <c r="DJM44" s="99"/>
      <c r="DJN44" s="99"/>
      <c r="DJO44" s="99"/>
      <c r="DJP44" s="99"/>
      <c r="DJQ44" s="99"/>
      <c r="DJR44" s="99"/>
      <c r="DJS44" s="99"/>
      <c r="DJT44" s="99"/>
      <c r="DJU44" s="99"/>
      <c r="DJV44" s="99"/>
      <c r="DJW44" s="99"/>
      <c r="DJX44" s="99"/>
      <c r="DJY44" s="99"/>
      <c r="DJZ44" s="99"/>
      <c r="DKA44" s="99"/>
      <c r="DKB44" s="99"/>
      <c r="DKC44" s="99"/>
      <c r="DKD44" s="99"/>
      <c r="DKE44" s="99"/>
      <c r="DKF44" s="99"/>
      <c r="DKG44" s="99"/>
      <c r="DKH44" s="99"/>
      <c r="DKI44" s="99"/>
      <c r="DKJ44" s="99"/>
      <c r="DKK44" s="99"/>
      <c r="DKL44" s="99"/>
      <c r="DKM44" s="99"/>
      <c r="DKN44" s="99"/>
      <c r="DKO44" s="99"/>
      <c r="DKP44" s="99"/>
      <c r="DKQ44" s="99"/>
      <c r="DKR44" s="99"/>
      <c r="DKS44" s="99"/>
      <c r="DKT44" s="99"/>
      <c r="DKU44" s="99"/>
      <c r="DKV44" s="99"/>
      <c r="DKW44" s="99"/>
      <c r="DKX44" s="99"/>
      <c r="DKY44" s="99"/>
      <c r="DKZ44" s="99"/>
      <c r="DLA44" s="99"/>
      <c r="DLB44" s="99"/>
      <c r="DLC44" s="99"/>
      <c r="DLD44" s="99"/>
      <c r="DLE44" s="99"/>
      <c r="DLF44" s="99"/>
      <c r="DLG44" s="99"/>
      <c r="DLH44" s="99"/>
      <c r="DLI44" s="99"/>
      <c r="DLJ44" s="99"/>
      <c r="DLK44" s="99"/>
      <c r="DLL44" s="99"/>
      <c r="DLM44" s="99"/>
      <c r="DLN44" s="99"/>
      <c r="DLO44" s="99"/>
      <c r="DLP44" s="99"/>
      <c r="DLQ44" s="99"/>
      <c r="DLR44" s="99"/>
      <c r="DLS44" s="99"/>
      <c r="DLT44" s="99"/>
      <c r="DLU44" s="99"/>
      <c r="DLV44" s="99"/>
      <c r="DLW44" s="99"/>
      <c r="DLX44" s="99"/>
      <c r="DLY44" s="99"/>
      <c r="DLZ44" s="99"/>
      <c r="DMA44" s="99"/>
      <c r="DMB44" s="99"/>
      <c r="DMC44" s="99"/>
      <c r="DMD44" s="99"/>
      <c r="DME44" s="99"/>
      <c r="DMF44" s="99"/>
      <c r="DMG44" s="99"/>
      <c r="DMH44" s="99"/>
      <c r="DMI44" s="99"/>
      <c r="DMJ44" s="99"/>
      <c r="DMK44" s="99"/>
      <c r="DML44" s="99"/>
      <c r="DMM44" s="99"/>
      <c r="DMN44" s="99"/>
      <c r="DMO44" s="99"/>
      <c r="DMP44" s="99"/>
      <c r="DMQ44" s="99"/>
      <c r="DMR44" s="99"/>
      <c r="DMS44" s="99"/>
      <c r="DMT44" s="99"/>
      <c r="DMU44" s="99"/>
      <c r="DMV44" s="99"/>
      <c r="DMW44" s="99"/>
      <c r="DMX44" s="99"/>
      <c r="DMY44" s="99"/>
      <c r="DMZ44" s="99"/>
      <c r="DNA44" s="99"/>
      <c r="DNB44" s="99"/>
      <c r="DNC44" s="99"/>
      <c r="DND44" s="99"/>
      <c r="DNE44" s="99"/>
      <c r="DNF44" s="99"/>
      <c r="DNG44" s="99"/>
      <c r="DNH44" s="99"/>
      <c r="DNI44" s="99"/>
      <c r="DNJ44" s="99"/>
      <c r="DNK44" s="99"/>
      <c r="DNL44" s="99"/>
      <c r="DNM44" s="99"/>
      <c r="DNN44" s="99"/>
      <c r="DNO44" s="99"/>
      <c r="DNP44" s="99"/>
      <c r="DNQ44" s="99"/>
      <c r="DNR44" s="99"/>
      <c r="DNS44" s="99"/>
      <c r="DNT44" s="99"/>
      <c r="DNU44" s="99"/>
      <c r="DNV44" s="99"/>
      <c r="DNW44" s="99"/>
      <c r="DNX44" s="99"/>
      <c r="DNY44" s="99"/>
      <c r="DNZ44" s="99"/>
      <c r="DOA44" s="99"/>
      <c r="DOB44" s="99"/>
      <c r="DOC44" s="99"/>
      <c r="DOD44" s="99"/>
      <c r="DOE44" s="99"/>
      <c r="DOF44" s="99"/>
      <c r="DOG44" s="99"/>
      <c r="DOH44" s="99"/>
      <c r="DOI44" s="99"/>
      <c r="DOJ44" s="99"/>
      <c r="DOK44" s="99"/>
      <c r="DOL44" s="99"/>
      <c r="DOM44" s="99"/>
      <c r="DON44" s="99"/>
      <c r="DOO44" s="99"/>
      <c r="DOP44" s="99"/>
      <c r="DOQ44" s="99"/>
      <c r="DOR44" s="99"/>
      <c r="DOS44" s="99"/>
      <c r="DOT44" s="99"/>
      <c r="DOU44" s="99"/>
      <c r="DOV44" s="99"/>
      <c r="DOW44" s="99"/>
      <c r="DOX44" s="99"/>
      <c r="DOY44" s="99"/>
      <c r="DOZ44" s="99"/>
      <c r="DPA44" s="99"/>
      <c r="DPB44" s="99"/>
      <c r="DPC44" s="99"/>
      <c r="DPD44" s="99"/>
      <c r="DPE44" s="99"/>
      <c r="DPF44" s="99"/>
      <c r="DPG44" s="99"/>
      <c r="DPH44" s="99"/>
      <c r="DPI44" s="99"/>
      <c r="DPJ44" s="99"/>
      <c r="DPK44" s="99"/>
      <c r="DPL44" s="99"/>
      <c r="DPM44" s="99"/>
      <c r="DPN44" s="99"/>
      <c r="DPO44" s="99"/>
      <c r="DPP44" s="99"/>
      <c r="DPQ44" s="99"/>
      <c r="DPR44" s="99"/>
      <c r="DPS44" s="99"/>
      <c r="DPT44" s="99"/>
      <c r="DPU44" s="99"/>
      <c r="DPV44" s="99"/>
      <c r="DPW44" s="99"/>
      <c r="DPX44" s="99"/>
      <c r="DPY44" s="99"/>
      <c r="DPZ44" s="99"/>
      <c r="DQA44" s="99"/>
      <c r="DQB44" s="99"/>
      <c r="DQC44" s="99"/>
      <c r="DQD44" s="99"/>
      <c r="DQE44" s="99"/>
      <c r="DQF44" s="99"/>
      <c r="DQG44" s="99"/>
      <c r="DQH44" s="99"/>
      <c r="DQI44" s="99"/>
      <c r="DQJ44" s="99"/>
      <c r="DQK44" s="99"/>
      <c r="DQL44" s="99"/>
      <c r="DQM44" s="99"/>
      <c r="DQN44" s="99"/>
      <c r="DQO44" s="99"/>
      <c r="DQP44" s="99"/>
      <c r="DQQ44" s="99"/>
      <c r="DQR44" s="99"/>
      <c r="DQS44" s="99"/>
      <c r="DQT44" s="99"/>
      <c r="DQU44" s="99"/>
      <c r="DQV44" s="99"/>
      <c r="DQW44" s="99"/>
      <c r="DQX44" s="99"/>
      <c r="DQY44" s="99"/>
      <c r="DQZ44" s="99"/>
      <c r="DRA44" s="99"/>
      <c r="DRB44" s="99"/>
      <c r="DRC44" s="99"/>
      <c r="DRD44" s="99"/>
      <c r="DRE44" s="99"/>
      <c r="DRF44" s="99"/>
      <c r="DRG44" s="99"/>
      <c r="DRH44" s="99"/>
      <c r="DRI44" s="99"/>
      <c r="DRJ44" s="99"/>
      <c r="DRK44" s="99"/>
      <c r="DRL44" s="99"/>
      <c r="DRM44" s="99"/>
      <c r="DRN44" s="99"/>
      <c r="DRO44" s="99"/>
      <c r="DRP44" s="99"/>
      <c r="DRQ44" s="99"/>
      <c r="DRR44" s="99"/>
      <c r="DRS44" s="99"/>
      <c r="DRT44" s="99"/>
      <c r="DRU44" s="99"/>
      <c r="DRV44" s="99"/>
      <c r="DRW44" s="99"/>
      <c r="DRX44" s="99"/>
      <c r="DRY44" s="99"/>
      <c r="DRZ44" s="99"/>
      <c r="DSA44" s="99"/>
      <c r="DSB44" s="99"/>
      <c r="DSC44" s="99"/>
      <c r="DSD44" s="99"/>
      <c r="DSE44" s="99"/>
      <c r="DSF44" s="99"/>
      <c r="DSG44" s="99"/>
      <c r="DSH44" s="99"/>
      <c r="DSI44" s="99"/>
      <c r="DSJ44" s="99"/>
      <c r="DSK44" s="99"/>
      <c r="DSL44" s="99"/>
      <c r="DSM44" s="99"/>
      <c r="DSN44" s="99"/>
      <c r="DSO44" s="99"/>
      <c r="DSP44" s="99"/>
      <c r="DSQ44" s="99"/>
      <c r="DSR44" s="99"/>
      <c r="DSS44" s="99"/>
      <c r="DST44" s="99"/>
      <c r="DSU44" s="99"/>
      <c r="DSV44" s="99"/>
      <c r="DSW44" s="99"/>
      <c r="DSX44" s="99"/>
      <c r="DSY44" s="99"/>
      <c r="DSZ44" s="99"/>
      <c r="DTA44" s="99"/>
      <c r="DTB44" s="99"/>
      <c r="DTC44" s="99"/>
      <c r="DTD44" s="99"/>
      <c r="DTE44" s="99"/>
      <c r="DTF44" s="99"/>
      <c r="DTG44" s="99"/>
      <c r="DTH44" s="99"/>
      <c r="DTI44" s="99"/>
      <c r="DTJ44" s="99"/>
      <c r="DTK44" s="99"/>
      <c r="DTL44" s="99"/>
      <c r="DTM44" s="99"/>
      <c r="DTN44" s="99"/>
      <c r="DTO44" s="99"/>
      <c r="DTP44" s="99"/>
      <c r="DTQ44" s="99"/>
      <c r="DTR44" s="99"/>
      <c r="DTS44" s="99"/>
      <c r="DTT44" s="99"/>
      <c r="DTU44" s="99"/>
      <c r="DTV44" s="99"/>
      <c r="DTW44" s="99"/>
      <c r="DTX44" s="99"/>
      <c r="DTY44" s="99"/>
      <c r="DTZ44" s="99"/>
      <c r="DUA44" s="99"/>
      <c r="DUB44" s="99"/>
      <c r="DUC44" s="99"/>
      <c r="DUD44" s="99"/>
      <c r="DUE44" s="99"/>
      <c r="DUF44" s="99"/>
      <c r="DUG44" s="99"/>
      <c r="DUH44" s="99"/>
      <c r="DUI44" s="99"/>
      <c r="DUJ44" s="99"/>
      <c r="DUK44" s="99"/>
      <c r="DUL44" s="99"/>
      <c r="DUM44" s="99"/>
      <c r="DUN44" s="99"/>
      <c r="DUO44" s="99"/>
      <c r="DUP44" s="99"/>
      <c r="DUQ44" s="99"/>
      <c r="DUR44" s="99"/>
      <c r="DUS44" s="99"/>
      <c r="DUT44" s="99"/>
      <c r="DUU44" s="99"/>
      <c r="DUV44" s="99"/>
      <c r="DUW44" s="99"/>
      <c r="DUX44" s="99"/>
      <c r="DUY44" s="99"/>
      <c r="DUZ44" s="99"/>
      <c r="DVA44" s="99"/>
      <c r="DVB44" s="99"/>
      <c r="DVC44" s="99"/>
      <c r="DVD44" s="99"/>
      <c r="DVE44" s="99"/>
      <c r="DVF44" s="99"/>
      <c r="DVG44" s="99"/>
      <c r="DVH44" s="99"/>
      <c r="DVI44" s="99"/>
      <c r="DVJ44" s="99"/>
      <c r="DVK44" s="99"/>
      <c r="DVL44" s="99"/>
      <c r="DVM44" s="99"/>
      <c r="DVN44" s="99"/>
      <c r="DVO44" s="99"/>
      <c r="DVP44" s="99"/>
      <c r="DVQ44" s="99"/>
      <c r="DVR44" s="99"/>
      <c r="DVS44" s="99"/>
      <c r="DVT44" s="99"/>
      <c r="DVU44" s="99"/>
      <c r="DVV44" s="99"/>
      <c r="DVW44" s="99"/>
      <c r="DVX44" s="99"/>
      <c r="DVY44" s="99"/>
      <c r="DVZ44" s="99"/>
      <c r="DWA44" s="99"/>
      <c r="DWB44" s="99"/>
      <c r="DWC44" s="99"/>
      <c r="DWD44" s="99"/>
      <c r="DWE44" s="99"/>
      <c r="DWF44" s="99"/>
      <c r="DWG44" s="99"/>
      <c r="DWH44" s="99"/>
      <c r="DWI44" s="99"/>
      <c r="DWJ44" s="99"/>
      <c r="DWK44" s="99"/>
      <c r="DWL44" s="99"/>
      <c r="DWM44" s="99"/>
      <c r="DWN44" s="99"/>
      <c r="DWO44" s="99"/>
      <c r="DWP44" s="99"/>
      <c r="DWQ44" s="99"/>
      <c r="DWR44" s="99"/>
      <c r="DWS44" s="99"/>
      <c r="DWT44" s="99"/>
      <c r="DWU44" s="99"/>
      <c r="DWV44" s="99"/>
      <c r="DWW44" s="99"/>
      <c r="DWX44" s="99"/>
      <c r="DWY44" s="99"/>
      <c r="DWZ44" s="99"/>
      <c r="DXA44" s="99"/>
      <c r="DXB44" s="99"/>
      <c r="DXC44" s="99"/>
      <c r="DXD44" s="99"/>
      <c r="DXE44" s="99"/>
      <c r="DXF44" s="99"/>
      <c r="DXG44" s="99"/>
      <c r="DXH44" s="99"/>
      <c r="DXI44" s="99"/>
      <c r="DXJ44" s="99"/>
      <c r="DXK44" s="99"/>
      <c r="DXL44" s="99"/>
      <c r="DXM44" s="99"/>
      <c r="DXN44" s="99"/>
      <c r="DXO44" s="99"/>
      <c r="DXP44" s="99"/>
      <c r="DXQ44" s="99"/>
      <c r="DXR44" s="99"/>
      <c r="DXS44" s="99"/>
      <c r="DXT44" s="99"/>
      <c r="DXU44" s="99"/>
      <c r="DXV44" s="99"/>
      <c r="DXW44" s="99"/>
      <c r="DXX44" s="99"/>
      <c r="DXY44" s="99"/>
      <c r="DXZ44" s="99"/>
      <c r="DYA44" s="99"/>
      <c r="DYB44" s="99"/>
      <c r="DYC44" s="99"/>
      <c r="DYD44" s="99"/>
      <c r="DYE44" s="99"/>
      <c r="DYF44" s="99"/>
      <c r="DYG44" s="99"/>
      <c r="DYH44" s="99"/>
      <c r="DYI44" s="99"/>
      <c r="DYJ44" s="99"/>
      <c r="DYK44" s="99"/>
      <c r="DYL44" s="99"/>
      <c r="DYM44" s="99"/>
      <c r="DYN44" s="99"/>
      <c r="DYO44" s="99"/>
      <c r="DYP44" s="99"/>
      <c r="DYQ44" s="99"/>
      <c r="DYR44" s="99"/>
      <c r="DYS44" s="99"/>
      <c r="DYT44" s="99"/>
      <c r="DYU44" s="99"/>
      <c r="DYV44" s="99"/>
      <c r="DYW44" s="99"/>
      <c r="DYX44" s="99"/>
      <c r="DYY44" s="99"/>
      <c r="DYZ44" s="99"/>
      <c r="DZA44" s="99"/>
      <c r="DZB44" s="99"/>
      <c r="DZC44" s="99"/>
      <c r="DZD44" s="99"/>
      <c r="DZE44" s="99"/>
      <c r="DZF44" s="99"/>
      <c r="DZG44" s="99"/>
      <c r="DZH44" s="99"/>
      <c r="DZI44" s="99"/>
      <c r="DZJ44" s="99"/>
      <c r="DZK44" s="99"/>
      <c r="DZL44" s="99"/>
      <c r="DZM44" s="99"/>
      <c r="DZN44" s="99"/>
      <c r="DZO44" s="99"/>
      <c r="DZP44" s="99"/>
      <c r="DZQ44" s="99"/>
      <c r="DZR44" s="99"/>
      <c r="DZS44" s="99"/>
      <c r="DZT44" s="99"/>
      <c r="DZU44" s="99"/>
      <c r="DZV44" s="99"/>
      <c r="DZW44" s="99"/>
      <c r="DZX44" s="99"/>
      <c r="DZY44" s="99"/>
      <c r="DZZ44" s="99"/>
      <c r="EAA44" s="99"/>
      <c r="EAB44" s="99"/>
      <c r="EAC44" s="99"/>
      <c r="EAD44" s="99"/>
      <c r="EAE44" s="99"/>
      <c r="EAF44" s="99"/>
      <c r="EAG44" s="99"/>
      <c r="EAH44" s="99"/>
      <c r="EAI44" s="99"/>
      <c r="EAJ44" s="99"/>
      <c r="EAK44" s="99"/>
      <c r="EAL44" s="99"/>
      <c r="EAM44" s="99"/>
      <c r="EAN44" s="99"/>
      <c r="EAO44" s="99"/>
      <c r="EAP44" s="99"/>
      <c r="EAQ44" s="99"/>
      <c r="EAR44" s="99"/>
      <c r="EAS44" s="99"/>
      <c r="EAT44" s="99"/>
      <c r="EAU44" s="99"/>
      <c r="EAV44" s="99"/>
      <c r="EAW44" s="99"/>
      <c r="EAX44" s="99"/>
      <c r="EAY44" s="99"/>
      <c r="EAZ44" s="99"/>
      <c r="EBA44" s="99"/>
      <c r="EBB44" s="99"/>
      <c r="EBC44" s="99"/>
      <c r="EBD44" s="99"/>
      <c r="EBE44" s="99"/>
      <c r="EBF44" s="99"/>
      <c r="EBG44" s="99"/>
      <c r="EBH44" s="99"/>
      <c r="EBI44" s="99"/>
      <c r="EBJ44" s="99"/>
      <c r="EBK44" s="99"/>
      <c r="EBL44" s="99"/>
      <c r="EBM44" s="99"/>
      <c r="EBN44" s="99"/>
      <c r="EBO44" s="99"/>
      <c r="EBP44" s="99"/>
      <c r="EBQ44" s="99"/>
      <c r="EBR44" s="99"/>
      <c r="EBS44" s="99"/>
      <c r="EBT44" s="99"/>
      <c r="EBU44" s="99"/>
      <c r="EBV44" s="99"/>
      <c r="EBW44" s="99"/>
      <c r="EBX44" s="99"/>
      <c r="EBY44" s="99"/>
      <c r="EBZ44" s="99"/>
      <c r="ECA44" s="99"/>
      <c r="ECB44" s="99"/>
      <c r="ECC44" s="99"/>
      <c r="ECD44" s="99"/>
      <c r="ECE44" s="99"/>
      <c r="ECF44" s="99"/>
      <c r="ECG44" s="99"/>
      <c r="ECH44" s="99"/>
      <c r="ECI44" s="99"/>
      <c r="ECJ44" s="99"/>
      <c r="ECK44" s="99"/>
      <c r="ECL44" s="99"/>
      <c r="ECM44" s="99"/>
      <c r="ECN44" s="99"/>
      <c r="ECO44" s="99"/>
      <c r="ECP44" s="99"/>
      <c r="ECQ44" s="99"/>
      <c r="ECR44" s="99"/>
      <c r="ECS44" s="99"/>
      <c r="ECT44" s="99"/>
      <c r="ECU44" s="99"/>
      <c r="ECV44" s="99"/>
      <c r="ECW44" s="99"/>
      <c r="ECX44" s="99"/>
      <c r="ECY44" s="99"/>
      <c r="ECZ44" s="99"/>
      <c r="EDA44" s="99"/>
      <c r="EDB44" s="99"/>
      <c r="EDC44" s="99"/>
      <c r="EDD44" s="99"/>
      <c r="EDE44" s="99"/>
      <c r="EDF44" s="99"/>
      <c r="EDG44" s="99"/>
      <c r="EDH44" s="99"/>
      <c r="EDI44" s="99"/>
      <c r="EDJ44" s="99"/>
      <c r="EDK44" s="99"/>
      <c r="EDL44" s="99"/>
      <c r="EDM44" s="99"/>
      <c r="EDN44" s="99"/>
      <c r="EDO44" s="99"/>
      <c r="EDP44" s="99"/>
      <c r="EDQ44" s="99"/>
      <c r="EDR44" s="99"/>
      <c r="EDS44" s="99"/>
      <c r="EDT44" s="99"/>
      <c r="EDU44" s="99"/>
      <c r="EDV44" s="99"/>
      <c r="EDW44" s="99"/>
      <c r="EDX44" s="99"/>
      <c r="EDY44" s="99"/>
      <c r="EDZ44" s="99"/>
      <c r="EEA44" s="99"/>
      <c r="EEB44" s="99"/>
      <c r="EEC44" s="99"/>
      <c r="EED44" s="99"/>
      <c r="EEE44" s="99"/>
      <c r="EEF44" s="99"/>
      <c r="EEG44" s="99"/>
      <c r="EEH44" s="99"/>
      <c r="EEI44" s="99"/>
      <c r="EEJ44" s="99"/>
      <c r="EEK44" s="99"/>
      <c r="EEL44" s="99"/>
      <c r="EEM44" s="99"/>
      <c r="EEN44" s="99"/>
      <c r="EEO44" s="99"/>
      <c r="EEP44" s="99"/>
      <c r="EEQ44" s="99"/>
      <c r="EER44" s="99"/>
      <c r="EES44" s="99"/>
      <c r="EET44" s="99"/>
      <c r="EEU44" s="99"/>
      <c r="EEV44" s="99"/>
      <c r="EEW44" s="99"/>
      <c r="EEX44" s="99"/>
      <c r="EEY44" s="99"/>
      <c r="EEZ44" s="99"/>
      <c r="EFA44" s="99"/>
      <c r="EFB44" s="99"/>
      <c r="EFC44" s="99"/>
      <c r="EFD44" s="99"/>
      <c r="EFE44" s="99"/>
      <c r="EFF44" s="99"/>
      <c r="EFG44" s="99"/>
      <c r="EFH44" s="99"/>
      <c r="EFI44" s="99"/>
      <c r="EFJ44" s="99"/>
      <c r="EFK44" s="99"/>
      <c r="EFL44" s="99"/>
      <c r="EFM44" s="99"/>
      <c r="EFN44" s="99"/>
      <c r="EFO44" s="99"/>
      <c r="EFP44" s="99"/>
      <c r="EFQ44" s="99"/>
      <c r="EFR44" s="99"/>
      <c r="EFS44" s="99"/>
      <c r="EFT44" s="99"/>
      <c r="EFU44" s="99"/>
      <c r="EFV44" s="99"/>
      <c r="EFW44" s="99"/>
      <c r="EFX44" s="99"/>
      <c r="EFY44" s="99"/>
      <c r="EFZ44" s="99"/>
      <c r="EGA44" s="99"/>
      <c r="EGB44" s="99"/>
      <c r="EGC44" s="99"/>
      <c r="EGD44" s="99"/>
      <c r="EGE44" s="99"/>
      <c r="EGF44" s="99"/>
      <c r="EGG44" s="99"/>
      <c r="EGH44" s="99"/>
      <c r="EGI44" s="99"/>
      <c r="EGJ44" s="99"/>
      <c r="EGK44" s="99"/>
      <c r="EGL44" s="99"/>
      <c r="EGM44" s="99"/>
      <c r="EGN44" s="99"/>
      <c r="EGO44" s="99"/>
      <c r="EGP44" s="99"/>
      <c r="EGQ44" s="99"/>
      <c r="EGR44" s="99"/>
      <c r="EGS44" s="99"/>
      <c r="EGT44" s="99"/>
      <c r="EGU44" s="99"/>
      <c r="EGV44" s="99"/>
      <c r="EGW44" s="99"/>
      <c r="EGX44" s="99"/>
      <c r="EGY44" s="99"/>
      <c r="EGZ44" s="99"/>
      <c r="EHA44" s="99"/>
      <c r="EHB44" s="99"/>
      <c r="EHC44" s="99"/>
      <c r="EHD44" s="99"/>
      <c r="EHE44" s="99"/>
      <c r="EHF44" s="99"/>
      <c r="EHG44" s="99"/>
      <c r="EHH44" s="99"/>
      <c r="EHI44" s="99"/>
      <c r="EHJ44" s="99"/>
      <c r="EHK44" s="99"/>
      <c r="EHL44" s="99"/>
      <c r="EHM44" s="99"/>
      <c r="EHN44" s="99"/>
      <c r="EHO44" s="99"/>
      <c r="EHP44" s="99"/>
      <c r="EHQ44" s="99"/>
      <c r="EHR44" s="99"/>
      <c r="EHS44" s="99"/>
      <c r="EHT44" s="99"/>
      <c r="EHU44" s="99"/>
      <c r="EHV44" s="99"/>
      <c r="EHW44" s="99"/>
      <c r="EHX44" s="99"/>
      <c r="EHY44" s="99"/>
      <c r="EHZ44" s="99"/>
      <c r="EIA44" s="99"/>
      <c r="EIB44" s="99"/>
      <c r="EIC44" s="99"/>
      <c r="EID44" s="99"/>
      <c r="EIE44" s="99"/>
      <c r="EIF44" s="99"/>
      <c r="EIG44" s="99"/>
      <c r="EIH44" s="99"/>
      <c r="EII44" s="99"/>
      <c r="EIJ44" s="99"/>
      <c r="EIK44" s="99"/>
      <c r="EIL44" s="99"/>
      <c r="EIM44" s="99"/>
      <c r="EIN44" s="99"/>
      <c r="EIO44" s="99"/>
      <c r="EIP44" s="99"/>
      <c r="EIQ44" s="99"/>
      <c r="EIR44" s="99"/>
      <c r="EIS44" s="99"/>
      <c r="EIT44" s="99"/>
      <c r="EIU44" s="99"/>
      <c r="EIV44" s="99"/>
      <c r="EIW44" s="99"/>
      <c r="EIX44" s="99"/>
      <c r="EIY44" s="99"/>
      <c r="EIZ44" s="99"/>
      <c r="EJA44" s="99"/>
      <c r="EJB44" s="99"/>
      <c r="EJC44" s="99"/>
      <c r="EJD44" s="99"/>
      <c r="EJE44" s="99"/>
      <c r="EJF44" s="99"/>
      <c r="EJG44" s="99"/>
      <c r="EJH44" s="99"/>
      <c r="EJI44" s="99"/>
      <c r="EJJ44" s="99"/>
      <c r="EJK44" s="99"/>
      <c r="EJL44" s="99"/>
      <c r="EJM44" s="99"/>
      <c r="EJN44" s="99"/>
      <c r="EJO44" s="99"/>
      <c r="EJP44" s="99"/>
      <c r="EJQ44" s="99"/>
      <c r="EJR44" s="99"/>
      <c r="EJS44" s="99"/>
      <c r="EJT44" s="99"/>
      <c r="EJU44" s="99"/>
      <c r="EJV44" s="99"/>
      <c r="EJW44" s="99"/>
      <c r="EJX44" s="99"/>
      <c r="EJY44" s="99"/>
      <c r="EJZ44" s="99"/>
      <c r="EKA44" s="99"/>
      <c r="EKB44" s="99"/>
      <c r="EKC44" s="99"/>
      <c r="EKD44" s="99"/>
      <c r="EKE44" s="99"/>
      <c r="EKF44" s="99"/>
      <c r="EKG44" s="99"/>
      <c r="EKH44" s="99"/>
      <c r="EKI44" s="99"/>
      <c r="EKJ44" s="99"/>
      <c r="EKK44" s="99"/>
      <c r="EKL44" s="99"/>
      <c r="EKM44" s="99"/>
      <c r="EKN44" s="99"/>
      <c r="EKO44" s="99"/>
      <c r="EKP44" s="99"/>
      <c r="EKQ44" s="99"/>
      <c r="EKR44" s="99"/>
      <c r="EKS44" s="99"/>
      <c r="EKT44" s="99"/>
      <c r="EKU44" s="99"/>
      <c r="EKV44" s="99"/>
      <c r="EKW44" s="99"/>
      <c r="EKX44" s="99"/>
      <c r="EKY44" s="99"/>
      <c r="EKZ44" s="99"/>
      <c r="ELA44" s="99"/>
      <c r="ELB44" s="99"/>
      <c r="ELC44" s="99"/>
      <c r="ELD44" s="99"/>
      <c r="ELE44" s="99"/>
      <c r="ELF44" s="99"/>
      <c r="ELG44" s="99"/>
      <c r="ELH44" s="99"/>
      <c r="ELI44" s="99"/>
      <c r="ELJ44" s="99"/>
      <c r="ELK44" s="99"/>
      <c r="ELL44" s="99"/>
      <c r="ELM44" s="99"/>
      <c r="ELN44" s="99"/>
      <c r="ELO44" s="99"/>
      <c r="ELP44" s="99"/>
      <c r="ELQ44" s="99"/>
      <c r="ELR44" s="99"/>
      <c r="ELS44" s="99"/>
      <c r="ELT44" s="99"/>
      <c r="ELU44" s="99"/>
      <c r="ELV44" s="99"/>
      <c r="ELW44" s="99"/>
      <c r="ELX44" s="99"/>
      <c r="ELY44" s="99"/>
      <c r="ELZ44" s="99"/>
      <c r="EMA44" s="99"/>
      <c r="EMB44" s="99"/>
      <c r="EMC44" s="99"/>
      <c r="EMD44" s="99"/>
      <c r="EME44" s="99"/>
      <c r="EMF44" s="99"/>
      <c r="EMG44" s="99"/>
      <c r="EMH44" s="99"/>
      <c r="EMI44" s="99"/>
      <c r="EMJ44" s="99"/>
      <c r="EMK44" s="99"/>
      <c r="EML44" s="99"/>
      <c r="EMM44" s="99"/>
      <c r="EMN44" s="99"/>
      <c r="EMO44" s="99"/>
      <c r="EMP44" s="99"/>
      <c r="EMQ44" s="99"/>
      <c r="EMR44" s="99"/>
      <c r="EMS44" s="99"/>
      <c r="EMT44" s="99"/>
      <c r="EMU44" s="99"/>
      <c r="EMV44" s="99"/>
      <c r="EMW44" s="99"/>
      <c r="EMX44" s="99"/>
      <c r="EMY44" s="99"/>
      <c r="EMZ44" s="99"/>
      <c r="ENA44" s="99"/>
      <c r="ENB44" s="99"/>
      <c r="ENC44" s="99"/>
      <c r="END44" s="99"/>
      <c r="ENE44" s="99"/>
      <c r="ENF44" s="99"/>
      <c r="ENG44" s="99"/>
      <c r="ENH44" s="99"/>
      <c r="ENI44" s="99"/>
      <c r="ENJ44" s="99"/>
      <c r="ENK44" s="99"/>
      <c r="ENL44" s="99"/>
      <c r="ENM44" s="99"/>
      <c r="ENN44" s="99"/>
      <c r="ENO44" s="99"/>
      <c r="ENP44" s="99"/>
      <c r="ENQ44" s="99"/>
      <c r="ENR44" s="99"/>
      <c r="ENS44" s="99"/>
      <c r="ENT44" s="99"/>
      <c r="ENU44" s="99"/>
      <c r="ENV44" s="99"/>
      <c r="ENW44" s="99"/>
      <c r="ENX44" s="99"/>
      <c r="ENY44" s="99"/>
      <c r="ENZ44" s="99"/>
      <c r="EOA44" s="99"/>
      <c r="EOB44" s="99"/>
      <c r="EOC44" s="99"/>
      <c r="EOD44" s="99"/>
      <c r="EOE44" s="99"/>
      <c r="EOF44" s="99"/>
      <c r="EOG44" s="99"/>
      <c r="EOH44" s="99"/>
      <c r="EOI44" s="99"/>
      <c r="EOJ44" s="99"/>
      <c r="EOK44" s="99"/>
      <c r="EOL44" s="99"/>
      <c r="EOM44" s="99"/>
      <c r="EON44" s="99"/>
      <c r="EOO44" s="99"/>
      <c r="EOP44" s="99"/>
      <c r="EOQ44" s="99"/>
      <c r="EOR44" s="99"/>
      <c r="EOS44" s="99"/>
      <c r="EOT44" s="99"/>
      <c r="EOU44" s="99"/>
      <c r="EOV44" s="99"/>
      <c r="EOW44" s="99"/>
      <c r="EOX44" s="99"/>
      <c r="EOY44" s="99"/>
      <c r="EOZ44" s="99"/>
      <c r="EPA44" s="99"/>
      <c r="EPB44" s="99"/>
      <c r="EPC44" s="99"/>
      <c r="EPD44" s="99"/>
      <c r="EPE44" s="99"/>
      <c r="EPF44" s="99"/>
      <c r="EPG44" s="99"/>
      <c r="EPH44" s="99"/>
      <c r="EPI44" s="99"/>
      <c r="EPJ44" s="99"/>
      <c r="EPK44" s="99"/>
      <c r="EPL44" s="99"/>
      <c r="EPM44" s="99"/>
      <c r="EPN44" s="99"/>
      <c r="EPO44" s="99"/>
      <c r="EPP44" s="99"/>
      <c r="EPQ44" s="99"/>
      <c r="EPR44" s="99"/>
      <c r="EPS44" s="99"/>
      <c r="EPT44" s="99"/>
      <c r="EPU44" s="99"/>
      <c r="EPV44" s="99"/>
      <c r="EPW44" s="99"/>
      <c r="EPX44" s="99"/>
      <c r="EPY44" s="99"/>
      <c r="EPZ44" s="99"/>
      <c r="EQA44" s="99"/>
      <c r="EQB44" s="99"/>
      <c r="EQC44" s="99"/>
      <c r="EQD44" s="99"/>
      <c r="EQE44" s="99"/>
      <c r="EQF44" s="99"/>
      <c r="EQG44" s="99"/>
      <c r="EQH44" s="99"/>
      <c r="EQI44" s="99"/>
      <c r="EQJ44" s="99"/>
      <c r="EQK44" s="99"/>
      <c r="EQL44" s="99"/>
      <c r="EQM44" s="99"/>
      <c r="EQN44" s="99"/>
      <c r="EQO44" s="99"/>
      <c r="EQP44" s="99"/>
      <c r="EQQ44" s="99"/>
      <c r="EQR44" s="99"/>
      <c r="EQS44" s="99"/>
      <c r="EQT44" s="99"/>
      <c r="EQU44" s="99"/>
      <c r="EQV44" s="99"/>
      <c r="EQW44" s="99"/>
      <c r="EQX44" s="99"/>
      <c r="EQY44" s="99"/>
      <c r="EQZ44" s="99"/>
      <c r="ERA44" s="99"/>
      <c r="ERB44" s="99"/>
      <c r="ERC44" s="99"/>
      <c r="ERD44" s="99"/>
      <c r="ERE44" s="99"/>
      <c r="ERF44" s="99"/>
      <c r="ERG44" s="99"/>
      <c r="ERH44" s="99"/>
      <c r="ERI44" s="99"/>
      <c r="ERJ44" s="99"/>
      <c r="ERK44" s="99"/>
      <c r="ERL44" s="99"/>
      <c r="ERM44" s="99"/>
      <c r="ERN44" s="99"/>
      <c r="ERO44" s="99"/>
      <c r="ERP44" s="99"/>
      <c r="ERQ44" s="99"/>
      <c r="ERR44" s="99"/>
      <c r="ERS44" s="99"/>
      <c r="ERT44" s="99"/>
      <c r="ERU44" s="99"/>
      <c r="ERV44" s="99"/>
      <c r="ERW44" s="99"/>
      <c r="ERX44" s="99"/>
      <c r="ERY44" s="99"/>
      <c r="ERZ44" s="99"/>
      <c r="ESA44" s="99"/>
      <c r="ESB44" s="99"/>
      <c r="ESC44" s="99"/>
      <c r="ESD44" s="99"/>
      <c r="ESE44" s="99"/>
      <c r="ESF44" s="99"/>
      <c r="ESG44" s="99"/>
      <c r="ESH44" s="99"/>
      <c r="ESI44" s="99"/>
      <c r="ESJ44" s="99"/>
      <c r="ESK44" s="99"/>
      <c r="ESL44" s="99"/>
      <c r="ESM44" s="99"/>
      <c r="ESN44" s="99"/>
      <c r="ESO44" s="99"/>
      <c r="ESP44" s="99"/>
      <c r="ESQ44" s="99"/>
      <c r="ESR44" s="99"/>
      <c r="ESS44" s="99"/>
      <c r="EST44" s="99"/>
      <c r="ESU44" s="99"/>
      <c r="ESV44" s="99"/>
      <c r="ESW44" s="99"/>
      <c r="ESX44" s="99"/>
      <c r="ESY44" s="99"/>
      <c r="ESZ44" s="99"/>
      <c r="ETA44" s="99"/>
      <c r="ETB44" s="99"/>
      <c r="ETC44" s="99"/>
      <c r="ETD44" s="99"/>
      <c r="ETE44" s="99"/>
      <c r="ETF44" s="99"/>
      <c r="ETG44" s="99"/>
      <c r="ETH44" s="99"/>
      <c r="ETI44" s="99"/>
      <c r="ETJ44" s="99"/>
      <c r="ETK44" s="99"/>
      <c r="ETL44" s="99"/>
      <c r="ETM44" s="99"/>
      <c r="ETN44" s="99"/>
      <c r="ETO44" s="99"/>
      <c r="ETP44" s="99"/>
      <c r="ETQ44" s="99"/>
      <c r="ETR44" s="99"/>
      <c r="ETS44" s="99"/>
      <c r="ETT44" s="99"/>
      <c r="ETU44" s="99"/>
      <c r="ETV44" s="99"/>
      <c r="ETW44" s="99"/>
      <c r="ETX44" s="99"/>
      <c r="ETY44" s="99"/>
      <c r="ETZ44" s="99"/>
      <c r="EUA44" s="99"/>
      <c r="EUB44" s="99"/>
      <c r="EUC44" s="99"/>
      <c r="EUD44" s="99"/>
      <c r="EUE44" s="99"/>
      <c r="EUF44" s="99"/>
      <c r="EUG44" s="99"/>
      <c r="EUH44" s="99"/>
      <c r="EUI44" s="99"/>
      <c r="EUJ44" s="99"/>
      <c r="EUK44" s="99"/>
      <c r="EUL44" s="99"/>
      <c r="EUM44" s="99"/>
      <c r="EUN44" s="99"/>
      <c r="EUO44" s="99"/>
      <c r="EUP44" s="99"/>
      <c r="EUQ44" s="99"/>
      <c r="EUR44" s="99"/>
      <c r="EUS44" s="99"/>
      <c r="EUT44" s="99"/>
      <c r="EUU44" s="99"/>
      <c r="EUV44" s="99"/>
      <c r="EUW44" s="99"/>
      <c r="EUX44" s="99"/>
      <c r="EUY44" s="99"/>
      <c r="EUZ44" s="99"/>
      <c r="EVA44" s="99"/>
      <c r="EVB44" s="99"/>
      <c r="EVC44" s="99"/>
      <c r="EVD44" s="99"/>
      <c r="EVE44" s="99"/>
      <c r="EVF44" s="99"/>
      <c r="EVG44" s="99"/>
      <c r="EVH44" s="99"/>
      <c r="EVI44" s="99"/>
      <c r="EVJ44" s="99"/>
      <c r="EVK44" s="99"/>
      <c r="EVL44" s="99"/>
      <c r="EVM44" s="99"/>
      <c r="EVN44" s="99"/>
      <c r="EVO44" s="99"/>
      <c r="EVP44" s="99"/>
      <c r="EVQ44" s="99"/>
      <c r="EVR44" s="99"/>
      <c r="EVS44" s="99"/>
      <c r="EVT44" s="99"/>
      <c r="EVU44" s="99"/>
      <c r="EVV44" s="99"/>
      <c r="EVW44" s="99"/>
      <c r="EVX44" s="99"/>
      <c r="EVY44" s="99"/>
      <c r="EVZ44" s="99"/>
      <c r="EWA44" s="99"/>
      <c r="EWB44" s="99"/>
      <c r="EWC44" s="99"/>
      <c r="EWD44" s="99"/>
      <c r="EWE44" s="99"/>
      <c r="EWF44" s="99"/>
      <c r="EWG44" s="99"/>
      <c r="EWH44" s="99"/>
      <c r="EWI44" s="99"/>
      <c r="EWJ44" s="99"/>
      <c r="EWK44" s="99"/>
      <c r="EWL44" s="99"/>
      <c r="EWM44" s="99"/>
      <c r="EWN44" s="99"/>
      <c r="EWO44" s="99"/>
      <c r="EWP44" s="99"/>
      <c r="EWQ44" s="99"/>
      <c r="EWR44" s="99"/>
      <c r="EWS44" s="99"/>
      <c r="EWT44" s="99"/>
      <c r="EWU44" s="99"/>
      <c r="EWV44" s="99"/>
      <c r="EWW44" s="99"/>
      <c r="EWX44" s="99"/>
      <c r="EWY44" s="99"/>
      <c r="EWZ44" s="99"/>
      <c r="EXA44" s="99"/>
      <c r="EXB44" s="99"/>
      <c r="EXC44" s="99"/>
      <c r="EXD44" s="99"/>
      <c r="EXE44" s="99"/>
      <c r="EXF44" s="99"/>
      <c r="EXG44" s="99"/>
      <c r="EXH44" s="99"/>
      <c r="EXI44" s="99"/>
      <c r="EXJ44" s="99"/>
      <c r="EXK44" s="99"/>
      <c r="EXL44" s="99"/>
      <c r="EXM44" s="99"/>
      <c r="EXN44" s="99"/>
      <c r="EXO44" s="99"/>
      <c r="EXP44" s="99"/>
      <c r="EXQ44" s="99"/>
      <c r="EXR44" s="99"/>
      <c r="EXS44" s="99"/>
      <c r="EXT44" s="99"/>
      <c r="EXU44" s="99"/>
      <c r="EXV44" s="99"/>
      <c r="EXW44" s="99"/>
      <c r="EXX44" s="99"/>
      <c r="EXY44" s="99"/>
      <c r="EXZ44" s="99"/>
      <c r="EYA44" s="99"/>
      <c r="EYB44" s="99"/>
      <c r="EYC44" s="99"/>
      <c r="EYD44" s="99"/>
      <c r="EYE44" s="99"/>
      <c r="EYF44" s="99"/>
      <c r="EYG44" s="99"/>
      <c r="EYH44" s="99"/>
      <c r="EYI44" s="99"/>
      <c r="EYJ44" s="99"/>
      <c r="EYK44" s="99"/>
      <c r="EYL44" s="99"/>
      <c r="EYM44" s="99"/>
      <c r="EYN44" s="99"/>
      <c r="EYO44" s="99"/>
      <c r="EYP44" s="99"/>
      <c r="EYQ44" s="99"/>
      <c r="EYR44" s="99"/>
      <c r="EYS44" s="99"/>
      <c r="EYT44" s="99"/>
      <c r="EYU44" s="99"/>
      <c r="EYV44" s="99"/>
      <c r="EYW44" s="99"/>
      <c r="EYX44" s="99"/>
      <c r="EYY44" s="99"/>
      <c r="EYZ44" s="99"/>
      <c r="EZA44" s="99"/>
      <c r="EZB44" s="99"/>
      <c r="EZC44" s="99"/>
      <c r="EZD44" s="99"/>
      <c r="EZE44" s="99"/>
      <c r="EZF44" s="99"/>
      <c r="EZG44" s="99"/>
      <c r="EZH44" s="99"/>
      <c r="EZI44" s="99"/>
      <c r="EZJ44" s="99"/>
      <c r="EZK44" s="99"/>
      <c r="EZL44" s="99"/>
      <c r="EZM44" s="99"/>
      <c r="EZN44" s="99"/>
      <c r="EZO44" s="99"/>
      <c r="EZP44" s="99"/>
      <c r="EZQ44" s="99"/>
      <c r="EZR44" s="99"/>
      <c r="EZS44" s="99"/>
      <c r="EZT44" s="99"/>
      <c r="EZU44" s="99"/>
      <c r="EZV44" s="99"/>
      <c r="EZW44" s="99"/>
      <c r="EZX44" s="99"/>
      <c r="EZY44" s="99"/>
      <c r="EZZ44" s="99"/>
      <c r="FAA44" s="99"/>
      <c r="FAB44" s="99"/>
      <c r="FAC44" s="99"/>
      <c r="FAD44" s="99"/>
      <c r="FAE44" s="99"/>
      <c r="FAF44" s="99"/>
      <c r="FAG44" s="99"/>
      <c r="FAH44" s="99"/>
      <c r="FAI44" s="99"/>
      <c r="FAJ44" s="99"/>
      <c r="FAK44" s="99"/>
      <c r="FAL44" s="99"/>
      <c r="FAM44" s="99"/>
      <c r="FAN44" s="99"/>
      <c r="FAO44" s="99"/>
      <c r="FAP44" s="99"/>
      <c r="FAQ44" s="99"/>
      <c r="FAR44" s="99"/>
      <c r="FAS44" s="99"/>
      <c r="FAT44" s="99"/>
      <c r="FAU44" s="99"/>
      <c r="FAV44" s="99"/>
      <c r="FAW44" s="99"/>
      <c r="FAX44" s="99"/>
      <c r="FAY44" s="99"/>
      <c r="FAZ44" s="99"/>
      <c r="FBA44" s="99"/>
      <c r="FBB44" s="99"/>
      <c r="FBC44" s="99"/>
      <c r="FBD44" s="99"/>
      <c r="FBE44" s="99"/>
      <c r="FBF44" s="99"/>
      <c r="FBG44" s="99"/>
      <c r="FBH44" s="99"/>
      <c r="FBI44" s="99"/>
      <c r="FBJ44" s="99"/>
      <c r="FBK44" s="99"/>
      <c r="FBL44" s="99"/>
      <c r="FBM44" s="99"/>
      <c r="FBN44" s="99"/>
      <c r="FBO44" s="99"/>
      <c r="FBP44" s="99"/>
      <c r="FBQ44" s="99"/>
      <c r="FBR44" s="99"/>
      <c r="FBS44" s="99"/>
      <c r="FBT44" s="99"/>
      <c r="FBU44" s="99"/>
      <c r="FBV44" s="99"/>
      <c r="FBW44" s="99"/>
      <c r="FBX44" s="99"/>
      <c r="FBY44" s="99"/>
      <c r="FBZ44" s="99"/>
      <c r="FCA44" s="99"/>
      <c r="FCB44" s="99"/>
      <c r="FCC44" s="99"/>
      <c r="FCD44" s="99"/>
      <c r="FCE44" s="99"/>
      <c r="FCF44" s="99"/>
      <c r="FCG44" s="99"/>
      <c r="FCH44" s="99"/>
      <c r="FCI44" s="99"/>
      <c r="FCJ44" s="99"/>
      <c r="FCK44" s="99"/>
      <c r="FCL44" s="99"/>
      <c r="FCM44" s="99"/>
      <c r="FCN44" s="99"/>
      <c r="FCO44" s="99"/>
      <c r="FCP44" s="99"/>
      <c r="FCQ44" s="99"/>
      <c r="FCR44" s="99"/>
      <c r="FCS44" s="99"/>
      <c r="FCT44" s="99"/>
      <c r="FCU44" s="99"/>
      <c r="FCV44" s="99"/>
      <c r="FCW44" s="99"/>
      <c r="FCX44" s="99"/>
      <c r="FCY44" s="99"/>
      <c r="FCZ44" s="99"/>
      <c r="FDA44" s="99"/>
      <c r="FDB44" s="99"/>
      <c r="FDC44" s="99"/>
      <c r="FDD44" s="99"/>
      <c r="FDE44" s="99"/>
      <c r="FDF44" s="99"/>
      <c r="FDG44" s="99"/>
      <c r="FDH44" s="99"/>
      <c r="FDI44" s="99"/>
      <c r="FDJ44" s="99"/>
      <c r="FDK44" s="99"/>
      <c r="FDL44" s="99"/>
      <c r="FDM44" s="99"/>
      <c r="FDN44" s="99"/>
      <c r="FDO44" s="99"/>
      <c r="FDP44" s="99"/>
      <c r="FDQ44" s="99"/>
      <c r="FDR44" s="99"/>
      <c r="FDS44" s="99"/>
      <c r="FDT44" s="99"/>
      <c r="FDU44" s="99"/>
      <c r="FDV44" s="99"/>
      <c r="FDW44" s="99"/>
      <c r="FDX44" s="99"/>
      <c r="FDY44" s="99"/>
      <c r="FDZ44" s="99"/>
      <c r="FEA44" s="99"/>
      <c r="FEB44" s="99"/>
      <c r="FEC44" s="99"/>
      <c r="FED44" s="99"/>
      <c r="FEE44" s="99"/>
      <c r="FEF44" s="99"/>
      <c r="FEG44" s="99"/>
      <c r="FEH44" s="99"/>
      <c r="FEI44" s="99"/>
      <c r="FEJ44" s="99"/>
      <c r="FEK44" s="99"/>
      <c r="FEL44" s="99"/>
      <c r="FEM44" s="99"/>
      <c r="FEN44" s="99"/>
      <c r="FEO44" s="99"/>
      <c r="FEP44" s="99"/>
      <c r="FEQ44" s="99"/>
      <c r="FER44" s="99"/>
      <c r="FES44" s="99"/>
      <c r="FET44" s="99"/>
      <c r="FEU44" s="99"/>
      <c r="FEV44" s="99"/>
      <c r="FEW44" s="99"/>
      <c r="FEX44" s="99"/>
      <c r="FEY44" s="99"/>
      <c r="FEZ44" s="99"/>
      <c r="FFA44" s="99"/>
      <c r="FFB44" s="99"/>
      <c r="FFC44" s="99"/>
      <c r="FFD44" s="99"/>
      <c r="FFE44" s="99"/>
      <c r="FFF44" s="99"/>
      <c r="FFG44" s="99"/>
      <c r="FFH44" s="99"/>
      <c r="FFI44" s="99"/>
      <c r="FFJ44" s="99"/>
      <c r="FFK44" s="99"/>
      <c r="FFL44" s="99"/>
      <c r="FFM44" s="99"/>
      <c r="FFN44" s="99"/>
      <c r="FFO44" s="99"/>
      <c r="FFP44" s="99"/>
      <c r="FFQ44" s="99"/>
      <c r="FFR44" s="99"/>
      <c r="FFS44" s="99"/>
      <c r="FFT44" s="99"/>
      <c r="FFU44" s="99"/>
      <c r="FFV44" s="99"/>
      <c r="FFW44" s="99"/>
      <c r="FFX44" s="99"/>
      <c r="FFY44" s="99"/>
      <c r="FFZ44" s="99"/>
      <c r="FGA44" s="99"/>
      <c r="FGB44" s="99"/>
      <c r="FGC44" s="99"/>
      <c r="FGD44" s="99"/>
      <c r="FGE44" s="99"/>
      <c r="FGF44" s="99"/>
      <c r="FGG44" s="99"/>
      <c r="FGH44" s="99"/>
      <c r="FGI44" s="99"/>
      <c r="FGJ44" s="99"/>
      <c r="FGK44" s="99"/>
      <c r="FGL44" s="99"/>
      <c r="FGM44" s="99"/>
      <c r="FGN44" s="99"/>
      <c r="FGO44" s="99"/>
      <c r="FGP44" s="99"/>
      <c r="FGQ44" s="99"/>
      <c r="FGR44" s="99"/>
      <c r="FGS44" s="99"/>
      <c r="FGT44" s="99"/>
      <c r="FGU44" s="99"/>
      <c r="FGV44" s="99"/>
      <c r="FGW44" s="99"/>
      <c r="FGX44" s="99"/>
      <c r="FGY44" s="99"/>
      <c r="FGZ44" s="99"/>
      <c r="FHA44" s="99"/>
      <c r="FHB44" s="99"/>
      <c r="FHC44" s="99"/>
      <c r="FHD44" s="99"/>
      <c r="FHE44" s="99"/>
      <c r="FHF44" s="99"/>
      <c r="FHG44" s="99"/>
      <c r="FHH44" s="99"/>
      <c r="FHI44" s="99"/>
      <c r="FHJ44" s="99"/>
      <c r="FHK44" s="99"/>
      <c r="FHL44" s="99"/>
      <c r="FHM44" s="99"/>
      <c r="FHN44" s="99"/>
      <c r="FHO44" s="99"/>
      <c r="FHP44" s="99"/>
      <c r="FHQ44" s="99"/>
      <c r="FHR44" s="99"/>
      <c r="FHS44" s="99"/>
      <c r="FHT44" s="99"/>
      <c r="FHU44" s="99"/>
      <c r="FHV44" s="99"/>
      <c r="FHW44" s="99"/>
      <c r="FHX44" s="99"/>
      <c r="FHY44" s="99"/>
      <c r="FHZ44" s="99"/>
      <c r="FIA44" s="99"/>
      <c r="FIB44" s="99"/>
      <c r="FIC44" s="99"/>
      <c r="FID44" s="99"/>
      <c r="FIE44" s="99"/>
      <c r="FIF44" s="99"/>
      <c r="FIG44" s="99"/>
      <c r="FIH44" s="99"/>
      <c r="FII44" s="99"/>
      <c r="FIJ44" s="99"/>
      <c r="FIK44" s="99"/>
      <c r="FIL44" s="99"/>
      <c r="FIM44" s="99"/>
      <c r="FIN44" s="99"/>
      <c r="FIO44" s="99"/>
      <c r="FIP44" s="99"/>
      <c r="FIQ44" s="99"/>
      <c r="FIR44" s="99"/>
      <c r="FIS44" s="99"/>
      <c r="FIT44" s="99"/>
      <c r="FIU44" s="99"/>
      <c r="FIV44" s="99"/>
      <c r="FIW44" s="99"/>
      <c r="FIX44" s="99"/>
      <c r="FIY44" s="99"/>
      <c r="FIZ44" s="99"/>
      <c r="FJA44" s="99"/>
      <c r="FJB44" s="99"/>
      <c r="FJC44" s="99"/>
      <c r="FJD44" s="99"/>
      <c r="FJE44" s="99"/>
      <c r="FJF44" s="99"/>
      <c r="FJG44" s="99"/>
      <c r="FJH44" s="99"/>
      <c r="FJI44" s="99"/>
      <c r="FJJ44" s="99"/>
      <c r="FJK44" s="99"/>
      <c r="FJL44" s="99"/>
      <c r="FJM44" s="99"/>
      <c r="FJN44" s="99"/>
      <c r="FJO44" s="99"/>
      <c r="FJP44" s="99"/>
      <c r="FJQ44" s="99"/>
      <c r="FJR44" s="99"/>
      <c r="FJS44" s="99"/>
      <c r="FJT44" s="99"/>
      <c r="FJU44" s="99"/>
      <c r="FJV44" s="99"/>
      <c r="FJW44" s="99"/>
      <c r="FJX44" s="99"/>
      <c r="FJY44" s="99"/>
      <c r="FJZ44" s="99"/>
      <c r="FKA44" s="99"/>
      <c r="FKB44" s="99"/>
      <c r="FKC44" s="99"/>
      <c r="FKD44" s="99"/>
      <c r="FKE44" s="99"/>
      <c r="FKF44" s="99"/>
      <c r="FKG44" s="99"/>
      <c r="FKH44" s="99"/>
      <c r="FKI44" s="99"/>
      <c r="FKJ44" s="99"/>
      <c r="FKK44" s="99"/>
      <c r="FKL44" s="99"/>
      <c r="FKM44" s="99"/>
      <c r="FKN44" s="99"/>
      <c r="FKO44" s="99"/>
      <c r="FKP44" s="99"/>
      <c r="FKQ44" s="99"/>
      <c r="FKR44" s="99"/>
      <c r="FKS44" s="99"/>
      <c r="FKT44" s="99"/>
      <c r="FKU44" s="99"/>
      <c r="FKV44" s="99"/>
      <c r="FKW44" s="99"/>
      <c r="FKX44" s="99"/>
      <c r="FKY44" s="99"/>
      <c r="FKZ44" s="99"/>
      <c r="FLA44" s="99"/>
      <c r="FLB44" s="99"/>
      <c r="FLC44" s="99"/>
      <c r="FLD44" s="99"/>
      <c r="FLE44" s="99"/>
      <c r="FLF44" s="99"/>
      <c r="FLG44" s="99"/>
      <c r="FLH44" s="99"/>
      <c r="FLI44" s="99"/>
      <c r="FLJ44" s="99"/>
      <c r="FLK44" s="99"/>
      <c r="FLL44" s="99"/>
      <c r="FLM44" s="99"/>
      <c r="FLN44" s="99"/>
      <c r="FLO44" s="99"/>
      <c r="FLP44" s="99"/>
      <c r="FLQ44" s="99"/>
      <c r="FLR44" s="99"/>
      <c r="FLS44" s="99"/>
      <c r="FLT44" s="99"/>
      <c r="FLU44" s="99"/>
      <c r="FLV44" s="99"/>
      <c r="FLW44" s="99"/>
      <c r="FLX44" s="99"/>
      <c r="FLY44" s="99"/>
      <c r="FLZ44" s="99"/>
      <c r="FMA44" s="99"/>
      <c r="FMB44" s="99"/>
      <c r="FMC44" s="99"/>
      <c r="FMD44" s="99"/>
      <c r="FME44" s="99"/>
      <c r="FMF44" s="99"/>
      <c r="FMG44" s="99"/>
      <c r="FMH44" s="99"/>
      <c r="FMI44" s="99"/>
      <c r="FMJ44" s="99"/>
      <c r="FMK44" s="99"/>
      <c r="FML44" s="99"/>
      <c r="FMM44" s="99"/>
      <c r="FMN44" s="99"/>
      <c r="FMO44" s="99"/>
      <c r="FMP44" s="99"/>
      <c r="FMQ44" s="99"/>
      <c r="FMR44" s="99"/>
      <c r="FMS44" s="99"/>
      <c r="FMT44" s="99"/>
      <c r="FMU44" s="99"/>
      <c r="FMV44" s="99"/>
      <c r="FMW44" s="99"/>
      <c r="FMX44" s="99"/>
      <c r="FMY44" s="99"/>
      <c r="FMZ44" s="99"/>
      <c r="FNA44" s="99"/>
      <c r="FNB44" s="99"/>
      <c r="FNC44" s="99"/>
      <c r="FND44" s="99"/>
      <c r="FNE44" s="99"/>
      <c r="FNF44" s="99"/>
      <c r="FNG44" s="99"/>
      <c r="FNH44" s="99"/>
      <c r="FNI44" s="99"/>
      <c r="FNJ44" s="99"/>
      <c r="FNK44" s="99"/>
      <c r="FNL44" s="99"/>
      <c r="FNM44" s="99"/>
      <c r="FNN44" s="99"/>
      <c r="FNO44" s="99"/>
      <c r="FNP44" s="99"/>
      <c r="FNQ44" s="99"/>
      <c r="FNR44" s="99"/>
      <c r="FNS44" s="99"/>
      <c r="FNT44" s="99"/>
      <c r="FNU44" s="99"/>
      <c r="FNV44" s="99"/>
      <c r="FNW44" s="99"/>
      <c r="FNX44" s="99"/>
      <c r="FNY44" s="99"/>
      <c r="FNZ44" s="99"/>
      <c r="FOA44" s="99"/>
      <c r="FOB44" s="99"/>
      <c r="FOC44" s="99"/>
      <c r="FOD44" s="99"/>
      <c r="FOE44" s="99"/>
      <c r="FOF44" s="99"/>
      <c r="FOG44" s="99"/>
      <c r="FOH44" s="99"/>
      <c r="FOI44" s="99"/>
      <c r="FOJ44" s="99"/>
      <c r="FOK44" s="99"/>
      <c r="FOL44" s="99"/>
      <c r="FOM44" s="99"/>
      <c r="FON44" s="99"/>
      <c r="FOO44" s="99"/>
      <c r="FOP44" s="99"/>
      <c r="FOQ44" s="99"/>
      <c r="FOR44" s="99"/>
      <c r="FOS44" s="99"/>
      <c r="FOT44" s="99"/>
      <c r="FOU44" s="99"/>
      <c r="FOV44" s="99"/>
      <c r="FOW44" s="99"/>
      <c r="FOX44" s="99"/>
      <c r="FOY44" s="99"/>
      <c r="FOZ44" s="99"/>
      <c r="FPA44" s="99"/>
      <c r="FPB44" s="99"/>
      <c r="FPC44" s="99"/>
      <c r="FPD44" s="99"/>
      <c r="FPE44" s="99"/>
      <c r="FPF44" s="99"/>
      <c r="FPG44" s="99"/>
      <c r="FPH44" s="99"/>
      <c r="FPI44" s="99"/>
      <c r="FPJ44" s="99"/>
      <c r="FPK44" s="99"/>
      <c r="FPL44" s="99"/>
      <c r="FPM44" s="99"/>
      <c r="FPN44" s="99"/>
      <c r="FPO44" s="99"/>
      <c r="FPP44" s="99"/>
      <c r="FPQ44" s="99"/>
      <c r="FPR44" s="99"/>
      <c r="FPS44" s="99"/>
      <c r="FPT44" s="99"/>
      <c r="FPU44" s="99"/>
      <c r="FPV44" s="99"/>
      <c r="FPW44" s="99"/>
      <c r="FPX44" s="99"/>
      <c r="FPY44" s="99"/>
      <c r="FPZ44" s="99"/>
      <c r="FQA44" s="99"/>
      <c r="FQB44" s="99"/>
      <c r="FQC44" s="99"/>
      <c r="FQD44" s="99"/>
      <c r="FQE44" s="99"/>
      <c r="FQF44" s="99"/>
      <c r="FQG44" s="99"/>
      <c r="FQH44" s="99"/>
      <c r="FQI44" s="99"/>
      <c r="FQJ44" s="99"/>
      <c r="FQK44" s="99"/>
      <c r="FQL44" s="99"/>
      <c r="FQM44" s="99"/>
      <c r="FQN44" s="99"/>
      <c r="FQO44" s="99"/>
      <c r="FQP44" s="99"/>
      <c r="FQQ44" s="99"/>
      <c r="FQR44" s="99"/>
      <c r="FQS44" s="99"/>
      <c r="FQT44" s="99"/>
      <c r="FQU44" s="99"/>
      <c r="FQV44" s="99"/>
      <c r="FQW44" s="99"/>
      <c r="FQX44" s="99"/>
      <c r="FQY44" s="99"/>
      <c r="FQZ44" s="99"/>
      <c r="FRA44" s="99"/>
      <c r="FRB44" s="99"/>
      <c r="FRC44" s="99"/>
      <c r="FRD44" s="99"/>
      <c r="FRE44" s="99"/>
      <c r="FRF44" s="99"/>
      <c r="FRG44" s="99"/>
      <c r="FRH44" s="99"/>
      <c r="FRI44" s="99"/>
      <c r="FRJ44" s="99"/>
      <c r="FRK44" s="99"/>
      <c r="FRL44" s="99"/>
      <c r="FRM44" s="99"/>
      <c r="FRN44" s="99"/>
      <c r="FRO44" s="99"/>
      <c r="FRP44" s="99"/>
      <c r="FRQ44" s="99"/>
      <c r="FRR44" s="99"/>
      <c r="FRS44" s="99"/>
      <c r="FRT44" s="99"/>
      <c r="FRU44" s="99"/>
      <c r="FRV44" s="99"/>
      <c r="FRW44" s="99"/>
      <c r="FRX44" s="99"/>
      <c r="FRY44" s="99"/>
      <c r="FRZ44" s="99"/>
      <c r="FSA44" s="99"/>
      <c r="FSB44" s="99"/>
      <c r="FSC44" s="99"/>
      <c r="FSD44" s="99"/>
      <c r="FSE44" s="99"/>
      <c r="FSF44" s="99"/>
      <c r="FSG44" s="99"/>
      <c r="FSH44" s="99"/>
      <c r="FSI44" s="99"/>
      <c r="FSJ44" s="99"/>
      <c r="FSK44" s="99"/>
      <c r="FSL44" s="99"/>
      <c r="FSM44" s="99"/>
      <c r="FSN44" s="99"/>
      <c r="FSO44" s="99"/>
      <c r="FSP44" s="99"/>
      <c r="FSQ44" s="99"/>
      <c r="FSR44" s="99"/>
      <c r="FSS44" s="99"/>
      <c r="FST44" s="99"/>
      <c r="FSU44" s="99"/>
      <c r="FSV44" s="99"/>
      <c r="FSW44" s="99"/>
      <c r="FSX44" s="99"/>
      <c r="FSY44" s="99"/>
      <c r="FSZ44" s="99"/>
      <c r="FTA44" s="99"/>
      <c r="FTB44" s="99"/>
      <c r="FTC44" s="99"/>
      <c r="FTD44" s="99"/>
      <c r="FTE44" s="99"/>
      <c r="FTF44" s="99"/>
      <c r="FTG44" s="99"/>
      <c r="FTH44" s="99"/>
      <c r="FTI44" s="99"/>
      <c r="FTJ44" s="99"/>
      <c r="FTK44" s="99"/>
      <c r="FTL44" s="99"/>
      <c r="FTM44" s="99"/>
      <c r="FTN44" s="99"/>
      <c r="FTO44" s="99"/>
      <c r="FTP44" s="99"/>
      <c r="FTQ44" s="99"/>
      <c r="FTR44" s="99"/>
      <c r="FTS44" s="99"/>
      <c r="FTT44" s="99"/>
      <c r="FTU44" s="99"/>
      <c r="FTV44" s="99"/>
      <c r="FTW44" s="99"/>
      <c r="FTX44" s="99"/>
      <c r="FTY44" s="99"/>
      <c r="FTZ44" s="99"/>
      <c r="FUA44" s="99"/>
      <c r="FUB44" s="99"/>
      <c r="FUC44" s="99"/>
      <c r="FUD44" s="99"/>
      <c r="FUE44" s="99"/>
      <c r="FUF44" s="99"/>
      <c r="FUG44" s="99"/>
      <c r="FUH44" s="99"/>
      <c r="FUI44" s="99"/>
      <c r="FUJ44" s="99"/>
      <c r="FUK44" s="99"/>
      <c r="FUL44" s="99"/>
      <c r="FUM44" s="99"/>
      <c r="FUN44" s="99"/>
      <c r="FUO44" s="99"/>
      <c r="FUP44" s="99"/>
      <c r="FUQ44" s="99"/>
      <c r="FUR44" s="99"/>
      <c r="FUS44" s="99"/>
      <c r="FUT44" s="99"/>
      <c r="FUU44" s="99"/>
      <c r="FUV44" s="99"/>
      <c r="FUW44" s="99"/>
      <c r="FUX44" s="99"/>
      <c r="FUY44" s="99"/>
      <c r="FUZ44" s="99"/>
      <c r="FVA44" s="99"/>
      <c r="FVB44" s="99"/>
      <c r="FVC44" s="99"/>
      <c r="FVD44" s="99"/>
      <c r="FVE44" s="99"/>
      <c r="FVF44" s="99"/>
      <c r="FVG44" s="99"/>
      <c r="FVH44" s="99"/>
      <c r="FVI44" s="99"/>
      <c r="FVJ44" s="99"/>
      <c r="FVK44" s="99"/>
      <c r="FVL44" s="99"/>
      <c r="FVM44" s="99"/>
      <c r="FVN44" s="99"/>
      <c r="FVO44" s="99"/>
      <c r="FVP44" s="99"/>
      <c r="FVQ44" s="99"/>
      <c r="FVR44" s="99"/>
      <c r="FVS44" s="99"/>
      <c r="FVT44" s="99"/>
      <c r="FVU44" s="99"/>
      <c r="FVV44" s="99"/>
      <c r="FVW44" s="99"/>
      <c r="FVX44" s="99"/>
      <c r="FVY44" s="99"/>
      <c r="FVZ44" s="99"/>
      <c r="FWA44" s="99"/>
      <c r="FWB44" s="99"/>
      <c r="FWC44" s="99"/>
      <c r="FWD44" s="99"/>
      <c r="FWE44" s="99"/>
      <c r="FWF44" s="99"/>
      <c r="FWG44" s="99"/>
      <c r="FWH44" s="99"/>
      <c r="FWI44" s="99"/>
      <c r="FWJ44" s="99"/>
      <c r="FWK44" s="99"/>
      <c r="FWL44" s="99"/>
      <c r="FWM44" s="99"/>
      <c r="FWN44" s="99"/>
      <c r="FWO44" s="99"/>
      <c r="FWP44" s="99"/>
      <c r="FWQ44" s="99"/>
      <c r="FWR44" s="99"/>
      <c r="FWS44" s="99"/>
      <c r="FWT44" s="99"/>
      <c r="FWU44" s="99"/>
      <c r="FWV44" s="99"/>
      <c r="FWW44" s="99"/>
      <c r="FWX44" s="99"/>
      <c r="FWY44" s="99"/>
      <c r="FWZ44" s="99"/>
      <c r="FXA44" s="99"/>
      <c r="FXB44" s="99"/>
      <c r="FXC44" s="99"/>
      <c r="FXD44" s="99"/>
      <c r="FXE44" s="99"/>
      <c r="FXF44" s="99"/>
      <c r="FXG44" s="99"/>
      <c r="FXH44" s="99"/>
      <c r="FXI44" s="99"/>
      <c r="FXJ44" s="99"/>
      <c r="FXK44" s="99"/>
      <c r="FXL44" s="99"/>
      <c r="FXM44" s="99"/>
      <c r="FXN44" s="99"/>
      <c r="FXO44" s="99"/>
      <c r="FXP44" s="99"/>
      <c r="FXQ44" s="99"/>
      <c r="FXR44" s="99"/>
      <c r="FXS44" s="99"/>
      <c r="FXT44" s="99"/>
      <c r="FXU44" s="99"/>
      <c r="FXV44" s="99"/>
      <c r="FXW44" s="99"/>
      <c r="FXX44" s="99"/>
      <c r="FXY44" s="99"/>
      <c r="FXZ44" s="99"/>
      <c r="FYA44" s="99"/>
      <c r="FYB44" s="99"/>
      <c r="FYC44" s="99"/>
      <c r="FYD44" s="99"/>
      <c r="FYE44" s="99"/>
      <c r="FYF44" s="99"/>
      <c r="FYG44" s="99"/>
      <c r="FYH44" s="99"/>
      <c r="FYI44" s="99"/>
      <c r="FYJ44" s="99"/>
      <c r="FYK44" s="99"/>
      <c r="FYL44" s="99"/>
      <c r="FYM44" s="99"/>
      <c r="FYN44" s="99"/>
      <c r="FYO44" s="99"/>
      <c r="FYP44" s="99"/>
      <c r="FYQ44" s="99"/>
      <c r="FYR44" s="99"/>
      <c r="FYS44" s="99"/>
      <c r="FYT44" s="99"/>
      <c r="FYU44" s="99"/>
      <c r="FYV44" s="99"/>
      <c r="FYW44" s="99"/>
      <c r="FYX44" s="99"/>
      <c r="FYY44" s="99"/>
      <c r="FYZ44" s="99"/>
      <c r="FZA44" s="99"/>
      <c r="FZB44" s="99"/>
      <c r="FZC44" s="99"/>
      <c r="FZD44" s="99"/>
      <c r="FZE44" s="99"/>
      <c r="FZF44" s="99"/>
      <c r="FZG44" s="99"/>
      <c r="FZH44" s="99"/>
      <c r="FZI44" s="99"/>
      <c r="FZJ44" s="99"/>
      <c r="FZK44" s="99"/>
      <c r="FZL44" s="99"/>
      <c r="FZM44" s="99"/>
      <c r="FZN44" s="99"/>
      <c r="FZO44" s="99"/>
      <c r="FZP44" s="99"/>
      <c r="FZQ44" s="99"/>
      <c r="FZR44" s="99"/>
      <c r="FZS44" s="99"/>
      <c r="FZT44" s="99"/>
      <c r="FZU44" s="99"/>
      <c r="FZV44" s="99"/>
      <c r="FZW44" s="99"/>
      <c r="FZX44" s="99"/>
      <c r="FZY44" s="99"/>
      <c r="FZZ44" s="99"/>
      <c r="GAA44" s="99"/>
      <c r="GAB44" s="99"/>
      <c r="GAC44" s="99"/>
      <c r="GAD44" s="99"/>
      <c r="GAE44" s="99"/>
      <c r="GAF44" s="99"/>
      <c r="GAG44" s="99"/>
      <c r="GAH44" s="99"/>
      <c r="GAI44" s="99"/>
      <c r="GAJ44" s="99"/>
      <c r="GAK44" s="99"/>
      <c r="GAL44" s="99"/>
      <c r="GAM44" s="99"/>
      <c r="GAN44" s="99"/>
      <c r="GAO44" s="99"/>
      <c r="GAP44" s="99"/>
      <c r="GAQ44" s="99"/>
      <c r="GAR44" s="99"/>
      <c r="GAS44" s="99"/>
      <c r="GAT44" s="99"/>
      <c r="GAU44" s="99"/>
      <c r="GAV44" s="99"/>
      <c r="GAW44" s="99"/>
      <c r="GAX44" s="99"/>
      <c r="GAY44" s="99"/>
      <c r="GAZ44" s="99"/>
      <c r="GBA44" s="99"/>
      <c r="GBB44" s="99"/>
      <c r="GBC44" s="99"/>
      <c r="GBD44" s="99"/>
      <c r="GBE44" s="99"/>
      <c r="GBF44" s="99"/>
      <c r="GBG44" s="99"/>
      <c r="GBH44" s="99"/>
      <c r="GBI44" s="99"/>
      <c r="GBJ44" s="99"/>
      <c r="GBK44" s="99"/>
      <c r="GBL44" s="99"/>
      <c r="GBM44" s="99"/>
      <c r="GBN44" s="99"/>
      <c r="GBO44" s="99"/>
      <c r="GBP44" s="99"/>
      <c r="GBQ44" s="99"/>
      <c r="GBR44" s="99"/>
      <c r="GBS44" s="99"/>
      <c r="GBT44" s="99"/>
      <c r="GBU44" s="99"/>
      <c r="GBV44" s="99"/>
      <c r="GBW44" s="99"/>
      <c r="GBX44" s="99"/>
      <c r="GBY44" s="99"/>
      <c r="GBZ44" s="99"/>
      <c r="GCA44" s="99"/>
      <c r="GCB44" s="99"/>
      <c r="GCC44" s="99"/>
      <c r="GCD44" s="99"/>
      <c r="GCE44" s="99"/>
      <c r="GCF44" s="99"/>
      <c r="GCG44" s="99"/>
      <c r="GCH44" s="99"/>
      <c r="GCI44" s="99"/>
      <c r="GCJ44" s="99"/>
      <c r="GCK44" s="99"/>
      <c r="GCL44" s="99"/>
      <c r="GCM44" s="99"/>
      <c r="GCN44" s="99"/>
      <c r="GCO44" s="99"/>
      <c r="GCP44" s="99"/>
      <c r="GCQ44" s="99"/>
      <c r="GCR44" s="99"/>
      <c r="GCS44" s="99"/>
      <c r="GCT44" s="99"/>
      <c r="GCU44" s="99"/>
      <c r="GCV44" s="99"/>
      <c r="GCW44" s="99"/>
      <c r="GCX44" s="99"/>
      <c r="GCY44" s="99"/>
      <c r="GCZ44" s="99"/>
      <c r="GDA44" s="99"/>
      <c r="GDB44" s="99"/>
      <c r="GDC44" s="99"/>
      <c r="GDD44" s="99"/>
      <c r="GDE44" s="99"/>
      <c r="GDF44" s="99"/>
      <c r="GDG44" s="99"/>
      <c r="GDH44" s="99"/>
      <c r="GDI44" s="99"/>
      <c r="GDJ44" s="99"/>
      <c r="GDK44" s="99"/>
      <c r="GDL44" s="99"/>
      <c r="GDM44" s="99"/>
      <c r="GDN44" s="99"/>
      <c r="GDO44" s="99"/>
      <c r="GDP44" s="99"/>
      <c r="GDQ44" s="99"/>
      <c r="GDR44" s="99"/>
      <c r="GDS44" s="99"/>
      <c r="GDT44" s="99"/>
      <c r="GDU44" s="99"/>
      <c r="GDV44" s="99"/>
      <c r="GDW44" s="99"/>
      <c r="GDX44" s="99"/>
      <c r="GDY44" s="99"/>
      <c r="GDZ44" s="99"/>
      <c r="GEA44" s="99"/>
      <c r="GEB44" s="99"/>
      <c r="GEC44" s="99"/>
      <c r="GED44" s="99"/>
      <c r="GEE44" s="99"/>
      <c r="GEF44" s="99"/>
      <c r="GEG44" s="99"/>
      <c r="GEH44" s="99"/>
      <c r="GEI44" s="99"/>
      <c r="GEJ44" s="99"/>
      <c r="GEK44" s="99"/>
      <c r="GEL44" s="99"/>
      <c r="GEM44" s="99"/>
      <c r="GEN44" s="99"/>
      <c r="GEO44" s="99"/>
      <c r="GEP44" s="99"/>
      <c r="GEQ44" s="99"/>
      <c r="GER44" s="99"/>
      <c r="GES44" s="99"/>
      <c r="GET44" s="99"/>
      <c r="GEU44" s="99"/>
      <c r="GEV44" s="99"/>
      <c r="GEW44" s="99"/>
      <c r="GEX44" s="99"/>
      <c r="GEY44" s="99"/>
      <c r="GEZ44" s="99"/>
      <c r="GFA44" s="99"/>
      <c r="GFB44" s="99"/>
      <c r="GFC44" s="99"/>
      <c r="GFD44" s="99"/>
      <c r="GFE44" s="99"/>
      <c r="GFF44" s="99"/>
      <c r="GFG44" s="99"/>
      <c r="GFH44" s="99"/>
      <c r="GFI44" s="99"/>
      <c r="GFJ44" s="99"/>
      <c r="GFK44" s="99"/>
      <c r="GFL44" s="99"/>
      <c r="GFM44" s="99"/>
      <c r="GFN44" s="99"/>
      <c r="GFO44" s="99"/>
      <c r="GFP44" s="99"/>
      <c r="GFQ44" s="99"/>
      <c r="GFR44" s="99"/>
      <c r="GFS44" s="99"/>
      <c r="GFT44" s="99"/>
      <c r="GFU44" s="99"/>
      <c r="GFV44" s="99"/>
      <c r="GFW44" s="99"/>
      <c r="GFX44" s="99"/>
      <c r="GFY44" s="99"/>
      <c r="GFZ44" s="99"/>
      <c r="GGA44" s="99"/>
      <c r="GGB44" s="99"/>
      <c r="GGC44" s="99"/>
      <c r="GGD44" s="99"/>
      <c r="GGE44" s="99"/>
      <c r="GGF44" s="99"/>
      <c r="GGG44" s="99"/>
      <c r="GGH44" s="99"/>
      <c r="GGI44" s="99"/>
      <c r="GGJ44" s="99"/>
      <c r="GGK44" s="99"/>
      <c r="GGL44" s="99"/>
      <c r="GGM44" s="99"/>
      <c r="GGN44" s="99"/>
      <c r="GGO44" s="99"/>
      <c r="GGP44" s="99"/>
      <c r="GGQ44" s="99"/>
      <c r="GGR44" s="99"/>
      <c r="GGS44" s="99"/>
      <c r="GGT44" s="99"/>
      <c r="GGU44" s="99"/>
      <c r="GGV44" s="99"/>
      <c r="GGW44" s="99"/>
      <c r="GGX44" s="99"/>
      <c r="GGY44" s="99"/>
      <c r="GGZ44" s="99"/>
      <c r="GHA44" s="99"/>
      <c r="GHB44" s="99"/>
      <c r="GHC44" s="99"/>
      <c r="GHD44" s="99"/>
      <c r="GHE44" s="99"/>
      <c r="GHF44" s="99"/>
      <c r="GHG44" s="99"/>
      <c r="GHH44" s="99"/>
      <c r="GHI44" s="99"/>
      <c r="GHJ44" s="99"/>
      <c r="GHK44" s="99"/>
      <c r="GHL44" s="99"/>
      <c r="GHM44" s="99"/>
      <c r="GHN44" s="99"/>
      <c r="GHO44" s="99"/>
      <c r="GHP44" s="99"/>
      <c r="GHQ44" s="99"/>
      <c r="GHR44" s="99"/>
      <c r="GHS44" s="99"/>
      <c r="GHT44" s="99"/>
      <c r="GHU44" s="99"/>
      <c r="GHV44" s="99"/>
      <c r="GHW44" s="99"/>
      <c r="GHX44" s="99"/>
      <c r="GHY44" s="99"/>
      <c r="GHZ44" s="99"/>
      <c r="GIA44" s="99"/>
      <c r="GIB44" s="99"/>
      <c r="GIC44" s="99"/>
      <c r="GID44" s="99"/>
      <c r="GIE44" s="99"/>
      <c r="GIF44" s="99"/>
      <c r="GIG44" s="99"/>
      <c r="GIH44" s="99"/>
      <c r="GII44" s="99"/>
      <c r="GIJ44" s="99"/>
      <c r="GIK44" s="99"/>
      <c r="GIL44" s="99"/>
      <c r="GIM44" s="99"/>
      <c r="GIN44" s="99"/>
      <c r="GIO44" s="99"/>
      <c r="GIP44" s="99"/>
      <c r="GIQ44" s="99"/>
      <c r="GIR44" s="99"/>
      <c r="GIS44" s="99"/>
      <c r="GIT44" s="99"/>
      <c r="GIU44" s="99"/>
      <c r="GIV44" s="99"/>
      <c r="GIW44" s="99"/>
      <c r="GIX44" s="99"/>
      <c r="GIY44" s="99"/>
      <c r="GIZ44" s="99"/>
      <c r="GJA44" s="99"/>
      <c r="GJB44" s="99"/>
      <c r="GJC44" s="99"/>
      <c r="GJD44" s="99"/>
      <c r="GJE44" s="99"/>
      <c r="GJF44" s="99"/>
      <c r="GJG44" s="99"/>
      <c r="GJH44" s="99"/>
      <c r="GJI44" s="99"/>
      <c r="GJJ44" s="99"/>
      <c r="GJK44" s="99"/>
      <c r="GJL44" s="99"/>
      <c r="GJM44" s="99"/>
      <c r="GJN44" s="99"/>
      <c r="GJO44" s="99"/>
      <c r="GJP44" s="99"/>
      <c r="GJQ44" s="99"/>
      <c r="GJR44" s="99"/>
      <c r="GJS44" s="99"/>
      <c r="GJT44" s="99"/>
      <c r="GJU44" s="99"/>
      <c r="GJV44" s="99"/>
      <c r="GJW44" s="99"/>
      <c r="GJX44" s="99"/>
      <c r="GJY44" s="99"/>
      <c r="GJZ44" s="99"/>
      <c r="GKA44" s="99"/>
      <c r="GKB44" s="99"/>
      <c r="GKC44" s="99"/>
      <c r="GKD44" s="99"/>
      <c r="GKE44" s="99"/>
      <c r="GKF44" s="99"/>
      <c r="GKG44" s="99"/>
      <c r="GKH44" s="99"/>
      <c r="GKI44" s="99"/>
      <c r="GKJ44" s="99"/>
      <c r="GKK44" s="99"/>
      <c r="GKL44" s="99"/>
      <c r="GKM44" s="99"/>
      <c r="GKN44" s="99"/>
      <c r="GKO44" s="99"/>
      <c r="GKP44" s="99"/>
      <c r="GKQ44" s="99"/>
      <c r="GKR44" s="99"/>
      <c r="GKS44" s="99"/>
      <c r="GKT44" s="99"/>
      <c r="GKU44" s="99"/>
      <c r="GKV44" s="99"/>
      <c r="GKW44" s="99"/>
      <c r="GKX44" s="99"/>
      <c r="GKY44" s="99"/>
      <c r="GKZ44" s="99"/>
      <c r="GLA44" s="99"/>
      <c r="GLB44" s="99"/>
      <c r="GLC44" s="99"/>
      <c r="GLD44" s="99"/>
      <c r="GLE44" s="99"/>
      <c r="GLF44" s="99"/>
      <c r="GLG44" s="99"/>
      <c r="GLH44" s="99"/>
      <c r="GLI44" s="99"/>
      <c r="GLJ44" s="99"/>
      <c r="GLK44" s="99"/>
      <c r="GLL44" s="99"/>
      <c r="GLM44" s="99"/>
      <c r="GLN44" s="99"/>
      <c r="GLO44" s="99"/>
      <c r="GLP44" s="99"/>
      <c r="GLQ44" s="99"/>
      <c r="GLR44" s="99"/>
      <c r="GLS44" s="99"/>
      <c r="GLT44" s="99"/>
      <c r="GLU44" s="99"/>
      <c r="GLV44" s="99"/>
      <c r="GLW44" s="99"/>
      <c r="GLX44" s="99"/>
      <c r="GLY44" s="99"/>
      <c r="GLZ44" s="99"/>
      <c r="GMA44" s="99"/>
      <c r="GMB44" s="99"/>
      <c r="GMC44" s="99"/>
      <c r="GMD44" s="99"/>
      <c r="GME44" s="99"/>
      <c r="GMF44" s="99"/>
      <c r="GMG44" s="99"/>
      <c r="GMH44" s="99"/>
      <c r="GMI44" s="99"/>
      <c r="GMJ44" s="99"/>
      <c r="GMK44" s="99"/>
      <c r="GML44" s="99"/>
      <c r="GMM44" s="99"/>
      <c r="GMN44" s="99"/>
      <c r="GMO44" s="99"/>
      <c r="GMP44" s="99"/>
      <c r="GMQ44" s="99"/>
      <c r="GMR44" s="99"/>
      <c r="GMS44" s="99"/>
      <c r="GMT44" s="99"/>
      <c r="GMU44" s="99"/>
      <c r="GMV44" s="99"/>
      <c r="GMW44" s="99"/>
      <c r="GMX44" s="99"/>
      <c r="GMY44" s="99"/>
      <c r="GMZ44" s="99"/>
      <c r="GNA44" s="99"/>
      <c r="GNB44" s="99"/>
      <c r="GNC44" s="99"/>
      <c r="GND44" s="99"/>
      <c r="GNE44" s="99"/>
      <c r="GNF44" s="99"/>
      <c r="GNG44" s="99"/>
      <c r="GNH44" s="99"/>
      <c r="GNI44" s="99"/>
      <c r="GNJ44" s="99"/>
      <c r="GNK44" s="99"/>
      <c r="GNL44" s="99"/>
      <c r="GNM44" s="99"/>
      <c r="GNN44" s="99"/>
      <c r="GNO44" s="99"/>
      <c r="GNP44" s="99"/>
      <c r="GNQ44" s="99"/>
      <c r="GNR44" s="99"/>
      <c r="GNS44" s="99"/>
      <c r="GNT44" s="99"/>
      <c r="GNU44" s="99"/>
      <c r="GNV44" s="99"/>
      <c r="GNW44" s="99"/>
      <c r="GNX44" s="99"/>
      <c r="GNY44" s="99"/>
      <c r="GNZ44" s="99"/>
      <c r="GOA44" s="99"/>
      <c r="GOB44" s="99"/>
      <c r="GOC44" s="99"/>
      <c r="GOD44" s="99"/>
      <c r="GOE44" s="99"/>
      <c r="GOF44" s="99"/>
      <c r="GOG44" s="99"/>
      <c r="GOH44" s="99"/>
      <c r="GOI44" s="99"/>
      <c r="GOJ44" s="99"/>
      <c r="GOK44" s="99"/>
      <c r="GOL44" s="99"/>
      <c r="GOM44" s="99"/>
      <c r="GON44" s="99"/>
      <c r="GOO44" s="99"/>
      <c r="GOP44" s="99"/>
      <c r="GOQ44" s="99"/>
      <c r="GOR44" s="99"/>
      <c r="GOS44" s="99"/>
      <c r="GOT44" s="99"/>
      <c r="GOU44" s="99"/>
      <c r="GOV44" s="99"/>
      <c r="GOW44" s="99"/>
      <c r="GOX44" s="99"/>
      <c r="GOY44" s="99"/>
      <c r="GOZ44" s="99"/>
      <c r="GPA44" s="99"/>
      <c r="GPB44" s="99"/>
      <c r="GPC44" s="99"/>
      <c r="GPD44" s="99"/>
      <c r="GPE44" s="99"/>
      <c r="GPF44" s="99"/>
      <c r="GPG44" s="99"/>
      <c r="GPH44" s="99"/>
      <c r="GPI44" s="99"/>
      <c r="GPJ44" s="99"/>
      <c r="GPK44" s="99"/>
      <c r="GPL44" s="99"/>
      <c r="GPM44" s="99"/>
      <c r="GPN44" s="99"/>
      <c r="GPO44" s="99"/>
      <c r="GPP44" s="99"/>
      <c r="GPQ44" s="99"/>
      <c r="GPR44" s="99"/>
      <c r="GPS44" s="99"/>
      <c r="GPT44" s="99"/>
      <c r="GPU44" s="99"/>
      <c r="GPV44" s="99"/>
      <c r="GPW44" s="99"/>
      <c r="GPX44" s="99"/>
      <c r="GPY44" s="99"/>
      <c r="GPZ44" s="99"/>
      <c r="GQA44" s="99"/>
      <c r="GQB44" s="99"/>
      <c r="GQC44" s="99"/>
      <c r="GQD44" s="99"/>
      <c r="GQE44" s="99"/>
      <c r="GQF44" s="99"/>
      <c r="GQG44" s="99"/>
      <c r="GQH44" s="99"/>
      <c r="GQI44" s="99"/>
      <c r="GQJ44" s="99"/>
      <c r="GQK44" s="99"/>
      <c r="GQL44" s="99"/>
      <c r="GQM44" s="99"/>
      <c r="GQN44" s="99"/>
      <c r="GQO44" s="99"/>
      <c r="GQP44" s="99"/>
      <c r="GQQ44" s="99"/>
      <c r="GQR44" s="99"/>
      <c r="GQS44" s="99"/>
      <c r="GQT44" s="99"/>
      <c r="GQU44" s="99"/>
      <c r="GQV44" s="99"/>
      <c r="GQW44" s="99"/>
      <c r="GQX44" s="99"/>
      <c r="GQY44" s="99"/>
      <c r="GQZ44" s="99"/>
      <c r="GRA44" s="99"/>
      <c r="GRB44" s="99"/>
      <c r="GRC44" s="99"/>
      <c r="GRD44" s="99"/>
      <c r="GRE44" s="99"/>
      <c r="GRF44" s="99"/>
      <c r="GRG44" s="99"/>
      <c r="GRH44" s="99"/>
      <c r="GRI44" s="99"/>
      <c r="GRJ44" s="99"/>
      <c r="GRK44" s="99"/>
      <c r="GRL44" s="99"/>
      <c r="GRM44" s="99"/>
      <c r="GRN44" s="99"/>
      <c r="GRO44" s="99"/>
      <c r="GRP44" s="99"/>
      <c r="GRQ44" s="99"/>
      <c r="GRR44" s="99"/>
      <c r="GRS44" s="99"/>
      <c r="GRT44" s="99"/>
      <c r="GRU44" s="99"/>
      <c r="GRV44" s="99"/>
      <c r="GRW44" s="99"/>
      <c r="GRX44" s="99"/>
      <c r="GRY44" s="99"/>
      <c r="GRZ44" s="99"/>
      <c r="GSA44" s="99"/>
      <c r="GSB44" s="99"/>
      <c r="GSC44" s="99"/>
      <c r="GSD44" s="99"/>
      <c r="GSE44" s="99"/>
      <c r="GSF44" s="99"/>
      <c r="GSG44" s="99"/>
      <c r="GSH44" s="99"/>
      <c r="GSI44" s="99"/>
      <c r="GSJ44" s="99"/>
      <c r="GSK44" s="99"/>
      <c r="GSL44" s="99"/>
      <c r="GSM44" s="99"/>
      <c r="GSN44" s="99"/>
      <c r="GSO44" s="99"/>
      <c r="GSP44" s="99"/>
      <c r="GSQ44" s="99"/>
      <c r="GSR44" s="99"/>
      <c r="GSS44" s="99"/>
      <c r="GST44" s="99"/>
      <c r="GSU44" s="99"/>
      <c r="GSV44" s="99"/>
      <c r="GSW44" s="99"/>
      <c r="GSX44" s="99"/>
      <c r="GSY44" s="99"/>
      <c r="GSZ44" s="99"/>
      <c r="GTA44" s="99"/>
      <c r="GTB44" s="99"/>
      <c r="GTC44" s="99"/>
      <c r="GTD44" s="99"/>
      <c r="GTE44" s="99"/>
      <c r="GTF44" s="99"/>
      <c r="GTG44" s="99"/>
      <c r="GTH44" s="99"/>
      <c r="GTI44" s="99"/>
      <c r="GTJ44" s="99"/>
      <c r="GTK44" s="99"/>
      <c r="GTL44" s="99"/>
      <c r="GTM44" s="99"/>
      <c r="GTN44" s="99"/>
      <c r="GTO44" s="99"/>
      <c r="GTP44" s="99"/>
      <c r="GTQ44" s="99"/>
      <c r="GTR44" s="99"/>
      <c r="GTS44" s="99"/>
      <c r="GTT44" s="99"/>
      <c r="GTU44" s="99"/>
      <c r="GTV44" s="99"/>
      <c r="GTW44" s="99"/>
      <c r="GTX44" s="99"/>
      <c r="GTY44" s="99"/>
      <c r="GTZ44" s="99"/>
      <c r="GUA44" s="99"/>
      <c r="GUB44" s="99"/>
      <c r="GUC44" s="99"/>
      <c r="GUD44" s="99"/>
      <c r="GUE44" s="99"/>
      <c r="GUF44" s="99"/>
      <c r="GUG44" s="99"/>
      <c r="GUH44" s="99"/>
      <c r="GUI44" s="99"/>
      <c r="GUJ44" s="99"/>
      <c r="GUK44" s="99"/>
      <c r="GUL44" s="99"/>
      <c r="GUM44" s="99"/>
      <c r="GUN44" s="99"/>
      <c r="GUO44" s="99"/>
      <c r="GUP44" s="99"/>
      <c r="GUQ44" s="99"/>
      <c r="GUR44" s="99"/>
      <c r="GUS44" s="99"/>
      <c r="GUT44" s="99"/>
      <c r="GUU44" s="99"/>
      <c r="GUV44" s="99"/>
      <c r="GUW44" s="99"/>
      <c r="GUX44" s="99"/>
      <c r="GUY44" s="99"/>
      <c r="GUZ44" s="99"/>
      <c r="GVA44" s="99"/>
      <c r="GVB44" s="99"/>
      <c r="GVC44" s="99"/>
      <c r="GVD44" s="99"/>
      <c r="GVE44" s="99"/>
      <c r="GVF44" s="99"/>
      <c r="GVG44" s="99"/>
      <c r="GVH44" s="99"/>
      <c r="GVI44" s="99"/>
      <c r="GVJ44" s="99"/>
      <c r="GVK44" s="99"/>
      <c r="GVL44" s="99"/>
      <c r="GVM44" s="99"/>
      <c r="GVN44" s="99"/>
      <c r="GVO44" s="99"/>
      <c r="GVP44" s="99"/>
      <c r="GVQ44" s="99"/>
      <c r="GVR44" s="99"/>
      <c r="GVS44" s="99"/>
      <c r="GVT44" s="99"/>
      <c r="GVU44" s="99"/>
      <c r="GVV44" s="99"/>
      <c r="GVW44" s="99"/>
      <c r="GVX44" s="99"/>
      <c r="GVY44" s="99"/>
      <c r="GVZ44" s="99"/>
      <c r="GWA44" s="99"/>
      <c r="GWB44" s="99"/>
      <c r="GWC44" s="99"/>
      <c r="GWD44" s="99"/>
      <c r="GWE44" s="99"/>
      <c r="GWF44" s="99"/>
      <c r="GWG44" s="99"/>
      <c r="GWH44" s="99"/>
      <c r="GWI44" s="99"/>
      <c r="GWJ44" s="99"/>
      <c r="GWK44" s="99"/>
      <c r="GWL44" s="99"/>
      <c r="GWM44" s="99"/>
      <c r="GWN44" s="99"/>
      <c r="GWO44" s="99"/>
      <c r="GWP44" s="99"/>
      <c r="GWQ44" s="99"/>
      <c r="GWR44" s="99"/>
      <c r="GWS44" s="99"/>
      <c r="GWT44" s="99"/>
      <c r="GWU44" s="99"/>
      <c r="GWV44" s="99"/>
      <c r="GWW44" s="99"/>
      <c r="GWX44" s="99"/>
      <c r="GWY44" s="99"/>
      <c r="GWZ44" s="99"/>
      <c r="GXA44" s="99"/>
      <c r="GXB44" s="99"/>
      <c r="GXC44" s="99"/>
      <c r="GXD44" s="99"/>
      <c r="GXE44" s="99"/>
      <c r="GXF44" s="99"/>
      <c r="GXG44" s="99"/>
      <c r="GXH44" s="99"/>
      <c r="GXI44" s="99"/>
      <c r="GXJ44" s="99"/>
      <c r="GXK44" s="99"/>
      <c r="GXL44" s="99"/>
      <c r="GXM44" s="99"/>
      <c r="GXN44" s="99"/>
      <c r="GXO44" s="99"/>
      <c r="GXP44" s="99"/>
      <c r="GXQ44" s="99"/>
      <c r="GXR44" s="99"/>
      <c r="GXS44" s="99"/>
      <c r="GXT44" s="99"/>
      <c r="GXU44" s="99"/>
      <c r="GXV44" s="99"/>
      <c r="GXW44" s="99"/>
      <c r="GXX44" s="99"/>
      <c r="GXY44" s="99"/>
      <c r="GXZ44" s="99"/>
      <c r="GYA44" s="99"/>
      <c r="GYB44" s="99"/>
      <c r="GYC44" s="99"/>
      <c r="GYD44" s="99"/>
      <c r="GYE44" s="99"/>
      <c r="GYF44" s="99"/>
      <c r="GYG44" s="99"/>
      <c r="GYH44" s="99"/>
      <c r="GYI44" s="99"/>
      <c r="GYJ44" s="99"/>
      <c r="GYK44" s="99"/>
      <c r="GYL44" s="99"/>
      <c r="GYM44" s="99"/>
      <c r="GYN44" s="99"/>
      <c r="GYO44" s="99"/>
      <c r="GYP44" s="99"/>
      <c r="GYQ44" s="99"/>
      <c r="GYR44" s="99"/>
      <c r="GYS44" s="99"/>
      <c r="GYT44" s="99"/>
      <c r="GYU44" s="99"/>
      <c r="GYV44" s="99"/>
      <c r="GYW44" s="99"/>
      <c r="GYX44" s="99"/>
      <c r="GYY44" s="99"/>
      <c r="GYZ44" s="99"/>
      <c r="GZA44" s="99"/>
      <c r="GZB44" s="99"/>
      <c r="GZC44" s="99"/>
      <c r="GZD44" s="99"/>
      <c r="GZE44" s="99"/>
      <c r="GZF44" s="99"/>
      <c r="GZG44" s="99"/>
      <c r="GZH44" s="99"/>
      <c r="GZI44" s="99"/>
      <c r="GZJ44" s="99"/>
      <c r="GZK44" s="99"/>
      <c r="GZL44" s="99"/>
      <c r="GZM44" s="99"/>
      <c r="GZN44" s="99"/>
      <c r="GZO44" s="99"/>
      <c r="GZP44" s="99"/>
      <c r="GZQ44" s="99"/>
      <c r="GZR44" s="99"/>
      <c r="GZS44" s="99"/>
      <c r="GZT44" s="99"/>
      <c r="GZU44" s="99"/>
      <c r="GZV44" s="99"/>
      <c r="GZW44" s="99"/>
      <c r="GZX44" s="99"/>
      <c r="GZY44" s="99"/>
      <c r="GZZ44" s="99"/>
      <c r="HAA44" s="99"/>
      <c r="HAB44" s="99"/>
      <c r="HAC44" s="99"/>
      <c r="HAD44" s="99"/>
      <c r="HAE44" s="99"/>
      <c r="HAF44" s="99"/>
      <c r="HAG44" s="99"/>
      <c r="HAH44" s="99"/>
      <c r="HAI44" s="99"/>
      <c r="HAJ44" s="99"/>
      <c r="HAK44" s="99"/>
      <c r="HAL44" s="99"/>
      <c r="HAM44" s="99"/>
      <c r="HAN44" s="99"/>
      <c r="HAO44" s="99"/>
      <c r="HAP44" s="99"/>
      <c r="HAQ44" s="99"/>
      <c r="HAR44" s="99"/>
      <c r="HAS44" s="99"/>
      <c r="HAT44" s="99"/>
      <c r="HAU44" s="99"/>
      <c r="HAV44" s="99"/>
      <c r="HAW44" s="99"/>
      <c r="HAX44" s="99"/>
      <c r="HAY44" s="99"/>
      <c r="HAZ44" s="99"/>
      <c r="HBA44" s="99"/>
      <c r="HBB44" s="99"/>
      <c r="HBC44" s="99"/>
      <c r="HBD44" s="99"/>
      <c r="HBE44" s="99"/>
      <c r="HBF44" s="99"/>
      <c r="HBG44" s="99"/>
      <c r="HBH44" s="99"/>
      <c r="HBI44" s="99"/>
      <c r="HBJ44" s="99"/>
      <c r="HBK44" s="99"/>
      <c r="HBL44" s="99"/>
      <c r="HBM44" s="99"/>
      <c r="HBN44" s="99"/>
      <c r="HBO44" s="99"/>
      <c r="HBP44" s="99"/>
      <c r="HBQ44" s="99"/>
      <c r="HBR44" s="99"/>
      <c r="HBS44" s="99"/>
      <c r="HBT44" s="99"/>
      <c r="HBU44" s="99"/>
      <c r="HBV44" s="99"/>
      <c r="HBW44" s="99"/>
      <c r="HBX44" s="99"/>
      <c r="HBY44" s="99"/>
      <c r="HBZ44" s="99"/>
      <c r="HCA44" s="99"/>
      <c r="HCB44" s="99"/>
      <c r="HCC44" s="99"/>
      <c r="HCD44" s="99"/>
      <c r="HCE44" s="99"/>
      <c r="HCF44" s="99"/>
      <c r="HCG44" s="99"/>
      <c r="HCH44" s="99"/>
      <c r="HCI44" s="99"/>
      <c r="HCJ44" s="99"/>
      <c r="HCK44" s="99"/>
      <c r="HCL44" s="99"/>
      <c r="HCM44" s="99"/>
      <c r="HCN44" s="99"/>
      <c r="HCO44" s="99"/>
      <c r="HCP44" s="99"/>
      <c r="HCQ44" s="99"/>
      <c r="HCR44" s="99"/>
      <c r="HCS44" s="99"/>
      <c r="HCT44" s="99"/>
      <c r="HCU44" s="99"/>
      <c r="HCV44" s="99"/>
      <c r="HCW44" s="99"/>
      <c r="HCX44" s="99"/>
      <c r="HCY44" s="99"/>
      <c r="HCZ44" s="99"/>
      <c r="HDA44" s="99"/>
      <c r="HDB44" s="99"/>
      <c r="HDC44" s="99"/>
      <c r="HDD44" s="99"/>
      <c r="HDE44" s="99"/>
      <c r="HDF44" s="99"/>
      <c r="HDG44" s="99"/>
      <c r="HDH44" s="99"/>
      <c r="HDI44" s="99"/>
      <c r="HDJ44" s="99"/>
      <c r="HDK44" s="99"/>
      <c r="HDL44" s="99"/>
      <c r="HDM44" s="99"/>
      <c r="HDN44" s="99"/>
      <c r="HDO44" s="99"/>
      <c r="HDP44" s="99"/>
      <c r="HDQ44" s="99"/>
      <c r="HDR44" s="99"/>
      <c r="HDS44" s="99"/>
      <c r="HDT44" s="99"/>
      <c r="HDU44" s="99"/>
      <c r="HDV44" s="99"/>
      <c r="HDW44" s="99"/>
      <c r="HDX44" s="99"/>
      <c r="HDY44" s="99"/>
      <c r="HDZ44" s="99"/>
      <c r="HEA44" s="99"/>
      <c r="HEB44" s="99"/>
      <c r="HEC44" s="99"/>
      <c r="HED44" s="99"/>
      <c r="HEE44" s="99"/>
      <c r="HEF44" s="99"/>
      <c r="HEG44" s="99"/>
      <c r="HEH44" s="99"/>
      <c r="HEI44" s="99"/>
      <c r="HEJ44" s="99"/>
      <c r="HEK44" s="99"/>
      <c r="HEL44" s="99"/>
      <c r="HEM44" s="99"/>
      <c r="HEN44" s="99"/>
      <c r="HEO44" s="99"/>
      <c r="HEP44" s="99"/>
      <c r="HEQ44" s="99"/>
      <c r="HER44" s="99"/>
      <c r="HES44" s="99"/>
      <c r="HET44" s="99"/>
      <c r="HEU44" s="99"/>
      <c r="HEV44" s="99"/>
      <c r="HEW44" s="99"/>
      <c r="HEX44" s="99"/>
      <c r="HEY44" s="99"/>
      <c r="HEZ44" s="99"/>
      <c r="HFA44" s="99"/>
      <c r="HFB44" s="99"/>
      <c r="HFC44" s="99"/>
      <c r="HFD44" s="99"/>
      <c r="HFE44" s="99"/>
      <c r="HFF44" s="99"/>
      <c r="HFG44" s="99"/>
      <c r="HFH44" s="99"/>
      <c r="HFI44" s="99"/>
      <c r="HFJ44" s="99"/>
      <c r="HFK44" s="99"/>
      <c r="HFL44" s="99"/>
      <c r="HFM44" s="99"/>
      <c r="HFN44" s="99"/>
      <c r="HFO44" s="99"/>
      <c r="HFP44" s="99"/>
      <c r="HFQ44" s="99"/>
      <c r="HFR44" s="99"/>
      <c r="HFS44" s="99"/>
      <c r="HFT44" s="99"/>
      <c r="HFU44" s="99"/>
      <c r="HFV44" s="99"/>
      <c r="HFW44" s="99"/>
      <c r="HFX44" s="99"/>
      <c r="HFY44" s="99"/>
      <c r="HFZ44" s="99"/>
      <c r="HGA44" s="99"/>
      <c r="HGB44" s="99"/>
      <c r="HGC44" s="99"/>
      <c r="HGD44" s="99"/>
      <c r="HGE44" s="99"/>
      <c r="HGF44" s="99"/>
      <c r="HGG44" s="99"/>
      <c r="HGH44" s="99"/>
      <c r="HGI44" s="99"/>
      <c r="HGJ44" s="99"/>
      <c r="HGK44" s="99"/>
      <c r="HGL44" s="99"/>
      <c r="HGM44" s="99"/>
      <c r="HGN44" s="99"/>
      <c r="HGO44" s="99"/>
      <c r="HGP44" s="99"/>
      <c r="HGQ44" s="99"/>
      <c r="HGR44" s="99"/>
      <c r="HGS44" s="99"/>
      <c r="HGT44" s="99"/>
      <c r="HGU44" s="99"/>
      <c r="HGV44" s="99"/>
      <c r="HGW44" s="99"/>
      <c r="HGX44" s="99"/>
      <c r="HGY44" s="99"/>
      <c r="HGZ44" s="99"/>
      <c r="HHA44" s="99"/>
      <c r="HHB44" s="99"/>
      <c r="HHC44" s="99"/>
      <c r="HHD44" s="99"/>
      <c r="HHE44" s="99"/>
      <c r="HHF44" s="99"/>
      <c r="HHG44" s="99"/>
      <c r="HHH44" s="99"/>
      <c r="HHI44" s="99"/>
      <c r="HHJ44" s="99"/>
      <c r="HHK44" s="99"/>
      <c r="HHL44" s="99"/>
      <c r="HHM44" s="99"/>
      <c r="HHN44" s="99"/>
      <c r="HHO44" s="99"/>
      <c r="HHP44" s="99"/>
      <c r="HHQ44" s="99"/>
      <c r="HHR44" s="99"/>
      <c r="HHS44" s="99"/>
      <c r="HHT44" s="99"/>
      <c r="HHU44" s="99"/>
      <c r="HHV44" s="99"/>
      <c r="HHW44" s="99"/>
      <c r="HHX44" s="99"/>
      <c r="HHY44" s="99"/>
      <c r="HHZ44" s="99"/>
      <c r="HIA44" s="99"/>
      <c r="HIB44" s="99"/>
      <c r="HIC44" s="99"/>
      <c r="HID44" s="99"/>
      <c r="HIE44" s="99"/>
      <c r="HIF44" s="99"/>
      <c r="HIG44" s="99"/>
      <c r="HIH44" s="99"/>
      <c r="HII44" s="99"/>
      <c r="HIJ44" s="99"/>
      <c r="HIK44" s="99"/>
      <c r="HIL44" s="99"/>
      <c r="HIM44" s="99"/>
      <c r="HIN44" s="99"/>
      <c r="HIO44" s="99"/>
      <c r="HIP44" s="99"/>
      <c r="HIQ44" s="99"/>
      <c r="HIR44" s="99"/>
      <c r="HIS44" s="99"/>
      <c r="HIT44" s="99"/>
      <c r="HIU44" s="99"/>
      <c r="HIV44" s="99"/>
      <c r="HIW44" s="99"/>
      <c r="HIX44" s="99"/>
      <c r="HIY44" s="99"/>
      <c r="HIZ44" s="99"/>
      <c r="HJA44" s="99"/>
      <c r="HJB44" s="99"/>
      <c r="HJC44" s="99"/>
      <c r="HJD44" s="99"/>
      <c r="HJE44" s="99"/>
      <c r="HJF44" s="99"/>
      <c r="HJG44" s="99"/>
      <c r="HJH44" s="99"/>
      <c r="HJI44" s="99"/>
      <c r="HJJ44" s="99"/>
      <c r="HJK44" s="99"/>
      <c r="HJL44" s="99"/>
      <c r="HJM44" s="99"/>
      <c r="HJN44" s="99"/>
      <c r="HJO44" s="99"/>
      <c r="HJP44" s="99"/>
      <c r="HJQ44" s="99"/>
      <c r="HJR44" s="99"/>
      <c r="HJS44" s="99"/>
      <c r="HJT44" s="99"/>
      <c r="HJU44" s="99"/>
      <c r="HJV44" s="99"/>
      <c r="HJW44" s="99"/>
      <c r="HJX44" s="99"/>
      <c r="HJY44" s="99"/>
      <c r="HJZ44" s="99"/>
      <c r="HKA44" s="99"/>
      <c r="HKB44" s="99"/>
      <c r="HKC44" s="99"/>
      <c r="HKD44" s="99"/>
      <c r="HKE44" s="99"/>
      <c r="HKF44" s="99"/>
      <c r="HKG44" s="99"/>
      <c r="HKH44" s="99"/>
      <c r="HKI44" s="99"/>
      <c r="HKJ44" s="99"/>
      <c r="HKK44" s="99"/>
      <c r="HKL44" s="99"/>
      <c r="HKM44" s="99"/>
      <c r="HKN44" s="99"/>
      <c r="HKO44" s="99"/>
      <c r="HKP44" s="99"/>
      <c r="HKQ44" s="99"/>
      <c r="HKR44" s="99"/>
      <c r="HKS44" s="99"/>
      <c r="HKT44" s="99"/>
      <c r="HKU44" s="99"/>
      <c r="HKV44" s="99"/>
      <c r="HKW44" s="99"/>
      <c r="HKX44" s="99"/>
      <c r="HKY44" s="99"/>
      <c r="HKZ44" s="99"/>
      <c r="HLA44" s="99"/>
      <c r="HLB44" s="99"/>
      <c r="HLC44" s="99"/>
      <c r="HLD44" s="99"/>
      <c r="HLE44" s="99"/>
      <c r="HLF44" s="99"/>
      <c r="HLG44" s="99"/>
      <c r="HLH44" s="99"/>
      <c r="HLI44" s="99"/>
      <c r="HLJ44" s="99"/>
      <c r="HLK44" s="99"/>
      <c r="HLL44" s="99"/>
      <c r="HLM44" s="99"/>
      <c r="HLN44" s="99"/>
      <c r="HLO44" s="99"/>
      <c r="HLP44" s="99"/>
      <c r="HLQ44" s="99"/>
      <c r="HLR44" s="99"/>
      <c r="HLS44" s="99"/>
      <c r="HLT44" s="99"/>
      <c r="HLU44" s="99"/>
      <c r="HLV44" s="99"/>
      <c r="HLW44" s="99"/>
      <c r="HLX44" s="99"/>
      <c r="HLY44" s="99"/>
      <c r="HLZ44" s="99"/>
      <c r="HMA44" s="99"/>
      <c r="HMB44" s="99"/>
      <c r="HMC44" s="99"/>
      <c r="HMD44" s="99"/>
      <c r="HME44" s="99"/>
      <c r="HMF44" s="99"/>
      <c r="HMG44" s="99"/>
      <c r="HMH44" s="99"/>
      <c r="HMI44" s="99"/>
      <c r="HMJ44" s="99"/>
      <c r="HMK44" s="99"/>
      <c r="HML44" s="99"/>
      <c r="HMM44" s="99"/>
      <c r="HMN44" s="99"/>
      <c r="HMO44" s="99"/>
      <c r="HMP44" s="99"/>
      <c r="HMQ44" s="99"/>
      <c r="HMR44" s="99"/>
      <c r="HMS44" s="99"/>
      <c r="HMT44" s="99"/>
      <c r="HMU44" s="99"/>
      <c r="HMV44" s="99"/>
      <c r="HMW44" s="99"/>
      <c r="HMX44" s="99"/>
      <c r="HMY44" s="99"/>
      <c r="HMZ44" s="99"/>
      <c r="HNA44" s="99"/>
      <c r="HNB44" s="99"/>
      <c r="HNC44" s="99"/>
      <c r="HND44" s="99"/>
      <c r="HNE44" s="99"/>
      <c r="HNF44" s="99"/>
      <c r="HNG44" s="99"/>
      <c r="HNH44" s="99"/>
      <c r="HNI44" s="99"/>
      <c r="HNJ44" s="99"/>
      <c r="HNK44" s="99"/>
      <c r="HNL44" s="99"/>
      <c r="HNM44" s="99"/>
      <c r="HNN44" s="99"/>
      <c r="HNO44" s="99"/>
      <c r="HNP44" s="99"/>
      <c r="HNQ44" s="99"/>
      <c r="HNR44" s="99"/>
      <c r="HNS44" s="99"/>
      <c r="HNT44" s="99"/>
      <c r="HNU44" s="99"/>
      <c r="HNV44" s="99"/>
      <c r="HNW44" s="99"/>
      <c r="HNX44" s="99"/>
      <c r="HNY44" s="99"/>
      <c r="HNZ44" s="99"/>
      <c r="HOA44" s="99"/>
      <c r="HOB44" s="99"/>
      <c r="HOC44" s="99"/>
      <c r="HOD44" s="99"/>
      <c r="HOE44" s="99"/>
      <c r="HOF44" s="99"/>
      <c r="HOG44" s="99"/>
      <c r="HOH44" s="99"/>
      <c r="HOI44" s="99"/>
      <c r="HOJ44" s="99"/>
      <c r="HOK44" s="99"/>
      <c r="HOL44" s="99"/>
      <c r="HOM44" s="99"/>
      <c r="HON44" s="99"/>
      <c r="HOO44" s="99"/>
      <c r="HOP44" s="99"/>
      <c r="HOQ44" s="99"/>
      <c r="HOR44" s="99"/>
      <c r="HOS44" s="99"/>
      <c r="HOT44" s="99"/>
      <c r="HOU44" s="99"/>
      <c r="HOV44" s="99"/>
      <c r="HOW44" s="99"/>
      <c r="HOX44" s="99"/>
      <c r="HOY44" s="99"/>
      <c r="HOZ44" s="99"/>
      <c r="HPA44" s="99"/>
      <c r="HPB44" s="99"/>
      <c r="HPC44" s="99"/>
      <c r="HPD44" s="99"/>
      <c r="HPE44" s="99"/>
      <c r="HPF44" s="99"/>
      <c r="HPG44" s="99"/>
      <c r="HPH44" s="99"/>
      <c r="HPI44" s="99"/>
      <c r="HPJ44" s="99"/>
      <c r="HPK44" s="99"/>
      <c r="HPL44" s="99"/>
      <c r="HPM44" s="99"/>
      <c r="HPN44" s="99"/>
      <c r="HPO44" s="99"/>
      <c r="HPP44" s="99"/>
      <c r="HPQ44" s="99"/>
      <c r="HPR44" s="99"/>
      <c r="HPS44" s="99"/>
      <c r="HPT44" s="99"/>
      <c r="HPU44" s="99"/>
      <c r="HPV44" s="99"/>
      <c r="HPW44" s="99"/>
      <c r="HPX44" s="99"/>
      <c r="HPY44" s="99"/>
      <c r="HPZ44" s="99"/>
      <c r="HQA44" s="99"/>
      <c r="HQB44" s="99"/>
      <c r="HQC44" s="99"/>
      <c r="HQD44" s="99"/>
      <c r="HQE44" s="99"/>
      <c r="HQF44" s="99"/>
      <c r="HQG44" s="99"/>
      <c r="HQH44" s="99"/>
      <c r="HQI44" s="99"/>
      <c r="HQJ44" s="99"/>
      <c r="HQK44" s="99"/>
      <c r="HQL44" s="99"/>
      <c r="HQM44" s="99"/>
      <c r="HQN44" s="99"/>
      <c r="HQO44" s="99"/>
      <c r="HQP44" s="99"/>
      <c r="HQQ44" s="99"/>
      <c r="HQR44" s="99"/>
      <c r="HQS44" s="99"/>
      <c r="HQT44" s="99"/>
      <c r="HQU44" s="99"/>
      <c r="HQV44" s="99"/>
      <c r="HQW44" s="99"/>
      <c r="HQX44" s="99"/>
      <c r="HQY44" s="99"/>
      <c r="HQZ44" s="99"/>
      <c r="HRA44" s="99"/>
      <c r="HRB44" s="99"/>
      <c r="HRC44" s="99"/>
      <c r="HRD44" s="99"/>
      <c r="HRE44" s="99"/>
      <c r="HRF44" s="99"/>
      <c r="HRG44" s="99"/>
      <c r="HRH44" s="99"/>
      <c r="HRI44" s="99"/>
      <c r="HRJ44" s="99"/>
      <c r="HRK44" s="99"/>
      <c r="HRL44" s="99"/>
      <c r="HRM44" s="99"/>
      <c r="HRN44" s="99"/>
      <c r="HRO44" s="99"/>
      <c r="HRP44" s="99"/>
      <c r="HRQ44" s="99"/>
      <c r="HRR44" s="99"/>
      <c r="HRS44" s="99"/>
      <c r="HRT44" s="99"/>
      <c r="HRU44" s="99"/>
      <c r="HRV44" s="99"/>
      <c r="HRW44" s="99"/>
      <c r="HRX44" s="99"/>
      <c r="HRY44" s="99"/>
      <c r="HRZ44" s="99"/>
      <c r="HSA44" s="99"/>
      <c r="HSB44" s="99"/>
      <c r="HSC44" s="99"/>
      <c r="HSD44" s="99"/>
      <c r="HSE44" s="99"/>
      <c r="HSF44" s="99"/>
      <c r="HSG44" s="99"/>
      <c r="HSH44" s="99"/>
      <c r="HSI44" s="99"/>
      <c r="HSJ44" s="99"/>
      <c r="HSK44" s="99"/>
      <c r="HSL44" s="99"/>
      <c r="HSM44" s="99"/>
      <c r="HSN44" s="99"/>
      <c r="HSO44" s="99"/>
      <c r="HSP44" s="99"/>
      <c r="HSQ44" s="99"/>
      <c r="HSR44" s="99"/>
      <c r="HSS44" s="99"/>
      <c r="HST44" s="99"/>
      <c r="HSU44" s="99"/>
      <c r="HSV44" s="99"/>
      <c r="HSW44" s="99"/>
      <c r="HSX44" s="99"/>
      <c r="HSY44" s="99"/>
      <c r="HSZ44" s="99"/>
      <c r="HTA44" s="99"/>
      <c r="HTB44" s="99"/>
      <c r="HTC44" s="99"/>
      <c r="HTD44" s="99"/>
      <c r="HTE44" s="99"/>
      <c r="HTF44" s="99"/>
      <c r="HTG44" s="99"/>
      <c r="HTH44" s="99"/>
      <c r="HTI44" s="99"/>
      <c r="HTJ44" s="99"/>
      <c r="HTK44" s="99"/>
      <c r="HTL44" s="99"/>
      <c r="HTM44" s="99"/>
      <c r="HTN44" s="99"/>
      <c r="HTO44" s="99"/>
      <c r="HTP44" s="99"/>
      <c r="HTQ44" s="99"/>
      <c r="HTR44" s="99"/>
      <c r="HTS44" s="99"/>
      <c r="HTT44" s="99"/>
      <c r="HTU44" s="99"/>
      <c r="HTV44" s="99"/>
      <c r="HTW44" s="99"/>
      <c r="HTX44" s="99"/>
      <c r="HTY44" s="99"/>
      <c r="HTZ44" s="99"/>
      <c r="HUA44" s="99"/>
      <c r="HUB44" s="99"/>
      <c r="HUC44" s="99"/>
      <c r="HUD44" s="99"/>
      <c r="HUE44" s="99"/>
      <c r="HUF44" s="99"/>
      <c r="HUG44" s="99"/>
      <c r="HUH44" s="99"/>
      <c r="HUI44" s="99"/>
      <c r="HUJ44" s="99"/>
      <c r="HUK44" s="99"/>
      <c r="HUL44" s="99"/>
      <c r="HUM44" s="99"/>
      <c r="HUN44" s="99"/>
      <c r="HUO44" s="99"/>
      <c r="HUP44" s="99"/>
      <c r="HUQ44" s="99"/>
      <c r="HUR44" s="99"/>
      <c r="HUS44" s="99"/>
      <c r="HUT44" s="99"/>
      <c r="HUU44" s="99"/>
      <c r="HUV44" s="99"/>
      <c r="HUW44" s="99"/>
      <c r="HUX44" s="99"/>
      <c r="HUY44" s="99"/>
      <c r="HUZ44" s="99"/>
      <c r="HVA44" s="99"/>
      <c r="HVB44" s="99"/>
      <c r="HVC44" s="99"/>
      <c r="HVD44" s="99"/>
      <c r="HVE44" s="99"/>
      <c r="HVF44" s="99"/>
      <c r="HVG44" s="99"/>
      <c r="HVH44" s="99"/>
      <c r="HVI44" s="99"/>
      <c r="HVJ44" s="99"/>
      <c r="HVK44" s="99"/>
      <c r="HVL44" s="99"/>
      <c r="HVM44" s="99"/>
      <c r="HVN44" s="99"/>
      <c r="HVO44" s="99"/>
      <c r="HVP44" s="99"/>
      <c r="HVQ44" s="99"/>
      <c r="HVR44" s="99"/>
      <c r="HVS44" s="99"/>
      <c r="HVT44" s="99"/>
      <c r="HVU44" s="99"/>
      <c r="HVV44" s="99"/>
      <c r="HVW44" s="99"/>
      <c r="HVX44" s="99"/>
      <c r="HVY44" s="99"/>
      <c r="HVZ44" s="99"/>
      <c r="HWA44" s="99"/>
      <c r="HWB44" s="99"/>
      <c r="HWC44" s="99"/>
      <c r="HWD44" s="99"/>
      <c r="HWE44" s="99"/>
      <c r="HWF44" s="99"/>
      <c r="HWG44" s="99"/>
      <c r="HWH44" s="99"/>
      <c r="HWI44" s="99"/>
      <c r="HWJ44" s="99"/>
      <c r="HWK44" s="99"/>
      <c r="HWL44" s="99"/>
      <c r="HWM44" s="99"/>
      <c r="HWN44" s="99"/>
      <c r="HWO44" s="99"/>
      <c r="HWP44" s="99"/>
      <c r="HWQ44" s="99"/>
      <c r="HWR44" s="99"/>
      <c r="HWS44" s="99"/>
      <c r="HWT44" s="99"/>
      <c r="HWU44" s="99"/>
      <c r="HWV44" s="99"/>
      <c r="HWW44" s="99"/>
      <c r="HWX44" s="99"/>
      <c r="HWY44" s="99"/>
      <c r="HWZ44" s="99"/>
      <c r="HXA44" s="99"/>
      <c r="HXB44" s="99"/>
      <c r="HXC44" s="99"/>
      <c r="HXD44" s="99"/>
      <c r="HXE44" s="99"/>
      <c r="HXF44" s="99"/>
      <c r="HXG44" s="99"/>
      <c r="HXH44" s="99"/>
      <c r="HXI44" s="99"/>
      <c r="HXJ44" s="99"/>
      <c r="HXK44" s="99"/>
      <c r="HXL44" s="99"/>
      <c r="HXM44" s="99"/>
      <c r="HXN44" s="99"/>
      <c r="HXO44" s="99"/>
      <c r="HXP44" s="99"/>
      <c r="HXQ44" s="99"/>
      <c r="HXR44" s="99"/>
      <c r="HXS44" s="99"/>
      <c r="HXT44" s="99"/>
      <c r="HXU44" s="99"/>
      <c r="HXV44" s="99"/>
      <c r="HXW44" s="99"/>
      <c r="HXX44" s="99"/>
      <c r="HXY44" s="99"/>
      <c r="HXZ44" s="99"/>
      <c r="HYA44" s="99"/>
      <c r="HYB44" s="99"/>
      <c r="HYC44" s="99"/>
      <c r="HYD44" s="99"/>
      <c r="HYE44" s="99"/>
      <c r="HYF44" s="99"/>
      <c r="HYG44" s="99"/>
      <c r="HYH44" s="99"/>
      <c r="HYI44" s="99"/>
      <c r="HYJ44" s="99"/>
      <c r="HYK44" s="99"/>
      <c r="HYL44" s="99"/>
      <c r="HYM44" s="99"/>
      <c r="HYN44" s="99"/>
      <c r="HYO44" s="99"/>
      <c r="HYP44" s="99"/>
      <c r="HYQ44" s="99"/>
      <c r="HYR44" s="99"/>
      <c r="HYS44" s="99"/>
      <c r="HYT44" s="99"/>
      <c r="HYU44" s="99"/>
      <c r="HYV44" s="99"/>
      <c r="HYW44" s="99"/>
      <c r="HYX44" s="99"/>
      <c r="HYY44" s="99"/>
      <c r="HYZ44" s="99"/>
      <c r="HZA44" s="99"/>
      <c r="HZB44" s="99"/>
      <c r="HZC44" s="99"/>
      <c r="HZD44" s="99"/>
      <c r="HZE44" s="99"/>
      <c r="HZF44" s="99"/>
      <c r="HZG44" s="99"/>
      <c r="HZH44" s="99"/>
      <c r="HZI44" s="99"/>
      <c r="HZJ44" s="99"/>
      <c r="HZK44" s="99"/>
      <c r="HZL44" s="99"/>
      <c r="HZM44" s="99"/>
      <c r="HZN44" s="99"/>
      <c r="HZO44" s="99"/>
      <c r="HZP44" s="99"/>
      <c r="HZQ44" s="99"/>
      <c r="HZR44" s="99"/>
      <c r="HZS44" s="99"/>
      <c r="HZT44" s="99"/>
      <c r="HZU44" s="99"/>
      <c r="HZV44" s="99"/>
      <c r="HZW44" s="99"/>
      <c r="HZX44" s="99"/>
      <c r="HZY44" s="99"/>
      <c r="HZZ44" s="99"/>
      <c r="IAA44" s="99"/>
      <c r="IAB44" s="99"/>
      <c r="IAC44" s="99"/>
      <c r="IAD44" s="99"/>
      <c r="IAE44" s="99"/>
      <c r="IAF44" s="99"/>
      <c r="IAG44" s="99"/>
      <c r="IAH44" s="99"/>
      <c r="IAI44" s="99"/>
      <c r="IAJ44" s="99"/>
      <c r="IAK44" s="99"/>
      <c r="IAL44" s="99"/>
      <c r="IAM44" s="99"/>
      <c r="IAN44" s="99"/>
      <c r="IAO44" s="99"/>
      <c r="IAP44" s="99"/>
      <c r="IAQ44" s="99"/>
      <c r="IAR44" s="99"/>
      <c r="IAS44" s="99"/>
      <c r="IAT44" s="99"/>
      <c r="IAU44" s="99"/>
      <c r="IAV44" s="99"/>
      <c r="IAW44" s="99"/>
      <c r="IAX44" s="99"/>
      <c r="IAY44" s="99"/>
      <c r="IAZ44" s="99"/>
      <c r="IBA44" s="99"/>
      <c r="IBB44" s="99"/>
      <c r="IBC44" s="99"/>
      <c r="IBD44" s="99"/>
      <c r="IBE44" s="99"/>
      <c r="IBF44" s="99"/>
      <c r="IBG44" s="99"/>
      <c r="IBH44" s="99"/>
      <c r="IBI44" s="99"/>
      <c r="IBJ44" s="99"/>
      <c r="IBK44" s="99"/>
      <c r="IBL44" s="99"/>
      <c r="IBM44" s="99"/>
      <c r="IBN44" s="99"/>
      <c r="IBO44" s="99"/>
      <c r="IBP44" s="99"/>
      <c r="IBQ44" s="99"/>
      <c r="IBR44" s="99"/>
      <c r="IBS44" s="99"/>
      <c r="IBT44" s="99"/>
      <c r="IBU44" s="99"/>
      <c r="IBV44" s="99"/>
      <c r="IBW44" s="99"/>
      <c r="IBX44" s="99"/>
      <c r="IBY44" s="99"/>
      <c r="IBZ44" s="99"/>
      <c r="ICA44" s="99"/>
      <c r="ICB44" s="99"/>
      <c r="ICC44" s="99"/>
      <c r="ICD44" s="99"/>
      <c r="ICE44" s="99"/>
      <c r="ICF44" s="99"/>
      <c r="ICG44" s="99"/>
      <c r="ICH44" s="99"/>
      <c r="ICI44" s="99"/>
      <c r="ICJ44" s="99"/>
      <c r="ICK44" s="99"/>
      <c r="ICL44" s="99"/>
      <c r="ICM44" s="99"/>
      <c r="ICN44" s="99"/>
      <c r="ICO44" s="99"/>
      <c r="ICP44" s="99"/>
      <c r="ICQ44" s="99"/>
      <c r="ICR44" s="99"/>
      <c r="ICS44" s="99"/>
      <c r="ICT44" s="99"/>
      <c r="ICU44" s="99"/>
      <c r="ICV44" s="99"/>
      <c r="ICW44" s="99"/>
      <c r="ICX44" s="99"/>
      <c r="ICY44" s="99"/>
      <c r="ICZ44" s="99"/>
      <c r="IDA44" s="99"/>
      <c r="IDB44" s="99"/>
      <c r="IDC44" s="99"/>
      <c r="IDD44" s="99"/>
      <c r="IDE44" s="99"/>
      <c r="IDF44" s="99"/>
      <c r="IDG44" s="99"/>
      <c r="IDH44" s="99"/>
      <c r="IDI44" s="99"/>
      <c r="IDJ44" s="99"/>
      <c r="IDK44" s="99"/>
      <c r="IDL44" s="99"/>
      <c r="IDM44" s="99"/>
      <c r="IDN44" s="99"/>
      <c r="IDO44" s="99"/>
      <c r="IDP44" s="99"/>
      <c r="IDQ44" s="99"/>
      <c r="IDR44" s="99"/>
      <c r="IDS44" s="99"/>
      <c r="IDT44" s="99"/>
      <c r="IDU44" s="99"/>
      <c r="IDV44" s="99"/>
      <c r="IDW44" s="99"/>
      <c r="IDX44" s="99"/>
      <c r="IDY44" s="99"/>
      <c r="IDZ44" s="99"/>
      <c r="IEA44" s="99"/>
      <c r="IEB44" s="99"/>
      <c r="IEC44" s="99"/>
      <c r="IED44" s="99"/>
      <c r="IEE44" s="99"/>
      <c r="IEF44" s="99"/>
      <c r="IEG44" s="99"/>
      <c r="IEH44" s="99"/>
      <c r="IEI44" s="99"/>
      <c r="IEJ44" s="99"/>
      <c r="IEK44" s="99"/>
      <c r="IEL44" s="99"/>
      <c r="IEM44" s="99"/>
      <c r="IEN44" s="99"/>
      <c r="IEO44" s="99"/>
      <c r="IEP44" s="99"/>
      <c r="IEQ44" s="99"/>
      <c r="IER44" s="99"/>
      <c r="IES44" s="99"/>
      <c r="IET44" s="99"/>
      <c r="IEU44" s="99"/>
      <c r="IEV44" s="99"/>
      <c r="IEW44" s="99"/>
      <c r="IEX44" s="99"/>
      <c r="IEY44" s="99"/>
      <c r="IEZ44" s="99"/>
      <c r="IFA44" s="99"/>
      <c r="IFB44" s="99"/>
      <c r="IFC44" s="99"/>
      <c r="IFD44" s="99"/>
      <c r="IFE44" s="99"/>
      <c r="IFF44" s="99"/>
      <c r="IFG44" s="99"/>
      <c r="IFH44" s="99"/>
      <c r="IFI44" s="99"/>
      <c r="IFJ44" s="99"/>
      <c r="IFK44" s="99"/>
      <c r="IFL44" s="99"/>
      <c r="IFM44" s="99"/>
      <c r="IFN44" s="99"/>
      <c r="IFO44" s="99"/>
      <c r="IFP44" s="99"/>
      <c r="IFQ44" s="99"/>
      <c r="IFR44" s="99"/>
      <c r="IFS44" s="99"/>
      <c r="IFT44" s="99"/>
      <c r="IFU44" s="99"/>
      <c r="IFV44" s="99"/>
      <c r="IFW44" s="99"/>
      <c r="IFX44" s="99"/>
      <c r="IFY44" s="99"/>
      <c r="IFZ44" s="99"/>
      <c r="IGA44" s="99"/>
      <c r="IGB44" s="99"/>
      <c r="IGC44" s="99"/>
      <c r="IGD44" s="99"/>
      <c r="IGE44" s="99"/>
      <c r="IGF44" s="99"/>
      <c r="IGG44" s="99"/>
      <c r="IGH44" s="99"/>
      <c r="IGI44" s="99"/>
      <c r="IGJ44" s="99"/>
      <c r="IGK44" s="99"/>
      <c r="IGL44" s="99"/>
      <c r="IGM44" s="99"/>
      <c r="IGN44" s="99"/>
      <c r="IGO44" s="99"/>
      <c r="IGP44" s="99"/>
      <c r="IGQ44" s="99"/>
      <c r="IGR44" s="99"/>
      <c r="IGS44" s="99"/>
      <c r="IGT44" s="99"/>
      <c r="IGU44" s="99"/>
      <c r="IGV44" s="99"/>
      <c r="IGW44" s="99"/>
      <c r="IGX44" s="99"/>
      <c r="IGY44" s="99"/>
      <c r="IGZ44" s="99"/>
      <c r="IHA44" s="99"/>
      <c r="IHB44" s="99"/>
      <c r="IHC44" s="99"/>
      <c r="IHD44" s="99"/>
      <c r="IHE44" s="99"/>
      <c r="IHF44" s="99"/>
      <c r="IHG44" s="99"/>
      <c r="IHH44" s="99"/>
      <c r="IHI44" s="99"/>
      <c r="IHJ44" s="99"/>
      <c r="IHK44" s="99"/>
      <c r="IHL44" s="99"/>
      <c r="IHM44" s="99"/>
      <c r="IHN44" s="99"/>
      <c r="IHO44" s="99"/>
      <c r="IHP44" s="99"/>
      <c r="IHQ44" s="99"/>
      <c r="IHR44" s="99"/>
      <c r="IHS44" s="99"/>
      <c r="IHT44" s="99"/>
      <c r="IHU44" s="99"/>
      <c r="IHV44" s="99"/>
      <c r="IHW44" s="99"/>
      <c r="IHX44" s="99"/>
      <c r="IHY44" s="99"/>
      <c r="IHZ44" s="99"/>
      <c r="IIA44" s="99"/>
      <c r="IIB44" s="99"/>
      <c r="IIC44" s="99"/>
      <c r="IID44" s="99"/>
      <c r="IIE44" s="99"/>
      <c r="IIF44" s="99"/>
      <c r="IIG44" s="99"/>
      <c r="IIH44" s="99"/>
      <c r="III44" s="99"/>
      <c r="IIJ44" s="99"/>
      <c r="IIK44" s="99"/>
      <c r="IIL44" s="99"/>
      <c r="IIM44" s="99"/>
      <c r="IIN44" s="99"/>
      <c r="IIO44" s="99"/>
      <c r="IIP44" s="99"/>
      <c r="IIQ44" s="99"/>
      <c r="IIR44" s="99"/>
      <c r="IIS44" s="99"/>
      <c r="IIT44" s="99"/>
      <c r="IIU44" s="99"/>
      <c r="IIV44" s="99"/>
      <c r="IIW44" s="99"/>
      <c r="IIX44" s="99"/>
      <c r="IIY44" s="99"/>
      <c r="IIZ44" s="99"/>
      <c r="IJA44" s="99"/>
      <c r="IJB44" s="99"/>
      <c r="IJC44" s="99"/>
      <c r="IJD44" s="99"/>
      <c r="IJE44" s="99"/>
      <c r="IJF44" s="99"/>
      <c r="IJG44" s="99"/>
      <c r="IJH44" s="99"/>
      <c r="IJI44" s="99"/>
      <c r="IJJ44" s="99"/>
      <c r="IJK44" s="99"/>
      <c r="IJL44" s="99"/>
      <c r="IJM44" s="99"/>
      <c r="IJN44" s="99"/>
      <c r="IJO44" s="99"/>
      <c r="IJP44" s="99"/>
      <c r="IJQ44" s="99"/>
      <c r="IJR44" s="99"/>
      <c r="IJS44" s="99"/>
      <c r="IJT44" s="99"/>
      <c r="IJU44" s="99"/>
      <c r="IJV44" s="99"/>
      <c r="IJW44" s="99"/>
      <c r="IJX44" s="99"/>
      <c r="IJY44" s="99"/>
      <c r="IJZ44" s="99"/>
      <c r="IKA44" s="99"/>
      <c r="IKB44" s="99"/>
      <c r="IKC44" s="99"/>
      <c r="IKD44" s="99"/>
      <c r="IKE44" s="99"/>
      <c r="IKF44" s="99"/>
      <c r="IKG44" s="99"/>
      <c r="IKH44" s="99"/>
      <c r="IKI44" s="99"/>
      <c r="IKJ44" s="99"/>
      <c r="IKK44" s="99"/>
      <c r="IKL44" s="99"/>
      <c r="IKM44" s="99"/>
      <c r="IKN44" s="99"/>
      <c r="IKO44" s="99"/>
      <c r="IKP44" s="99"/>
      <c r="IKQ44" s="99"/>
      <c r="IKR44" s="99"/>
      <c r="IKS44" s="99"/>
      <c r="IKT44" s="99"/>
      <c r="IKU44" s="99"/>
      <c r="IKV44" s="99"/>
      <c r="IKW44" s="99"/>
      <c r="IKX44" s="99"/>
      <c r="IKY44" s="99"/>
      <c r="IKZ44" s="99"/>
      <c r="ILA44" s="99"/>
      <c r="ILB44" s="99"/>
      <c r="ILC44" s="99"/>
      <c r="ILD44" s="99"/>
      <c r="ILE44" s="99"/>
      <c r="ILF44" s="99"/>
      <c r="ILG44" s="99"/>
      <c r="ILH44" s="99"/>
      <c r="ILI44" s="99"/>
      <c r="ILJ44" s="99"/>
      <c r="ILK44" s="99"/>
      <c r="ILL44" s="99"/>
      <c r="ILM44" s="99"/>
      <c r="ILN44" s="99"/>
      <c r="ILO44" s="99"/>
      <c r="ILP44" s="99"/>
      <c r="ILQ44" s="99"/>
      <c r="ILR44" s="99"/>
      <c r="ILS44" s="99"/>
      <c r="ILT44" s="99"/>
      <c r="ILU44" s="99"/>
      <c r="ILV44" s="99"/>
      <c r="ILW44" s="99"/>
      <c r="ILX44" s="99"/>
      <c r="ILY44" s="99"/>
      <c r="ILZ44" s="99"/>
      <c r="IMA44" s="99"/>
      <c r="IMB44" s="99"/>
      <c r="IMC44" s="99"/>
      <c r="IMD44" s="99"/>
      <c r="IME44" s="99"/>
      <c r="IMF44" s="99"/>
      <c r="IMG44" s="99"/>
      <c r="IMH44" s="99"/>
      <c r="IMI44" s="99"/>
      <c r="IMJ44" s="99"/>
      <c r="IMK44" s="99"/>
      <c r="IML44" s="99"/>
      <c r="IMM44" s="99"/>
      <c r="IMN44" s="99"/>
      <c r="IMO44" s="99"/>
      <c r="IMP44" s="99"/>
      <c r="IMQ44" s="99"/>
      <c r="IMR44" s="99"/>
      <c r="IMS44" s="99"/>
      <c r="IMT44" s="99"/>
      <c r="IMU44" s="99"/>
      <c r="IMV44" s="99"/>
      <c r="IMW44" s="99"/>
      <c r="IMX44" s="99"/>
      <c r="IMY44" s="99"/>
      <c r="IMZ44" s="99"/>
      <c r="INA44" s="99"/>
      <c r="INB44" s="99"/>
      <c r="INC44" s="99"/>
      <c r="IND44" s="99"/>
      <c r="INE44" s="99"/>
      <c r="INF44" s="99"/>
      <c r="ING44" s="99"/>
      <c r="INH44" s="99"/>
      <c r="INI44" s="99"/>
      <c r="INJ44" s="99"/>
      <c r="INK44" s="99"/>
      <c r="INL44" s="99"/>
      <c r="INM44" s="99"/>
      <c r="INN44" s="99"/>
      <c r="INO44" s="99"/>
      <c r="INP44" s="99"/>
      <c r="INQ44" s="99"/>
      <c r="INR44" s="99"/>
      <c r="INS44" s="99"/>
      <c r="INT44" s="99"/>
      <c r="INU44" s="99"/>
      <c r="INV44" s="99"/>
      <c r="INW44" s="99"/>
      <c r="INX44" s="99"/>
      <c r="INY44" s="99"/>
      <c r="INZ44" s="99"/>
      <c r="IOA44" s="99"/>
      <c r="IOB44" s="99"/>
      <c r="IOC44" s="99"/>
      <c r="IOD44" s="99"/>
      <c r="IOE44" s="99"/>
      <c r="IOF44" s="99"/>
      <c r="IOG44" s="99"/>
      <c r="IOH44" s="99"/>
      <c r="IOI44" s="99"/>
      <c r="IOJ44" s="99"/>
      <c r="IOK44" s="99"/>
      <c r="IOL44" s="99"/>
      <c r="IOM44" s="99"/>
      <c r="ION44" s="99"/>
      <c r="IOO44" s="99"/>
      <c r="IOP44" s="99"/>
      <c r="IOQ44" s="99"/>
      <c r="IOR44" s="99"/>
      <c r="IOS44" s="99"/>
      <c r="IOT44" s="99"/>
      <c r="IOU44" s="99"/>
      <c r="IOV44" s="99"/>
      <c r="IOW44" s="99"/>
      <c r="IOX44" s="99"/>
      <c r="IOY44" s="99"/>
      <c r="IOZ44" s="99"/>
      <c r="IPA44" s="99"/>
      <c r="IPB44" s="99"/>
      <c r="IPC44" s="99"/>
      <c r="IPD44" s="99"/>
      <c r="IPE44" s="99"/>
      <c r="IPF44" s="99"/>
      <c r="IPG44" s="99"/>
      <c r="IPH44" s="99"/>
      <c r="IPI44" s="99"/>
      <c r="IPJ44" s="99"/>
      <c r="IPK44" s="99"/>
      <c r="IPL44" s="99"/>
      <c r="IPM44" s="99"/>
      <c r="IPN44" s="99"/>
      <c r="IPO44" s="99"/>
      <c r="IPP44" s="99"/>
      <c r="IPQ44" s="99"/>
      <c r="IPR44" s="99"/>
      <c r="IPS44" s="99"/>
      <c r="IPT44" s="99"/>
      <c r="IPU44" s="99"/>
      <c r="IPV44" s="99"/>
      <c r="IPW44" s="99"/>
      <c r="IPX44" s="99"/>
      <c r="IPY44" s="99"/>
      <c r="IPZ44" s="99"/>
      <c r="IQA44" s="99"/>
      <c r="IQB44" s="99"/>
      <c r="IQC44" s="99"/>
      <c r="IQD44" s="99"/>
      <c r="IQE44" s="99"/>
      <c r="IQF44" s="99"/>
      <c r="IQG44" s="99"/>
      <c r="IQH44" s="99"/>
      <c r="IQI44" s="99"/>
      <c r="IQJ44" s="99"/>
      <c r="IQK44" s="99"/>
      <c r="IQL44" s="99"/>
      <c r="IQM44" s="99"/>
      <c r="IQN44" s="99"/>
      <c r="IQO44" s="99"/>
      <c r="IQP44" s="99"/>
      <c r="IQQ44" s="99"/>
      <c r="IQR44" s="99"/>
      <c r="IQS44" s="99"/>
      <c r="IQT44" s="99"/>
      <c r="IQU44" s="99"/>
      <c r="IQV44" s="99"/>
      <c r="IQW44" s="99"/>
      <c r="IQX44" s="99"/>
      <c r="IQY44" s="99"/>
      <c r="IQZ44" s="99"/>
      <c r="IRA44" s="99"/>
      <c r="IRB44" s="99"/>
      <c r="IRC44" s="99"/>
      <c r="IRD44" s="99"/>
      <c r="IRE44" s="99"/>
      <c r="IRF44" s="99"/>
      <c r="IRG44" s="99"/>
      <c r="IRH44" s="99"/>
      <c r="IRI44" s="99"/>
      <c r="IRJ44" s="99"/>
      <c r="IRK44" s="99"/>
      <c r="IRL44" s="99"/>
      <c r="IRM44" s="99"/>
      <c r="IRN44" s="99"/>
      <c r="IRO44" s="99"/>
      <c r="IRP44" s="99"/>
      <c r="IRQ44" s="99"/>
      <c r="IRR44" s="99"/>
      <c r="IRS44" s="99"/>
      <c r="IRT44" s="99"/>
      <c r="IRU44" s="99"/>
      <c r="IRV44" s="99"/>
      <c r="IRW44" s="99"/>
      <c r="IRX44" s="99"/>
      <c r="IRY44" s="99"/>
      <c r="IRZ44" s="99"/>
      <c r="ISA44" s="99"/>
      <c r="ISB44" s="99"/>
      <c r="ISC44" s="99"/>
      <c r="ISD44" s="99"/>
      <c r="ISE44" s="99"/>
      <c r="ISF44" s="99"/>
      <c r="ISG44" s="99"/>
      <c r="ISH44" s="99"/>
      <c r="ISI44" s="99"/>
      <c r="ISJ44" s="99"/>
      <c r="ISK44" s="99"/>
      <c r="ISL44" s="99"/>
      <c r="ISM44" s="99"/>
      <c r="ISN44" s="99"/>
      <c r="ISO44" s="99"/>
      <c r="ISP44" s="99"/>
      <c r="ISQ44" s="99"/>
      <c r="ISR44" s="99"/>
      <c r="ISS44" s="99"/>
      <c r="IST44" s="99"/>
      <c r="ISU44" s="99"/>
      <c r="ISV44" s="99"/>
      <c r="ISW44" s="99"/>
      <c r="ISX44" s="99"/>
      <c r="ISY44" s="99"/>
      <c r="ISZ44" s="99"/>
      <c r="ITA44" s="99"/>
      <c r="ITB44" s="99"/>
      <c r="ITC44" s="99"/>
      <c r="ITD44" s="99"/>
      <c r="ITE44" s="99"/>
      <c r="ITF44" s="99"/>
      <c r="ITG44" s="99"/>
      <c r="ITH44" s="99"/>
      <c r="ITI44" s="99"/>
      <c r="ITJ44" s="99"/>
      <c r="ITK44" s="99"/>
      <c r="ITL44" s="99"/>
      <c r="ITM44" s="99"/>
      <c r="ITN44" s="99"/>
      <c r="ITO44" s="99"/>
      <c r="ITP44" s="99"/>
      <c r="ITQ44" s="99"/>
      <c r="ITR44" s="99"/>
      <c r="ITS44" s="99"/>
      <c r="ITT44" s="99"/>
      <c r="ITU44" s="99"/>
      <c r="ITV44" s="99"/>
      <c r="ITW44" s="99"/>
      <c r="ITX44" s="99"/>
      <c r="ITY44" s="99"/>
      <c r="ITZ44" s="99"/>
      <c r="IUA44" s="99"/>
      <c r="IUB44" s="99"/>
      <c r="IUC44" s="99"/>
      <c r="IUD44" s="99"/>
      <c r="IUE44" s="99"/>
      <c r="IUF44" s="99"/>
      <c r="IUG44" s="99"/>
      <c r="IUH44" s="99"/>
      <c r="IUI44" s="99"/>
      <c r="IUJ44" s="99"/>
      <c r="IUK44" s="99"/>
      <c r="IUL44" s="99"/>
      <c r="IUM44" s="99"/>
      <c r="IUN44" s="99"/>
      <c r="IUO44" s="99"/>
      <c r="IUP44" s="99"/>
      <c r="IUQ44" s="99"/>
      <c r="IUR44" s="99"/>
      <c r="IUS44" s="99"/>
      <c r="IUT44" s="99"/>
      <c r="IUU44" s="99"/>
      <c r="IUV44" s="99"/>
      <c r="IUW44" s="99"/>
      <c r="IUX44" s="99"/>
      <c r="IUY44" s="99"/>
      <c r="IUZ44" s="99"/>
      <c r="IVA44" s="99"/>
      <c r="IVB44" s="99"/>
      <c r="IVC44" s="99"/>
      <c r="IVD44" s="99"/>
      <c r="IVE44" s="99"/>
      <c r="IVF44" s="99"/>
      <c r="IVG44" s="99"/>
      <c r="IVH44" s="99"/>
      <c r="IVI44" s="99"/>
      <c r="IVJ44" s="99"/>
      <c r="IVK44" s="99"/>
      <c r="IVL44" s="99"/>
      <c r="IVM44" s="99"/>
      <c r="IVN44" s="99"/>
      <c r="IVO44" s="99"/>
      <c r="IVP44" s="99"/>
      <c r="IVQ44" s="99"/>
      <c r="IVR44" s="99"/>
      <c r="IVS44" s="99"/>
      <c r="IVT44" s="99"/>
      <c r="IVU44" s="99"/>
      <c r="IVV44" s="99"/>
      <c r="IVW44" s="99"/>
      <c r="IVX44" s="99"/>
      <c r="IVY44" s="99"/>
      <c r="IVZ44" s="99"/>
      <c r="IWA44" s="99"/>
      <c r="IWB44" s="99"/>
      <c r="IWC44" s="99"/>
      <c r="IWD44" s="99"/>
      <c r="IWE44" s="99"/>
      <c r="IWF44" s="99"/>
      <c r="IWG44" s="99"/>
      <c r="IWH44" s="99"/>
      <c r="IWI44" s="99"/>
      <c r="IWJ44" s="99"/>
      <c r="IWK44" s="99"/>
      <c r="IWL44" s="99"/>
      <c r="IWM44" s="99"/>
      <c r="IWN44" s="99"/>
      <c r="IWO44" s="99"/>
      <c r="IWP44" s="99"/>
      <c r="IWQ44" s="99"/>
      <c r="IWR44" s="99"/>
      <c r="IWS44" s="99"/>
      <c r="IWT44" s="99"/>
      <c r="IWU44" s="99"/>
      <c r="IWV44" s="99"/>
      <c r="IWW44" s="99"/>
      <c r="IWX44" s="99"/>
      <c r="IWY44" s="99"/>
      <c r="IWZ44" s="99"/>
      <c r="IXA44" s="99"/>
      <c r="IXB44" s="99"/>
      <c r="IXC44" s="99"/>
      <c r="IXD44" s="99"/>
      <c r="IXE44" s="99"/>
      <c r="IXF44" s="99"/>
      <c r="IXG44" s="99"/>
      <c r="IXH44" s="99"/>
      <c r="IXI44" s="99"/>
      <c r="IXJ44" s="99"/>
      <c r="IXK44" s="99"/>
      <c r="IXL44" s="99"/>
      <c r="IXM44" s="99"/>
      <c r="IXN44" s="99"/>
      <c r="IXO44" s="99"/>
      <c r="IXP44" s="99"/>
      <c r="IXQ44" s="99"/>
      <c r="IXR44" s="99"/>
      <c r="IXS44" s="99"/>
      <c r="IXT44" s="99"/>
      <c r="IXU44" s="99"/>
      <c r="IXV44" s="99"/>
      <c r="IXW44" s="99"/>
      <c r="IXX44" s="99"/>
      <c r="IXY44" s="99"/>
      <c r="IXZ44" s="99"/>
      <c r="IYA44" s="99"/>
      <c r="IYB44" s="99"/>
      <c r="IYC44" s="99"/>
      <c r="IYD44" s="99"/>
      <c r="IYE44" s="99"/>
      <c r="IYF44" s="99"/>
      <c r="IYG44" s="99"/>
      <c r="IYH44" s="99"/>
      <c r="IYI44" s="99"/>
      <c r="IYJ44" s="99"/>
      <c r="IYK44" s="99"/>
      <c r="IYL44" s="99"/>
      <c r="IYM44" s="99"/>
      <c r="IYN44" s="99"/>
      <c r="IYO44" s="99"/>
      <c r="IYP44" s="99"/>
      <c r="IYQ44" s="99"/>
      <c r="IYR44" s="99"/>
      <c r="IYS44" s="99"/>
      <c r="IYT44" s="99"/>
      <c r="IYU44" s="99"/>
      <c r="IYV44" s="99"/>
      <c r="IYW44" s="99"/>
      <c r="IYX44" s="99"/>
      <c r="IYY44" s="99"/>
      <c r="IYZ44" s="99"/>
      <c r="IZA44" s="99"/>
      <c r="IZB44" s="99"/>
      <c r="IZC44" s="99"/>
      <c r="IZD44" s="99"/>
      <c r="IZE44" s="99"/>
      <c r="IZF44" s="99"/>
      <c r="IZG44" s="99"/>
      <c r="IZH44" s="99"/>
      <c r="IZI44" s="99"/>
      <c r="IZJ44" s="99"/>
      <c r="IZK44" s="99"/>
      <c r="IZL44" s="99"/>
      <c r="IZM44" s="99"/>
      <c r="IZN44" s="99"/>
      <c r="IZO44" s="99"/>
      <c r="IZP44" s="99"/>
      <c r="IZQ44" s="99"/>
      <c r="IZR44" s="99"/>
      <c r="IZS44" s="99"/>
      <c r="IZT44" s="99"/>
      <c r="IZU44" s="99"/>
      <c r="IZV44" s="99"/>
      <c r="IZW44" s="99"/>
      <c r="IZX44" s="99"/>
      <c r="IZY44" s="99"/>
      <c r="IZZ44" s="99"/>
      <c r="JAA44" s="99"/>
      <c r="JAB44" s="99"/>
      <c r="JAC44" s="99"/>
      <c r="JAD44" s="99"/>
      <c r="JAE44" s="99"/>
      <c r="JAF44" s="99"/>
      <c r="JAG44" s="99"/>
      <c r="JAH44" s="99"/>
      <c r="JAI44" s="99"/>
      <c r="JAJ44" s="99"/>
      <c r="JAK44" s="99"/>
      <c r="JAL44" s="99"/>
      <c r="JAM44" s="99"/>
      <c r="JAN44" s="99"/>
      <c r="JAO44" s="99"/>
      <c r="JAP44" s="99"/>
      <c r="JAQ44" s="99"/>
      <c r="JAR44" s="99"/>
      <c r="JAS44" s="99"/>
      <c r="JAT44" s="99"/>
      <c r="JAU44" s="99"/>
      <c r="JAV44" s="99"/>
      <c r="JAW44" s="99"/>
      <c r="JAX44" s="99"/>
      <c r="JAY44" s="99"/>
      <c r="JAZ44" s="99"/>
      <c r="JBA44" s="99"/>
      <c r="JBB44" s="99"/>
      <c r="JBC44" s="99"/>
      <c r="JBD44" s="99"/>
      <c r="JBE44" s="99"/>
      <c r="JBF44" s="99"/>
      <c r="JBG44" s="99"/>
      <c r="JBH44" s="99"/>
      <c r="JBI44" s="99"/>
      <c r="JBJ44" s="99"/>
      <c r="JBK44" s="99"/>
      <c r="JBL44" s="99"/>
      <c r="JBM44" s="99"/>
      <c r="JBN44" s="99"/>
      <c r="JBO44" s="99"/>
      <c r="JBP44" s="99"/>
      <c r="JBQ44" s="99"/>
      <c r="JBR44" s="99"/>
      <c r="JBS44" s="99"/>
      <c r="JBT44" s="99"/>
      <c r="JBU44" s="99"/>
      <c r="JBV44" s="99"/>
      <c r="JBW44" s="99"/>
      <c r="JBX44" s="99"/>
      <c r="JBY44" s="99"/>
      <c r="JBZ44" s="99"/>
      <c r="JCA44" s="99"/>
      <c r="JCB44" s="99"/>
      <c r="JCC44" s="99"/>
      <c r="JCD44" s="99"/>
      <c r="JCE44" s="99"/>
      <c r="JCF44" s="99"/>
      <c r="JCG44" s="99"/>
      <c r="JCH44" s="99"/>
      <c r="JCI44" s="99"/>
      <c r="JCJ44" s="99"/>
      <c r="JCK44" s="99"/>
      <c r="JCL44" s="99"/>
      <c r="JCM44" s="99"/>
      <c r="JCN44" s="99"/>
      <c r="JCO44" s="99"/>
      <c r="JCP44" s="99"/>
      <c r="JCQ44" s="99"/>
      <c r="JCR44" s="99"/>
      <c r="JCS44" s="99"/>
      <c r="JCT44" s="99"/>
      <c r="JCU44" s="99"/>
      <c r="JCV44" s="99"/>
      <c r="JCW44" s="99"/>
      <c r="JCX44" s="99"/>
      <c r="JCY44" s="99"/>
      <c r="JCZ44" s="99"/>
      <c r="JDA44" s="99"/>
      <c r="JDB44" s="99"/>
      <c r="JDC44" s="99"/>
      <c r="JDD44" s="99"/>
      <c r="JDE44" s="99"/>
      <c r="JDF44" s="99"/>
      <c r="JDG44" s="99"/>
      <c r="JDH44" s="99"/>
      <c r="JDI44" s="99"/>
      <c r="JDJ44" s="99"/>
      <c r="JDK44" s="99"/>
      <c r="JDL44" s="99"/>
      <c r="JDM44" s="99"/>
      <c r="JDN44" s="99"/>
      <c r="JDO44" s="99"/>
      <c r="JDP44" s="99"/>
      <c r="JDQ44" s="99"/>
      <c r="JDR44" s="99"/>
      <c r="JDS44" s="99"/>
      <c r="JDT44" s="99"/>
      <c r="JDU44" s="99"/>
      <c r="JDV44" s="99"/>
      <c r="JDW44" s="99"/>
      <c r="JDX44" s="99"/>
      <c r="JDY44" s="99"/>
      <c r="JDZ44" s="99"/>
      <c r="JEA44" s="99"/>
      <c r="JEB44" s="99"/>
      <c r="JEC44" s="99"/>
      <c r="JED44" s="99"/>
      <c r="JEE44" s="99"/>
      <c r="JEF44" s="99"/>
      <c r="JEG44" s="99"/>
      <c r="JEH44" s="99"/>
      <c r="JEI44" s="99"/>
      <c r="JEJ44" s="99"/>
      <c r="JEK44" s="99"/>
      <c r="JEL44" s="99"/>
      <c r="JEM44" s="99"/>
      <c r="JEN44" s="99"/>
      <c r="JEO44" s="99"/>
      <c r="JEP44" s="99"/>
      <c r="JEQ44" s="99"/>
      <c r="JER44" s="99"/>
      <c r="JES44" s="99"/>
      <c r="JET44" s="99"/>
      <c r="JEU44" s="99"/>
      <c r="JEV44" s="99"/>
      <c r="JEW44" s="99"/>
      <c r="JEX44" s="99"/>
      <c r="JEY44" s="99"/>
      <c r="JEZ44" s="99"/>
      <c r="JFA44" s="99"/>
      <c r="JFB44" s="99"/>
      <c r="JFC44" s="99"/>
      <c r="JFD44" s="99"/>
      <c r="JFE44" s="99"/>
      <c r="JFF44" s="99"/>
      <c r="JFG44" s="99"/>
      <c r="JFH44" s="99"/>
      <c r="JFI44" s="99"/>
      <c r="JFJ44" s="99"/>
      <c r="JFK44" s="99"/>
      <c r="JFL44" s="99"/>
      <c r="JFM44" s="99"/>
      <c r="JFN44" s="99"/>
      <c r="JFO44" s="99"/>
      <c r="JFP44" s="99"/>
      <c r="JFQ44" s="99"/>
      <c r="JFR44" s="99"/>
      <c r="JFS44" s="99"/>
      <c r="JFT44" s="99"/>
      <c r="JFU44" s="99"/>
      <c r="JFV44" s="99"/>
      <c r="JFW44" s="99"/>
      <c r="JFX44" s="99"/>
      <c r="JFY44" s="99"/>
      <c r="JFZ44" s="99"/>
      <c r="JGA44" s="99"/>
      <c r="JGB44" s="99"/>
      <c r="JGC44" s="99"/>
      <c r="JGD44" s="99"/>
      <c r="JGE44" s="99"/>
      <c r="JGF44" s="99"/>
      <c r="JGG44" s="99"/>
      <c r="JGH44" s="99"/>
      <c r="JGI44" s="99"/>
      <c r="JGJ44" s="99"/>
      <c r="JGK44" s="99"/>
      <c r="JGL44" s="99"/>
      <c r="JGM44" s="99"/>
      <c r="JGN44" s="99"/>
      <c r="JGO44" s="99"/>
      <c r="JGP44" s="99"/>
      <c r="JGQ44" s="99"/>
      <c r="JGR44" s="99"/>
      <c r="JGS44" s="99"/>
      <c r="JGT44" s="99"/>
      <c r="JGU44" s="99"/>
      <c r="JGV44" s="99"/>
      <c r="JGW44" s="99"/>
      <c r="JGX44" s="99"/>
      <c r="JGY44" s="99"/>
      <c r="JGZ44" s="99"/>
      <c r="JHA44" s="99"/>
      <c r="JHB44" s="99"/>
      <c r="JHC44" s="99"/>
      <c r="JHD44" s="99"/>
      <c r="JHE44" s="99"/>
      <c r="JHF44" s="99"/>
      <c r="JHG44" s="99"/>
      <c r="JHH44" s="99"/>
      <c r="JHI44" s="99"/>
      <c r="JHJ44" s="99"/>
      <c r="JHK44" s="99"/>
      <c r="JHL44" s="99"/>
      <c r="JHM44" s="99"/>
      <c r="JHN44" s="99"/>
      <c r="JHO44" s="99"/>
      <c r="JHP44" s="99"/>
      <c r="JHQ44" s="99"/>
      <c r="JHR44" s="99"/>
      <c r="JHS44" s="99"/>
      <c r="JHT44" s="99"/>
      <c r="JHU44" s="99"/>
      <c r="JHV44" s="99"/>
      <c r="JHW44" s="99"/>
      <c r="JHX44" s="99"/>
      <c r="JHY44" s="99"/>
      <c r="JHZ44" s="99"/>
      <c r="JIA44" s="99"/>
      <c r="JIB44" s="99"/>
      <c r="JIC44" s="99"/>
      <c r="JID44" s="99"/>
      <c r="JIE44" s="99"/>
      <c r="JIF44" s="99"/>
      <c r="JIG44" s="99"/>
      <c r="JIH44" s="99"/>
      <c r="JII44" s="99"/>
      <c r="JIJ44" s="99"/>
      <c r="JIK44" s="99"/>
      <c r="JIL44" s="99"/>
      <c r="JIM44" s="99"/>
      <c r="JIN44" s="99"/>
      <c r="JIO44" s="99"/>
      <c r="JIP44" s="99"/>
      <c r="JIQ44" s="99"/>
      <c r="JIR44" s="99"/>
      <c r="JIS44" s="99"/>
      <c r="JIT44" s="99"/>
      <c r="JIU44" s="99"/>
      <c r="JIV44" s="99"/>
      <c r="JIW44" s="99"/>
      <c r="JIX44" s="99"/>
      <c r="JIY44" s="99"/>
      <c r="JIZ44" s="99"/>
      <c r="JJA44" s="99"/>
      <c r="JJB44" s="99"/>
      <c r="JJC44" s="99"/>
      <c r="JJD44" s="99"/>
      <c r="JJE44" s="99"/>
      <c r="JJF44" s="99"/>
      <c r="JJG44" s="99"/>
      <c r="JJH44" s="99"/>
      <c r="JJI44" s="99"/>
      <c r="JJJ44" s="99"/>
      <c r="JJK44" s="99"/>
      <c r="JJL44" s="99"/>
      <c r="JJM44" s="99"/>
      <c r="JJN44" s="99"/>
      <c r="JJO44" s="99"/>
      <c r="JJP44" s="99"/>
      <c r="JJQ44" s="99"/>
      <c r="JJR44" s="99"/>
      <c r="JJS44" s="99"/>
      <c r="JJT44" s="99"/>
      <c r="JJU44" s="99"/>
      <c r="JJV44" s="99"/>
      <c r="JJW44" s="99"/>
      <c r="JJX44" s="99"/>
      <c r="JJY44" s="99"/>
      <c r="JJZ44" s="99"/>
      <c r="JKA44" s="99"/>
      <c r="JKB44" s="99"/>
      <c r="JKC44" s="99"/>
      <c r="JKD44" s="99"/>
      <c r="JKE44" s="99"/>
      <c r="JKF44" s="99"/>
      <c r="JKG44" s="99"/>
      <c r="JKH44" s="99"/>
      <c r="JKI44" s="99"/>
      <c r="JKJ44" s="99"/>
      <c r="JKK44" s="99"/>
      <c r="JKL44" s="99"/>
      <c r="JKM44" s="99"/>
      <c r="JKN44" s="99"/>
      <c r="JKO44" s="99"/>
      <c r="JKP44" s="99"/>
      <c r="JKQ44" s="99"/>
      <c r="JKR44" s="99"/>
      <c r="JKS44" s="99"/>
      <c r="JKT44" s="99"/>
      <c r="JKU44" s="99"/>
      <c r="JKV44" s="99"/>
      <c r="JKW44" s="99"/>
      <c r="JKX44" s="99"/>
      <c r="JKY44" s="99"/>
      <c r="JKZ44" s="99"/>
      <c r="JLA44" s="99"/>
      <c r="JLB44" s="99"/>
      <c r="JLC44" s="99"/>
      <c r="JLD44" s="99"/>
      <c r="JLE44" s="99"/>
      <c r="JLF44" s="99"/>
      <c r="JLG44" s="99"/>
      <c r="JLH44" s="99"/>
      <c r="JLI44" s="99"/>
      <c r="JLJ44" s="99"/>
      <c r="JLK44" s="99"/>
      <c r="JLL44" s="99"/>
      <c r="JLM44" s="99"/>
      <c r="JLN44" s="99"/>
      <c r="JLO44" s="99"/>
      <c r="JLP44" s="99"/>
      <c r="JLQ44" s="99"/>
      <c r="JLR44" s="99"/>
      <c r="JLS44" s="99"/>
      <c r="JLT44" s="99"/>
      <c r="JLU44" s="99"/>
      <c r="JLV44" s="99"/>
      <c r="JLW44" s="99"/>
      <c r="JLX44" s="99"/>
      <c r="JLY44" s="99"/>
      <c r="JLZ44" s="99"/>
      <c r="JMA44" s="99"/>
      <c r="JMB44" s="99"/>
      <c r="JMC44" s="99"/>
      <c r="JMD44" s="99"/>
      <c r="JME44" s="99"/>
      <c r="JMF44" s="99"/>
      <c r="JMG44" s="99"/>
      <c r="JMH44" s="99"/>
      <c r="JMI44" s="99"/>
      <c r="JMJ44" s="99"/>
      <c r="JMK44" s="99"/>
      <c r="JML44" s="99"/>
      <c r="JMM44" s="99"/>
      <c r="JMN44" s="99"/>
      <c r="JMO44" s="99"/>
      <c r="JMP44" s="99"/>
      <c r="JMQ44" s="99"/>
      <c r="JMR44" s="99"/>
      <c r="JMS44" s="99"/>
      <c r="JMT44" s="99"/>
      <c r="JMU44" s="99"/>
      <c r="JMV44" s="99"/>
      <c r="JMW44" s="99"/>
      <c r="JMX44" s="99"/>
      <c r="JMY44" s="99"/>
      <c r="JMZ44" s="99"/>
      <c r="JNA44" s="99"/>
      <c r="JNB44" s="99"/>
      <c r="JNC44" s="99"/>
      <c r="JND44" s="99"/>
      <c r="JNE44" s="99"/>
      <c r="JNF44" s="99"/>
      <c r="JNG44" s="99"/>
      <c r="JNH44" s="99"/>
      <c r="JNI44" s="99"/>
      <c r="JNJ44" s="99"/>
      <c r="JNK44" s="99"/>
      <c r="JNL44" s="99"/>
      <c r="JNM44" s="99"/>
      <c r="JNN44" s="99"/>
      <c r="JNO44" s="99"/>
      <c r="JNP44" s="99"/>
      <c r="JNQ44" s="99"/>
      <c r="JNR44" s="99"/>
      <c r="JNS44" s="99"/>
      <c r="JNT44" s="99"/>
      <c r="JNU44" s="99"/>
      <c r="JNV44" s="99"/>
      <c r="JNW44" s="99"/>
      <c r="JNX44" s="99"/>
      <c r="JNY44" s="99"/>
      <c r="JNZ44" s="99"/>
      <c r="JOA44" s="99"/>
      <c r="JOB44" s="99"/>
      <c r="JOC44" s="99"/>
      <c r="JOD44" s="99"/>
      <c r="JOE44" s="99"/>
      <c r="JOF44" s="99"/>
      <c r="JOG44" s="99"/>
      <c r="JOH44" s="99"/>
      <c r="JOI44" s="99"/>
      <c r="JOJ44" s="99"/>
      <c r="JOK44" s="99"/>
      <c r="JOL44" s="99"/>
      <c r="JOM44" s="99"/>
      <c r="JON44" s="99"/>
      <c r="JOO44" s="99"/>
      <c r="JOP44" s="99"/>
      <c r="JOQ44" s="99"/>
      <c r="JOR44" s="99"/>
      <c r="JOS44" s="99"/>
      <c r="JOT44" s="99"/>
      <c r="JOU44" s="99"/>
      <c r="JOV44" s="99"/>
      <c r="JOW44" s="99"/>
      <c r="JOX44" s="99"/>
      <c r="JOY44" s="99"/>
      <c r="JOZ44" s="99"/>
      <c r="JPA44" s="99"/>
      <c r="JPB44" s="99"/>
      <c r="JPC44" s="99"/>
      <c r="JPD44" s="99"/>
      <c r="JPE44" s="99"/>
      <c r="JPF44" s="99"/>
      <c r="JPG44" s="99"/>
      <c r="JPH44" s="99"/>
      <c r="JPI44" s="99"/>
      <c r="JPJ44" s="99"/>
      <c r="JPK44" s="99"/>
      <c r="JPL44" s="99"/>
      <c r="JPM44" s="99"/>
      <c r="JPN44" s="99"/>
      <c r="JPO44" s="99"/>
      <c r="JPP44" s="99"/>
      <c r="JPQ44" s="99"/>
      <c r="JPR44" s="99"/>
      <c r="JPS44" s="99"/>
      <c r="JPT44" s="99"/>
      <c r="JPU44" s="99"/>
      <c r="JPV44" s="99"/>
      <c r="JPW44" s="99"/>
      <c r="JPX44" s="99"/>
      <c r="JPY44" s="99"/>
      <c r="JPZ44" s="99"/>
      <c r="JQA44" s="99"/>
      <c r="JQB44" s="99"/>
      <c r="JQC44" s="99"/>
      <c r="JQD44" s="99"/>
      <c r="JQE44" s="99"/>
      <c r="JQF44" s="99"/>
      <c r="JQG44" s="99"/>
      <c r="JQH44" s="99"/>
      <c r="JQI44" s="99"/>
      <c r="JQJ44" s="99"/>
      <c r="JQK44" s="99"/>
      <c r="JQL44" s="99"/>
      <c r="JQM44" s="99"/>
      <c r="JQN44" s="99"/>
      <c r="JQO44" s="99"/>
      <c r="JQP44" s="99"/>
      <c r="JQQ44" s="99"/>
      <c r="JQR44" s="99"/>
      <c r="JQS44" s="99"/>
      <c r="JQT44" s="99"/>
      <c r="JQU44" s="99"/>
      <c r="JQV44" s="99"/>
      <c r="JQW44" s="99"/>
      <c r="JQX44" s="99"/>
      <c r="JQY44" s="99"/>
      <c r="JQZ44" s="99"/>
      <c r="JRA44" s="99"/>
      <c r="JRB44" s="99"/>
      <c r="JRC44" s="99"/>
      <c r="JRD44" s="99"/>
      <c r="JRE44" s="99"/>
      <c r="JRF44" s="99"/>
      <c r="JRG44" s="99"/>
      <c r="JRH44" s="99"/>
      <c r="JRI44" s="99"/>
      <c r="JRJ44" s="99"/>
      <c r="JRK44" s="99"/>
      <c r="JRL44" s="99"/>
      <c r="JRM44" s="99"/>
      <c r="JRN44" s="99"/>
      <c r="JRO44" s="99"/>
      <c r="JRP44" s="99"/>
      <c r="JRQ44" s="99"/>
      <c r="JRR44" s="99"/>
      <c r="JRS44" s="99"/>
      <c r="JRT44" s="99"/>
      <c r="JRU44" s="99"/>
      <c r="JRV44" s="99"/>
      <c r="JRW44" s="99"/>
      <c r="JRX44" s="99"/>
      <c r="JRY44" s="99"/>
      <c r="JRZ44" s="99"/>
      <c r="JSA44" s="99"/>
      <c r="JSB44" s="99"/>
      <c r="JSC44" s="99"/>
      <c r="JSD44" s="99"/>
      <c r="JSE44" s="99"/>
      <c r="JSF44" s="99"/>
      <c r="JSG44" s="99"/>
      <c r="JSH44" s="99"/>
      <c r="JSI44" s="99"/>
      <c r="JSJ44" s="99"/>
      <c r="JSK44" s="99"/>
      <c r="JSL44" s="99"/>
      <c r="JSM44" s="99"/>
      <c r="JSN44" s="99"/>
      <c r="JSO44" s="99"/>
      <c r="JSP44" s="99"/>
      <c r="JSQ44" s="99"/>
      <c r="JSR44" s="99"/>
      <c r="JSS44" s="99"/>
      <c r="JST44" s="99"/>
      <c r="JSU44" s="99"/>
      <c r="JSV44" s="99"/>
      <c r="JSW44" s="99"/>
      <c r="JSX44" s="99"/>
      <c r="JSY44" s="99"/>
      <c r="JSZ44" s="99"/>
      <c r="JTA44" s="99"/>
      <c r="JTB44" s="99"/>
      <c r="JTC44" s="99"/>
      <c r="JTD44" s="99"/>
      <c r="JTE44" s="99"/>
      <c r="JTF44" s="99"/>
      <c r="JTG44" s="99"/>
      <c r="JTH44" s="99"/>
      <c r="JTI44" s="99"/>
      <c r="JTJ44" s="99"/>
      <c r="JTK44" s="99"/>
      <c r="JTL44" s="99"/>
      <c r="JTM44" s="99"/>
      <c r="JTN44" s="99"/>
      <c r="JTO44" s="99"/>
      <c r="JTP44" s="99"/>
      <c r="JTQ44" s="99"/>
      <c r="JTR44" s="99"/>
      <c r="JTS44" s="99"/>
      <c r="JTT44" s="99"/>
      <c r="JTU44" s="99"/>
      <c r="JTV44" s="99"/>
      <c r="JTW44" s="99"/>
      <c r="JTX44" s="99"/>
      <c r="JTY44" s="99"/>
      <c r="JTZ44" s="99"/>
      <c r="JUA44" s="99"/>
      <c r="JUB44" s="99"/>
      <c r="JUC44" s="99"/>
      <c r="JUD44" s="99"/>
      <c r="JUE44" s="99"/>
      <c r="JUF44" s="99"/>
      <c r="JUG44" s="99"/>
      <c r="JUH44" s="99"/>
      <c r="JUI44" s="99"/>
      <c r="JUJ44" s="99"/>
      <c r="JUK44" s="99"/>
      <c r="JUL44" s="99"/>
      <c r="JUM44" s="99"/>
      <c r="JUN44" s="99"/>
      <c r="JUO44" s="99"/>
      <c r="JUP44" s="99"/>
      <c r="JUQ44" s="99"/>
      <c r="JUR44" s="99"/>
      <c r="JUS44" s="99"/>
      <c r="JUT44" s="99"/>
      <c r="JUU44" s="99"/>
      <c r="JUV44" s="99"/>
      <c r="JUW44" s="99"/>
      <c r="JUX44" s="99"/>
      <c r="JUY44" s="99"/>
      <c r="JUZ44" s="99"/>
      <c r="JVA44" s="99"/>
      <c r="JVB44" s="99"/>
      <c r="JVC44" s="99"/>
      <c r="JVD44" s="99"/>
      <c r="JVE44" s="99"/>
      <c r="JVF44" s="99"/>
      <c r="JVG44" s="99"/>
      <c r="JVH44" s="99"/>
      <c r="JVI44" s="99"/>
      <c r="JVJ44" s="99"/>
      <c r="JVK44" s="99"/>
      <c r="JVL44" s="99"/>
      <c r="JVM44" s="99"/>
      <c r="JVN44" s="99"/>
      <c r="JVO44" s="99"/>
      <c r="JVP44" s="99"/>
      <c r="JVQ44" s="99"/>
      <c r="JVR44" s="99"/>
      <c r="JVS44" s="99"/>
      <c r="JVT44" s="99"/>
      <c r="JVU44" s="99"/>
      <c r="JVV44" s="99"/>
      <c r="JVW44" s="99"/>
      <c r="JVX44" s="99"/>
      <c r="JVY44" s="99"/>
      <c r="JVZ44" s="99"/>
      <c r="JWA44" s="99"/>
      <c r="JWB44" s="99"/>
      <c r="JWC44" s="99"/>
      <c r="JWD44" s="99"/>
      <c r="JWE44" s="99"/>
      <c r="JWF44" s="99"/>
      <c r="JWG44" s="99"/>
      <c r="JWH44" s="99"/>
      <c r="JWI44" s="99"/>
      <c r="JWJ44" s="99"/>
      <c r="JWK44" s="99"/>
      <c r="JWL44" s="99"/>
      <c r="JWM44" s="99"/>
      <c r="JWN44" s="99"/>
      <c r="JWO44" s="99"/>
      <c r="JWP44" s="99"/>
      <c r="JWQ44" s="99"/>
      <c r="JWR44" s="99"/>
      <c r="JWS44" s="99"/>
      <c r="JWT44" s="99"/>
      <c r="JWU44" s="99"/>
      <c r="JWV44" s="99"/>
      <c r="JWW44" s="99"/>
      <c r="JWX44" s="99"/>
      <c r="JWY44" s="99"/>
      <c r="JWZ44" s="99"/>
      <c r="JXA44" s="99"/>
      <c r="JXB44" s="99"/>
      <c r="JXC44" s="99"/>
      <c r="JXD44" s="99"/>
      <c r="JXE44" s="99"/>
      <c r="JXF44" s="99"/>
      <c r="JXG44" s="99"/>
      <c r="JXH44" s="99"/>
      <c r="JXI44" s="99"/>
      <c r="JXJ44" s="99"/>
      <c r="JXK44" s="99"/>
      <c r="JXL44" s="99"/>
      <c r="JXM44" s="99"/>
      <c r="JXN44" s="99"/>
      <c r="JXO44" s="99"/>
      <c r="JXP44" s="99"/>
      <c r="JXQ44" s="99"/>
      <c r="JXR44" s="99"/>
      <c r="JXS44" s="99"/>
      <c r="JXT44" s="99"/>
      <c r="JXU44" s="99"/>
      <c r="JXV44" s="99"/>
      <c r="JXW44" s="99"/>
      <c r="JXX44" s="99"/>
      <c r="JXY44" s="99"/>
      <c r="JXZ44" s="99"/>
      <c r="JYA44" s="99"/>
      <c r="JYB44" s="99"/>
      <c r="JYC44" s="99"/>
      <c r="JYD44" s="99"/>
      <c r="JYE44" s="99"/>
      <c r="JYF44" s="99"/>
      <c r="JYG44" s="99"/>
      <c r="JYH44" s="99"/>
      <c r="JYI44" s="99"/>
      <c r="JYJ44" s="99"/>
      <c r="JYK44" s="99"/>
      <c r="JYL44" s="99"/>
      <c r="JYM44" s="99"/>
      <c r="JYN44" s="99"/>
      <c r="JYO44" s="99"/>
      <c r="JYP44" s="99"/>
      <c r="JYQ44" s="99"/>
      <c r="JYR44" s="99"/>
      <c r="JYS44" s="99"/>
      <c r="JYT44" s="99"/>
      <c r="JYU44" s="99"/>
      <c r="JYV44" s="99"/>
      <c r="JYW44" s="99"/>
      <c r="JYX44" s="99"/>
      <c r="JYY44" s="99"/>
      <c r="JYZ44" s="99"/>
      <c r="JZA44" s="99"/>
      <c r="JZB44" s="99"/>
      <c r="JZC44" s="99"/>
      <c r="JZD44" s="99"/>
      <c r="JZE44" s="99"/>
      <c r="JZF44" s="99"/>
      <c r="JZG44" s="99"/>
      <c r="JZH44" s="99"/>
      <c r="JZI44" s="99"/>
      <c r="JZJ44" s="99"/>
      <c r="JZK44" s="99"/>
      <c r="JZL44" s="99"/>
      <c r="JZM44" s="99"/>
      <c r="JZN44" s="99"/>
      <c r="JZO44" s="99"/>
      <c r="JZP44" s="99"/>
      <c r="JZQ44" s="99"/>
      <c r="JZR44" s="99"/>
      <c r="JZS44" s="99"/>
      <c r="JZT44" s="99"/>
      <c r="JZU44" s="99"/>
      <c r="JZV44" s="99"/>
      <c r="JZW44" s="99"/>
      <c r="JZX44" s="99"/>
      <c r="JZY44" s="99"/>
      <c r="JZZ44" s="99"/>
      <c r="KAA44" s="99"/>
      <c r="KAB44" s="99"/>
      <c r="KAC44" s="99"/>
      <c r="KAD44" s="99"/>
      <c r="KAE44" s="99"/>
      <c r="KAF44" s="99"/>
      <c r="KAG44" s="99"/>
      <c r="KAH44" s="99"/>
      <c r="KAI44" s="99"/>
      <c r="KAJ44" s="99"/>
      <c r="KAK44" s="99"/>
      <c r="KAL44" s="99"/>
      <c r="KAM44" s="99"/>
      <c r="KAN44" s="99"/>
      <c r="KAO44" s="99"/>
      <c r="KAP44" s="99"/>
      <c r="KAQ44" s="99"/>
      <c r="KAR44" s="99"/>
      <c r="KAS44" s="99"/>
      <c r="KAT44" s="99"/>
      <c r="KAU44" s="99"/>
      <c r="KAV44" s="99"/>
      <c r="KAW44" s="99"/>
      <c r="KAX44" s="99"/>
      <c r="KAY44" s="99"/>
      <c r="KAZ44" s="99"/>
      <c r="KBA44" s="99"/>
      <c r="KBB44" s="99"/>
      <c r="KBC44" s="99"/>
      <c r="KBD44" s="99"/>
      <c r="KBE44" s="99"/>
      <c r="KBF44" s="99"/>
      <c r="KBG44" s="99"/>
      <c r="KBH44" s="99"/>
      <c r="KBI44" s="99"/>
      <c r="KBJ44" s="99"/>
      <c r="KBK44" s="99"/>
      <c r="KBL44" s="99"/>
      <c r="KBM44" s="99"/>
      <c r="KBN44" s="99"/>
      <c r="KBO44" s="99"/>
      <c r="KBP44" s="99"/>
      <c r="KBQ44" s="99"/>
      <c r="KBR44" s="99"/>
      <c r="KBS44" s="99"/>
      <c r="KBT44" s="99"/>
      <c r="KBU44" s="99"/>
      <c r="KBV44" s="99"/>
      <c r="KBW44" s="99"/>
      <c r="KBX44" s="99"/>
      <c r="KBY44" s="99"/>
      <c r="KBZ44" s="99"/>
      <c r="KCA44" s="99"/>
      <c r="KCB44" s="99"/>
      <c r="KCC44" s="99"/>
      <c r="KCD44" s="99"/>
      <c r="KCE44" s="99"/>
      <c r="KCF44" s="99"/>
      <c r="KCG44" s="99"/>
      <c r="KCH44" s="99"/>
      <c r="KCI44" s="99"/>
      <c r="KCJ44" s="99"/>
      <c r="KCK44" s="99"/>
      <c r="KCL44" s="99"/>
      <c r="KCM44" s="99"/>
      <c r="KCN44" s="99"/>
      <c r="KCO44" s="99"/>
      <c r="KCP44" s="99"/>
      <c r="KCQ44" s="99"/>
      <c r="KCR44" s="99"/>
      <c r="KCS44" s="99"/>
      <c r="KCT44" s="99"/>
      <c r="KCU44" s="99"/>
      <c r="KCV44" s="99"/>
      <c r="KCW44" s="99"/>
      <c r="KCX44" s="99"/>
      <c r="KCY44" s="99"/>
      <c r="KCZ44" s="99"/>
      <c r="KDA44" s="99"/>
      <c r="KDB44" s="99"/>
      <c r="KDC44" s="99"/>
      <c r="KDD44" s="99"/>
      <c r="KDE44" s="99"/>
      <c r="KDF44" s="99"/>
      <c r="KDG44" s="99"/>
      <c r="KDH44" s="99"/>
      <c r="KDI44" s="99"/>
      <c r="KDJ44" s="99"/>
      <c r="KDK44" s="99"/>
      <c r="KDL44" s="99"/>
      <c r="KDM44" s="99"/>
      <c r="KDN44" s="99"/>
      <c r="KDO44" s="99"/>
      <c r="KDP44" s="99"/>
      <c r="KDQ44" s="99"/>
      <c r="KDR44" s="99"/>
      <c r="KDS44" s="99"/>
      <c r="KDT44" s="99"/>
      <c r="KDU44" s="99"/>
      <c r="KDV44" s="99"/>
      <c r="KDW44" s="99"/>
      <c r="KDX44" s="99"/>
      <c r="KDY44" s="99"/>
      <c r="KDZ44" s="99"/>
      <c r="KEA44" s="99"/>
      <c r="KEB44" s="99"/>
      <c r="KEC44" s="99"/>
      <c r="KED44" s="99"/>
      <c r="KEE44" s="99"/>
      <c r="KEF44" s="99"/>
      <c r="KEG44" s="99"/>
      <c r="KEH44" s="99"/>
      <c r="KEI44" s="99"/>
      <c r="KEJ44" s="99"/>
      <c r="KEK44" s="99"/>
      <c r="KEL44" s="99"/>
      <c r="KEM44" s="99"/>
      <c r="KEN44" s="99"/>
      <c r="KEO44" s="99"/>
      <c r="KEP44" s="99"/>
      <c r="KEQ44" s="99"/>
      <c r="KER44" s="99"/>
      <c r="KES44" s="99"/>
      <c r="KET44" s="99"/>
      <c r="KEU44" s="99"/>
      <c r="KEV44" s="99"/>
      <c r="KEW44" s="99"/>
      <c r="KEX44" s="99"/>
      <c r="KEY44" s="99"/>
      <c r="KEZ44" s="99"/>
      <c r="KFA44" s="99"/>
      <c r="KFB44" s="99"/>
      <c r="KFC44" s="99"/>
      <c r="KFD44" s="99"/>
      <c r="KFE44" s="99"/>
      <c r="KFF44" s="99"/>
      <c r="KFG44" s="99"/>
      <c r="KFH44" s="99"/>
      <c r="KFI44" s="99"/>
      <c r="KFJ44" s="99"/>
      <c r="KFK44" s="99"/>
      <c r="KFL44" s="99"/>
      <c r="KFM44" s="99"/>
      <c r="KFN44" s="99"/>
      <c r="KFO44" s="99"/>
      <c r="KFP44" s="99"/>
      <c r="KFQ44" s="99"/>
      <c r="KFR44" s="99"/>
      <c r="KFS44" s="99"/>
      <c r="KFT44" s="99"/>
      <c r="KFU44" s="99"/>
      <c r="KFV44" s="99"/>
      <c r="KFW44" s="99"/>
      <c r="KFX44" s="99"/>
      <c r="KFY44" s="99"/>
      <c r="KFZ44" s="99"/>
      <c r="KGA44" s="99"/>
      <c r="KGB44" s="99"/>
      <c r="KGC44" s="99"/>
      <c r="KGD44" s="99"/>
      <c r="KGE44" s="99"/>
      <c r="KGF44" s="99"/>
      <c r="KGG44" s="99"/>
      <c r="KGH44" s="99"/>
      <c r="KGI44" s="99"/>
      <c r="KGJ44" s="99"/>
      <c r="KGK44" s="99"/>
      <c r="KGL44" s="99"/>
      <c r="KGM44" s="99"/>
      <c r="KGN44" s="99"/>
      <c r="KGO44" s="99"/>
      <c r="KGP44" s="99"/>
      <c r="KGQ44" s="99"/>
      <c r="KGR44" s="99"/>
      <c r="KGS44" s="99"/>
      <c r="KGT44" s="99"/>
      <c r="KGU44" s="99"/>
      <c r="KGV44" s="99"/>
      <c r="KGW44" s="99"/>
      <c r="KGX44" s="99"/>
      <c r="KGY44" s="99"/>
      <c r="KGZ44" s="99"/>
      <c r="KHA44" s="99"/>
      <c r="KHB44" s="99"/>
      <c r="KHC44" s="99"/>
      <c r="KHD44" s="99"/>
      <c r="KHE44" s="99"/>
      <c r="KHF44" s="99"/>
      <c r="KHG44" s="99"/>
      <c r="KHH44" s="99"/>
      <c r="KHI44" s="99"/>
      <c r="KHJ44" s="99"/>
      <c r="KHK44" s="99"/>
      <c r="KHL44" s="99"/>
      <c r="KHM44" s="99"/>
      <c r="KHN44" s="99"/>
      <c r="KHO44" s="99"/>
      <c r="KHP44" s="99"/>
      <c r="KHQ44" s="99"/>
      <c r="KHR44" s="99"/>
      <c r="KHS44" s="99"/>
      <c r="KHT44" s="99"/>
      <c r="KHU44" s="99"/>
      <c r="KHV44" s="99"/>
      <c r="KHW44" s="99"/>
      <c r="KHX44" s="99"/>
      <c r="KHY44" s="99"/>
      <c r="KHZ44" s="99"/>
      <c r="KIA44" s="99"/>
      <c r="KIB44" s="99"/>
      <c r="KIC44" s="99"/>
      <c r="KID44" s="99"/>
      <c r="KIE44" s="99"/>
      <c r="KIF44" s="99"/>
      <c r="KIG44" s="99"/>
      <c r="KIH44" s="99"/>
      <c r="KII44" s="99"/>
      <c r="KIJ44" s="99"/>
      <c r="KIK44" s="99"/>
      <c r="KIL44" s="99"/>
      <c r="KIM44" s="99"/>
      <c r="KIN44" s="99"/>
      <c r="KIO44" s="99"/>
      <c r="KIP44" s="99"/>
      <c r="KIQ44" s="99"/>
      <c r="KIR44" s="99"/>
      <c r="KIS44" s="99"/>
      <c r="KIT44" s="99"/>
      <c r="KIU44" s="99"/>
      <c r="KIV44" s="99"/>
      <c r="KIW44" s="99"/>
      <c r="KIX44" s="99"/>
      <c r="KIY44" s="99"/>
      <c r="KIZ44" s="99"/>
      <c r="KJA44" s="99"/>
      <c r="KJB44" s="99"/>
      <c r="KJC44" s="99"/>
      <c r="KJD44" s="99"/>
      <c r="KJE44" s="99"/>
      <c r="KJF44" s="99"/>
      <c r="KJG44" s="99"/>
      <c r="KJH44" s="99"/>
      <c r="KJI44" s="99"/>
      <c r="KJJ44" s="99"/>
      <c r="KJK44" s="99"/>
      <c r="KJL44" s="99"/>
      <c r="KJM44" s="99"/>
      <c r="KJN44" s="99"/>
      <c r="KJO44" s="99"/>
      <c r="KJP44" s="99"/>
      <c r="KJQ44" s="99"/>
      <c r="KJR44" s="99"/>
      <c r="KJS44" s="99"/>
      <c r="KJT44" s="99"/>
      <c r="KJU44" s="99"/>
      <c r="KJV44" s="99"/>
      <c r="KJW44" s="99"/>
      <c r="KJX44" s="99"/>
      <c r="KJY44" s="99"/>
      <c r="KJZ44" s="99"/>
      <c r="KKA44" s="99"/>
      <c r="KKB44" s="99"/>
      <c r="KKC44" s="99"/>
      <c r="KKD44" s="99"/>
      <c r="KKE44" s="99"/>
      <c r="KKF44" s="99"/>
      <c r="KKG44" s="99"/>
      <c r="KKH44" s="99"/>
      <c r="KKI44" s="99"/>
      <c r="KKJ44" s="99"/>
      <c r="KKK44" s="99"/>
      <c r="KKL44" s="99"/>
      <c r="KKM44" s="99"/>
      <c r="KKN44" s="99"/>
      <c r="KKO44" s="99"/>
      <c r="KKP44" s="99"/>
      <c r="KKQ44" s="99"/>
      <c r="KKR44" s="99"/>
      <c r="KKS44" s="99"/>
      <c r="KKT44" s="99"/>
      <c r="KKU44" s="99"/>
      <c r="KKV44" s="99"/>
      <c r="KKW44" s="99"/>
      <c r="KKX44" s="99"/>
      <c r="KKY44" s="99"/>
      <c r="KKZ44" s="99"/>
      <c r="KLA44" s="99"/>
      <c r="KLB44" s="99"/>
      <c r="KLC44" s="99"/>
      <c r="KLD44" s="99"/>
      <c r="KLE44" s="99"/>
      <c r="KLF44" s="99"/>
      <c r="KLG44" s="99"/>
      <c r="KLH44" s="99"/>
      <c r="KLI44" s="99"/>
      <c r="KLJ44" s="99"/>
      <c r="KLK44" s="99"/>
      <c r="KLL44" s="99"/>
      <c r="KLM44" s="99"/>
      <c r="KLN44" s="99"/>
      <c r="KLO44" s="99"/>
      <c r="KLP44" s="99"/>
      <c r="KLQ44" s="99"/>
      <c r="KLR44" s="99"/>
      <c r="KLS44" s="99"/>
      <c r="KLT44" s="99"/>
      <c r="KLU44" s="99"/>
      <c r="KLV44" s="99"/>
      <c r="KLW44" s="99"/>
      <c r="KLX44" s="99"/>
      <c r="KLY44" s="99"/>
      <c r="KLZ44" s="99"/>
      <c r="KMA44" s="99"/>
      <c r="KMB44" s="99"/>
      <c r="KMC44" s="99"/>
      <c r="KMD44" s="99"/>
      <c r="KME44" s="99"/>
      <c r="KMF44" s="99"/>
      <c r="KMG44" s="99"/>
      <c r="KMH44" s="99"/>
      <c r="KMI44" s="99"/>
      <c r="KMJ44" s="99"/>
      <c r="KMK44" s="99"/>
      <c r="KML44" s="99"/>
      <c r="KMM44" s="99"/>
      <c r="KMN44" s="99"/>
      <c r="KMO44" s="99"/>
      <c r="KMP44" s="99"/>
      <c r="KMQ44" s="99"/>
      <c r="KMR44" s="99"/>
      <c r="KMS44" s="99"/>
      <c r="KMT44" s="99"/>
      <c r="KMU44" s="99"/>
      <c r="KMV44" s="99"/>
      <c r="KMW44" s="99"/>
      <c r="KMX44" s="99"/>
      <c r="KMY44" s="99"/>
      <c r="KMZ44" s="99"/>
      <c r="KNA44" s="99"/>
      <c r="KNB44" s="99"/>
      <c r="KNC44" s="99"/>
      <c r="KND44" s="99"/>
      <c r="KNE44" s="99"/>
      <c r="KNF44" s="99"/>
      <c r="KNG44" s="99"/>
      <c r="KNH44" s="99"/>
      <c r="KNI44" s="99"/>
      <c r="KNJ44" s="99"/>
      <c r="KNK44" s="99"/>
      <c r="KNL44" s="99"/>
      <c r="KNM44" s="99"/>
      <c r="KNN44" s="99"/>
      <c r="KNO44" s="99"/>
      <c r="KNP44" s="99"/>
      <c r="KNQ44" s="99"/>
      <c r="KNR44" s="99"/>
      <c r="KNS44" s="99"/>
      <c r="KNT44" s="99"/>
      <c r="KNU44" s="99"/>
      <c r="KNV44" s="99"/>
      <c r="KNW44" s="99"/>
      <c r="KNX44" s="99"/>
      <c r="KNY44" s="99"/>
      <c r="KNZ44" s="99"/>
      <c r="KOA44" s="99"/>
      <c r="KOB44" s="99"/>
      <c r="KOC44" s="99"/>
      <c r="KOD44" s="99"/>
      <c r="KOE44" s="99"/>
      <c r="KOF44" s="99"/>
      <c r="KOG44" s="99"/>
      <c r="KOH44" s="99"/>
      <c r="KOI44" s="99"/>
      <c r="KOJ44" s="99"/>
      <c r="KOK44" s="99"/>
      <c r="KOL44" s="99"/>
      <c r="KOM44" s="99"/>
      <c r="KON44" s="99"/>
      <c r="KOO44" s="99"/>
      <c r="KOP44" s="99"/>
      <c r="KOQ44" s="99"/>
      <c r="KOR44" s="99"/>
      <c r="KOS44" s="99"/>
      <c r="KOT44" s="99"/>
      <c r="KOU44" s="99"/>
      <c r="KOV44" s="99"/>
      <c r="KOW44" s="99"/>
      <c r="KOX44" s="99"/>
      <c r="KOY44" s="99"/>
      <c r="KOZ44" s="99"/>
      <c r="KPA44" s="99"/>
      <c r="KPB44" s="99"/>
      <c r="KPC44" s="99"/>
      <c r="KPD44" s="99"/>
      <c r="KPE44" s="99"/>
      <c r="KPF44" s="99"/>
      <c r="KPG44" s="99"/>
      <c r="KPH44" s="99"/>
      <c r="KPI44" s="99"/>
      <c r="KPJ44" s="99"/>
      <c r="KPK44" s="99"/>
      <c r="KPL44" s="99"/>
      <c r="KPM44" s="99"/>
      <c r="KPN44" s="99"/>
      <c r="KPO44" s="99"/>
      <c r="KPP44" s="99"/>
      <c r="KPQ44" s="99"/>
      <c r="KPR44" s="99"/>
      <c r="KPS44" s="99"/>
      <c r="KPT44" s="99"/>
      <c r="KPU44" s="99"/>
      <c r="KPV44" s="99"/>
      <c r="KPW44" s="99"/>
      <c r="KPX44" s="99"/>
      <c r="KPY44" s="99"/>
      <c r="KPZ44" s="99"/>
      <c r="KQA44" s="99"/>
      <c r="KQB44" s="99"/>
      <c r="KQC44" s="99"/>
      <c r="KQD44" s="99"/>
      <c r="KQE44" s="99"/>
      <c r="KQF44" s="99"/>
      <c r="KQG44" s="99"/>
      <c r="KQH44" s="99"/>
      <c r="KQI44" s="99"/>
      <c r="KQJ44" s="99"/>
      <c r="KQK44" s="99"/>
      <c r="KQL44" s="99"/>
      <c r="KQM44" s="99"/>
      <c r="KQN44" s="99"/>
      <c r="KQO44" s="99"/>
      <c r="KQP44" s="99"/>
      <c r="KQQ44" s="99"/>
      <c r="KQR44" s="99"/>
      <c r="KQS44" s="99"/>
      <c r="KQT44" s="99"/>
      <c r="KQU44" s="99"/>
      <c r="KQV44" s="99"/>
      <c r="KQW44" s="99"/>
      <c r="KQX44" s="99"/>
      <c r="KQY44" s="99"/>
      <c r="KQZ44" s="99"/>
      <c r="KRA44" s="99"/>
      <c r="KRB44" s="99"/>
      <c r="KRC44" s="99"/>
      <c r="KRD44" s="99"/>
      <c r="KRE44" s="99"/>
      <c r="KRF44" s="99"/>
      <c r="KRG44" s="99"/>
      <c r="KRH44" s="99"/>
      <c r="KRI44" s="99"/>
      <c r="KRJ44" s="99"/>
      <c r="KRK44" s="99"/>
      <c r="KRL44" s="99"/>
      <c r="KRM44" s="99"/>
      <c r="KRN44" s="99"/>
      <c r="KRO44" s="99"/>
      <c r="KRP44" s="99"/>
      <c r="KRQ44" s="99"/>
      <c r="KRR44" s="99"/>
      <c r="KRS44" s="99"/>
      <c r="KRT44" s="99"/>
      <c r="KRU44" s="99"/>
      <c r="KRV44" s="99"/>
      <c r="KRW44" s="99"/>
      <c r="KRX44" s="99"/>
      <c r="KRY44" s="99"/>
      <c r="KRZ44" s="99"/>
      <c r="KSA44" s="99"/>
      <c r="KSB44" s="99"/>
      <c r="KSC44" s="99"/>
      <c r="KSD44" s="99"/>
      <c r="KSE44" s="99"/>
      <c r="KSF44" s="99"/>
      <c r="KSG44" s="99"/>
      <c r="KSH44" s="99"/>
      <c r="KSI44" s="99"/>
      <c r="KSJ44" s="99"/>
      <c r="KSK44" s="99"/>
      <c r="KSL44" s="99"/>
      <c r="KSM44" s="99"/>
      <c r="KSN44" s="99"/>
      <c r="KSO44" s="99"/>
      <c r="KSP44" s="99"/>
      <c r="KSQ44" s="99"/>
      <c r="KSR44" s="99"/>
      <c r="KSS44" s="99"/>
      <c r="KST44" s="99"/>
      <c r="KSU44" s="99"/>
      <c r="KSV44" s="99"/>
      <c r="KSW44" s="99"/>
      <c r="KSX44" s="99"/>
      <c r="KSY44" s="99"/>
      <c r="KSZ44" s="99"/>
      <c r="KTA44" s="99"/>
      <c r="KTB44" s="99"/>
      <c r="KTC44" s="99"/>
      <c r="KTD44" s="99"/>
      <c r="KTE44" s="99"/>
      <c r="KTF44" s="99"/>
      <c r="KTG44" s="99"/>
      <c r="KTH44" s="99"/>
      <c r="KTI44" s="99"/>
      <c r="KTJ44" s="99"/>
      <c r="KTK44" s="99"/>
      <c r="KTL44" s="99"/>
      <c r="KTM44" s="99"/>
      <c r="KTN44" s="99"/>
      <c r="KTO44" s="99"/>
      <c r="KTP44" s="99"/>
      <c r="KTQ44" s="99"/>
      <c r="KTR44" s="99"/>
      <c r="KTS44" s="99"/>
      <c r="KTT44" s="99"/>
      <c r="KTU44" s="99"/>
      <c r="KTV44" s="99"/>
      <c r="KTW44" s="99"/>
      <c r="KTX44" s="99"/>
      <c r="KTY44" s="99"/>
      <c r="KTZ44" s="99"/>
      <c r="KUA44" s="99"/>
      <c r="KUB44" s="99"/>
      <c r="KUC44" s="99"/>
      <c r="KUD44" s="99"/>
      <c r="KUE44" s="99"/>
      <c r="KUF44" s="99"/>
      <c r="KUG44" s="99"/>
      <c r="KUH44" s="99"/>
      <c r="KUI44" s="99"/>
      <c r="KUJ44" s="99"/>
      <c r="KUK44" s="99"/>
      <c r="KUL44" s="99"/>
      <c r="KUM44" s="99"/>
      <c r="KUN44" s="99"/>
      <c r="KUO44" s="99"/>
      <c r="KUP44" s="99"/>
      <c r="KUQ44" s="99"/>
      <c r="KUR44" s="99"/>
      <c r="KUS44" s="99"/>
      <c r="KUT44" s="99"/>
      <c r="KUU44" s="99"/>
      <c r="KUV44" s="99"/>
      <c r="KUW44" s="99"/>
      <c r="KUX44" s="99"/>
      <c r="KUY44" s="99"/>
      <c r="KUZ44" s="99"/>
      <c r="KVA44" s="99"/>
      <c r="KVB44" s="99"/>
      <c r="KVC44" s="99"/>
      <c r="KVD44" s="99"/>
      <c r="KVE44" s="99"/>
      <c r="KVF44" s="99"/>
      <c r="KVG44" s="99"/>
      <c r="KVH44" s="99"/>
      <c r="KVI44" s="99"/>
      <c r="KVJ44" s="99"/>
      <c r="KVK44" s="99"/>
      <c r="KVL44" s="99"/>
      <c r="KVM44" s="99"/>
      <c r="KVN44" s="99"/>
      <c r="KVO44" s="99"/>
      <c r="KVP44" s="99"/>
      <c r="KVQ44" s="99"/>
      <c r="KVR44" s="99"/>
      <c r="KVS44" s="99"/>
      <c r="KVT44" s="99"/>
      <c r="KVU44" s="99"/>
      <c r="KVV44" s="99"/>
      <c r="KVW44" s="99"/>
      <c r="KVX44" s="99"/>
      <c r="KVY44" s="99"/>
      <c r="KVZ44" s="99"/>
      <c r="KWA44" s="99"/>
      <c r="KWB44" s="99"/>
      <c r="KWC44" s="99"/>
      <c r="KWD44" s="99"/>
      <c r="KWE44" s="99"/>
      <c r="KWF44" s="99"/>
      <c r="KWG44" s="99"/>
      <c r="KWH44" s="99"/>
      <c r="KWI44" s="99"/>
      <c r="KWJ44" s="99"/>
      <c r="KWK44" s="99"/>
      <c r="KWL44" s="99"/>
      <c r="KWM44" s="99"/>
      <c r="KWN44" s="99"/>
      <c r="KWO44" s="99"/>
      <c r="KWP44" s="99"/>
      <c r="KWQ44" s="99"/>
      <c r="KWR44" s="99"/>
      <c r="KWS44" s="99"/>
      <c r="KWT44" s="99"/>
      <c r="KWU44" s="99"/>
      <c r="KWV44" s="99"/>
      <c r="KWW44" s="99"/>
      <c r="KWX44" s="99"/>
      <c r="KWY44" s="99"/>
      <c r="KWZ44" s="99"/>
      <c r="KXA44" s="99"/>
      <c r="KXB44" s="99"/>
      <c r="KXC44" s="99"/>
      <c r="KXD44" s="99"/>
      <c r="KXE44" s="99"/>
      <c r="KXF44" s="99"/>
      <c r="KXG44" s="99"/>
      <c r="KXH44" s="99"/>
      <c r="KXI44" s="99"/>
      <c r="KXJ44" s="99"/>
      <c r="KXK44" s="99"/>
      <c r="KXL44" s="99"/>
      <c r="KXM44" s="99"/>
      <c r="KXN44" s="99"/>
      <c r="KXO44" s="99"/>
      <c r="KXP44" s="99"/>
      <c r="KXQ44" s="99"/>
      <c r="KXR44" s="99"/>
      <c r="KXS44" s="99"/>
      <c r="KXT44" s="99"/>
      <c r="KXU44" s="99"/>
      <c r="KXV44" s="99"/>
      <c r="KXW44" s="99"/>
      <c r="KXX44" s="99"/>
      <c r="KXY44" s="99"/>
      <c r="KXZ44" s="99"/>
      <c r="KYA44" s="99"/>
      <c r="KYB44" s="99"/>
      <c r="KYC44" s="99"/>
      <c r="KYD44" s="99"/>
      <c r="KYE44" s="99"/>
      <c r="KYF44" s="99"/>
      <c r="KYG44" s="99"/>
      <c r="KYH44" s="99"/>
      <c r="KYI44" s="99"/>
      <c r="KYJ44" s="99"/>
      <c r="KYK44" s="99"/>
      <c r="KYL44" s="99"/>
      <c r="KYM44" s="99"/>
      <c r="KYN44" s="99"/>
      <c r="KYO44" s="99"/>
      <c r="KYP44" s="99"/>
      <c r="KYQ44" s="99"/>
      <c r="KYR44" s="99"/>
      <c r="KYS44" s="99"/>
      <c r="KYT44" s="99"/>
      <c r="KYU44" s="99"/>
      <c r="KYV44" s="99"/>
      <c r="KYW44" s="99"/>
      <c r="KYX44" s="99"/>
      <c r="KYY44" s="99"/>
      <c r="KYZ44" s="99"/>
      <c r="KZA44" s="99"/>
      <c r="KZB44" s="99"/>
      <c r="KZC44" s="99"/>
      <c r="KZD44" s="99"/>
      <c r="KZE44" s="99"/>
      <c r="KZF44" s="99"/>
      <c r="KZG44" s="99"/>
      <c r="KZH44" s="99"/>
      <c r="KZI44" s="99"/>
      <c r="KZJ44" s="99"/>
      <c r="KZK44" s="99"/>
      <c r="KZL44" s="99"/>
      <c r="KZM44" s="99"/>
      <c r="KZN44" s="99"/>
      <c r="KZO44" s="99"/>
      <c r="KZP44" s="99"/>
      <c r="KZQ44" s="99"/>
      <c r="KZR44" s="99"/>
      <c r="KZS44" s="99"/>
      <c r="KZT44" s="99"/>
      <c r="KZU44" s="99"/>
      <c r="KZV44" s="99"/>
      <c r="KZW44" s="99"/>
      <c r="KZX44" s="99"/>
      <c r="KZY44" s="99"/>
      <c r="KZZ44" s="99"/>
      <c r="LAA44" s="99"/>
      <c r="LAB44" s="99"/>
      <c r="LAC44" s="99"/>
      <c r="LAD44" s="99"/>
      <c r="LAE44" s="99"/>
      <c r="LAF44" s="99"/>
      <c r="LAG44" s="99"/>
      <c r="LAH44" s="99"/>
      <c r="LAI44" s="99"/>
      <c r="LAJ44" s="99"/>
      <c r="LAK44" s="99"/>
      <c r="LAL44" s="99"/>
      <c r="LAM44" s="99"/>
      <c r="LAN44" s="99"/>
      <c r="LAO44" s="99"/>
      <c r="LAP44" s="99"/>
      <c r="LAQ44" s="99"/>
      <c r="LAR44" s="99"/>
      <c r="LAS44" s="99"/>
      <c r="LAT44" s="99"/>
      <c r="LAU44" s="99"/>
      <c r="LAV44" s="99"/>
      <c r="LAW44" s="99"/>
      <c r="LAX44" s="99"/>
      <c r="LAY44" s="99"/>
      <c r="LAZ44" s="99"/>
      <c r="LBA44" s="99"/>
      <c r="LBB44" s="99"/>
      <c r="LBC44" s="99"/>
      <c r="LBD44" s="99"/>
      <c r="LBE44" s="99"/>
      <c r="LBF44" s="99"/>
      <c r="LBG44" s="99"/>
      <c r="LBH44" s="99"/>
      <c r="LBI44" s="99"/>
      <c r="LBJ44" s="99"/>
      <c r="LBK44" s="99"/>
      <c r="LBL44" s="99"/>
      <c r="LBM44" s="99"/>
      <c r="LBN44" s="99"/>
      <c r="LBO44" s="99"/>
      <c r="LBP44" s="99"/>
      <c r="LBQ44" s="99"/>
      <c r="LBR44" s="99"/>
      <c r="LBS44" s="99"/>
      <c r="LBT44" s="99"/>
      <c r="LBU44" s="99"/>
      <c r="LBV44" s="99"/>
      <c r="LBW44" s="99"/>
      <c r="LBX44" s="99"/>
      <c r="LBY44" s="99"/>
      <c r="LBZ44" s="99"/>
      <c r="LCA44" s="99"/>
      <c r="LCB44" s="99"/>
      <c r="LCC44" s="99"/>
      <c r="LCD44" s="99"/>
      <c r="LCE44" s="99"/>
      <c r="LCF44" s="99"/>
      <c r="LCG44" s="99"/>
      <c r="LCH44" s="99"/>
      <c r="LCI44" s="99"/>
      <c r="LCJ44" s="99"/>
      <c r="LCK44" s="99"/>
      <c r="LCL44" s="99"/>
      <c r="LCM44" s="99"/>
      <c r="LCN44" s="99"/>
      <c r="LCO44" s="99"/>
      <c r="LCP44" s="99"/>
      <c r="LCQ44" s="99"/>
      <c r="LCR44" s="99"/>
      <c r="LCS44" s="99"/>
      <c r="LCT44" s="99"/>
      <c r="LCU44" s="99"/>
      <c r="LCV44" s="99"/>
      <c r="LCW44" s="99"/>
      <c r="LCX44" s="99"/>
      <c r="LCY44" s="99"/>
      <c r="LCZ44" s="99"/>
      <c r="LDA44" s="99"/>
      <c r="LDB44" s="99"/>
      <c r="LDC44" s="99"/>
      <c r="LDD44" s="99"/>
      <c r="LDE44" s="99"/>
      <c r="LDF44" s="99"/>
      <c r="LDG44" s="99"/>
      <c r="LDH44" s="99"/>
      <c r="LDI44" s="99"/>
      <c r="LDJ44" s="99"/>
      <c r="LDK44" s="99"/>
      <c r="LDL44" s="99"/>
      <c r="LDM44" s="99"/>
      <c r="LDN44" s="99"/>
      <c r="LDO44" s="99"/>
      <c r="LDP44" s="99"/>
      <c r="LDQ44" s="99"/>
      <c r="LDR44" s="99"/>
      <c r="LDS44" s="99"/>
      <c r="LDT44" s="99"/>
      <c r="LDU44" s="99"/>
      <c r="LDV44" s="99"/>
      <c r="LDW44" s="99"/>
      <c r="LDX44" s="99"/>
      <c r="LDY44" s="99"/>
      <c r="LDZ44" s="99"/>
      <c r="LEA44" s="99"/>
      <c r="LEB44" s="99"/>
      <c r="LEC44" s="99"/>
      <c r="LED44" s="99"/>
      <c r="LEE44" s="99"/>
      <c r="LEF44" s="99"/>
      <c r="LEG44" s="99"/>
      <c r="LEH44" s="99"/>
      <c r="LEI44" s="99"/>
      <c r="LEJ44" s="99"/>
      <c r="LEK44" s="99"/>
      <c r="LEL44" s="99"/>
      <c r="LEM44" s="99"/>
      <c r="LEN44" s="99"/>
      <c r="LEO44" s="99"/>
      <c r="LEP44" s="99"/>
      <c r="LEQ44" s="99"/>
      <c r="LER44" s="99"/>
      <c r="LES44" s="99"/>
      <c r="LET44" s="99"/>
      <c r="LEU44" s="99"/>
      <c r="LEV44" s="99"/>
      <c r="LEW44" s="99"/>
      <c r="LEX44" s="99"/>
      <c r="LEY44" s="99"/>
      <c r="LEZ44" s="99"/>
      <c r="LFA44" s="99"/>
      <c r="LFB44" s="99"/>
      <c r="LFC44" s="99"/>
      <c r="LFD44" s="99"/>
      <c r="LFE44" s="99"/>
      <c r="LFF44" s="99"/>
      <c r="LFG44" s="99"/>
      <c r="LFH44" s="99"/>
      <c r="LFI44" s="99"/>
      <c r="LFJ44" s="99"/>
      <c r="LFK44" s="99"/>
      <c r="LFL44" s="99"/>
      <c r="LFM44" s="99"/>
      <c r="LFN44" s="99"/>
      <c r="LFO44" s="99"/>
      <c r="LFP44" s="99"/>
      <c r="LFQ44" s="99"/>
      <c r="LFR44" s="99"/>
      <c r="LFS44" s="99"/>
      <c r="LFT44" s="99"/>
      <c r="LFU44" s="99"/>
      <c r="LFV44" s="99"/>
      <c r="LFW44" s="99"/>
      <c r="LFX44" s="99"/>
      <c r="LFY44" s="99"/>
      <c r="LFZ44" s="99"/>
      <c r="LGA44" s="99"/>
      <c r="LGB44" s="99"/>
      <c r="LGC44" s="99"/>
      <c r="LGD44" s="99"/>
      <c r="LGE44" s="99"/>
      <c r="LGF44" s="99"/>
      <c r="LGG44" s="99"/>
      <c r="LGH44" s="99"/>
      <c r="LGI44" s="99"/>
      <c r="LGJ44" s="99"/>
      <c r="LGK44" s="99"/>
      <c r="LGL44" s="99"/>
      <c r="LGM44" s="99"/>
      <c r="LGN44" s="99"/>
      <c r="LGO44" s="99"/>
      <c r="LGP44" s="99"/>
      <c r="LGQ44" s="99"/>
      <c r="LGR44" s="99"/>
      <c r="LGS44" s="99"/>
      <c r="LGT44" s="99"/>
      <c r="LGU44" s="99"/>
      <c r="LGV44" s="99"/>
      <c r="LGW44" s="99"/>
      <c r="LGX44" s="99"/>
      <c r="LGY44" s="99"/>
      <c r="LGZ44" s="99"/>
      <c r="LHA44" s="99"/>
      <c r="LHB44" s="99"/>
      <c r="LHC44" s="99"/>
      <c r="LHD44" s="99"/>
      <c r="LHE44" s="99"/>
      <c r="LHF44" s="99"/>
      <c r="LHG44" s="99"/>
      <c r="LHH44" s="99"/>
      <c r="LHI44" s="99"/>
      <c r="LHJ44" s="99"/>
      <c r="LHK44" s="99"/>
      <c r="LHL44" s="99"/>
      <c r="LHM44" s="99"/>
      <c r="LHN44" s="99"/>
      <c r="LHO44" s="99"/>
      <c r="LHP44" s="99"/>
      <c r="LHQ44" s="99"/>
      <c r="LHR44" s="99"/>
      <c r="LHS44" s="99"/>
      <c r="LHT44" s="99"/>
      <c r="LHU44" s="99"/>
      <c r="LHV44" s="99"/>
      <c r="LHW44" s="99"/>
      <c r="LHX44" s="99"/>
      <c r="LHY44" s="99"/>
      <c r="LHZ44" s="99"/>
      <c r="LIA44" s="99"/>
      <c r="LIB44" s="99"/>
      <c r="LIC44" s="99"/>
      <c r="LID44" s="99"/>
      <c r="LIE44" s="99"/>
      <c r="LIF44" s="99"/>
      <c r="LIG44" s="99"/>
      <c r="LIH44" s="99"/>
      <c r="LII44" s="99"/>
      <c r="LIJ44" s="99"/>
      <c r="LIK44" s="99"/>
      <c r="LIL44" s="99"/>
      <c r="LIM44" s="99"/>
      <c r="LIN44" s="99"/>
      <c r="LIO44" s="99"/>
      <c r="LIP44" s="99"/>
      <c r="LIQ44" s="99"/>
      <c r="LIR44" s="99"/>
      <c r="LIS44" s="99"/>
      <c r="LIT44" s="99"/>
      <c r="LIU44" s="99"/>
      <c r="LIV44" s="99"/>
      <c r="LIW44" s="99"/>
      <c r="LIX44" s="99"/>
      <c r="LIY44" s="99"/>
      <c r="LIZ44" s="99"/>
      <c r="LJA44" s="99"/>
      <c r="LJB44" s="99"/>
      <c r="LJC44" s="99"/>
      <c r="LJD44" s="99"/>
      <c r="LJE44" s="99"/>
      <c r="LJF44" s="99"/>
      <c r="LJG44" s="99"/>
      <c r="LJH44" s="99"/>
      <c r="LJI44" s="99"/>
      <c r="LJJ44" s="99"/>
      <c r="LJK44" s="99"/>
      <c r="LJL44" s="99"/>
      <c r="LJM44" s="99"/>
      <c r="LJN44" s="99"/>
      <c r="LJO44" s="99"/>
      <c r="LJP44" s="99"/>
      <c r="LJQ44" s="99"/>
      <c r="LJR44" s="99"/>
      <c r="LJS44" s="99"/>
      <c r="LJT44" s="99"/>
      <c r="LJU44" s="99"/>
      <c r="LJV44" s="99"/>
      <c r="LJW44" s="99"/>
      <c r="LJX44" s="99"/>
      <c r="LJY44" s="99"/>
      <c r="LJZ44" s="99"/>
      <c r="LKA44" s="99"/>
      <c r="LKB44" s="99"/>
      <c r="LKC44" s="99"/>
      <c r="LKD44" s="99"/>
      <c r="LKE44" s="99"/>
      <c r="LKF44" s="99"/>
      <c r="LKG44" s="99"/>
      <c r="LKH44" s="99"/>
      <c r="LKI44" s="99"/>
      <c r="LKJ44" s="99"/>
      <c r="LKK44" s="99"/>
      <c r="LKL44" s="99"/>
      <c r="LKM44" s="99"/>
      <c r="LKN44" s="99"/>
      <c r="LKO44" s="99"/>
      <c r="LKP44" s="99"/>
      <c r="LKQ44" s="99"/>
      <c r="LKR44" s="99"/>
      <c r="LKS44" s="99"/>
      <c r="LKT44" s="99"/>
      <c r="LKU44" s="99"/>
      <c r="LKV44" s="99"/>
      <c r="LKW44" s="99"/>
      <c r="LKX44" s="99"/>
      <c r="LKY44" s="99"/>
      <c r="LKZ44" s="99"/>
      <c r="LLA44" s="99"/>
      <c r="LLB44" s="99"/>
      <c r="LLC44" s="99"/>
      <c r="LLD44" s="99"/>
      <c r="LLE44" s="99"/>
      <c r="LLF44" s="99"/>
      <c r="LLG44" s="99"/>
      <c r="LLH44" s="99"/>
      <c r="LLI44" s="99"/>
      <c r="LLJ44" s="99"/>
      <c r="LLK44" s="99"/>
      <c r="LLL44" s="99"/>
      <c r="LLM44" s="99"/>
      <c r="LLN44" s="99"/>
      <c r="LLO44" s="99"/>
      <c r="LLP44" s="99"/>
      <c r="LLQ44" s="99"/>
      <c r="LLR44" s="99"/>
      <c r="LLS44" s="99"/>
      <c r="LLT44" s="99"/>
      <c r="LLU44" s="99"/>
      <c r="LLV44" s="99"/>
      <c r="LLW44" s="99"/>
      <c r="LLX44" s="99"/>
      <c r="LLY44" s="99"/>
      <c r="LLZ44" s="99"/>
      <c r="LMA44" s="99"/>
      <c r="LMB44" s="99"/>
      <c r="LMC44" s="99"/>
      <c r="LMD44" s="99"/>
      <c r="LME44" s="99"/>
      <c r="LMF44" s="99"/>
      <c r="LMG44" s="99"/>
      <c r="LMH44" s="99"/>
      <c r="LMI44" s="99"/>
      <c r="LMJ44" s="99"/>
      <c r="LMK44" s="99"/>
      <c r="LML44" s="99"/>
      <c r="LMM44" s="99"/>
      <c r="LMN44" s="99"/>
      <c r="LMO44" s="99"/>
      <c r="LMP44" s="99"/>
      <c r="LMQ44" s="99"/>
      <c r="LMR44" s="99"/>
      <c r="LMS44" s="99"/>
      <c r="LMT44" s="99"/>
      <c r="LMU44" s="99"/>
      <c r="LMV44" s="99"/>
      <c r="LMW44" s="99"/>
      <c r="LMX44" s="99"/>
      <c r="LMY44" s="99"/>
      <c r="LMZ44" s="99"/>
      <c r="LNA44" s="99"/>
      <c r="LNB44" s="99"/>
      <c r="LNC44" s="99"/>
      <c r="LND44" s="99"/>
      <c r="LNE44" s="99"/>
      <c r="LNF44" s="99"/>
      <c r="LNG44" s="99"/>
      <c r="LNH44" s="99"/>
      <c r="LNI44" s="99"/>
      <c r="LNJ44" s="99"/>
      <c r="LNK44" s="99"/>
      <c r="LNL44" s="99"/>
      <c r="LNM44" s="99"/>
      <c r="LNN44" s="99"/>
      <c r="LNO44" s="99"/>
      <c r="LNP44" s="99"/>
      <c r="LNQ44" s="99"/>
      <c r="LNR44" s="99"/>
      <c r="LNS44" s="99"/>
      <c r="LNT44" s="99"/>
      <c r="LNU44" s="99"/>
      <c r="LNV44" s="99"/>
      <c r="LNW44" s="99"/>
      <c r="LNX44" s="99"/>
      <c r="LNY44" s="99"/>
      <c r="LNZ44" s="99"/>
      <c r="LOA44" s="99"/>
      <c r="LOB44" s="99"/>
      <c r="LOC44" s="99"/>
      <c r="LOD44" s="99"/>
      <c r="LOE44" s="99"/>
      <c r="LOF44" s="99"/>
      <c r="LOG44" s="99"/>
      <c r="LOH44" s="99"/>
      <c r="LOI44" s="99"/>
      <c r="LOJ44" s="99"/>
      <c r="LOK44" s="99"/>
      <c r="LOL44" s="99"/>
      <c r="LOM44" s="99"/>
      <c r="LON44" s="99"/>
      <c r="LOO44" s="99"/>
      <c r="LOP44" s="99"/>
      <c r="LOQ44" s="99"/>
      <c r="LOR44" s="99"/>
      <c r="LOS44" s="99"/>
      <c r="LOT44" s="99"/>
      <c r="LOU44" s="99"/>
      <c r="LOV44" s="99"/>
      <c r="LOW44" s="99"/>
      <c r="LOX44" s="99"/>
      <c r="LOY44" s="99"/>
      <c r="LOZ44" s="99"/>
      <c r="LPA44" s="99"/>
      <c r="LPB44" s="99"/>
      <c r="LPC44" s="99"/>
      <c r="LPD44" s="99"/>
      <c r="LPE44" s="99"/>
      <c r="LPF44" s="99"/>
      <c r="LPG44" s="99"/>
      <c r="LPH44" s="99"/>
      <c r="LPI44" s="99"/>
      <c r="LPJ44" s="99"/>
      <c r="LPK44" s="99"/>
      <c r="LPL44" s="99"/>
      <c r="LPM44" s="99"/>
      <c r="LPN44" s="99"/>
      <c r="LPO44" s="99"/>
      <c r="LPP44" s="99"/>
      <c r="LPQ44" s="99"/>
      <c r="LPR44" s="99"/>
      <c r="LPS44" s="99"/>
      <c r="LPT44" s="99"/>
      <c r="LPU44" s="99"/>
      <c r="LPV44" s="99"/>
      <c r="LPW44" s="99"/>
      <c r="LPX44" s="99"/>
      <c r="LPY44" s="99"/>
      <c r="LPZ44" s="99"/>
      <c r="LQA44" s="99"/>
      <c r="LQB44" s="99"/>
      <c r="LQC44" s="99"/>
      <c r="LQD44" s="99"/>
      <c r="LQE44" s="99"/>
      <c r="LQF44" s="99"/>
      <c r="LQG44" s="99"/>
      <c r="LQH44" s="99"/>
      <c r="LQI44" s="99"/>
      <c r="LQJ44" s="99"/>
      <c r="LQK44" s="99"/>
      <c r="LQL44" s="99"/>
      <c r="LQM44" s="99"/>
      <c r="LQN44" s="99"/>
      <c r="LQO44" s="99"/>
      <c r="LQP44" s="99"/>
      <c r="LQQ44" s="99"/>
      <c r="LQR44" s="99"/>
      <c r="LQS44" s="99"/>
      <c r="LQT44" s="99"/>
      <c r="LQU44" s="99"/>
      <c r="LQV44" s="99"/>
      <c r="LQW44" s="99"/>
      <c r="LQX44" s="99"/>
      <c r="LQY44" s="99"/>
      <c r="LQZ44" s="99"/>
      <c r="LRA44" s="99"/>
      <c r="LRB44" s="99"/>
      <c r="LRC44" s="99"/>
      <c r="LRD44" s="99"/>
      <c r="LRE44" s="99"/>
      <c r="LRF44" s="99"/>
      <c r="LRG44" s="99"/>
      <c r="LRH44" s="99"/>
      <c r="LRI44" s="99"/>
      <c r="LRJ44" s="99"/>
      <c r="LRK44" s="99"/>
      <c r="LRL44" s="99"/>
      <c r="LRM44" s="99"/>
      <c r="LRN44" s="99"/>
      <c r="LRO44" s="99"/>
      <c r="LRP44" s="99"/>
      <c r="LRQ44" s="99"/>
      <c r="LRR44" s="99"/>
      <c r="LRS44" s="99"/>
      <c r="LRT44" s="99"/>
      <c r="LRU44" s="99"/>
      <c r="LRV44" s="99"/>
      <c r="LRW44" s="99"/>
      <c r="LRX44" s="99"/>
      <c r="LRY44" s="99"/>
      <c r="LRZ44" s="99"/>
      <c r="LSA44" s="99"/>
      <c r="LSB44" s="99"/>
      <c r="LSC44" s="99"/>
      <c r="LSD44" s="99"/>
      <c r="LSE44" s="99"/>
      <c r="LSF44" s="99"/>
      <c r="LSG44" s="99"/>
      <c r="LSH44" s="99"/>
      <c r="LSI44" s="99"/>
      <c r="LSJ44" s="99"/>
      <c r="LSK44" s="99"/>
      <c r="LSL44" s="99"/>
      <c r="LSM44" s="99"/>
      <c r="LSN44" s="99"/>
      <c r="LSO44" s="99"/>
      <c r="LSP44" s="99"/>
      <c r="LSQ44" s="99"/>
      <c r="LSR44" s="99"/>
      <c r="LSS44" s="99"/>
      <c r="LST44" s="99"/>
      <c r="LSU44" s="99"/>
      <c r="LSV44" s="99"/>
      <c r="LSW44" s="99"/>
      <c r="LSX44" s="99"/>
      <c r="LSY44" s="99"/>
      <c r="LSZ44" s="99"/>
      <c r="LTA44" s="99"/>
      <c r="LTB44" s="99"/>
      <c r="LTC44" s="99"/>
      <c r="LTD44" s="99"/>
      <c r="LTE44" s="99"/>
      <c r="LTF44" s="99"/>
      <c r="LTG44" s="99"/>
      <c r="LTH44" s="99"/>
      <c r="LTI44" s="99"/>
      <c r="LTJ44" s="99"/>
      <c r="LTK44" s="99"/>
      <c r="LTL44" s="99"/>
      <c r="LTM44" s="99"/>
      <c r="LTN44" s="99"/>
      <c r="LTO44" s="99"/>
      <c r="LTP44" s="99"/>
      <c r="LTQ44" s="99"/>
      <c r="LTR44" s="99"/>
      <c r="LTS44" s="99"/>
      <c r="LTT44" s="99"/>
      <c r="LTU44" s="99"/>
      <c r="LTV44" s="99"/>
      <c r="LTW44" s="99"/>
      <c r="LTX44" s="99"/>
      <c r="LTY44" s="99"/>
      <c r="LTZ44" s="99"/>
      <c r="LUA44" s="99"/>
      <c r="LUB44" s="99"/>
      <c r="LUC44" s="99"/>
      <c r="LUD44" s="99"/>
      <c r="LUE44" s="99"/>
      <c r="LUF44" s="99"/>
      <c r="LUG44" s="99"/>
      <c r="LUH44" s="99"/>
      <c r="LUI44" s="99"/>
      <c r="LUJ44" s="99"/>
      <c r="LUK44" s="99"/>
      <c r="LUL44" s="99"/>
      <c r="LUM44" s="99"/>
      <c r="LUN44" s="99"/>
      <c r="LUO44" s="99"/>
      <c r="LUP44" s="99"/>
      <c r="LUQ44" s="99"/>
      <c r="LUR44" s="99"/>
      <c r="LUS44" s="99"/>
      <c r="LUT44" s="99"/>
      <c r="LUU44" s="99"/>
      <c r="LUV44" s="99"/>
      <c r="LUW44" s="99"/>
      <c r="LUX44" s="99"/>
      <c r="LUY44" s="99"/>
      <c r="LUZ44" s="99"/>
      <c r="LVA44" s="99"/>
      <c r="LVB44" s="99"/>
      <c r="LVC44" s="99"/>
      <c r="LVD44" s="99"/>
      <c r="LVE44" s="99"/>
      <c r="LVF44" s="99"/>
      <c r="LVG44" s="99"/>
      <c r="LVH44" s="99"/>
      <c r="LVI44" s="99"/>
      <c r="LVJ44" s="99"/>
      <c r="LVK44" s="99"/>
      <c r="LVL44" s="99"/>
      <c r="LVM44" s="99"/>
      <c r="LVN44" s="99"/>
      <c r="LVO44" s="99"/>
      <c r="LVP44" s="99"/>
      <c r="LVQ44" s="99"/>
      <c r="LVR44" s="99"/>
      <c r="LVS44" s="99"/>
      <c r="LVT44" s="99"/>
      <c r="LVU44" s="99"/>
      <c r="LVV44" s="99"/>
      <c r="LVW44" s="99"/>
      <c r="LVX44" s="99"/>
      <c r="LVY44" s="99"/>
      <c r="LVZ44" s="99"/>
      <c r="LWA44" s="99"/>
      <c r="LWB44" s="99"/>
      <c r="LWC44" s="99"/>
      <c r="LWD44" s="99"/>
      <c r="LWE44" s="99"/>
      <c r="LWF44" s="99"/>
      <c r="LWG44" s="99"/>
      <c r="LWH44" s="99"/>
      <c r="LWI44" s="99"/>
      <c r="LWJ44" s="99"/>
      <c r="LWK44" s="99"/>
      <c r="LWL44" s="99"/>
      <c r="LWM44" s="99"/>
      <c r="LWN44" s="99"/>
      <c r="LWO44" s="99"/>
      <c r="LWP44" s="99"/>
      <c r="LWQ44" s="99"/>
      <c r="LWR44" s="99"/>
      <c r="LWS44" s="99"/>
      <c r="LWT44" s="99"/>
      <c r="LWU44" s="99"/>
      <c r="LWV44" s="99"/>
      <c r="LWW44" s="99"/>
      <c r="LWX44" s="99"/>
      <c r="LWY44" s="99"/>
      <c r="LWZ44" s="99"/>
      <c r="LXA44" s="99"/>
      <c r="LXB44" s="99"/>
      <c r="LXC44" s="99"/>
      <c r="LXD44" s="99"/>
      <c r="LXE44" s="99"/>
      <c r="LXF44" s="99"/>
      <c r="LXG44" s="99"/>
      <c r="LXH44" s="99"/>
      <c r="LXI44" s="99"/>
      <c r="LXJ44" s="99"/>
      <c r="LXK44" s="99"/>
      <c r="LXL44" s="99"/>
      <c r="LXM44" s="99"/>
      <c r="LXN44" s="99"/>
      <c r="LXO44" s="99"/>
      <c r="LXP44" s="99"/>
      <c r="LXQ44" s="99"/>
      <c r="LXR44" s="99"/>
      <c r="LXS44" s="99"/>
      <c r="LXT44" s="99"/>
      <c r="LXU44" s="99"/>
      <c r="LXV44" s="99"/>
      <c r="LXW44" s="99"/>
      <c r="LXX44" s="99"/>
      <c r="LXY44" s="99"/>
      <c r="LXZ44" s="99"/>
      <c r="LYA44" s="99"/>
      <c r="LYB44" s="99"/>
      <c r="LYC44" s="99"/>
      <c r="LYD44" s="99"/>
      <c r="LYE44" s="99"/>
      <c r="LYF44" s="99"/>
      <c r="LYG44" s="99"/>
      <c r="LYH44" s="99"/>
      <c r="LYI44" s="99"/>
      <c r="LYJ44" s="99"/>
      <c r="LYK44" s="99"/>
      <c r="LYL44" s="99"/>
      <c r="LYM44" s="99"/>
      <c r="LYN44" s="99"/>
      <c r="LYO44" s="99"/>
      <c r="LYP44" s="99"/>
      <c r="LYQ44" s="99"/>
      <c r="LYR44" s="99"/>
      <c r="LYS44" s="99"/>
      <c r="LYT44" s="99"/>
      <c r="LYU44" s="99"/>
      <c r="LYV44" s="99"/>
      <c r="LYW44" s="99"/>
      <c r="LYX44" s="99"/>
      <c r="LYY44" s="99"/>
      <c r="LYZ44" s="99"/>
      <c r="LZA44" s="99"/>
      <c r="LZB44" s="99"/>
      <c r="LZC44" s="99"/>
      <c r="LZD44" s="99"/>
      <c r="LZE44" s="99"/>
      <c r="LZF44" s="99"/>
      <c r="LZG44" s="99"/>
      <c r="LZH44" s="99"/>
      <c r="LZI44" s="99"/>
      <c r="LZJ44" s="99"/>
      <c r="LZK44" s="99"/>
      <c r="LZL44" s="99"/>
      <c r="LZM44" s="99"/>
      <c r="LZN44" s="99"/>
      <c r="LZO44" s="99"/>
      <c r="LZP44" s="99"/>
      <c r="LZQ44" s="99"/>
      <c r="LZR44" s="99"/>
      <c r="LZS44" s="99"/>
      <c r="LZT44" s="99"/>
      <c r="LZU44" s="99"/>
      <c r="LZV44" s="99"/>
      <c r="LZW44" s="99"/>
      <c r="LZX44" s="99"/>
      <c r="LZY44" s="99"/>
      <c r="LZZ44" s="99"/>
      <c r="MAA44" s="99"/>
      <c r="MAB44" s="99"/>
      <c r="MAC44" s="99"/>
      <c r="MAD44" s="99"/>
      <c r="MAE44" s="99"/>
      <c r="MAF44" s="99"/>
      <c r="MAG44" s="99"/>
      <c r="MAH44" s="99"/>
      <c r="MAI44" s="99"/>
      <c r="MAJ44" s="99"/>
      <c r="MAK44" s="99"/>
      <c r="MAL44" s="99"/>
      <c r="MAM44" s="99"/>
      <c r="MAN44" s="99"/>
      <c r="MAO44" s="99"/>
      <c r="MAP44" s="99"/>
      <c r="MAQ44" s="99"/>
      <c r="MAR44" s="99"/>
      <c r="MAS44" s="99"/>
      <c r="MAT44" s="99"/>
      <c r="MAU44" s="99"/>
      <c r="MAV44" s="99"/>
      <c r="MAW44" s="99"/>
      <c r="MAX44" s="99"/>
      <c r="MAY44" s="99"/>
      <c r="MAZ44" s="99"/>
      <c r="MBA44" s="99"/>
      <c r="MBB44" s="99"/>
      <c r="MBC44" s="99"/>
      <c r="MBD44" s="99"/>
      <c r="MBE44" s="99"/>
      <c r="MBF44" s="99"/>
      <c r="MBG44" s="99"/>
      <c r="MBH44" s="99"/>
      <c r="MBI44" s="99"/>
      <c r="MBJ44" s="99"/>
      <c r="MBK44" s="99"/>
      <c r="MBL44" s="99"/>
      <c r="MBM44" s="99"/>
      <c r="MBN44" s="99"/>
      <c r="MBO44" s="99"/>
      <c r="MBP44" s="99"/>
      <c r="MBQ44" s="99"/>
      <c r="MBR44" s="99"/>
      <c r="MBS44" s="99"/>
      <c r="MBT44" s="99"/>
      <c r="MBU44" s="99"/>
      <c r="MBV44" s="99"/>
      <c r="MBW44" s="99"/>
      <c r="MBX44" s="99"/>
      <c r="MBY44" s="99"/>
      <c r="MBZ44" s="99"/>
      <c r="MCA44" s="99"/>
      <c r="MCB44" s="99"/>
      <c r="MCC44" s="99"/>
      <c r="MCD44" s="99"/>
      <c r="MCE44" s="99"/>
      <c r="MCF44" s="99"/>
      <c r="MCG44" s="99"/>
      <c r="MCH44" s="99"/>
      <c r="MCI44" s="99"/>
      <c r="MCJ44" s="99"/>
      <c r="MCK44" s="99"/>
      <c r="MCL44" s="99"/>
      <c r="MCM44" s="99"/>
      <c r="MCN44" s="99"/>
      <c r="MCO44" s="99"/>
      <c r="MCP44" s="99"/>
      <c r="MCQ44" s="99"/>
      <c r="MCR44" s="99"/>
      <c r="MCS44" s="99"/>
      <c r="MCT44" s="99"/>
      <c r="MCU44" s="99"/>
      <c r="MCV44" s="99"/>
      <c r="MCW44" s="99"/>
      <c r="MCX44" s="99"/>
      <c r="MCY44" s="99"/>
      <c r="MCZ44" s="99"/>
      <c r="MDA44" s="99"/>
      <c r="MDB44" s="99"/>
      <c r="MDC44" s="99"/>
      <c r="MDD44" s="99"/>
      <c r="MDE44" s="99"/>
      <c r="MDF44" s="99"/>
      <c r="MDG44" s="99"/>
      <c r="MDH44" s="99"/>
      <c r="MDI44" s="99"/>
      <c r="MDJ44" s="99"/>
      <c r="MDK44" s="99"/>
      <c r="MDL44" s="99"/>
      <c r="MDM44" s="99"/>
      <c r="MDN44" s="99"/>
      <c r="MDO44" s="99"/>
      <c r="MDP44" s="99"/>
      <c r="MDQ44" s="99"/>
      <c r="MDR44" s="99"/>
      <c r="MDS44" s="99"/>
      <c r="MDT44" s="99"/>
      <c r="MDU44" s="99"/>
      <c r="MDV44" s="99"/>
      <c r="MDW44" s="99"/>
      <c r="MDX44" s="99"/>
      <c r="MDY44" s="99"/>
      <c r="MDZ44" s="99"/>
      <c r="MEA44" s="99"/>
      <c r="MEB44" s="99"/>
      <c r="MEC44" s="99"/>
      <c r="MED44" s="99"/>
      <c r="MEE44" s="99"/>
      <c r="MEF44" s="99"/>
      <c r="MEG44" s="99"/>
      <c r="MEH44" s="99"/>
      <c r="MEI44" s="99"/>
      <c r="MEJ44" s="99"/>
      <c r="MEK44" s="99"/>
      <c r="MEL44" s="99"/>
      <c r="MEM44" s="99"/>
      <c r="MEN44" s="99"/>
      <c r="MEO44" s="99"/>
      <c r="MEP44" s="99"/>
      <c r="MEQ44" s="99"/>
      <c r="MER44" s="99"/>
      <c r="MES44" s="99"/>
      <c r="MET44" s="99"/>
      <c r="MEU44" s="99"/>
      <c r="MEV44" s="99"/>
      <c r="MEW44" s="99"/>
      <c r="MEX44" s="99"/>
      <c r="MEY44" s="99"/>
      <c r="MEZ44" s="99"/>
      <c r="MFA44" s="99"/>
      <c r="MFB44" s="99"/>
      <c r="MFC44" s="99"/>
      <c r="MFD44" s="99"/>
      <c r="MFE44" s="99"/>
      <c r="MFF44" s="99"/>
      <c r="MFG44" s="99"/>
      <c r="MFH44" s="99"/>
      <c r="MFI44" s="99"/>
      <c r="MFJ44" s="99"/>
      <c r="MFK44" s="99"/>
      <c r="MFL44" s="99"/>
      <c r="MFM44" s="99"/>
      <c r="MFN44" s="99"/>
      <c r="MFO44" s="99"/>
      <c r="MFP44" s="99"/>
      <c r="MFQ44" s="99"/>
      <c r="MFR44" s="99"/>
      <c r="MFS44" s="99"/>
      <c r="MFT44" s="99"/>
      <c r="MFU44" s="99"/>
      <c r="MFV44" s="99"/>
      <c r="MFW44" s="99"/>
      <c r="MFX44" s="99"/>
      <c r="MFY44" s="99"/>
      <c r="MFZ44" s="99"/>
      <c r="MGA44" s="99"/>
      <c r="MGB44" s="99"/>
      <c r="MGC44" s="99"/>
      <c r="MGD44" s="99"/>
      <c r="MGE44" s="99"/>
      <c r="MGF44" s="99"/>
      <c r="MGG44" s="99"/>
      <c r="MGH44" s="99"/>
      <c r="MGI44" s="99"/>
      <c r="MGJ44" s="99"/>
      <c r="MGK44" s="99"/>
      <c r="MGL44" s="99"/>
      <c r="MGM44" s="99"/>
      <c r="MGN44" s="99"/>
      <c r="MGO44" s="99"/>
      <c r="MGP44" s="99"/>
      <c r="MGQ44" s="99"/>
      <c r="MGR44" s="99"/>
      <c r="MGS44" s="99"/>
      <c r="MGT44" s="99"/>
      <c r="MGU44" s="99"/>
      <c r="MGV44" s="99"/>
      <c r="MGW44" s="99"/>
      <c r="MGX44" s="99"/>
      <c r="MGY44" s="99"/>
      <c r="MGZ44" s="99"/>
      <c r="MHA44" s="99"/>
      <c r="MHB44" s="99"/>
      <c r="MHC44" s="99"/>
      <c r="MHD44" s="99"/>
      <c r="MHE44" s="99"/>
      <c r="MHF44" s="99"/>
      <c r="MHG44" s="99"/>
      <c r="MHH44" s="99"/>
      <c r="MHI44" s="99"/>
      <c r="MHJ44" s="99"/>
      <c r="MHK44" s="99"/>
      <c r="MHL44" s="99"/>
      <c r="MHM44" s="99"/>
      <c r="MHN44" s="99"/>
      <c r="MHO44" s="99"/>
      <c r="MHP44" s="99"/>
      <c r="MHQ44" s="99"/>
      <c r="MHR44" s="99"/>
      <c r="MHS44" s="99"/>
      <c r="MHT44" s="99"/>
      <c r="MHU44" s="99"/>
      <c r="MHV44" s="99"/>
      <c r="MHW44" s="99"/>
      <c r="MHX44" s="99"/>
      <c r="MHY44" s="99"/>
      <c r="MHZ44" s="99"/>
      <c r="MIA44" s="99"/>
      <c r="MIB44" s="99"/>
      <c r="MIC44" s="99"/>
      <c r="MID44" s="99"/>
      <c r="MIE44" s="99"/>
      <c r="MIF44" s="99"/>
      <c r="MIG44" s="99"/>
      <c r="MIH44" s="99"/>
      <c r="MII44" s="99"/>
      <c r="MIJ44" s="99"/>
      <c r="MIK44" s="99"/>
      <c r="MIL44" s="99"/>
      <c r="MIM44" s="99"/>
      <c r="MIN44" s="99"/>
      <c r="MIO44" s="99"/>
      <c r="MIP44" s="99"/>
      <c r="MIQ44" s="99"/>
      <c r="MIR44" s="99"/>
      <c r="MIS44" s="99"/>
      <c r="MIT44" s="99"/>
      <c r="MIU44" s="99"/>
      <c r="MIV44" s="99"/>
      <c r="MIW44" s="99"/>
      <c r="MIX44" s="99"/>
      <c r="MIY44" s="99"/>
      <c r="MIZ44" s="99"/>
      <c r="MJA44" s="99"/>
      <c r="MJB44" s="99"/>
      <c r="MJC44" s="99"/>
      <c r="MJD44" s="99"/>
      <c r="MJE44" s="99"/>
      <c r="MJF44" s="99"/>
      <c r="MJG44" s="99"/>
      <c r="MJH44" s="99"/>
      <c r="MJI44" s="99"/>
      <c r="MJJ44" s="99"/>
      <c r="MJK44" s="99"/>
      <c r="MJL44" s="99"/>
      <c r="MJM44" s="99"/>
      <c r="MJN44" s="99"/>
      <c r="MJO44" s="99"/>
      <c r="MJP44" s="99"/>
      <c r="MJQ44" s="99"/>
      <c r="MJR44" s="99"/>
      <c r="MJS44" s="99"/>
      <c r="MJT44" s="99"/>
      <c r="MJU44" s="99"/>
      <c r="MJV44" s="99"/>
      <c r="MJW44" s="99"/>
      <c r="MJX44" s="99"/>
      <c r="MJY44" s="99"/>
      <c r="MJZ44" s="99"/>
      <c r="MKA44" s="99"/>
      <c r="MKB44" s="99"/>
      <c r="MKC44" s="99"/>
      <c r="MKD44" s="99"/>
      <c r="MKE44" s="99"/>
      <c r="MKF44" s="99"/>
      <c r="MKG44" s="99"/>
      <c r="MKH44" s="99"/>
      <c r="MKI44" s="99"/>
      <c r="MKJ44" s="99"/>
      <c r="MKK44" s="99"/>
      <c r="MKL44" s="99"/>
      <c r="MKM44" s="99"/>
      <c r="MKN44" s="99"/>
      <c r="MKO44" s="99"/>
      <c r="MKP44" s="99"/>
      <c r="MKQ44" s="99"/>
      <c r="MKR44" s="99"/>
      <c r="MKS44" s="99"/>
      <c r="MKT44" s="99"/>
      <c r="MKU44" s="99"/>
      <c r="MKV44" s="99"/>
      <c r="MKW44" s="99"/>
      <c r="MKX44" s="99"/>
      <c r="MKY44" s="99"/>
      <c r="MKZ44" s="99"/>
      <c r="MLA44" s="99"/>
      <c r="MLB44" s="99"/>
      <c r="MLC44" s="99"/>
      <c r="MLD44" s="99"/>
      <c r="MLE44" s="99"/>
      <c r="MLF44" s="99"/>
      <c r="MLG44" s="99"/>
      <c r="MLH44" s="99"/>
      <c r="MLI44" s="99"/>
      <c r="MLJ44" s="99"/>
      <c r="MLK44" s="99"/>
      <c r="MLL44" s="99"/>
      <c r="MLM44" s="99"/>
      <c r="MLN44" s="99"/>
      <c r="MLO44" s="99"/>
      <c r="MLP44" s="99"/>
      <c r="MLQ44" s="99"/>
      <c r="MLR44" s="99"/>
      <c r="MLS44" s="99"/>
      <c r="MLT44" s="99"/>
      <c r="MLU44" s="99"/>
      <c r="MLV44" s="99"/>
      <c r="MLW44" s="99"/>
      <c r="MLX44" s="99"/>
      <c r="MLY44" s="99"/>
      <c r="MLZ44" s="99"/>
      <c r="MMA44" s="99"/>
      <c r="MMB44" s="99"/>
      <c r="MMC44" s="99"/>
      <c r="MMD44" s="99"/>
      <c r="MME44" s="99"/>
      <c r="MMF44" s="99"/>
      <c r="MMG44" s="99"/>
      <c r="MMH44" s="99"/>
      <c r="MMI44" s="99"/>
      <c r="MMJ44" s="99"/>
      <c r="MMK44" s="99"/>
      <c r="MML44" s="99"/>
      <c r="MMM44" s="99"/>
      <c r="MMN44" s="99"/>
      <c r="MMO44" s="99"/>
      <c r="MMP44" s="99"/>
      <c r="MMQ44" s="99"/>
      <c r="MMR44" s="99"/>
      <c r="MMS44" s="99"/>
      <c r="MMT44" s="99"/>
      <c r="MMU44" s="99"/>
      <c r="MMV44" s="99"/>
      <c r="MMW44" s="99"/>
      <c r="MMX44" s="99"/>
      <c r="MMY44" s="99"/>
      <c r="MMZ44" s="99"/>
      <c r="MNA44" s="99"/>
      <c r="MNB44" s="99"/>
      <c r="MNC44" s="99"/>
      <c r="MND44" s="99"/>
      <c r="MNE44" s="99"/>
      <c r="MNF44" s="99"/>
      <c r="MNG44" s="99"/>
      <c r="MNH44" s="99"/>
      <c r="MNI44" s="99"/>
      <c r="MNJ44" s="99"/>
      <c r="MNK44" s="99"/>
      <c r="MNL44" s="99"/>
      <c r="MNM44" s="99"/>
      <c r="MNN44" s="99"/>
      <c r="MNO44" s="99"/>
      <c r="MNP44" s="99"/>
      <c r="MNQ44" s="99"/>
      <c r="MNR44" s="99"/>
      <c r="MNS44" s="99"/>
      <c r="MNT44" s="99"/>
      <c r="MNU44" s="99"/>
      <c r="MNV44" s="99"/>
      <c r="MNW44" s="99"/>
      <c r="MNX44" s="99"/>
      <c r="MNY44" s="99"/>
      <c r="MNZ44" s="99"/>
      <c r="MOA44" s="99"/>
      <c r="MOB44" s="99"/>
      <c r="MOC44" s="99"/>
      <c r="MOD44" s="99"/>
      <c r="MOE44" s="99"/>
      <c r="MOF44" s="99"/>
      <c r="MOG44" s="99"/>
      <c r="MOH44" s="99"/>
      <c r="MOI44" s="99"/>
      <c r="MOJ44" s="99"/>
      <c r="MOK44" s="99"/>
      <c r="MOL44" s="99"/>
      <c r="MOM44" s="99"/>
      <c r="MON44" s="99"/>
      <c r="MOO44" s="99"/>
      <c r="MOP44" s="99"/>
      <c r="MOQ44" s="99"/>
      <c r="MOR44" s="99"/>
      <c r="MOS44" s="99"/>
      <c r="MOT44" s="99"/>
      <c r="MOU44" s="99"/>
      <c r="MOV44" s="99"/>
      <c r="MOW44" s="99"/>
      <c r="MOX44" s="99"/>
      <c r="MOY44" s="99"/>
      <c r="MOZ44" s="99"/>
      <c r="MPA44" s="99"/>
      <c r="MPB44" s="99"/>
      <c r="MPC44" s="99"/>
      <c r="MPD44" s="99"/>
      <c r="MPE44" s="99"/>
      <c r="MPF44" s="99"/>
      <c r="MPG44" s="99"/>
      <c r="MPH44" s="99"/>
      <c r="MPI44" s="99"/>
      <c r="MPJ44" s="99"/>
      <c r="MPK44" s="99"/>
      <c r="MPL44" s="99"/>
      <c r="MPM44" s="99"/>
      <c r="MPN44" s="99"/>
      <c r="MPO44" s="99"/>
      <c r="MPP44" s="99"/>
      <c r="MPQ44" s="99"/>
      <c r="MPR44" s="99"/>
      <c r="MPS44" s="99"/>
      <c r="MPT44" s="99"/>
      <c r="MPU44" s="99"/>
      <c r="MPV44" s="99"/>
      <c r="MPW44" s="99"/>
      <c r="MPX44" s="99"/>
      <c r="MPY44" s="99"/>
      <c r="MPZ44" s="99"/>
      <c r="MQA44" s="99"/>
      <c r="MQB44" s="99"/>
      <c r="MQC44" s="99"/>
      <c r="MQD44" s="99"/>
      <c r="MQE44" s="99"/>
      <c r="MQF44" s="99"/>
      <c r="MQG44" s="99"/>
      <c r="MQH44" s="99"/>
      <c r="MQI44" s="99"/>
      <c r="MQJ44" s="99"/>
      <c r="MQK44" s="99"/>
      <c r="MQL44" s="99"/>
      <c r="MQM44" s="99"/>
      <c r="MQN44" s="99"/>
      <c r="MQO44" s="99"/>
      <c r="MQP44" s="99"/>
      <c r="MQQ44" s="99"/>
      <c r="MQR44" s="99"/>
      <c r="MQS44" s="99"/>
      <c r="MQT44" s="99"/>
      <c r="MQU44" s="99"/>
      <c r="MQV44" s="99"/>
      <c r="MQW44" s="99"/>
      <c r="MQX44" s="99"/>
      <c r="MQY44" s="99"/>
      <c r="MQZ44" s="99"/>
      <c r="MRA44" s="99"/>
      <c r="MRB44" s="99"/>
      <c r="MRC44" s="99"/>
      <c r="MRD44" s="99"/>
      <c r="MRE44" s="99"/>
      <c r="MRF44" s="99"/>
      <c r="MRG44" s="99"/>
      <c r="MRH44" s="99"/>
      <c r="MRI44" s="99"/>
      <c r="MRJ44" s="99"/>
      <c r="MRK44" s="99"/>
      <c r="MRL44" s="99"/>
      <c r="MRM44" s="99"/>
      <c r="MRN44" s="99"/>
      <c r="MRO44" s="99"/>
      <c r="MRP44" s="99"/>
      <c r="MRQ44" s="99"/>
      <c r="MRR44" s="99"/>
      <c r="MRS44" s="99"/>
      <c r="MRT44" s="99"/>
      <c r="MRU44" s="99"/>
      <c r="MRV44" s="99"/>
      <c r="MRW44" s="99"/>
      <c r="MRX44" s="99"/>
      <c r="MRY44" s="99"/>
      <c r="MRZ44" s="99"/>
      <c r="MSA44" s="99"/>
      <c r="MSB44" s="99"/>
      <c r="MSC44" s="99"/>
      <c r="MSD44" s="99"/>
      <c r="MSE44" s="99"/>
      <c r="MSF44" s="99"/>
      <c r="MSG44" s="99"/>
      <c r="MSH44" s="99"/>
      <c r="MSI44" s="99"/>
      <c r="MSJ44" s="99"/>
      <c r="MSK44" s="99"/>
      <c r="MSL44" s="99"/>
      <c r="MSM44" s="99"/>
      <c r="MSN44" s="99"/>
      <c r="MSO44" s="99"/>
      <c r="MSP44" s="99"/>
      <c r="MSQ44" s="99"/>
      <c r="MSR44" s="99"/>
      <c r="MSS44" s="99"/>
      <c r="MST44" s="99"/>
      <c r="MSU44" s="99"/>
      <c r="MSV44" s="99"/>
      <c r="MSW44" s="99"/>
      <c r="MSX44" s="99"/>
      <c r="MSY44" s="99"/>
      <c r="MSZ44" s="99"/>
      <c r="MTA44" s="99"/>
      <c r="MTB44" s="99"/>
      <c r="MTC44" s="99"/>
      <c r="MTD44" s="99"/>
      <c r="MTE44" s="99"/>
      <c r="MTF44" s="99"/>
      <c r="MTG44" s="99"/>
      <c r="MTH44" s="99"/>
      <c r="MTI44" s="99"/>
      <c r="MTJ44" s="99"/>
      <c r="MTK44" s="99"/>
      <c r="MTL44" s="99"/>
      <c r="MTM44" s="99"/>
      <c r="MTN44" s="99"/>
      <c r="MTO44" s="99"/>
      <c r="MTP44" s="99"/>
      <c r="MTQ44" s="99"/>
      <c r="MTR44" s="99"/>
      <c r="MTS44" s="99"/>
      <c r="MTT44" s="99"/>
      <c r="MTU44" s="99"/>
      <c r="MTV44" s="99"/>
      <c r="MTW44" s="99"/>
      <c r="MTX44" s="99"/>
      <c r="MTY44" s="99"/>
      <c r="MTZ44" s="99"/>
      <c r="MUA44" s="99"/>
      <c r="MUB44" s="99"/>
      <c r="MUC44" s="99"/>
      <c r="MUD44" s="99"/>
      <c r="MUE44" s="99"/>
      <c r="MUF44" s="99"/>
      <c r="MUG44" s="99"/>
      <c r="MUH44" s="99"/>
      <c r="MUI44" s="99"/>
      <c r="MUJ44" s="99"/>
      <c r="MUK44" s="99"/>
      <c r="MUL44" s="99"/>
      <c r="MUM44" s="99"/>
      <c r="MUN44" s="99"/>
      <c r="MUO44" s="99"/>
      <c r="MUP44" s="99"/>
      <c r="MUQ44" s="99"/>
      <c r="MUR44" s="99"/>
      <c r="MUS44" s="99"/>
      <c r="MUT44" s="99"/>
      <c r="MUU44" s="99"/>
      <c r="MUV44" s="99"/>
      <c r="MUW44" s="99"/>
      <c r="MUX44" s="99"/>
      <c r="MUY44" s="99"/>
      <c r="MUZ44" s="99"/>
      <c r="MVA44" s="99"/>
      <c r="MVB44" s="99"/>
      <c r="MVC44" s="99"/>
      <c r="MVD44" s="99"/>
      <c r="MVE44" s="99"/>
      <c r="MVF44" s="99"/>
      <c r="MVG44" s="99"/>
      <c r="MVH44" s="99"/>
      <c r="MVI44" s="99"/>
      <c r="MVJ44" s="99"/>
      <c r="MVK44" s="99"/>
      <c r="MVL44" s="99"/>
      <c r="MVM44" s="99"/>
      <c r="MVN44" s="99"/>
      <c r="MVO44" s="99"/>
      <c r="MVP44" s="99"/>
      <c r="MVQ44" s="99"/>
      <c r="MVR44" s="99"/>
      <c r="MVS44" s="99"/>
      <c r="MVT44" s="99"/>
      <c r="MVU44" s="99"/>
      <c r="MVV44" s="99"/>
      <c r="MVW44" s="99"/>
      <c r="MVX44" s="99"/>
      <c r="MVY44" s="99"/>
      <c r="MVZ44" s="99"/>
      <c r="MWA44" s="99"/>
      <c r="MWB44" s="99"/>
      <c r="MWC44" s="99"/>
      <c r="MWD44" s="99"/>
      <c r="MWE44" s="99"/>
      <c r="MWF44" s="99"/>
      <c r="MWG44" s="99"/>
      <c r="MWH44" s="99"/>
      <c r="MWI44" s="99"/>
      <c r="MWJ44" s="99"/>
      <c r="MWK44" s="99"/>
      <c r="MWL44" s="99"/>
      <c r="MWM44" s="99"/>
      <c r="MWN44" s="99"/>
      <c r="MWO44" s="99"/>
      <c r="MWP44" s="99"/>
      <c r="MWQ44" s="99"/>
      <c r="MWR44" s="99"/>
      <c r="MWS44" s="99"/>
      <c r="MWT44" s="99"/>
      <c r="MWU44" s="99"/>
      <c r="MWV44" s="99"/>
      <c r="MWW44" s="99"/>
      <c r="MWX44" s="99"/>
      <c r="MWY44" s="99"/>
      <c r="MWZ44" s="99"/>
      <c r="MXA44" s="99"/>
      <c r="MXB44" s="99"/>
      <c r="MXC44" s="99"/>
      <c r="MXD44" s="99"/>
      <c r="MXE44" s="99"/>
      <c r="MXF44" s="99"/>
      <c r="MXG44" s="99"/>
      <c r="MXH44" s="99"/>
      <c r="MXI44" s="99"/>
      <c r="MXJ44" s="99"/>
      <c r="MXK44" s="99"/>
      <c r="MXL44" s="99"/>
      <c r="MXM44" s="99"/>
      <c r="MXN44" s="99"/>
      <c r="MXO44" s="99"/>
      <c r="MXP44" s="99"/>
      <c r="MXQ44" s="99"/>
      <c r="MXR44" s="99"/>
      <c r="MXS44" s="99"/>
      <c r="MXT44" s="99"/>
      <c r="MXU44" s="99"/>
      <c r="MXV44" s="99"/>
      <c r="MXW44" s="99"/>
      <c r="MXX44" s="99"/>
      <c r="MXY44" s="99"/>
      <c r="MXZ44" s="99"/>
      <c r="MYA44" s="99"/>
      <c r="MYB44" s="99"/>
      <c r="MYC44" s="99"/>
      <c r="MYD44" s="99"/>
      <c r="MYE44" s="99"/>
      <c r="MYF44" s="99"/>
      <c r="MYG44" s="99"/>
      <c r="MYH44" s="99"/>
      <c r="MYI44" s="99"/>
      <c r="MYJ44" s="99"/>
      <c r="MYK44" s="99"/>
      <c r="MYL44" s="99"/>
      <c r="MYM44" s="99"/>
      <c r="MYN44" s="99"/>
      <c r="MYO44" s="99"/>
      <c r="MYP44" s="99"/>
      <c r="MYQ44" s="99"/>
      <c r="MYR44" s="99"/>
      <c r="MYS44" s="99"/>
      <c r="MYT44" s="99"/>
      <c r="MYU44" s="99"/>
      <c r="MYV44" s="99"/>
      <c r="MYW44" s="99"/>
      <c r="MYX44" s="99"/>
      <c r="MYY44" s="99"/>
      <c r="MYZ44" s="99"/>
      <c r="MZA44" s="99"/>
      <c r="MZB44" s="99"/>
      <c r="MZC44" s="99"/>
      <c r="MZD44" s="99"/>
      <c r="MZE44" s="99"/>
      <c r="MZF44" s="99"/>
      <c r="MZG44" s="99"/>
      <c r="MZH44" s="99"/>
      <c r="MZI44" s="99"/>
      <c r="MZJ44" s="99"/>
      <c r="MZK44" s="99"/>
      <c r="MZL44" s="99"/>
      <c r="MZM44" s="99"/>
      <c r="MZN44" s="99"/>
      <c r="MZO44" s="99"/>
      <c r="MZP44" s="99"/>
      <c r="MZQ44" s="99"/>
      <c r="MZR44" s="99"/>
      <c r="MZS44" s="99"/>
      <c r="MZT44" s="99"/>
      <c r="MZU44" s="99"/>
      <c r="MZV44" s="99"/>
      <c r="MZW44" s="99"/>
      <c r="MZX44" s="99"/>
      <c r="MZY44" s="99"/>
      <c r="MZZ44" s="99"/>
      <c r="NAA44" s="99"/>
      <c r="NAB44" s="99"/>
      <c r="NAC44" s="99"/>
      <c r="NAD44" s="99"/>
      <c r="NAE44" s="99"/>
      <c r="NAF44" s="99"/>
      <c r="NAG44" s="99"/>
      <c r="NAH44" s="99"/>
      <c r="NAI44" s="99"/>
      <c r="NAJ44" s="99"/>
      <c r="NAK44" s="99"/>
      <c r="NAL44" s="99"/>
      <c r="NAM44" s="99"/>
      <c r="NAN44" s="99"/>
      <c r="NAO44" s="99"/>
      <c r="NAP44" s="99"/>
      <c r="NAQ44" s="99"/>
      <c r="NAR44" s="99"/>
      <c r="NAS44" s="99"/>
      <c r="NAT44" s="99"/>
      <c r="NAU44" s="99"/>
      <c r="NAV44" s="99"/>
      <c r="NAW44" s="99"/>
      <c r="NAX44" s="99"/>
      <c r="NAY44" s="99"/>
      <c r="NAZ44" s="99"/>
      <c r="NBA44" s="99"/>
      <c r="NBB44" s="99"/>
      <c r="NBC44" s="99"/>
      <c r="NBD44" s="99"/>
      <c r="NBE44" s="99"/>
      <c r="NBF44" s="99"/>
      <c r="NBG44" s="99"/>
      <c r="NBH44" s="99"/>
      <c r="NBI44" s="99"/>
      <c r="NBJ44" s="99"/>
      <c r="NBK44" s="99"/>
      <c r="NBL44" s="99"/>
      <c r="NBM44" s="99"/>
      <c r="NBN44" s="99"/>
      <c r="NBO44" s="99"/>
      <c r="NBP44" s="99"/>
      <c r="NBQ44" s="99"/>
      <c r="NBR44" s="99"/>
      <c r="NBS44" s="99"/>
      <c r="NBT44" s="99"/>
      <c r="NBU44" s="99"/>
      <c r="NBV44" s="99"/>
      <c r="NBW44" s="99"/>
      <c r="NBX44" s="99"/>
      <c r="NBY44" s="99"/>
      <c r="NBZ44" s="99"/>
      <c r="NCA44" s="99"/>
      <c r="NCB44" s="99"/>
      <c r="NCC44" s="99"/>
      <c r="NCD44" s="99"/>
      <c r="NCE44" s="99"/>
      <c r="NCF44" s="99"/>
      <c r="NCG44" s="99"/>
      <c r="NCH44" s="99"/>
      <c r="NCI44" s="99"/>
      <c r="NCJ44" s="99"/>
      <c r="NCK44" s="99"/>
      <c r="NCL44" s="99"/>
      <c r="NCM44" s="99"/>
      <c r="NCN44" s="99"/>
      <c r="NCO44" s="99"/>
      <c r="NCP44" s="99"/>
      <c r="NCQ44" s="99"/>
      <c r="NCR44" s="99"/>
      <c r="NCS44" s="99"/>
      <c r="NCT44" s="99"/>
      <c r="NCU44" s="99"/>
      <c r="NCV44" s="99"/>
      <c r="NCW44" s="99"/>
      <c r="NCX44" s="99"/>
      <c r="NCY44" s="99"/>
      <c r="NCZ44" s="99"/>
      <c r="NDA44" s="99"/>
      <c r="NDB44" s="99"/>
      <c r="NDC44" s="99"/>
      <c r="NDD44" s="99"/>
      <c r="NDE44" s="99"/>
      <c r="NDF44" s="99"/>
      <c r="NDG44" s="99"/>
      <c r="NDH44" s="99"/>
      <c r="NDI44" s="99"/>
      <c r="NDJ44" s="99"/>
      <c r="NDK44" s="99"/>
      <c r="NDL44" s="99"/>
      <c r="NDM44" s="99"/>
      <c r="NDN44" s="99"/>
      <c r="NDO44" s="99"/>
      <c r="NDP44" s="99"/>
      <c r="NDQ44" s="99"/>
      <c r="NDR44" s="99"/>
      <c r="NDS44" s="99"/>
      <c r="NDT44" s="99"/>
      <c r="NDU44" s="99"/>
      <c r="NDV44" s="99"/>
      <c r="NDW44" s="99"/>
      <c r="NDX44" s="99"/>
      <c r="NDY44" s="99"/>
      <c r="NDZ44" s="99"/>
      <c r="NEA44" s="99"/>
      <c r="NEB44" s="99"/>
      <c r="NEC44" s="99"/>
      <c r="NED44" s="99"/>
      <c r="NEE44" s="99"/>
      <c r="NEF44" s="99"/>
      <c r="NEG44" s="99"/>
      <c r="NEH44" s="99"/>
      <c r="NEI44" s="99"/>
      <c r="NEJ44" s="99"/>
      <c r="NEK44" s="99"/>
      <c r="NEL44" s="99"/>
      <c r="NEM44" s="99"/>
      <c r="NEN44" s="99"/>
      <c r="NEO44" s="99"/>
      <c r="NEP44" s="99"/>
      <c r="NEQ44" s="99"/>
      <c r="NER44" s="99"/>
      <c r="NES44" s="99"/>
      <c r="NET44" s="99"/>
      <c r="NEU44" s="99"/>
      <c r="NEV44" s="99"/>
      <c r="NEW44" s="99"/>
      <c r="NEX44" s="99"/>
      <c r="NEY44" s="99"/>
      <c r="NEZ44" s="99"/>
      <c r="NFA44" s="99"/>
      <c r="NFB44" s="99"/>
      <c r="NFC44" s="99"/>
      <c r="NFD44" s="99"/>
      <c r="NFE44" s="99"/>
      <c r="NFF44" s="99"/>
      <c r="NFG44" s="99"/>
      <c r="NFH44" s="99"/>
      <c r="NFI44" s="99"/>
      <c r="NFJ44" s="99"/>
      <c r="NFK44" s="99"/>
      <c r="NFL44" s="99"/>
      <c r="NFM44" s="99"/>
      <c r="NFN44" s="99"/>
      <c r="NFO44" s="99"/>
      <c r="NFP44" s="99"/>
      <c r="NFQ44" s="99"/>
      <c r="NFR44" s="99"/>
      <c r="NFS44" s="99"/>
      <c r="NFT44" s="99"/>
      <c r="NFU44" s="99"/>
      <c r="NFV44" s="99"/>
      <c r="NFW44" s="99"/>
      <c r="NFX44" s="99"/>
      <c r="NFY44" s="99"/>
      <c r="NFZ44" s="99"/>
      <c r="NGA44" s="99"/>
      <c r="NGB44" s="99"/>
      <c r="NGC44" s="99"/>
      <c r="NGD44" s="99"/>
      <c r="NGE44" s="99"/>
      <c r="NGF44" s="99"/>
      <c r="NGG44" s="99"/>
      <c r="NGH44" s="99"/>
      <c r="NGI44" s="99"/>
      <c r="NGJ44" s="99"/>
      <c r="NGK44" s="99"/>
      <c r="NGL44" s="99"/>
      <c r="NGM44" s="99"/>
      <c r="NGN44" s="99"/>
      <c r="NGO44" s="99"/>
      <c r="NGP44" s="99"/>
      <c r="NGQ44" s="99"/>
      <c r="NGR44" s="99"/>
      <c r="NGS44" s="99"/>
      <c r="NGT44" s="99"/>
      <c r="NGU44" s="99"/>
      <c r="NGV44" s="99"/>
      <c r="NGW44" s="99"/>
      <c r="NGX44" s="99"/>
      <c r="NGY44" s="99"/>
      <c r="NGZ44" s="99"/>
      <c r="NHA44" s="99"/>
      <c r="NHB44" s="99"/>
      <c r="NHC44" s="99"/>
      <c r="NHD44" s="99"/>
      <c r="NHE44" s="99"/>
      <c r="NHF44" s="99"/>
      <c r="NHG44" s="99"/>
      <c r="NHH44" s="99"/>
      <c r="NHI44" s="99"/>
      <c r="NHJ44" s="99"/>
      <c r="NHK44" s="99"/>
      <c r="NHL44" s="99"/>
      <c r="NHM44" s="99"/>
      <c r="NHN44" s="99"/>
      <c r="NHO44" s="99"/>
      <c r="NHP44" s="99"/>
      <c r="NHQ44" s="99"/>
      <c r="NHR44" s="99"/>
      <c r="NHS44" s="99"/>
      <c r="NHT44" s="99"/>
      <c r="NHU44" s="99"/>
      <c r="NHV44" s="99"/>
      <c r="NHW44" s="99"/>
      <c r="NHX44" s="99"/>
      <c r="NHY44" s="99"/>
      <c r="NHZ44" s="99"/>
      <c r="NIA44" s="99"/>
      <c r="NIB44" s="99"/>
      <c r="NIC44" s="99"/>
      <c r="NID44" s="99"/>
      <c r="NIE44" s="99"/>
      <c r="NIF44" s="99"/>
      <c r="NIG44" s="99"/>
      <c r="NIH44" s="99"/>
      <c r="NII44" s="99"/>
      <c r="NIJ44" s="99"/>
      <c r="NIK44" s="99"/>
      <c r="NIL44" s="99"/>
      <c r="NIM44" s="99"/>
      <c r="NIN44" s="99"/>
      <c r="NIO44" s="99"/>
      <c r="NIP44" s="99"/>
      <c r="NIQ44" s="99"/>
      <c r="NIR44" s="99"/>
      <c r="NIS44" s="99"/>
      <c r="NIT44" s="99"/>
      <c r="NIU44" s="99"/>
      <c r="NIV44" s="99"/>
      <c r="NIW44" s="99"/>
      <c r="NIX44" s="99"/>
      <c r="NIY44" s="99"/>
      <c r="NIZ44" s="99"/>
      <c r="NJA44" s="99"/>
      <c r="NJB44" s="99"/>
      <c r="NJC44" s="99"/>
      <c r="NJD44" s="99"/>
      <c r="NJE44" s="99"/>
      <c r="NJF44" s="99"/>
      <c r="NJG44" s="99"/>
      <c r="NJH44" s="99"/>
      <c r="NJI44" s="99"/>
      <c r="NJJ44" s="99"/>
      <c r="NJK44" s="99"/>
      <c r="NJL44" s="99"/>
      <c r="NJM44" s="99"/>
      <c r="NJN44" s="99"/>
      <c r="NJO44" s="99"/>
      <c r="NJP44" s="99"/>
      <c r="NJQ44" s="99"/>
      <c r="NJR44" s="99"/>
      <c r="NJS44" s="99"/>
      <c r="NJT44" s="99"/>
      <c r="NJU44" s="99"/>
      <c r="NJV44" s="99"/>
      <c r="NJW44" s="99"/>
      <c r="NJX44" s="99"/>
      <c r="NJY44" s="99"/>
      <c r="NJZ44" s="99"/>
      <c r="NKA44" s="99"/>
      <c r="NKB44" s="99"/>
      <c r="NKC44" s="99"/>
      <c r="NKD44" s="99"/>
      <c r="NKE44" s="99"/>
      <c r="NKF44" s="99"/>
      <c r="NKG44" s="99"/>
      <c r="NKH44" s="99"/>
      <c r="NKI44" s="99"/>
      <c r="NKJ44" s="99"/>
      <c r="NKK44" s="99"/>
      <c r="NKL44" s="99"/>
      <c r="NKM44" s="99"/>
      <c r="NKN44" s="99"/>
      <c r="NKO44" s="99"/>
      <c r="NKP44" s="99"/>
      <c r="NKQ44" s="99"/>
      <c r="NKR44" s="99"/>
      <c r="NKS44" s="99"/>
      <c r="NKT44" s="99"/>
      <c r="NKU44" s="99"/>
      <c r="NKV44" s="99"/>
      <c r="NKW44" s="99"/>
      <c r="NKX44" s="99"/>
      <c r="NKY44" s="99"/>
      <c r="NKZ44" s="99"/>
      <c r="NLA44" s="99"/>
      <c r="NLB44" s="99"/>
      <c r="NLC44" s="99"/>
      <c r="NLD44" s="99"/>
      <c r="NLE44" s="99"/>
      <c r="NLF44" s="99"/>
      <c r="NLG44" s="99"/>
      <c r="NLH44" s="99"/>
      <c r="NLI44" s="99"/>
      <c r="NLJ44" s="99"/>
      <c r="NLK44" s="99"/>
      <c r="NLL44" s="99"/>
      <c r="NLM44" s="99"/>
      <c r="NLN44" s="99"/>
      <c r="NLO44" s="99"/>
      <c r="NLP44" s="99"/>
      <c r="NLQ44" s="99"/>
      <c r="NLR44" s="99"/>
      <c r="NLS44" s="99"/>
      <c r="NLT44" s="99"/>
      <c r="NLU44" s="99"/>
      <c r="NLV44" s="99"/>
      <c r="NLW44" s="99"/>
      <c r="NLX44" s="99"/>
      <c r="NLY44" s="99"/>
      <c r="NLZ44" s="99"/>
      <c r="NMA44" s="99"/>
      <c r="NMB44" s="99"/>
      <c r="NMC44" s="99"/>
      <c r="NMD44" s="99"/>
      <c r="NME44" s="99"/>
      <c r="NMF44" s="99"/>
      <c r="NMG44" s="99"/>
      <c r="NMH44" s="99"/>
      <c r="NMI44" s="99"/>
      <c r="NMJ44" s="99"/>
      <c r="NMK44" s="99"/>
      <c r="NML44" s="99"/>
      <c r="NMM44" s="99"/>
      <c r="NMN44" s="99"/>
      <c r="NMO44" s="99"/>
      <c r="NMP44" s="99"/>
      <c r="NMQ44" s="99"/>
      <c r="NMR44" s="99"/>
      <c r="NMS44" s="99"/>
      <c r="NMT44" s="99"/>
      <c r="NMU44" s="99"/>
      <c r="NMV44" s="99"/>
      <c r="NMW44" s="99"/>
      <c r="NMX44" s="99"/>
      <c r="NMY44" s="99"/>
      <c r="NMZ44" s="99"/>
      <c r="NNA44" s="99"/>
      <c r="NNB44" s="99"/>
      <c r="NNC44" s="99"/>
      <c r="NND44" s="99"/>
      <c r="NNE44" s="99"/>
      <c r="NNF44" s="99"/>
      <c r="NNG44" s="99"/>
      <c r="NNH44" s="99"/>
      <c r="NNI44" s="99"/>
      <c r="NNJ44" s="99"/>
      <c r="NNK44" s="99"/>
      <c r="NNL44" s="99"/>
      <c r="NNM44" s="99"/>
      <c r="NNN44" s="99"/>
      <c r="NNO44" s="99"/>
      <c r="NNP44" s="99"/>
      <c r="NNQ44" s="99"/>
      <c r="NNR44" s="99"/>
      <c r="NNS44" s="99"/>
      <c r="NNT44" s="99"/>
      <c r="NNU44" s="99"/>
      <c r="NNV44" s="99"/>
      <c r="NNW44" s="99"/>
      <c r="NNX44" s="99"/>
      <c r="NNY44" s="99"/>
      <c r="NNZ44" s="99"/>
      <c r="NOA44" s="99"/>
      <c r="NOB44" s="99"/>
      <c r="NOC44" s="99"/>
      <c r="NOD44" s="99"/>
      <c r="NOE44" s="99"/>
      <c r="NOF44" s="99"/>
      <c r="NOG44" s="99"/>
      <c r="NOH44" s="99"/>
      <c r="NOI44" s="99"/>
      <c r="NOJ44" s="99"/>
      <c r="NOK44" s="99"/>
      <c r="NOL44" s="99"/>
      <c r="NOM44" s="99"/>
      <c r="NON44" s="99"/>
      <c r="NOO44" s="99"/>
      <c r="NOP44" s="99"/>
      <c r="NOQ44" s="99"/>
      <c r="NOR44" s="99"/>
      <c r="NOS44" s="99"/>
      <c r="NOT44" s="99"/>
      <c r="NOU44" s="99"/>
      <c r="NOV44" s="99"/>
      <c r="NOW44" s="99"/>
      <c r="NOX44" s="99"/>
      <c r="NOY44" s="99"/>
      <c r="NOZ44" s="99"/>
      <c r="NPA44" s="99"/>
      <c r="NPB44" s="99"/>
      <c r="NPC44" s="99"/>
      <c r="NPD44" s="99"/>
      <c r="NPE44" s="99"/>
      <c r="NPF44" s="99"/>
      <c r="NPG44" s="99"/>
      <c r="NPH44" s="99"/>
      <c r="NPI44" s="99"/>
      <c r="NPJ44" s="99"/>
      <c r="NPK44" s="99"/>
      <c r="NPL44" s="99"/>
      <c r="NPM44" s="99"/>
      <c r="NPN44" s="99"/>
      <c r="NPO44" s="99"/>
      <c r="NPP44" s="99"/>
      <c r="NPQ44" s="99"/>
      <c r="NPR44" s="99"/>
      <c r="NPS44" s="99"/>
      <c r="NPT44" s="99"/>
      <c r="NPU44" s="99"/>
      <c r="NPV44" s="99"/>
      <c r="NPW44" s="99"/>
      <c r="NPX44" s="99"/>
      <c r="NPY44" s="99"/>
      <c r="NPZ44" s="99"/>
      <c r="NQA44" s="99"/>
      <c r="NQB44" s="99"/>
      <c r="NQC44" s="99"/>
      <c r="NQD44" s="99"/>
      <c r="NQE44" s="99"/>
      <c r="NQF44" s="99"/>
      <c r="NQG44" s="99"/>
      <c r="NQH44" s="99"/>
      <c r="NQI44" s="99"/>
      <c r="NQJ44" s="99"/>
      <c r="NQK44" s="99"/>
      <c r="NQL44" s="99"/>
      <c r="NQM44" s="99"/>
      <c r="NQN44" s="99"/>
      <c r="NQO44" s="99"/>
      <c r="NQP44" s="99"/>
      <c r="NQQ44" s="99"/>
      <c r="NQR44" s="99"/>
      <c r="NQS44" s="99"/>
      <c r="NQT44" s="99"/>
      <c r="NQU44" s="99"/>
      <c r="NQV44" s="99"/>
      <c r="NQW44" s="99"/>
      <c r="NQX44" s="99"/>
      <c r="NQY44" s="99"/>
      <c r="NQZ44" s="99"/>
      <c r="NRA44" s="99"/>
      <c r="NRB44" s="99"/>
      <c r="NRC44" s="99"/>
      <c r="NRD44" s="99"/>
      <c r="NRE44" s="99"/>
      <c r="NRF44" s="99"/>
      <c r="NRG44" s="99"/>
      <c r="NRH44" s="99"/>
      <c r="NRI44" s="99"/>
      <c r="NRJ44" s="99"/>
      <c r="NRK44" s="99"/>
      <c r="NRL44" s="99"/>
      <c r="NRM44" s="99"/>
      <c r="NRN44" s="99"/>
      <c r="NRO44" s="99"/>
      <c r="NRP44" s="99"/>
      <c r="NRQ44" s="99"/>
      <c r="NRR44" s="99"/>
      <c r="NRS44" s="99"/>
      <c r="NRT44" s="99"/>
      <c r="NRU44" s="99"/>
      <c r="NRV44" s="99"/>
      <c r="NRW44" s="99"/>
      <c r="NRX44" s="99"/>
      <c r="NRY44" s="99"/>
      <c r="NRZ44" s="99"/>
      <c r="NSA44" s="99"/>
      <c r="NSB44" s="99"/>
      <c r="NSC44" s="99"/>
      <c r="NSD44" s="99"/>
      <c r="NSE44" s="99"/>
      <c r="NSF44" s="99"/>
      <c r="NSG44" s="99"/>
      <c r="NSH44" s="99"/>
      <c r="NSI44" s="99"/>
      <c r="NSJ44" s="99"/>
      <c r="NSK44" s="99"/>
      <c r="NSL44" s="99"/>
      <c r="NSM44" s="99"/>
      <c r="NSN44" s="99"/>
      <c r="NSO44" s="99"/>
      <c r="NSP44" s="99"/>
      <c r="NSQ44" s="99"/>
      <c r="NSR44" s="99"/>
      <c r="NSS44" s="99"/>
      <c r="NST44" s="99"/>
      <c r="NSU44" s="99"/>
      <c r="NSV44" s="99"/>
      <c r="NSW44" s="99"/>
      <c r="NSX44" s="99"/>
      <c r="NSY44" s="99"/>
      <c r="NSZ44" s="99"/>
      <c r="NTA44" s="99"/>
      <c r="NTB44" s="99"/>
      <c r="NTC44" s="99"/>
      <c r="NTD44" s="99"/>
      <c r="NTE44" s="99"/>
      <c r="NTF44" s="99"/>
      <c r="NTG44" s="99"/>
      <c r="NTH44" s="99"/>
      <c r="NTI44" s="99"/>
      <c r="NTJ44" s="99"/>
      <c r="NTK44" s="99"/>
      <c r="NTL44" s="99"/>
      <c r="NTM44" s="99"/>
      <c r="NTN44" s="99"/>
      <c r="NTO44" s="99"/>
      <c r="NTP44" s="99"/>
      <c r="NTQ44" s="99"/>
      <c r="NTR44" s="99"/>
      <c r="NTS44" s="99"/>
      <c r="NTT44" s="99"/>
      <c r="NTU44" s="99"/>
      <c r="NTV44" s="99"/>
      <c r="NTW44" s="99"/>
      <c r="NTX44" s="99"/>
      <c r="NTY44" s="99"/>
      <c r="NTZ44" s="99"/>
      <c r="NUA44" s="99"/>
      <c r="NUB44" s="99"/>
      <c r="NUC44" s="99"/>
      <c r="NUD44" s="99"/>
      <c r="NUE44" s="99"/>
      <c r="NUF44" s="99"/>
      <c r="NUG44" s="99"/>
      <c r="NUH44" s="99"/>
      <c r="NUI44" s="99"/>
      <c r="NUJ44" s="99"/>
      <c r="NUK44" s="99"/>
      <c r="NUL44" s="99"/>
      <c r="NUM44" s="99"/>
      <c r="NUN44" s="99"/>
      <c r="NUO44" s="99"/>
      <c r="NUP44" s="99"/>
      <c r="NUQ44" s="99"/>
      <c r="NUR44" s="99"/>
      <c r="NUS44" s="99"/>
      <c r="NUT44" s="99"/>
      <c r="NUU44" s="99"/>
      <c r="NUV44" s="99"/>
      <c r="NUW44" s="99"/>
      <c r="NUX44" s="99"/>
      <c r="NUY44" s="99"/>
      <c r="NUZ44" s="99"/>
      <c r="NVA44" s="99"/>
      <c r="NVB44" s="99"/>
      <c r="NVC44" s="99"/>
      <c r="NVD44" s="99"/>
      <c r="NVE44" s="99"/>
      <c r="NVF44" s="99"/>
      <c r="NVG44" s="99"/>
      <c r="NVH44" s="99"/>
      <c r="NVI44" s="99"/>
      <c r="NVJ44" s="99"/>
      <c r="NVK44" s="99"/>
      <c r="NVL44" s="99"/>
      <c r="NVM44" s="99"/>
      <c r="NVN44" s="99"/>
      <c r="NVO44" s="99"/>
      <c r="NVP44" s="99"/>
      <c r="NVQ44" s="99"/>
      <c r="NVR44" s="99"/>
      <c r="NVS44" s="99"/>
      <c r="NVT44" s="99"/>
      <c r="NVU44" s="99"/>
      <c r="NVV44" s="99"/>
      <c r="NVW44" s="99"/>
      <c r="NVX44" s="99"/>
      <c r="NVY44" s="99"/>
      <c r="NVZ44" s="99"/>
      <c r="NWA44" s="99"/>
      <c r="NWB44" s="99"/>
      <c r="NWC44" s="99"/>
      <c r="NWD44" s="99"/>
      <c r="NWE44" s="99"/>
      <c r="NWF44" s="99"/>
      <c r="NWG44" s="99"/>
      <c r="NWH44" s="99"/>
      <c r="NWI44" s="99"/>
      <c r="NWJ44" s="99"/>
      <c r="NWK44" s="99"/>
      <c r="NWL44" s="99"/>
      <c r="NWM44" s="99"/>
      <c r="NWN44" s="99"/>
      <c r="NWO44" s="99"/>
      <c r="NWP44" s="99"/>
      <c r="NWQ44" s="99"/>
      <c r="NWR44" s="99"/>
      <c r="NWS44" s="99"/>
      <c r="NWT44" s="99"/>
      <c r="NWU44" s="99"/>
      <c r="NWV44" s="99"/>
      <c r="NWW44" s="99"/>
      <c r="NWX44" s="99"/>
      <c r="NWY44" s="99"/>
      <c r="NWZ44" s="99"/>
      <c r="NXA44" s="99"/>
      <c r="NXB44" s="99"/>
      <c r="NXC44" s="99"/>
      <c r="NXD44" s="99"/>
      <c r="NXE44" s="99"/>
      <c r="NXF44" s="99"/>
      <c r="NXG44" s="99"/>
      <c r="NXH44" s="99"/>
      <c r="NXI44" s="99"/>
      <c r="NXJ44" s="99"/>
      <c r="NXK44" s="99"/>
      <c r="NXL44" s="99"/>
      <c r="NXM44" s="99"/>
      <c r="NXN44" s="99"/>
      <c r="NXO44" s="99"/>
      <c r="NXP44" s="99"/>
      <c r="NXQ44" s="99"/>
      <c r="NXR44" s="99"/>
      <c r="NXS44" s="99"/>
      <c r="NXT44" s="99"/>
      <c r="NXU44" s="99"/>
      <c r="NXV44" s="99"/>
      <c r="NXW44" s="99"/>
      <c r="NXX44" s="99"/>
      <c r="NXY44" s="99"/>
      <c r="NXZ44" s="99"/>
      <c r="NYA44" s="99"/>
      <c r="NYB44" s="99"/>
      <c r="NYC44" s="99"/>
      <c r="NYD44" s="99"/>
      <c r="NYE44" s="99"/>
      <c r="NYF44" s="99"/>
      <c r="NYG44" s="99"/>
      <c r="NYH44" s="99"/>
      <c r="NYI44" s="99"/>
      <c r="NYJ44" s="99"/>
      <c r="NYK44" s="99"/>
      <c r="NYL44" s="99"/>
      <c r="NYM44" s="99"/>
      <c r="NYN44" s="99"/>
      <c r="NYO44" s="99"/>
      <c r="NYP44" s="99"/>
      <c r="NYQ44" s="99"/>
      <c r="NYR44" s="99"/>
      <c r="NYS44" s="99"/>
      <c r="NYT44" s="99"/>
      <c r="NYU44" s="99"/>
      <c r="NYV44" s="99"/>
      <c r="NYW44" s="99"/>
      <c r="NYX44" s="99"/>
      <c r="NYY44" s="99"/>
      <c r="NYZ44" s="99"/>
      <c r="NZA44" s="99"/>
      <c r="NZB44" s="99"/>
      <c r="NZC44" s="99"/>
      <c r="NZD44" s="99"/>
      <c r="NZE44" s="99"/>
      <c r="NZF44" s="99"/>
      <c r="NZG44" s="99"/>
      <c r="NZH44" s="99"/>
      <c r="NZI44" s="99"/>
      <c r="NZJ44" s="99"/>
      <c r="NZK44" s="99"/>
      <c r="NZL44" s="99"/>
      <c r="NZM44" s="99"/>
      <c r="NZN44" s="99"/>
      <c r="NZO44" s="99"/>
      <c r="NZP44" s="99"/>
      <c r="NZQ44" s="99"/>
      <c r="NZR44" s="99"/>
      <c r="NZS44" s="99"/>
      <c r="NZT44" s="99"/>
      <c r="NZU44" s="99"/>
      <c r="NZV44" s="99"/>
      <c r="NZW44" s="99"/>
      <c r="NZX44" s="99"/>
      <c r="NZY44" s="99"/>
      <c r="NZZ44" s="99"/>
      <c r="OAA44" s="99"/>
      <c r="OAB44" s="99"/>
      <c r="OAC44" s="99"/>
      <c r="OAD44" s="99"/>
      <c r="OAE44" s="99"/>
      <c r="OAF44" s="99"/>
      <c r="OAG44" s="99"/>
      <c r="OAH44" s="99"/>
      <c r="OAI44" s="99"/>
      <c r="OAJ44" s="99"/>
      <c r="OAK44" s="99"/>
      <c r="OAL44" s="99"/>
      <c r="OAM44" s="99"/>
      <c r="OAN44" s="99"/>
      <c r="OAO44" s="99"/>
      <c r="OAP44" s="99"/>
      <c r="OAQ44" s="99"/>
      <c r="OAR44" s="99"/>
      <c r="OAS44" s="99"/>
      <c r="OAT44" s="99"/>
      <c r="OAU44" s="99"/>
      <c r="OAV44" s="99"/>
      <c r="OAW44" s="99"/>
      <c r="OAX44" s="99"/>
      <c r="OAY44" s="99"/>
      <c r="OAZ44" s="99"/>
      <c r="OBA44" s="99"/>
      <c r="OBB44" s="99"/>
      <c r="OBC44" s="99"/>
      <c r="OBD44" s="99"/>
      <c r="OBE44" s="99"/>
      <c r="OBF44" s="99"/>
      <c r="OBG44" s="99"/>
      <c r="OBH44" s="99"/>
      <c r="OBI44" s="99"/>
      <c r="OBJ44" s="99"/>
      <c r="OBK44" s="99"/>
      <c r="OBL44" s="99"/>
      <c r="OBM44" s="99"/>
      <c r="OBN44" s="99"/>
      <c r="OBO44" s="99"/>
      <c r="OBP44" s="99"/>
      <c r="OBQ44" s="99"/>
      <c r="OBR44" s="99"/>
      <c r="OBS44" s="99"/>
      <c r="OBT44" s="99"/>
      <c r="OBU44" s="99"/>
      <c r="OBV44" s="99"/>
      <c r="OBW44" s="99"/>
      <c r="OBX44" s="99"/>
      <c r="OBY44" s="99"/>
      <c r="OBZ44" s="99"/>
      <c r="OCA44" s="99"/>
      <c r="OCB44" s="99"/>
      <c r="OCC44" s="99"/>
      <c r="OCD44" s="99"/>
      <c r="OCE44" s="99"/>
      <c r="OCF44" s="99"/>
      <c r="OCG44" s="99"/>
      <c r="OCH44" s="99"/>
      <c r="OCI44" s="99"/>
      <c r="OCJ44" s="99"/>
      <c r="OCK44" s="99"/>
      <c r="OCL44" s="99"/>
      <c r="OCM44" s="99"/>
      <c r="OCN44" s="99"/>
      <c r="OCO44" s="99"/>
      <c r="OCP44" s="99"/>
      <c r="OCQ44" s="99"/>
      <c r="OCR44" s="99"/>
      <c r="OCS44" s="99"/>
      <c r="OCT44" s="99"/>
      <c r="OCU44" s="99"/>
      <c r="OCV44" s="99"/>
      <c r="OCW44" s="99"/>
      <c r="OCX44" s="99"/>
      <c r="OCY44" s="99"/>
      <c r="OCZ44" s="99"/>
      <c r="ODA44" s="99"/>
      <c r="ODB44" s="99"/>
      <c r="ODC44" s="99"/>
      <c r="ODD44" s="99"/>
      <c r="ODE44" s="99"/>
      <c r="ODF44" s="99"/>
      <c r="ODG44" s="99"/>
      <c r="ODH44" s="99"/>
      <c r="ODI44" s="99"/>
      <c r="ODJ44" s="99"/>
      <c r="ODK44" s="99"/>
      <c r="ODL44" s="99"/>
      <c r="ODM44" s="99"/>
      <c r="ODN44" s="99"/>
      <c r="ODO44" s="99"/>
      <c r="ODP44" s="99"/>
      <c r="ODQ44" s="99"/>
      <c r="ODR44" s="99"/>
      <c r="ODS44" s="99"/>
      <c r="ODT44" s="99"/>
      <c r="ODU44" s="99"/>
      <c r="ODV44" s="99"/>
      <c r="ODW44" s="99"/>
      <c r="ODX44" s="99"/>
      <c r="ODY44" s="99"/>
      <c r="ODZ44" s="99"/>
      <c r="OEA44" s="99"/>
      <c r="OEB44" s="99"/>
      <c r="OEC44" s="99"/>
      <c r="OED44" s="99"/>
      <c r="OEE44" s="99"/>
      <c r="OEF44" s="99"/>
      <c r="OEG44" s="99"/>
      <c r="OEH44" s="99"/>
      <c r="OEI44" s="99"/>
      <c r="OEJ44" s="99"/>
      <c r="OEK44" s="99"/>
      <c r="OEL44" s="99"/>
      <c r="OEM44" s="99"/>
      <c r="OEN44" s="99"/>
      <c r="OEO44" s="99"/>
      <c r="OEP44" s="99"/>
      <c r="OEQ44" s="99"/>
      <c r="OER44" s="99"/>
      <c r="OES44" s="99"/>
      <c r="OET44" s="99"/>
      <c r="OEU44" s="99"/>
      <c r="OEV44" s="99"/>
      <c r="OEW44" s="99"/>
      <c r="OEX44" s="99"/>
      <c r="OEY44" s="99"/>
      <c r="OEZ44" s="99"/>
      <c r="OFA44" s="99"/>
      <c r="OFB44" s="99"/>
      <c r="OFC44" s="99"/>
      <c r="OFD44" s="99"/>
      <c r="OFE44" s="99"/>
      <c r="OFF44" s="99"/>
      <c r="OFG44" s="99"/>
      <c r="OFH44" s="99"/>
      <c r="OFI44" s="99"/>
      <c r="OFJ44" s="99"/>
      <c r="OFK44" s="99"/>
      <c r="OFL44" s="99"/>
      <c r="OFM44" s="99"/>
      <c r="OFN44" s="99"/>
      <c r="OFO44" s="99"/>
      <c r="OFP44" s="99"/>
      <c r="OFQ44" s="99"/>
      <c r="OFR44" s="99"/>
      <c r="OFS44" s="99"/>
      <c r="OFT44" s="99"/>
      <c r="OFU44" s="99"/>
      <c r="OFV44" s="99"/>
      <c r="OFW44" s="99"/>
      <c r="OFX44" s="99"/>
      <c r="OFY44" s="99"/>
      <c r="OFZ44" s="99"/>
      <c r="OGA44" s="99"/>
      <c r="OGB44" s="99"/>
      <c r="OGC44" s="99"/>
      <c r="OGD44" s="99"/>
      <c r="OGE44" s="99"/>
      <c r="OGF44" s="99"/>
      <c r="OGG44" s="99"/>
      <c r="OGH44" s="99"/>
      <c r="OGI44" s="99"/>
      <c r="OGJ44" s="99"/>
      <c r="OGK44" s="99"/>
      <c r="OGL44" s="99"/>
      <c r="OGM44" s="99"/>
      <c r="OGN44" s="99"/>
      <c r="OGO44" s="99"/>
      <c r="OGP44" s="99"/>
      <c r="OGQ44" s="99"/>
      <c r="OGR44" s="99"/>
      <c r="OGS44" s="99"/>
      <c r="OGT44" s="99"/>
      <c r="OGU44" s="99"/>
      <c r="OGV44" s="99"/>
      <c r="OGW44" s="99"/>
      <c r="OGX44" s="99"/>
      <c r="OGY44" s="99"/>
      <c r="OGZ44" s="99"/>
      <c r="OHA44" s="99"/>
      <c r="OHB44" s="99"/>
      <c r="OHC44" s="99"/>
      <c r="OHD44" s="99"/>
      <c r="OHE44" s="99"/>
      <c r="OHF44" s="99"/>
      <c r="OHG44" s="99"/>
      <c r="OHH44" s="99"/>
      <c r="OHI44" s="99"/>
      <c r="OHJ44" s="99"/>
      <c r="OHK44" s="99"/>
      <c r="OHL44" s="99"/>
      <c r="OHM44" s="99"/>
      <c r="OHN44" s="99"/>
      <c r="OHO44" s="99"/>
      <c r="OHP44" s="99"/>
      <c r="OHQ44" s="99"/>
      <c r="OHR44" s="99"/>
      <c r="OHS44" s="99"/>
      <c r="OHT44" s="99"/>
      <c r="OHU44" s="99"/>
      <c r="OHV44" s="99"/>
      <c r="OHW44" s="99"/>
      <c r="OHX44" s="99"/>
      <c r="OHY44" s="99"/>
      <c r="OHZ44" s="99"/>
      <c r="OIA44" s="99"/>
      <c r="OIB44" s="99"/>
      <c r="OIC44" s="99"/>
      <c r="OID44" s="99"/>
      <c r="OIE44" s="99"/>
      <c r="OIF44" s="99"/>
      <c r="OIG44" s="99"/>
      <c r="OIH44" s="99"/>
      <c r="OII44" s="99"/>
      <c r="OIJ44" s="99"/>
      <c r="OIK44" s="99"/>
      <c r="OIL44" s="99"/>
      <c r="OIM44" s="99"/>
      <c r="OIN44" s="99"/>
      <c r="OIO44" s="99"/>
      <c r="OIP44" s="99"/>
      <c r="OIQ44" s="99"/>
      <c r="OIR44" s="99"/>
      <c r="OIS44" s="99"/>
      <c r="OIT44" s="99"/>
      <c r="OIU44" s="99"/>
      <c r="OIV44" s="99"/>
      <c r="OIW44" s="99"/>
      <c r="OIX44" s="99"/>
      <c r="OIY44" s="99"/>
      <c r="OIZ44" s="99"/>
      <c r="OJA44" s="99"/>
      <c r="OJB44" s="99"/>
      <c r="OJC44" s="99"/>
      <c r="OJD44" s="99"/>
      <c r="OJE44" s="99"/>
      <c r="OJF44" s="99"/>
      <c r="OJG44" s="99"/>
      <c r="OJH44" s="99"/>
      <c r="OJI44" s="99"/>
      <c r="OJJ44" s="99"/>
      <c r="OJK44" s="99"/>
      <c r="OJL44" s="99"/>
      <c r="OJM44" s="99"/>
      <c r="OJN44" s="99"/>
      <c r="OJO44" s="99"/>
      <c r="OJP44" s="99"/>
      <c r="OJQ44" s="99"/>
      <c r="OJR44" s="99"/>
      <c r="OJS44" s="99"/>
      <c r="OJT44" s="99"/>
      <c r="OJU44" s="99"/>
      <c r="OJV44" s="99"/>
      <c r="OJW44" s="99"/>
      <c r="OJX44" s="99"/>
      <c r="OJY44" s="99"/>
      <c r="OJZ44" s="99"/>
      <c r="OKA44" s="99"/>
      <c r="OKB44" s="99"/>
      <c r="OKC44" s="99"/>
      <c r="OKD44" s="99"/>
      <c r="OKE44" s="99"/>
      <c r="OKF44" s="99"/>
      <c r="OKG44" s="99"/>
      <c r="OKH44" s="99"/>
      <c r="OKI44" s="99"/>
      <c r="OKJ44" s="99"/>
      <c r="OKK44" s="99"/>
      <c r="OKL44" s="99"/>
      <c r="OKM44" s="99"/>
      <c r="OKN44" s="99"/>
      <c r="OKO44" s="99"/>
      <c r="OKP44" s="99"/>
      <c r="OKQ44" s="99"/>
      <c r="OKR44" s="99"/>
      <c r="OKS44" s="99"/>
      <c r="OKT44" s="99"/>
      <c r="OKU44" s="99"/>
      <c r="OKV44" s="99"/>
      <c r="OKW44" s="99"/>
      <c r="OKX44" s="99"/>
      <c r="OKY44" s="99"/>
      <c r="OKZ44" s="99"/>
      <c r="OLA44" s="99"/>
      <c r="OLB44" s="99"/>
      <c r="OLC44" s="99"/>
      <c r="OLD44" s="99"/>
      <c r="OLE44" s="99"/>
      <c r="OLF44" s="99"/>
      <c r="OLG44" s="99"/>
      <c r="OLH44" s="99"/>
      <c r="OLI44" s="99"/>
      <c r="OLJ44" s="99"/>
      <c r="OLK44" s="99"/>
      <c r="OLL44" s="99"/>
      <c r="OLM44" s="99"/>
      <c r="OLN44" s="99"/>
      <c r="OLO44" s="99"/>
      <c r="OLP44" s="99"/>
      <c r="OLQ44" s="99"/>
      <c r="OLR44" s="99"/>
      <c r="OLS44" s="99"/>
      <c r="OLT44" s="99"/>
      <c r="OLU44" s="99"/>
      <c r="OLV44" s="99"/>
      <c r="OLW44" s="99"/>
      <c r="OLX44" s="99"/>
      <c r="OLY44" s="99"/>
      <c r="OLZ44" s="99"/>
      <c r="OMA44" s="99"/>
      <c r="OMB44" s="99"/>
      <c r="OMC44" s="99"/>
      <c r="OMD44" s="99"/>
      <c r="OME44" s="99"/>
      <c r="OMF44" s="99"/>
      <c r="OMG44" s="99"/>
      <c r="OMH44" s="99"/>
      <c r="OMI44" s="99"/>
      <c r="OMJ44" s="99"/>
      <c r="OMK44" s="99"/>
      <c r="OML44" s="99"/>
      <c r="OMM44" s="99"/>
      <c r="OMN44" s="99"/>
      <c r="OMO44" s="99"/>
      <c r="OMP44" s="99"/>
      <c r="OMQ44" s="99"/>
      <c r="OMR44" s="99"/>
      <c r="OMS44" s="99"/>
      <c r="OMT44" s="99"/>
      <c r="OMU44" s="99"/>
      <c r="OMV44" s="99"/>
      <c r="OMW44" s="99"/>
      <c r="OMX44" s="99"/>
      <c r="OMY44" s="99"/>
      <c r="OMZ44" s="99"/>
      <c r="ONA44" s="99"/>
      <c r="ONB44" s="99"/>
      <c r="ONC44" s="99"/>
      <c r="OND44" s="99"/>
      <c r="ONE44" s="99"/>
      <c r="ONF44" s="99"/>
      <c r="ONG44" s="99"/>
      <c r="ONH44" s="99"/>
      <c r="ONI44" s="99"/>
      <c r="ONJ44" s="99"/>
      <c r="ONK44" s="99"/>
      <c r="ONL44" s="99"/>
      <c r="ONM44" s="99"/>
      <c r="ONN44" s="99"/>
      <c r="ONO44" s="99"/>
      <c r="ONP44" s="99"/>
      <c r="ONQ44" s="99"/>
      <c r="ONR44" s="99"/>
      <c r="ONS44" s="99"/>
      <c r="ONT44" s="99"/>
      <c r="ONU44" s="99"/>
      <c r="ONV44" s="99"/>
      <c r="ONW44" s="99"/>
      <c r="ONX44" s="99"/>
      <c r="ONY44" s="99"/>
      <c r="ONZ44" s="99"/>
      <c r="OOA44" s="99"/>
      <c r="OOB44" s="99"/>
      <c r="OOC44" s="99"/>
      <c r="OOD44" s="99"/>
      <c r="OOE44" s="99"/>
      <c r="OOF44" s="99"/>
      <c r="OOG44" s="99"/>
      <c r="OOH44" s="99"/>
      <c r="OOI44" s="99"/>
      <c r="OOJ44" s="99"/>
      <c r="OOK44" s="99"/>
      <c r="OOL44" s="99"/>
      <c r="OOM44" s="99"/>
      <c r="OON44" s="99"/>
      <c r="OOO44" s="99"/>
      <c r="OOP44" s="99"/>
      <c r="OOQ44" s="99"/>
      <c r="OOR44" s="99"/>
      <c r="OOS44" s="99"/>
      <c r="OOT44" s="99"/>
      <c r="OOU44" s="99"/>
      <c r="OOV44" s="99"/>
      <c r="OOW44" s="99"/>
      <c r="OOX44" s="99"/>
      <c r="OOY44" s="99"/>
      <c r="OOZ44" s="99"/>
      <c r="OPA44" s="99"/>
      <c r="OPB44" s="99"/>
      <c r="OPC44" s="99"/>
      <c r="OPD44" s="99"/>
      <c r="OPE44" s="99"/>
      <c r="OPF44" s="99"/>
      <c r="OPG44" s="99"/>
      <c r="OPH44" s="99"/>
      <c r="OPI44" s="99"/>
      <c r="OPJ44" s="99"/>
      <c r="OPK44" s="99"/>
      <c r="OPL44" s="99"/>
      <c r="OPM44" s="99"/>
      <c r="OPN44" s="99"/>
      <c r="OPO44" s="99"/>
      <c r="OPP44" s="99"/>
      <c r="OPQ44" s="99"/>
      <c r="OPR44" s="99"/>
      <c r="OPS44" s="99"/>
      <c r="OPT44" s="99"/>
      <c r="OPU44" s="99"/>
      <c r="OPV44" s="99"/>
      <c r="OPW44" s="99"/>
      <c r="OPX44" s="99"/>
      <c r="OPY44" s="99"/>
      <c r="OPZ44" s="99"/>
      <c r="OQA44" s="99"/>
      <c r="OQB44" s="99"/>
      <c r="OQC44" s="99"/>
      <c r="OQD44" s="99"/>
      <c r="OQE44" s="99"/>
      <c r="OQF44" s="99"/>
      <c r="OQG44" s="99"/>
      <c r="OQH44" s="99"/>
      <c r="OQI44" s="99"/>
      <c r="OQJ44" s="99"/>
      <c r="OQK44" s="99"/>
      <c r="OQL44" s="99"/>
      <c r="OQM44" s="99"/>
      <c r="OQN44" s="99"/>
      <c r="OQO44" s="99"/>
      <c r="OQP44" s="99"/>
      <c r="OQQ44" s="99"/>
      <c r="OQR44" s="99"/>
      <c r="OQS44" s="99"/>
      <c r="OQT44" s="99"/>
      <c r="OQU44" s="99"/>
      <c r="OQV44" s="99"/>
      <c r="OQW44" s="99"/>
      <c r="OQX44" s="99"/>
      <c r="OQY44" s="99"/>
      <c r="OQZ44" s="99"/>
      <c r="ORA44" s="99"/>
      <c r="ORB44" s="99"/>
      <c r="ORC44" s="99"/>
      <c r="ORD44" s="99"/>
      <c r="ORE44" s="99"/>
      <c r="ORF44" s="99"/>
      <c r="ORG44" s="99"/>
      <c r="ORH44" s="99"/>
      <c r="ORI44" s="99"/>
      <c r="ORJ44" s="99"/>
      <c r="ORK44" s="99"/>
      <c r="ORL44" s="99"/>
      <c r="ORM44" s="99"/>
      <c r="ORN44" s="99"/>
      <c r="ORO44" s="99"/>
      <c r="ORP44" s="99"/>
      <c r="ORQ44" s="99"/>
      <c r="ORR44" s="99"/>
      <c r="ORS44" s="99"/>
      <c r="ORT44" s="99"/>
      <c r="ORU44" s="99"/>
      <c r="ORV44" s="99"/>
      <c r="ORW44" s="99"/>
      <c r="ORX44" s="99"/>
      <c r="ORY44" s="99"/>
      <c r="ORZ44" s="99"/>
      <c r="OSA44" s="99"/>
      <c r="OSB44" s="99"/>
      <c r="OSC44" s="99"/>
      <c r="OSD44" s="99"/>
      <c r="OSE44" s="99"/>
      <c r="OSF44" s="99"/>
      <c r="OSG44" s="99"/>
      <c r="OSH44" s="99"/>
      <c r="OSI44" s="99"/>
      <c r="OSJ44" s="99"/>
      <c r="OSK44" s="99"/>
      <c r="OSL44" s="99"/>
      <c r="OSM44" s="99"/>
      <c r="OSN44" s="99"/>
      <c r="OSO44" s="99"/>
      <c r="OSP44" s="99"/>
      <c r="OSQ44" s="99"/>
      <c r="OSR44" s="99"/>
      <c r="OSS44" s="99"/>
      <c r="OST44" s="99"/>
      <c r="OSU44" s="99"/>
      <c r="OSV44" s="99"/>
      <c r="OSW44" s="99"/>
      <c r="OSX44" s="99"/>
      <c r="OSY44" s="99"/>
      <c r="OSZ44" s="99"/>
      <c r="OTA44" s="99"/>
      <c r="OTB44" s="99"/>
      <c r="OTC44" s="99"/>
      <c r="OTD44" s="99"/>
      <c r="OTE44" s="99"/>
      <c r="OTF44" s="99"/>
      <c r="OTG44" s="99"/>
      <c r="OTH44" s="99"/>
      <c r="OTI44" s="99"/>
      <c r="OTJ44" s="99"/>
      <c r="OTK44" s="99"/>
      <c r="OTL44" s="99"/>
      <c r="OTM44" s="99"/>
      <c r="OTN44" s="99"/>
      <c r="OTO44" s="99"/>
      <c r="OTP44" s="99"/>
      <c r="OTQ44" s="99"/>
      <c r="OTR44" s="99"/>
      <c r="OTS44" s="99"/>
      <c r="OTT44" s="99"/>
      <c r="OTU44" s="99"/>
      <c r="OTV44" s="99"/>
      <c r="OTW44" s="99"/>
      <c r="OTX44" s="99"/>
      <c r="OTY44" s="99"/>
      <c r="OTZ44" s="99"/>
      <c r="OUA44" s="99"/>
      <c r="OUB44" s="99"/>
      <c r="OUC44" s="99"/>
      <c r="OUD44" s="99"/>
      <c r="OUE44" s="99"/>
      <c r="OUF44" s="99"/>
      <c r="OUG44" s="99"/>
      <c r="OUH44" s="99"/>
      <c r="OUI44" s="99"/>
      <c r="OUJ44" s="99"/>
      <c r="OUK44" s="99"/>
      <c r="OUL44" s="99"/>
      <c r="OUM44" s="99"/>
      <c r="OUN44" s="99"/>
      <c r="OUO44" s="99"/>
      <c r="OUP44" s="99"/>
      <c r="OUQ44" s="99"/>
      <c r="OUR44" s="99"/>
      <c r="OUS44" s="99"/>
      <c r="OUT44" s="99"/>
      <c r="OUU44" s="99"/>
      <c r="OUV44" s="99"/>
      <c r="OUW44" s="99"/>
      <c r="OUX44" s="99"/>
      <c r="OUY44" s="99"/>
      <c r="OUZ44" s="99"/>
      <c r="OVA44" s="99"/>
      <c r="OVB44" s="99"/>
      <c r="OVC44" s="99"/>
      <c r="OVD44" s="99"/>
      <c r="OVE44" s="99"/>
      <c r="OVF44" s="99"/>
      <c r="OVG44" s="99"/>
      <c r="OVH44" s="99"/>
      <c r="OVI44" s="99"/>
      <c r="OVJ44" s="99"/>
      <c r="OVK44" s="99"/>
      <c r="OVL44" s="99"/>
      <c r="OVM44" s="99"/>
      <c r="OVN44" s="99"/>
      <c r="OVO44" s="99"/>
      <c r="OVP44" s="99"/>
      <c r="OVQ44" s="99"/>
      <c r="OVR44" s="99"/>
      <c r="OVS44" s="99"/>
      <c r="OVT44" s="99"/>
      <c r="OVU44" s="99"/>
      <c r="OVV44" s="99"/>
      <c r="OVW44" s="99"/>
      <c r="OVX44" s="99"/>
      <c r="OVY44" s="99"/>
      <c r="OVZ44" s="99"/>
      <c r="OWA44" s="99"/>
      <c r="OWB44" s="99"/>
      <c r="OWC44" s="99"/>
      <c r="OWD44" s="99"/>
      <c r="OWE44" s="99"/>
      <c r="OWF44" s="99"/>
      <c r="OWG44" s="99"/>
      <c r="OWH44" s="99"/>
      <c r="OWI44" s="99"/>
      <c r="OWJ44" s="99"/>
      <c r="OWK44" s="99"/>
      <c r="OWL44" s="99"/>
      <c r="OWM44" s="99"/>
      <c r="OWN44" s="99"/>
      <c r="OWO44" s="99"/>
      <c r="OWP44" s="99"/>
      <c r="OWQ44" s="99"/>
      <c r="OWR44" s="99"/>
      <c r="OWS44" s="99"/>
      <c r="OWT44" s="99"/>
      <c r="OWU44" s="99"/>
      <c r="OWV44" s="99"/>
      <c r="OWW44" s="99"/>
      <c r="OWX44" s="99"/>
      <c r="OWY44" s="99"/>
      <c r="OWZ44" s="99"/>
      <c r="OXA44" s="99"/>
      <c r="OXB44" s="99"/>
      <c r="OXC44" s="99"/>
      <c r="OXD44" s="99"/>
      <c r="OXE44" s="99"/>
      <c r="OXF44" s="99"/>
      <c r="OXG44" s="99"/>
      <c r="OXH44" s="99"/>
      <c r="OXI44" s="99"/>
      <c r="OXJ44" s="99"/>
      <c r="OXK44" s="99"/>
      <c r="OXL44" s="99"/>
      <c r="OXM44" s="99"/>
      <c r="OXN44" s="99"/>
      <c r="OXO44" s="99"/>
      <c r="OXP44" s="99"/>
      <c r="OXQ44" s="99"/>
      <c r="OXR44" s="99"/>
      <c r="OXS44" s="99"/>
      <c r="OXT44" s="99"/>
      <c r="OXU44" s="99"/>
      <c r="OXV44" s="99"/>
      <c r="OXW44" s="99"/>
      <c r="OXX44" s="99"/>
      <c r="OXY44" s="99"/>
      <c r="OXZ44" s="99"/>
      <c r="OYA44" s="99"/>
      <c r="OYB44" s="99"/>
      <c r="OYC44" s="99"/>
      <c r="OYD44" s="99"/>
      <c r="OYE44" s="99"/>
      <c r="OYF44" s="99"/>
      <c r="OYG44" s="99"/>
      <c r="OYH44" s="99"/>
      <c r="OYI44" s="99"/>
      <c r="OYJ44" s="99"/>
      <c r="OYK44" s="99"/>
      <c r="OYL44" s="99"/>
      <c r="OYM44" s="99"/>
      <c r="OYN44" s="99"/>
      <c r="OYO44" s="99"/>
      <c r="OYP44" s="99"/>
      <c r="OYQ44" s="99"/>
      <c r="OYR44" s="99"/>
      <c r="OYS44" s="99"/>
      <c r="OYT44" s="99"/>
      <c r="OYU44" s="99"/>
      <c r="OYV44" s="99"/>
      <c r="OYW44" s="99"/>
      <c r="OYX44" s="99"/>
      <c r="OYY44" s="99"/>
      <c r="OYZ44" s="99"/>
      <c r="OZA44" s="99"/>
      <c r="OZB44" s="99"/>
      <c r="OZC44" s="99"/>
      <c r="OZD44" s="99"/>
      <c r="OZE44" s="99"/>
      <c r="OZF44" s="99"/>
      <c r="OZG44" s="99"/>
      <c r="OZH44" s="99"/>
      <c r="OZI44" s="99"/>
      <c r="OZJ44" s="99"/>
      <c r="OZK44" s="99"/>
      <c r="OZL44" s="99"/>
      <c r="OZM44" s="99"/>
      <c r="OZN44" s="99"/>
      <c r="OZO44" s="99"/>
      <c r="OZP44" s="99"/>
      <c r="OZQ44" s="99"/>
      <c r="OZR44" s="99"/>
      <c r="OZS44" s="99"/>
      <c r="OZT44" s="99"/>
      <c r="OZU44" s="99"/>
      <c r="OZV44" s="99"/>
      <c r="OZW44" s="99"/>
      <c r="OZX44" s="99"/>
      <c r="OZY44" s="99"/>
      <c r="OZZ44" s="99"/>
      <c r="PAA44" s="99"/>
      <c r="PAB44" s="99"/>
      <c r="PAC44" s="99"/>
      <c r="PAD44" s="99"/>
      <c r="PAE44" s="99"/>
      <c r="PAF44" s="99"/>
      <c r="PAG44" s="99"/>
      <c r="PAH44" s="99"/>
      <c r="PAI44" s="99"/>
      <c r="PAJ44" s="99"/>
      <c r="PAK44" s="99"/>
      <c r="PAL44" s="99"/>
      <c r="PAM44" s="99"/>
      <c r="PAN44" s="99"/>
      <c r="PAO44" s="99"/>
      <c r="PAP44" s="99"/>
      <c r="PAQ44" s="99"/>
      <c r="PAR44" s="99"/>
      <c r="PAS44" s="99"/>
      <c r="PAT44" s="99"/>
      <c r="PAU44" s="99"/>
      <c r="PAV44" s="99"/>
      <c r="PAW44" s="99"/>
      <c r="PAX44" s="99"/>
      <c r="PAY44" s="99"/>
      <c r="PAZ44" s="99"/>
      <c r="PBA44" s="99"/>
      <c r="PBB44" s="99"/>
      <c r="PBC44" s="99"/>
      <c r="PBD44" s="99"/>
      <c r="PBE44" s="99"/>
      <c r="PBF44" s="99"/>
      <c r="PBG44" s="99"/>
      <c r="PBH44" s="99"/>
      <c r="PBI44" s="99"/>
      <c r="PBJ44" s="99"/>
      <c r="PBK44" s="99"/>
      <c r="PBL44" s="99"/>
      <c r="PBM44" s="99"/>
      <c r="PBN44" s="99"/>
      <c r="PBO44" s="99"/>
      <c r="PBP44" s="99"/>
      <c r="PBQ44" s="99"/>
      <c r="PBR44" s="99"/>
      <c r="PBS44" s="99"/>
      <c r="PBT44" s="99"/>
      <c r="PBU44" s="99"/>
      <c r="PBV44" s="99"/>
      <c r="PBW44" s="99"/>
      <c r="PBX44" s="99"/>
      <c r="PBY44" s="99"/>
      <c r="PBZ44" s="99"/>
      <c r="PCA44" s="99"/>
      <c r="PCB44" s="99"/>
      <c r="PCC44" s="99"/>
      <c r="PCD44" s="99"/>
      <c r="PCE44" s="99"/>
      <c r="PCF44" s="99"/>
      <c r="PCG44" s="99"/>
      <c r="PCH44" s="99"/>
      <c r="PCI44" s="99"/>
      <c r="PCJ44" s="99"/>
      <c r="PCK44" s="99"/>
      <c r="PCL44" s="99"/>
      <c r="PCM44" s="99"/>
      <c r="PCN44" s="99"/>
      <c r="PCO44" s="99"/>
      <c r="PCP44" s="99"/>
      <c r="PCQ44" s="99"/>
      <c r="PCR44" s="99"/>
      <c r="PCS44" s="99"/>
      <c r="PCT44" s="99"/>
      <c r="PCU44" s="99"/>
      <c r="PCV44" s="99"/>
      <c r="PCW44" s="99"/>
      <c r="PCX44" s="99"/>
      <c r="PCY44" s="99"/>
      <c r="PCZ44" s="99"/>
      <c r="PDA44" s="99"/>
      <c r="PDB44" s="99"/>
      <c r="PDC44" s="99"/>
      <c r="PDD44" s="99"/>
      <c r="PDE44" s="99"/>
      <c r="PDF44" s="99"/>
      <c r="PDG44" s="99"/>
      <c r="PDH44" s="99"/>
      <c r="PDI44" s="99"/>
      <c r="PDJ44" s="99"/>
      <c r="PDK44" s="99"/>
      <c r="PDL44" s="99"/>
      <c r="PDM44" s="99"/>
      <c r="PDN44" s="99"/>
      <c r="PDO44" s="99"/>
      <c r="PDP44" s="99"/>
      <c r="PDQ44" s="99"/>
      <c r="PDR44" s="99"/>
      <c r="PDS44" s="99"/>
      <c r="PDT44" s="99"/>
      <c r="PDU44" s="99"/>
      <c r="PDV44" s="99"/>
      <c r="PDW44" s="99"/>
      <c r="PDX44" s="99"/>
      <c r="PDY44" s="99"/>
      <c r="PDZ44" s="99"/>
      <c r="PEA44" s="99"/>
      <c r="PEB44" s="99"/>
      <c r="PEC44" s="99"/>
      <c r="PED44" s="99"/>
      <c r="PEE44" s="99"/>
      <c r="PEF44" s="99"/>
      <c r="PEG44" s="99"/>
      <c r="PEH44" s="99"/>
      <c r="PEI44" s="99"/>
      <c r="PEJ44" s="99"/>
      <c r="PEK44" s="99"/>
      <c r="PEL44" s="99"/>
      <c r="PEM44" s="99"/>
      <c r="PEN44" s="99"/>
      <c r="PEO44" s="99"/>
      <c r="PEP44" s="99"/>
      <c r="PEQ44" s="99"/>
      <c r="PER44" s="99"/>
      <c r="PES44" s="99"/>
      <c r="PET44" s="99"/>
      <c r="PEU44" s="99"/>
      <c r="PEV44" s="99"/>
      <c r="PEW44" s="99"/>
      <c r="PEX44" s="99"/>
      <c r="PEY44" s="99"/>
      <c r="PEZ44" s="99"/>
      <c r="PFA44" s="99"/>
      <c r="PFB44" s="99"/>
      <c r="PFC44" s="99"/>
      <c r="PFD44" s="99"/>
      <c r="PFE44" s="99"/>
      <c r="PFF44" s="99"/>
      <c r="PFG44" s="99"/>
      <c r="PFH44" s="99"/>
      <c r="PFI44" s="99"/>
      <c r="PFJ44" s="99"/>
      <c r="PFK44" s="99"/>
      <c r="PFL44" s="99"/>
      <c r="PFM44" s="99"/>
      <c r="PFN44" s="99"/>
      <c r="PFO44" s="99"/>
      <c r="PFP44" s="99"/>
      <c r="PFQ44" s="99"/>
      <c r="PFR44" s="99"/>
      <c r="PFS44" s="99"/>
      <c r="PFT44" s="99"/>
      <c r="PFU44" s="99"/>
      <c r="PFV44" s="99"/>
      <c r="PFW44" s="99"/>
      <c r="PFX44" s="99"/>
      <c r="PFY44" s="99"/>
      <c r="PFZ44" s="99"/>
      <c r="PGA44" s="99"/>
      <c r="PGB44" s="99"/>
      <c r="PGC44" s="99"/>
      <c r="PGD44" s="99"/>
      <c r="PGE44" s="99"/>
      <c r="PGF44" s="99"/>
      <c r="PGG44" s="99"/>
      <c r="PGH44" s="99"/>
      <c r="PGI44" s="99"/>
      <c r="PGJ44" s="99"/>
      <c r="PGK44" s="99"/>
      <c r="PGL44" s="99"/>
      <c r="PGM44" s="99"/>
      <c r="PGN44" s="99"/>
      <c r="PGO44" s="99"/>
      <c r="PGP44" s="99"/>
      <c r="PGQ44" s="99"/>
      <c r="PGR44" s="99"/>
      <c r="PGS44" s="99"/>
      <c r="PGT44" s="99"/>
      <c r="PGU44" s="99"/>
      <c r="PGV44" s="99"/>
      <c r="PGW44" s="99"/>
      <c r="PGX44" s="99"/>
      <c r="PGY44" s="99"/>
      <c r="PGZ44" s="99"/>
      <c r="PHA44" s="99"/>
      <c r="PHB44" s="99"/>
      <c r="PHC44" s="99"/>
      <c r="PHD44" s="99"/>
      <c r="PHE44" s="99"/>
      <c r="PHF44" s="99"/>
      <c r="PHG44" s="99"/>
      <c r="PHH44" s="99"/>
      <c r="PHI44" s="99"/>
      <c r="PHJ44" s="99"/>
      <c r="PHK44" s="99"/>
      <c r="PHL44" s="99"/>
      <c r="PHM44" s="99"/>
      <c r="PHN44" s="99"/>
      <c r="PHO44" s="99"/>
      <c r="PHP44" s="99"/>
      <c r="PHQ44" s="99"/>
      <c r="PHR44" s="99"/>
      <c r="PHS44" s="99"/>
      <c r="PHT44" s="99"/>
      <c r="PHU44" s="99"/>
      <c r="PHV44" s="99"/>
      <c r="PHW44" s="99"/>
      <c r="PHX44" s="99"/>
      <c r="PHY44" s="99"/>
      <c r="PHZ44" s="99"/>
      <c r="PIA44" s="99"/>
      <c r="PIB44" s="99"/>
      <c r="PIC44" s="99"/>
      <c r="PID44" s="99"/>
      <c r="PIE44" s="99"/>
      <c r="PIF44" s="99"/>
      <c r="PIG44" s="99"/>
      <c r="PIH44" s="99"/>
      <c r="PII44" s="99"/>
      <c r="PIJ44" s="99"/>
      <c r="PIK44" s="99"/>
      <c r="PIL44" s="99"/>
      <c r="PIM44" s="99"/>
      <c r="PIN44" s="99"/>
      <c r="PIO44" s="99"/>
      <c r="PIP44" s="99"/>
      <c r="PIQ44" s="99"/>
      <c r="PIR44" s="99"/>
      <c r="PIS44" s="99"/>
      <c r="PIT44" s="99"/>
      <c r="PIU44" s="99"/>
      <c r="PIV44" s="99"/>
      <c r="PIW44" s="99"/>
      <c r="PIX44" s="99"/>
      <c r="PIY44" s="99"/>
      <c r="PIZ44" s="99"/>
      <c r="PJA44" s="99"/>
      <c r="PJB44" s="99"/>
      <c r="PJC44" s="99"/>
      <c r="PJD44" s="99"/>
      <c r="PJE44" s="99"/>
      <c r="PJF44" s="99"/>
      <c r="PJG44" s="99"/>
      <c r="PJH44" s="99"/>
      <c r="PJI44" s="99"/>
      <c r="PJJ44" s="99"/>
      <c r="PJK44" s="99"/>
      <c r="PJL44" s="99"/>
      <c r="PJM44" s="99"/>
      <c r="PJN44" s="99"/>
      <c r="PJO44" s="99"/>
      <c r="PJP44" s="99"/>
      <c r="PJQ44" s="99"/>
      <c r="PJR44" s="99"/>
      <c r="PJS44" s="99"/>
      <c r="PJT44" s="99"/>
      <c r="PJU44" s="99"/>
      <c r="PJV44" s="99"/>
      <c r="PJW44" s="99"/>
      <c r="PJX44" s="99"/>
      <c r="PJY44" s="99"/>
      <c r="PJZ44" s="99"/>
      <c r="PKA44" s="99"/>
      <c r="PKB44" s="99"/>
      <c r="PKC44" s="99"/>
      <c r="PKD44" s="99"/>
      <c r="PKE44" s="99"/>
      <c r="PKF44" s="99"/>
      <c r="PKG44" s="99"/>
      <c r="PKH44" s="99"/>
      <c r="PKI44" s="99"/>
      <c r="PKJ44" s="99"/>
      <c r="PKK44" s="99"/>
      <c r="PKL44" s="99"/>
      <c r="PKM44" s="99"/>
      <c r="PKN44" s="99"/>
      <c r="PKO44" s="99"/>
      <c r="PKP44" s="99"/>
      <c r="PKQ44" s="99"/>
      <c r="PKR44" s="99"/>
      <c r="PKS44" s="99"/>
      <c r="PKT44" s="99"/>
      <c r="PKU44" s="99"/>
      <c r="PKV44" s="99"/>
      <c r="PKW44" s="99"/>
      <c r="PKX44" s="99"/>
      <c r="PKY44" s="99"/>
      <c r="PKZ44" s="99"/>
      <c r="PLA44" s="99"/>
      <c r="PLB44" s="99"/>
      <c r="PLC44" s="99"/>
      <c r="PLD44" s="99"/>
      <c r="PLE44" s="99"/>
      <c r="PLF44" s="99"/>
      <c r="PLG44" s="99"/>
      <c r="PLH44" s="99"/>
      <c r="PLI44" s="99"/>
      <c r="PLJ44" s="99"/>
      <c r="PLK44" s="99"/>
      <c r="PLL44" s="99"/>
      <c r="PLM44" s="99"/>
      <c r="PLN44" s="99"/>
      <c r="PLO44" s="99"/>
      <c r="PLP44" s="99"/>
      <c r="PLQ44" s="99"/>
      <c r="PLR44" s="99"/>
      <c r="PLS44" s="99"/>
      <c r="PLT44" s="99"/>
      <c r="PLU44" s="99"/>
      <c r="PLV44" s="99"/>
      <c r="PLW44" s="99"/>
      <c r="PLX44" s="99"/>
      <c r="PLY44" s="99"/>
      <c r="PLZ44" s="99"/>
      <c r="PMA44" s="99"/>
      <c r="PMB44" s="99"/>
      <c r="PMC44" s="99"/>
      <c r="PMD44" s="99"/>
      <c r="PME44" s="99"/>
      <c r="PMF44" s="99"/>
      <c r="PMG44" s="99"/>
      <c r="PMH44" s="99"/>
      <c r="PMI44" s="99"/>
      <c r="PMJ44" s="99"/>
      <c r="PMK44" s="99"/>
      <c r="PML44" s="99"/>
      <c r="PMM44" s="99"/>
      <c r="PMN44" s="99"/>
      <c r="PMO44" s="99"/>
      <c r="PMP44" s="99"/>
      <c r="PMQ44" s="99"/>
      <c r="PMR44" s="99"/>
      <c r="PMS44" s="99"/>
      <c r="PMT44" s="99"/>
      <c r="PMU44" s="99"/>
      <c r="PMV44" s="99"/>
      <c r="PMW44" s="99"/>
      <c r="PMX44" s="99"/>
      <c r="PMY44" s="99"/>
      <c r="PMZ44" s="99"/>
      <c r="PNA44" s="99"/>
      <c r="PNB44" s="99"/>
      <c r="PNC44" s="99"/>
      <c r="PND44" s="99"/>
      <c r="PNE44" s="99"/>
      <c r="PNF44" s="99"/>
      <c r="PNG44" s="99"/>
      <c r="PNH44" s="99"/>
      <c r="PNI44" s="99"/>
      <c r="PNJ44" s="99"/>
      <c r="PNK44" s="99"/>
      <c r="PNL44" s="99"/>
      <c r="PNM44" s="99"/>
      <c r="PNN44" s="99"/>
      <c r="PNO44" s="99"/>
      <c r="PNP44" s="99"/>
      <c r="PNQ44" s="99"/>
      <c r="PNR44" s="99"/>
      <c r="PNS44" s="99"/>
      <c r="PNT44" s="99"/>
      <c r="PNU44" s="99"/>
      <c r="PNV44" s="99"/>
      <c r="PNW44" s="99"/>
      <c r="PNX44" s="99"/>
      <c r="PNY44" s="99"/>
      <c r="PNZ44" s="99"/>
      <c r="POA44" s="99"/>
      <c r="POB44" s="99"/>
      <c r="POC44" s="99"/>
      <c r="POD44" s="99"/>
      <c r="POE44" s="99"/>
      <c r="POF44" s="99"/>
      <c r="POG44" s="99"/>
      <c r="POH44" s="99"/>
      <c r="POI44" s="99"/>
      <c r="POJ44" s="99"/>
      <c r="POK44" s="99"/>
      <c r="POL44" s="99"/>
      <c r="POM44" s="99"/>
      <c r="PON44" s="99"/>
      <c r="POO44" s="99"/>
      <c r="POP44" s="99"/>
      <c r="POQ44" s="99"/>
      <c r="POR44" s="99"/>
      <c r="POS44" s="99"/>
      <c r="POT44" s="99"/>
      <c r="POU44" s="99"/>
      <c r="POV44" s="99"/>
      <c r="POW44" s="99"/>
      <c r="POX44" s="99"/>
      <c r="POY44" s="99"/>
      <c r="POZ44" s="99"/>
      <c r="PPA44" s="99"/>
      <c r="PPB44" s="99"/>
      <c r="PPC44" s="99"/>
      <c r="PPD44" s="99"/>
      <c r="PPE44" s="99"/>
      <c r="PPF44" s="99"/>
      <c r="PPG44" s="99"/>
      <c r="PPH44" s="99"/>
      <c r="PPI44" s="99"/>
      <c r="PPJ44" s="99"/>
      <c r="PPK44" s="99"/>
      <c r="PPL44" s="99"/>
      <c r="PPM44" s="99"/>
      <c r="PPN44" s="99"/>
      <c r="PPO44" s="99"/>
      <c r="PPP44" s="99"/>
      <c r="PPQ44" s="99"/>
      <c r="PPR44" s="99"/>
      <c r="PPS44" s="99"/>
      <c r="PPT44" s="99"/>
      <c r="PPU44" s="99"/>
      <c r="PPV44" s="99"/>
      <c r="PPW44" s="99"/>
      <c r="PPX44" s="99"/>
      <c r="PPY44" s="99"/>
      <c r="PPZ44" s="99"/>
      <c r="PQA44" s="99"/>
      <c r="PQB44" s="99"/>
      <c r="PQC44" s="99"/>
      <c r="PQD44" s="99"/>
      <c r="PQE44" s="99"/>
      <c r="PQF44" s="99"/>
      <c r="PQG44" s="99"/>
      <c r="PQH44" s="99"/>
      <c r="PQI44" s="99"/>
      <c r="PQJ44" s="99"/>
      <c r="PQK44" s="99"/>
      <c r="PQL44" s="99"/>
      <c r="PQM44" s="99"/>
      <c r="PQN44" s="99"/>
      <c r="PQO44" s="99"/>
      <c r="PQP44" s="99"/>
      <c r="PQQ44" s="99"/>
      <c r="PQR44" s="99"/>
      <c r="PQS44" s="99"/>
      <c r="PQT44" s="99"/>
      <c r="PQU44" s="99"/>
      <c r="PQV44" s="99"/>
      <c r="PQW44" s="99"/>
      <c r="PQX44" s="99"/>
      <c r="PQY44" s="99"/>
      <c r="PQZ44" s="99"/>
      <c r="PRA44" s="99"/>
      <c r="PRB44" s="99"/>
      <c r="PRC44" s="99"/>
      <c r="PRD44" s="99"/>
      <c r="PRE44" s="99"/>
      <c r="PRF44" s="99"/>
      <c r="PRG44" s="99"/>
      <c r="PRH44" s="99"/>
      <c r="PRI44" s="99"/>
      <c r="PRJ44" s="99"/>
      <c r="PRK44" s="99"/>
      <c r="PRL44" s="99"/>
      <c r="PRM44" s="99"/>
      <c r="PRN44" s="99"/>
      <c r="PRO44" s="99"/>
      <c r="PRP44" s="99"/>
      <c r="PRQ44" s="99"/>
      <c r="PRR44" s="99"/>
      <c r="PRS44" s="99"/>
      <c r="PRT44" s="99"/>
      <c r="PRU44" s="99"/>
      <c r="PRV44" s="99"/>
      <c r="PRW44" s="99"/>
      <c r="PRX44" s="99"/>
      <c r="PRY44" s="99"/>
      <c r="PRZ44" s="99"/>
      <c r="PSA44" s="99"/>
      <c r="PSB44" s="99"/>
      <c r="PSC44" s="99"/>
      <c r="PSD44" s="99"/>
      <c r="PSE44" s="99"/>
      <c r="PSF44" s="99"/>
      <c r="PSG44" s="99"/>
      <c r="PSH44" s="99"/>
      <c r="PSI44" s="99"/>
      <c r="PSJ44" s="99"/>
      <c r="PSK44" s="99"/>
      <c r="PSL44" s="99"/>
      <c r="PSM44" s="99"/>
      <c r="PSN44" s="99"/>
      <c r="PSO44" s="99"/>
      <c r="PSP44" s="99"/>
      <c r="PSQ44" s="99"/>
      <c r="PSR44" s="99"/>
      <c r="PSS44" s="99"/>
      <c r="PST44" s="99"/>
      <c r="PSU44" s="99"/>
      <c r="PSV44" s="99"/>
      <c r="PSW44" s="99"/>
      <c r="PSX44" s="99"/>
      <c r="PSY44" s="99"/>
      <c r="PSZ44" s="99"/>
      <c r="PTA44" s="99"/>
      <c r="PTB44" s="99"/>
      <c r="PTC44" s="99"/>
      <c r="PTD44" s="99"/>
      <c r="PTE44" s="99"/>
      <c r="PTF44" s="99"/>
      <c r="PTG44" s="99"/>
      <c r="PTH44" s="99"/>
      <c r="PTI44" s="99"/>
      <c r="PTJ44" s="99"/>
      <c r="PTK44" s="99"/>
      <c r="PTL44" s="99"/>
      <c r="PTM44" s="99"/>
      <c r="PTN44" s="99"/>
      <c r="PTO44" s="99"/>
      <c r="PTP44" s="99"/>
      <c r="PTQ44" s="99"/>
      <c r="PTR44" s="99"/>
      <c r="PTS44" s="99"/>
      <c r="PTT44" s="99"/>
      <c r="PTU44" s="99"/>
      <c r="PTV44" s="99"/>
      <c r="PTW44" s="99"/>
      <c r="PTX44" s="99"/>
      <c r="PTY44" s="99"/>
      <c r="PTZ44" s="99"/>
      <c r="PUA44" s="99"/>
      <c r="PUB44" s="99"/>
      <c r="PUC44" s="99"/>
      <c r="PUD44" s="99"/>
      <c r="PUE44" s="99"/>
      <c r="PUF44" s="99"/>
      <c r="PUG44" s="99"/>
      <c r="PUH44" s="99"/>
      <c r="PUI44" s="99"/>
      <c r="PUJ44" s="99"/>
      <c r="PUK44" s="99"/>
      <c r="PUL44" s="99"/>
      <c r="PUM44" s="99"/>
      <c r="PUN44" s="99"/>
      <c r="PUO44" s="99"/>
      <c r="PUP44" s="99"/>
      <c r="PUQ44" s="99"/>
      <c r="PUR44" s="99"/>
      <c r="PUS44" s="99"/>
      <c r="PUT44" s="99"/>
      <c r="PUU44" s="99"/>
      <c r="PUV44" s="99"/>
      <c r="PUW44" s="99"/>
      <c r="PUX44" s="99"/>
      <c r="PUY44" s="99"/>
      <c r="PUZ44" s="99"/>
      <c r="PVA44" s="99"/>
      <c r="PVB44" s="99"/>
      <c r="PVC44" s="99"/>
      <c r="PVD44" s="99"/>
      <c r="PVE44" s="99"/>
      <c r="PVF44" s="99"/>
      <c r="PVG44" s="99"/>
      <c r="PVH44" s="99"/>
      <c r="PVI44" s="99"/>
      <c r="PVJ44" s="99"/>
      <c r="PVK44" s="99"/>
      <c r="PVL44" s="99"/>
      <c r="PVM44" s="99"/>
      <c r="PVN44" s="99"/>
      <c r="PVO44" s="99"/>
      <c r="PVP44" s="99"/>
      <c r="PVQ44" s="99"/>
      <c r="PVR44" s="99"/>
      <c r="PVS44" s="99"/>
      <c r="PVT44" s="99"/>
      <c r="PVU44" s="99"/>
      <c r="PVV44" s="99"/>
      <c r="PVW44" s="99"/>
      <c r="PVX44" s="99"/>
      <c r="PVY44" s="99"/>
      <c r="PVZ44" s="99"/>
      <c r="PWA44" s="99"/>
      <c r="PWB44" s="99"/>
      <c r="PWC44" s="99"/>
      <c r="PWD44" s="99"/>
      <c r="PWE44" s="99"/>
      <c r="PWF44" s="99"/>
      <c r="PWG44" s="99"/>
      <c r="PWH44" s="99"/>
      <c r="PWI44" s="99"/>
      <c r="PWJ44" s="99"/>
      <c r="PWK44" s="99"/>
      <c r="PWL44" s="99"/>
      <c r="PWM44" s="99"/>
      <c r="PWN44" s="99"/>
      <c r="PWO44" s="99"/>
      <c r="PWP44" s="99"/>
      <c r="PWQ44" s="99"/>
      <c r="PWR44" s="99"/>
      <c r="PWS44" s="99"/>
      <c r="PWT44" s="99"/>
      <c r="PWU44" s="99"/>
      <c r="PWV44" s="99"/>
      <c r="PWW44" s="99"/>
      <c r="PWX44" s="99"/>
      <c r="PWY44" s="99"/>
      <c r="PWZ44" s="99"/>
      <c r="PXA44" s="99"/>
      <c r="PXB44" s="99"/>
      <c r="PXC44" s="99"/>
      <c r="PXD44" s="99"/>
      <c r="PXE44" s="99"/>
      <c r="PXF44" s="99"/>
      <c r="PXG44" s="99"/>
      <c r="PXH44" s="99"/>
      <c r="PXI44" s="99"/>
      <c r="PXJ44" s="99"/>
      <c r="PXK44" s="99"/>
      <c r="PXL44" s="99"/>
      <c r="PXM44" s="99"/>
      <c r="PXN44" s="99"/>
      <c r="PXO44" s="99"/>
      <c r="PXP44" s="99"/>
      <c r="PXQ44" s="99"/>
      <c r="PXR44" s="99"/>
      <c r="PXS44" s="99"/>
      <c r="PXT44" s="99"/>
      <c r="PXU44" s="99"/>
      <c r="PXV44" s="99"/>
      <c r="PXW44" s="99"/>
      <c r="PXX44" s="99"/>
      <c r="PXY44" s="99"/>
      <c r="PXZ44" s="99"/>
      <c r="PYA44" s="99"/>
      <c r="PYB44" s="99"/>
      <c r="PYC44" s="99"/>
      <c r="PYD44" s="99"/>
      <c r="PYE44" s="99"/>
      <c r="PYF44" s="99"/>
      <c r="PYG44" s="99"/>
      <c r="PYH44" s="99"/>
      <c r="PYI44" s="99"/>
      <c r="PYJ44" s="99"/>
      <c r="PYK44" s="99"/>
      <c r="PYL44" s="99"/>
      <c r="PYM44" s="99"/>
      <c r="PYN44" s="99"/>
      <c r="PYO44" s="99"/>
      <c r="PYP44" s="99"/>
      <c r="PYQ44" s="99"/>
      <c r="PYR44" s="99"/>
      <c r="PYS44" s="99"/>
      <c r="PYT44" s="99"/>
      <c r="PYU44" s="99"/>
      <c r="PYV44" s="99"/>
      <c r="PYW44" s="99"/>
      <c r="PYX44" s="99"/>
      <c r="PYY44" s="99"/>
      <c r="PYZ44" s="99"/>
      <c r="PZA44" s="99"/>
      <c r="PZB44" s="99"/>
      <c r="PZC44" s="99"/>
      <c r="PZD44" s="99"/>
      <c r="PZE44" s="99"/>
      <c r="PZF44" s="99"/>
      <c r="PZG44" s="99"/>
      <c r="PZH44" s="99"/>
      <c r="PZI44" s="99"/>
      <c r="PZJ44" s="99"/>
      <c r="PZK44" s="99"/>
      <c r="PZL44" s="99"/>
      <c r="PZM44" s="99"/>
      <c r="PZN44" s="99"/>
      <c r="PZO44" s="99"/>
      <c r="PZP44" s="99"/>
      <c r="PZQ44" s="99"/>
      <c r="PZR44" s="99"/>
      <c r="PZS44" s="99"/>
      <c r="PZT44" s="99"/>
      <c r="PZU44" s="99"/>
      <c r="PZV44" s="99"/>
      <c r="PZW44" s="99"/>
      <c r="PZX44" s="99"/>
      <c r="PZY44" s="99"/>
      <c r="PZZ44" s="99"/>
      <c r="QAA44" s="99"/>
      <c r="QAB44" s="99"/>
      <c r="QAC44" s="99"/>
      <c r="QAD44" s="99"/>
      <c r="QAE44" s="99"/>
      <c r="QAF44" s="99"/>
      <c r="QAG44" s="99"/>
      <c r="QAH44" s="99"/>
      <c r="QAI44" s="99"/>
      <c r="QAJ44" s="99"/>
      <c r="QAK44" s="99"/>
      <c r="QAL44" s="99"/>
      <c r="QAM44" s="99"/>
      <c r="QAN44" s="99"/>
      <c r="QAO44" s="99"/>
      <c r="QAP44" s="99"/>
      <c r="QAQ44" s="99"/>
      <c r="QAR44" s="99"/>
      <c r="QAS44" s="99"/>
      <c r="QAT44" s="99"/>
      <c r="QAU44" s="99"/>
      <c r="QAV44" s="99"/>
      <c r="QAW44" s="99"/>
      <c r="QAX44" s="99"/>
      <c r="QAY44" s="99"/>
      <c r="QAZ44" s="99"/>
      <c r="QBA44" s="99"/>
      <c r="QBB44" s="99"/>
      <c r="QBC44" s="99"/>
      <c r="QBD44" s="99"/>
      <c r="QBE44" s="99"/>
      <c r="QBF44" s="99"/>
      <c r="QBG44" s="99"/>
      <c r="QBH44" s="99"/>
      <c r="QBI44" s="99"/>
      <c r="QBJ44" s="99"/>
      <c r="QBK44" s="99"/>
      <c r="QBL44" s="99"/>
      <c r="QBM44" s="99"/>
      <c r="QBN44" s="99"/>
      <c r="QBO44" s="99"/>
      <c r="QBP44" s="99"/>
      <c r="QBQ44" s="99"/>
      <c r="QBR44" s="99"/>
      <c r="QBS44" s="99"/>
      <c r="QBT44" s="99"/>
      <c r="QBU44" s="99"/>
      <c r="QBV44" s="99"/>
      <c r="QBW44" s="99"/>
      <c r="QBX44" s="99"/>
      <c r="QBY44" s="99"/>
      <c r="QBZ44" s="99"/>
      <c r="QCA44" s="99"/>
      <c r="QCB44" s="99"/>
      <c r="QCC44" s="99"/>
      <c r="QCD44" s="99"/>
      <c r="QCE44" s="99"/>
      <c r="QCF44" s="99"/>
      <c r="QCG44" s="99"/>
      <c r="QCH44" s="99"/>
      <c r="QCI44" s="99"/>
      <c r="QCJ44" s="99"/>
      <c r="QCK44" s="99"/>
      <c r="QCL44" s="99"/>
      <c r="QCM44" s="99"/>
      <c r="QCN44" s="99"/>
      <c r="QCO44" s="99"/>
      <c r="QCP44" s="99"/>
      <c r="QCQ44" s="99"/>
      <c r="QCR44" s="99"/>
      <c r="QCS44" s="99"/>
      <c r="QCT44" s="99"/>
      <c r="QCU44" s="99"/>
      <c r="QCV44" s="99"/>
      <c r="QCW44" s="99"/>
      <c r="QCX44" s="99"/>
      <c r="QCY44" s="99"/>
      <c r="QCZ44" s="99"/>
      <c r="QDA44" s="99"/>
      <c r="QDB44" s="99"/>
      <c r="QDC44" s="99"/>
      <c r="QDD44" s="99"/>
      <c r="QDE44" s="99"/>
      <c r="QDF44" s="99"/>
      <c r="QDG44" s="99"/>
      <c r="QDH44" s="99"/>
      <c r="QDI44" s="99"/>
      <c r="QDJ44" s="99"/>
      <c r="QDK44" s="99"/>
      <c r="QDL44" s="99"/>
      <c r="QDM44" s="99"/>
      <c r="QDN44" s="99"/>
      <c r="QDO44" s="99"/>
      <c r="QDP44" s="99"/>
      <c r="QDQ44" s="99"/>
      <c r="QDR44" s="99"/>
      <c r="QDS44" s="99"/>
      <c r="QDT44" s="99"/>
      <c r="QDU44" s="99"/>
      <c r="QDV44" s="99"/>
      <c r="QDW44" s="99"/>
      <c r="QDX44" s="99"/>
      <c r="QDY44" s="99"/>
      <c r="QDZ44" s="99"/>
      <c r="QEA44" s="99"/>
      <c r="QEB44" s="99"/>
      <c r="QEC44" s="99"/>
      <c r="QED44" s="99"/>
      <c r="QEE44" s="99"/>
      <c r="QEF44" s="99"/>
      <c r="QEG44" s="99"/>
      <c r="QEH44" s="99"/>
      <c r="QEI44" s="99"/>
      <c r="QEJ44" s="99"/>
      <c r="QEK44" s="99"/>
      <c r="QEL44" s="99"/>
      <c r="QEM44" s="99"/>
      <c r="QEN44" s="99"/>
      <c r="QEO44" s="99"/>
      <c r="QEP44" s="99"/>
      <c r="QEQ44" s="99"/>
      <c r="QER44" s="99"/>
      <c r="QES44" s="99"/>
      <c r="QET44" s="99"/>
      <c r="QEU44" s="99"/>
      <c r="QEV44" s="99"/>
      <c r="QEW44" s="99"/>
      <c r="QEX44" s="99"/>
      <c r="QEY44" s="99"/>
      <c r="QEZ44" s="99"/>
      <c r="QFA44" s="99"/>
      <c r="QFB44" s="99"/>
      <c r="QFC44" s="99"/>
      <c r="QFD44" s="99"/>
      <c r="QFE44" s="99"/>
      <c r="QFF44" s="99"/>
      <c r="QFG44" s="99"/>
      <c r="QFH44" s="99"/>
      <c r="QFI44" s="99"/>
      <c r="QFJ44" s="99"/>
      <c r="QFK44" s="99"/>
      <c r="QFL44" s="99"/>
      <c r="QFM44" s="99"/>
      <c r="QFN44" s="99"/>
      <c r="QFO44" s="99"/>
      <c r="QFP44" s="99"/>
      <c r="QFQ44" s="99"/>
      <c r="QFR44" s="99"/>
      <c r="QFS44" s="99"/>
      <c r="QFT44" s="99"/>
      <c r="QFU44" s="99"/>
      <c r="QFV44" s="99"/>
      <c r="QFW44" s="99"/>
      <c r="QFX44" s="99"/>
      <c r="QFY44" s="99"/>
      <c r="QFZ44" s="99"/>
      <c r="QGA44" s="99"/>
      <c r="QGB44" s="99"/>
      <c r="QGC44" s="99"/>
      <c r="QGD44" s="99"/>
      <c r="QGE44" s="99"/>
      <c r="QGF44" s="99"/>
      <c r="QGG44" s="99"/>
      <c r="QGH44" s="99"/>
      <c r="QGI44" s="99"/>
      <c r="QGJ44" s="99"/>
      <c r="QGK44" s="99"/>
      <c r="QGL44" s="99"/>
      <c r="QGM44" s="99"/>
      <c r="QGN44" s="99"/>
      <c r="QGO44" s="99"/>
      <c r="QGP44" s="99"/>
      <c r="QGQ44" s="99"/>
      <c r="QGR44" s="99"/>
      <c r="QGS44" s="99"/>
      <c r="QGT44" s="99"/>
      <c r="QGU44" s="99"/>
      <c r="QGV44" s="99"/>
      <c r="QGW44" s="99"/>
      <c r="QGX44" s="99"/>
      <c r="QGY44" s="99"/>
      <c r="QGZ44" s="99"/>
      <c r="QHA44" s="99"/>
      <c r="QHB44" s="99"/>
      <c r="QHC44" s="99"/>
      <c r="QHD44" s="99"/>
      <c r="QHE44" s="99"/>
      <c r="QHF44" s="99"/>
      <c r="QHG44" s="99"/>
      <c r="QHH44" s="99"/>
      <c r="QHI44" s="99"/>
      <c r="QHJ44" s="99"/>
      <c r="QHK44" s="99"/>
      <c r="QHL44" s="99"/>
      <c r="QHM44" s="99"/>
      <c r="QHN44" s="99"/>
      <c r="QHO44" s="99"/>
      <c r="QHP44" s="99"/>
      <c r="QHQ44" s="99"/>
      <c r="QHR44" s="99"/>
      <c r="QHS44" s="99"/>
      <c r="QHT44" s="99"/>
      <c r="QHU44" s="99"/>
      <c r="QHV44" s="99"/>
      <c r="QHW44" s="99"/>
      <c r="QHX44" s="99"/>
      <c r="QHY44" s="99"/>
      <c r="QHZ44" s="99"/>
      <c r="QIA44" s="99"/>
      <c r="QIB44" s="99"/>
      <c r="QIC44" s="99"/>
      <c r="QID44" s="99"/>
      <c r="QIE44" s="99"/>
      <c r="QIF44" s="99"/>
      <c r="QIG44" s="99"/>
      <c r="QIH44" s="99"/>
      <c r="QII44" s="99"/>
      <c r="QIJ44" s="99"/>
      <c r="QIK44" s="99"/>
      <c r="QIL44" s="99"/>
      <c r="QIM44" s="99"/>
      <c r="QIN44" s="99"/>
      <c r="QIO44" s="99"/>
      <c r="QIP44" s="99"/>
      <c r="QIQ44" s="99"/>
      <c r="QIR44" s="99"/>
      <c r="QIS44" s="99"/>
      <c r="QIT44" s="99"/>
      <c r="QIU44" s="99"/>
      <c r="QIV44" s="99"/>
      <c r="QIW44" s="99"/>
      <c r="QIX44" s="99"/>
      <c r="QIY44" s="99"/>
      <c r="QIZ44" s="99"/>
      <c r="QJA44" s="99"/>
      <c r="QJB44" s="99"/>
      <c r="QJC44" s="99"/>
      <c r="QJD44" s="99"/>
      <c r="QJE44" s="99"/>
      <c r="QJF44" s="99"/>
      <c r="QJG44" s="99"/>
      <c r="QJH44" s="99"/>
      <c r="QJI44" s="99"/>
      <c r="QJJ44" s="99"/>
      <c r="QJK44" s="99"/>
      <c r="QJL44" s="99"/>
      <c r="QJM44" s="99"/>
      <c r="QJN44" s="99"/>
      <c r="QJO44" s="99"/>
      <c r="QJP44" s="99"/>
      <c r="QJQ44" s="99"/>
      <c r="QJR44" s="99"/>
      <c r="QJS44" s="99"/>
      <c r="QJT44" s="99"/>
      <c r="QJU44" s="99"/>
      <c r="QJV44" s="99"/>
      <c r="QJW44" s="99"/>
      <c r="QJX44" s="99"/>
      <c r="QJY44" s="99"/>
      <c r="QJZ44" s="99"/>
      <c r="QKA44" s="99"/>
      <c r="QKB44" s="99"/>
      <c r="QKC44" s="99"/>
      <c r="QKD44" s="99"/>
      <c r="QKE44" s="99"/>
      <c r="QKF44" s="99"/>
      <c r="QKG44" s="99"/>
      <c r="QKH44" s="99"/>
      <c r="QKI44" s="99"/>
      <c r="QKJ44" s="99"/>
      <c r="QKK44" s="99"/>
      <c r="QKL44" s="99"/>
      <c r="QKM44" s="99"/>
      <c r="QKN44" s="99"/>
      <c r="QKO44" s="99"/>
      <c r="QKP44" s="99"/>
      <c r="QKQ44" s="99"/>
      <c r="QKR44" s="99"/>
      <c r="QKS44" s="99"/>
      <c r="QKT44" s="99"/>
      <c r="QKU44" s="99"/>
      <c r="QKV44" s="99"/>
      <c r="QKW44" s="99"/>
      <c r="QKX44" s="99"/>
      <c r="QKY44" s="99"/>
      <c r="QKZ44" s="99"/>
      <c r="QLA44" s="99"/>
      <c r="QLB44" s="99"/>
      <c r="QLC44" s="99"/>
      <c r="QLD44" s="99"/>
      <c r="QLE44" s="99"/>
      <c r="QLF44" s="99"/>
      <c r="QLG44" s="99"/>
      <c r="QLH44" s="99"/>
      <c r="QLI44" s="99"/>
      <c r="QLJ44" s="99"/>
      <c r="QLK44" s="99"/>
      <c r="QLL44" s="99"/>
      <c r="QLM44" s="99"/>
      <c r="QLN44" s="99"/>
      <c r="QLO44" s="99"/>
      <c r="QLP44" s="99"/>
      <c r="QLQ44" s="99"/>
      <c r="QLR44" s="99"/>
      <c r="QLS44" s="99"/>
      <c r="QLT44" s="99"/>
      <c r="QLU44" s="99"/>
      <c r="QLV44" s="99"/>
      <c r="QLW44" s="99"/>
      <c r="QLX44" s="99"/>
      <c r="QLY44" s="99"/>
      <c r="QLZ44" s="99"/>
      <c r="QMA44" s="99"/>
      <c r="QMB44" s="99"/>
      <c r="QMC44" s="99"/>
      <c r="QMD44" s="99"/>
      <c r="QME44" s="99"/>
      <c r="QMF44" s="99"/>
      <c r="QMG44" s="99"/>
      <c r="QMH44" s="99"/>
      <c r="QMI44" s="99"/>
      <c r="QMJ44" s="99"/>
      <c r="QMK44" s="99"/>
      <c r="QML44" s="99"/>
      <c r="QMM44" s="99"/>
      <c r="QMN44" s="99"/>
      <c r="QMO44" s="99"/>
      <c r="QMP44" s="99"/>
      <c r="QMQ44" s="99"/>
      <c r="QMR44" s="99"/>
      <c r="QMS44" s="99"/>
      <c r="QMT44" s="99"/>
      <c r="QMU44" s="99"/>
      <c r="QMV44" s="99"/>
      <c r="QMW44" s="99"/>
      <c r="QMX44" s="99"/>
      <c r="QMY44" s="99"/>
      <c r="QMZ44" s="99"/>
      <c r="QNA44" s="99"/>
      <c r="QNB44" s="99"/>
      <c r="QNC44" s="99"/>
      <c r="QND44" s="99"/>
      <c r="QNE44" s="99"/>
      <c r="QNF44" s="99"/>
      <c r="QNG44" s="99"/>
      <c r="QNH44" s="99"/>
      <c r="QNI44" s="99"/>
      <c r="QNJ44" s="99"/>
      <c r="QNK44" s="99"/>
      <c r="QNL44" s="99"/>
      <c r="QNM44" s="99"/>
      <c r="QNN44" s="99"/>
      <c r="QNO44" s="99"/>
      <c r="QNP44" s="99"/>
      <c r="QNQ44" s="99"/>
      <c r="QNR44" s="99"/>
      <c r="QNS44" s="99"/>
      <c r="QNT44" s="99"/>
      <c r="QNU44" s="99"/>
      <c r="QNV44" s="99"/>
      <c r="QNW44" s="99"/>
      <c r="QNX44" s="99"/>
      <c r="QNY44" s="99"/>
      <c r="QNZ44" s="99"/>
      <c r="QOA44" s="99"/>
      <c r="QOB44" s="99"/>
      <c r="QOC44" s="99"/>
      <c r="QOD44" s="99"/>
      <c r="QOE44" s="99"/>
      <c r="QOF44" s="99"/>
      <c r="QOG44" s="99"/>
      <c r="QOH44" s="99"/>
      <c r="QOI44" s="99"/>
      <c r="QOJ44" s="99"/>
      <c r="QOK44" s="99"/>
      <c r="QOL44" s="99"/>
      <c r="QOM44" s="99"/>
      <c r="QON44" s="99"/>
      <c r="QOO44" s="99"/>
      <c r="QOP44" s="99"/>
      <c r="QOQ44" s="99"/>
      <c r="QOR44" s="99"/>
      <c r="QOS44" s="99"/>
      <c r="QOT44" s="99"/>
      <c r="QOU44" s="99"/>
      <c r="QOV44" s="99"/>
      <c r="QOW44" s="99"/>
      <c r="QOX44" s="99"/>
      <c r="QOY44" s="99"/>
      <c r="QOZ44" s="99"/>
      <c r="QPA44" s="99"/>
      <c r="QPB44" s="99"/>
      <c r="QPC44" s="99"/>
      <c r="QPD44" s="99"/>
      <c r="QPE44" s="99"/>
      <c r="QPF44" s="99"/>
      <c r="QPG44" s="99"/>
      <c r="QPH44" s="99"/>
      <c r="QPI44" s="99"/>
      <c r="QPJ44" s="99"/>
      <c r="QPK44" s="99"/>
      <c r="QPL44" s="99"/>
      <c r="QPM44" s="99"/>
      <c r="QPN44" s="99"/>
      <c r="QPO44" s="99"/>
      <c r="QPP44" s="99"/>
      <c r="QPQ44" s="99"/>
      <c r="QPR44" s="99"/>
      <c r="QPS44" s="99"/>
      <c r="QPT44" s="99"/>
      <c r="QPU44" s="99"/>
      <c r="QPV44" s="99"/>
      <c r="QPW44" s="99"/>
      <c r="QPX44" s="99"/>
      <c r="QPY44" s="99"/>
      <c r="QPZ44" s="99"/>
      <c r="QQA44" s="99"/>
      <c r="QQB44" s="99"/>
      <c r="QQC44" s="99"/>
      <c r="QQD44" s="99"/>
      <c r="QQE44" s="99"/>
      <c r="QQF44" s="99"/>
      <c r="QQG44" s="99"/>
      <c r="QQH44" s="99"/>
      <c r="QQI44" s="99"/>
      <c r="QQJ44" s="99"/>
      <c r="QQK44" s="99"/>
      <c r="QQL44" s="99"/>
      <c r="QQM44" s="99"/>
      <c r="QQN44" s="99"/>
      <c r="QQO44" s="99"/>
      <c r="QQP44" s="99"/>
      <c r="QQQ44" s="99"/>
      <c r="QQR44" s="99"/>
      <c r="QQS44" s="99"/>
      <c r="QQT44" s="99"/>
      <c r="QQU44" s="99"/>
      <c r="QQV44" s="99"/>
      <c r="QQW44" s="99"/>
      <c r="QQX44" s="99"/>
      <c r="QQY44" s="99"/>
      <c r="QQZ44" s="99"/>
      <c r="QRA44" s="99"/>
      <c r="QRB44" s="99"/>
      <c r="QRC44" s="99"/>
      <c r="QRD44" s="99"/>
      <c r="QRE44" s="99"/>
      <c r="QRF44" s="99"/>
      <c r="QRG44" s="99"/>
      <c r="QRH44" s="99"/>
      <c r="QRI44" s="99"/>
      <c r="QRJ44" s="99"/>
      <c r="QRK44" s="99"/>
      <c r="QRL44" s="99"/>
      <c r="QRM44" s="99"/>
      <c r="QRN44" s="99"/>
      <c r="QRO44" s="99"/>
      <c r="QRP44" s="99"/>
      <c r="QRQ44" s="99"/>
      <c r="QRR44" s="99"/>
      <c r="QRS44" s="99"/>
      <c r="QRT44" s="99"/>
      <c r="QRU44" s="99"/>
      <c r="QRV44" s="99"/>
      <c r="QRW44" s="99"/>
      <c r="QRX44" s="99"/>
      <c r="QRY44" s="99"/>
      <c r="QRZ44" s="99"/>
      <c r="QSA44" s="99"/>
      <c r="QSB44" s="99"/>
      <c r="QSC44" s="99"/>
      <c r="QSD44" s="99"/>
      <c r="QSE44" s="99"/>
      <c r="QSF44" s="99"/>
      <c r="QSG44" s="99"/>
      <c r="QSH44" s="99"/>
      <c r="QSI44" s="99"/>
      <c r="QSJ44" s="99"/>
      <c r="QSK44" s="99"/>
      <c r="QSL44" s="99"/>
      <c r="QSM44" s="99"/>
      <c r="QSN44" s="99"/>
      <c r="QSO44" s="99"/>
      <c r="QSP44" s="99"/>
      <c r="QSQ44" s="99"/>
      <c r="QSR44" s="99"/>
      <c r="QSS44" s="99"/>
      <c r="QST44" s="99"/>
      <c r="QSU44" s="99"/>
      <c r="QSV44" s="99"/>
      <c r="QSW44" s="99"/>
      <c r="QSX44" s="99"/>
      <c r="QSY44" s="99"/>
      <c r="QSZ44" s="99"/>
      <c r="QTA44" s="99"/>
      <c r="QTB44" s="99"/>
      <c r="QTC44" s="99"/>
      <c r="QTD44" s="99"/>
      <c r="QTE44" s="99"/>
      <c r="QTF44" s="99"/>
      <c r="QTG44" s="99"/>
      <c r="QTH44" s="99"/>
      <c r="QTI44" s="99"/>
      <c r="QTJ44" s="99"/>
      <c r="QTK44" s="99"/>
      <c r="QTL44" s="99"/>
      <c r="QTM44" s="99"/>
      <c r="QTN44" s="99"/>
      <c r="QTO44" s="99"/>
      <c r="QTP44" s="99"/>
      <c r="QTQ44" s="99"/>
      <c r="QTR44" s="99"/>
      <c r="QTS44" s="99"/>
      <c r="QTT44" s="99"/>
      <c r="QTU44" s="99"/>
      <c r="QTV44" s="99"/>
      <c r="QTW44" s="99"/>
      <c r="QTX44" s="99"/>
      <c r="QTY44" s="99"/>
      <c r="QTZ44" s="99"/>
      <c r="QUA44" s="99"/>
      <c r="QUB44" s="99"/>
      <c r="QUC44" s="99"/>
      <c r="QUD44" s="99"/>
      <c r="QUE44" s="99"/>
      <c r="QUF44" s="99"/>
      <c r="QUG44" s="99"/>
      <c r="QUH44" s="99"/>
      <c r="QUI44" s="99"/>
      <c r="QUJ44" s="99"/>
      <c r="QUK44" s="99"/>
      <c r="QUL44" s="99"/>
      <c r="QUM44" s="99"/>
      <c r="QUN44" s="99"/>
      <c r="QUO44" s="99"/>
      <c r="QUP44" s="99"/>
      <c r="QUQ44" s="99"/>
      <c r="QUR44" s="99"/>
      <c r="QUS44" s="99"/>
      <c r="QUT44" s="99"/>
      <c r="QUU44" s="99"/>
      <c r="QUV44" s="99"/>
      <c r="QUW44" s="99"/>
      <c r="QUX44" s="99"/>
      <c r="QUY44" s="99"/>
      <c r="QUZ44" s="99"/>
      <c r="QVA44" s="99"/>
      <c r="QVB44" s="99"/>
      <c r="QVC44" s="99"/>
      <c r="QVD44" s="99"/>
      <c r="QVE44" s="99"/>
      <c r="QVF44" s="99"/>
      <c r="QVG44" s="99"/>
      <c r="QVH44" s="99"/>
      <c r="QVI44" s="99"/>
      <c r="QVJ44" s="99"/>
      <c r="QVK44" s="99"/>
      <c r="QVL44" s="99"/>
      <c r="QVM44" s="99"/>
      <c r="QVN44" s="99"/>
      <c r="QVO44" s="99"/>
      <c r="QVP44" s="99"/>
      <c r="QVQ44" s="99"/>
      <c r="QVR44" s="99"/>
      <c r="QVS44" s="99"/>
      <c r="QVT44" s="99"/>
      <c r="QVU44" s="99"/>
      <c r="QVV44" s="99"/>
      <c r="QVW44" s="99"/>
      <c r="QVX44" s="99"/>
      <c r="QVY44" s="99"/>
      <c r="QVZ44" s="99"/>
      <c r="QWA44" s="99"/>
      <c r="QWB44" s="99"/>
      <c r="QWC44" s="99"/>
      <c r="QWD44" s="99"/>
      <c r="QWE44" s="99"/>
      <c r="QWF44" s="99"/>
      <c r="QWG44" s="99"/>
      <c r="QWH44" s="99"/>
      <c r="QWI44" s="99"/>
      <c r="QWJ44" s="99"/>
      <c r="QWK44" s="99"/>
      <c r="QWL44" s="99"/>
      <c r="QWM44" s="99"/>
      <c r="QWN44" s="99"/>
      <c r="QWO44" s="99"/>
      <c r="QWP44" s="99"/>
      <c r="QWQ44" s="99"/>
      <c r="QWR44" s="99"/>
      <c r="QWS44" s="99"/>
      <c r="QWT44" s="99"/>
      <c r="QWU44" s="99"/>
      <c r="QWV44" s="99"/>
      <c r="QWW44" s="99"/>
      <c r="QWX44" s="99"/>
      <c r="QWY44" s="99"/>
      <c r="QWZ44" s="99"/>
      <c r="QXA44" s="99"/>
      <c r="QXB44" s="99"/>
      <c r="QXC44" s="99"/>
      <c r="QXD44" s="99"/>
      <c r="QXE44" s="99"/>
      <c r="QXF44" s="99"/>
      <c r="QXG44" s="99"/>
      <c r="QXH44" s="99"/>
      <c r="QXI44" s="99"/>
      <c r="QXJ44" s="99"/>
      <c r="QXK44" s="99"/>
      <c r="QXL44" s="99"/>
      <c r="QXM44" s="99"/>
      <c r="QXN44" s="99"/>
      <c r="QXO44" s="99"/>
      <c r="QXP44" s="99"/>
      <c r="QXQ44" s="99"/>
      <c r="QXR44" s="99"/>
      <c r="QXS44" s="99"/>
      <c r="QXT44" s="99"/>
      <c r="QXU44" s="99"/>
      <c r="QXV44" s="99"/>
      <c r="QXW44" s="99"/>
      <c r="QXX44" s="99"/>
      <c r="QXY44" s="99"/>
      <c r="QXZ44" s="99"/>
      <c r="QYA44" s="99"/>
      <c r="QYB44" s="99"/>
      <c r="QYC44" s="99"/>
      <c r="QYD44" s="99"/>
      <c r="QYE44" s="99"/>
      <c r="QYF44" s="99"/>
      <c r="QYG44" s="99"/>
      <c r="QYH44" s="99"/>
      <c r="QYI44" s="99"/>
      <c r="QYJ44" s="99"/>
      <c r="QYK44" s="99"/>
      <c r="QYL44" s="99"/>
      <c r="QYM44" s="99"/>
      <c r="QYN44" s="99"/>
      <c r="QYO44" s="99"/>
      <c r="QYP44" s="99"/>
      <c r="QYQ44" s="99"/>
      <c r="QYR44" s="99"/>
      <c r="QYS44" s="99"/>
      <c r="QYT44" s="99"/>
      <c r="QYU44" s="99"/>
      <c r="QYV44" s="99"/>
      <c r="QYW44" s="99"/>
      <c r="QYX44" s="99"/>
      <c r="QYY44" s="99"/>
      <c r="QYZ44" s="99"/>
      <c r="QZA44" s="99"/>
      <c r="QZB44" s="99"/>
      <c r="QZC44" s="99"/>
      <c r="QZD44" s="99"/>
      <c r="QZE44" s="99"/>
      <c r="QZF44" s="99"/>
      <c r="QZG44" s="99"/>
      <c r="QZH44" s="99"/>
      <c r="QZI44" s="99"/>
      <c r="QZJ44" s="99"/>
      <c r="QZK44" s="99"/>
      <c r="QZL44" s="99"/>
      <c r="QZM44" s="99"/>
      <c r="QZN44" s="99"/>
      <c r="QZO44" s="99"/>
      <c r="QZP44" s="99"/>
      <c r="QZQ44" s="99"/>
      <c r="QZR44" s="99"/>
      <c r="QZS44" s="99"/>
      <c r="QZT44" s="99"/>
      <c r="QZU44" s="99"/>
      <c r="QZV44" s="99"/>
      <c r="QZW44" s="99"/>
      <c r="QZX44" s="99"/>
      <c r="QZY44" s="99"/>
      <c r="QZZ44" s="99"/>
      <c r="RAA44" s="99"/>
      <c r="RAB44" s="99"/>
      <c r="RAC44" s="99"/>
      <c r="RAD44" s="99"/>
      <c r="RAE44" s="99"/>
      <c r="RAF44" s="99"/>
      <c r="RAG44" s="99"/>
      <c r="RAH44" s="99"/>
      <c r="RAI44" s="99"/>
      <c r="RAJ44" s="99"/>
      <c r="RAK44" s="99"/>
      <c r="RAL44" s="99"/>
      <c r="RAM44" s="99"/>
      <c r="RAN44" s="99"/>
      <c r="RAO44" s="99"/>
      <c r="RAP44" s="99"/>
      <c r="RAQ44" s="99"/>
      <c r="RAR44" s="99"/>
      <c r="RAS44" s="99"/>
      <c r="RAT44" s="99"/>
      <c r="RAU44" s="99"/>
      <c r="RAV44" s="99"/>
      <c r="RAW44" s="99"/>
      <c r="RAX44" s="99"/>
      <c r="RAY44" s="99"/>
      <c r="RAZ44" s="99"/>
      <c r="RBA44" s="99"/>
      <c r="RBB44" s="99"/>
      <c r="RBC44" s="99"/>
      <c r="RBD44" s="99"/>
      <c r="RBE44" s="99"/>
      <c r="RBF44" s="99"/>
      <c r="RBG44" s="99"/>
      <c r="RBH44" s="99"/>
      <c r="RBI44" s="99"/>
      <c r="RBJ44" s="99"/>
      <c r="RBK44" s="99"/>
      <c r="RBL44" s="99"/>
      <c r="RBM44" s="99"/>
      <c r="RBN44" s="99"/>
      <c r="RBO44" s="99"/>
      <c r="RBP44" s="99"/>
      <c r="RBQ44" s="99"/>
      <c r="RBR44" s="99"/>
      <c r="RBS44" s="99"/>
      <c r="RBT44" s="99"/>
      <c r="RBU44" s="99"/>
      <c r="RBV44" s="99"/>
      <c r="RBW44" s="99"/>
      <c r="RBX44" s="99"/>
      <c r="RBY44" s="99"/>
      <c r="RBZ44" s="99"/>
      <c r="RCA44" s="99"/>
      <c r="RCB44" s="99"/>
      <c r="RCC44" s="99"/>
      <c r="RCD44" s="99"/>
      <c r="RCE44" s="99"/>
      <c r="RCF44" s="99"/>
      <c r="RCG44" s="99"/>
      <c r="RCH44" s="99"/>
      <c r="RCI44" s="99"/>
      <c r="RCJ44" s="99"/>
      <c r="RCK44" s="99"/>
      <c r="RCL44" s="99"/>
      <c r="RCM44" s="99"/>
      <c r="RCN44" s="99"/>
      <c r="RCO44" s="99"/>
      <c r="RCP44" s="99"/>
      <c r="RCQ44" s="99"/>
      <c r="RCR44" s="99"/>
      <c r="RCS44" s="99"/>
      <c r="RCT44" s="99"/>
      <c r="RCU44" s="99"/>
      <c r="RCV44" s="99"/>
      <c r="RCW44" s="99"/>
      <c r="RCX44" s="99"/>
      <c r="RCY44" s="99"/>
      <c r="RCZ44" s="99"/>
      <c r="RDA44" s="99"/>
      <c r="RDB44" s="99"/>
      <c r="RDC44" s="99"/>
      <c r="RDD44" s="99"/>
      <c r="RDE44" s="99"/>
      <c r="RDF44" s="99"/>
      <c r="RDG44" s="99"/>
      <c r="RDH44" s="99"/>
      <c r="RDI44" s="99"/>
      <c r="RDJ44" s="99"/>
      <c r="RDK44" s="99"/>
      <c r="RDL44" s="99"/>
      <c r="RDM44" s="99"/>
      <c r="RDN44" s="99"/>
      <c r="RDO44" s="99"/>
      <c r="RDP44" s="99"/>
      <c r="RDQ44" s="99"/>
      <c r="RDR44" s="99"/>
      <c r="RDS44" s="99"/>
      <c r="RDT44" s="99"/>
      <c r="RDU44" s="99"/>
      <c r="RDV44" s="99"/>
      <c r="RDW44" s="99"/>
      <c r="RDX44" s="99"/>
      <c r="RDY44" s="99"/>
      <c r="RDZ44" s="99"/>
      <c r="REA44" s="99"/>
      <c r="REB44" s="99"/>
      <c r="REC44" s="99"/>
      <c r="RED44" s="99"/>
      <c r="REE44" s="99"/>
      <c r="REF44" s="99"/>
      <c r="REG44" s="99"/>
      <c r="REH44" s="99"/>
      <c r="REI44" s="99"/>
      <c r="REJ44" s="99"/>
      <c r="REK44" s="99"/>
      <c r="REL44" s="99"/>
      <c r="REM44" s="99"/>
      <c r="REN44" s="99"/>
      <c r="REO44" s="99"/>
      <c r="REP44" s="99"/>
      <c r="REQ44" s="99"/>
      <c r="RER44" s="99"/>
      <c r="RES44" s="99"/>
      <c r="RET44" s="99"/>
      <c r="REU44" s="99"/>
      <c r="REV44" s="99"/>
      <c r="REW44" s="99"/>
      <c r="REX44" s="99"/>
      <c r="REY44" s="99"/>
      <c r="REZ44" s="99"/>
      <c r="RFA44" s="99"/>
      <c r="RFB44" s="99"/>
      <c r="RFC44" s="99"/>
      <c r="RFD44" s="99"/>
      <c r="RFE44" s="99"/>
      <c r="RFF44" s="99"/>
      <c r="RFG44" s="99"/>
      <c r="RFH44" s="99"/>
      <c r="RFI44" s="99"/>
      <c r="RFJ44" s="99"/>
      <c r="RFK44" s="99"/>
      <c r="RFL44" s="99"/>
      <c r="RFM44" s="99"/>
      <c r="RFN44" s="99"/>
      <c r="RFO44" s="99"/>
      <c r="RFP44" s="99"/>
      <c r="RFQ44" s="99"/>
      <c r="RFR44" s="99"/>
      <c r="RFS44" s="99"/>
      <c r="RFT44" s="99"/>
      <c r="RFU44" s="99"/>
      <c r="RFV44" s="99"/>
      <c r="RFW44" s="99"/>
      <c r="RFX44" s="99"/>
      <c r="RFY44" s="99"/>
      <c r="RFZ44" s="99"/>
      <c r="RGA44" s="99"/>
      <c r="RGB44" s="99"/>
      <c r="RGC44" s="99"/>
      <c r="RGD44" s="99"/>
      <c r="RGE44" s="99"/>
      <c r="RGF44" s="99"/>
      <c r="RGG44" s="99"/>
      <c r="RGH44" s="99"/>
      <c r="RGI44" s="99"/>
      <c r="RGJ44" s="99"/>
      <c r="RGK44" s="99"/>
      <c r="RGL44" s="99"/>
      <c r="RGM44" s="99"/>
      <c r="RGN44" s="99"/>
      <c r="RGO44" s="99"/>
      <c r="RGP44" s="99"/>
      <c r="RGQ44" s="99"/>
      <c r="RGR44" s="99"/>
      <c r="RGS44" s="99"/>
      <c r="RGT44" s="99"/>
      <c r="RGU44" s="99"/>
      <c r="RGV44" s="99"/>
      <c r="RGW44" s="99"/>
      <c r="RGX44" s="99"/>
      <c r="RGY44" s="99"/>
      <c r="RGZ44" s="99"/>
      <c r="RHA44" s="99"/>
      <c r="RHB44" s="99"/>
      <c r="RHC44" s="99"/>
      <c r="RHD44" s="99"/>
      <c r="RHE44" s="99"/>
      <c r="RHF44" s="99"/>
      <c r="RHG44" s="99"/>
      <c r="RHH44" s="99"/>
      <c r="RHI44" s="99"/>
      <c r="RHJ44" s="99"/>
      <c r="RHK44" s="99"/>
      <c r="RHL44" s="99"/>
      <c r="RHM44" s="99"/>
      <c r="RHN44" s="99"/>
      <c r="RHO44" s="99"/>
      <c r="RHP44" s="99"/>
      <c r="RHQ44" s="99"/>
      <c r="RHR44" s="99"/>
      <c r="RHS44" s="99"/>
      <c r="RHT44" s="99"/>
      <c r="RHU44" s="99"/>
      <c r="RHV44" s="99"/>
      <c r="RHW44" s="99"/>
      <c r="RHX44" s="99"/>
      <c r="RHY44" s="99"/>
      <c r="RHZ44" s="99"/>
      <c r="RIA44" s="99"/>
      <c r="RIB44" s="99"/>
      <c r="RIC44" s="99"/>
      <c r="RID44" s="99"/>
      <c r="RIE44" s="99"/>
      <c r="RIF44" s="99"/>
      <c r="RIG44" s="99"/>
      <c r="RIH44" s="99"/>
      <c r="RII44" s="99"/>
      <c r="RIJ44" s="99"/>
      <c r="RIK44" s="99"/>
      <c r="RIL44" s="99"/>
      <c r="RIM44" s="99"/>
      <c r="RIN44" s="99"/>
      <c r="RIO44" s="99"/>
      <c r="RIP44" s="99"/>
      <c r="RIQ44" s="99"/>
      <c r="RIR44" s="99"/>
      <c r="RIS44" s="99"/>
      <c r="RIT44" s="99"/>
      <c r="RIU44" s="99"/>
      <c r="RIV44" s="99"/>
      <c r="RIW44" s="99"/>
      <c r="RIX44" s="99"/>
      <c r="RIY44" s="99"/>
      <c r="RIZ44" s="99"/>
      <c r="RJA44" s="99"/>
      <c r="RJB44" s="99"/>
      <c r="RJC44" s="99"/>
      <c r="RJD44" s="99"/>
      <c r="RJE44" s="99"/>
      <c r="RJF44" s="99"/>
      <c r="RJG44" s="99"/>
      <c r="RJH44" s="99"/>
      <c r="RJI44" s="99"/>
      <c r="RJJ44" s="99"/>
      <c r="RJK44" s="99"/>
      <c r="RJL44" s="99"/>
      <c r="RJM44" s="99"/>
      <c r="RJN44" s="99"/>
      <c r="RJO44" s="99"/>
      <c r="RJP44" s="99"/>
      <c r="RJQ44" s="99"/>
      <c r="RJR44" s="99"/>
      <c r="RJS44" s="99"/>
      <c r="RJT44" s="99"/>
      <c r="RJU44" s="99"/>
      <c r="RJV44" s="99"/>
      <c r="RJW44" s="99"/>
      <c r="RJX44" s="99"/>
      <c r="RJY44" s="99"/>
      <c r="RJZ44" s="99"/>
      <c r="RKA44" s="99"/>
      <c r="RKB44" s="99"/>
      <c r="RKC44" s="99"/>
      <c r="RKD44" s="99"/>
      <c r="RKE44" s="99"/>
      <c r="RKF44" s="99"/>
      <c r="RKG44" s="99"/>
      <c r="RKH44" s="99"/>
      <c r="RKI44" s="99"/>
      <c r="RKJ44" s="99"/>
      <c r="RKK44" s="99"/>
      <c r="RKL44" s="99"/>
      <c r="RKM44" s="99"/>
      <c r="RKN44" s="99"/>
      <c r="RKO44" s="99"/>
      <c r="RKP44" s="99"/>
      <c r="RKQ44" s="99"/>
      <c r="RKR44" s="99"/>
      <c r="RKS44" s="99"/>
      <c r="RKT44" s="99"/>
      <c r="RKU44" s="99"/>
      <c r="RKV44" s="99"/>
      <c r="RKW44" s="99"/>
      <c r="RKX44" s="99"/>
      <c r="RKY44" s="99"/>
      <c r="RKZ44" s="99"/>
      <c r="RLA44" s="99"/>
      <c r="RLB44" s="99"/>
      <c r="RLC44" s="99"/>
      <c r="RLD44" s="99"/>
      <c r="RLE44" s="99"/>
      <c r="RLF44" s="99"/>
      <c r="RLG44" s="99"/>
      <c r="RLH44" s="99"/>
      <c r="RLI44" s="99"/>
      <c r="RLJ44" s="99"/>
      <c r="RLK44" s="99"/>
      <c r="RLL44" s="99"/>
      <c r="RLM44" s="99"/>
      <c r="RLN44" s="99"/>
      <c r="RLO44" s="99"/>
      <c r="RLP44" s="99"/>
      <c r="RLQ44" s="99"/>
      <c r="RLR44" s="99"/>
      <c r="RLS44" s="99"/>
      <c r="RLT44" s="99"/>
      <c r="RLU44" s="99"/>
      <c r="RLV44" s="99"/>
      <c r="RLW44" s="99"/>
      <c r="RLX44" s="99"/>
      <c r="RLY44" s="99"/>
      <c r="RLZ44" s="99"/>
      <c r="RMA44" s="99"/>
      <c r="RMB44" s="99"/>
      <c r="RMC44" s="99"/>
      <c r="RMD44" s="99"/>
      <c r="RME44" s="99"/>
      <c r="RMF44" s="99"/>
      <c r="RMG44" s="99"/>
      <c r="RMH44" s="99"/>
      <c r="RMI44" s="99"/>
      <c r="RMJ44" s="99"/>
      <c r="RMK44" s="99"/>
      <c r="RML44" s="99"/>
      <c r="RMM44" s="99"/>
      <c r="RMN44" s="99"/>
      <c r="RMO44" s="99"/>
      <c r="RMP44" s="99"/>
      <c r="RMQ44" s="99"/>
      <c r="RMR44" s="99"/>
      <c r="RMS44" s="99"/>
      <c r="RMT44" s="99"/>
      <c r="RMU44" s="99"/>
      <c r="RMV44" s="99"/>
      <c r="RMW44" s="99"/>
      <c r="RMX44" s="99"/>
      <c r="RMY44" s="99"/>
      <c r="RMZ44" s="99"/>
      <c r="RNA44" s="99"/>
      <c r="RNB44" s="99"/>
      <c r="RNC44" s="99"/>
      <c r="RND44" s="99"/>
      <c r="RNE44" s="99"/>
      <c r="RNF44" s="99"/>
      <c r="RNG44" s="99"/>
      <c r="RNH44" s="99"/>
      <c r="RNI44" s="99"/>
      <c r="RNJ44" s="99"/>
      <c r="RNK44" s="99"/>
      <c r="RNL44" s="99"/>
      <c r="RNM44" s="99"/>
      <c r="RNN44" s="99"/>
      <c r="RNO44" s="99"/>
      <c r="RNP44" s="99"/>
      <c r="RNQ44" s="99"/>
      <c r="RNR44" s="99"/>
      <c r="RNS44" s="99"/>
      <c r="RNT44" s="99"/>
      <c r="RNU44" s="99"/>
      <c r="RNV44" s="99"/>
      <c r="RNW44" s="99"/>
      <c r="RNX44" s="99"/>
      <c r="RNY44" s="99"/>
      <c r="RNZ44" s="99"/>
      <c r="ROA44" s="99"/>
      <c r="ROB44" s="99"/>
      <c r="ROC44" s="99"/>
      <c r="ROD44" s="99"/>
      <c r="ROE44" s="99"/>
      <c r="ROF44" s="99"/>
      <c r="ROG44" s="99"/>
      <c r="ROH44" s="99"/>
      <c r="ROI44" s="99"/>
      <c r="ROJ44" s="99"/>
      <c r="ROK44" s="99"/>
      <c r="ROL44" s="99"/>
      <c r="ROM44" s="99"/>
      <c r="RON44" s="99"/>
      <c r="ROO44" s="99"/>
      <c r="ROP44" s="99"/>
      <c r="ROQ44" s="99"/>
      <c r="ROR44" s="99"/>
      <c r="ROS44" s="99"/>
      <c r="ROT44" s="99"/>
      <c r="ROU44" s="99"/>
      <c r="ROV44" s="99"/>
      <c r="ROW44" s="99"/>
      <c r="ROX44" s="99"/>
      <c r="ROY44" s="99"/>
      <c r="ROZ44" s="99"/>
      <c r="RPA44" s="99"/>
      <c r="RPB44" s="99"/>
      <c r="RPC44" s="99"/>
      <c r="RPD44" s="99"/>
      <c r="RPE44" s="99"/>
      <c r="RPF44" s="99"/>
      <c r="RPG44" s="99"/>
      <c r="RPH44" s="99"/>
      <c r="RPI44" s="99"/>
      <c r="RPJ44" s="99"/>
      <c r="RPK44" s="99"/>
      <c r="RPL44" s="99"/>
      <c r="RPM44" s="99"/>
      <c r="RPN44" s="99"/>
      <c r="RPO44" s="99"/>
      <c r="RPP44" s="99"/>
      <c r="RPQ44" s="99"/>
      <c r="RPR44" s="99"/>
      <c r="RPS44" s="99"/>
      <c r="RPT44" s="99"/>
      <c r="RPU44" s="99"/>
      <c r="RPV44" s="99"/>
      <c r="RPW44" s="99"/>
      <c r="RPX44" s="99"/>
      <c r="RPY44" s="99"/>
      <c r="RPZ44" s="99"/>
      <c r="RQA44" s="99"/>
      <c r="RQB44" s="99"/>
      <c r="RQC44" s="99"/>
      <c r="RQD44" s="99"/>
      <c r="RQE44" s="99"/>
      <c r="RQF44" s="99"/>
      <c r="RQG44" s="99"/>
      <c r="RQH44" s="99"/>
      <c r="RQI44" s="99"/>
      <c r="RQJ44" s="99"/>
      <c r="RQK44" s="99"/>
      <c r="RQL44" s="99"/>
      <c r="RQM44" s="99"/>
      <c r="RQN44" s="99"/>
      <c r="RQO44" s="99"/>
      <c r="RQP44" s="99"/>
      <c r="RQQ44" s="99"/>
      <c r="RQR44" s="99"/>
      <c r="RQS44" s="99"/>
      <c r="RQT44" s="99"/>
      <c r="RQU44" s="99"/>
      <c r="RQV44" s="99"/>
      <c r="RQW44" s="99"/>
      <c r="RQX44" s="99"/>
      <c r="RQY44" s="99"/>
      <c r="RQZ44" s="99"/>
      <c r="RRA44" s="99"/>
      <c r="RRB44" s="99"/>
      <c r="RRC44" s="99"/>
      <c r="RRD44" s="99"/>
      <c r="RRE44" s="99"/>
      <c r="RRF44" s="99"/>
      <c r="RRG44" s="99"/>
      <c r="RRH44" s="99"/>
      <c r="RRI44" s="99"/>
      <c r="RRJ44" s="99"/>
      <c r="RRK44" s="99"/>
      <c r="RRL44" s="99"/>
      <c r="RRM44" s="99"/>
      <c r="RRN44" s="99"/>
      <c r="RRO44" s="99"/>
      <c r="RRP44" s="99"/>
      <c r="RRQ44" s="99"/>
      <c r="RRR44" s="99"/>
      <c r="RRS44" s="99"/>
      <c r="RRT44" s="99"/>
      <c r="RRU44" s="99"/>
      <c r="RRV44" s="99"/>
      <c r="RRW44" s="99"/>
      <c r="RRX44" s="99"/>
      <c r="RRY44" s="99"/>
      <c r="RRZ44" s="99"/>
      <c r="RSA44" s="99"/>
      <c r="RSB44" s="99"/>
      <c r="RSC44" s="99"/>
      <c r="RSD44" s="99"/>
      <c r="RSE44" s="99"/>
      <c r="RSF44" s="99"/>
      <c r="RSG44" s="99"/>
      <c r="RSH44" s="99"/>
      <c r="RSI44" s="99"/>
      <c r="RSJ44" s="99"/>
      <c r="RSK44" s="99"/>
      <c r="RSL44" s="99"/>
      <c r="RSM44" s="99"/>
      <c r="RSN44" s="99"/>
      <c r="RSO44" s="99"/>
      <c r="RSP44" s="99"/>
      <c r="RSQ44" s="99"/>
      <c r="RSR44" s="99"/>
      <c r="RSS44" s="99"/>
      <c r="RST44" s="99"/>
      <c r="RSU44" s="99"/>
      <c r="RSV44" s="99"/>
      <c r="RSW44" s="99"/>
      <c r="RSX44" s="99"/>
      <c r="RSY44" s="99"/>
      <c r="RSZ44" s="99"/>
      <c r="RTA44" s="99"/>
      <c r="RTB44" s="99"/>
      <c r="RTC44" s="99"/>
      <c r="RTD44" s="99"/>
      <c r="RTE44" s="99"/>
      <c r="RTF44" s="99"/>
      <c r="RTG44" s="99"/>
      <c r="RTH44" s="99"/>
      <c r="RTI44" s="99"/>
      <c r="RTJ44" s="99"/>
      <c r="RTK44" s="99"/>
      <c r="RTL44" s="99"/>
      <c r="RTM44" s="99"/>
      <c r="RTN44" s="99"/>
      <c r="RTO44" s="99"/>
      <c r="RTP44" s="99"/>
      <c r="RTQ44" s="99"/>
      <c r="RTR44" s="99"/>
      <c r="RTS44" s="99"/>
      <c r="RTT44" s="99"/>
      <c r="RTU44" s="99"/>
      <c r="RTV44" s="99"/>
      <c r="RTW44" s="99"/>
      <c r="RTX44" s="99"/>
      <c r="RTY44" s="99"/>
      <c r="RTZ44" s="99"/>
      <c r="RUA44" s="99"/>
      <c r="RUB44" s="99"/>
      <c r="RUC44" s="99"/>
      <c r="RUD44" s="99"/>
      <c r="RUE44" s="99"/>
      <c r="RUF44" s="99"/>
      <c r="RUG44" s="99"/>
      <c r="RUH44" s="99"/>
      <c r="RUI44" s="99"/>
      <c r="RUJ44" s="99"/>
      <c r="RUK44" s="99"/>
      <c r="RUL44" s="99"/>
      <c r="RUM44" s="99"/>
      <c r="RUN44" s="99"/>
      <c r="RUO44" s="99"/>
      <c r="RUP44" s="99"/>
      <c r="RUQ44" s="99"/>
      <c r="RUR44" s="99"/>
      <c r="RUS44" s="99"/>
      <c r="RUT44" s="99"/>
      <c r="RUU44" s="99"/>
      <c r="RUV44" s="99"/>
      <c r="RUW44" s="99"/>
      <c r="RUX44" s="99"/>
      <c r="RUY44" s="99"/>
      <c r="RUZ44" s="99"/>
      <c r="RVA44" s="99"/>
      <c r="RVB44" s="99"/>
      <c r="RVC44" s="99"/>
      <c r="RVD44" s="99"/>
      <c r="RVE44" s="99"/>
      <c r="RVF44" s="99"/>
      <c r="RVG44" s="99"/>
      <c r="RVH44" s="99"/>
      <c r="RVI44" s="99"/>
      <c r="RVJ44" s="99"/>
      <c r="RVK44" s="99"/>
      <c r="RVL44" s="99"/>
      <c r="RVM44" s="99"/>
      <c r="RVN44" s="99"/>
      <c r="RVO44" s="99"/>
      <c r="RVP44" s="99"/>
      <c r="RVQ44" s="99"/>
      <c r="RVR44" s="99"/>
      <c r="RVS44" s="99"/>
      <c r="RVT44" s="99"/>
      <c r="RVU44" s="99"/>
      <c r="RVV44" s="99"/>
      <c r="RVW44" s="99"/>
      <c r="RVX44" s="99"/>
      <c r="RVY44" s="99"/>
      <c r="RVZ44" s="99"/>
      <c r="RWA44" s="99"/>
      <c r="RWB44" s="99"/>
      <c r="RWC44" s="99"/>
      <c r="RWD44" s="99"/>
      <c r="RWE44" s="99"/>
      <c r="RWF44" s="99"/>
      <c r="RWG44" s="99"/>
      <c r="RWH44" s="99"/>
      <c r="RWI44" s="99"/>
      <c r="RWJ44" s="99"/>
      <c r="RWK44" s="99"/>
      <c r="RWL44" s="99"/>
      <c r="RWM44" s="99"/>
      <c r="RWN44" s="99"/>
      <c r="RWO44" s="99"/>
      <c r="RWP44" s="99"/>
      <c r="RWQ44" s="99"/>
      <c r="RWR44" s="99"/>
      <c r="RWS44" s="99"/>
      <c r="RWT44" s="99"/>
      <c r="RWU44" s="99"/>
      <c r="RWV44" s="99"/>
      <c r="RWW44" s="99"/>
      <c r="RWX44" s="99"/>
      <c r="RWY44" s="99"/>
      <c r="RWZ44" s="99"/>
      <c r="RXA44" s="99"/>
      <c r="RXB44" s="99"/>
      <c r="RXC44" s="99"/>
      <c r="RXD44" s="99"/>
      <c r="RXE44" s="99"/>
      <c r="RXF44" s="99"/>
      <c r="RXG44" s="99"/>
      <c r="RXH44" s="99"/>
      <c r="RXI44" s="99"/>
      <c r="RXJ44" s="99"/>
      <c r="RXK44" s="99"/>
      <c r="RXL44" s="99"/>
      <c r="RXM44" s="99"/>
      <c r="RXN44" s="99"/>
      <c r="RXO44" s="99"/>
      <c r="RXP44" s="99"/>
      <c r="RXQ44" s="99"/>
      <c r="RXR44" s="99"/>
      <c r="RXS44" s="99"/>
      <c r="RXT44" s="99"/>
      <c r="RXU44" s="99"/>
      <c r="RXV44" s="99"/>
      <c r="RXW44" s="99"/>
      <c r="RXX44" s="99"/>
      <c r="RXY44" s="99"/>
      <c r="RXZ44" s="99"/>
      <c r="RYA44" s="99"/>
      <c r="RYB44" s="99"/>
      <c r="RYC44" s="99"/>
      <c r="RYD44" s="99"/>
      <c r="RYE44" s="99"/>
      <c r="RYF44" s="99"/>
      <c r="RYG44" s="99"/>
      <c r="RYH44" s="99"/>
      <c r="RYI44" s="99"/>
      <c r="RYJ44" s="99"/>
      <c r="RYK44" s="99"/>
      <c r="RYL44" s="99"/>
      <c r="RYM44" s="99"/>
      <c r="RYN44" s="99"/>
      <c r="RYO44" s="99"/>
      <c r="RYP44" s="99"/>
      <c r="RYQ44" s="99"/>
      <c r="RYR44" s="99"/>
      <c r="RYS44" s="99"/>
      <c r="RYT44" s="99"/>
      <c r="RYU44" s="99"/>
      <c r="RYV44" s="99"/>
      <c r="RYW44" s="99"/>
      <c r="RYX44" s="99"/>
      <c r="RYY44" s="99"/>
      <c r="RYZ44" s="99"/>
      <c r="RZA44" s="99"/>
      <c r="RZB44" s="99"/>
      <c r="RZC44" s="99"/>
      <c r="RZD44" s="99"/>
      <c r="RZE44" s="99"/>
      <c r="RZF44" s="99"/>
      <c r="RZG44" s="99"/>
      <c r="RZH44" s="99"/>
      <c r="RZI44" s="99"/>
      <c r="RZJ44" s="99"/>
      <c r="RZK44" s="99"/>
      <c r="RZL44" s="99"/>
      <c r="RZM44" s="99"/>
      <c r="RZN44" s="99"/>
      <c r="RZO44" s="99"/>
      <c r="RZP44" s="99"/>
      <c r="RZQ44" s="99"/>
      <c r="RZR44" s="99"/>
      <c r="RZS44" s="99"/>
      <c r="RZT44" s="99"/>
      <c r="RZU44" s="99"/>
      <c r="RZV44" s="99"/>
      <c r="RZW44" s="99"/>
      <c r="RZX44" s="99"/>
      <c r="RZY44" s="99"/>
      <c r="RZZ44" s="99"/>
      <c r="SAA44" s="99"/>
      <c r="SAB44" s="99"/>
      <c r="SAC44" s="99"/>
      <c r="SAD44" s="99"/>
      <c r="SAE44" s="99"/>
      <c r="SAF44" s="99"/>
      <c r="SAG44" s="99"/>
      <c r="SAH44" s="99"/>
      <c r="SAI44" s="99"/>
      <c r="SAJ44" s="99"/>
      <c r="SAK44" s="99"/>
      <c r="SAL44" s="99"/>
      <c r="SAM44" s="99"/>
      <c r="SAN44" s="99"/>
      <c r="SAO44" s="99"/>
      <c r="SAP44" s="99"/>
      <c r="SAQ44" s="99"/>
      <c r="SAR44" s="99"/>
      <c r="SAS44" s="99"/>
      <c r="SAT44" s="99"/>
      <c r="SAU44" s="99"/>
      <c r="SAV44" s="99"/>
      <c r="SAW44" s="99"/>
      <c r="SAX44" s="99"/>
      <c r="SAY44" s="99"/>
      <c r="SAZ44" s="99"/>
      <c r="SBA44" s="99"/>
      <c r="SBB44" s="99"/>
      <c r="SBC44" s="99"/>
      <c r="SBD44" s="99"/>
      <c r="SBE44" s="99"/>
      <c r="SBF44" s="99"/>
      <c r="SBG44" s="99"/>
      <c r="SBH44" s="99"/>
      <c r="SBI44" s="99"/>
      <c r="SBJ44" s="99"/>
      <c r="SBK44" s="99"/>
      <c r="SBL44" s="99"/>
      <c r="SBM44" s="99"/>
      <c r="SBN44" s="99"/>
      <c r="SBO44" s="99"/>
      <c r="SBP44" s="99"/>
      <c r="SBQ44" s="99"/>
      <c r="SBR44" s="99"/>
      <c r="SBS44" s="99"/>
      <c r="SBT44" s="99"/>
      <c r="SBU44" s="99"/>
      <c r="SBV44" s="99"/>
      <c r="SBW44" s="99"/>
      <c r="SBX44" s="99"/>
      <c r="SBY44" s="99"/>
      <c r="SBZ44" s="99"/>
      <c r="SCA44" s="99"/>
      <c r="SCB44" s="99"/>
      <c r="SCC44" s="99"/>
      <c r="SCD44" s="99"/>
      <c r="SCE44" s="99"/>
      <c r="SCF44" s="99"/>
      <c r="SCG44" s="99"/>
      <c r="SCH44" s="99"/>
      <c r="SCI44" s="99"/>
      <c r="SCJ44" s="99"/>
      <c r="SCK44" s="99"/>
      <c r="SCL44" s="99"/>
      <c r="SCM44" s="99"/>
      <c r="SCN44" s="99"/>
      <c r="SCO44" s="99"/>
      <c r="SCP44" s="99"/>
      <c r="SCQ44" s="99"/>
      <c r="SCR44" s="99"/>
      <c r="SCS44" s="99"/>
      <c r="SCT44" s="99"/>
      <c r="SCU44" s="99"/>
      <c r="SCV44" s="99"/>
      <c r="SCW44" s="99"/>
      <c r="SCX44" s="99"/>
      <c r="SCY44" s="99"/>
      <c r="SCZ44" s="99"/>
      <c r="SDA44" s="99"/>
      <c r="SDB44" s="99"/>
      <c r="SDC44" s="99"/>
      <c r="SDD44" s="99"/>
      <c r="SDE44" s="99"/>
      <c r="SDF44" s="99"/>
      <c r="SDG44" s="99"/>
      <c r="SDH44" s="99"/>
      <c r="SDI44" s="99"/>
      <c r="SDJ44" s="99"/>
      <c r="SDK44" s="99"/>
      <c r="SDL44" s="99"/>
      <c r="SDM44" s="99"/>
      <c r="SDN44" s="99"/>
      <c r="SDO44" s="99"/>
      <c r="SDP44" s="99"/>
      <c r="SDQ44" s="99"/>
      <c r="SDR44" s="99"/>
      <c r="SDS44" s="99"/>
      <c r="SDT44" s="99"/>
      <c r="SDU44" s="99"/>
      <c r="SDV44" s="99"/>
      <c r="SDW44" s="99"/>
      <c r="SDX44" s="99"/>
      <c r="SDY44" s="99"/>
      <c r="SDZ44" s="99"/>
      <c r="SEA44" s="99"/>
      <c r="SEB44" s="99"/>
      <c r="SEC44" s="99"/>
      <c r="SED44" s="99"/>
      <c r="SEE44" s="99"/>
      <c r="SEF44" s="99"/>
      <c r="SEG44" s="99"/>
      <c r="SEH44" s="99"/>
      <c r="SEI44" s="99"/>
      <c r="SEJ44" s="99"/>
      <c r="SEK44" s="99"/>
      <c r="SEL44" s="99"/>
      <c r="SEM44" s="99"/>
      <c r="SEN44" s="99"/>
      <c r="SEO44" s="99"/>
      <c r="SEP44" s="99"/>
      <c r="SEQ44" s="99"/>
      <c r="SER44" s="99"/>
      <c r="SES44" s="99"/>
      <c r="SET44" s="99"/>
      <c r="SEU44" s="99"/>
      <c r="SEV44" s="99"/>
      <c r="SEW44" s="99"/>
      <c r="SEX44" s="99"/>
      <c r="SEY44" s="99"/>
      <c r="SEZ44" s="99"/>
      <c r="SFA44" s="99"/>
      <c r="SFB44" s="99"/>
      <c r="SFC44" s="99"/>
      <c r="SFD44" s="99"/>
      <c r="SFE44" s="99"/>
      <c r="SFF44" s="99"/>
      <c r="SFG44" s="99"/>
      <c r="SFH44" s="99"/>
      <c r="SFI44" s="99"/>
      <c r="SFJ44" s="99"/>
      <c r="SFK44" s="99"/>
      <c r="SFL44" s="99"/>
      <c r="SFM44" s="99"/>
      <c r="SFN44" s="99"/>
      <c r="SFO44" s="99"/>
      <c r="SFP44" s="99"/>
      <c r="SFQ44" s="99"/>
      <c r="SFR44" s="99"/>
      <c r="SFS44" s="99"/>
      <c r="SFT44" s="99"/>
      <c r="SFU44" s="99"/>
      <c r="SFV44" s="99"/>
      <c r="SFW44" s="99"/>
      <c r="SFX44" s="99"/>
      <c r="SFY44" s="99"/>
      <c r="SFZ44" s="99"/>
      <c r="SGA44" s="99"/>
      <c r="SGB44" s="99"/>
      <c r="SGC44" s="99"/>
      <c r="SGD44" s="99"/>
      <c r="SGE44" s="99"/>
      <c r="SGF44" s="99"/>
      <c r="SGG44" s="99"/>
      <c r="SGH44" s="99"/>
      <c r="SGI44" s="99"/>
      <c r="SGJ44" s="99"/>
      <c r="SGK44" s="99"/>
      <c r="SGL44" s="99"/>
      <c r="SGM44" s="99"/>
      <c r="SGN44" s="99"/>
      <c r="SGO44" s="99"/>
      <c r="SGP44" s="99"/>
      <c r="SGQ44" s="99"/>
      <c r="SGR44" s="99"/>
      <c r="SGS44" s="99"/>
      <c r="SGT44" s="99"/>
      <c r="SGU44" s="99"/>
      <c r="SGV44" s="99"/>
      <c r="SGW44" s="99"/>
      <c r="SGX44" s="99"/>
      <c r="SGY44" s="99"/>
      <c r="SGZ44" s="99"/>
      <c r="SHA44" s="99"/>
      <c r="SHB44" s="99"/>
      <c r="SHC44" s="99"/>
      <c r="SHD44" s="99"/>
      <c r="SHE44" s="99"/>
      <c r="SHF44" s="99"/>
      <c r="SHG44" s="99"/>
      <c r="SHH44" s="99"/>
      <c r="SHI44" s="99"/>
      <c r="SHJ44" s="99"/>
      <c r="SHK44" s="99"/>
      <c r="SHL44" s="99"/>
      <c r="SHM44" s="99"/>
      <c r="SHN44" s="99"/>
      <c r="SHO44" s="99"/>
      <c r="SHP44" s="99"/>
      <c r="SHQ44" s="99"/>
      <c r="SHR44" s="99"/>
      <c r="SHS44" s="99"/>
      <c r="SHT44" s="99"/>
      <c r="SHU44" s="99"/>
      <c r="SHV44" s="99"/>
      <c r="SHW44" s="99"/>
      <c r="SHX44" s="99"/>
      <c r="SHY44" s="99"/>
      <c r="SHZ44" s="99"/>
      <c r="SIA44" s="99"/>
      <c r="SIB44" s="99"/>
      <c r="SIC44" s="99"/>
      <c r="SID44" s="99"/>
      <c r="SIE44" s="99"/>
      <c r="SIF44" s="99"/>
      <c r="SIG44" s="99"/>
      <c r="SIH44" s="99"/>
      <c r="SII44" s="99"/>
      <c r="SIJ44" s="99"/>
      <c r="SIK44" s="99"/>
      <c r="SIL44" s="99"/>
      <c r="SIM44" s="99"/>
      <c r="SIN44" s="99"/>
      <c r="SIO44" s="99"/>
      <c r="SIP44" s="99"/>
      <c r="SIQ44" s="99"/>
      <c r="SIR44" s="99"/>
      <c r="SIS44" s="99"/>
      <c r="SIT44" s="99"/>
      <c r="SIU44" s="99"/>
      <c r="SIV44" s="99"/>
      <c r="SIW44" s="99"/>
      <c r="SIX44" s="99"/>
      <c r="SIY44" s="99"/>
      <c r="SIZ44" s="99"/>
      <c r="SJA44" s="99"/>
      <c r="SJB44" s="99"/>
      <c r="SJC44" s="99"/>
      <c r="SJD44" s="99"/>
      <c r="SJE44" s="99"/>
      <c r="SJF44" s="99"/>
      <c r="SJG44" s="99"/>
      <c r="SJH44" s="99"/>
      <c r="SJI44" s="99"/>
      <c r="SJJ44" s="99"/>
      <c r="SJK44" s="99"/>
      <c r="SJL44" s="99"/>
      <c r="SJM44" s="99"/>
      <c r="SJN44" s="99"/>
      <c r="SJO44" s="99"/>
      <c r="SJP44" s="99"/>
      <c r="SJQ44" s="99"/>
      <c r="SJR44" s="99"/>
      <c r="SJS44" s="99"/>
      <c r="SJT44" s="99"/>
      <c r="SJU44" s="99"/>
      <c r="SJV44" s="99"/>
      <c r="SJW44" s="99"/>
      <c r="SJX44" s="99"/>
      <c r="SJY44" s="99"/>
      <c r="SJZ44" s="99"/>
      <c r="SKA44" s="99"/>
      <c r="SKB44" s="99"/>
      <c r="SKC44" s="99"/>
      <c r="SKD44" s="99"/>
      <c r="SKE44" s="99"/>
      <c r="SKF44" s="99"/>
      <c r="SKG44" s="99"/>
      <c r="SKH44" s="99"/>
      <c r="SKI44" s="99"/>
      <c r="SKJ44" s="99"/>
      <c r="SKK44" s="99"/>
      <c r="SKL44" s="99"/>
      <c r="SKM44" s="99"/>
      <c r="SKN44" s="99"/>
      <c r="SKO44" s="99"/>
      <c r="SKP44" s="99"/>
      <c r="SKQ44" s="99"/>
      <c r="SKR44" s="99"/>
      <c r="SKS44" s="99"/>
      <c r="SKT44" s="99"/>
      <c r="SKU44" s="99"/>
      <c r="SKV44" s="99"/>
      <c r="SKW44" s="99"/>
      <c r="SKX44" s="99"/>
      <c r="SKY44" s="99"/>
      <c r="SKZ44" s="99"/>
      <c r="SLA44" s="99"/>
      <c r="SLB44" s="99"/>
      <c r="SLC44" s="99"/>
      <c r="SLD44" s="99"/>
      <c r="SLE44" s="99"/>
      <c r="SLF44" s="99"/>
      <c r="SLG44" s="99"/>
      <c r="SLH44" s="99"/>
      <c r="SLI44" s="99"/>
      <c r="SLJ44" s="99"/>
      <c r="SLK44" s="99"/>
      <c r="SLL44" s="99"/>
      <c r="SLM44" s="99"/>
      <c r="SLN44" s="99"/>
      <c r="SLO44" s="99"/>
      <c r="SLP44" s="99"/>
      <c r="SLQ44" s="99"/>
      <c r="SLR44" s="99"/>
      <c r="SLS44" s="99"/>
      <c r="SLT44" s="99"/>
      <c r="SLU44" s="99"/>
      <c r="SLV44" s="99"/>
      <c r="SLW44" s="99"/>
      <c r="SLX44" s="99"/>
      <c r="SLY44" s="99"/>
      <c r="SLZ44" s="99"/>
      <c r="SMA44" s="99"/>
      <c r="SMB44" s="99"/>
      <c r="SMC44" s="99"/>
      <c r="SMD44" s="99"/>
      <c r="SME44" s="99"/>
      <c r="SMF44" s="99"/>
      <c r="SMG44" s="99"/>
      <c r="SMH44" s="99"/>
      <c r="SMI44" s="99"/>
      <c r="SMJ44" s="99"/>
      <c r="SMK44" s="99"/>
      <c r="SML44" s="99"/>
      <c r="SMM44" s="99"/>
      <c r="SMN44" s="99"/>
      <c r="SMO44" s="99"/>
      <c r="SMP44" s="99"/>
      <c r="SMQ44" s="99"/>
      <c r="SMR44" s="99"/>
      <c r="SMS44" s="99"/>
      <c r="SMT44" s="99"/>
      <c r="SMU44" s="99"/>
      <c r="SMV44" s="99"/>
      <c r="SMW44" s="99"/>
      <c r="SMX44" s="99"/>
      <c r="SMY44" s="99"/>
      <c r="SMZ44" s="99"/>
      <c r="SNA44" s="99"/>
      <c r="SNB44" s="99"/>
      <c r="SNC44" s="99"/>
      <c r="SND44" s="99"/>
      <c r="SNE44" s="99"/>
      <c r="SNF44" s="99"/>
      <c r="SNG44" s="99"/>
      <c r="SNH44" s="99"/>
      <c r="SNI44" s="99"/>
      <c r="SNJ44" s="99"/>
      <c r="SNK44" s="99"/>
      <c r="SNL44" s="99"/>
      <c r="SNM44" s="99"/>
      <c r="SNN44" s="99"/>
      <c r="SNO44" s="99"/>
      <c r="SNP44" s="99"/>
      <c r="SNQ44" s="99"/>
      <c r="SNR44" s="99"/>
      <c r="SNS44" s="99"/>
      <c r="SNT44" s="99"/>
      <c r="SNU44" s="99"/>
      <c r="SNV44" s="99"/>
      <c r="SNW44" s="99"/>
      <c r="SNX44" s="99"/>
      <c r="SNY44" s="99"/>
      <c r="SNZ44" s="99"/>
      <c r="SOA44" s="99"/>
      <c r="SOB44" s="99"/>
      <c r="SOC44" s="99"/>
      <c r="SOD44" s="99"/>
      <c r="SOE44" s="99"/>
      <c r="SOF44" s="99"/>
      <c r="SOG44" s="99"/>
      <c r="SOH44" s="99"/>
      <c r="SOI44" s="99"/>
      <c r="SOJ44" s="99"/>
      <c r="SOK44" s="99"/>
      <c r="SOL44" s="99"/>
      <c r="SOM44" s="99"/>
      <c r="SON44" s="99"/>
      <c r="SOO44" s="99"/>
      <c r="SOP44" s="99"/>
      <c r="SOQ44" s="99"/>
      <c r="SOR44" s="99"/>
      <c r="SOS44" s="99"/>
      <c r="SOT44" s="99"/>
      <c r="SOU44" s="99"/>
      <c r="SOV44" s="99"/>
      <c r="SOW44" s="99"/>
      <c r="SOX44" s="99"/>
      <c r="SOY44" s="99"/>
      <c r="SOZ44" s="99"/>
      <c r="SPA44" s="99"/>
      <c r="SPB44" s="99"/>
      <c r="SPC44" s="99"/>
      <c r="SPD44" s="99"/>
      <c r="SPE44" s="99"/>
      <c r="SPF44" s="99"/>
      <c r="SPG44" s="99"/>
      <c r="SPH44" s="99"/>
      <c r="SPI44" s="99"/>
      <c r="SPJ44" s="99"/>
      <c r="SPK44" s="99"/>
      <c r="SPL44" s="99"/>
      <c r="SPM44" s="99"/>
      <c r="SPN44" s="99"/>
      <c r="SPO44" s="99"/>
      <c r="SPP44" s="99"/>
      <c r="SPQ44" s="99"/>
      <c r="SPR44" s="99"/>
      <c r="SPS44" s="99"/>
      <c r="SPT44" s="99"/>
      <c r="SPU44" s="99"/>
      <c r="SPV44" s="99"/>
      <c r="SPW44" s="99"/>
      <c r="SPX44" s="99"/>
      <c r="SPY44" s="99"/>
      <c r="SPZ44" s="99"/>
      <c r="SQA44" s="99"/>
      <c r="SQB44" s="99"/>
      <c r="SQC44" s="99"/>
      <c r="SQD44" s="99"/>
      <c r="SQE44" s="99"/>
      <c r="SQF44" s="99"/>
      <c r="SQG44" s="99"/>
      <c r="SQH44" s="99"/>
      <c r="SQI44" s="99"/>
      <c r="SQJ44" s="99"/>
      <c r="SQK44" s="99"/>
      <c r="SQL44" s="99"/>
      <c r="SQM44" s="99"/>
      <c r="SQN44" s="99"/>
      <c r="SQO44" s="99"/>
      <c r="SQP44" s="99"/>
      <c r="SQQ44" s="99"/>
      <c r="SQR44" s="99"/>
      <c r="SQS44" s="99"/>
      <c r="SQT44" s="99"/>
      <c r="SQU44" s="99"/>
      <c r="SQV44" s="99"/>
      <c r="SQW44" s="99"/>
      <c r="SQX44" s="99"/>
      <c r="SQY44" s="99"/>
      <c r="SQZ44" s="99"/>
      <c r="SRA44" s="99"/>
      <c r="SRB44" s="99"/>
      <c r="SRC44" s="99"/>
      <c r="SRD44" s="99"/>
      <c r="SRE44" s="99"/>
      <c r="SRF44" s="99"/>
      <c r="SRG44" s="99"/>
      <c r="SRH44" s="99"/>
      <c r="SRI44" s="99"/>
      <c r="SRJ44" s="99"/>
      <c r="SRK44" s="99"/>
      <c r="SRL44" s="99"/>
      <c r="SRM44" s="99"/>
      <c r="SRN44" s="99"/>
      <c r="SRO44" s="99"/>
      <c r="SRP44" s="99"/>
      <c r="SRQ44" s="99"/>
      <c r="SRR44" s="99"/>
      <c r="SRS44" s="99"/>
      <c r="SRT44" s="99"/>
      <c r="SRU44" s="99"/>
      <c r="SRV44" s="99"/>
      <c r="SRW44" s="99"/>
      <c r="SRX44" s="99"/>
      <c r="SRY44" s="99"/>
      <c r="SRZ44" s="99"/>
      <c r="SSA44" s="99"/>
      <c r="SSB44" s="99"/>
      <c r="SSC44" s="99"/>
      <c r="SSD44" s="99"/>
      <c r="SSE44" s="99"/>
      <c r="SSF44" s="99"/>
      <c r="SSG44" s="99"/>
      <c r="SSH44" s="99"/>
      <c r="SSI44" s="99"/>
      <c r="SSJ44" s="99"/>
      <c r="SSK44" s="99"/>
      <c r="SSL44" s="99"/>
      <c r="SSM44" s="99"/>
      <c r="SSN44" s="99"/>
      <c r="SSO44" s="99"/>
      <c r="SSP44" s="99"/>
      <c r="SSQ44" s="99"/>
      <c r="SSR44" s="99"/>
      <c r="SSS44" s="99"/>
      <c r="SST44" s="99"/>
      <c r="SSU44" s="99"/>
      <c r="SSV44" s="99"/>
      <c r="SSW44" s="99"/>
      <c r="SSX44" s="99"/>
      <c r="SSY44" s="99"/>
      <c r="SSZ44" s="99"/>
      <c r="STA44" s="99"/>
      <c r="STB44" s="99"/>
      <c r="STC44" s="99"/>
      <c r="STD44" s="99"/>
      <c r="STE44" s="99"/>
      <c r="STF44" s="99"/>
      <c r="STG44" s="99"/>
      <c r="STH44" s="99"/>
      <c r="STI44" s="99"/>
      <c r="STJ44" s="99"/>
      <c r="STK44" s="99"/>
      <c r="STL44" s="99"/>
      <c r="STM44" s="99"/>
      <c r="STN44" s="99"/>
      <c r="STO44" s="99"/>
      <c r="STP44" s="99"/>
      <c r="STQ44" s="99"/>
      <c r="STR44" s="99"/>
      <c r="STS44" s="99"/>
      <c r="STT44" s="99"/>
      <c r="STU44" s="99"/>
      <c r="STV44" s="99"/>
      <c r="STW44" s="99"/>
      <c r="STX44" s="99"/>
      <c r="STY44" s="99"/>
      <c r="STZ44" s="99"/>
      <c r="SUA44" s="99"/>
      <c r="SUB44" s="99"/>
      <c r="SUC44" s="99"/>
      <c r="SUD44" s="99"/>
      <c r="SUE44" s="99"/>
      <c r="SUF44" s="99"/>
      <c r="SUG44" s="99"/>
      <c r="SUH44" s="99"/>
      <c r="SUI44" s="99"/>
      <c r="SUJ44" s="99"/>
      <c r="SUK44" s="99"/>
      <c r="SUL44" s="99"/>
      <c r="SUM44" s="99"/>
      <c r="SUN44" s="99"/>
      <c r="SUO44" s="99"/>
      <c r="SUP44" s="99"/>
      <c r="SUQ44" s="99"/>
      <c r="SUR44" s="99"/>
      <c r="SUS44" s="99"/>
      <c r="SUT44" s="99"/>
      <c r="SUU44" s="99"/>
      <c r="SUV44" s="99"/>
      <c r="SUW44" s="99"/>
      <c r="SUX44" s="99"/>
      <c r="SUY44" s="99"/>
      <c r="SUZ44" s="99"/>
      <c r="SVA44" s="99"/>
      <c r="SVB44" s="99"/>
      <c r="SVC44" s="99"/>
      <c r="SVD44" s="99"/>
      <c r="SVE44" s="99"/>
      <c r="SVF44" s="99"/>
      <c r="SVG44" s="99"/>
      <c r="SVH44" s="99"/>
      <c r="SVI44" s="99"/>
      <c r="SVJ44" s="99"/>
      <c r="SVK44" s="99"/>
      <c r="SVL44" s="99"/>
      <c r="SVM44" s="99"/>
      <c r="SVN44" s="99"/>
      <c r="SVO44" s="99"/>
      <c r="SVP44" s="99"/>
      <c r="SVQ44" s="99"/>
      <c r="SVR44" s="99"/>
      <c r="SVS44" s="99"/>
      <c r="SVT44" s="99"/>
      <c r="SVU44" s="99"/>
      <c r="SVV44" s="99"/>
      <c r="SVW44" s="99"/>
      <c r="SVX44" s="99"/>
      <c r="SVY44" s="99"/>
      <c r="SVZ44" s="99"/>
      <c r="SWA44" s="99"/>
      <c r="SWB44" s="99"/>
      <c r="SWC44" s="99"/>
      <c r="SWD44" s="99"/>
      <c r="SWE44" s="99"/>
      <c r="SWF44" s="99"/>
      <c r="SWG44" s="99"/>
      <c r="SWH44" s="99"/>
      <c r="SWI44" s="99"/>
      <c r="SWJ44" s="99"/>
      <c r="SWK44" s="99"/>
      <c r="SWL44" s="99"/>
      <c r="SWM44" s="99"/>
      <c r="SWN44" s="99"/>
      <c r="SWO44" s="99"/>
      <c r="SWP44" s="99"/>
      <c r="SWQ44" s="99"/>
      <c r="SWR44" s="99"/>
      <c r="SWS44" s="99"/>
      <c r="SWT44" s="99"/>
      <c r="SWU44" s="99"/>
      <c r="SWV44" s="99"/>
      <c r="SWW44" s="99"/>
      <c r="SWX44" s="99"/>
      <c r="SWY44" s="99"/>
      <c r="SWZ44" s="99"/>
      <c r="SXA44" s="99"/>
      <c r="SXB44" s="99"/>
      <c r="SXC44" s="99"/>
      <c r="SXD44" s="99"/>
      <c r="SXE44" s="99"/>
      <c r="SXF44" s="99"/>
      <c r="SXG44" s="99"/>
      <c r="SXH44" s="99"/>
      <c r="SXI44" s="99"/>
      <c r="SXJ44" s="99"/>
      <c r="SXK44" s="99"/>
      <c r="SXL44" s="99"/>
      <c r="SXM44" s="99"/>
      <c r="SXN44" s="99"/>
      <c r="SXO44" s="99"/>
      <c r="SXP44" s="99"/>
      <c r="SXQ44" s="99"/>
      <c r="SXR44" s="99"/>
      <c r="SXS44" s="99"/>
      <c r="SXT44" s="99"/>
      <c r="SXU44" s="99"/>
      <c r="SXV44" s="99"/>
      <c r="SXW44" s="99"/>
      <c r="SXX44" s="99"/>
      <c r="SXY44" s="99"/>
      <c r="SXZ44" s="99"/>
      <c r="SYA44" s="99"/>
      <c r="SYB44" s="99"/>
      <c r="SYC44" s="99"/>
      <c r="SYD44" s="99"/>
      <c r="SYE44" s="99"/>
      <c r="SYF44" s="99"/>
      <c r="SYG44" s="99"/>
      <c r="SYH44" s="99"/>
      <c r="SYI44" s="99"/>
      <c r="SYJ44" s="99"/>
      <c r="SYK44" s="99"/>
      <c r="SYL44" s="99"/>
      <c r="SYM44" s="99"/>
      <c r="SYN44" s="99"/>
      <c r="SYO44" s="99"/>
      <c r="SYP44" s="99"/>
      <c r="SYQ44" s="99"/>
      <c r="SYR44" s="99"/>
      <c r="SYS44" s="99"/>
      <c r="SYT44" s="99"/>
      <c r="SYU44" s="99"/>
      <c r="SYV44" s="99"/>
      <c r="SYW44" s="99"/>
      <c r="SYX44" s="99"/>
      <c r="SYY44" s="99"/>
      <c r="SYZ44" s="99"/>
      <c r="SZA44" s="99"/>
      <c r="SZB44" s="99"/>
      <c r="SZC44" s="99"/>
      <c r="SZD44" s="99"/>
      <c r="SZE44" s="99"/>
      <c r="SZF44" s="99"/>
      <c r="SZG44" s="99"/>
      <c r="SZH44" s="99"/>
      <c r="SZI44" s="99"/>
      <c r="SZJ44" s="99"/>
      <c r="SZK44" s="99"/>
      <c r="SZL44" s="99"/>
      <c r="SZM44" s="99"/>
      <c r="SZN44" s="99"/>
      <c r="SZO44" s="99"/>
      <c r="SZP44" s="99"/>
      <c r="SZQ44" s="99"/>
      <c r="SZR44" s="99"/>
      <c r="SZS44" s="99"/>
      <c r="SZT44" s="99"/>
      <c r="SZU44" s="99"/>
      <c r="SZV44" s="99"/>
      <c r="SZW44" s="99"/>
      <c r="SZX44" s="99"/>
      <c r="SZY44" s="99"/>
      <c r="SZZ44" s="99"/>
      <c r="TAA44" s="99"/>
      <c r="TAB44" s="99"/>
      <c r="TAC44" s="99"/>
      <c r="TAD44" s="99"/>
      <c r="TAE44" s="99"/>
      <c r="TAF44" s="99"/>
      <c r="TAG44" s="99"/>
      <c r="TAH44" s="99"/>
      <c r="TAI44" s="99"/>
      <c r="TAJ44" s="99"/>
      <c r="TAK44" s="99"/>
      <c r="TAL44" s="99"/>
      <c r="TAM44" s="99"/>
      <c r="TAN44" s="99"/>
      <c r="TAO44" s="99"/>
      <c r="TAP44" s="99"/>
      <c r="TAQ44" s="99"/>
      <c r="TAR44" s="99"/>
      <c r="TAS44" s="99"/>
      <c r="TAT44" s="99"/>
      <c r="TAU44" s="99"/>
      <c r="TAV44" s="99"/>
      <c r="TAW44" s="99"/>
      <c r="TAX44" s="99"/>
      <c r="TAY44" s="99"/>
      <c r="TAZ44" s="99"/>
      <c r="TBA44" s="99"/>
      <c r="TBB44" s="99"/>
      <c r="TBC44" s="99"/>
      <c r="TBD44" s="99"/>
      <c r="TBE44" s="99"/>
      <c r="TBF44" s="99"/>
      <c r="TBG44" s="99"/>
      <c r="TBH44" s="99"/>
      <c r="TBI44" s="99"/>
      <c r="TBJ44" s="99"/>
      <c r="TBK44" s="99"/>
      <c r="TBL44" s="99"/>
      <c r="TBM44" s="99"/>
      <c r="TBN44" s="99"/>
      <c r="TBO44" s="99"/>
      <c r="TBP44" s="99"/>
      <c r="TBQ44" s="99"/>
      <c r="TBR44" s="99"/>
      <c r="TBS44" s="99"/>
      <c r="TBT44" s="99"/>
      <c r="TBU44" s="99"/>
      <c r="TBV44" s="99"/>
      <c r="TBW44" s="99"/>
      <c r="TBX44" s="99"/>
      <c r="TBY44" s="99"/>
      <c r="TBZ44" s="99"/>
      <c r="TCA44" s="99"/>
      <c r="TCB44" s="99"/>
      <c r="TCC44" s="99"/>
      <c r="TCD44" s="99"/>
      <c r="TCE44" s="99"/>
      <c r="TCF44" s="99"/>
      <c r="TCG44" s="99"/>
      <c r="TCH44" s="99"/>
      <c r="TCI44" s="99"/>
      <c r="TCJ44" s="99"/>
      <c r="TCK44" s="99"/>
      <c r="TCL44" s="99"/>
      <c r="TCM44" s="99"/>
      <c r="TCN44" s="99"/>
      <c r="TCO44" s="99"/>
      <c r="TCP44" s="99"/>
      <c r="TCQ44" s="99"/>
      <c r="TCR44" s="99"/>
      <c r="TCS44" s="99"/>
      <c r="TCT44" s="99"/>
      <c r="TCU44" s="99"/>
      <c r="TCV44" s="99"/>
      <c r="TCW44" s="99"/>
      <c r="TCX44" s="99"/>
      <c r="TCY44" s="99"/>
      <c r="TCZ44" s="99"/>
      <c r="TDA44" s="99"/>
      <c r="TDB44" s="99"/>
      <c r="TDC44" s="99"/>
      <c r="TDD44" s="99"/>
      <c r="TDE44" s="99"/>
      <c r="TDF44" s="99"/>
      <c r="TDG44" s="99"/>
      <c r="TDH44" s="99"/>
      <c r="TDI44" s="99"/>
      <c r="TDJ44" s="99"/>
      <c r="TDK44" s="99"/>
      <c r="TDL44" s="99"/>
      <c r="TDM44" s="99"/>
      <c r="TDN44" s="99"/>
      <c r="TDO44" s="99"/>
      <c r="TDP44" s="99"/>
      <c r="TDQ44" s="99"/>
      <c r="TDR44" s="99"/>
      <c r="TDS44" s="99"/>
      <c r="TDT44" s="99"/>
      <c r="TDU44" s="99"/>
      <c r="TDV44" s="99"/>
      <c r="TDW44" s="99"/>
      <c r="TDX44" s="99"/>
      <c r="TDY44" s="99"/>
      <c r="TDZ44" s="99"/>
      <c r="TEA44" s="99"/>
      <c r="TEB44" s="99"/>
      <c r="TEC44" s="99"/>
      <c r="TED44" s="99"/>
      <c r="TEE44" s="99"/>
      <c r="TEF44" s="99"/>
      <c r="TEG44" s="99"/>
      <c r="TEH44" s="99"/>
      <c r="TEI44" s="99"/>
      <c r="TEJ44" s="99"/>
      <c r="TEK44" s="99"/>
      <c r="TEL44" s="99"/>
      <c r="TEM44" s="99"/>
      <c r="TEN44" s="99"/>
      <c r="TEO44" s="99"/>
      <c r="TEP44" s="99"/>
      <c r="TEQ44" s="99"/>
      <c r="TER44" s="99"/>
      <c r="TES44" s="99"/>
      <c r="TET44" s="99"/>
      <c r="TEU44" s="99"/>
      <c r="TEV44" s="99"/>
      <c r="TEW44" s="99"/>
      <c r="TEX44" s="99"/>
      <c r="TEY44" s="99"/>
      <c r="TEZ44" s="99"/>
      <c r="TFA44" s="99"/>
      <c r="TFB44" s="99"/>
      <c r="TFC44" s="99"/>
      <c r="TFD44" s="99"/>
      <c r="TFE44" s="99"/>
      <c r="TFF44" s="99"/>
      <c r="TFG44" s="99"/>
      <c r="TFH44" s="99"/>
      <c r="TFI44" s="99"/>
      <c r="TFJ44" s="99"/>
      <c r="TFK44" s="99"/>
      <c r="TFL44" s="99"/>
      <c r="TFM44" s="99"/>
      <c r="TFN44" s="99"/>
      <c r="TFO44" s="99"/>
      <c r="TFP44" s="99"/>
      <c r="TFQ44" s="99"/>
      <c r="TFR44" s="99"/>
      <c r="TFS44" s="99"/>
      <c r="TFT44" s="99"/>
      <c r="TFU44" s="99"/>
      <c r="TFV44" s="99"/>
      <c r="TFW44" s="99"/>
      <c r="TFX44" s="99"/>
      <c r="TFY44" s="99"/>
      <c r="TFZ44" s="99"/>
      <c r="TGA44" s="99"/>
      <c r="TGB44" s="99"/>
      <c r="TGC44" s="99"/>
      <c r="TGD44" s="99"/>
      <c r="TGE44" s="99"/>
      <c r="TGF44" s="99"/>
      <c r="TGG44" s="99"/>
      <c r="TGH44" s="99"/>
      <c r="TGI44" s="99"/>
      <c r="TGJ44" s="99"/>
      <c r="TGK44" s="99"/>
      <c r="TGL44" s="99"/>
      <c r="TGM44" s="99"/>
      <c r="TGN44" s="99"/>
      <c r="TGO44" s="99"/>
      <c r="TGP44" s="99"/>
      <c r="TGQ44" s="99"/>
      <c r="TGR44" s="99"/>
      <c r="TGS44" s="99"/>
      <c r="TGT44" s="99"/>
      <c r="TGU44" s="99"/>
      <c r="TGV44" s="99"/>
      <c r="TGW44" s="99"/>
      <c r="TGX44" s="99"/>
      <c r="TGY44" s="99"/>
      <c r="TGZ44" s="99"/>
      <c r="THA44" s="99"/>
      <c r="THB44" s="99"/>
      <c r="THC44" s="99"/>
      <c r="THD44" s="99"/>
      <c r="THE44" s="99"/>
      <c r="THF44" s="99"/>
      <c r="THG44" s="99"/>
      <c r="THH44" s="99"/>
      <c r="THI44" s="99"/>
      <c r="THJ44" s="99"/>
      <c r="THK44" s="99"/>
      <c r="THL44" s="99"/>
      <c r="THM44" s="99"/>
      <c r="THN44" s="99"/>
      <c r="THO44" s="99"/>
      <c r="THP44" s="99"/>
      <c r="THQ44" s="99"/>
      <c r="THR44" s="99"/>
      <c r="THS44" s="99"/>
      <c r="THT44" s="99"/>
      <c r="THU44" s="99"/>
      <c r="THV44" s="99"/>
      <c r="THW44" s="99"/>
      <c r="THX44" s="99"/>
      <c r="THY44" s="99"/>
      <c r="THZ44" s="99"/>
      <c r="TIA44" s="99"/>
      <c r="TIB44" s="99"/>
      <c r="TIC44" s="99"/>
      <c r="TID44" s="99"/>
      <c r="TIE44" s="99"/>
      <c r="TIF44" s="99"/>
      <c r="TIG44" s="99"/>
      <c r="TIH44" s="99"/>
      <c r="TII44" s="99"/>
      <c r="TIJ44" s="99"/>
      <c r="TIK44" s="99"/>
      <c r="TIL44" s="99"/>
      <c r="TIM44" s="99"/>
      <c r="TIN44" s="99"/>
      <c r="TIO44" s="99"/>
      <c r="TIP44" s="99"/>
      <c r="TIQ44" s="99"/>
      <c r="TIR44" s="99"/>
      <c r="TIS44" s="99"/>
      <c r="TIT44" s="99"/>
      <c r="TIU44" s="99"/>
      <c r="TIV44" s="99"/>
      <c r="TIW44" s="99"/>
      <c r="TIX44" s="99"/>
      <c r="TIY44" s="99"/>
      <c r="TIZ44" s="99"/>
      <c r="TJA44" s="99"/>
      <c r="TJB44" s="99"/>
      <c r="TJC44" s="99"/>
      <c r="TJD44" s="99"/>
      <c r="TJE44" s="99"/>
      <c r="TJF44" s="99"/>
      <c r="TJG44" s="99"/>
      <c r="TJH44" s="99"/>
      <c r="TJI44" s="99"/>
      <c r="TJJ44" s="99"/>
      <c r="TJK44" s="99"/>
      <c r="TJL44" s="99"/>
      <c r="TJM44" s="99"/>
      <c r="TJN44" s="99"/>
      <c r="TJO44" s="99"/>
      <c r="TJP44" s="99"/>
      <c r="TJQ44" s="99"/>
      <c r="TJR44" s="99"/>
      <c r="TJS44" s="99"/>
      <c r="TJT44" s="99"/>
      <c r="TJU44" s="99"/>
      <c r="TJV44" s="99"/>
      <c r="TJW44" s="99"/>
      <c r="TJX44" s="99"/>
      <c r="TJY44" s="99"/>
      <c r="TJZ44" s="99"/>
      <c r="TKA44" s="99"/>
      <c r="TKB44" s="99"/>
      <c r="TKC44" s="99"/>
      <c r="TKD44" s="99"/>
      <c r="TKE44" s="99"/>
      <c r="TKF44" s="99"/>
      <c r="TKG44" s="99"/>
      <c r="TKH44" s="99"/>
      <c r="TKI44" s="99"/>
      <c r="TKJ44" s="99"/>
      <c r="TKK44" s="99"/>
      <c r="TKL44" s="99"/>
      <c r="TKM44" s="99"/>
      <c r="TKN44" s="99"/>
      <c r="TKO44" s="99"/>
      <c r="TKP44" s="99"/>
      <c r="TKQ44" s="99"/>
      <c r="TKR44" s="99"/>
      <c r="TKS44" s="99"/>
      <c r="TKT44" s="99"/>
      <c r="TKU44" s="99"/>
      <c r="TKV44" s="99"/>
      <c r="TKW44" s="99"/>
      <c r="TKX44" s="99"/>
      <c r="TKY44" s="99"/>
      <c r="TKZ44" s="99"/>
      <c r="TLA44" s="99"/>
      <c r="TLB44" s="99"/>
      <c r="TLC44" s="99"/>
      <c r="TLD44" s="99"/>
      <c r="TLE44" s="99"/>
      <c r="TLF44" s="99"/>
      <c r="TLG44" s="99"/>
      <c r="TLH44" s="99"/>
      <c r="TLI44" s="99"/>
      <c r="TLJ44" s="99"/>
      <c r="TLK44" s="99"/>
      <c r="TLL44" s="99"/>
      <c r="TLM44" s="99"/>
      <c r="TLN44" s="99"/>
      <c r="TLO44" s="99"/>
      <c r="TLP44" s="99"/>
      <c r="TLQ44" s="99"/>
      <c r="TLR44" s="99"/>
      <c r="TLS44" s="99"/>
      <c r="TLT44" s="99"/>
      <c r="TLU44" s="99"/>
      <c r="TLV44" s="99"/>
      <c r="TLW44" s="99"/>
      <c r="TLX44" s="99"/>
      <c r="TLY44" s="99"/>
      <c r="TLZ44" s="99"/>
      <c r="TMA44" s="99"/>
      <c r="TMB44" s="99"/>
      <c r="TMC44" s="99"/>
      <c r="TMD44" s="99"/>
      <c r="TME44" s="99"/>
      <c r="TMF44" s="99"/>
      <c r="TMG44" s="99"/>
      <c r="TMH44" s="99"/>
      <c r="TMI44" s="99"/>
      <c r="TMJ44" s="99"/>
      <c r="TMK44" s="99"/>
      <c r="TML44" s="99"/>
      <c r="TMM44" s="99"/>
      <c r="TMN44" s="99"/>
      <c r="TMO44" s="99"/>
      <c r="TMP44" s="99"/>
      <c r="TMQ44" s="99"/>
      <c r="TMR44" s="99"/>
      <c r="TMS44" s="99"/>
      <c r="TMT44" s="99"/>
      <c r="TMU44" s="99"/>
      <c r="TMV44" s="99"/>
      <c r="TMW44" s="99"/>
      <c r="TMX44" s="99"/>
      <c r="TMY44" s="99"/>
      <c r="TMZ44" s="99"/>
      <c r="TNA44" s="99"/>
      <c r="TNB44" s="99"/>
      <c r="TNC44" s="99"/>
      <c r="TND44" s="99"/>
      <c r="TNE44" s="99"/>
      <c r="TNF44" s="99"/>
      <c r="TNG44" s="99"/>
      <c r="TNH44" s="99"/>
      <c r="TNI44" s="99"/>
      <c r="TNJ44" s="99"/>
      <c r="TNK44" s="99"/>
      <c r="TNL44" s="99"/>
      <c r="TNM44" s="99"/>
      <c r="TNN44" s="99"/>
      <c r="TNO44" s="99"/>
      <c r="TNP44" s="99"/>
      <c r="TNQ44" s="99"/>
      <c r="TNR44" s="99"/>
      <c r="TNS44" s="99"/>
      <c r="TNT44" s="99"/>
      <c r="TNU44" s="99"/>
      <c r="TNV44" s="99"/>
      <c r="TNW44" s="99"/>
      <c r="TNX44" s="99"/>
      <c r="TNY44" s="99"/>
      <c r="TNZ44" s="99"/>
      <c r="TOA44" s="99"/>
      <c r="TOB44" s="99"/>
      <c r="TOC44" s="99"/>
      <c r="TOD44" s="99"/>
      <c r="TOE44" s="99"/>
      <c r="TOF44" s="99"/>
      <c r="TOG44" s="99"/>
      <c r="TOH44" s="99"/>
      <c r="TOI44" s="99"/>
      <c r="TOJ44" s="99"/>
      <c r="TOK44" s="99"/>
      <c r="TOL44" s="99"/>
      <c r="TOM44" s="99"/>
      <c r="TON44" s="99"/>
      <c r="TOO44" s="99"/>
      <c r="TOP44" s="99"/>
      <c r="TOQ44" s="99"/>
      <c r="TOR44" s="99"/>
      <c r="TOS44" s="99"/>
      <c r="TOT44" s="99"/>
      <c r="TOU44" s="99"/>
      <c r="TOV44" s="99"/>
      <c r="TOW44" s="99"/>
      <c r="TOX44" s="99"/>
      <c r="TOY44" s="99"/>
      <c r="TOZ44" s="99"/>
      <c r="TPA44" s="99"/>
      <c r="TPB44" s="99"/>
      <c r="TPC44" s="99"/>
      <c r="TPD44" s="99"/>
      <c r="TPE44" s="99"/>
      <c r="TPF44" s="99"/>
      <c r="TPG44" s="99"/>
      <c r="TPH44" s="99"/>
      <c r="TPI44" s="99"/>
      <c r="TPJ44" s="99"/>
      <c r="TPK44" s="99"/>
      <c r="TPL44" s="99"/>
      <c r="TPM44" s="99"/>
      <c r="TPN44" s="99"/>
      <c r="TPO44" s="99"/>
      <c r="TPP44" s="99"/>
      <c r="TPQ44" s="99"/>
      <c r="TPR44" s="99"/>
      <c r="TPS44" s="99"/>
      <c r="TPT44" s="99"/>
      <c r="TPU44" s="99"/>
      <c r="TPV44" s="99"/>
      <c r="TPW44" s="99"/>
      <c r="TPX44" s="99"/>
      <c r="TPY44" s="99"/>
      <c r="TPZ44" s="99"/>
      <c r="TQA44" s="99"/>
      <c r="TQB44" s="99"/>
      <c r="TQC44" s="99"/>
      <c r="TQD44" s="99"/>
      <c r="TQE44" s="99"/>
      <c r="TQF44" s="99"/>
      <c r="TQG44" s="99"/>
      <c r="TQH44" s="99"/>
      <c r="TQI44" s="99"/>
      <c r="TQJ44" s="99"/>
      <c r="TQK44" s="99"/>
      <c r="TQL44" s="99"/>
      <c r="TQM44" s="99"/>
      <c r="TQN44" s="99"/>
      <c r="TQO44" s="99"/>
      <c r="TQP44" s="99"/>
      <c r="TQQ44" s="99"/>
      <c r="TQR44" s="99"/>
      <c r="TQS44" s="99"/>
      <c r="TQT44" s="99"/>
      <c r="TQU44" s="99"/>
      <c r="TQV44" s="99"/>
      <c r="TQW44" s="99"/>
      <c r="TQX44" s="99"/>
      <c r="TQY44" s="99"/>
      <c r="TQZ44" s="99"/>
      <c r="TRA44" s="99"/>
      <c r="TRB44" s="99"/>
      <c r="TRC44" s="99"/>
      <c r="TRD44" s="99"/>
      <c r="TRE44" s="99"/>
      <c r="TRF44" s="99"/>
      <c r="TRG44" s="99"/>
      <c r="TRH44" s="99"/>
      <c r="TRI44" s="99"/>
      <c r="TRJ44" s="99"/>
      <c r="TRK44" s="99"/>
      <c r="TRL44" s="99"/>
      <c r="TRM44" s="99"/>
      <c r="TRN44" s="99"/>
      <c r="TRO44" s="99"/>
      <c r="TRP44" s="99"/>
      <c r="TRQ44" s="99"/>
      <c r="TRR44" s="99"/>
      <c r="TRS44" s="99"/>
      <c r="TRT44" s="99"/>
      <c r="TRU44" s="99"/>
      <c r="TRV44" s="99"/>
      <c r="TRW44" s="99"/>
      <c r="TRX44" s="99"/>
      <c r="TRY44" s="99"/>
      <c r="TRZ44" s="99"/>
      <c r="TSA44" s="99"/>
      <c r="TSB44" s="99"/>
      <c r="TSC44" s="99"/>
      <c r="TSD44" s="99"/>
      <c r="TSE44" s="99"/>
      <c r="TSF44" s="99"/>
      <c r="TSG44" s="99"/>
      <c r="TSH44" s="99"/>
      <c r="TSI44" s="99"/>
      <c r="TSJ44" s="99"/>
      <c r="TSK44" s="99"/>
      <c r="TSL44" s="99"/>
      <c r="TSM44" s="99"/>
      <c r="TSN44" s="99"/>
      <c r="TSO44" s="99"/>
      <c r="TSP44" s="99"/>
      <c r="TSQ44" s="99"/>
      <c r="TSR44" s="99"/>
      <c r="TSS44" s="99"/>
      <c r="TST44" s="99"/>
      <c r="TSU44" s="99"/>
      <c r="TSV44" s="99"/>
      <c r="TSW44" s="99"/>
      <c r="TSX44" s="99"/>
      <c r="TSY44" s="99"/>
      <c r="TSZ44" s="99"/>
      <c r="TTA44" s="99"/>
      <c r="TTB44" s="99"/>
      <c r="TTC44" s="99"/>
      <c r="TTD44" s="99"/>
      <c r="TTE44" s="99"/>
      <c r="TTF44" s="99"/>
      <c r="TTG44" s="99"/>
      <c r="TTH44" s="99"/>
      <c r="TTI44" s="99"/>
      <c r="TTJ44" s="99"/>
      <c r="TTK44" s="99"/>
      <c r="TTL44" s="99"/>
      <c r="TTM44" s="99"/>
      <c r="TTN44" s="99"/>
      <c r="TTO44" s="99"/>
      <c r="TTP44" s="99"/>
      <c r="TTQ44" s="99"/>
      <c r="TTR44" s="99"/>
      <c r="TTS44" s="99"/>
      <c r="TTT44" s="99"/>
      <c r="TTU44" s="99"/>
      <c r="TTV44" s="99"/>
      <c r="TTW44" s="99"/>
      <c r="TTX44" s="99"/>
      <c r="TTY44" s="99"/>
      <c r="TTZ44" s="99"/>
      <c r="TUA44" s="99"/>
      <c r="TUB44" s="99"/>
      <c r="TUC44" s="99"/>
      <c r="TUD44" s="99"/>
      <c r="TUE44" s="99"/>
      <c r="TUF44" s="99"/>
      <c r="TUG44" s="99"/>
      <c r="TUH44" s="99"/>
      <c r="TUI44" s="99"/>
      <c r="TUJ44" s="99"/>
      <c r="TUK44" s="99"/>
      <c r="TUL44" s="99"/>
      <c r="TUM44" s="99"/>
      <c r="TUN44" s="99"/>
      <c r="TUO44" s="99"/>
      <c r="TUP44" s="99"/>
      <c r="TUQ44" s="99"/>
      <c r="TUR44" s="99"/>
      <c r="TUS44" s="99"/>
      <c r="TUT44" s="99"/>
      <c r="TUU44" s="99"/>
      <c r="TUV44" s="99"/>
      <c r="TUW44" s="99"/>
      <c r="TUX44" s="99"/>
      <c r="TUY44" s="99"/>
      <c r="TUZ44" s="99"/>
      <c r="TVA44" s="99"/>
      <c r="TVB44" s="99"/>
      <c r="TVC44" s="99"/>
      <c r="TVD44" s="99"/>
      <c r="TVE44" s="99"/>
      <c r="TVF44" s="99"/>
      <c r="TVG44" s="99"/>
      <c r="TVH44" s="99"/>
      <c r="TVI44" s="99"/>
      <c r="TVJ44" s="99"/>
      <c r="TVK44" s="99"/>
      <c r="TVL44" s="99"/>
      <c r="TVM44" s="99"/>
      <c r="TVN44" s="99"/>
      <c r="TVO44" s="99"/>
      <c r="TVP44" s="99"/>
      <c r="TVQ44" s="99"/>
      <c r="TVR44" s="99"/>
      <c r="TVS44" s="99"/>
      <c r="TVT44" s="99"/>
      <c r="TVU44" s="99"/>
      <c r="TVV44" s="99"/>
      <c r="TVW44" s="99"/>
      <c r="TVX44" s="99"/>
      <c r="TVY44" s="99"/>
      <c r="TVZ44" s="99"/>
      <c r="TWA44" s="99"/>
      <c r="TWB44" s="99"/>
      <c r="TWC44" s="99"/>
      <c r="TWD44" s="99"/>
      <c r="TWE44" s="99"/>
      <c r="TWF44" s="99"/>
      <c r="TWG44" s="99"/>
      <c r="TWH44" s="99"/>
      <c r="TWI44" s="99"/>
      <c r="TWJ44" s="99"/>
      <c r="TWK44" s="99"/>
      <c r="TWL44" s="99"/>
      <c r="TWM44" s="99"/>
      <c r="TWN44" s="99"/>
      <c r="TWO44" s="99"/>
      <c r="TWP44" s="99"/>
      <c r="TWQ44" s="99"/>
      <c r="TWR44" s="99"/>
      <c r="TWS44" s="99"/>
      <c r="TWT44" s="99"/>
      <c r="TWU44" s="99"/>
      <c r="TWV44" s="99"/>
      <c r="TWW44" s="99"/>
      <c r="TWX44" s="99"/>
      <c r="TWY44" s="99"/>
      <c r="TWZ44" s="99"/>
      <c r="TXA44" s="99"/>
      <c r="TXB44" s="99"/>
      <c r="TXC44" s="99"/>
      <c r="TXD44" s="99"/>
      <c r="TXE44" s="99"/>
      <c r="TXF44" s="99"/>
      <c r="TXG44" s="99"/>
      <c r="TXH44" s="99"/>
      <c r="TXI44" s="99"/>
      <c r="TXJ44" s="99"/>
      <c r="TXK44" s="99"/>
      <c r="TXL44" s="99"/>
      <c r="TXM44" s="99"/>
      <c r="TXN44" s="99"/>
      <c r="TXO44" s="99"/>
      <c r="TXP44" s="99"/>
      <c r="TXQ44" s="99"/>
      <c r="TXR44" s="99"/>
      <c r="TXS44" s="99"/>
      <c r="TXT44" s="99"/>
      <c r="TXU44" s="99"/>
      <c r="TXV44" s="99"/>
      <c r="TXW44" s="99"/>
      <c r="TXX44" s="99"/>
      <c r="TXY44" s="99"/>
      <c r="TXZ44" s="99"/>
      <c r="TYA44" s="99"/>
      <c r="TYB44" s="99"/>
      <c r="TYC44" s="99"/>
      <c r="TYD44" s="99"/>
      <c r="TYE44" s="99"/>
      <c r="TYF44" s="99"/>
      <c r="TYG44" s="99"/>
      <c r="TYH44" s="99"/>
      <c r="TYI44" s="99"/>
      <c r="TYJ44" s="99"/>
      <c r="TYK44" s="99"/>
      <c r="TYL44" s="99"/>
      <c r="TYM44" s="99"/>
      <c r="TYN44" s="99"/>
      <c r="TYO44" s="99"/>
      <c r="TYP44" s="99"/>
      <c r="TYQ44" s="99"/>
      <c r="TYR44" s="99"/>
      <c r="TYS44" s="99"/>
      <c r="TYT44" s="99"/>
      <c r="TYU44" s="99"/>
      <c r="TYV44" s="99"/>
      <c r="TYW44" s="99"/>
      <c r="TYX44" s="99"/>
      <c r="TYY44" s="99"/>
      <c r="TYZ44" s="99"/>
      <c r="TZA44" s="99"/>
      <c r="TZB44" s="99"/>
      <c r="TZC44" s="99"/>
      <c r="TZD44" s="99"/>
      <c r="TZE44" s="99"/>
      <c r="TZF44" s="99"/>
      <c r="TZG44" s="99"/>
      <c r="TZH44" s="99"/>
      <c r="TZI44" s="99"/>
      <c r="TZJ44" s="99"/>
      <c r="TZK44" s="99"/>
      <c r="TZL44" s="99"/>
      <c r="TZM44" s="99"/>
      <c r="TZN44" s="99"/>
      <c r="TZO44" s="99"/>
      <c r="TZP44" s="99"/>
      <c r="TZQ44" s="99"/>
      <c r="TZR44" s="99"/>
      <c r="TZS44" s="99"/>
      <c r="TZT44" s="99"/>
      <c r="TZU44" s="99"/>
      <c r="TZV44" s="99"/>
      <c r="TZW44" s="99"/>
      <c r="TZX44" s="99"/>
      <c r="TZY44" s="99"/>
      <c r="TZZ44" s="99"/>
      <c r="UAA44" s="99"/>
      <c r="UAB44" s="99"/>
      <c r="UAC44" s="99"/>
      <c r="UAD44" s="99"/>
      <c r="UAE44" s="99"/>
      <c r="UAF44" s="99"/>
      <c r="UAG44" s="99"/>
      <c r="UAH44" s="99"/>
      <c r="UAI44" s="99"/>
      <c r="UAJ44" s="99"/>
      <c r="UAK44" s="99"/>
      <c r="UAL44" s="99"/>
      <c r="UAM44" s="99"/>
      <c r="UAN44" s="99"/>
      <c r="UAO44" s="99"/>
      <c r="UAP44" s="99"/>
      <c r="UAQ44" s="99"/>
      <c r="UAR44" s="99"/>
      <c r="UAS44" s="99"/>
      <c r="UAT44" s="99"/>
      <c r="UAU44" s="99"/>
      <c r="UAV44" s="99"/>
      <c r="UAW44" s="99"/>
      <c r="UAX44" s="99"/>
      <c r="UAY44" s="99"/>
      <c r="UAZ44" s="99"/>
      <c r="UBA44" s="99"/>
      <c r="UBB44" s="99"/>
      <c r="UBC44" s="99"/>
      <c r="UBD44" s="99"/>
      <c r="UBE44" s="99"/>
      <c r="UBF44" s="99"/>
      <c r="UBG44" s="99"/>
      <c r="UBH44" s="99"/>
      <c r="UBI44" s="99"/>
      <c r="UBJ44" s="99"/>
      <c r="UBK44" s="99"/>
      <c r="UBL44" s="99"/>
      <c r="UBM44" s="99"/>
      <c r="UBN44" s="99"/>
      <c r="UBO44" s="99"/>
      <c r="UBP44" s="99"/>
      <c r="UBQ44" s="99"/>
      <c r="UBR44" s="99"/>
      <c r="UBS44" s="99"/>
      <c r="UBT44" s="99"/>
      <c r="UBU44" s="99"/>
      <c r="UBV44" s="99"/>
      <c r="UBW44" s="99"/>
      <c r="UBX44" s="99"/>
      <c r="UBY44" s="99"/>
      <c r="UBZ44" s="99"/>
      <c r="UCA44" s="99"/>
      <c r="UCB44" s="99"/>
      <c r="UCC44" s="99"/>
      <c r="UCD44" s="99"/>
      <c r="UCE44" s="99"/>
      <c r="UCF44" s="99"/>
      <c r="UCG44" s="99"/>
      <c r="UCH44" s="99"/>
      <c r="UCI44" s="99"/>
      <c r="UCJ44" s="99"/>
      <c r="UCK44" s="99"/>
      <c r="UCL44" s="99"/>
      <c r="UCM44" s="99"/>
      <c r="UCN44" s="99"/>
      <c r="UCO44" s="99"/>
      <c r="UCP44" s="99"/>
      <c r="UCQ44" s="99"/>
      <c r="UCR44" s="99"/>
      <c r="UCS44" s="99"/>
      <c r="UCT44" s="99"/>
      <c r="UCU44" s="99"/>
      <c r="UCV44" s="99"/>
      <c r="UCW44" s="99"/>
      <c r="UCX44" s="99"/>
      <c r="UCY44" s="99"/>
      <c r="UCZ44" s="99"/>
      <c r="UDA44" s="99"/>
      <c r="UDB44" s="99"/>
      <c r="UDC44" s="99"/>
      <c r="UDD44" s="99"/>
      <c r="UDE44" s="99"/>
      <c r="UDF44" s="99"/>
      <c r="UDG44" s="99"/>
      <c r="UDH44" s="99"/>
      <c r="UDI44" s="99"/>
      <c r="UDJ44" s="99"/>
      <c r="UDK44" s="99"/>
      <c r="UDL44" s="99"/>
      <c r="UDM44" s="99"/>
      <c r="UDN44" s="99"/>
      <c r="UDO44" s="99"/>
      <c r="UDP44" s="99"/>
      <c r="UDQ44" s="99"/>
      <c r="UDR44" s="99"/>
      <c r="UDS44" s="99"/>
      <c r="UDT44" s="99"/>
      <c r="UDU44" s="99"/>
      <c r="UDV44" s="99"/>
      <c r="UDW44" s="99"/>
      <c r="UDX44" s="99"/>
      <c r="UDY44" s="99"/>
      <c r="UDZ44" s="99"/>
      <c r="UEA44" s="99"/>
      <c r="UEB44" s="99"/>
      <c r="UEC44" s="99"/>
      <c r="UED44" s="99"/>
      <c r="UEE44" s="99"/>
      <c r="UEF44" s="99"/>
      <c r="UEG44" s="99"/>
      <c r="UEH44" s="99"/>
      <c r="UEI44" s="99"/>
      <c r="UEJ44" s="99"/>
      <c r="UEK44" s="99"/>
      <c r="UEL44" s="99"/>
      <c r="UEM44" s="99"/>
      <c r="UEN44" s="99"/>
      <c r="UEO44" s="99"/>
      <c r="UEP44" s="99"/>
      <c r="UEQ44" s="99"/>
      <c r="UER44" s="99"/>
      <c r="UES44" s="99"/>
      <c r="UET44" s="99"/>
      <c r="UEU44" s="99"/>
      <c r="UEV44" s="99"/>
      <c r="UEW44" s="99"/>
      <c r="UEX44" s="99"/>
      <c r="UEY44" s="99"/>
      <c r="UEZ44" s="99"/>
      <c r="UFA44" s="99"/>
      <c r="UFB44" s="99"/>
      <c r="UFC44" s="99"/>
      <c r="UFD44" s="99"/>
      <c r="UFE44" s="99"/>
      <c r="UFF44" s="99"/>
      <c r="UFG44" s="99"/>
      <c r="UFH44" s="99"/>
      <c r="UFI44" s="99"/>
      <c r="UFJ44" s="99"/>
      <c r="UFK44" s="99"/>
      <c r="UFL44" s="99"/>
      <c r="UFM44" s="99"/>
      <c r="UFN44" s="99"/>
      <c r="UFO44" s="99"/>
      <c r="UFP44" s="99"/>
      <c r="UFQ44" s="99"/>
      <c r="UFR44" s="99"/>
      <c r="UFS44" s="99"/>
      <c r="UFT44" s="99"/>
      <c r="UFU44" s="99"/>
      <c r="UFV44" s="99"/>
      <c r="UFW44" s="99"/>
      <c r="UFX44" s="99"/>
      <c r="UFY44" s="99"/>
      <c r="UFZ44" s="99"/>
      <c r="UGA44" s="99"/>
      <c r="UGB44" s="99"/>
      <c r="UGC44" s="99"/>
      <c r="UGD44" s="99"/>
      <c r="UGE44" s="99"/>
      <c r="UGF44" s="99"/>
      <c r="UGG44" s="99"/>
      <c r="UGH44" s="99"/>
      <c r="UGI44" s="99"/>
      <c r="UGJ44" s="99"/>
      <c r="UGK44" s="99"/>
      <c r="UGL44" s="99"/>
      <c r="UGM44" s="99"/>
      <c r="UGN44" s="99"/>
      <c r="UGO44" s="99"/>
      <c r="UGP44" s="99"/>
      <c r="UGQ44" s="99"/>
      <c r="UGR44" s="99"/>
      <c r="UGS44" s="99"/>
      <c r="UGT44" s="99"/>
      <c r="UGU44" s="99"/>
      <c r="UGV44" s="99"/>
      <c r="UGW44" s="99"/>
      <c r="UGX44" s="99"/>
      <c r="UGY44" s="99"/>
      <c r="UGZ44" s="99"/>
      <c r="UHA44" s="99"/>
      <c r="UHB44" s="99"/>
      <c r="UHC44" s="99"/>
      <c r="UHD44" s="99"/>
      <c r="UHE44" s="99"/>
      <c r="UHF44" s="99"/>
      <c r="UHG44" s="99"/>
      <c r="UHH44" s="99"/>
      <c r="UHI44" s="99"/>
      <c r="UHJ44" s="99"/>
      <c r="UHK44" s="99"/>
      <c r="UHL44" s="99"/>
      <c r="UHM44" s="99"/>
      <c r="UHN44" s="99"/>
      <c r="UHO44" s="99"/>
      <c r="UHP44" s="99"/>
      <c r="UHQ44" s="99"/>
      <c r="UHR44" s="99"/>
      <c r="UHS44" s="99"/>
      <c r="UHT44" s="99"/>
      <c r="UHU44" s="99"/>
      <c r="UHV44" s="99"/>
      <c r="UHW44" s="99"/>
      <c r="UHX44" s="99"/>
      <c r="UHY44" s="99"/>
      <c r="UHZ44" s="99"/>
      <c r="UIA44" s="99"/>
      <c r="UIB44" s="99"/>
      <c r="UIC44" s="99"/>
      <c r="UID44" s="99"/>
      <c r="UIE44" s="99"/>
      <c r="UIF44" s="99"/>
      <c r="UIG44" s="99"/>
      <c r="UIH44" s="99"/>
      <c r="UII44" s="99"/>
      <c r="UIJ44" s="99"/>
      <c r="UIK44" s="99"/>
      <c r="UIL44" s="99"/>
      <c r="UIM44" s="99"/>
      <c r="UIN44" s="99"/>
      <c r="UIO44" s="99"/>
      <c r="UIP44" s="99"/>
      <c r="UIQ44" s="99"/>
      <c r="UIR44" s="99"/>
      <c r="UIS44" s="99"/>
      <c r="UIT44" s="99"/>
      <c r="UIU44" s="99"/>
      <c r="UIV44" s="99"/>
      <c r="UIW44" s="99"/>
      <c r="UIX44" s="99"/>
      <c r="UIY44" s="99"/>
      <c r="UIZ44" s="99"/>
      <c r="UJA44" s="99"/>
      <c r="UJB44" s="99"/>
      <c r="UJC44" s="99"/>
      <c r="UJD44" s="99"/>
      <c r="UJE44" s="99"/>
      <c r="UJF44" s="99"/>
      <c r="UJG44" s="99"/>
      <c r="UJH44" s="99"/>
      <c r="UJI44" s="99"/>
      <c r="UJJ44" s="99"/>
      <c r="UJK44" s="99"/>
      <c r="UJL44" s="99"/>
      <c r="UJM44" s="99"/>
      <c r="UJN44" s="99"/>
      <c r="UJO44" s="99"/>
      <c r="UJP44" s="99"/>
      <c r="UJQ44" s="99"/>
      <c r="UJR44" s="99"/>
      <c r="UJS44" s="99"/>
      <c r="UJT44" s="99"/>
      <c r="UJU44" s="99"/>
      <c r="UJV44" s="99"/>
      <c r="UJW44" s="99"/>
      <c r="UJX44" s="99"/>
      <c r="UJY44" s="99"/>
      <c r="UJZ44" s="99"/>
      <c r="UKA44" s="99"/>
      <c r="UKB44" s="99"/>
      <c r="UKC44" s="99"/>
      <c r="UKD44" s="99"/>
      <c r="UKE44" s="99"/>
      <c r="UKF44" s="99"/>
      <c r="UKG44" s="99"/>
      <c r="UKH44" s="99"/>
      <c r="UKI44" s="99"/>
      <c r="UKJ44" s="99"/>
      <c r="UKK44" s="99"/>
      <c r="UKL44" s="99"/>
      <c r="UKM44" s="99"/>
      <c r="UKN44" s="99"/>
      <c r="UKO44" s="99"/>
      <c r="UKP44" s="99"/>
      <c r="UKQ44" s="99"/>
      <c r="UKR44" s="99"/>
      <c r="UKS44" s="99"/>
      <c r="UKT44" s="99"/>
      <c r="UKU44" s="99"/>
      <c r="UKV44" s="99"/>
      <c r="UKW44" s="99"/>
      <c r="UKX44" s="99"/>
      <c r="UKY44" s="99"/>
      <c r="UKZ44" s="99"/>
      <c r="ULA44" s="99"/>
      <c r="ULB44" s="99"/>
      <c r="ULC44" s="99"/>
      <c r="ULD44" s="99"/>
      <c r="ULE44" s="99"/>
      <c r="ULF44" s="99"/>
      <c r="ULG44" s="99"/>
      <c r="ULH44" s="99"/>
      <c r="ULI44" s="99"/>
      <c r="ULJ44" s="99"/>
      <c r="ULK44" s="99"/>
      <c r="ULL44" s="99"/>
      <c r="ULM44" s="99"/>
      <c r="ULN44" s="99"/>
      <c r="ULO44" s="99"/>
      <c r="ULP44" s="99"/>
      <c r="ULQ44" s="99"/>
      <c r="ULR44" s="99"/>
      <c r="ULS44" s="99"/>
      <c r="ULT44" s="99"/>
      <c r="ULU44" s="99"/>
      <c r="ULV44" s="99"/>
      <c r="ULW44" s="99"/>
      <c r="ULX44" s="99"/>
      <c r="ULY44" s="99"/>
      <c r="ULZ44" s="99"/>
      <c r="UMA44" s="99"/>
      <c r="UMB44" s="99"/>
      <c r="UMC44" s="99"/>
      <c r="UMD44" s="99"/>
      <c r="UME44" s="99"/>
      <c r="UMF44" s="99"/>
      <c r="UMG44" s="99"/>
      <c r="UMH44" s="99"/>
      <c r="UMI44" s="99"/>
      <c r="UMJ44" s="99"/>
      <c r="UMK44" s="99"/>
      <c r="UML44" s="99"/>
      <c r="UMM44" s="99"/>
      <c r="UMN44" s="99"/>
      <c r="UMO44" s="99"/>
      <c r="UMP44" s="99"/>
      <c r="UMQ44" s="99"/>
      <c r="UMR44" s="99"/>
      <c r="UMS44" s="99"/>
      <c r="UMT44" s="99"/>
      <c r="UMU44" s="99"/>
      <c r="UMV44" s="99"/>
      <c r="UMW44" s="99"/>
      <c r="UMX44" s="99"/>
      <c r="UMY44" s="99"/>
      <c r="UMZ44" s="99"/>
      <c r="UNA44" s="99"/>
      <c r="UNB44" s="99"/>
      <c r="UNC44" s="99"/>
      <c r="UND44" s="99"/>
      <c r="UNE44" s="99"/>
      <c r="UNF44" s="99"/>
      <c r="UNG44" s="99"/>
      <c r="UNH44" s="99"/>
      <c r="UNI44" s="99"/>
      <c r="UNJ44" s="99"/>
      <c r="UNK44" s="99"/>
      <c r="UNL44" s="99"/>
      <c r="UNM44" s="99"/>
      <c r="UNN44" s="99"/>
      <c r="UNO44" s="99"/>
      <c r="UNP44" s="99"/>
      <c r="UNQ44" s="99"/>
      <c r="UNR44" s="99"/>
      <c r="UNS44" s="99"/>
      <c r="UNT44" s="99"/>
      <c r="UNU44" s="99"/>
      <c r="UNV44" s="99"/>
      <c r="UNW44" s="99"/>
      <c r="UNX44" s="99"/>
      <c r="UNY44" s="99"/>
      <c r="UNZ44" s="99"/>
      <c r="UOA44" s="99"/>
      <c r="UOB44" s="99"/>
      <c r="UOC44" s="99"/>
      <c r="UOD44" s="99"/>
      <c r="UOE44" s="99"/>
      <c r="UOF44" s="99"/>
      <c r="UOG44" s="99"/>
      <c r="UOH44" s="99"/>
      <c r="UOI44" s="99"/>
      <c r="UOJ44" s="99"/>
      <c r="UOK44" s="99"/>
      <c r="UOL44" s="99"/>
      <c r="UOM44" s="99"/>
      <c r="UON44" s="99"/>
      <c r="UOO44" s="99"/>
      <c r="UOP44" s="99"/>
      <c r="UOQ44" s="99"/>
      <c r="UOR44" s="99"/>
      <c r="UOS44" s="99"/>
      <c r="UOT44" s="99"/>
      <c r="UOU44" s="99"/>
      <c r="UOV44" s="99"/>
      <c r="UOW44" s="99"/>
      <c r="UOX44" s="99"/>
      <c r="UOY44" s="99"/>
      <c r="UOZ44" s="99"/>
      <c r="UPA44" s="99"/>
      <c r="UPB44" s="99"/>
      <c r="UPC44" s="99"/>
      <c r="UPD44" s="99"/>
      <c r="UPE44" s="99"/>
      <c r="UPF44" s="99"/>
      <c r="UPG44" s="99"/>
      <c r="UPH44" s="99"/>
      <c r="UPI44" s="99"/>
      <c r="UPJ44" s="99"/>
      <c r="UPK44" s="99"/>
      <c r="UPL44" s="99"/>
      <c r="UPM44" s="99"/>
      <c r="UPN44" s="99"/>
      <c r="UPO44" s="99"/>
      <c r="UPP44" s="99"/>
      <c r="UPQ44" s="99"/>
      <c r="UPR44" s="99"/>
      <c r="UPS44" s="99"/>
      <c r="UPT44" s="99"/>
      <c r="UPU44" s="99"/>
      <c r="UPV44" s="99"/>
      <c r="UPW44" s="99"/>
      <c r="UPX44" s="99"/>
      <c r="UPY44" s="99"/>
      <c r="UPZ44" s="99"/>
      <c r="UQA44" s="99"/>
      <c r="UQB44" s="99"/>
      <c r="UQC44" s="99"/>
      <c r="UQD44" s="99"/>
      <c r="UQE44" s="99"/>
      <c r="UQF44" s="99"/>
      <c r="UQG44" s="99"/>
      <c r="UQH44" s="99"/>
      <c r="UQI44" s="99"/>
      <c r="UQJ44" s="99"/>
      <c r="UQK44" s="99"/>
      <c r="UQL44" s="99"/>
      <c r="UQM44" s="99"/>
      <c r="UQN44" s="99"/>
      <c r="UQO44" s="99"/>
      <c r="UQP44" s="99"/>
      <c r="UQQ44" s="99"/>
      <c r="UQR44" s="99"/>
      <c r="UQS44" s="99"/>
      <c r="UQT44" s="99"/>
      <c r="UQU44" s="99"/>
      <c r="UQV44" s="99"/>
      <c r="UQW44" s="99"/>
      <c r="UQX44" s="99"/>
      <c r="UQY44" s="99"/>
      <c r="UQZ44" s="99"/>
      <c r="URA44" s="99"/>
      <c r="URB44" s="99"/>
      <c r="URC44" s="99"/>
      <c r="URD44" s="99"/>
      <c r="URE44" s="99"/>
      <c r="URF44" s="99"/>
      <c r="URG44" s="99"/>
      <c r="URH44" s="99"/>
      <c r="URI44" s="99"/>
      <c r="URJ44" s="99"/>
      <c r="URK44" s="99"/>
      <c r="URL44" s="99"/>
      <c r="URM44" s="99"/>
      <c r="URN44" s="99"/>
      <c r="URO44" s="99"/>
      <c r="URP44" s="99"/>
      <c r="URQ44" s="99"/>
      <c r="URR44" s="99"/>
      <c r="URS44" s="99"/>
      <c r="URT44" s="99"/>
      <c r="URU44" s="99"/>
      <c r="URV44" s="99"/>
      <c r="URW44" s="99"/>
      <c r="URX44" s="99"/>
      <c r="URY44" s="99"/>
      <c r="URZ44" s="99"/>
      <c r="USA44" s="99"/>
      <c r="USB44" s="99"/>
      <c r="USC44" s="99"/>
      <c r="USD44" s="99"/>
      <c r="USE44" s="99"/>
      <c r="USF44" s="99"/>
      <c r="USG44" s="99"/>
      <c r="USH44" s="99"/>
      <c r="USI44" s="99"/>
      <c r="USJ44" s="99"/>
      <c r="USK44" s="99"/>
      <c r="USL44" s="99"/>
      <c r="USM44" s="99"/>
      <c r="USN44" s="99"/>
      <c r="USO44" s="99"/>
      <c r="USP44" s="99"/>
      <c r="USQ44" s="99"/>
      <c r="USR44" s="99"/>
      <c r="USS44" s="99"/>
      <c r="UST44" s="99"/>
      <c r="USU44" s="99"/>
      <c r="USV44" s="99"/>
      <c r="USW44" s="99"/>
      <c r="USX44" s="99"/>
      <c r="USY44" s="99"/>
      <c r="USZ44" s="99"/>
      <c r="UTA44" s="99"/>
      <c r="UTB44" s="99"/>
      <c r="UTC44" s="99"/>
      <c r="UTD44" s="99"/>
      <c r="UTE44" s="99"/>
      <c r="UTF44" s="99"/>
      <c r="UTG44" s="99"/>
      <c r="UTH44" s="99"/>
      <c r="UTI44" s="99"/>
      <c r="UTJ44" s="99"/>
      <c r="UTK44" s="99"/>
      <c r="UTL44" s="99"/>
      <c r="UTM44" s="99"/>
      <c r="UTN44" s="99"/>
      <c r="UTO44" s="99"/>
      <c r="UTP44" s="99"/>
      <c r="UTQ44" s="99"/>
      <c r="UTR44" s="99"/>
      <c r="UTS44" s="99"/>
      <c r="UTT44" s="99"/>
      <c r="UTU44" s="99"/>
      <c r="UTV44" s="99"/>
      <c r="UTW44" s="99"/>
      <c r="UTX44" s="99"/>
      <c r="UTY44" s="99"/>
      <c r="UTZ44" s="99"/>
      <c r="UUA44" s="99"/>
      <c r="UUB44" s="99"/>
      <c r="UUC44" s="99"/>
      <c r="UUD44" s="99"/>
      <c r="UUE44" s="99"/>
      <c r="UUF44" s="99"/>
      <c r="UUG44" s="99"/>
      <c r="UUH44" s="99"/>
      <c r="UUI44" s="99"/>
      <c r="UUJ44" s="99"/>
      <c r="UUK44" s="99"/>
      <c r="UUL44" s="99"/>
      <c r="UUM44" s="99"/>
      <c r="UUN44" s="99"/>
      <c r="UUO44" s="99"/>
      <c r="UUP44" s="99"/>
      <c r="UUQ44" s="99"/>
      <c r="UUR44" s="99"/>
      <c r="UUS44" s="99"/>
      <c r="UUT44" s="99"/>
      <c r="UUU44" s="99"/>
      <c r="UUV44" s="99"/>
      <c r="UUW44" s="99"/>
      <c r="UUX44" s="99"/>
      <c r="UUY44" s="99"/>
      <c r="UUZ44" s="99"/>
      <c r="UVA44" s="99"/>
      <c r="UVB44" s="99"/>
      <c r="UVC44" s="99"/>
      <c r="UVD44" s="99"/>
      <c r="UVE44" s="99"/>
      <c r="UVF44" s="99"/>
      <c r="UVG44" s="99"/>
      <c r="UVH44" s="99"/>
      <c r="UVI44" s="99"/>
      <c r="UVJ44" s="99"/>
      <c r="UVK44" s="99"/>
      <c r="UVL44" s="99"/>
      <c r="UVM44" s="99"/>
      <c r="UVN44" s="99"/>
      <c r="UVO44" s="99"/>
      <c r="UVP44" s="99"/>
      <c r="UVQ44" s="99"/>
      <c r="UVR44" s="99"/>
      <c r="UVS44" s="99"/>
      <c r="UVT44" s="99"/>
      <c r="UVU44" s="99"/>
      <c r="UVV44" s="99"/>
      <c r="UVW44" s="99"/>
      <c r="UVX44" s="99"/>
      <c r="UVY44" s="99"/>
      <c r="UVZ44" s="99"/>
      <c r="UWA44" s="99"/>
      <c r="UWB44" s="99"/>
      <c r="UWC44" s="99"/>
      <c r="UWD44" s="99"/>
      <c r="UWE44" s="99"/>
      <c r="UWF44" s="99"/>
      <c r="UWG44" s="99"/>
      <c r="UWH44" s="99"/>
      <c r="UWI44" s="99"/>
      <c r="UWJ44" s="99"/>
      <c r="UWK44" s="99"/>
      <c r="UWL44" s="99"/>
      <c r="UWM44" s="99"/>
      <c r="UWN44" s="99"/>
      <c r="UWO44" s="99"/>
      <c r="UWP44" s="99"/>
      <c r="UWQ44" s="99"/>
      <c r="UWR44" s="99"/>
      <c r="UWS44" s="99"/>
      <c r="UWT44" s="99"/>
      <c r="UWU44" s="99"/>
      <c r="UWV44" s="99"/>
      <c r="UWW44" s="99"/>
      <c r="UWX44" s="99"/>
      <c r="UWY44" s="99"/>
      <c r="UWZ44" s="99"/>
      <c r="UXA44" s="99"/>
      <c r="UXB44" s="99"/>
      <c r="UXC44" s="99"/>
      <c r="UXD44" s="99"/>
      <c r="UXE44" s="99"/>
      <c r="UXF44" s="99"/>
      <c r="UXG44" s="99"/>
      <c r="UXH44" s="99"/>
      <c r="UXI44" s="99"/>
      <c r="UXJ44" s="99"/>
      <c r="UXK44" s="99"/>
      <c r="UXL44" s="99"/>
      <c r="UXM44" s="99"/>
      <c r="UXN44" s="99"/>
      <c r="UXO44" s="99"/>
      <c r="UXP44" s="99"/>
      <c r="UXQ44" s="99"/>
      <c r="UXR44" s="99"/>
      <c r="UXS44" s="99"/>
      <c r="UXT44" s="99"/>
      <c r="UXU44" s="99"/>
      <c r="UXV44" s="99"/>
      <c r="UXW44" s="99"/>
      <c r="UXX44" s="99"/>
      <c r="UXY44" s="99"/>
      <c r="UXZ44" s="99"/>
      <c r="UYA44" s="99"/>
      <c r="UYB44" s="99"/>
      <c r="UYC44" s="99"/>
      <c r="UYD44" s="99"/>
      <c r="UYE44" s="99"/>
      <c r="UYF44" s="99"/>
      <c r="UYG44" s="99"/>
      <c r="UYH44" s="99"/>
      <c r="UYI44" s="99"/>
      <c r="UYJ44" s="99"/>
      <c r="UYK44" s="99"/>
      <c r="UYL44" s="99"/>
      <c r="UYM44" s="99"/>
      <c r="UYN44" s="99"/>
      <c r="UYO44" s="99"/>
      <c r="UYP44" s="99"/>
      <c r="UYQ44" s="99"/>
      <c r="UYR44" s="99"/>
      <c r="UYS44" s="99"/>
      <c r="UYT44" s="99"/>
      <c r="UYU44" s="99"/>
      <c r="UYV44" s="99"/>
      <c r="UYW44" s="99"/>
      <c r="UYX44" s="99"/>
      <c r="UYY44" s="99"/>
      <c r="UYZ44" s="99"/>
      <c r="UZA44" s="99"/>
      <c r="UZB44" s="99"/>
      <c r="UZC44" s="99"/>
      <c r="UZD44" s="99"/>
      <c r="UZE44" s="99"/>
      <c r="UZF44" s="99"/>
      <c r="UZG44" s="99"/>
      <c r="UZH44" s="99"/>
      <c r="UZI44" s="99"/>
      <c r="UZJ44" s="99"/>
      <c r="UZK44" s="99"/>
      <c r="UZL44" s="99"/>
      <c r="UZM44" s="99"/>
      <c r="UZN44" s="99"/>
      <c r="UZO44" s="99"/>
      <c r="UZP44" s="99"/>
      <c r="UZQ44" s="99"/>
      <c r="UZR44" s="99"/>
      <c r="UZS44" s="99"/>
      <c r="UZT44" s="99"/>
      <c r="UZU44" s="99"/>
      <c r="UZV44" s="99"/>
      <c r="UZW44" s="99"/>
      <c r="UZX44" s="99"/>
      <c r="UZY44" s="99"/>
      <c r="UZZ44" s="99"/>
      <c r="VAA44" s="99"/>
      <c r="VAB44" s="99"/>
      <c r="VAC44" s="99"/>
      <c r="VAD44" s="99"/>
      <c r="VAE44" s="99"/>
      <c r="VAF44" s="99"/>
      <c r="VAG44" s="99"/>
      <c r="VAH44" s="99"/>
      <c r="VAI44" s="99"/>
      <c r="VAJ44" s="99"/>
      <c r="VAK44" s="99"/>
      <c r="VAL44" s="99"/>
      <c r="VAM44" s="99"/>
      <c r="VAN44" s="99"/>
      <c r="VAO44" s="99"/>
      <c r="VAP44" s="99"/>
      <c r="VAQ44" s="99"/>
      <c r="VAR44" s="99"/>
      <c r="VAS44" s="99"/>
      <c r="VAT44" s="99"/>
      <c r="VAU44" s="99"/>
      <c r="VAV44" s="99"/>
      <c r="VAW44" s="99"/>
      <c r="VAX44" s="99"/>
      <c r="VAY44" s="99"/>
      <c r="VAZ44" s="99"/>
      <c r="VBA44" s="99"/>
      <c r="VBB44" s="99"/>
      <c r="VBC44" s="99"/>
      <c r="VBD44" s="99"/>
      <c r="VBE44" s="99"/>
      <c r="VBF44" s="99"/>
      <c r="VBG44" s="99"/>
      <c r="VBH44" s="99"/>
      <c r="VBI44" s="99"/>
      <c r="VBJ44" s="99"/>
      <c r="VBK44" s="99"/>
      <c r="VBL44" s="99"/>
      <c r="VBM44" s="99"/>
      <c r="VBN44" s="99"/>
      <c r="VBO44" s="99"/>
      <c r="VBP44" s="99"/>
      <c r="VBQ44" s="99"/>
      <c r="VBR44" s="99"/>
      <c r="VBS44" s="99"/>
      <c r="VBT44" s="99"/>
      <c r="VBU44" s="99"/>
      <c r="VBV44" s="99"/>
      <c r="VBW44" s="99"/>
      <c r="VBX44" s="99"/>
      <c r="VBY44" s="99"/>
      <c r="VBZ44" s="99"/>
      <c r="VCA44" s="99"/>
      <c r="VCB44" s="99"/>
      <c r="VCC44" s="99"/>
      <c r="VCD44" s="99"/>
      <c r="VCE44" s="99"/>
      <c r="VCF44" s="99"/>
      <c r="VCG44" s="99"/>
      <c r="VCH44" s="99"/>
      <c r="VCI44" s="99"/>
      <c r="VCJ44" s="99"/>
      <c r="VCK44" s="99"/>
      <c r="VCL44" s="99"/>
      <c r="VCM44" s="99"/>
      <c r="VCN44" s="99"/>
      <c r="VCO44" s="99"/>
      <c r="VCP44" s="99"/>
      <c r="VCQ44" s="99"/>
      <c r="VCR44" s="99"/>
      <c r="VCS44" s="99"/>
      <c r="VCT44" s="99"/>
      <c r="VCU44" s="99"/>
      <c r="VCV44" s="99"/>
      <c r="VCW44" s="99"/>
      <c r="VCX44" s="99"/>
      <c r="VCY44" s="99"/>
      <c r="VCZ44" s="99"/>
      <c r="VDA44" s="99"/>
      <c r="VDB44" s="99"/>
      <c r="VDC44" s="99"/>
      <c r="VDD44" s="99"/>
      <c r="VDE44" s="99"/>
      <c r="VDF44" s="99"/>
      <c r="VDG44" s="99"/>
      <c r="VDH44" s="99"/>
      <c r="VDI44" s="99"/>
      <c r="VDJ44" s="99"/>
      <c r="VDK44" s="99"/>
      <c r="VDL44" s="99"/>
      <c r="VDM44" s="99"/>
      <c r="VDN44" s="99"/>
      <c r="VDO44" s="99"/>
      <c r="VDP44" s="99"/>
      <c r="VDQ44" s="99"/>
      <c r="VDR44" s="99"/>
      <c r="VDS44" s="99"/>
      <c r="VDT44" s="99"/>
      <c r="VDU44" s="99"/>
      <c r="VDV44" s="99"/>
      <c r="VDW44" s="99"/>
      <c r="VDX44" s="99"/>
      <c r="VDY44" s="99"/>
      <c r="VDZ44" s="99"/>
      <c r="VEA44" s="99"/>
      <c r="VEB44" s="99"/>
      <c r="VEC44" s="99"/>
      <c r="VED44" s="99"/>
      <c r="VEE44" s="99"/>
      <c r="VEF44" s="99"/>
      <c r="VEG44" s="99"/>
      <c r="VEH44" s="99"/>
      <c r="VEI44" s="99"/>
      <c r="VEJ44" s="99"/>
      <c r="VEK44" s="99"/>
      <c r="VEL44" s="99"/>
      <c r="VEM44" s="99"/>
      <c r="VEN44" s="99"/>
      <c r="VEO44" s="99"/>
      <c r="VEP44" s="99"/>
      <c r="VEQ44" s="99"/>
      <c r="VER44" s="99"/>
      <c r="VES44" s="99"/>
      <c r="VET44" s="99"/>
      <c r="VEU44" s="99"/>
      <c r="VEV44" s="99"/>
      <c r="VEW44" s="99"/>
      <c r="VEX44" s="99"/>
      <c r="VEY44" s="99"/>
      <c r="VEZ44" s="99"/>
      <c r="VFA44" s="99"/>
      <c r="VFB44" s="99"/>
      <c r="VFC44" s="99"/>
      <c r="VFD44" s="99"/>
      <c r="VFE44" s="99"/>
      <c r="VFF44" s="99"/>
      <c r="VFG44" s="99"/>
      <c r="VFH44" s="99"/>
      <c r="VFI44" s="99"/>
      <c r="VFJ44" s="99"/>
      <c r="VFK44" s="99"/>
      <c r="VFL44" s="99"/>
      <c r="VFM44" s="99"/>
      <c r="VFN44" s="99"/>
      <c r="VFO44" s="99"/>
      <c r="VFP44" s="99"/>
      <c r="VFQ44" s="99"/>
      <c r="VFR44" s="99"/>
      <c r="VFS44" s="99"/>
      <c r="VFT44" s="99"/>
      <c r="VFU44" s="99"/>
      <c r="VFV44" s="99"/>
      <c r="VFW44" s="99"/>
      <c r="VFX44" s="99"/>
      <c r="VFY44" s="99"/>
      <c r="VFZ44" s="99"/>
      <c r="VGA44" s="99"/>
      <c r="VGB44" s="99"/>
      <c r="VGC44" s="99"/>
      <c r="VGD44" s="99"/>
      <c r="VGE44" s="99"/>
      <c r="VGF44" s="99"/>
      <c r="VGG44" s="99"/>
      <c r="VGH44" s="99"/>
      <c r="VGI44" s="99"/>
      <c r="VGJ44" s="99"/>
      <c r="VGK44" s="99"/>
      <c r="VGL44" s="99"/>
      <c r="VGM44" s="99"/>
      <c r="VGN44" s="99"/>
      <c r="VGO44" s="99"/>
      <c r="VGP44" s="99"/>
      <c r="VGQ44" s="99"/>
      <c r="VGR44" s="99"/>
      <c r="VGS44" s="99"/>
      <c r="VGT44" s="99"/>
      <c r="VGU44" s="99"/>
      <c r="VGV44" s="99"/>
      <c r="VGW44" s="99"/>
      <c r="VGX44" s="99"/>
      <c r="VGY44" s="99"/>
      <c r="VGZ44" s="99"/>
      <c r="VHA44" s="99"/>
      <c r="VHB44" s="99"/>
      <c r="VHC44" s="99"/>
      <c r="VHD44" s="99"/>
      <c r="VHE44" s="99"/>
      <c r="VHF44" s="99"/>
      <c r="VHG44" s="99"/>
      <c r="VHH44" s="99"/>
      <c r="VHI44" s="99"/>
      <c r="VHJ44" s="99"/>
      <c r="VHK44" s="99"/>
      <c r="VHL44" s="99"/>
      <c r="VHM44" s="99"/>
      <c r="VHN44" s="99"/>
      <c r="VHO44" s="99"/>
      <c r="VHP44" s="99"/>
      <c r="VHQ44" s="99"/>
      <c r="VHR44" s="99"/>
      <c r="VHS44" s="99"/>
      <c r="VHT44" s="99"/>
      <c r="VHU44" s="99"/>
      <c r="VHV44" s="99"/>
      <c r="VHW44" s="99"/>
      <c r="VHX44" s="99"/>
      <c r="VHY44" s="99"/>
      <c r="VHZ44" s="99"/>
      <c r="VIA44" s="99"/>
      <c r="VIB44" s="99"/>
      <c r="VIC44" s="99"/>
      <c r="VID44" s="99"/>
      <c r="VIE44" s="99"/>
      <c r="VIF44" s="99"/>
      <c r="VIG44" s="99"/>
      <c r="VIH44" s="99"/>
      <c r="VII44" s="99"/>
      <c r="VIJ44" s="99"/>
      <c r="VIK44" s="99"/>
      <c r="VIL44" s="99"/>
      <c r="VIM44" s="99"/>
      <c r="VIN44" s="99"/>
      <c r="VIO44" s="99"/>
      <c r="VIP44" s="99"/>
      <c r="VIQ44" s="99"/>
      <c r="VIR44" s="99"/>
      <c r="VIS44" s="99"/>
      <c r="VIT44" s="99"/>
      <c r="VIU44" s="99"/>
      <c r="VIV44" s="99"/>
      <c r="VIW44" s="99"/>
      <c r="VIX44" s="99"/>
      <c r="VIY44" s="99"/>
      <c r="VIZ44" s="99"/>
      <c r="VJA44" s="99"/>
      <c r="VJB44" s="99"/>
      <c r="VJC44" s="99"/>
      <c r="VJD44" s="99"/>
      <c r="VJE44" s="99"/>
      <c r="VJF44" s="99"/>
      <c r="VJG44" s="99"/>
      <c r="VJH44" s="99"/>
      <c r="VJI44" s="99"/>
      <c r="VJJ44" s="99"/>
      <c r="VJK44" s="99"/>
      <c r="VJL44" s="99"/>
      <c r="VJM44" s="99"/>
      <c r="VJN44" s="99"/>
      <c r="VJO44" s="99"/>
      <c r="VJP44" s="99"/>
      <c r="VJQ44" s="99"/>
      <c r="VJR44" s="99"/>
      <c r="VJS44" s="99"/>
      <c r="VJT44" s="99"/>
      <c r="VJU44" s="99"/>
      <c r="VJV44" s="99"/>
      <c r="VJW44" s="99"/>
      <c r="VJX44" s="99"/>
      <c r="VJY44" s="99"/>
      <c r="VJZ44" s="99"/>
      <c r="VKA44" s="99"/>
      <c r="VKB44" s="99"/>
      <c r="VKC44" s="99"/>
      <c r="VKD44" s="99"/>
      <c r="VKE44" s="99"/>
      <c r="VKF44" s="99"/>
      <c r="VKG44" s="99"/>
      <c r="VKH44" s="99"/>
      <c r="VKI44" s="99"/>
      <c r="VKJ44" s="99"/>
      <c r="VKK44" s="99"/>
      <c r="VKL44" s="99"/>
      <c r="VKM44" s="99"/>
      <c r="VKN44" s="99"/>
      <c r="VKO44" s="99"/>
      <c r="VKP44" s="99"/>
      <c r="VKQ44" s="99"/>
      <c r="VKR44" s="99"/>
      <c r="VKS44" s="99"/>
      <c r="VKT44" s="99"/>
      <c r="VKU44" s="99"/>
      <c r="VKV44" s="99"/>
      <c r="VKW44" s="99"/>
      <c r="VKX44" s="99"/>
      <c r="VKY44" s="99"/>
      <c r="VKZ44" s="99"/>
      <c r="VLA44" s="99"/>
      <c r="VLB44" s="99"/>
      <c r="VLC44" s="99"/>
      <c r="VLD44" s="99"/>
      <c r="VLE44" s="99"/>
      <c r="VLF44" s="99"/>
      <c r="VLG44" s="99"/>
      <c r="VLH44" s="99"/>
      <c r="VLI44" s="99"/>
      <c r="VLJ44" s="99"/>
      <c r="VLK44" s="99"/>
      <c r="VLL44" s="99"/>
      <c r="VLM44" s="99"/>
      <c r="VLN44" s="99"/>
      <c r="VLO44" s="99"/>
      <c r="VLP44" s="99"/>
      <c r="VLQ44" s="99"/>
      <c r="VLR44" s="99"/>
      <c r="VLS44" s="99"/>
      <c r="VLT44" s="99"/>
      <c r="VLU44" s="99"/>
      <c r="VLV44" s="99"/>
      <c r="VLW44" s="99"/>
      <c r="VLX44" s="99"/>
      <c r="VLY44" s="99"/>
      <c r="VLZ44" s="99"/>
      <c r="VMA44" s="99"/>
      <c r="VMB44" s="99"/>
      <c r="VMC44" s="99"/>
      <c r="VMD44" s="99"/>
      <c r="VME44" s="99"/>
      <c r="VMF44" s="99"/>
      <c r="VMG44" s="99"/>
      <c r="VMH44" s="99"/>
      <c r="VMI44" s="99"/>
      <c r="VMJ44" s="99"/>
      <c r="VMK44" s="99"/>
      <c r="VML44" s="99"/>
      <c r="VMM44" s="99"/>
      <c r="VMN44" s="99"/>
      <c r="VMO44" s="99"/>
      <c r="VMP44" s="99"/>
      <c r="VMQ44" s="99"/>
      <c r="VMR44" s="99"/>
      <c r="VMS44" s="99"/>
      <c r="VMT44" s="99"/>
      <c r="VMU44" s="99"/>
      <c r="VMV44" s="99"/>
      <c r="VMW44" s="99"/>
      <c r="VMX44" s="99"/>
      <c r="VMY44" s="99"/>
      <c r="VMZ44" s="99"/>
      <c r="VNA44" s="99"/>
      <c r="VNB44" s="99"/>
      <c r="VNC44" s="99"/>
      <c r="VND44" s="99"/>
      <c r="VNE44" s="99"/>
      <c r="VNF44" s="99"/>
      <c r="VNG44" s="99"/>
      <c r="VNH44" s="99"/>
      <c r="VNI44" s="99"/>
      <c r="VNJ44" s="99"/>
      <c r="VNK44" s="99"/>
      <c r="VNL44" s="99"/>
      <c r="VNM44" s="99"/>
      <c r="VNN44" s="99"/>
      <c r="VNO44" s="99"/>
      <c r="VNP44" s="99"/>
      <c r="VNQ44" s="99"/>
      <c r="VNR44" s="99"/>
      <c r="VNS44" s="99"/>
      <c r="VNT44" s="99"/>
      <c r="VNU44" s="99"/>
      <c r="VNV44" s="99"/>
      <c r="VNW44" s="99"/>
      <c r="VNX44" s="99"/>
      <c r="VNY44" s="99"/>
      <c r="VNZ44" s="99"/>
      <c r="VOA44" s="99"/>
      <c r="VOB44" s="99"/>
      <c r="VOC44" s="99"/>
      <c r="VOD44" s="99"/>
      <c r="VOE44" s="99"/>
      <c r="VOF44" s="99"/>
      <c r="VOG44" s="99"/>
      <c r="VOH44" s="99"/>
      <c r="VOI44" s="99"/>
      <c r="VOJ44" s="99"/>
      <c r="VOK44" s="99"/>
      <c r="VOL44" s="99"/>
      <c r="VOM44" s="99"/>
      <c r="VON44" s="99"/>
      <c r="VOO44" s="99"/>
      <c r="VOP44" s="99"/>
      <c r="VOQ44" s="99"/>
      <c r="VOR44" s="99"/>
      <c r="VOS44" s="99"/>
      <c r="VOT44" s="99"/>
      <c r="VOU44" s="99"/>
      <c r="VOV44" s="99"/>
      <c r="VOW44" s="99"/>
      <c r="VOX44" s="99"/>
      <c r="VOY44" s="99"/>
      <c r="VOZ44" s="99"/>
      <c r="VPA44" s="99"/>
      <c r="VPB44" s="99"/>
      <c r="VPC44" s="99"/>
      <c r="VPD44" s="99"/>
      <c r="VPE44" s="99"/>
      <c r="VPF44" s="99"/>
      <c r="VPG44" s="99"/>
      <c r="VPH44" s="99"/>
      <c r="VPI44" s="99"/>
      <c r="VPJ44" s="99"/>
      <c r="VPK44" s="99"/>
      <c r="VPL44" s="99"/>
      <c r="VPM44" s="99"/>
      <c r="VPN44" s="99"/>
      <c r="VPO44" s="99"/>
      <c r="VPP44" s="99"/>
      <c r="VPQ44" s="99"/>
      <c r="VPR44" s="99"/>
      <c r="VPS44" s="99"/>
      <c r="VPT44" s="99"/>
      <c r="VPU44" s="99"/>
      <c r="VPV44" s="99"/>
      <c r="VPW44" s="99"/>
      <c r="VPX44" s="99"/>
      <c r="VPY44" s="99"/>
      <c r="VPZ44" s="99"/>
      <c r="VQA44" s="99"/>
      <c r="VQB44" s="99"/>
      <c r="VQC44" s="99"/>
      <c r="VQD44" s="99"/>
      <c r="VQE44" s="99"/>
      <c r="VQF44" s="99"/>
      <c r="VQG44" s="99"/>
      <c r="VQH44" s="99"/>
      <c r="VQI44" s="99"/>
      <c r="VQJ44" s="99"/>
      <c r="VQK44" s="99"/>
      <c r="VQL44" s="99"/>
      <c r="VQM44" s="99"/>
      <c r="VQN44" s="99"/>
      <c r="VQO44" s="99"/>
      <c r="VQP44" s="99"/>
      <c r="VQQ44" s="99"/>
      <c r="VQR44" s="99"/>
      <c r="VQS44" s="99"/>
      <c r="VQT44" s="99"/>
      <c r="VQU44" s="99"/>
      <c r="VQV44" s="99"/>
      <c r="VQW44" s="99"/>
      <c r="VQX44" s="99"/>
      <c r="VQY44" s="99"/>
      <c r="VQZ44" s="99"/>
      <c r="VRA44" s="99"/>
      <c r="VRB44" s="99"/>
      <c r="VRC44" s="99"/>
      <c r="VRD44" s="99"/>
      <c r="VRE44" s="99"/>
      <c r="VRF44" s="99"/>
      <c r="VRG44" s="99"/>
      <c r="VRH44" s="99"/>
      <c r="VRI44" s="99"/>
      <c r="VRJ44" s="99"/>
      <c r="VRK44" s="99"/>
      <c r="VRL44" s="99"/>
      <c r="VRM44" s="99"/>
      <c r="VRN44" s="99"/>
      <c r="VRO44" s="99"/>
      <c r="VRP44" s="99"/>
      <c r="VRQ44" s="99"/>
      <c r="VRR44" s="99"/>
      <c r="VRS44" s="99"/>
      <c r="VRT44" s="99"/>
      <c r="VRU44" s="99"/>
      <c r="VRV44" s="99"/>
      <c r="VRW44" s="99"/>
      <c r="VRX44" s="99"/>
      <c r="VRY44" s="99"/>
      <c r="VRZ44" s="99"/>
      <c r="VSA44" s="99"/>
      <c r="VSB44" s="99"/>
      <c r="VSC44" s="99"/>
      <c r="VSD44" s="99"/>
      <c r="VSE44" s="99"/>
      <c r="VSF44" s="99"/>
      <c r="VSG44" s="99"/>
      <c r="VSH44" s="99"/>
      <c r="VSI44" s="99"/>
      <c r="VSJ44" s="99"/>
      <c r="VSK44" s="99"/>
      <c r="VSL44" s="99"/>
      <c r="VSM44" s="99"/>
      <c r="VSN44" s="99"/>
      <c r="VSO44" s="99"/>
      <c r="VSP44" s="99"/>
      <c r="VSQ44" s="99"/>
      <c r="VSR44" s="99"/>
      <c r="VSS44" s="99"/>
      <c r="VST44" s="99"/>
      <c r="VSU44" s="99"/>
      <c r="VSV44" s="99"/>
      <c r="VSW44" s="99"/>
      <c r="VSX44" s="99"/>
      <c r="VSY44" s="99"/>
      <c r="VSZ44" s="99"/>
      <c r="VTA44" s="99"/>
      <c r="VTB44" s="99"/>
      <c r="VTC44" s="99"/>
      <c r="VTD44" s="99"/>
      <c r="VTE44" s="99"/>
      <c r="VTF44" s="99"/>
      <c r="VTG44" s="99"/>
      <c r="VTH44" s="99"/>
      <c r="VTI44" s="99"/>
      <c r="VTJ44" s="99"/>
      <c r="VTK44" s="99"/>
      <c r="VTL44" s="99"/>
      <c r="VTM44" s="99"/>
      <c r="VTN44" s="99"/>
      <c r="VTO44" s="99"/>
      <c r="VTP44" s="99"/>
      <c r="VTQ44" s="99"/>
      <c r="VTR44" s="99"/>
      <c r="VTS44" s="99"/>
      <c r="VTT44" s="99"/>
      <c r="VTU44" s="99"/>
      <c r="VTV44" s="99"/>
      <c r="VTW44" s="99"/>
      <c r="VTX44" s="99"/>
      <c r="VTY44" s="99"/>
      <c r="VTZ44" s="99"/>
      <c r="VUA44" s="99"/>
      <c r="VUB44" s="99"/>
      <c r="VUC44" s="99"/>
      <c r="VUD44" s="99"/>
      <c r="VUE44" s="99"/>
      <c r="VUF44" s="99"/>
      <c r="VUG44" s="99"/>
      <c r="VUH44" s="99"/>
      <c r="VUI44" s="99"/>
      <c r="VUJ44" s="99"/>
      <c r="VUK44" s="99"/>
      <c r="VUL44" s="99"/>
      <c r="VUM44" s="99"/>
      <c r="VUN44" s="99"/>
      <c r="VUO44" s="99"/>
      <c r="VUP44" s="99"/>
      <c r="VUQ44" s="99"/>
      <c r="VUR44" s="99"/>
      <c r="VUS44" s="99"/>
      <c r="VUT44" s="99"/>
      <c r="VUU44" s="99"/>
      <c r="VUV44" s="99"/>
      <c r="VUW44" s="99"/>
      <c r="VUX44" s="99"/>
      <c r="VUY44" s="99"/>
      <c r="VUZ44" s="99"/>
      <c r="VVA44" s="99"/>
      <c r="VVB44" s="99"/>
      <c r="VVC44" s="99"/>
      <c r="VVD44" s="99"/>
      <c r="VVE44" s="99"/>
      <c r="VVF44" s="99"/>
      <c r="VVG44" s="99"/>
      <c r="VVH44" s="99"/>
      <c r="VVI44" s="99"/>
      <c r="VVJ44" s="99"/>
      <c r="VVK44" s="99"/>
      <c r="VVL44" s="99"/>
      <c r="VVM44" s="99"/>
      <c r="VVN44" s="99"/>
      <c r="VVO44" s="99"/>
      <c r="VVP44" s="99"/>
      <c r="VVQ44" s="99"/>
      <c r="VVR44" s="99"/>
      <c r="VVS44" s="99"/>
      <c r="VVT44" s="99"/>
      <c r="VVU44" s="99"/>
      <c r="VVV44" s="99"/>
      <c r="VVW44" s="99"/>
      <c r="VVX44" s="99"/>
      <c r="VVY44" s="99"/>
      <c r="VVZ44" s="99"/>
      <c r="VWA44" s="99"/>
      <c r="VWB44" s="99"/>
      <c r="VWC44" s="99"/>
      <c r="VWD44" s="99"/>
      <c r="VWE44" s="99"/>
      <c r="VWF44" s="99"/>
      <c r="VWG44" s="99"/>
      <c r="VWH44" s="99"/>
      <c r="VWI44" s="99"/>
      <c r="VWJ44" s="99"/>
      <c r="VWK44" s="99"/>
      <c r="VWL44" s="99"/>
      <c r="VWM44" s="99"/>
      <c r="VWN44" s="99"/>
      <c r="VWO44" s="99"/>
      <c r="VWP44" s="99"/>
      <c r="VWQ44" s="99"/>
      <c r="VWR44" s="99"/>
      <c r="VWS44" s="99"/>
      <c r="VWT44" s="99"/>
      <c r="VWU44" s="99"/>
      <c r="VWV44" s="99"/>
      <c r="VWW44" s="99"/>
      <c r="VWX44" s="99"/>
      <c r="VWY44" s="99"/>
      <c r="VWZ44" s="99"/>
      <c r="VXA44" s="99"/>
      <c r="VXB44" s="99"/>
      <c r="VXC44" s="99"/>
      <c r="VXD44" s="99"/>
      <c r="VXE44" s="99"/>
      <c r="VXF44" s="99"/>
      <c r="VXG44" s="99"/>
      <c r="VXH44" s="99"/>
      <c r="VXI44" s="99"/>
      <c r="VXJ44" s="99"/>
      <c r="VXK44" s="99"/>
      <c r="VXL44" s="99"/>
      <c r="VXM44" s="99"/>
      <c r="VXN44" s="99"/>
      <c r="VXO44" s="99"/>
      <c r="VXP44" s="99"/>
      <c r="VXQ44" s="99"/>
      <c r="VXR44" s="99"/>
      <c r="VXS44" s="99"/>
      <c r="VXT44" s="99"/>
      <c r="VXU44" s="99"/>
      <c r="VXV44" s="99"/>
      <c r="VXW44" s="99"/>
      <c r="VXX44" s="99"/>
      <c r="VXY44" s="99"/>
      <c r="VXZ44" s="99"/>
      <c r="VYA44" s="99"/>
      <c r="VYB44" s="99"/>
      <c r="VYC44" s="99"/>
      <c r="VYD44" s="99"/>
      <c r="VYE44" s="99"/>
      <c r="VYF44" s="99"/>
      <c r="VYG44" s="99"/>
      <c r="VYH44" s="99"/>
      <c r="VYI44" s="99"/>
      <c r="VYJ44" s="99"/>
      <c r="VYK44" s="99"/>
      <c r="VYL44" s="99"/>
      <c r="VYM44" s="99"/>
      <c r="VYN44" s="99"/>
      <c r="VYO44" s="99"/>
      <c r="VYP44" s="99"/>
      <c r="VYQ44" s="99"/>
      <c r="VYR44" s="99"/>
      <c r="VYS44" s="99"/>
      <c r="VYT44" s="99"/>
      <c r="VYU44" s="99"/>
      <c r="VYV44" s="99"/>
      <c r="VYW44" s="99"/>
      <c r="VYX44" s="99"/>
      <c r="VYY44" s="99"/>
      <c r="VYZ44" s="99"/>
      <c r="VZA44" s="99"/>
      <c r="VZB44" s="99"/>
      <c r="VZC44" s="99"/>
      <c r="VZD44" s="99"/>
      <c r="VZE44" s="99"/>
      <c r="VZF44" s="99"/>
      <c r="VZG44" s="99"/>
      <c r="VZH44" s="99"/>
      <c r="VZI44" s="99"/>
      <c r="VZJ44" s="99"/>
      <c r="VZK44" s="99"/>
      <c r="VZL44" s="99"/>
      <c r="VZM44" s="99"/>
      <c r="VZN44" s="99"/>
      <c r="VZO44" s="99"/>
      <c r="VZP44" s="99"/>
      <c r="VZQ44" s="99"/>
      <c r="VZR44" s="99"/>
      <c r="VZS44" s="99"/>
      <c r="VZT44" s="99"/>
      <c r="VZU44" s="99"/>
      <c r="VZV44" s="99"/>
      <c r="VZW44" s="99"/>
      <c r="VZX44" s="99"/>
      <c r="VZY44" s="99"/>
      <c r="VZZ44" s="99"/>
      <c r="WAA44" s="99"/>
      <c r="WAB44" s="99"/>
      <c r="WAC44" s="99"/>
      <c r="WAD44" s="99"/>
      <c r="WAE44" s="99"/>
      <c r="WAF44" s="99"/>
      <c r="WAG44" s="99"/>
      <c r="WAH44" s="99"/>
      <c r="WAI44" s="99"/>
      <c r="WAJ44" s="99"/>
      <c r="WAK44" s="99"/>
      <c r="WAL44" s="99"/>
      <c r="WAM44" s="99"/>
      <c r="WAN44" s="99"/>
      <c r="WAO44" s="99"/>
      <c r="WAP44" s="99"/>
      <c r="WAQ44" s="99"/>
      <c r="WAR44" s="99"/>
      <c r="WAS44" s="99"/>
      <c r="WAT44" s="99"/>
      <c r="WAU44" s="99"/>
      <c r="WAV44" s="99"/>
      <c r="WAW44" s="99"/>
      <c r="WAX44" s="99"/>
      <c r="WAY44" s="99"/>
      <c r="WAZ44" s="99"/>
      <c r="WBA44" s="99"/>
      <c r="WBB44" s="99"/>
      <c r="WBC44" s="99"/>
      <c r="WBD44" s="99"/>
      <c r="WBE44" s="99"/>
      <c r="WBF44" s="99"/>
      <c r="WBG44" s="99"/>
      <c r="WBH44" s="99"/>
      <c r="WBI44" s="99"/>
      <c r="WBJ44" s="99"/>
      <c r="WBK44" s="99"/>
      <c r="WBL44" s="99"/>
      <c r="WBM44" s="99"/>
      <c r="WBN44" s="99"/>
      <c r="WBO44" s="99"/>
      <c r="WBP44" s="99"/>
      <c r="WBQ44" s="99"/>
      <c r="WBR44" s="99"/>
      <c r="WBS44" s="99"/>
      <c r="WBT44" s="99"/>
      <c r="WBU44" s="99"/>
      <c r="WBV44" s="99"/>
      <c r="WBW44" s="99"/>
      <c r="WBX44" s="99"/>
      <c r="WBY44" s="99"/>
      <c r="WBZ44" s="99"/>
      <c r="WCA44" s="99"/>
      <c r="WCB44" s="99"/>
      <c r="WCC44" s="99"/>
      <c r="WCD44" s="99"/>
      <c r="WCE44" s="99"/>
      <c r="WCF44" s="99"/>
      <c r="WCG44" s="99"/>
      <c r="WCH44" s="99"/>
      <c r="WCI44" s="99"/>
      <c r="WCJ44" s="99"/>
      <c r="WCK44" s="99"/>
      <c r="WCL44" s="99"/>
      <c r="WCM44" s="99"/>
      <c r="WCN44" s="99"/>
      <c r="WCO44" s="99"/>
      <c r="WCP44" s="99"/>
      <c r="WCQ44" s="99"/>
      <c r="WCR44" s="99"/>
      <c r="WCS44" s="99"/>
      <c r="WCT44" s="99"/>
      <c r="WCU44" s="99"/>
      <c r="WCV44" s="99"/>
      <c r="WCW44" s="99"/>
      <c r="WCX44" s="99"/>
      <c r="WCY44" s="99"/>
      <c r="WCZ44" s="99"/>
      <c r="WDA44" s="99"/>
      <c r="WDB44" s="99"/>
      <c r="WDC44" s="99"/>
      <c r="WDD44" s="99"/>
      <c r="WDE44" s="99"/>
      <c r="WDF44" s="99"/>
      <c r="WDG44" s="99"/>
      <c r="WDH44" s="99"/>
      <c r="WDI44" s="99"/>
      <c r="WDJ44" s="99"/>
      <c r="WDK44" s="99"/>
      <c r="WDL44" s="99"/>
      <c r="WDM44" s="99"/>
      <c r="WDN44" s="99"/>
      <c r="WDO44" s="99"/>
      <c r="WDP44" s="99"/>
      <c r="WDQ44" s="99"/>
      <c r="WDR44" s="99"/>
      <c r="WDS44" s="99"/>
      <c r="WDT44" s="99"/>
      <c r="WDU44" s="99"/>
      <c r="WDV44" s="99"/>
      <c r="WDW44" s="99"/>
      <c r="WDX44" s="99"/>
      <c r="WDY44" s="99"/>
      <c r="WDZ44" s="99"/>
      <c r="WEA44" s="99"/>
      <c r="WEB44" s="99"/>
      <c r="WEC44" s="99"/>
      <c r="WED44" s="99"/>
      <c r="WEE44" s="99"/>
      <c r="WEF44" s="99"/>
      <c r="WEG44" s="99"/>
      <c r="WEH44" s="99"/>
      <c r="WEI44" s="99"/>
      <c r="WEJ44" s="99"/>
      <c r="WEK44" s="99"/>
      <c r="WEL44" s="99"/>
      <c r="WEM44" s="99"/>
      <c r="WEN44" s="99"/>
      <c r="WEO44" s="99"/>
      <c r="WEP44" s="99"/>
      <c r="WEQ44" s="99"/>
      <c r="WER44" s="99"/>
      <c r="WES44" s="99"/>
      <c r="WET44" s="99"/>
      <c r="WEU44" s="99"/>
      <c r="WEV44" s="99"/>
      <c r="WEW44" s="99"/>
      <c r="WEX44" s="99"/>
      <c r="WEY44" s="99"/>
      <c r="WEZ44" s="99"/>
      <c r="WFA44" s="99"/>
      <c r="WFB44" s="99"/>
      <c r="WFC44" s="99"/>
      <c r="WFD44" s="99"/>
      <c r="WFE44" s="99"/>
      <c r="WFF44" s="99"/>
      <c r="WFG44" s="99"/>
      <c r="WFH44" s="99"/>
      <c r="WFI44" s="99"/>
      <c r="WFJ44" s="99"/>
      <c r="WFK44" s="99"/>
      <c r="WFL44" s="99"/>
      <c r="WFM44" s="99"/>
      <c r="WFN44" s="99"/>
      <c r="WFO44" s="99"/>
      <c r="WFP44" s="99"/>
      <c r="WFQ44" s="99"/>
      <c r="WFR44" s="99"/>
      <c r="WFS44" s="99"/>
      <c r="WFT44" s="99"/>
      <c r="WFU44" s="99"/>
      <c r="WFV44" s="99"/>
      <c r="WFW44" s="99"/>
      <c r="WFX44" s="99"/>
      <c r="WFY44" s="99"/>
      <c r="WFZ44" s="99"/>
      <c r="WGA44" s="99"/>
      <c r="WGB44" s="99"/>
      <c r="WGC44" s="99"/>
      <c r="WGD44" s="99"/>
      <c r="WGE44" s="99"/>
      <c r="WGF44" s="99"/>
      <c r="WGG44" s="99"/>
      <c r="WGH44" s="99"/>
      <c r="WGI44" s="99"/>
      <c r="WGJ44" s="99"/>
      <c r="WGK44" s="99"/>
      <c r="WGL44" s="99"/>
      <c r="WGM44" s="99"/>
      <c r="WGN44" s="99"/>
      <c r="WGO44" s="99"/>
      <c r="WGP44" s="99"/>
      <c r="WGQ44" s="99"/>
      <c r="WGR44" s="99"/>
      <c r="WGS44" s="99"/>
      <c r="WGT44" s="99"/>
      <c r="WGU44" s="99"/>
      <c r="WGV44" s="99"/>
      <c r="WGW44" s="99"/>
      <c r="WGX44" s="99"/>
      <c r="WGY44" s="99"/>
      <c r="WGZ44" s="99"/>
      <c r="WHA44" s="99"/>
      <c r="WHB44" s="99"/>
      <c r="WHC44" s="99"/>
      <c r="WHD44" s="99"/>
      <c r="WHE44" s="99"/>
      <c r="WHF44" s="99"/>
      <c r="WHG44" s="99"/>
      <c r="WHH44" s="99"/>
      <c r="WHI44" s="99"/>
      <c r="WHJ44" s="99"/>
      <c r="WHK44" s="99"/>
      <c r="WHL44" s="99"/>
      <c r="WHM44" s="99"/>
      <c r="WHN44" s="99"/>
      <c r="WHO44" s="99"/>
      <c r="WHP44" s="99"/>
      <c r="WHQ44" s="99"/>
      <c r="WHR44" s="99"/>
      <c r="WHS44" s="99"/>
      <c r="WHT44" s="99"/>
      <c r="WHU44" s="99"/>
      <c r="WHV44" s="99"/>
      <c r="WHW44" s="99"/>
      <c r="WHX44" s="99"/>
      <c r="WHY44" s="99"/>
      <c r="WHZ44" s="99"/>
      <c r="WIA44" s="99"/>
      <c r="WIB44" s="99"/>
      <c r="WIC44" s="99"/>
      <c r="WID44" s="99"/>
      <c r="WIE44" s="99"/>
      <c r="WIF44" s="99"/>
      <c r="WIG44" s="99"/>
      <c r="WIH44" s="99"/>
      <c r="WII44" s="99"/>
      <c r="WIJ44" s="99"/>
      <c r="WIK44" s="99"/>
      <c r="WIL44" s="99"/>
      <c r="WIM44" s="99"/>
      <c r="WIN44" s="99"/>
      <c r="WIO44" s="99"/>
      <c r="WIP44" s="99"/>
      <c r="WIQ44" s="99"/>
      <c r="WIR44" s="99"/>
      <c r="WIS44" s="99"/>
      <c r="WIT44" s="99"/>
      <c r="WIU44" s="99"/>
      <c r="WIV44" s="99"/>
      <c r="WIW44" s="99"/>
      <c r="WIX44" s="99"/>
      <c r="WIY44" s="99"/>
      <c r="WIZ44" s="99"/>
      <c r="WJA44" s="99"/>
      <c r="WJB44" s="99"/>
      <c r="WJC44" s="99"/>
      <c r="WJD44" s="99"/>
      <c r="WJE44" s="99"/>
      <c r="WJF44" s="99"/>
      <c r="WJG44" s="99"/>
      <c r="WJH44" s="99"/>
      <c r="WJI44" s="99"/>
      <c r="WJJ44" s="99"/>
      <c r="WJK44" s="99"/>
      <c r="WJL44" s="99"/>
      <c r="WJM44" s="99"/>
      <c r="WJN44" s="99"/>
      <c r="WJO44" s="99"/>
      <c r="WJP44" s="99"/>
      <c r="WJQ44" s="99"/>
      <c r="WJR44" s="99"/>
      <c r="WJS44" s="99"/>
      <c r="WJT44" s="99"/>
      <c r="WJU44" s="99"/>
      <c r="WJV44" s="99"/>
      <c r="WJW44" s="99"/>
      <c r="WJX44" s="99"/>
      <c r="WJY44" s="99"/>
      <c r="WJZ44" s="99"/>
      <c r="WKA44" s="99"/>
      <c r="WKB44" s="99"/>
      <c r="WKC44" s="99"/>
      <c r="WKD44" s="99"/>
      <c r="WKE44" s="99"/>
      <c r="WKF44" s="99"/>
      <c r="WKG44" s="99"/>
      <c r="WKH44" s="99"/>
      <c r="WKI44" s="99"/>
      <c r="WKJ44" s="99"/>
      <c r="WKK44" s="99"/>
      <c r="WKL44" s="99"/>
      <c r="WKM44" s="99"/>
      <c r="WKN44" s="99"/>
      <c r="WKO44" s="99"/>
      <c r="WKP44" s="99"/>
      <c r="WKQ44" s="99"/>
      <c r="WKR44" s="99"/>
      <c r="WKS44" s="99"/>
      <c r="WKT44" s="99"/>
      <c r="WKU44" s="99"/>
      <c r="WKV44" s="99"/>
      <c r="WKW44" s="99"/>
      <c r="WKX44" s="99"/>
      <c r="WKY44" s="99"/>
      <c r="WKZ44" s="99"/>
      <c r="WLA44" s="99"/>
      <c r="WLB44" s="99"/>
      <c r="WLC44" s="99"/>
      <c r="WLD44" s="99"/>
      <c r="WLE44" s="99"/>
      <c r="WLF44" s="99"/>
      <c r="WLG44" s="99"/>
      <c r="WLH44" s="99"/>
      <c r="WLI44" s="99"/>
      <c r="WLJ44" s="99"/>
      <c r="WLK44" s="99"/>
      <c r="WLL44" s="99"/>
      <c r="WLM44" s="99"/>
      <c r="WLN44" s="99"/>
      <c r="WLO44" s="99"/>
      <c r="WLP44" s="99"/>
      <c r="WLQ44" s="99"/>
      <c r="WLR44" s="99"/>
      <c r="WLS44" s="99"/>
      <c r="WLT44" s="99"/>
      <c r="WLU44" s="99"/>
      <c r="WLV44" s="99"/>
      <c r="WLW44" s="99"/>
      <c r="WLX44" s="99"/>
      <c r="WLY44" s="99"/>
      <c r="WLZ44" s="99"/>
      <c r="WMA44" s="99"/>
      <c r="WMB44" s="99"/>
      <c r="WMC44" s="99"/>
      <c r="WMD44" s="99"/>
      <c r="WME44" s="99"/>
      <c r="WMF44" s="99"/>
      <c r="WMG44" s="99"/>
      <c r="WMH44" s="99"/>
      <c r="WMI44" s="99"/>
      <c r="WMJ44" s="99"/>
      <c r="WMK44" s="99"/>
      <c r="WML44" s="99"/>
      <c r="WMM44" s="99"/>
      <c r="WMN44" s="99"/>
      <c r="WMO44" s="99"/>
      <c r="WMP44" s="99"/>
      <c r="WMQ44" s="99"/>
      <c r="WMR44" s="99"/>
      <c r="WMS44" s="99"/>
      <c r="WMT44" s="99"/>
      <c r="WMU44" s="99"/>
      <c r="WMV44" s="99"/>
      <c r="WMW44" s="99"/>
      <c r="WMX44" s="99"/>
      <c r="WMY44" s="99"/>
      <c r="WMZ44" s="99"/>
      <c r="WNA44" s="99"/>
      <c r="WNB44" s="99"/>
      <c r="WNC44" s="99"/>
      <c r="WND44" s="99"/>
      <c r="WNE44" s="99"/>
      <c r="WNF44" s="99"/>
      <c r="WNG44" s="99"/>
      <c r="WNH44" s="99"/>
      <c r="WNI44" s="99"/>
      <c r="WNJ44" s="99"/>
      <c r="WNK44" s="99"/>
      <c r="WNL44" s="99"/>
      <c r="WNM44" s="99"/>
      <c r="WNN44" s="99"/>
      <c r="WNO44" s="99"/>
      <c r="WNP44" s="99"/>
      <c r="WNQ44" s="99"/>
      <c r="WNR44" s="99"/>
      <c r="WNS44" s="99"/>
      <c r="WNT44" s="99"/>
      <c r="WNU44" s="99"/>
      <c r="WNV44" s="99"/>
      <c r="WNW44" s="99"/>
      <c r="WNX44" s="99"/>
      <c r="WNY44" s="99"/>
      <c r="WNZ44" s="99"/>
      <c r="WOA44" s="99"/>
      <c r="WOB44" s="99"/>
      <c r="WOC44" s="99"/>
      <c r="WOD44" s="99"/>
      <c r="WOE44" s="99"/>
      <c r="WOF44" s="99"/>
      <c r="WOG44" s="99"/>
      <c r="WOH44" s="99"/>
      <c r="WOI44" s="99"/>
      <c r="WOJ44" s="99"/>
      <c r="WOK44" s="99"/>
      <c r="WOL44" s="99"/>
      <c r="WOM44" s="99"/>
      <c r="WON44" s="99"/>
      <c r="WOO44" s="99"/>
      <c r="WOP44" s="99"/>
      <c r="WOQ44" s="99"/>
      <c r="WOR44" s="99"/>
      <c r="WOS44" s="99"/>
      <c r="WOT44" s="99"/>
      <c r="WOU44" s="99"/>
      <c r="WOV44" s="99"/>
      <c r="WOW44" s="99"/>
      <c r="WOX44" s="99"/>
      <c r="WOY44" s="99"/>
      <c r="WOZ44" s="99"/>
      <c r="WPA44" s="99"/>
      <c r="WPB44" s="99"/>
      <c r="WPC44" s="99"/>
      <c r="WPD44" s="99"/>
      <c r="WPE44" s="99"/>
      <c r="WPF44" s="99"/>
      <c r="WPG44" s="99"/>
      <c r="WPH44" s="99"/>
      <c r="WPI44" s="99"/>
      <c r="WPJ44" s="99"/>
      <c r="WPK44" s="99"/>
      <c r="WPL44" s="99"/>
      <c r="WPM44" s="99"/>
      <c r="WPN44" s="99"/>
      <c r="WPO44" s="99"/>
      <c r="WPP44" s="99"/>
      <c r="WPQ44" s="99"/>
      <c r="WPR44" s="99"/>
      <c r="WPS44" s="99"/>
      <c r="WPT44" s="99"/>
      <c r="WPU44" s="99"/>
      <c r="WPV44" s="99"/>
      <c r="WPW44" s="99"/>
      <c r="WPX44" s="99"/>
      <c r="WPY44" s="99"/>
      <c r="WPZ44" s="99"/>
      <c r="WQA44" s="99"/>
      <c r="WQB44" s="99"/>
      <c r="WQC44" s="99"/>
      <c r="WQD44" s="99"/>
      <c r="WQE44" s="99"/>
      <c r="WQF44" s="99"/>
      <c r="WQG44" s="99"/>
      <c r="WQH44" s="99"/>
      <c r="WQI44" s="99"/>
      <c r="WQJ44" s="99"/>
      <c r="WQK44" s="99"/>
      <c r="WQL44" s="99"/>
      <c r="WQM44" s="99"/>
      <c r="WQN44" s="99"/>
      <c r="WQO44" s="99"/>
      <c r="WQP44" s="99"/>
      <c r="WQQ44" s="99"/>
      <c r="WQR44" s="99"/>
      <c r="WQS44" s="99"/>
      <c r="WQT44" s="99"/>
      <c r="WQU44" s="99"/>
      <c r="WQV44" s="99"/>
      <c r="WQW44" s="99"/>
      <c r="WQX44" s="99"/>
      <c r="WQY44" s="99"/>
      <c r="WQZ44" s="99"/>
      <c r="WRA44" s="99"/>
      <c r="WRB44" s="99"/>
      <c r="WRC44" s="99"/>
      <c r="WRD44" s="99"/>
      <c r="WRE44" s="99"/>
      <c r="WRF44" s="99"/>
      <c r="WRG44" s="99"/>
      <c r="WRH44" s="99"/>
      <c r="WRI44" s="99"/>
      <c r="WRJ44" s="99"/>
      <c r="WRK44" s="99"/>
      <c r="WRL44" s="99"/>
      <c r="WRM44" s="99"/>
      <c r="WRN44" s="99"/>
      <c r="WRO44" s="99"/>
      <c r="WRP44" s="99"/>
      <c r="WRQ44" s="99"/>
      <c r="WRR44" s="99"/>
      <c r="WRS44" s="99"/>
      <c r="WRT44" s="99"/>
      <c r="WRU44" s="99"/>
      <c r="WRV44" s="99"/>
      <c r="WRW44" s="99"/>
      <c r="WRX44" s="99"/>
      <c r="WRY44" s="99"/>
      <c r="WRZ44" s="99"/>
      <c r="WSA44" s="99"/>
      <c r="WSB44" s="99"/>
      <c r="WSC44" s="99"/>
      <c r="WSD44" s="99"/>
      <c r="WSE44" s="99"/>
      <c r="WSF44" s="99"/>
      <c r="WSG44" s="99"/>
      <c r="WSH44" s="99"/>
      <c r="WSI44" s="99"/>
      <c r="WSJ44" s="99"/>
      <c r="WSK44" s="99"/>
      <c r="WSL44" s="99"/>
      <c r="WSM44" s="99"/>
      <c r="WSN44" s="99"/>
      <c r="WSO44" s="99"/>
      <c r="WSP44" s="99"/>
      <c r="WSQ44" s="99"/>
      <c r="WSR44" s="99"/>
      <c r="WSS44" s="99"/>
      <c r="WST44" s="99"/>
      <c r="WSU44" s="99"/>
      <c r="WSV44" s="99"/>
      <c r="WSW44" s="99"/>
      <c r="WSX44" s="99"/>
      <c r="WSY44" s="99"/>
      <c r="WSZ44" s="99"/>
      <c r="WTA44" s="99"/>
      <c r="WTB44" s="99"/>
      <c r="WTC44" s="99"/>
      <c r="WTD44" s="99"/>
      <c r="WTE44" s="99"/>
      <c r="WTF44" s="99"/>
      <c r="WTG44" s="99"/>
      <c r="WTH44" s="99"/>
      <c r="WTI44" s="99"/>
      <c r="WTJ44" s="99"/>
      <c r="WTK44" s="99"/>
      <c r="WTL44" s="99"/>
      <c r="WTM44" s="99"/>
      <c r="WTN44" s="99"/>
      <c r="WTO44" s="99"/>
      <c r="WTP44" s="99"/>
      <c r="WTQ44" s="99"/>
      <c r="WTR44" s="99"/>
      <c r="WTS44" s="99"/>
      <c r="WTT44" s="99"/>
      <c r="WTU44" s="99"/>
      <c r="WTV44" s="99"/>
      <c r="WTW44" s="99"/>
      <c r="WTX44" s="99"/>
      <c r="WTY44" s="99"/>
      <c r="WTZ44" s="99"/>
      <c r="WUA44" s="99"/>
      <c r="WUB44" s="99"/>
      <c r="WUC44" s="99"/>
      <c r="WUD44" s="99"/>
      <c r="WUE44" s="99"/>
      <c r="WUF44" s="99"/>
      <c r="WUG44" s="99"/>
      <c r="WUH44" s="99"/>
      <c r="WUI44" s="99"/>
      <c r="WUJ44" s="99"/>
      <c r="WUK44" s="99"/>
      <c r="WUL44" s="99"/>
      <c r="WUM44" s="99"/>
      <c r="WUN44" s="99"/>
      <c r="WUO44" s="99"/>
      <c r="WUP44" s="99"/>
      <c r="WUQ44" s="99"/>
      <c r="WUR44" s="99"/>
      <c r="WUS44" s="99"/>
      <c r="WUT44" s="99"/>
      <c r="WUU44" s="99"/>
      <c r="WUV44" s="99"/>
      <c r="WUW44" s="99"/>
      <c r="WUX44" s="99"/>
      <c r="WUY44" s="99"/>
      <c r="WUZ44" s="99"/>
      <c r="WVA44" s="99"/>
      <c r="WVB44" s="99"/>
      <c r="WVC44" s="99"/>
      <c r="WVD44" s="99"/>
      <c r="WVE44" s="99"/>
      <c r="WVF44" s="99"/>
      <c r="WVG44" s="99"/>
      <c r="WVH44" s="99"/>
      <c r="WVI44" s="99"/>
      <c r="WVJ44" s="99"/>
      <c r="WVK44" s="99"/>
      <c r="WVL44" s="99"/>
      <c r="WVM44" s="99"/>
      <c r="WVN44" s="99"/>
      <c r="WVO44" s="99"/>
      <c r="WVP44" s="99"/>
      <c r="WVQ44" s="99"/>
      <c r="WVR44" s="99"/>
      <c r="WVS44" s="99"/>
      <c r="WVT44" s="99"/>
      <c r="WVU44" s="99"/>
      <c r="WVV44" s="99"/>
      <c r="WVW44" s="99"/>
      <c r="WVX44" s="99"/>
      <c r="WVY44" s="99"/>
      <c r="WVZ44" s="99"/>
      <c r="WWA44" s="99"/>
      <c r="WWB44" s="99"/>
      <c r="WWC44" s="99"/>
      <c r="WWD44" s="99"/>
      <c r="WWE44" s="99"/>
      <c r="WWF44" s="99"/>
      <c r="WWG44" s="99"/>
      <c r="WWH44" s="99"/>
      <c r="WWI44" s="99"/>
      <c r="WWJ44" s="99"/>
      <c r="WWK44" s="99"/>
      <c r="WWL44" s="99"/>
      <c r="WWM44" s="99"/>
      <c r="WWN44" s="99"/>
      <c r="WWO44" s="99"/>
      <c r="WWP44" s="99"/>
      <c r="WWQ44" s="99"/>
      <c r="WWR44" s="99"/>
      <c r="WWS44" s="99"/>
      <c r="WWT44" s="99"/>
      <c r="WWU44" s="99"/>
      <c r="WWV44" s="99"/>
      <c r="WWW44" s="99"/>
      <c r="WWX44" s="99"/>
      <c r="WWY44" s="99"/>
      <c r="WWZ44" s="99"/>
      <c r="WXA44" s="99"/>
      <c r="WXB44" s="99"/>
      <c r="WXC44" s="99"/>
      <c r="WXD44" s="99"/>
      <c r="WXE44" s="99"/>
      <c r="WXF44" s="99"/>
      <c r="WXG44" s="99"/>
      <c r="WXH44" s="99"/>
      <c r="WXI44" s="99"/>
      <c r="WXJ44" s="99"/>
      <c r="WXK44" s="99"/>
      <c r="WXL44" s="99"/>
      <c r="WXM44" s="99"/>
      <c r="WXN44" s="99"/>
      <c r="WXO44" s="99"/>
      <c r="WXP44" s="99"/>
      <c r="WXQ44" s="99"/>
      <c r="WXR44" s="99"/>
      <c r="WXS44" s="99"/>
      <c r="WXT44" s="99"/>
      <c r="WXU44" s="99"/>
      <c r="WXV44" s="99"/>
      <c r="WXW44" s="99"/>
      <c r="WXX44" s="99"/>
      <c r="WXY44" s="99"/>
      <c r="WXZ44" s="99"/>
      <c r="WYA44" s="99"/>
      <c r="WYB44" s="99"/>
      <c r="WYC44" s="99"/>
      <c r="WYD44" s="99"/>
      <c r="WYE44" s="99"/>
      <c r="WYF44" s="99"/>
      <c r="WYG44" s="99"/>
      <c r="WYH44" s="99"/>
      <c r="WYI44" s="99"/>
      <c r="WYJ44" s="99"/>
      <c r="WYK44" s="99"/>
      <c r="WYL44" s="99"/>
      <c r="WYM44" s="99"/>
      <c r="WYN44" s="99"/>
      <c r="WYO44" s="99"/>
      <c r="WYP44" s="99"/>
      <c r="WYQ44" s="99"/>
      <c r="WYR44" s="99"/>
      <c r="WYS44" s="99"/>
      <c r="WYT44" s="99"/>
      <c r="WYU44" s="99"/>
      <c r="WYV44" s="99"/>
      <c r="WYW44" s="99"/>
      <c r="WYX44" s="99"/>
      <c r="WYY44" s="99"/>
      <c r="WYZ44" s="99"/>
      <c r="WZA44" s="99"/>
      <c r="WZB44" s="99"/>
      <c r="WZC44" s="99"/>
      <c r="WZD44" s="99"/>
      <c r="WZE44" s="99"/>
      <c r="WZF44" s="99"/>
      <c r="WZG44" s="99"/>
      <c r="WZH44" s="99"/>
      <c r="WZI44" s="99"/>
      <c r="WZJ44" s="99"/>
      <c r="WZK44" s="99"/>
      <c r="WZL44" s="99"/>
      <c r="WZM44" s="99"/>
      <c r="WZN44" s="99"/>
      <c r="WZO44" s="99"/>
      <c r="WZP44" s="99"/>
      <c r="WZQ44" s="99"/>
      <c r="WZR44" s="99"/>
      <c r="WZS44" s="99"/>
      <c r="WZT44" s="99"/>
      <c r="WZU44" s="99"/>
      <c r="WZV44" s="99"/>
      <c r="WZW44" s="99"/>
      <c r="WZX44" s="99"/>
      <c r="WZY44" s="99"/>
      <c r="WZZ44" s="99"/>
      <c r="XAA44" s="99"/>
      <c r="XAB44" s="99"/>
      <c r="XAC44" s="99"/>
      <c r="XAD44" s="99"/>
      <c r="XAE44" s="99"/>
      <c r="XAF44" s="99"/>
      <c r="XAG44" s="99"/>
      <c r="XAH44" s="99"/>
      <c r="XAI44" s="99"/>
      <c r="XAJ44" s="99"/>
      <c r="XAK44" s="99"/>
      <c r="XAL44" s="99"/>
      <c r="XAM44" s="99"/>
      <c r="XAN44" s="99"/>
      <c r="XAO44" s="99"/>
      <c r="XAP44" s="99"/>
      <c r="XAQ44" s="99"/>
      <c r="XAR44" s="99"/>
      <c r="XAS44" s="99"/>
      <c r="XAT44" s="99"/>
      <c r="XAU44" s="99"/>
      <c r="XAV44" s="99"/>
      <c r="XAW44" s="99"/>
      <c r="XAX44" s="99"/>
      <c r="XAY44" s="99"/>
      <c r="XAZ44" s="99"/>
      <c r="XBA44" s="99"/>
      <c r="XBB44" s="99"/>
      <c r="XBC44" s="99"/>
      <c r="XBD44" s="99"/>
      <c r="XBE44" s="99"/>
      <c r="XBF44" s="99"/>
      <c r="XBG44" s="99"/>
      <c r="XBH44" s="99"/>
      <c r="XBI44" s="99"/>
      <c r="XBJ44" s="99"/>
      <c r="XBK44" s="99"/>
      <c r="XBL44" s="99"/>
      <c r="XBM44" s="99"/>
      <c r="XBN44" s="99"/>
      <c r="XBO44" s="99"/>
      <c r="XBP44" s="99"/>
      <c r="XBQ44" s="99"/>
      <c r="XBR44" s="99"/>
      <c r="XBS44" s="99"/>
      <c r="XBT44" s="99"/>
      <c r="XBU44" s="99"/>
      <c r="XBV44" s="99"/>
      <c r="XBW44" s="99"/>
      <c r="XBX44" s="99"/>
      <c r="XBY44" s="99"/>
      <c r="XBZ44" s="99"/>
      <c r="XCA44" s="99"/>
      <c r="XCB44" s="99"/>
      <c r="XCC44" s="99"/>
      <c r="XCD44" s="99"/>
      <c r="XCE44" s="99"/>
      <c r="XCF44" s="99"/>
      <c r="XCG44" s="99"/>
      <c r="XCH44" s="99"/>
      <c r="XCI44" s="99"/>
      <c r="XCJ44" s="99"/>
      <c r="XCK44" s="99"/>
      <c r="XCL44" s="99"/>
      <c r="XCM44" s="99"/>
      <c r="XCN44" s="99"/>
      <c r="XCO44" s="99"/>
      <c r="XCP44" s="99"/>
      <c r="XCQ44" s="99"/>
      <c r="XCR44" s="99"/>
      <c r="XCS44" s="99"/>
      <c r="XCT44" s="99"/>
      <c r="XCU44" s="99"/>
      <c r="XCV44" s="99"/>
      <c r="XCW44" s="99"/>
      <c r="XCX44" s="99"/>
      <c r="XCY44" s="99"/>
      <c r="XCZ44" s="99"/>
      <c r="XDA44" s="99"/>
      <c r="XDB44" s="99"/>
      <c r="XDC44" s="99"/>
      <c r="XDD44" s="99"/>
      <c r="XDE44" s="99"/>
      <c r="XDF44" s="99"/>
      <c r="XDG44" s="99"/>
      <c r="XDH44" s="99"/>
      <c r="XDI44" s="99"/>
      <c r="XDJ44" s="99"/>
      <c r="XDK44" s="99"/>
      <c r="XDL44" s="99"/>
      <c r="XDM44" s="99"/>
      <c r="XDN44" s="99"/>
      <c r="XDO44" s="99"/>
      <c r="XDP44" s="99"/>
      <c r="XDQ44" s="99"/>
      <c r="XDR44" s="99"/>
      <c r="XDS44" s="99"/>
      <c r="XDT44" s="99"/>
      <c r="XDU44" s="99"/>
      <c r="XDV44" s="99"/>
      <c r="XDW44" s="99"/>
      <c r="XDX44" s="99"/>
      <c r="XDY44" s="99"/>
      <c r="XDZ44" s="99"/>
      <c r="XEA44" s="99"/>
      <c r="XEB44" s="99"/>
      <c r="XEC44" s="99"/>
      <c r="XED44" s="99"/>
      <c r="XEE44" s="99"/>
      <c r="XEF44" s="99"/>
      <c r="XEG44" s="99"/>
      <c r="XEH44" s="99"/>
      <c r="XEI44" s="99"/>
      <c r="XEJ44" s="99"/>
      <c r="XEK44" s="99"/>
      <c r="XEL44" s="99"/>
      <c r="XEM44" s="99"/>
      <c r="XEN44" s="99"/>
      <c r="XEO44" s="99"/>
      <c r="XEP44" s="99"/>
      <c r="XEQ44" s="99"/>
      <c r="XER44" s="99"/>
      <c r="XES44" s="99"/>
      <c r="XET44" s="99"/>
      <c r="XEU44" s="99"/>
      <c r="XEV44" s="99"/>
      <c r="XEW44" s="99"/>
      <c r="XEX44" s="99"/>
      <c r="XEY44" s="99"/>
      <c r="XEZ44" s="99"/>
      <c r="XFA44" s="99"/>
      <c r="XFB44" s="99"/>
      <c r="XFC44" s="99"/>
      <c r="XFD44" s="99"/>
    </row>
    <row r="45" spans="1:16384">
      <c r="A45" s="100" t="s">
        <v>87</v>
      </c>
      <c r="B45" s="100"/>
      <c r="C45" s="100" t="s">
        <v>88</v>
      </c>
      <c r="D45" s="100" t="s">
        <v>89</v>
      </c>
      <c r="E45" s="100" t="s">
        <v>75</v>
      </c>
      <c r="F45" s="100" t="s">
        <v>90</v>
      </c>
      <c r="G45" s="100" t="s">
        <v>91</v>
      </c>
      <c r="H45" s="100" t="s">
        <v>92</v>
      </c>
      <c r="I45" s="100" t="s">
        <v>78</v>
      </c>
      <c r="J45" s="100" t="s">
        <v>78</v>
      </c>
      <c r="K45" s="100" t="s">
        <v>79</v>
      </c>
      <c r="L45" s="100" t="s">
        <v>80</v>
      </c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99"/>
      <c r="CM45" s="99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  <c r="DH45" s="99"/>
      <c r="DI45" s="99"/>
      <c r="DJ45" s="99"/>
      <c r="DK45" s="99"/>
      <c r="DL45" s="99"/>
      <c r="DM45" s="99"/>
      <c r="DN45" s="99"/>
      <c r="DO45" s="99"/>
      <c r="DP45" s="99"/>
      <c r="DQ45" s="99"/>
      <c r="DR45" s="99"/>
      <c r="DS45" s="99"/>
      <c r="DT45" s="99"/>
      <c r="DU45" s="99"/>
      <c r="DV45" s="99"/>
      <c r="DW45" s="99"/>
      <c r="DX45" s="99"/>
      <c r="DY45" s="99"/>
      <c r="DZ45" s="99"/>
      <c r="EA45" s="99"/>
      <c r="EB45" s="99"/>
      <c r="EC45" s="99"/>
      <c r="ED45" s="99"/>
      <c r="EE45" s="99"/>
      <c r="EF45" s="99"/>
      <c r="EG45" s="99"/>
      <c r="EH45" s="99"/>
      <c r="EI45" s="99"/>
      <c r="EJ45" s="99"/>
      <c r="EK45" s="99"/>
      <c r="EL45" s="99"/>
      <c r="EM45" s="99"/>
      <c r="EN45" s="99"/>
      <c r="EO45" s="99"/>
      <c r="EP45" s="99"/>
      <c r="EQ45" s="99"/>
      <c r="ER45" s="99"/>
      <c r="ES45" s="99"/>
      <c r="ET45" s="99"/>
      <c r="EU45" s="99"/>
      <c r="EV45" s="99"/>
      <c r="EW45" s="99"/>
      <c r="EX45" s="99"/>
      <c r="EY45" s="99"/>
      <c r="EZ45" s="99"/>
      <c r="FA45" s="99"/>
      <c r="FB45" s="99"/>
      <c r="FC45" s="99"/>
      <c r="FD45" s="99"/>
      <c r="FE45" s="99"/>
      <c r="FF45" s="99"/>
      <c r="FG45" s="99"/>
      <c r="FH45" s="99"/>
      <c r="FI45" s="99"/>
      <c r="FJ45" s="99"/>
      <c r="FK45" s="99"/>
      <c r="FL45" s="99"/>
      <c r="FM45" s="99"/>
      <c r="FN45" s="99"/>
      <c r="FO45" s="99"/>
      <c r="FP45" s="99"/>
      <c r="FQ45" s="99"/>
      <c r="FR45" s="99"/>
      <c r="FS45" s="99"/>
      <c r="FT45" s="99"/>
      <c r="FU45" s="99"/>
      <c r="FV45" s="99"/>
      <c r="FW45" s="99"/>
      <c r="FX45" s="99"/>
      <c r="FY45" s="99"/>
      <c r="FZ45" s="99"/>
      <c r="GA45" s="99"/>
      <c r="GB45" s="99"/>
      <c r="GC45" s="99"/>
      <c r="GD45" s="99"/>
      <c r="GE45" s="99"/>
      <c r="GF45" s="99"/>
      <c r="GG45" s="99"/>
      <c r="GH45" s="99"/>
      <c r="GI45" s="99"/>
      <c r="GJ45" s="99"/>
      <c r="GK45" s="99"/>
      <c r="GL45" s="99"/>
      <c r="GM45" s="99"/>
      <c r="GN45" s="99"/>
      <c r="GO45" s="99"/>
      <c r="GP45" s="99"/>
      <c r="GQ45" s="99"/>
      <c r="GR45" s="99"/>
      <c r="GS45" s="99"/>
      <c r="GT45" s="99"/>
      <c r="GU45" s="99"/>
      <c r="GV45" s="99"/>
      <c r="GW45" s="99"/>
      <c r="GX45" s="99"/>
      <c r="GY45" s="99"/>
      <c r="GZ45" s="99"/>
      <c r="HA45" s="99"/>
      <c r="HB45" s="99"/>
      <c r="HC45" s="99"/>
      <c r="HD45" s="99"/>
      <c r="HE45" s="99"/>
      <c r="HF45" s="99"/>
      <c r="HG45" s="99"/>
      <c r="HH45" s="99"/>
      <c r="HI45" s="99"/>
      <c r="HJ45" s="99"/>
      <c r="HK45" s="99"/>
      <c r="HL45" s="99"/>
      <c r="HM45" s="99"/>
      <c r="HN45" s="99"/>
      <c r="HO45" s="99"/>
      <c r="HP45" s="99"/>
      <c r="HQ45" s="99"/>
      <c r="HR45" s="99"/>
      <c r="HS45" s="99"/>
      <c r="HT45" s="99"/>
      <c r="HU45" s="99"/>
      <c r="HV45" s="99"/>
      <c r="HW45" s="99"/>
      <c r="HX45" s="99"/>
      <c r="HY45" s="99"/>
      <c r="HZ45" s="99"/>
      <c r="IA45" s="99"/>
      <c r="IB45" s="99"/>
      <c r="IC45" s="99"/>
      <c r="ID45" s="99"/>
      <c r="IE45" s="99"/>
      <c r="IF45" s="99"/>
      <c r="IG45" s="99"/>
      <c r="IH45" s="99"/>
      <c r="II45" s="99"/>
      <c r="IJ45" s="99"/>
      <c r="IK45" s="99"/>
      <c r="IL45" s="99"/>
      <c r="IM45" s="99"/>
      <c r="IN45" s="99"/>
      <c r="IO45" s="99"/>
      <c r="IP45" s="99"/>
      <c r="IQ45" s="99"/>
      <c r="IR45" s="99"/>
      <c r="IS45" s="99"/>
      <c r="IT45" s="99"/>
      <c r="IU45" s="99"/>
      <c r="IV45" s="99"/>
      <c r="IW45" s="99"/>
      <c r="IX45" s="99"/>
      <c r="IY45" s="99"/>
      <c r="IZ45" s="99"/>
      <c r="JA45" s="99"/>
      <c r="JB45" s="99"/>
      <c r="JC45" s="99"/>
      <c r="JD45" s="99"/>
      <c r="JE45" s="99"/>
      <c r="JF45" s="99"/>
      <c r="JG45" s="99"/>
      <c r="JH45" s="99"/>
      <c r="JI45" s="99"/>
      <c r="JJ45" s="99"/>
      <c r="JK45" s="99"/>
      <c r="JL45" s="99"/>
      <c r="JM45" s="99"/>
      <c r="JN45" s="99"/>
      <c r="JO45" s="99"/>
      <c r="JP45" s="99"/>
      <c r="JQ45" s="99"/>
      <c r="JR45" s="99"/>
      <c r="JS45" s="99"/>
      <c r="JT45" s="99"/>
      <c r="JU45" s="99"/>
      <c r="JV45" s="99"/>
      <c r="JW45" s="99"/>
      <c r="JX45" s="99"/>
      <c r="JY45" s="99"/>
      <c r="JZ45" s="99"/>
      <c r="KA45" s="99"/>
      <c r="KB45" s="99"/>
      <c r="KC45" s="99"/>
      <c r="KD45" s="99"/>
      <c r="KE45" s="99"/>
      <c r="KF45" s="99"/>
      <c r="KG45" s="99"/>
      <c r="KH45" s="99"/>
      <c r="KI45" s="99"/>
      <c r="KJ45" s="99"/>
      <c r="KK45" s="99"/>
      <c r="KL45" s="99"/>
      <c r="KM45" s="99"/>
      <c r="KN45" s="99"/>
      <c r="KO45" s="99"/>
      <c r="KP45" s="99"/>
      <c r="KQ45" s="99"/>
      <c r="KR45" s="99"/>
      <c r="KS45" s="99"/>
      <c r="KT45" s="99"/>
      <c r="KU45" s="99"/>
      <c r="KV45" s="99"/>
      <c r="KW45" s="99"/>
      <c r="KX45" s="99"/>
      <c r="KY45" s="99"/>
      <c r="KZ45" s="99"/>
      <c r="LA45" s="99"/>
      <c r="LB45" s="99"/>
      <c r="LC45" s="99"/>
      <c r="LD45" s="99"/>
      <c r="LE45" s="99"/>
      <c r="LF45" s="99"/>
      <c r="LG45" s="99"/>
      <c r="LH45" s="99"/>
      <c r="LI45" s="99"/>
      <c r="LJ45" s="99"/>
      <c r="LK45" s="99"/>
      <c r="LL45" s="99"/>
      <c r="LM45" s="99"/>
      <c r="LN45" s="99"/>
      <c r="LO45" s="99"/>
      <c r="LP45" s="99"/>
      <c r="LQ45" s="99"/>
      <c r="LR45" s="99"/>
      <c r="LS45" s="99"/>
      <c r="LT45" s="99"/>
      <c r="LU45" s="99"/>
      <c r="LV45" s="99"/>
      <c r="LW45" s="99"/>
      <c r="LX45" s="99"/>
      <c r="LY45" s="99"/>
      <c r="LZ45" s="99"/>
      <c r="MA45" s="99"/>
      <c r="MB45" s="99"/>
      <c r="MC45" s="99"/>
      <c r="MD45" s="99"/>
      <c r="ME45" s="99"/>
      <c r="MF45" s="99"/>
      <c r="MG45" s="99"/>
      <c r="MH45" s="99"/>
      <c r="MI45" s="99"/>
      <c r="MJ45" s="99"/>
      <c r="MK45" s="99"/>
      <c r="ML45" s="99"/>
      <c r="MM45" s="99"/>
      <c r="MN45" s="99"/>
      <c r="MO45" s="99"/>
      <c r="MP45" s="99"/>
      <c r="MQ45" s="99"/>
      <c r="MR45" s="99"/>
      <c r="MS45" s="99"/>
      <c r="MT45" s="99"/>
      <c r="MU45" s="99"/>
      <c r="MV45" s="99"/>
      <c r="MW45" s="99"/>
      <c r="MX45" s="99"/>
      <c r="MY45" s="99"/>
      <c r="MZ45" s="99"/>
      <c r="NA45" s="99"/>
      <c r="NB45" s="99"/>
      <c r="NC45" s="99"/>
      <c r="ND45" s="99"/>
      <c r="NE45" s="99"/>
      <c r="NF45" s="99"/>
      <c r="NG45" s="99"/>
      <c r="NH45" s="99"/>
      <c r="NI45" s="99"/>
      <c r="NJ45" s="99"/>
      <c r="NK45" s="99"/>
      <c r="NL45" s="99"/>
      <c r="NM45" s="99"/>
      <c r="NN45" s="99"/>
      <c r="NO45" s="99"/>
      <c r="NP45" s="99"/>
      <c r="NQ45" s="99"/>
      <c r="NR45" s="99"/>
      <c r="NS45" s="99"/>
      <c r="NT45" s="99"/>
      <c r="NU45" s="99"/>
      <c r="NV45" s="99"/>
      <c r="NW45" s="99"/>
      <c r="NX45" s="99"/>
      <c r="NY45" s="99"/>
      <c r="NZ45" s="99"/>
      <c r="OA45" s="99"/>
      <c r="OB45" s="99"/>
      <c r="OC45" s="99"/>
      <c r="OD45" s="99"/>
      <c r="OE45" s="99"/>
      <c r="OF45" s="99"/>
      <c r="OG45" s="99"/>
      <c r="OH45" s="99"/>
      <c r="OI45" s="99"/>
      <c r="OJ45" s="99"/>
      <c r="OK45" s="99"/>
      <c r="OL45" s="99"/>
      <c r="OM45" s="99"/>
      <c r="ON45" s="99"/>
      <c r="OO45" s="99"/>
      <c r="OP45" s="99"/>
      <c r="OQ45" s="99"/>
      <c r="OR45" s="99"/>
      <c r="OS45" s="99"/>
      <c r="OT45" s="99"/>
      <c r="OU45" s="99"/>
      <c r="OV45" s="99"/>
      <c r="OW45" s="99"/>
      <c r="OX45" s="99"/>
      <c r="OY45" s="99"/>
      <c r="OZ45" s="99"/>
      <c r="PA45" s="99"/>
      <c r="PB45" s="99"/>
      <c r="PC45" s="99"/>
      <c r="PD45" s="99"/>
      <c r="PE45" s="99"/>
      <c r="PF45" s="99"/>
      <c r="PG45" s="99"/>
      <c r="PH45" s="99"/>
      <c r="PI45" s="99"/>
      <c r="PJ45" s="99"/>
      <c r="PK45" s="99"/>
      <c r="PL45" s="99"/>
      <c r="PM45" s="99"/>
      <c r="PN45" s="99"/>
      <c r="PO45" s="99"/>
      <c r="PP45" s="99"/>
      <c r="PQ45" s="99"/>
      <c r="PR45" s="99"/>
      <c r="PS45" s="99"/>
      <c r="PT45" s="99"/>
      <c r="PU45" s="99"/>
      <c r="PV45" s="99"/>
      <c r="PW45" s="99"/>
      <c r="PX45" s="99"/>
      <c r="PY45" s="99"/>
      <c r="PZ45" s="99"/>
      <c r="QA45" s="99"/>
      <c r="QB45" s="99"/>
      <c r="QC45" s="99"/>
      <c r="QD45" s="99"/>
      <c r="QE45" s="99"/>
      <c r="QF45" s="99"/>
      <c r="QG45" s="99"/>
      <c r="QH45" s="99"/>
      <c r="QI45" s="99"/>
      <c r="QJ45" s="99"/>
      <c r="QK45" s="99"/>
      <c r="QL45" s="99"/>
      <c r="QM45" s="99"/>
      <c r="QN45" s="99"/>
      <c r="QO45" s="99"/>
      <c r="QP45" s="99"/>
      <c r="QQ45" s="99"/>
      <c r="QR45" s="99"/>
      <c r="QS45" s="99"/>
      <c r="QT45" s="99"/>
      <c r="QU45" s="99"/>
      <c r="QV45" s="99"/>
      <c r="QW45" s="99"/>
      <c r="QX45" s="99"/>
      <c r="QY45" s="99"/>
      <c r="QZ45" s="99"/>
      <c r="RA45" s="99"/>
      <c r="RB45" s="99"/>
      <c r="RC45" s="99"/>
      <c r="RD45" s="99"/>
      <c r="RE45" s="99"/>
      <c r="RF45" s="99"/>
      <c r="RG45" s="99"/>
      <c r="RH45" s="99"/>
      <c r="RI45" s="99"/>
      <c r="RJ45" s="99"/>
      <c r="RK45" s="99"/>
      <c r="RL45" s="99"/>
      <c r="RM45" s="99"/>
      <c r="RN45" s="99"/>
      <c r="RO45" s="99"/>
      <c r="RP45" s="99"/>
      <c r="RQ45" s="99"/>
      <c r="RR45" s="99"/>
      <c r="RS45" s="99"/>
      <c r="RT45" s="99"/>
      <c r="RU45" s="99"/>
      <c r="RV45" s="99"/>
      <c r="RW45" s="99"/>
      <c r="RX45" s="99"/>
      <c r="RY45" s="99"/>
      <c r="RZ45" s="99"/>
      <c r="SA45" s="99"/>
      <c r="SB45" s="99"/>
      <c r="SC45" s="99"/>
      <c r="SD45" s="99"/>
      <c r="SE45" s="99"/>
      <c r="SF45" s="99"/>
      <c r="SG45" s="99"/>
      <c r="SH45" s="99"/>
      <c r="SI45" s="99"/>
      <c r="SJ45" s="99"/>
      <c r="SK45" s="99"/>
      <c r="SL45" s="99"/>
      <c r="SM45" s="99"/>
      <c r="SN45" s="99"/>
      <c r="SO45" s="99"/>
      <c r="SP45" s="99"/>
      <c r="SQ45" s="99"/>
      <c r="SR45" s="99"/>
      <c r="SS45" s="99"/>
      <c r="ST45" s="99"/>
      <c r="SU45" s="99"/>
      <c r="SV45" s="99"/>
      <c r="SW45" s="99"/>
      <c r="SX45" s="99"/>
      <c r="SY45" s="99"/>
      <c r="SZ45" s="99"/>
      <c r="TA45" s="99"/>
      <c r="TB45" s="99"/>
      <c r="TC45" s="99"/>
      <c r="TD45" s="99"/>
      <c r="TE45" s="99"/>
      <c r="TF45" s="99"/>
      <c r="TG45" s="99"/>
      <c r="TH45" s="99"/>
      <c r="TI45" s="99"/>
      <c r="TJ45" s="99"/>
      <c r="TK45" s="99"/>
      <c r="TL45" s="99"/>
      <c r="TM45" s="99"/>
      <c r="TN45" s="99"/>
      <c r="TO45" s="99"/>
      <c r="TP45" s="99"/>
      <c r="TQ45" s="99"/>
      <c r="TR45" s="99"/>
      <c r="TS45" s="99"/>
      <c r="TT45" s="99"/>
      <c r="TU45" s="99"/>
      <c r="TV45" s="99"/>
      <c r="TW45" s="99"/>
      <c r="TX45" s="99"/>
      <c r="TY45" s="99"/>
      <c r="TZ45" s="99"/>
      <c r="UA45" s="99"/>
      <c r="UB45" s="99"/>
      <c r="UC45" s="99"/>
      <c r="UD45" s="99"/>
      <c r="UE45" s="99"/>
      <c r="UF45" s="99"/>
      <c r="UG45" s="99"/>
      <c r="UH45" s="99"/>
      <c r="UI45" s="99"/>
      <c r="UJ45" s="99"/>
      <c r="UK45" s="99"/>
      <c r="UL45" s="99"/>
      <c r="UM45" s="99"/>
      <c r="UN45" s="99"/>
      <c r="UO45" s="99"/>
      <c r="UP45" s="99"/>
      <c r="UQ45" s="99"/>
      <c r="UR45" s="99"/>
      <c r="US45" s="99"/>
      <c r="UT45" s="99"/>
      <c r="UU45" s="99"/>
      <c r="UV45" s="99"/>
      <c r="UW45" s="99"/>
      <c r="UX45" s="99"/>
      <c r="UY45" s="99"/>
      <c r="UZ45" s="99"/>
      <c r="VA45" s="99"/>
      <c r="VB45" s="99"/>
      <c r="VC45" s="99"/>
      <c r="VD45" s="99"/>
      <c r="VE45" s="99"/>
      <c r="VF45" s="99"/>
      <c r="VG45" s="99"/>
      <c r="VH45" s="99"/>
      <c r="VI45" s="99"/>
      <c r="VJ45" s="99"/>
      <c r="VK45" s="99"/>
      <c r="VL45" s="99"/>
      <c r="VM45" s="99"/>
      <c r="VN45" s="99"/>
      <c r="VO45" s="99"/>
      <c r="VP45" s="99"/>
      <c r="VQ45" s="99"/>
      <c r="VR45" s="99"/>
      <c r="VS45" s="99"/>
      <c r="VT45" s="99"/>
      <c r="VU45" s="99"/>
      <c r="VV45" s="99"/>
      <c r="VW45" s="99"/>
      <c r="VX45" s="99"/>
      <c r="VY45" s="99"/>
      <c r="VZ45" s="99"/>
      <c r="WA45" s="99"/>
      <c r="WB45" s="99"/>
      <c r="WC45" s="99"/>
      <c r="WD45" s="99"/>
      <c r="WE45" s="99"/>
      <c r="WF45" s="99"/>
      <c r="WG45" s="99"/>
      <c r="WH45" s="99"/>
      <c r="WI45" s="99"/>
      <c r="WJ45" s="99"/>
      <c r="WK45" s="99"/>
      <c r="WL45" s="99"/>
      <c r="WM45" s="99"/>
      <c r="WN45" s="99"/>
      <c r="WO45" s="99"/>
      <c r="WP45" s="99"/>
      <c r="WQ45" s="99"/>
      <c r="WR45" s="99"/>
      <c r="WS45" s="99"/>
      <c r="WT45" s="99"/>
      <c r="WU45" s="99"/>
      <c r="WV45" s="99"/>
      <c r="WW45" s="99"/>
      <c r="WX45" s="99"/>
      <c r="WY45" s="99"/>
      <c r="WZ45" s="99"/>
      <c r="XA45" s="99"/>
      <c r="XB45" s="99"/>
      <c r="XC45" s="99"/>
      <c r="XD45" s="99"/>
      <c r="XE45" s="99"/>
      <c r="XF45" s="99"/>
      <c r="XG45" s="99"/>
      <c r="XH45" s="99"/>
      <c r="XI45" s="99"/>
      <c r="XJ45" s="99"/>
      <c r="XK45" s="99"/>
      <c r="XL45" s="99"/>
      <c r="XM45" s="99"/>
      <c r="XN45" s="99"/>
      <c r="XO45" s="99"/>
      <c r="XP45" s="99"/>
      <c r="XQ45" s="99"/>
      <c r="XR45" s="99"/>
      <c r="XS45" s="99"/>
      <c r="XT45" s="99"/>
      <c r="XU45" s="99"/>
      <c r="XV45" s="99"/>
      <c r="XW45" s="99"/>
      <c r="XX45" s="99"/>
      <c r="XY45" s="99"/>
      <c r="XZ45" s="99"/>
      <c r="YA45" s="99"/>
      <c r="YB45" s="99"/>
      <c r="YC45" s="99"/>
      <c r="YD45" s="99"/>
      <c r="YE45" s="99"/>
      <c r="YF45" s="99"/>
      <c r="YG45" s="99"/>
      <c r="YH45" s="99"/>
      <c r="YI45" s="99"/>
      <c r="YJ45" s="99"/>
      <c r="YK45" s="99"/>
      <c r="YL45" s="99"/>
      <c r="YM45" s="99"/>
      <c r="YN45" s="99"/>
      <c r="YO45" s="99"/>
      <c r="YP45" s="99"/>
      <c r="YQ45" s="99"/>
      <c r="YR45" s="99"/>
      <c r="YS45" s="99"/>
      <c r="YT45" s="99"/>
      <c r="YU45" s="99"/>
      <c r="YV45" s="99"/>
      <c r="YW45" s="99"/>
      <c r="YX45" s="99"/>
      <c r="YY45" s="99"/>
      <c r="YZ45" s="99"/>
      <c r="ZA45" s="99"/>
      <c r="ZB45" s="99"/>
      <c r="ZC45" s="99"/>
      <c r="ZD45" s="99"/>
      <c r="ZE45" s="99"/>
      <c r="ZF45" s="99"/>
      <c r="ZG45" s="99"/>
      <c r="ZH45" s="99"/>
      <c r="ZI45" s="99"/>
      <c r="ZJ45" s="99"/>
      <c r="ZK45" s="99"/>
      <c r="ZL45" s="99"/>
      <c r="ZM45" s="99"/>
      <c r="ZN45" s="99"/>
      <c r="ZO45" s="99"/>
      <c r="ZP45" s="99"/>
      <c r="ZQ45" s="99"/>
      <c r="ZR45" s="99"/>
      <c r="ZS45" s="99"/>
      <c r="ZT45" s="99"/>
      <c r="ZU45" s="99"/>
      <c r="ZV45" s="99"/>
      <c r="ZW45" s="99"/>
      <c r="ZX45" s="99"/>
      <c r="ZY45" s="99"/>
      <c r="ZZ45" s="99"/>
      <c r="AAA45" s="99"/>
      <c r="AAB45" s="99"/>
      <c r="AAC45" s="99"/>
      <c r="AAD45" s="99"/>
      <c r="AAE45" s="99"/>
      <c r="AAF45" s="99"/>
      <c r="AAG45" s="99"/>
      <c r="AAH45" s="99"/>
      <c r="AAI45" s="99"/>
      <c r="AAJ45" s="99"/>
      <c r="AAK45" s="99"/>
      <c r="AAL45" s="99"/>
      <c r="AAM45" s="99"/>
      <c r="AAN45" s="99"/>
      <c r="AAO45" s="99"/>
      <c r="AAP45" s="99"/>
      <c r="AAQ45" s="99"/>
      <c r="AAR45" s="99"/>
      <c r="AAS45" s="99"/>
      <c r="AAT45" s="99"/>
      <c r="AAU45" s="99"/>
      <c r="AAV45" s="99"/>
      <c r="AAW45" s="99"/>
      <c r="AAX45" s="99"/>
      <c r="AAY45" s="99"/>
      <c r="AAZ45" s="99"/>
      <c r="ABA45" s="99"/>
      <c r="ABB45" s="99"/>
      <c r="ABC45" s="99"/>
      <c r="ABD45" s="99"/>
      <c r="ABE45" s="99"/>
      <c r="ABF45" s="99"/>
      <c r="ABG45" s="99"/>
      <c r="ABH45" s="99"/>
      <c r="ABI45" s="99"/>
      <c r="ABJ45" s="99"/>
      <c r="ABK45" s="99"/>
      <c r="ABL45" s="99"/>
      <c r="ABM45" s="99"/>
      <c r="ABN45" s="99"/>
      <c r="ABO45" s="99"/>
      <c r="ABP45" s="99"/>
      <c r="ABQ45" s="99"/>
      <c r="ABR45" s="99"/>
      <c r="ABS45" s="99"/>
      <c r="ABT45" s="99"/>
      <c r="ABU45" s="99"/>
      <c r="ABV45" s="99"/>
      <c r="ABW45" s="99"/>
      <c r="ABX45" s="99"/>
      <c r="ABY45" s="99"/>
      <c r="ABZ45" s="99"/>
      <c r="ACA45" s="99"/>
      <c r="ACB45" s="99"/>
      <c r="ACC45" s="99"/>
      <c r="ACD45" s="99"/>
      <c r="ACE45" s="99"/>
      <c r="ACF45" s="99"/>
      <c r="ACG45" s="99"/>
      <c r="ACH45" s="99"/>
      <c r="ACI45" s="99"/>
      <c r="ACJ45" s="99"/>
      <c r="ACK45" s="99"/>
      <c r="ACL45" s="99"/>
      <c r="ACM45" s="99"/>
      <c r="ACN45" s="99"/>
      <c r="ACO45" s="99"/>
      <c r="ACP45" s="99"/>
      <c r="ACQ45" s="99"/>
      <c r="ACR45" s="99"/>
      <c r="ACS45" s="99"/>
      <c r="ACT45" s="99"/>
      <c r="ACU45" s="99"/>
      <c r="ACV45" s="99"/>
      <c r="ACW45" s="99"/>
      <c r="ACX45" s="99"/>
      <c r="ACY45" s="99"/>
      <c r="ACZ45" s="99"/>
      <c r="ADA45" s="99"/>
      <c r="ADB45" s="99"/>
      <c r="ADC45" s="99"/>
      <c r="ADD45" s="99"/>
      <c r="ADE45" s="99"/>
      <c r="ADF45" s="99"/>
      <c r="ADG45" s="99"/>
      <c r="ADH45" s="99"/>
      <c r="ADI45" s="99"/>
      <c r="ADJ45" s="99"/>
      <c r="ADK45" s="99"/>
      <c r="ADL45" s="99"/>
      <c r="ADM45" s="99"/>
      <c r="ADN45" s="99"/>
      <c r="ADO45" s="99"/>
      <c r="ADP45" s="99"/>
      <c r="ADQ45" s="99"/>
      <c r="ADR45" s="99"/>
      <c r="ADS45" s="99"/>
      <c r="ADT45" s="99"/>
      <c r="ADU45" s="99"/>
      <c r="ADV45" s="99"/>
      <c r="ADW45" s="99"/>
      <c r="ADX45" s="99"/>
      <c r="ADY45" s="99"/>
      <c r="ADZ45" s="99"/>
      <c r="AEA45" s="99"/>
      <c r="AEB45" s="99"/>
      <c r="AEC45" s="99"/>
      <c r="AED45" s="99"/>
      <c r="AEE45" s="99"/>
      <c r="AEF45" s="99"/>
      <c r="AEG45" s="99"/>
      <c r="AEH45" s="99"/>
      <c r="AEI45" s="99"/>
      <c r="AEJ45" s="99"/>
      <c r="AEK45" s="99"/>
      <c r="AEL45" s="99"/>
      <c r="AEM45" s="99"/>
      <c r="AEN45" s="99"/>
      <c r="AEO45" s="99"/>
      <c r="AEP45" s="99"/>
      <c r="AEQ45" s="99"/>
      <c r="AER45" s="99"/>
      <c r="AES45" s="99"/>
      <c r="AET45" s="99"/>
      <c r="AEU45" s="99"/>
      <c r="AEV45" s="99"/>
      <c r="AEW45" s="99"/>
      <c r="AEX45" s="99"/>
      <c r="AEY45" s="99"/>
      <c r="AEZ45" s="99"/>
      <c r="AFA45" s="99"/>
      <c r="AFB45" s="99"/>
      <c r="AFC45" s="99"/>
      <c r="AFD45" s="99"/>
      <c r="AFE45" s="99"/>
      <c r="AFF45" s="99"/>
      <c r="AFG45" s="99"/>
      <c r="AFH45" s="99"/>
      <c r="AFI45" s="99"/>
      <c r="AFJ45" s="99"/>
      <c r="AFK45" s="99"/>
      <c r="AFL45" s="99"/>
      <c r="AFM45" s="99"/>
      <c r="AFN45" s="99"/>
      <c r="AFO45" s="99"/>
      <c r="AFP45" s="99"/>
      <c r="AFQ45" s="99"/>
      <c r="AFR45" s="99"/>
      <c r="AFS45" s="99"/>
      <c r="AFT45" s="99"/>
      <c r="AFU45" s="99"/>
      <c r="AFV45" s="99"/>
      <c r="AFW45" s="99"/>
      <c r="AFX45" s="99"/>
      <c r="AFY45" s="99"/>
      <c r="AFZ45" s="99"/>
      <c r="AGA45" s="99"/>
      <c r="AGB45" s="99"/>
      <c r="AGC45" s="99"/>
      <c r="AGD45" s="99"/>
      <c r="AGE45" s="99"/>
      <c r="AGF45" s="99"/>
      <c r="AGG45" s="99"/>
      <c r="AGH45" s="99"/>
      <c r="AGI45" s="99"/>
      <c r="AGJ45" s="99"/>
      <c r="AGK45" s="99"/>
      <c r="AGL45" s="99"/>
      <c r="AGM45" s="99"/>
      <c r="AGN45" s="99"/>
      <c r="AGO45" s="99"/>
      <c r="AGP45" s="99"/>
      <c r="AGQ45" s="99"/>
      <c r="AGR45" s="99"/>
      <c r="AGS45" s="99"/>
      <c r="AGT45" s="99"/>
      <c r="AGU45" s="99"/>
      <c r="AGV45" s="99"/>
      <c r="AGW45" s="99"/>
      <c r="AGX45" s="99"/>
      <c r="AGY45" s="99"/>
      <c r="AGZ45" s="99"/>
      <c r="AHA45" s="99"/>
      <c r="AHB45" s="99"/>
      <c r="AHC45" s="99"/>
      <c r="AHD45" s="99"/>
      <c r="AHE45" s="99"/>
      <c r="AHF45" s="99"/>
      <c r="AHG45" s="99"/>
      <c r="AHH45" s="99"/>
      <c r="AHI45" s="99"/>
      <c r="AHJ45" s="99"/>
      <c r="AHK45" s="99"/>
      <c r="AHL45" s="99"/>
      <c r="AHM45" s="99"/>
      <c r="AHN45" s="99"/>
      <c r="AHO45" s="99"/>
      <c r="AHP45" s="99"/>
      <c r="AHQ45" s="99"/>
      <c r="AHR45" s="99"/>
      <c r="AHS45" s="99"/>
      <c r="AHT45" s="99"/>
      <c r="AHU45" s="99"/>
      <c r="AHV45" s="99"/>
      <c r="AHW45" s="99"/>
      <c r="AHX45" s="99"/>
      <c r="AHY45" s="99"/>
      <c r="AHZ45" s="99"/>
      <c r="AIA45" s="99"/>
      <c r="AIB45" s="99"/>
      <c r="AIC45" s="99"/>
      <c r="AID45" s="99"/>
      <c r="AIE45" s="99"/>
      <c r="AIF45" s="99"/>
      <c r="AIG45" s="99"/>
      <c r="AIH45" s="99"/>
      <c r="AII45" s="99"/>
      <c r="AIJ45" s="99"/>
      <c r="AIK45" s="99"/>
      <c r="AIL45" s="99"/>
      <c r="AIM45" s="99"/>
      <c r="AIN45" s="99"/>
      <c r="AIO45" s="99"/>
      <c r="AIP45" s="99"/>
      <c r="AIQ45" s="99"/>
      <c r="AIR45" s="99"/>
      <c r="AIS45" s="99"/>
      <c r="AIT45" s="99"/>
      <c r="AIU45" s="99"/>
      <c r="AIV45" s="99"/>
      <c r="AIW45" s="99"/>
      <c r="AIX45" s="99"/>
      <c r="AIY45" s="99"/>
      <c r="AIZ45" s="99"/>
      <c r="AJA45" s="99"/>
      <c r="AJB45" s="99"/>
      <c r="AJC45" s="99"/>
      <c r="AJD45" s="99"/>
      <c r="AJE45" s="99"/>
      <c r="AJF45" s="99"/>
      <c r="AJG45" s="99"/>
      <c r="AJH45" s="99"/>
      <c r="AJI45" s="99"/>
      <c r="AJJ45" s="99"/>
      <c r="AJK45" s="99"/>
      <c r="AJL45" s="99"/>
      <c r="AJM45" s="99"/>
      <c r="AJN45" s="99"/>
      <c r="AJO45" s="99"/>
      <c r="AJP45" s="99"/>
      <c r="AJQ45" s="99"/>
      <c r="AJR45" s="99"/>
      <c r="AJS45" s="99"/>
      <c r="AJT45" s="99"/>
      <c r="AJU45" s="99"/>
      <c r="AJV45" s="99"/>
      <c r="AJW45" s="99"/>
      <c r="AJX45" s="99"/>
      <c r="AJY45" s="99"/>
      <c r="AJZ45" s="99"/>
      <c r="AKA45" s="99"/>
      <c r="AKB45" s="99"/>
      <c r="AKC45" s="99"/>
      <c r="AKD45" s="99"/>
      <c r="AKE45" s="99"/>
      <c r="AKF45" s="99"/>
      <c r="AKG45" s="99"/>
      <c r="AKH45" s="99"/>
      <c r="AKI45" s="99"/>
      <c r="AKJ45" s="99"/>
      <c r="AKK45" s="99"/>
      <c r="AKL45" s="99"/>
      <c r="AKM45" s="99"/>
      <c r="AKN45" s="99"/>
      <c r="AKO45" s="99"/>
      <c r="AKP45" s="99"/>
      <c r="AKQ45" s="99"/>
      <c r="AKR45" s="99"/>
      <c r="AKS45" s="99"/>
      <c r="AKT45" s="99"/>
      <c r="AKU45" s="99"/>
      <c r="AKV45" s="99"/>
      <c r="AKW45" s="99"/>
      <c r="AKX45" s="99"/>
      <c r="AKY45" s="99"/>
      <c r="AKZ45" s="99"/>
      <c r="ALA45" s="99"/>
      <c r="ALB45" s="99"/>
      <c r="ALC45" s="99"/>
      <c r="ALD45" s="99"/>
      <c r="ALE45" s="99"/>
      <c r="ALF45" s="99"/>
      <c r="ALG45" s="99"/>
      <c r="ALH45" s="99"/>
      <c r="ALI45" s="99"/>
      <c r="ALJ45" s="99"/>
      <c r="ALK45" s="99"/>
      <c r="ALL45" s="99"/>
      <c r="ALM45" s="99"/>
      <c r="ALN45" s="99"/>
      <c r="ALO45" s="99"/>
      <c r="ALP45" s="99"/>
      <c r="ALQ45" s="99"/>
      <c r="ALR45" s="99"/>
      <c r="ALS45" s="99"/>
      <c r="ALT45" s="99"/>
      <c r="ALU45" s="99"/>
      <c r="ALV45" s="99"/>
      <c r="ALW45" s="99"/>
      <c r="ALX45" s="99"/>
      <c r="ALY45" s="99"/>
      <c r="ALZ45" s="99"/>
      <c r="AMA45" s="99"/>
      <c r="AMB45" s="99"/>
      <c r="AMC45" s="99"/>
      <c r="AMD45" s="99"/>
      <c r="AME45" s="99"/>
      <c r="AMF45" s="99"/>
      <c r="AMG45" s="99"/>
      <c r="AMH45" s="99"/>
      <c r="AMI45" s="99"/>
      <c r="AMJ45" s="99"/>
      <c r="AMK45" s="99"/>
      <c r="AML45" s="99"/>
      <c r="AMM45" s="99"/>
      <c r="AMN45" s="99"/>
      <c r="AMO45" s="99"/>
      <c r="AMP45" s="99"/>
      <c r="AMQ45" s="99"/>
      <c r="AMR45" s="99"/>
      <c r="AMS45" s="99"/>
      <c r="AMT45" s="99"/>
      <c r="AMU45" s="99"/>
      <c r="AMV45" s="99"/>
      <c r="AMW45" s="99"/>
      <c r="AMX45" s="99"/>
      <c r="AMY45" s="99"/>
      <c r="AMZ45" s="99"/>
      <c r="ANA45" s="99"/>
      <c r="ANB45" s="99"/>
      <c r="ANC45" s="99"/>
      <c r="AND45" s="99"/>
      <c r="ANE45" s="99"/>
      <c r="ANF45" s="99"/>
      <c r="ANG45" s="99"/>
      <c r="ANH45" s="99"/>
      <c r="ANI45" s="99"/>
      <c r="ANJ45" s="99"/>
      <c r="ANK45" s="99"/>
      <c r="ANL45" s="99"/>
      <c r="ANM45" s="99"/>
      <c r="ANN45" s="99"/>
      <c r="ANO45" s="99"/>
      <c r="ANP45" s="99"/>
      <c r="ANQ45" s="99"/>
      <c r="ANR45" s="99"/>
      <c r="ANS45" s="99"/>
      <c r="ANT45" s="99"/>
      <c r="ANU45" s="99"/>
      <c r="ANV45" s="99"/>
      <c r="ANW45" s="99"/>
      <c r="ANX45" s="99"/>
      <c r="ANY45" s="99"/>
      <c r="ANZ45" s="99"/>
      <c r="AOA45" s="99"/>
      <c r="AOB45" s="99"/>
      <c r="AOC45" s="99"/>
      <c r="AOD45" s="99"/>
      <c r="AOE45" s="99"/>
      <c r="AOF45" s="99"/>
      <c r="AOG45" s="99"/>
      <c r="AOH45" s="99"/>
      <c r="AOI45" s="99"/>
      <c r="AOJ45" s="99"/>
      <c r="AOK45" s="99"/>
      <c r="AOL45" s="99"/>
      <c r="AOM45" s="99"/>
      <c r="AON45" s="99"/>
      <c r="AOO45" s="99"/>
      <c r="AOP45" s="99"/>
      <c r="AOQ45" s="99"/>
      <c r="AOR45" s="99"/>
      <c r="AOS45" s="99"/>
      <c r="AOT45" s="99"/>
      <c r="AOU45" s="99"/>
      <c r="AOV45" s="99"/>
      <c r="AOW45" s="99"/>
      <c r="AOX45" s="99"/>
      <c r="AOY45" s="99"/>
      <c r="AOZ45" s="99"/>
      <c r="APA45" s="99"/>
      <c r="APB45" s="99"/>
      <c r="APC45" s="99"/>
      <c r="APD45" s="99"/>
      <c r="APE45" s="99"/>
      <c r="APF45" s="99"/>
      <c r="APG45" s="99"/>
      <c r="APH45" s="99"/>
      <c r="API45" s="99"/>
      <c r="APJ45" s="99"/>
      <c r="APK45" s="99"/>
      <c r="APL45" s="99"/>
      <c r="APM45" s="99"/>
      <c r="APN45" s="99"/>
      <c r="APO45" s="99"/>
      <c r="APP45" s="99"/>
      <c r="APQ45" s="99"/>
      <c r="APR45" s="99"/>
      <c r="APS45" s="99"/>
      <c r="APT45" s="99"/>
      <c r="APU45" s="99"/>
      <c r="APV45" s="99"/>
      <c r="APW45" s="99"/>
      <c r="APX45" s="99"/>
      <c r="APY45" s="99"/>
      <c r="APZ45" s="99"/>
      <c r="AQA45" s="99"/>
      <c r="AQB45" s="99"/>
      <c r="AQC45" s="99"/>
      <c r="AQD45" s="99"/>
      <c r="AQE45" s="99"/>
      <c r="AQF45" s="99"/>
      <c r="AQG45" s="99"/>
      <c r="AQH45" s="99"/>
      <c r="AQI45" s="99"/>
      <c r="AQJ45" s="99"/>
      <c r="AQK45" s="99"/>
      <c r="AQL45" s="99"/>
      <c r="AQM45" s="99"/>
      <c r="AQN45" s="99"/>
      <c r="AQO45" s="99"/>
      <c r="AQP45" s="99"/>
      <c r="AQQ45" s="99"/>
      <c r="AQR45" s="99"/>
      <c r="AQS45" s="99"/>
      <c r="AQT45" s="99"/>
      <c r="AQU45" s="99"/>
      <c r="AQV45" s="99"/>
      <c r="AQW45" s="99"/>
      <c r="AQX45" s="99"/>
      <c r="AQY45" s="99"/>
      <c r="AQZ45" s="99"/>
      <c r="ARA45" s="99"/>
      <c r="ARB45" s="99"/>
      <c r="ARC45" s="99"/>
      <c r="ARD45" s="99"/>
      <c r="ARE45" s="99"/>
      <c r="ARF45" s="99"/>
      <c r="ARG45" s="99"/>
      <c r="ARH45" s="99"/>
      <c r="ARI45" s="99"/>
      <c r="ARJ45" s="99"/>
      <c r="ARK45" s="99"/>
      <c r="ARL45" s="99"/>
      <c r="ARM45" s="99"/>
      <c r="ARN45" s="99"/>
      <c r="ARO45" s="99"/>
      <c r="ARP45" s="99"/>
      <c r="ARQ45" s="99"/>
      <c r="ARR45" s="99"/>
      <c r="ARS45" s="99"/>
      <c r="ART45" s="99"/>
      <c r="ARU45" s="99"/>
      <c r="ARV45" s="99"/>
      <c r="ARW45" s="99"/>
      <c r="ARX45" s="99"/>
      <c r="ARY45" s="99"/>
      <c r="ARZ45" s="99"/>
      <c r="ASA45" s="99"/>
      <c r="ASB45" s="99"/>
      <c r="ASC45" s="99"/>
      <c r="ASD45" s="99"/>
      <c r="ASE45" s="99"/>
      <c r="ASF45" s="99"/>
      <c r="ASG45" s="99"/>
      <c r="ASH45" s="99"/>
      <c r="ASI45" s="99"/>
      <c r="ASJ45" s="99"/>
      <c r="ASK45" s="99"/>
      <c r="ASL45" s="99"/>
      <c r="ASM45" s="99"/>
      <c r="ASN45" s="99"/>
      <c r="ASO45" s="99"/>
      <c r="ASP45" s="99"/>
      <c r="ASQ45" s="99"/>
      <c r="ASR45" s="99"/>
      <c r="ASS45" s="99"/>
      <c r="AST45" s="99"/>
      <c r="ASU45" s="99"/>
      <c r="ASV45" s="99"/>
      <c r="ASW45" s="99"/>
      <c r="ASX45" s="99"/>
      <c r="ASY45" s="99"/>
      <c r="ASZ45" s="99"/>
      <c r="ATA45" s="99"/>
      <c r="ATB45" s="99"/>
      <c r="ATC45" s="99"/>
      <c r="ATD45" s="99"/>
      <c r="ATE45" s="99"/>
      <c r="ATF45" s="99"/>
      <c r="ATG45" s="99"/>
      <c r="ATH45" s="99"/>
      <c r="ATI45" s="99"/>
      <c r="ATJ45" s="99"/>
      <c r="ATK45" s="99"/>
      <c r="ATL45" s="99"/>
      <c r="ATM45" s="99"/>
      <c r="ATN45" s="99"/>
      <c r="ATO45" s="99"/>
      <c r="ATP45" s="99"/>
      <c r="ATQ45" s="99"/>
      <c r="ATR45" s="99"/>
      <c r="ATS45" s="99"/>
      <c r="ATT45" s="99"/>
      <c r="ATU45" s="99"/>
      <c r="ATV45" s="99"/>
      <c r="ATW45" s="99"/>
      <c r="ATX45" s="99"/>
      <c r="ATY45" s="99"/>
      <c r="ATZ45" s="99"/>
      <c r="AUA45" s="99"/>
      <c r="AUB45" s="99"/>
      <c r="AUC45" s="99"/>
      <c r="AUD45" s="99"/>
      <c r="AUE45" s="99"/>
      <c r="AUF45" s="99"/>
      <c r="AUG45" s="99"/>
      <c r="AUH45" s="99"/>
      <c r="AUI45" s="99"/>
      <c r="AUJ45" s="99"/>
      <c r="AUK45" s="99"/>
      <c r="AUL45" s="99"/>
      <c r="AUM45" s="99"/>
      <c r="AUN45" s="99"/>
      <c r="AUO45" s="99"/>
      <c r="AUP45" s="99"/>
      <c r="AUQ45" s="99"/>
      <c r="AUR45" s="99"/>
      <c r="AUS45" s="99"/>
      <c r="AUT45" s="99"/>
      <c r="AUU45" s="99"/>
      <c r="AUV45" s="99"/>
      <c r="AUW45" s="99"/>
      <c r="AUX45" s="99"/>
      <c r="AUY45" s="99"/>
      <c r="AUZ45" s="99"/>
      <c r="AVA45" s="99"/>
      <c r="AVB45" s="99"/>
      <c r="AVC45" s="99"/>
      <c r="AVD45" s="99"/>
      <c r="AVE45" s="99"/>
      <c r="AVF45" s="99"/>
      <c r="AVG45" s="99"/>
      <c r="AVH45" s="99"/>
      <c r="AVI45" s="99"/>
      <c r="AVJ45" s="99"/>
      <c r="AVK45" s="99"/>
      <c r="AVL45" s="99"/>
      <c r="AVM45" s="99"/>
      <c r="AVN45" s="99"/>
      <c r="AVO45" s="99"/>
      <c r="AVP45" s="99"/>
      <c r="AVQ45" s="99"/>
      <c r="AVR45" s="99"/>
      <c r="AVS45" s="99"/>
      <c r="AVT45" s="99"/>
      <c r="AVU45" s="99"/>
      <c r="AVV45" s="99"/>
      <c r="AVW45" s="99"/>
      <c r="AVX45" s="99"/>
      <c r="AVY45" s="99"/>
      <c r="AVZ45" s="99"/>
      <c r="AWA45" s="99"/>
      <c r="AWB45" s="99"/>
      <c r="AWC45" s="99"/>
      <c r="AWD45" s="99"/>
      <c r="AWE45" s="99"/>
      <c r="AWF45" s="99"/>
      <c r="AWG45" s="99"/>
      <c r="AWH45" s="99"/>
      <c r="AWI45" s="99"/>
      <c r="AWJ45" s="99"/>
      <c r="AWK45" s="99"/>
      <c r="AWL45" s="99"/>
      <c r="AWM45" s="99"/>
      <c r="AWN45" s="99"/>
      <c r="AWO45" s="99"/>
      <c r="AWP45" s="99"/>
      <c r="AWQ45" s="99"/>
      <c r="AWR45" s="99"/>
      <c r="AWS45" s="99"/>
      <c r="AWT45" s="99"/>
      <c r="AWU45" s="99"/>
      <c r="AWV45" s="99"/>
      <c r="AWW45" s="99"/>
      <c r="AWX45" s="99"/>
      <c r="AWY45" s="99"/>
      <c r="AWZ45" s="99"/>
      <c r="AXA45" s="99"/>
      <c r="AXB45" s="99"/>
      <c r="AXC45" s="99"/>
      <c r="AXD45" s="99"/>
      <c r="AXE45" s="99"/>
      <c r="AXF45" s="99"/>
      <c r="AXG45" s="99"/>
      <c r="AXH45" s="99"/>
      <c r="AXI45" s="99"/>
      <c r="AXJ45" s="99"/>
      <c r="AXK45" s="99"/>
      <c r="AXL45" s="99"/>
      <c r="AXM45" s="99"/>
      <c r="AXN45" s="99"/>
      <c r="AXO45" s="99"/>
      <c r="AXP45" s="99"/>
      <c r="AXQ45" s="99"/>
      <c r="AXR45" s="99"/>
      <c r="AXS45" s="99"/>
      <c r="AXT45" s="99"/>
      <c r="AXU45" s="99"/>
      <c r="AXV45" s="99"/>
      <c r="AXW45" s="99"/>
      <c r="AXX45" s="99"/>
      <c r="AXY45" s="99"/>
      <c r="AXZ45" s="99"/>
      <c r="AYA45" s="99"/>
      <c r="AYB45" s="99"/>
      <c r="AYC45" s="99"/>
      <c r="AYD45" s="99"/>
      <c r="AYE45" s="99"/>
      <c r="AYF45" s="99"/>
      <c r="AYG45" s="99"/>
      <c r="AYH45" s="99"/>
      <c r="AYI45" s="99"/>
      <c r="AYJ45" s="99"/>
      <c r="AYK45" s="99"/>
      <c r="AYL45" s="99"/>
      <c r="AYM45" s="99"/>
      <c r="AYN45" s="99"/>
      <c r="AYO45" s="99"/>
      <c r="AYP45" s="99"/>
      <c r="AYQ45" s="99"/>
      <c r="AYR45" s="99"/>
      <c r="AYS45" s="99"/>
      <c r="AYT45" s="99"/>
      <c r="AYU45" s="99"/>
      <c r="AYV45" s="99"/>
      <c r="AYW45" s="99"/>
      <c r="AYX45" s="99"/>
      <c r="AYY45" s="99"/>
      <c r="AYZ45" s="99"/>
      <c r="AZA45" s="99"/>
      <c r="AZB45" s="99"/>
      <c r="AZC45" s="99"/>
      <c r="AZD45" s="99"/>
      <c r="AZE45" s="99"/>
      <c r="AZF45" s="99"/>
      <c r="AZG45" s="99"/>
      <c r="AZH45" s="99"/>
      <c r="AZI45" s="99"/>
      <c r="AZJ45" s="99"/>
      <c r="AZK45" s="99"/>
      <c r="AZL45" s="99"/>
      <c r="AZM45" s="99"/>
      <c r="AZN45" s="99"/>
      <c r="AZO45" s="99"/>
      <c r="AZP45" s="99"/>
      <c r="AZQ45" s="99"/>
      <c r="AZR45" s="99"/>
      <c r="AZS45" s="99"/>
      <c r="AZT45" s="99"/>
      <c r="AZU45" s="99"/>
      <c r="AZV45" s="99"/>
      <c r="AZW45" s="99"/>
      <c r="AZX45" s="99"/>
      <c r="AZY45" s="99"/>
      <c r="AZZ45" s="99"/>
      <c r="BAA45" s="99"/>
      <c r="BAB45" s="99"/>
      <c r="BAC45" s="99"/>
      <c r="BAD45" s="99"/>
      <c r="BAE45" s="99"/>
      <c r="BAF45" s="99"/>
      <c r="BAG45" s="99"/>
      <c r="BAH45" s="99"/>
      <c r="BAI45" s="99"/>
      <c r="BAJ45" s="99"/>
      <c r="BAK45" s="99"/>
      <c r="BAL45" s="99"/>
      <c r="BAM45" s="99"/>
      <c r="BAN45" s="99"/>
      <c r="BAO45" s="99"/>
      <c r="BAP45" s="99"/>
      <c r="BAQ45" s="99"/>
      <c r="BAR45" s="99"/>
      <c r="BAS45" s="99"/>
      <c r="BAT45" s="99"/>
      <c r="BAU45" s="99"/>
      <c r="BAV45" s="99"/>
      <c r="BAW45" s="99"/>
      <c r="BAX45" s="99"/>
      <c r="BAY45" s="99"/>
      <c r="BAZ45" s="99"/>
      <c r="BBA45" s="99"/>
      <c r="BBB45" s="99"/>
      <c r="BBC45" s="99"/>
      <c r="BBD45" s="99"/>
      <c r="BBE45" s="99"/>
      <c r="BBF45" s="99"/>
      <c r="BBG45" s="99"/>
      <c r="BBH45" s="99"/>
      <c r="BBI45" s="99"/>
      <c r="BBJ45" s="99"/>
      <c r="BBK45" s="99"/>
      <c r="BBL45" s="99"/>
      <c r="BBM45" s="99"/>
      <c r="BBN45" s="99"/>
      <c r="BBO45" s="99"/>
      <c r="BBP45" s="99"/>
      <c r="BBQ45" s="99"/>
      <c r="BBR45" s="99"/>
      <c r="BBS45" s="99"/>
      <c r="BBT45" s="99"/>
      <c r="BBU45" s="99"/>
      <c r="BBV45" s="99"/>
      <c r="BBW45" s="99"/>
      <c r="BBX45" s="99"/>
      <c r="BBY45" s="99"/>
      <c r="BBZ45" s="99"/>
      <c r="BCA45" s="99"/>
      <c r="BCB45" s="99"/>
      <c r="BCC45" s="99"/>
      <c r="BCD45" s="99"/>
      <c r="BCE45" s="99"/>
      <c r="BCF45" s="99"/>
      <c r="BCG45" s="99"/>
      <c r="BCH45" s="99"/>
      <c r="BCI45" s="99"/>
      <c r="BCJ45" s="99"/>
      <c r="BCK45" s="99"/>
      <c r="BCL45" s="99"/>
      <c r="BCM45" s="99"/>
      <c r="BCN45" s="99"/>
      <c r="BCO45" s="99"/>
      <c r="BCP45" s="99"/>
      <c r="BCQ45" s="99"/>
      <c r="BCR45" s="99"/>
      <c r="BCS45" s="99"/>
      <c r="BCT45" s="99"/>
      <c r="BCU45" s="99"/>
      <c r="BCV45" s="99"/>
      <c r="BCW45" s="99"/>
      <c r="BCX45" s="99"/>
      <c r="BCY45" s="99"/>
      <c r="BCZ45" s="99"/>
      <c r="BDA45" s="99"/>
      <c r="BDB45" s="99"/>
      <c r="BDC45" s="99"/>
      <c r="BDD45" s="99"/>
      <c r="BDE45" s="99"/>
      <c r="BDF45" s="99"/>
      <c r="BDG45" s="99"/>
      <c r="BDH45" s="99"/>
      <c r="BDI45" s="99"/>
      <c r="BDJ45" s="99"/>
      <c r="BDK45" s="99"/>
      <c r="BDL45" s="99"/>
      <c r="BDM45" s="99"/>
      <c r="BDN45" s="99"/>
      <c r="BDO45" s="99"/>
      <c r="BDP45" s="99"/>
      <c r="BDQ45" s="99"/>
      <c r="BDR45" s="99"/>
      <c r="BDS45" s="99"/>
      <c r="BDT45" s="99"/>
      <c r="BDU45" s="99"/>
      <c r="BDV45" s="99"/>
      <c r="BDW45" s="99"/>
      <c r="BDX45" s="99"/>
      <c r="BDY45" s="99"/>
      <c r="BDZ45" s="99"/>
      <c r="BEA45" s="99"/>
      <c r="BEB45" s="99"/>
      <c r="BEC45" s="99"/>
      <c r="BED45" s="99"/>
      <c r="BEE45" s="99"/>
      <c r="BEF45" s="99"/>
      <c r="BEG45" s="99"/>
      <c r="BEH45" s="99"/>
      <c r="BEI45" s="99"/>
      <c r="BEJ45" s="99"/>
      <c r="BEK45" s="99"/>
      <c r="BEL45" s="99"/>
      <c r="BEM45" s="99"/>
      <c r="BEN45" s="99"/>
      <c r="BEO45" s="99"/>
      <c r="BEP45" s="99"/>
      <c r="BEQ45" s="99"/>
      <c r="BER45" s="99"/>
      <c r="BES45" s="99"/>
      <c r="BET45" s="99"/>
      <c r="BEU45" s="99"/>
      <c r="BEV45" s="99"/>
      <c r="BEW45" s="99"/>
      <c r="BEX45" s="99"/>
      <c r="BEY45" s="99"/>
      <c r="BEZ45" s="99"/>
      <c r="BFA45" s="99"/>
      <c r="BFB45" s="99"/>
      <c r="BFC45" s="99"/>
      <c r="BFD45" s="99"/>
      <c r="BFE45" s="99"/>
      <c r="BFF45" s="99"/>
      <c r="BFG45" s="99"/>
      <c r="BFH45" s="99"/>
      <c r="BFI45" s="99"/>
      <c r="BFJ45" s="99"/>
      <c r="BFK45" s="99"/>
      <c r="BFL45" s="99"/>
      <c r="BFM45" s="99"/>
      <c r="BFN45" s="99"/>
      <c r="BFO45" s="99"/>
      <c r="BFP45" s="99"/>
      <c r="BFQ45" s="99"/>
      <c r="BFR45" s="99"/>
      <c r="BFS45" s="99"/>
      <c r="BFT45" s="99"/>
      <c r="BFU45" s="99"/>
      <c r="BFV45" s="99"/>
      <c r="BFW45" s="99"/>
      <c r="BFX45" s="99"/>
      <c r="BFY45" s="99"/>
      <c r="BFZ45" s="99"/>
      <c r="BGA45" s="99"/>
      <c r="BGB45" s="99"/>
      <c r="BGC45" s="99"/>
      <c r="BGD45" s="99"/>
      <c r="BGE45" s="99"/>
      <c r="BGF45" s="99"/>
      <c r="BGG45" s="99"/>
      <c r="BGH45" s="99"/>
      <c r="BGI45" s="99"/>
      <c r="BGJ45" s="99"/>
      <c r="BGK45" s="99"/>
      <c r="BGL45" s="99"/>
      <c r="BGM45" s="99"/>
      <c r="BGN45" s="99"/>
      <c r="BGO45" s="99"/>
      <c r="BGP45" s="99"/>
      <c r="BGQ45" s="99"/>
      <c r="BGR45" s="99"/>
      <c r="BGS45" s="99"/>
      <c r="BGT45" s="99"/>
      <c r="BGU45" s="99"/>
      <c r="BGV45" s="99"/>
      <c r="BGW45" s="99"/>
      <c r="BGX45" s="99"/>
      <c r="BGY45" s="99"/>
      <c r="BGZ45" s="99"/>
      <c r="BHA45" s="99"/>
      <c r="BHB45" s="99"/>
      <c r="BHC45" s="99"/>
      <c r="BHD45" s="99"/>
      <c r="BHE45" s="99"/>
      <c r="BHF45" s="99"/>
      <c r="BHG45" s="99"/>
      <c r="BHH45" s="99"/>
      <c r="BHI45" s="99"/>
      <c r="BHJ45" s="99"/>
      <c r="BHK45" s="99"/>
      <c r="BHL45" s="99"/>
      <c r="BHM45" s="99"/>
      <c r="BHN45" s="99"/>
      <c r="BHO45" s="99"/>
      <c r="BHP45" s="99"/>
      <c r="BHQ45" s="99"/>
      <c r="BHR45" s="99"/>
      <c r="BHS45" s="99"/>
      <c r="BHT45" s="99"/>
      <c r="BHU45" s="99"/>
      <c r="BHV45" s="99"/>
      <c r="BHW45" s="99"/>
      <c r="BHX45" s="99"/>
      <c r="BHY45" s="99"/>
      <c r="BHZ45" s="99"/>
      <c r="BIA45" s="99"/>
      <c r="BIB45" s="99"/>
      <c r="BIC45" s="99"/>
      <c r="BID45" s="99"/>
      <c r="BIE45" s="99"/>
      <c r="BIF45" s="99"/>
      <c r="BIG45" s="99"/>
      <c r="BIH45" s="99"/>
      <c r="BII45" s="99"/>
      <c r="BIJ45" s="99"/>
      <c r="BIK45" s="99"/>
      <c r="BIL45" s="99"/>
      <c r="BIM45" s="99"/>
      <c r="BIN45" s="99"/>
      <c r="BIO45" s="99"/>
      <c r="BIP45" s="99"/>
      <c r="BIQ45" s="99"/>
      <c r="BIR45" s="99"/>
      <c r="BIS45" s="99"/>
      <c r="BIT45" s="99"/>
      <c r="BIU45" s="99"/>
      <c r="BIV45" s="99"/>
      <c r="BIW45" s="99"/>
      <c r="BIX45" s="99"/>
      <c r="BIY45" s="99"/>
      <c r="BIZ45" s="99"/>
      <c r="BJA45" s="99"/>
      <c r="BJB45" s="99"/>
      <c r="BJC45" s="99"/>
      <c r="BJD45" s="99"/>
      <c r="BJE45" s="99"/>
      <c r="BJF45" s="99"/>
      <c r="BJG45" s="99"/>
      <c r="BJH45" s="99"/>
      <c r="BJI45" s="99"/>
      <c r="BJJ45" s="99"/>
      <c r="BJK45" s="99"/>
      <c r="BJL45" s="99"/>
      <c r="BJM45" s="99"/>
      <c r="BJN45" s="99"/>
      <c r="BJO45" s="99"/>
      <c r="BJP45" s="99"/>
      <c r="BJQ45" s="99"/>
      <c r="BJR45" s="99"/>
      <c r="BJS45" s="99"/>
      <c r="BJT45" s="99"/>
      <c r="BJU45" s="99"/>
      <c r="BJV45" s="99"/>
      <c r="BJW45" s="99"/>
      <c r="BJX45" s="99"/>
      <c r="BJY45" s="99"/>
      <c r="BJZ45" s="99"/>
      <c r="BKA45" s="99"/>
      <c r="BKB45" s="99"/>
      <c r="BKC45" s="99"/>
      <c r="BKD45" s="99"/>
      <c r="BKE45" s="99"/>
      <c r="BKF45" s="99"/>
      <c r="BKG45" s="99"/>
      <c r="BKH45" s="99"/>
      <c r="BKI45" s="99"/>
      <c r="BKJ45" s="99"/>
      <c r="BKK45" s="99"/>
      <c r="BKL45" s="99"/>
      <c r="BKM45" s="99"/>
      <c r="BKN45" s="99"/>
      <c r="BKO45" s="99"/>
      <c r="BKP45" s="99"/>
      <c r="BKQ45" s="99"/>
      <c r="BKR45" s="99"/>
      <c r="BKS45" s="99"/>
      <c r="BKT45" s="99"/>
      <c r="BKU45" s="99"/>
      <c r="BKV45" s="99"/>
      <c r="BKW45" s="99"/>
      <c r="BKX45" s="99"/>
      <c r="BKY45" s="99"/>
      <c r="BKZ45" s="99"/>
      <c r="BLA45" s="99"/>
      <c r="BLB45" s="99"/>
      <c r="BLC45" s="99"/>
      <c r="BLD45" s="99"/>
      <c r="BLE45" s="99"/>
      <c r="BLF45" s="99"/>
      <c r="BLG45" s="99"/>
      <c r="BLH45" s="99"/>
      <c r="BLI45" s="99"/>
      <c r="BLJ45" s="99"/>
      <c r="BLK45" s="99"/>
      <c r="BLL45" s="99"/>
      <c r="BLM45" s="99"/>
      <c r="BLN45" s="99"/>
      <c r="BLO45" s="99"/>
      <c r="BLP45" s="99"/>
      <c r="BLQ45" s="99"/>
      <c r="BLR45" s="99"/>
      <c r="BLS45" s="99"/>
      <c r="BLT45" s="99"/>
      <c r="BLU45" s="99"/>
      <c r="BLV45" s="99"/>
      <c r="BLW45" s="99"/>
      <c r="BLX45" s="99"/>
      <c r="BLY45" s="99"/>
      <c r="BLZ45" s="99"/>
      <c r="BMA45" s="99"/>
      <c r="BMB45" s="99"/>
      <c r="BMC45" s="99"/>
      <c r="BMD45" s="99"/>
      <c r="BME45" s="99"/>
      <c r="BMF45" s="99"/>
      <c r="BMG45" s="99"/>
      <c r="BMH45" s="99"/>
      <c r="BMI45" s="99"/>
      <c r="BMJ45" s="99"/>
      <c r="BMK45" s="99"/>
      <c r="BML45" s="99"/>
      <c r="BMM45" s="99"/>
      <c r="BMN45" s="99"/>
      <c r="BMO45" s="99"/>
      <c r="BMP45" s="99"/>
      <c r="BMQ45" s="99"/>
      <c r="BMR45" s="99"/>
      <c r="BMS45" s="99"/>
      <c r="BMT45" s="99"/>
      <c r="BMU45" s="99"/>
      <c r="BMV45" s="99"/>
      <c r="BMW45" s="99"/>
      <c r="BMX45" s="99"/>
      <c r="BMY45" s="99"/>
      <c r="BMZ45" s="99"/>
      <c r="BNA45" s="99"/>
      <c r="BNB45" s="99"/>
      <c r="BNC45" s="99"/>
      <c r="BND45" s="99"/>
      <c r="BNE45" s="99"/>
      <c r="BNF45" s="99"/>
      <c r="BNG45" s="99"/>
      <c r="BNH45" s="99"/>
      <c r="BNI45" s="99"/>
      <c r="BNJ45" s="99"/>
      <c r="BNK45" s="99"/>
      <c r="BNL45" s="99"/>
      <c r="BNM45" s="99"/>
      <c r="BNN45" s="99"/>
      <c r="BNO45" s="99"/>
      <c r="BNP45" s="99"/>
      <c r="BNQ45" s="99"/>
      <c r="BNR45" s="99"/>
      <c r="BNS45" s="99"/>
      <c r="BNT45" s="99"/>
      <c r="BNU45" s="99"/>
      <c r="BNV45" s="99"/>
      <c r="BNW45" s="99"/>
      <c r="BNX45" s="99"/>
      <c r="BNY45" s="99"/>
      <c r="BNZ45" s="99"/>
      <c r="BOA45" s="99"/>
      <c r="BOB45" s="99"/>
      <c r="BOC45" s="99"/>
      <c r="BOD45" s="99"/>
      <c r="BOE45" s="99"/>
      <c r="BOF45" s="99"/>
      <c r="BOG45" s="99"/>
      <c r="BOH45" s="99"/>
      <c r="BOI45" s="99"/>
      <c r="BOJ45" s="99"/>
      <c r="BOK45" s="99"/>
      <c r="BOL45" s="99"/>
      <c r="BOM45" s="99"/>
      <c r="BON45" s="99"/>
      <c r="BOO45" s="99"/>
      <c r="BOP45" s="99"/>
      <c r="BOQ45" s="99"/>
      <c r="BOR45" s="99"/>
      <c r="BOS45" s="99"/>
      <c r="BOT45" s="99"/>
      <c r="BOU45" s="99"/>
      <c r="BOV45" s="99"/>
      <c r="BOW45" s="99"/>
      <c r="BOX45" s="99"/>
      <c r="BOY45" s="99"/>
      <c r="BOZ45" s="99"/>
      <c r="BPA45" s="99"/>
      <c r="BPB45" s="99"/>
      <c r="BPC45" s="99"/>
      <c r="BPD45" s="99"/>
      <c r="BPE45" s="99"/>
      <c r="BPF45" s="99"/>
      <c r="BPG45" s="99"/>
      <c r="BPH45" s="99"/>
      <c r="BPI45" s="99"/>
      <c r="BPJ45" s="99"/>
      <c r="BPK45" s="99"/>
      <c r="BPL45" s="99"/>
      <c r="BPM45" s="99"/>
      <c r="BPN45" s="99"/>
      <c r="BPO45" s="99"/>
      <c r="BPP45" s="99"/>
      <c r="BPQ45" s="99"/>
      <c r="BPR45" s="99"/>
      <c r="BPS45" s="99"/>
      <c r="BPT45" s="99"/>
      <c r="BPU45" s="99"/>
      <c r="BPV45" s="99"/>
      <c r="BPW45" s="99"/>
      <c r="BPX45" s="99"/>
      <c r="BPY45" s="99"/>
      <c r="BPZ45" s="99"/>
      <c r="BQA45" s="99"/>
      <c r="BQB45" s="99"/>
      <c r="BQC45" s="99"/>
      <c r="BQD45" s="99"/>
      <c r="BQE45" s="99"/>
      <c r="BQF45" s="99"/>
      <c r="BQG45" s="99"/>
      <c r="BQH45" s="99"/>
      <c r="BQI45" s="99"/>
      <c r="BQJ45" s="99"/>
      <c r="BQK45" s="99"/>
      <c r="BQL45" s="99"/>
      <c r="BQM45" s="99"/>
      <c r="BQN45" s="99"/>
      <c r="BQO45" s="99"/>
      <c r="BQP45" s="99"/>
      <c r="BQQ45" s="99"/>
      <c r="BQR45" s="99"/>
      <c r="BQS45" s="99"/>
      <c r="BQT45" s="99"/>
      <c r="BQU45" s="99"/>
      <c r="BQV45" s="99"/>
      <c r="BQW45" s="99"/>
      <c r="BQX45" s="99"/>
      <c r="BQY45" s="99"/>
      <c r="BQZ45" s="99"/>
      <c r="BRA45" s="99"/>
      <c r="BRB45" s="99"/>
      <c r="BRC45" s="99"/>
      <c r="BRD45" s="99"/>
      <c r="BRE45" s="99"/>
      <c r="BRF45" s="99"/>
      <c r="BRG45" s="99"/>
      <c r="BRH45" s="99"/>
      <c r="BRI45" s="99"/>
      <c r="BRJ45" s="99"/>
      <c r="BRK45" s="99"/>
      <c r="BRL45" s="99"/>
      <c r="BRM45" s="99"/>
      <c r="BRN45" s="99"/>
      <c r="BRO45" s="99"/>
      <c r="BRP45" s="99"/>
      <c r="BRQ45" s="99"/>
      <c r="BRR45" s="99"/>
      <c r="BRS45" s="99"/>
      <c r="BRT45" s="99"/>
      <c r="BRU45" s="99"/>
      <c r="BRV45" s="99"/>
      <c r="BRW45" s="99"/>
      <c r="BRX45" s="99"/>
      <c r="BRY45" s="99"/>
      <c r="BRZ45" s="99"/>
      <c r="BSA45" s="99"/>
      <c r="BSB45" s="99"/>
      <c r="BSC45" s="99"/>
      <c r="BSD45" s="99"/>
      <c r="BSE45" s="99"/>
      <c r="BSF45" s="99"/>
      <c r="BSG45" s="99"/>
      <c r="BSH45" s="99"/>
      <c r="BSI45" s="99"/>
      <c r="BSJ45" s="99"/>
      <c r="BSK45" s="99"/>
      <c r="BSL45" s="99"/>
      <c r="BSM45" s="99"/>
      <c r="BSN45" s="99"/>
      <c r="BSO45" s="99"/>
      <c r="BSP45" s="99"/>
      <c r="BSQ45" s="99"/>
      <c r="BSR45" s="99"/>
      <c r="BSS45" s="99"/>
      <c r="BST45" s="99"/>
      <c r="BSU45" s="99"/>
      <c r="BSV45" s="99"/>
      <c r="BSW45" s="99"/>
      <c r="BSX45" s="99"/>
      <c r="BSY45" s="99"/>
      <c r="BSZ45" s="99"/>
      <c r="BTA45" s="99"/>
      <c r="BTB45" s="99"/>
      <c r="BTC45" s="99"/>
      <c r="BTD45" s="99"/>
      <c r="BTE45" s="99"/>
      <c r="BTF45" s="99"/>
      <c r="BTG45" s="99"/>
      <c r="BTH45" s="99"/>
      <c r="BTI45" s="99"/>
      <c r="BTJ45" s="99"/>
      <c r="BTK45" s="99"/>
      <c r="BTL45" s="99"/>
      <c r="BTM45" s="99"/>
      <c r="BTN45" s="99"/>
      <c r="BTO45" s="99"/>
      <c r="BTP45" s="99"/>
      <c r="BTQ45" s="99"/>
      <c r="BTR45" s="99"/>
      <c r="BTS45" s="99"/>
      <c r="BTT45" s="99"/>
      <c r="BTU45" s="99"/>
      <c r="BTV45" s="99"/>
      <c r="BTW45" s="99"/>
      <c r="BTX45" s="99"/>
      <c r="BTY45" s="99"/>
      <c r="BTZ45" s="99"/>
      <c r="BUA45" s="99"/>
      <c r="BUB45" s="99"/>
      <c r="BUC45" s="99"/>
      <c r="BUD45" s="99"/>
      <c r="BUE45" s="99"/>
      <c r="BUF45" s="99"/>
      <c r="BUG45" s="99"/>
      <c r="BUH45" s="99"/>
      <c r="BUI45" s="99"/>
      <c r="BUJ45" s="99"/>
      <c r="BUK45" s="99"/>
      <c r="BUL45" s="99"/>
      <c r="BUM45" s="99"/>
      <c r="BUN45" s="99"/>
      <c r="BUO45" s="99"/>
      <c r="BUP45" s="99"/>
      <c r="BUQ45" s="99"/>
      <c r="BUR45" s="99"/>
      <c r="BUS45" s="99"/>
      <c r="BUT45" s="99"/>
      <c r="BUU45" s="99"/>
      <c r="BUV45" s="99"/>
      <c r="BUW45" s="99"/>
      <c r="BUX45" s="99"/>
      <c r="BUY45" s="99"/>
      <c r="BUZ45" s="99"/>
      <c r="BVA45" s="99"/>
      <c r="BVB45" s="99"/>
      <c r="BVC45" s="99"/>
      <c r="BVD45" s="99"/>
      <c r="BVE45" s="99"/>
      <c r="BVF45" s="99"/>
      <c r="BVG45" s="99"/>
      <c r="BVH45" s="99"/>
      <c r="BVI45" s="99"/>
      <c r="BVJ45" s="99"/>
      <c r="BVK45" s="99"/>
      <c r="BVL45" s="99"/>
      <c r="BVM45" s="99"/>
      <c r="BVN45" s="99"/>
      <c r="BVO45" s="99"/>
      <c r="BVP45" s="99"/>
      <c r="BVQ45" s="99"/>
      <c r="BVR45" s="99"/>
      <c r="BVS45" s="99"/>
      <c r="BVT45" s="99"/>
      <c r="BVU45" s="99"/>
      <c r="BVV45" s="99"/>
      <c r="BVW45" s="99"/>
      <c r="BVX45" s="99"/>
      <c r="BVY45" s="99"/>
      <c r="BVZ45" s="99"/>
      <c r="BWA45" s="99"/>
      <c r="BWB45" s="99"/>
      <c r="BWC45" s="99"/>
      <c r="BWD45" s="99"/>
      <c r="BWE45" s="99"/>
      <c r="BWF45" s="99"/>
      <c r="BWG45" s="99"/>
      <c r="BWH45" s="99"/>
      <c r="BWI45" s="99"/>
      <c r="BWJ45" s="99"/>
      <c r="BWK45" s="99"/>
      <c r="BWL45" s="99"/>
      <c r="BWM45" s="99"/>
      <c r="BWN45" s="99"/>
      <c r="BWO45" s="99"/>
      <c r="BWP45" s="99"/>
      <c r="BWQ45" s="99"/>
      <c r="BWR45" s="99"/>
      <c r="BWS45" s="99"/>
      <c r="BWT45" s="99"/>
      <c r="BWU45" s="99"/>
      <c r="BWV45" s="99"/>
      <c r="BWW45" s="99"/>
      <c r="BWX45" s="99"/>
      <c r="BWY45" s="99"/>
      <c r="BWZ45" s="99"/>
      <c r="BXA45" s="99"/>
      <c r="BXB45" s="99"/>
      <c r="BXC45" s="99"/>
      <c r="BXD45" s="99"/>
      <c r="BXE45" s="99"/>
      <c r="BXF45" s="99"/>
      <c r="BXG45" s="99"/>
      <c r="BXH45" s="99"/>
      <c r="BXI45" s="99"/>
      <c r="BXJ45" s="99"/>
      <c r="BXK45" s="99"/>
      <c r="BXL45" s="99"/>
      <c r="BXM45" s="99"/>
      <c r="BXN45" s="99"/>
      <c r="BXO45" s="99"/>
      <c r="BXP45" s="99"/>
      <c r="BXQ45" s="99"/>
      <c r="BXR45" s="99"/>
      <c r="BXS45" s="99"/>
      <c r="BXT45" s="99"/>
      <c r="BXU45" s="99"/>
      <c r="BXV45" s="99"/>
      <c r="BXW45" s="99"/>
      <c r="BXX45" s="99"/>
      <c r="BXY45" s="99"/>
      <c r="BXZ45" s="99"/>
      <c r="BYA45" s="99"/>
      <c r="BYB45" s="99"/>
      <c r="BYC45" s="99"/>
      <c r="BYD45" s="99"/>
      <c r="BYE45" s="99"/>
      <c r="BYF45" s="99"/>
      <c r="BYG45" s="99"/>
      <c r="BYH45" s="99"/>
      <c r="BYI45" s="99"/>
      <c r="BYJ45" s="99"/>
      <c r="BYK45" s="99"/>
      <c r="BYL45" s="99"/>
      <c r="BYM45" s="99"/>
      <c r="BYN45" s="99"/>
      <c r="BYO45" s="99"/>
      <c r="BYP45" s="99"/>
      <c r="BYQ45" s="99"/>
      <c r="BYR45" s="99"/>
      <c r="BYS45" s="99"/>
      <c r="BYT45" s="99"/>
      <c r="BYU45" s="99"/>
      <c r="BYV45" s="99"/>
      <c r="BYW45" s="99"/>
      <c r="BYX45" s="99"/>
      <c r="BYY45" s="99"/>
      <c r="BYZ45" s="99"/>
      <c r="BZA45" s="99"/>
      <c r="BZB45" s="99"/>
      <c r="BZC45" s="99"/>
      <c r="BZD45" s="99"/>
      <c r="BZE45" s="99"/>
      <c r="BZF45" s="99"/>
      <c r="BZG45" s="99"/>
      <c r="BZH45" s="99"/>
      <c r="BZI45" s="99"/>
      <c r="BZJ45" s="99"/>
      <c r="BZK45" s="99"/>
      <c r="BZL45" s="99"/>
      <c r="BZM45" s="99"/>
      <c r="BZN45" s="99"/>
      <c r="BZO45" s="99"/>
      <c r="BZP45" s="99"/>
      <c r="BZQ45" s="99"/>
      <c r="BZR45" s="99"/>
      <c r="BZS45" s="99"/>
      <c r="BZT45" s="99"/>
      <c r="BZU45" s="99"/>
      <c r="BZV45" s="99"/>
      <c r="BZW45" s="99"/>
      <c r="BZX45" s="99"/>
      <c r="BZY45" s="99"/>
      <c r="BZZ45" s="99"/>
      <c r="CAA45" s="99"/>
      <c r="CAB45" s="99"/>
      <c r="CAC45" s="99"/>
      <c r="CAD45" s="99"/>
      <c r="CAE45" s="99"/>
      <c r="CAF45" s="99"/>
      <c r="CAG45" s="99"/>
      <c r="CAH45" s="99"/>
      <c r="CAI45" s="99"/>
      <c r="CAJ45" s="99"/>
      <c r="CAK45" s="99"/>
      <c r="CAL45" s="99"/>
      <c r="CAM45" s="99"/>
      <c r="CAN45" s="99"/>
      <c r="CAO45" s="99"/>
      <c r="CAP45" s="99"/>
      <c r="CAQ45" s="99"/>
      <c r="CAR45" s="99"/>
      <c r="CAS45" s="99"/>
      <c r="CAT45" s="99"/>
      <c r="CAU45" s="99"/>
      <c r="CAV45" s="99"/>
      <c r="CAW45" s="99"/>
      <c r="CAX45" s="99"/>
      <c r="CAY45" s="99"/>
      <c r="CAZ45" s="99"/>
      <c r="CBA45" s="99"/>
      <c r="CBB45" s="99"/>
      <c r="CBC45" s="99"/>
      <c r="CBD45" s="99"/>
      <c r="CBE45" s="99"/>
      <c r="CBF45" s="99"/>
      <c r="CBG45" s="99"/>
      <c r="CBH45" s="99"/>
      <c r="CBI45" s="99"/>
      <c r="CBJ45" s="99"/>
      <c r="CBK45" s="99"/>
      <c r="CBL45" s="99"/>
      <c r="CBM45" s="99"/>
      <c r="CBN45" s="99"/>
      <c r="CBO45" s="99"/>
      <c r="CBP45" s="99"/>
      <c r="CBQ45" s="99"/>
      <c r="CBR45" s="99"/>
      <c r="CBS45" s="99"/>
      <c r="CBT45" s="99"/>
      <c r="CBU45" s="99"/>
      <c r="CBV45" s="99"/>
      <c r="CBW45" s="99"/>
      <c r="CBX45" s="99"/>
      <c r="CBY45" s="99"/>
      <c r="CBZ45" s="99"/>
      <c r="CCA45" s="99"/>
      <c r="CCB45" s="99"/>
      <c r="CCC45" s="99"/>
      <c r="CCD45" s="99"/>
      <c r="CCE45" s="99"/>
      <c r="CCF45" s="99"/>
      <c r="CCG45" s="99"/>
      <c r="CCH45" s="99"/>
      <c r="CCI45" s="99"/>
      <c r="CCJ45" s="99"/>
      <c r="CCK45" s="99"/>
      <c r="CCL45" s="99"/>
      <c r="CCM45" s="99"/>
      <c r="CCN45" s="99"/>
      <c r="CCO45" s="99"/>
      <c r="CCP45" s="99"/>
      <c r="CCQ45" s="99"/>
      <c r="CCR45" s="99"/>
      <c r="CCS45" s="99"/>
      <c r="CCT45" s="99"/>
      <c r="CCU45" s="99"/>
      <c r="CCV45" s="99"/>
      <c r="CCW45" s="99"/>
      <c r="CCX45" s="99"/>
      <c r="CCY45" s="99"/>
      <c r="CCZ45" s="99"/>
      <c r="CDA45" s="99"/>
      <c r="CDB45" s="99"/>
      <c r="CDC45" s="99"/>
      <c r="CDD45" s="99"/>
      <c r="CDE45" s="99"/>
      <c r="CDF45" s="99"/>
      <c r="CDG45" s="99"/>
      <c r="CDH45" s="99"/>
      <c r="CDI45" s="99"/>
      <c r="CDJ45" s="99"/>
      <c r="CDK45" s="99"/>
      <c r="CDL45" s="99"/>
      <c r="CDM45" s="99"/>
      <c r="CDN45" s="99"/>
      <c r="CDO45" s="99"/>
      <c r="CDP45" s="99"/>
      <c r="CDQ45" s="99"/>
      <c r="CDR45" s="99"/>
      <c r="CDS45" s="99"/>
      <c r="CDT45" s="99"/>
      <c r="CDU45" s="99"/>
      <c r="CDV45" s="99"/>
      <c r="CDW45" s="99"/>
      <c r="CDX45" s="99"/>
      <c r="CDY45" s="99"/>
      <c r="CDZ45" s="99"/>
      <c r="CEA45" s="99"/>
      <c r="CEB45" s="99"/>
      <c r="CEC45" s="99"/>
      <c r="CED45" s="99"/>
      <c r="CEE45" s="99"/>
      <c r="CEF45" s="99"/>
      <c r="CEG45" s="99"/>
      <c r="CEH45" s="99"/>
      <c r="CEI45" s="99"/>
      <c r="CEJ45" s="99"/>
      <c r="CEK45" s="99"/>
      <c r="CEL45" s="99"/>
      <c r="CEM45" s="99"/>
      <c r="CEN45" s="99"/>
      <c r="CEO45" s="99"/>
      <c r="CEP45" s="99"/>
      <c r="CEQ45" s="99"/>
      <c r="CER45" s="99"/>
      <c r="CES45" s="99"/>
      <c r="CET45" s="99"/>
      <c r="CEU45" s="99"/>
      <c r="CEV45" s="99"/>
      <c r="CEW45" s="99"/>
      <c r="CEX45" s="99"/>
      <c r="CEY45" s="99"/>
      <c r="CEZ45" s="99"/>
      <c r="CFA45" s="99"/>
      <c r="CFB45" s="99"/>
      <c r="CFC45" s="99"/>
      <c r="CFD45" s="99"/>
      <c r="CFE45" s="99"/>
      <c r="CFF45" s="99"/>
      <c r="CFG45" s="99"/>
      <c r="CFH45" s="99"/>
      <c r="CFI45" s="99"/>
      <c r="CFJ45" s="99"/>
      <c r="CFK45" s="99"/>
      <c r="CFL45" s="99"/>
      <c r="CFM45" s="99"/>
      <c r="CFN45" s="99"/>
      <c r="CFO45" s="99"/>
      <c r="CFP45" s="99"/>
      <c r="CFQ45" s="99"/>
      <c r="CFR45" s="99"/>
      <c r="CFS45" s="99"/>
      <c r="CFT45" s="99"/>
      <c r="CFU45" s="99"/>
      <c r="CFV45" s="99"/>
      <c r="CFW45" s="99"/>
      <c r="CFX45" s="99"/>
      <c r="CFY45" s="99"/>
      <c r="CFZ45" s="99"/>
      <c r="CGA45" s="99"/>
      <c r="CGB45" s="99"/>
      <c r="CGC45" s="99"/>
      <c r="CGD45" s="99"/>
      <c r="CGE45" s="99"/>
      <c r="CGF45" s="99"/>
      <c r="CGG45" s="99"/>
      <c r="CGH45" s="99"/>
      <c r="CGI45" s="99"/>
      <c r="CGJ45" s="99"/>
      <c r="CGK45" s="99"/>
      <c r="CGL45" s="99"/>
      <c r="CGM45" s="99"/>
      <c r="CGN45" s="99"/>
      <c r="CGO45" s="99"/>
      <c r="CGP45" s="99"/>
      <c r="CGQ45" s="99"/>
      <c r="CGR45" s="99"/>
      <c r="CGS45" s="99"/>
      <c r="CGT45" s="99"/>
      <c r="CGU45" s="99"/>
      <c r="CGV45" s="99"/>
      <c r="CGW45" s="99"/>
      <c r="CGX45" s="99"/>
      <c r="CGY45" s="99"/>
      <c r="CGZ45" s="99"/>
      <c r="CHA45" s="99"/>
      <c r="CHB45" s="99"/>
      <c r="CHC45" s="99"/>
      <c r="CHD45" s="99"/>
      <c r="CHE45" s="99"/>
      <c r="CHF45" s="99"/>
      <c r="CHG45" s="99"/>
      <c r="CHH45" s="99"/>
      <c r="CHI45" s="99"/>
      <c r="CHJ45" s="99"/>
      <c r="CHK45" s="99"/>
      <c r="CHL45" s="99"/>
      <c r="CHM45" s="99"/>
      <c r="CHN45" s="99"/>
      <c r="CHO45" s="99"/>
      <c r="CHP45" s="99"/>
      <c r="CHQ45" s="99"/>
      <c r="CHR45" s="99"/>
      <c r="CHS45" s="99"/>
      <c r="CHT45" s="99"/>
      <c r="CHU45" s="99"/>
      <c r="CHV45" s="99"/>
      <c r="CHW45" s="99"/>
      <c r="CHX45" s="99"/>
      <c r="CHY45" s="99"/>
      <c r="CHZ45" s="99"/>
      <c r="CIA45" s="99"/>
      <c r="CIB45" s="99"/>
      <c r="CIC45" s="99"/>
      <c r="CID45" s="99"/>
      <c r="CIE45" s="99"/>
      <c r="CIF45" s="99"/>
      <c r="CIG45" s="99"/>
      <c r="CIH45" s="99"/>
      <c r="CII45" s="99"/>
      <c r="CIJ45" s="99"/>
      <c r="CIK45" s="99"/>
      <c r="CIL45" s="99"/>
      <c r="CIM45" s="99"/>
      <c r="CIN45" s="99"/>
      <c r="CIO45" s="99"/>
      <c r="CIP45" s="99"/>
      <c r="CIQ45" s="99"/>
      <c r="CIR45" s="99"/>
      <c r="CIS45" s="99"/>
      <c r="CIT45" s="99"/>
      <c r="CIU45" s="99"/>
      <c r="CIV45" s="99"/>
      <c r="CIW45" s="99"/>
      <c r="CIX45" s="99"/>
      <c r="CIY45" s="99"/>
      <c r="CIZ45" s="99"/>
      <c r="CJA45" s="99"/>
      <c r="CJB45" s="99"/>
      <c r="CJC45" s="99"/>
      <c r="CJD45" s="99"/>
      <c r="CJE45" s="99"/>
      <c r="CJF45" s="99"/>
      <c r="CJG45" s="99"/>
      <c r="CJH45" s="99"/>
      <c r="CJI45" s="99"/>
      <c r="CJJ45" s="99"/>
      <c r="CJK45" s="99"/>
      <c r="CJL45" s="99"/>
      <c r="CJM45" s="99"/>
      <c r="CJN45" s="99"/>
      <c r="CJO45" s="99"/>
      <c r="CJP45" s="99"/>
      <c r="CJQ45" s="99"/>
      <c r="CJR45" s="99"/>
      <c r="CJS45" s="99"/>
      <c r="CJT45" s="99"/>
      <c r="CJU45" s="99"/>
      <c r="CJV45" s="99"/>
      <c r="CJW45" s="99"/>
      <c r="CJX45" s="99"/>
      <c r="CJY45" s="99"/>
      <c r="CJZ45" s="99"/>
      <c r="CKA45" s="99"/>
      <c r="CKB45" s="99"/>
      <c r="CKC45" s="99"/>
      <c r="CKD45" s="99"/>
      <c r="CKE45" s="99"/>
      <c r="CKF45" s="99"/>
      <c r="CKG45" s="99"/>
      <c r="CKH45" s="99"/>
      <c r="CKI45" s="99"/>
      <c r="CKJ45" s="99"/>
      <c r="CKK45" s="99"/>
      <c r="CKL45" s="99"/>
      <c r="CKM45" s="99"/>
      <c r="CKN45" s="99"/>
      <c r="CKO45" s="99"/>
      <c r="CKP45" s="99"/>
      <c r="CKQ45" s="99"/>
      <c r="CKR45" s="99"/>
      <c r="CKS45" s="99"/>
      <c r="CKT45" s="99"/>
      <c r="CKU45" s="99"/>
      <c r="CKV45" s="99"/>
      <c r="CKW45" s="99"/>
      <c r="CKX45" s="99"/>
      <c r="CKY45" s="99"/>
      <c r="CKZ45" s="99"/>
      <c r="CLA45" s="99"/>
      <c r="CLB45" s="99"/>
      <c r="CLC45" s="99"/>
      <c r="CLD45" s="99"/>
      <c r="CLE45" s="99"/>
      <c r="CLF45" s="99"/>
      <c r="CLG45" s="99"/>
      <c r="CLH45" s="99"/>
      <c r="CLI45" s="99"/>
      <c r="CLJ45" s="99"/>
      <c r="CLK45" s="99"/>
      <c r="CLL45" s="99"/>
      <c r="CLM45" s="99"/>
      <c r="CLN45" s="99"/>
      <c r="CLO45" s="99"/>
      <c r="CLP45" s="99"/>
      <c r="CLQ45" s="99"/>
      <c r="CLR45" s="99"/>
      <c r="CLS45" s="99"/>
      <c r="CLT45" s="99"/>
      <c r="CLU45" s="99"/>
      <c r="CLV45" s="99"/>
      <c r="CLW45" s="99"/>
      <c r="CLX45" s="99"/>
      <c r="CLY45" s="99"/>
      <c r="CLZ45" s="99"/>
      <c r="CMA45" s="99"/>
      <c r="CMB45" s="99"/>
      <c r="CMC45" s="99"/>
      <c r="CMD45" s="99"/>
      <c r="CME45" s="99"/>
      <c r="CMF45" s="99"/>
      <c r="CMG45" s="99"/>
      <c r="CMH45" s="99"/>
      <c r="CMI45" s="99"/>
      <c r="CMJ45" s="99"/>
      <c r="CMK45" s="99"/>
      <c r="CML45" s="99"/>
      <c r="CMM45" s="99"/>
      <c r="CMN45" s="99"/>
      <c r="CMO45" s="99"/>
      <c r="CMP45" s="99"/>
      <c r="CMQ45" s="99"/>
      <c r="CMR45" s="99"/>
      <c r="CMS45" s="99"/>
      <c r="CMT45" s="99"/>
      <c r="CMU45" s="99"/>
      <c r="CMV45" s="99"/>
      <c r="CMW45" s="99"/>
      <c r="CMX45" s="99"/>
      <c r="CMY45" s="99"/>
      <c r="CMZ45" s="99"/>
      <c r="CNA45" s="99"/>
      <c r="CNB45" s="99"/>
      <c r="CNC45" s="99"/>
      <c r="CND45" s="99"/>
      <c r="CNE45" s="99"/>
      <c r="CNF45" s="99"/>
      <c r="CNG45" s="99"/>
      <c r="CNH45" s="99"/>
      <c r="CNI45" s="99"/>
      <c r="CNJ45" s="99"/>
      <c r="CNK45" s="99"/>
      <c r="CNL45" s="99"/>
      <c r="CNM45" s="99"/>
      <c r="CNN45" s="99"/>
      <c r="CNO45" s="99"/>
      <c r="CNP45" s="99"/>
      <c r="CNQ45" s="99"/>
      <c r="CNR45" s="99"/>
      <c r="CNS45" s="99"/>
      <c r="CNT45" s="99"/>
      <c r="CNU45" s="99"/>
      <c r="CNV45" s="99"/>
      <c r="CNW45" s="99"/>
      <c r="CNX45" s="99"/>
      <c r="CNY45" s="99"/>
      <c r="CNZ45" s="99"/>
      <c r="COA45" s="99"/>
      <c r="COB45" s="99"/>
      <c r="COC45" s="99"/>
      <c r="COD45" s="99"/>
      <c r="COE45" s="99"/>
      <c r="COF45" s="99"/>
      <c r="COG45" s="99"/>
      <c r="COH45" s="99"/>
      <c r="COI45" s="99"/>
      <c r="COJ45" s="99"/>
      <c r="COK45" s="99"/>
      <c r="COL45" s="99"/>
      <c r="COM45" s="99"/>
      <c r="CON45" s="99"/>
      <c r="COO45" s="99"/>
      <c r="COP45" s="99"/>
      <c r="COQ45" s="99"/>
      <c r="COR45" s="99"/>
      <c r="COS45" s="99"/>
      <c r="COT45" s="99"/>
      <c r="COU45" s="99"/>
      <c r="COV45" s="99"/>
      <c r="COW45" s="99"/>
      <c r="COX45" s="99"/>
      <c r="COY45" s="99"/>
      <c r="COZ45" s="99"/>
      <c r="CPA45" s="99"/>
      <c r="CPB45" s="99"/>
      <c r="CPC45" s="99"/>
      <c r="CPD45" s="99"/>
      <c r="CPE45" s="99"/>
      <c r="CPF45" s="99"/>
      <c r="CPG45" s="99"/>
      <c r="CPH45" s="99"/>
      <c r="CPI45" s="99"/>
      <c r="CPJ45" s="99"/>
      <c r="CPK45" s="99"/>
      <c r="CPL45" s="99"/>
      <c r="CPM45" s="99"/>
      <c r="CPN45" s="99"/>
      <c r="CPO45" s="99"/>
      <c r="CPP45" s="99"/>
      <c r="CPQ45" s="99"/>
      <c r="CPR45" s="99"/>
      <c r="CPS45" s="99"/>
      <c r="CPT45" s="99"/>
      <c r="CPU45" s="99"/>
      <c r="CPV45" s="99"/>
      <c r="CPW45" s="99"/>
      <c r="CPX45" s="99"/>
      <c r="CPY45" s="99"/>
      <c r="CPZ45" s="99"/>
      <c r="CQA45" s="99"/>
      <c r="CQB45" s="99"/>
      <c r="CQC45" s="99"/>
      <c r="CQD45" s="99"/>
      <c r="CQE45" s="99"/>
      <c r="CQF45" s="99"/>
      <c r="CQG45" s="99"/>
      <c r="CQH45" s="99"/>
      <c r="CQI45" s="99"/>
      <c r="CQJ45" s="99"/>
      <c r="CQK45" s="99"/>
      <c r="CQL45" s="99"/>
      <c r="CQM45" s="99"/>
      <c r="CQN45" s="99"/>
      <c r="CQO45" s="99"/>
      <c r="CQP45" s="99"/>
      <c r="CQQ45" s="99"/>
      <c r="CQR45" s="99"/>
      <c r="CQS45" s="99"/>
      <c r="CQT45" s="99"/>
      <c r="CQU45" s="99"/>
      <c r="CQV45" s="99"/>
      <c r="CQW45" s="99"/>
      <c r="CQX45" s="99"/>
      <c r="CQY45" s="99"/>
      <c r="CQZ45" s="99"/>
      <c r="CRA45" s="99"/>
      <c r="CRB45" s="99"/>
      <c r="CRC45" s="99"/>
      <c r="CRD45" s="99"/>
      <c r="CRE45" s="99"/>
      <c r="CRF45" s="99"/>
      <c r="CRG45" s="99"/>
      <c r="CRH45" s="99"/>
      <c r="CRI45" s="99"/>
      <c r="CRJ45" s="99"/>
      <c r="CRK45" s="99"/>
      <c r="CRL45" s="99"/>
      <c r="CRM45" s="99"/>
      <c r="CRN45" s="99"/>
      <c r="CRO45" s="99"/>
      <c r="CRP45" s="99"/>
      <c r="CRQ45" s="99"/>
      <c r="CRR45" s="99"/>
      <c r="CRS45" s="99"/>
      <c r="CRT45" s="99"/>
      <c r="CRU45" s="99"/>
      <c r="CRV45" s="99"/>
      <c r="CRW45" s="99"/>
      <c r="CRX45" s="99"/>
      <c r="CRY45" s="99"/>
      <c r="CRZ45" s="99"/>
      <c r="CSA45" s="99"/>
      <c r="CSB45" s="99"/>
      <c r="CSC45" s="99"/>
      <c r="CSD45" s="99"/>
      <c r="CSE45" s="99"/>
      <c r="CSF45" s="99"/>
      <c r="CSG45" s="99"/>
      <c r="CSH45" s="99"/>
      <c r="CSI45" s="99"/>
      <c r="CSJ45" s="99"/>
      <c r="CSK45" s="99"/>
      <c r="CSL45" s="99"/>
      <c r="CSM45" s="99"/>
      <c r="CSN45" s="99"/>
      <c r="CSO45" s="99"/>
      <c r="CSP45" s="99"/>
      <c r="CSQ45" s="99"/>
      <c r="CSR45" s="99"/>
      <c r="CSS45" s="99"/>
      <c r="CST45" s="99"/>
      <c r="CSU45" s="99"/>
      <c r="CSV45" s="99"/>
      <c r="CSW45" s="99"/>
      <c r="CSX45" s="99"/>
      <c r="CSY45" s="99"/>
      <c r="CSZ45" s="99"/>
      <c r="CTA45" s="99"/>
      <c r="CTB45" s="99"/>
      <c r="CTC45" s="99"/>
      <c r="CTD45" s="99"/>
      <c r="CTE45" s="99"/>
      <c r="CTF45" s="99"/>
      <c r="CTG45" s="99"/>
      <c r="CTH45" s="99"/>
      <c r="CTI45" s="99"/>
      <c r="CTJ45" s="99"/>
      <c r="CTK45" s="99"/>
      <c r="CTL45" s="99"/>
      <c r="CTM45" s="99"/>
      <c r="CTN45" s="99"/>
      <c r="CTO45" s="99"/>
      <c r="CTP45" s="99"/>
      <c r="CTQ45" s="99"/>
      <c r="CTR45" s="99"/>
      <c r="CTS45" s="99"/>
      <c r="CTT45" s="99"/>
      <c r="CTU45" s="99"/>
      <c r="CTV45" s="99"/>
      <c r="CTW45" s="99"/>
      <c r="CTX45" s="99"/>
      <c r="CTY45" s="99"/>
      <c r="CTZ45" s="99"/>
      <c r="CUA45" s="99"/>
      <c r="CUB45" s="99"/>
      <c r="CUC45" s="99"/>
      <c r="CUD45" s="99"/>
      <c r="CUE45" s="99"/>
      <c r="CUF45" s="99"/>
      <c r="CUG45" s="99"/>
      <c r="CUH45" s="99"/>
      <c r="CUI45" s="99"/>
      <c r="CUJ45" s="99"/>
      <c r="CUK45" s="99"/>
      <c r="CUL45" s="99"/>
      <c r="CUM45" s="99"/>
      <c r="CUN45" s="99"/>
      <c r="CUO45" s="99"/>
      <c r="CUP45" s="99"/>
      <c r="CUQ45" s="99"/>
      <c r="CUR45" s="99"/>
      <c r="CUS45" s="99"/>
      <c r="CUT45" s="99"/>
      <c r="CUU45" s="99"/>
      <c r="CUV45" s="99"/>
      <c r="CUW45" s="99"/>
      <c r="CUX45" s="99"/>
      <c r="CUY45" s="99"/>
      <c r="CUZ45" s="99"/>
      <c r="CVA45" s="99"/>
      <c r="CVB45" s="99"/>
      <c r="CVC45" s="99"/>
      <c r="CVD45" s="99"/>
      <c r="CVE45" s="99"/>
      <c r="CVF45" s="99"/>
      <c r="CVG45" s="99"/>
      <c r="CVH45" s="99"/>
      <c r="CVI45" s="99"/>
      <c r="CVJ45" s="99"/>
      <c r="CVK45" s="99"/>
      <c r="CVL45" s="99"/>
      <c r="CVM45" s="99"/>
      <c r="CVN45" s="99"/>
      <c r="CVO45" s="99"/>
      <c r="CVP45" s="99"/>
      <c r="CVQ45" s="99"/>
      <c r="CVR45" s="99"/>
      <c r="CVS45" s="99"/>
      <c r="CVT45" s="99"/>
      <c r="CVU45" s="99"/>
      <c r="CVV45" s="99"/>
      <c r="CVW45" s="99"/>
      <c r="CVX45" s="99"/>
      <c r="CVY45" s="99"/>
      <c r="CVZ45" s="99"/>
      <c r="CWA45" s="99"/>
      <c r="CWB45" s="99"/>
      <c r="CWC45" s="99"/>
      <c r="CWD45" s="99"/>
      <c r="CWE45" s="99"/>
      <c r="CWF45" s="99"/>
      <c r="CWG45" s="99"/>
      <c r="CWH45" s="99"/>
      <c r="CWI45" s="99"/>
      <c r="CWJ45" s="99"/>
      <c r="CWK45" s="99"/>
      <c r="CWL45" s="99"/>
      <c r="CWM45" s="99"/>
      <c r="CWN45" s="99"/>
      <c r="CWO45" s="99"/>
      <c r="CWP45" s="99"/>
      <c r="CWQ45" s="99"/>
      <c r="CWR45" s="99"/>
      <c r="CWS45" s="99"/>
      <c r="CWT45" s="99"/>
      <c r="CWU45" s="99"/>
      <c r="CWV45" s="99"/>
      <c r="CWW45" s="99"/>
      <c r="CWX45" s="99"/>
      <c r="CWY45" s="99"/>
      <c r="CWZ45" s="99"/>
      <c r="CXA45" s="99"/>
      <c r="CXB45" s="99"/>
      <c r="CXC45" s="99"/>
      <c r="CXD45" s="99"/>
      <c r="CXE45" s="99"/>
      <c r="CXF45" s="99"/>
      <c r="CXG45" s="99"/>
      <c r="CXH45" s="99"/>
      <c r="CXI45" s="99"/>
      <c r="CXJ45" s="99"/>
      <c r="CXK45" s="99"/>
      <c r="CXL45" s="99"/>
      <c r="CXM45" s="99"/>
      <c r="CXN45" s="99"/>
      <c r="CXO45" s="99"/>
      <c r="CXP45" s="99"/>
      <c r="CXQ45" s="99"/>
      <c r="CXR45" s="99"/>
      <c r="CXS45" s="99"/>
      <c r="CXT45" s="99"/>
      <c r="CXU45" s="99"/>
      <c r="CXV45" s="99"/>
      <c r="CXW45" s="99"/>
      <c r="CXX45" s="99"/>
      <c r="CXY45" s="99"/>
      <c r="CXZ45" s="99"/>
      <c r="CYA45" s="99"/>
      <c r="CYB45" s="99"/>
      <c r="CYC45" s="99"/>
      <c r="CYD45" s="99"/>
      <c r="CYE45" s="99"/>
      <c r="CYF45" s="99"/>
      <c r="CYG45" s="99"/>
      <c r="CYH45" s="99"/>
      <c r="CYI45" s="99"/>
      <c r="CYJ45" s="99"/>
      <c r="CYK45" s="99"/>
      <c r="CYL45" s="99"/>
      <c r="CYM45" s="99"/>
      <c r="CYN45" s="99"/>
      <c r="CYO45" s="99"/>
      <c r="CYP45" s="99"/>
      <c r="CYQ45" s="99"/>
      <c r="CYR45" s="99"/>
      <c r="CYS45" s="99"/>
      <c r="CYT45" s="99"/>
      <c r="CYU45" s="99"/>
      <c r="CYV45" s="99"/>
      <c r="CYW45" s="99"/>
      <c r="CYX45" s="99"/>
      <c r="CYY45" s="99"/>
      <c r="CYZ45" s="99"/>
      <c r="CZA45" s="99"/>
      <c r="CZB45" s="99"/>
      <c r="CZC45" s="99"/>
      <c r="CZD45" s="99"/>
      <c r="CZE45" s="99"/>
      <c r="CZF45" s="99"/>
      <c r="CZG45" s="99"/>
      <c r="CZH45" s="99"/>
      <c r="CZI45" s="99"/>
      <c r="CZJ45" s="99"/>
      <c r="CZK45" s="99"/>
      <c r="CZL45" s="99"/>
      <c r="CZM45" s="99"/>
      <c r="CZN45" s="99"/>
      <c r="CZO45" s="99"/>
      <c r="CZP45" s="99"/>
      <c r="CZQ45" s="99"/>
      <c r="CZR45" s="99"/>
      <c r="CZS45" s="99"/>
      <c r="CZT45" s="99"/>
      <c r="CZU45" s="99"/>
      <c r="CZV45" s="99"/>
      <c r="CZW45" s="99"/>
      <c r="CZX45" s="99"/>
      <c r="CZY45" s="99"/>
      <c r="CZZ45" s="99"/>
      <c r="DAA45" s="99"/>
      <c r="DAB45" s="99"/>
      <c r="DAC45" s="99"/>
      <c r="DAD45" s="99"/>
      <c r="DAE45" s="99"/>
      <c r="DAF45" s="99"/>
      <c r="DAG45" s="99"/>
      <c r="DAH45" s="99"/>
      <c r="DAI45" s="99"/>
      <c r="DAJ45" s="99"/>
      <c r="DAK45" s="99"/>
      <c r="DAL45" s="99"/>
      <c r="DAM45" s="99"/>
      <c r="DAN45" s="99"/>
      <c r="DAO45" s="99"/>
      <c r="DAP45" s="99"/>
      <c r="DAQ45" s="99"/>
      <c r="DAR45" s="99"/>
      <c r="DAS45" s="99"/>
      <c r="DAT45" s="99"/>
      <c r="DAU45" s="99"/>
      <c r="DAV45" s="99"/>
      <c r="DAW45" s="99"/>
      <c r="DAX45" s="99"/>
      <c r="DAY45" s="99"/>
      <c r="DAZ45" s="99"/>
      <c r="DBA45" s="99"/>
      <c r="DBB45" s="99"/>
      <c r="DBC45" s="99"/>
      <c r="DBD45" s="99"/>
      <c r="DBE45" s="99"/>
      <c r="DBF45" s="99"/>
      <c r="DBG45" s="99"/>
      <c r="DBH45" s="99"/>
      <c r="DBI45" s="99"/>
      <c r="DBJ45" s="99"/>
      <c r="DBK45" s="99"/>
      <c r="DBL45" s="99"/>
      <c r="DBM45" s="99"/>
      <c r="DBN45" s="99"/>
      <c r="DBO45" s="99"/>
      <c r="DBP45" s="99"/>
      <c r="DBQ45" s="99"/>
      <c r="DBR45" s="99"/>
      <c r="DBS45" s="99"/>
      <c r="DBT45" s="99"/>
      <c r="DBU45" s="99"/>
      <c r="DBV45" s="99"/>
      <c r="DBW45" s="99"/>
      <c r="DBX45" s="99"/>
      <c r="DBY45" s="99"/>
      <c r="DBZ45" s="99"/>
      <c r="DCA45" s="99"/>
      <c r="DCB45" s="99"/>
      <c r="DCC45" s="99"/>
      <c r="DCD45" s="99"/>
      <c r="DCE45" s="99"/>
      <c r="DCF45" s="99"/>
      <c r="DCG45" s="99"/>
      <c r="DCH45" s="99"/>
      <c r="DCI45" s="99"/>
      <c r="DCJ45" s="99"/>
      <c r="DCK45" s="99"/>
      <c r="DCL45" s="99"/>
      <c r="DCM45" s="99"/>
      <c r="DCN45" s="99"/>
      <c r="DCO45" s="99"/>
      <c r="DCP45" s="99"/>
      <c r="DCQ45" s="99"/>
      <c r="DCR45" s="99"/>
      <c r="DCS45" s="99"/>
      <c r="DCT45" s="99"/>
      <c r="DCU45" s="99"/>
      <c r="DCV45" s="99"/>
      <c r="DCW45" s="99"/>
      <c r="DCX45" s="99"/>
      <c r="DCY45" s="99"/>
      <c r="DCZ45" s="99"/>
      <c r="DDA45" s="99"/>
      <c r="DDB45" s="99"/>
      <c r="DDC45" s="99"/>
      <c r="DDD45" s="99"/>
      <c r="DDE45" s="99"/>
      <c r="DDF45" s="99"/>
      <c r="DDG45" s="99"/>
      <c r="DDH45" s="99"/>
      <c r="DDI45" s="99"/>
      <c r="DDJ45" s="99"/>
      <c r="DDK45" s="99"/>
      <c r="DDL45" s="99"/>
      <c r="DDM45" s="99"/>
      <c r="DDN45" s="99"/>
      <c r="DDO45" s="99"/>
      <c r="DDP45" s="99"/>
      <c r="DDQ45" s="99"/>
      <c r="DDR45" s="99"/>
      <c r="DDS45" s="99"/>
      <c r="DDT45" s="99"/>
      <c r="DDU45" s="99"/>
      <c r="DDV45" s="99"/>
      <c r="DDW45" s="99"/>
      <c r="DDX45" s="99"/>
      <c r="DDY45" s="99"/>
      <c r="DDZ45" s="99"/>
      <c r="DEA45" s="99"/>
      <c r="DEB45" s="99"/>
      <c r="DEC45" s="99"/>
      <c r="DED45" s="99"/>
      <c r="DEE45" s="99"/>
      <c r="DEF45" s="99"/>
      <c r="DEG45" s="99"/>
      <c r="DEH45" s="99"/>
      <c r="DEI45" s="99"/>
      <c r="DEJ45" s="99"/>
      <c r="DEK45" s="99"/>
      <c r="DEL45" s="99"/>
      <c r="DEM45" s="99"/>
      <c r="DEN45" s="99"/>
      <c r="DEO45" s="99"/>
      <c r="DEP45" s="99"/>
      <c r="DEQ45" s="99"/>
      <c r="DER45" s="99"/>
      <c r="DES45" s="99"/>
      <c r="DET45" s="99"/>
      <c r="DEU45" s="99"/>
      <c r="DEV45" s="99"/>
      <c r="DEW45" s="99"/>
      <c r="DEX45" s="99"/>
      <c r="DEY45" s="99"/>
      <c r="DEZ45" s="99"/>
      <c r="DFA45" s="99"/>
      <c r="DFB45" s="99"/>
      <c r="DFC45" s="99"/>
      <c r="DFD45" s="99"/>
      <c r="DFE45" s="99"/>
      <c r="DFF45" s="99"/>
      <c r="DFG45" s="99"/>
      <c r="DFH45" s="99"/>
      <c r="DFI45" s="99"/>
      <c r="DFJ45" s="99"/>
      <c r="DFK45" s="99"/>
      <c r="DFL45" s="99"/>
      <c r="DFM45" s="99"/>
      <c r="DFN45" s="99"/>
      <c r="DFO45" s="99"/>
      <c r="DFP45" s="99"/>
      <c r="DFQ45" s="99"/>
      <c r="DFR45" s="99"/>
      <c r="DFS45" s="99"/>
      <c r="DFT45" s="99"/>
      <c r="DFU45" s="99"/>
      <c r="DFV45" s="99"/>
      <c r="DFW45" s="99"/>
      <c r="DFX45" s="99"/>
      <c r="DFY45" s="99"/>
      <c r="DFZ45" s="99"/>
      <c r="DGA45" s="99"/>
      <c r="DGB45" s="99"/>
      <c r="DGC45" s="99"/>
      <c r="DGD45" s="99"/>
      <c r="DGE45" s="99"/>
      <c r="DGF45" s="99"/>
      <c r="DGG45" s="99"/>
      <c r="DGH45" s="99"/>
      <c r="DGI45" s="99"/>
      <c r="DGJ45" s="99"/>
      <c r="DGK45" s="99"/>
      <c r="DGL45" s="99"/>
      <c r="DGM45" s="99"/>
      <c r="DGN45" s="99"/>
      <c r="DGO45" s="99"/>
      <c r="DGP45" s="99"/>
      <c r="DGQ45" s="99"/>
      <c r="DGR45" s="99"/>
      <c r="DGS45" s="99"/>
      <c r="DGT45" s="99"/>
      <c r="DGU45" s="99"/>
      <c r="DGV45" s="99"/>
      <c r="DGW45" s="99"/>
      <c r="DGX45" s="99"/>
      <c r="DGY45" s="99"/>
      <c r="DGZ45" s="99"/>
      <c r="DHA45" s="99"/>
      <c r="DHB45" s="99"/>
      <c r="DHC45" s="99"/>
      <c r="DHD45" s="99"/>
      <c r="DHE45" s="99"/>
      <c r="DHF45" s="99"/>
      <c r="DHG45" s="99"/>
      <c r="DHH45" s="99"/>
      <c r="DHI45" s="99"/>
      <c r="DHJ45" s="99"/>
      <c r="DHK45" s="99"/>
      <c r="DHL45" s="99"/>
      <c r="DHM45" s="99"/>
      <c r="DHN45" s="99"/>
      <c r="DHO45" s="99"/>
      <c r="DHP45" s="99"/>
      <c r="DHQ45" s="99"/>
      <c r="DHR45" s="99"/>
      <c r="DHS45" s="99"/>
      <c r="DHT45" s="99"/>
      <c r="DHU45" s="99"/>
      <c r="DHV45" s="99"/>
      <c r="DHW45" s="99"/>
      <c r="DHX45" s="99"/>
      <c r="DHY45" s="99"/>
      <c r="DHZ45" s="99"/>
      <c r="DIA45" s="99"/>
      <c r="DIB45" s="99"/>
      <c r="DIC45" s="99"/>
      <c r="DID45" s="99"/>
      <c r="DIE45" s="99"/>
      <c r="DIF45" s="99"/>
      <c r="DIG45" s="99"/>
      <c r="DIH45" s="99"/>
      <c r="DII45" s="99"/>
      <c r="DIJ45" s="99"/>
      <c r="DIK45" s="99"/>
      <c r="DIL45" s="99"/>
      <c r="DIM45" s="99"/>
      <c r="DIN45" s="99"/>
      <c r="DIO45" s="99"/>
      <c r="DIP45" s="99"/>
      <c r="DIQ45" s="99"/>
      <c r="DIR45" s="99"/>
      <c r="DIS45" s="99"/>
      <c r="DIT45" s="99"/>
      <c r="DIU45" s="99"/>
      <c r="DIV45" s="99"/>
      <c r="DIW45" s="99"/>
      <c r="DIX45" s="99"/>
      <c r="DIY45" s="99"/>
      <c r="DIZ45" s="99"/>
      <c r="DJA45" s="99"/>
      <c r="DJB45" s="99"/>
      <c r="DJC45" s="99"/>
      <c r="DJD45" s="99"/>
      <c r="DJE45" s="99"/>
      <c r="DJF45" s="99"/>
      <c r="DJG45" s="99"/>
      <c r="DJH45" s="99"/>
      <c r="DJI45" s="99"/>
      <c r="DJJ45" s="99"/>
      <c r="DJK45" s="99"/>
      <c r="DJL45" s="99"/>
      <c r="DJM45" s="99"/>
      <c r="DJN45" s="99"/>
      <c r="DJO45" s="99"/>
      <c r="DJP45" s="99"/>
      <c r="DJQ45" s="99"/>
      <c r="DJR45" s="99"/>
      <c r="DJS45" s="99"/>
      <c r="DJT45" s="99"/>
      <c r="DJU45" s="99"/>
      <c r="DJV45" s="99"/>
      <c r="DJW45" s="99"/>
      <c r="DJX45" s="99"/>
      <c r="DJY45" s="99"/>
      <c r="DJZ45" s="99"/>
      <c r="DKA45" s="99"/>
      <c r="DKB45" s="99"/>
      <c r="DKC45" s="99"/>
      <c r="DKD45" s="99"/>
      <c r="DKE45" s="99"/>
      <c r="DKF45" s="99"/>
      <c r="DKG45" s="99"/>
      <c r="DKH45" s="99"/>
      <c r="DKI45" s="99"/>
      <c r="DKJ45" s="99"/>
      <c r="DKK45" s="99"/>
      <c r="DKL45" s="99"/>
      <c r="DKM45" s="99"/>
      <c r="DKN45" s="99"/>
      <c r="DKO45" s="99"/>
      <c r="DKP45" s="99"/>
      <c r="DKQ45" s="99"/>
      <c r="DKR45" s="99"/>
      <c r="DKS45" s="99"/>
      <c r="DKT45" s="99"/>
      <c r="DKU45" s="99"/>
      <c r="DKV45" s="99"/>
      <c r="DKW45" s="99"/>
      <c r="DKX45" s="99"/>
      <c r="DKY45" s="99"/>
      <c r="DKZ45" s="99"/>
      <c r="DLA45" s="99"/>
      <c r="DLB45" s="99"/>
      <c r="DLC45" s="99"/>
      <c r="DLD45" s="99"/>
      <c r="DLE45" s="99"/>
      <c r="DLF45" s="99"/>
      <c r="DLG45" s="99"/>
      <c r="DLH45" s="99"/>
      <c r="DLI45" s="99"/>
      <c r="DLJ45" s="99"/>
      <c r="DLK45" s="99"/>
      <c r="DLL45" s="99"/>
      <c r="DLM45" s="99"/>
      <c r="DLN45" s="99"/>
      <c r="DLO45" s="99"/>
      <c r="DLP45" s="99"/>
      <c r="DLQ45" s="99"/>
      <c r="DLR45" s="99"/>
      <c r="DLS45" s="99"/>
      <c r="DLT45" s="99"/>
      <c r="DLU45" s="99"/>
      <c r="DLV45" s="99"/>
      <c r="DLW45" s="99"/>
      <c r="DLX45" s="99"/>
      <c r="DLY45" s="99"/>
      <c r="DLZ45" s="99"/>
      <c r="DMA45" s="99"/>
      <c r="DMB45" s="99"/>
      <c r="DMC45" s="99"/>
      <c r="DMD45" s="99"/>
      <c r="DME45" s="99"/>
      <c r="DMF45" s="99"/>
      <c r="DMG45" s="99"/>
      <c r="DMH45" s="99"/>
      <c r="DMI45" s="99"/>
      <c r="DMJ45" s="99"/>
      <c r="DMK45" s="99"/>
      <c r="DML45" s="99"/>
      <c r="DMM45" s="99"/>
      <c r="DMN45" s="99"/>
      <c r="DMO45" s="99"/>
      <c r="DMP45" s="99"/>
      <c r="DMQ45" s="99"/>
      <c r="DMR45" s="99"/>
      <c r="DMS45" s="99"/>
      <c r="DMT45" s="99"/>
      <c r="DMU45" s="99"/>
      <c r="DMV45" s="99"/>
      <c r="DMW45" s="99"/>
      <c r="DMX45" s="99"/>
      <c r="DMY45" s="99"/>
      <c r="DMZ45" s="99"/>
      <c r="DNA45" s="99"/>
      <c r="DNB45" s="99"/>
      <c r="DNC45" s="99"/>
      <c r="DND45" s="99"/>
      <c r="DNE45" s="99"/>
      <c r="DNF45" s="99"/>
      <c r="DNG45" s="99"/>
      <c r="DNH45" s="99"/>
      <c r="DNI45" s="99"/>
      <c r="DNJ45" s="99"/>
      <c r="DNK45" s="99"/>
      <c r="DNL45" s="99"/>
      <c r="DNM45" s="99"/>
      <c r="DNN45" s="99"/>
      <c r="DNO45" s="99"/>
      <c r="DNP45" s="99"/>
      <c r="DNQ45" s="99"/>
      <c r="DNR45" s="99"/>
      <c r="DNS45" s="99"/>
      <c r="DNT45" s="99"/>
      <c r="DNU45" s="99"/>
      <c r="DNV45" s="99"/>
      <c r="DNW45" s="99"/>
      <c r="DNX45" s="99"/>
      <c r="DNY45" s="99"/>
      <c r="DNZ45" s="99"/>
      <c r="DOA45" s="99"/>
      <c r="DOB45" s="99"/>
      <c r="DOC45" s="99"/>
      <c r="DOD45" s="99"/>
      <c r="DOE45" s="99"/>
      <c r="DOF45" s="99"/>
      <c r="DOG45" s="99"/>
      <c r="DOH45" s="99"/>
      <c r="DOI45" s="99"/>
      <c r="DOJ45" s="99"/>
      <c r="DOK45" s="99"/>
      <c r="DOL45" s="99"/>
      <c r="DOM45" s="99"/>
      <c r="DON45" s="99"/>
      <c r="DOO45" s="99"/>
      <c r="DOP45" s="99"/>
      <c r="DOQ45" s="99"/>
      <c r="DOR45" s="99"/>
      <c r="DOS45" s="99"/>
      <c r="DOT45" s="99"/>
      <c r="DOU45" s="99"/>
      <c r="DOV45" s="99"/>
      <c r="DOW45" s="99"/>
      <c r="DOX45" s="99"/>
      <c r="DOY45" s="99"/>
      <c r="DOZ45" s="99"/>
      <c r="DPA45" s="99"/>
      <c r="DPB45" s="99"/>
      <c r="DPC45" s="99"/>
      <c r="DPD45" s="99"/>
      <c r="DPE45" s="99"/>
      <c r="DPF45" s="99"/>
      <c r="DPG45" s="99"/>
      <c r="DPH45" s="99"/>
      <c r="DPI45" s="99"/>
      <c r="DPJ45" s="99"/>
      <c r="DPK45" s="99"/>
      <c r="DPL45" s="99"/>
      <c r="DPM45" s="99"/>
      <c r="DPN45" s="99"/>
      <c r="DPO45" s="99"/>
      <c r="DPP45" s="99"/>
      <c r="DPQ45" s="99"/>
      <c r="DPR45" s="99"/>
      <c r="DPS45" s="99"/>
      <c r="DPT45" s="99"/>
      <c r="DPU45" s="99"/>
      <c r="DPV45" s="99"/>
      <c r="DPW45" s="99"/>
      <c r="DPX45" s="99"/>
      <c r="DPY45" s="99"/>
      <c r="DPZ45" s="99"/>
      <c r="DQA45" s="99"/>
      <c r="DQB45" s="99"/>
      <c r="DQC45" s="99"/>
      <c r="DQD45" s="99"/>
      <c r="DQE45" s="99"/>
      <c r="DQF45" s="99"/>
      <c r="DQG45" s="99"/>
      <c r="DQH45" s="99"/>
      <c r="DQI45" s="99"/>
      <c r="DQJ45" s="99"/>
      <c r="DQK45" s="99"/>
      <c r="DQL45" s="99"/>
      <c r="DQM45" s="99"/>
      <c r="DQN45" s="99"/>
      <c r="DQO45" s="99"/>
      <c r="DQP45" s="99"/>
      <c r="DQQ45" s="99"/>
      <c r="DQR45" s="99"/>
      <c r="DQS45" s="99"/>
      <c r="DQT45" s="99"/>
      <c r="DQU45" s="99"/>
      <c r="DQV45" s="99"/>
      <c r="DQW45" s="99"/>
      <c r="DQX45" s="99"/>
      <c r="DQY45" s="99"/>
      <c r="DQZ45" s="99"/>
      <c r="DRA45" s="99"/>
      <c r="DRB45" s="99"/>
      <c r="DRC45" s="99"/>
      <c r="DRD45" s="99"/>
      <c r="DRE45" s="99"/>
      <c r="DRF45" s="99"/>
      <c r="DRG45" s="99"/>
      <c r="DRH45" s="99"/>
      <c r="DRI45" s="99"/>
      <c r="DRJ45" s="99"/>
      <c r="DRK45" s="99"/>
      <c r="DRL45" s="99"/>
      <c r="DRM45" s="99"/>
      <c r="DRN45" s="99"/>
      <c r="DRO45" s="99"/>
      <c r="DRP45" s="99"/>
      <c r="DRQ45" s="99"/>
      <c r="DRR45" s="99"/>
      <c r="DRS45" s="99"/>
      <c r="DRT45" s="99"/>
      <c r="DRU45" s="99"/>
      <c r="DRV45" s="99"/>
      <c r="DRW45" s="99"/>
      <c r="DRX45" s="99"/>
      <c r="DRY45" s="99"/>
      <c r="DRZ45" s="99"/>
      <c r="DSA45" s="99"/>
      <c r="DSB45" s="99"/>
      <c r="DSC45" s="99"/>
      <c r="DSD45" s="99"/>
      <c r="DSE45" s="99"/>
      <c r="DSF45" s="99"/>
      <c r="DSG45" s="99"/>
      <c r="DSH45" s="99"/>
      <c r="DSI45" s="99"/>
      <c r="DSJ45" s="99"/>
      <c r="DSK45" s="99"/>
      <c r="DSL45" s="99"/>
      <c r="DSM45" s="99"/>
      <c r="DSN45" s="99"/>
      <c r="DSO45" s="99"/>
      <c r="DSP45" s="99"/>
      <c r="DSQ45" s="99"/>
      <c r="DSR45" s="99"/>
      <c r="DSS45" s="99"/>
      <c r="DST45" s="99"/>
      <c r="DSU45" s="99"/>
      <c r="DSV45" s="99"/>
      <c r="DSW45" s="99"/>
      <c r="DSX45" s="99"/>
      <c r="DSY45" s="99"/>
      <c r="DSZ45" s="99"/>
      <c r="DTA45" s="99"/>
      <c r="DTB45" s="99"/>
      <c r="DTC45" s="99"/>
      <c r="DTD45" s="99"/>
      <c r="DTE45" s="99"/>
      <c r="DTF45" s="99"/>
      <c r="DTG45" s="99"/>
      <c r="DTH45" s="99"/>
      <c r="DTI45" s="99"/>
      <c r="DTJ45" s="99"/>
      <c r="DTK45" s="99"/>
      <c r="DTL45" s="99"/>
      <c r="DTM45" s="99"/>
      <c r="DTN45" s="99"/>
      <c r="DTO45" s="99"/>
      <c r="DTP45" s="99"/>
      <c r="DTQ45" s="99"/>
      <c r="DTR45" s="99"/>
      <c r="DTS45" s="99"/>
      <c r="DTT45" s="99"/>
      <c r="DTU45" s="99"/>
      <c r="DTV45" s="99"/>
      <c r="DTW45" s="99"/>
      <c r="DTX45" s="99"/>
      <c r="DTY45" s="99"/>
      <c r="DTZ45" s="99"/>
      <c r="DUA45" s="99"/>
      <c r="DUB45" s="99"/>
      <c r="DUC45" s="99"/>
      <c r="DUD45" s="99"/>
      <c r="DUE45" s="99"/>
      <c r="DUF45" s="99"/>
      <c r="DUG45" s="99"/>
      <c r="DUH45" s="99"/>
      <c r="DUI45" s="99"/>
      <c r="DUJ45" s="99"/>
      <c r="DUK45" s="99"/>
      <c r="DUL45" s="99"/>
      <c r="DUM45" s="99"/>
      <c r="DUN45" s="99"/>
      <c r="DUO45" s="99"/>
      <c r="DUP45" s="99"/>
      <c r="DUQ45" s="99"/>
      <c r="DUR45" s="99"/>
      <c r="DUS45" s="99"/>
      <c r="DUT45" s="99"/>
      <c r="DUU45" s="99"/>
      <c r="DUV45" s="99"/>
      <c r="DUW45" s="99"/>
      <c r="DUX45" s="99"/>
      <c r="DUY45" s="99"/>
      <c r="DUZ45" s="99"/>
      <c r="DVA45" s="99"/>
      <c r="DVB45" s="99"/>
      <c r="DVC45" s="99"/>
      <c r="DVD45" s="99"/>
      <c r="DVE45" s="99"/>
      <c r="DVF45" s="99"/>
      <c r="DVG45" s="99"/>
      <c r="DVH45" s="99"/>
      <c r="DVI45" s="99"/>
      <c r="DVJ45" s="99"/>
      <c r="DVK45" s="99"/>
      <c r="DVL45" s="99"/>
      <c r="DVM45" s="99"/>
      <c r="DVN45" s="99"/>
      <c r="DVO45" s="99"/>
      <c r="DVP45" s="99"/>
      <c r="DVQ45" s="99"/>
      <c r="DVR45" s="99"/>
      <c r="DVS45" s="99"/>
      <c r="DVT45" s="99"/>
      <c r="DVU45" s="99"/>
      <c r="DVV45" s="99"/>
      <c r="DVW45" s="99"/>
      <c r="DVX45" s="99"/>
      <c r="DVY45" s="99"/>
      <c r="DVZ45" s="99"/>
      <c r="DWA45" s="99"/>
      <c r="DWB45" s="99"/>
      <c r="DWC45" s="99"/>
      <c r="DWD45" s="99"/>
      <c r="DWE45" s="99"/>
      <c r="DWF45" s="99"/>
      <c r="DWG45" s="99"/>
      <c r="DWH45" s="99"/>
      <c r="DWI45" s="99"/>
      <c r="DWJ45" s="99"/>
      <c r="DWK45" s="99"/>
      <c r="DWL45" s="99"/>
      <c r="DWM45" s="99"/>
      <c r="DWN45" s="99"/>
      <c r="DWO45" s="99"/>
      <c r="DWP45" s="99"/>
      <c r="DWQ45" s="99"/>
      <c r="DWR45" s="99"/>
      <c r="DWS45" s="99"/>
      <c r="DWT45" s="99"/>
      <c r="DWU45" s="99"/>
      <c r="DWV45" s="99"/>
      <c r="DWW45" s="99"/>
      <c r="DWX45" s="99"/>
      <c r="DWY45" s="99"/>
      <c r="DWZ45" s="99"/>
      <c r="DXA45" s="99"/>
      <c r="DXB45" s="99"/>
      <c r="DXC45" s="99"/>
      <c r="DXD45" s="99"/>
      <c r="DXE45" s="99"/>
      <c r="DXF45" s="99"/>
      <c r="DXG45" s="99"/>
      <c r="DXH45" s="99"/>
      <c r="DXI45" s="99"/>
      <c r="DXJ45" s="99"/>
      <c r="DXK45" s="99"/>
      <c r="DXL45" s="99"/>
      <c r="DXM45" s="99"/>
      <c r="DXN45" s="99"/>
      <c r="DXO45" s="99"/>
      <c r="DXP45" s="99"/>
      <c r="DXQ45" s="99"/>
      <c r="DXR45" s="99"/>
      <c r="DXS45" s="99"/>
      <c r="DXT45" s="99"/>
      <c r="DXU45" s="99"/>
      <c r="DXV45" s="99"/>
      <c r="DXW45" s="99"/>
      <c r="DXX45" s="99"/>
      <c r="DXY45" s="99"/>
      <c r="DXZ45" s="99"/>
      <c r="DYA45" s="99"/>
      <c r="DYB45" s="99"/>
      <c r="DYC45" s="99"/>
      <c r="DYD45" s="99"/>
      <c r="DYE45" s="99"/>
      <c r="DYF45" s="99"/>
      <c r="DYG45" s="99"/>
      <c r="DYH45" s="99"/>
      <c r="DYI45" s="99"/>
      <c r="DYJ45" s="99"/>
      <c r="DYK45" s="99"/>
      <c r="DYL45" s="99"/>
      <c r="DYM45" s="99"/>
      <c r="DYN45" s="99"/>
      <c r="DYO45" s="99"/>
      <c r="DYP45" s="99"/>
      <c r="DYQ45" s="99"/>
      <c r="DYR45" s="99"/>
      <c r="DYS45" s="99"/>
      <c r="DYT45" s="99"/>
      <c r="DYU45" s="99"/>
      <c r="DYV45" s="99"/>
      <c r="DYW45" s="99"/>
      <c r="DYX45" s="99"/>
      <c r="DYY45" s="99"/>
      <c r="DYZ45" s="99"/>
      <c r="DZA45" s="99"/>
      <c r="DZB45" s="99"/>
      <c r="DZC45" s="99"/>
      <c r="DZD45" s="99"/>
      <c r="DZE45" s="99"/>
      <c r="DZF45" s="99"/>
      <c r="DZG45" s="99"/>
      <c r="DZH45" s="99"/>
      <c r="DZI45" s="99"/>
      <c r="DZJ45" s="99"/>
      <c r="DZK45" s="99"/>
      <c r="DZL45" s="99"/>
      <c r="DZM45" s="99"/>
      <c r="DZN45" s="99"/>
      <c r="DZO45" s="99"/>
      <c r="DZP45" s="99"/>
      <c r="DZQ45" s="99"/>
      <c r="DZR45" s="99"/>
      <c r="DZS45" s="99"/>
      <c r="DZT45" s="99"/>
      <c r="DZU45" s="99"/>
      <c r="DZV45" s="99"/>
      <c r="DZW45" s="99"/>
      <c r="DZX45" s="99"/>
      <c r="DZY45" s="99"/>
      <c r="DZZ45" s="99"/>
      <c r="EAA45" s="99"/>
      <c r="EAB45" s="99"/>
      <c r="EAC45" s="99"/>
      <c r="EAD45" s="99"/>
      <c r="EAE45" s="99"/>
      <c r="EAF45" s="99"/>
      <c r="EAG45" s="99"/>
      <c r="EAH45" s="99"/>
      <c r="EAI45" s="99"/>
      <c r="EAJ45" s="99"/>
      <c r="EAK45" s="99"/>
      <c r="EAL45" s="99"/>
      <c r="EAM45" s="99"/>
      <c r="EAN45" s="99"/>
      <c r="EAO45" s="99"/>
      <c r="EAP45" s="99"/>
      <c r="EAQ45" s="99"/>
      <c r="EAR45" s="99"/>
      <c r="EAS45" s="99"/>
      <c r="EAT45" s="99"/>
      <c r="EAU45" s="99"/>
      <c r="EAV45" s="99"/>
      <c r="EAW45" s="99"/>
      <c r="EAX45" s="99"/>
      <c r="EAY45" s="99"/>
      <c r="EAZ45" s="99"/>
      <c r="EBA45" s="99"/>
      <c r="EBB45" s="99"/>
      <c r="EBC45" s="99"/>
      <c r="EBD45" s="99"/>
      <c r="EBE45" s="99"/>
      <c r="EBF45" s="99"/>
      <c r="EBG45" s="99"/>
      <c r="EBH45" s="99"/>
      <c r="EBI45" s="99"/>
      <c r="EBJ45" s="99"/>
      <c r="EBK45" s="99"/>
      <c r="EBL45" s="99"/>
      <c r="EBM45" s="99"/>
      <c r="EBN45" s="99"/>
      <c r="EBO45" s="99"/>
      <c r="EBP45" s="99"/>
      <c r="EBQ45" s="99"/>
      <c r="EBR45" s="99"/>
      <c r="EBS45" s="99"/>
      <c r="EBT45" s="99"/>
      <c r="EBU45" s="99"/>
      <c r="EBV45" s="99"/>
      <c r="EBW45" s="99"/>
      <c r="EBX45" s="99"/>
      <c r="EBY45" s="99"/>
      <c r="EBZ45" s="99"/>
      <c r="ECA45" s="99"/>
      <c r="ECB45" s="99"/>
      <c r="ECC45" s="99"/>
      <c r="ECD45" s="99"/>
      <c r="ECE45" s="99"/>
      <c r="ECF45" s="99"/>
      <c r="ECG45" s="99"/>
      <c r="ECH45" s="99"/>
      <c r="ECI45" s="99"/>
      <c r="ECJ45" s="99"/>
      <c r="ECK45" s="99"/>
      <c r="ECL45" s="99"/>
      <c r="ECM45" s="99"/>
      <c r="ECN45" s="99"/>
      <c r="ECO45" s="99"/>
      <c r="ECP45" s="99"/>
      <c r="ECQ45" s="99"/>
      <c r="ECR45" s="99"/>
      <c r="ECS45" s="99"/>
      <c r="ECT45" s="99"/>
      <c r="ECU45" s="99"/>
      <c r="ECV45" s="99"/>
      <c r="ECW45" s="99"/>
      <c r="ECX45" s="99"/>
      <c r="ECY45" s="99"/>
      <c r="ECZ45" s="99"/>
      <c r="EDA45" s="99"/>
      <c r="EDB45" s="99"/>
      <c r="EDC45" s="99"/>
      <c r="EDD45" s="99"/>
      <c r="EDE45" s="99"/>
      <c r="EDF45" s="99"/>
      <c r="EDG45" s="99"/>
      <c r="EDH45" s="99"/>
      <c r="EDI45" s="99"/>
      <c r="EDJ45" s="99"/>
      <c r="EDK45" s="99"/>
      <c r="EDL45" s="99"/>
      <c r="EDM45" s="99"/>
      <c r="EDN45" s="99"/>
      <c r="EDO45" s="99"/>
      <c r="EDP45" s="99"/>
      <c r="EDQ45" s="99"/>
      <c r="EDR45" s="99"/>
      <c r="EDS45" s="99"/>
      <c r="EDT45" s="99"/>
      <c r="EDU45" s="99"/>
      <c r="EDV45" s="99"/>
      <c r="EDW45" s="99"/>
      <c r="EDX45" s="99"/>
      <c r="EDY45" s="99"/>
      <c r="EDZ45" s="99"/>
      <c r="EEA45" s="99"/>
      <c r="EEB45" s="99"/>
      <c r="EEC45" s="99"/>
      <c r="EED45" s="99"/>
      <c r="EEE45" s="99"/>
      <c r="EEF45" s="99"/>
      <c r="EEG45" s="99"/>
      <c r="EEH45" s="99"/>
      <c r="EEI45" s="99"/>
      <c r="EEJ45" s="99"/>
      <c r="EEK45" s="99"/>
      <c r="EEL45" s="99"/>
      <c r="EEM45" s="99"/>
      <c r="EEN45" s="99"/>
      <c r="EEO45" s="99"/>
      <c r="EEP45" s="99"/>
      <c r="EEQ45" s="99"/>
      <c r="EER45" s="99"/>
      <c r="EES45" s="99"/>
      <c r="EET45" s="99"/>
      <c r="EEU45" s="99"/>
      <c r="EEV45" s="99"/>
      <c r="EEW45" s="99"/>
      <c r="EEX45" s="99"/>
      <c r="EEY45" s="99"/>
      <c r="EEZ45" s="99"/>
      <c r="EFA45" s="99"/>
      <c r="EFB45" s="99"/>
      <c r="EFC45" s="99"/>
      <c r="EFD45" s="99"/>
      <c r="EFE45" s="99"/>
      <c r="EFF45" s="99"/>
      <c r="EFG45" s="99"/>
      <c r="EFH45" s="99"/>
      <c r="EFI45" s="99"/>
      <c r="EFJ45" s="99"/>
      <c r="EFK45" s="99"/>
      <c r="EFL45" s="99"/>
      <c r="EFM45" s="99"/>
      <c r="EFN45" s="99"/>
      <c r="EFO45" s="99"/>
      <c r="EFP45" s="99"/>
      <c r="EFQ45" s="99"/>
      <c r="EFR45" s="99"/>
      <c r="EFS45" s="99"/>
      <c r="EFT45" s="99"/>
      <c r="EFU45" s="99"/>
      <c r="EFV45" s="99"/>
      <c r="EFW45" s="99"/>
      <c r="EFX45" s="99"/>
      <c r="EFY45" s="99"/>
      <c r="EFZ45" s="99"/>
      <c r="EGA45" s="99"/>
      <c r="EGB45" s="99"/>
      <c r="EGC45" s="99"/>
      <c r="EGD45" s="99"/>
      <c r="EGE45" s="99"/>
      <c r="EGF45" s="99"/>
      <c r="EGG45" s="99"/>
      <c r="EGH45" s="99"/>
      <c r="EGI45" s="99"/>
      <c r="EGJ45" s="99"/>
      <c r="EGK45" s="99"/>
      <c r="EGL45" s="99"/>
      <c r="EGM45" s="99"/>
      <c r="EGN45" s="99"/>
      <c r="EGO45" s="99"/>
      <c r="EGP45" s="99"/>
      <c r="EGQ45" s="99"/>
      <c r="EGR45" s="99"/>
      <c r="EGS45" s="99"/>
      <c r="EGT45" s="99"/>
      <c r="EGU45" s="99"/>
      <c r="EGV45" s="99"/>
      <c r="EGW45" s="99"/>
      <c r="EGX45" s="99"/>
      <c r="EGY45" s="99"/>
      <c r="EGZ45" s="99"/>
      <c r="EHA45" s="99"/>
      <c r="EHB45" s="99"/>
      <c r="EHC45" s="99"/>
      <c r="EHD45" s="99"/>
      <c r="EHE45" s="99"/>
      <c r="EHF45" s="99"/>
      <c r="EHG45" s="99"/>
      <c r="EHH45" s="99"/>
      <c r="EHI45" s="99"/>
      <c r="EHJ45" s="99"/>
      <c r="EHK45" s="99"/>
      <c r="EHL45" s="99"/>
      <c r="EHM45" s="99"/>
      <c r="EHN45" s="99"/>
      <c r="EHO45" s="99"/>
      <c r="EHP45" s="99"/>
      <c r="EHQ45" s="99"/>
      <c r="EHR45" s="99"/>
      <c r="EHS45" s="99"/>
      <c r="EHT45" s="99"/>
      <c r="EHU45" s="99"/>
      <c r="EHV45" s="99"/>
      <c r="EHW45" s="99"/>
      <c r="EHX45" s="99"/>
      <c r="EHY45" s="99"/>
      <c r="EHZ45" s="99"/>
      <c r="EIA45" s="99"/>
      <c r="EIB45" s="99"/>
      <c r="EIC45" s="99"/>
      <c r="EID45" s="99"/>
      <c r="EIE45" s="99"/>
      <c r="EIF45" s="99"/>
      <c r="EIG45" s="99"/>
      <c r="EIH45" s="99"/>
      <c r="EII45" s="99"/>
      <c r="EIJ45" s="99"/>
      <c r="EIK45" s="99"/>
      <c r="EIL45" s="99"/>
      <c r="EIM45" s="99"/>
      <c r="EIN45" s="99"/>
      <c r="EIO45" s="99"/>
      <c r="EIP45" s="99"/>
      <c r="EIQ45" s="99"/>
      <c r="EIR45" s="99"/>
      <c r="EIS45" s="99"/>
      <c r="EIT45" s="99"/>
      <c r="EIU45" s="99"/>
      <c r="EIV45" s="99"/>
      <c r="EIW45" s="99"/>
      <c r="EIX45" s="99"/>
      <c r="EIY45" s="99"/>
      <c r="EIZ45" s="99"/>
      <c r="EJA45" s="99"/>
      <c r="EJB45" s="99"/>
      <c r="EJC45" s="99"/>
      <c r="EJD45" s="99"/>
      <c r="EJE45" s="99"/>
      <c r="EJF45" s="99"/>
      <c r="EJG45" s="99"/>
      <c r="EJH45" s="99"/>
      <c r="EJI45" s="99"/>
      <c r="EJJ45" s="99"/>
      <c r="EJK45" s="99"/>
      <c r="EJL45" s="99"/>
      <c r="EJM45" s="99"/>
      <c r="EJN45" s="99"/>
      <c r="EJO45" s="99"/>
      <c r="EJP45" s="99"/>
      <c r="EJQ45" s="99"/>
      <c r="EJR45" s="99"/>
      <c r="EJS45" s="99"/>
      <c r="EJT45" s="99"/>
      <c r="EJU45" s="99"/>
      <c r="EJV45" s="99"/>
      <c r="EJW45" s="99"/>
      <c r="EJX45" s="99"/>
      <c r="EJY45" s="99"/>
      <c r="EJZ45" s="99"/>
      <c r="EKA45" s="99"/>
      <c r="EKB45" s="99"/>
      <c r="EKC45" s="99"/>
      <c r="EKD45" s="99"/>
      <c r="EKE45" s="99"/>
      <c r="EKF45" s="99"/>
      <c r="EKG45" s="99"/>
      <c r="EKH45" s="99"/>
      <c r="EKI45" s="99"/>
      <c r="EKJ45" s="99"/>
      <c r="EKK45" s="99"/>
      <c r="EKL45" s="99"/>
      <c r="EKM45" s="99"/>
      <c r="EKN45" s="99"/>
      <c r="EKO45" s="99"/>
      <c r="EKP45" s="99"/>
      <c r="EKQ45" s="99"/>
      <c r="EKR45" s="99"/>
      <c r="EKS45" s="99"/>
      <c r="EKT45" s="99"/>
      <c r="EKU45" s="99"/>
      <c r="EKV45" s="99"/>
      <c r="EKW45" s="99"/>
      <c r="EKX45" s="99"/>
      <c r="EKY45" s="99"/>
      <c r="EKZ45" s="99"/>
      <c r="ELA45" s="99"/>
      <c r="ELB45" s="99"/>
      <c r="ELC45" s="99"/>
      <c r="ELD45" s="99"/>
      <c r="ELE45" s="99"/>
      <c r="ELF45" s="99"/>
      <c r="ELG45" s="99"/>
      <c r="ELH45" s="99"/>
      <c r="ELI45" s="99"/>
      <c r="ELJ45" s="99"/>
      <c r="ELK45" s="99"/>
      <c r="ELL45" s="99"/>
      <c r="ELM45" s="99"/>
      <c r="ELN45" s="99"/>
      <c r="ELO45" s="99"/>
      <c r="ELP45" s="99"/>
      <c r="ELQ45" s="99"/>
      <c r="ELR45" s="99"/>
      <c r="ELS45" s="99"/>
      <c r="ELT45" s="99"/>
      <c r="ELU45" s="99"/>
      <c r="ELV45" s="99"/>
      <c r="ELW45" s="99"/>
      <c r="ELX45" s="99"/>
      <c r="ELY45" s="99"/>
      <c r="ELZ45" s="99"/>
      <c r="EMA45" s="99"/>
      <c r="EMB45" s="99"/>
      <c r="EMC45" s="99"/>
      <c r="EMD45" s="99"/>
      <c r="EME45" s="99"/>
      <c r="EMF45" s="99"/>
      <c r="EMG45" s="99"/>
      <c r="EMH45" s="99"/>
      <c r="EMI45" s="99"/>
      <c r="EMJ45" s="99"/>
      <c r="EMK45" s="99"/>
      <c r="EML45" s="99"/>
      <c r="EMM45" s="99"/>
      <c r="EMN45" s="99"/>
      <c r="EMO45" s="99"/>
      <c r="EMP45" s="99"/>
      <c r="EMQ45" s="99"/>
      <c r="EMR45" s="99"/>
      <c r="EMS45" s="99"/>
      <c r="EMT45" s="99"/>
      <c r="EMU45" s="99"/>
      <c r="EMV45" s="99"/>
      <c r="EMW45" s="99"/>
      <c r="EMX45" s="99"/>
      <c r="EMY45" s="99"/>
      <c r="EMZ45" s="99"/>
      <c r="ENA45" s="99"/>
      <c r="ENB45" s="99"/>
      <c r="ENC45" s="99"/>
      <c r="END45" s="99"/>
      <c r="ENE45" s="99"/>
      <c r="ENF45" s="99"/>
      <c r="ENG45" s="99"/>
      <c r="ENH45" s="99"/>
      <c r="ENI45" s="99"/>
      <c r="ENJ45" s="99"/>
      <c r="ENK45" s="99"/>
      <c r="ENL45" s="99"/>
      <c r="ENM45" s="99"/>
      <c r="ENN45" s="99"/>
      <c r="ENO45" s="99"/>
      <c r="ENP45" s="99"/>
      <c r="ENQ45" s="99"/>
      <c r="ENR45" s="99"/>
      <c r="ENS45" s="99"/>
      <c r="ENT45" s="99"/>
      <c r="ENU45" s="99"/>
      <c r="ENV45" s="99"/>
      <c r="ENW45" s="99"/>
      <c r="ENX45" s="99"/>
      <c r="ENY45" s="99"/>
      <c r="ENZ45" s="99"/>
      <c r="EOA45" s="99"/>
      <c r="EOB45" s="99"/>
      <c r="EOC45" s="99"/>
      <c r="EOD45" s="99"/>
      <c r="EOE45" s="99"/>
      <c r="EOF45" s="99"/>
      <c r="EOG45" s="99"/>
      <c r="EOH45" s="99"/>
      <c r="EOI45" s="99"/>
      <c r="EOJ45" s="99"/>
      <c r="EOK45" s="99"/>
      <c r="EOL45" s="99"/>
      <c r="EOM45" s="99"/>
      <c r="EON45" s="99"/>
      <c r="EOO45" s="99"/>
      <c r="EOP45" s="99"/>
      <c r="EOQ45" s="99"/>
      <c r="EOR45" s="99"/>
      <c r="EOS45" s="99"/>
      <c r="EOT45" s="99"/>
      <c r="EOU45" s="99"/>
      <c r="EOV45" s="99"/>
      <c r="EOW45" s="99"/>
      <c r="EOX45" s="99"/>
      <c r="EOY45" s="99"/>
      <c r="EOZ45" s="99"/>
      <c r="EPA45" s="99"/>
      <c r="EPB45" s="99"/>
      <c r="EPC45" s="99"/>
      <c r="EPD45" s="99"/>
      <c r="EPE45" s="99"/>
      <c r="EPF45" s="99"/>
      <c r="EPG45" s="99"/>
      <c r="EPH45" s="99"/>
      <c r="EPI45" s="99"/>
      <c r="EPJ45" s="99"/>
      <c r="EPK45" s="99"/>
      <c r="EPL45" s="99"/>
      <c r="EPM45" s="99"/>
      <c r="EPN45" s="99"/>
      <c r="EPO45" s="99"/>
      <c r="EPP45" s="99"/>
      <c r="EPQ45" s="99"/>
      <c r="EPR45" s="99"/>
      <c r="EPS45" s="99"/>
      <c r="EPT45" s="99"/>
      <c r="EPU45" s="99"/>
      <c r="EPV45" s="99"/>
      <c r="EPW45" s="99"/>
      <c r="EPX45" s="99"/>
      <c r="EPY45" s="99"/>
      <c r="EPZ45" s="99"/>
      <c r="EQA45" s="99"/>
      <c r="EQB45" s="99"/>
      <c r="EQC45" s="99"/>
      <c r="EQD45" s="99"/>
      <c r="EQE45" s="99"/>
      <c r="EQF45" s="99"/>
      <c r="EQG45" s="99"/>
      <c r="EQH45" s="99"/>
      <c r="EQI45" s="99"/>
      <c r="EQJ45" s="99"/>
      <c r="EQK45" s="99"/>
      <c r="EQL45" s="99"/>
      <c r="EQM45" s="99"/>
      <c r="EQN45" s="99"/>
      <c r="EQO45" s="99"/>
      <c r="EQP45" s="99"/>
      <c r="EQQ45" s="99"/>
      <c r="EQR45" s="99"/>
      <c r="EQS45" s="99"/>
      <c r="EQT45" s="99"/>
      <c r="EQU45" s="99"/>
      <c r="EQV45" s="99"/>
      <c r="EQW45" s="99"/>
      <c r="EQX45" s="99"/>
      <c r="EQY45" s="99"/>
      <c r="EQZ45" s="99"/>
      <c r="ERA45" s="99"/>
      <c r="ERB45" s="99"/>
      <c r="ERC45" s="99"/>
      <c r="ERD45" s="99"/>
      <c r="ERE45" s="99"/>
      <c r="ERF45" s="99"/>
      <c r="ERG45" s="99"/>
      <c r="ERH45" s="99"/>
      <c r="ERI45" s="99"/>
      <c r="ERJ45" s="99"/>
      <c r="ERK45" s="99"/>
      <c r="ERL45" s="99"/>
      <c r="ERM45" s="99"/>
      <c r="ERN45" s="99"/>
      <c r="ERO45" s="99"/>
      <c r="ERP45" s="99"/>
      <c r="ERQ45" s="99"/>
      <c r="ERR45" s="99"/>
      <c r="ERS45" s="99"/>
      <c r="ERT45" s="99"/>
      <c r="ERU45" s="99"/>
      <c r="ERV45" s="99"/>
      <c r="ERW45" s="99"/>
      <c r="ERX45" s="99"/>
      <c r="ERY45" s="99"/>
      <c r="ERZ45" s="99"/>
      <c r="ESA45" s="99"/>
      <c r="ESB45" s="99"/>
      <c r="ESC45" s="99"/>
      <c r="ESD45" s="99"/>
      <c r="ESE45" s="99"/>
      <c r="ESF45" s="99"/>
      <c r="ESG45" s="99"/>
      <c r="ESH45" s="99"/>
      <c r="ESI45" s="99"/>
      <c r="ESJ45" s="99"/>
      <c r="ESK45" s="99"/>
      <c r="ESL45" s="99"/>
      <c r="ESM45" s="99"/>
      <c r="ESN45" s="99"/>
      <c r="ESO45" s="99"/>
      <c r="ESP45" s="99"/>
      <c r="ESQ45" s="99"/>
      <c r="ESR45" s="99"/>
      <c r="ESS45" s="99"/>
      <c r="EST45" s="99"/>
      <c r="ESU45" s="99"/>
      <c r="ESV45" s="99"/>
      <c r="ESW45" s="99"/>
      <c r="ESX45" s="99"/>
      <c r="ESY45" s="99"/>
      <c r="ESZ45" s="99"/>
      <c r="ETA45" s="99"/>
      <c r="ETB45" s="99"/>
      <c r="ETC45" s="99"/>
      <c r="ETD45" s="99"/>
      <c r="ETE45" s="99"/>
      <c r="ETF45" s="99"/>
      <c r="ETG45" s="99"/>
      <c r="ETH45" s="99"/>
      <c r="ETI45" s="99"/>
      <c r="ETJ45" s="99"/>
      <c r="ETK45" s="99"/>
      <c r="ETL45" s="99"/>
      <c r="ETM45" s="99"/>
      <c r="ETN45" s="99"/>
      <c r="ETO45" s="99"/>
      <c r="ETP45" s="99"/>
      <c r="ETQ45" s="99"/>
      <c r="ETR45" s="99"/>
      <c r="ETS45" s="99"/>
      <c r="ETT45" s="99"/>
      <c r="ETU45" s="99"/>
      <c r="ETV45" s="99"/>
      <c r="ETW45" s="99"/>
      <c r="ETX45" s="99"/>
      <c r="ETY45" s="99"/>
      <c r="ETZ45" s="99"/>
      <c r="EUA45" s="99"/>
      <c r="EUB45" s="99"/>
      <c r="EUC45" s="99"/>
      <c r="EUD45" s="99"/>
      <c r="EUE45" s="99"/>
      <c r="EUF45" s="99"/>
      <c r="EUG45" s="99"/>
      <c r="EUH45" s="99"/>
      <c r="EUI45" s="99"/>
      <c r="EUJ45" s="99"/>
      <c r="EUK45" s="99"/>
      <c r="EUL45" s="99"/>
      <c r="EUM45" s="99"/>
      <c r="EUN45" s="99"/>
      <c r="EUO45" s="99"/>
      <c r="EUP45" s="99"/>
      <c r="EUQ45" s="99"/>
      <c r="EUR45" s="99"/>
      <c r="EUS45" s="99"/>
      <c r="EUT45" s="99"/>
      <c r="EUU45" s="99"/>
      <c r="EUV45" s="99"/>
      <c r="EUW45" s="99"/>
      <c r="EUX45" s="99"/>
      <c r="EUY45" s="99"/>
      <c r="EUZ45" s="99"/>
      <c r="EVA45" s="99"/>
      <c r="EVB45" s="99"/>
      <c r="EVC45" s="99"/>
      <c r="EVD45" s="99"/>
      <c r="EVE45" s="99"/>
      <c r="EVF45" s="99"/>
      <c r="EVG45" s="99"/>
      <c r="EVH45" s="99"/>
      <c r="EVI45" s="99"/>
      <c r="EVJ45" s="99"/>
      <c r="EVK45" s="99"/>
      <c r="EVL45" s="99"/>
      <c r="EVM45" s="99"/>
      <c r="EVN45" s="99"/>
      <c r="EVO45" s="99"/>
      <c r="EVP45" s="99"/>
      <c r="EVQ45" s="99"/>
      <c r="EVR45" s="99"/>
      <c r="EVS45" s="99"/>
      <c r="EVT45" s="99"/>
      <c r="EVU45" s="99"/>
      <c r="EVV45" s="99"/>
      <c r="EVW45" s="99"/>
      <c r="EVX45" s="99"/>
      <c r="EVY45" s="99"/>
      <c r="EVZ45" s="99"/>
      <c r="EWA45" s="99"/>
      <c r="EWB45" s="99"/>
      <c r="EWC45" s="99"/>
      <c r="EWD45" s="99"/>
      <c r="EWE45" s="99"/>
      <c r="EWF45" s="99"/>
      <c r="EWG45" s="99"/>
      <c r="EWH45" s="99"/>
      <c r="EWI45" s="99"/>
      <c r="EWJ45" s="99"/>
      <c r="EWK45" s="99"/>
      <c r="EWL45" s="99"/>
      <c r="EWM45" s="99"/>
      <c r="EWN45" s="99"/>
      <c r="EWO45" s="99"/>
      <c r="EWP45" s="99"/>
      <c r="EWQ45" s="99"/>
      <c r="EWR45" s="99"/>
      <c r="EWS45" s="99"/>
      <c r="EWT45" s="99"/>
      <c r="EWU45" s="99"/>
      <c r="EWV45" s="99"/>
      <c r="EWW45" s="99"/>
      <c r="EWX45" s="99"/>
      <c r="EWY45" s="99"/>
      <c r="EWZ45" s="99"/>
      <c r="EXA45" s="99"/>
      <c r="EXB45" s="99"/>
      <c r="EXC45" s="99"/>
      <c r="EXD45" s="99"/>
      <c r="EXE45" s="99"/>
      <c r="EXF45" s="99"/>
      <c r="EXG45" s="99"/>
      <c r="EXH45" s="99"/>
      <c r="EXI45" s="99"/>
      <c r="EXJ45" s="99"/>
      <c r="EXK45" s="99"/>
      <c r="EXL45" s="99"/>
      <c r="EXM45" s="99"/>
      <c r="EXN45" s="99"/>
      <c r="EXO45" s="99"/>
      <c r="EXP45" s="99"/>
      <c r="EXQ45" s="99"/>
      <c r="EXR45" s="99"/>
      <c r="EXS45" s="99"/>
      <c r="EXT45" s="99"/>
      <c r="EXU45" s="99"/>
      <c r="EXV45" s="99"/>
      <c r="EXW45" s="99"/>
      <c r="EXX45" s="99"/>
      <c r="EXY45" s="99"/>
      <c r="EXZ45" s="99"/>
      <c r="EYA45" s="99"/>
      <c r="EYB45" s="99"/>
      <c r="EYC45" s="99"/>
      <c r="EYD45" s="99"/>
      <c r="EYE45" s="99"/>
      <c r="EYF45" s="99"/>
      <c r="EYG45" s="99"/>
      <c r="EYH45" s="99"/>
      <c r="EYI45" s="99"/>
      <c r="EYJ45" s="99"/>
      <c r="EYK45" s="99"/>
      <c r="EYL45" s="99"/>
      <c r="EYM45" s="99"/>
      <c r="EYN45" s="99"/>
      <c r="EYO45" s="99"/>
      <c r="EYP45" s="99"/>
      <c r="EYQ45" s="99"/>
      <c r="EYR45" s="99"/>
      <c r="EYS45" s="99"/>
      <c r="EYT45" s="99"/>
      <c r="EYU45" s="99"/>
      <c r="EYV45" s="99"/>
      <c r="EYW45" s="99"/>
      <c r="EYX45" s="99"/>
      <c r="EYY45" s="99"/>
      <c r="EYZ45" s="99"/>
      <c r="EZA45" s="99"/>
      <c r="EZB45" s="99"/>
      <c r="EZC45" s="99"/>
      <c r="EZD45" s="99"/>
      <c r="EZE45" s="99"/>
      <c r="EZF45" s="99"/>
      <c r="EZG45" s="99"/>
      <c r="EZH45" s="99"/>
      <c r="EZI45" s="99"/>
      <c r="EZJ45" s="99"/>
      <c r="EZK45" s="99"/>
      <c r="EZL45" s="99"/>
      <c r="EZM45" s="99"/>
      <c r="EZN45" s="99"/>
      <c r="EZO45" s="99"/>
      <c r="EZP45" s="99"/>
      <c r="EZQ45" s="99"/>
      <c r="EZR45" s="99"/>
      <c r="EZS45" s="99"/>
      <c r="EZT45" s="99"/>
      <c r="EZU45" s="99"/>
      <c r="EZV45" s="99"/>
      <c r="EZW45" s="99"/>
      <c r="EZX45" s="99"/>
      <c r="EZY45" s="99"/>
      <c r="EZZ45" s="99"/>
      <c r="FAA45" s="99"/>
      <c r="FAB45" s="99"/>
      <c r="FAC45" s="99"/>
      <c r="FAD45" s="99"/>
      <c r="FAE45" s="99"/>
      <c r="FAF45" s="99"/>
      <c r="FAG45" s="99"/>
      <c r="FAH45" s="99"/>
      <c r="FAI45" s="99"/>
      <c r="FAJ45" s="99"/>
      <c r="FAK45" s="99"/>
      <c r="FAL45" s="99"/>
      <c r="FAM45" s="99"/>
      <c r="FAN45" s="99"/>
      <c r="FAO45" s="99"/>
      <c r="FAP45" s="99"/>
      <c r="FAQ45" s="99"/>
      <c r="FAR45" s="99"/>
      <c r="FAS45" s="99"/>
      <c r="FAT45" s="99"/>
      <c r="FAU45" s="99"/>
      <c r="FAV45" s="99"/>
      <c r="FAW45" s="99"/>
      <c r="FAX45" s="99"/>
      <c r="FAY45" s="99"/>
      <c r="FAZ45" s="99"/>
      <c r="FBA45" s="99"/>
      <c r="FBB45" s="99"/>
      <c r="FBC45" s="99"/>
      <c r="FBD45" s="99"/>
      <c r="FBE45" s="99"/>
      <c r="FBF45" s="99"/>
      <c r="FBG45" s="99"/>
      <c r="FBH45" s="99"/>
      <c r="FBI45" s="99"/>
      <c r="FBJ45" s="99"/>
      <c r="FBK45" s="99"/>
      <c r="FBL45" s="99"/>
      <c r="FBM45" s="99"/>
      <c r="FBN45" s="99"/>
      <c r="FBO45" s="99"/>
      <c r="FBP45" s="99"/>
      <c r="FBQ45" s="99"/>
      <c r="FBR45" s="99"/>
      <c r="FBS45" s="99"/>
      <c r="FBT45" s="99"/>
      <c r="FBU45" s="99"/>
      <c r="FBV45" s="99"/>
      <c r="FBW45" s="99"/>
      <c r="FBX45" s="99"/>
      <c r="FBY45" s="99"/>
      <c r="FBZ45" s="99"/>
      <c r="FCA45" s="99"/>
      <c r="FCB45" s="99"/>
      <c r="FCC45" s="99"/>
      <c r="FCD45" s="99"/>
      <c r="FCE45" s="99"/>
      <c r="FCF45" s="99"/>
      <c r="FCG45" s="99"/>
      <c r="FCH45" s="99"/>
      <c r="FCI45" s="99"/>
      <c r="FCJ45" s="99"/>
      <c r="FCK45" s="99"/>
      <c r="FCL45" s="99"/>
      <c r="FCM45" s="99"/>
      <c r="FCN45" s="99"/>
      <c r="FCO45" s="99"/>
      <c r="FCP45" s="99"/>
      <c r="FCQ45" s="99"/>
      <c r="FCR45" s="99"/>
      <c r="FCS45" s="99"/>
      <c r="FCT45" s="99"/>
      <c r="FCU45" s="99"/>
      <c r="FCV45" s="99"/>
      <c r="FCW45" s="99"/>
      <c r="FCX45" s="99"/>
      <c r="FCY45" s="99"/>
      <c r="FCZ45" s="99"/>
      <c r="FDA45" s="99"/>
      <c r="FDB45" s="99"/>
      <c r="FDC45" s="99"/>
      <c r="FDD45" s="99"/>
      <c r="FDE45" s="99"/>
      <c r="FDF45" s="99"/>
      <c r="FDG45" s="99"/>
      <c r="FDH45" s="99"/>
      <c r="FDI45" s="99"/>
      <c r="FDJ45" s="99"/>
      <c r="FDK45" s="99"/>
      <c r="FDL45" s="99"/>
      <c r="FDM45" s="99"/>
      <c r="FDN45" s="99"/>
      <c r="FDO45" s="99"/>
      <c r="FDP45" s="99"/>
      <c r="FDQ45" s="99"/>
      <c r="FDR45" s="99"/>
      <c r="FDS45" s="99"/>
      <c r="FDT45" s="99"/>
      <c r="FDU45" s="99"/>
      <c r="FDV45" s="99"/>
      <c r="FDW45" s="99"/>
      <c r="FDX45" s="99"/>
      <c r="FDY45" s="99"/>
      <c r="FDZ45" s="99"/>
      <c r="FEA45" s="99"/>
      <c r="FEB45" s="99"/>
      <c r="FEC45" s="99"/>
      <c r="FED45" s="99"/>
      <c r="FEE45" s="99"/>
      <c r="FEF45" s="99"/>
      <c r="FEG45" s="99"/>
      <c r="FEH45" s="99"/>
      <c r="FEI45" s="99"/>
      <c r="FEJ45" s="99"/>
      <c r="FEK45" s="99"/>
      <c r="FEL45" s="99"/>
      <c r="FEM45" s="99"/>
      <c r="FEN45" s="99"/>
      <c r="FEO45" s="99"/>
      <c r="FEP45" s="99"/>
      <c r="FEQ45" s="99"/>
      <c r="FER45" s="99"/>
      <c r="FES45" s="99"/>
      <c r="FET45" s="99"/>
      <c r="FEU45" s="99"/>
      <c r="FEV45" s="99"/>
      <c r="FEW45" s="99"/>
      <c r="FEX45" s="99"/>
      <c r="FEY45" s="99"/>
      <c r="FEZ45" s="99"/>
      <c r="FFA45" s="99"/>
      <c r="FFB45" s="99"/>
      <c r="FFC45" s="99"/>
      <c r="FFD45" s="99"/>
      <c r="FFE45" s="99"/>
      <c r="FFF45" s="99"/>
      <c r="FFG45" s="99"/>
      <c r="FFH45" s="99"/>
      <c r="FFI45" s="99"/>
      <c r="FFJ45" s="99"/>
      <c r="FFK45" s="99"/>
      <c r="FFL45" s="99"/>
      <c r="FFM45" s="99"/>
      <c r="FFN45" s="99"/>
      <c r="FFO45" s="99"/>
      <c r="FFP45" s="99"/>
      <c r="FFQ45" s="99"/>
      <c r="FFR45" s="99"/>
      <c r="FFS45" s="99"/>
      <c r="FFT45" s="99"/>
      <c r="FFU45" s="99"/>
      <c r="FFV45" s="99"/>
      <c r="FFW45" s="99"/>
      <c r="FFX45" s="99"/>
      <c r="FFY45" s="99"/>
      <c r="FFZ45" s="99"/>
      <c r="FGA45" s="99"/>
      <c r="FGB45" s="99"/>
      <c r="FGC45" s="99"/>
      <c r="FGD45" s="99"/>
      <c r="FGE45" s="99"/>
      <c r="FGF45" s="99"/>
      <c r="FGG45" s="99"/>
      <c r="FGH45" s="99"/>
      <c r="FGI45" s="99"/>
      <c r="FGJ45" s="99"/>
      <c r="FGK45" s="99"/>
      <c r="FGL45" s="99"/>
      <c r="FGM45" s="99"/>
      <c r="FGN45" s="99"/>
      <c r="FGO45" s="99"/>
      <c r="FGP45" s="99"/>
      <c r="FGQ45" s="99"/>
      <c r="FGR45" s="99"/>
      <c r="FGS45" s="99"/>
      <c r="FGT45" s="99"/>
      <c r="FGU45" s="99"/>
      <c r="FGV45" s="99"/>
      <c r="FGW45" s="99"/>
      <c r="FGX45" s="99"/>
      <c r="FGY45" s="99"/>
      <c r="FGZ45" s="99"/>
      <c r="FHA45" s="99"/>
      <c r="FHB45" s="99"/>
      <c r="FHC45" s="99"/>
      <c r="FHD45" s="99"/>
      <c r="FHE45" s="99"/>
      <c r="FHF45" s="99"/>
      <c r="FHG45" s="99"/>
      <c r="FHH45" s="99"/>
      <c r="FHI45" s="99"/>
      <c r="FHJ45" s="99"/>
      <c r="FHK45" s="99"/>
      <c r="FHL45" s="99"/>
      <c r="FHM45" s="99"/>
      <c r="FHN45" s="99"/>
      <c r="FHO45" s="99"/>
      <c r="FHP45" s="99"/>
      <c r="FHQ45" s="99"/>
      <c r="FHR45" s="99"/>
      <c r="FHS45" s="99"/>
      <c r="FHT45" s="99"/>
      <c r="FHU45" s="99"/>
      <c r="FHV45" s="99"/>
      <c r="FHW45" s="99"/>
      <c r="FHX45" s="99"/>
      <c r="FHY45" s="99"/>
      <c r="FHZ45" s="99"/>
      <c r="FIA45" s="99"/>
      <c r="FIB45" s="99"/>
      <c r="FIC45" s="99"/>
      <c r="FID45" s="99"/>
      <c r="FIE45" s="99"/>
      <c r="FIF45" s="99"/>
      <c r="FIG45" s="99"/>
      <c r="FIH45" s="99"/>
      <c r="FII45" s="99"/>
      <c r="FIJ45" s="99"/>
      <c r="FIK45" s="99"/>
      <c r="FIL45" s="99"/>
      <c r="FIM45" s="99"/>
      <c r="FIN45" s="99"/>
      <c r="FIO45" s="99"/>
      <c r="FIP45" s="99"/>
      <c r="FIQ45" s="99"/>
      <c r="FIR45" s="99"/>
      <c r="FIS45" s="99"/>
      <c r="FIT45" s="99"/>
      <c r="FIU45" s="99"/>
      <c r="FIV45" s="99"/>
      <c r="FIW45" s="99"/>
      <c r="FIX45" s="99"/>
      <c r="FIY45" s="99"/>
      <c r="FIZ45" s="99"/>
      <c r="FJA45" s="99"/>
      <c r="FJB45" s="99"/>
      <c r="FJC45" s="99"/>
      <c r="FJD45" s="99"/>
      <c r="FJE45" s="99"/>
      <c r="FJF45" s="99"/>
      <c r="FJG45" s="99"/>
      <c r="FJH45" s="99"/>
      <c r="FJI45" s="99"/>
      <c r="FJJ45" s="99"/>
      <c r="FJK45" s="99"/>
      <c r="FJL45" s="99"/>
      <c r="FJM45" s="99"/>
      <c r="FJN45" s="99"/>
      <c r="FJO45" s="99"/>
      <c r="FJP45" s="99"/>
      <c r="FJQ45" s="99"/>
      <c r="FJR45" s="99"/>
      <c r="FJS45" s="99"/>
      <c r="FJT45" s="99"/>
      <c r="FJU45" s="99"/>
      <c r="FJV45" s="99"/>
      <c r="FJW45" s="99"/>
      <c r="FJX45" s="99"/>
      <c r="FJY45" s="99"/>
      <c r="FJZ45" s="99"/>
      <c r="FKA45" s="99"/>
      <c r="FKB45" s="99"/>
      <c r="FKC45" s="99"/>
      <c r="FKD45" s="99"/>
      <c r="FKE45" s="99"/>
      <c r="FKF45" s="99"/>
      <c r="FKG45" s="99"/>
      <c r="FKH45" s="99"/>
      <c r="FKI45" s="99"/>
      <c r="FKJ45" s="99"/>
      <c r="FKK45" s="99"/>
      <c r="FKL45" s="99"/>
      <c r="FKM45" s="99"/>
      <c r="FKN45" s="99"/>
      <c r="FKO45" s="99"/>
      <c r="FKP45" s="99"/>
      <c r="FKQ45" s="99"/>
      <c r="FKR45" s="99"/>
      <c r="FKS45" s="99"/>
      <c r="FKT45" s="99"/>
      <c r="FKU45" s="99"/>
      <c r="FKV45" s="99"/>
      <c r="FKW45" s="99"/>
      <c r="FKX45" s="99"/>
      <c r="FKY45" s="99"/>
      <c r="FKZ45" s="99"/>
      <c r="FLA45" s="99"/>
      <c r="FLB45" s="99"/>
      <c r="FLC45" s="99"/>
      <c r="FLD45" s="99"/>
      <c r="FLE45" s="99"/>
      <c r="FLF45" s="99"/>
      <c r="FLG45" s="99"/>
      <c r="FLH45" s="99"/>
      <c r="FLI45" s="99"/>
      <c r="FLJ45" s="99"/>
      <c r="FLK45" s="99"/>
      <c r="FLL45" s="99"/>
      <c r="FLM45" s="99"/>
      <c r="FLN45" s="99"/>
      <c r="FLO45" s="99"/>
      <c r="FLP45" s="99"/>
      <c r="FLQ45" s="99"/>
      <c r="FLR45" s="99"/>
      <c r="FLS45" s="99"/>
      <c r="FLT45" s="99"/>
      <c r="FLU45" s="99"/>
      <c r="FLV45" s="99"/>
      <c r="FLW45" s="99"/>
      <c r="FLX45" s="99"/>
      <c r="FLY45" s="99"/>
      <c r="FLZ45" s="99"/>
      <c r="FMA45" s="99"/>
      <c r="FMB45" s="99"/>
      <c r="FMC45" s="99"/>
      <c r="FMD45" s="99"/>
      <c r="FME45" s="99"/>
      <c r="FMF45" s="99"/>
      <c r="FMG45" s="99"/>
      <c r="FMH45" s="99"/>
      <c r="FMI45" s="99"/>
      <c r="FMJ45" s="99"/>
      <c r="FMK45" s="99"/>
      <c r="FML45" s="99"/>
      <c r="FMM45" s="99"/>
      <c r="FMN45" s="99"/>
      <c r="FMO45" s="99"/>
      <c r="FMP45" s="99"/>
      <c r="FMQ45" s="99"/>
      <c r="FMR45" s="99"/>
      <c r="FMS45" s="99"/>
      <c r="FMT45" s="99"/>
      <c r="FMU45" s="99"/>
      <c r="FMV45" s="99"/>
      <c r="FMW45" s="99"/>
      <c r="FMX45" s="99"/>
      <c r="FMY45" s="99"/>
      <c r="FMZ45" s="99"/>
      <c r="FNA45" s="99"/>
      <c r="FNB45" s="99"/>
      <c r="FNC45" s="99"/>
      <c r="FND45" s="99"/>
      <c r="FNE45" s="99"/>
      <c r="FNF45" s="99"/>
      <c r="FNG45" s="99"/>
      <c r="FNH45" s="99"/>
      <c r="FNI45" s="99"/>
      <c r="FNJ45" s="99"/>
      <c r="FNK45" s="99"/>
      <c r="FNL45" s="99"/>
      <c r="FNM45" s="99"/>
      <c r="FNN45" s="99"/>
      <c r="FNO45" s="99"/>
      <c r="FNP45" s="99"/>
      <c r="FNQ45" s="99"/>
      <c r="FNR45" s="99"/>
      <c r="FNS45" s="99"/>
      <c r="FNT45" s="99"/>
      <c r="FNU45" s="99"/>
      <c r="FNV45" s="99"/>
      <c r="FNW45" s="99"/>
      <c r="FNX45" s="99"/>
      <c r="FNY45" s="99"/>
      <c r="FNZ45" s="99"/>
      <c r="FOA45" s="99"/>
      <c r="FOB45" s="99"/>
      <c r="FOC45" s="99"/>
      <c r="FOD45" s="99"/>
      <c r="FOE45" s="99"/>
      <c r="FOF45" s="99"/>
      <c r="FOG45" s="99"/>
      <c r="FOH45" s="99"/>
      <c r="FOI45" s="99"/>
      <c r="FOJ45" s="99"/>
      <c r="FOK45" s="99"/>
      <c r="FOL45" s="99"/>
      <c r="FOM45" s="99"/>
      <c r="FON45" s="99"/>
      <c r="FOO45" s="99"/>
      <c r="FOP45" s="99"/>
      <c r="FOQ45" s="99"/>
      <c r="FOR45" s="99"/>
      <c r="FOS45" s="99"/>
      <c r="FOT45" s="99"/>
      <c r="FOU45" s="99"/>
      <c r="FOV45" s="99"/>
      <c r="FOW45" s="99"/>
      <c r="FOX45" s="99"/>
      <c r="FOY45" s="99"/>
      <c r="FOZ45" s="99"/>
      <c r="FPA45" s="99"/>
      <c r="FPB45" s="99"/>
      <c r="FPC45" s="99"/>
      <c r="FPD45" s="99"/>
      <c r="FPE45" s="99"/>
      <c r="FPF45" s="99"/>
      <c r="FPG45" s="99"/>
      <c r="FPH45" s="99"/>
      <c r="FPI45" s="99"/>
      <c r="FPJ45" s="99"/>
      <c r="FPK45" s="99"/>
      <c r="FPL45" s="99"/>
      <c r="FPM45" s="99"/>
      <c r="FPN45" s="99"/>
      <c r="FPO45" s="99"/>
      <c r="FPP45" s="99"/>
      <c r="FPQ45" s="99"/>
      <c r="FPR45" s="99"/>
      <c r="FPS45" s="99"/>
      <c r="FPT45" s="99"/>
      <c r="FPU45" s="99"/>
      <c r="FPV45" s="99"/>
      <c r="FPW45" s="99"/>
      <c r="FPX45" s="99"/>
      <c r="FPY45" s="99"/>
      <c r="FPZ45" s="99"/>
      <c r="FQA45" s="99"/>
      <c r="FQB45" s="99"/>
      <c r="FQC45" s="99"/>
      <c r="FQD45" s="99"/>
      <c r="FQE45" s="99"/>
      <c r="FQF45" s="99"/>
      <c r="FQG45" s="99"/>
      <c r="FQH45" s="99"/>
      <c r="FQI45" s="99"/>
      <c r="FQJ45" s="99"/>
      <c r="FQK45" s="99"/>
      <c r="FQL45" s="99"/>
      <c r="FQM45" s="99"/>
      <c r="FQN45" s="99"/>
      <c r="FQO45" s="99"/>
      <c r="FQP45" s="99"/>
      <c r="FQQ45" s="99"/>
      <c r="FQR45" s="99"/>
      <c r="FQS45" s="99"/>
      <c r="FQT45" s="99"/>
      <c r="FQU45" s="99"/>
      <c r="FQV45" s="99"/>
      <c r="FQW45" s="99"/>
      <c r="FQX45" s="99"/>
      <c r="FQY45" s="99"/>
      <c r="FQZ45" s="99"/>
      <c r="FRA45" s="99"/>
      <c r="FRB45" s="99"/>
      <c r="FRC45" s="99"/>
      <c r="FRD45" s="99"/>
      <c r="FRE45" s="99"/>
      <c r="FRF45" s="99"/>
      <c r="FRG45" s="99"/>
      <c r="FRH45" s="99"/>
      <c r="FRI45" s="99"/>
      <c r="FRJ45" s="99"/>
      <c r="FRK45" s="99"/>
      <c r="FRL45" s="99"/>
      <c r="FRM45" s="99"/>
      <c r="FRN45" s="99"/>
      <c r="FRO45" s="99"/>
      <c r="FRP45" s="99"/>
      <c r="FRQ45" s="99"/>
      <c r="FRR45" s="99"/>
      <c r="FRS45" s="99"/>
      <c r="FRT45" s="99"/>
      <c r="FRU45" s="99"/>
      <c r="FRV45" s="99"/>
      <c r="FRW45" s="99"/>
      <c r="FRX45" s="99"/>
      <c r="FRY45" s="99"/>
      <c r="FRZ45" s="99"/>
      <c r="FSA45" s="99"/>
      <c r="FSB45" s="99"/>
      <c r="FSC45" s="99"/>
      <c r="FSD45" s="99"/>
      <c r="FSE45" s="99"/>
      <c r="FSF45" s="99"/>
      <c r="FSG45" s="99"/>
      <c r="FSH45" s="99"/>
      <c r="FSI45" s="99"/>
      <c r="FSJ45" s="99"/>
      <c r="FSK45" s="99"/>
      <c r="FSL45" s="99"/>
      <c r="FSM45" s="99"/>
      <c r="FSN45" s="99"/>
      <c r="FSO45" s="99"/>
      <c r="FSP45" s="99"/>
      <c r="FSQ45" s="99"/>
      <c r="FSR45" s="99"/>
      <c r="FSS45" s="99"/>
      <c r="FST45" s="99"/>
      <c r="FSU45" s="99"/>
      <c r="FSV45" s="99"/>
      <c r="FSW45" s="99"/>
      <c r="FSX45" s="99"/>
      <c r="FSY45" s="99"/>
      <c r="FSZ45" s="99"/>
      <c r="FTA45" s="99"/>
      <c r="FTB45" s="99"/>
      <c r="FTC45" s="99"/>
      <c r="FTD45" s="99"/>
      <c r="FTE45" s="99"/>
      <c r="FTF45" s="99"/>
      <c r="FTG45" s="99"/>
      <c r="FTH45" s="99"/>
      <c r="FTI45" s="99"/>
      <c r="FTJ45" s="99"/>
      <c r="FTK45" s="99"/>
      <c r="FTL45" s="99"/>
      <c r="FTM45" s="99"/>
      <c r="FTN45" s="99"/>
      <c r="FTO45" s="99"/>
      <c r="FTP45" s="99"/>
      <c r="FTQ45" s="99"/>
      <c r="FTR45" s="99"/>
      <c r="FTS45" s="99"/>
      <c r="FTT45" s="99"/>
      <c r="FTU45" s="99"/>
      <c r="FTV45" s="99"/>
      <c r="FTW45" s="99"/>
      <c r="FTX45" s="99"/>
      <c r="FTY45" s="99"/>
      <c r="FTZ45" s="99"/>
      <c r="FUA45" s="99"/>
      <c r="FUB45" s="99"/>
      <c r="FUC45" s="99"/>
      <c r="FUD45" s="99"/>
      <c r="FUE45" s="99"/>
      <c r="FUF45" s="99"/>
      <c r="FUG45" s="99"/>
      <c r="FUH45" s="99"/>
      <c r="FUI45" s="99"/>
      <c r="FUJ45" s="99"/>
      <c r="FUK45" s="99"/>
      <c r="FUL45" s="99"/>
      <c r="FUM45" s="99"/>
      <c r="FUN45" s="99"/>
      <c r="FUO45" s="99"/>
      <c r="FUP45" s="99"/>
      <c r="FUQ45" s="99"/>
      <c r="FUR45" s="99"/>
      <c r="FUS45" s="99"/>
      <c r="FUT45" s="99"/>
      <c r="FUU45" s="99"/>
      <c r="FUV45" s="99"/>
      <c r="FUW45" s="99"/>
      <c r="FUX45" s="99"/>
      <c r="FUY45" s="99"/>
      <c r="FUZ45" s="99"/>
      <c r="FVA45" s="99"/>
      <c r="FVB45" s="99"/>
      <c r="FVC45" s="99"/>
      <c r="FVD45" s="99"/>
      <c r="FVE45" s="99"/>
      <c r="FVF45" s="99"/>
      <c r="FVG45" s="99"/>
      <c r="FVH45" s="99"/>
      <c r="FVI45" s="99"/>
      <c r="FVJ45" s="99"/>
      <c r="FVK45" s="99"/>
      <c r="FVL45" s="99"/>
      <c r="FVM45" s="99"/>
      <c r="FVN45" s="99"/>
      <c r="FVO45" s="99"/>
      <c r="FVP45" s="99"/>
      <c r="FVQ45" s="99"/>
      <c r="FVR45" s="99"/>
      <c r="FVS45" s="99"/>
      <c r="FVT45" s="99"/>
      <c r="FVU45" s="99"/>
      <c r="FVV45" s="99"/>
      <c r="FVW45" s="99"/>
      <c r="FVX45" s="99"/>
      <c r="FVY45" s="99"/>
      <c r="FVZ45" s="99"/>
      <c r="FWA45" s="99"/>
      <c r="FWB45" s="99"/>
      <c r="FWC45" s="99"/>
      <c r="FWD45" s="99"/>
      <c r="FWE45" s="99"/>
      <c r="FWF45" s="99"/>
      <c r="FWG45" s="99"/>
      <c r="FWH45" s="99"/>
      <c r="FWI45" s="99"/>
      <c r="FWJ45" s="99"/>
      <c r="FWK45" s="99"/>
      <c r="FWL45" s="99"/>
      <c r="FWM45" s="99"/>
      <c r="FWN45" s="99"/>
      <c r="FWO45" s="99"/>
      <c r="FWP45" s="99"/>
      <c r="FWQ45" s="99"/>
      <c r="FWR45" s="99"/>
      <c r="FWS45" s="99"/>
      <c r="FWT45" s="99"/>
      <c r="FWU45" s="99"/>
      <c r="FWV45" s="99"/>
      <c r="FWW45" s="99"/>
      <c r="FWX45" s="99"/>
      <c r="FWY45" s="99"/>
      <c r="FWZ45" s="99"/>
      <c r="FXA45" s="99"/>
      <c r="FXB45" s="99"/>
      <c r="FXC45" s="99"/>
      <c r="FXD45" s="99"/>
      <c r="FXE45" s="99"/>
      <c r="FXF45" s="99"/>
      <c r="FXG45" s="99"/>
      <c r="FXH45" s="99"/>
      <c r="FXI45" s="99"/>
      <c r="FXJ45" s="99"/>
      <c r="FXK45" s="99"/>
      <c r="FXL45" s="99"/>
      <c r="FXM45" s="99"/>
      <c r="FXN45" s="99"/>
      <c r="FXO45" s="99"/>
      <c r="FXP45" s="99"/>
      <c r="FXQ45" s="99"/>
      <c r="FXR45" s="99"/>
      <c r="FXS45" s="99"/>
      <c r="FXT45" s="99"/>
      <c r="FXU45" s="99"/>
      <c r="FXV45" s="99"/>
      <c r="FXW45" s="99"/>
      <c r="FXX45" s="99"/>
      <c r="FXY45" s="99"/>
      <c r="FXZ45" s="99"/>
      <c r="FYA45" s="99"/>
      <c r="FYB45" s="99"/>
      <c r="FYC45" s="99"/>
      <c r="FYD45" s="99"/>
      <c r="FYE45" s="99"/>
      <c r="FYF45" s="99"/>
      <c r="FYG45" s="99"/>
      <c r="FYH45" s="99"/>
      <c r="FYI45" s="99"/>
      <c r="FYJ45" s="99"/>
      <c r="FYK45" s="99"/>
      <c r="FYL45" s="99"/>
      <c r="FYM45" s="99"/>
      <c r="FYN45" s="99"/>
      <c r="FYO45" s="99"/>
      <c r="FYP45" s="99"/>
      <c r="FYQ45" s="99"/>
      <c r="FYR45" s="99"/>
      <c r="FYS45" s="99"/>
      <c r="FYT45" s="99"/>
      <c r="FYU45" s="99"/>
      <c r="FYV45" s="99"/>
      <c r="FYW45" s="99"/>
      <c r="FYX45" s="99"/>
      <c r="FYY45" s="99"/>
      <c r="FYZ45" s="99"/>
      <c r="FZA45" s="99"/>
      <c r="FZB45" s="99"/>
      <c r="FZC45" s="99"/>
      <c r="FZD45" s="99"/>
      <c r="FZE45" s="99"/>
      <c r="FZF45" s="99"/>
      <c r="FZG45" s="99"/>
      <c r="FZH45" s="99"/>
      <c r="FZI45" s="99"/>
      <c r="FZJ45" s="99"/>
      <c r="FZK45" s="99"/>
      <c r="FZL45" s="99"/>
      <c r="FZM45" s="99"/>
      <c r="FZN45" s="99"/>
      <c r="FZO45" s="99"/>
      <c r="FZP45" s="99"/>
      <c r="FZQ45" s="99"/>
      <c r="FZR45" s="99"/>
      <c r="FZS45" s="99"/>
      <c r="FZT45" s="99"/>
      <c r="FZU45" s="99"/>
      <c r="FZV45" s="99"/>
      <c r="FZW45" s="99"/>
      <c r="FZX45" s="99"/>
      <c r="FZY45" s="99"/>
      <c r="FZZ45" s="99"/>
      <c r="GAA45" s="99"/>
      <c r="GAB45" s="99"/>
      <c r="GAC45" s="99"/>
      <c r="GAD45" s="99"/>
      <c r="GAE45" s="99"/>
      <c r="GAF45" s="99"/>
      <c r="GAG45" s="99"/>
      <c r="GAH45" s="99"/>
      <c r="GAI45" s="99"/>
      <c r="GAJ45" s="99"/>
      <c r="GAK45" s="99"/>
      <c r="GAL45" s="99"/>
      <c r="GAM45" s="99"/>
      <c r="GAN45" s="99"/>
      <c r="GAO45" s="99"/>
      <c r="GAP45" s="99"/>
      <c r="GAQ45" s="99"/>
      <c r="GAR45" s="99"/>
      <c r="GAS45" s="99"/>
      <c r="GAT45" s="99"/>
      <c r="GAU45" s="99"/>
      <c r="GAV45" s="99"/>
      <c r="GAW45" s="99"/>
      <c r="GAX45" s="99"/>
      <c r="GAY45" s="99"/>
      <c r="GAZ45" s="99"/>
      <c r="GBA45" s="99"/>
      <c r="GBB45" s="99"/>
      <c r="GBC45" s="99"/>
      <c r="GBD45" s="99"/>
      <c r="GBE45" s="99"/>
      <c r="GBF45" s="99"/>
      <c r="GBG45" s="99"/>
      <c r="GBH45" s="99"/>
      <c r="GBI45" s="99"/>
      <c r="GBJ45" s="99"/>
      <c r="GBK45" s="99"/>
      <c r="GBL45" s="99"/>
      <c r="GBM45" s="99"/>
      <c r="GBN45" s="99"/>
      <c r="GBO45" s="99"/>
      <c r="GBP45" s="99"/>
      <c r="GBQ45" s="99"/>
      <c r="GBR45" s="99"/>
      <c r="GBS45" s="99"/>
      <c r="GBT45" s="99"/>
      <c r="GBU45" s="99"/>
      <c r="GBV45" s="99"/>
      <c r="GBW45" s="99"/>
      <c r="GBX45" s="99"/>
      <c r="GBY45" s="99"/>
      <c r="GBZ45" s="99"/>
      <c r="GCA45" s="99"/>
      <c r="GCB45" s="99"/>
      <c r="GCC45" s="99"/>
      <c r="GCD45" s="99"/>
      <c r="GCE45" s="99"/>
      <c r="GCF45" s="99"/>
      <c r="GCG45" s="99"/>
      <c r="GCH45" s="99"/>
      <c r="GCI45" s="99"/>
      <c r="GCJ45" s="99"/>
      <c r="GCK45" s="99"/>
      <c r="GCL45" s="99"/>
      <c r="GCM45" s="99"/>
      <c r="GCN45" s="99"/>
      <c r="GCO45" s="99"/>
      <c r="GCP45" s="99"/>
      <c r="GCQ45" s="99"/>
      <c r="GCR45" s="99"/>
      <c r="GCS45" s="99"/>
      <c r="GCT45" s="99"/>
      <c r="GCU45" s="99"/>
      <c r="GCV45" s="99"/>
      <c r="GCW45" s="99"/>
      <c r="GCX45" s="99"/>
      <c r="GCY45" s="99"/>
      <c r="GCZ45" s="99"/>
      <c r="GDA45" s="99"/>
      <c r="GDB45" s="99"/>
      <c r="GDC45" s="99"/>
      <c r="GDD45" s="99"/>
      <c r="GDE45" s="99"/>
      <c r="GDF45" s="99"/>
      <c r="GDG45" s="99"/>
      <c r="GDH45" s="99"/>
      <c r="GDI45" s="99"/>
      <c r="GDJ45" s="99"/>
      <c r="GDK45" s="99"/>
      <c r="GDL45" s="99"/>
      <c r="GDM45" s="99"/>
      <c r="GDN45" s="99"/>
      <c r="GDO45" s="99"/>
      <c r="GDP45" s="99"/>
      <c r="GDQ45" s="99"/>
      <c r="GDR45" s="99"/>
      <c r="GDS45" s="99"/>
      <c r="GDT45" s="99"/>
      <c r="GDU45" s="99"/>
      <c r="GDV45" s="99"/>
      <c r="GDW45" s="99"/>
      <c r="GDX45" s="99"/>
      <c r="GDY45" s="99"/>
      <c r="GDZ45" s="99"/>
      <c r="GEA45" s="99"/>
      <c r="GEB45" s="99"/>
      <c r="GEC45" s="99"/>
      <c r="GED45" s="99"/>
      <c r="GEE45" s="99"/>
      <c r="GEF45" s="99"/>
      <c r="GEG45" s="99"/>
      <c r="GEH45" s="99"/>
      <c r="GEI45" s="99"/>
      <c r="GEJ45" s="99"/>
      <c r="GEK45" s="99"/>
      <c r="GEL45" s="99"/>
      <c r="GEM45" s="99"/>
      <c r="GEN45" s="99"/>
      <c r="GEO45" s="99"/>
      <c r="GEP45" s="99"/>
      <c r="GEQ45" s="99"/>
      <c r="GER45" s="99"/>
      <c r="GES45" s="99"/>
      <c r="GET45" s="99"/>
      <c r="GEU45" s="99"/>
      <c r="GEV45" s="99"/>
      <c r="GEW45" s="99"/>
      <c r="GEX45" s="99"/>
      <c r="GEY45" s="99"/>
      <c r="GEZ45" s="99"/>
      <c r="GFA45" s="99"/>
      <c r="GFB45" s="99"/>
      <c r="GFC45" s="99"/>
      <c r="GFD45" s="99"/>
      <c r="GFE45" s="99"/>
      <c r="GFF45" s="99"/>
      <c r="GFG45" s="99"/>
      <c r="GFH45" s="99"/>
      <c r="GFI45" s="99"/>
      <c r="GFJ45" s="99"/>
      <c r="GFK45" s="99"/>
      <c r="GFL45" s="99"/>
      <c r="GFM45" s="99"/>
      <c r="GFN45" s="99"/>
      <c r="GFO45" s="99"/>
      <c r="GFP45" s="99"/>
      <c r="GFQ45" s="99"/>
      <c r="GFR45" s="99"/>
      <c r="GFS45" s="99"/>
      <c r="GFT45" s="99"/>
      <c r="GFU45" s="99"/>
      <c r="GFV45" s="99"/>
      <c r="GFW45" s="99"/>
      <c r="GFX45" s="99"/>
      <c r="GFY45" s="99"/>
      <c r="GFZ45" s="99"/>
      <c r="GGA45" s="99"/>
      <c r="GGB45" s="99"/>
      <c r="GGC45" s="99"/>
      <c r="GGD45" s="99"/>
      <c r="GGE45" s="99"/>
      <c r="GGF45" s="99"/>
      <c r="GGG45" s="99"/>
      <c r="GGH45" s="99"/>
      <c r="GGI45" s="99"/>
      <c r="GGJ45" s="99"/>
      <c r="GGK45" s="99"/>
      <c r="GGL45" s="99"/>
      <c r="GGM45" s="99"/>
      <c r="GGN45" s="99"/>
      <c r="GGO45" s="99"/>
      <c r="GGP45" s="99"/>
      <c r="GGQ45" s="99"/>
      <c r="GGR45" s="99"/>
      <c r="GGS45" s="99"/>
      <c r="GGT45" s="99"/>
      <c r="GGU45" s="99"/>
      <c r="GGV45" s="99"/>
      <c r="GGW45" s="99"/>
      <c r="GGX45" s="99"/>
      <c r="GGY45" s="99"/>
      <c r="GGZ45" s="99"/>
      <c r="GHA45" s="99"/>
      <c r="GHB45" s="99"/>
      <c r="GHC45" s="99"/>
      <c r="GHD45" s="99"/>
      <c r="GHE45" s="99"/>
      <c r="GHF45" s="99"/>
      <c r="GHG45" s="99"/>
      <c r="GHH45" s="99"/>
      <c r="GHI45" s="99"/>
      <c r="GHJ45" s="99"/>
      <c r="GHK45" s="99"/>
      <c r="GHL45" s="99"/>
      <c r="GHM45" s="99"/>
      <c r="GHN45" s="99"/>
      <c r="GHO45" s="99"/>
      <c r="GHP45" s="99"/>
      <c r="GHQ45" s="99"/>
      <c r="GHR45" s="99"/>
      <c r="GHS45" s="99"/>
      <c r="GHT45" s="99"/>
      <c r="GHU45" s="99"/>
      <c r="GHV45" s="99"/>
      <c r="GHW45" s="99"/>
      <c r="GHX45" s="99"/>
      <c r="GHY45" s="99"/>
      <c r="GHZ45" s="99"/>
      <c r="GIA45" s="99"/>
      <c r="GIB45" s="99"/>
      <c r="GIC45" s="99"/>
      <c r="GID45" s="99"/>
      <c r="GIE45" s="99"/>
      <c r="GIF45" s="99"/>
      <c r="GIG45" s="99"/>
      <c r="GIH45" s="99"/>
      <c r="GII45" s="99"/>
      <c r="GIJ45" s="99"/>
      <c r="GIK45" s="99"/>
      <c r="GIL45" s="99"/>
      <c r="GIM45" s="99"/>
      <c r="GIN45" s="99"/>
      <c r="GIO45" s="99"/>
      <c r="GIP45" s="99"/>
      <c r="GIQ45" s="99"/>
      <c r="GIR45" s="99"/>
      <c r="GIS45" s="99"/>
      <c r="GIT45" s="99"/>
      <c r="GIU45" s="99"/>
      <c r="GIV45" s="99"/>
      <c r="GIW45" s="99"/>
      <c r="GIX45" s="99"/>
      <c r="GIY45" s="99"/>
      <c r="GIZ45" s="99"/>
      <c r="GJA45" s="99"/>
      <c r="GJB45" s="99"/>
      <c r="GJC45" s="99"/>
      <c r="GJD45" s="99"/>
      <c r="GJE45" s="99"/>
      <c r="GJF45" s="99"/>
      <c r="GJG45" s="99"/>
      <c r="GJH45" s="99"/>
      <c r="GJI45" s="99"/>
      <c r="GJJ45" s="99"/>
      <c r="GJK45" s="99"/>
      <c r="GJL45" s="99"/>
      <c r="GJM45" s="99"/>
      <c r="GJN45" s="99"/>
      <c r="GJO45" s="99"/>
      <c r="GJP45" s="99"/>
      <c r="GJQ45" s="99"/>
      <c r="GJR45" s="99"/>
      <c r="GJS45" s="99"/>
      <c r="GJT45" s="99"/>
      <c r="GJU45" s="99"/>
      <c r="GJV45" s="99"/>
      <c r="GJW45" s="99"/>
      <c r="GJX45" s="99"/>
      <c r="GJY45" s="99"/>
      <c r="GJZ45" s="99"/>
      <c r="GKA45" s="99"/>
      <c r="GKB45" s="99"/>
      <c r="GKC45" s="99"/>
      <c r="GKD45" s="99"/>
      <c r="GKE45" s="99"/>
      <c r="GKF45" s="99"/>
      <c r="GKG45" s="99"/>
      <c r="GKH45" s="99"/>
      <c r="GKI45" s="99"/>
      <c r="GKJ45" s="99"/>
      <c r="GKK45" s="99"/>
      <c r="GKL45" s="99"/>
      <c r="GKM45" s="99"/>
      <c r="GKN45" s="99"/>
      <c r="GKO45" s="99"/>
      <c r="GKP45" s="99"/>
      <c r="GKQ45" s="99"/>
      <c r="GKR45" s="99"/>
      <c r="GKS45" s="99"/>
      <c r="GKT45" s="99"/>
      <c r="GKU45" s="99"/>
      <c r="GKV45" s="99"/>
      <c r="GKW45" s="99"/>
      <c r="GKX45" s="99"/>
      <c r="GKY45" s="99"/>
      <c r="GKZ45" s="99"/>
      <c r="GLA45" s="99"/>
      <c r="GLB45" s="99"/>
      <c r="GLC45" s="99"/>
      <c r="GLD45" s="99"/>
      <c r="GLE45" s="99"/>
      <c r="GLF45" s="99"/>
      <c r="GLG45" s="99"/>
      <c r="GLH45" s="99"/>
      <c r="GLI45" s="99"/>
      <c r="GLJ45" s="99"/>
      <c r="GLK45" s="99"/>
      <c r="GLL45" s="99"/>
      <c r="GLM45" s="99"/>
      <c r="GLN45" s="99"/>
      <c r="GLO45" s="99"/>
      <c r="GLP45" s="99"/>
      <c r="GLQ45" s="99"/>
      <c r="GLR45" s="99"/>
      <c r="GLS45" s="99"/>
      <c r="GLT45" s="99"/>
      <c r="GLU45" s="99"/>
      <c r="GLV45" s="99"/>
      <c r="GLW45" s="99"/>
      <c r="GLX45" s="99"/>
      <c r="GLY45" s="99"/>
      <c r="GLZ45" s="99"/>
      <c r="GMA45" s="99"/>
      <c r="GMB45" s="99"/>
      <c r="GMC45" s="99"/>
      <c r="GMD45" s="99"/>
      <c r="GME45" s="99"/>
      <c r="GMF45" s="99"/>
      <c r="GMG45" s="99"/>
      <c r="GMH45" s="99"/>
      <c r="GMI45" s="99"/>
      <c r="GMJ45" s="99"/>
      <c r="GMK45" s="99"/>
      <c r="GML45" s="99"/>
      <c r="GMM45" s="99"/>
      <c r="GMN45" s="99"/>
      <c r="GMO45" s="99"/>
      <c r="GMP45" s="99"/>
      <c r="GMQ45" s="99"/>
      <c r="GMR45" s="99"/>
      <c r="GMS45" s="99"/>
      <c r="GMT45" s="99"/>
      <c r="GMU45" s="99"/>
      <c r="GMV45" s="99"/>
      <c r="GMW45" s="99"/>
      <c r="GMX45" s="99"/>
      <c r="GMY45" s="99"/>
      <c r="GMZ45" s="99"/>
      <c r="GNA45" s="99"/>
      <c r="GNB45" s="99"/>
      <c r="GNC45" s="99"/>
      <c r="GND45" s="99"/>
      <c r="GNE45" s="99"/>
      <c r="GNF45" s="99"/>
      <c r="GNG45" s="99"/>
      <c r="GNH45" s="99"/>
      <c r="GNI45" s="99"/>
      <c r="GNJ45" s="99"/>
      <c r="GNK45" s="99"/>
      <c r="GNL45" s="99"/>
      <c r="GNM45" s="99"/>
      <c r="GNN45" s="99"/>
      <c r="GNO45" s="99"/>
      <c r="GNP45" s="99"/>
      <c r="GNQ45" s="99"/>
      <c r="GNR45" s="99"/>
      <c r="GNS45" s="99"/>
      <c r="GNT45" s="99"/>
      <c r="GNU45" s="99"/>
      <c r="GNV45" s="99"/>
      <c r="GNW45" s="99"/>
      <c r="GNX45" s="99"/>
      <c r="GNY45" s="99"/>
      <c r="GNZ45" s="99"/>
      <c r="GOA45" s="99"/>
      <c r="GOB45" s="99"/>
      <c r="GOC45" s="99"/>
      <c r="GOD45" s="99"/>
      <c r="GOE45" s="99"/>
      <c r="GOF45" s="99"/>
      <c r="GOG45" s="99"/>
      <c r="GOH45" s="99"/>
      <c r="GOI45" s="99"/>
      <c r="GOJ45" s="99"/>
      <c r="GOK45" s="99"/>
      <c r="GOL45" s="99"/>
      <c r="GOM45" s="99"/>
      <c r="GON45" s="99"/>
      <c r="GOO45" s="99"/>
      <c r="GOP45" s="99"/>
      <c r="GOQ45" s="99"/>
      <c r="GOR45" s="99"/>
      <c r="GOS45" s="99"/>
      <c r="GOT45" s="99"/>
      <c r="GOU45" s="99"/>
      <c r="GOV45" s="99"/>
      <c r="GOW45" s="99"/>
      <c r="GOX45" s="99"/>
      <c r="GOY45" s="99"/>
      <c r="GOZ45" s="99"/>
      <c r="GPA45" s="99"/>
      <c r="GPB45" s="99"/>
      <c r="GPC45" s="99"/>
      <c r="GPD45" s="99"/>
      <c r="GPE45" s="99"/>
      <c r="GPF45" s="99"/>
      <c r="GPG45" s="99"/>
      <c r="GPH45" s="99"/>
      <c r="GPI45" s="99"/>
      <c r="GPJ45" s="99"/>
      <c r="GPK45" s="99"/>
      <c r="GPL45" s="99"/>
      <c r="GPM45" s="99"/>
      <c r="GPN45" s="99"/>
      <c r="GPO45" s="99"/>
      <c r="GPP45" s="99"/>
      <c r="GPQ45" s="99"/>
      <c r="GPR45" s="99"/>
      <c r="GPS45" s="99"/>
      <c r="GPT45" s="99"/>
      <c r="GPU45" s="99"/>
      <c r="GPV45" s="99"/>
      <c r="GPW45" s="99"/>
      <c r="GPX45" s="99"/>
      <c r="GPY45" s="99"/>
      <c r="GPZ45" s="99"/>
      <c r="GQA45" s="99"/>
      <c r="GQB45" s="99"/>
      <c r="GQC45" s="99"/>
      <c r="GQD45" s="99"/>
      <c r="GQE45" s="99"/>
      <c r="GQF45" s="99"/>
      <c r="GQG45" s="99"/>
      <c r="GQH45" s="99"/>
      <c r="GQI45" s="99"/>
      <c r="GQJ45" s="99"/>
      <c r="GQK45" s="99"/>
      <c r="GQL45" s="99"/>
      <c r="GQM45" s="99"/>
      <c r="GQN45" s="99"/>
      <c r="GQO45" s="99"/>
      <c r="GQP45" s="99"/>
      <c r="GQQ45" s="99"/>
      <c r="GQR45" s="99"/>
      <c r="GQS45" s="99"/>
      <c r="GQT45" s="99"/>
      <c r="GQU45" s="99"/>
      <c r="GQV45" s="99"/>
      <c r="GQW45" s="99"/>
      <c r="GQX45" s="99"/>
      <c r="GQY45" s="99"/>
      <c r="GQZ45" s="99"/>
      <c r="GRA45" s="99"/>
      <c r="GRB45" s="99"/>
      <c r="GRC45" s="99"/>
      <c r="GRD45" s="99"/>
      <c r="GRE45" s="99"/>
      <c r="GRF45" s="99"/>
      <c r="GRG45" s="99"/>
      <c r="GRH45" s="99"/>
      <c r="GRI45" s="99"/>
      <c r="GRJ45" s="99"/>
      <c r="GRK45" s="99"/>
      <c r="GRL45" s="99"/>
      <c r="GRM45" s="99"/>
      <c r="GRN45" s="99"/>
      <c r="GRO45" s="99"/>
      <c r="GRP45" s="99"/>
      <c r="GRQ45" s="99"/>
      <c r="GRR45" s="99"/>
      <c r="GRS45" s="99"/>
      <c r="GRT45" s="99"/>
      <c r="GRU45" s="99"/>
      <c r="GRV45" s="99"/>
      <c r="GRW45" s="99"/>
      <c r="GRX45" s="99"/>
      <c r="GRY45" s="99"/>
      <c r="GRZ45" s="99"/>
      <c r="GSA45" s="99"/>
      <c r="GSB45" s="99"/>
      <c r="GSC45" s="99"/>
      <c r="GSD45" s="99"/>
      <c r="GSE45" s="99"/>
      <c r="GSF45" s="99"/>
      <c r="GSG45" s="99"/>
      <c r="GSH45" s="99"/>
      <c r="GSI45" s="99"/>
      <c r="GSJ45" s="99"/>
      <c r="GSK45" s="99"/>
      <c r="GSL45" s="99"/>
      <c r="GSM45" s="99"/>
      <c r="GSN45" s="99"/>
      <c r="GSO45" s="99"/>
      <c r="GSP45" s="99"/>
      <c r="GSQ45" s="99"/>
      <c r="GSR45" s="99"/>
      <c r="GSS45" s="99"/>
      <c r="GST45" s="99"/>
      <c r="GSU45" s="99"/>
      <c r="GSV45" s="99"/>
      <c r="GSW45" s="99"/>
      <c r="GSX45" s="99"/>
      <c r="GSY45" s="99"/>
      <c r="GSZ45" s="99"/>
      <c r="GTA45" s="99"/>
      <c r="GTB45" s="99"/>
      <c r="GTC45" s="99"/>
      <c r="GTD45" s="99"/>
      <c r="GTE45" s="99"/>
      <c r="GTF45" s="99"/>
      <c r="GTG45" s="99"/>
      <c r="GTH45" s="99"/>
      <c r="GTI45" s="99"/>
      <c r="GTJ45" s="99"/>
      <c r="GTK45" s="99"/>
      <c r="GTL45" s="99"/>
      <c r="GTM45" s="99"/>
      <c r="GTN45" s="99"/>
      <c r="GTO45" s="99"/>
      <c r="GTP45" s="99"/>
      <c r="GTQ45" s="99"/>
      <c r="GTR45" s="99"/>
      <c r="GTS45" s="99"/>
      <c r="GTT45" s="99"/>
      <c r="GTU45" s="99"/>
      <c r="GTV45" s="99"/>
      <c r="GTW45" s="99"/>
      <c r="GTX45" s="99"/>
      <c r="GTY45" s="99"/>
      <c r="GTZ45" s="99"/>
      <c r="GUA45" s="99"/>
      <c r="GUB45" s="99"/>
      <c r="GUC45" s="99"/>
      <c r="GUD45" s="99"/>
      <c r="GUE45" s="99"/>
      <c r="GUF45" s="99"/>
      <c r="GUG45" s="99"/>
      <c r="GUH45" s="99"/>
      <c r="GUI45" s="99"/>
      <c r="GUJ45" s="99"/>
      <c r="GUK45" s="99"/>
      <c r="GUL45" s="99"/>
      <c r="GUM45" s="99"/>
      <c r="GUN45" s="99"/>
      <c r="GUO45" s="99"/>
      <c r="GUP45" s="99"/>
      <c r="GUQ45" s="99"/>
      <c r="GUR45" s="99"/>
      <c r="GUS45" s="99"/>
      <c r="GUT45" s="99"/>
      <c r="GUU45" s="99"/>
      <c r="GUV45" s="99"/>
      <c r="GUW45" s="99"/>
      <c r="GUX45" s="99"/>
      <c r="GUY45" s="99"/>
      <c r="GUZ45" s="99"/>
      <c r="GVA45" s="99"/>
      <c r="GVB45" s="99"/>
      <c r="GVC45" s="99"/>
      <c r="GVD45" s="99"/>
      <c r="GVE45" s="99"/>
      <c r="GVF45" s="99"/>
      <c r="GVG45" s="99"/>
      <c r="GVH45" s="99"/>
      <c r="GVI45" s="99"/>
      <c r="GVJ45" s="99"/>
      <c r="GVK45" s="99"/>
      <c r="GVL45" s="99"/>
      <c r="GVM45" s="99"/>
      <c r="GVN45" s="99"/>
      <c r="GVO45" s="99"/>
      <c r="GVP45" s="99"/>
      <c r="GVQ45" s="99"/>
      <c r="GVR45" s="99"/>
      <c r="GVS45" s="99"/>
      <c r="GVT45" s="99"/>
      <c r="GVU45" s="99"/>
      <c r="GVV45" s="99"/>
      <c r="GVW45" s="99"/>
      <c r="GVX45" s="99"/>
      <c r="GVY45" s="99"/>
      <c r="GVZ45" s="99"/>
      <c r="GWA45" s="99"/>
      <c r="GWB45" s="99"/>
      <c r="GWC45" s="99"/>
      <c r="GWD45" s="99"/>
      <c r="GWE45" s="99"/>
      <c r="GWF45" s="99"/>
      <c r="GWG45" s="99"/>
      <c r="GWH45" s="99"/>
      <c r="GWI45" s="99"/>
      <c r="GWJ45" s="99"/>
      <c r="GWK45" s="99"/>
      <c r="GWL45" s="99"/>
      <c r="GWM45" s="99"/>
      <c r="GWN45" s="99"/>
      <c r="GWO45" s="99"/>
      <c r="GWP45" s="99"/>
      <c r="GWQ45" s="99"/>
      <c r="GWR45" s="99"/>
      <c r="GWS45" s="99"/>
      <c r="GWT45" s="99"/>
      <c r="GWU45" s="99"/>
      <c r="GWV45" s="99"/>
      <c r="GWW45" s="99"/>
      <c r="GWX45" s="99"/>
      <c r="GWY45" s="99"/>
      <c r="GWZ45" s="99"/>
      <c r="GXA45" s="99"/>
      <c r="GXB45" s="99"/>
      <c r="GXC45" s="99"/>
      <c r="GXD45" s="99"/>
      <c r="GXE45" s="99"/>
      <c r="GXF45" s="99"/>
      <c r="GXG45" s="99"/>
      <c r="GXH45" s="99"/>
      <c r="GXI45" s="99"/>
      <c r="GXJ45" s="99"/>
      <c r="GXK45" s="99"/>
      <c r="GXL45" s="99"/>
      <c r="GXM45" s="99"/>
      <c r="GXN45" s="99"/>
      <c r="GXO45" s="99"/>
      <c r="GXP45" s="99"/>
      <c r="GXQ45" s="99"/>
      <c r="GXR45" s="99"/>
      <c r="GXS45" s="99"/>
      <c r="GXT45" s="99"/>
      <c r="GXU45" s="99"/>
      <c r="GXV45" s="99"/>
      <c r="GXW45" s="99"/>
      <c r="GXX45" s="99"/>
      <c r="GXY45" s="99"/>
      <c r="GXZ45" s="99"/>
      <c r="GYA45" s="99"/>
      <c r="GYB45" s="99"/>
      <c r="GYC45" s="99"/>
      <c r="GYD45" s="99"/>
      <c r="GYE45" s="99"/>
      <c r="GYF45" s="99"/>
      <c r="GYG45" s="99"/>
      <c r="GYH45" s="99"/>
      <c r="GYI45" s="99"/>
      <c r="GYJ45" s="99"/>
      <c r="GYK45" s="99"/>
      <c r="GYL45" s="99"/>
      <c r="GYM45" s="99"/>
      <c r="GYN45" s="99"/>
      <c r="GYO45" s="99"/>
      <c r="GYP45" s="99"/>
      <c r="GYQ45" s="99"/>
      <c r="GYR45" s="99"/>
      <c r="GYS45" s="99"/>
      <c r="GYT45" s="99"/>
      <c r="GYU45" s="99"/>
      <c r="GYV45" s="99"/>
      <c r="GYW45" s="99"/>
      <c r="GYX45" s="99"/>
      <c r="GYY45" s="99"/>
      <c r="GYZ45" s="99"/>
      <c r="GZA45" s="99"/>
      <c r="GZB45" s="99"/>
      <c r="GZC45" s="99"/>
      <c r="GZD45" s="99"/>
      <c r="GZE45" s="99"/>
      <c r="GZF45" s="99"/>
      <c r="GZG45" s="99"/>
      <c r="GZH45" s="99"/>
      <c r="GZI45" s="99"/>
      <c r="GZJ45" s="99"/>
      <c r="GZK45" s="99"/>
      <c r="GZL45" s="99"/>
      <c r="GZM45" s="99"/>
      <c r="GZN45" s="99"/>
      <c r="GZO45" s="99"/>
      <c r="GZP45" s="99"/>
      <c r="GZQ45" s="99"/>
      <c r="GZR45" s="99"/>
      <c r="GZS45" s="99"/>
      <c r="GZT45" s="99"/>
      <c r="GZU45" s="99"/>
      <c r="GZV45" s="99"/>
      <c r="GZW45" s="99"/>
      <c r="GZX45" s="99"/>
      <c r="GZY45" s="99"/>
      <c r="GZZ45" s="99"/>
      <c r="HAA45" s="99"/>
      <c r="HAB45" s="99"/>
      <c r="HAC45" s="99"/>
      <c r="HAD45" s="99"/>
      <c r="HAE45" s="99"/>
      <c r="HAF45" s="99"/>
      <c r="HAG45" s="99"/>
      <c r="HAH45" s="99"/>
      <c r="HAI45" s="99"/>
      <c r="HAJ45" s="99"/>
      <c r="HAK45" s="99"/>
      <c r="HAL45" s="99"/>
      <c r="HAM45" s="99"/>
      <c r="HAN45" s="99"/>
      <c r="HAO45" s="99"/>
      <c r="HAP45" s="99"/>
      <c r="HAQ45" s="99"/>
      <c r="HAR45" s="99"/>
      <c r="HAS45" s="99"/>
      <c r="HAT45" s="99"/>
      <c r="HAU45" s="99"/>
      <c r="HAV45" s="99"/>
      <c r="HAW45" s="99"/>
      <c r="HAX45" s="99"/>
      <c r="HAY45" s="99"/>
      <c r="HAZ45" s="99"/>
      <c r="HBA45" s="99"/>
      <c r="HBB45" s="99"/>
      <c r="HBC45" s="99"/>
      <c r="HBD45" s="99"/>
      <c r="HBE45" s="99"/>
      <c r="HBF45" s="99"/>
      <c r="HBG45" s="99"/>
      <c r="HBH45" s="99"/>
      <c r="HBI45" s="99"/>
      <c r="HBJ45" s="99"/>
      <c r="HBK45" s="99"/>
      <c r="HBL45" s="99"/>
      <c r="HBM45" s="99"/>
      <c r="HBN45" s="99"/>
      <c r="HBO45" s="99"/>
      <c r="HBP45" s="99"/>
      <c r="HBQ45" s="99"/>
      <c r="HBR45" s="99"/>
      <c r="HBS45" s="99"/>
      <c r="HBT45" s="99"/>
      <c r="HBU45" s="99"/>
      <c r="HBV45" s="99"/>
      <c r="HBW45" s="99"/>
      <c r="HBX45" s="99"/>
      <c r="HBY45" s="99"/>
      <c r="HBZ45" s="99"/>
      <c r="HCA45" s="99"/>
      <c r="HCB45" s="99"/>
      <c r="HCC45" s="99"/>
      <c r="HCD45" s="99"/>
      <c r="HCE45" s="99"/>
      <c r="HCF45" s="99"/>
      <c r="HCG45" s="99"/>
      <c r="HCH45" s="99"/>
      <c r="HCI45" s="99"/>
      <c r="HCJ45" s="99"/>
      <c r="HCK45" s="99"/>
      <c r="HCL45" s="99"/>
      <c r="HCM45" s="99"/>
      <c r="HCN45" s="99"/>
      <c r="HCO45" s="99"/>
      <c r="HCP45" s="99"/>
      <c r="HCQ45" s="99"/>
      <c r="HCR45" s="99"/>
      <c r="HCS45" s="99"/>
      <c r="HCT45" s="99"/>
      <c r="HCU45" s="99"/>
      <c r="HCV45" s="99"/>
      <c r="HCW45" s="99"/>
      <c r="HCX45" s="99"/>
      <c r="HCY45" s="99"/>
      <c r="HCZ45" s="99"/>
      <c r="HDA45" s="99"/>
      <c r="HDB45" s="99"/>
      <c r="HDC45" s="99"/>
      <c r="HDD45" s="99"/>
      <c r="HDE45" s="99"/>
      <c r="HDF45" s="99"/>
      <c r="HDG45" s="99"/>
      <c r="HDH45" s="99"/>
      <c r="HDI45" s="99"/>
      <c r="HDJ45" s="99"/>
      <c r="HDK45" s="99"/>
      <c r="HDL45" s="99"/>
      <c r="HDM45" s="99"/>
      <c r="HDN45" s="99"/>
      <c r="HDO45" s="99"/>
      <c r="HDP45" s="99"/>
      <c r="HDQ45" s="99"/>
      <c r="HDR45" s="99"/>
      <c r="HDS45" s="99"/>
      <c r="HDT45" s="99"/>
      <c r="HDU45" s="99"/>
      <c r="HDV45" s="99"/>
      <c r="HDW45" s="99"/>
      <c r="HDX45" s="99"/>
      <c r="HDY45" s="99"/>
      <c r="HDZ45" s="99"/>
      <c r="HEA45" s="99"/>
      <c r="HEB45" s="99"/>
      <c r="HEC45" s="99"/>
      <c r="HED45" s="99"/>
      <c r="HEE45" s="99"/>
      <c r="HEF45" s="99"/>
      <c r="HEG45" s="99"/>
      <c r="HEH45" s="99"/>
      <c r="HEI45" s="99"/>
      <c r="HEJ45" s="99"/>
      <c r="HEK45" s="99"/>
      <c r="HEL45" s="99"/>
      <c r="HEM45" s="99"/>
      <c r="HEN45" s="99"/>
      <c r="HEO45" s="99"/>
      <c r="HEP45" s="99"/>
      <c r="HEQ45" s="99"/>
      <c r="HER45" s="99"/>
      <c r="HES45" s="99"/>
      <c r="HET45" s="99"/>
      <c r="HEU45" s="99"/>
      <c r="HEV45" s="99"/>
      <c r="HEW45" s="99"/>
      <c r="HEX45" s="99"/>
      <c r="HEY45" s="99"/>
      <c r="HEZ45" s="99"/>
      <c r="HFA45" s="99"/>
      <c r="HFB45" s="99"/>
      <c r="HFC45" s="99"/>
      <c r="HFD45" s="99"/>
      <c r="HFE45" s="99"/>
      <c r="HFF45" s="99"/>
      <c r="HFG45" s="99"/>
      <c r="HFH45" s="99"/>
      <c r="HFI45" s="99"/>
      <c r="HFJ45" s="99"/>
      <c r="HFK45" s="99"/>
      <c r="HFL45" s="99"/>
      <c r="HFM45" s="99"/>
      <c r="HFN45" s="99"/>
      <c r="HFO45" s="99"/>
      <c r="HFP45" s="99"/>
      <c r="HFQ45" s="99"/>
      <c r="HFR45" s="99"/>
      <c r="HFS45" s="99"/>
      <c r="HFT45" s="99"/>
      <c r="HFU45" s="99"/>
      <c r="HFV45" s="99"/>
      <c r="HFW45" s="99"/>
      <c r="HFX45" s="99"/>
      <c r="HFY45" s="99"/>
      <c r="HFZ45" s="99"/>
      <c r="HGA45" s="99"/>
      <c r="HGB45" s="99"/>
      <c r="HGC45" s="99"/>
      <c r="HGD45" s="99"/>
      <c r="HGE45" s="99"/>
      <c r="HGF45" s="99"/>
      <c r="HGG45" s="99"/>
      <c r="HGH45" s="99"/>
      <c r="HGI45" s="99"/>
      <c r="HGJ45" s="99"/>
      <c r="HGK45" s="99"/>
      <c r="HGL45" s="99"/>
      <c r="HGM45" s="99"/>
      <c r="HGN45" s="99"/>
      <c r="HGO45" s="99"/>
      <c r="HGP45" s="99"/>
      <c r="HGQ45" s="99"/>
      <c r="HGR45" s="99"/>
      <c r="HGS45" s="99"/>
      <c r="HGT45" s="99"/>
      <c r="HGU45" s="99"/>
      <c r="HGV45" s="99"/>
      <c r="HGW45" s="99"/>
      <c r="HGX45" s="99"/>
      <c r="HGY45" s="99"/>
      <c r="HGZ45" s="99"/>
      <c r="HHA45" s="99"/>
      <c r="HHB45" s="99"/>
      <c r="HHC45" s="99"/>
      <c r="HHD45" s="99"/>
      <c r="HHE45" s="99"/>
      <c r="HHF45" s="99"/>
      <c r="HHG45" s="99"/>
      <c r="HHH45" s="99"/>
      <c r="HHI45" s="99"/>
      <c r="HHJ45" s="99"/>
      <c r="HHK45" s="99"/>
      <c r="HHL45" s="99"/>
      <c r="HHM45" s="99"/>
      <c r="HHN45" s="99"/>
      <c r="HHO45" s="99"/>
      <c r="HHP45" s="99"/>
      <c r="HHQ45" s="99"/>
      <c r="HHR45" s="99"/>
      <c r="HHS45" s="99"/>
      <c r="HHT45" s="99"/>
      <c r="HHU45" s="99"/>
      <c r="HHV45" s="99"/>
      <c r="HHW45" s="99"/>
      <c r="HHX45" s="99"/>
      <c r="HHY45" s="99"/>
      <c r="HHZ45" s="99"/>
      <c r="HIA45" s="99"/>
      <c r="HIB45" s="99"/>
      <c r="HIC45" s="99"/>
      <c r="HID45" s="99"/>
      <c r="HIE45" s="99"/>
      <c r="HIF45" s="99"/>
      <c r="HIG45" s="99"/>
      <c r="HIH45" s="99"/>
      <c r="HII45" s="99"/>
      <c r="HIJ45" s="99"/>
      <c r="HIK45" s="99"/>
      <c r="HIL45" s="99"/>
      <c r="HIM45" s="99"/>
      <c r="HIN45" s="99"/>
      <c r="HIO45" s="99"/>
      <c r="HIP45" s="99"/>
      <c r="HIQ45" s="99"/>
      <c r="HIR45" s="99"/>
      <c r="HIS45" s="99"/>
      <c r="HIT45" s="99"/>
      <c r="HIU45" s="99"/>
      <c r="HIV45" s="99"/>
      <c r="HIW45" s="99"/>
      <c r="HIX45" s="99"/>
      <c r="HIY45" s="99"/>
      <c r="HIZ45" s="99"/>
      <c r="HJA45" s="99"/>
      <c r="HJB45" s="99"/>
      <c r="HJC45" s="99"/>
      <c r="HJD45" s="99"/>
      <c r="HJE45" s="99"/>
      <c r="HJF45" s="99"/>
      <c r="HJG45" s="99"/>
      <c r="HJH45" s="99"/>
      <c r="HJI45" s="99"/>
      <c r="HJJ45" s="99"/>
      <c r="HJK45" s="99"/>
      <c r="HJL45" s="99"/>
      <c r="HJM45" s="99"/>
      <c r="HJN45" s="99"/>
      <c r="HJO45" s="99"/>
      <c r="HJP45" s="99"/>
      <c r="HJQ45" s="99"/>
      <c r="HJR45" s="99"/>
      <c r="HJS45" s="99"/>
      <c r="HJT45" s="99"/>
      <c r="HJU45" s="99"/>
      <c r="HJV45" s="99"/>
      <c r="HJW45" s="99"/>
      <c r="HJX45" s="99"/>
      <c r="HJY45" s="99"/>
      <c r="HJZ45" s="99"/>
      <c r="HKA45" s="99"/>
      <c r="HKB45" s="99"/>
      <c r="HKC45" s="99"/>
      <c r="HKD45" s="99"/>
      <c r="HKE45" s="99"/>
      <c r="HKF45" s="99"/>
      <c r="HKG45" s="99"/>
      <c r="HKH45" s="99"/>
      <c r="HKI45" s="99"/>
      <c r="HKJ45" s="99"/>
      <c r="HKK45" s="99"/>
      <c r="HKL45" s="99"/>
      <c r="HKM45" s="99"/>
      <c r="HKN45" s="99"/>
      <c r="HKO45" s="99"/>
      <c r="HKP45" s="99"/>
      <c r="HKQ45" s="99"/>
      <c r="HKR45" s="99"/>
      <c r="HKS45" s="99"/>
      <c r="HKT45" s="99"/>
      <c r="HKU45" s="99"/>
      <c r="HKV45" s="99"/>
      <c r="HKW45" s="99"/>
      <c r="HKX45" s="99"/>
      <c r="HKY45" s="99"/>
      <c r="HKZ45" s="99"/>
      <c r="HLA45" s="99"/>
      <c r="HLB45" s="99"/>
      <c r="HLC45" s="99"/>
      <c r="HLD45" s="99"/>
      <c r="HLE45" s="99"/>
      <c r="HLF45" s="99"/>
      <c r="HLG45" s="99"/>
      <c r="HLH45" s="99"/>
      <c r="HLI45" s="99"/>
      <c r="HLJ45" s="99"/>
      <c r="HLK45" s="99"/>
      <c r="HLL45" s="99"/>
      <c r="HLM45" s="99"/>
      <c r="HLN45" s="99"/>
      <c r="HLO45" s="99"/>
      <c r="HLP45" s="99"/>
      <c r="HLQ45" s="99"/>
      <c r="HLR45" s="99"/>
      <c r="HLS45" s="99"/>
      <c r="HLT45" s="99"/>
      <c r="HLU45" s="99"/>
      <c r="HLV45" s="99"/>
      <c r="HLW45" s="99"/>
      <c r="HLX45" s="99"/>
      <c r="HLY45" s="99"/>
      <c r="HLZ45" s="99"/>
      <c r="HMA45" s="99"/>
      <c r="HMB45" s="99"/>
      <c r="HMC45" s="99"/>
      <c r="HMD45" s="99"/>
      <c r="HME45" s="99"/>
      <c r="HMF45" s="99"/>
      <c r="HMG45" s="99"/>
      <c r="HMH45" s="99"/>
      <c r="HMI45" s="99"/>
      <c r="HMJ45" s="99"/>
      <c r="HMK45" s="99"/>
      <c r="HML45" s="99"/>
      <c r="HMM45" s="99"/>
      <c r="HMN45" s="99"/>
      <c r="HMO45" s="99"/>
      <c r="HMP45" s="99"/>
      <c r="HMQ45" s="99"/>
      <c r="HMR45" s="99"/>
      <c r="HMS45" s="99"/>
      <c r="HMT45" s="99"/>
      <c r="HMU45" s="99"/>
      <c r="HMV45" s="99"/>
      <c r="HMW45" s="99"/>
      <c r="HMX45" s="99"/>
      <c r="HMY45" s="99"/>
      <c r="HMZ45" s="99"/>
      <c r="HNA45" s="99"/>
      <c r="HNB45" s="99"/>
      <c r="HNC45" s="99"/>
      <c r="HND45" s="99"/>
      <c r="HNE45" s="99"/>
      <c r="HNF45" s="99"/>
      <c r="HNG45" s="99"/>
      <c r="HNH45" s="99"/>
      <c r="HNI45" s="99"/>
      <c r="HNJ45" s="99"/>
      <c r="HNK45" s="99"/>
      <c r="HNL45" s="99"/>
      <c r="HNM45" s="99"/>
      <c r="HNN45" s="99"/>
      <c r="HNO45" s="99"/>
      <c r="HNP45" s="99"/>
      <c r="HNQ45" s="99"/>
      <c r="HNR45" s="99"/>
      <c r="HNS45" s="99"/>
      <c r="HNT45" s="99"/>
      <c r="HNU45" s="99"/>
      <c r="HNV45" s="99"/>
      <c r="HNW45" s="99"/>
      <c r="HNX45" s="99"/>
      <c r="HNY45" s="99"/>
      <c r="HNZ45" s="99"/>
      <c r="HOA45" s="99"/>
      <c r="HOB45" s="99"/>
      <c r="HOC45" s="99"/>
      <c r="HOD45" s="99"/>
      <c r="HOE45" s="99"/>
      <c r="HOF45" s="99"/>
      <c r="HOG45" s="99"/>
      <c r="HOH45" s="99"/>
      <c r="HOI45" s="99"/>
      <c r="HOJ45" s="99"/>
      <c r="HOK45" s="99"/>
      <c r="HOL45" s="99"/>
      <c r="HOM45" s="99"/>
      <c r="HON45" s="99"/>
      <c r="HOO45" s="99"/>
      <c r="HOP45" s="99"/>
      <c r="HOQ45" s="99"/>
      <c r="HOR45" s="99"/>
      <c r="HOS45" s="99"/>
      <c r="HOT45" s="99"/>
      <c r="HOU45" s="99"/>
      <c r="HOV45" s="99"/>
      <c r="HOW45" s="99"/>
      <c r="HOX45" s="99"/>
      <c r="HOY45" s="99"/>
      <c r="HOZ45" s="99"/>
      <c r="HPA45" s="99"/>
      <c r="HPB45" s="99"/>
      <c r="HPC45" s="99"/>
      <c r="HPD45" s="99"/>
      <c r="HPE45" s="99"/>
      <c r="HPF45" s="99"/>
      <c r="HPG45" s="99"/>
      <c r="HPH45" s="99"/>
      <c r="HPI45" s="99"/>
      <c r="HPJ45" s="99"/>
      <c r="HPK45" s="99"/>
      <c r="HPL45" s="99"/>
      <c r="HPM45" s="99"/>
      <c r="HPN45" s="99"/>
      <c r="HPO45" s="99"/>
      <c r="HPP45" s="99"/>
      <c r="HPQ45" s="99"/>
      <c r="HPR45" s="99"/>
      <c r="HPS45" s="99"/>
      <c r="HPT45" s="99"/>
      <c r="HPU45" s="99"/>
      <c r="HPV45" s="99"/>
      <c r="HPW45" s="99"/>
      <c r="HPX45" s="99"/>
      <c r="HPY45" s="99"/>
      <c r="HPZ45" s="99"/>
      <c r="HQA45" s="99"/>
      <c r="HQB45" s="99"/>
      <c r="HQC45" s="99"/>
      <c r="HQD45" s="99"/>
      <c r="HQE45" s="99"/>
      <c r="HQF45" s="99"/>
      <c r="HQG45" s="99"/>
      <c r="HQH45" s="99"/>
      <c r="HQI45" s="99"/>
      <c r="HQJ45" s="99"/>
      <c r="HQK45" s="99"/>
      <c r="HQL45" s="99"/>
      <c r="HQM45" s="99"/>
      <c r="HQN45" s="99"/>
      <c r="HQO45" s="99"/>
      <c r="HQP45" s="99"/>
      <c r="HQQ45" s="99"/>
      <c r="HQR45" s="99"/>
      <c r="HQS45" s="99"/>
      <c r="HQT45" s="99"/>
      <c r="HQU45" s="99"/>
      <c r="HQV45" s="99"/>
      <c r="HQW45" s="99"/>
      <c r="HQX45" s="99"/>
      <c r="HQY45" s="99"/>
      <c r="HQZ45" s="99"/>
      <c r="HRA45" s="99"/>
      <c r="HRB45" s="99"/>
      <c r="HRC45" s="99"/>
      <c r="HRD45" s="99"/>
      <c r="HRE45" s="99"/>
      <c r="HRF45" s="99"/>
      <c r="HRG45" s="99"/>
      <c r="HRH45" s="99"/>
      <c r="HRI45" s="99"/>
      <c r="HRJ45" s="99"/>
      <c r="HRK45" s="99"/>
      <c r="HRL45" s="99"/>
      <c r="HRM45" s="99"/>
      <c r="HRN45" s="99"/>
      <c r="HRO45" s="99"/>
      <c r="HRP45" s="99"/>
      <c r="HRQ45" s="99"/>
      <c r="HRR45" s="99"/>
      <c r="HRS45" s="99"/>
      <c r="HRT45" s="99"/>
      <c r="HRU45" s="99"/>
      <c r="HRV45" s="99"/>
      <c r="HRW45" s="99"/>
      <c r="HRX45" s="99"/>
      <c r="HRY45" s="99"/>
      <c r="HRZ45" s="99"/>
      <c r="HSA45" s="99"/>
      <c r="HSB45" s="99"/>
      <c r="HSC45" s="99"/>
      <c r="HSD45" s="99"/>
      <c r="HSE45" s="99"/>
      <c r="HSF45" s="99"/>
      <c r="HSG45" s="99"/>
      <c r="HSH45" s="99"/>
      <c r="HSI45" s="99"/>
      <c r="HSJ45" s="99"/>
      <c r="HSK45" s="99"/>
      <c r="HSL45" s="99"/>
      <c r="HSM45" s="99"/>
      <c r="HSN45" s="99"/>
      <c r="HSO45" s="99"/>
      <c r="HSP45" s="99"/>
      <c r="HSQ45" s="99"/>
      <c r="HSR45" s="99"/>
      <c r="HSS45" s="99"/>
      <c r="HST45" s="99"/>
      <c r="HSU45" s="99"/>
      <c r="HSV45" s="99"/>
      <c r="HSW45" s="99"/>
      <c r="HSX45" s="99"/>
      <c r="HSY45" s="99"/>
      <c r="HSZ45" s="99"/>
      <c r="HTA45" s="99"/>
      <c r="HTB45" s="99"/>
      <c r="HTC45" s="99"/>
      <c r="HTD45" s="99"/>
      <c r="HTE45" s="99"/>
      <c r="HTF45" s="99"/>
      <c r="HTG45" s="99"/>
      <c r="HTH45" s="99"/>
      <c r="HTI45" s="99"/>
      <c r="HTJ45" s="99"/>
      <c r="HTK45" s="99"/>
      <c r="HTL45" s="99"/>
      <c r="HTM45" s="99"/>
      <c r="HTN45" s="99"/>
      <c r="HTO45" s="99"/>
      <c r="HTP45" s="99"/>
      <c r="HTQ45" s="99"/>
      <c r="HTR45" s="99"/>
      <c r="HTS45" s="99"/>
      <c r="HTT45" s="99"/>
      <c r="HTU45" s="99"/>
      <c r="HTV45" s="99"/>
      <c r="HTW45" s="99"/>
      <c r="HTX45" s="99"/>
      <c r="HTY45" s="99"/>
      <c r="HTZ45" s="99"/>
      <c r="HUA45" s="99"/>
      <c r="HUB45" s="99"/>
      <c r="HUC45" s="99"/>
      <c r="HUD45" s="99"/>
      <c r="HUE45" s="99"/>
      <c r="HUF45" s="99"/>
      <c r="HUG45" s="99"/>
      <c r="HUH45" s="99"/>
      <c r="HUI45" s="99"/>
      <c r="HUJ45" s="99"/>
      <c r="HUK45" s="99"/>
      <c r="HUL45" s="99"/>
      <c r="HUM45" s="99"/>
      <c r="HUN45" s="99"/>
      <c r="HUO45" s="99"/>
      <c r="HUP45" s="99"/>
      <c r="HUQ45" s="99"/>
      <c r="HUR45" s="99"/>
      <c r="HUS45" s="99"/>
      <c r="HUT45" s="99"/>
      <c r="HUU45" s="99"/>
      <c r="HUV45" s="99"/>
      <c r="HUW45" s="99"/>
      <c r="HUX45" s="99"/>
      <c r="HUY45" s="99"/>
      <c r="HUZ45" s="99"/>
      <c r="HVA45" s="99"/>
      <c r="HVB45" s="99"/>
      <c r="HVC45" s="99"/>
      <c r="HVD45" s="99"/>
      <c r="HVE45" s="99"/>
      <c r="HVF45" s="99"/>
      <c r="HVG45" s="99"/>
      <c r="HVH45" s="99"/>
      <c r="HVI45" s="99"/>
      <c r="HVJ45" s="99"/>
      <c r="HVK45" s="99"/>
      <c r="HVL45" s="99"/>
      <c r="HVM45" s="99"/>
      <c r="HVN45" s="99"/>
      <c r="HVO45" s="99"/>
      <c r="HVP45" s="99"/>
      <c r="HVQ45" s="99"/>
      <c r="HVR45" s="99"/>
      <c r="HVS45" s="99"/>
      <c r="HVT45" s="99"/>
      <c r="HVU45" s="99"/>
      <c r="HVV45" s="99"/>
      <c r="HVW45" s="99"/>
      <c r="HVX45" s="99"/>
      <c r="HVY45" s="99"/>
      <c r="HVZ45" s="99"/>
      <c r="HWA45" s="99"/>
      <c r="HWB45" s="99"/>
      <c r="HWC45" s="99"/>
      <c r="HWD45" s="99"/>
      <c r="HWE45" s="99"/>
      <c r="HWF45" s="99"/>
      <c r="HWG45" s="99"/>
      <c r="HWH45" s="99"/>
      <c r="HWI45" s="99"/>
      <c r="HWJ45" s="99"/>
      <c r="HWK45" s="99"/>
      <c r="HWL45" s="99"/>
      <c r="HWM45" s="99"/>
      <c r="HWN45" s="99"/>
      <c r="HWO45" s="99"/>
      <c r="HWP45" s="99"/>
      <c r="HWQ45" s="99"/>
      <c r="HWR45" s="99"/>
      <c r="HWS45" s="99"/>
      <c r="HWT45" s="99"/>
      <c r="HWU45" s="99"/>
      <c r="HWV45" s="99"/>
      <c r="HWW45" s="99"/>
      <c r="HWX45" s="99"/>
      <c r="HWY45" s="99"/>
      <c r="HWZ45" s="99"/>
      <c r="HXA45" s="99"/>
      <c r="HXB45" s="99"/>
      <c r="HXC45" s="99"/>
      <c r="HXD45" s="99"/>
      <c r="HXE45" s="99"/>
      <c r="HXF45" s="99"/>
      <c r="HXG45" s="99"/>
      <c r="HXH45" s="99"/>
      <c r="HXI45" s="99"/>
      <c r="HXJ45" s="99"/>
      <c r="HXK45" s="99"/>
      <c r="HXL45" s="99"/>
      <c r="HXM45" s="99"/>
      <c r="HXN45" s="99"/>
      <c r="HXO45" s="99"/>
      <c r="HXP45" s="99"/>
      <c r="HXQ45" s="99"/>
      <c r="HXR45" s="99"/>
      <c r="HXS45" s="99"/>
      <c r="HXT45" s="99"/>
      <c r="HXU45" s="99"/>
      <c r="HXV45" s="99"/>
      <c r="HXW45" s="99"/>
      <c r="HXX45" s="99"/>
      <c r="HXY45" s="99"/>
      <c r="HXZ45" s="99"/>
      <c r="HYA45" s="99"/>
      <c r="HYB45" s="99"/>
      <c r="HYC45" s="99"/>
      <c r="HYD45" s="99"/>
      <c r="HYE45" s="99"/>
      <c r="HYF45" s="99"/>
      <c r="HYG45" s="99"/>
      <c r="HYH45" s="99"/>
      <c r="HYI45" s="99"/>
      <c r="HYJ45" s="99"/>
      <c r="HYK45" s="99"/>
      <c r="HYL45" s="99"/>
      <c r="HYM45" s="99"/>
      <c r="HYN45" s="99"/>
      <c r="HYO45" s="99"/>
      <c r="HYP45" s="99"/>
      <c r="HYQ45" s="99"/>
      <c r="HYR45" s="99"/>
      <c r="HYS45" s="99"/>
      <c r="HYT45" s="99"/>
      <c r="HYU45" s="99"/>
      <c r="HYV45" s="99"/>
      <c r="HYW45" s="99"/>
      <c r="HYX45" s="99"/>
      <c r="HYY45" s="99"/>
      <c r="HYZ45" s="99"/>
      <c r="HZA45" s="99"/>
      <c r="HZB45" s="99"/>
      <c r="HZC45" s="99"/>
      <c r="HZD45" s="99"/>
      <c r="HZE45" s="99"/>
      <c r="HZF45" s="99"/>
      <c r="HZG45" s="99"/>
      <c r="HZH45" s="99"/>
      <c r="HZI45" s="99"/>
      <c r="HZJ45" s="99"/>
      <c r="HZK45" s="99"/>
      <c r="HZL45" s="99"/>
      <c r="HZM45" s="99"/>
      <c r="HZN45" s="99"/>
      <c r="HZO45" s="99"/>
      <c r="HZP45" s="99"/>
      <c r="HZQ45" s="99"/>
      <c r="HZR45" s="99"/>
      <c r="HZS45" s="99"/>
      <c r="HZT45" s="99"/>
      <c r="HZU45" s="99"/>
      <c r="HZV45" s="99"/>
      <c r="HZW45" s="99"/>
      <c r="HZX45" s="99"/>
      <c r="HZY45" s="99"/>
      <c r="HZZ45" s="99"/>
      <c r="IAA45" s="99"/>
      <c r="IAB45" s="99"/>
      <c r="IAC45" s="99"/>
      <c r="IAD45" s="99"/>
      <c r="IAE45" s="99"/>
      <c r="IAF45" s="99"/>
      <c r="IAG45" s="99"/>
      <c r="IAH45" s="99"/>
      <c r="IAI45" s="99"/>
      <c r="IAJ45" s="99"/>
      <c r="IAK45" s="99"/>
      <c r="IAL45" s="99"/>
      <c r="IAM45" s="99"/>
      <c r="IAN45" s="99"/>
      <c r="IAO45" s="99"/>
      <c r="IAP45" s="99"/>
      <c r="IAQ45" s="99"/>
      <c r="IAR45" s="99"/>
      <c r="IAS45" s="99"/>
      <c r="IAT45" s="99"/>
      <c r="IAU45" s="99"/>
      <c r="IAV45" s="99"/>
      <c r="IAW45" s="99"/>
      <c r="IAX45" s="99"/>
      <c r="IAY45" s="99"/>
      <c r="IAZ45" s="99"/>
      <c r="IBA45" s="99"/>
      <c r="IBB45" s="99"/>
      <c r="IBC45" s="99"/>
      <c r="IBD45" s="99"/>
      <c r="IBE45" s="99"/>
      <c r="IBF45" s="99"/>
      <c r="IBG45" s="99"/>
      <c r="IBH45" s="99"/>
      <c r="IBI45" s="99"/>
      <c r="IBJ45" s="99"/>
      <c r="IBK45" s="99"/>
      <c r="IBL45" s="99"/>
      <c r="IBM45" s="99"/>
      <c r="IBN45" s="99"/>
      <c r="IBO45" s="99"/>
      <c r="IBP45" s="99"/>
      <c r="IBQ45" s="99"/>
      <c r="IBR45" s="99"/>
      <c r="IBS45" s="99"/>
      <c r="IBT45" s="99"/>
      <c r="IBU45" s="99"/>
      <c r="IBV45" s="99"/>
      <c r="IBW45" s="99"/>
      <c r="IBX45" s="99"/>
      <c r="IBY45" s="99"/>
      <c r="IBZ45" s="99"/>
      <c r="ICA45" s="99"/>
      <c r="ICB45" s="99"/>
      <c r="ICC45" s="99"/>
      <c r="ICD45" s="99"/>
      <c r="ICE45" s="99"/>
      <c r="ICF45" s="99"/>
      <c r="ICG45" s="99"/>
      <c r="ICH45" s="99"/>
      <c r="ICI45" s="99"/>
      <c r="ICJ45" s="99"/>
      <c r="ICK45" s="99"/>
      <c r="ICL45" s="99"/>
      <c r="ICM45" s="99"/>
      <c r="ICN45" s="99"/>
      <c r="ICO45" s="99"/>
      <c r="ICP45" s="99"/>
      <c r="ICQ45" s="99"/>
      <c r="ICR45" s="99"/>
      <c r="ICS45" s="99"/>
      <c r="ICT45" s="99"/>
      <c r="ICU45" s="99"/>
      <c r="ICV45" s="99"/>
      <c r="ICW45" s="99"/>
      <c r="ICX45" s="99"/>
      <c r="ICY45" s="99"/>
      <c r="ICZ45" s="99"/>
      <c r="IDA45" s="99"/>
      <c r="IDB45" s="99"/>
      <c r="IDC45" s="99"/>
      <c r="IDD45" s="99"/>
      <c r="IDE45" s="99"/>
      <c r="IDF45" s="99"/>
      <c r="IDG45" s="99"/>
      <c r="IDH45" s="99"/>
      <c r="IDI45" s="99"/>
      <c r="IDJ45" s="99"/>
      <c r="IDK45" s="99"/>
      <c r="IDL45" s="99"/>
      <c r="IDM45" s="99"/>
      <c r="IDN45" s="99"/>
      <c r="IDO45" s="99"/>
      <c r="IDP45" s="99"/>
      <c r="IDQ45" s="99"/>
      <c r="IDR45" s="99"/>
      <c r="IDS45" s="99"/>
      <c r="IDT45" s="99"/>
      <c r="IDU45" s="99"/>
      <c r="IDV45" s="99"/>
      <c r="IDW45" s="99"/>
      <c r="IDX45" s="99"/>
      <c r="IDY45" s="99"/>
      <c r="IDZ45" s="99"/>
      <c r="IEA45" s="99"/>
      <c r="IEB45" s="99"/>
      <c r="IEC45" s="99"/>
      <c r="IED45" s="99"/>
      <c r="IEE45" s="99"/>
      <c r="IEF45" s="99"/>
      <c r="IEG45" s="99"/>
      <c r="IEH45" s="99"/>
      <c r="IEI45" s="99"/>
      <c r="IEJ45" s="99"/>
      <c r="IEK45" s="99"/>
      <c r="IEL45" s="99"/>
      <c r="IEM45" s="99"/>
      <c r="IEN45" s="99"/>
      <c r="IEO45" s="99"/>
      <c r="IEP45" s="99"/>
      <c r="IEQ45" s="99"/>
      <c r="IER45" s="99"/>
      <c r="IES45" s="99"/>
      <c r="IET45" s="99"/>
      <c r="IEU45" s="99"/>
      <c r="IEV45" s="99"/>
      <c r="IEW45" s="99"/>
      <c r="IEX45" s="99"/>
      <c r="IEY45" s="99"/>
      <c r="IEZ45" s="99"/>
      <c r="IFA45" s="99"/>
      <c r="IFB45" s="99"/>
      <c r="IFC45" s="99"/>
      <c r="IFD45" s="99"/>
      <c r="IFE45" s="99"/>
      <c r="IFF45" s="99"/>
      <c r="IFG45" s="99"/>
      <c r="IFH45" s="99"/>
      <c r="IFI45" s="99"/>
      <c r="IFJ45" s="99"/>
      <c r="IFK45" s="99"/>
      <c r="IFL45" s="99"/>
      <c r="IFM45" s="99"/>
      <c r="IFN45" s="99"/>
      <c r="IFO45" s="99"/>
      <c r="IFP45" s="99"/>
      <c r="IFQ45" s="99"/>
      <c r="IFR45" s="99"/>
      <c r="IFS45" s="99"/>
      <c r="IFT45" s="99"/>
      <c r="IFU45" s="99"/>
      <c r="IFV45" s="99"/>
      <c r="IFW45" s="99"/>
      <c r="IFX45" s="99"/>
      <c r="IFY45" s="99"/>
      <c r="IFZ45" s="99"/>
      <c r="IGA45" s="99"/>
      <c r="IGB45" s="99"/>
      <c r="IGC45" s="99"/>
      <c r="IGD45" s="99"/>
      <c r="IGE45" s="99"/>
      <c r="IGF45" s="99"/>
      <c r="IGG45" s="99"/>
      <c r="IGH45" s="99"/>
      <c r="IGI45" s="99"/>
      <c r="IGJ45" s="99"/>
      <c r="IGK45" s="99"/>
      <c r="IGL45" s="99"/>
      <c r="IGM45" s="99"/>
      <c r="IGN45" s="99"/>
      <c r="IGO45" s="99"/>
      <c r="IGP45" s="99"/>
      <c r="IGQ45" s="99"/>
      <c r="IGR45" s="99"/>
      <c r="IGS45" s="99"/>
      <c r="IGT45" s="99"/>
      <c r="IGU45" s="99"/>
      <c r="IGV45" s="99"/>
      <c r="IGW45" s="99"/>
      <c r="IGX45" s="99"/>
      <c r="IGY45" s="99"/>
      <c r="IGZ45" s="99"/>
      <c r="IHA45" s="99"/>
      <c r="IHB45" s="99"/>
      <c r="IHC45" s="99"/>
      <c r="IHD45" s="99"/>
      <c r="IHE45" s="99"/>
      <c r="IHF45" s="99"/>
      <c r="IHG45" s="99"/>
      <c r="IHH45" s="99"/>
      <c r="IHI45" s="99"/>
      <c r="IHJ45" s="99"/>
      <c r="IHK45" s="99"/>
      <c r="IHL45" s="99"/>
      <c r="IHM45" s="99"/>
      <c r="IHN45" s="99"/>
      <c r="IHO45" s="99"/>
      <c r="IHP45" s="99"/>
      <c r="IHQ45" s="99"/>
      <c r="IHR45" s="99"/>
      <c r="IHS45" s="99"/>
      <c r="IHT45" s="99"/>
      <c r="IHU45" s="99"/>
      <c r="IHV45" s="99"/>
      <c r="IHW45" s="99"/>
      <c r="IHX45" s="99"/>
      <c r="IHY45" s="99"/>
      <c r="IHZ45" s="99"/>
      <c r="IIA45" s="99"/>
      <c r="IIB45" s="99"/>
      <c r="IIC45" s="99"/>
      <c r="IID45" s="99"/>
      <c r="IIE45" s="99"/>
      <c r="IIF45" s="99"/>
      <c r="IIG45" s="99"/>
      <c r="IIH45" s="99"/>
      <c r="III45" s="99"/>
      <c r="IIJ45" s="99"/>
      <c r="IIK45" s="99"/>
      <c r="IIL45" s="99"/>
      <c r="IIM45" s="99"/>
      <c r="IIN45" s="99"/>
      <c r="IIO45" s="99"/>
      <c r="IIP45" s="99"/>
      <c r="IIQ45" s="99"/>
      <c r="IIR45" s="99"/>
      <c r="IIS45" s="99"/>
      <c r="IIT45" s="99"/>
      <c r="IIU45" s="99"/>
      <c r="IIV45" s="99"/>
      <c r="IIW45" s="99"/>
      <c r="IIX45" s="99"/>
      <c r="IIY45" s="99"/>
      <c r="IIZ45" s="99"/>
      <c r="IJA45" s="99"/>
      <c r="IJB45" s="99"/>
      <c r="IJC45" s="99"/>
      <c r="IJD45" s="99"/>
      <c r="IJE45" s="99"/>
      <c r="IJF45" s="99"/>
      <c r="IJG45" s="99"/>
      <c r="IJH45" s="99"/>
      <c r="IJI45" s="99"/>
      <c r="IJJ45" s="99"/>
      <c r="IJK45" s="99"/>
      <c r="IJL45" s="99"/>
      <c r="IJM45" s="99"/>
      <c r="IJN45" s="99"/>
      <c r="IJO45" s="99"/>
      <c r="IJP45" s="99"/>
      <c r="IJQ45" s="99"/>
      <c r="IJR45" s="99"/>
      <c r="IJS45" s="99"/>
      <c r="IJT45" s="99"/>
      <c r="IJU45" s="99"/>
      <c r="IJV45" s="99"/>
      <c r="IJW45" s="99"/>
      <c r="IJX45" s="99"/>
      <c r="IJY45" s="99"/>
      <c r="IJZ45" s="99"/>
      <c r="IKA45" s="99"/>
      <c r="IKB45" s="99"/>
      <c r="IKC45" s="99"/>
      <c r="IKD45" s="99"/>
      <c r="IKE45" s="99"/>
      <c r="IKF45" s="99"/>
      <c r="IKG45" s="99"/>
      <c r="IKH45" s="99"/>
      <c r="IKI45" s="99"/>
      <c r="IKJ45" s="99"/>
      <c r="IKK45" s="99"/>
      <c r="IKL45" s="99"/>
      <c r="IKM45" s="99"/>
      <c r="IKN45" s="99"/>
      <c r="IKO45" s="99"/>
      <c r="IKP45" s="99"/>
      <c r="IKQ45" s="99"/>
      <c r="IKR45" s="99"/>
      <c r="IKS45" s="99"/>
      <c r="IKT45" s="99"/>
      <c r="IKU45" s="99"/>
      <c r="IKV45" s="99"/>
      <c r="IKW45" s="99"/>
      <c r="IKX45" s="99"/>
      <c r="IKY45" s="99"/>
      <c r="IKZ45" s="99"/>
      <c r="ILA45" s="99"/>
      <c r="ILB45" s="99"/>
      <c r="ILC45" s="99"/>
      <c r="ILD45" s="99"/>
      <c r="ILE45" s="99"/>
      <c r="ILF45" s="99"/>
      <c r="ILG45" s="99"/>
      <c r="ILH45" s="99"/>
      <c r="ILI45" s="99"/>
      <c r="ILJ45" s="99"/>
      <c r="ILK45" s="99"/>
      <c r="ILL45" s="99"/>
      <c r="ILM45" s="99"/>
      <c r="ILN45" s="99"/>
      <c r="ILO45" s="99"/>
      <c r="ILP45" s="99"/>
      <c r="ILQ45" s="99"/>
      <c r="ILR45" s="99"/>
      <c r="ILS45" s="99"/>
      <c r="ILT45" s="99"/>
      <c r="ILU45" s="99"/>
      <c r="ILV45" s="99"/>
      <c r="ILW45" s="99"/>
      <c r="ILX45" s="99"/>
      <c r="ILY45" s="99"/>
      <c r="ILZ45" s="99"/>
      <c r="IMA45" s="99"/>
      <c r="IMB45" s="99"/>
      <c r="IMC45" s="99"/>
      <c r="IMD45" s="99"/>
      <c r="IME45" s="99"/>
      <c r="IMF45" s="99"/>
      <c r="IMG45" s="99"/>
      <c r="IMH45" s="99"/>
      <c r="IMI45" s="99"/>
      <c r="IMJ45" s="99"/>
      <c r="IMK45" s="99"/>
      <c r="IML45" s="99"/>
      <c r="IMM45" s="99"/>
      <c r="IMN45" s="99"/>
      <c r="IMO45" s="99"/>
      <c r="IMP45" s="99"/>
      <c r="IMQ45" s="99"/>
      <c r="IMR45" s="99"/>
      <c r="IMS45" s="99"/>
      <c r="IMT45" s="99"/>
      <c r="IMU45" s="99"/>
      <c r="IMV45" s="99"/>
      <c r="IMW45" s="99"/>
      <c r="IMX45" s="99"/>
      <c r="IMY45" s="99"/>
      <c r="IMZ45" s="99"/>
      <c r="INA45" s="99"/>
      <c r="INB45" s="99"/>
      <c r="INC45" s="99"/>
      <c r="IND45" s="99"/>
      <c r="INE45" s="99"/>
      <c r="INF45" s="99"/>
      <c r="ING45" s="99"/>
      <c r="INH45" s="99"/>
      <c r="INI45" s="99"/>
      <c r="INJ45" s="99"/>
      <c r="INK45" s="99"/>
      <c r="INL45" s="99"/>
      <c r="INM45" s="99"/>
      <c r="INN45" s="99"/>
      <c r="INO45" s="99"/>
      <c r="INP45" s="99"/>
      <c r="INQ45" s="99"/>
      <c r="INR45" s="99"/>
      <c r="INS45" s="99"/>
      <c r="INT45" s="99"/>
      <c r="INU45" s="99"/>
      <c r="INV45" s="99"/>
      <c r="INW45" s="99"/>
      <c r="INX45" s="99"/>
      <c r="INY45" s="99"/>
      <c r="INZ45" s="99"/>
      <c r="IOA45" s="99"/>
      <c r="IOB45" s="99"/>
      <c r="IOC45" s="99"/>
      <c r="IOD45" s="99"/>
      <c r="IOE45" s="99"/>
      <c r="IOF45" s="99"/>
      <c r="IOG45" s="99"/>
      <c r="IOH45" s="99"/>
      <c r="IOI45" s="99"/>
      <c r="IOJ45" s="99"/>
      <c r="IOK45" s="99"/>
      <c r="IOL45" s="99"/>
      <c r="IOM45" s="99"/>
      <c r="ION45" s="99"/>
      <c r="IOO45" s="99"/>
      <c r="IOP45" s="99"/>
      <c r="IOQ45" s="99"/>
      <c r="IOR45" s="99"/>
      <c r="IOS45" s="99"/>
      <c r="IOT45" s="99"/>
      <c r="IOU45" s="99"/>
      <c r="IOV45" s="99"/>
      <c r="IOW45" s="99"/>
      <c r="IOX45" s="99"/>
      <c r="IOY45" s="99"/>
      <c r="IOZ45" s="99"/>
      <c r="IPA45" s="99"/>
      <c r="IPB45" s="99"/>
      <c r="IPC45" s="99"/>
      <c r="IPD45" s="99"/>
      <c r="IPE45" s="99"/>
      <c r="IPF45" s="99"/>
      <c r="IPG45" s="99"/>
      <c r="IPH45" s="99"/>
      <c r="IPI45" s="99"/>
      <c r="IPJ45" s="99"/>
      <c r="IPK45" s="99"/>
      <c r="IPL45" s="99"/>
      <c r="IPM45" s="99"/>
      <c r="IPN45" s="99"/>
      <c r="IPO45" s="99"/>
      <c r="IPP45" s="99"/>
      <c r="IPQ45" s="99"/>
      <c r="IPR45" s="99"/>
      <c r="IPS45" s="99"/>
      <c r="IPT45" s="99"/>
      <c r="IPU45" s="99"/>
      <c r="IPV45" s="99"/>
      <c r="IPW45" s="99"/>
      <c r="IPX45" s="99"/>
      <c r="IPY45" s="99"/>
      <c r="IPZ45" s="99"/>
      <c r="IQA45" s="99"/>
      <c r="IQB45" s="99"/>
      <c r="IQC45" s="99"/>
      <c r="IQD45" s="99"/>
      <c r="IQE45" s="99"/>
      <c r="IQF45" s="99"/>
      <c r="IQG45" s="99"/>
      <c r="IQH45" s="99"/>
      <c r="IQI45" s="99"/>
      <c r="IQJ45" s="99"/>
      <c r="IQK45" s="99"/>
      <c r="IQL45" s="99"/>
      <c r="IQM45" s="99"/>
      <c r="IQN45" s="99"/>
      <c r="IQO45" s="99"/>
      <c r="IQP45" s="99"/>
      <c r="IQQ45" s="99"/>
      <c r="IQR45" s="99"/>
      <c r="IQS45" s="99"/>
      <c r="IQT45" s="99"/>
      <c r="IQU45" s="99"/>
      <c r="IQV45" s="99"/>
      <c r="IQW45" s="99"/>
      <c r="IQX45" s="99"/>
      <c r="IQY45" s="99"/>
      <c r="IQZ45" s="99"/>
      <c r="IRA45" s="99"/>
      <c r="IRB45" s="99"/>
      <c r="IRC45" s="99"/>
      <c r="IRD45" s="99"/>
      <c r="IRE45" s="99"/>
      <c r="IRF45" s="99"/>
      <c r="IRG45" s="99"/>
      <c r="IRH45" s="99"/>
      <c r="IRI45" s="99"/>
      <c r="IRJ45" s="99"/>
      <c r="IRK45" s="99"/>
      <c r="IRL45" s="99"/>
      <c r="IRM45" s="99"/>
      <c r="IRN45" s="99"/>
      <c r="IRO45" s="99"/>
      <c r="IRP45" s="99"/>
      <c r="IRQ45" s="99"/>
      <c r="IRR45" s="99"/>
      <c r="IRS45" s="99"/>
      <c r="IRT45" s="99"/>
      <c r="IRU45" s="99"/>
      <c r="IRV45" s="99"/>
      <c r="IRW45" s="99"/>
      <c r="IRX45" s="99"/>
      <c r="IRY45" s="99"/>
      <c r="IRZ45" s="99"/>
      <c r="ISA45" s="99"/>
      <c r="ISB45" s="99"/>
      <c r="ISC45" s="99"/>
      <c r="ISD45" s="99"/>
      <c r="ISE45" s="99"/>
      <c r="ISF45" s="99"/>
      <c r="ISG45" s="99"/>
      <c r="ISH45" s="99"/>
      <c r="ISI45" s="99"/>
      <c r="ISJ45" s="99"/>
      <c r="ISK45" s="99"/>
      <c r="ISL45" s="99"/>
      <c r="ISM45" s="99"/>
      <c r="ISN45" s="99"/>
      <c r="ISO45" s="99"/>
      <c r="ISP45" s="99"/>
      <c r="ISQ45" s="99"/>
      <c r="ISR45" s="99"/>
      <c r="ISS45" s="99"/>
      <c r="IST45" s="99"/>
      <c r="ISU45" s="99"/>
      <c r="ISV45" s="99"/>
      <c r="ISW45" s="99"/>
      <c r="ISX45" s="99"/>
      <c r="ISY45" s="99"/>
      <c r="ISZ45" s="99"/>
      <c r="ITA45" s="99"/>
      <c r="ITB45" s="99"/>
      <c r="ITC45" s="99"/>
      <c r="ITD45" s="99"/>
      <c r="ITE45" s="99"/>
      <c r="ITF45" s="99"/>
      <c r="ITG45" s="99"/>
      <c r="ITH45" s="99"/>
      <c r="ITI45" s="99"/>
      <c r="ITJ45" s="99"/>
      <c r="ITK45" s="99"/>
      <c r="ITL45" s="99"/>
      <c r="ITM45" s="99"/>
      <c r="ITN45" s="99"/>
      <c r="ITO45" s="99"/>
      <c r="ITP45" s="99"/>
      <c r="ITQ45" s="99"/>
      <c r="ITR45" s="99"/>
      <c r="ITS45" s="99"/>
      <c r="ITT45" s="99"/>
      <c r="ITU45" s="99"/>
      <c r="ITV45" s="99"/>
      <c r="ITW45" s="99"/>
      <c r="ITX45" s="99"/>
      <c r="ITY45" s="99"/>
      <c r="ITZ45" s="99"/>
      <c r="IUA45" s="99"/>
      <c r="IUB45" s="99"/>
      <c r="IUC45" s="99"/>
      <c r="IUD45" s="99"/>
      <c r="IUE45" s="99"/>
      <c r="IUF45" s="99"/>
      <c r="IUG45" s="99"/>
      <c r="IUH45" s="99"/>
      <c r="IUI45" s="99"/>
      <c r="IUJ45" s="99"/>
      <c r="IUK45" s="99"/>
      <c r="IUL45" s="99"/>
      <c r="IUM45" s="99"/>
      <c r="IUN45" s="99"/>
      <c r="IUO45" s="99"/>
      <c r="IUP45" s="99"/>
      <c r="IUQ45" s="99"/>
      <c r="IUR45" s="99"/>
      <c r="IUS45" s="99"/>
      <c r="IUT45" s="99"/>
      <c r="IUU45" s="99"/>
      <c r="IUV45" s="99"/>
      <c r="IUW45" s="99"/>
      <c r="IUX45" s="99"/>
      <c r="IUY45" s="99"/>
      <c r="IUZ45" s="99"/>
      <c r="IVA45" s="99"/>
      <c r="IVB45" s="99"/>
      <c r="IVC45" s="99"/>
      <c r="IVD45" s="99"/>
      <c r="IVE45" s="99"/>
      <c r="IVF45" s="99"/>
      <c r="IVG45" s="99"/>
      <c r="IVH45" s="99"/>
      <c r="IVI45" s="99"/>
      <c r="IVJ45" s="99"/>
      <c r="IVK45" s="99"/>
      <c r="IVL45" s="99"/>
      <c r="IVM45" s="99"/>
      <c r="IVN45" s="99"/>
      <c r="IVO45" s="99"/>
      <c r="IVP45" s="99"/>
      <c r="IVQ45" s="99"/>
      <c r="IVR45" s="99"/>
      <c r="IVS45" s="99"/>
      <c r="IVT45" s="99"/>
      <c r="IVU45" s="99"/>
      <c r="IVV45" s="99"/>
      <c r="IVW45" s="99"/>
      <c r="IVX45" s="99"/>
      <c r="IVY45" s="99"/>
      <c r="IVZ45" s="99"/>
      <c r="IWA45" s="99"/>
      <c r="IWB45" s="99"/>
      <c r="IWC45" s="99"/>
      <c r="IWD45" s="99"/>
      <c r="IWE45" s="99"/>
      <c r="IWF45" s="99"/>
      <c r="IWG45" s="99"/>
      <c r="IWH45" s="99"/>
      <c r="IWI45" s="99"/>
      <c r="IWJ45" s="99"/>
      <c r="IWK45" s="99"/>
      <c r="IWL45" s="99"/>
      <c r="IWM45" s="99"/>
      <c r="IWN45" s="99"/>
      <c r="IWO45" s="99"/>
      <c r="IWP45" s="99"/>
      <c r="IWQ45" s="99"/>
      <c r="IWR45" s="99"/>
      <c r="IWS45" s="99"/>
      <c r="IWT45" s="99"/>
      <c r="IWU45" s="99"/>
      <c r="IWV45" s="99"/>
      <c r="IWW45" s="99"/>
      <c r="IWX45" s="99"/>
      <c r="IWY45" s="99"/>
      <c r="IWZ45" s="99"/>
      <c r="IXA45" s="99"/>
      <c r="IXB45" s="99"/>
      <c r="IXC45" s="99"/>
      <c r="IXD45" s="99"/>
      <c r="IXE45" s="99"/>
      <c r="IXF45" s="99"/>
      <c r="IXG45" s="99"/>
      <c r="IXH45" s="99"/>
      <c r="IXI45" s="99"/>
      <c r="IXJ45" s="99"/>
      <c r="IXK45" s="99"/>
      <c r="IXL45" s="99"/>
      <c r="IXM45" s="99"/>
      <c r="IXN45" s="99"/>
      <c r="IXO45" s="99"/>
      <c r="IXP45" s="99"/>
      <c r="IXQ45" s="99"/>
      <c r="IXR45" s="99"/>
      <c r="IXS45" s="99"/>
      <c r="IXT45" s="99"/>
      <c r="IXU45" s="99"/>
      <c r="IXV45" s="99"/>
      <c r="IXW45" s="99"/>
      <c r="IXX45" s="99"/>
      <c r="IXY45" s="99"/>
      <c r="IXZ45" s="99"/>
      <c r="IYA45" s="99"/>
      <c r="IYB45" s="99"/>
      <c r="IYC45" s="99"/>
      <c r="IYD45" s="99"/>
      <c r="IYE45" s="99"/>
      <c r="IYF45" s="99"/>
      <c r="IYG45" s="99"/>
      <c r="IYH45" s="99"/>
      <c r="IYI45" s="99"/>
      <c r="IYJ45" s="99"/>
      <c r="IYK45" s="99"/>
      <c r="IYL45" s="99"/>
      <c r="IYM45" s="99"/>
      <c r="IYN45" s="99"/>
      <c r="IYO45" s="99"/>
      <c r="IYP45" s="99"/>
      <c r="IYQ45" s="99"/>
      <c r="IYR45" s="99"/>
      <c r="IYS45" s="99"/>
      <c r="IYT45" s="99"/>
      <c r="IYU45" s="99"/>
      <c r="IYV45" s="99"/>
      <c r="IYW45" s="99"/>
      <c r="IYX45" s="99"/>
      <c r="IYY45" s="99"/>
      <c r="IYZ45" s="99"/>
      <c r="IZA45" s="99"/>
      <c r="IZB45" s="99"/>
      <c r="IZC45" s="99"/>
      <c r="IZD45" s="99"/>
      <c r="IZE45" s="99"/>
      <c r="IZF45" s="99"/>
      <c r="IZG45" s="99"/>
      <c r="IZH45" s="99"/>
      <c r="IZI45" s="99"/>
      <c r="IZJ45" s="99"/>
      <c r="IZK45" s="99"/>
      <c r="IZL45" s="99"/>
      <c r="IZM45" s="99"/>
      <c r="IZN45" s="99"/>
      <c r="IZO45" s="99"/>
      <c r="IZP45" s="99"/>
      <c r="IZQ45" s="99"/>
      <c r="IZR45" s="99"/>
      <c r="IZS45" s="99"/>
      <c r="IZT45" s="99"/>
      <c r="IZU45" s="99"/>
      <c r="IZV45" s="99"/>
      <c r="IZW45" s="99"/>
      <c r="IZX45" s="99"/>
      <c r="IZY45" s="99"/>
      <c r="IZZ45" s="99"/>
      <c r="JAA45" s="99"/>
      <c r="JAB45" s="99"/>
      <c r="JAC45" s="99"/>
      <c r="JAD45" s="99"/>
      <c r="JAE45" s="99"/>
      <c r="JAF45" s="99"/>
      <c r="JAG45" s="99"/>
      <c r="JAH45" s="99"/>
      <c r="JAI45" s="99"/>
      <c r="JAJ45" s="99"/>
      <c r="JAK45" s="99"/>
      <c r="JAL45" s="99"/>
      <c r="JAM45" s="99"/>
      <c r="JAN45" s="99"/>
      <c r="JAO45" s="99"/>
      <c r="JAP45" s="99"/>
      <c r="JAQ45" s="99"/>
      <c r="JAR45" s="99"/>
      <c r="JAS45" s="99"/>
      <c r="JAT45" s="99"/>
      <c r="JAU45" s="99"/>
      <c r="JAV45" s="99"/>
      <c r="JAW45" s="99"/>
      <c r="JAX45" s="99"/>
      <c r="JAY45" s="99"/>
      <c r="JAZ45" s="99"/>
      <c r="JBA45" s="99"/>
      <c r="JBB45" s="99"/>
      <c r="JBC45" s="99"/>
      <c r="JBD45" s="99"/>
      <c r="JBE45" s="99"/>
      <c r="JBF45" s="99"/>
      <c r="JBG45" s="99"/>
      <c r="JBH45" s="99"/>
      <c r="JBI45" s="99"/>
      <c r="JBJ45" s="99"/>
      <c r="JBK45" s="99"/>
      <c r="JBL45" s="99"/>
      <c r="JBM45" s="99"/>
      <c r="JBN45" s="99"/>
      <c r="JBO45" s="99"/>
      <c r="JBP45" s="99"/>
      <c r="JBQ45" s="99"/>
      <c r="JBR45" s="99"/>
      <c r="JBS45" s="99"/>
      <c r="JBT45" s="99"/>
      <c r="JBU45" s="99"/>
      <c r="JBV45" s="99"/>
      <c r="JBW45" s="99"/>
      <c r="JBX45" s="99"/>
      <c r="JBY45" s="99"/>
      <c r="JBZ45" s="99"/>
      <c r="JCA45" s="99"/>
      <c r="JCB45" s="99"/>
      <c r="JCC45" s="99"/>
      <c r="JCD45" s="99"/>
      <c r="JCE45" s="99"/>
      <c r="JCF45" s="99"/>
      <c r="JCG45" s="99"/>
      <c r="JCH45" s="99"/>
      <c r="JCI45" s="99"/>
      <c r="JCJ45" s="99"/>
      <c r="JCK45" s="99"/>
      <c r="JCL45" s="99"/>
      <c r="JCM45" s="99"/>
      <c r="JCN45" s="99"/>
      <c r="JCO45" s="99"/>
      <c r="JCP45" s="99"/>
      <c r="JCQ45" s="99"/>
      <c r="JCR45" s="99"/>
      <c r="JCS45" s="99"/>
      <c r="JCT45" s="99"/>
      <c r="JCU45" s="99"/>
      <c r="JCV45" s="99"/>
      <c r="JCW45" s="99"/>
      <c r="JCX45" s="99"/>
      <c r="JCY45" s="99"/>
      <c r="JCZ45" s="99"/>
      <c r="JDA45" s="99"/>
      <c r="JDB45" s="99"/>
      <c r="JDC45" s="99"/>
      <c r="JDD45" s="99"/>
      <c r="JDE45" s="99"/>
      <c r="JDF45" s="99"/>
      <c r="JDG45" s="99"/>
      <c r="JDH45" s="99"/>
      <c r="JDI45" s="99"/>
      <c r="JDJ45" s="99"/>
      <c r="JDK45" s="99"/>
      <c r="JDL45" s="99"/>
      <c r="JDM45" s="99"/>
      <c r="JDN45" s="99"/>
      <c r="JDO45" s="99"/>
      <c r="JDP45" s="99"/>
      <c r="JDQ45" s="99"/>
      <c r="JDR45" s="99"/>
      <c r="JDS45" s="99"/>
      <c r="JDT45" s="99"/>
      <c r="JDU45" s="99"/>
      <c r="JDV45" s="99"/>
      <c r="JDW45" s="99"/>
      <c r="JDX45" s="99"/>
      <c r="JDY45" s="99"/>
      <c r="JDZ45" s="99"/>
      <c r="JEA45" s="99"/>
      <c r="JEB45" s="99"/>
      <c r="JEC45" s="99"/>
      <c r="JED45" s="99"/>
      <c r="JEE45" s="99"/>
      <c r="JEF45" s="99"/>
      <c r="JEG45" s="99"/>
      <c r="JEH45" s="99"/>
      <c r="JEI45" s="99"/>
      <c r="JEJ45" s="99"/>
      <c r="JEK45" s="99"/>
      <c r="JEL45" s="99"/>
      <c r="JEM45" s="99"/>
      <c r="JEN45" s="99"/>
      <c r="JEO45" s="99"/>
      <c r="JEP45" s="99"/>
      <c r="JEQ45" s="99"/>
      <c r="JER45" s="99"/>
      <c r="JES45" s="99"/>
      <c r="JET45" s="99"/>
      <c r="JEU45" s="99"/>
      <c r="JEV45" s="99"/>
      <c r="JEW45" s="99"/>
      <c r="JEX45" s="99"/>
      <c r="JEY45" s="99"/>
      <c r="JEZ45" s="99"/>
      <c r="JFA45" s="99"/>
      <c r="JFB45" s="99"/>
      <c r="JFC45" s="99"/>
      <c r="JFD45" s="99"/>
      <c r="JFE45" s="99"/>
      <c r="JFF45" s="99"/>
      <c r="JFG45" s="99"/>
      <c r="JFH45" s="99"/>
      <c r="JFI45" s="99"/>
      <c r="JFJ45" s="99"/>
      <c r="JFK45" s="99"/>
      <c r="JFL45" s="99"/>
      <c r="JFM45" s="99"/>
      <c r="JFN45" s="99"/>
      <c r="JFO45" s="99"/>
      <c r="JFP45" s="99"/>
      <c r="JFQ45" s="99"/>
      <c r="JFR45" s="99"/>
      <c r="JFS45" s="99"/>
      <c r="JFT45" s="99"/>
      <c r="JFU45" s="99"/>
      <c r="JFV45" s="99"/>
      <c r="JFW45" s="99"/>
      <c r="JFX45" s="99"/>
      <c r="JFY45" s="99"/>
      <c r="JFZ45" s="99"/>
      <c r="JGA45" s="99"/>
      <c r="JGB45" s="99"/>
      <c r="JGC45" s="99"/>
      <c r="JGD45" s="99"/>
      <c r="JGE45" s="99"/>
      <c r="JGF45" s="99"/>
      <c r="JGG45" s="99"/>
      <c r="JGH45" s="99"/>
      <c r="JGI45" s="99"/>
      <c r="JGJ45" s="99"/>
      <c r="JGK45" s="99"/>
      <c r="JGL45" s="99"/>
      <c r="JGM45" s="99"/>
      <c r="JGN45" s="99"/>
      <c r="JGO45" s="99"/>
      <c r="JGP45" s="99"/>
      <c r="JGQ45" s="99"/>
      <c r="JGR45" s="99"/>
      <c r="JGS45" s="99"/>
      <c r="JGT45" s="99"/>
      <c r="JGU45" s="99"/>
      <c r="JGV45" s="99"/>
      <c r="JGW45" s="99"/>
      <c r="JGX45" s="99"/>
      <c r="JGY45" s="99"/>
      <c r="JGZ45" s="99"/>
      <c r="JHA45" s="99"/>
      <c r="JHB45" s="99"/>
      <c r="JHC45" s="99"/>
      <c r="JHD45" s="99"/>
      <c r="JHE45" s="99"/>
      <c r="JHF45" s="99"/>
      <c r="JHG45" s="99"/>
      <c r="JHH45" s="99"/>
      <c r="JHI45" s="99"/>
      <c r="JHJ45" s="99"/>
      <c r="JHK45" s="99"/>
      <c r="JHL45" s="99"/>
      <c r="JHM45" s="99"/>
      <c r="JHN45" s="99"/>
      <c r="JHO45" s="99"/>
      <c r="JHP45" s="99"/>
      <c r="JHQ45" s="99"/>
      <c r="JHR45" s="99"/>
      <c r="JHS45" s="99"/>
      <c r="JHT45" s="99"/>
      <c r="JHU45" s="99"/>
      <c r="JHV45" s="99"/>
      <c r="JHW45" s="99"/>
      <c r="JHX45" s="99"/>
      <c r="JHY45" s="99"/>
      <c r="JHZ45" s="99"/>
      <c r="JIA45" s="99"/>
      <c r="JIB45" s="99"/>
      <c r="JIC45" s="99"/>
      <c r="JID45" s="99"/>
      <c r="JIE45" s="99"/>
      <c r="JIF45" s="99"/>
      <c r="JIG45" s="99"/>
      <c r="JIH45" s="99"/>
      <c r="JII45" s="99"/>
      <c r="JIJ45" s="99"/>
      <c r="JIK45" s="99"/>
      <c r="JIL45" s="99"/>
      <c r="JIM45" s="99"/>
      <c r="JIN45" s="99"/>
      <c r="JIO45" s="99"/>
      <c r="JIP45" s="99"/>
      <c r="JIQ45" s="99"/>
      <c r="JIR45" s="99"/>
      <c r="JIS45" s="99"/>
      <c r="JIT45" s="99"/>
      <c r="JIU45" s="99"/>
      <c r="JIV45" s="99"/>
      <c r="JIW45" s="99"/>
      <c r="JIX45" s="99"/>
      <c r="JIY45" s="99"/>
      <c r="JIZ45" s="99"/>
      <c r="JJA45" s="99"/>
      <c r="JJB45" s="99"/>
      <c r="JJC45" s="99"/>
      <c r="JJD45" s="99"/>
      <c r="JJE45" s="99"/>
      <c r="JJF45" s="99"/>
      <c r="JJG45" s="99"/>
      <c r="JJH45" s="99"/>
      <c r="JJI45" s="99"/>
      <c r="JJJ45" s="99"/>
      <c r="JJK45" s="99"/>
      <c r="JJL45" s="99"/>
      <c r="JJM45" s="99"/>
      <c r="JJN45" s="99"/>
      <c r="JJO45" s="99"/>
      <c r="JJP45" s="99"/>
      <c r="JJQ45" s="99"/>
      <c r="JJR45" s="99"/>
      <c r="JJS45" s="99"/>
      <c r="JJT45" s="99"/>
      <c r="JJU45" s="99"/>
      <c r="JJV45" s="99"/>
      <c r="JJW45" s="99"/>
      <c r="JJX45" s="99"/>
      <c r="JJY45" s="99"/>
      <c r="JJZ45" s="99"/>
      <c r="JKA45" s="99"/>
      <c r="JKB45" s="99"/>
      <c r="JKC45" s="99"/>
      <c r="JKD45" s="99"/>
      <c r="JKE45" s="99"/>
      <c r="JKF45" s="99"/>
      <c r="JKG45" s="99"/>
      <c r="JKH45" s="99"/>
      <c r="JKI45" s="99"/>
      <c r="JKJ45" s="99"/>
      <c r="JKK45" s="99"/>
      <c r="JKL45" s="99"/>
      <c r="JKM45" s="99"/>
      <c r="JKN45" s="99"/>
      <c r="JKO45" s="99"/>
      <c r="JKP45" s="99"/>
      <c r="JKQ45" s="99"/>
      <c r="JKR45" s="99"/>
      <c r="JKS45" s="99"/>
      <c r="JKT45" s="99"/>
      <c r="JKU45" s="99"/>
      <c r="JKV45" s="99"/>
      <c r="JKW45" s="99"/>
      <c r="JKX45" s="99"/>
      <c r="JKY45" s="99"/>
      <c r="JKZ45" s="99"/>
      <c r="JLA45" s="99"/>
      <c r="JLB45" s="99"/>
      <c r="JLC45" s="99"/>
      <c r="JLD45" s="99"/>
      <c r="JLE45" s="99"/>
      <c r="JLF45" s="99"/>
      <c r="JLG45" s="99"/>
      <c r="JLH45" s="99"/>
      <c r="JLI45" s="99"/>
      <c r="JLJ45" s="99"/>
      <c r="JLK45" s="99"/>
      <c r="JLL45" s="99"/>
      <c r="JLM45" s="99"/>
      <c r="JLN45" s="99"/>
      <c r="JLO45" s="99"/>
      <c r="JLP45" s="99"/>
      <c r="JLQ45" s="99"/>
      <c r="JLR45" s="99"/>
      <c r="JLS45" s="99"/>
      <c r="JLT45" s="99"/>
      <c r="JLU45" s="99"/>
      <c r="JLV45" s="99"/>
      <c r="JLW45" s="99"/>
      <c r="JLX45" s="99"/>
      <c r="JLY45" s="99"/>
      <c r="JLZ45" s="99"/>
      <c r="JMA45" s="99"/>
      <c r="JMB45" s="99"/>
      <c r="JMC45" s="99"/>
      <c r="JMD45" s="99"/>
      <c r="JME45" s="99"/>
      <c r="JMF45" s="99"/>
      <c r="JMG45" s="99"/>
      <c r="JMH45" s="99"/>
      <c r="JMI45" s="99"/>
      <c r="JMJ45" s="99"/>
      <c r="JMK45" s="99"/>
      <c r="JML45" s="99"/>
      <c r="JMM45" s="99"/>
      <c r="JMN45" s="99"/>
      <c r="JMO45" s="99"/>
      <c r="JMP45" s="99"/>
      <c r="JMQ45" s="99"/>
      <c r="JMR45" s="99"/>
      <c r="JMS45" s="99"/>
      <c r="JMT45" s="99"/>
      <c r="JMU45" s="99"/>
      <c r="JMV45" s="99"/>
      <c r="JMW45" s="99"/>
      <c r="JMX45" s="99"/>
      <c r="JMY45" s="99"/>
      <c r="JMZ45" s="99"/>
      <c r="JNA45" s="99"/>
      <c r="JNB45" s="99"/>
      <c r="JNC45" s="99"/>
      <c r="JND45" s="99"/>
      <c r="JNE45" s="99"/>
      <c r="JNF45" s="99"/>
      <c r="JNG45" s="99"/>
      <c r="JNH45" s="99"/>
      <c r="JNI45" s="99"/>
      <c r="JNJ45" s="99"/>
      <c r="JNK45" s="99"/>
      <c r="JNL45" s="99"/>
      <c r="JNM45" s="99"/>
      <c r="JNN45" s="99"/>
      <c r="JNO45" s="99"/>
      <c r="JNP45" s="99"/>
      <c r="JNQ45" s="99"/>
      <c r="JNR45" s="99"/>
      <c r="JNS45" s="99"/>
      <c r="JNT45" s="99"/>
      <c r="JNU45" s="99"/>
      <c r="JNV45" s="99"/>
      <c r="JNW45" s="99"/>
      <c r="JNX45" s="99"/>
      <c r="JNY45" s="99"/>
      <c r="JNZ45" s="99"/>
      <c r="JOA45" s="99"/>
      <c r="JOB45" s="99"/>
      <c r="JOC45" s="99"/>
      <c r="JOD45" s="99"/>
      <c r="JOE45" s="99"/>
      <c r="JOF45" s="99"/>
      <c r="JOG45" s="99"/>
      <c r="JOH45" s="99"/>
      <c r="JOI45" s="99"/>
      <c r="JOJ45" s="99"/>
      <c r="JOK45" s="99"/>
      <c r="JOL45" s="99"/>
      <c r="JOM45" s="99"/>
      <c r="JON45" s="99"/>
      <c r="JOO45" s="99"/>
      <c r="JOP45" s="99"/>
      <c r="JOQ45" s="99"/>
      <c r="JOR45" s="99"/>
      <c r="JOS45" s="99"/>
      <c r="JOT45" s="99"/>
      <c r="JOU45" s="99"/>
      <c r="JOV45" s="99"/>
      <c r="JOW45" s="99"/>
      <c r="JOX45" s="99"/>
      <c r="JOY45" s="99"/>
      <c r="JOZ45" s="99"/>
      <c r="JPA45" s="99"/>
      <c r="JPB45" s="99"/>
      <c r="JPC45" s="99"/>
      <c r="JPD45" s="99"/>
      <c r="JPE45" s="99"/>
      <c r="JPF45" s="99"/>
      <c r="JPG45" s="99"/>
      <c r="JPH45" s="99"/>
      <c r="JPI45" s="99"/>
      <c r="JPJ45" s="99"/>
      <c r="JPK45" s="99"/>
      <c r="JPL45" s="99"/>
      <c r="JPM45" s="99"/>
      <c r="JPN45" s="99"/>
      <c r="JPO45" s="99"/>
      <c r="JPP45" s="99"/>
      <c r="JPQ45" s="99"/>
      <c r="JPR45" s="99"/>
      <c r="JPS45" s="99"/>
      <c r="JPT45" s="99"/>
      <c r="JPU45" s="99"/>
      <c r="JPV45" s="99"/>
      <c r="JPW45" s="99"/>
      <c r="JPX45" s="99"/>
      <c r="JPY45" s="99"/>
      <c r="JPZ45" s="99"/>
      <c r="JQA45" s="99"/>
      <c r="JQB45" s="99"/>
      <c r="JQC45" s="99"/>
      <c r="JQD45" s="99"/>
      <c r="JQE45" s="99"/>
      <c r="JQF45" s="99"/>
      <c r="JQG45" s="99"/>
      <c r="JQH45" s="99"/>
      <c r="JQI45" s="99"/>
      <c r="JQJ45" s="99"/>
      <c r="JQK45" s="99"/>
      <c r="JQL45" s="99"/>
      <c r="JQM45" s="99"/>
      <c r="JQN45" s="99"/>
      <c r="JQO45" s="99"/>
      <c r="JQP45" s="99"/>
      <c r="JQQ45" s="99"/>
      <c r="JQR45" s="99"/>
      <c r="JQS45" s="99"/>
      <c r="JQT45" s="99"/>
      <c r="JQU45" s="99"/>
      <c r="JQV45" s="99"/>
      <c r="JQW45" s="99"/>
      <c r="JQX45" s="99"/>
      <c r="JQY45" s="99"/>
      <c r="JQZ45" s="99"/>
      <c r="JRA45" s="99"/>
      <c r="JRB45" s="99"/>
      <c r="JRC45" s="99"/>
      <c r="JRD45" s="99"/>
      <c r="JRE45" s="99"/>
      <c r="JRF45" s="99"/>
      <c r="JRG45" s="99"/>
      <c r="JRH45" s="99"/>
      <c r="JRI45" s="99"/>
      <c r="JRJ45" s="99"/>
      <c r="JRK45" s="99"/>
      <c r="JRL45" s="99"/>
      <c r="JRM45" s="99"/>
      <c r="JRN45" s="99"/>
      <c r="JRO45" s="99"/>
      <c r="JRP45" s="99"/>
      <c r="JRQ45" s="99"/>
      <c r="JRR45" s="99"/>
      <c r="JRS45" s="99"/>
      <c r="JRT45" s="99"/>
      <c r="JRU45" s="99"/>
      <c r="JRV45" s="99"/>
      <c r="JRW45" s="99"/>
      <c r="JRX45" s="99"/>
      <c r="JRY45" s="99"/>
      <c r="JRZ45" s="99"/>
      <c r="JSA45" s="99"/>
      <c r="JSB45" s="99"/>
      <c r="JSC45" s="99"/>
      <c r="JSD45" s="99"/>
      <c r="JSE45" s="99"/>
      <c r="JSF45" s="99"/>
      <c r="JSG45" s="99"/>
      <c r="JSH45" s="99"/>
      <c r="JSI45" s="99"/>
      <c r="JSJ45" s="99"/>
      <c r="JSK45" s="99"/>
      <c r="JSL45" s="99"/>
      <c r="JSM45" s="99"/>
      <c r="JSN45" s="99"/>
      <c r="JSO45" s="99"/>
      <c r="JSP45" s="99"/>
      <c r="JSQ45" s="99"/>
      <c r="JSR45" s="99"/>
      <c r="JSS45" s="99"/>
      <c r="JST45" s="99"/>
      <c r="JSU45" s="99"/>
      <c r="JSV45" s="99"/>
      <c r="JSW45" s="99"/>
      <c r="JSX45" s="99"/>
      <c r="JSY45" s="99"/>
      <c r="JSZ45" s="99"/>
      <c r="JTA45" s="99"/>
      <c r="JTB45" s="99"/>
      <c r="JTC45" s="99"/>
      <c r="JTD45" s="99"/>
      <c r="JTE45" s="99"/>
      <c r="JTF45" s="99"/>
      <c r="JTG45" s="99"/>
      <c r="JTH45" s="99"/>
      <c r="JTI45" s="99"/>
      <c r="JTJ45" s="99"/>
      <c r="JTK45" s="99"/>
      <c r="JTL45" s="99"/>
      <c r="JTM45" s="99"/>
      <c r="JTN45" s="99"/>
      <c r="JTO45" s="99"/>
      <c r="JTP45" s="99"/>
      <c r="JTQ45" s="99"/>
      <c r="JTR45" s="99"/>
      <c r="JTS45" s="99"/>
      <c r="JTT45" s="99"/>
      <c r="JTU45" s="99"/>
      <c r="JTV45" s="99"/>
      <c r="JTW45" s="99"/>
      <c r="JTX45" s="99"/>
      <c r="JTY45" s="99"/>
      <c r="JTZ45" s="99"/>
      <c r="JUA45" s="99"/>
      <c r="JUB45" s="99"/>
      <c r="JUC45" s="99"/>
      <c r="JUD45" s="99"/>
      <c r="JUE45" s="99"/>
      <c r="JUF45" s="99"/>
      <c r="JUG45" s="99"/>
      <c r="JUH45" s="99"/>
      <c r="JUI45" s="99"/>
      <c r="JUJ45" s="99"/>
      <c r="JUK45" s="99"/>
      <c r="JUL45" s="99"/>
      <c r="JUM45" s="99"/>
      <c r="JUN45" s="99"/>
      <c r="JUO45" s="99"/>
      <c r="JUP45" s="99"/>
      <c r="JUQ45" s="99"/>
      <c r="JUR45" s="99"/>
      <c r="JUS45" s="99"/>
      <c r="JUT45" s="99"/>
      <c r="JUU45" s="99"/>
      <c r="JUV45" s="99"/>
      <c r="JUW45" s="99"/>
      <c r="JUX45" s="99"/>
      <c r="JUY45" s="99"/>
      <c r="JUZ45" s="99"/>
      <c r="JVA45" s="99"/>
      <c r="JVB45" s="99"/>
      <c r="JVC45" s="99"/>
      <c r="JVD45" s="99"/>
      <c r="JVE45" s="99"/>
      <c r="JVF45" s="99"/>
      <c r="JVG45" s="99"/>
      <c r="JVH45" s="99"/>
      <c r="JVI45" s="99"/>
      <c r="JVJ45" s="99"/>
      <c r="JVK45" s="99"/>
      <c r="JVL45" s="99"/>
      <c r="JVM45" s="99"/>
      <c r="JVN45" s="99"/>
      <c r="JVO45" s="99"/>
      <c r="JVP45" s="99"/>
      <c r="JVQ45" s="99"/>
      <c r="JVR45" s="99"/>
      <c r="JVS45" s="99"/>
      <c r="JVT45" s="99"/>
      <c r="JVU45" s="99"/>
      <c r="JVV45" s="99"/>
      <c r="JVW45" s="99"/>
      <c r="JVX45" s="99"/>
      <c r="JVY45" s="99"/>
      <c r="JVZ45" s="99"/>
      <c r="JWA45" s="99"/>
      <c r="JWB45" s="99"/>
      <c r="JWC45" s="99"/>
      <c r="JWD45" s="99"/>
      <c r="JWE45" s="99"/>
      <c r="JWF45" s="99"/>
      <c r="JWG45" s="99"/>
      <c r="JWH45" s="99"/>
      <c r="JWI45" s="99"/>
      <c r="JWJ45" s="99"/>
      <c r="JWK45" s="99"/>
      <c r="JWL45" s="99"/>
      <c r="JWM45" s="99"/>
      <c r="JWN45" s="99"/>
      <c r="JWO45" s="99"/>
      <c r="JWP45" s="99"/>
      <c r="JWQ45" s="99"/>
      <c r="JWR45" s="99"/>
      <c r="JWS45" s="99"/>
      <c r="JWT45" s="99"/>
      <c r="JWU45" s="99"/>
      <c r="JWV45" s="99"/>
      <c r="JWW45" s="99"/>
      <c r="JWX45" s="99"/>
      <c r="JWY45" s="99"/>
      <c r="JWZ45" s="99"/>
      <c r="JXA45" s="99"/>
      <c r="JXB45" s="99"/>
      <c r="JXC45" s="99"/>
      <c r="JXD45" s="99"/>
      <c r="JXE45" s="99"/>
      <c r="JXF45" s="99"/>
      <c r="JXG45" s="99"/>
      <c r="JXH45" s="99"/>
      <c r="JXI45" s="99"/>
      <c r="JXJ45" s="99"/>
      <c r="JXK45" s="99"/>
      <c r="JXL45" s="99"/>
      <c r="JXM45" s="99"/>
      <c r="JXN45" s="99"/>
      <c r="JXO45" s="99"/>
      <c r="JXP45" s="99"/>
      <c r="JXQ45" s="99"/>
      <c r="JXR45" s="99"/>
      <c r="JXS45" s="99"/>
      <c r="JXT45" s="99"/>
      <c r="JXU45" s="99"/>
      <c r="JXV45" s="99"/>
      <c r="JXW45" s="99"/>
      <c r="JXX45" s="99"/>
      <c r="JXY45" s="99"/>
      <c r="JXZ45" s="99"/>
      <c r="JYA45" s="99"/>
      <c r="JYB45" s="99"/>
      <c r="JYC45" s="99"/>
      <c r="JYD45" s="99"/>
      <c r="JYE45" s="99"/>
      <c r="JYF45" s="99"/>
      <c r="JYG45" s="99"/>
      <c r="JYH45" s="99"/>
      <c r="JYI45" s="99"/>
      <c r="JYJ45" s="99"/>
      <c r="JYK45" s="99"/>
      <c r="JYL45" s="99"/>
      <c r="JYM45" s="99"/>
      <c r="JYN45" s="99"/>
      <c r="JYO45" s="99"/>
      <c r="JYP45" s="99"/>
      <c r="JYQ45" s="99"/>
      <c r="JYR45" s="99"/>
      <c r="JYS45" s="99"/>
      <c r="JYT45" s="99"/>
      <c r="JYU45" s="99"/>
      <c r="JYV45" s="99"/>
      <c r="JYW45" s="99"/>
      <c r="JYX45" s="99"/>
      <c r="JYY45" s="99"/>
      <c r="JYZ45" s="99"/>
      <c r="JZA45" s="99"/>
      <c r="JZB45" s="99"/>
      <c r="JZC45" s="99"/>
      <c r="JZD45" s="99"/>
      <c r="JZE45" s="99"/>
      <c r="JZF45" s="99"/>
      <c r="JZG45" s="99"/>
      <c r="JZH45" s="99"/>
      <c r="JZI45" s="99"/>
      <c r="JZJ45" s="99"/>
      <c r="JZK45" s="99"/>
      <c r="JZL45" s="99"/>
      <c r="JZM45" s="99"/>
      <c r="JZN45" s="99"/>
      <c r="JZO45" s="99"/>
      <c r="JZP45" s="99"/>
      <c r="JZQ45" s="99"/>
      <c r="JZR45" s="99"/>
      <c r="JZS45" s="99"/>
      <c r="JZT45" s="99"/>
      <c r="JZU45" s="99"/>
      <c r="JZV45" s="99"/>
      <c r="JZW45" s="99"/>
      <c r="JZX45" s="99"/>
      <c r="JZY45" s="99"/>
      <c r="JZZ45" s="99"/>
      <c r="KAA45" s="99"/>
      <c r="KAB45" s="99"/>
      <c r="KAC45" s="99"/>
      <c r="KAD45" s="99"/>
      <c r="KAE45" s="99"/>
      <c r="KAF45" s="99"/>
      <c r="KAG45" s="99"/>
      <c r="KAH45" s="99"/>
      <c r="KAI45" s="99"/>
      <c r="KAJ45" s="99"/>
      <c r="KAK45" s="99"/>
      <c r="KAL45" s="99"/>
      <c r="KAM45" s="99"/>
      <c r="KAN45" s="99"/>
      <c r="KAO45" s="99"/>
      <c r="KAP45" s="99"/>
      <c r="KAQ45" s="99"/>
      <c r="KAR45" s="99"/>
      <c r="KAS45" s="99"/>
      <c r="KAT45" s="99"/>
      <c r="KAU45" s="99"/>
      <c r="KAV45" s="99"/>
      <c r="KAW45" s="99"/>
      <c r="KAX45" s="99"/>
      <c r="KAY45" s="99"/>
      <c r="KAZ45" s="99"/>
      <c r="KBA45" s="99"/>
      <c r="KBB45" s="99"/>
      <c r="KBC45" s="99"/>
      <c r="KBD45" s="99"/>
      <c r="KBE45" s="99"/>
      <c r="KBF45" s="99"/>
      <c r="KBG45" s="99"/>
      <c r="KBH45" s="99"/>
      <c r="KBI45" s="99"/>
      <c r="KBJ45" s="99"/>
      <c r="KBK45" s="99"/>
      <c r="KBL45" s="99"/>
      <c r="KBM45" s="99"/>
      <c r="KBN45" s="99"/>
      <c r="KBO45" s="99"/>
      <c r="KBP45" s="99"/>
      <c r="KBQ45" s="99"/>
      <c r="KBR45" s="99"/>
      <c r="KBS45" s="99"/>
      <c r="KBT45" s="99"/>
      <c r="KBU45" s="99"/>
      <c r="KBV45" s="99"/>
      <c r="KBW45" s="99"/>
      <c r="KBX45" s="99"/>
      <c r="KBY45" s="99"/>
      <c r="KBZ45" s="99"/>
      <c r="KCA45" s="99"/>
      <c r="KCB45" s="99"/>
      <c r="KCC45" s="99"/>
      <c r="KCD45" s="99"/>
      <c r="KCE45" s="99"/>
      <c r="KCF45" s="99"/>
      <c r="KCG45" s="99"/>
      <c r="KCH45" s="99"/>
      <c r="KCI45" s="99"/>
      <c r="KCJ45" s="99"/>
      <c r="KCK45" s="99"/>
      <c r="KCL45" s="99"/>
      <c r="KCM45" s="99"/>
      <c r="KCN45" s="99"/>
      <c r="KCO45" s="99"/>
      <c r="KCP45" s="99"/>
      <c r="KCQ45" s="99"/>
      <c r="KCR45" s="99"/>
      <c r="KCS45" s="99"/>
      <c r="KCT45" s="99"/>
      <c r="KCU45" s="99"/>
      <c r="KCV45" s="99"/>
      <c r="KCW45" s="99"/>
      <c r="KCX45" s="99"/>
      <c r="KCY45" s="99"/>
      <c r="KCZ45" s="99"/>
      <c r="KDA45" s="99"/>
      <c r="KDB45" s="99"/>
      <c r="KDC45" s="99"/>
      <c r="KDD45" s="99"/>
      <c r="KDE45" s="99"/>
      <c r="KDF45" s="99"/>
      <c r="KDG45" s="99"/>
      <c r="KDH45" s="99"/>
      <c r="KDI45" s="99"/>
      <c r="KDJ45" s="99"/>
      <c r="KDK45" s="99"/>
      <c r="KDL45" s="99"/>
      <c r="KDM45" s="99"/>
      <c r="KDN45" s="99"/>
      <c r="KDO45" s="99"/>
      <c r="KDP45" s="99"/>
      <c r="KDQ45" s="99"/>
      <c r="KDR45" s="99"/>
      <c r="KDS45" s="99"/>
      <c r="KDT45" s="99"/>
      <c r="KDU45" s="99"/>
      <c r="KDV45" s="99"/>
      <c r="KDW45" s="99"/>
      <c r="KDX45" s="99"/>
      <c r="KDY45" s="99"/>
      <c r="KDZ45" s="99"/>
      <c r="KEA45" s="99"/>
      <c r="KEB45" s="99"/>
      <c r="KEC45" s="99"/>
      <c r="KED45" s="99"/>
      <c r="KEE45" s="99"/>
      <c r="KEF45" s="99"/>
      <c r="KEG45" s="99"/>
      <c r="KEH45" s="99"/>
      <c r="KEI45" s="99"/>
      <c r="KEJ45" s="99"/>
      <c r="KEK45" s="99"/>
      <c r="KEL45" s="99"/>
      <c r="KEM45" s="99"/>
      <c r="KEN45" s="99"/>
      <c r="KEO45" s="99"/>
      <c r="KEP45" s="99"/>
      <c r="KEQ45" s="99"/>
      <c r="KER45" s="99"/>
      <c r="KES45" s="99"/>
      <c r="KET45" s="99"/>
      <c r="KEU45" s="99"/>
      <c r="KEV45" s="99"/>
      <c r="KEW45" s="99"/>
      <c r="KEX45" s="99"/>
      <c r="KEY45" s="99"/>
      <c r="KEZ45" s="99"/>
      <c r="KFA45" s="99"/>
      <c r="KFB45" s="99"/>
      <c r="KFC45" s="99"/>
      <c r="KFD45" s="99"/>
      <c r="KFE45" s="99"/>
      <c r="KFF45" s="99"/>
      <c r="KFG45" s="99"/>
      <c r="KFH45" s="99"/>
      <c r="KFI45" s="99"/>
      <c r="KFJ45" s="99"/>
      <c r="KFK45" s="99"/>
      <c r="KFL45" s="99"/>
      <c r="KFM45" s="99"/>
      <c r="KFN45" s="99"/>
      <c r="KFO45" s="99"/>
      <c r="KFP45" s="99"/>
      <c r="KFQ45" s="99"/>
      <c r="KFR45" s="99"/>
      <c r="KFS45" s="99"/>
      <c r="KFT45" s="99"/>
      <c r="KFU45" s="99"/>
      <c r="KFV45" s="99"/>
      <c r="KFW45" s="99"/>
      <c r="KFX45" s="99"/>
      <c r="KFY45" s="99"/>
      <c r="KFZ45" s="99"/>
      <c r="KGA45" s="99"/>
      <c r="KGB45" s="99"/>
      <c r="KGC45" s="99"/>
      <c r="KGD45" s="99"/>
      <c r="KGE45" s="99"/>
      <c r="KGF45" s="99"/>
      <c r="KGG45" s="99"/>
      <c r="KGH45" s="99"/>
      <c r="KGI45" s="99"/>
      <c r="KGJ45" s="99"/>
      <c r="KGK45" s="99"/>
      <c r="KGL45" s="99"/>
      <c r="KGM45" s="99"/>
      <c r="KGN45" s="99"/>
      <c r="KGO45" s="99"/>
      <c r="KGP45" s="99"/>
      <c r="KGQ45" s="99"/>
      <c r="KGR45" s="99"/>
      <c r="KGS45" s="99"/>
      <c r="KGT45" s="99"/>
      <c r="KGU45" s="99"/>
      <c r="KGV45" s="99"/>
      <c r="KGW45" s="99"/>
      <c r="KGX45" s="99"/>
      <c r="KGY45" s="99"/>
      <c r="KGZ45" s="99"/>
      <c r="KHA45" s="99"/>
      <c r="KHB45" s="99"/>
      <c r="KHC45" s="99"/>
      <c r="KHD45" s="99"/>
      <c r="KHE45" s="99"/>
      <c r="KHF45" s="99"/>
      <c r="KHG45" s="99"/>
      <c r="KHH45" s="99"/>
      <c r="KHI45" s="99"/>
      <c r="KHJ45" s="99"/>
      <c r="KHK45" s="99"/>
      <c r="KHL45" s="99"/>
      <c r="KHM45" s="99"/>
      <c r="KHN45" s="99"/>
      <c r="KHO45" s="99"/>
      <c r="KHP45" s="99"/>
      <c r="KHQ45" s="99"/>
      <c r="KHR45" s="99"/>
      <c r="KHS45" s="99"/>
      <c r="KHT45" s="99"/>
      <c r="KHU45" s="99"/>
      <c r="KHV45" s="99"/>
      <c r="KHW45" s="99"/>
      <c r="KHX45" s="99"/>
      <c r="KHY45" s="99"/>
      <c r="KHZ45" s="99"/>
      <c r="KIA45" s="99"/>
      <c r="KIB45" s="99"/>
      <c r="KIC45" s="99"/>
      <c r="KID45" s="99"/>
      <c r="KIE45" s="99"/>
      <c r="KIF45" s="99"/>
      <c r="KIG45" s="99"/>
      <c r="KIH45" s="99"/>
      <c r="KII45" s="99"/>
      <c r="KIJ45" s="99"/>
      <c r="KIK45" s="99"/>
      <c r="KIL45" s="99"/>
      <c r="KIM45" s="99"/>
      <c r="KIN45" s="99"/>
      <c r="KIO45" s="99"/>
      <c r="KIP45" s="99"/>
      <c r="KIQ45" s="99"/>
      <c r="KIR45" s="99"/>
      <c r="KIS45" s="99"/>
      <c r="KIT45" s="99"/>
      <c r="KIU45" s="99"/>
      <c r="KIV45" s="99"/>
      <c r="KIW45" s="99"/>
      <c r="KIX45" s="99"/>
      <c r="KIY45" s="99"/>
      <c r="KIZ45" s="99"/>
      <c r="KJA45" s="99"/>
      <c r="KJB45" s="99"/>
      <c r="KJC45" s="99"/>
      <c r="KJD45" s="99"/>
      <c r="KJE45" s="99"/>
      <c r="KJF45" s="99"/>
      <c r="KJG45" s="99"/>
      <c r="KJH45" s="99"/>
      <c r="KJI45" s="99"/>
      <c r="KJJ45" s="99"/>
      <c r="KJK45" s="99"/>
      <c r="KJL45" s="99"/>
      <c r="KJM45" s="99"/>
      <c r="KJN45" s="99"/>
      <c r="KJO45" s="99"/>
      <c r="KJP45" s="99"/>
      <c r="KJQ45" s="99"/>
      <c r="KJR45" s="99"/>
      <c r="KJS45" s="99"/>
      <c r="KJT45" s="99"/>
      <c r="KJU45" s="99"/>
      <c r="KJV45" s="99"/>
      <c r="KJW45" s="99"/>
      <c r="KJX45" s="99"/>
      <c r="KJY45" s="99"/>
      <c r="KJZ45" s="99"/>
      <c r="KKA45" s="99"/>
      <c r="KKB45" s="99"/>
      <c r="KKC45" s="99"/>
      <c r="KKD45" s="99"/>
      <c r="KKE45" s="99"/>
      <c r="KKF45" s="99"/>
      <c r="KKG45" s="99"/>
      <c r="KKH45" s="99"/>
      <c r="KKI45" s="99"/>
      <c r="KKJ45" s="99"/>
      <c r="KKK45" s="99"/>
      <c r="KKL45" s="99"/>
      <c r="KKM45" s="99"/>
      <c r="KKN45" s="99"/>
      <c r="KKO45" s="99"/>
      <c r="KKP45" s="99"/>
      <c r="KKQ45" s="99"/>
      <c r="KKR45" s="99"/>
      <c r="KKS45" s="99"/>
      <c r="KKT45" s="99"/>
      <c r="KKU45" s="99"/>
      <c r="KKV45" s="99"/>
      <c r="KKW45" s="99"/>
      <c r="KKX45" s="99"/>
      <c r="KKY45" s="99"/>
      <c r="KKZ45" s="99"/>
      <c r="KLA45" s="99"/>
      <c r="KLB45" s="99"/>
      <c r="KLC45" s="99"/>
      <c r="KLD45" s="99"/>
      <c r="KLE45" s="99"/>
      <c r="KLF45" s="99"/>
      <c r="KLG45" s="99"/>
      <c r="KLH45" s="99"/>
      <c r="KLI45" s="99"/>
      <c r="KLJ45" s="99"/>
      <c r="KLK45" s="99"/>
      <c r="KLL45" s="99"/>
      <c r="KLM45" s="99"/>
      <c r="KLN45" s="99"/>
      <c r="KLO45" s="99"/>
      <c r="KLP45" s="99"/>
      <c r="KLQ45" s="99"/>
      <c r="KLR45" s="99"/>
      <c r="KLS45" s="99"/>
      <c r="KLT45" s="99"/>
      <c r="KLU45" s="99"/>
      <c r="KLV45" s="99"/>
      <c r="KLW45" s="99"/>
      <c r="KLX45" s="99"/>
      <c r="KLY45" s="99"/>
      <c r="KLZ45" s="99"/>
      <c r="KMA45" s="99"/>
      <c r="KMB45" s="99"/>
      <c r="KMC45" s="99"/>
      <c r="KMD45" s="99"/>
      <c r="KME45" s="99"/>
      <c r="KMF45" s="99"/>
      <c r="KMG45" s="99"/>
      <c r="KMH45" s="99"/>
      <c r="KMI45" s="99"/>
      <c r="KMJ45" s="99"/>
      <c r="KMK45" s="99"/>
      <c r="KML45" s="99"/>
      <c r="KMM45" s="99"/>
      <c r="KMN45" s="99"/>
      <c r="KMO45" s="99"/>
      <c r="KMP45" s="99"/>
      <c r="KMQ45" s="99"/>
      <c r="KMR45" s="99"/>
      <c r="KMS45" s="99"/>
      <c r="KMT45" s="99"/>
      <c r="KMU45" s="99"/>
      <c r="KMV45" s="99"/>
      <c r="KMW45" s="99"/>
      <c r="KMX45" s="99"/>
      <c r="KMY45" s="99"/>
      <c r="KMZ45" s="99"/>
      <c r="KNA45" s="99"/>
      <c r="KNB45" s="99"/>
      <c r="KNC45" s="99"/>
      <c r="KND45" s="99"/>
      <c r="KNE45" s="99"/>
      <c r="KNF45" s="99"/>
      <c r="KNG45" s="99"/>
      <c r="KNH45" s="99"/>
      <c r="KNI45" s="99"/>
      <c r="KNJ45" s="99"/>
      <c r="KNK45" s="99"/>
      <c r="KNL45" s="99"/>
      <c r="KNM45" s="99"/>
      <c r="KNN45" s="99"/>
      <c r="KNO45" s="99"/>
      <c r="KNP45" s="99"/>
      <c r="KNQ45" s="99"/>
      <c r="KNR45" s="99"/>
      <c r="KNS45" s="99"/>
      <c r="KNT45" s="99"/>
      <c r="KNU45" s="99"/>
      <c r="KNV45" s="99"/>
      <c r="KNW45" s="99"/>
      <c r="KNX45" s="99"/>
      <c r="KNY45" s="99"/>
      <c r="KNZ45" s="99"/>
      <c r="KOA45" s="99"/>
      <c r="KOB45" s="99"/>
      <c r="KOC45" s="99"/>
      <c r="KOD45" s="99"/>
      <c r="KOE45" s="99"/>
      <c r="KOF45" s="99"/>
      <c r="KOG45" s="99"/>
      <c r="KOH45" s="99"/>
      <c r="KOI45" s="99"/>
      <c r="KOJ45" s="99"/>
      <c r="KOK45" s="99"/>
      <c r="KOL45" s="99"/>
      <c r="KOM45" s="99"/>
      <c r="KON45" s="99"/>
      <c r="KOO45" s="99"/>
      <c r="KOP45" s="99"/>
      <c r="KOQ45" s="99"/>
      <c r="KOR45" s="99"/>
      <c r="KOS45" s="99"/>
      <c r="KOT45" s="99"/>
      <c r="KOU45" s="99"/>
      <c r="KOV45" s="99"/>
      <c r="KOW45" s="99"/>
      <c r="KOX45" s="99"/>
      <c r="KOY45" s="99"/>
      <c r="KOZ45" s="99"/>
      <c r="KPA45" s="99"/>
      <c r="KPB45" s="99"/>
      <c r="KPC45" s="99"/>
      <c r="KPD45" s="99"/>
      <c r="KPE45" s="99"/>
      <c r="KPF45" s="99"/>
      <c r="KPG45" s="99"/>
      <c r="KPH45" s="99"/>
      <c r="KPI45" s="99"/>
      <c r="KPJ45" s="99"/>
      <c r="KPK45" s="99"/>
      <c r="KPL45" s="99"/>
      <c r="KPM45" s="99"/>
      <c r="KPN45" s="99"/>
      <c r="KPO45" s="99"/>
      <c r="KPP45" s="99"/>
      <c r="KPQ45" s="99"/>
      <c r="KPR45" s="99"/>
      <c r="KPS45" s="99"/>
      <c r="KPT45" s="99"/>
      <c r="KPU45" s="99"/>
      <c r="KPV45" s="99"/>
      <c r="KPW45" s="99"/>
      <c r="KPX45" s="99"/>
      <c r="KPY45" s="99"/>
      <c r="KPZ45" s="99"/>
      <c r="KQA45" s="99"/>
      <c r="KQB45" s="99"/>
      <c r="KQC45" s="99"/>
      <c r="KQD45" s="99"/>
      <c r="KQE45" s="99"/>
      <c r="KQF45" s="99"/>
      <c r="KQG45" s="99"/>
      <c r="KQH45" s="99"/>
      <c r="KQI45" s="99"/>
      <c r="KQJ45" s="99"/>
      <c r="KQK45" s="99"/>
      <c r="KQL45" s="99"/>
      <c r="KQM45" s="99"/>
      <c r="KQN45" s="99"/>
      <c r="KQO45" s="99"/>
      <c r="KQP45" s="99"/>
      <c r="KQQ45" s="99"/>
      <c r="KQR45" s="99"/>
      <c r="KQS45" s="99"/>
      <c r="KQT45" s="99"/>
      <c r="KQU45" s="99"/>
      <c r="KQV45" s="99"/>
      <c r="KQW45" s="99"/>
      <c r="KQX45" s="99"/>
      <c r="KQY45" s="99"/>
      <c r="KQZ45" s="99"/>
      <c r="KRA45" s="99"/>
      <c r="KRB45" s="99"/>
      <c r="KRC45" s="99"/>
      <c r="KRD45" s="99"/>
      <c r="KRE45" s="99"/>
      <c r="KRF45" s="99"/>
      <c r="KRG45" s="99"/>
      <c r="KRH45" s="99"/>
      <c r="KRI45" s="99"/>
      <c r="KRJ45" s="99"/>
      <c r="KRK45" s="99"/>
      <c r="KRL45" s="99"/>
      <c r="KRM45" s="99"/>
      <c r="KRN45" s="99"/>
      <c r="KRO45" s="99"/>
      <c r="KRP45" s="99"/>
      <c r="KRQ45" s="99"/>
      <c r="KRR45" s="99"/>
      <c r="KRS45" s="99"/>
      <c r="KRT45" s="99"/>
      <c r="KRU45" s="99"/>
      <c r="KRV45" s="99"/>
      <c r="KRW45" s="99"/>
      <c r="KRX45" s="99"/>
      <c r="KRY45" s="99"/>
      <c r="KRZ45" s="99"/>
      <c r="KSA45" s="99"/>
      <c r="KSB45" s="99"/>
      <c r="KSC45" s="99"/>
      <c r="KSD45" s="99"/>
      <c r="KSE45" s="99"/>
      <c r="KSF45" s="99"/>
      <c r="KSG45" s="99"/>
      <c r="KSH45" s="99"/>
      <c r="KSI45" s="99"/>
      <c r="KSJ45" s="99"/>
      <c r="KSK45" s="99"/>
      <c r="KSL45" s="99"/>
      <c r="KSM45" s="99"/>
      <c r="KSN45" s="99"/>
      <c r="KSO45" s="99"/>
      <c r="KSP45" s="99"/>
      <c r="KSQ45" s="99"/>
      <c r="KSR45" s="99"/>
      <c r="KSS45" s="99"/>
      <c r="KST45" s="99"/>
      <c r="KSU45" s="99"/>
      <c r="KSV45" s="99"/>
      <c r="KSW45" s="99"/>
      <c r="KSX45" s="99"/>
      <c r="KSY45" s="99"/>
      <c r="KSZ45" s="99"/>
      <c r="KTA45" s="99"/>
      <c r="KTB45" s="99"/>
      <c r="KTC45" s="99"/>
      <c r="KTD45" s="99"/>
      <c r="KTE45" s="99"/>
      <c r="KTF45" s="99"/>
      <c r="KTG45" s="99"/>
      <c r="KTH45" s="99"/>
      <c r="KTI45" s="99"/>
      <c r="KTJ45" s="99"/>
      <c r="KTK45" s="99"/>
      <c r="KTL45" s="99"/>
      <c r="KTM45" s="99"/>
      <c r="KTN45" s="99"/>
      <c r="KTO45" s="99"/>
      <c r="KTP45" s="99"/>
      <c r="KTQ45" s="99"/>
      <c r="KTR45" s="99"/>
      <c r="KTS45" s="99"/>
      <c r="KTT45" s="99"/>
      <c r="KTU45" s="99"/>
      <c r="KTV45" s="99"/>
      <c r="KTW45" s="99"/>
      <c r="KTX45" s="99"/>
      <c r="KTY45" s="99"/>
      <c r="KTZ45" s="99"/>
      <c r="KUA45" s="99"/>
      <c r="KUB45" s="99"/>
      <c r="KUC45" s="99"/>
      <c r="KUD45" s="99"/>
      <c r="KUE45" s="99"/>
      <c r="KUF45" s="99"/>
      <c r="KUG45" s="99"/>
      <c r="KUH45" s="99"/>
      <c r="KUI45" s="99"/>
      <c r="KUJ45" s="99"/>
      <c r="KUK45" s="99"/>
      <c r="KUL45" s="99"/>
      <c r="KUM45" s="99"/>
      <c r="KUN45" s="99"/>
      <c r="KUO45" s="99"/>
      <c r="KUP45" s="99"/>
      <c r="KUQ45" s="99"/>
      <c r="KUR45" s="99"/>
      <c r="KUS45" s="99"/>
      <c r="KUT45" s="99"/>
      <c r="KUU45" s="99"/>
      <c r="KUV45" s="99"/>
      <c r="KUW45" s="99"/>
      <c r="KUX45" s="99"/>
      <c r="KUY45" s="99"/>
      <c r="KUZ45" s="99"/>
      <c r="KVA45" s="99"/>
      <c r="KVB45" s="99"/>
      <c r="KVC45" s="99"/>
      <c r="KVD45" s="99"/>
      <c r="KVE45" s="99"/>
      <c r="KVF45" s="99"/>
      <c r="KVG45" s="99"/>
      <c r="KVH45" s="99"/>
      <c r="KVI45" s="99"/>
      <c r="KVJ45" s="99"/>
      <c r="KVK45" s="99"/>
      <c r="KVL45" s="99"/>
      <c r="KVM45" s="99"/>
      <c r="KVN45" s="99"/>
      <c r="KVO45" s="99"/>
      <c r="KVP45" s="99"/>
      <c r="KVQ45" s="99"/>
      <c r="KVR45" s="99"/>
      <c r="KVS45" s="99"/>
      <c r="KVT45" s="99"/>
      <c r="KVU45" s="99"/>
      <c r="KVV45" s="99"/>
      <c r="KVW45" s="99"/>
      <c r="KVX45" s="99"/>
      <c r="KVY45" s="99"/>
      <c r="KVZ45" s="99"/>
      <c r="KWA45" s="99"/>
      <c r="KWB45" s="99"/>
      <c r="KWC45" s="99"/>
      <c r="KWD45" s="99"/>
      <c r="KWE45" s="99"/>
      <c r="KWF45" s="99"/>
      <c r="KWG45" s="99"/>
      <c r="KWH45" s="99"/>
      <c r="KWI45" s="99"/>
      <c r="KWJ45" s="99"/>
      <c r="KWK45" s="99"/>
      <c r="KWL45" s="99"/>
      <c r="KWM45" s="99"/>
      <c r="KWN45" s="99"/>
      <c r="KWO45" s="99"/>
      <c r="KWP45" s="99"/>
      <c r="KWQ45" s="99"/>
      <c r="KWR45" s="99"/>
      <c r="KWS45" s="99"/>
      <c r="KWT45" s="99"/>
      <c r="KWU45" s="99"/>
      <c r="KWV45" s="99"/>
      <c r="KWW45" s="99"/>
      <c r="KWX45" s="99"/>
      <c r="KWY45" s="99"/>
      <c r="KWZ45" s="99"/>
      <c r="KXA45" s="99"/>
      <c r="KXB45" s="99"/>
      <c r="KXC45" s="99"/>
      <c r="KXD45" s="99"/>
      <c r="KXE45" s="99"/>
      <c r="KXF45" s="99"/>
      <c r="KXG45" s="99"/>
      <c r="KXH45" s="99"/>
      <c r="KXI45" s="99"/>
      <c r="KXJ45" s="99"/>
      <c r="KXK45" s="99"/>
      <c r="KXL45" s="99"/>
      <c r="KXM45" s="99"/>
      <c r="KXN45" s="99"/>
      <c r="KXO45" s="99"/>
      <c r="KXP45" s="99"/>
      <c r="KXQ45" s="99"/>
      <c r="KXR45" s="99"/>
      <c r="KXS45" s="99"/>
      <c r="KXT45" s="99"/>
      <c r="KXU45" s="99"/>
      <c r="KXV45" s="99"/>
      <c r="KXW45" s="99"/>
      <c r="KXX45" s="99"/>
      <c r="KXY45" s="99"/>
      <c r="KXZ45" s="99"/>
      <c r="KYA45" s="99"/>
      <c r="KYB45" s="99"/>
      <c r="KYC45" s="99"/>
      <c r="KYD45" s="99"/>
      <c r="KYE45" s="99"/>
      <c r="KYF45" s="99"/>
      <c r="KYG45" s="99"/>
      <c r="KYH45" s="99"/>
      <c r="KYI45" s="99"/>
      <c r="KYJ45" s="99"/>
      <c r="KYK45" s="99"/>
      <c r="KYL45" s="99"/>
      <c r="KYM45" s="99"/>
      <c r="KYN45" s="99"/>
      <c r="KYO45" s="99"/>
      <c r="KYP45" s="99"/>
      <c r="KYQ45" s="99"/>
      <c r="KYR45" s="99"/>
      <c r="KYS45" s="99"/>
      <c r="KYT45" s="99"/>
      <c r="KYU45" s="99"/>
      <c r="KYV45" s="99"/>
      <c r="KYW45" s="99"/>
      <c r="KYX45" s="99"/>
      <c r="KYY45" s="99"/>
      <c r="KYZ45" s="99"/>
      <c r="KZA45" s="99"/>
      <c r="KZB45" s="99"/>
      <c r="KZC45" s="99"/>
      <c r="KZD45" s="99"/>
      <c r="KZE45" s="99"/>
      <c r="KZF45" s="99"/>
      <c r="KZG45" s="99"/>
      <c r="KZH45" s="99"/>
      <c r="KZI45" s="99"/>
      <c r="KZJ45" s="99"/>
      <c r="KZK45" s="99"/>
      <c r="KZL45" s="99"/>
      <c r="KZM45" s="99"/>
      <c r="KZN45" s="99"/>
      <c r="KZO45" s="99"/>
      <c r="KZP45" s="99"/>
      <c r="KZQ45" s="99"/>
      <c r="KZR45" s="99"/>
      <c r="KZS45" s="99"/>
      <c r="KZT45" s="99"/>
      <c r="KZU45" s="99"/>
      <c r="KZV45" s="99"/>
      <c r="KZW45" s="99"/>
      <c r="KZX45" s="99"/>
      <c r="KZY45" s="99"/>
      <c r="KZZ45" s="99"/>
      <c r="LAA45" s="99"/>
      <c r="LAB45" s="99"/>
      <c r="LAC45" s="99"/>
      <c r="LAD45" s="99"/>
      <c r="LAE45" s="99"/>
      <c r="LAF45" s="99"/>
      <c r="LAG45" s="99"/>
      <c r="LAH45" s="99"/>
      <c r="LAI45" s="99"/>
      <c r="LAJ45" s="99"/>
      <c r="LAK45" s="99"/>
      <c r="LAL45" s="99"/>
      <c r="LAM45" s="99"/>
      <c r="LAN45" s="99"/>
      <c r="LAO45" s="99"/>
      <c r="LAP45" s="99"/>
      <c r="LAQ45" s="99"/>
      <c r="LAR45" s="99"/>
      <c r="LAS45" s="99"/>
      <c r="LAT45" s="99"/>
      <c r="LAU45" s="99"/>
      <c r="LAV45" s="99"/>
      <c r="LAW45" s="99"/>
      <c r="LAX45" s="99"/>
      <c r="LAY45" s="99"/>
      <c r="LAZ45" s="99"/>
      <c r="LBA45" s="99"/>
      <c r="LBB45" s="99"/>
      <c r="LBC45" s="99"/>
      <c r="LBD45" s="99"/>
      <c r="LBE45" s="99"/>
      <c r="LBF45" s="99"/>
      <c r="LBG45" s="99"/>
      <c r="LBH45" s="99"/>
      <c r="LBI45" s="99"/>
      <c r="LBJ45" s="99"/>
      <c r="LBK45" s="99"/>
      <c r="LBL45" s="99"/>
      <c r="LBM45" s="99"/>
      <c r="LBN45" s="99"/>
      <c r="LBO45" s="99"/>
      <c r="LBP45" s="99"/>
      <c r="LBQ45" s="99"/>
      <c r="LBR45" s="99"/>
      <c r="LBS45" s="99"/>
      <c r="LBT45" s="99"/>
      <c r="LBU45" s="99"/>
      <c r="LBV45" s="99"/>
      <c r="LBW45" s="99"/>
      <c r="LBX45" s="99"/>
      <c r="LBY45" s="99"/>
      <c r="LBZ45" s="99"/>
      <c r="LCA45" s="99"/>
      <c r="LCB45" s="99"/>
      <c r="LCC45" s="99"/>
      <c r="LCD45" s="99"/>
      <c r="LCE45" s="99"/>
      <c r="LCF45" s="99"/>
      <c r="LCG45" s="99"/>
      <c r="LCH45" s="99"/>
      <c r="LCI45" s="99"/>
      <c r="LCJ45" s="99"/>
      <c r="LCK45" s="99"/>
      <c r="LCL45" s="99"/>
      <c r="LCM45" s="99"/>
      <c r="LCN45" s="99"/>
      <c r="LCO45" s="99"/>
      <c r="LCP45" s="99"/>
      <c r="LCQ45" s="99"/>
      <c r="LCR45" s="99"/>
      <c r="LCS45" s="99"/>
      <c r="LCT45" s="99"/>
      <c r="LCU45" s="99"/>
      <c r="LCV45" s="99"/>
      <c r="LCW45" s="99"/>
      <c r="LCX45" s="99"/>
      <c r="LCY45" s="99"/>
      <c r="LCZ45" s="99"/>
      <c r="LDA45" s="99"/>
      <c r="LDB45" s="99"/>
      <c r="LDC45" s="99"/>
      <c r="LDD45" s="99"/>
      <c r="LDE45" s="99"/>
      <c r="LDF45" s="99"/>
      <c r="LDG45" s="99"/>
      <c r="LDH45" s="99"/>
      <c r="LDI45" s="99"/>
      <c r="LDJ45" s="99"/>
      <c r="LDK45" s="99"/>
      <c r="LDL45" s="99"/>
      <c r="LDM45" s="99"/>
      <c r="LDN45" s="99"/>
      <c r="LDO45" s="99"/>
      <c r="LDP45" s="99"/>
      <c r="LDQ45" s="99"/>
      <c r="LDR45" s="99"/>
      <c r="LDS45" s="99"/>
      <c r="LDT45" s="99"/>
      <c r="LDU45" s="99"/>
      <c r="LDV45" s="99"/>
      <c r="LDW45" s="99"/>
      <c r="LDX45" s="99"/>
      <c r="LDY45" s="99"/>
      <c r="LDZ45" s="99"/>
      <c r="LEA45" s="99"/>
      <c r="LEB45" s="99"/>
      <c r="LEC45" s="99"/>
      <c r="LED45" s="99"/>
      <c r="LEE45" s="99"/>
      <c r="LEF45" s="99"/>
      <c r="LEG45" s="99"/>
      <c r="LEH45" s="99"/>
      <c r="LEI45" s="99"/>
      <c r="LEJ45" s="99"/>
      <c r="LEK45" s="99"/>
      <c r="LEL45" s="99"/>
      <c r="LEM45" s="99"/>
      <c r="LEN45" s="99"/>
      <c r="LEO45" s="99"/>
      <c r="LEP45" s="99"/>
      <c r="LEQ45" s="99"/>
      <c r="LER45" s="99"/>
      <c r="LES45" s="99"/>
      <c r="LET45" s="99"/>
      <c r="LEU45" s="99"/>
      <c r="LEV45" s="99"/>
      <c r="LEW45" s="99"/>
      <c r="LEX45" s="99"/>
      <c r="LEY45" s="99"/>
      <c r="LEZ45" s="99"/>
      <c r="LFA45" s="99"/>
      <c r="LFB45" s="99"/>
      <c r="LFC45" s="99"/>
      <c r="LFD45" s="99"/>
      <c r="LFE45" s="99"/>
      <c r="LFF45" s="99"/>
      <c r="LFG45" s="99"/>
      <c r="LFH45" s="99"/>
      <c r="LFI45" s="99"/>
      <c r="LFJ45" s="99"/>
      <c r="LFK45" s="99"/>
      <c r="LFL45" s="99"/>
      <c r="LFM45" s="99"/>
      <c r="LFN45" s="99"/>
      <c r="LFO45" s="99"/>
      <c r="LFP45" s="99"/>
      <c r="LFQ45" s="99"/>
      <c r="LFR45" s="99"/>
      <c r="LFS45" s="99"/>
      <c r="LFT45" s="99"/>
      <c r="LFU45" s="99"/>
      <c r="LFV45" s="99"/>
      <c r="LFW45" s="99"/>
      <c r="LFX45" s="99"/>
      <c r="LFY45" s="99"/>
      <c r="LFZ45" s="99"/>
      <c r="LGA45" s="99"/>
      <c r="LGB45" s="99"/>
      <c r="LGC45" s="99"/>
      <c r="LGD45" s="99"/>
      <c r="LGE45" s="99"/>
      <c r="LGF45" s="99"/>
      <c r="LGG45" s="99"/>
      <c r="LGH45" s="99"/>
      <c r="LGI45" s="99"/>
      <c r="LGJ45" s="99"/>
      <c r="LGK45" s="99"/>
      <c r="LGL45" s="99"/>
      <c r="LGM45" s="99"/>
      <c r="LGN45" s="99"/>
      <c r="LGO45" s="99"/>
      <c r="LGP45" s="99"/>
      <c r="LGQ45" s="99"/>
      <c r="LGR45" s="99"/>
      <c r="LGS45" s="99"/>
      <c r="LGT45" s="99"/>
      <c r="LGU45" s="99"/>
      <c r="LGV45" s="99"/>
      <c r="LGW45" s="99"/>
      <c r="LGX45" s="99"/>
      <c r="LGY45" s="99"/>
      <c r="LGZ45" s="99"/>
      <c r="LHA45" s="99"/>
      <c r="LHB45" s="99"/>
      <c r="LHC45" s="99"/>
      <c r="LHD45" s="99"/>
      <c r="LHE45" s="99"/>
      <c r="LHF45" s="99"/>
      <c r="LHG45" s="99"/>
      <c r="LHH45" s="99"/>
      <c r="LHI45" s="99"/>
      <c r="LHJ45" s="99"/>
      <c r="LHK45" s="99"/>
      <c r="LHL45" s="99"/>
      <c r="LHM45" s="99"/>
      <c r="LHN45" s="99"/>
      <c r="LHO45" s="99"/>
      <c r="LHP45" s="99"/>
      <c r="LHQ45" s="99"/>
      <c r="LHR45" s="99"/>
      <c r="LHS45" s="99"/>
      <c r="LHT45" s="99"/>
      <c r="LHU45" s="99"/>
      <c r="LHV45" s="99"/>
      <c r="LHW45" s="99"/>
      <c r="LHX45" s="99"/>
      <c r="LHY45" s="99"/>
      <c r="LHZ45" s="99"/>
      <c r="LIA45" s="99"/>
      <c r="LIB45" s="99"/>
      <c r="LIC45" s="99"/>
      <c r="LID45" s="99"/>
      <c r="LIE45" s="99"/>
      <c r="LIF45" s="99"/>
      <c r="LIG45" s="99"/>
      <c r="LIH45" s="99"/>
      <c r="LII45" s="99"/>
      <c r="LIJ45" s="99"/>
      <c r="LIK45" s="99"/>
      <c r="LIL45" s="99"/>
      <c r="LIM45" s="99"/>
      <c r="LIN45" s="99"/>
      <c r="LIO45" s="99"/>
      <c r="LIP45" s="99"/>
      <c r="LIQ45" s="99"/>
      <c r="LIR45" s="99"/>
      <c r="LIS45" s="99"/>
      <c r="LIT45" s="99"/>
      <c r="LIU45" s="99"/>
      <c r="LIV45" s="99"/>
      <c r="LIW45" s="99"/>
      <c r="LIX45" s="99"/>
      <c r="LIY45" s="99"/>
      <c r="LIZ45" s="99"/>
      <c r="LJA45" s="99"/>
      <c r="LJB45" s="99"/>
      <c r="LJC45" s="99"/>
      <c r="LJD45" s="99"/>
      <c r="LJE45" s="99"/>
      <c r="LJF45" s="99"/>
      <c r="LJG45" s="99"/>
      <c r="LJH45" s="99"/>
      <c r="LJI45" s="99"/>
      <c r="LJJ45" s="99"/>
      <c r="LJK45" s="99"/>
      <c r="LJL45" s="99"/>
      <c r="LJM45" s="99"/>
      <c r="LJN45" s="99"/>
      <c r="LJO45" s="99"/>
      <c r="LJP45" s="99"/>
      <c r="LJQ45" s="99"/>
      <c r="LJR45" s="99"/>
      <c r="LJS45" s="99"/>
      <c r="LJT45" s="99"/>
      <c r="LJU45" s="99"/>
      <c r="LJV45" s="99"/>
      <c r="LJW45" s="99"/>
      <c r="LJX45" s="99"/>
      <c r="LJY45" s="99"/>
      <c r="LJZ45" s="99"/>
      <c r="LKA45" s="99"/>
      <c r="LKB45" s="99"/>
      <c r="LKC45" s="99"/>
      <c r="LKD45" s="99"/>
      <c r="LKE45" s="99"/>
      <c r="LKF45" s="99"/>
      <c r="LKG45" s="99"/>
      <c r="LKH45" s="99"/>
      <c r="LKI45" s="99"/>
      <c r="LKJ45" s="99"/>
      <c r="LKK45" s="99"/>
      <c r="LKL45" s="99"/>
      <c r="LKM45" s="99"/>
      <c r="LKN45" s="99"/>
      <c r="LKO45" s="99"/>
      <c r="LKP45" s="99"/>
      <c r="LKQ45" s="99"/>
      <c r="LKR45" s="99"/>
      <c r="LKS45" s="99"/>
      <c r="LKT45" s="99"/>
      <c r="LKU45" s="99"/>
      <c r="LKV45" s="99"/>
      <c r="LKW45" s="99"/>
      <c r="LKX45" s="99"/>
      <c r="LKY45" s="99"/>
      <c r="LKZ45" s="99"/>
      <c r="LLA45" s="99"/>
      <c r="LLB45" s="99"/>
      <c r="LLC45" s="99"/>
      <c r="LLD45" s="99"/>
      <c r="LLE45" s="99"/>
      <c r="LLF45" s="99"/>
      <c r="LLG45" s="99"/>
      <c r="LLH45" s="99"/>
      <c r="LLI45" s="99"/>
      <c r="LLJ45" s="99"/>
      <c r="LLK45" s="99"/>
      <c r="LLL45" s="99"/>
      <c r="LLM45" s="99"/>
      <c r="LLN45" s="99"/>
      <c r="LLO45" s="99"/>
      <c r="LLP45" s="99"/>
      <c r="LLQ45" s="99"/>
      <c r="LLR45" s="99"/>
      <c r="LLS45" s="99"/>
      <c r="LLT45" s="99"/>
      <c r="LLU45" s="99"/>
      <c r="LLV45" s="99"/>
      <c r="LLW45" s="99"/>
      <c r="LLX45" s="99"/>
      <c r="LLY45" s="99"/>
      <c r="LLZ45" s="99"/>
      <c r="LMA45" s="99"/>
      <c r="LMB45" s="99"/>
      <c r="LMC45" s="99"/>
      <c r="LMD45" s="99"/>
      <c r="LME45" s="99"/>
      <c r="LMF45" s="99"/>
      <c r="LMG45" s="99"/>
      <c r="LMH45" s="99"/>
      <c r="LMI45" s="99"/>
      <c r="LMJ45" s="99"/>
      <c r="LMK45" s="99"/>
      <c r="LML45" s="99"/>
      <c r="LMM45" s="99"/>
      <c r="LMN45" s="99"/>
      <c r="LMO45" s="99"/>
      <c r="LMP45" s="99"/>
      <c r="LMQ45" s="99"/>
      <c r="LMR45" s="99"/>
      <c r="LMS45" s="99"/>
      <c r="LMT45" s="99"/>
      <c r="LMU45" s="99"/>
      <c r="LMV45" s="99"/>
      <c r="LMW45" s="99"/>
      <c r="LMX45" s="99"/>
      <c r="LMY45" s="99"/>
      <c r="LMZ45" s="99"/>
      <c r="LNA45" s="99"/>
      <c r="LNB45" s="99"/>
      <c r="LNC45" s="99"/>
      <c r="LND45" s="99"/>
      <c r="LNE45" s="99"/>
      <c r="LNF45" s="99"/>
      <c r="LNG45" s="99"/>
      <c r="LNH45" s="99"/>
      <c r="LNI45" s="99"/>
      <c r="LNJ45" s="99"/>
      <c r="LNK45" s="99"/>
      <c r="LNL45" s="99"/>
      <c r="LNM45" s="99"/>
      <c r="LNN45" s="99"/>
      <c r="LNO45" s="99"/>
      <c r="LNP45" s="99"/>
      <c r="LNQ45" s="99"/>
      <c r="LNR45" s="99"/>
      <c r="LNS45" s="99"/>
      <c r="LNT45" s="99"/>
      <c r="LNU45" s="99"/>
      <c r="LNV45" s="99"/>
      <c r="LNW45" s="99"/>
      <c r="LNX45" s="99"/>
      <c r="LNY45" s="99"/>
      <c r="LNZ45" s="99"/>
      <c r="LOA45" s="99"/>
      <c r="LOB45" s="99"/>
      <c r="LOC45" s="99"/>
      <c r="LOD45" s="99"/>
      <c r="LOE45" s="99"/>
      <c r="LOF45" s="99"/>
      <c r="LOG45" s="99"/>
      <c r="LOH45" s="99"/>
      <c r="LOI45" s="99"/>
      <c r="LOJ45" s="99"/>
      <c r="LOK45" s="99"/>
      <c r="LOL45" s="99"/>
      <c r="LOM45" s="99"/>
      <c r="LON45" s="99"/>
      <c r="LOO45" s="99"/>
      <c r="LOP45" s="99"/>
      <c r="LOQ45" s="99"/>
      <c r="LOR45" s="99"/>
      <c r="LOS45" s="99"/>
      <c r="LOT45" s="99"/>
      <c r="LOU45" s="99"/>
      <c r="LOV45" s="99"/>
      <c r="LOW45" s="99"/>
      <c r="LOX45" s="99"/>
      <c r="LOY45" s="99"/>
      <c r="LOZ45" s="99"/>
      <c r="LPA45" s="99"/>
      <c r="LPB45" s="99"/>
      <c r="LPC45" s="99"/>
      <c r="LPD45" s="99"/>
      <c r="LPE45" s="99"/>
      <c r="LPF45" s="99"/>
      <c r="LPG45" s="99"/>
      <c r="LPH45" s="99"/>
      <c r="LPI45" s="99"/>
      <c r="LPJ45" s="99"/>
      <c r="LPK45" s="99"/>
      <c r="LPL45" s="99"/>
      <c r="LPM45" s="99"/>
      <c r="LPN45" s="99"/>
      <c r="LPO45" s="99"/>
      <c r="LPP45" s="99"/>
      <c r="LPQ45" s="99"/>
      <c r="LPR45" s="99"/>
      <c r="LPS45" s="99"/>
      <c r="LPT45" s="99"/>
      <c r="LPU45" s="99"/>
      <c r="LPV45" s="99"/>
      <c r="LPW45" s="99"/>
      <c r="LPX45" s="99"/>
      <c r="LPY45" s="99"/>
      <c r="LPZ45" s="99"/>
      <c r="LQA45" s="99"/>
      <c r="LQB45" s="99"/>
      <c r="LQC45" s="99"/>
      <c r="LQD45" s="99"/>
      <c r="LQE45" s="99"/>
      <c r="LQF45" s="99"/>
      <c r="LQG45" s="99"/>
      <c r="LQH45" s="99"/>
      <c r="LQI45" s="99"/>
      <c r="LQJ45" s="99"/>
      <c r="LQK45" s="99"/>
      <c r="LQL45" s="99"/>
      <c r="LQM45" s="99"/>
      <c r="LQN45" s="99"/>
      <c r="LQO45" s="99"/>
      <c r="LQP45" s="99"/>
      <c r="LQQ45" s="99"/>
      <c r="LQR45" s="99"/>
      <c r="LQS45" s="99"/>
      <c r="LQT45" s="99"/>
      <c r="LQU45" s="99"/>
      <c r="LQV45" s="99"/>
      <c r="LQW45" s="99"/>
      <c r="LQX45" s="99"/>
      <c r="LQY45" s="99"/>
      <c r="LQZ45" s="99"/>
      <c r="LRA45" s="99"/>
      <c r="LRB45" s="99"/>
      <c r="LRC45" s="99"/>
      <c r="LRD45" s="99"/>
      <c r="LRE45" s="99"/>
      <c r="LRF45" s="99"/>
      <c r="LRG45" s="99"/>
      <c r="LRH45" s="99"/>
      <c r="LRI45" s="99"/>
      <c r="LRJ45" s="99"/>
      <c r="LRK45" s="99"/>
      <c r="LRL45" s="99"/>
      <c r="LRM45" s="99"/>
      <c r="LRN45" s="99"/>
      <c r="LRO45" s="99"/>
      <c r="LRP45" s="99"/>
      <c r="LRQ45" s="99"/>
      <c r="LRR45" s="99"/>
      <c r="LRS45" s="99"/>
      <c r="LRT45" s="99"/>
      <c r="LRU45" s="99"/>
      <c r="LRV45" s="99"/>
      <c r="LRW45" s="99"/>
      <c r="LRX45" s="99"/>
      <c r="LRY45" s="99"/>
      <c r="LRZ45" s="99"/>
      <c r="LSA45" s="99"/>
      <c r="LSB45" s="99"/>
      <c r="LSC45" s="99"/>
      <c r="LSD45" s="99"/>
      <c r="LSE45" s="99"/>
      <c r="LSF45" s="99"/>
      <c r="LSG45" s="99"/>
      <c r="LSH45" s="99"/>
      <c r="LSI45" s="99"/>
      <c r="LSJ45" s="99"/>
      <c r="LSK45" s="99"/>
      <c r="LSL45" s="99"/>
      <c r="LSM45" s="99"/>
      <c r="LSN45" s="99"/>
      <c r="LSO45" s="99"/>
      <c r="LSP45" s="99"/>
      <c r="LSQ45" s="99"/>
      <c r="LSR45" s="99"/>
      <c r="LSS45" s="99"/>
      <c r="LST45" s="99"/>
      <c r="LSU45" s="99"/>
      <c r="LSV45" s="99"/>
      <c r="LSW45" s="99"/>
      <c r="LSX45" s="99"/>
      <c r="LSY45" s="99"/>
      <c r="LSZ45" s="99"/>
      <c r="LTA45" s="99"/>
      <c r="LTB45" s="99"/>
      <c r="LTC45" s="99"/>
      <c r="LTD45" s="99"/>
      <c r="LTE45" s="99"/>
      <c r="LTF45" s="99"/>
      <c r="LTG45" s="99"/>
      <c r="LTH45" s="99"/>
      <c r="LTI45" s="99"/>
      <c r="LTJ45" s="99"/>
      <c r="LTK45" s="99"/>
      <c r="LTL45" s="99"/>
      <c r="LTM45" s="99"/>
      <c r="LTN45" s="99"/>
      <c r="LTO45" s="99"/>
      <c r="LTP45" s="99"/>
      <c r="LTQ45" s="99"/>
      <c r="LTR45" s="99"/>
      <c r="LTS45" s="99"/>
      <c r="LTT45" s="99"/>
      <c r="LTU45" s="99"/>
      <c r="LTV45" s="99"/>
      <c r="LTW45" s="99"/>
      <c r="LTX45" s="99"/>
      <c r="LTY45" s="99"/>
      <c r="LTZ45" s="99"/>
      <c r="LUA45" s="99"/>
      <c r="LUB45" s="99"/>
      <c r="LUC45" s="99"/>
      <c r="LUD45" s="99"/>
      <c r="LUE45" s="99"/>
      <c r="LUF45" s="99"/>
      <c r="LUG45" s="99"/>
      <c r="LUH45" s="99"/>
      <c r="LUI45" s="99"/>
      <c r="LUJ45" s="99"/>
      <c r="LUK45" s="99"/>
      <c r="LUL45" s="99"/>
      <c r="LUM45" s="99"/>
      <c r="LUN45" s="99"/>
      <c r="LUO45" s="99"/>
      <c r="LUP45" s="99"/>
      <c r="LUQ45" s="99"/>
      <c r="LUR45" s="99"/>
      <c r="LUS45" s="99"/>
      <c r="LUT45" s="99"/>
      <c r="LUU45" s="99"/>
      <c r="LUV45" s="99"/>
      <c r="LUW45" s="99"/>
      <c r="LUX45" s="99"/>
      <c r="LUY45" s="99"/>
      <c r="LUZ45" s="99"/>
      <c r="LVA45" s="99"/>
      <c r="LVB45" s="99"/>
      <c r="LVC45" s="99"/>
      <c r="LVD45" s="99"/>
      <c r="LVE45" s="99"/>
      <c r="LVF45" s="99"/>
      <c r="LVG45" s="99"/>
      <c r="LVH45" s="99"/>
      <c r="LVI45" s="99"/>
      <c r="LVJ45" s="99"/>
      <c r="LVK45" s="99"/>
      <c r="LVL45" s="99"/>
      <c r="LVM45" s="99"/>
      <c r="LVN45" s="99"/>
      <c r="LVO45" s="99"/>
      <c r="LVP45" s="99"/>
      <c r="LVQ45" s="99"/>
      <c r="LVR45" s="99"/>
      <c r="LVS45" s="99"/>
      <c r="LVT45" s="99"/>
      <c r="LVU45" s="99"/>
      <c r="LVV45" s="99"/>
      <c r="LVW45" s="99"/>
      <c r="LVX45" s="99"/>
      <c r="LVY45" s="99"/>
      <c r="LVZ45" s="99"/>
      <c r="LWA45" s="99"/>
      <c r="LWB45" s="99"/>
      <c r="LWC45" s="99"/>
      <c r="LWD45" s="99"/>
      <c r="LWE45" s="99"/>
      <c r="LWF45" s="99"/>
      <c r="LWG45" s="99"/>
      <c r="LWH45" s="99"/>
      <c r="LWI45" s="99"/>
      <c r="LWJ45" s="99"/>
      <c r="LWK45" s="99"/>
      <c r="LWL45" s="99"/>
      <c r="LWM45" s="99"/>
      <c r="LWN45" s="99"/>
      <c r="LWO45" s="99"/>
      <c r="LWP45" s="99"/>
      <c r="LWQ45" s="99"/>
      <c r="LWR45" s="99"/>
      <c r="LWS45" s="99"/>
      <c r="LWT45" s="99"/>
      <c r="LWU45" s="99"/>
      <c r="LWV45" s="99"/>
      <c r="LWW45" s="99"/>
      <c r="LWX45" s="99"/>
      <c r="LWY45" s="99"/>
      <c r="LWZ45" s="99"/>
      <c r="LXA45" s="99"/>
      <c r="LXB45" s="99"/>
      <c r="LXC45" s="99"/>
      <c r="LXD45" s="99"/>
      <c r="LXE45" s="99"/>
      <c r="LXF45" s="99"/>
      <c r="LXG45" s="99"/>
      <c r="LXH45" s="99"/>
      <c r="LXI45" s="99"/>
      <c r="LXJ45" s="99"/>
      <c r="LXK45" s="99"/>
      <c r="LXL45" s="99"/>
      <c r="LXM45" s="99"/>
      <c r="LXN45" s="99"/>
      <c r="LXO45" s="99"/>
      <c r="LXP45" s="99"/>
      <c r="LXQ45" s="99"/>
      <c r="LXR45" s="99"/>
      <c r="LXS45" s="99"/>
      <c r="LXT45" s="99"/>
      <c r="LXU45" s="99"/>
      <c r="LXV45" s="99"/>
      <c r="LXW45" s="99"/>
      <c r="LXX45" s="99"/>
      <c r="LXY45" s="99"/>
      <c r="LXZ45" s="99"/>
      <c r="LYA45" s="99"/>
      <c r="LYB45" s="99"/>
      <c r="LYC45" s="99"/>
      <c r="LYD45" s="99"/>
      <c r="LYE45" s="99"/>
      <c r="LYF45" s="99"/>
      <c r="LYG45" s="99"/>
      <c r="LYH45" s="99"/>
      <c r="LYI45" s="99"/>
      <c r="LYJ45" s="99"/>
      <c r="LYK45" s="99"/>
      <c r="LYL45" s="99"/>
      <c r="LYM45" s="99"/>
      <c r="LYN45" s="99"/>
      <c r="LYO45" s="99"/>
      <c r="LYP45" s="99"/>
      <c r="LYQ45" s="99"/>
      <c r="LYR45" s="99"/>
      <c r="LYS45" s="99"/>
      <c r="LYT45" s="99"/>
      <c r="LYU45" s="99"/>
      <c r="LYV45" s="99"/>
      <c r="LYW45" s="99"/>
      <c r="LYX45" s="99"/>
      <c r="LYY45" s="99"/>
      <c r="LYZ45" s="99"/>
      <c r="LZA45" s="99"/>
      <c r="LZB45" s="99"/>
      <c r="LZC45" s="99"/>
      <c r="LZD45" s="99"/>
      <c r="LZE45" s="99"/>
      <c r="LZF45" s="99"/>
      <c r="LZG45" s="99"/>
      <c r="LZH45" s="99"/>
      <c r="LZI45" s="99"/>
      <c r="LZJ45" s="99"/>
      <c r="LZK45" s="99"/>
      <c r="LZL45" s="99"/>
      <c r="LZM45" s="99"/>
      <c r="LZN45" s="99"/>
      <c r="LZO45" s="99"/>
      <c r="LZP45" s="99"/>
      <c r="LZQ45" s="99"/>
      <c r="LZR45" s="99"/>
      <c r="LZS45" s="99"/>
      <c r="LZT45" s="99"/>
      <c r="LZU45" s="99"/>
      <c r="LZV45" s="99"/>
      <c r="LZW45" s="99"/>
      <c r="LZX45" s="99"/>
      <c r="LZY45" s="99"/>
      <c r="LZZ45" s="99"/>
      <c r="MAA45" s="99"/>
      <c r="MAB45" s="99"/>
      <c r="MAC45" s="99"/>
      <c r="MAD45" s="99"/>
      <c r="MAE45" s="99"/>
      <c r="MAF45" s="99"/>
      <c r="MAG45" s="99"/>
      <c r="MAH45" s="99"/>
      <c r="MAI45" s="99"/>
      <c r="MAJ45" s="99"/>
      <c r="MAK45" s="99"/>
      <c r="MAL45" s="99"/>
      <c r="MAM45" s="99"/>
      <c r="MAN45" s="99"/>
      <c r="MAO45" s="99"/>
      <c r="MAP45" s="99"/>
      <c r="MAQ45" s="99"/>
      <c r="MAR45" s="99"/>
      <c r="MAS45" s="99"/>
      <c r="MAT45" s="99"/>
      <c r="MAU45" s="99"/>
      <c r="MAV45" s="99"/>
      <c r="MAW45" s="99"/>
      <c r="MAX45" s="99"/>
      <c r="MAY45" s="99"/>
      <c r="MAZ45" s="99"/>
      <c r="MBA45" s="99"/>
      <c r="MBB45" s="99"/>
      <c r="MBC45" s="99"/>
      <c r="MBD45" s="99"/>
      <c r="MBE45" s="99"/>
      <c r="MBF45" s="99"/>
      <c r="MBG45" s="99"/>
      <c r="MBH45" s="99"/>
      <c r="MBI45" s="99"/>
      <c r="MBJ45" s="99"/>
      <c r="MBK45" s="99"/>
      <c r="MBL45" s="99"/>
      <c r="MBM45" s="99"/>
      <c r="MBN45" s="99"/>
      <c r="MBO45" s="99"/>
      <c r="MBP45" s="99"/>
      <c r="MBQ45" s="99"/>
      <c r="MBR45" s="99"/>
      <c r="MBS45" s="99"/>
      <c r="MBT45" s="99"/>
      <c r="MBU45" s="99"/>
      <c r="MBV45" s="99"/>
      <c r="MBW45" s="99"/>
      <c r="MBX45" s="99"/>
      <c r="MBY45" s="99"/>
      <c r="MBZ45" s="99"/>
      <c r="MCA45" s="99"/>
      <c r="MCB45" s="99"/>
      <c r="MCC45" s="99"/>
      <c r="MCD45" s="99"/>
      <c r="MCE45" s="99"/>
      <c r="MCF45" s="99"/>
      <c r="MCG45" s="99"/>
      <c r="MCH45" s="99"/>
      <c r="MCI45" s="99"/>
      <c r="MCJ45" s="99"/>
      <c r="MCK45" s="99"/>
      <c r="MCL45" s="99"/>
      <c r="MCM45" s="99"/>
      <c r="MCN45" s="99"/>
      <c r="MCO45" s="99"/>
      <c r="MCP45" s="99"/>
      <c r="MCQ45" s="99"/>
      <c r="MCR45" s="99"/>
      <c r="MCS45" s="99"/>
      <c r="MCT45" s="99"/>
      <c r="MCU45" s="99"/>
      <c r="MCV45" s="99"/>
      <c r="MCW45" s="99"/>
      <c r="MCX45" s="99"/>
      <c r="MCY45" s="99"/>
      <c r="MCZ45" s="99"/>
      <c r="MDA45" s="99"/>
      <c r="MDB45" s="99"/>
      <c r="MDC45" s="99"/>
      <c r="MDD45" s="99"/>
      <c r="MDE45" s="99"/>
      <c r="MDF45" s="99"/>
      <c r="MDG45" s="99"/>
      <c r="MDH45" s="99"/>
      <c r="MDI45" s="99"/>
      <c r="MDJ45" s="99"/>
      <c r="MDK45" s="99"/>
      <c r="MDL45" s="99"/>
      <c r="MDM45" s="99"/>
      <c r="MDN45" s="99"/>
      <c r="MDO45" s="99"/>
      <c r="MDP45" s="99"/>
      <c r="MDQ45" s="99"/>
      <c r="MDR45" s="99"/>
      <c r="MDS45" s="99"/>
      <c r="MDT45" s="99"/>
      <c r="MDU45" s="99"/>
      <c r="MDV45" s="99"/>
      <c r="MDW45" s="99"/>
      <c r="MDX45" s="99"/>
      <c r="MDY45" s="99"/>
      <c r="MDZ45" s="99"/>
      <c r="MEA45" s="99"/>
      <c r="MEB45" s="99"/>
      <c r="MEC45" s="99"/>
      <c r="MED45" s="99"/>
      <c r="MEE45" s="99"/>
      <c r="MEF45" s="99"/>
      <c r="MEG45" s="99"/>
      <c r="MEH45" s="99"/>
      <c r="MEI45" s="99"/>
      <c r="MEJ45" s="99"/>
      <c r="MEK45" s="99"/>
      <c r="MEL45" s="99"/>
      <c r="MEM45" s="99"/>
      <c r="MEN45" s="99"/>
      <c r="MEO45" s="99"/>
      <c r="MEP45" s="99"/>
      <c r="MEQ45" s="99"/>
      <c r="MER45" s="99"/>
      <c r="MES45" s="99"/>
      <c r="MET45" s="99"/>
      <c r="MEU45" s="99"/>
      <c r="MEV45" s="99"/>
      <c r="MEW45" s="99"/>
      <c r="MEX45" s="99"/>
      <c r="MEY45" s="99"/>
      <c r="MEZ45" s="99"/>
      <c r="MFA45" s="99"/>
      <c r="MFB45" s="99"/>
      <c r="MFC45" s="99"/>
      <c r="MFD45" s="99"/>
      <c r="MFE45" s="99"/>
      <c r="MFF45" s="99"/>
      <c r="MFG45" s="99"/>
      <c r="MFH45" s="99"/>
      <c r="MFI45" s="99"/>
      <c r="MFJ45" s="99"/>
      <c r="MFK45" s="99"/>
      <c r="MFL45" s="99"/>
      <c r="MFM45" s="99"/>
      <c r="MFN45" s="99"/>
      <c r="MFO45" s="99"/>
      <c r="MFP45" s="99"/>
      <c r="MFQ45" s="99"/>
      <c r="MFR45" s="99"/>
      <c r="MFS45" s="99"/>
      <c r="MFT45" s="99"/>
      <c r="MFU45" s="99"/>
      <c r="MFV45" s="99"/>
      <c r="MFW45" s="99"/>
      <c r="MFX45" s="99"/>
      <c r="MFY45" s="99"/>
      <c r="MFZ45" s="99"/>
      <c r="MGA45" s="99"/>
      <c r="MGB45" s="99"/>
      <c r="MGC45" s="99"/>
      <c r="MGD45" s="99"/>
      <c r="MGE45" s="99"/>
      <c r="MGF45" s="99"/>
      <c r="MGG45" s="99"/>
      <c r="MGH45" s="99"/>
      <c r="MGI45" s="99"/>
      <c r="MGJ45" s="99"/>
      <c r="MGK45" s="99"/>
      <c r="MGL45" s="99"/>
      <c r="MGM45" s="99"/>
      <c r="MGN45" s="99"/>
      <c r="MGO45" s="99"/>
      <c r="MGP45" s="99"/>
      <c r="MGQ45" s="99"/>
      <c r="MGR45" s="99"/>
      <c r="MGS45" s="99"/>
      <c r="MGT45" s="99"/>
      <c r="MGU45" s="99"/>
      <c r="MGV45" s="99"/>
      <c r="MGW45" s="99"/>
      <c r="MGX45" s="99"/>
      <c r="MGY45" s="99"/>
      <c r="MGZ45" s="99"/>
      <c r="MHA45" s="99"/>
      <c r="MHB45" s="99"/>
      <c r="MHC45" s="99"/>
      <c r="MHD45" s="99"/>
      <c r="MHE45" s="99"/>
      <c r="MHF45" s="99"/>
      <c r="MHG45" s="99"/>
      <c r="MHH45" s="99"/>
      <c r="MHI45" s="99"/>
      <c r="MHJ45" s="99"/>
      <c r="MHK45" s="99"/>
      <c r="MHL45" s="99"/>
      <c r="MHM45" s="99"/>
      <c r="MHN45" s="99"/>
      <c r="MHO45" s="99"/>
      <c r="MHP45" s="99"/>
      <c r="MHQ45" s="99"/>
      <c r="MHR45" s="99"/>
      <c r="MHS45" s="99"/>
      <c r="MHT45" s="99"/>
      <c r="MHU45" s="99"/>
      <c r="MHV45" s="99"/>
      <c r="MHW45" s="99"/>
      <c r="MHX45" s="99"/>
      <c r="MHY45" s="99"/>
      <c r="MHZ45" s="99"/>
      <c r="MIA45" s="99"/>
      <c r="MIB45" s="99"/>
      <c r="MIC45" s="99"/>
      <c r="MID45" s="99"/>
      <c r="MIE45" s="99"/>
      <c r="MIF45" s="99"/>
      <c r="MIG45" s="99"/>
      <c r="MIH45" s="99"/>
      <c r="MII45" s="99"/>
      <c r="MIJ45" s="99"/>
      <c r="MIK45" s="99"/>
      <c r="MIL45" s="99"/>
      <c r="MIM45" s="99"/>
      <c r="MIN45" s="99"/>
      <c r="MIO45" s="99"/>
      <c r="MIP45" s="99"/>
      <c r="MIQ45" s="99"/>
      <c r="MIR45" s="99"/>
      <c r="MIS45" s="99"/>
      <c r="MIT45" s="99"/>
      <c r="MIU45" s="99"/>
      <c r="MIV45" s="99"/>
      <c r="MIW45" s="99"/>
      <c r="MIX45" s="99"/>
      <c r="MIY45" s="99"/>
      <c r="MIZ45" s="99"/>
      <c r="MJA45" s="99"/>
      <c r="MJB45" s="99"/>
      <c r="MJC45" s="99"/>
      <c r="MJD45" s="99"/>
      <c r="MJE45" s="99"/>
      <c r="MJF45" s="99"/>
      <c r="MJG45" s="99"/>
      <c r="MJH45" s="99"/>
      <c r="MJI45" s="99"/>
      <c r="MJJ45" s="99"/>
      <c r="MJK45" s="99"/>
      <c r="MJL45" s="99"/>
      <c r="MJM45" s="99"/>
      <c r="MJN45" s="99"/>
      <c r="MJO45" s="99"/>
      <c r="MJP45" s="99"/>
      <c r="MJQ45" s="99"/>
      <c r="MJR45" s="99"/>
      <c r="MJS45" s="99"/>
      <c r="MJT45" s="99"/>
      <c r="MJU45" s="99"/>
      <c r="MJV45" s="99"/>
      <c r="MJW45" s="99"/>
      <c r="MJX45" s="99"/>
      <c r="MJY45" s="99"/>
      <c r="MJZ45" s="99"/>
      <c r="MKA45" s="99"/>
      <c r="MKB45" s="99"/>
      <c r="MKC45" s="99"/>
      <c r="MKD45" s="99"/>
      <c r="MKE45" s="99"/>
      <c r="MKF45" s="99"/>
      <c r="MKG45" s="99"/>
      <c r="MKH45" s="99"/>
      <c r="MKI45" s="99"/>
      <c r="MKJ45" s="99"/>
      <c r="MKK45" s="99"/>
      <c r="MKL45" s="99"/>
      <c r="MKM45" s="99"/>
      <c r="MKN45" s="99"/>
      <c r="MKO45" s="99"/>
      <c r="MKP45" s="99"/>
      <c r="MKQ45" s="99"/>
      <c r="MKR45" s="99"/>
      <c r="MKS45" s="99"/>
      <c r="MKT45" s="99"/>
      <c r="MKU45" s="99"/>
      <c r="MKV45" s="99"/>
      <c r="MKW45" s="99"/>
      <c r="MKX45" s="99"/>
      <c r="MKY45" s="99"/>
      <c r="MKZ45" s="99"/>
      <c r="MLA45" s="99"/>
      <c r="MLB45" s="99"/>
      <c r="MLC45" s="99"/>
      <c r="MLD45" s="99"/>
      <c r="MLE45" s="99"/>
      <c r="MLF45" s="99"/>
      <c r="MLG45" s="99"/>
      <c r="MLH45" s="99"/>
      <c r="MLI45" s="99"/>
      <c r="MLJ45" s="99"/>
      <c r="MLK45" s="99"/>
      <c r="MLL45" s="99"/>
      <c r="MLM45" s="99"/>
      <c r="MLN45" s="99"/>
      <c r="MLO45" s="99"/>
      <c r="MLP45" s="99"/>
      <c r="MLQ45" s="99"/>
      <c r="MLR45" s="99"/>
      <c r="MLS45" s="99"/>
      <c r="MLT45" s="99"/>
      <c r="MLU45" s="99"/>
      <c r="MLV45" s="99"/>
      <c r="MLW45" s="99"/>
      <c r="MLX45" s="99"/>
      <c r="MLY45" s="99"/>
      <c r="MLZ45" s="99"/>
      <c r="MMA45" s="99"/>
      <c r="MMB45" s="99"/>
      <c r="MMC45" s="99"/>
      <c r="MMD45" s="99"/>
      <c r="MME45" s="99"/>
      <c r="MMF45" s="99"/>
      <c r="MMG45" s="99"/>
      <c r="MMH45" s="99"/>
      <c r="MMI45" s="99"/>
      <c r="MMJ45" s="99"/>
      <c r="MMK45" s="99"/>
      <c r="MML45" s="99"/>
      <c r="MMM45" s="99"/>
      <c r="MMN45" s="99"/>
      <c r="MMO45" s="99"/>
      <c r="MMP45" s="99"/>
      <c r="MMQ45" s="99"/>
      <c r="MMR45" s="99"/>
      <c r="MMS45" s="99"/>
      <c r="MMT45" s="99"/>
      <c r="MMU45" s="99"/>
      <c r="MMV45" s="99"/>
      <c r="MMW45" s="99"/>
      <c r="MMX45" s="99"/>
      <c r="MMY45" s="99"/>
      <c r="MMZ45" s="99"/>
      <c r="MNA45" s="99"/>
      <c r="MNB45" s="99"/>
      <c r="MNC45" s="99"/>
      <c r="MND45" s="99"/>
      <c r="MNE45" s="99"/>
      <c r="MNF45" s="99"/>
      <c r="MNG45" s="99"/>
      <c r="MNH45" s="99"/>
      <c r="MNI45" s="99"/>
      <c r="MNJ45" s="99"/>
      <c r="MNK45" s="99"/>
      <c r="MNL45" s="99"/>
      <c r="MNM45" s="99"/>
      <c r="MNN45" s="99"/>
      <c r="MNO45" s="99"/>
      <c r="MNP45" s="99"/>
      <c r="MNQ45" s="99"/>
      <c r="MNR45" s="99"/>
      <c r="MNS45" s="99"/>
      <c r="MNT45" s="99"/>
      <c r="MNU45" s="99"/>
      <c r="MNV45" s="99"/>
      <c r="MNW45" s="99"/>
      <c r="MNX45" s="99"/>
      <c r="MNY45" s="99"/>
      <c r="MNZ45" s="99"/>
      <c r="MOA45" s="99"/>
      <c r="MOB45" s="99"/>
      <c r="MOC45" s="99"/>
      <c r="MOD45" s="99"/>
      <c r="MOE45" s="99"/>
      <c r="MOF45" s="99"/>
      <c r="MOG45" s="99"/>
      <c r="MOH45" s="99"/>
      <c r="MOI45" s="99"/>
      <c r="MOJ45" s="99"/>
      <c r="MOK45" s="99"/>
      <c r="MOL45" s="99"/>
      <c r="MOM45" s="99"/>
      <c r="MON45" s="99"/>
      <c r="MOO45" s="99"/>
      <c r="MOP45" s="99"/>
      <c r="MOQ45" s="99"/>
      <c r="MOR45" s="99"/>
      <c r="MOS45" s="99"/>
      <c r="MOT45" s="99"/>
      <c r="MOU45" s="99"/>
      <c r="MOV45" s="99"/>
      <c r="MOW45" s="99"/>
      <c r="MOX45" s="99"/>
      <c r="MOY45" s="99"/>
      <c r="MOZ45" s="99"/>
      <c r="MPA45" s="99"/>
      <c r="MPB45" s="99"/>
      <c r="MPC45" s="99"/>
      <c r="MPD45" s="99"/>
      <c r="MPE45" s="99"/>
      <c r="MPF45" s="99"/>
      <c r="MPG45" s="99"/>
      <c r="MPH45" s="99"/>
      <c r="MPI45" s="99"/>
      <c r="MPJ45" s="99"/>
      <c r="MPK45" s="99"/>
      <c r="MPL45" s="99"/>
      <c r="MPM45" s="99"/>
      <c r="MPN45" s="99"/>
      <c r="MPO45" s="99"/>
      <c r="MPP45" s="99"/>
      <c r="MPQ45" s="99"/>
      <c r="MPR45" s="99"/>
      <c r="MPS45" s="99"/>
      <c r="MPT45" s="99"/>
      <c r="MPU45" s="99"/>
      <c r="MPV45" s="99"/>
      <c r="MPW45" s="99"/>
      <c r="MPX45" s="99"/>
      <c r="MPY45" s="99"/>
      <c r="MPZ45" s="99"/>
      <c r="MQA45" s="99"/>
      <c r="MQB45" s="99"/>
      <c r="MQC45" s="99"/>
      <c r="MQD45" s="99"/>
      <c r="MQE45" s="99"/>
      <c r="MQF45" s="99"/>
      <c r="MQG45" s="99"/>
      <c r="MQH45" s="99"/>
      <c r="MQI45" s="99"/>
      <c r="MQJ45" s="99"/>
      <c r="MQK45" s="99"/>
      <c r="MQL45" s="99"/>
      <c r="MQM45" s="99"/>
      <c r="MQN45" s="99"/>
      <c r="MQO45" s="99"/>
      <c r="MQP45" s="99"/>
      <c r="MQQ45" s="99"/>
      <c r="MQR45" s="99"/>
      <c r="MQS45" s="99"/>
      <c r="MQT45" s="99"/>
      <c r="MQU45" s="99"/>
      <c r="MQV45" s="99"/>
      <c r="MQW45" s="99"/>
      <c r="MQX45" s="99"/>
      <c r="MQY45" s="99"/>
      <c r="MQZ45" s="99"/>
      <c r="MRA45" s="99"/>
      <c r="MRB45" s="99"/>
      <c r="MRC45" s="99"/>
      <c r="MRD45" s="99"/>
      <c r="MRE45" s="99"/>
      <c r="MRF45" s="99"/>
      <c r="MRG45" s="99"/>
      <c r="MRH45" s="99"/>
      <c r="MRI45" s="99"/>
      <c r="MRJ45" s="99"/>
      <c r="MRK45" s="99"/>
      <c r="MRL45" s="99"/>
      <c r="MRM45" s="99"/>
      <c r="MRN45" s="99"/>
      <c r="MRO45" s="99"/>
      <c r="MRP45" s="99"/>
      <c r="MRQ45" s="99"/>
      <c r="MRR45" s="99"/>
      <c r="MRS45" s="99"/>
      <c r="MRT45" s="99"/>
      <c r="MRU45" s="99"/>
      <c r="MRV45" s="99"/>
      <c r="MRW45" s="99"/>
      <c r="MRX45" s="99"/>
      <c r="MRY45" s="99"/>
      <c r="MRZ45" s="99"/>
      <c r="MSA45" s="99"/>
      <c r="MSB45" s="99"/>
      <c r="MSC45" s="99"/>
      <c r="MSD45" s="99"/>
      <c r="MSE45" s="99"/>
      <c r="MSF45" s="99"/>
      <c r="MSG45" s="99"/>
      <c r="MSH45" s="99"/>
      <c r="MSI45" s="99"/>
      <c r="MSJ45" s="99"/>
      <c r="MSK45" s="99"/>
      <c r="MSL45" s="99"/>
      <c r="MSM45" s="99"/>
      <c r="MSN45" s="99"/>
      <c r="MSO45" s="99"/>
      <c r="MSP45" s="99"/>
      <c r="MSQ45" s="99"/>
      <c r="MSR45" s="99"/>
      <c r="MSS45" s="99"/>
      <c r="MST45" s="99"/>
      <c r="MSU45" s="99"/>
      <c r="MSV45" s="99"/>
      <c r="MSW45" s="99"/>
      <c r="MSX45" s="99"/>
      <c r="MSY45" s="99"/>
      <c r="MSZ45" s="99"/>
      <c r="MTA45" s="99"/>
      <c r="MTB45" s="99"/>
      <c r="MTC45" s="99"/>
      <c r="MTD45" s="99"/>
      <c r="MTE45" s="99"/>
      <c r="MTF45" s="99"/>
      <c r="MTG45" s="99"/>
      <c r="MTH45" s="99"/>
      <c r="MTI45" s="99"/>
      <c r="MTJ45" s="99"/>
      <c r="MTK45" s="99"/>
      <c r="MTL45" s="99"/>
      <c r="MTM45" s="99"/>
      <c r="MTN45" s="99"/>
      <c r="MTO45" s="99"/>
      <c r="MTP45" s="99"/>
      <c r="MTQ45" s="99"/>
      <c r="MTR45" s="99"/>
      <c r="MTS45" s="99"/>
      <c r="MTT45" s="99"/>
      <c r="MTU45" s="99"/>
      <c r="MTV45" s="99"/>
      <c r="MTW45" s="99"/>
      <c r="MTX45" s="99"/>
      <c r="MTY45" s="99"/>
      <c r="MTZ45" s="99"/>
      <c r="MUA45" s="99"/>
      <c r="MUB45" s="99"/>
      <c r="MUC45" s="99"/>
      <c r="MUD45" s="99"/>
      <c r="MUE45" s="99"/>
      <c r="MUF45" s="99"/>
      <c r="MUG45" s="99"/>
      <c r="MUH45" s="99"/>
      <c r="MUI45" s="99"/>
      <c r="MUJ45" s="99"/>
      <c r="MUK45" s="99"/>
      <c r="MUL45" s="99"/>
      <c r="MUM45" s="99"/>
      <c r="MUN45" s="99"/>
      <c r="MUO45" s="99"/>
      <c r="MUP45" s="99"/>
      <c r="MUQ45" s="99"/>
      <c r="MUR45" s="99"/>
      <c r="MUS45" s="99"/>
      <c r="MUT45" s="99"/>
      <c r="MUU45" s="99"/>
      <c r="MUV45" s="99"/>
      <c r="MUW45" s="99"/>
      <c r="MUX45" s="99"/>
      <c r="MUY45" s="99"/>
      <c r="MUZ45" s="99"/>
      <c r="MVA45" s="99"/>
      <c r="MVB45" s="99"/>
      <c r="MVC45" s="99"/>
      <c r="MVD45" s="99"/>
      <c r="MVE45" s="99"/>
      <c r="MVF45" s="99"/>
      <c r="MVG45" s="99"/>
      <c r="MVH45" s="99"/>
      <c r="MVI45" s="99"/>
      <c r="MVJ45" s="99"/>
      <c r="MVK45" s="99"/>
      <c r="MVL45" s="99"/>
      <c r="MVM45" s="99"/>
      <c r="MVN45" s="99"/>
      <c r="MVO45" s="99"/>
      <c r="MVP45" s="99"/>
      <c r="MVQ45" s="99"/>
      <c r="MVR45" s="99"/>
      <c r="MVS45" s="99"/>
      <c r="MVT45" s="99"/>
      <c r="MVU45" s="99"/>
      <c r="MVV45" s="99"/>
      <c r="MVW45" s="99"/>
      <c r="MVX45" s="99"/>
      <c r="MVY45" s="99"/>
      <c r="MVZ45" s="99"/>
      <c r="MWA45" s="99"/>
      <c r="MWB45" s="99"/>
      <c r="MWC45" s="99"/>
      <c r="MWD45" s="99"/>
      <c r="MWE45" s="99"/>
      <c r="MWF45" s="99"/>
      <c r="MWG45" s="99"/>
      <c r="MWH45" s="99"/>
      <c r="MWI45" s="99"/>
      <c r="MWJ45" s="99"/>
      <c r="MWK45" s="99"/>
      <c r="MWL45" s="99"/>
      <c r="MWM45" s="99"/>
      <c r="MWN45" s="99"/>
      <c r="MWO45" s="99"/>
      <c r="MWP45" s="99"/>
      <c r="MWQ45" s="99"/>
      <c r="MWR45" s="99"/>
      <c r="MWS45" s="99"/>
      <c r="MWT45" s="99"/>
      <c r="MWU45" s="99"/>
      <c r="MWV45" s="99"/>
      <c r="MWW45" s="99"/>
      <c r="MWX45" s="99"/>
      <c r="MWY45" s="99"/>
      <c r="MWZ45" s="99"/>
      <c r="MXA45" s="99"/>
      <c r="MXB45" s="99"/>
      <c r="MXC45" s="99"/>
      <c r="MXD45" s="99"/>
      <c r="MXE45" s="99"/>
      <c r="MXF45" s="99"/>
      <c r="MXG45" s="99"/>
      <c r="MXH45" s="99"/>
      <c r="MXI45" s="99"/>
      <c r="MXJ45" s="99"/>
      <c r="MXK45" s="99"/>
      <c r="MXL45" s="99"/>
      <c r="MXM45" s="99"/>
      <c r="MXN45" s="99"/>
      <c r="MXO45" s="99"/>
      <c r="MXP45" s="99"/>
      <c r="MXQ45" s="99"/>
      <c r="MXR45" s="99"/>
      <c r="MXS45" s="99"/>
      <c r="MXT45" s="99"/>
      <c r="MXU45" s="99"/>
      <c r="MXV45" s="99"/>
      <c r="MXW45" s="99"/>
      <c r="MXX45" s="99"/>
      <c r="MXY45" s="99"/>
      <c r="MXZ45" s="99"/>
      <c r="MYA45" s="99"/>
      <c r="MYB45" s="99"/>
      <c r="MYC45" s="99"/>
      <c r="MYD45" s="99"/>
      <c r="MYE45" s="99"/>
      <c r="MYF45" s="99"/>
      <c r="MYG45" s="99"/>
      <c r="MYH45" s="99"/>
      <c r="MYI45" s="99"/>
      <c r="MYJ45" s="99"/>
      <c r="MYK45" s="99"/>
      <c r="MYL45" s="99"/>
      <c r="MYM45" s="99"/>
      <c r="MYN45" s="99"/>
      <c r="MYO45" s="99"/>
      <c r="MYP45" s="99"/>
      <c r="MYQ45" s="99"/>
      <c r="MYR45" s="99"/>
      <c r="MYS45" s="99"/>
      <c r="MYT45" s="99"/>
      <c r="MYU45" s="99"/>
      <c r="MYV45" s="99"/>
      <c r="MYW45" s="99"/>
      <c r="MYX45" s="99"/>
      <c r="MYY45" s="99"/>
      <c r="MYZ45" s="99"/>
      <c r="MZA45" s="99"/>
      <c r="MZB45" s="99"/>
      <c r="MZC45" s="99"/>
      <c r="MZD45" s="99"/>
      <c r="MZE45" s="99"/>
      <c r="MZF45" s="99"/>
      <c r="MZG45" s="99"/>
      <c r="MZH45" s="99"/>
      <c r="MZI45" s="99"/>
      <c r="MZJ45" s="99"/>
      <c r="MZK45" s="99"/>
      <c r="MZL45" s="99"/>
      <c r="MZM45" s="99"/>
      <c r="MZN45" s="99"/>
      <c r="MZO45" s="99"/>
      <c r="MZP45" s="99"/>
      <c r="MZQ45" s="99"/>
      <c r="MZR45" s="99"/>
      <c r="MZS45" s="99"/>
      <c r="MZT45" s="99"/>
      <c r="MZU45" s="99"/>
      <c r="MZV45" s="99"/>
      <c r="MZW45" s="99"/>
      <c r="MZX45" s="99"/>
      <c r="MZY45" s="99"/>
      <c r="MZZ45" s="99"/>
      <c r="NAA45" s="99"/>
      <c r="NAB45" s="99"/>
      <c r="NAC45" s="99"/>
      <c r="NAD45" s="99"/>
      <c r="NAE45" s="99"/>
      <c r="NAF45" s="99"/>
      <c r="NAG45" s="99"/>
      <c r="NAH45" s="99"/>
      <c r="NAI45" s="99"/>
      <c r="NAJ45" s="99"/>
      <c r="NAK45" s="99"/>
      <c r="NAL45" s="99"/>
      <c r="NAM45" s="99"/>
      <c r="NAN45" s="99"/>
      <c r="NAO45" s="99"/>
      <c r="NAP45" s="99"/>
      <c r="NAQ45" s="99"/>
      <c r="NAR45" s="99"/>
      <c r="NAS45" s="99"/>
      <c r="NAT45" s="99"/>
      <c r="NAU45" s="99"/>
      <c r="NAV45" s="99"/>
      <c r="NAW45" s="99"/>
      <c r="NAX45" s="99"/>
      <c r="NAY45" s="99"/>
      <c r="NAZ45" s="99"/>
      <c r="NBA45" s="99"/>
      <c r="NBB45" s="99"/>
      <c r="NBC45" s="99"/>
      <c r="NBD45" s="99"/>
      <c r="NBE45" s="99"/>
      <c r="NBF45" s="99"/>
      <c r="NBG45" s="99"/>
      <c r="NBH45" s="99"/>
      <c r="NBI45" s="99"/>
      <c r="NBJ45" s="99"/>
      <c r="NBK45" s="99"/>
      <c r="NBL45" s="99"/>
      <c r="NBM45" s="99"/>
      <c r="NBN45" s="99"/>
      <c r="NBO45" s="99"/>
      <c r="NBP45" s="99"/>
      <c r="NBQ45" s="99"/>
      <c r="NBR45" s="99"/>
      <c r="NBS45" s="99"/>
      <c r="NBT45" s="99"/>
      <c r="NBU45" s="99"/>
      <c r="NBV45" s="99"/>
      <c r="NBW45" s="99"/>
      <c r="NBX45" s="99"/>
      <c r="NBY45" s="99"/>
      <c r="NBZ45" s="99"/>
      <c r="NCA45" s="99"/>
      <c r="NCB45" s="99"/>
      <c r="NCC45" s="99"/>
      <c r="NCD45" s="99"/>
      <c r="NCE45" s="99"/>
      <c r="NCF45" s="99"/>
      <c r="NCG45" s="99"/>
      <c r="NCH45" s="99"/>
      <c r="NCI45" s="99"/>
      <c r="NCJ45" s="99"/>
      <c r="NCK45" s="99"/>
      <c r="NCL45" s="99"/>
      <c r="NCM45" s="99"/>
      <c r="NCN45" s="99"/>
      <c r="NCO45" s="99"/>
      <c r="NCP45" s="99"/>
      <c r="NCQ45" s="99"/>
      <c r="NCR45" s="99"/>
      <c r="NCS45" s="99"/>
      <c r="NCT45" s="99"/>
      <c r="NCU45" s="99"/>
      <c r="NCV45" s="99"/>
      <c r="NCW45" s="99"/>
      <c r="NCX45" s="99"/>
      <c r="NCY45" s="99"/>
      <c r="NCZ45" s="99"/>
      <c r="NDA45" s="99"/>
      <c r="NDB45" s="99"/>
      <c r="NDC45" s="99"/>
      <c r="NDD45" s="99"/>
      <c r="NDE45" s="99"/>
      <c r="NDF45" s="99"/>
      <c r="NDG45" s="99"/>
      <c r="NDH45" s="99"/>
      <c r="NDI45" s="99"/>
      <c r="NDJ45" s="99"/>
      <c r="NDK45" s="99"/>
      <c r="NDL45" s="99"/>
      <c r="NDM45" s="99"/>
      <c r="NDN45" s="99"/>
      <c r="NDO45" s="99"/>
      <c r="NDP45" s="99"/>
      <c r="NDQ45" s="99"/>
      <c r="NDR45" s="99"/>
      <c r="NDS45" s="99"/>
      <c r="NDT45" s="99"/>
      <c r="NDU45" s="99"/>
      <c r="NDV45" s="99"/>
      <c r="NDW45" s="99"/>
      <c r="NDX45" s="99"/>
      <c r="NDY45" s="99"/>
      <c r="NDZ45" s="99"/>
      <c r="NEA45" s="99"/>
      <c r="NEB45" s="99"/>
      <c r="NEC45" s="99"/>
      <c r="NED45" s="99"/>
      <c r="NEE45" s="99"/>
      <c r="NEF45" s="99"/>
      <c r="NEG45" s="99"/>
      <c r="NEH45" s="99"/>
      <c r="NEI45" s="99"/>
      <c r="NEJ45" s="99"/>
      <c r="NEK45" s="99"/>
      <c r="NEL45" s="99"/>
      <c r="NEM45" s="99"/>
      <c r="NEN45" s="99"/>
      <c r="NEO45" s="99"/>
      <c r="NEP45" s="99"/>
      <c r="NEQ45" s="99"/>
      <c r="NER45" s="99"/>
      <c r="NES45" s="99"/>
      <c r="NET45" s="99"/>
      <c r="NEU45" s="99"/>
      <c r="NEV45" s="99"/>
      <c r="NEW45" s="99"/>
      <c r="NEX45" s="99"/>
      <c r="NEY45" s="99"/>
      <c r="NEZ45" s="99"/>
      <c r="NFA45" s="99"/>
      <c r="NFB45" s="99"/>
      <c r="NFC45" s="99"/>
      <c r="NFD45" s="99"/>
      <c r="NFE45" s="99"/>
      <c r="NFF45" s="99"/>
      <c r="NFG45" s="99"/>
      <c r="NFH45" s="99"/>
      <c r="NFI45" s="99"/>
      <c r="NFJ45" s="99"/>
      <c r="NFK45" s="99"/>
      <c r="NFL45" s="99"/>
      <c r="NFM45" s="99"/>
      <c r="NFN45" s="99"/>
      <c r="NFO45" s="99"/>
      <c r="NFP45" s="99"/>
      <c r="NFQ45" s="99"/>
      <c r="NFR45" s="99"/>
      <c r="NFS45" s="99"/>
      <c r="NFT45" s="99"/>
      <c r="NFU45" s="99"/>
      <c r="NFV45" s="99"/>
      <c r="NFW45" s="99"/>
      <c r="NFX45" s="99"/>
      <c r="NFY45" s="99"/>
      <c r="NFZ45" s="99"/>
      <c r="NGA45" s="99"/>
      <c r="NGB45" s="99"/>
      <c r="NGC45" s="99"/>
      <c r="NGD45" s="99"/>
      <c r="NGE45" s="99"/>
      <c r="NGF45" s="99"/>
      <c r="NGG45" s="99"/>
      <c r="NGH45" s="99"/>
      <c r="NGI45" s="99"/>
      <c r="NGJ45" s="99"/>
      <c r="NGK45" s="99"/>
      <c r="NGL45" s="99"/>
      <c r="NGM45" s="99"/>
      <c r="NGN45" s="99"/>
      <c r="NGO45" s="99"/>
      <c r="NGP45" s="99"/>
      <c r="NGQ45" s="99"/>
      <c r="NGR45" s="99"/>
      <c r="NGS45" s="99"/>
      <c r="NGT45" s="99"/>
      <c r="NGU45" s="99"/>
      <c r="NGV45" s="99"/>
      <c r="NGW45" s="99"/>
      <c r="NGX45" s="99"/>
      <c r="NGY45" s="99"/>
      <c r="NGZ45" s="99"/>
      <c r="NHA45" s="99"/>
      <c r="NHB45" s="99"/>
      <c r="NHC45" s="99"/>
      <c r="NHD45" s="99"/>
      <c r="NHE45" s="99"/>
      <c r="NHF45" s="99"/>
      <c r="NHG45" s="99"/>
      <c r="NHH45" s="99"/>
      <c r="NHI45" s="99"/>
      <c r="NHJ45" s="99"/>
      <c r="NHK45" s="99"/>
      <c r="NHL45" s="99"/>
      <c r="NHM45" s="99"/>
      <c r="NHN45" s="99"/>
      <c r="NHO45" s="99"/>
      <c r="NHP45" s="99"/>
      <c r="NHQ45" s="99"/>
      <c r="NHR45" s="99"/>
      <c r="NHS45" s="99"/>
      <c r="NHT45" s="99"/>
      <c r="NHU45" s="99"/>
      <c r="NHV45" s="99"/>
      <c r="NHW45" s="99"/>
      <c r="NHX45" s="99"/>
      <c r="NHY45" s="99"/>
      <c r="NHZ45" s="99"/>
      <c r="NIA45" s="99"/>
      <c r="NIB45" s="99"/>
      <c r="NIC45" s="99"/>
      <c r="NID45" s="99"/>
      <c r="NIE45" s="99"/>
      <c r="NIF45" s="99"/>
      <c r="NIG45" s="99"/>
      <c r="NIH45" s="99"/>
      <c r="NII45" s="99"/>
      <c r="NIJ45" s="99"/>
      <c r="NIK45" s="99"/>
      <c r="NIL45" s="99"/>
      <c r="NIM45" s="99"/>
      <c r="NIN45" s="99"/>
      <c r="NIO45" s="99"/>
      <c r="NIP45" s="99"/>
      <c r="NIQ45" s="99"/>
      <c r="NIR45" s="99"/>
      <c r="NIS45" s="99"/>
      <c r="NIT45" s="99"/>
      <c r="NIU45" s="99"/>
      <c r="NIV45" s="99"/>
      <c r="NIW45" s="99"/>
      <c r="NIX45" s="99"/>
      <c r="NIY45" s="99"/>
      <c r="NIZ45" s="99"/>
      <c r="NJA45" s="99"/>
      <c r="NJB45" s="99"/>
      <c r="NJC45" s="99"/>
      <c r="NJD45" s="99"/>
      <c r="NJE45" s="99"/>
      <c r="NJF45" s="99"/>
      <c r="NJG45" s="99"/>
      <c r="NJH45" s="99"/>
      <c r="NJI45" s="99"/>
      <c r="NJJ45" s="99"/>
      <c r="NJK45" s="99"/>
      <c r="NJL45" s="99"/>
      <c r="NJM45" s="99"/>
      <c r="NJN45" s="99"/>
      <c r="NJO45" s="99"/>
      <c r="NJP45" s="99"/>
      <c r="NJQ45" s="99"/>
      <c r="NJR45" s="99"/>
      <c r="NJS45" s="99"/>
      <c r="NJT45" s="99"/>
      <c r="NJU45" s="99"/>
      <c r="NJV45" s="99"/>
      <c r="NJW45" s="99"/>
      <c r="NJX45" s="99"/>
      <c r="NJY45" s="99"/>
      <c r="NJZ45" s="99"/>
      <c r="NKA45" s="99"/>
      <c r="NKB45" s="99"/>
      <c r="NKC45" s="99"/>
      <c r="NKD45" s="99"/>
      <c r="NKE45" s="99"/>
      <c r="NKF45" s="99"/>
      <c r="NKG45" s="99"/>
      <c r="NKH45" s="99"/>
      <c r="NKI45" s="99"/>
      <c r="NKJ45" s="99"/>
      <c r="NKK45" s="99"/>
      <c r="NKL45" s="99"/>
      <c r="NKM45" s="99"/>
      <c r="NKN45" s="99"/>
      <c r="NKO45" s="99"/>
      <c r="NKP45" s="99"/>
      <c r="NKQ45" s="99"/>
      <c r="NKR45" s="99"/>
      <c r="NKS45" s="99"/>
      <c r="NKT45" s="99"/>
      <c r="NKU45" s="99"/>
      <c r="NKV45" s="99"/>
      <c r="NKW45" s="99"/>
      <c r="NKX45" s="99"/>
      <c r="NKY45" s="99"/>
      <c r="NKZ45" s="99"/>
      <c r="NLA45" s="99"/>
      <c r="NLB45" s="99"/>
      <c r="NLC45" s="99"/>
      <c r="NLD45" s="99"/>
      <c r="NLE45" s="99"/>
      <c r="NLF45" s="99"/>
      <c r="NLG45" s="99"/>
      <c r="NLH45" s="99"/>
      <c r="NLI45" s="99"/>
      <c r="NLJ45" s="99"/>
      <c r="NLK45" s="99"/>
      <c r="NLL45" s="99"/>
      <c r="NLM45" s="99"/>
      <c r="NLN45" s="99"/>
      <c r="NLO45" s="99"/>
      <c r="NLP45" s="99"/>
      <c r="NLQ45" s="99"/>
      <c r="NLR45" s="99"/>
      <c r="NLS45" s="99"/>
      <c r="NLT45" s="99"/>
      <c r="NLU45" s="99"/>
      <c r="NLV45" s="99"/>
      <c r="NLW45" s="99"/>
      <c r="NLX45" s="99"/>
      <c r="NLY45" s="99"/>
      <c r="NLZ45" s="99"/>
      <c r="NMA45" s="99"/>
      <c r="NMB45" s="99"/>
      <c r="NMC45" s="99"/>
      <c r="NMD45" s="99"/>
      <c r="NME45" s="99"/>
      <c r="NMF45" s="99"/>
      <c r="NMG45" s="99"/>
      <c r="NMH45" s="99"/>
      <c r="NMI45" s="99"/>
      <c r="NMJ45" s="99"/>
      <c r="NMK45" s="99"/>
      <c r="NML45" s="99"/>
      <c r="NMM45" s="99"/>
      <c r="NMN45" s="99"/>
      <c r="NMO45" s="99"/>
      <c r="NMP45" s="99"/>
      <c r="NMQ45" s="99"/>
      <c r="NMR45" s="99"/>
      <c r="NMS45" s="99"/>
      <c r="NMT45" s="99"/>
      <c r="NMU45" s="99"/>
      <c r="NMV45" s="99"/>
      <c r="NMW45" s="99"/>
      <c r="NMX45" s="99"/>
      <c r="NMY45" s="99"/>
      <c r="NMZ45" s="99"/>
      <c r="NNA45" s="99"/>
      <c r="NNB45" s="99"/>
      <c r="NNC45" s="99"/>
      <c r="NND45" s="99"/>
      <c r="NNE45" s="99"/>
      <c r="NNF45" s="99"/>
      <c r="NNG45" s="99"/>
      <c r="NNH45" s="99"/>
      <c r="NNI45" s="99"/>
      <c r="NNJ45" s="99"/>
      <c r="NNK45" s="99"/>
      <c r="NNL45" s="99"/>
      <c r="NNM45" s="99"/>
      <c r="NNN45" s="99"/>
      <c r="NNO45" s="99"/>
      <c r="NNP45" s="99"/>
      <c r="NNQ45" s="99"/>
      <c r="NNR45" s="99"/>
      <c r="NNS45" s="99"/>
      <c r="NNT45" s="99"/>
      <c r="NNU45" s="99"/>
      <c r="NNV45" s="99"/>
      <c r="NNW45" s="99"/>
      <c r="NNX45" s="99"/>
      <c r="NNY45" s="99"/>
      <c r="NNZ45" s="99"/>
      <c r="NOA45" s="99"/>
      <c r="NOB45" s="99"/>
      <c r="NOC45" s="99"/>
      <c r="NOD45" s="99"/>
      <c r="NOE45" s="99"/>
      <c r="NOF45" s="99"/>
      <c r="NOG45" s="99"/>
      <c r="NOH45" s="99"/>
      <c r="NOI45" s="99"/>
      <c r="NOJ45" s="99"/>
      <c r="NOK45" s="99"/>
      <c r="NOL45" s="99"/>
      <c r="NOM45" s="99"/>
      <c r="NON45" s="99"/>
      <c r="NOO45" s="99"/>
      <c r="NOP45" s="99"/>
      <c r="NOQ45" s="99"/>
      <c r="NOR45" s="99"/>
      <c r="NOS45" s="99"/>
      <c r="NOT45" s="99"/>
      <c r="NOU45" s="99"/>
      <c r="NOV45" s="99"/>
      <c r="NOW45" s="99"/>
      <c r="NOX45" s="99"/>
      <c r="NOY45" s="99"/>
      <c r="NOZ45" s="99"/>
      <c r="NPA45" s="99"/>
      <c r="NPB45" s="99"/>
      <c r="NPC45" s="99"/>
      <c r="NPD45" s="99"/>
      <c r="NPE45" s="99"/>
      <c r="NPF45" s="99"/>
      <c r="NPG45" s="99"/>
      <c r="NPH45" s="99"/>
      <c r="NPI45" s="99"/>
      <c r="NPJ45" s="99"/>
      <c r="NPK45" s="99"/>
      <c r="NPL45" s="99"/>
      <c r="NPM45" s="99"/>
      <c r="NPN45" s="99"/>
      <c r="NPO45" s="99"/>
      <c r="NPP45" s="99"/>
      <c r="NPQ45" s="99"/>
      <c r="NPR45" s="99"/>
      <c r="NPS45" s="99"/>
      <c r="NPT45" s="99"/>
      <c r="NPU45" s="99"/>
      <c r="NPV45" s="99"/>
      <c r="NPW45" s="99"/>
      <c r="NPX45" s="99"/>
      <c r="NPY45" s="99"/>
      <c r="NPZ45" s="99"/>
      <c r="NQA45" s="99"/>
      <c r="NQB45" s="99"/>
      <c r="NQC45" s="99"/>
      <c r="NQD45" s="99"/>
      <c r="NQE45" s="99"/>
      <c r="NQF45" s="99"/>
      <c r="NQG45" s="99"/>
      <c r="NQH45" s="99"/>
      <c r="NQI45" s="99"/>
      <c r="NQJ45" s="99"/>
      <c r="NQK45" s="99"/>
      <c r="NQL45" s="99"/>
      <c r="NQM45" s="99"/>
      <c r="NQN45" s="99"/>
      <c r="NQO45" s="99"/>
      <c r="NQP45" s="99"/>
      <c r="NQQ45" s="99"/>
      <c r="NQR45" s="99"/>
      <c r="NQS45" s="99"/>
      <c r="NQT45" s="99"/>
      <c r="NQU45" s="99"/>
      <c r="NQV45" s="99"/>
      <c r="NQW45" s="99"/>
      <c r="NQX45" s="99"/>
      <c r="NQY45" s="99"/>
      <c r="NQZ45" s="99"/>
      <c r="NRA45" s="99"/>
      <c r="NRB45" s="99"/>
      <c r="NRC45" s="99"/>
      <c r="NRD45" s="99"/>
      <c r="NRE45" s="99"/>
      <c r="NRF45" s="99"/>
      <c r="NRG45" s="99"/>
      <c r="NRH45" s="99"/>
      <c r="NRI45" s="99"/>
      <c r="NRJ45" s="99"/>
      <c r="NRK45" s="99"/>
      <c r="NRL45" s="99"/>
      <c r="NRM45" s="99"/>
      <c r="NRN45" s="99"/>
      <c r="NRO45" s="99"/>
      <c r="NRP45" s="99"/>
      <c r="NRQ45" s="99"/>
      <c r="NRR45" s="99"/>
      <c r="NRS45" s="99"/>
      <c r="NRT45" s="99"/>
      <c r="NRU45" s="99"/>
      <c r="NRV45" s="99"/>
      <c r="NRW45" s="99"/>
      <c r="NRX45" s="99"/>
      <c r="NRY45" s="99"/>
      <c r="NRZ45" s="99"/>
      <c r="NSA45" s="99"/>
      <c r="NSB45" s="99"/>
      <c r="NSC45" s="99"/>
      <c r="NSD45" s="99"/>
      <c r="NSE45" s="99"/>
      <c r="NSF45" s="99"/>
      <c r="NSG45" s="99"/>
      <c r="NSH45" s="99"/>
      <c r="NSI45" s="99"/>
      <c r="NSJ45" s="99"/>
      <c r="NSK45" s="99"/>
      <c r="NSL45" s="99"/>
      <c r="NSM45" s="99"/>
      <c r="NSN45" s="99"/>
      <c r="NSO45" s="99"/>
      <c r="NSP45" s="99"/>
      <c r="NSQ45" s="99"/>
      <c r="NSR45" s="99"/>
      <c r="NSS45" s="99"/>
      <c r="NST45" s="99"/>
      <c r="NSU45" s="99"/>
      <c r="NSV45" s="99"/>
      <c r="NSW45" s="99"/>
      <c r="NSX45" s="99"/>
      <c r="NSY45" s="99"/>
      <c r="NSZ45" s="99"/>
      <c r="NTA45" s="99"/>
      <c r="NTB45" s="99"/>
      <c r="NTC45" s="99"/>
      <c r="NTD45" s="99"/>
      <c r="NTE45" s="99"/>
      <c r="NTF45" s="99"/>
      <c r="NTG45" s="99"/>
      <c r="NTH45" s="99"/>
      <c r="NTI45" s="99"/>
      <c r="NTJ45" s="99"/>
      <c r="NTK45" s="99"/>
      <c r="NTL45" s="99"/>
      <c r="NTM45" s="99"/>
      <c r="NTN45" s="99"/>
      <c r="NTO45" s="99"/>
      <c r="NTP45" s="99"/>
      <c r="NTQ45" s="99"/>
      <c r="NTR45" s="99"/>
      <c r="NTS45" s="99"/>
      <c r="NTT45" s="99"/>
      <c r="NTU45" s="99"/>
      <c r="NTV45" s="99"/>
      <c r="NTW45" s="99"/>
      <c r="NTX45" s="99"/>
      <c r="NTY45" s="99"/>
      <c r="NTZ45" s="99"/>
      <c r="NUA45" s="99"/>
      <c r="NUB45" s="99"/>
      <c r="NUC45" s="99"/>
      <c r="NUD45" s="99"/>
      <c r="NUE45" s="99"/>
      <c r="NUF45" s="99"/>
      <c r="NUG45" s="99"/>
      <c r="NUH45" s="99"/>
      <c r="NUI45" s="99"/>
      <c r="NUJ45" s="99"/>
      <c r="NUK45" s="99"/>
      <c r="NUL45" s="99"/>
      <c r="NUM45" s="99"/>
      <c r="NUN45" s="99"/>
      <c r="NUO45" s="99"/>
      <c r="NUP45" s="99"/>
      <c r="NUQ45" s="99"/>
      <c r="NUR45" s="99"/>
      <c r="NUS45" s="99"/>
      <c r="NUT45" s="99"/>
      <c r="NUU45" s="99"/>
      <c r="NUV45" s="99"/>
      <c r="NUW45" s="99"/>
      <c r="NUX45" s="99"/>
      <c r="NUY45" s="99"/>
      <c r="NUZ45" s="99"/>
      <c r="NVA45" s="99"/>
      <c r="NVB45" s="99"/>
      <c r="NVC45" s="99"/>
      <c r="NVD45" s="99"/>
      <c r="NVE45" s="99"/>
      <c r="NVF45" s="99"/>
      <c r="NVG45" s="99"/>
      <c r="NVH45" s="99"/>
      <c r="NVI45" s="99"/>
      <c r="NVJ45" s="99"/>
      <c r="NVK45" s="99"/>
      <c r="NVL45" s="99"/>
      <c r="NVM45" s="99"/>
      <c r="NVN45" s="99"/>
      <c r="NVO45" s="99"/>
      <c r="NVP45" s="99"/>
      <c r="NVQ45" s="99"/>
      <c r="NVR45" s="99"/>
      <c r="NVS45" s="99"/>
      <c r="NVT45" s="99"/>
      <c r="NVU45" s="99"/>
      <c r="NVV45" s="99"/>
      <c r="NVW45" s="99"/>
      <c r="NVX45" s="99"/>
      <c r="NVY45" s="99"/>
      <c r="NVZ45" s="99"/>
      <c r="NWA45" s="99"/>
      <c r="NWB45" s="99"/>
      <c r="NWC45" s="99"/>
      <c r="NWD45" s="99"/>
      <c r="NWE45" s="99"/>
      <c r="NWF45" s="99"/>
      <c r="NWG45" s="99"/>
      <c r="NWH45" s="99"/>
      <c r="NWI45" s="99"/>
      <c r="NWJ45" s="99"/>
      <c r="NWK45" s="99"/>
      <c r="NWL45" s="99"/>
      <c r="NWM45" s="99"/>
      <c r="NWN45" s="99"/>
      <c r="NWO45" s="99"/>
      <c r="NWP45" s="99"/>
      <c r="NWQ45" s="99"/>
      <c r="NWR45" s="99"/>
      <c r="NWS45" s="99"/>
      <c r="NWT45" s="99"/>
      <c r="NWU45" s="99"/>
      <c r="NWV45" s="99"/>
      <c r="NWW45" s="99"/>
      <c r="NWX45" s="99"/>
      <c r="NWY45" s="99"/>
      <c r="NWZ45" s="99"/>
      <c r="NXA45" s="99"/>
      <c r="NXB45" s="99"/>
      <c r="NXC45" s="99"/>
      <c r="NXD45" s="99"/>
      <c r="NXE45" s="99"/>
      <c r="NXF45" s="99"/>
      <c r="NXG45" s="99"/>
      <c r="NXH45" s="99"/>
      <c r="NXI45" s="99"/>
      <c r="NXJ45" s="99"/>
      <c r="NXK45" s="99"/>
      <c r="NXL45" s="99"/>
      <c r="NXM45" s="99"/>
      <c r="NXN45" s="99"/>
      <c r="NXO45" s="99"/>
      <c r="NXP45" s="99"/>
      <c r="NXQ45" s="99"/>
      <c r="NXR45" s="99"/>
      <c r="NXS45" s="99"/>
      <c r="NXT45" s="99"/>
      <c r="NXU45" s="99"/>
      <c r="NXV45" s="99"/>
      <c r="NXW45" s="99"/>
      <c r="NXX45" s="99"/>
      <c r="NXY45" s="99"/>
      <c r="NXZ45" s="99"/>
      <c r="NYA45" s="99"/>
      <c r="NYB45" s="99"/>
      <c r="NYC45" s="99"/>
      <c r="NYD45" s="99"/>
      <c r="NYE45" s="99"/>
      <c r="NYF45" s="99"/>
      <c r="NYG45" s="99"/>
      <c r="NYH45" s="99"/>
      <c r="NYI45" s="99"/>
      <c r="NYJ45" s="99"/>
      <c r="NYK45" s="99"/>
      <c r="NYL45" s="99"/>
      <c r="NYM45" s="99"/>
      <c r="NYN45" s="99"/>
      <c r="NYO45" s="99"/>
      <c r="NYP45" s="99"/>
      <c r="NYQ45" s="99"/>
      <c r="NYR45" s="99"/>
      <c r="NYS45" s="99"/>
      <c r="NYT45" s="99"/>
      <c r="NYU45" s="99"/>
      <c r="NYV45" s="99"/>
      <c r="NYW45" s="99"/>
      <c r="NYX45" s="99"/>
      <c r="NYY45" s="99"/>
      <c r="NYZ45" s="99"/>
      <c r="NZA45" s="99"/>
      <c r="NZB45" s="99"/>
      <c r="NZC45" s="99"/>
      <c r="NZD45" s="99"/>
      <c r="NZE45" s="99"/>
      <c r="NZF45" s="99"/>
      <c r="NZG45" s="99"/>
      <c r="NZH45" s="99"/>
      <c r="NZI45" s="99"/>
      <c r="NZJ45" s="99"/>
      <c r="NZK45" s="99"/>
      <c r="NZL45" s="99"/>
      <c r="NZM45" s="99"/>
      <c r="NZN45" s="99"/>
      <c r="NZO45" s="99"/>
      <c r="NZP45" s="99"/>
      <c r="NZQ45" s="99"/>
      <c r="NZR45" s="99"/>
      <c r="NZS45" s="99"/>
      <c r="NZT45" s="99"/>
      <c r="NZU45" s="99"/>
      <c r="NZV45" s="99"/>
      <c r="NZW45" s="99"/>
      <c r="NZX45" s="99"/>
      <c r="NZY45" s="99"/>
      <c r="NZZ45" s="99"/>
      <c r="OAA45" s="99"/>
      <c r="OAB45" s="99"/>
      <c r="OAC45" s="99"/>
      <c r="OAD45" s="99"/>
      <c r="OAE45" s="99"/>
      <c r="OAF45" s="99"/>
      <c r="OAG45" s="99"/>
      <c r="OAH45" s="99"/>
      <c r="OAI45" s="99"/>
      <c r="OAJ45" s="99"/>
      <c r="OAK45" s="99"/>
      <c r="OAL45" s="99"/>
      <c r="OAM45" s="99"/>
      <c r="OAN45" s="99"/>
      <c r="OAO45" s="99"/>
      <c r="OAP45" s="99"/>
      <c r="OAQ45" s="99"/>
      <c r="OAR45" s="99"/>
      <c r="OAS45" s="99"/>
      <c r="OAT45" s="99"/>
      <c r="OAU45" s="99"/>
      <c r="OAV45" s="99"/>
      <c r="OAW45" s="99"/>
      <c r="OAX45" s="99"/>
      <c r="OAY45" s="99"/>
      <c r="OAZ45" s="99"/>
      <c r="OBA45" s="99"/>
      <c r="OBB45" s="99"/>
      <c r="OBC45" s="99"/>
      <c r="OBD45" s="99"/>
      <c r="OBE45" s="99"/>
      <c r="OBF45" s="99"/>
      <c r="OBG45" s="99"/>
      <c r="OBH45" s="99"/>
      <c r="OBI45" s="99"/>
      <c r="OBJ45" s="99"/>
      <c r="OBK45" s="99"/>
      <c r="OBL45" s="99"/>
      <c r="OBM45" s="99"/>
      <c r="OBN45" s="99"/>
      <c r="OBO45" s="99"/>
      <c r="OBP45" s="99"/>
      <c r="OBQ45" s="99"/>
      <c r="OBR45" s="99"/>
      <c r="OBS45" s="99"/>
      <c r="OBT45" s="99"/>
      <c r="OBU45" s="99"/>
      <c r="OBV45" s="99"/>
      <c r="OBW45" s="99"/>
      <c r="OBX45" s="99"/>
      <c r="OBY45" s="99"/>
      <c r="OBZ45" s="99"/>
      <c r="OCA45" s="99"/>
      <c r="OCB45" s="99"/>
      <c r="OCC45" s="99"/>
      <c r="OCD45" s="99"/>
      <c r="OCE45" s="99"/>
      <c r="OCF45" s="99"/>
      <c r="OCG45" s="99"/>
      <c r="OCH45" s="99"/>
      <c r="OCI45" s="99"/>
      <c r="OCJ45" s="99"/>
      <c r="OCK45" s="99"/>
      <c r="OCL45" s="99"/>
      <c r="OCM45" s="99"/>
      <c r="OCN45" s="99"/>
      <c r="OCO45" s="99"/>
      <c r="OCP45" s="99"/>
      <c r="OCQ45" s="99"/>
      <c r="OCR45" s="99"/>
      <c r="OCS45" s="99"/>
      <c r="OCT45" s="99"/>
      <c r="OCU45" s="99"/>
      <c r="OCV45" s="99"/>
      <c r="OCW45" s="99"/>
      <c r="OCX45" s="99"/>
      <c r="OCY45" s="99"/>
      <c r="OCZ45" s="99"/>
      <c r="ODA45" s="99"/>
      <c r="ODB45" s="99"/>
      <c r="ODC45" s="99"/>
      <c r="ODD45" s="99"/>
      <c r="ODE45" s="99"/>
      <c r="ODF45" s="99"/>
      <c r="ODG45" s="99"/>
      <c r="ODH45" s="99"/>
      <c r="ODI45" s="99"/>
      <c r="ODJ45" s="99"/>
      <c r="ODK45" s="99"/>
      <c r="ODL45" s="99"/>
      <c r="ODM45" s="99"/>
      <c r="ODN45" s="99"/>
      <c r="ODO45" s="99"/>
      <c r="ODP45" s="99"/>
      <c r="ODQ45" s="99"/>
      <c r="ODR45" s="99"/>
      <c r="ODS45" s="99"/>
      <c r="ODT45" s="99"/>
      <c r="ODU45" s="99"/>
      <c r="ODV45" s="99"/>
      <c r="ODW45" s="99"/>
      <c r="ODX45" s="99"/>
      <c r="ODY45" s="99"/>
      <c r="ODZ45" s="99"/>
      <c r="OEA45" s="99"/>
      <c r="OEB45" s="99"/>
      <c r="OEC45" s="99"/>
      <c r="OED45" s="99"/>
      <c r="OEE45" s="99"/>
      <c r="OEF45" s="99"/>
      <c r="OEG45" s="99"/>
      <c r="OEH45" s="99"/>
      <c r="OEI45" s="99"/>
      <c r="OEJ45" s="99"/>
      <c r="OEK45" s="99"/>
      <c r="OEL45" s="99"/>
      <c r="OEM45" s="99"/>
      <c r="OEN45" s="99"/>
      <c r="OEO45" s="99"/>
      <c r="OEP45" s="99"/>
      <c r="OEQ45" s="99"/>
      <c r="OER45" s="99"/>
      <c r="OES45" s="99"/>
      <c r="OET45" s="99"/>
      <c r="OEU45" s="99"/>
      <c r="OEV45" s="99"/>
      <c r="OEW45" s="99"/>
      <c r="OEX45" s="99"/>
      <c r="OEY45" s="99"/>
      <c r="OEZ45" s="99"/>
      <c r="OFA45" s="99"/>
      <c r="OFB45" s="99"/>
      <c r="OFC45" s="99"/>
      <c r="OFD45" s="99"/>
      <c r="OFE45" s="99"/>
      <c r="OFF45" s="99"/>
      <c r="OFG45" s="99"/>
      <c r="OFH45" s="99"/>
      <c r="OFI45" s="99"/>
      <c r="OFJ45" s="99"/>
      <c r="OFK45" s="99"/>
      <c r="OFL45" s="99"/>
      <c r="OFM45" s="99"/>
      <c r="OFN45" s="99"/>
      <c r="OFO45" s="99"/>
      <c r="OFP45" s="99"/>
      <c r="OFQ45" s="99"/>
      <c r="OFR45" s="99"/>
      <c r="OFS45" s="99"/>
      <c r="OFT45" s="99"/>
      <c r="OFU45" s="99"/>
      <c r="OFV45" s="99"/>
      <c r="OFW45" s="99"/>
      <c r="OFX45" s="99"/>
      <c r="OFY45" s="99"/>
      <c r="OFZ45" s="99"/>
      <c r="OGA45" s="99"/>
      <c r="OGB45" s="99"/>
      <c r="OGC45" s="99"/>
      <c r="OGD45" s="99"/>
      <c r="OGE45" s="99"/>
      <c r="OGF45" s="99"/>
      <c r="OGG45" s="99"/>
      <c r="OGH45" s="99"/>
      <c r="OGI45" s="99"/>
      <c r="OGJ45" s="99"/>
      <c r="OGK45" s="99"/>
      <c r="OGL45" s="99"/>
      <c r="OGM45" s="99"/>
      <c r="OGN45" s="99"/>
      <c r="OGO45" s="99"/>
      <c r="OGP45" s="99"/>
      <c r="OGQ45" s="99"/>
      <c r="OGR45" s="99"/>
      <c r="OGS45" s="99"/>
      <c r="OGT45" s="99"/>
      <c r="OGU45" s="99"/>
      <c r="OGV45" s="99"/>
      <c r="OGW45" s="99"/>
      <c r="OGX45" s="99"/>
      <c r="OGY45" s="99"/>
      <c r="OGZ45" s="99"/>
      <c r="OHA45" s="99"/>
      <c r="OHB45" s="99"/>
      <c r="OHC45" s="99"/>
      <c r="OHD45" s="99"/>
      <c r="OHE45" s="99"/>
      <c r="OHF45" s="99"/>
      <c r="OHG45" s="99"/>
      <c r="OHH45" s="99"/>
      <c r="OHI45" s="99"/>
      <c r="OHJ45" s="99"/>
      <c r="OHK45" s="99"/>
      <c r="OHL45" s="99"/>
      <c r="OHM45" s="99"/>
      <c r="OHN45" s="99"/>
      <c r="OHO45" s="99"/>
      <c r="OHP45" s="99"/>
      <c r="OHQ45" s="99"/>
      <c r="OHR45" s="99"/>
      <c r="OHS45" s="99"/>
      <c r="OHT45" s="99"/>
      <c r="OHU45" s="99"/>
      <c r="OHV45" s="99"/>
      <c r="OHW45" s="99"/>
      <c r="OHX45" s="99"/>
      <c r="OHY45" s="99"/>
      <c r="OHZ45" s="99"/>
      <c r="OIA45" s="99"/>
      <c r="OIB45" s="99"/>
      <c r="OIC45" s="99"/>
      <c r="OID45" s="99"/>
      <c r="OIE45" s="99"/>
      <c r="OIF45" s="99"/>
      <c r="OIG45" s="99"/>
      <c r="OIH45" s="99"/>
      <c r="OII45" s="99"/>
      <c r="OIJ45" s="99"/>
      <c r="OIK45" s="99"/>
      <c r="OIL45" s="99"/>
      <c r="OIM45" s="99"/>
      <c r="OIN45" s="99"/>
      <c r="OIO45" s="99"/>
      <c r="OIP45" s="99"/>
      <c r="OIQ45" s="99"/>
      <c r="OIR45" s="99"/>
      <c r="OIS45" s="99"/>
      <c r="OIT45" s="99"/>
      <c r="OIU45" s="99"/>
      <c r="OIV45" s="99"/>
      <c r="OIW45" s="99"/>
      <c r="OIX45" s="99"/>
      <c r="OIY45" s="99"/>
      <c r="OIZ45" s="99"/>
      <c r="OJA45" s="99"/>
      <c r="OJB45" s="99"/>
      <c r="OJC45" s="99"/>
      <c r="OJD45" s="99"/>
      <c r="OJE45" s="99"/>
      <c r="OJF45" s="99"/>
      <c r="OJG45" s="99"/>
      <c r="OJH45" s="99"/>
      <c r="OJI45" s="99"/>
      <c r="OJJ45" s="99"/>
      <c r="OJK45" s="99"/>
      <c r="OJL45" s="99"/>
      <c r="OJM45" s="99"/>
      <c r="OJN45" s="99"/>
      <c r="OJO45" s="99"/>
      <c r="OJP45" s="99"/>
      <c r="OJQ45" s="99"/>
      <c r="OJR45" s="99"/>
      <c r="OJS45" s="99"/>
      <c r="OJT45" s="99"/>
      <c r="OJU45" s="99"/>
      <c r="OJV45" s="99"/>
      <c r="OJW45" s="99"/>
      <c r="OJX45" s="99"/>
      <c r="OJY45" s="99"/>
      <c r="OJZ45" s="99"/>
      <c r="OKA45" s="99"/>
      <c r="OKB45" s="99"/>
      <c r="OKC45" s="99"/>
      <c r="OKD45" s="99"/>
      <c r="OKE45" s="99"/>
      <c r="OKF45" s="99"/>
      <c r="OKG45" s="99"/>
      <c r="OKH45" s="99"/>
      <c r="OKI45" s="99"/>
      <c r="OKJ45" s="99"/>
      <c r="OKK45" s="99"/>
      <c r="OKL45" s="99"/>
      <c r="OKM45" s="99"/>
      <c r="OKN45" s="99"/>
      <c r="OKO45" s="99"/>
      <c r="OKP45" s="99"/>
      <c r="OKQ45" s="99"/>
      <c r="OKR45" s="99"/>
      <c r="OKS45" s="99"/>
      <c r="OKT45" s="99"/>
      <c r="OKU45" s="99"/>
      <c r="OKV45" s="99"/>
      <c r="OKW45" s="99"/>
      <c r="OKX45" s="99"/>
      <c r="OKY45" s="99"/>
      <c r="OKZ45" s="99"/>
      <c r="OLA45" s="99"/>
      <c r="OLB45" s="99"/>
      <c r="OLC45" s="99"/>
      <c r="OLD45" s="99"/>
      <c r="OLE45" s="99"/>
      <c r="OLF45" s="99"/>
      <c r="OLG45" s="99"/>
      <c r="OLH45" s="99"/>
      <c r="OLI45" s="99"/>
      <c r="OLJ45" s="99"/>
      <c r="OLK45" s="99"/>
      <c r="OLL45" s="99"/>
      <c r="OLM45" s="99"/>
      <c r="OLN45" s="99"/>
      <c r="OLO45" s="99"/>
      <c r="OLP45" s="99"/>
      <c r="OLQ45" s="99"/>
      <c r="OLR45" s="99"/>
      <c r="OLS45" s="99"/>
      <c r="OLT45" s="99"/>
      <c r="OLU45" s="99"/>
      <c r="OLV45" s="99"/>
      <c r="OLW45" s="99"/>
      <c r="OLX45" s="99"/>
      <c r="OLY45" s="99"/>
      <c r="OLZ45" s="99"/>
      <c r="OMA45" s="99"/>
      <c r="OMB45" s="99"/>
      <c r="OMC45" s="99"/>
      <c r="OMD45" s="99"/>
      <c r="OME45" s="99"/>
      <c r="OMF45" s="99"/>
      <c r="OMG45" s="99"/>
      <c r="OMH45" s="99"/>
      <c r="OMI45" s="99"/>
      <c r="OMJ45" s="99"/>
      <c r="OMK45" s="99"/>
      <c r="OML45" s="99"/>
      <c r="OMM45" s="99"/>
      <c r="OMN45" s="99"/>
      <c r="OMO45" s="99"/>
      <c r="OMP45" s="99"/>
      <c r="OMQ45" s="99"/>
      <c r="OMR45" s="99"/>
      <c r="OMS45" s="99"/>
      <c r="OMT45" s="99"/>
      <c r="OMU45" s="99"/>
      <c r="OMV45" s="99"/>
      <c r="OMW45" s="99"/>
      <c r="OMX45" s="99"/>
      <c r="OMY45" s="99"/>
      <c r="OMZ45" s="99"/>
      <c r="ONA45" s="99"/>
      <c r="ONB45" s="99"/>
      <c r="ONC45" s="99"/>
      <c r="OND45" s="99"/>
      <c r="ONE45" s="99"/>
      <c r="ONF45" s="99"/>
      <c r="ONG45" s="99"/>
      <c r="ONH45" s="99"/>
      <c r="ONI45" s="99"/>
      <c r="ONJ45" s="99"/>
      <c r="ONK45" s="99"/>
      <c r="ONL45" s="99"/>
      <c r="ONM45" s="99"/>
      <c r="ONN45" s="99"/>
      <c r="ONO45" s="99"/>
      <c r="ONP45" s="99"/>
      <c r="ONQ45" s="99"/>
      <c r="ONR45" s="99"/>
      <c r="ONS45" s="99"/>
      <c r="ONT45" s="99"/>
      <c r="ONU45" s="99"/>
      <c r="ONV45" s="99"/>
      <c r="ONW45" s="99"/>
      <c r="ONX45" s="99"/>
      <c r="ONY45" s="99"/>
      <c r="ONZ45" s="99"/>
      <c r="OOA45" s="99"/>
      <c r="OOB45" s="99"/>
      <c r="OOC45" s="99"/>
      <c r="OOD45" s="99"/>
      <c r="OOE45" s="99"/>
      <c r="OOF45" s="99"/>
      <c r="OOG45" s="99"/>
      <c r="OOH45" s="99"/>
      <c r="OOI45" s="99"/>
      <c r="OOJ45" s="99"/>
      <c r="OOK45" s="99"/>
      <c r="OOL45" s="99"/>
      <c r="OOM45" s="99"/>
      <c r="OON45" s="99"/>
      <c r="OOO45" s="99"/>
      <c r="OOP45" s="99"/>
      <c r="OOQ45" s="99"/>
      <c r="OOR45" s="99"/>
      <c r="OOS45" s="99"/>
      <c r="OOT45" s="99"/>
      <c r="OOU45" s="99"/>
      <c r="OOV45" s="99"/>
      <c r="OOW45" s="99"/>
      <c r="OOX45" s="99"/>
      <c r="OOY45" s="99"/>
      <c r="OOZ45" s="99"/>
      <c r="OPA45" s="99"/>
      <c r="OPB45" s="99"/>
      <c r="OPC45" s="99"/>
      <c r="OPD45" s="99"/>
      <c r="OPE45" s="99"/>
      <c r="OPF45" s="99"/>
      <c r="OPG45" s="99"/>
      <c r="OPH45" s="99"/>
      <c r="OPI45" s="99"/>
      <c r="OPJ45" s="99"/>
      <c r="OPK45" s="99"/>
      <c r="OPL45" s="99"/>
      <c r="OPM45" s="99"/>
      <c r="OPN45" s="99"/>
      <c r="OPO45" s="99"/>
      <c r="OPP45" s="99"/>
      <c r="OPQ45" s="99"/>
      <c r="OPR45" s="99"/>
      <c r="OPS45" s="99"/>
      <c r="OPT45" s="99"/>
      <c r="OPU45" s="99"/>
      <c r="OPV45" s="99"/>
      <c r="OPW45" s="99"/>
      <c r="OPX45" s="99"/>
      <c r="OPY45" s="99"/>
      <c r="OPZ45" s="99"/>
      <c r="OQA45" s="99"/>
      <c r="OQB45" s="99"/>
      <c r="OQC45" s="99"/>
      <c r="OQD45" s="99"/>
      <c r="OQE45" s="99"/>
      <c r="OQF45" s="99"/>
      <c r="OQG45" s="99"/>
      <c r="OQH45" s="99"/>
      <c r="OQI45" s="99"/>
      <c r="OQJ45" s="99"/>
      <c r="OQK45" s="99"/>
      <c r="OQL45" s="99"/>
      <c r="OQM45" s="99"/>
      <c r="OQN45" s="99"/>
      <c r="OQO45" s="99"/>
      <c r="OQP45" s="99"/>
      <c r="OQQ45" s="99"/>
      <c r="OQR45" s="99"/>
      <c r="OQS45" s="99"/>
      <c r="OQT45" s="99"/>
      <c r="OQU45" s="99"/>
      <c r="OQV45" s="99"/>
      <c r="OQW45" s="99"/>
      <c r="OQX45" s="99"/>
      <c r="OQY45" s="99"/>
      <c r="OQZ45" s="99"/>
      <c r="ORA45" s="99"/>
      <c r="ORB45" s="99"/>
      <c r="ORC45" s="99"/>
      <c r="ORD45" s="99"/>
      <c r="ORE45" s="99"/>
      <c r="ORF45" s="99"/>
      <c r="ORG45" s="99"/>
      <c r="ORH45" s="99"/>
      <c r="ORI45" s="99"/>
      <c r="ORJ45" s="99"/>
      <c r="ORK45" s="99"/>
      <c r="ORL45" s="99"/>
      <c r="ORM45" s="99"/>
      <c r="ORN45" s="99"/>
      <c r="ORO45" s="99"/>
      <c r="ORP45" s="99"/>
      <c r="ORQ45" s="99"/>
      <c r="ORR45" s="99"/>
      <c r="ORS45" s="99"/>
      <c r="ORT45" s="99"/>
      <c r="ORU45" s="99"/>
      <c r="ORV45" s="99"/>
      <c r="ORW45" s="99"/>
      <c r="ORX45" s="99"/>
      <c r="ORY45" s="99"/>
      <c r="ORZ45" s="99"/>
      <c r="OSA45" s="99"/>
      <c r="OSB45" s="99"/>
      <c r="OSC45" s="99"/>
      <c r="OSD45" s="99"/>
      <c r="OSE45" s="99"/>
      <c r="OSF45" s="99"/>
      <c r="OSG45" s="99"/>
      <c r="OSH45" s="99"/>
      <c r="OSI45" s="99"/>
      <c r="OSJ45" s="99"/>
      <c r="OSK45" s="99"/>
      <c r="OSL45" s="99"/>
      <c r="OSM45" s="99"/>
      <c r="OSN45" s="99"/>
      <c r="OSO45" s="99"/>
      <c r="OSP45" s="99"/>
      <c r="OSQ45" s="99"/>
      <c r="OSR45" s="99"/>
      <c r="OSS45" s="99"/>
      <c r="OST45" s="99"/>
      <c r="OSU45" s="99"/>
      <c r="OSV45" s="99"/>
      <c r="OSW45" s="99"/>
      <c r="OSX45" s="99"/>
      <c r="OSY45" s="99"/>
      <c r="OSZ45" s="99"/>
      <c r="OTA45" s="99"/>
      <c r="OTB45" s="99"/>
      <c r="OTC45" s="99"/>
      <c r="OTD45" s="99"/>
      <c r="OTE45" s="99"/>
      <c r="OTF45" s="99"/>
      <c r="OTG45" s="99"/>
      <c r="OTH45" s="99"/>
      <c r="OTI45" s="99"/>
      <c r="OTJ45" s="99"/>
      <c r="OTK45" s="99"/>
      <c r="OTL45" s="99"/>
      <c r="OTM45" s="99"/>
      <c r="OTN45" s="99"/>
      <c r="OTO45" s="99"/>
      <c r="OTP45" s="99"/>
      <c r="OTQ45" s="99"/>
      <c r="OTR45" s="99"/>
      <c r="OTS45" s="99"/>
      <c r="OTT45" s="99"/>
      <c r="OTU45" s="99"/>
      <c r="OTV45" s="99"/>
      <c r="OTW45" s="99"/>
      <c r="OTX45" s="99"/>
      <c r="OTY45" s="99"/>
      <c r="OTZ45" s="99"/>
      <c r="OUA45" s="99"/>
      <c r="OUB45" s="99"/>
      <c r="OUC45" s="99"/>
      <c r="OUD45" s="99"/>
      <c r="OUE45" s="99"/>
      <c r="OUF45" s="99"/>
      <c r="OUG45" s="99"/>
      <c r="OUH45" s="99"/>
      <c r="OUI45" s="99"/>
      <c r="OUJ45" s="99"/>
      <c r="OUK45" s="99"/>
      <c r="OUL45" s="99"/>
      <c r="OUM45" s="99"/>
      <c r="OUN45" s="99"/>
      <c r="OUO45" s="99"/>
      <c r="OUP45" s="99"/>
      <c r="OUQ45" s="99"/>
      <c r="OUR45" s="99"/>
      <c r="OUS45" s="99"/>
      <c r="OUT45" s="99"/>
      <c r="OUU45" s="99"/>
      <c r="OUV45" s="99"/>
      <c r="OUW45" s="99"/>
      <c r="OUX45" s="99"/>
      <c r="OUY45" s="99"/>
      <c r="OUZ45" s="99"/>
      <c r="OVA45" s="99"/>
      <c r="OVB45" s="99"/>
      <c r="OVC45" s="99"/>
      <c r="OVD45" s="99"/>
      <c r="OVE45" s="99"/>
      <c r="OVF45" s="99"/>
      <c r="OVG45" s="99"/>
      <c r="OVH45" s="99"/>
      <c r="OVI45" s="99"/>
      <c r="OVJ45" s="99"/>
      <c r="OVK45" s="99"/>
      <c r="OVL45" s="99"/>
      <c r="OVM45" s="99"/>
      <c r="OVN45" s="99"/>
      <c r="OVO45" s="99"/>
      <c r="OVP45" s="99"/>
      <c r="OVQ45" s="99"/>
      <c r="OVR45" s="99"/>
      <c r="OVS45" s="99"/>
      <c r="OVT45" s="99"/>
      <c r="OVU45" s="99"/>
      <c r="OVV45" s="99"/>
      <c r="OVW45" s="99"/>
      <c r="OVX45" s="99"/>
      <c r="OVY45" s="99"/>
      <c r="OVZ45" s="99"/>
      <c r="OWA45" s="99"/>
      <c r="OWB45" s="99"/>
      <c r="OWC45" s="99"/>
      <c r="OWD45" s="99"/>
      <c r="OWE45" s="99"/>
      <c r="OWF45" s="99"/>
      <c r="OWG45" s="99"/>
      <c r="OWH45" s="99"/>
      <c r="OWI45" s="99"/>
      <c r="OWJ45" s="99"/>
      <c r="OWK45" s="99"/>
      <c r="OWL45" s="99"/>
      <c r="OWM45" s="99"/>
      <c r="OWN45" s="99"/>
      <c r="OWO45" s="99"/>
      <c r="OWP45" s="99"/>
      <c r="OWQ45" s="99"/>
      <c r="OWR45" s="99"/>
      <c r="OWS45" s="99"/>
      <c r="OWT45" s="99"/>
      <c r="OWU45" s="99"/>
      <c r="OWV45" s="99"/>
      <c r="OWW45" s="99"/>
      <c r="OWX45" s="99"/>
      <c r="OWY45" s="99"/>
      <c r="OWZ45" s="99"/>
      <c r="OXA45" s="99"/>
      <c r="OXB45" s="99"/>
      <c r="OXC45" s="99"/>
      <c r="OXD45" s="99"/>
      <c r="OXE45" s="99"/>
      <c r="OXF45" s="99"/>
      <c r="OXG45" s="99"/>
      <c r="OXH45" s="99"/>
      <c r="OXI45" s="99"/>
      <c r="OXJ45" s="99"/>
      <c r="OXK45" s="99"/>
      <c r="OXL45" s="99"/>
      <c r="OXM45" s="99"/>
      <c r="OXN45" s="99"/>
      <c r="OXO45" s="99"/>
      <c r="OXP45" s="99"/>
      <c r="OXQ45" s="99"/>
      <c r="OXR45" s="99"/>
      <c r="OXS45" s="99"/>
      <c r="OXT45" s="99"/>
      <c r="OXU45" s="99"/>
      <c r="OXV45" s="99"/>
      <c r="OXW45" s="99"/>
      <c r="OXX45" s="99"/>
      <c r="OXY45" s="99"/>
      <c r="OXZ45" s="99"/>
      <c r="OYA45" s="99"/>
      <c r="OYB45" s="99"/>
      <c r="OYC45" s="99"/>
      <c r="OYD45" s="99"/>
      <c r="OYE45" s="99"/>
      <c r="OYF45" s="99"/>
      <c r="OYG45" s="99"/>
      <c r="OYH45" s="99"/>
      <c r="OYI45" s="99"/>
      <c r="OYJ45" s="99"/>
      <c r="OYK45" s="99"/>
      <c r="OYL45" s="99"/>
      <c r="OYM45" s="99"/>
      <c r="OYN45" s="99"/>
      <c r="OYO45" s="99"/>
      <c r="OYP45" s="99"/>
      <c r="OYQ45" s="99"/>
      <c r="OYR45" s="99"/>
      <c r="OYS45" s="99"/>
      <c r="OYT45" s="99"/>
      <c r="OYU45" s="99"/>
      <c r="OYV45" s="99"/>
      <c r="OYW45" s="99"/>
      <c r="OYX45" s="99"/>
      <c r="OYY45" s="99"/>
      <c r="OYZ45" s="99"/>
      <c r="OZA45" s="99"/>
      <c r="OZB45" s="99"/>
      <c r="OZC45" s="99"/>
      <c r="OZD45" s="99"/>
      <c r="OZE45" s="99"/>
      <c r="OZF45" s="99"/>
      <c r="OZG45" s="99"/>
      <c r="OZH45" s="99"/>
      <c r="OZI45" s="99"/>
      <c r="OZJ45" s="99"/>
      <c r="OZK45" s="99"/>
      <c r="OZL45" s="99"/>
      <c r="OZM45" s="99"/>
      <c r="OZN45" s="99"/>
      <c r="OZO45" s="99"/>
      <c r="OZP45" s="99"/>
      <c r="OZQ45" s="99"/>
      <c r="OZR45" s="99"/>
      <c r="OZS45" s="99"/>
      <c r="OZT45" s="99"/>
      <c r="OZU45" s="99"/>
      <c r="OZV45" s="99"/>
      <c r="OZW45" s="99"/>
      <c r="OZX45" s="99"/>
      <c r="OZY45" s="99"/>
      <c r="OZZ45" s="99"/>
      <c r="PAA45" s="99"/>
      <c r="PAB45" s="99"/>
      <c r="PAC45" s="99"/>
      <c r="PAD45" s="99"/>
      <c r="PAE45" s="99"/>
      <c r="PAF45" s="99"/>
      <c r="PAG45" s="99"/>
      <c r="PAH45" s="99"/>
      <c r="PAI45" s="99"/>
      <c r="PAJ45" s="99"/>
      <c r="PAK45" s="99"/>
      <c r="PAL45" s="99"/>
      <c r="PAM45" s="99"/>
      <c r="PAN45" s="99"/>
      <c r="PAO45" s="99"/>
      <c r="PAP45" s="99"/>
      <c r="PAQ45" s="99"/>
      <c r="PAR45" s="99"/>
      <c r="PAS45" s="99"/>
      <c r="PAT45" s="99"/>
      <c r="PAU45" s="99"/>
      <c r="PAV45" s="99"/>
      <c r="PAW45" s="99"/>
      <c r="PAX45" s="99"/>
      <c r="PAY45" s="99"/>
      <c r="PAZ45" s="99"/>
      <c r="PBA45" s="99"/>
      <c r="PBB45" s="99"/>
      <c r="PBC45" s="99"/>
      <c r="PBD45" s="99"/>
      <c r="PBE45" s="99"/>
      <c r="PBF45" s="99"/>
      <c r="PBG45" s="99"/>
      <c r="PBH45" s="99"/>
      <c r="PBI45" s="99"/>
      <c r="PBJ45" s="99"/>
      <c r="PBK45" s="99"/>
      <c r="PBL45" s="99"/>
      <c r="PBM45" s="99"/>
      <c r="PBN45" s="99"/>
      <c r="PBO45" s="99"/>
      <c r="PBP45" s="99"/>
      <c r="PBQ45" s="99"/>
      <c r="PBR45" s="99"/>
      <c r="PBS45" s="99"/>
      <c r="PBT45" s="99"/>
      <c r="PBU45" s="99"/>
      <c r="PBV45" s="99"/>
      <c r="PBW45" s="99"/>
      <c r="PBX45" s="99"/>
      <c r="PBY45" s="99"/>
      <c r="PBZ45" s="99"/>
      <c r="PCA45" s="99"/>
      <c r="PCB45" s="99"/>
      <c r="PCC45" s="99"/>
      <c r="PCD45" s="99"/>
      <c r="PCE45" s="99"/>
      <c r="PCF45" s="99"/>
      <c r="PCG45" s="99"/>
      <c r="PCH45" s="99"/>
      <c r="PCI45" s="99"/>
      <c r="PCJ45" s="99"/>
      <c r="PCK45" s="99"/>
      <c r="PCL45" s="99"/>
      <c r="PCM45" s="99"/>
      <c r="PCN45" s="99"/>
      <c r="PCO45" s="99"/>
      <c r="PCP45" s="99"/>
      <c r="PCQ45" s="99"/>
      <c r="PCR45" s="99"/>
      <c r="PCS45" s="99"/>
      <c r="PCT45" s="99"/>
      <c r="PCU45" s="99"/>
      <c r="PCV45" s="99"/>
      <c r="PCW45" s="99"/>
      <c r="PCX45" s="99"/>
      <c r="PCY45" s="99"/>
      <c r="PCZ45" s="99"/>
      <c r="PDA45" s="99"/>
      <c r="PDB45" s="99"/>
      <c r="PDC45" s="99"/>
      <c r="PDD45" s="99"/>
      <c r="PDE45" s="99"/>
      <c r="PDF45" s="99"/>
      <c r="PDG45" s="99"/>
      <c r="PDH45" s="99"/>
      <c r="PDI45" s="99"/>
      <c r="PDJ45" s="99"/>
      <c r="PDK45" s="99"/>
      <c r="PDL45" s="99"/>
      <c r="PDM45" s="99"/>
      <c r="PDN45" s="99"/>
      <c r="PDO45" s="99"/>
      <c r="PDP45" s="99"/>
      <c r="PDQ45" s="99"/>
      <c r="PDR45" s="99"/>
      <c r="PDS45" s="99"/>
      <c r="PDT45" s="99"/>
      <c r="PDU45" s="99"/>
      <c r="PDV45" s="99"/>
      <c r="PDW45" s="99"/>
      <c r="PDX45" s="99"/>
      <c r="PDY45" s="99"/>
      <c r="PDZ45" s="99"/>
      <c r="PEA45" s="99"/>
      <c r="PEB45" s="99"/>
      <c r="PEC45" s="99"/>
      <c r="PED45" s="99"/>
      <c r="PEE45" s="99"/>
      <c r="PEF45" s="99"/>
      <c r="PEG45" s="99"/>
      <c r="PEH45" s="99"/>
      <c r="PEI45" s="99"/>
      <c r="PEJ45" s="99"/>
      <c r="PEK45" s="99"/>
      <c r="PEL45" s="99"/>
      <c r="PEM45" s="99"/>
      <c r="PEN45" s="99"/>
      <c r="PEO45" s="99"/>
      <c r="PEP45" s="99"/>
      <c r="PEQ45" s="99"/>
      <c r="PER45" s="99"/>
      <c r="PES45" s="99"/>
      <c r="PET45" s="99"/>
      <c r="PEU45" s="99"/>
      <c r="PEV45" s="99"/>
      <c r="PEW45" s="99"/>
      <c r="PEX45" s="99"/>
      <c r="PEY45" s="99"/>
      <c r="PEZ45" s="99"/>
      <c r="PFA45" s="99"/>
      <c r="PFB45" s="99"/>
      <c r="PFC45" s="99"/>
      <c r="PFD45" s="99"/>
      <c r="PFE45" s="99"/>
      <c r="PFF45" s="99"/>
      <c r="PFG45" s="99"/>
      <c r="PFH45" s="99"/>
      <c r="PFI45" s="99"/>
      <c r="PFJ45" s="99"/>
      <c r="PFK45" s="99"/>
      <c r="PFL45" s="99"/>
      <c r="PFM45" s="99"/>
      <c r="PFN45" s="99"/>
      <c r="PFO45" s="99"/>
      <c r="PFP45" s="99"/>
      <c r="PFQ45" s="99"/>
      <c r="PFR45" s="99"/>
      <c r="PFS45" s="99"/>
      <c r="PFT45" s="99"/>
      <c r="PFU45" s="99"/>
      <c r="PFV45" s="99"/>
      <c r="PFW45" s="99"/>
      <c r="PFX45" s="99"/>
      <c r="PFY45" s="99"/>
      <c r="PFZ45" s="99"/>
      <c r="PGA45" s="99"/>
      <c r="PGB45" s="99"/>
      <c r="PGC45" s="99"/>
      <c r="PGD45" s="99"/>
      <c r="PGE45" s="99"/>
      <c r="PGF45" s="99"/>
      <c r="PGG45" s="99"/>
      <c r="PGH45" s="99"/>
      <c r="PGI45" s="99"/>
      <c r="PGJ45" s="99"/>
      <c r="PGK45" s="99"/>
      <c r="PGL45" s="99"/>
      <c r="PGM45" s="99"/>
      <c r="PGN45" s="99"/>
      <c r="PGO45" s="99"/>
      <c r="PGP45" s="99"/>
      <c r="PGQ45" s="99"/>
      <c r="PGR45" s="99"/>
      <c r="PGS45" s="99"/>
      <c r="PGT45" s="99"/>
      <c r="PGU45" s="99"/>
      <c r="PGV45" s="99"/>
      <c r="PGW45" s="99"/>
      <c r="PGX45" s="99"/>
      <c r="PGY45" s="99"/>
      <c r="PGZ45" s="99"/>
      <c r="PHA45" s="99"/>
      <c r="PHB45" s="99"/>
      <c r="PHC45" s="99"/>
      <c r="PHD45" s="99"/>
      <c r="PHE45" s="99"/>
      <c r="PHF45" s="99"/>
      <c r="PHG45" s="99"/>
      <c r="PHH45" s="99"/>
      <c r="PHI45" s="99"/>
      <c r="PHJ45" s="99"/>
      <c r="PHK45" s="99"/>
      <c r="PHL45" s="99"/>
      <c r="PHM45" s="99"/>
      <c r="PHN45" s="99"/>
      <c r="PHO45" s="99"/>
      <c r="PHP45" s="99"/>
      <c r="PHQ45" s="99"/>
      <c r="PHR45" s="99"/>
      <c r="PHS45" s="99"/>
      <c r="PHT45" s="99"/>
      <c r="PHU45" s="99"/>
      <c r="PHV45" s="99"/>
      <c r="PHW45" s="99"/>
      <c r="PHX45" s="99"/>
      <c r="PHY45" s="99"/>
      <c r="PHZ45" s="99"/>
      <c r="PIA45" s="99"/>
      <c r="PIB45" s="99"/>
      <c r="PIC45" s="99"/>
      <c r="PID45" s="99"/>
      <c r="PIE45" s="99"/>
      <c r="PIF45" s="99"/>
      <c r="PIG45" s="99"/>
      <c r="PIH45" s="99"/>
      <c r="PII45" s="99"/>
      <c r="PIJ45" s="99"/>
      <c r="PIK45" s="99"/>
      <c r="PIL45" s="99"/>
      <c r="PIM45" s="99"/>
      <c r="PIN45" s="99"/>
      <c r="PIO45" s="99"/>
      <c r="PIP45" s="99"/>
      <c r="PIQ45" s="99"/>
      <c r="PIR45" s="99"/>
      <c r="PIS45" s="99"/>
      <c r="PIT45" s="99"/>
      <c r="PIU45" s="99"/>
      <c r="PIV45" s="99"/>
      <c r="PIW45" s="99"/>
      <c r="PIX45" s="99"/>
      <c r="PIY45" s="99"/>
      <c r="PIZ45" s="99"/>
      <c r="PJA45" s="99"/>
      <c r="PJB45" s="99"/>
      <c r="PJC45" s="99"/>
      <c r="PJD45" s="99"/>
      <c r="PJE45" s="99"/>
      <c r="PJF45" s="99"/>
      <c r="PJG45" s="99"/>
      <c r="PJH45" s="99"/>
      <c r="PJI45" s="99"/>
      <c r="PJJ45" s="99"/>
      <c r="PJK45" s="99"/>
      <c r="PJL45" s="99"/>
      <c r="PJM45" s="99"/>
      <c r="PJN45" s="99"/>
      <c r="PJO45" s="99"/>
      <c r="PJP45" s="99"/>
      <c r="PJQ45" s="99"/>
      <c r="PJR45" s="99"/>
      <c r="PJS45" s="99"/>
      <c r="PJT45" s="99"/>
      <c r="PJU45" s="99"/>
      <c r="PJV45" s="99"/>
      <c r="PJW45" s="99"/>
      <c r="PJX45" s="99"/>
      <c r="PJY45" s="99"/>
      <c r="PJZ45" s="99"/>
      <c r="PKA45" s="99"/>
      <c r="PKB45" s="99"/>
      <c r="PKC45" s="99"/>
      <c r="PKD45" s="99"/>
      <c r="PKE45" s="99"/>
      <c r="PKF45" s="99"/>
      <c r="PKG45" s="99"/>
      <c r="PKH45" s="99"/>
      <c r="PKI45" s="99"/>
      <c r="PKJ45" s="99"/>
      <c r="PKK45" s="99"/>
      <c r="PKL45" s="99"/>
      <c r="PKM45" s="99"/>
      <c r="PKN45" s="99"/>
      <c r="PKO45" s="99"/>
      <c r="PKP45" s="99"/>
      <c r="PKQ45" s="99"/>
      <c r="PKR45" s="99"/>
      <c r="PKS45" s="99"/>
      <c r="PKT45" s="99"/>
      <c r="PKU45" s="99"/>
      <c r="PKV45" s="99"/>
      <c r="PKW45" s="99"/>
      <c r="PKX45" s="99"/>
      <c r="PKY45" s="99"/>
      <c r="PKZ45" s="99"/>
      <c r="PLA45" s="99"/>
      <c r="PLB45" s="99"/>
      <c r="PLC45" s="99"/>
      <c r="PLD45" s="99"/>
      <c r="PLE45" s="99"/>
      <c r="PLF45" s="99"/>
      <c r="PLG45" s="99"/>
      <c r="PLH45" s="99"/>
      <c r="PLI45" s="99"/>
      <c r="PLJ45" s="99"/>
      <c r="PLK45" s="99"/>
      <c r="PLL45" s="99"/>
      <c r="PLM45" s="99"/>
      <c r="PLN45" s="99"/>
      <c r="PLO45" s="99"/>
      <c r="PLP45" s="99"/>
      <c r="PLQ45" s="99"/>
      <c r="PLR45" s="99"/>
      <c r="PLS45" s="99"/>
      <c r="PLT45" s="99"/>
      <c r="PLU45" s="99"/>
      <c r="PLV45" s="99"/>
      <c r="PLW45" s="99"/>
      <c r="PLX45" s="99"/>
      <c r="PLY45" s="99"/>
      <c r="PLZ45" s="99"/>
      <c r="PMA45" s="99"/>
      <c r="PMB45" s="99"/>
      <c r="PMC45" s="99"/>
      <c r="PMD45" s="99"/>
      <c r="PME45" s="99"/>
      <c r="PMF45" s="99"/>
      <c r="PMG45" s="99"/>
      <c r="PMH45" s="99"/>
      <c r="PMI45" s="99"/>
      <c r="PMJ45" s="99"/>
      <c r="PMK45" s="99"/>
      <c r="PML45" s="99"/>
      <c r="PMM45" s="99"/>
      <c r="PMN45" s="99"/>
      <c r="PMO45" s="99"/>
      <c r="PMP45" s="99"/>
      <c r="PMQ45" s="99"/>
      <c r="PMR45" s="99"/>
      <c r="PMS45" s="99"/>
      <c r="PMT45" s="99"/>
      <c r="PMU45" s="99"/>
      <c r="PMV45" s="99"/>
      <c r="PMW45" s="99"/>
      <c r="PMX45" s="99"/>
      <c r="PMY45" s="99"/>
      <c r="PMZ45" s="99"/>
      <c r="PNA45" s="99"/>
      <c r="PNB45" s="99"/>
      <c r="PNC45" s="99"/>
      <c r="PND45" s="99"/>
      <c r="PNE45" s="99"/>
      <c r="PNF45" s="99"/>
      <c r="PNG45" s="99"/>
      <c r="PNH45" s="99"/>
      <c r="PNI45" s="99"/>
      <c r="PNJ45" s="99"/>
      <c r="PNK45" s="99"/>
      <c r="PNL45" s="99"/>
      <c r="PNM45" s="99"/>
      <c r="PNN45" s="99"/>
      <c r="PNO45" s="99"/>
      <c r="PNP45" s="99"/>
      <c r="PNQ45" s="99"/>
      <c r="PNR45" s="99"/>
      <c r="PNS45" s="99"/>
      <c r="PNT45" s="99"/>
      <c r="PNU45" s="99"/>
      <c r="PNV45" s="99"/>
      <c r="PNW45" s="99"/>
      <c r="PNX45" s="99"/>
      <c r="PNY45" s="99"/>
      <c r="PNZ45" s="99"/>
      <c r="POA45" s="99"/>
      <c r="POB45" s="99"/>
      <c r="POC45" s="99"/>
      <c r="POD45" s="99"/>
      <c r="POE45" s="99"/>
      <c r="POF45" s="99"/>
      <c r="POG45" s="99"/>
      <c r="POH45" s="99"/>
      <c r="POI45" s="99"/>
      <c r="POJ45" s="99"/>
      <c r="POK45" s="99"/>
      <c r="POL45" s="99"/>
      <c r="POM45" s="99"/>
      <c r="PON45" s="99"/>
      <c r="POO45" s="99"/>
      <c r="POP45" s="99"/>
      <c r="POQ45" s="99"/>
      <c r="POR45" s="99"/>
      <c r="POS45" s="99"/>
      <c r="POT45" s="99"/>
      <c r="POU45" s="99"/>
      <c r="POV45" s="99"/>
      <c r="POW45" s="99"/>
      <c r="POX45" s="99"/>
      <c r="POY45" s="99"/>
      <c r="POZ45" s="99"/>
      <c r="PPA45" s="99"/>
      <c r="PPB45" s="99"/>
      <c r="PPC45" s="99"/>
      <c r="PPD45" s="99"/>
      <c r="PPE45" s="99"/>
      <c r="PPF45" s="99"/>
      <c r="PPG45" s="99"/>
      <c r="PPH45" s="99"/>
      <c r="PPI45" s="99"/>
      <c r="PPJ45" s="99"/>
      <c r="PPK45" s="99"/>
      <c r="PPL45" s="99"/>
      <c r="PPM45" s="99"/>
      <c r="PPN45" s="99"/>
      <c r="PPO45" s="99"/>
      <c r="PPP45" s="99"/>
      <c r="PPQ45" s="99"/>
      <c r="PPR45" s="99"/>
      <c r="PPS45" s="99"/>
      <c r="PPT45" s="99"/>
      <c r="PPU45" s="99"/>
      <c r="PPV45" s="99"/>
      <c r="PPW45" s="99"/>
      <c r="PPX45" s="99"/>
      <c r="PPY45" s="99"/>
      <c r="PPZ45" s="99"/>
      <c r="PQA45" s="99"/>
      <c r="PQB45" s="99"/>
      <c r="PQC45" s="99"/>
      <c r="PQD45" s="99"/>
      <c r="PQE45" s="99"/>
      <c r="PQF45" s="99"/>
      <c r="PQG45" s="99"/>
      <c r="PQH45" s="99"/>
      <c r="PQI45" s="99"/>
      <c r="PQJ45" s="99"/>
      <c r="PQK45" s="99"/>
      <c r="PQL45" s="99"/>
      <c r="PQM45" s="99"/>
      <c r="PQN45" s="99"/>
      <c r="PQO45" s="99"/>
      <c r="PQP45" s="99"/>
      <c r="PQQ45" s="99"/>
      <c r="PQR45" s="99"/>
      <c r="PQS45" s="99"/>
      <c r="PQT45" s="99"/>
      <c r="PQU45" s="99"/>
      <c r="PQV45" s="99"/>
      <c r="PQW45" s="99"/>
      <c r="PQX45" s="99"/>
      <c r="PQY45" s="99"/>
      <c r="PQZ45" s="99"/>
      <c r="PRA45" s="99"/>
      <c r="PRB45" s="99"/>
      <c r="PRC45" s="99"/>
      <c r="PRD45" s="99"/>
      <c r="PRE45" s="99"/>
      <c r="PRF45" s="99"/>
      <c r="PRG45" s="99"/>
      <c r="PRH45" s="99"/>
      <c r="PRI45" s="99"/>
      <c r="PRJ45" s="99"/>
      <c r="PRK45" s="99"/>
      <c r="PRL45" s="99"/>
      <c r="PRM45" s="99"/>
      <c r="PRN45" s="99"/>
      <c r="PRO45" s="99"/>
      <c r="PRP45" s="99"/>
      <c r="PRQ45" s="99"/>
      <c r="PRR45" s="99"/>
      <c r="PRS45" s="99"/>
      <c r="PRT45" s="99"/>
      <c r="PRU45" s="99"/>
      <c r="PRV45" s="99"/>
      <c r="PRW45" s="99"/>
      <c r="PRX45" s="99"/>
      <c r="PRY45" s="99"/>
      <c r="PRZ45" s="99"/>
      <c r="PSA45" s="99"/>
      <c r="PSB45" s="99"/>
      <c r="PSC45" s="99"/>
      <c r="PSD45" s="99"/>
      <c r="PSE45" s="99"/>
      <c r="PSF45" s="99"/>
      <c r="PSG45" s="99"/>
      <c r="PSH45" s="99"/>
      <c r="PSI45" s="99"/>
      <c r="PSJ45" s="99"/>
      <c r="PSK45" s="99"/>
      <c r="PSL45" s="99"/>
      <c r="PSM45" s="99"/>
      <c r="PSN45" s="99"/>
      <c r="PSO45" s="99"/>
      <c r="PSP45" s="99"/>
      <c r="PSQ45" s="99"/>
      <c r="PSR45" s="99"/>
      <c r="PSS45" s="99"/>
      <c r="PST45" s="99"/>
      <c r="PSU45" s="99"/>
      <c r="PSV45" s="99"/>
      <c r="PSW45" s="99"/>
      <c r="PSX45" s="99"/>
      <c r="PSY45" s="99"/>
      <c r="PSZ45" s="99"/>
      <c r="PTA45" s="99"/>
      <c r="PTB45" s="99"/>
      <c r="PTC45" s="99"/>
      <c r="PTD45" s="99"/>
      <c r="PTE45" s="99"/>
      <c r="PTF45" s="99"/>
      <c r="PTG45" s="99"/>
      <c r="PTH45" s="99"/>
      <c r="PTI45" s="99"/>
      <c r="PTJ45" s="99"/>
      <c r="PTK45" s="99"/>
      <c r="PTL45" s="99"/>
      <c r="PTM45" s="99"/>
      <c r="PTN45" s="99"/>
      <c r="PTO45" s="99"/>
      <c r="PTP45" s="99"/>
      <c r="PTQ45" s="99"/>
      <c r="PTR45" s="99"/>
      <c r="PTS45" s="99"/>
      <c r="PTT45" s="99"/>
      <c r="PTU45" s="99"/>
      <c r="PTV45" s="99"/>
      <c r="PTW45" s="99"/>
      <c r="PTX45" s="99"/>
      <c r="PTY45" s="99"/>
      <c r="PTZ45" s="99"/>
      <c r="PUA45" s="99"/>
      <c r="PUB45" s="99"/>
      <c r="PUC45" s="99"/>
      <c r="PUD45" s="99"/>
      <c r="PUE45" s="99"/>
      <c r="PUF45" s="99"/>
      <c r="PUG45" s="99"/>
      <c r="PUH45" s="99"/>
      <c r="PUI45" s="99"/>
      <c r="PUJ45" s="99"/>
      <c r="PUK45" s="99"/>
      <c r="PUL45" s="99"/>
      <c r="PUM45" s="99"/>
      <c r="PUN45" s="99"/>
      <c r="PUO45" s="99"/>
      <c r="PUP45" s="99"/>
      <c r="PUQ45" s="99"/>
      <c r="PUR45" s="99"/>
      <c r="PUS45" s="99"/>
      <c r="PUT45" s="99"/>
      <c r="PUU45" s="99"/>
      <c r="PUV45" s="99"/>
      <c r="PUW45" s="99"/>
      <c r="PUX45" s="99"/>
      <c r="PUY45" s="99"/>
      <c r="PUZ45" s="99"/>
      <c r="PVA45" s="99"/>
      <c r="PVB45" s="99"/>
      <c r="PVC45" s="99"/>
      <c r="PVD45" s="99"/>
      <c r="PVE45" s="99"/>
      <c r="PVF45" s="99"/>
      <c r="PVG45" s="99"/>
      <c r="PVH45" s="99"/>
      <c r="PVI45" s="99"/>
      <c r="PVJ45" s="99"/>
      <c r="PVK45" s="99"/>
      <c r="PVL45" s="99"/>
      <c r="PVM45" s="99"/>
      <c r="PVN45" s="99"/>
      <c r="PVO45" s="99"/>
      <c r="PVP45" s="99"/>
      <c r="PVQ45" s="99"/>
      <c r="PVR45" s="99"/>
      <c r="PVS45" s="99"/>
      <c r="PVT45" s="99"/>
      <c r="PVU45" s="99"/>
      <c r="PVV45" s="99"/>
      <c r="PVW45" s="99"/>
      <c r="PVX45" s="99"/>
      <c r="PVY45" s="99"/>
      <c r="PVZ45" s="99"/>
      <c r="PWA45" s="99"/>
      <c r="PWB45" s="99"/>
      <c r="PWC45" s="99"/>
      <c r="PWD45" s="99"/>
      <c r="PWE45" s="99"/>
      <c r="PWF45" s="99"/>
      <c r="PWG45" s="99"/>
      <c r="PWH45" s="99"/>
      <c r="PWI45" s="99"/>
      <c r="PWJ45" s="99"/>
      <c r="PWK45" s="99"/>
      <c r="PWL45" s="99"/>
      <c r="PWM45" s="99"/>
      <c r="PWN45" s="99"/>
      <c r="PWO45" s="99"/>
      <c r="PWP45" s="99"/>
      <c r="PWQ45" s="99"/>
      <c r="PWR45" s="99"/>
      <c r="PWS45" s="99"/>
      <c r="PWT45" s="99"/>
      <c r="PWU45" s="99"/>
      <c r="PWV45" s="99"/>
      <c r="PWW45" s="99"/>
      <c r="PWX45" s="99"/>
      <c r="PWY45" s="99"/>
      <c r="PWZ45" s="99"/>
      <c r="PXA45" s="99"/>
      <c r="PXB45" s="99"/>
      <c r="PXC45" s="99"/>
      <c r="PXD45" s="99"/>
      <c r="PXE45" s="99"/>
      <c r="PXF45" s="99"/>
      <c r="PXG45" s="99"/>
      <c r="PXH45" s="99"/>
      <c r="PXI45" s="99"/>
      <c r="PXJ45" s="99"/>
      <c r="PXK45" s="99"/>
      <c r="PXL45" s="99"/>
      <c r="PXM45" s="99"/>
      <c r="PXN45" s="99"/>
      <c r="PXO45" s="99"/>
      <c r="PXP45" s="99"/>
      <c r="PXQ45" s="99"/>
      <c r="PXR45" s="99"/>
      <c r="PXS45" s="99"/>
      <c r="PXT45" s="99"/>
      <c r="PXU45" s="99"/>
      <c r="PXV45" s="99"/>
      <c r="PXW45" s="99"/>
      <c r="PXX45" s="99"/>
      <c r="PXY45" s="99"/>
      <c r="PXZ45" s="99"/>
      <c r="PYA45" s="99"/>
      <c r="PYB45" s="99"/>
      <c r="PYC45" s="99"/>
      <c r="PYD45" s="99"/>
      <c r="PYE45" s="99"/>
      <c r="PYF45" s="99"/>
      <c r="PYG45" s="99"/>
      <c r="PYH45" s="99"/>
      <c r="PYI45" s="99"/>
      <c r="PYJ45" s="99"/>
      <c r="PYK45" s="99"/>
      <c r="PYL45" s="99"/>
      <c r="PYM45" s="99"/>
      <c r="PYN45" s="99"/>
      <c r="PYO45" s="99"/>
      <c r="PYP45" s="99"/>
      <c r="PYQ45" s="99"/>
      <c r="PYR45" s="99"/>
      <c r="PYS45" s="99"/>
      <c r="PYT45" s="99"/>
      <c r="PYU45" s="99"/>
      <c r="PYV45" s="99"/>
      <c r="PYW45" s="99"/>
      <c r="PYX45" s="99"/>
      <c r="PYY45" s="99"/>
      <c r="PYZ45" s="99"/>
      <c r="PZA45" s="99"/>
      <c r="PZB45" s="99"/>
      <c r="PZC45" s="99"/>
      <c r="PZD45" s="99"/>
      <c r="PZE45" s="99"/>
      <c r="PZF45" s="99"/>
      <c r="PZG45" s="99"/>
      <c r="PZH45" s="99"/>
      <c r="PZI45" s="99"/>
      <c r="PZJ45" s="99"/>
      <c r="PZK45" s="99"/>
      <c r="PZL45" s="99"/>
      <c r="PZM45" s="99"/>
      <c r="PZN45" s="99"/>
      <c r="PZO45" s="99"/>
      <c r="PZP45" s="99"/>
      <c r="PZQ45" s="99"/>
      <c r="PZR45" s="99"/>
      <c r="PZS45" s="99"/>
      <c r="PZT45" s="99"/>
      <c r="PZU45" s="99"/>
      <c r="PZV45" s="99"/>
      <c r="PZW45" s="99"/>
      <c r="PZX45" s="99"/>
      <c r="PZY45" s="99"/>
      <c r="PZZ45" s="99"/>
      <c r="QAA45" s="99"/>
      <c r="QAB45" s="99"/>
      <c r="QAC45" s="99"/>
      <c r="QAD45" s="99"/>
      <c r="QAE45" s="99"/>
      <c r="QAF45" s="99"/>
      <c r="QAG45" s="99"/>
      <c r="QAH45" s="99"/>
      <c r="QAI45" s="99"/>
      <c r="QAJ45" s="99"/>
      <c r="QAK45" s="99"/>
      <c r="QAL45" s="99"/>
      <c r="QAM45" s="99"/>
      <c r="QAN45" s="99"/>
      <c r="QAO45" s="99"/>
      <c r="QAP45" s="99"/>
      <c r="QAQ45" s="99"/>
      <c r="QAR45" s="99"/>
      <c r="QAS45" s="99"/>
      <c r="QAT45" s="99"/>
      <c r="QAU45" s="99"/>
      <c r="QAV45" s="99"/>
      <c r="QAW45" s="99"/>
      <c r="QAX45" s="99"/>
      <c r="QAY45" s="99"/>
      <c r="QAZ45" s="99"/>
      <c r="QBA45" s="99"/>
      <c r="QBB45" s="99"/>
      <c r="QBC45" s="99"/>
      <c r="QBD45" s="99"/>
      <c r="QBE45" s="99"/>
      <c r="QBF45" s="99"/>
      <c r="QBG45" s="99"/>
      <c r="QBH45" s="99"/>
      <c r="QBI45" s="99"/>
      <c r="QBJ45" s="99"/>
      <c r="QBK45" s="99"/>
      <c r="QBL45" s="99"/>
      <c r="QBM45" s="99"/>
      <c r="QBN45" s="99"/>
      <c r="QBO45" s="99"/>
      <c r="QBP45" s="99"/>
      <c r="QBQ45" s="99"/>
      <c r="QBR45" s="99"/>
      <c r="QBS45" s="99"/>
      <c r="QBT45" s="99"/>
      <c r="QBU45" s="99"/>
      <c r="QBV45" s="99"/>
      <c r="QBW45" s="99"/>
      <c r="QBX45" s="99"/>
      <c r="QBY45" s="99"/>
      <c r="QBZ45" s="99"/>
      <c r="QCA45" s="99"/>
      <c r="QCB45" s="99"/>
      <c r="QCC45" s="99"/>
      <c r="QCD45" s="99"/>
      <c r="QCE45" s="99"/>
      <c r="QCF45" s="99"/>
      <c r="QCG45" s="99"/>
      <c r="QCH45" s="99"/>
      <c r="QCI45" s="99"/>
      <c r="QCJ45" s="99"/>
      <c r="QCK45" s="99"/>
      <c r="QCL45" s="99"/>
      <c r="QCM45" s="99"/>
      <c r="QCN45" s="99"/>
      <c r="QCO45" s="99"/>
      <c r="QCP45" s="99"/>
      <c r="QCQ45" s="99"/>
      <c r="QCR45" s="99"/>
      <c r="QCS45" s="99"/>
      <c r="QCT45" s="99"/>
      <c r="QCU45" s="99"/>
      <c r="QCV45" s="99"/>
      <c r="QCW45" s="99"/>
      <c r="QCX45" s="99"/>
      <c r="QCY45" s="99"/>
      <c r="QCZ45" s="99"/>
      <c r="QDA45" s="99"/>
      <c r="QDB45" s="99"/>
      <c r="QDC45" s="99"/>
      <c r="QDD45" s="99"/>
      <c r="QDE45" s="99"/>
      <c r="QDF45" s="99"/>
      <c r="QDG45" s="99"/>
      <c r="QDH45" s="99"/>
      <c r="QDI45" s="99"/>
      <c r="QDJ45" s="99"/>
      <c r="QDK45" s="99"/>
      <c r="QDL45" s="99"/>
      <c r="QDM45" s="99"/>
      <c r="QDN45" s="99"/>
      <c r="QDO45" s="99"/>
      <c r="QDP45" s="99"/>
      <c r="QDQ45" s="99"/>
      <c r="QDR45" s="99"/>
      <c r="QDS45" s="99"/>
      <c r="QDT45" s="99"/>
      <c r="QDU45" s="99"/>
      <c r="QDV45" s="99"/>
      <c r="QDW45" s="99"/>
      <c r="QDX45" s="99"/>
      <c r="QDY45" s="99"/>
      <c r="QDZ45" s="99"/>
      <c r="QEA45" s="99"/>
      <c r="QEB45" s="99"/>
      <c r="QEC45" s="99"/>
      <c r="QED45" s="99"/>
      <c r="QEE45" s="99"/>
      <c r="QEF45" s="99"/>
      <c r="QEG45" s="99"/>
      <c r="QEH45" s="99"/>
      <c r="QEI45" s="99"/>
      <c r="QEJ45" s="99"/>
      <c r="QEK45" s="99"/>
      <c r="QEL45" s="99"/>
      <c r="QEM45" s="99"/>
      <c r="QEN45" s="99"/>
      <c r="QEO45" s="99"/>
      <c r="QEP45" s="99"/>
      <c r="QEQ45" s="99"/>
      <c r="QER45" s="99"/>
      <c r="QES45" s="99"/>
      <c r="QET45" s="99"/>
      <c r="QEU45" s="99"/>
      <c r="QEV45" s="99"/>
      <c r="QEW45" s="99"/>
      <c r="QEX45" s="99"/>
      <c r="QEY45" s="99"/>
      <c r="QEZ45" s="99"/>
      <c r="QFA45" s="99"/>
      <c r="QFB45" s="99"/>
      <c r="QFC45" s="99"/>
      <c r="QFD45" s="99"/>
      <c r="QFE45" s="99"/>
      <c r="QFF45" s="99"/>
      <c r="QFG45" s="99"/>
      <c r="QFH45" s="99"/>
      <c r="QFI45" s="99"/>
      <c r="QFJ45" s="99"/>
      <c r="QFK45" s="99"/>
      <c r="QFL45" s="99"/>
      <c r="QFM45" s="99"/>
      <c r="QFN45" s="99"/>
      <c r="QFO45" s="99"/>
      <c r="QFP45" s="99"/>
      <c r="QFQ45" s="99"/>
      <c r="QFR45" s="99"/>
      <c r="QFS45" s="99"/>
      <c r="QFT45" s="99"/>
      <c r="QFU45" s="99"/>
      <c r="QFV45" s="99"/>
      <c r="QFW45" s="99"/>
      <c r="QFX45" s="99"/>
      <c r="QFY45" s="99"/>
      <c r="QFZ45" s="99"/>
      <c r="QGA45" s="99"/>
      <c r="QGB45" s="99"/>
      <c r="QGC45" s="99"/>
      <c r="QGD45" s="99"/>
      <c r="QGE45" s="99"/>
      <c r="QGF45" s="99"/>
      <c r="QGG45" s="99"/>
      <c r="QGH45" s="99"/>
      <c r="QGI45" s="99"/>
      <c r="QGJ45" s="99"/>
      <c r="QGK45" s="99"/>
      <c r="QGL45" s="99"/>
      <c r="QGM45" s="99"/>
      <c r="QGN45" s="99"/>
      <c r="QGO45" s="99"/>
      <c r="QGP45" s="99"/>
      <c r="QGQ45" s="99"/>
      <c r="QGR45" s="99"/>
      <c r="QGS45" s="99"/>
      <c r="QGT45" s="99"/>
      <c r="QGU45" s="99"/>
      <c r="QGV45" s="99"/>
      <c r="QGW45" s="99"/>
      <c r="QGX45" s="99"/>
      <c r="QGY45" s="99"/>
      <c r="QGZ45" s="99"/>
      <c r="QHA45" s="99"/>
      <c r="QHB45" s="99"/>
      <c r="QHC45" s="99"/>
      <c r="QHD45" s="99"/>
      <c r="QHE45" s="99"/>
      <c r="QHF45" s="99"/>
      <c r="QHG45" s="99"/>
      <c r="QHH45" s="99"/>
      <c r="QHI45" s="99"/>
      <c r="QHJ45" s="99"/>
      <c r="QHK45" s="99"/>
      <c r="QHL45" s="99"/>
      <c r="QHM45" s="99"/>
      <c r="QHN45" s="99"/>
      <c r="QHO45" s="99"/>
      <c r="QHP45" s="99"/>
      <c r="QHQ45" s="99"/>
      <c r="QHR45" s="99"/>
      <c r="QHS45" s="99"/>
      <c r="QHT45" s="99"/>
      <c r="QHU45" s="99"/>
      <c r="QHV45" s="99"/>
      <c r="QHW45" s="99"/>
      <c r="QHX45" s="99"/>
      <c r="QHY45" s="99"/>
      <c r="QHZ45" s="99"/>
      <c r="QIA45" s="99"/>
      <c r="QIB45" s="99"/>
      <c r="QIC45" s="99"/>
      <c r="QID45" s="99"/>
      <c r="QIE45" s="99"/>
      <c r="QIF45" s="99"/>
      <c r="QIG45" s="99"/>
      <c r="QIH45" s="99"/>
      <c r="QII45" s="99"/>
      <c r="QIJ45" s="99"/>
      <c r="QIK45" s="99"/>
      <c r="QIL45" s="99"/>
      <c r="QIM45" s="99"/>
      <c r="QIN45" s="99"/>
      <c r="QIO45" s="99"/>
      <c r="QIP45" s="99"/>
      <c r="QIQ45" s="99"/>
      <c r="QIR45" s="99"/>
      <c r="QIS45" s="99"/>
      <c r="QIT45" s="99"/>
      <c r="QIU45" s="99"/>
      <c r="QIV45" s="99"/>
      <c r="QIW45" s="99"/>
      <c r="QIX45" s="99"/>
      <c r="QIY45" s="99"/>
      <c r="QIZ45" s="99"/>
      <c r="QJA45" s="99"/>
      <c r="QJB45" s="99"/>
      <c r="QJC45" s="99"/>
      <c r="QJD45" s="99"/>
      <c r="QJE45" s="99"/>
      <c r="QJF45" s="99"/>
      <c r="QJG45" s="99"/>
      <c r="QJH45" s="99"/>
      <c r="QJI45" s="99"/>
      <c r="QJJ45" s="99"/>
      <c r="QJK45" s="99"/>
      <c r="QJL45" s="99"/>
      <c r="QJM45" s="99"/>
      <c r="QJN45" s="99"/>
      <c r="QJO45" s="99"/>
      <c r="QJP45" s="99"/>
      <c r="QJQ45" s="99"/>
      <c r="QJR45" s="99"/>
      <c r="QJS45" s="99"/>
      <c r="QJT45" s="99"/>
      <c r="QJU45" s="99"/>
      <c r="QJV45" s="99"/>
      <c r="QJW45" s="99"/>
      <c r="QJX45" s="99"/>
      <c r="QJY45" s="99"/>
      <c r="QJZ45" s="99"/>
      <c r="QKA45" s="99"/>
      <c r="QKB45" s="99"/>
      <c r="QKC45" s="99"/>
      <c r="QKD45" s="99"/>
      <c r="QKE45" s="99"/>
      <c r="QKF45" s="99"/>
      <c r="QKG45" s="99"/>
      <c r="QKH45" s="99"/>
      <c r="QKI45" s="99"/>
      <c r="QKJ45" s="99"/>
      <c r="QKK45" s="99"/>
      <c r="QKL45" s="99"/>
      <c r="QKM45" s="99"/>
      <c r="QKN45" s="99"/>
      <c r="QKO45" s="99"/>
      <c r="QKP45" s="99"/>
      <c r="QKQ45" s="99"/>
      <c r="QKR45" s="99"/>
      <c r="QKS45" s="99"/>
      <c r="QKT45" s="99"/>
      <c r="QKU45" s="99"/>
      <c r="QKV45" s="99"/>
      <c r="QKW45" s="99"/>
      <c r="QKX45" s="99"/>
      <c r="QKY45" s="99"/>
      <c r="QKZ45" s="99"/>
      <c r="QLA45" s="99"/>
      <c r="QLB45" s="99"/>
      <c r="QLC45" s="99"/>
      <c r="QLD45" s="99"/>
      <c r="QLE45" s="99"/>
      <c r="QLF45" s="99"/>
      <c r="QLG45" s="99"/>
      <c r="QLH45" s="99"/>
      <c r="QLI45" s="99"/>
      <c r="QLJ45" s="99"/>
      <c r="QLK45" s="99"/>
      <c r="QLL45" s="99"/>
      <c r="QLM45" s="99"/>
      <c r="QLN45" s="99"/>
      <c r="QLO45" s="99"/>
      <c r="QLP45" s="99"/>
      <c r="QLQ45" s="99"/>
      <c r="QLR45" s="99"/>
      <c r="QLS45" s="99"/>
      <c r="QLT45" s="99"/>
      <c r="QLU45" s="99"/>
      <c r="QLV45" s="99"/>
      <c r="QLW45" s="99"/>
      <c r="QLX45" s="99"/>
      <c r="QLY45" s="99"/>
      <c r="QLZ45" s="99"/>
      <c r="QMA45" s="99"/>
      <c r="QMB45" s="99"/>
      <c r="QMC45" s="99"/>
      <c r="QMD45" s="99"/>
      <c r="QME45" s="99"/>
      <c r="QMF45" s="99"/>
      <c r="QMG45" s="99"/>
      <c r="QMH45" s="99"/>
      <c r="QMI45" s="99"/>
      <c r="QMJ45" s="99"/>
      <c r="QMK45" s="99"/>
      <c r="QML45" s="99"/>
      <c r="QMM45" s="99"/>
      <c r="QMN45" s="99"/>
      <c r="QMO45" s="99"/>
      <c r="QMP45" s="99"/>
      <c r="QMQ45" s="99"/>
      <c r="QMR45" s="99"/>
      <c r="QMS45" s="99"/>
      <c r="QMT45" s="99"/>
      <c r="QMU45" s="99"/>
      <c r="QMV45" s="99"/>
      <c r="QMW45" s="99"/>
      <c r="QMX45" s="99"/>
      <c r="QMY45" s="99"/>
      <c r="QMZ45" s="99"/>
      <c r="QNA45" s="99"/>
      <c r="QNB45" s="99"/>
      <c r="QNC45" s="99"/>
      <c r="QND45" s="99"/>
      <c r="QNE45" s="99"/>
      <c r="QNF45" s="99"/>
      <c r="QNG45" s="99"/>
      <c r="QNH45" s="99"/>
      <c r="QNI45" s="99"/>
      <c r="QNJ45" s="99"/>
      <c r="QNK45" s="99"/>
      <c r="QNL45" s="99"/>
      <c r="QNM45" s="99"/>
      <c r="QNN45" s="99"/>
      <c r="QNO45" s="99"/>
      <c r="QNP45" s="99"/>
      <c r="QNQ45" s="99"/>
      <c r="QNR45" s="99"/>
      <c r="QNS45" s="99"/>
      <c r="QNT45" s="99"/>
      <c r="QNU45" s="99"/>
      <c r="QNV45" s="99"/>
      <c r="QNW45" s="99"/>
      <c r="QNX45" s="99"/>
      <c r="QNY45" s="99"/>
      <c r="QNZ45" s="99"/>
      <c r="QOA45" s="99"/>
      <c r="QOB45" s="99"/>
      <c r="QOC45" s="99"/>
      <c r="QOD45" s="99"/>
      <c r="QOE45" s="99"/>
      <c r="QOF45" s="99"/>
      <c r="QOG45" s="99"/>
      <c r="QOH45" s="99"/>
      <c r="QOI45" s="99"/>
      <c r="QOJ45" s="99"/>
      <c r="QOK45" s="99"/>
      <c r="QOL45" s="99"/>
      <c r="QOM45" s="99"/>
      <c r="QON45" s="99"/>
      <c r="QOO45" s="99"/>
      <c r="QOP45" s="99"/>
      <c r="QOQ45" s="99"/>
      <c r="QOR45" s="99"/>
      <c r="QOS45" s="99"/>
      <c r="QOT45" s="99"/>
      <c r="QOU45" s="99"/>
      <c r="QOV45" s="99"/>
      <c r="QOW45" s="99"/>
      <c r="QOX45" s="99"/>
      <c r="QOY45" s="99"/>
      <c r="QOZ45" s="99"/>
      <c r="QPA45" s="99"/>
      <c r="QPB45" s="99"/>
      <c r="QPC45" s="99"/>
      <c r="QPD45" s="99"/>
      <c r="QPE45" s="99"/>
      <c r="QPF45" s="99"/>
      <c r="QPG45" s="99"/>
      <c r="QPH45" s="99"/>
      <c r="QPI45" s="99"/>
      <c r="QPJ45" s="99"/>
      <c r="QPK45" s="99"/>
      <c r="QPL45" s="99"/>
      <c r="QPM45" s="99"/>
      <c r="QPN45" s="99"/>
      <c r="QPO45" s="99"/>
      <c r="QPP45" s="99"/>
      <c r="QPQ45" s="99"/>
      <c r="QPR45" s="99"/>
      <c r="QPS45" s="99"/>
      <c r="QPT45" s="99"/>
      <c r="QPU45" s="99"/>
      <c r="QPV45" s="99"/>
      <c r="QPW45" s="99"/>
      <c r="QPX45" s="99"/>
      <c r="QPY45" s="99"/>
      <c r="QPZ45" s="99"/>
      <c r="QQA45" s="99"/>
      <c r="QQB45" s="99"/>
      <c r="QQC45" s="99"/>
      <c r="QQD45" s="99"/>
      <c r="QQE45" s="99"/>
      <c r="QQF45" s="99"/>
      <c r="QQG45" s="99"/>
      <c r="QQH45" s="99"/>
      <c r="QQI45" s="99"/>
      <c r="QQJ45" s="99"/>
      <c r="QQK45" s="99"/>
      <c r="QQL45" s="99"/>
      <c r="QQM45" s="99"/>
      <c r="QQN45" s="99"/>
      <c r="QQO45" s="99"/>
      <c r="QQP45" s="99"/>
      <c r="QQQ45" s="99"/>
      <c r="QQR45" s="99"/>
      <c r="QQS45" s="99"/>
      <c r="QQT45" s="99"/>
      <c r="QQU45" s="99"/>
      <c r="QQV45" s="99"/>
      <c r="QQW45" s="99"/>
      <c r="QQX45" s="99"/>
      <c r="QQY45" s="99"/>
      <c r="QQZ45" s="99"/>
      <c r="QRA45" s="99"/>
      <c r="QRB45" s="99"/>
      <c r="QRC45" s="99"/>
      <c r="QRD45" s="99"/>
      <c r="QRE45" s="99"/>
      <c r="QRF45" s="99"/>
      <c r="QRG45" s="99"/>
      <c r="QRH45" s="99"/>
      <c r="QRI45" s="99"/>
      <c r="QRJ45" s="99"/>
      <c r="QRK45" s="99"/>
      <c r="QRL45" s="99"/>
      <c r="QRM45" s="99"/>
      <c r="QRN45" s="99"/>
      <c r="QRO45" s="99"/>
      <c r="QRP45" s="99"/>
      <c r="QRQ45" s="99"/>
      <c r="QRR45" s="99"/>
      <c r="QRS45" s="99"/>
      <c r="QRT45" s="99"/>
      <c r="QRU45" s="99"/>
      <c r="QRV45" s="99"/>
      <c r="QRW45" s="99"/>
      <c r="QRX45" s="99"/>
      <c r="QRY45" s="99"/>
      <c r="QRZ45" s="99"/>
      <c r="QSA45" s="99"/>
      <c r="QSB45" s="99"/>
      <c r="QSC45" s="99"/>
      <c r="QSD45" s="99"/>
      <c r="QSE45" s="99"/>
      <c r="QSF45" s="99"/>
      <c r="QSG45" s="99"/>
      <c r="QSH45" s="99"/>
      <c r="QSI45" s="99"/>
      <c r="QSJ45" s="99"/>
      <c r="QSK45" s="99"/>
      <c r="QSL45" s="99"/>
      <c r="QSM45" s="99"/>
      <c r="QSN45" s="99"/>
      <c r="QSO45" s="99"/>
      <c r="QSP45" s="99"/>
      <c r="QSQ45" s="99"/>
      <c r="QSR45" s="99"/>
      <c r="QSS45" s="99"/>
      <c r="QST45" s="99"/>
      <c r="QSU45" s="99"/>
      <c r="QSV45" s="99"/>
      <c r="QSW45" s="99"/>
      <c r="QSX45" s="99"/>
      <c r="QSY45" s="99"/>
      <c r="QSZ45" s="99"/>
      <c r="QTA45" s="99"/>
      <c r="QTB45" s="99"/>
      <c r="QTC45" s="99"/>
      <c r="QTD45" s="99"/>
      <c r="QTE45" s="99"/>
      <c r="QTF45" s="99"/>
      <c r="QTG45" s="99"/>
      <c r="QTH45" s="99"/>
      <c r="QTI45" s="99"/>
      <c r="QTJ45" s="99"/>
      <c r="QTK45" s="99"/>
      <c r="QTL45" s="99"/>
      <c r="QTM45" s="99"/>
      <c r="QTN45" s="99"/>
      <c r="QTO45" s="99"/>
      <c r="QTP45" s="99"/>
      <c r="QTQ45" s="99"/>
      <c r="QTR45" s="99"/>
      <c r="QTS45" s="99"/>
      <c r="QTT45" s="99"/>
      <c r="QTU45" s="99"/>
      <c r="QTV45" s="99"/>
      <c r="QTW45" s="99"/>
      <c r="QTX45" s="99"/>
      <c r="QTY45" s="99"/>
      <c r="QTZ45" s="99"/>
      <c r="QUA45" s="99"/>
      <c r="QUB45" s="99"/>
      <c r="QUC45" s="99"/>
      <c r="QUD45" s="99"/>
      <c r="QUE45" s="99"/>
      <c r="QUF45" s="99"/>
      <c r="QUG45" s="99"/>
      <c r="QUH45" s="99"/>
      <c r="QUI45" s="99"/>
      <c r="QUJ45" s="99"/>
      <c r="QUK45" s="99"/>
      <c r="QUL45" s="99"/>
      <c r="QUM45" s="99"/>
      <c r="QUN45" s="99"/>
      <c r="QUO45" s="99"/>
      <c r="QUP45" s="99"/>
      <c r="QUQ45" s="99"/>
      <c r="QUR45" s="99"/>
      <c r="QUS45" s="99"/>
      <c r="QUT45" s="99"/>
      <c r="QUU45" s="99"/>
      <c r="QUV45" s="99"/>
      <c r="QUW45" s="99"/>
      <c r="QUX45" s="99"/>
      <c r="QUY45" s="99"/>
      <c r="QUZ45" s="99"/>
      <c r="QVA45" s="99"/>
      <c r="QVB45" s="99"/>
      <c r="QVC45" s="99"/>
      <c r="QVD45" s="99"/>
      <c r="QVE45" s="99"/>
      <c r="QVF45" s="99"/>
      <c r="QVG45" s="99"/>
      <c r="QVH45" s="99"/>
      <c r="QVI45" s="99"/>
      <c r="QVJ45" s="99"/>
      <c r="QVK45" s="99"/>
      <c r="QVL45" s="99"/>
      <c r="QVM45" s="99"/>
      <c r="QVN45" s="99"/>
      <c r="QVO45" s="99"/>
      <c r="QVP45" s="99"/>
      <c r="QVQ45" s="99"/>
      <c r="QVR45" s="99"/>
      <c r="QVS45" s="99"/>
      <c r="QVT45" s="99"/>
      <c r="QVU45" s="99"/>
      <c r="QVV45" s="99"/>
      <c r="QVW45" s="99"/>
      <c r="QVX45" s="99"/>
      <c r="QVY45" s="99"/>
      <c r="QVZ45" s="99"/>
      <c r="QWA45" s="99"/>
      <c r="QWB45" s="99"/>
      <c r="QWC45" s="99"/>
      <c r="QWD45" s="99"/>
      <c r="QWE45" s="99"/>
      <c r="QWF45" s="99"/>
      <c r="QWG45" s="99"/>
      <c r="QWH45" s="99"/>
      <c r="QWI45" s="99"/>
      <c r="QWJ45" s="99"/>
      <c r="QWK45" s="99"/>
      <c r="QWL45" s="99"/>
      <c r="QWM45" s="99"/>
      <c r="QWN45" s="99"/>
      <c r="QWO45" s="99"/>
      <c r="QWP45" s="99"/>
      <c r="QWQ45" s="99"/>
      <c r="QWR45" s="99"/>
      <c r="QWS45" s="99"/>
      <c r="QWT45" s="99"/>
      <c r="QWU45" s="99"/>
      <c r="QWV45" s="99"/>
      <c r="QWW45" s="99"/>
      <c r="QWX45" s="99"/>
      <c r="QWY45" s="99"/>
      <c r="QWZ45" s="99"/>
      <c r="QXA45" s="99"/>
      <c r="QXB45" s="99"/>
      <c r="QXC45" s="99"/>
      <c r="QXD45" s="99"/>
      <c r="QXE45" s="99"/>
      <c r="QXF45" s="99"/>
      <c r="QXG45" s="99"/>
      <c r="QXH45" s="99"/>
      <c r="QXI45" s="99"/>
      <c r="QXJ45" s="99"/>
      <c r="QXK45" s="99"/>
      <c r="QXL45" s="99"/>
      <c r="QXM45" s="99"/>
      <c r="QXN45" s="99"/>
      <c r="QXO45" s="99"/>
      <c r="QXP45" s="99"/>
      <c r="QXQ45" s="99"/>
      <c r="QXR45" s="99"/>
      <c r="QXS45" s="99"/>
      <c r="QXT45" s="99"/>
      <c r="QXU45" s="99"/>
      <c r="QXV45" s="99"/>
      <c r="QXW45" s="99"/>
      <c r="QXX45" s="99"/>
      <c r="QXY45" s="99"/>
      <c r="QXZ45" s="99"/>
      <c r="QYA45" s="99"/>
      <c r="QYB45" s="99"/>
      <c r="QYC45" s="99"/>
      <c r="QYD45" s="99"/>
      <c r="QYE45" s="99"/>
      <c r="QYF45" s="99"/>
      <c r="QYG45" s="99"/>
      <c r="QYH45" s="99"/>
      <c r="QYI45" s="99"/>
      <c r="QYJ45" s="99"/>
      <c r="QYK45" s="99"/>
      <c r="QYL45" s="99"/>
      <c r="QYM45" s="99"/>
      <c r="QYN45" s="99"/>
      <c r="QYO45" s="99"/>
      <c r="QYP45" s="99"/>
      <c r="QYQ45" s="99"/>
      <c r="QYR45" s="99"/>
      <c r="QYS45" s="99"/>
      <c r="QYT45" s="99"/>
      <c r="QYU45" s="99"/>
      <c r="QYV45" s="99"/>
      <c r="QYW45" s="99"/>
      <c r="QYX45" s="99"/>
      <c r="QYY45" s="99"/>
      <c r="QYZ45" s="99"/>
      <c r="QZA45" s="99"/>
      <c r="QZB45" s="99"/>
      <c r="QZC45" s="99"/>
      <c r="QZD45" s="99"/>
      <c r="QZE45" s="99"/>
      <c r="QZF45" s="99"/>
      <c r="QZG45" s="99"/>
      <c r="QZH45" s="99"/>
      <c r="QZI45" s="99"/>
      <c r="QZJ45" s="99"/>
      <c r="QZK45" s="99"/>
      <c r="QZL45" s="99"/>
      <c r="QZM45" s="99"/>
      <c r="QZN45" s="99"/>
      <c r="QZO45" s="99"/>
      <c r="QZP45" s="99"/>
      <c r="QZQ45" s="99"/>
      <c r="QZR45" s="99"/>
      <c r="QZS45" s="99"/>
      <c r="QZT45" s="99"/>
      <c r="QZU45" s="99"/>
      <c r="QZV45" s="99"/>
      <c r="QZW45" s="99"/>
      <c r="QZX45" s="99"/>
      <c r="QZY45" s="99"/>
      <c r="QZZ45" s="99"/>
      <c r="RAA45" s="99"/>
      <c r="RAB45" s="99"/>
      <c r="RAC45" s="99"/>
      <c r="RAD45" s="99"/>
      <c r="RAE45" s="99"/>
      <c r="RAF45" s="99"/>
      <c r="RAG45" s="99"/>
      <c r="RAH45" s="99"/>
      <c r="RAI45" s="99"/>
      <c r="RAJ45" s="99"/>
      <c r="RAK45" s="99"/>
      <c r="RAL45" s="99"/>
      <c r="RAM45" s="99"/>
      <c r="RAN45" s="99"/>
      <c r="RAO45" s="99"/>
      <c r="RAP45" s="99"/>
      <c r="RAQ45" s="99"/>
      <c r="RAR45" s="99"/>
      <c r="RAS45" s="99"/>
      <c r="RAT45" s="99"/>
      <c r="RAU45" s="99"/>
      <c r="RAV45" s="99"/>
      <c r="RAW45" s="99"/>
      <c r="RAX45" s="99"/>
      <c r="RAY45" s="99"/>
      <c r="RAZ45" s="99"/>
      <c r="RBA45" s="99"/>
      <c r="RBB45" s="99"/>
      <c r="RBC45" s="99"/>
      <c r="RBD45" s="99"/>
      <c r="RBE45" s="99"/>
      <c r="RBF45" s="99"/>
      <c r="RBG45" s="99"/>
      <c r="RBH45" s="99"/>
      <c r="RBI45" s="99"/>
      <c r="RBJ45" s="99"/>
      <c r="RBK45" s="99"/>
      <c r="RBL45" s="99"/>
      <c r="RBM45" s="99"/>
      <c r="RBN45" s="99"/>
      <c r="RBO45" s="99"/>
      <c r="RBP45" s="99"/>
      <c r="RBQ45" s="99"/>
      <c r="RBR45" s="99"/>
      <c r="RBS45" s="99"/>
      <c r="RBT45" s="99"/>
      <c r="RBU45" s="99"/>
      <c r="RBV45" s="99"/>
      <c r="RBW45" s="99"/>
      <c r="RBX45" s="99"/>
      <c r="RBY45" s="99"/>
      <c r="RBZ45" s="99"/>
      <c r="RCA45" s="99"/>
      <c r="RCB45" s="99"/>
      <c r="RCC45" s="99"/>
      <c r="RCD45" s="99"/>
      <c r="RCE45" s="99"/>
      <c r="RCF45" s="99"/>
      <c r="RCG45" s="99"/>
      <c r="RCH45" s="99"/>
      <c r="RCI45" s="99"/>
      <c r="RCJ45" s="99"/>
      <c r="RCK45" s="99"/>
      <c r="RCL45" s="99"/>
      <c r="RCM45" s="99"/>
      <c r="RCN45" s="99"/>
      <c r="RCO45" s="99"/>
      <c r="RCP45" s="99"/>
      <c r="RCQ45" s="99"/>
      <c r="RCR45" s="99"/>
      <c r="RCS45" s="99"/>
      <c r="RCT45" s="99"/>
      <c r="RCU45" s="99"/>
      <c r="RCV45" s="99"/>
      <c r="RCW45" s="99"/>
      <c r="RCX45" s="99"/>
      <c r="RCY45" s="99"/>
      <c r="RCZ45" s="99"/>
      <c r="RDA45" s="99"/>
      <c r="RDB45" s="99"/>
      <c r="RDC45" s="99"/>
      <c r="RDD45" s="99"/>
      <c r="RDE45" s="99"/>
      <c r="RDF45" s="99"/>
      <c r="RDG45" s="99"/>
      <c r="RDH45" s="99"/>
      <c r="RDI45" s="99"/>
      <c r="RDJ45" s="99"/>
      <c r="RDK45" s="99"/>
      <c r="RDL45" s="99"/>
      <c r="RDM45" s="99"/>
      <c r="RDN45" s="99"/>
      <c r="RDO45" s="99"/>
      <c r="RDP45" s="99"/>
      <c r="RDQ45" s="99"/>
      <c r="RDR45" s="99"/>
      <c r="RDS45" s="99"/>
      <c r="RDT45" s="99"/>
      <c r="RDU45" s="99"/>
      <c r="RDV45" s="99"/>
      <c r="RDW45" s="99"/>
      <c r="RDX45" s="99"/>
      <c r="RDY45" s="99"/>
      <c r="RDZ45" s="99"/>
      <c r="REA45" s="99"/>
      <c r="REB45" s="99"/>
      <c r="REC45" s="99"/>
      <c r="RED45" s="99"/>
      <c r="REE45" s="99"/>
      <c r="REF45" s="99"/>
      <c r="REG45" s="99"/>
      <c r="REH45" s="99"/>
      <c r="REI45" s="99"/>
      <c r="REJ45" s="99"/>
      <c r="REK45" s="99"/>
      <c r="REL45" s="99"/>
      <c r="REM45" s="99"/>
      <c r="REN45" s="99"/>
      <c r="REO45" s="99"/>
      <c r="REP45" s="99"/>
      <c r="REQ45" s="99"/>
      <c r="RER45" s="99"/>
      <c r="RES45" s="99"/>
      <c r="RET45" s="99"/>
      <c r="REU45" s="99"/>
      <c r="REV45" s="99"/>
      <c r="REW45" s="99"/>
      <c r="REX45" s="99"/>
      <c r="REY45" s="99"/>
      <c r="REZ45" s="99"/>
      <c r="RFA45" s="99"/>
      <c r="RFB45" s="99"/>
      <c r="RFC45" s="99"/>
      <c r="RFD45" s="99"/>
      <c r="RFE45" s="99"/>
      <c r="RFF45" s="99"/>
      <c r="RFG45" s="99"/>
      <c r="RFH45" s="99"/>
      <c r="RFI45" s="99"/>
      <c r="RFJ45" s="99"/>
      <c r="RFK45" s="99"/>
      <c r="RFL45" s="99"/>
      <c r="RFM45" s="99"/>
      <c r="RFN45" s="99"/>
      <c r="RFO45" s="99"/>
      <c r="RFP45" s="99"/>
      <c r="RFQ45" s="99"/>
      <c r="RFR45" s="99"/>
      <c r="RFS45" s="99"/>
      <c r="RFT45" s="99"/>
      <c r="RFU45" s="99"/>
      <c r="RFV45" s="99"/>
      <c r="RFW45" s="99"/>
      <c r="RFX45" s="99"/>
      <c r="RFY45" s="99"/>
      <c r="RFZ45" s="99"/>
      <c r="RGA45" s="99"/>
      <c r="RGB45" s="99"/>
      <c r="RGC45" s="99"/>
      <c r="RGD45" s="99"/>
      <c r="RGE45" s="99"/>
      <c r="RGF45" s="99"/>
      <c r="RGG45" s="99"/>
      <c r="RGH45" s="99"/>
      <c r="RGI45" s="99"/>
      <c r="RGJ45" s="99"/>
      <c r="RGK45" s="99"/>
      <c r="RGL45" s="99"/>
      <c r="RGM45" s="99"/>
      <c r="RGN45" s="99"/>
      <c r="RGO45" s="99"/>
      <c r="RGP45" s="99"/>
      <c r="RGQ45" s="99"/>
      <c r="RGR45" s="99"/>
      <c r="RGS45" s="99"/>
      <c r="RGT45" s="99"/>
      <c r="RGU45" s="99"/>
      <c r="RGV45" s="99"/>
      <c r="RGW45" s="99"/>
      <c r="RGX45" s="99"/>
      <c r="RGY45" s="99"/>
      <c r="RGZ45" s="99"/>
      <c r="RHA45" s="99"/>
      <c r="RHB45" s="99"/>
      <c r="RHC45" s="99"/>
      <c r="RHD45" s="99"/>
      <c r="RHE45" s="99"/>
      <c r="RHF45" s="99"/>
      <c r="RHG45" s="99"/>
      <c r="RHH45" s="99"/>
      <c r="RHI45" s="99"/>
      <c r="RHJ45" s="99"/>
      <c r="RHK45" s="99"/>
      <c r="RHL45" s="99"/>
      <c r="RHM45" s="99"/>
      <c r="RHN45" s="99"/>
      <c r="RHO45" s="99"/>
      <c r="RHP45" s="99"/>
      <c r="RHQ45" s="99"/>
      <c r="RHR45" s="99"/>
      <c r="RHS45" s="99"/>
      <c r="RHT45" s="99"/>
      <c r="RHU45" s="99"/>
      <c r="RHV45" s="99"/>
      <c r="RHW45" s="99"/>
      <c r="RHX45" s="99"/>
      <c r="RHY45" s="99"/>
      <c r="RHZ45" s="99"/>
      <c r="RIA45" s="99"/>
      <c r="RIB45" s="99"/>
      <c r="RIC45" s="99"/>
      <c r="RID45" s="99"/>
      <c r="RIE45" s="99"/>
      <c r="RIF45" s="99"/>
      <c r="RIG45" s="99"/>
      <c r="RIH45" s="99"/>
      <c r="RII45" s="99"/>
      <c r="RIJ45" s="99"/>
      <c r="RIK45" s="99"/>
      <c r="RIL45" s="99"/>
      <c r="RIM45" s="99"/>
      <c r="RIN45" s="99"/>
      <c r="RIO45" s="99"/>
      <c r="RIP45" s="99"/>
      <c r="RIQ45" s="99"/>
      <c r="RIR45" s="99"/>
      <c r="RIS45" s="99"/>
      <c r="RIT45" s="99"/>
      <c r="RIU45" s="99"/>
      <c r="RIV45" s="99"/>
      <c r="RIW45" s="99"/>
      <c r="RIX45" s="99"/>
      <c r="RIY45" s="99"/>
      <c r="RIZ45" s="99"/>
      <c r="RJA45" s="99"/>
      <c r="RJB45" s="99"/>
      <c r="RJC45" s="99"/>
      <c r="RJD45" s="99"/>
      <c r="RJE45" s="99"/>
      <c r="RJF45" s="99"/>
      <c r="RJG45" s="99"/>
      <c r="RJH45" s="99"/>
      <c r="RJI45" s="99"/>
      <c r="RJJ45" s="99"/>
      <c r="RJK45" s="99"/>
      <c r="RJL45" s="99"/>
      <c r="RJM45" s="99"/>
      <c r="RJN45" s="99"/>
      <c r="RJO45" s="99"/>
      <c r="RJP45" s="99"/>
      <c r="RJQ45" s="99"/>
      <c r="RJR45" s="99"/>
      <c r="RJS45" s="99"/>
      <c r="RJT45" s="99"/>
      <c r="RJU45" s="99"/>
      <c r="RJV45" s="99"/>
      <c r="RJW45" s="99"/>
      <c r="RJX45" s="99"/>
      <c r="RJY45" s="99"/>
      <c r="RJZ45" s="99"/>
      <c r="RKA45" s="99"/>
      <c r="RKB45" s="99"/>
      <c r="RKC45" s="99"/>
      <c r="RKD45" s="99"/>
      <c r="RKE45" s="99"/>
      <c r="RKF45" s="99"/>
      <c r="RKG45" s="99"/>
      <c r="RKH45" s="99"/>
      <c r="RKI45" s="99"/>
      <c r="RKJ45" s="99"/>
      <c r="RKK45" s="99"/>
      <c r="RKL45" s="99"/>
      <c r="RKM45" s="99"/>
      <c r="RKN45" s="99"/>
      <c r="RKO45" s="99"/>
      <c r="RKP45" s="99"/>
      <c r="RKQ45" s="99"/>
      <c r="RKR45" s="99"/>
      <c r="RKS45" s="99"/>
      <c r="RKT45" s="99"/>
      <c r="RKU45" s="99"/>
      <c r="RKV45" s="99"/>
      <c r="RKW45" s="99"/>
      <c r="RKX45" s="99"/>
      <c r="RKY45" s="99"/>
      <c r="RKZ45" s="99"/>
      <c r="RLA45" s="99"/>
      <c r="RLB45" s="99"/>
      <c r="RLC45" s="99"/>
      <c r="RLD45" s="99"/>
      <c r="RLE45" s="99"/>
      <c r="RLF45" s="99"/>
      <c r="RLG45" s="99"/>
      <c r="RLH45" s="99"/>
      <c r="RLI45" s="99"/>
      <c r="RLJ45" s="99"/>
      <c r="RLK45" s="99"/>
      <c r="RLL45" s="99"/>
      <c r="RLM45" s="99"/>
      <c r="RLN45" s="99"/>
      <c r="RLO45" s="99"/>
      <c r="RLP45" s="99"/>
      <c r="RLQ45" s="99"/>
      <c r="RLR45" s="99"/>
      <c r="RLS45" s="99"/>
      <c r="RLT45" s="99"/>
      <c r="RLU45" s="99"/>
      <c r="RLV45" s="99"/>
      <c r="RLW45" s="99"/>
      <c r="RLX45" s="99"/>
      <c r="RLY45" s="99"/>
      <c r="RLZ45" s="99"/>
      <c r="RMA45" s="99"/>
      <c r="RMB45" s="99"/>
      <c r="RMC45" s="99"/>
      <c r="RMD45" s="99"/>
      <c r="RME45" s="99"/>
      <c r="RMF45" s="99"/>
      <c r="RMG45" s="99"/>
      <c r="RMH45" s="99"/>
      <c r="RMI45" s="99"/>
      <c r="RMJ45" s="99"/>
      <c r="RMK45" s="99"/>
      <c r="RML45" s="99"/>
      <c r="RMM45" s="99"/>
      <c r="RMN45" s="99"/>
      <c r="RMO45" s="99"/>
      <c r="RMP45" s="99"/>
      <c r="RMQ45" s="99"/>
      <c r="RMR45" s="99"/>
      <c r="RMS45" s="99"/>
      <c r="RMT45" s="99"/>
      <c r="RMU45" s="99"/>
      <c r="RMV45" s="99"/>
      <c r="RMW45" s="99"/>
      <c r="RMX45" s="99"/>
      <c r="RMY45" s="99"/>
      <c r="RMZ45" s="99"/>
      <c r="RNA45" s="99"/>
      <c r="RNB45" s="99"/>
      <c r="RNC45" s="99"/>
      <c r="RND45" s="99"/>
      <c r="RNE45" s="99"/>
      <c r="RNF45" s="99"/>
      <c r="RNG45" s="99"/>
      <c r="RNH45" s="99"/>
      <c r="RNI45" s="99"/>
      <c r="RNJ45" s="99"/>
      <c r="RNK45" s="99"/>
      <c r="RNL45" s="99"/>
      <c r="RNM45" s="99"/>
      <c r="RNN45" s="99"/>
      <c r="RNO45" s="99"/>
      <c r="RNP45" s="99"/>
      <c r="RNQ45" s="99"/>
      <c r="RNR45" s="99"/>
      <c r="RNS45" s="99"/>
      <c r="RNT45" s="99"/>
      <c r="RNU45" s="99"/>
      <c r="RNV45" s="99"/>
      <c r="RNW45" s="99"/>
      <c r="RNX45" s="99"/>
      <c r="RNY45" s="99"/>
      <c r="RNZ45" s="99"/>
      <c r="ROA45" s="99"/>
      <c r="ROB45" s="99"/>
      <c r="ROC45" s="99"/>
      <c r="ROD45" s="99"/>
      <c r="ROE45" s="99"/>
      <c r="ROF45" s="99"/>
      <c r="ROG45" s="99"/>
      <c r="ROH45" s="99"/>
      <c r="ROI45" s="99"/>
      <c r="ROJ45" s="99"/>
      <c r="ROK45" s="99"/>
      <c r="ROL45" s="99"/>
      <c r="ROM45" s="99"/>
      <c r="RON45" s="99"/>
      <c r="ROO45" s="99"/>
      <c r="ROP45" s="99"/>
      <c r="ROQ45" s="99"/>
      <c r="ROR45" s="99"/>
      <c r="ROS45" s="99"/>
      <c r="ROT45" s="99"/>
      <c r="ROU45" s="99"/>
      <c r="ROV45" s="99"/>
      <c r="ROW45" s="99"/>
      <c r="ROX45" s="99"/>
      <c r="ROY45" s="99"/>
      <c r="ROZ45" s="99"/>
      <c r="RPA45" s="99"/>
      <c r="RPB45" s="99"/>
      <c r="RPC45" s="99"/>
      <c r="RPD45" s="99"/>
      <c r="RPE45" s="99"/>
      <c r="RPF45" s="99"/>
      <c r="RPG45" s="99"/>
      <c r="RPH45" s="99"/>
      <c r="RPI45" s="99"/>
      <c r="RPJ45" s="99"/>
      <c r="RPK45" s="99"/>
      <c r="RPL45" s="99"/>
      <c r="RPM45" s="99"/>
      <c r="RPN45" s="99"/>
      <c r="RPO45" s="99"/>
      <c r="RPP45" s="99"/>
      <c r="RPQ45" s="99"/>
      <c r="RPR45" s="99"/>
      <c r="RPS45" s="99"/>
      <c r="RPT45" s="99"/>
      <c r="RPU45" s="99"/>
      <c r="RPV45" s="99"/>
      <c r="RPW45" s="99"/>
      <c r="RPX45" s="99"/>
      <c r="RPY45" s="99"/>
      <c r="RPZ45" s="99"/>
      <c r="RQA45" s="99"/>
      <c r="RQB45" s="99"/>
      <c r="RQC45" s="99"/>
      <c r="RQD45" s="99"/>
      <c r="RQE45" s="99"/>
      <c r="RQF45" s="99"/>
      <c r="RQG45" s="99"/>
      <c r="RQH45" s="99"/>
      <c r="RQI45" s="99"/>
      <c r="RQJ45" s="99"/>
      <c r="RQK45" s="99"/>
      <c r="RQL45" s="99"/>
      <c r="RQM45" s="99"/>
      <c r="RQN45" s="99"/>
      <c r="RQO45" s="99"/>
      <c r="RQP45" s="99"/>
      <c r="RQQ45" s="99"/>
      <c r="RQR45" s="99"/>
      <c r="RQS45" s="99"/>
      <c r="RQT45" s="99"/>
      <c r="RQU45" s="99"/>
      <c r="RQV45" s="99"/>
      <c r="RQW45" s="99"/>
      <c r="RQX45" s="99"/>
      <c r="RQY45" s="99"/>
      <c r="RQZ45" s="99"/>
      <c r="RRA45" s="99"/>
      <c r="RRB45" s="99"/>
      <c r="RRC45" s="99"/>
      <c r="RRD45" s="99"/>
      <c r="RRE45" s="99"/>
      <c r="RRF45" s="99"/>
      <c r="RRG45" s="99"/>
      <c r="RRH45" s="99"/>
      <c r="RRI45" s="99"/>
      <c r="RRJ45" s="99"/>
      <c r="RRK45" s="99"/>
      <c r="RRL45" s="99"/>
      <c r="RRM45" s="99"/>
      <c r="RRN45" s="99"/>
      <c r="RRO45" s="99"/>
      <c r="RRP45" s="99"/>
      <c r="RRQ45" s="99"/>
      <c r="RRR45" s="99"/>
      <c r="RRS45" s="99"/>
      <c r="RRT45" s="99"/>
      <c r="RRU45" s="99"/>
      <c r="RRV45" s="99"/>
      <c r="RRW45" s="99"/>
      <c r="RRX45" s="99"/>
      <c r="RRY45" s="99"/>
      <c r="RRZ45" s="99"/>
      <c r="RSA45" s="99"/>
      <c r="RSB45" s="99"/>
      <c r="RSC45" s="99"/>
      <c r="RSD45" s="99"/>
      <c r="RSE45" s="99"/>
      <c r="RSF45" s="99"/>
      <c r="RSG45" s="99"/>
      <c r="RSH45" s="99"/>
      <c r="RSI45" s="99"/>
      <c r="RSJ45" s="99"/>
      <c r="RSK45" s="99"/>
      <c r="RSL45" s="99"/>
      <c r="RSM45" s="99"/>
      <c r="RSN45" s="99"/>
      <c r="RSO45" s="99"/>
      <c r="RSP45" s="99"/>
      <c r="RSQ45" s="99"/>
      <c r="RSR45" s="99"/>
      <c r="RSS45" s="99"/>
      <c r="RST45" s="99"/>
      <c r="RSU45" s="99"/>
      <c r="RSV45" s="99"/>
      <c r="RSW45" s="99"/>
      <c r="RSX45" s="99"/>
      <c r="RSY45" s="99"/>
      <c r="RSZ45" s="99"/>
      <c r="RTA45" s="99"/>
      <c r="RTB45" s="99"/>
      <c r="RTC45" s="99"/>
      <c r="RTD45" s="99"/>
      <c r="RTE45" s="99"/>
      <c r="RTF45" s="99"/>
      <c r="RTG45" s="99"/>
      <c r="RTH45" s="99"/>
      <c r="RTI45" s="99"/>
      <c r="RTJ45" s="99"/>
      <c r="RTK45" s="99"/>
      <c r="RTL45" s="99"/>
      <c r="RTM45" s="99"/>
      <c r="RTN45" s="99"/>
      <c r="RTO45" s="99"/>
      <c r="RTP45" s="99"/>
      <c r="RTQ45" s="99"/>
      <c r="RTR45" s="99"/>
      <c r="RTS45" s="99"/>
      <c r="RTT45" s="99"/>
      <c r="RTU45" s="99"/>
      <c r="RTV45" s="99"/>
      <c r="RTW45" s="99"/>
      <c r="RTX45" s="99"/>
      <c r="RTY45" s="99"/>
      <c r="RTZ45" s="99"/>
      <c r="RUA45" s="99"/>
      <c r="RUB45" s="99"/>
      <c r="RUC45" s="99"/>
      <c r="RUD45" s="99"/>
      <c r="RUE45" s="99"/>
      <c r="RUF45" s="99"/>
      <c r="RUG45" s="99"/>
      <c r="RUH45" s="99"/>
      <c r="RUI45" s="99"/>
      <c r="RUJ45" s="99"/>
      <c r="RUK45" s="99"/>
      <c r="RUL45" s="99"/>
      <c r="RUM45" s="99"/>
      <c r="RUN45" s="99"/>
      <c r="RUO45" s="99"/>
      <c r="RUP45" s="99"/>
      <c r="RUQ45" s="99"/>
      <c r="RUR45" s="99"/>
      <c r="RUS45" s="99"/>
      <c r="RUT45" s="99"/>
      <c r="RUU45" s="99"/>
      <c r="RUV45" s="99"/>
      <c r="RUW45" s="99"/>
      <c r="RUX45" s="99"/>
      <c r="RUY45" s="99"/>
      <c r="RUZ45" s="99"/>
      <c r="RVA45" s="99"/>
      <c r="RVB45" s="99"/>
      <c r="RVC45" s="99"/>
      <c r="RVD45" s="99"/>
      <c r="RVE45" s="99"/>
      <c r="RVF45" s="99"/>
      <c r="RVG45" s="99"/>
      <c r="RVH45" s="99"/>
      <c r="RVI45" s="99"/>
      <c r="RVJ45" s="99"/>
      <c r="RVK45" s="99"/>
      <c r="RVL45" s="99"/>
      <c r="RVM45" s="99"/>
      <c r="RVN45" s="99"/>
      <c r="RVO45" s="99"/>
      <c r="RVP45" s="99"/>
      <c r="RVQ45" s="99"/>
      <c r="RVR45" s="99"/>
      <c r="RVS45" s="99"/>
      <c r="RVT45" s="99"/>
      <c r="RVU45" s="99"/>
      <c r="RVV45" s="99"/>
      <c r="RVW45" s="99"/>
      <c r="RVX45" s="99"/>
      <c r="RVY45" s="99"/>
      <c r="RVZ45" s="99"/>
      <c r="RWA45" s="99"/>
      <c r="RWB45" s="99"/>
      <c r="RWC45" s="99"/>
      <c r="RWD45" s="99"/>
      <c r="RWE45" s="99"/>
      <c r="RWF45" s="99"/>
      <c r="RWG45" s="99"/>
      <c r="RWH45" s="99"/>
      <c r="RWI45" s="99"/>
      <c r="RWJ45" s="99"/>
      <c r="RWK45" s="99"/>
      <c r="RWL45" s="99"/>
      <c r="RWM45" s="99"/>
      <c r="RWN45" s="99"/>
      <c r="RWO45" s="99"/>
      <c r="RWP45" s="99"/>
      <c r="RWQ45" s="99"/>
      <c r="RWR45" s="99"/>
      <c r="RWS45" s="99"/>
      <c r="RWT45" s="99"/>
      <c r="RWU45" s="99"/>
      <c r="RWV45" s="99"/>
      <c r="RWW45" s="99"/>
      <c r="RWX45" s="99"/>
      <c r="RWY45" s="99"/>
      <c r="RWZ45" s="99"/>
      <c r="RXA45" s="99"/>
      <c r="RXB45" s="99"/>
      <c r="RXC45" s="99"/>
      <c r="RXD45" s="99"/>
      <c r="RXE45" s="99"/>
      <c r="RXF45" s="99"/>
      <c r="RXG45" s="99"/>
      <c r="RXH45" s="99"/>
      <c r="RXI45" s="99"/>
      <c r="RXJ45" s="99"/>
      <c r="RXK45" s="99"/>
      <c r="RXL45" s="99"/>
      <c r="RXM45" s="99"/>
      <c r="RXN45" s="99"/>
      <c r="RXO45" s="99"/>
      <c r="RXP45" s="99"/>
      <c r="RXQ45" s="99"/>
      <c r="RXR45" s="99"/>
      <c r="RXS45" s="99"/>
      <c r="RXT45" s="99"/>
      <c r="RXU45" s="99"/>
      <c r="RXV45" s="99"/>
      <c r="RXW45" s="99"/>
      <c r="RXX45" s="99"/>
      <c r="RXY45" s="99"/>
      <c r="RXZ45" s="99"/>
      <c r="RYA45" s="99"/>
      <c r="RYB45" s="99"/>
      <c r="RYC45" s="99"/>
      <c r="RYD45" s="99"/>
      <c r="RYE45" s="99"/>
      <c r="RYF45" s="99"/>
      <c r="RYG45" s="99"/>
      <c r="RYH45" s="99"/>
      <c r="RYI45" s="99"/>
      <c r="RYJ45" s="99"/>
      <c r="RYK45" s="99"/>
      <c r="RYL45" s="99"/>
      <c r="RYM45" s="99"/>
      <c r="RYN45" s="99"/>
      <c r="RYO45" s="99"/>
      <c r="RYP45" s="99"/>
      <c r="RYQ45" s="99"/>
      <c r="RYR45" s="99"/>
      <c r="RYS45" s="99"/>
      <c r="RYT45" s="99"/>
      <c r="RYU45" s="99"/>
      <c r="RYV45" s="99"/>
      <c r="RYW45" s="99"/>
      <c r="RYX45" s="99"/>
      <c r="RYY45" s="99"/>
      <c r="RYZ45" s="99"/>
      <c r="RZA45" s="99"/>
      <c r="RZB45" s="99"/>
      <c r="RZC45" s="99"/>
      <c r="RZD45" s="99"/>
      <c r="RZE45" s="99"/>
      <c r="RZF45" s="99"/>
      <c r="RZG45" s="99"/>
      <c r="RZH45" s="99"/>
      <c r="RZI45" s="99"/>
      <c r="RZJ45" s="99"/>
      <c r="RZK45" s="99"/>
      <c r="RZL45" s="99"/>
      <c r="RZM45" s="99"/>
      <c r="RZN45" s="99"/>
      <c r="RZO45" s="99"/>
      <c r="RZP45" s="99"/>
      <c r="RZQ45" s="99"/>
      <c r="RZR45" s="99"/>
      <c r="RZS45" s="99"/>
      <c r="RZT45" s="99"/>
      <c r="RZU45" s="99"/>
      <c r="RZV45" s="99"/>
      <c r="RZW45" s="99"/>
      <c r="RZX45" s="99"/>
      <c r="RZY45" s="99"/>
      <c r="RZZ45" s="99"/>
      <c r="SAA45" s="99"/>
      <c r="SAB45" s="99"/>
      <c r="SAC45" s="99"/>
      <c r="SAD45" s="99"/>
      <c r="SAE45" s="99"/>
      <c r="SAF45" s="99"/>
      <c r="SAG45" s="99"/>
      <c r="SAH45" s="99"/>
      <c r="SAI45" s="99"/>
      <c r="SAJ45" s="99"/>
      <c r="SAK45" s="99"/>
      <c r="SAL45" s="99"/>
      <c r="SAM45" s="99"/>
      <c r="SAN45" s="99"/>
      <c r="SAO45" s="99"/>
      <c r="SAP45" s="99"/>
      <c r="SAQ45" s="99"/>
      <c r="SAR45" s="99"/>
      <c r="SAS45" s="99"/>
      <c r="SAT45" s="99"/>
      <c r="SAU45" s="99"/>
      <c r="SAV45" s="99"/>
      <c r="SAW45" s="99"/>
      <c r="SAX45" s="99"/>
      <c r="SAY45" s="99"/>
      <c r="SAZ45" s="99"/>
      <c r="SBA45" s="99"/>
      <c r="SBB45" s="99"/>
      <c r="SBC45" s="99"/>
      <c r="SBD45" s="99"/>
      <c r="SBE45" s="99"/>
      <c r="SBF45" s="99"/>
      <c r="SBG45" s="99"/>
      <c r="SBH45" s="99"/>
      <c r="SBI45" s="99"/>
      <c r="SBJ45" s="99"/>
      <c r="SBK45" s="99"/>
      <c r="SBL45" s="99"/>
      <c r="SBM45" s="99"/>
      <c r="SBN45" s="99"/>
      <c r="SBO45" s="99"/>
      <c r="SBP45" s="99"/>
      <c r="SBQ45" s="99"/>
      <c r="SBR45" s="99"/>
      <c r="SBS45" s="99"/>
      <c r="SBT45" s="99"/>
      <c r="SBU45" s="99"/>
      <c r="SBV45" s="99"/>
      <c r="SBW45" s="99"/>
      <c r="SBX45" s="99"/>
      <c r="SBY45" s="99"/>
      <c r="SBZ45" s="99"/>
      <c r="SCA45" s="99"/>
      <c r="SCB45" s="99"/>
      <c r="SCC45" s="99"/>
      <c r="SCD45" s="99"/>
      <c r="SCE45" s="99"/>
      <c r="SCF45" s="99"/>
      <c r="SCG45" s="99"/>
      <c r="SCH45" s="99"/>
      <c r="SCI45" s="99"/>
      <c r="SCJ45" s="99"/>
      <c r="SCK45" s="99"/>
      <c r="SCL45" s="99"/>
      <c r="SCM45" s="99"/>
      <c r="SCN45" s="99"/>
      <c r="SCO45" s="99"/>
      <c r="SCP45" s="99"/>
      <c r="SCQ45" s="99"/>
      <c r="SCR45" s="99"/>
      <c r="SCS45" s="99"/>
      <c r="SCT45" s="99"/>
      <c r="SCU45" s="99"/>
      <c r="SCV45" s="99"/>
      <c r="SCW45" s="99"/>
      <c r="SCX45" s="99"/>
      <c r="SCY45" s="99"/>
      <c r="SCZ45" s="99"/>
      <c r="SDA45" s="99"/>
      <c r="SDB45" s="99"/>
      <c r="SDC45" s="99"/>
      <c r="SDD45" s="99"/>
      <c r="SDE45" s="99"/>
      <c r="SDF45" s="99"/>
      <c r="SDG45" s="99"/>
      <c r="SDH45" s="99"/>
      <c r="SDI45" s="99"/>
      <c r="SDJ45" s="99"/>
      <c r="SDK45" s="99"/>
      <c r="SDL45" s="99"/>
      <c r="SDM45" s="99"/>
      <c r="SDN45" s="99"/>
      <c r="SDO45" s="99"/>
      <c r="SDP45" s="99"/>
      <c r="SDQ45" s="99"/>
      <c r="SDR45" s="99"/>
      <c r="SDS45" s="99"/>
      <c r="SDT45" s="99"/>
      <c r="SDU45" s="99"/>
      <c r="SDV45" s="99"/>
      <c r="SDW45" s="99"/>
      <c r="SDX45" s="99"/>
      <c r="SDY45" s="99"/>
      <c r="SDZ45" s="99"/>
      <c r="SEA45" s="99"/>
      <c r="SEB45" s="99"/>
      <c r="SEC45" s="99"/>
      <c r="SED45" s="99"/>
      <c r="SEE45" s="99"/>
      <c r="SEF45" s="99"/>
      <c r="SEG45" s="99"/>
      <c r="SEH45" s="99"/>
      <c r="SEI45" s="99"/>
      <c r="SEJ45" s="99"/>
      <c r="SEK45" s="99"/>
      <c r="SEL45" s="99"/>
      <c r="SEM45" s="99"/>
      <c r="SEN45" s="99"/>
      <c r="SEO45" s="99"/>
      <c r="SEP45" s="99"/>
      <c r="SEQ45" s="99"/>
      <c r="SER45" s="99"/>
      <c r="SES45" s="99"/>
      <c r="SET45" s="99"/>
      <c r="SEU45" s="99"/>
      <c r="SEV45" s="99"/>
      <c r="SEW45" s="99"/>
      <c r="SEX45" s="99"/>
      <c r="SEY45" s="99"/>
      <c r="SEZ45" s="99"/>
      <c r="SFA45" s="99"/>
      <c r="SFB45" s="99"/>
      <c r="SFC45" s="99"/>
      <c r="SFD45" s="99"/>
      <c r="SFE45" s="99"/>
      <c r="SFF45" s="99"/>
      <c r="SFG45" s="99"/>
      <c r="SFH45" s="99"/>
      <c r="SFI45" s="99"/>
      <c r="SFJ45" s="99"/>
      <c r="SFK45" s="99"/>
      <c r="SFL45" s="99"/>
      <c r="SFM45" s="99"/>
      <c r="SFN45" s="99"/>
      <c r="SFO45" s="99"/>
      <c r="SFP45" s="99"/>
      <c r="SFQ45" s="99"/>
      <c r="SFR45" s="99"/>
      <c r="SFS45" s="99"/>
      <c r="SFT45" s="99"/>
      <c r="SFU45" s="99"/>
      <c r="SFV45" s="99"/>
      <c r="SFW45" s="99"/>
      <c r="SFX45" s="99"/>
      <c r="SFY45" s="99"/>
      <c r="SFZ45" s="99"/>
      <c r="SGA45" s="99"/>
      <c r="SGB45" s="99"/>
      <c r="SGC45" s="99"/>
      <c r="SGD45" s="99"/>
      <c r="SGE45" s="99"/>
      <c r="SGF45" s="99"/>
      <c r="SGG45" s="99"/>
      <c r="SGH45" s="99"/>
      <c r="SGI45" s="99"/>
      <c r="SGJ45" s="99"/>
      <c r="SGK45" s="99"/>
      <c r="SGL45" s="99"/>
      <c r="SGM45" s="99"/>
      <c r="SGN45" s="99"/>
      <c r="SGO45" s="99"/>
      <c r="SGP45" s="99"/>
      <c r="SGQ45" s="99"/>
      <c r="SGR45" s="99"/>
      <c r="SGS45" s="99"/>
      <c r="SGT45" s="99"/>
      <c r="SGU45" s="99"/>
      <c r="SGV45" s="99"/>
      <c r="SGW45" s="99"/>
      <c r="SGX45" s="99"/>
      <c r="SGY45" s="99"/>
      <c r="SGZ45" s="99"/>
      <c r="SHA45" s="99"/>
      <c r="SHB45" s="99"/>
      <c r="SHC45" s="99"/>
      <c r="SHD45" s="99"/>
      <c r="SHE45" s="99"/>
      <c r="SHF45" s="99"/>
      <c r="SHG45" s="99"/>
      <c r="SHH45" s="99"/>
      <c r="SHI45" s="99"/>
      <c r="SHJ45" s="99"/>
      <c r="SHK45" s="99"/>
      <c r="SHL45" s="99"/>
      <c r="SHM45" s="99"/>
      <c r="SHN45" s="99"/>
      <c r="SHO45" s="99"/>
      <c r="SHP45" s="99"/>
      <c r="SHQ45" s="99"/>
      <c r="SHR45" s="99"/>
      <c r="SHS45" s="99"/>
      <c r="SHT45" s="99"/>
      <c r="SHU45" s="99"/>
      <c r="SHV45" s="99"/>
      <c r="SHW45" s="99"/>
      <c r="SHX45" s="99"/>
      <c r="SHY45" s="99"/>
      <c r="SHZ45" s="99"/>
      <c r="SIA45" s="99"/>
      <c r="SIB45" s="99"/>
      <c r="SIC45" s="99"/>
      <c r="SID45" s="99"/>
      <c r="SIE45" s="99"/>
      <c r="SIF45" s="99"/>
      <c r="SIG45" s="99"/>
      <c r="SIH45" s="99"/>
      <c r="SII45" s="99"/>
      <c r="SIJ45" s="99"/>
      <c r="SIK45" s="99"/>
      <c r="SIL45" s="99"/>
      <c r="SIM45" s="99"/>
      <c r="SIN45" s="99"/>
      <c r="SIO45" s="99"/>
      <c r="SIP45" s="99"/>
      <c r="SIQ45" s="99"/>
      <c r="SIR45" s="99"/>
      <c r="SIS45" s="99"/>
      <c r="SIT45" s="99"/>
      <c r="SIU45" s="99"/>
      <c r="SIV45" s="99"/>
      <c r="SIW45" s="99"/>
      <c r="SIX45" s="99"/>
      <c r="SIY45" s="99"/>
      <c r="SIZ45" s="99"/>
      <c r="SJA45" s="99"/>
      <c r="SJB45" s="99"/>
      <c r="SJC45" s="99"/>
      <c r="SJD45" s="99"/>
      <c r="SJE45" s="99"/>
      <c r="SJF45" s="99"/>
      <c r="SJG45" s="99"/>
      <c r="SJH45" s="99"/>
      <c r="SJI45" s="99"/>
      <c r="SJJ45" s="99"/>
      <c r="SJK45" s="99"/>
      <c r="SJL45" s="99"/>
      <c r="SJM45" s="99"/>
      <c r="SJN45" s="99"/>
      <c r="SJO45" s="99"/>
      <c r="SJP45" s="99"/>
      <c r="SJQ45" s="99"/>
      <c r="SJR45" s="99"/>
      <c r="SJS45" s="99"/>
      <c r="SJT45" s="99"/>
      <c r="SJU45" s="99"/>
      <c r="SJV45" s="99"/>
      <c r="SJW45" s="99"/>
      <c r="SJX45" s="99"/>
      <c r="SJY45" s="99"/>
      <c r="SJZ45" s="99"/>
      <c r="SKA45" s="99"/>
      <c r="SKB45" s="99"/>
      <c r="SKC45" s="99"/>
      <c r="SKD45" s="99"/>
      <c r="SKE45" s="99"/>
      <c r="SKF45" s="99"/>
      <c r="SKG45" s="99"/>
      <c r="SKH45" s="99"/>
      <c r="SKI45" s="99"/>
      <c r="SKJ45" s="99"/>
      <c r="SKK45" s="99"/>
      <c r="SKL45" s="99"/>
      <c r="SKM45" s="99"/>
      <c r="SKN45" s="99"/>
      <c r="SKO45" s="99"/>
      <c r="SKP45" s="99"/>
      <c r="SKQ45" s="99"/>
      <c r="SKR45" s="99"/>
      <c r="SKS45" s="99"/>
      <c r="SKT45" s="99"/>
      <c r="SKU45" s="99"/>
      <c r="SKV45" s="99"/>
      <c r="SKW45" s="99"/>
      <c r="SKX45" s="99"/>
      <c r="SKY45" s="99"/>
      <c r="SKZ45" s="99"/>
      <c r="SLA45" s="99"/>
      <c r="SLB45" s="99"/>
      <c r="SLC45" s="99"/>
      <c r="SLD45" s="99"/>
      <c r="SLE45" s="99"/>
      <c r="SLF45" s="99"/>
      <c r="SLG45" s="99"/>
      <c r="SLH45" s="99"/>
      <c r="SLI45" s="99"/>
      <c r="SLJ45" s="99"/>
      <c r="SLK45" s="99"/>
      <c r="SLL45" s="99"/>
      <c r="SLM45" s="99"/>
      <c r="SLN45" s="99"/>
      <c r="SLO45" s="99"/>
      <c r="SLP45" s="99"/>
      <c r="SLQ45" s="99"/>
      <c r="SLR45" s="99"/>
      <c r="SLS45" s="99"/>
      <c r="SLT45" s="99"/>
      <c r="SLU45" s="99"/>
      <c r="SLV45" s="99"/>
      <c r="SLW45" s="99"/>
      <c r="SLX45" s="99"/>
      <c r="SLY45" s="99"/>
      <c r="SLZ45" s="99"/>
      <c r="SMA45" s="99"/>
      <c r="SMB45" s="99"/>
      <c r="SMC45" s="99"/>
      <c r="SMD45" s="99"/>
      <c r="SME45" s="99"/>
      <c r="SMF45" s="99"/>
      <c r="SMG45" s="99"/>
      <c r="SMH45" s="99"/>
      <c r="SMI45" s="99"/>
      <c r="SMJ45" s="99"/>
      <c r="SMK45" s="99"/>
      <c r="SML45" s="99"/>
      <c r="SMM45" s="99"/>
      <c r="SMN45" s="99"/>
      <c r="SMO45" s="99"/>
      <c r="SMP45" s="99"/>
      <c r="SMQ45" s="99"/>
      <c r="SMR45" s="99"/>
      <c r="SMS45" s="99"/>
      <c r="SMT45" s="99"/>
      <c r="SMU45" s="99"/>
      <c r="SMV45" s="99"/>
      <c r="SMW45" s="99"/>
      <c r="SMX45" s="99"/>
      <c r="SMY45" s="99"/>
      <c r="SMZ45" s="99"/>
      <c r="SNA45" s="99"/>
      <c r="SNB45" s="99"/>
      <c r="SNC45" s="99"/>
      <c r="SND45" s="99"/>
      <c r="SNE45" s="99"/>
      <c r="SNF45" s="99"/>
      <c r="SNG45" s="99"/>
      <c r="SNH45" s="99"/>
      <c r="SNI45" s="99"/>
      <c r="SNJ45" s="99"/>
      <c r="SNK45" s="99"/>
      <c r="SNL45" s="99"/>
      <c r="SNM45" s="99"/>
      <c r="SNN45" s="99"/>
      <c r="SNO45" s="99"/>
      <c r="SNP45" s="99"/>
      <c r="SNQ45" s="99"/>
      <c r="SNR45" s="99"/>
      <c r="SNS45" s="99"/>
      <c r="SNT45" s="99"/>
      <c r="SNU45" s="99"/>
      <c r="SNV45" s="99"/>
      <c r="SNW45" s="99"/>
      <c r="SNX45" s="99"/>
      <c r="SNY45" s="99"/>
      <c r="SNZ45" s="99"/>
      <c r="SOA45" s="99"/>
      <c r="SOB45" s="99"/>
      <c r="SOC45" s="99"/>
      <c r="SOD45" s="99"/>
      <c r="SOE45" s="99"/>
      <c r="SOF45" s="99"/>
      <c r="SOG45" s="99"/>
      <c r="SOH45" s="99"/>
      <c r="SOI45" s="99"/>
      <c r="SOJ45" s="99"/>
      <c r="SOK45" s="99"/>
      <c r="SOL45" s="99"/>
      <c r="SOM45" s="99"/>
      <c r="SON45" s="99"/>
      <c r="SOO45" s="99"/>
      <c r="SOP45" s="99"/>
      <c r="SOQ45" s="99"/>
      <c r="SOR45" s="99"/>
      <c r="SOS45" s="99"/>
      <c r="SOT45" s="99"/>
      <c r="SOU45" s="99"/>
      <c r="SOV45" s="99"/>
      <c r="SOW45" s="99"/>
      <c r="SOX45" s="99"/>
      <c r="SOY45" s="99"/>
      <c r="SOZ45" s="99"/>
      <c r="SPA45" s="99"/>
      <c r="SPB45" s="99"/>
      <c r="SPC45" s="99"/>
      <c r="SPD45" s="99"/>
      <c r="SPE45" s="99"/>
      <c r="SPF45" s="99"/>
      <c r="SPG45" s="99"/>
      <c r="SPH45" s="99"/>
      <c r="SPI45" s="99"/>
      <c r="SPJ45" s="99"/>
      <c r="SPK45" s="99"/>
      <c r="SPL45" s="99"/>
      <c r="SPM45" s="99"/>
      <c r="SPN45" s="99"/>
      <c r="SPO45" s="99"/>
      <c r="SPP45" s="99"/>
      <c r="SPQ45" s="99"/>
      <c r="SPR45" s="99"/>
      <c r="SPS45" s="99"/>
      <c r="SPT45" s="99"/>
      <c r="SPU45" s="99"/>
      <c r="SPV45" s="99"/>
      <c r="SPW45" s="99"/>
      <c r="SPX45" s="99"/>
      <c r="SPY45" s="99"/>
      <c r="SPZ45" s="99"/>
      <c r="SQA45" s="99"/>
      <c r="SQB45" s="99"/>
      <c r="SQC45" s="99"/>
      <c r="SQD45" s="99"/>
      <c r="SQE45" s="99"/>
      <c r="SQF45" s="99"/>
      <c r="SQG45" s="99"/>
      <c r="SQH45" s="99"/>
      <c r="SQI45" s="99"/>
      <c r="SQJ45" s="99"/>
      <c r="SQK45" s="99"/>
      <c r="SQL45" s="99"/>
      <c r="SQM45" s="99"/>
      <c r="SQN45" s="99"/>
      <c r="SQO45" s="99"/>
      <c r="SQP45" s="99"/>
      <c r="SQQ45" s="99"/>
      <c r="SQR45" s="99"/>
      <c r="SQS45" s="99"/>
      <c r="SQT45" s="99"/>
      <c r="SQU45" s="99"/>
      <c r="SQV45" s="99"/>
      <c r="SQW45" s="99"/>
      <c r="SQX45" s="99"/>
      <c r="SQY45" s="99"/>
      <c r="SQZ45" s="99"/>
      <c r="SRA45" s="99"/>
      <c r="SRB45" s="99"/>
      <c r="SRC45" s="99"/>
      <c r="SRD45" s="99"/>
      <c r="SRE45" s="99"/>
      <c r="SRF45" s="99"/>
      <c r="SRG45" s="99"/>
      <c r="SRH45" s="99"/>
      <c r="SRI45" s="99"/>
      <c r="SRJ45" s="99"/>
      <c r="SRK45" s="99"/>
      <c r="SRL45" s="99"/>
      <c r="SRM45" s="99"/>
      <c r="SRN45" s="99"/>
      <c r="SRO45" s="99"/>
      <c r="SRP45" s="99"/>
      <c r="SRQ45" s="99"/>
      <c r="SRR45" s="99"/>
      <c r="SRS45" s="99"/>
      <c r="SRT45" s="99"/>
      <c r="SRU45" s="99"/>
      <c r="SRV45" s="99"/>
      <c r="SRW45" s="99"/>
      <c r="SRX45" s="99"/>
      <c r="SRY45" s="99"/>
      <c r="SRZ45" s="99"/>
      <c r="SSA45" s="99"/>
      <c r="SSB45" s="99"/>
      <c r="SSC45" s="99"/>
      <c r="SSD45" s="99"/>
      <c r="SSE45" s="99"/>
      <c r="SSF45" s="99"/>
      <c r="SSG45" s="99"/>
      <c r="SSH45" s="99"/>
      <c r="SSI45" s="99"/>
      <c r="SSJ45" s="99"/>
      <c r="SSK45" s="99"/>
      <c r="SSL45" s="99"/>
      <c r="SSM45" s="99"/>
      <c r="SSN45" s="99"/>
      <c r="SSO45" s="99"/>
      <c r="SSP45" s="99"/>
      <c r="SSQ45" s="99"/>
      <c r="SSR45" s="99"/>
      <c r="SSS45" s="99"/>
      <c r="SST45" s="99"/>
      <c r="SSU45" s="99"/>
      <c r="SSV45" s="99"/>
      <c r="SSW45" s="99"/>
      <c r="SSX45" s="99"/>
      <c r="SSY45" s="99"/>
      <c r="SSZ45" s="99"/>
      <c r="STA45" s="99"/>
      <c r="STB45" s="99"/>
      <c r="STC45" s="99"/>
      <c r="STD45" s="99"/>
      <c r="STE45" s="99"/>
      <c r="STF45" s="99"/>
      <c r="STG45" s="99"/>
      <c r="STH45" s="99"/>
      <c r="STI45" s="99"/>
      <c r="STJ45" s="99"/>
      <c r="STK45" s="99"/>
      <c r="STL45" s="99"/>
      <c r="STM45" s="99"/>
      <c r="STN45" s="99"/>
      <c r="STO45" s="99"/>
      <c r="STP45" s="99"/>
      <c r="STQ45" s="99"/>
      <c r="STR45" s="99"/>
      <c r="STS45" s="99"/>
      <c r="STT45" s="99"/>
      <c r="STU45" s="99"/>
      <c r="STV45" s="99"/>
      <c r="STW45" s="99"/>
      <c r="STX45" s="99"/>
      <c r="STY45" s="99"/>
      <c r="STZ45" s="99"/>
      <c r="SUA45" s="99"/>
      <c r="SUB45" s="99"/>
      <c r="SUC45" s="99"/>
      <c r="SUD45" s="99"/>
      <c r="SUE45" s="99"/>
      <c r="SUF45" s="99"/>
      <c r="SUG45" s="99"/>
      <c r="SUH45" s="99"/>
      <c r="SUI45" s="99"/>
      <c r="SUJ45" s="99"/>
      <c r="SUK45" s="99"/>
      <c r="SUL45" s="99"/>
      <c r="SUM45" s="99"/>
      <c r="SUN45" s="99"/>
      <c r="SUO45" s="99"/>
      <c r="SUP45" s="99"/>
      <c r="SUQ45" s="99"/>
      <c r="SUR45" s="99"/>
      <c r="SUS45" s="99"/>
      <c r="SUT45" s="99"/>
      <c r="SUU45" s="99"/>
      <c r="SUV45" s="99"/>
      <c r="SUW45" s="99"/>
      <c r="SUX45" s="99"/>
      <c r="SUY45" s="99"/>
      <c r="SUZ45" s="99"/>
      <c r="SVA45" s="99"/>
      <c r="SVB45" s="99"/>
      <c r="SVC45" s="99"/>
      <c r="SVD45" s="99"/>
      <c r="SVE45" s="99"/>
      <c r="SVF45" s="99"/>
      <c r="SVG45" s="99"/>
      <c r="SVH45" s="99"/>
      <c r="SVI45" s="99"/>
      <c r="SVJ45" s="99"/>
      <c r="SVK45" s="99"/>
      <c r="SVL45" s="99"/>
      <c r="SVM45" s="99"/>
      <c r="SVN45" s="99"/>
      <c r="SVO45" s="99"/>
      <c r="SVP45" s="99"/>
      <c r="SVQ45" s="99"/>
      <c r="SVR45" s="99"/>
      <c r="SVS45" s="99"/>
      <c r="SVT45" s="99"/>
      <c r="SVU45" s="99"/>
      <c r="SVV45" s="99"/>
      <c r="SVW45" s="99"/>
      <c r="SVX45" s="99"/>
      <c r="SVY45" s="99"/>
      <c r="SVZ45" s="99"/>
      <c r="SWA45" s="99"/>
      <c r="SWB45" s="99"/>
      <c r="SWC45" s="99"/>
      <c r="SWD45" s="99"/>
      <c r="SWE45" s="99"/>
      <c r="SWF45" s="99"/>
      <c r="SWG45" s="99"/>
      <c r="SWH45" s="99"/>
      <c r="SWI45" s="99"/>
      <c r="SWJ45" s="99"/>
      <c r="SWK45" s="99"/>
      <c r="SWL45" s="99"/>
      <c r="SWM45" s="99"/>
      <c r="SWN45" s="99"/>
      <c r="SWO45" s="99"/>
      <c r="SWP45" s="99"/>
      <c r="SWQ45" s="99"/>
      <c r="SWR45" s="99"/>
      <c r="SWS45" s="99"/>
      <c r="SWT45" s="99"/>
      <c r="SWU45" s="99"/>
      <c r="SWV45" s="99"/>
      <c r="SWW45" s="99"/>
      <c r="SWX45" s="99"/>
      <c r="SWY45" s="99"/>
      <c r="SWZ45" s="99"/>
      <c r="SXA45" s="99"/>
      <c r="SXB45" s="99"/>
      <c r="SXC45" s="99"/>
      <c r="SXD45" s="99"/>
      <c r="SXE45" s="99"/>
      <c r="SXF45" s="99"/>
      <c r="SXG45" s="99"/>
      <c r="SXH45" s="99"/>
      <c r="SXI45" s="99"/>
      <c r="SXJ45" s="99"/>
      <c r="SXK45" s="99"/>
      <c r="SXL45" s="99"/>
      <c r="SXM45" s="99"/>
      <c r="SXN45" s="99"/>
      <c r="SXO45" s="99"/>
      <c r="SXP45" s="99"/>
      <c r="SXQ45" s="99"/>
      <c r="SXR45" s="99"/>
      <c r="SXS45" s="99"/>
      <c r="SXT45" s="99"/>
      <c r="SXU45" s="99"/>
      <c r="SXV45" s="99"/>
      <c r="SXW45" s="99"/>
      <c r="SXX45" s="99"/>
      <c r="SXY45" s="99"/>
      <c r="SXZ45" s="99"/>
      <c r="SYA45" s="99"/>
      <c r="SYB45" s="99"/>
      <c r="SYC45" s="99"/>
      <c r="SYD45" s="99"/>
      <c r="SYE45" s="99"/>
      <c r="SYF45" s="99"/>
      <c r="SYG45" s="99"/>
      <c r="SYH45" s="99"/>
      <c r="SYI45" s="99"/>
      <c r="SYJ45" s="99"/>
      <c r="SYK45" s="99"/>
      <c r="SYL45" s="99"/>
      <c r="SYM45" s="99"/>
      <c r="SYN45" s="99"/>
      <c r="SYO45" s="99"/>
      <c r="SYP45" s="99"/>
      <c r="SYQ45" s="99"/>
      <c r="SYR45" s="99"/>
      <c r="SYS45" s="99"/>
      <c r="SYT45" s="99"/>
      <c r="SYU45" s="99"/>
      <c r="SYV45" s="99"/>
      <c r="SYW45" s="99"/>
      <c r="SYX45" s="99"/>
      <c r="SYY45" s="99"/>
      <c r="SYZ45" s="99"/>
      <c r="SZA45" s="99"/>
      <c r="SZB45" s="99"/>
      <c r="SZC45" s="99"/>
      <c r="SZD45" s="99"/>
      <c r="SZE45" s="99"/>
      <c r="SZF45" s="99"/>
      <c r="SZG45" s="99"/>
      <c r="SZH45" s="99"/>
      <c r="SZI45" s="99"/>
      <c r="SZJ45" s="99"/>
      <c r="SZK45" s="99"/>
      <c r="SZL45" s="99"/>
      <c r="SZM45" s="99"/>
      <c r="SZN45" s="99"/>
      <c r="SZO45" s="99"/>
      <c r="SZP45" s="99"/>
      <c r="SZQ45" s="99"/>
      <c r="SZR45" s="99"/>
      <c r="SZS45" s="99"/>
      <c r="SZT45" s="99"/>
      <c r="SZU45" s="99"/>
      <c r="SZV45" s="99"/>
      <c r="SZW45" s="99"/>
      <c r="SZX45" s="99"/>
      <c r="SZY45" s="99"/>
      <c r="SZZ45" s="99"/>
      <c r="TAA45" s="99"/>
      <c r="TAB45" s="99"/>
      <c r="TAC45" s="99"/>
      <c r="TAD45" s="99"/>
      <c r="TAE45" s="99"/>
      <c r="TAF45" s="99"/>
      <c r="TAG45" s="99"/>
      <c r="TAH45" s="99"/>
      <c r="TAI45" s="99"/>
      <c r="TAJ45" s="99"/>
      <c r="TAK45" s="99"/>
      <c r="TAL45" s="99"/>
      <c r="TAM45" s="99"/>
      <c r="TAN45" s="99"/>
      <c r="TAO45" s="99"/>
      <c r="TAP45" s="99"/>
      <c r="TAQ45" s="99"/>
      <c r="TAR45" s="99"/>
      <c r="TAS45" s="99"/>
      <c r="TAT45" s="99"/>
      <c r="TAU45" s="99"/>
      <c r="TAV45" s="99"/>
      <c r="TAW45" s="99"/>
      <c r="TAX45" s="99"/>
      <c r="TAY45" s="99"/>
      <c r="TAZ45" s="99"/>
      <c r="TBA45" s="99"/>
      <c r="TBB45" s="99"/>
      <c r="TBC45" s="99"/>
      <c r="TBD45" s="99"/>
      <c r="TBE45" s="99"/>
      <c r="TBF45" s="99"/>
      <c r="TBG45" s="99"/>
      <c r="TBH45" s="99"/>
      <c r="TBI45" s="99"/>
      <c r="TBJ45" s="99"/>
      <c r="TBK45" s="99"/>
      <c r="TBL45" s="99"/>
      <c r="TBM45" s="99"/>
      <c r="TBN45" s="99"/>
      <c r="TBO45" s="99"/>
      <c r="TBP45" s="99"/>
      <c r="TBQ45" s="99"/>
      <c r="TBR45" s="99"/>
      <c r="TBS45" s="99"/>
      <c r="TBT45" s="99"/>
      <c r="TBU45" s="99"/>
      <c r="TBV45" s="99"/>
      <c r="TBW45" s="99"/>
      <c r="TBX45" s="99"/>
      <c r="TBY45" s="99"/>
      <c r="TBZ45" s="99"/>
      <c r="TCA45" s="99"/>
      <c r="TCB45" s="99"/>
      <c r="TCC45" s="99"/>
      <c r="TCD45" s="99"/>
      <c r="TCE45" s="99"/>
      <c r="TCF45" s="99"/>
      <c r="TCG45" s="99"/>
      <c r="TCH45" s="99"/>
      <c r="TCI45" s="99"/>
      <c r="TCJ45" s="99"/>
      <c r="TCK45" s="99"/>
      <c r="TCL45" s="99"/>
      <c r="TCM45" s="99"/>
      <c r="TCN45" s="99"/>
      <c r="TCO45" s="99"/>
      <c r="TCP45" s="99"/>
      <c r="TCQ45" s="99"/>
      <c r="TCR45" s="99"/>
      <c r="TCS45" s="99"/>
      <c r="TCT45" s="99"/>
      <c r="TCU45" s="99"/>
      <c r="TCV45" s="99"/>
      <c r="TCW45" s="99"/>
      <c r="TCX45" s="99"/>
      <c r="TCY45" s="99"/>
      <c r="TCZ45" s="99"/>
      <c r="TDA45" s="99"/>
      <c r="TDB45" s="99"/>
      <c r="TDC45" s="99"/>
      <c r="TDD45" s="99"/>
      <c r="TDE45" s="99"/>
      <c r="TDF45" s="99"/>
      <c r="TDG45" s="99"/>
      <c r="TDH45" s="99"/>
      <c r="TDI45" s="99"/>
      <c r="TDJ45" s="99"/>
      <c r="TDK45" s="99"/>
      <c r="TDL45" s="99"/>
      <c r="TDM45" s="99"/>
      <c r="TDN45" s="99"/>
      <c r="TDO45" s="99"/>
      <c r="TDP45" s="99"/>
      <c r="TDQ45" s="99"/>
      <c r="TDR45" s="99"/>
      <c r="TDS45" s="99"/>
      <c r="TDT45" s="99"/>
      <c r="TDU45" s="99"/>
      <c r="TDV45" s="99"/>
      <c r="TDW45" s="99"/>
      <c r="TDX45" s="99"/>
      <c r="TDY45" s="99"/>
      <c r="TDZ45" s="99"/>
      <c r="TEA45" s="99"/>
      <c r="TEB45" s="99"/>
      <c r="TEC45" s="99"/>
      <c r="TED45" s="99"/>
      <c r="TEE45" s="99"/>
      <c r="TEF45" s="99"/>
      <c r="TEG45" s="99"/>
      <c r="TEH45" s="99"/>
      <c r="TEI45" s="99"/>
      <c r="TEJ45" s="99"/>
      <c r="TEK45" s="99"/>
      <c r="TEL45" s="99"/>
      <c r="TEM45" s="99"/>
      <c r="TEN45" s="99"/>
      <c r="TEO45" s="99"/>
      <c r="TEP45" s="99"/>
      <c r="TEQ45" s="99"/>
      <c r="TER45" s="99"/>
      <c r="TES45" s="99"/>
      <c r="TET45" s="99"/>
      <c r="TEU45" s="99"/>
      <c r="TEV45" s="99"/>
      <c r="TEW45" s="99"/>
      <c r="TEX45" s="99"/>
      <c r="TEY45" s="99"/>
      <c r="TEZ45" s="99"/>
      <c r="TFA45" s="99"/>
      <c r="TFB45" s="99"/>
      <c r="TFC45" s="99"/>
      <c r="TFD45" s="99"/>
      <c r="TFE45" s="99"/>
      <c r="TFF45" s="99"/>
      <c r="TFG45" s="99"/>
      <c r="TFH45" s="99"/>
      <c r="TFI45" s="99"/>
      <c r="TFJ45" s="99"/>
      <c r="TFK45" s="99"/>
      <c r="TFL45" s="99"/>
      <c r="TFM45" s="99"/>
      <c r="TFN45" s="99"/>
      <c r="TFO45" s="99"/>
      <c r="TFP45" s="99"/>
      <c r="TFQ45" s="99"/>
      <c r="TFR45" s="99"/>
      <c r="TFS45" s="99"/>
      <c r="TFT45" s="99"/>
      <c r="TFU45" s="99"/>
      <c r="TFV45" s="99"/>
      <c r="TFW45" s="99"/>
      <c r="TFX45" s="99"/>
      <c r="TFY45" s="99"/>
      <c r="TFZ45" s="99"/>
      <c r="TGA45" s="99"/>
      <c r="TGB45" s="99"/>
      <c r="TGC45" s="99"/>
      <c r="TGD45" s="99"/>
      <c r="TGE45" s="99"/>
      <c r="TGF45" s="99"/>
      <c r="TGG45" s="99"/>
      <c r="TGH45" s="99"/>
      <c r="TGI45" s="99"/>
      <c r="TGJ45" s="99"/>
      <c r="TGK45" s="99"/>
      <c r="TGL45" s="99"/>
      <c r="TGM45" s="99"/>
      <c r="TGN45" s="99"/>
      <c r="TGO45" s="99"/>
      <c r="TGP45" s="99"/>
      <c r="TGQ45" s="99"/>
      <c r="TGR45" s="99"/>
      <c r="TGS45" s="99"/>
      <c r="TGT45" s="99"/>
      <c r="TGU45" s="99"/>
      <c r="TGV45" s="99"/>
      <c r="TGW45" s="99"/>
      <c r="TGX45" s="99"/>
      <c r="TGY45" s="99"/>
      <c r="TGZ45" s="99"/>
      <c r="THA45" s="99"/>
      <c r="THB45" s="99"/>
      <c r="THC45" s="99"/>
      <c r="THD45" s="99"/>
      <c r="THE45" s="99"/>
      <c r="THF45" s="99"/>
      <c r="THG45" s="99"/>
      <c r="THH45" s="99"/>
      <c r="THI45" s="99"/>
      <c r="THJ45" s="99"/>
      <c r="THK45" s="99"/>
      <c r="THL45" s="99"/>
      <c r="THM45" s="99"/>
      <c r="THN45" s="99"/>
      <c r="THO45" s="99"/>
      <c r="THP45" s="99"/>
      <c r="THQ45" s="99"/>
      <c r="THR45" s="99"/>
      <c r="THS45" s="99"/>
      <c r="THT45" s="99"/>
      <c r="THU45" s="99"/>
      <c r="THV45" s="99"/>
      <c r="THW45" s="99"/>
      <c r="THX45" s="99"/>
      <c r="THY45" s="99"/>
      <c r="THZ45" s="99"/>
      <c r="TIA45" s="99"/>
      <c r="TIB45" s="99"/>
      <c r="TIC45" s="99"/>
      <c r="TID45" s="99"/>
      <c r="TIE45" s="99"/>
      <c r="TIF45" s="99"/>
      <c r="TIG45" s="99"/>
      <c r="TIH45" s="99"/>
      <c r="TII45" s="99"/>
      <c r="TIJ45" s="99"/>
      <c r="TIK45" s="99"/>
      <c r="TIL45" s="99"/>
      <c r="TIM45" s="99"/>
      <c r="TIN45" s="99"/>
      <c r="TIO45" s="99"/>
      <c r="TIP45" s="99"/>
      <c r="TIQ45" s="99"/>
      <c r="TIR45" s="99"/>
      <c r="TIS45" s="99"/>
      <c r="TIT45" s="99"/>
      <c r="TIU45" s="99"/>
      <c r="TIV45" s="99"/>
      <c r="TIW45" s="99"/>
      <c r="TIX45" s="99"/>
      <c r="TIY45" s="99"/>
      <c r="TIZ45" s="99"/>
      <c r="TJA45" s="99"/>
      <c r="TJB45" s="99"/>
      <c r="TJC45" s="99"/>
      <c r="TJD45" s="99"/>
      <c r="TJE45" s="99"/>
      <c r="TJF45" s="99"/>
      <c r="TJG45" s="99"/>
      <c r="TJH45" s="99"/>
      <c r="TJI45" s="99"/>
      <c r="TJJ45" s="99"/>
      <c r="TJK45" s="99"/>
      <c r="TJL45" s="99"/>
      <c r="TJM45" s="99"/>
      <c r="TJN45" s="99"/>
      <c r="TJO45" s="99"/>
      <c r="TJP45" s="99"/>
      <c r="TJQ45" s="99"/>
      <c r="TJR45" s="99"/>
      <c r="TJS45" s="99"/>
      <c r="TJT45" s="99"/>
      <c r="TJU45" s="99"/>
      <c r="TJV45" s="99"/>
      <c r="TJW45" s="99"/>
      <c r="TJX45" s="99"/>
      <c r="TJY45" s="99"/>
      <c r="TJZ45" s="99"/>
      <c r="TKA45" s="99"/>
      <c r="TKB45" s="99"/>
      <c r="TKC45" s="99"/>
      <c r="TKD45" s="99"/>
      <c r="TKE45" s="99"/>
      <c r="TKF45" s="99"/>
      <c r="TKG45" s="99"/>
      <c r="TKH45" s="99"/>
      <c r="TKI45" s="99"/>
      <c r="TKJ45" s="99"/>
      <c r="TKK45" s="99"/>
      <c r="TKL45" s="99"/>
      <c r="TKM45" s="99"/>
      <c r="TKN45" s="99"/>
      <c r="TKO45" s="99"/>
      <c r="TKP45" s="99"/>
      <c r="TKQ45" s="99"/>
      <c r="TKR45" s="99"/>
      <c r="TKS45" s="99"/>
      <c r="TKT45" s="99"/>
      <c r="TKU45" s="99"/>
      <c r="TKV45" s="99"/>
      <c r="TKW45" s="99"/>
      <c r="TKX45" s="99"/>
      <c r="TKY45" s="99"/>
      <c r="TKZ45" s="99"/>
      <c r="TLA45" s="99"/>
      <c r="TLB45" s="99"/>
      <c r="TLC45" s="99"/>
      <c r="TLD45" s="99"/>
      <c r="TLE45" s="99"/>
      <c r="TLF45" s="99"/>
      <c r="TLG45" s="99"/>
      <c r="TLH45" s="99"/>
      <c r="TLI45" s="99"/>
      <c r="TLJ45" s="99"/>
      <c r="TLK45" s="99"/>
      <c r="TLL45" s="99"/>
      <c r="TLM45" s="99"/>
      <c r="TLN45" s="99"/>
      <c r="TLO45" s="99"/>
      <c r="TLP45" s="99"/>
      <c r="TLQ45" s="99"/>
      <c r="TLR45" s="99"/>
      <c r="TLS45" s="99"/>
      <c r="TLT45" s="99"/>
      <c r="TLU45" s="99"/>
      <c r="TLV45" s="99"/>
      <c r="TLW45" s="99"/>
      <c r="TLX45" s="99"/>
      <c r="TLY45" s="99"/>
      <c r="TLZ45" s="99"/>
      <c r="TMA45" s="99"/>
      <c r="TMB45" s="99"/>
      <c r="TMC45" s="99"/>
      <c r="TMD45" s="99"/>
      <c r="TME45" s="99"/>
      <c r="TMF45" s="99"/>
      <c r="TMG45" s="99"/>
      <c r="TMH45" s="99"/>
      <c r="TMI45" s="99"/>
      <c r="TMJ45" s="99"/>
      <c r="TMK45" s="99"/>
      <c r="TML45" s="99"/>
      <c r="TMM45" s="99"/>
      <c r="TMN45" s="99"/>
      <c r="TMO45" s="99"/>
      <c r="TMP45" s="99"/>
      <c r="TMQ45" s="99"/>
      <c r="TMR45" s="99"/>
      <c r="TMS45" s="99"/>
      <c r="TMT45" s="99"/>
      <c r="TMU45" s="99"/>
      <c r="TMV45" s="99"/>
      <c r="TMW45" s="99"/>
      <c r="TMX45" s="99"/>
      <c r="TMY45" s="99"/>
      <c r="TMZ45" s="99"/>
      <c r="TNA45" s="99"/>
      <c r="TNB45" s="99"/>
      <c r="TNC45" s="99"/>
      <c r="TND45" s="99"/>
      <c r="TNE45" s="99"/>
      <c r="TNF45" s="99"/>
      <c r="TNG45" s="99"/>
      <c r="TNH45" s="99"/>
      <c r="TNI45" s="99"/>
      <c r="TNJ45" s="99"/>
      <c r="TNK45" s="99"/>
      <c r="TNL45" s="99"/>
      <c r="TNM45" s="99"/>
      <c r="TNN45" s="99"/>
      <c r="TNO45" s="99"/>
      <c r="TNP45" s="99"/>
      <c r="TNQ45" s="99"/>
      <c r="TNR45" s="99"/>
      <c r="TNS45" s="99"/>
      <c r="TNT45" s="99"/>
      <c r="TNU45" s="99"/>
      <c r="TNV45" s="99"/>
      <c r="TNW45" s="99"/>
      <c r="TNX45" s="99"/>
      <c r="TNY45" s="99"/>
      <c r="TNZ45" s="99"/>
      <c r="TOA45" s="99"/>
      <c r="TOB45" s="99"/>
      <c r="TOC45" s="99"/>
      <c r="TOD45" s="99"/>
      <c r="TOE45" s="99"/>
      <c r="TOF45" s="99"/>
      <c r="TOG45" s="99"/>
      <c r="TOH45" s="99"/>
      <c r="TOI45" s="99"/>
      <c r="TOJ45" s="99"/>
      <c r="TOK45" s="99"/>
      <c r="TOL45" s="99"/>
      <c r="TOM45" s="99"/>
      <c r="TON45" s="99"/>
      <c r="TOO45" s="99"/>
      <c r="TOP45" s="99"/>
      <c r="TOQ45" s="99"/>
      <c r="TOR45" s="99"/>
      <c r="TOS45" s="99"/>
      <c r="TOT45" s="99"/>
      <c r="TOU45" s="99"/>
      <c r="TOV45" s="99"/>
      <c r="TOW45" s="99"/>
      <c r="TOX45" s="99"/>
      <c r="TOY45" s="99"/>
      <c r="TOZ45" s="99"/>
      <c r="TPA45" s="99"/>
      <c r="TPB45" s="99"/>
      <c r="TPC45" s="99"/>
      <c r="TPD45" s="99"/>
      <c r="TPE45" s="99"/>
      <c r="TPF45" s="99"/>
      <c r="TPG45" s="99"/>
      <c r="TPH45" s="99"/>
      <c r="TPI45" s="99"/>
      <c r="TPJ45" s="99"/>
      <c r="TPK45" s="99"/>
      <c r="TPL45" s="99"/>
      <c r="TPM45" s="99"/>
      <c r="TPN45" s="99"/>
      <c r="TPO45" s="99"/>
      <c r="TPP45" s="99"/>
      <c r="TPQ45" s="99"/>
      <c r="TPR45" s="99"/>
      <c r="TPS45" s="99"/>
      <c r="TPT45" s="99"/>
      <c r="TPU45" s="99"/>
      <c r="TPV45" s="99"/>
      <c r="TPW45" s="99"/>
      <c r="TPX45" s="99"/>
      <c r="TPY45" s="99"/>
      <c r="TPZ45" s="99"/>
      <c r="TQA45" s="99"/>
      <c r="TQB45" s="99"/>
      <c r="TQC45" s="99"/>
      <c r="TQD45" s="99"/>
      <c r="TQE45" s="99"/>
      <c r="TQF45" s="99"/>
      <c r="TQG45" s="99"/>
      <c r="TQH45" s="99"/>
      <c r="TQI45" s="99"/>
      <c r="TQJ45" s="99"/>
      <c r="TQK45" s="99"/>
      <c r="TQL45" s="99"/>
      <c r="TQM45" s="99"/>
      <c r="TQN45" s="99"/>
      <c r="TQO45" s="99"/>
      <c r="TQP45" s="99"/>
      <c r="TQQ45" s="99"/>
      <c r="TQR45" s="99"/>
      <c r="TQS45" s="99"/>
      <c r="TQT45" s="99"/>
      <c r="TQU45" s="99"/>
      <c r="TQV45" s="99"/>
      <c r="TQW45" s="99"/>
      <c r="TQX45" s="99"/>
      <c r="TQY45" s="99"/>
      <c r="TQZ45" s="99"/>
      <c r="TRA45" s="99"/>
      <c r="TRB45" s="99"/>
      <c r="TRC45" s="99"/>
      <c r="TRD45" s="99"/>
      <c r="TRE45" s="99"/>
      <c r="TRF45" s="99"/>
      <c r="TRG45" s="99"/>
      <c r="TRH45" s="99"/>
      <c r="TRI45" s="99"/>
      <c r="TRJ45" s="99"/>
      <c r="TRK45" s="99"/>
      <c r="TRL45" s="99"/>
      <c r="TRM45" s="99"/>
      <c r="TRN45" s="99"/>
      <c r="TRO45" s="99"/>
      <c r="TRP45" s="99"/>
      <c r="TRQ45" s="99"/>
      <c r="TRR45" s="99"/>
      <c r="TRS45" s="99"/>
      <c r="TRT45" s="99"/>
      <c r="TRU45" s="99"/>
      <c r="TRV45" s="99"/>
      <c r="TRW45" s="99"/>
      <c r="TRX45" s="99"/>
      <c r="TRY45" s="99"/>
      <c r="TRZ45" s="99"/>
      <c r="TSA45" s="99"/>
      <c r="TSB45" s="99"/>
      <c r="TSC45" s="99"/>
      <c r="TSD45" s="99"/>
      <c r="TSE45" s="99"/>
      <c r="TSF45" s="99"/>
      <c r="TSG45" s="99"/>
      <c r="TSH45" s="99"/>
      <c r="TSI45" s="99"/>
      <c r="TSJ45" s="99"/>
      <c r="TSK45" s="99"/>
      <c r="TSL45" s="99"/>
      <c r="TSM45" s="99"/>
      <c r="TSN45" s="99"/>
      <c r="TSO45" s="99"/>
      <c r="TSP45" s="99"/>
      <c r="TSQ45" s="99"/>
      <c r="TSR45" s="99"/>
      <c r="TSS45" s="99"/>
      <c r="TST45" s="99"/>
      <c r="TSU45" s="99"/>
      <c r="TSV45" s="99"/>
      <c r="TSW45" s="99"/>
      <c r="TSX45" s="99"/>
      <c r="TSY45" s="99"/>
      <c r="TSZ45" s="99"/>
      <c r="TTA45" s="99"/>
      <c r="TTB45" s="99"/>
      <c r="TTC45" s="99"/>
      <c r="TTD45" s="99"/>
      <c r="TTE45" s="99"/>
      <c r="TTF45" s="99"/>
      <c r="TTG45" s="99"/>
      <c r="TTH45" s="99"/>
      <c r="TTI45" s="99"/>
      <c r="TTJ45" s="99"/>
      <c r="TTK45" s="99"/>
      <c r="TTL45" s="99"/>
      <c r="TTM45" s="99"/>
      <c r="TTN45" s="99"/>
      <c r="TTO45" s="99"/>
      <c r="TTP45" s="99"/>
      <c r="TTQ45" s="99"/>
      <c r="TTR45" s="99"/>
      <c r="TTS45" s="99"/>
      <c r="TTT45" s="99"/>
      <c r="TTU45" s="99"/>
      <c r="TTV45" s="99"/>
      <c r="TTW45" s="99"/>
      <c r="TTX45" s="99"/>
      <c r="TTY45" s="99"/>
      <c r="TTZ45" s="99"/>
      <c r="TUA45" s="99"/>
      <c r="TUB45" s="99"/>
      <c r="TUC45" s="99"/>
      <c r="TUD45" s="99"/>
      <c r="TUE45" s="99"/>
      <c r="TUF45" s="99"/>
      <c r="TUG45" s="99"/>
      <c r="TUH45" s="99"/>
      <c r="TUI45" s="99"/>
      <c r="TUJ45" s="99"/>
      <c r="TUK45" s="99"/>
      <c r="TUL45" s="99"/>
      <c r="TUM45" s="99"/>
      <c r="TUN45" s="99"/>
      <c r="TUO45" s="99"/>
      <c r="TUP45" s="99"/>
      <c r="TUQ45" s="99"/>
      <c r="TUR45" s="99"/>
      <c r="TUS45" s="99"/>
      <c r="TUT45" s="99"/>
      <c r="TUU45" s="99"/>
      <c r="TUV45" s="99"/>
      <c r="TUW45" s="99"/>
      <c r="TUX45" s="99"/>
      <c r="TUY45" s="99"/>
      <c r="TUZ45" s="99"/>
      <c r="TVA45" s="99"/>
      <c r="TVB45" s="99"/>
      <c r="TVC45" s="99"/>
      <c r="TVD45" s="99"/>
      <c r="TVE45" s="99"/>
      <c r="TVF45" s="99"/>
      <c r="TVG45" s="99"/>
      <c r="TVH45" s="99"/>
      <c r="TVI45" s="99"/>
      <c r="TVJ45" s="99"/>
      <c r="TVK45" s="99"/>
      <c r="TVL45" s="99"/>
      <c r="TVM45" s="99"/>
      <c r="TVN45" s="99"/>
      <c r="TVO45" s="99"/>
      <c r="TVP45" s="99"/>
      <c r="TVQ45" s="99"/>
      <c r="TVR45" s="99"/>
      <c r="TVS45" s="99"/>
      <c r="TVT45" s="99"/>
      <c r="TVU45" s="99"/>
      <c r="TVV45" s="99"/>
      <c r="TVW45" s="99"/>
      <c r="TVX45" s="99"/>
      <c r="TVY45" s="99"/>
      <c r="TVZ45" s="99"/>
      <c r="TWA45" s="99"/>
      <c r="TWB45" s="99"/>
      <c r="TWC45" s="99"/>
      <c r="TWD45" s="99"/>
      <c r="TWE45" s="99"/>
      <c r="TWF45" s="99"/>
      <c r="TWG45" s="99"/>
      <c r="TWH45" s="99"/>
      <c r="TWI45" s="99"/>
      <c r="TWJ45" s="99"/>
      <c r="TWK45" s="99"/>
      <c r="TWL45" s="99"/>
      <c r="TWM45" s="99"/>
      <c r="TWN45" s="99"/>
      <c r="TWO45" s="99"/>
      <c r="TWP45" s="99"/>
      <c r="TWQ45" s="99"/>
      <c r="TWR45" s="99"/>
      <c r="TWS45" s="99"/>
      <c r="TWT45" s="99"/>
      <c r="TWU45" s="99"/>
      <c r="TWV45" s="99"/>
      <c r="TWW45" s="99"/>
      <c r="TWX45" s="99"/>
      <c r="TWY45" s="99"/>
      <c r="TWZ45" s="99"/>
      <c r="TXA45" s="99"/>
      <c r="TXB45" s="99"/>
      <c r="TXC45" s="99"/>
      <c r="TXD45" s="99"/>
      <c r="TXE45" s="99"/>
      <c r="TXF45" s="99"/>
      <c r="TXG45" s="99"/>
      <c r="TXH45" s="99"/>
      <c r="TXI45" s="99"/>
      <c r="TXJ45" s="99"/>
      <c r="TXK45" s="99"/>
      <c r="TXL45" s="99"/>
      <c r="TXM45" s="99"/>
      <c r="TXN45" s="99"/>
      <c r="TXO45" s="99"/>
      <c r="TXP45" s="99"/>
      <c r="TXQ45" s="99"/>
      <c r="TXR45" s="99"/>
      <c r="TXS45" s="99"/>
      <c r="TXT45" s="99"/>
      <c r="TXU45" s="99"/>
      <c r="TXV45" s="99"/>
      <c r="TXW45" s="99"/>
      <c r="TXX45" s="99"/>
      <c r="TXY45" s="99"/>
      <c r="TXZ45" s="99"/>
      <c r="TYA45" s="99"/>
      <c r="TYB45" s="99"/>
      <c r="TYC45" s="99"/>
      <c r="TYD45" s="99"/>
      <c r="TYE45" s="99"/>
      <c r="TYF45" s="99"/>
      <c r="TYG45" s="99"/>
      <c r="TYH45" s="99"/>
      <c r="TYI45" s="99"/>
      <c r="TYJ45" s="99"/>
      <c r="TYK45" s="99"/>
      <c r="TYL45" s="99"/>
      <c r="TYM45" s="99"/>
      <c r="TYN45" s="99"/>
      <c r="TYO45" s="99"/>
      <c r="TYP45" s="99"/>
      <c r="TYQ45" s="99"/>
      <c r="TYR45" s="99"/>
      <c r="TYS45" s="99"/>
      <c r="TYT45" s="99"/>
      <c r="TYU45" s="99"/>
      <c r="TYV45" s="99"/>
      <c r="TYW45" s="99"/>
      <c r="TYX45" s="99"/>
      <c r="TYY45" s="99"/>
      <c r="TYZ45" s="99"/>
      <c r="TZA45" s="99"/>
      <c r="TZB45" s="99"/>
      <c r="TZC45" s="99"/>
      <c r="TZD45" s="99"/>
      <c r="TZE45" s="99"/>
      <c r="TZF45" s="99"/>
      <c r="TZG45" s="99"/>
      <c r="TZH45" s="99"/>
      <c r="TZI45" s="99"/>
      <c r="TZJ45" s="99"/>
      <c r="TZK45" s="99"/>
      <c r="TZL45" s="99"/>
      <c r="TZM45" s="99"/>
      <c r="TZN45" s="99"/>
      <c r="TZO45" s="99"/>
      <c r="TZP45" s="99"/>
      <c r="TZQ45" s="99"/>
      <c r="TZR45" s="99"/>
      <c r="TZS45" s="99"/>
      <c r="TZT45" s="99"/>
      <c r="TZU45" s="99"/>
      <c r="TZV45" s="99"/>
      <c r="TZW45" s="99"/>
      <c r="TZX45" s="99"/>
      <c r="TZY45" s="99"/>
      <c r="TZZ45" s="99"/>
      <c r="UAA45" s="99"/>
      <c r="UAB45" s="99"/>
      <c r="UAC45" s="99"/>
      <c r="UAD45" s="99"/>
      <c r="UAE45" s="99"/>
      <c r="UAF45" s="99"/>
      <c r="UAG45" s="99"/>
      <c r="UAH45" s="99"/>
      <c r="UAI45" s="99"/>
      <c r="UAJ45" s="99"/>
      <c r="UAK45" s="99"/>
      <c r="UAL45" s="99"/>
      <c r="UAM45" s="99"/>
      <c r="UAN45" s="99"/>
      <c r="UAO45" s="99"/>
      <c r="UAP45" s="99"/>
      <c r="UAQ45" s="99"/>
      <c r="UAR45" s="99"/>
      <c r="UAS45" s="99"/>
      <c r="UAT45" s="99"/>
      <c r="UAU45" s="99"/>
      <c r="UAV45" s="99"/>
      <c r="UAW45" s="99"/>
      <c r="UAX45" s="99"/>
      <c r="UAY45" s="99"/>
      <c r="UAZ45" s="99"/>
      <c r="UBA45" s="99"/>
      <c r="UBB45" s="99"/>
      <c r="UBC45" s="99"/>
      <c r="UBD45" s="99"/>
      <c r="UBE45" s="99"/>
      <c r="UBF45" s="99"/>
      <c r="UBG45" s="99"/>
      <c r="UBH45" s="99"/>
      <c r="UBI45" s="99"/>
      <c r="UBJ45" s="99"/>
      <c r="UBK45" s="99"/>
      <c r="UBL45" s="99"/>
      <c r="UBM45" s="99"/>
      <c r="UBN45" s="99"/>
      <c r="UBO45" s="99"/>
      <c r="UBP45" s="99"/>
      <c r="UBQ45" s="99"/>
      <c r="UBR45" s="99"/>
      <c r="UBS45" s="99"/>
      <c r="UBT45" s="99"/>
      <c r="UBU45" s="99"/>
      <c r="UBV45" s="99"/>
      <c r="UBW45" s="99"/>
      <c r="UBX45" s="99"/>
      <c r="UBY45" s="99"/>
      <c r="UBZ45" s="99"/>
      <c r="UCA45" s="99"/>
      <c r="UCB45" s="99"/>
      <c r="UCC45" s="99"/>
      <c r="UCD45" s="99"/>
      <c r="UCE45" s="99"/>
      <c r="UCF45" s="99"/>
      <c r="UCG45" s="99"/>
      <c r="UCH45" s="99"/>
      <c r="UCI45" s="99"/>
      <c r="UCJ45" s="99"/>
      <c r="UCK45" s="99"/>
      <c r="UCL45" s="99"/>
      <c r="UCM45" s="99"/>
      <c r="UCN45" s="99"/>
      <c r="UCO45" s="99"/>
      <c r="UCP45" s="99"/>
      <c r="UCQ45" s="99"/>
      <c r="UCR45" s="99"/>
      <c r="UCS45" s="99"/>
      <c r="UCT45" s="99"/>
      <c r="UCU45" s="99"/>
      <c r="UCV45" s="99"/>
      <c r="UCW45" s="99"/>
      <c r="UCX45" s="99"/>
      <c r="UCY45" s="99"/>
      <c r="UCZ45" s="99"/>
      <c r="UDA45" s="99"/>
      <c r="UDB45" s="99"/>
      <c r="UDC45" s="99"/>
      <c r="UDD45" s="99"/>
      <c r="UDE45" s="99"/>
      <c r="UDF45" s="99"/>
      <c r="UDG45" s="99"/>
      <c r="UDH45" s="99"/>
      <c r="UDI45" s="99"/>
      <c r="UDJ45" s="99"/>
      <c r="UDK45" s="99"/>
      <c r="UDL45" s="99"/>
      <c r="UDM45" s="99"/>
      <c r="UDN45" s="99"/>
      <c r="UDO45" s="99"/>
      <c r="UDP45" s="99"/>
      <c r="UDQ45" s="99"/>
      <c r="UDR45" s="99"/>
      <c r="UDS45" s="99"/>
      <c r="UDT45" s="99"/>
      <c r="UDU45" s="99"/>
      <c r="UDV45" s="99"/>
      <c r="UDW45" s="99"/>
      <c r="UDX45" s="99"/>
      <c r="UDY45" s="99"/>
      <c r="UDZ45" s="99"/>
      <c r="UEA45" s="99"/>
      <c r="UEB45" s="99"/>
      <c r="UEC45" s="99"/>
      <c r="UED45" s="99"/>
      <c r="UEE45" s="99"/>
      <c r="UEF45" s="99"/>
      <c r="UEG45" s="99"/>
      <c r="UEH45" s="99"/>
      <c r="UEI45" s="99"/>
      <c r="UEJ45" s="99"/>
      <c r="UEK45" s="99"/>
      <c r="UEL45" s="99"/>
      <c r="UEM45" s="99"/>
      <c r="UEN45" s="99"/>
      <c r="UEO45" s="99"/>
      <c r="UEP45" s="99"/>
      <c r="UEQ45" s="99"/>
      <c r="UER45" s="99"/>
      <c r="UES45" s="99"/>
      <c r="UET45" s="99"/>
      <c r="UEU45" s="99"/>
      <c r="UEV45" s="99"/>
      <c r="UEW45" s="99"/>
      <c r="UEX45" s="99"/>
      <c r="UEY45" s="99"/>
      <c r="UEZ45" s="99"/>
      <c r="UFA45" s="99"/>
      <c r="UFB45" s="99"/>
      <c r="UFC45" s="99"/>
      <c r="UFD45" s="99"/>
      <c r="UFE45" s="99"/>
      <c r="UFF45" s="99"/>
      <c r="UFG45" s="99"/>
      <c r="UFH45" s="99"/>
      <c r="UFI45" s="99"/>
      <c r="UFJ45" s="99"/>
      <c r="UFK45" s="99"/>
      <c r="UFL45" s="99"/>
      <c r="UFM45" s="99"/>
      <c r="UFN45" s="99"/>
      <c r="UFO45" s="99"/>
      <c r="UFP45" s="99"/>
      <c r="UFQ45" s="99"/>
      <c r="UFR45" s="99"/>
      <c r="UFS45" s="99"/>
      <c r="UFT45" s="99"/>
      <c r="UFU45" s="99"/>
      <c r="UFV45" s="99"/>
      <c r="UFW45" s="99"/>
      <c r="UFX45" s="99"/>
      <c r="UFY45" s="99"/>
      <c r="UFZ45" s="99"/>
      <c r="UGA45" s="99"/>
      <c r="UGB45" s="99"/>
      <c r="UGC45" s="99"/>
      <c r="UGD45" s="99"/>
      <c r="UGE45" s="99"/>
      <c r="UGF45" s="99"/>
      <c r="UGG45" s="99"/>
      <c r="UGH45" s="99"/>
      <c r="UGI45" s="99"/>
      <c r="UGJ45" s="99"/>
      <c r="UGK45" s="99"/>
      <c r="UGL45" s="99"/>
      <c r="UGM45" s="99"/>
      <c r="UGN45" s="99"/>
      <c r="UGO45" s="99"/>
      <c r="UGP45" s="99"/>
      <c r="UGQ45" s="99"/>
      <c r="UGR45" s="99"/>
      <c r="UGS45" s="99"/>
      <c r="UGT45" s="99"/>
      <c r="UGU45" s="99"/>
      <c r="UGV45" s="99"/>
      <c r="UGW45" s="99"/>
      <c r="UGX45" s="99"/>
      <c r="UGY45" s="99"/>
      <c r="UGZ45" s="99"/>
      <c r="UHA45" s="99"/>
      <c r="UHB45" s="99"/>
      <c r="UHC45" s="99"/>
      <c r="UHD45" s="99"/>
      <c r="UHE45" s="99"/>
      <c r="UHF45" s="99"/>
      <c r="UHG45" s="99"/>
      <c r="UHH45" s="99"/>
      <c r="UHI45" s="99"/>
      <c r="UHJ45" s="99"/>
      <c r="UHK45" s="99"/>
      <c r="UHL45" s="99"/>
      <c r="UHM45" s="99"/>
      <c r="UHN45" s="99"/>
      <c r="UHO45" s="99"/>
      <c r="UHP45" s="99"/>
      <c r="UHQ45" s="99"/>
      <c r="UHR45" s="99"/>
      <c r="UHS45" s="99"/>
      <c r="UHT45" s="99"/>
      <c r="UHU45" s="99"/>
      <c r="UHV45" s="99"/>
      <c r="UHW45" s="99"/>
      <c r="UHX45" s="99"/>
      <c r="UHY45" s="99"/>
      <c r="UHZ45" s="99"/>
      <c r="UIA45" s="99"/>
      <c r="UIB45" s="99"/>
      <c r="UIC45" s="99"/>
      <c r="UID45" s="99"/>
      <c r="UIE45" s="99"/>
      <c r="UIF45" s="99"/>
      <c r="UIG45" s="99"/>
      <c r="UIH45" s="99"/>
      <c r="UII45" s="99"/>
      <c r="UIJ45" s="99"/>
      <c r="UIK45" s="99"/>
      <c r="UIL45" s="99"/>
      <c r="UIM45" s="99"/>
      <c r="UIN45" s="99"/>
      <c r="UIO45" s="99"/>
      <c r="UIP45" s="99"/>
      <c r="UIQ45" s="99"/>
      <c r="UIR45" s="99"/>
      <c r="UIS45" s="99"/>
      <c r="UIT45" s="99"/>
      <c r="UIU45" s="99"/>
      <c r="UIV45" s="99"/>
      <c r="UIW45" s="99"/>
      <c r="UIX45" s="99"/>
      <c r="UIY45" s="99"/>
      <c r="UIZ45" s="99"/>
      <c r="UJA45" s="99"/>
      <c r="UJB45" s="99"/>
      <c r="UJC45" s="99"/>
      <c r="UJD45" s="99"/>
      <c r="UJE45" s="99"/>
      <c r="UJF45" s="99"/>
      <c r="UJG45" s="99"/>
      <c r="UJH45" s="99"/>
      <c r="UJI45" s="99"/>
      <c r="UJJ45" s="99"/>
      <c r="UJK45" s="99"/>
      <c r="UJL45" s="99"/>
      <c r="UJM45" s="99"/>
      <c r="UJN45" s="99"/>
      <c r="UJO45" s="99"/>
      <c r="UJP45" s="99"/>
      <c r="UJQ45" s="99"/>
      <c r="UJR45" s="99"/>
      <c r="UJS45" s="99"/>
      <c r="UJT45" s="99"/>
      <c r="UJU45" s="99"/>
      <c r="UJV45" s="99"/>
      <c r="UJW45" s="99"/>
      <c r="UJX45" s="99"/>
      <c r="UJY45" s="99"/>
      <c r="UJZ45" s="99"/>
      <c r="UKA45" s="99"/>
      <c r="UKB45" s="99"/>
      <c r="UKC45" s="99"/>
      <c r="UKD45" s="99"/>
      <c r="UKE45" s="99"/>
      <c r="UKF45" s="99"/>
      <c r="UKG45" s="99"/>
      <c r="UKH45" s="99"/>
      <c r="UKI45" s="99"/>
      <c r="UKJ45" s="99"/>
      <c r="UKK45" s="99"/>
      <c r="UKL45" s="99"/>
      <c r="UKM45" s="99"/>
      <c r="UKN45" s="99"/>
      <c r="UKO45" s="99"/>
      <c r="UKP45" s="99"/>
      <c r="UKQ45" s="99"/>
      <c r="UKR45" s="99"/>
      <c r="UKS45" s="99"/>
      <c r="UKT45" s="99"/>
      <c r="UKU45" s="99"/>
      <c r="UKV45" s="99"/>
      <c r="UKW45" s="99"/>
      <c r="UKX45" s="99"/>
      <c r="UKY45" s="99"/>
      <c r="UKZ45" s="99"/>
      <c r="ULA45" s="99"/>
      <c r="ULB45" s="99"/>
      <c r="ULC45" s="99"/>
      <c r="ULD45" s="99"/>
      <c r="ULE45" s="99"/>
      <c r="ULF45" s="99"/>
      <c r="ULG45" s="99"/>
      <c r="ULH45" s="99"/>
      <c r="ULI45" s="99"/>
      <c r="ULJ45" s="99"/>
      <c r="ULK45" s="99"/>
      <c r="ULL45" s="99"/>
      <c r="ULM45" s="99"/>
      <c r="ULN45" s="99"/>
      <c r="ULO45" s="99"/>
      <c r="ULP45" s="99"/>
      <c r="ULQ45" s="99"/>
      <c r="ULR45" s="99"/>
      <c r="ULS45" s="99"/>
      <c r="ULT45" s="99"/>
      <c r="ULU45" s="99"/>
      <c r="ULV45" s="99"/>
      <c r="ULW45" s="99"/>
      <c r="ULX45" s="99"/>
      <c r="ULY45" s="99"/>
      <c r="ULZ45" s="99"/>
      <c r="UMA45" s="99"/>
      <c r="UMB45" s="99"/>
      <c r="UMC45" s="99"/>
      <c r="UMD45" s="99"/>
      <c r="UME45" s="99"/>
      <c r="UMF45" s="99"/>
      <c r="UMG45" s="99"/>
      <c r="UMH45" s="99"/>
      <c r="UMI45" s="99"/>
      <c r="UMJ45" s="99"/>
      <c r="UMK45" s="99"/>
      <c r="UML45" s="99"/>
      <c r="UMM45" s="99"/>
      <c r="UMN45" s="99"/>
      <c r="UMO45" s="99"/>
      <c r="UMP45" s="99"/>
      <c r="UMQ45" s="99"/>
      <c r="UMR45" s="99"/>
      <c r="UMS45" s="99"/>
      <c r="UMT45" s="99"/>
      <c r="UMU45" s="99"/>
      <c r="UMV45" s="99"/>
      <c r="UMW45" s="99"/>
      <c r="UMX45" s="99"/>
      <c r="UMY45" s="99"/>
      <c r="UMZ45" s="99"/>
      <c r="UNA45" s="99"/>
      <c r="UNB45" s="99"/>
      <c r="UNC45" s="99"/>
      <c r="UND45" s="99"/>
      <c r="UNE45" s="99"/>
      <c r="UNF45" s="99"/>
      <c r="UNG45" s="99"/>
      <c r="UNH45" s="99"/>
      <c r="UNI45" s="99"/>
      <c r="UNJ45" s="99"/>
      <c r="UNK45" s="99"/>
      <c r="UNL45" s="99"/>
      <c r="UNM45" s="99"/>
      <c r="UNN45" s="99"/>
      <c r="UNO45" s="99"/>
      <c r="UNP45" s="99"/>
      <c r="UNQ45" s="99"/>
      <c r="UNR45" s="99"/>
      <c r="UNS45" s="99"/>
      <c r="UNT45" s="99"/>
      <c r="UNU45" s="99"/>
      <c r="UNV45" s="99"/>
      <c r="UNW45" s="99"/>
      <c r="UNX45" s="99"/>
      <c r="UNY45" s="99"/>
      <c r="UNZ45" s="99"/>
      <c r="UOA45" s="99"/>
      <c r="UOB45" s="99"/>
      <c r="UOC45" s="99"/>
      <c r="UOD45" s="99"/>
      <c r="UOE45" s="99"/>
      <c r="UOF45" s="99"/>
      <c r="UOG45" s="99"/>
      <c r="UOH45" s="99"/>
      <c r="UOI45" s="99"/>
      <c r="UOJ45" s="99"/>
      <c r="UOK45" s="99"/>
      <c r="UOL45" s="99"/>
      <c r="UOM45" s="99"/>
      <c r="UON45" s="99"/>
      <c r="UOO45" s="99"/>
      <c r="UOP45" s="99"/>
      <c r="UOQ45" s="99"/>
      <c r="UOR45" s="99"/>
      <c r="UOS45" s="99"/>
      <c r="UOT45" s="99"/>
      <c r="UOU45" s="99"/>
      <c r="UOV45" s="99"/>
      <c r="UOW45" s="99"/>
      <c r="UOX45" s="99"/>
      <c r="UOY45" s="99"/>
      <c r="UOZ45" s="99"/>
      <c r="UPA45" s="99"/>
      <c r="UPB45" s="99"/>
      <c r="UPC45" s="99"/>
      <c r="UPD45" s="99"/>
      <c r="UPE45" s="99"/>
      <c r="UPF45" s="99"/>
      <c r="UPG45" s="99"/>
      <c r="UPH45" s="99"/>
      <c r="UPI45" s="99"/>
      <c r="UPJ45" s="99"/>
      <c r="UPK45" s="99"/>
      <c r="UPL45" s="99"/>
      <c r="UPM45" s="99"/>
      <c r="UPN45" s="99"/>
      <c r="UPO45" s="99"/>
      <c r="UPP45" s="99"/>
      <c r="UPQ45" s="99"/>
      <c r="UPR45" s="99"/>
      <c r="UPS45" s="99"/>
      <c r="UPT45" s="99"/>
      <c r="UPU45" s="99"/>
      <c r="UPV45" s="99"/>
      <c r="UPW45" s="99"/>
      <c r="UPX45" s="99"/>
      <c r="UPY45" s="99"/>
      <c r="UPZ45" s="99"/>
      <c r="UQA45" s="99"/>
      <c r="UQB45" s="99"/>
      <c r="UQC45" s="99"/>
      <c r="UQD45" s="99"/>
      <c r="UQE45" s="99"/>
      <c r="UQF45" s="99"/>
      <c r="UQG45" s="99"/>
      <c r="UQH45" s="99"/>
      <c r="UQI45" s="99"/>
      <c r="UQJ45" s="99"/>
      <c r="UQK45" s="99"/>
      <c r="UQL45" s="99"/>
      <c r="UQM45" s="99"/>
      <c r="UQN45" s="99"/>
      <c r="UQO45" s="99"/>
      <c r="UQP45" s="99"/>
      <c r="UQQ45" s="99"/>
      <c r="UQR45" s="99"/>
      <c r="UQS45" s="99"/>
      <c r="UQT45" s="99"/>
      <c r="UQU45" s="99"/>
      <c r="UQV45" s="99"/>
      <c r="UQW45" s="99"/>
      <c r="UQX45" s="99"/>
      <c r="UQY45" s="99"/>
      <c r="UQZ45" s="99"/>
      <c r="URA45" s="99"/>
      <c r="URB45" s="99"/>
      <c r="URC45" s="99"/>
      <c r="URD45" s="99"/>
      <c r="URE45" s="99"/>
      <c r="URF45" s="99"/>
      <c r="URG45" s="99"/>
      <c r="URH45" s="99"/>
      <c r="URI45" s="99"/>
      <c r="URJ45" s="99"/>
      <c r="URK45" s="99"/>
      <c r="URL45" s="99"/>
      <c r="URM45" s="99"/>
      <c r="URN45" s="99"/>
      <c r="URO45" s="99"/>
      <c r="URP45" s="99"/>
      <c r="URQ45" s="99"/>
      <c r="URR45" s="99"/>
      <c r="URS45" s="99"/>
      <c r="URT45" s="99"/>
      <c r="URU45" s="99"/>
      <c r="URV45" s="99"/>
      <c r="URW45" s="99"/>
      <c r="URX45" s="99"/>
      <c r="URY45" s="99"/>
      <c r="URZ45" s="99"/>
      <c r="USA45" s="99"/>
      <c r="USB45" s="99"/>
      <c r="USC45" s="99"/>
      <c r="USD45" s="99"/>
      <c r="USE45" s="99"/>
      <c r="USF45" s="99"/>
      <c r="USG45" s="99"/>
      <c r="USH45" s="99"/>
      <c r="USI45" s="99"/>
      <c r="USJ45" s="99"/>
      <c r="USK45" s="99"/>
      <c r="USL45" s="99"/>
      <c r="USM45" s="99"/>
      <c r="USN45" s="99"/>
      <c r="USO45" s="99"/>
      <c r="USP45" s="99"/>
      <c r="USQ45" s="99"/>
      <c r="USR45" s="99"/>
      <c r="USS45" s="99"/>
      <c r="UST45" s="99"/>
      <c r="USU45" s="99"/>
      <c r="USV45" s="99"/>
      <c r="USW45" s="99"/>
      <c r="USX45" s="99"/>
      <c r="USY45" s="99"/>
      <c r="USZ45" s="99"/>
      <c r="UTA45" s="99"/>
      <c r="UTB45" s="99"/>
      <c r="UTC45" s="99"/>
      <c r="UTD45" s="99"/>
      <c r="UTE45" s="99"/>
      <c r="UTF45" s="99"/>
      <c r="UTG45" s="99"/>
      <c r="UTH45" s="99"/>
      <c r="UTI45" s="99"/>
      <c r="UTJ45" s="99"/>
      <c r="UTK45" s="99"/>
      <c r="UTL45" s="99"/>
      <c r="UTM45" s="99"/>
      <c r="UTN45" s="99"/>
      <c r="UTO45" s="99"/>
      <c r="UTP45" s="99"/>
      <c r="UTQ45" s="99"/>
      <c r="UTR45" s="99"/>
      <c r="UTS45" s="99"/>
      <c r="UTT45" s="99"/>
      <c r="UTU45" s="99"/>
      <c r="UTV45" s="99"/>
      <c r="UTW45" s="99"/>
      <c r="UTX45" s="99"/>
      <c r="UTY45" s="99"/>
      <c r="UTZ45" s="99"/>
      <c r="UUA45" s="99"/>
      <c r="UUB45" s="99"/>
      <c r="UUC45" s="99"/>
      <c r="UUD45" s="99"/>
      <c r="UUE45" s="99"/>
      <c r="UUF45" s="99"/>
      <c r="UUG45" s="99"/>
      <c r="UUH45" s="99"/>
      <c r="UUI45" s="99"/>
      <c r="UUJ45" s="99"/>
      <c r="UUK45" s="99"/>
      <c r="UUL45" s="99"/>
      <c r="UUM45" s="99"/>
      <c r="UUN45" s="99"/>
      <c r="UUO45" s="99"/>
      <c r="UUP45" s="99"/>
      <c r="UUQ45" s="99"/>
      <c r="UUR45" s="99"/>
      <c r="UUS45" s="99"/>
      <c r="UUT45" s="99"/>
      <c r="UUU45" s="99"/>
      <c r="UUV45" s="99"/>
      <c r="UUW45" s="99"/>
      <c r="UUX45" s="99"/>
      <c r="UUY45" s="99"/>
      <c r="UUZ45" s="99"/>
      <c r="UVA45" s="99"/>
      <c r="UVB45" s="99"/>
      <c r="UVC45" s="99"/>
      <c r="UVD45" s="99"/>
      <c r="UVE45" s="99"/>
      <c r="UVF45" s="99"/>
      <c r="UVG45" s="99"/>
      <c r="UVH45" s="99"/>
      <c r="UVI45" s="99"/>
      <c r="UVJ45" s="99"/>
      <c r="UVK45" s="99"/>
      <c r="UVL45" s="99"/>
      <c r="UVM45" s="99"/>
      <c r="UVN45" s="99"/>
      <c r="UVO45" s="99"/>
      <c r="UVP45" s="99"/>
      <c r="UVQ45" s="99"/>
      <c r="UVR45" s="99"/>
      <c r="UVS45" s="99"/>
      <c r="UVT45" s="99"/>
      <c r="UVU45" s="99"/>
      <c r="UVV45" s="99"/>
      <c r="UVW45" s="99"/>
      <c r="UVX45" s="99"/>
      <c r="UVY45" s="99"/>
      <c r="UVZ45" s="99"/>
      <c r="UWA45" s="99"/>
      <c r="UWB45" s="99"/>
      <c r="UWC45" s="99"/>
      <c r="UWD45" s="99"/>
      <c r="UWE45" s="99"/>
      <c r="UWF45" s="99"/>
      <c r="UWG45" s="99"/>
      <c r="UWH45" s="99"/>
      <c r="UWI45" s="99"/>
      <c r="UWJ45" s="99"/>
      <c r="UWK45" s="99"/>
      <c r="UWL45" s="99"/>
      <c r="UWM45" s="99"/>
      <c r="UWN45" s="99"/>
      <c r="UWO45" s="99"/>
      <c r="UWP45" s="99"/>
      <c r="UWQ45" s="99"/>
      <c r="UWR45" s="99"/>
      <c r="UWS45" s="99"/>
      <c r="UWT45" s="99"/>
      <c r="UWU45" s="99"/>
      <c r="UWV45" s="99"/>
      <c r="UWW45" s="99"/>
      <c r="UWX45" s="99"/>
      <c r="UWY45" s="99"/>
      <c r="UWZ45" s="99"/>
      <c r="UXA45" s="99"/>
      <c r="UXB45" s="99"/>
      <c r="UXC45" s="99"/>
      <c r="UXD45" s="99"/>
      <c r="UXE45" s="99"/>
      <c r="UXF45" s="99"/>
      <c r="UXG45" s="99"/>
      <c r="UXH45" s="99"/>
      <c r="UXI45" s="99"/>
      <c r="UXJ45" s="99"/>
      <c r="UXK45" s="99"/>
      <c r="UXL45" s="99"/>
      <c r="UXM45" s="99"/>
      <c r="UXN45" s="99"/>
      <c r="UXO45" s="99"/>
      <c r="UXP45" s="99"/>
      <c r="UXQ45" s="99"/>
      <c r="UXR45" s="99"/>
      <c r="UXS45" s="99"/>
      <c r="UXT45" s="99"/>
      <c r="UXU45" s="99"/>
      <c r="UXV45" s="99"/>
      <c r="UXW45" s="99"/>
      <c r="UXX45" s="99"/>
      <c r="UXY45" s="99"/>
      <c r="UXZ45" s="99"/>
      <c r="UYA45" s="99"/>
      <c r="UYB45" s="99"/>
      <c r="UYC45" s="99"/>
      <c r="UYD45" s="99"/>
      <c r="UYE45" s="99"/>
      <c r="UYF45" s="99"/>
      <c r="UYG45" s="99"/>
      <c r="UYH45" s="99"/>
      <c r="UYI45" s="99"/>
      <c r="UYJ45" s="99"/>
      <c r="UYK45" s="99"/>
      <c r="UYL45" s="99"/>
      <c r="UYM45" s="99"/>
      <c r="UYN45" s="99"/>
      <c r="UYO45" s="99"/>
      <c r="UYP45" s="99"/>
      <c r="UYQ45" s="99"/>
      <c r="UYR45" s="99"/>
      <c r="UYS45" s="99"/>
      <c r="UYT45" s="99"/>
      <c r="UYU45" s="99"/>
      <c r="UYV45" s="99"/>
      <c r="UYW45" s="99"/>
      <c r="UYX45" s="99"/>
      <c r="UYY45" s="99"/>
      <c r="UYZ45" s="99"/>
      <c r="UZA45" s="99"/>
      <c r="UZB45" s="99"/>
      <c r="UZC45" s="99"/>
      <c r="UZD45" s="99"/>
      <c r="UZE45" s="99"/>
      <c r="UZF45" s="99"/>
      <c r="UZG45" s="99"/>
      <c r="UZH45" s="99"/>
      <c r="UZI45" s="99"/>
      <c r="UZJ45" s="99"/>
      <c r="UZK45" s="99"/>
      <c r="UZL45" s="99"/>
      <c r="UZM45" s="99"/>
      <c r="UZN45" s="99"/>
      <c r="UZO45" s="99"/>
      <c r="UZP45" s="99"/>
      <c r="UZQ45" s="99"/>
      <c r="UZR45" s="99"/>
      <c r="UZS45" s="99"/>
      <c r="UZT45" s="99"/>
      <c r="UZU45" s="99"/>
      <c r="UZV45" s="99"/>
      <c r="UZW45" s="99"/>
      <c r="UZX45" s="99"/>
      <c r="UZY45" s="99"/>
      <c r="UZZ45" s="99"/>
      <c r="VAA45" s="99"/>
      <c r="VAB45" s="99"/>
      <c r="VAC45" s="99"/>
      <c r="VAD45" s="99"/>
      <c r="VAE45" s="99"/>
      <c r="VAF45" s="99"/>
      <c r="VAG45" s="99"/>
      <c r="VAH45" s="99"/>
      <c r="VAI45" s="99"/>
      <c r="VAJ45" s="99"/>
      <c r="VAK45" s="99"/>
      <c r="VAL45" s="99"/>
      <c r="VAM45" s="99"/>
      <c r="VAN45" s="99"/>
      <c r="VAO45" s="99"/>
      <c r="VAP45" s="99"/>
      <c r="VAQ45" s="99"/>
      <c r="VAR45" s="99"/>
      <c r="VAS45" s="99"/>
      <c r="VAT45" s="99"/>
      <c r="VAU45" s="99"/>
      <c r="VAV45" s="99"/>
      <c r="VAW45" s="99"/>
      <c r="VAX45" s="99"/>
      <c r="VAY45" s="99"/>
      <c r="VAZ45" s="99"/>
      <c r="VBA45" s="99"/>
      <c r="VBB45" s="99"/>
      <c r="VBC45" s="99"/>
      <c r="VBD45" s="99"/>
      <c r="VBE45" s="99"/>
      <c r="VBF45" s="99"/>
      <c r="VBG45" s="99"/>
      <c r="VBH45" s="99"/>
      <c r="VBI45" s="99"/>
      <c r="VBJ45" s="99"/>
      <c r="VBK45" s="99"/>
      <c r="VBL45" s="99"/>
      <c r="VBM45" s="99"/>
      <c r="VBN45" s="99"/>
      <c r="VBO45" s="99"/>
      <c r="VBP45" s="99"/>
      <c r="VBQ45" s="99"/>
      <c r="VBR45" s="99"/>
      <c r="VBS45" s="99"/>
      <c r="VBT45" s="99"/>
      <c r="VBU45" s="99"/>
      <c r="VBV45" s="99"/>
      <c r="VBW45" s="99"/>
      <c r="VBX45" s="99"/>
      <c r="VBY45" s="99"/>
      <c r="VBZ45" s="99"/>
      <c r="VCA45" s="99"/>
      <c r="VCB45" s="99"/>
      <c r="VCC45" s="99"/>
      <c r="VCD45" s="99"/>
      <c r="VCE45" s="99"/>
      <c r="VCF45" s="99"/>
      <c r="VCG45" s="99"/>
      <c r="VCH45" s="99"/>
      <c r="VCI45" s="99"/>
      <c r="VCJ45" s="99"/>
      <c r="VCK45" s="99"/>
      <c r="VCL45" s="99"/>
      <c r="VCM45" s="99"/>
      <c r="VCN45" s="99"/>
      <c r="VCO45" s="99"/>
      <c r="VCP45" s="99"/>
      <c r="VCQ45" s="99"/>
      <c r="VCR45" s="99"/>
      <c r="VCS45" s="99"/>
      <c r="VCT45" s="99"/>
      <c r="VCU45" s="99"/>
      <c r="VCV45" s="99"/>
      <c r="VCW45" s="99"/>
      <c r="VCX45" s="99"/>
      <c r="VCY45" s="99"/>
      <c r="VCZ45" s="99"/>
      <c r="VDA45" s="99"/>
      <c r="VDB45" s="99"/>
      <c r="VDC45" s="99"/>
      <c r="VDD45" s="99"/>
      <c r="VDE45" s="99"/>
      <c r="VDF45" s="99"/>
      <c r="VDG45" s="99"/>
      <c r="VDH45" s="99"/>
      <c r="VDI45" s="99"/>
      <c r="VDJ45" s="99"/>
      <c r="VDK45" s="99"/>
      <c r="VDL45" s="99"/>
      <c r="VDM45" s="99"/>
      <c r="VDN45" s="99"/>
      <c r="VDO45" s="99"/>
      <c r="VDP45" s="99"/>
      <c r="VDQ45" s="99"/>
      <c r="VDR45" s="99"/>
      <c r="VDS45" s="99"/>
      <c r="VDT45" s="99"/>
      <c r="VDU45" s="99"/>
      <c r="VDV45" s="99"/>
      <c r="VDW45" s="99"/>
      <c r="VDX45" s="99"/>
      <c r="VDY45" s="99"/>
      <c r="VDZ45" s="99"/>
      <c r="VEA45" s="99"/>
      <c r="VEB45" s="99"/>
      <c r="VEC45" s="99"/>
      <c r="VED45" s="99"/>
      <c r="VEE45" s="99"/>
      <c r="VEF45" s="99"/>
      <c r="VEG45" s="99"/>
      <c r="VEH45" s="99"/>
      <c r="VEI45" s="99"/>
      <c r="VEJ45" s="99"/>
      <c r="VEK45" s="99"/>
      <c r="VEL45" s="99"/>
      <c r="VEM45" s="99"/>
      <c r="VEN45" s="99"/>
      <c r="VEO45" s="99"/>
      <c r="VEP45" s="99"/>
      <c r="VEQ45" s="99"/>
      <c r="VER45" s="99"/>
      <c r="VES45" s="99"/>
      <c r="VET45" s="99"/>
      <c r="VEU45" s="99"/>
      <c r="VEV45" s="99"/>
      <c r="VEW45" s="99"/>
      <c r="VEX45" s="99"/>
      <c r="VEY45" s="99"/>
      <c r="VEZ45" s="99"/>
      <c r="VFA45" s="99"/>
      <c r="VFB45" s="99"/>
      <c r="VFC45" s="99"/>
      <c r="VFD45" s="99"/>
      <c r="VFE45" s="99"/>
      <c r="VFF45" s="99"/>
      <c r="VFG45" s="99"/>
      <c r="VFH45" s="99"/>
      <c r="VFI45" s="99"/>
      <c r="VFJ45" s="99"/>
      <c r="VFK45" s="99"/>
      <c r="VFL45" s="99"/>
      <c r="VFM45" s="99"/>
      <c r="VFN45" s="99"/>
      <c r="VFO45" s="99"/>
      <c r="VFP45" s="99"/>
      <c r="VFQ45" s="99"/>
      <c r="VFR45" s="99"/>
      <c r="VFS45" s="99"/>
      <c r="VFT45" s="99"/>
      <c r="VFU45" s="99"/>
      <c r="VFV45" s="99"/>
      <c r="VFW45" s="99"/>
      <c r="VFX45" s="99"/>
      <c r="VFY45" s="99"/>
      <c r="VFZ45" s="99"/>
      <c r="VGA45" s="99"/>
      <c r="VGB45" s="99"/>
      <c r="VGC45" s="99"/>
      <c r="VGD45" s="99"/>
      <c r="VGE45" s="99"/>
      <c r="VGF45" s="99"/>
      <c r="VGG45" s="99"/>
      <c r="VGH45" s="99"/>
      <c r="VGI45" s="99"/>
      <c r="VGJ45" s="99"/>
      <c r="VGK45" s="99"/>
      <c r="VGL45" s="99"/>
      <c r="VGM45" s="99"/>
      <c r="VGN45" s="99"/>
      <c r="VGO45" s="99"/>
      <c r="VGP45" s="99"/>
      <c r="VGQ45" s="99"/>
      <c r="VGR45" s="99"/>
      <c r="VGS45" s="99"/>
      <c r="VGT45" s="99"/>
      <c r="VGU45" s="99"/>
      <c r="VGV45" s="99"/>
      <c r="VGW45" s="99"/>
      <c r="VGX45" s="99"/>
      <c r="VGY45" s="99"/>
      <c r="VGZ45" s="99"/>
      <c r="VHA45" s="99"/>
      <c r="VHB45" s="99"/>
      <c r="VHC45" s="99"/>
      <c r="VHD45" s="99"/>
      <c r="VHE45" s="99"/>
      <c r="VHF45" s="99"/>
      <c r="VHG45" s="99"/>
      <c r="VHH45" s="99"/>
      <c r="VHI45" s="99"/>
      <c r="VHJ45" s="99"/>
      <c r="VHK45" s="99"/>
      <c r="VHL45" s="99"/>
      <c r="VHM45" s="99"/>
      <c r="VHN45" s="99"/>
      <c r="VHO45" s="99"/>
      <c r="VHP45" s="99"/>
      <c r="VHQ45" s="99"/>
      <c r="VHR45" s="99"/>
      <c r="VHS45" s="99"/>
      <c r="VHT45" s="99"/>
      <c r="VHU45" s="99"/>
      <c r="VHV45" s="99"/>
      <c r="VHW45" s="99"/>
      <c r="VHX45" s="99"/>
      <c r="VHY45" s="99"/>
      <c r="VHZ45" s="99"/>
      <c r="VIA45" s="99"/>
      <c r="VIB45" s="99"/>
      <c r="VIC45" s="99"/>
      <c r="VID45" s="99"/>
      <c r="VIE45" s="99"/>
      <c r="VIF45" s="99"/>
      <c r="VIG45" s="99"/>
      <c r="VIH45" s="99"/>
      <c r="VII45" s="99"/>
      <c r="VIJ45" s="99"/>
      <c r="VIK45" s="99"/>
      <c r="VIL45" s="99"/>
      <c r="VIM45" s="99"/>
      <c r="VIN45" s="99"/>
      <c r="VIO45" s="99"/>
      <c r="VIP45" s="99"/>
      <c r="VIQ45" s="99"/>
      <c r="VIR45" s="99"/>
      <c r="VIS45" s="99"/>
      <c r="VIT45" s="99"/>
      <c r="VIU45" s="99"/>
      <c r="VIV45" s="99"/>
      <c r="VIW45" s="99"/>
      <c r="VIX45" s="99"/>
      <c r="VIY45" s="99"/>
      <c r="VIZ45" s="99"/>
      <c r="VJA45" s="99"/>
      <c r="VJB45" s="99"/>
      <c r="VJC45" s="99"/>
      <c r="VJD45" s="99"/>
      <c r="VJE45" s="99"/>
      <c r="VJF45" s="99"/>
      <c r="VJG45" s="99"/>
      <c r="VJH45" s="99"/>
      <c r="VJI45" s="99"/>
      <c r="VJJ45" s="99"/>
      <c r="VJK45" s="99"/>
      <c r="VJL45" s="99"/>
      <c r="VJM45" s="99"/>
      <c r="VJN45" s="99"/>
      <c r="VJO45" s="99"/>
      <c r="VJP45" s="99"/>
      <c r="VJQ45" s="99"/>
      <c r="VJR45" s="99"/>
      <c r="VJS45" s="99"/>
      <c r="VJT45" s="99"/>
      <c r="VJU45" s="99"/>
      <c r="VJV45" s="99"/>
      <c r="VJW45" s="99"/>
      <c r="VJX45" s="99"/>
      <c r="VJY45" s="99"/>
      <c r="VJZ45" s="99"/>
      <c r="VKA45" s="99"/>
      <c r="VKB45" s="99"/>
      <c r="VKC45" s="99"/>
      <c r="VKD45" s="99"/>
      <c r="VKE45" s="99"/>
      <c r="VKF45" s="99"/>
      <c r="VKG45" s="99"/>
      <c r="VKH45" s="99"/>
      <c r="VKI45" s="99"/>
      <c r="VKJ45" s="99"/>
      <c r="VKK45" s="99"/>
      <c r="VKL45" s="99"/>
      <c r="VKM45" s="99"/>
      <c r="VKN45" s="99"/>
      <c r="VKO45" s="99"/>
      <c r="VKP45" s="99"/>
      <c r="VKQ45" s="99"/>
      <c r="VKR45" s="99"/>
      <c r="VKS45" s="99"/>
      <c r="VKT45" s="99"/>
      <c r="VKU45" s="99"/>
      <c r="VKV45" s="99"/>
      <c r="VKW45" s="99"/>
      <c r="VKX45" s="99"/>
      <c r="VKY45" s="99"/>
      <c r="VKZ45" s="99"/>
      <c r="VLA45" s="99"/>
      <c r="VLB45" s="99"/>
      <c r="VLC45" s="99"/>
      <c r="VLD45" s="99"/>
      <c r="VLE45" s="99"/>
      <c r="VLF45" s="99"/>
      <c r="VLG45" s="99"/>
      <c r="VLH45" s="99"/>
      <c r="VLI45" s="99"/>
      <c r="VLJ45" s="99"/>
      <c r="VLK45" s="99"/>
      <c r="VLL45" s="99"/>
      <c r="VLM45" s="99"/>
      <c r="VLN45" s="99"/>
      <c r="VLO45" s="99"/>
      <c r="VLP45" s="99"/>
      <c r="VLQ45" s="99"/>
      <c r="VLR45" s="99"/>
      <c r="VLS45" s="99"/>
      <c r="VLT45" s="99"/>
      <c r="VLU45" s="99"/>
      <c r="VLV45" s="99"/>
      <c r="VLW45" s="99"/>
      <c r="VLX45" s="99"/>
      <c r="VLY45" s="99"/>
      <c r="VLZ45" s="99"/>
      <c r="VMA45" s="99"/>
      <c r="VMB45" s="99"/>
      <c r="VMC45" s="99"/>
      <c r="VMD45" s="99"/>
      <c r="VME45" s="99"/>
      <c r="VMF45" s="99"/>
      <c r="VMG45" s="99"/>
      <c r="VMH45" s="99"/>
      <c r="VMI45" s="99"/>
      <c r="VMJ45" s="99"/>
      <c r="VMK45" s="99"/>
      <c r="VML45" s="99"/>
      <c r="VMM45" s="99"/>
      <c r="VMN45" s="99"/>
      <c r="VMO45" s="99"/>
      <c r="VMP45" s="99"/>
      <c r="VMQ45" s="99"/>
      <c r="VMR45" s="99"/>
      <c r="VMS45" s="99"/>
      <c r="VMT45" s="99"/>
      <c r="VMU45" s="99"/>
      <c r="VMV45" s="99"/>
      <c r="VMW45" s="99"/>
      <c r="VMX45" s="99"/>
      <c r="VMY45" s="99"/>
      <c r="VMZ45" s="99"/>
      <c r="VNA45" s="99"/>
      <c r="VNB45" s="99"/>
      <c r="VNC45" s="99"/>
      <c r="VND45" s="99"/>
      <c r="VNE45" s="99"/>
      <c r="VNF45" s="99"/>
      <c r="VNG45" s="99"/>
      <c r="VNH45" s="99"/>
      <c r="VNI45" s="99"/>
      <c r="VNJ45" s="99"/>
      <c r="VNK45" s="99"/>
      <c r="VNL45" s="99"/>
      <c r="VNM45" s="99"/>
      <c r="VNN45" s="99"/>
      <c r="VNO45" s="99"/>
      <c r="VNP45" s="99"/>
      <c r="VNQ45" s="99"/>
      <c r="VNR45" s="99"/>
      <c r="VNS45" s="99"/>
      <c r="VNT45" s="99"/>
      <c r="VNU45" s="99"/>
      <c r="VNV45" s="99"/>
      <c r="VNW45" s="99"/>
      <c r="VNX45" s="99"/>
      <c r="VNY45" s="99"/>
      <c r="VNZ45" s="99"/>
      <c r="VOA45" s="99"/>
      <c r="VOB45" s="99"/>
      <c r="VOC45" s="99"/>
      <c r="VOD45" s="99"/>
      <c r="VOE45" s="99"/>
      <c r="VOF45" s="99"/>
      <c r="VOG45" s="99"/>
      <c r="VOH45" s="99"/>
      <c r="VOI45" s="99"/>
      <c r="VOJ45" s="99"/>
      <c r="VOK45" s="99"/>
      <c r="VOL45" s="99"/>
      <c r="VOM45" s="99"/>
      <c r="VON45" s="99"/>
      <c r="VOO45" s="99"/>
      <c r="VOP45" s="99"/>
      <c r="VOQ45" s="99"/>
      <c r="VOR45" s="99"/>
      <c r="VOS45" s="99"/>
      <c r="VOT45" s="99"/>
      <c r="VOU45" s="99"/>
      <c r="VOV45" s="99"/>
      <c r="VOW45" s="99"/>
      <c r="VOX45" s="99"/>
      <c r="VOY45" s="99"/>
      <c r="VOZ45" s="99"/>
      <c r="VPA45" s="99"/>
      <c r="VPB45" s="99"/>
      <c r="VPC45" s="99"/>
      <c r="VPD45" s="99"/>
      <c r="VPE45" s="99"/>
      <c r="VPF45" s="99"/>
      <c r="VPG45" s="99"/>
      <c r="VPH45" s="99"/>
      <c r="VPI45" s="99"/>
      <c r="VPJ45" s="99"/>
      <c r="VPK45" s="99"/>
      <c r="VPL45" s="99"/>
      <c r="VPM45" s="99"/>
      <c r="VPN45" s="99"/>
      <c r="VPO45" s="99"/>
      <c r="VPP45" s="99"/>
      <c r="VPQ45" s="99"/>
      <c r="VPR45" s="99"/>
      <c r="VPS45" s="99"/>
      <c r="VPT45" s="99"/>
      <c r="VPU45" s="99"/>
      <c r="VPV45" s="99"/>
      <c r="VPW45" s="99"/>
      <c r="VPX45" s="99"/>
      <c r="VPY45" s="99"/>
      <c r="VPZ45" s="99"/>
      <c r="VQA45" s="99"/>
      <c r="VQB45" s="99"/>
      <c r="VQC45" s="99"/>
      <c r="VQD45" s="99"/>
      <c r="VQE45" s="99"/>
      <c r="VQF45" s="99"/>
      <c r="VQG45" s="99"/>
      <c r="VQH45" s="99"/>
      <c r="VQI45" s="99"/>
      <c r="VQJ45" s="99"/>
      <c r="VQK45" s="99"/>
      <c r="VQL45" s="99"/>
      <c r="VQM45" s="99"/>
      <c r="VQN45" s="99"/>
      <c r="VQO45" s="99"/>
      <c r="VQP45" s="99"/>
      <c r="VQQ45" s="99"/>
      <c r="VQR45" s="99"/>
      <c r="VQS45" s="99"/>
      <c r="VQT45" s="99"/>
      <c r="VQU45" s="99"/>
      <c r="VQV45" s="99"/>
      <c r="VQW45" s="99"/>
      <c r="VQX45" s="99"/>
      <c r="VQY45" s="99"/>
      <c r="VQZ45" s="99"/>
      <c r="VRA45" s="99"/>
      <c r="VRB45" s="99"/>
      <c r="VRC45" s="99"/>
      <c r="VRD45" s="99"/>
      <c r="VRE45" s="99"/>
      <c r="VRF45" s="99"/>
      <c r="VRG45" s="99"/>
      <c r="VRH45" s="99"/>
      <c r="VRI45" s="99"/>
      <c r="VRJ45" s="99"/>
      <c r="VRK45" s="99"/>
      <c r="VRL45" s="99"/>
      <c r="VRM45" s="99"/>
      <c r="VRN45" s="99"/>
      <c r="VRO45" s="99"/>
      <c r="VRP45" s="99"/>
      <c r="VRQ45" s="99"/>
      <c r="VRR45" s="99"/>
      <c r="VRS45" s="99"/>
      <c r="VRT45" s="99"/>
      <c r="VRU45" s="99"/>
      <c r="VRV45" s="99"/>
      <c r="VRW45" s="99"/>
      <c r="VRX45" s="99"/>
      <c r="VRY45" s="99"/>
      <c r="VRZ45" s="99"/>
      <c r="VSA45" s="99"/>
      <c r="VSB45" s="99"/>
      <c r="VSC45" s="99"/>
      <c r="VSD45" s="99"/>
      <c r="VSE45" s="99"/>
      <c r="VSF45" s="99"/>
      <c r="VSG45" s="99"/>
      <c r="VSH45" s="99"/>
      <c r="VSI45" s="99"/>
      <c r="VSJ45" s="99"/>
      <c r="VSK45" s="99"/>
      <c r="VSL45" s="99"/>
      <c r="VSM45" s="99"/>
      <c r="VSN45" s="99"/>
      <c r="VSO45" s="99"/>
      <c r="VSP45" s="99"/>
      <c r="VSQ45" s="99"/>
      <c r="VSR45" s="99"/>
      <c r="VSS45" s="99"/>
      <c r="VST45" s="99"/>
      <c r="VSU45" s="99"/>
      <c r="VSV45" s="99"/>
      <c r="VSW45" s="99"/>
      <c r="VSX45" s="99"/>
      <c r="VSY45" s="99"/>
      <c r="VSZ45" s="99"/>
      <c r="VTA45" s="99"/>
      <c r="VTB45" s="99"/>
      <c r="VTC45" s="99"/>
      <c r="VTD45" s="99"/>
      <c r="VTE45" s="99"/>
      <c r="VTF45" s="99"/>
      <c r="VTG45" s="99"/>
      <c r="VTH45" s="99"/>
      <c r="VTI45" s="99"/>
      <c r="VTJ45" s="99"/>
      <c r="VTK45" s="99"/>
      <c r="VTL45" s="99"/>
      <c r="VTM45" s="99"/>
      <c r="VTN45" s="99"/>
      <c r="VTO45" s="99"/>
      <c r="VTP45" s="99"/>
      <c r="VTQ45" s="99"/>
      <c r="VTR45" s="99"/>
      <c r="VTS45" s="99"/>
      <c r="VTT45" s="99"/>
      <c r="VTU45" s="99"/>
      <c r="VTV45" s="99"/>
      <c r="VTW45" s="99"/>
      <c r="VTX45" s="99"/>
      <c r="VTY45" s="99"/>
      <c r="VTZ45" s="99"/>
      <c r="VUA45" s="99"/>
      <c r="VUB45" s="99"/>
      <c r="VUC45" s="99"/>
      <c r="VUD45" s="99"/>
      <c r="VUE45" s="99"/>
      <c r="VUF45" s="99"/>
      <c r="VUG45" s="99"/>
      <c r="VUH45" s="99"/>
      <c r="VUI45" s="99"/>
      <c r="VUJ45" s="99"/>
      <c r="VUK45" s="99"/>
      <c r="VUL45" s="99"/>
      <c r="VUM45" s="99"/>
      <c r="VUN45" s="99"/>
      <c r="VUO45" s="99"/>
      <c r="VUP45" s="99"/>
      <c r="VUQ45" s="99"/>
      <c r="VUR45" s="99"/>
      <c r="VUS45" s="99"/>
      <c r="VUT45" s="99"/>
      <c r="VUU45" s="99"/>
      <c r="VUV45" s="99"/>
      <c r="VUW45" s="99"/>
      <c r="VUX45" s="99"/>
      <c r="VUY45" s="99"/>
      <c r="VUZ45" s="99"/>
      <c r="VVA45" s="99"/>
      <c r="VVB45" s="99"/>
      <c r="VVC45" s="99"/>
      <c r="VVD45" s="99"/>
      <c r="VVE45" s="99"/>
      <c r="VVF45" s="99"/>
      <c r="VVG45" s="99"/>
      <c r="VVH45" s="99"/>
      <c r="VVI45" s="99"/>
      <c r="VVJ45" s="99"/>
      <c r="VVK45" s="99"/>
      <c r="VVL45" s="99"/>
      <c r="VVM45" s="99"/>
      <c r="VVN45" s="99"/>
      <c r="VVO45" s="99"/>
      <c r="VVP45" s="99"/>
      <c r="VVQ45" s="99"/>
      <c r="VVR45" s="99"/>
      <c r="VVS45" s="99"/>
      <c r="VVT45" s="99"/>
      <c r="VVU45" s="99"/>
      <c r="VVV45" s="99"/>
      <c r="VVW45" s="99"/>
      <c r="VVX45" s="99"/>
      <c r="VVY45" s="99"/>
      <c r="VVZ45" s="99"/>
      <c r="VWA45" s="99"/>
      <c r="VWB45" s="99"/>
      <c r="VWC45" s="99"/>
      <c r="VWD45" s="99"/>
      <c r="VWE45" s="99"/>
      <c r="VWF45" s="99"/>
      <c r="VWG45" s="99"/>
      <c r="VWH45" s="99"/>
      <c r="VWI45" s="99"/>
      <c r="VWJ45" s="99"/>
      <c r="VWK45" s="99"/>
      <c r="VWL45" s="99"/>
      <c r="VWM45" s="99"/>
      <c r="VWN45" s="99"/>
      <c r="VWO45" s="99"/>
      <c r="VWP45" s="99"/>
      <c r="VWQ45" s="99"/>
      <c r="VWR45" s="99"/>
      <c r="VWS45" s="99"/>
      <c r="VWT45" s="99"/>
      <c r="VWU45" s="99"/>
      <c r="VWV45" s="99"/>
      <c r="VWW45" s="99"/>
      <c r="VWX45" s="99"/>
      <c r="VWY45" s="99"/>
      <c r="VWZ45" s="99"/>
      <c r="VXA45" s="99"/>
      <c r="VXB45" s="99"/>
      <c r="VXC45" s="99"/>
      <c r="VXD45" s="99"/>
      <c r="VXE45" s="99"/>
      <c r="VXF45" s="99"/>
      <c r="VXG45" s="99"/>
      <c r="VXH45" s="99"/>
      <c r="VXI45" s="99"/>
      <c r="VXJ45" s="99"/>
      <c r="VXK45" s="99"/>
      <c r="VXL45" s="99"/>
      <c r="VXM45" s="99"/>
      <c r="VXN45" s="99"/>
      <c r="VXO45" s="99"/>
      <c r="VXP45" s="99"/>
      <c r="VXQ45" s="99"/>
      <c r="VXR45" s="99"/>
      <c r="VXS45" s="99"/>
      <c r="VXT45" s="99"/>
      <c r="VXU45" s="99"/>
      <c r="VXV45" s="99"/>
      <c r="VXW45" s="99"/>
      <c r="VXX45" s="99"/>
      <c r="VXY45" s="99"/>
      <c r="VXZ45" s="99"/>
      <c r="VYA45" s="99"/>
      <c r="VYB45" s="99"/>
      <c r="VYC45" s="99"/>
      <c r="VYD45" s="99"/>
      <c r="VYE45" s="99"/>
      <c r="VYF45" s="99"/>
      <c r="VYG45" s="99"/>
      <c r="VYH45" s="99"/>
      <c r="VYI45" s="99"/>
      <c r="VYJ45" s="99"/>
      <c r="VYK45" s="99"/>
      <c r="VYL45" s="99"/>
      <c r="VYM45" s="99"/>
      <c r="VYN45" s="99"/>
      <c r="VYO45" s="99"/>
      <c r="VYP45" s="99"/>
      <c r="VYQ45" s="99"/>
      <c r="VYR45" s="99"/>
      <c r="VYS45" s="99"/>
      <c r="VYT45" s="99"/>
      <c r="VYU45" s="99"/>
      <c r="VYV45" s="99"/>
      <c r="VYW45" s="99"/>
      <c r="VYX45" s="99"/>
      <c r="VYY45" s="99"/>
      <c r="VYZ45" s="99"/>
      <c r="VZA45" s="99"/>
      <c r="VZB45" s="99"/>
      <c r="VZC45" s="99"/>
      <c r="VZD45" s="99"/>
      <c r="VZE45" s="99"/>
      <c r="VZF45" s="99"/>
      <c r="VZG45" s="99"/>
      <c r="VZH45" s="99"/>
      <c r="VZI45" s="99"/>
      <c r="VZJ45" s="99"/>
      <c r="VZK45" s="99"/>
      <c r="VZL45" s="99"/>
      <c r="VZM45" s="99"/>
      <c r="VZN45" s="99"/>
      <c r="VZO45" s="99"/>
      <c r="VZP45" s="99"/>
      <c r="VZQ45" s="99"/>
      <c r="VZR45" s="99"/>
      <c r="VZS45" s="99"/>
      <c r="VZT45" s="99"/>
      <c r="VZU45" s="99"/>
      <c r="VZV45" s="99"/>
      <c r="VZW45" s="99"/>
      <c r="VZX45" s="99"/>
      <c r="VZY45" s="99"/>
      <c r="VZZ45" s="99"/>
      <c r="WAA45" s="99"/>
      <c r="WAB45" s="99"/>
      <c r="WAC45" s="99"/>
      <c r="WAD45" s="99"/>
      <c r="WAE45" s="99"/>
      <c r="WAF45" s="99"/>
      <c r="WAG45" s="99"/>
      <c r="WAH45" s="99"/>
      <c r="WAI45" s="99"/>
      <c r="WAJ45" s="99"/>
      <c r="WAK45" s="99"/>
      <c r="WAL45" s="99"/>
      <c r="WAM45" s="99"/>
      <c r="WAN45" s="99"/>
      <c r="WAO45" s="99"/>
      <c r="WAP45" s="99"/>
      <c r="WAQ45" s="99"/>
      <c r="WAR45" s="99"/>
      <c r="WAS45" s="99"/>
      <c r="WAT45" s="99"/>
      <c r="WAU45" s="99"/>
      <c r="WAV45" s="99"/>
      <c r="WAW45" s="99"/>
      <c r="WAX45" s="99"/>
      <c r="WAY45" s="99"/>
      <c r="WAZ45" s="99"/>
      <c r="WBA45" s="99"/>
      <c r="WBB45" s="99"/>
      <c r="WBC45" s="99"/>
      <c r="WBD45" s="99"/>
      <c r="WBE45" s="99"/>
      <c r="WBF45" s="99"/>
      <c r="WBG45" s="99"/>
      <c r="WBH45" s="99"/>
      <c r="WBI45" s="99"/>
      <c r="WBJ45" s="99"/>
      <c r="WBK45" s="99"/>
      <c r="WBL45" s="99"/>
      <c r="WBM45" s="99"/>
      <c r="WBN45" s="99"/>
      <c r="WBO45" s="99"/>
      <c r="WBP45" s="99"/>
      <c r="WBQ45" s="99"/>
      <c r="WBR45" s="99"/>
      <c r="WBS45" s="99"/>
      <c r="WBT45" s="99"/>
      <c r="WBU45" s="99"/>
      <c r="WBV45" s="99"/>
      <c r="WBW45" s="99"/>
      <c r="WBX45" s="99"/>
      <c r="WBY45" s="99"/>
      <c r="WBZ45" s="99"/>
      <c r="WCA45" s="99"/>
      <c r="WCB45" s="99"/>
      <c r="WCC45" s="99"/>
      <c r="WCD45" s="99"/>
      <c r="WCE45" s="99"/>
      <c r="WCF45" s="99"/>
      <c r="WCG45" s="99"/>
      <c r="WCH45" s="99"/>
      <c r="WCI45" s="99"/>
      <c r="WCJ45" s="99"/>
      <c r="WCK45" s="99"/>
      <c r="WCL45" s="99"/>
      <c r="WCM45" s="99"/>
      <c r="WCN45" s="99"/>
      <c r="WCO45" s="99"/>
      <c r="WCP45" s="99"/>
      <c r="WCQ45" s="99"/>
      <c r="WCR45" s="99"/>
      <c r="WCS45" s="99"/>
      <c r="WCT45" s="99"/>
      <c r="WCU45" s="99"/>
      <c r="WCV45" s="99"/>
      <c r="WCW45" s="99"/>
      <c r="WCX45" s="99"/>
      <c r="WCY45" s="99"/>
      <c r="WCZ45" s="99"/>
      <c r="WDA45" s="99"/>
      <c r="WDB45" s="99"/>
      <c r="WDC45" s="99"/>
      <c r="WDD45" s="99"/>
      <c r="WDE45" s="99"/>
      <c r="WDF45" s="99"/>
      <c r="WDG45" s="99"/>
      <c r="WDH45" s="99"/>
      <c r="WDI45" s="99"/>
      <c r="WDJ45" s="99"/>
      <c r="WDK45" s="99"/>
      <c r="WDL45" s="99"/>
      <c r="WDM45" s="99"/>
      <c r="WDN45" s="99"/>
      <c r="WDO45" s="99"/>
      <c r="WDP45" s="99"/>
      <c r="WDQ45" s="99"/>
      <c r="WDR45" s="99"/>
      <c r="WDS45" s="99"/>
      <c r="WDT45" s="99"/>
      <c r="WDU45" s="99"/>
      <c r="WDV45" s="99"/>
      <c r="WDW45" s="99"/>
      <c r="WDX45" s="99"/>
      <c r="WDY45" s="99"/>
      <c r="WDZ45" s="99"/>
      <c r="WEA45" s="99"/>
      <c r="WEB45" s="99"/>
      <c r="WEC45" s="99"/>
      <c r="WED45" s="99"/>
      <c r="WEE45" s="99"/>
      <c r="WEF45" s="99"/>
      <c r="WEG45" s="99"/>
      <c r="WEH45" s="99"/>
      <c r="WEI45" s="99"/>
      <c r="WEJ45" s="99"/>
      <c r="WEK45" s="99"/>
      <c r="WEL45" s="99"/>
      <c r="WEM45" s="99"/>
      <c r="WEN45" s="99"/>
      <c r="WEO45" s="99"/>
      <c r="WEP45" s="99"/>
      <c r="WEQ45" s="99"/>
      <c r="WER45" s="99"/>
      <c r="WES45" s="99"/>
      <c r="WET45" s="99"/>
      <c r="WEU45" s="99"/>
      <c r="WEV45" s="99"/>
      <c r="WEW45" s="99"/>
      <c r="WEX45" s="99"/>
      <c r="WEY45" s="99"/>
      <c r="WEZ45" s="99"/>
      <c r="WFA45" s="99"/>
      <c r="WFB45" s="99"/>
      <c r="WFC45" s="99"/>
      <c r="WFD45" s="99"/>
      <c r="WFE45" s="99"/>
      <c r="WFF45" s="99"/>
      <c r="WFG45" s="99"/>
      <c r="WFH45" s="99"/>
      <c r="WFI45" s="99"/>
      <c r="WFJ45" s="99"/>
      <c r="WFK45" s="99"/>
      <c r="WFL45" s="99"/>
      <c r="WFM45" s="99"/>
      <c r="WFN45" s="99"/>
      <c r="WFO45" s="99"/>
      <c r="WFP45" s="99"/>
      <c r="WFQ45" s="99"/>
      <c r="WFR45" s="99"/>
      <c r="WFS45" s="99"/>
      <c r="WFT45" s="99"/>
      <c r="WFU45" s="99"/>
      <c r="WFV45" s="99"/>
      <c r="WFW45" s="99"/>
      <c r="WFX45" s="99"/>
      <c r="WFY45" s="99"/>
      <c r="WFZ45" s="99"/>
      <c r="WGA45" s="99"/>
      <c r="WGB45" s="99"/>
      <c r="WGC45" s="99"/>
      <c r="WGD45" s="99"/>
      <c r="WGE45" s="99"/>
      <c r="WGF45" s="99"/>
      <c r="WGG45" s="99"/>
      <c r="WGH45" s="99"/>
      <c r="WGI45" s="99"/>
      <c r="WGJ45" s="99"/>
      <c r="WGK45" s="99"/>
      <c r="WGL45" s="99"/>
      <c r="WGM45" s="99"/>
      <c r="WGN45" s="99"/>
      <c r="WGO45" s="99"/>
      <c r="WGP45" s="99"/>
      <c r="WGQ45" s="99"/>
      <c r="WGR45" s="99"/>
      <c r="WGS45" s="99"/>
      <c r="WGT45" s="99"/>
      <c r="WGU45" s="99"/>
      <c r="WGV45" s="99"/>
      <c r="WGW45" s="99"/>
      <c r="WGX45" s="99"/>
      <c r="WGY45" s="99"/>
      <c r="WGZ45" s="99"/>
      <c r="WHA45" s="99"/>
      <c r="WHB45" s="99"/>
      <c r="WHC45" s="99"/>
      <c r="WHD45" s="99"/>
      <c r="WHE45" s="99"/>
      <c r="WHF45" s="99"/>
      <c r="WHG45" s="99"/>
      <c r="WHH45" s="99"/>
      <c r="WHI45" s="99"/>
      <c r="WHJ45" s="99"/>
      <c r="WHK45" s="99"/>
      <c r="WHL45" s="99"/>
      <c r="WHM45" s="99"/>
      <c r="WHN45" s="99"/>
      <c r="WHO45" s="99"/>
      <c r="WHP45" s="99"/>
      <c r="WHQ45" s="99"/>
      <c r="WHR45" s="99"/>
      <c r="WHS45" s="99"/>
      <c r="WHT45" s="99"/>
      <c r="WHU45" s="99"/>
      <c r="WHV45" s="99"/>
      <c r="WHW45" s="99"/>
      <c r="WHX45" s="99"/>
      <c r="WHY45" s="99"/>
      <c r="WHZ45" s="99"/>
      <c r="WIA45" s="99"/>
      <c r="WIB45" s="99"/>
      <c r="WIC45" s="99"/>
      <c r="WID45" s="99"/>
      <c r="WIE45" s="99"/>
      <c r="WIF45" s="99"/>
      <c r="WIG45" s="99"/>
      <c r="WIH45" s="99"/>
      <c r="WII45" s="99"/>
      <c r="WIJ45" s="99"/>
      <c r="WIK45" s="99"/>
      <c r="WIL45" s="99"/>
      <c r="WIM45" s="99"/>
      <c r="WIN45" s="99"/>
      <c r="WIO45" s="99"/>
      <c r="WIP45" s="99"/>
      <c r="WIQ45" s="99"/>
      <c r="WIR45" s="99"/>
      <c r="WIS45" s="99"/>
      <c r="WIT45" s="99"/>
      <c r="WIU45" s="99"/>
      <c r="WIV45" s="99"/>
      <c r="WIW45" s="99"/>
      <c r="WIX45" s="99"/>
      <c r="WIY45" s="99"/>
      <c r="WIZ45" s="99"/>
      <c r="WJA45" s="99"/>
      <c r="WJB45" s="99"/>
      <c r="WJC45" s="99"/>
      <c r="WJD45" s="99"/>
      <c r="WJE45" s="99"/>
      <c r="WJF45" s="99"/>
      <c r="WJG45" s="99"/>
      <c r="WJH45" s="99"/>
      <c r="WJI45" s="99"/>
      <c r="WJJ45" s="99"/>
      <c r="WJK45" s="99"/>
      <c r="WJL45" s="99"/>
      <c r="WJM45" s="99"/>
      <c r="WJN45" s="99"/>
      <c r="WJO45" s="99"/>
      <c r="WJP45" s="99"/>
      <c r="WJQ45" s="99"/>
      <c r="WJR45" s="99"/>
      <c r="WJS45" s="99"/>
      <c r="WJT45" s="99"/>
      <c r="WJU45" s="99"/>
      <c r="WJV45" s="99"/>
      <c r="WJW45" s="99"/>
      <c r="WJX45" s="99"/>
      <c r="WJY45" s="99"/>
      <c r="WJZ45" s="99"/>
      <c r="WKA45" s="99"/>
      <c r="WKB45" s="99"/>
      <c r="WKC45" s="99"/>
      <c r="WKD45" s="99"/>
      <c r="WKE45" s="99"/>
      <c r="WKF45" s="99"/>
      <c r="WKG45" s="99"/>
      <c r="WKH45" s="99"/>
      <c r="WKI45" s="99"/>
      <c r="WKJ45" s="99"/>
      <c r="WKK45" s="99"/>
      <c r="WKL45" s="99"/>
      <c r="WKM45" s="99"/>
      <c r="WKN45" s="99"/>
      <c r="WKO45" s="99"/>
      <c r="WKP45" s="99"/>
      <c r="WKQ45" s="99"/>
      <c r="WKR45" s="99"/>
      <c r="WKS45" s="99"/>
      <c r="WKT45" s="99"/>
      <c r="WKU45" s="99"/>
      <c r="WKV45" s="99"/>
      <c r="WKW45" s="99"/>
      <c r="WKX45" s="99"/>
      <c r="WKY45" s="99"/>
      <c r="WKZ45" s="99"/>
      <c r="WLA45" s="99"/>
      <c r="WLB45" s="99"/>
      <c r="WLC45" s="99"/>
      <c r="WLD45" s="99"/>
      <c r="WLE45" s="99"/>
      <c r="WLF45" s="99"/>
      <c r="WLG45" s="99"/>
      <c r="WLH45" s="99"/>
      <c r="WLI45" s="99"/>
      <c r="WLJ45" s="99"/>
      <c r="WLK45" s="99"/>
      <c r="WLL45" s="99"/>
      <c r="WLM45" s="99"/>
      <c r="WLN45" s="99"/>
      <c r="WLO45" s="99"/>
      <c r="WLP45" s="99"/>
      <c r="WLQ45" s="99"/>
      <c r="WLR45" s="99"/>
      <c r="WLS45" s="99"/>
      <c r="WLT45" s="99"/>
      <c r="WLU45" s="99"/>
      <c r="WLV45" s="99"/>
      <c r="WLW45" s="99"/>
      <c r="WLX45" s="99"/>
      <c r="WLY45" s="99"/>
      <c r="WLZ45" s="99"/>
      <c r="WMA45" s="99"/>
      <c r="WMB45" s="99"/>
      <c r="WMC45" s="99"/>
      <c r="WMD45" s="99"/>
      <c r="WME45" s="99"/>
      <c r="WMF45" s="99"/>
      <c r="WMG45" s="99"/>
      <c r="WMH45" s="99"/>
      <c r="WMI45" s="99"/>
      <c r="WMJ45" s="99"/>
      <c r="WMK45" s="99"/>
      <c r="WML45" s="99"/>
      <c r="WMM45" s="99"/>
      <c r="WMN45" s="99"/>
      <c r="WMO45" s="99"/>
      <c r="WMP45" s="99"/>
      <c r="WMQ45" s="99"/>
      <c r="WMR45" s="99"/>
      <c r="WMS45" s="99"/>
      <c r="WMT45" s="99"/>
      <c r="WMU45" s="99"/>
      <c r="WMV45" s="99"/>
      <c r="WMW45" s="99"/>
      <c r="WMX45" s="99"/>
      <c r="WMY45" s="99"/>
      <c r="WMZ45" s="99"/>
      <c r="WNA45" s="99"/>
      <c r="WNB45" s="99"/>
      <c r="WNC45" s="99"/>
      <c r="WND45" s="99"/>
      <c r="WNE45" s="99"/>
      <c r="WNF45" s="99"/>
      <c r="WNG45" s="99"/>
      <c r="WNH45" s="99"/>
      <c r="WNI45" s="99"/>
      <c r="WNJ45" s="99"/>
      <c r="WNK45" s="99"/>
      <c r="WNL45" s="99"/>
      <c r="WNM45" s="99"/>
      <c r="WNN45" s="99"/>
      <c r="WNO45" s="99"/>
      <c r="WNP45" s="99"/>
      <c r="WNQ45" s="99"/>
      <c r="WNR45" s="99"/>
      <c r="WNS45" s="99"/>
      <c r="WNT45" s="99"/>
      <c r="WNU45" s="99"/>
      <c r="WNV45" s="99"/>
      <c r="WNW45" s="99"/>
      <c r="WNX45" s="99"/>
      <c r="WNY45" s="99"/>
      <c r="WNZ45" s="99"/>
      <c r="WOA45" s="99"/>
      <c r="WOB45" s="99"/>
      <c r="WOC45" s="99"/>
      <c r="WOD45" s="99"/>
      <c r="WOE45" s="99"/>
      <c r="WOF45" s="99"/>
      <c r="WOG45" s="99"/>
      <c r="WOH45" s="99"/>
      <c r="WOI45" s="99"/>
      <c r="WOJ45" s="99"/>
      <c r="WOK45" s="99"/>
      <c r="WOL45" s="99"/>
      <c r="WOM45" s="99"/>
      <c r="WON45" s="99"/>
      <c r="WOO45" s="99"/>
      <c r="WOP45" s="99"/>
      <c r="WOQ45" s="99"/>
      <c r="WOR45" s="99"/>
      <c r="WOS45" s="99"/>
      <c r="WOT45" s="99"/>
      <c r="WOU45" s="99"/>
      <c r="WOV45" s="99"/>
      <c r="WOW45" s="99"/>
      <c r="WOX45" s="99"/>
      <c r="WOY45" s="99"/>
      <c r="WOZ45" s="99"/>
      <c r="WPA45" s="99"/>
      <c r="WPB45" s="99"/>
      <c r="WPC45" s="99"/>
      <c r="WPD45" s="99"/>
      <c r="WPE45" s="99"/>
      <c r="WPF45" s="99"/>
      <c r="WPG45" s="99"/>
      <c r="WPH45" s="99"/>
      <c r="WPI45" s="99"/>
      <c r="WPJ45" s="99"/>
      <c r="WPK45" s="99"/>
      <c r="WPL45" s="99"/>
      <c r="WPM45" s="99"/>
      <c r="WPN45" s="99"/>
      <c r="WPO45" s="99"/>
      <c r="WPP45" s="99"/>
      <c r="WPQ45" s="99"/>
      <c r="WPR45" s="99"/>
      <c r="WPS45" s="99"/>
      <c r="WPT45" s="99"/>
      <c r="WPU45" s="99"/>
      <c r="WPV45" s="99"/>
      <c r="WPW45" s="99"/>
      <c r="WPX45" s="99"/>
      <c r="WPY45" s="99"/>
      <c r="WPZ45" s="99"/>
      <c r="WQA45" s="99"/>
      <c r="WQB45" s="99"/>
      <c r="WQC45" s="99"/>
      <c r="WQD45" s="99"/>
      <c r="WQE45" s="99"/>
      <c r="WQF45" s="99"/>
      <c r="WQG45" s="99"/>
      <c r="WQH45" s="99"/>
      <c r="WQI45" s="99"/>
      <c r="WQJ45" s="99"/>
      <c r="WQK45" s="99"/>
      <c r="WQL45" s="99"/>
      <c r="WQM45" s="99"/>
      <c r="WQN45" s="99"/>
      <c r="WQO45" s="99"/>
      <c r="WQP45" s="99"/>
      <c r="WQQ45" s="99"/>
      <c r="WQR45" s="99"/>
      <c r="WQS45" s="99"/>
      <c r="WQT45" s="99"/>
      <c r="WQU45" s="99"/>
      <c r="WQV45" s="99"/>
      <c r="WQW45" s="99"/>
      <c r="WQX45" s="99"/>
      <c r="WQY45" s="99"/>
      <c r="WQZ45" s="99"/>
      <c r="WRA45" s="99"/>
      <c r="WRB45" s="99"/>
      <c r="WRC45" s="99"/>
      <c r="WRD45" s="99"/>
      <c r="WRE45" s="99"/>
      <c r="WRF45" s="99"/>
      <c r="WRG45" s="99"/>
      <c r="WRH45" s="99"/>
      <c r="WRI45" s="99"/>
      <c r="WRJ45" s="99"/>
      <c r="WRK45" s="99"/>
      <c r="WRL45" s="99"/>
      <c r="WRM45" s="99"/>
      <c r="WRN45" s="99"/>
      <c r="WRO45" s="99"/>
      <c r="WRP45" s="99"/>
      <c r="WRQ45" s="99"/>
      <c r="WRR45" s="99"/>
      <c r="WRS45" s="99"/>
      <c r="WRT45" s="99"/>
      <c r="WRU45" s="99"/>
      <c r="WRV45" s="99"/>
      <c r="WRW45" s="99"/>
      <c r="WRX45" s="99"/>
      <c r="WRY45" s="99"/>
      <c r="WRZ45" s="99"/>
      <c r="WSA45" s="99"/>
      <c r="WSB45" s="99"/>
      <c r="WSC45" s="99"/>
      <c r="WSD45" s="99"/>
      <c r="WSE45" s="99"/>
      <c r="WSF45" s="99"/>
      <c r="WSG45" s="99"/>
      <c r="WSH45" s="99"/>
      <c r="WSI45" s="99"/>
      <c r="WSJ45" s="99"/>
      <c r="WSK45" s="99"/>
      <c r="WSL45" s="99"/>
      <c r="WSM45" s="99"/>
      <c r="WSN45" s="99"/>
      <c r="WSO45" s="99"/>
      <c r="WSP45" s="99"/>
      <c r="WSQ45" s="99"/>
      <c r="WSR45" s="99"/>
      <c r="WSS45" s="99"/>
      <c r="WST45" s="99"/>
      <c r="WSU45" s="99"/>
      <c r="WSV45" s="99"/>
      <c r="WSW45" s="99"/>
      <c r="WSX45" s="99"/>
      <c r="WSY45" s="99"/>
      <c r="WSZ45" s="99"/>
      <c r="WTA45" s="99"/>
      <c r="WTB45" s="99"/>
      <c r="WTC45" s="99"/>
      <c r="WTD45" s="99"/>
      <c r="WTE45" s="99"/>
      <c r="WTF45" s="99"/>
      <c r="WTG45" s="99"/>
      <c r="WTH45" s="99"/>
      <c r="WTI45" s="99"/>
      <c r="WTJ45" s="99"/>
      <c r="WTK45" s="99"/>
      <c r="WTL45" s="99"/>
      <c r="WTM45" s="99"/>
      <c r="WTN45" s="99"/>
      <c r="WTO45" s="99"/>
      <c r="WTP45" s="99"/>
      <c r="WTQ45" s="99"/>
      <c r="WTR45" s="99"/>
      <c r="WTS45" s="99"/>
      <c r="WTT45" s="99"/>
      <c r="WTU45" s="99"/>
      <c r="WTV45" s="99"/>
      <c r="WTW45" s="99"/>
      <c r="WTX45" s="99"/>
      <c r="WTY45" s="99"/>
      <c r="WTZ45" s="99"/>
      <c r="WUA45" s="99"/>
      <c r="WUB45" s="99"/>
      <c r="WUC45" s="99"/>
      <c r="WUD45" s="99"/>
      <c r="WUE45" s="99"/>
      <c r="WUF45" s="99"/>
      <c r="WUG45" s="99"/>
      <c r="WUH45" s="99"/>
      <c r="WUI45" s="99"/>
      <c r="WUJ45" s="99"/>
      <c r="WUK45" s="99"/>
      <c r="WUL45" s="99"/>
      <c r="WUM45" s="99"/>
      <c r="WUN45" s="99"/>
      <c r="WUO45" s="99"/>
      <c r="WUP45" s="99"/>
      <c r="WUQ45" s="99"/>
      <c r="WUR45" s="99"/>
      <c r="WUS45" s="99"/>
      <c r="WUT45" s="99"/>
      <c r="WUU45" s="99"/>
      <c r="WUV45" s="99"/>
      <c r="WUW45" s="99"/>
      <c r="WUX45" s="99"/>
      <c r="WUY45" s="99"/>
      <c r="WUZ45" s="99"/>
      <c r="WVA45" s="99"/>
      <c r="WVB45" s="99"/>
      <c r="WVC45" s="99"/>
      <c r="WVD45" s="99"/>
      <c r="WVE45" s="99"/>
      <c r="WVF45" s="99"/>
      <c r="WVG45" s="99"/>
      <c r="WVH45" s="99"/>
      <c r="WVI45" s="99"/>
      <c r="WVJ45" s="99"/>
      <c r="WVK45" s="99"/>
      <c r="WVL45" s="99"/>
      <c r="WVM45" s="99"/>
      <c r="WVN45" s="99"/>
      <c r="WVO45" s="99"/>
      <c r="WVP45" s="99"/>
      <c r="WVQ45" s="99"/>
      <c r="WVR45" s="99"/>
      <c r="WVS45" s="99"/>
      <c r="WVT45" s="99"/>
      <c r="WVU45" s="99"/>
      <c r="WVV45" s="99"/>
      <c r="WVW45" s="99"/>
      <c r="WVX45" s="99"/>
      <c r="WVY45" s="99"/>
      <c r="WVZ45" s="99"/>
      <c r="WWA45" s="99"/>
      <c r="WWB45" s="99"/>
      <c r="WWC45" s="99"/>
      <c r="WWD45" s="99"/>
      <c r="WWE45" s="99"/>
      <c r="WWF45" s="99"/>
      <c r="WWG45" s="99"/>
      <c r="WWH45" s="99"/>
      <c r="WWI45" s="99"/>
      <c r="WWJ45" s="99"/>
      <c r="WWK45" s="99"/>
      <c r="WWL45" s="99"/>
      <c r="WWM45" s="99"/>
      <c r="WWN45" s="99"/>
      <c r="WWO45" s="99"/>
      <c r="WWP45" s="99"/>
      <c r="WWQ45" s="99"/>
      <c r="WWR45" s="99"/>
      <c r="WWS45" s="99"/>
      <c r="WWT45" s="99"/>
      <c r="WWU45" s="99"/>
      <c r="WWV45" s="99"/>
      <c r="WWW45" s="99"/>
      <c r="WWX45" s="99"/>
      <c r="WWY45" s="99"/>
      <c r="WWZ45" s="99"/>
      <c r="WXA45" s="99"/>
      <c r="WXB45" s="99"/>
      <c r="WXC45" s="99"/>
      <c r="WXD45" s="99"/>
      <c r="WXE45" s="99"/>
      <c r="WXF45" s="99"/>
      <c r="WXG45" s="99"/>
      <c r="WXH45" s="99"/>
      <c r="WXI45" s="99"/>
      <c r="WXJ45" s="99"/>
      <c r="WXK45" s="99"/>
      <c r="WXL45" s="99"/>
      <c r="WXM45" s="99"/>
      <c r="WXN45" s="99"/>
      <c r="WXO45" s="99"/>
      <c r="WXP45" s="99"/>
      <c r="WXQ45" s="99"/>
      <c r="WXR45" s="99"/>
      <c r="WXS45" s="99"/>
      <c r="WXT45" s="99"/>
      <c r="WXU45" s="99"/>
      <c r="WXV45" s="99"/>
      <c r="WXW45" s="99"/>
      <c r="WXX45" s="99"/>
      <c r="WXY45" s="99"/>
      <c r="WXZ45" s="99"/>
      <c r="WYA45" s="99"/>
      <c r="WYB45" s="99"/>
      <c r="WYC45" s="99"/>
      <c r="WYD45" s="99"/>
      <c r="WYE45" s="99"/>
      <c r="WYF45" s="99"/>
      <c r="WYG45" s="99"/>
      <c r="WYH45" s="99"/>
      <c r="WYI45" s="99"/>
      <c r="WYJ45" s="99"/>
      <c r="WYK45" s="99"/>
      <c r="WYL45" s="99"/>
      <c r="WYM45" s="99"/>
      <c r="WYN45" s="99"/>
      <c r="WYO45" s="99"/>
      <c r="WYP45" s="99"/>
      <c r="WYQ45" s="99"/>
      <c r="WYR45" s="99"/>
      <c r="WYS45" s="99"/>
      <c r="WYT45" s="99"/>
      <c r="WYU45" s="99"/>
      <c r="WYV45" s="99"/>
      <c r="WYW45" s="99"/>
      <c r="WYX45" s="99"/>
      <c r="WYY45" s="99"/>
      <c r="WYZ45" s="99"/>
      <c r="WZA45" s="99"/>
      <c r="WZB45" s="99"/>
      <c r="WZC45" s="99"/>
      <c r="WZD45" s="99"/>
      <c r="WZE45" s="99"/>
      <c r="WZF45" s="99"/>
      <c r="WZG45" s="99"/>
      <c r="WZH45" s="99"/>
      <c r="WZI45" s="99"/>
      <c r="WZJ45" s="99"/>
      <c r="WZK45" s="99"/>
      <c r="WZL45" s="99"/>
      <c r="WZM45" s="99"/>
      <c r="WZN45" s="99"/>
      <c r="WZO45" s="99"/>
      <c r="WZP45" s="99"/>
      <c r="WZQ45" s="99"/>
      <c r="WZR45" s="99"/>
      <c r="WZS45" s="99"/>
      <c r="WZT45" s="99"/>
      <c r="WZU45" s="99"/>
      <c r="WZV45" s="99"/>
      <c r="WZW45" s="99"/>
      <c r="WZX45" s="99"/>
      <c r="WZY45" s="99"/>
      <c r="WZZ45" s="99"/>
      <c r="XAA45" s="99"/>
      <c r="XAB45" s="99"/>
      <c r="XAC45" s="99"/>
      <c r="XAD45" s="99"/>
      <c r="XAE45" s="99"/>
      <c r="XAF45" s="99"/>
      <c r="XAG45" s="99"/>
      <c r="XAH45" s="99"/>
      <c r="XAI45" s="99"/>
      <c r="XAJ45" s="99"/>
      <c r="XAK45" s="99"/>
      <c r="XAL45" s="99"/>
      <c r="XAM45" s="99"/>
      <c r="XAN45" s="99"/>
      <c r="XAO45" s="99"/>
      <c r="XAP45" s="99"/>
      <c r="XAQ45" s="99"/>
      <c r="XAR45" s="99"/>
      <c r="XAS45" s="99"/>
      <c r="XAT45" s="99"/>
      <c r="XAU45" s="99"/>
      <c r="XAV45" s="99"/>
      <c r="XAW45" s="99"/>
      <c r="XAX45" s="99"/>
      <c r="XAY45" s="99"/>
      <c r="XAZ45" s="99"/>
      <c r="XBA45" s="99"/>
      <c r="XBB45" s="99"/>
      <c r="XBC45" s="99"/>
      <c r="XBD45" s="99"/>
      <c r="XBE45" s="99"/>
      <c r="XBF45" s="99"/>
      <c r="XBG45" s="99"/>
      <c r="XBH45" s="99"/>
      <c r="XBI45" s="99"/>
      <c r="XBJ45" s="99"/>
      <c r="XBK45" s="99"/>
      <c r="XBL45" s="99"/>
      <c r="XBM45" s="99"/>
      <c r="XBN45" s="99"/>
      <c r="XBO45" s="99"/>
      <c r="XBP45" s="99"/>
      <c r="XBQ45" s="99"/>
      <c r="XBR45" s="99"/>
      <c r="XBS45" s="99"/>
      <c r="XBT45" s="99"/>
      <c r="XBU45" s="99"/>
      <c r="XBV45" s="99"/>
      <c r="XBW45" s="99"/>
      <c r="XBX45" s="99"/>
      <c r="XBY45" s="99"/>
      <c r="XBZ45" s="99"/>
      <c r="XCA45" s="99"/>
      <c r="XCB45" s="99"/>
      <c r="XCC45" s="99"/>
      <c r="XCD45" s="99"/>
      <c r="XCE45" s="99"/>
      <c r="XCF45" s="99"/>
      <c r="XCG45" s="99"/>
      <c r="XCH45" s="99"/>
      <c r="XCI45" s="99"/>
      <c r="XCJ45" s="99"/>
      <c r="XCK45" s="99"/>
      <c r="XCL45" s="99"/>
      <c r="XCM45" s="99"/>
      <c r="XCN45" s="99"/>
      <c r="XCO45" s="99"/>
      <c r="XCP45" s="99"/>
      <c r="XCQ45" s="99"/>
      <c r="XCR45" s="99"/>
      <c r="XCS45" s="99"/>
      <c r="XCT45" s="99"/>
      <c r="XCU45" s="99"/>
      <c r="XCV45" s="99"/>
      <c r="XCW45" s="99"/>
      <c r="XCX45" s="99"/>
      <c r="XCY45" s="99"/>
      <c r="XCZ45" s="99"/>
      <c r="XDA45" s="99"/>
      <c r="XDB45" s="99"/>
      <c r="XDC45" s="99"/>
      <c r="XDD45" s="99"/>
      <c r="XDE45" s="99"/>
      <c r="XDF45" s="99"/>
      <c r="XDG45" s="99"/>
      <c r="XDH45" s="99"/>
      <c r="XDI45" s="99"/>
      <c r="XDJ45" s="99"/>
      <c r="XDK45" s="99"/>
      <c r="XDL45" s="99"/>
      <c r="XDM45" s="99"/>
      <c r="XDN45" s="99"/>
      <c r="XDO45" s="99"/>
      <c r="XDP45" s="99"/>
      <c r="XDQ45" s="99"/>
      <c r="XDR45" s="99"/>
      <c r="XDS45" s="99"/>
      <c r="XDT45" s="99"/>
      <c r="XDU45" s="99"/>
      <c r="XDV45" s="99"/>
      <c r="XDW45" s="99"/>
      <c r="XDX45" s="99"/>
      <c r="XDY45" s="99"/>
      <c r="XDZ45" s="99"/>
      <c r="XEA45" s="99"/>
      <c r="XEB45" s="99"/>
      <c r="XEC45" s="99"/>
      <c r="XED45" s="99"/>
      <c r="XEE45" s="99"/>
      <c r="XEF45" s="99"/>
      <c r="XEG45" s="99"/>
      <c r="XEH45" s="99"/>
      <c r="XEI45" s="99"/>
      <c r="XEJ45" s="99"/>
      <c r="XEK45" s="99"/>
      <c r="XEL45" s="99"/>
      <c r="XEM45" s="99"/>
      <c r="XEN45" s="99"/>
      <c r="XEO45" s="99"/>
      <c r="XEP45" s="99"/>
      <c r="XEQ45" s="99"/>
      <c r="XER45" s="99"/>
      <c r="XES45" s="99"/>
      <c r="XET45" s="99"/>
      <c r="XEU45" s="99"/>
      <c r="XEV45" s="99"/>
      <c r="XEW45" s="99"/>
      <c r="XEX45" s="99"/>
      <c r="XEY45" s="99"/>
      <c r="XEZ45" s="99"/>
      <c r="XFA45" s="99"/>
      <c r="XFB45" s="99"/>
      <c r="XFC45" s="99"/>
      <c r="XFD45" s="99"/>
    </row>
    <row r="46" spans="1:16384">
      <c r="A46" s="100" t="s">
        <v>93</v>
      </c>
      <c r="B46" s="100"/>
      <c r="C46" s="100" t="s">
        <v>94</v>
      </c>
      <c r="D46" s="100" t="s">
        <v>95</v>
      </c>
      <c r="E46" s="100" t="s">
        <v>75</v>
      </c>
      <c r="F46" s="100" t="s">
        <v>76</v>
      </c>
      <c r="G46" s="100" t="s">
        <v>77</v>
      </c>
      <c r="H46" s="100" t="s">
        <v>78</v>
      </c>
      <c r="I46" s="100" t="s">
        <v>78</v>
      </c>
      <c r="J46" s="100" t="s">
        <v>78</v>
      </c>
      <c r="K46" s="100" t="s">
        <v>96</v>
      </c>
      <c r="L46" s="100" t="s">
        <v>97</v>
      </c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  <c r="DH46" s="99"/>
      <c r="DI46" s="99"/>
      <c r="DJ46" s="99"/>
      <c r="DK46" s="99"/>
      <c r="DL46" s="99"/>
      <c r="DM46" s="99"/>
      <c r="DN46" s="99"/>
      <c r="DO46" s="99"/>
      <c r="DP46" s="99"/>
      <c r="DQ46" s="99"/>
      <c r="DR46" s="99"/>
      <c r="DS46" s="99"/>
      <c r="DT46" s="99"/>
      <c r="DU46" s="99"/>
      <c r="DV46" s="99"/>
      <c r="DW46" s="99"/>
      <c r="DX46" s="99"/>
      <c r="DY46" s="99"/>
      <c r="DZ46" s="99"/>
      <c r="EA46" s="99"/>
      <c r="EB46" s="99"/>
      <c r="EC46" s="99"/>
      <c r="ED46" s="99"/>
      <c r="EE46" s="99"/>
      <c r="EF46" s="99"/>
      <c r="EG46" s="99"/>
      <c r="EH46" s="99"/>
      <c r="EI46" s="99"/>
      <c r="EJ46" s="99"/>
      <c r="EK46" s="99"/>
      <c r="EL46" s="99"/>
      <c r="EM46" s="99"/>
      <c r="EN46" s="99"/>
      <c r="EO46" s="99"/>
      <c r="EP46" s="99"/>
      <c r="EQ46" s="99"/>
      <c r="ER46" s="99"/>
      <c r="ES46" s="99"/>
      <c r="ET46" s="99"/>
      <c r="EU46" s="99"/>
      <c r="EV46" s="99"/>
      <c r="EW46" s="99"/>
      <c r="EX46" s="99"/>
      <c r="EY46" s="99"/>
      <c r="EZ46" s="99"/>
      <c r="FA46" s="99"/>
      <c r="FB46" s="99"/>
      <c r="FC46" s="99"/>
      <c r="FD46" s="99"/>
      <c r="FE46" s="99"/>
      <c r="FF46" s="99"/>
      <c r="FG46" s="99"/>
      <c r="FH46" s="99"/>
      <c r="FI46" s="99"/>
      <c r="FJ46" s="99"/>
      <c r="FK46" s="99"/>
      <c r="FL46" s="99"/>
      <c r="FM46" s="99"/>
      <c r="FN46" s="99"/>
      <c r="FO46" s="99"/>
      <c r="FP46" s="99"/>
      <c r="FQ46" s="99"/>
      <c r="FR46" s="99"/>
      <c r="FS46" s="99"/>
      <c r="FT46" s="99"/>
      <c r="FU46" s="99"/>
      <c r="FV46" s="99"/>
      <c r="FW46" s="99"/>
      <c r="FX46" s="99"/>
      <c r="FY46" s="99"/>
      <c r="FZ46" s="99"/>
      <c r="GA46" s="99"/>
      <c r="GB46" s="99"/>
      <c r="GC46" s="99"/>
      <c r="GD46" s="99"/>
      <c r="GE46" s="99"/>
      <c r="GF46" s="99"/>
      <c r="GG46" s="99"/>
      <c r="GH46" s="99"/>
      <c r="GI46" s="99"/>
      <c r="GJ46" s="99"/>
      <c r="GK46" s="99"/>
      <c r="GL46" s="99"/>
      <c r="GM46" s="99"/>
      <c r="GN46" s="99"/>
      <c r="GO46" s="99"/>
      <c r="GP46" s="99"/>
      <c r="GQ46" s="99"/>
      <c r="GR46" s="99"/>
      <c r="GS46" s="99"/>
      <c r="GT46" s="99"/>
      <c r="GU46" s="99"/>
      <c r="GV46" s="99"/>
      <c r="GW46" s="99"/>
      <c r="GX46" s="99"/>
      <c r="GY46" s="99"/>
      <c r="GZ46" s="99"/>
      <c r="HA46" s="99"/>
      <c r="HB46" s="99"/>
      <c r="HC46" s="99"/>
      <c r="HD46" s="99"/>
      <c r="HE46" s="99"/>
      <c r="HF46" s="99"/>
      <c r="HG46" s="99"/>
      <c r="HH46" s="99"/>
      <c r="HI46" s="99"/>
      <c r="HJ46" s="99"/>
      <c r="HK46" s="99"/>
      <c r="HL46" s="99"/>
      <c r="HM46" s="99"/>
      <c r="HN46" s="99"/>
      <c r="HO46" s="99"/>
      <c r="HP46" s="99"/>
      <c r="HQ46" s="99"/>
      <c r="HR46" s="99"/>
      <c r="HS46" s="99"/>
      <c r="HT46" s="99"/>
      <c r="HU46" s="99"/>
      <c r="HV46" s="99"/>
      <c r="HW46" s="99"/>
      <c r="HX46" s="99"/>
      <c r="HY46" s="99"/>
      <c r="HZ46" s="99"/>
      <c r="IA46" s="99"/>
      <c r="IB46" s="99"/>
      <c r="IC46" s="99"/>
      <c r="ID46" s="99"/>
      <c r="IE46" s="99"/>
      <c r="IF46" s="99"/>
      <c r="IG46" s="99"/>
      <c r="IH46" s="99"/>
      <c r="II46" s="99"/>
      <c r="IJ46" s="99"/>
      <c r="IK46" s="99"/>
      <c r="IL46" s="99"/>
      <c r="IM46" s="99"/>
      <c r="IN46" s="99"/>
      <c r="IO46" s="99"/>
      <c r="IP46" s="99"/>
      <c r="IQ46" s="99"/>
      <c r="IR46" s="99"/>
      <c r="IS46" s="99"/>
      <c r="IT46" s="99"/>
      <c r="IU46" s="99"/>
      <c r="IV46" s="99"/>
      <c r="IW46" s="99"/>
      <c r="IX46" s="99"/>
      <c r="IY46" s="99"/>
      <c r="IZ46" s="99"/>
      <c r="JA46" s="99"/>
      <c r="JB46" s="99"/>
      <c r="JC46" s="99"/>
      <c r="JD46" s="99"/>
      <c r="JE46" s="99"/>
      <c r="JF46" s="99"/>
      <c r="JG46" s="99"/>
      <c r="JH46" s="99"/>
      <c r="JI46" s="99"/>
      <c r="JJ46" s="99"/>
      <c r="JK46" s="99"/>
      <c r="JL46" s="99"/>
      <c r="JM46" s="99"/>
      <c r="JN46" s="99"/>
      <c r="JO46" s="99"/>
      <c r="JP46" s="99"/>
      <c r="JQ46" s="99"/>
      <c r="JR46" s="99"/>
      <c r="JS46" s="99"/>
      <c r="JT46" s="99"/>
      <c r="JU46" s="99"/>
      <c r="JV46" s="99"/>
      <c r="JW46" s="99"/>
      <c r="JX46" s="99"/>
      <c r="JY46" s="99"/>
      <c r="JZ46" s="99"/>
      <c r="KA46" s="99"/>
      <c r="KB46" s="99"/>
      <c r="KC46" s="99"/>
      <c r="KD46" s="99"/>
      <c r="KE46" s="99"/>
      <c r="KF46" s="99"/>
      <c r="KG46" s="99"/>
      <c r="KH46" s="99"/>
      <c r="KI46" s="99"/>
      <c r="KJ46" s="99"/>
      <c r="KK46" s="99"/>
      <c r="KL46" s="99"/>
      <c r="KM46" s="99"/>
      <c r="KN46" s="99"/>
      <c r="KO46" s="99"/>
      <c r="KP46" s="99"/>
      <c r="KQ46" s="99"/>
      <c r="KR46" s="99"/>
      <c r="KS46" s="99"/>
      <c r="KT46" s="99"/>
      <c r="KU46" s="99"/>
      <c r="KV46" s="99"/>
      <c r="KW46" s="99"/>
      <c r="KX46" s="99"/>
      <c r="KY46" s="99"/>
      <c r="KZ46" s="99"/>
      <c r="LA46" s="99"/>
      <c r="LB46" s="99"/>
      <c r="LC46" s="99"/>
      <c r="LD46" s="99"/>
      <c r="LE46" s="99"/>
      <c r="LF46" s="99"/>
      <c r="LG46" s="99"/>
      <c r="LH46" s="99"/>
      <c r="LI46" s="99"/>
      <c r="LJ46" s="99"/>
      <c r="LK46" s="99"/>
      <c r="LL46" s="99"/>
      <c r="LM46" s="99"/>
      <c r="LN46" s="99"/>
      <c r="LO46" s="99"/>
      <c r="LP46" s="99"/>
      <c r="LQ46" s="99"/>
      <c r="LR46" s="99"/>
      <c r="LS46" s="99"/>
      <c r="LT46" s="99"/>
      <c r="LU46" s="99"/>
      <c r="LV46" s="99"/>
      <c r="LW46" s="99"/>
      <c r="LX46" s="99"/>
      <c r="LY46" s="99"/>
      <c r="LZ46" s="99"/>
      <c r="MA46" s="99"/>
      <c r="MB46" s="99"/>
      <c r="MC46" s="99"/>
      <c r="MD46" s="99"/>
      <c r="ME46" s="99"/>
      <c r="MF46" s="99"/>
      <c r="MG46" s="99"/>
      <c r="MH46" s="99"/>
      <c r="MI46" s="99"/>
      <c r="MJ46" s="99"/>
      <c r="MK46" s="99"/>
      <c r="ML46" s="99"/>
      <c r="MM46" s="99"/>
      <c r="MN46" s="99"/>
      <c r="MO46" s="99"/>
      <c r="MP46" s="99"/>
      <c r="MQ46" s="99"/>
      <c r="MR46" s="99"/>
      <c r="MS46" s="99"/>
      <c r="MT46" s="99"/>
      <c r="MU46" s="99"/>
      <c r="MV46" s="99"/>
      <c r="MW46" s="99"/>
      <c r="MX46" s="99"/>
      <c r="MY46" s="99"/>
      <c r="MZ46" s="99"/>
      <c r="NA46" s="99"/>
      <c r="NB46" s="99"/>
      <c r="NC46" s="99"/>
      <c r="ND46" s="99"/>
      <c r="NE46" s="99"/>
      <c r="NF46" s="99"/>
      <c r="NG46" s="99"/>
      <c r="NH46" s="99"/>
      <c r="NI46" s="99"/>
      <c r="NJ46" s="99"/>
      <c r="NK46" s="99"/>
      <c r="NL46" s="99"/>
      <c r="NM46" s="99"/>
      <c r="NN46" s="99"/>
      <c r="NO46" s="99"/>
      <c r="NP46" s="99"/>
      <c r="NQ46" s="99"/>
      <c r="NR46" s="99"/>
      <c r="NS46" s="99"/>
      <c r="NT46" s="99"/>
      <c r="NU46" s="99"/>
      <c r="NV46" s="99"/>
      <c r="NW46" s="99"/>
      <c r="NX46" s="99"/>
      <c r="NY46" s="99"/>
      <c r="NZ46" s="99"/>
      <c r="OA46" s="99"/>
      <c r="OB46" s="99"/>
      <c r="OC46" s="99"/>
      <c r="OD46" s="99"/>
      <c r="OE46" s="99"/>
      <c r="OF46" s="99"/>
      <c r="OG46" s="99"/>
      <c r="OH46" s="99"/>
      <c r="OI46" s="99"/>
      <c r="OJ46" s="99"/>
      <c r="OK46" s="99"/>
      <c r="OL46" s="99"/>
      <c r="OM46" s="99"/>
      <c r="ON46" s="99"/>
      <c r="OO46" s="99"/>
      <c r="OP46" s="99"/>
      <c r="OQ46" s="99"/>
      <c r="OR46" s="99"/>
      <c r="OS46" s="99"/>
      <c r="OT46" s="99"/>
      <c r="OU46" s="99"/>
      <c r="OV46" s="99"/>
      <c r="OW46" s="99"/>
      <c r="OX46" s="99"/>
      <c r="OY46" s="99"/>
      <c r="OZ46" s="99"/>
      <c r="PA46" s="99"/>
      <c r="PB46" s="99"/>
      <c r="PC46" s="99"/>
      <c r="PD46" s="99"/>
      <c r="PE46" s="99"/>
      <c r="PF46" s="99"/>
      <c r="PG46" s="99"/>
      <c r="PH46" s="99"/>
      <c r="PI46" s="99"/>
      <c r="PJ46" s="99"/>
      <c r="PK46" s="99"/>
      <c r="PL46" s="99"/>
      <c r="PM46" s="99"/>
      <c r="PN46" s="99"/>
      <c r="PO46" s="99"/>
      <c r="PP46" s="99"/>
      <c r="PQ46" s="99"/>
      <c r="PR46" s="99"/>
      <c r="PS46" s="99"/>
      <c r="PT46" s="99"/>
      <c r="PU46" s="99"/>
      <c r="PV46" s="99"/>
      <c r="PW46" s="99"/>
      <c r="PX46" s="99"/>
      <c r="PY46" s="99"/>
      <c r="PZ46" s="99"/>
      <c r="QA46" s="99"/>
      <c r="QB46" s="99"/>
      <c r="QC46" s="99"/>
      <c r="QD46" s="99"/>
      <c r="QE46" s="99"/>
      <c r="QF46" s="99"/>
      <c r="QG46" s="99"/>
      <c r="QH46" s="99"/>
      <c r="QI46" s="99"/>
      <c r="QJ46" s="99"/>
      <c r="QK46" s="99"/>
      <c r="QL46" s="99"/>
      <c r="QM46" s="99"/>
      <c r="QN46" s="99"/>
      <c r="QO46" s="99"/>
      <c r="QP46" s="99"/>
      <c r="QQ46" s="99"/>
      <c r="QR46" s="99"/>
      <c r="QS46" s="99"/>
      <c r="QT46" s="99"/>
      <c r="QU46" s="99"/>
      <c r="QV46" s="99"/>
      <c r="QW46" s="99"/>
      <c r="QX46" s="99"/>
      <c r="QY46" s="99"/>
      <c r="QZ46" s="99"/>
      <c r="RA46" s="99"/>
      <c r="RB46" s="99"/>
      <c r="RC46" s="99"/>
      <c r="RD46" s="99"/>
      <c r="RE46" s="99"/>
      <c r="RF46" s="99"/>
      <c r="RG46" s="99"/>
      <c r="RH46" s="99"/>
      <c r="RI46" s="99"/>
      <c r="RJ46" s="99"/>
      <c r="RK46" s="99"/>
      <c r="RL46" s="99"/>
      <c r="RM46" s="99"/>
      <c r="RN46" s="99"/>
      <c r="RO46" s="99"/>
      <c r="RP46" s="99"/>
      <c r="RQ46" s="99"/>
      <c r="RR46" s="99"/>
      <c r="RS46" s="99"/>
      <c r="RT46" s="99"/>
      <c r="RU46" s="99"/>
      <c r="RV46" s="99"/>
      <c r="RW46" s="99"/>
      <c r="RX46" s="99"/>
      <c r="RY46" s="99"/>
      <c r="RZ46" s="99"/>
      <c r="SA46" s="99"/>
      <c r="SB46" s="99"/>
      <c r="SC46" s="99"/>
      <c r="SD46" s="99"/>
      <c r="SE46" s="99"/>
      <c r="SF46" s="99"/>
      <c r="SG46" s="99"/>
      <c r="SH46" s="99"/>
      <c r="SI46" s="99"/>
      <c r="SJ46" s="99"/>
      <c r="SK46" s="99"/>
      <c r="SL46" s="99"/>
      <c r="SM46" s="99"/>
      <c r="SN46" s="99"/>
      <c r="SO46" s="99"/>
      <c r="SP46" s="99"/>
      <c r="SQ46" s="99"/>
      <c r="SR46" s="99"/>
      <c r="SS46" s="99"/>
      <c r="ST46" s="99"/>
      <c r="SU46" s="99"/>
      <c r="SV46" s="99"/>
      <c r="SW46" s="99"/>
      <c r="SX46" s="99"/>
      <c r="SY46" s="99"/>
      <c r="SZ46" s="99"/>
      <c r="TA46" s="99"/>
      <c r="TB46" s="99"/>
      <c r="TC46" s="99"/>
      <c r="TD46" s="99"/>
      <c r="TE46" s="99"/>
      <c r="TF46" s="99"/>
      <c r="TG46" s="99"/>
      <c r="TH46" s="99"/>
      <c r="TI46" s="99"/>
      <c r="TJ46" s="99"/>
      <c r="TK46" s="99"/>
      <c r="TL46" s="99"/>
      <c r="TM46" s="99"/>
      <c r="TN46" s="99"/>
      <c r="TO46" s="99"/>
      <c r="TP46" s="99"/>
      <c r="TQ46" s="99"/>
      <c r="TR46" s="99"/>
      <c r="TS46" s="99"/>
      <c r="TT46" s="99"/>
      <c r="TU46" s="99"/>
      <c r="TV46" s="99"/>
      <c r="TW46" s="99"/>
      <c r="TX46" s="99"/>
      <c r="TY46" s="99"/>
      <c r="TZ46" s="99"/>
      <c r="UA46" s="99"/>
      <c r="UB46" s="99"/>
      <c r="UC46" s="99"/>
      <c r="UD46" s="99"/>
      <c r="UE46" s="99"/>
      <c r="UF46" s="99"/>
      <c r="UG46" s="99"/>
      <c r="UH46" s="99"/>
      <c r="UI46" s="99"/>
      <c r="UJ46" s="99"/>
      <c r="UK46" s="99"/>
      <c r="UL46" s="99"/>
      <c r="UM46" s="99"/>
      <c r="UN46" s="99"/>
      <c r="UO46" s="99"/>
      <c r="UP46" s="99"/>
      <c r="UQ46" s="99"/>
      <c r="UR46" s="99"/>
      <c r="US46" s="99"/>
      <c r="UT46" s="99"/>
      <c r="UU46" s="99"/>
      <c r="UV46" s="99"/>
      <c r="UW46" s="99"/>
      <c r="UX46" s="99"/>
      <c r="UY46" s="99"/>
      <c r="UZ46" s="99"/>
      <c r="VA46" s="99"/>
      <c r="VB46" s="99"/>
      <c r="VC46" s="99"/>
      <c r="VD46" s="99"/>
      <c r="VE46" s="99"/>
      <c r="VF46" s="99"/>
      <c r="VG46" s="99"/>
      <c r="VH46" s="99"/>
      <c r="VI46" s="99"/>
      <c r="VJ46" s="99"/>
      <c r="VK46" s="99"/>
      <c r="VL46" s="99"/>
      <c r="VM46" s="99"/>
      <c r="VN46" s="99"/>
      <c r="VO46" s="99"/>
      <c r="VP46" s="99"/>
      <c r="VQ46" s="99"/>
      <c r="VR46" s="99"/>
      <c r="VS46" s="99"/>
      <c r="VT46" s="99"/>
      <c r="VU46" s="99"/>
      <c r="VV46" s="99"/>
      <c r="VW46" s="99"/>
      <c r="VX46" s="99"/>
      <c r="VY46" s="99"/>
      <c r="VZ46" s="99"/>
      <c r="WA46" s="99"/>
      <c r="WB46" s="99"/>
      <c r="WC46" s="99"/>
      <c r="WD46" s="99"/>
      <c r="WE46" s="99"/>
      <c r="WF46" s="99"/>
      <c r="WG46" s="99"/>
      <c r="WH46" s="99"/>
      <c r="WI46" s="99"/>
      <c r="WJ46" s="99"/>
      <c r="WK46" s="99"/>
      <c r="WL46" s="99"/>
      <c r="WM46" s="99"/>
      <c r="WN46" s="99"/>
      <c r="WO46" s="99"/>
      <c r="WP46" s="99"/>
      <c r="WQ46" s="99"/>
      <c r="WR46" s="99"/>
      <c r="WS46" s="99"/>
      <c r="WT46" s="99"/>
      <c r="WU46" s="99"/>
      <c r="WV46" s="99"/>
      <c r="WW46" s="99"/>
      <c r="WX46" s="99"/>
      <c r="WY46" s="99"/>
      <c r="WZ46" s="99"/>
      <c r="XA46" s="99"/>
      <c r="XB46" s="99"/>
      <c r="XC46" s="99"/>
      <c r="XD46" s="99"/>
      <c r="XE46" s="99"/>
      <c r="XF46" s="99"/>
      <c r="XG46" s="99"/>
      <c r="XH46" s="99"/>
      <c r="XI46" s="99"/>
      <c r="XJ46" s="99"/>
      <c r="XK46" s="99"/>
      <c r="XL46" s="99"/>
      <c r="XM46" s="99"/>
      <c r="XN46" s="99"/>
      <c r="XO46" s="99"/>
      <c r="XP46" s="99"/>
      <c r="XQ46" s="99"/>
      <c r="XR46" s="99"/>
      <c r="XS46" s="99"/>
      <c r="XT46" s="99"/>
      <c r="XU46" s="99"/>
      <c r="XV46" s="99"/>
      <c r="XW46" s="99"/>
      <c r="XX46" s="99"/>
      <c r="XY46" s="99"/>
      <c r="XZ46" s="99"/>
      <c r="YA46" s="99"/>
      <c r="YB46" s="99"/>
      <c r="YC46" s="99"/>
      <c r="YD46" s="99"/>
      <c r="YE46" s="99"/>
      <c r="YF46" s="99"/>
      <c r="YG46" s="99"/>
      <c r="YH46" s="99"/>
      <c r="YI46" s="99"/>
      <c r="YJ46" s="99"/>
      <c r="YK46" s="99"/>
      <c r="YL46" s="99"/>
      <c r="YM46" s="99"/>
      <c r="YN46" s="99"/>
      <c r="YO46" s="99"/>
      <c r="YP46" s="99"/>
      <c r="YQ46" s="99"/>
      <c r="YR46" s="99"/>
      <c r="YS46" s="99"/>
      <c r="YT46" s="99"/>
      <c r="YU46" s="99"/>
      <c r="YV46" s="99"/>
      <c r="YW46" s="99"/>
      <c r="YX46" s="99"/>
      <c r="YY46" s="99"/>
      <c r="YZ46" s="99"/>
      <c r="ZA46" s="99"/>
      <c r="ZB46" s="99"/>
      <c r="ZC46" s="99"/>
      <c r="ZD46" s="99"/>
      <c r="ZE46" s="99"/>
      <c r="ZF46" s="99"/>
      <c r="ZG46" s="99"/>
      <c r="ZH46" s="99"/>
      <c r="ZI46" s="99"/>
      <c r="ZJ46" s="99"/>
      <c r="ZK46" s="99"/>
      <c r="ZL46" s="99"/>
      <c r="ZM46" s="99"/>
      <c r="ZN46" s="99"/>
      <c r="ZO46" s="99"/>
      <c r="ZP46" s="99"/>
      <c r="ZQ46" s="99"/>
      <c r="ZR46" s="99"/>
      <c r="ZS46" s="99"/>
      <c r="ZT46" s="99"/>
      <c r="ZU46" s="99"/>
      <c r="ZV46" s="99"/>
      <c r="ZW46" s="99"/>
      <c r="ZX46" s="99"/>
      <c r="ZY46" s="99"/>
      <c r="ZZ46" s="99"/>
      <c r="AAA46" s="99"/>
      <c r="AAB46" s="99"/>
      <c r="AAC46" s="99"/>
      <c r="AAD46" s="99"/>
      <c r="AAE46" s="99"/>
      <c r="AAF46" s="99"/>
      <c r="AAG46" s="99"/>
      <c r="AAH46" s="99"/>
      <c r="AAI46" s="99"/>
      <c r="AAJ46" s="99"/>
      <c r="AAK46" s="99"/>
      <c r="AAL46" s="99"/>
      <c r="AAM46" s="99"/>
      <c r="AAN46" s="99"/>
      <c r="AAO46" s="99"/>
      <c r="AAP46" s="99"/>
      <c r="AAQ46" s="99"/>
      <c r="AAR46" s="99"/>
      <c r="AAS46" s="99"/>
      <c r="AAT46" s="99"/>
      <c r="AAU46" s="99"/>
      <c r="AAV46" s="99"/>
      <c r="AAW46" s="99"/>
      <c r="AAX46" s="99"/>
      <c r="AAY46" s="99"/>
      <c r="AAZ46" s="99"/>
      <c r="ABA46" s="99"/>
      <c r="ABB46" s="99"/>
      <c r="ABC46" s="99"/>
      <c r="ABD46" s="99"/>
      <c r="ABE46" s="99"/>
      <c r="ABF46" s="99"/>
      <c r="ABG46" s="99"/>
      <c r="ABH46" s="99"/>
      <c r="ABI46" s="99"/>
      <c r="ABJ46" s="99"/>
      <c r="ABK46" s="99"/>
      <c r="ABL46" s="99"/>
      <c r="ABM46" s="99"/>
      <c r="ABN46" s="99"/>
      <c r="ABO46" s="99"/>
      <c r="ABP46" s="99"/>
      <c r="ABQ46" s="99"/>
      <c r="ABR46" s="99"/>
      <c r="ABS46" s="99"/>
      <c r="ABT46" s="99"/>
      <c r="ABU46" s="99"/>
      <c r="ABV46" s="99"/>
      <c r="ABW46" s="99"/>
      <c r="ABX46" s="99"/>
      <c r="ABY46" s="99"/>
      <c r="ABZ46" s="99"/>
      <c r="ACA46" s="99"/>
      <c r="ACB46" s="99"/>
      <c r="ACC46" s="99"/>
      <c r="ACD46" s="99"/>
      <c r="ACE46" s="99"/>
      <c r="ACF46" s="99"/>
      <c r="ACG46" s="99"/>
      <c r="ACH46" s="99"/>
      <c r="ACI46" s="99"/>
      <c r="ACJ46" s="99"/>
      <c r="ACK46" s="99"/>
      <c r="ACL46" s="99"/>
      <c r="ACM46" s="99"/>
      <c r="ACN46" s="99"/>
      <c r="ACO46" s="99"/>
      <c r="ACP46" s="99"/>
      <c r="ACQ46" s="99"/>
      <c r="ACR46" s="99"/>
      <c r="ACS46" s="99"/>
      <c r="ACT46" s="99"/>
      <c r="ACU46" s="99"/>
      <c r="ACV46" s="99"/>
      <c r="ACW46" s="99"/>
      <c r="ACX46" s="99"/>
      <c r="ACY46" s="99"/>
      <c r="ACZ46" s="99"/>
      <c r="ADA46" s="99"/>
      <c r="ADB46" s="99"/>
      <c r="ADC46" s="99"/>
      <c r="ADD46" s="99"/>
      <c r="ADE46" s="99"/>
      <c r="ADF46" s="99"/>
      <c r="ADG46" s="99"/>
      <c r="ADH46" s="99"/>
      <c r="ADI46" s="99"/>
      <c r="ADJ46" s="99"/>
      <c r="ADK46" s="99"/>
      <c r="ADL46" s="99"/>
      <c r="ADM46" s="99"/>
      <c r="ADN46" s="99"/>
      <c r="ADO46" s="99"/>
      <c r="ADP46" s="99"/>
      <c r="ADQ46" s="99"/>
      <c r="ADR46" s="99"/>
      <c r="ADS46" s="99"/>
      <c r="ADT46" s="99"/>
      <c r="ADU46" s="99"/>
      <c r="ADV46" s="99"/>
      <c r="ADW46" s="99"/>
      <c r="ADX46" s="99"/>
      <c r="ADY46" s="99"/>
      <c r="ADZ46" s="99"/>
      <c r="AEA46" s="99"/>
      <c r="AEB46" s="99"/>
      <c r="AEC46" s="99"/>
      <c r="AED46" s="99"/>
      <c r="AEE46" s="99"/>
      <c r="AEF46" s="99"/>
      <c r="AEG46" s="99"/>
      <c r="AEH46" s="99"/>
      <c r="AEI46" s="99"/>
      <c r="AEJ46" s="99"/>
      <c r="AEK46" s="99"/>
      <c r="AEL46" s="99"/>
      <c r="AEM46" s="99"/>
      <c r="AEN46" s="99"/>
      <c r="AEO46" s="99"/>
      <c r="AEP46" s="99"/>
      <c r="AEQ46" s="99"/>
      <c r="AER46" s="99"/>
      <c r="AES46" s="99"/>
      <c r="AET46" s="99"/>
      <c r="AEU46" s="99"/>
      <c r="AEV46" s="99"/>
      <c r="AEW46" s="99"/>
      <c r="AEX46" s="99"/>
      <c r="AEY46" s="99"/>
      <c r="AEZ46" s="99"/>
      <c r="AFA46" s="99"/>
      <c r="AFB46" s="99"/>
      <c r="AFC46" s="99"/>
      <c r="AFD46" s="99"/>
      <c r="AFE46" s="99"/>
      <c r="AFF46" s="99"/>
      <c r="AFG46" s="99"/>
      <c r="AFH46" s="99"/>
      <c r="AFI46" s="99"/>
      <c r="AFJ46" s="99"/>
      <c r="AFK46" s="99"/>
      <c r="AFL46" s="99"/>
      <c r="AFM46" s="99"/>
      <c r="AFN46" s="99"/>
      <c r="AFO46" s="99"/>
      <c r="AFP46" s="99"/>
      <c r="AFQ46" s="99"/>
      <c r="AFR46" s="99"/>
      <c r="AFS46" s="99"/>
      <c r="AFT46" s="99"/>
      <c r="AFU46" s="99"/>
      <c r="AFV46" s="99"/>
      <c r="AFW46" s="99"/>
      <c r="AFX46" s="99"/>
      <c r="AFY46" s="99"/>
      <c r="AFZ46" s="99"/>
      <c r="AGA46" s="99"/>
      <c r="AGB46" s="99"/>
      <c r="AGC46" s="99"/>
      <c r="AGD46" s="99"/>
      <c r="AGE46" s="99"/>
      <c r="AGF46" s="99"/>
      <c r="AGG46" s="99"/>
      <c r="AGH46" s="99"/>
      <c r="AGI46" s="99"/>
      <c r="AGJ46" s="99"/>
      <c r="AGK46" s="99"/>
      <c r="AGL46" s="99"/>
      <c r="AGM46" s="99"/>
      <c r="AGN46" s="99"/>
      <c r="AGO46" s="99"/>
      <c r="AGP46" s="99"/>
      <c r="AGQ46" s="99"/>
      <c r="AGR46" s="99"/>
      <c r="AGS46" s="99"/>
      <c r="AGT46" s="99"/>
      <c r="AGU46" s="99"/>
      <c r="AGV46" s="99"/>
      <c r="AGW46" s="99"/>
      <c r="AGX46" s="99"/>
      <c r="AGY46" s="99"/>
      <c r="AGZ46" s="99"/>
      <c r="AHA46" s="99"/>
      <c r="AHB46" s="99"/>
      <c r="AHC46" s="99"/>
      <c r="AHD46" s="99"/>
      <c r="AHE46" s="99"/>
      <c r="AHF46" s="99"/>
      <c r="AHG46" s="99"/>
      <c r="AHH46" s="99"/>
      <c r="AHI46" s="99"/>
      <c r="AHJ46" s="99"/>
      <c r="AHK46" s="99"/>
      <c r="AHL46" s="99"/>
      <c r="AHM46" s="99"/>
      <c r="AHN46" s="99"/>
      <c r="AHO46" s="99"/>
      <c r="AHP46" s="99"/>
      <c r="AHQ46" s="99"/>
      <c r="AHR46" s="99"/>
      <c r="AHS46" s="99"/>
      <c r="AHT46" s="99"/>
      <c r="AHU46" s="99"/>
      <c r="AHV46" s="99"/>
      <c r="AHW46" s="99"/>
      <c r="AHX46" s="99"/>
      <c r="AHY46" s="99"/>
      <c r="AHZ46" s="99"/>
      <c r="AIA46" s="99"/>
      <c r="AIB46" s="99"/>
      <c r="AIC46" s="99"/>
      <c r="AID46" s="99"/>
      <c r="AIE46" s="99"/>
      <c r="AIF46" s="99"/>
      <c r="AIG46" s="99"/>
      <c r="AIH46" s="99"/>
      <c r="AII46" s="99"/>
      <c r="AIJ46" s="99"/>
      <c r="AIK46" s="99"/>
      <c r="AIL46" s="99"/>
      <c r="AIM46" s="99"/>
      <c r="AIN46" s="99"/>
      <c r="AIO46" s="99"/>
      <c r="AIP46" s="99"/>
      <c r="AIQ46" s="99"/>
      <c r="AIR46" s="99"/>
      <c r="AIS46" s="99"/>
      <c r="AIT46" s="99"/>
      <c r="AIU46" s="99"/>
      <c r="AIV46" s="99"/>
      <c r="AIW46" s="99"/>
      <c r="AIX46" s="99"/>
      <c r="AIY46" s="99"/>
      <c r="AIZ46" s="99"/>
      <c r="AJA46" s="99"/>
      <c r="AJB46" s="99"/>
      <c r="AJC46" s="99"/>
      <c r="AJD46" s="99"/>
      <c r="AJE46" s="99"/>
      <c r="AJF46" s="99"/>
      <c r="AJG46" s="99"/>
      <c r="AJH46" s="99"/>
      <c r="AJI46" s="99"/>
      <c r="AJJ46" s="99"/>
      <c r="AJK46" s="99"/>
      <c r="AJL46" s="99"/>
      <c r="AJM46" s="99"/>
      <c r="AJN46" s="99"/>
      <c r="AJO46" s="99"/>
      <c r="AJP46" s="99"/>
      <c r="AJQ46" s="99"/>
      <c r="AJR46" s="99"/>
      <c r="AJS46" s="99"/>
      <c r="AJT46" s="99"/>
      <c r="AJU46" s="99"/>
      <c r="AJV46" s="99"/>
      <c r="AJW46" s="99"/>
      <c r="AJX46" s="99"/>
      <c r="AJY46" s="99"/>
      <c r="AJZ46" s="99"/>
      <c r="AKA46" s="99"/>
      <c r="AKB46" s="99"/>
      <c r="AKC46" s="99"/>
      <c r="AKD46" s="99"/>
      <c r="AKE46" s="99"/>
      <c r="AKF46" s="99"/>
      <c r="AKG46" s="99"/>
      <c r="AKH46" s="99"/>
      <c r="AKI46" s="99"/>
      <c r="AKJ46" s="99"/>
      <c r="AKK46" s="99"/>
      <c r="AKL46" s="99"/>
      <c r="AKM46" s="99"/>
      <c r="AKN46" s="99"/>
      <c r="AKO46" s="99"/>
      <c r="AKP46" s="99"/>
      <c r="AKQ46" s="99"/>
      <c r="AKR46" s="99"/>
      <c r="AKS46" s="99"/>
      <c r="AKT46" s="99"/>
      <c r="AKU46" s="99"/>
      <c r="AKV46" s="99"/>
      <c r="AKW46" s="99"/>
      <c r="AKX46" s="99"/>
      <c r="AKY46" s="99"/>
      <c r="AKZ46" s="99"/>
      <c r="ALA46" s="99"/>
      <c r="ALB46" s="99"/>
      <c r="ALC46" s="99"/>
      <c r="ALD46" s="99"/>
      <c r="ALE46" s="99"/>
      <c r="ALF46" s="99"/>
      <c r="ALG46" s="99"/>
      <c r="ALH46" s="99"/>
      <c r="ALI46" s="99"/>
      <c r="ALJ46" s="99"/>
      <c r="ALK46" s="99"/>
      <c r="ALL46" s="99"/>
      <c r="ALM46" s="99"/>
      <c r="ALN46" s="99"/>
      <c r="ALO46" s="99"/>
      <c r="ALP46" s="99"/>
      <c r="ALQ46" s="99"/>
      <c r="ALR46" s="99"/>
      <c r="ALS46" s="99"/>
      <c r="ALT46" s="99"/>
      <c r="ALU46" s="99"/>
      <c r="ALV46" s="99"/>
      <c r="ALW46" s="99"/>
      <c r="ALX46" s="99"/>
      <c r="ALY46" s="99"/>
      <c r="ALZ46" s="99"/>
      <c r="AMA46" s="99"/>
      <c r="AMB46" s="99"/>
      <c r="AMC46" s="99"/>
      <c r="AMD46" s="99"/>
      <c r="AME46" s="99"/>
      <c r="AMF46" s="99"/>
      <c r="AMG46" s="99"/>
      <c r="AMH46" s="99"/>
      <c r="AMI46" s="99"/>
      <c r="AMJ46" s="99"/>
      <c r="AMK46" s="99"/>
      <c r="AML46" s="99"/>
      <c r="AMM46" s="99"/>
      <c r="AMN46" s="99"/>
      <c r="AMO46" s="99"/>
      <c r="AMP46" s="99"/>
      <c r="AMQ46" s="99"/>
      <c r="AMR46" s="99"/>
      <c r="AMS46" s="99"/>
      <c r="AMT46" s="99"/>
      <c r="AMU46" s="99"/>
      <c r="AMV46" s="99"/>
      <c r="AMW46" s="99"/>
      <c r="AMX46" s="99"/>
      <c r="AMY46" s="99"/>
      <c r="AMZ46" s="99"/>
      <c r="ANA46" s="99"/>
      <c r="ANB46" s="99"/>
      <c r="ANC46" s="99"/>
      <c r="AND46" s="99"/>
      <c r="ANE46" s="99"/>
      <c r="ANF46" s="99"/>
      <c r="ANG46" s="99"/>
      <c r="ANH46" s="99"/>
      <c r="ANI46" s="99"/>
      <c r="ANJ46" s="99"/>
      <c r="ANK46" s="99"/>
      <c r="ANL46" s="99"/>
      <c r="ANM46" s="99"/>
      <c r="ANN46" s="99"/>
      <c r="ANO46" s="99"/>
      <c r="ANP46" s="99"/>
      <c r="ANQ46" s="99"/>
      <c r="ANR46" s="99"/>
      <c r="ANS46" s="99"/>
      <c r="ANT46" s="99"/>
      <c r="ANU46" s="99"/>
      <c r="ANV46" s="99"/>
      <c r="ANW46" s="99"/>
      <c r="ANX46" s="99"/>
      <c r="ANY46" s="99"/>
      <c r="ANZ46" s="99"/>
      <c r="AOA46" s="99"/>
      <c r="AOB46" s="99"/>
      <c r="AOC46" s="99"/>
      <c r="AOD46" s="99"/>
      <c r="AOE46" s="99"/>
      <c r="AOF46" s="99"/>
      <c r="AOG46" s="99"/>
      <c r="AOH46" s="99"/>
      <c r="AOI46" s="99"/>
      <c r="AOJ46" s="99"/>
      <c r="AOK46" s="99"/>
      <c r="AOL46" s="99"/>
      <c r="AOM46" s="99"/>
      <c r="AON46" s="99"/>
      <c r="AOO46" s="99"/>
      <c r="AOP46" s="99"/>
      <c r="AOQ46" s="99"/>
      <c r="AOR46" s="99"/>
      <c r="AOS46" s="99"/>
      <c r="AOT46" s="99"/>
      <c r="AOU46" s="99"/>
      <c r="AOV46" s="99"/>
      <c r="AOW46" s="99"/>
      <c r="AOX46" s="99"/>
      <c r="AOY46" s="99"/>
      <c r="AOZ46" s="99"/>
      <c r="APA46" s="99"/>
      <c r="APB46" s="99"/>
      <c r="APC46" s="99"/>
      <c r="APD46" s="99"/>
      <c r="APE46" s="99"/>
      <c r="APF46" s="99"/>
      <c r="APG46" s="99"/>
      <c r="APH46" s="99"/>
      <c r="API46" s="99"/>
      <c r="APJ46" s="99"/>
      <c r="APK46" s="99"/>
      <c r="APL46" s="99"/>
      <c r="APM46" s="99"/>
      <c r="APN46" s="99"/>
      <c r="APO46" s="99"/>
      <c r="APP46" s="99"/>
      <c r="APQ46" s="99"/>
      <c r="APR46" s="99"/>
      <c r="APS46" s="99"/>
      <c r="APT46" s="99"/>
      <c r="APU46" s="99"/>
      <c r="APV46" s="99"/>
      <c r="APW46" s="99"/>
      <c r="APX46" s="99"/>
      <c r="APY46" s="99"/>
      <c r="APZ46" s="99"/>
      <c r="AQA46" s="99"/>
      <c r="AQB46" s="99"/>
      <c r="AQC46" s="99"/>
      <c r="AQD46" s="99"/>
      <c r="AQE46" s="99"/>
      <c r="AQF46" s="99"/>
      <c r="AQG46" s="99"/>
      <c r="AQH46" s="99"/>
      <c r="AQI46" s="99"/>
      <c r="AQJ46" s="99"/>
      <c r="AQK46" s="99"/>
      <c r="AQL46" s="99"/>
      <c r="AQM46" s="99"/>
      <c r="AQN46" s="99"/>
      <c r="AQO46" s="99"/>
      <c r="AQP46" s="99"/>
      <c r="AQQ46" s="99"/>
      <c r="AQR46" s="99"/>
      <c r="AQS46" s="99"/>
      <c r="AQT46" s="99"/>
      <c r="AQU46" s="99"/>
      <c r="AQV46" s="99"/>
      <c r="AQW46" s="99"/>
      <c r="AQX46" s="99"/>
      <c r="AQY46" s="99"/>
      <c r="AQZ46" s="99"/>
      <c r="ARA46" s="99"/>
      <c r="ARB46" s="99"/>
      <c r="ARC46" s="99"/>
      <c r="ARD46" s="99"/>
      <c r="ARE46" s="99"/>
      <c r="ARF46" s="99"/>
      <c r="ARG46" s="99"/>
      <c r="ARH46" s="99"/>
      <c r="ARI46" s="99"/>
      <c r="ARJ46" s="99"/>
      <c r="ARK46" s="99"/>
      <c r="ARL46" s="99"/>
      <c r="ARM46" s="99"/>
      <c r="ARN46" s="99"/>
      <c r="ARO46" s="99"/>
      <c r="ARP46" s="99"/>
      <c r="ARQ46" s="99"/>
      <c r="ARR46" s="99"/>
      <c r="ARS46" s="99"/>
      <c r="ART46" s="99"/>
      <c r="ARU46" s="99"/>
      <c r="ARV46" s="99"/>
      <c r="ARW46" s="99"/>
      <c r="ARX46" s="99"/>
      <c r="ARY46" s="99"/>
      <c r="ARZ46" s="99"/>
      <c r="ASA46" s="99"/>
      <c r="ASB46" s="99"/>
      <c r="ASC46" s="99"/>
      <c r="ASD46" s="99"/>
      <c r="ASE46" s="99"/>
      <c r="ASF46" s="99"/>
      <c r="ASG46" s="99"/>
      <c r="ASH46" s="99"/>
      <c r="ASI46" s="99"/>
      <c r="ASJ46" s="99"/>
      <c r="ASK46" s="99"/>
      <c r="ASL46" s="99"/>
      <c r="ASM46" s="99"/>
      <c r="ASN46" s="99"/>
      <c r="ASO46" s="99"/>
      <c r="ASP46" s="99"/>
      <c r="ASQ46" s="99"/>
      <c r="ASR46" s="99"/>
      <c r="ASS46" s="99"/>
      <c r="AST46" s="99"/>
      <c r="ASU46" s="99"/>
      <c r="ASV46" s="99"/>
      <c r="ASW46" s="99"/>
      <c r="ASX46" s="99"/>
      <c r="ASY46" s="99"/>
      <c r="ASZ46" s="99"/>
      <c r="ATA46" s="99"/>
      <c r="ATB46" s="99"/>
      <c r="ATC46" s="99"/>
      <c r="ATD46" s="99"/>
      <c r="ATE46" s="99"/>
      <c r="ATF46" s="99"/>
      <c r="ATG46" s="99"/>
      <c r="ATH46" s="99"/>
      <c r="ATI46" s="99"/>
      <c r="ATJ46" s="99"/>
      <c r="ATK46" s="99"/>
      <c r="ATL46" s="99"/>
      <c r="ATM46" s="99"/>
      <c r="ATN46" s="99"/>
      <c r="ATO46" s="99"/>
      <c r="ATP46" s="99"/>
      <c r="ATQ46" s="99"/>
      <c r="ATR46" s="99"/>
      <c r="ATS46" s="99"/>
      <c r="ATT46" s="99"/>
      <c r="ATU46" s="99"/>
      <c r="ATV46" s="99"/>
      <c r="ATW46" s="99"/>
      <c r="ATX46" s="99"/>
      <c r="ATY46" s="99"/>
      <c r="ATZ46" s="99"/>
      <c r="AUA46" s="99"/>
      <c r="AUB46" s="99"/>
      <c r="AUC46" s="99"/>
      <c r="AUD46" s="99"/>
      <c r="AUE46" s="99"/>
      <c r="AUF46" s="99"/>
      <c r="AUG46" s="99"/>
      <c r="AUH46" s="99"/>
      <c r="AUI46" s="99"/>
      <c r="AUJ46" s="99"/>
      <c r="AUK46" s="99"/>
      <c r="AUL46" s="99"/>
      <c r="AUM46" s="99"/>
      <c r="AUN46" s="99"/>
      <c r="AUO46" s="99"/>
      <c r="AUP46" s="99"/>
      <c r="AUQ46" s="99"/>
      <c r="AUR46" s="99"/>
      <c r="AUS46" s="99"/>
      <c r="AUT46" s="99"/>
      <c r="AUU46" s="99"/>
      <c r="AUV46" s="99"/>
      <c r="AUW46" s="99"/>
      <c r="AUX46" s="99"/>
      <c r="AUY46" s="99"/>
      <c r="AUZ46" s="99"/>
      <c r="AVA46" s="99"/>
      <c r="AVB46" s="99"/>
      <c r="AVC46" s="99"/>
      <c r="AVD46" s="99"/>
      <c r="AVE46" s="99"/>
      <c r="AVF46" s="99"/>
      <c r="AVG46" s="99"/>
      <c r="AVH46" s="99"/>
      <c r="AVI46" s="99"/>
      <c r="AVJ46" s="99"/>
      <c r="AVK46" s="99"/>
      <c r="AVL46" s="99"/>
      <c r="AVM46" s="99"/>
      <c r="AVN46" s="99"/>
      <c r="AVO46" s="99"/>
      <c r="AVP46" s="99"/>
      <c r="AVQ46" s="99"/>
      <c r="AVR46" s="99"/>
      <c r="AVS46" s="99"/>
      <c r="AVT46" s="99"/>
      <c r="AVU46" s="99"/>
      <c r="AVV46" s="99"/>
      <c r="AVW46" s="99"/>
      <c r="AVX46" s="99"/>
      <c r="AVY46" s="99"/>
      <c r="AVZ46" s="99"/>
      <c r="AWA46" s="99"/>
      <c r="AWB46" s="99"/>
      <c r="AWC46" s="99"/>
      <c r="AWD46" s="99"/>
      <c r="AWE46" s="99"/>
      <c r="AWF46" s="99"/>
      <c r="AWG46" s="99"/>
      <c r="AWH46" s="99"/>
      <c r="AWI46" s="99"/>
      <c r="AWJ46" s="99"/>
      <c r="AWK46" s="99"/>
      <c r="AWL46" s="99"/>
      <c r="AWM46" s="99"/>
      <c r="AWN46" s="99"/>
      <c r="AWO46" s="99"/>
      <c r="AWP46" s="99"/>
      <c r="AWQ46" s="99"/>
      <c r="AWR46" s="99"/>
      <c r="AWS46" s="99"/>
      <c r="AWT46" s="99"/>
      <c r="AWU46" s="99"/>
      <c r="AWV46" s="99"/>
      <c r="AWW46" s="99"/>
      <c r="AWX46" s="99"/>
      <c r="AWY46" s="99"/>
      <c r="AWZ46" s="99"/>
      <c r="AXA46" s="99"/>
      <c r="AXB46" s="99"/>
      <c r="AXC46" s="99"/>
      <c r="AXD46" s="99"/>
      <c r="AXE46" s="99"/>
      <c r="AXF46" s="99"/>
      <c r="AXG46" s="99"/>
      <c r="AXH46" s="99"/>
      <c r="AXI46" s="99"/>
      <c r="AXJ46" s="99"/>
      <c r="AXK46" s="99"/>
      <c r="AXL46" s="99"/>
      <c r="AXM46" s="99"/>
      <c r="AXN46" s="99"/>
      <c r="AXO46" s="99"/>
      <c r="AXP46" s="99"/>
      <c r="AXQ46" s="99"/>
      <c r="AXR46" s="99"/>
      <c r="AXS46" s="99"/>
      <c r="AXT46" s="99"/>
      <c r="AXU46" s="99"/>
      <c r="AXV46" s="99"/>
      <c r="AXW46" s="99"/>
      <c r="AXX46" s="99"/>
      <c r="AXY46" s="99"/>
      <c r="AXZ46" s="99"/>
      <c r="AYA46" s="99"/>
      <c r="AYB46" s="99"/>
      <c r="AYC46" s="99"/>
      <c r="AYD46" s="99"/>
      <c r="AYE46" s="99"/>
      <c r="AYF46" s="99"/>
      <c r="AYG46" s="99"/>
      <c r="AYH46" s="99"/>
      <c r="AYI46" s="99"/>
      <c r="AYJ46" s="99"/>
      <c r="AYK46" s="99"/>
      <c r="AYL46" s="99"/>
      <c r="AYM46" s="99"/>
      <c r="AYN46" s="99"/>
      <c r="AYO46" s="99"/>
      <c r="AYP46" s="99"/>
      <c r="AYQ46" s="99"/>
      <c r="AYR46" s="99"/>
      <c r="AYS46" s="99"/>
      <c r="AYT46" s="99"/>
      <c r="AYU46" s="99"/>
      <c r="AYV46" s="99"/>
      <c r="AYW46" s="99"/>
      <c r="AYX46" s="99"/>
      <c r="AYY46" s="99"/>
      <c r="AYZ46" s="99"/>
      <c r="AZA46" s="99"/>
      <c r="AZB46" s="99"/>
      <c r="AZC46" s="99"/>
      <c r="AZD46" s="99"/>
      <c r="AZE46" s="99"/>
      <c r="AZF46" s="99"/>
      <c r="AZG46" s="99"/>
      <c r="AZH46" s="99"/>
      <c r="AZI46" s="99"/>
      <c r="AZJ46" s="99"/>
      <c r="AZK46" s="99"/>
      <c r="AZL46" s="99"/>
      <c r="AZM46" s="99"/>
      <c r="AZN46" s="99"/>
      <c r="AZO46" s="99"/>
      <c r="AZP46" s="99"/>
      <c r="AZQ46" s="99"/>
      <c r="AZR46" s="99"/>
      <c r="AZS46" s="99"/>
      <c r="AZT46" s="99"/>
      <c r="AZU46" s="99"/>
      <c r="AZV46" s="99"/>
      <c r="AZW46" s="99"/>
      <c r="AZX46" s="99"/>
      <c r="AZY46" s="99"/>
      <c r="AZZ46" s="99"/>
      <c r="BAA46" s="99"/>
      <c r="BAB46" s="99"/>
      <c r="BAC46" s="99"/>
      <c r="BAD46" s="99"/>
      <c r="BAE46" s="99"/>
      <c r="BAF46" s="99"/>
      <c r="BAG46" s="99"/>
      <c r="BAH46" s="99"/>
      <c r="BAI46" s="99"/>
      <c r="BAJ46" s="99"/>
      <c r="BAK46" s="99"/>
      <c r="BAL46" s="99"/>
      <c r="BAM46" s="99"/>
      <c r="BAN46" s="99"/>
      <c r="BAO46" s="99"/>
      <c r="BAP46" s="99"/>
      <c r="BAQ46" s="99"/>
      <c r="BAR46" s="99"/>
      <c r="BAS46" s="99"/>
      <c r="BAT46" s="99"/>
      <c r="BAU46" s="99"/>
      <c r="BAV46" s="99"/>
      <c r="BAW46" s="99"/>
      <c r="BAX46" s="99"/>
      <c r="BAY46" s="99"/>
      <c r="BAZ46" s="99"/>
      <c r="BBA46" s="99"/>
      <c r="BBB46" s="99"/>
      <c r="BBC46" s="99"/>
      <c r="BBD46" s="99"/>
      <c r="BBE46" s="99"/>
      <c r="BBF46" s="99"/>
      <c r="BBG46" s="99"/>
      <c r="BBH46" s="99"/>
      <c r="BBI46" s="99"/>
      <c r="BBJ46" s="99"/>
      <c r="BBK46" s="99"/>
      <c r="BBL46" s="99"/>
      <c r="BBM46" s="99"/>
      <c r="BBN46" s="99"/>
      <c r="BBO46" s="99"/>
      <c r="BBP46" s="99"/>
      <c r="BBQ46" s="99"/>
      <c r="BBR46" s="99"/>
      <c r="BBS46" s="99"/>
      <c r="BBT46" s="99"/>
      <c r="BBU46" s="99"/>
      <c r="BBV46" s="99"/>
      <c r="BBW46" s="99"/>
      <c r="BBX46" s="99"/>
      <c r="BBY46" s="99"/>
      <c r="BBZ46" s="99"/>
      <c r="BCA46" s="99"/>
      <c r="BCB46" s="99"/>
      <c r="BCC46" s="99"/>
      <c r="BCD46" s="99"/>
      <c r="BCE46" s="99"/>
      <c r="BCF46" s="99"/>
      <c r="BCG46" s="99"/>
      <c r="BCH46" s="99"/>
      <c r="BCI46" s="99"/>
      <c r="BCJ46" s="99"/>
      <c r="BCK46" s="99"/>
      <c r="BCL46" s="99"/>
      <c r="BCM46" s="99"/>
      <c r="BCN46" s="99"/>
      <c r="BCO46" s="99"/>
      <c r="BCP46" s="99"/>
      <c r="BCQ46" s="99"/>
      <c r="BCR46" s="99"/>
      <c r="BCS46" s="99"/>
      <c r="BCT46" s="99"/>
      <c r="BCU46" s="99"/>
      <c r="BCV46" s="99"/>
      <c r="BCW46" s="99"/>
      <c r="BCX46" s="99"/>
      <c r="BCY46" s="99"/>
      <c r="BCZ46" s="99"/>
      <c r="BDA46" s="99"/>
      <c r="BDB46" s="99"/>
      <c r="BDC46" s="99"/>
      <c r="BDD46" s="99"/>
      <c r="BDE46" s="99"/>
      <c r="BDF46" s="99"/>
      <c r="BDG46" s="99"/>
      <c r="BDH46" s="99"/>
      <c r="BDI46" s="99"/>
      <c r="BDJ46" s="99"/>
      <c r="BDK46" s="99"/>
      <c r="BDL46" s="99"/>
      <c r="BDM46" s="99"/>
      <c r="BDN46" s="99"/>
      <c r="BDO46" s="99"/>
      <c r="BDP46" s="99"/>
      <c r="BDQ46" s="99"/>
      <c r="BDR46" s="99"/>
      <c r="BDS46" s="99"/>
      <c r="BDT46" s="99"/>
      <c r="BDU46" s="99"/>
      <c r="BDV46" s="99"/>
      <c r="BDW46" s="99"/>
      <c r="BDX46" s="99"/>
      <c r="BDY46" s="99"/>
      <c r="BDZ46" s="99"/>
      <c r="BEA46" s="99"/>
      <c r="BEB46" s="99"/>
      <c r="BEC46" s="99"/>
      <c r="BED46" s="99"/>
      <c r="BEE46" s="99"/>
      <c r="BEF46" s="99"/>
      <c r="BEG46" s="99"/>
      <c r="BEH46" s="99"/>
      <c r="BEI46" s="99"/>
      <c r="BEJ46" s="99"/>
      <c r="BEK46" s="99"/>
      <c r="BEL46" s="99"/>
      <c r="BEM46" s="99"/>
      <c r="BEN46" s="99"/>
      <c r="BEO46" s="99"/>
      <c r="BEP46" s="99"/>
      <c r="BEQ46" s="99"/>
      <c r="BER46" s="99"/>
      <c r="BES46" s="99"/>
      <c r="BET46" s="99"/>
      <c r="BEU46" s="99"/>
      <c r="BEV46" s="99"/>
      <c r="BEW46" s="99"/>
      <c r="BEX46" s="99"/>
      <c r="BEY46" s="99"/>
      <c r="BEZ46" s="99"/>
      <c r="BFA46" s="99"/>
      <c r="BFB46" s="99"/>
      <c r="BFC46" s="99"/>
      <c r="BFD46" s="99"/>
      <c r="BFE46" s="99"/>
      <c r="BFF46" s="99"/>
      <c r="BFG46" s="99"/>
      <c r="BFH46" s="99"/>
      <c r="BFI46" s="99"/>
      <c r="BFJ46" s="99"/>
      <c r="BFK46" s="99"/>
      <c r="BFL46" s="99"/>
      <c r="BFM46" s="99"/>
      <c r="BFN46" s="99"/>
      <c r="BFO46" s="99"/>
      <c r="BFP46" s="99"/>
      <c r="BFQ46" s="99"/>
      <c r="BFR46" s="99"/>
      <c r="BFS46" s="99"/>
      <c r="BFT46" s="99"/>
      <c r="BFU46" s="99"/>
      <c r="BFV46" s="99"/>
      <c r="BFW46" s="99"/>
      <c r="BFX46" s="99"/>
      <c r="BFY46" s="99"/>
      <c r="BFZ46" s="99"/>
      <c r="BGA46" s="99"/>
      <c r="BGB46" s="99"/>
      <c r="BGC46" s="99"/>
      <c r="BGD46" s="99"/>
      <c r="BGE46" s="99"/>
      <c r="BGF46" s="99"/>
      <c r="BGG46" s="99"/>
      <c r="BGH46" s="99"/>
      <c r="BGI46" s="99"/>
      <c r="BGJ46" s="99"/>
      <c r="BGK46" s="99"/>
      <c r="BGL46" s="99"/>
      <c r="BGM46" s="99"/>
      <c r="BGN46" s="99"/>
      <c r="BGO46" s="99"/>
      <c r="BGP46" s="99"/>
      <c r="BGQ46" s="99"/>
      <c r="BGR46" s="99"/>
      <c r="BGS46" s="99"/>
      <c r="BGT46" s="99"/>
      <c r="BGU46" s="99"/>
      <c r="BGV46" s="99"/>
      <c r="BGW46" s="99"/>
      <c r="BGX46" s="99"/>
      <c r="BGY46" s="99"/>
      <c r="BGZ46" s="99"/>
      <c r="BHA46" s="99"/>
      <c r="BHB46" s="99"/>
      <c r="BHC46" s="99"/>
      <c r="BHD46" s="99"/>
      <c r="BHE46" s="99"/>
      <c r="BHF46" s="99"/>
      <c r="BHG46" s="99"/>
      <c r="BHH46" s="99"/>
      <c r="BHI46" s="99"/>
      <c r="BHJ46" s="99"/>
      <c r="BHK46" s="99"/>
      <c r="BHL46" s="99"/>
      <c r="BHM46" s="99"/>
      <c r="BHN46" s="99"/>
      <c r="BHO46" s="99"/>
      <c r="BHP46" s="99"/>
      <c r="BHQ46" s="99"/>
      <c r="BHR46" s="99"/>
      <c r="BHS46" s="99"/>
      <c r="BHT46" s="99"/>
      <c r="BHU46" s="99"/>
      <c r="BHV46" s="99"/>
      <c r="BHW46" s="99"/>
      <c r="BHX46" s="99"/>
      <c r="BHY46" s="99"/>
      <c r="BHZ46" s="99"/>
      <c r="BIA46" s="99"/>
      <c r="BIB46" s="99"/>
      <c r="BIC46" s="99"/>
      <c r="BID46" s="99"/>
      <c r="BIE46" s="99"/>
      <c r="BIF46" s="99"/>
      <c r="BIG46" s="99"/>
      <c r="BIH46" s="99"/>
      <c r="BII46" s="99"/>
      <c r="BIJ46" s="99"/>
      <c r="BIK46" s="99"/>
      <c r="BIL46" s="99"/>
      <c r="BIM46" s="99"/>
      <c r="BIN46" s="99"/>
      <c r="BIO46" s="99"/>
      <c r="BIP46" s="99"/>
      <c r="BIQ46" s="99"/>
      <c r="BIR46" s="99"/>
      <c r="BIS46" s="99"/>
      <c r="BIT46" s="99"/>
      <c r="BIU46" s="99"/>
      <c r="BIV46" s="99"/>
      <c r="BIW46" s="99"/>
      <c r="BIX46" s="99"/>
      <c r="BIY46" s="99"/>
      <c r="BIZ46" s="99"/>
      <c r="BJA46" s="99"/>
      <c r="BJB46" s="99"/>
      <c r="BJC46" s="99"/>
      <c r="BJD46" s="99"/>
      <c r="BJE46" s="99"/>
      <c r="BJF46" s="99"/>
      <c r="BJG46" s="99"/>
      <c r="BJH46" s="99"/>
      <c r="BJI46" s="99"/>
      <c r="BJJ46" s="99"/>
      <c r="BJK46" s="99"/>
      <c r="BJL46" s="99"/>
      <c r="BJM46" s="99"/>
      <c r="BJN46" s="99"/>
      <c r="BJO46" s="99"/>
      <c r="BJP46" s="99"/>
      <c r="BJQ46" s="99"/>
      <c r="BJR46" s="99"/>
      <c r="BJS46" s="99"/>
      <c r="BJT46" s="99"/>
      <c r="BJU46" s="99"/>
      <c r="BJV46" s="99"/>
      <c r="BJW46" s="99"/>
      <c r="BJX46" s="99"/>
      <c r="BJY46" s="99"/>
      <c r="BJZ46" s="99"/>
      <c r="BKA46" s="99"/>
      <c r="BKB46" s="99"/>
      <c r="BKC46" s="99"/>
      <c r="BKD46" s="99"/>
      <c r="BKE46" s="99"/>
      <c r="BKF46" s="99"/>
      <c r="BKG46" s="99"/>
      <c r="BKH46" s="99"/>
      <c r="BKI46" s="99"/>
      <c r="BKJ46" s="99"/>
      <c r="BKK46" s="99"/>
      <c r="BKL46" s="99"/>
      <c r="BKM46" s="99"/>
      <c r="BKN46" s="99"/>
      <c r="BKO46" s="99"/>
      <c r="BKP46" s="99"/>
      <c r="BKQ46" s="99"/>
      <c r="BKR46" s="99"/>
      <c r="BKS46" s="99"/>
      <c r="BKT46" s="99"/>
      <c r="BKU46" s="99"/>
      <c r="BKV46" s="99"/>
      <c r="BKW46" s="99"/>
      <c r="BKX46" s="99"/>
      <c r="BKY46" s="99"/>
      <c r="BKZ46" s="99"/>
      <c r="BLA46" s="99"/>
      <c r="BLB46" s="99"/>
      <c r="BLC46" s="99"/>
      <c r="BLD46" s="99"/>
      <c r="BLE46" s="99"/>
      <c r="BLF46" s="99"/>
      <c r="BLG46" s="99"/>
      <c r="BLH46" s="99"/>
      <c r="BLI46" s="99"/>
      <c r="BLJ46" s="99"/>
      <c r="BLK46" s="99"/>
      <c r="BLL46" s="99"/>
      <c r="BLM46" s="99"/>
      <c r="BLN46" s="99"/>
      <c r="BLO46" s="99"/>
      <c r="BLP46" s="99"/>
      <c r="BLQ46" s="99"/>
      <c r="BLR46" s="99"/>
      <c r="BLS46" s="99"/>
      <c r="BLT46" s="99"/>
      <c r="BLU46" s="99"/>
      <c r="BLV46" s="99"/>
      <c r="BLW46" s="99"/>
      <c r="BLX46" s="99"/>
      <c r="BLY46" s="99"/>
      <c r="BLZ46" s="99"/>
      <c r="BMA46" s="99"/>
      <c r="BMB46" s="99"/>
      <c r="BMC46" s="99"/>
      <c r="BMD46" s="99"/>
      <c r="BME46" s="99"/>
      <c r="BMF46" s="99"/>
      <c r="BMG46" s="99"/>
      <c r="BMH46" s="99"/>
      <c r="BMI46" s="99"/>
      <c r="BMJ46" s="99"/>
      <c r="BMK46" s="99"/>
      <c r="BML46" s="99"/>
      <c r="BMM46" s="99"/>
      <c r="BMN46" s="99"/>
      <c r="BMO46" s="99"/>
      <c r="BMP46" s="99"/>
      <c r="BMQ46" s="99"/>
      <c r="BMR46" s="99"/>
      <c r="BMS46" s="99"/>
      <c r="BMT46" s="99"/>
      <c r="BMU46" s="99"/>
      <c r="BMV46" s="99"/>
      <c r="BMW46" s="99"/>
      <c r="BMX46" s="99"/>
      <c r="BMY46" s="99"/>
      <c r="BMZ46" s="99"/>
      <c r="BNA46" s="99"/>
      <c r="BNB46" s="99"/>
      <c r="BNC46" s="99"/>
      <c r="BND46" s="99"/>
      <c r="BNE46" s="99"/>
      <c r="BNF46" s="99"/>
      <c r="BNG46" s="99"/>
      <c r="BNH46" s="99"/>
      <c r="BNI46" s="99"/>
      <c r="BNJ46" s="99"/>
      <c r="BNK46" s="99"/>
      <c r="BNL46" s="99"/>
      <c r="BNM46" s="99"/>
      <c r="BNN46" s="99"/>
      <c r="BNO46" s="99"/>
      <c r="BNP46" s="99"/>
      <c r="BNQ46" s="99"/>
      <c r="BNR46" s="99"/>
      <c r="BNS46" s="99"/>
      <c r="BNT46" s="99"/>
      <c r="BNU46" s="99"/>
      <c r="BNV46" s="99"/>
      <c r="BNW46" s="99"/>
      <c r="BNX46" s="99"/>
      <c r="BNY46" s="99"/>
      <c r="BNZ46" s="99"/>
      <c r="BOA46" s="99"/>
      <c r="BOB46" s="99"/>
      <c r="BOC46" s="99"/>
      <c r="BOD46" s="99"/>
      <c r="BOE46" s="99"/>
      <c r="BOF46" s="99"/>
      <c r="BOG46" s="99"/>
      <c r="BOH46" s="99"/>
      <c r="BOI46" s="99"/>
      <c r="BOJ46" s="99"/>
      <c r="BOK46" s="99"/>
      <c r="BOL46" s="99"/>
      <c r="BOM46" s="99"/>
      <c r="BON46" s="99"/>
      <c r="BOO46" s="99"/>
      <c r="BOP46" s="99"/>
      <c r="BOQ46" s="99"/>
      <c r="BOR46" s="99"/>
      <c r="BOS46" s="99"/>
      <c r="BOT46" s="99"/>
      <c r="BOU46" s="99"/>
      <c r="BOV46" s="99"/>
      <c r="BOW46" s="99"/>
      <c r="BOX46" s="99"/>
      <c r="BOY46" s="99"/>
      <c r="BOZ46" s="99"/>
      <c r="BPA46" s="99"/>
      <c r="BPB46" s="99"/>
      <c r="BPC46" s="99"/>
      <c r="BPD46" s="99"/>
      <c r="BPE46" s="99"/>
      <c r="BPF46" s="99"/>
      <c r="BPG46" s="99"/>
      <c r="BPH46" s="99"/>
      <c r="BPI46" s="99"/>
      <c r="BPJ46" s="99"/>
      <c r="BPK46" s="99"/>
      <c r="BPL46" s="99"/>
      <c r="BPM46" s="99"/>
      <c r="BPN46" s="99"/>
      <c r="BPO46" s="99"/>
      <c r="BPP46" s="99"/>
      <c r="BPQ46" s="99"/>
      <c r="BPR46" s="99"/>
      <c r="BPS46" s="99"/>
      <c r="BPT46" s="99"/>
      <c r="BPU46" s="99"/>
      <c r="BPV46" s="99"/>
      <c r="BPW46" s="99"/>
      <c r="BPX46" s="99"/>
      <c r="BPY46" s="99"/>
      <c r="BPZ46" s="99"/>
      <c r="BQA46" s="99"/>
      <c r="BQB46" s="99"/>
      <c r="BQC46" s="99"/>
      <c r="BQD46" s="99"/>
      <c r="BQE46" s="99"/>
      <c r="BQF46" s="99"/>
      <c r="BQG46" s="99"/>
      <c r="BQH46" s="99"/>
      <c r="BQI46" s="99"/>
      <c r="BQJ46" s="99"/>
      <c r="BQK46" s="99"/>
      <c r="BQL46" s="99"/>
      <c r="BQM46" s="99"/>
      <c r="BQN46" s="99"/>
      <c r="BQO46" s="99"/>
      <c r="BQP46" s="99"/>
      <c r="BQQ46" s="99"/>
      <c r="BQR46" s="99"/>
      <c r="BQS46" s="99"/>
      <c r="BQT46" s="99"/>
      <c r="BQU46" s="99"/>
      <c r="BQV46" s="99"/>
      <c r="BQW46" s="99"/>
      <c r="BQX46" s="99"/>
      <c r="BQY46" s="99"/>
      <c r="BQZ46" s="99"/>
      <c r="BRA46" s="99"/>
      <c r="BRB46" s="99"/>
      <c r="BRC46" s="99"/>
      <c r="BRD46" s="99"/>
      <c r="BRE46" s="99"/>
      <c r="BRF46" s="99"/>
      <c r="BRG46" s="99"/>
      <c r="BRH46" s="99"/>
      <c r="BRI46" s="99"/>
      <c r="BRJ46" s="99"/>
      <c r="BRK46" s="99"/>
      <c r="BRL46" s="99"/>
      <c r="BRM46" s="99"/>
      <c r="BRN46" s="99"/>
      <c r="BRO46" s="99"/>
      <c r="BRP46" s="99"/>
      <c r="BRQ46" s="99"/>
      <c r="BRR46" s="99"/>
      <c r="BRS46" s="99"/>
      <c r="BRT46" s="99"/>
      <c r="BRU46" s="99"/>
      <c r="BRV46" s="99"/>
      <c r="BRW46" s="99"/>
      <c r="BRX46" s="99"/>
      <c r="BRY46" s="99"/>
      <c r="BRZ46" s="99"/>
      <c r="BSA46" s="99"/>
      <c r="BSB46" s="99"/>
      <c r="BSC46" s="99"/>
      <c r="BSD46" s="99"/>
      <c r="BSE46" s="99"/>
      <c r="BSF46" s="99"/>
      <c r="BSG46" s="99"/>
      <c r="BSH46" s="99"/>
      <c r="BSI46" s="99"/>
      <c r="BSJ46" s="99"/>
      <c r="BSK46" s="99"/>
      <c r="BSL46" s="99"/>
      <c r="BSM46" s="99"/>
      <c r="BSN46" s="99"/>
      <c r="BSO46" s="99"/>
      <c r="BSP46" s="99"/>
      <c r="BSQ46" s="99"/>
      <c r="BSR46" s="99"/>
      <c r="BSS46" s="99"/>
      <c r="BST46" s="99"/>
      <c r="BSU46" s="99"/>
      <c r="BSV46" s="99"/>
      <c r="BSW46" s="99"/>
      <c r="BSX46" s="99"/>
      <c r="BSY46" s="99"/>
      <c r="BSZ46" s="99"/>
      <c r="BTA46" s="99"/>
      <c r="BTB46" s="99"/>
      <c r="BTC46" s="99"/>
      <c r="BTD46" s="99"/>
      <c r="BTE46" s="99"/>
      <c r="BTF46" s="99"/>
      <c r="BTG46" s="99"/>
      <c r="BTH46" s="99"/>
      <c r="BTI46" s="99"/>
      <c r="BTJ46" s="99"/>
      <c r="BTK46" s="99"/>
      <c r="BTL46" s="99"/>
      <c r="BTM46" s="99"/>
      <c r="BTN46" s="99"/>
      <c r="BTO46" s="99"/>
      <c r="BTP46" s="99"/>
      <c r="BTQ46" s="99"/>
      <c r="BTR46" s="99"/>
      <c r="BTS46" s="99"/>
      <c r="BTT46" s="99"/>
      <c r="BTU46" s="99"/>
      <c r="BTV46" s="99"/>
      <c r="BTW46" s="99"/>
      <c r="BTX46" s="99"/>
      <c r="BTY46" s="99"/>
      <c r="BTZ46" s="99"/>
      <c r="BUA46" s="99"/>
      <c r="BUB46" s="99"/>
      <c r="BUC46" s="99"/>
      <c r="BUD46" s="99"/>
      <c r="BUE46" s="99"/>
      <c r="BUF46" s="99"/>
      <c r="BUG46" s="99"/>
      <c r="BUH46" s="99"/>
      <c r="BUI46" s="99"/>
      <c r="BUJ46" s="99"/>
      <c r="BUK46" s="99"/>
      <c r="BUL46" s="99"/>
      <c r="BUM46" s="99"/>
      <c r="BUN46" s="99"/>
      <c r="BUO46" s="99"/>
      <c r="BUP46" s="99"/>
      <c r="BUQ46" s="99"/>
      <c r="BUR46" s="99"/>
      <c r="BUS46" s="99"/>
      <c r="BUT46" s="99"/>
      <c r="BUU46" s="99"/>
      <c r="BUV46" s="99"/>
      <c r="BUW46" s="99"/>
      <c r="BUX46" s="99"/>
      <c r="BUY46" s="99"/>
      <c r="BUZ46" s="99"/>
      <c r="BVA46" s="99"/>
      <c r="BVB46" s="99"/>
      <c r="BVC46" s="99"/>
      <c r="BVD46" s="99"/>
      <c r="BVE46" s="99"/>
      <c r="BVF46" s="99"/>
      <c r="BVG46" s="99"/>
      <c r="BVH46" s="99"/>
      <c r="BVI46" s="99"/>
      <c r="BVJ46" s="99"/>
      <c r="BVK46" s="99"/>
      <c r="BVL46" s="99"/>
      <c r="BVM46" s="99"/>
      <c r="BVN46" s="99"/>
      <c r="BVO46" s="99"/>
      <c r="BVP46" s="99"/>
      <c r="BVQ46" s="99"/>
      <c r="BVR46" s="99"/>
      <c r="BVS46" s="99"/>
      <c r="BVT46" s="99"/>
      <c r="BVU46" s="99"/>
      <c r="BVV46" s="99"/>
      <c r="BVW46" s="99"/>
      <c r="BVX46" s="99"/>
      <c r="BVY46" s="99"/>
      <c r="BVZ46" s="99"/>
      <c r="BWA46" s="99"/>
      <c r="BWB46" s="99"/>
      <c r="BWC46" s="99"/>
      <c r="BWD46" s="99"/>
      <c r="BWE46" s="99"/>
      <c r="BWF46" s="99"/>
      <c r="BWG46" s="99"/>
      <c r="BWH46" s="99"/>
      <c r="BWI46" s="99"/>
      <c r="BWJ46" s="99"/>
      <c r="BWK46" s="99"/>
      <c r="BWL46" s="99"/>
      <c r="BWM46" s="99"/>
      <c r="BWN46" s="99"/>
      <c r="BWO46" s="99"/>
      <c r="BWP46" s="99"/>
      <c r="BWQ46" s="99"/>
      <c r="BWR46" s="99"/>
      <c r="BWS46" s="99"/>
      <c r="BWT46" s="99"/>
      <c r="BWU46" s="99"/>
      <c r="BWV46" s="99"/>
      <c r="BWW46" s="99"/>
      <c r="BWX46" s="99"/>
      <c r="BWY46" s="99"/>
      <c r="BWZ46" s="99"/>
      <c r="BXA46" s="99"/>
      <c r="BXB46" s="99"/>
      <c r="BXC46" s="99"/>
      <c r="BXD46" s="99"/>
      <c r="BXE46" s="99"/>
      <c r="BXF46" s="99"/>
      <c r="BXG46" s="99"/>
      <c r="BXH46" s="99"/>
      <c r="BXI46" s="99"/>
      <c r="BXJ46" s="99"/>
      <c r="BXK46" s="99"/>
      <c r="BXL46" s="99"/>
      <c r="BXM46" s="99"/>
      <c r="BXN46" s="99"/>
      <c r="BXO46" s="99"/>
      <c r="BXP46" s="99"/>
      <c r="BXQ46" s="99"/>
      <c r="BXR46" s="99"/>
      <c r="BXS46" s="99"/>
      <c r="BXT46" s="99"/>
      <c r="BXU46" s="99"/>
      <c r="BXV46" s="99"/>
      <c r="BXW46" s="99"/>
      <c r="BXX46" s="99"/>
      <c r="BXY46" s="99"/>
      <c r="BXZ46" s="99"/>
      <c r="BYA46" s="99"/>
      <c r="BYB46" s="99"/>
      <c r="BYC46" s="99"/>
      <c r="BYD46" s="99"/>
      <c r="BYE46" s="99"/>
      <c r="BYF46" s="99"/>
      <c r="BYG46" s="99"/>
      <c r="BYH46" s="99"/>
      <c r="BYI46" s="99"/>
      <c r="BYJ46" s="99"/>
      <c r="BYK46" s="99"/>
      <c r="BYL46" s="99"/>
      <c r="BYM46" s="99"/>
      <c r="BYN46" s="99"/>
      <c r="BYO46" s="99"/>
      <c r="BYP46" s="99"/>
      <c r="BYQ46" s="99"/>
      <c r="BYR46" s="99"/>
      <c r="BYS46" s="99"/>
      <c r="BYT46" s="99"/>
      <c r="BYU46" s="99"/>
      <c r="BYV46" s="99"/>
      <c r="BYW46" s="99"/>
      <c r="BYX46" s="99"/>
      <c r="BYY46" s="99"/>
      <c r="BYZ46" s="99"/>
      <c r="BZA46" s="99"/>
      <c r="BZB46" s="99"/>
      <c r="BZC46" s="99"/>
      <c r="BZD46" s="99"/>
      <c r="BZE46" s="99"/>
      <c r="BZF46" s="99"/>
      <c r="BZG46" s="99"/>
      <c r="BZH46" s="99"/>
      <c r="BZI46" s="99"/>
      <c r="BZJ46" s="99"/>
      <c r="BZK46" s="99"/>
      <c r="BZL46" s="99"/>
      <c r="BZM46" s="99"/>
      <c r="BZN46" s="99"/>
      <c r="BZO46" s="99"/>
      <c r="BZP46" s="99"/>
      <c r="BZQ46" s="99"/>
      <c r="BZR46" s="99"/>
      <c r="BZS46" s="99"/>
      <c r="BZT46" s="99"/>
      <c r="BZU46" s="99"/>
      <c r="BZV46" s="99"/>
      <c r="BZW46" s="99"/>
      <c r="BZX46" s="99"/>
      <c r="BZY46" s="99"/>
      <c r="BZZ46" s="99"/>
      <c r="CAA46" s="99"/>
      <c r="CAB46" s="99"/>
      <c r="CAC46" s="99"/>
      <c r="CAD46" s="99"/>
      <c r="CAE46" s="99"/>
      <c r="CAF46" s="99"/>
      <c r="CAG46" s="99"/>
      <c r="CAH46" s="99"/>
      <c r="CAI46" s="99"/>
      <c r="CAJ46" s="99"/>
      <c r="CAK46" s="99"/>
      <c r="CAL46" s="99"/>
      <c r="CAM46" s="99"/>
      <c r="CAN46" s="99"/>
      <c r="CAO46" s="99"/>
      <c r="CAP46" s="99"/>
      <c r="CAQ46" s="99"/>
      <c r="CAR46" s="99"/>
      <c r="CAS46" s="99"/>
      <c r="CAT46" s="99"/>
      <c r="CAU46" s="99"/>
      <c r="CAV46" s="99"/>
      <c r="CAW46" s="99"/>
      <c r="CAX46" s="99"/>
      <c r="CAY46" s="99"/>
      <c r="CAZ46" s="99"/>
      <c r="CBA46" s="99"/>
      <c r="CBB46" s="99"/>
      <c r="CBC46" s="99"/>
      <c r="CBD46" s="99"/>
      <c r="CBE46" s="99"/>
      <c r="CBF46" s="99"/>
      <c r="CBG46" s="99"/>
      <c r="CBH46" s="99"/>
      <c r="CBI46" s="99"/>
      <c r="CBJ46" s="99"/>
      <c r="CBK46" s="99"/>
      <c r="CBL46" s="99"/>
      <c r="CBM46" s="99"/>
      <c r="CBN46" s="99"/>
      <c r="CBO46" s="99"/>
      <c r="CBP46" s="99"/>
      <c r="CBQ46" s="99"/>
      <c r="CBR46" s="99"/>
      <c r="CBS46" s="99"/>
      <c r="CBT46" s="99"/>
      <c r="CBU46" s="99"/>
      <c r="CBV46" s="99"/>
      <c r="CBW46" s="99"/>
      <c r="CBX46" s="99"/>
      <c r="CBY46" s="99"/>
      <c r="CBZ46" s="99"/>
      <c r="CCA46" s="99"/>
      <c r="CCB46" s="99"/>
      <c r="CCC46" s="99"/>
      <c r="CCD46" s="99"/>
      <c r="CCE46" s="99"/>
      <c r="CCF46" s="99"/>
      <c r="CCG46" s="99"/>
      <c r="CCH46" s="99"/>
      <c r="CCI46" s="99"/>
      <c r="CCJ46" s="99"/>
      <c r="CCK46" s="99"/>
      <c r="CCL46" s="99"/>
      <c r="CCM46" s="99"/>
      <c r="CCN46" s="99"/>
      <c r="CCO46" s="99"/>
      <c r="CCP46" s="99"/>
      <c r="CCQ46" s="99"/>
      <c r="CCR46" s="99"/>
      <c r="CCS46" s="99"/>
      <c r="CCT46" s="99"/>
      <c r="CCU46" s="99"/>
      <c r="CCV46" s="99"/>
      <c r="CCW46" s="99"/>
      <c r="CCX46" s="99"/>
      <c r="CCY46" s="99"/>
      <c r="CCZ46" s="99"/>
      <c r="CDA46" s="99"/>
      <c r="CDB46" s="99"/>
      <c r="CDC46" s="99"/>
      <c r="CDD46" s="99"/>
      <c r="CDE46" s="99"/>
      <c r="CDF46" s="99"/>
      <c r="CDG46" s="99"/>
      <c r="CDH46" s="99"/>
      <c r="CDI46" s="99"/>
      <c r="CDJ46" s="99"/>
      <c r="CDK46" s="99"/>
      <c r="CDL46" s="99"/>
      <c r="CDM46" s="99"/>
      <c r="CDN46" s="99"/>
      <c r="CDO46" s="99"/>
      <c r="CDP46" s="99"/>
      <c r="CDQ46" s="99"/>
      <c r="CDR46" s="99"/>
      <c r="CDS46" s="99"/>
      <c r="CDT46" s="99"/>
      <c r="CDU46" s="99"/>
      <c r="CDV46" s="99"/>
      <c r="CDW46" s="99"/>
      <c r="CDX46" s="99"/>
      <c r="CDY46" s="99"/>
      <c r="CDZ46" s="99"/>
      <c r="CEA46" s="99"/>
      <c r="CEB46" s="99"/>
      <c r="CEC46" s="99"/>
      <c r="CED46" s="99"/>
      <c r="CEE46" s="99"/>
      <c r="CEF46" s="99"/>
      <c r="CEG46" s="99"/>
      <c r="CEH46" s="99"/>
      <c r="CEI46" s="99"/>
      <c r="CEJ46" s="99"/>
      <c r="CEK46" s="99"/>
      <c r="CEL46" s="99"/>
      <c r="CEM46" s="99"/>
      <c r="CEN46" s="99"/>
      <c r="CEO46" s="99"/>
      <c r="CEP46" s="99"/>
      <c r="CEQ46" s="99"/>
      <c r="CER46" s="99"/>
      <c r="CES46" s="99"/>
      <c r="CET46" s="99"/>
      <c r="CEU46" s="99"/>
      <c r="CEV46" s="99"/>
      <c r="CEW46" s="99"/>
      <c r="CEX46" s="99"/>
      <c r="CEY46" s="99"/>
      <c r="CEZ46" s="99"/>
      <c r="CFA46" s="99"/>
      <c r="CFB46" s="99"/>
      <c r="CFC46" s="99"/>
      <c r="CFD46" s="99"/>
      <c r="CFE46" s="99"/>
      <c r="CFF46" s="99"/>
      <c r="CFG46" s="99"/>
      <c r="CFH46" s="99"/>
      <c r="CFI46" s="99"/>
      <c r="CFJ46" s="99"/>
      <c r="CFK46" s="99"/>
      <c r="CFL46" s="99"/>
      <c r="CFM46" s="99"/>
      <c r="CFN46" s="99"/>
      <c r="CFO46" s="99"/>
      <c r="CFP46" s="99"/>
      <c r="CFQ46" s="99"/>
      <c r="CFR46" s="99"/>
      <c r="CFS46" s="99"/>
      <c r="CFT46" s="99"/>
      <c r="CFU46" s="99"/>
      <c r="CFV46" s="99"/>
      <c r="CFW46" s="99"/>
      <c r="CFX46" s="99"/>
      <c r="CFY46" s="99"/>
      <c r="CFZ46" s="99"/>
      <c r="CGA46" s="99"/>
      <c r="CGB46" s="99"/>
      <c r="CGC46" s="99"/>
      <c r="CGD46" s="99"/>
      <c r="CGE46" s="99"/>
      <c r="CGF46" s="99"/>
      <c r="CGG46" s="99"/>
      <c r="CGH46" s="99"/>
      <c r="CGI46" s="99"/>
      <c r="CGJ46" s="99"/>
      <c r="CGK46" s="99"/>
      <c r="CGL46" s="99"/>
      <c r="CGM46" s="99"/>
      <c r="CGN46" s="99"/>
      <c r="CGO46" s="99"/>
      <c r="CGP46" s="99"/>
      <c r="CGQ46" s="99"/>
      <c r="CGR46" s="99"/>
      <c r="CGS46" s="99"/>
      <c r="CGT46" s="99"/>
      <c r="CGU46" s="99"/>
      <c r="CGV46" s="99"/>
      <c r="CGW46" s="99"/>
      <c r="CGX46" s="99"/>
      <c r="CGY46" s="99"/>
      <c r="CGZ46" s="99"/>
      <c r="CHA46" s="99"/>
      <c r="CHB46" s="99"/>
      <c r="CHC46" s="99"/>
      <c r="CHD46" s="99"/>
      <c r="CHE46" s="99"/>
      <c r="CHF46" s="99"/>
      <c r="CHG46" s="99"/>
      <c r="CHH46" s="99"/>
      <c r="CHI46" s="99"/>
      <c r="CHJ46" s="99"/>
      <c r="CHK46" s="99"/>
      <c r="CHL46" s="99"/>
      <c r="CHM46" s="99"/>
      <c r="CHN46" s="99"/>
      <c r="CHO46" s="99"/>
      <c r="CHP46" s="99"/>
      <c r="CHQ46" s="99"/>
      <c r="CHR46" s="99"/>
      <c r="CHS46" s="99"/>
      <c r="CHT46" s="99"/>
      <c r="CHU46" s="99"/>
      <c r="CHV46" s="99"/>
      <c r="CHW46" s="99"/>
      <c r="CHX46" s="99"/>
      <c r="CHY46" s="99"/>
      <c r="CHZ46" s="99"/>
      <c r="CIA46" s="99"/>
      <c r="CIB46" s="99"/>
      <c r="CIC46" s="99"/>
      <c r="CID46" s="99"/>
      <c r="CIE46" s="99"/>
      <c r="CIF46" s="99"/>
      <c r="CIG46" s="99"/>
      <c r="CIH46" s="99"/>
      <c r="CII46" s="99"/>
      <c r="CIJ46" s="99"/>
      <c r="CIK46" s="99"/>
      <c r="CIL46" s="99"/>
      <c r="CIM46" s="99"/>
      <c r="CIN46" s="99"/>
      <c r="CIO46" s="99"/>
      <c r="CIP46" s="99"/>
      <c r="CIQ46" s="99"/>
      <c r="CIR46" s="99"/>
      <c r="CIS46" s="99"/>
      <c r="CIT46" s="99"/>
      <c r="CIU46" s="99"/>
      <c r="CIV46" s="99"/>
      <c r="CIW46" s="99"/>
      <c r="CIX46" s="99"/>
      <c r="CIY46" s="99"/>
      <c r="CIZ46" s="99"/>
      <c r="CJA46" s="99"/>
      <c r="CJB46" s="99"/>
      <c r="CJC46" s="99"/>
      <c r="CJD46" s="99"/>
      <c r="CJE46" s="99"/>
      <c r="CJF46" s="99"/>
      <c r="CJG46" s="99"/>
      <c r="CJH46" s="99"/>
      <c r="CJI46" s="99"/>
      <c r="CJJ46" s="99"/>
      <c r="CJK46" s="99"/>
      <c r="CJL46" s="99"/>
      <c r="CJM46" s="99"/>
      <c r="CJN46" s="99"/>
      <c r="CJO46" s="99"/>
      <c r="CJP46" s="99"/>
      <c r="CJQ46" s="99"/>
      <c r="CJR46" s="99"/>
      <c r="CJS46" s="99"/>
      <c r="CJT46" s="99"/>
      <c r="CJU46" s="99"/>
      <c r="CJV46" s="99"/>
      <c r="CJW46" s="99"/>
      <c r="CJX46" s="99"/>
      <c r="CJY46" s="99"/>
      <c r="CJZ46" s="99"/>
      <c r="CKA46" s="99"/>
      <c r="CKB46" s="99"/>
      <c r="CKC46" s="99"/>
      <c r="CKD46" s="99"/>
      <c r="CKE46" s="99"/>
      <c r="CKF46" s="99"/>
      <c r="CKG46" s="99"/>
      <c r="CKH46" s="99"/>
      <c r="CKI46" s="99"/>
      <c r="CKJ46" s="99"/>
      <c r="CKK46" s="99"/>
      <c r="CKL46" s="99"/>
      <c r="CKM46" s="99"/>
      <c r="CKN46" s="99"/>
      <c r="CKO46" s="99"/>
      <c r="CKP46" s="99"/>
      <c r="CKQ46" s="99"/>
      <c r="CKR46" s="99"/>
      <c r="CKS46" s="99"/>
      <c r="CKT46" s="99"/>
      <c r="CKU46" s="99"/>
      <c r="CKV46" s="99"/>
      <c r="CKW46" s="99"/>
      <c r="CKX46" s="99"/>
      <c r="CKY46" s="99"/>
      <c r="CKZ46" s="99"/>
      <c r="CLA46" s="99"/>
      <c r="CLB46" s="99"/>
      <c r="CLC46" s="99"/>
      <c r="CLD46" s="99"/>
      <c r="CLE46" s="99"/>
      <c r="CLF46" s="99"/>
      <c r="CLG46" s="99"/>
      <c r="CLH46" s="99"/>
      <c r="CLI46" s="99"/>
      <c r="CLJ46" s="99"/>
      <c r="CLK46" s="99"/>
      <c r="CLL46" s="99"/>
      <c r="CLM46" s="99"/>
      <c r="CLN46" s="99"/>
      <c r="CLO46" s="99"/>
      <c r="CLP46" s="99"/>
      <c r="CLQ46" s="99"/>
      <c r="CLR46" s="99"/>
      <c r="CLS46" s="99"/>
      <c r="CLT46" s="99"/>
      <c r="CLU46" s="99"/>
      <c r="CLV46" s="99"/>
      <c r="CLW46" s="99"/>
      <c r="CLX46" s="99"/>
      <c r="CLY46" s="99"/>
      <c r="CLZ46" s="99"/>
      <c r="CMA46" s="99"/>
      <c r="CMB46" s="99"/>
      <c r="CMC46" s="99"/>
      <c r="CMD46" s="99"/>
      <c r="CME46" s="99"/>
      <c r="CMF46" s="99"/>
      <c r="CMG46" s="99"/>
      <c r="CMH46" s="99"/>
      <c r="CMI46" s="99"/>
      <c r="CMJ46" s="99"/>
      <c r="CMK46" s="99"/>
      <c r="CML46" s="99"/>
      <c r="CMM46" s="99"/>
      <c r="CMN46" s="99"/>
      <c r="CMO46" s="99"/>
      <c r="CMP46" s="99"/>
      <c r="CMQ46" s="99"/>
      <c r="CMR46" s="99"/>
      <c r="CMS46" s="99"/>
      <c r="CMT46" s="99"/>
      <c r="CMU46" s="99"/>
      <c r="CMV46" s="99"/>
      <c r="CMW46" s="99"/>
      <c r="CMX46" s="99"/>
      <c r="CMY46" s="99"/>
      <c r="CMZ46" s="99"/>
      <c r="CNA46" s="99"/>
      <c r="CNB46" s="99"/>
      <c r="CNC46" s="99"/>
      <c r="CND46" s="99"/>
      <c r="CNE46" s="99"/>
      <c r="CNF46" s="99"/>
      <c r="CNG46" s="99"/>
      <c r="CNH46" s="99"/>
      <c r="CNI46" s="99"/>
      <c r="CNJ46" s="99"/>
      <c r="CNK46" s="99"/>
      <c r="CNL46" s="99"/>
      <c r="CNM46" s="99"/>
      <c r="CNN46" s="99"/>
      <c r="CNO46" s="99"/>
      <c r="CNP46" s="99"/>
      <c r="CNQ46" s="99"/>
      <c r="CNR46" s="99"/>
      <c r="CNS46" s="99"/>
      <c r="CNT46" s="99"/>
      <c r="CNU46" s="99"/>
      <c r="CNV46" s="99"/>
      <c r="CNW46" s="99"/>
      <c r="CNX46" s="99"/>
      <c r="CNY46" s="99"/>
      <c r="CNZ46" s="99"/>
      <c r="COA46" s="99"/>
      <c r="COB46" s="99"/>
      <c r="COC46" s="99"/>
      <c r="COD46" s="99"/>
      <c r="COE46" s="99"/>
      <c r="COF46" s="99"/>
      <c r="COG46" s="99"/>
      <c r="COH46" s="99"/>
      <c r="COI46" s="99"/>
      <c r="COJ46" s="99"/>
      <c r="COK46" s="99"/>
      <c r="COL46" s="99"/>
      <c r="COM46" s="99"/>
      <c r="CON46" s="99"/>
      <c r="COO46" s="99"/>
      <c r="COP46" s="99"/>
      <c r="COQ46" s="99"/>
      <c r="COR46" s="99"/>
      <c r="COS46" s="99"/>
      <c r="COT46" s="99"/>
      <c r="COU46" s="99"/>
      <c r="COV46" s="99"/>
      <c r="COW46" s="99"/>
      <c r="COX46" s="99"/>
      <c r="COY46" s="99"/>
      <c r="COZ46" s="99"/>
      <c r="CPA46" s="99"/>
      <c r="CPB46" s="99"/>
      <c r="CPC46" s="99"/>
      <c r="CPD46" s="99"/>
      <c r="CPE46" s="99"/>
      <c r="CPF46" s="99"/>
      <c r="CPG46" s="99"/>
      <c r="CPH46" s="99"/>
      <c r="CPI46" s="99"/>
      <c r="CPJ46" s="99"/>
      <c r="CPK46" s="99"/>
      <c r="CPL46" s="99"/>
      <c r="CPM46" s="99"/>
      <c r="CPN46" s="99"/>
      <c r="CPO46" s="99"/>
      <c r="CPP46" s="99"/>
      <c r="CPQ46" s="99"/>
      <c r="CPR46" s="99"/>
      <c r="CPS46" s="99"/>
      <c r="CPT46" s="99"/>
      <c r="CPU46" s="99"/>
      <c r="CPV46" s="99"/>
      <c r="CPW46" s="99"/>
      <c r="CPX46" s="99"/>
      <c r="CPY46" s="99"/>
      <c r="CPZ46" s="99"/>
      <c r="CQA46" s="99"/>
      <c r="CQB46" s="99"/>
      <c r="CQC46" s="99"/>
      <c r="CQD46" s="99"/>
      <c r="CQE46" s="99"/>
      <c r="CQF46" s="99"/>
      <c r="CQG46" s="99"/>
      <c r="CQH46" s="99"/>
      <c r="CQI46" s="99"/>
      <c r="CQJ46" s="99"/>
      <c r="CQK46" s="99"/>
      <c r="CQL46" s="99"/>
      <c r="CQM46" s="99"/>
      <c r="CQN46" s="99"/>
      <c r="CQO46" s="99"/>
      <c r="CQP46" s="99"/>
      <c r="CQQ46" s="99"/>
      <c r="CQR46" s="99"/>
      <c r="CQS46" s="99"/>
      <c r="CQT46" s="99"/>
      <c r="CQU46" s="99"/>
      <c r="CQV46" s="99"/>
      <c r="CQW46" s="99"/>
      <c r="CQX46" s="99"/>
      <c r="CQY46" s="99"/>
      <c r="CQZ46" s="99"/>
      <c r="CRA46" s="99"/>
      <c r="CRB46" s="99"/>
      <c r="CRC46" s="99"/>
      <c r="CRD46" s="99"/>
      <c r="CRE46" s="99"/>
      <c r="CRF46" s="99"/>
      <c r="CRG46" s="99"/>
      <c r="CRH46" s="99"/>
      <c r="CRI46" s="99"/>
      <c r="CRJ46" s="99"/>
      <c r="CRK46" s="99"/>
      <c r="CRL46" s="99"/>
      <c r="CRM46" s="99"/>
      <c r="CRN46" s="99"/>
      <c r="CRO46" s="99"/>
      <c r="CRP46" s="99"/>
      <c r="CRQ46" s="99"/>
      <c r="CRR46" s="99"/>
      <c r="CRS46" s="99"/>
      <c r="CRT46" s="99"/>
      <c r="CRU46" s="99"/>
      <c r="CRV46" s="99"/>
      <c r="CRW46" s="99"/>
      <c r="CRX46" s="99"/>
      <c r="CRY46" s="99"/>
      <c r="CRZ46" s="99"/>
      <c r="CSA46" s="99"/>
      <c r="CSB46" s="99"/>
      <c r="CSC46" s="99"/>
      <c r="CSD46" s="99"/>
      <c r="CSE46" s="99"/>
      <c r="CSF46" s="99"/>
      <c r="CSG46" s="99"/>
      <c r="CSH46" s="99"/>
      <c r="CSI46" s="99"/>
      <c r="CSJ46" s="99"/>
      <c r="CSK46" s="99"/>
      <c r="CSL46" s="99"/>
      <c r="CSM46" s="99"/>
      <c r="CSN46" s="99"/>
      <c r="CSO46" s="99"/>
      <c r="CSP46" s="99"/>
      <c r="CSQ46" s="99"/>
      <c r="CSR46" s="99"/>
      <c r="CSS46" s="99"/>
      <c r="CST46" s="99"/>
      <c r="CSU46" s="99"/>
      <c r="CSV46" s="99"/>
      <c r="CSW46" s="99"/>
      <c r="CSX46" s="99"/>
      <c r="CSY46" s="99"/>
      <c r="CSZ46" s="99"/>
      <c r="CTA46" s="99"/>
      <c r="CTB46" s="99"/>
      <c r="CTC46" s="99"/>
      <c r="CTD46" s="99"/>
      <c r="CTE46" s="99"/>
      <c r="CTF46" s="99"/>
      <c r="CTG46" s="99"/>
      <c r="CTH46" s="99"/>
      <c r="CTI46" s="99"/>
      <c r="CTJ46" s="99"/>
      <c r="CTK46" s="99"/>
      <c r="CTL46" s="99"/>
      <c r="CTM46" s="99"/>
      <c r="CTN46" s="99"/>
      <c r="CTO46" s="99"/>
      <c r="CTP46" s="99"/>
      <c r="CTQ46" s="99"/>
      <c r="CTR46" s="99"/>
      <c r="CTS46" s="99"/>
      <c r="CTT46" s="99"/>
      <c r="CTU46" s="99"/>
      <c r="CTV46" s="99"/>
      <c r="CTW46" s="99"/>
      <c r="CTX46" s="99"/>
      <c r="CTY46" s="99"/>
      <c r="CTZ46" s="99"/>
      <c r="CUA46" s="99"/>
      <c r="CUB46" s="99"/>
      <c r="CUC46" s="99"/>
      <c r="CUD46" s="99"/>
      <c r="CUE46" s="99"/>
      <c r="CUF46" s="99"/>
      <c r="CUG46" s="99"/>
      <c r="CUH46" s="99"/>
      <c r="CUI46" s="99"/>
      <c r="CUJ46" s="99"/>
      <c r="CUK46" s="99"/>
      <c r="CUL46" s="99"/>
      <c r="CUM46" s="99"/>
      <c r="CUN46" s="99"/>
      <c r="CUO46" s="99"/>
      <c r="CUP46" s="99"/>
      <c r="CUQ46" s="99"/>
      <c r="CUR46" s="99"/>
      <c r="CUS46" s="99"/>
      <c r="CUT46" s="99"/>
      <c r="CUU46" s="99"/>
      <c r="CUV46" s="99"/>
      <c r="CUW46" s="99"/>
      <c r="CUX46" s="99"/>
      <c r="CUY46" s="99"/>
      <c r="CUZ46" s="99"/>
      <c r="CVA46" s="99"/>
      <c r="CVB46" s="99"/>
      <c r="CVC46" s="99"/>
      <c r="CVD46" s="99"/>
      <c r="CVE46" s="99"/>
      <c r="CVF46" s="99"/>
      <c r="CVG46" s="99"/>
      <c r="CVH46" s="99"/>
      <c r="CVI46" s="99"/>
      <c r="CVJ46" s="99"/>
      <c r="CVK46" s="99"/>
      <c r="CVL46" s="99"/>
      <c r="CVM46" s="99"/>
      <c r="CVN46" s="99"/>
      <c r="CVO46" s="99"/>
      <c r="CVP46" s="99"/>
      <c r="CVQ46" s="99"/>
      <c r="CVR46" s="99"/>
      <c r="CVS46" s="99"/>
      <c r="CVT46" s="99"/>
      <c r="CVU46" s="99"/>
      <c r="CVV46" s="99"/>
      <c r="CVW46" s="99"/>
      <c r="CVX46" s="99"/>
      <c r="CVY46" s="99"/>
      <c r="CVZ46" s="99"/>
      <c r="CWA46" s="99"/>
      <c r="CWB46" s="99"/>
      <c r="CWC46" s="99"/>
      <c r="CWD46" s="99"/>
      <c r="CWE46" s="99"/>
      <c r="CWF46" s="99"/>
      <c r="CWG46" s="99"/>
      <c r="CWH46" s="99"/>
      <c r="CWI46" s="99"/>
      <c r="CWJ46" s="99"/>
      <c r="CWK46" s="99"/>
      <c r="CWL46" s="99"/>
      <c r="CWM46" s="99"/>
      <c r="CWN46" s="99"/>
      <c r="CWO46" s="99"/>
      <c r="CWP46" s="99"/>
      <c r="CWQ46" s="99"/>
      <c r="CWR46" s="99"/>
      <c r="CWS46" s="99"/>
      <c r="CWT46" s="99"/>
      <c r="CWU46" s="99"/>
      <c r="CWV46" s="99"/>
      <c r="CWW46" s="99"/>
      <c r="CWX46" s="99"/>
      <c r="CWY46" s="99"/>
      <c r="CWZ46" s="99"/>
      <c r="CXA46" s="99"/>
      <c r="CXB46" s="99"/>
      <c r="CXC46" s="99"/>
      <c r="CXD46" s="99"/>
      <c r="CXE46" s="99"/>
      <c r="CXF46" s="99"/>
      <c r="CXG46" s="99"/>
      <c r="CXH46" s="99"/>
      <c r="CXI46" s="99"/>
      <c r="CXJ46" s="99"/>
      <c r="CXK46" s="99"/>
      <c r="CXL46" s="99"/>
      <c r="CXM46" s="99"/>
      <c r="CXN46" s="99"/>
      <c r="CXO46" s="99"/>
      <c r="CXP46" s="99"/>
      <c r="CXQ46" s="99"/>
      <c r="CXR46" s="99"/>
      <c r="CXS46" s="99"/>
      <c r="CXT46" s="99"/>
      <c r="CXU46" s="99"/>
      <c r="CXV46" s="99"/>
      <c r="CXW46" s="99"/>
      <c r="CXX46" s="99"/>
      <c r="CXY46" s="99"/>
      <c r="CXZ46" s="99"/>
      <c r="CYA46" s="99"/>
      <c r="CYB46" s="99"/>
      <c r="CYC46" s="99"/>
      <c r="CYD46" s="99"/>
      <c r="CYE46" s="99"/>
      <c r="CYF46" s="99"/>
      <c r="CYG46" s="99"/>
      <c r="CYH46" s="99"/>
      <c r="CYI46" s="99"/>
      <c r="CYJ46" s="99"/>
      <c r="CYK46" s="99"/>
      <c r="CYL46" s="99"/>
      <c r="CYM46" s="99"/>
      <c r="CYN46" s="99"/>
      <c r="CYO46" s="99"/>
      <c r="CYP46" s="99"/>
      <c r="CYQ46" s="99"/>
      <c r="CYR46" s="99"/>
      <c r="CYS46" s="99"/>
      <c r="CYT46" s="99"/>
      <c r="CYU46" s="99"/>
      <c r="CYV46" s="99"/>
      <c r="CYW46" s="99"/>
      <c r="CYX46" s="99"/>
      <c r="CYY46" s="99"/>
      <c r="CYZ46" s="99"/>
      <c r="CZA46" s="99"/>
      <c r="CZB46" s="99"/>
      <c r="CZC46" s="99"/>
      <c r="CZD46" s="99"/>
      <c r="CZE46" s="99"/>
      <c r="CZF46" s="99"/>
      <c r="CZG46" s="99"/>
      <c r="CZH46" s="99"/>
      <c r="CZI46" s="99"/>
      <c r="CZJ46" s="99"/>
      <c r="CZK46" s="99"/>
      <c r="CZL46" s="99"/>
      <c r="CZM46" s="99"/>
      <c r="CZN46" s="99"/>
      <c r="CZO46" s="99"/>
      <c r="CZP46" s="99"/>
      <c r="CZQ46" s="99"/>
      <c r="CZR46" s="99"/>
      <c r="CZS46" s="99"/>
      <c r="CZT46" s="99"/>
      <c r="CZU46" s="99"/>
      <c r="CZV46" s="99"/>
      <c r="CZW46" s="99"/>
      <c r="CZX46" s="99"/>
      <c r="CZY46" s="99"/>
      <c r="CZZ46" s="99"/>
      <c r="DAA46" s="99"/>
      <c r="DAB46" s="99"/>
      <c r="DAC46" s="99"/>
      <c r="DAD46" s="99"/>
      <c r="DAE46" s="99"/>
      <c r="DAF46" s="99"/>
      <c r="DAG46" s="99"/>
      <c r="DAH46" s="99"/>
      <c r="DAI46" s="99"/>
      <c r="DAJ46" s="99"/>
      <c r="DAK46" s="99"/>
      <c r="DAL46" s="99"/>
      <c r="DAM46" s="99"/>
      <c r="DAN46" s="99"/>
      <c r="DAO46" s="99"/>
      <c r="DAP46" s="99"/>
      <c r="DAQ46" s="99"/>
      <c r="DAR46" s="99"/>
      <c r="DAS46" s="99"/>
      <c r="DAT46" s="99"/>
      <c r="DAU46" s="99"/>
      <c r="DAV46" s="99"/>
      <c r="DAW46" s="99"/>
      <c r="DAX46" s="99"/>
      <c r="DAY46" s="99"/>
      <c r="DAZ46" s="99"/>
      <c r="DBA46" s="99"/>
      <c r="DBB46" s="99"/>
      <c r="DBC46" s="99"/>
      <c r="DBD46" s="99"/>
      <c r="DBE46" s="99"/>
      <c r="DBF46" s="99"/>
      <c r="DBG46" s="99"/>
      <c r="DBH46" s="99"/>
      <c r="DBI46" s="99"/>
      <c r="DBJ46" s="99"/>
      <c r="DBK46" s="99"/>
      <c r="DBL46" s="99"/>
      <c r="DBM46" s="99"/>
      <c r="DBN46" s="99"/>
      <c r="DBO46" s="99"/>
      <c r="DBP46" s="99"/>
      <c r="DBQ46" s="99"/>
      <c r="DBR46" s="99"/>
      <c r="DBS46" s="99"/>
      <c r="DBT46" s="99"/>
      <c r="DBU46" s="99"/>
      <c r="DBV46" s="99"/>
      <c r="DBW46" s="99"/>
      <c r="DBX46" s="99"/>
      <c r="DBY46" s="99"/>
      <c r="DBZ46" s="99"/>
      <c r="DCA46" s="99"/>
      <c r="DCB46" s="99"/>
      <c r="DCC46" s="99"/>
      <c r="DCD46" s="99"/>
      <c r="DCE46" s="99"/>
      <c r="DCF46" s="99"/>
      <c r="DCG46" s="99"/>
      <c r="DCH46" s="99"/>
      <c r="DCI46" s="99"/>
      <c r="DCJ46" s="99"/>
      <c r="DCK46" s="99"/>
      <c r="DCL46" s="99"/>
      <c r="DCM46" s="99"/>
      <c r="DCN46" s="99"/>
      <c r="DCO46" s="99"/>
      <c r="DCP46" s="99"/>
      <c r="DCQ46" s="99"/>
      <c r="DCR46" s="99"/>
      <c r="DCS46" s="99"/>
      <c r="DCT46" s="99"/>
      <c r="DCU46" s="99"/>
      <c r="DCV46" s="99"/>
      <c r="DCW46" s="99"/>
      <c r="DCX46" s="99"/>
      <c r="DCY46" s="99"/>
      <c r="DCZ46" s="99"/>
      <c r="DDA46" s="99"/>
      <c r="DDB46" s="99"/>
      <c r="DDC46" s="99"/>
      <c r="DDD46" s="99"/>
      <c r="DDE46" s="99"/>
      <c r="DDF46" s="99"/>
      <c r="DDG46" s="99"/>
      <c r="DDH46" s="99"/>
      <c r="DDI46" s="99"/>
      <c r="DDJ46" s="99"/>
      <c r="DDK46" s="99"/>
      <c r="DDL46" s="99"/>
      <c r="DDM46" s="99"/>
      <c r="DDN46" s="99"/>
      <c r="DDO46" s="99"/>
      <c r="DDP46" s="99"/>
      <c r="DDQ46" s="99"/>
      <c r="DDR46" s="99"/>
      <c r="DDS46" s="99"/>
      <c r="DDT46" s="99"/>
      <c r="DDU46" s="99"/>
      <c r="DDV46" s="99"/>
      <c r="DDW46" s="99"/>
      <c r="DDX46" s="99"/>
      <c r="DDY46" s="99"/>
      <c r="DDZ46" s="99"/>
      <c r="DEA46" s="99"/>
      <c r="DEB46" s="99"/>
      <c r="DEC46" s="99"/>
      <c r="DED46" s="99"/>
      <c r="DEE46" s="99"/>
      <c r="DEF46" s="99"/>
      <c r="DEG46" s="99"/>
      <c r="DEH46" s="99"/>
      <c r="DEI46" s="99"/>
      <c r="DEJ46" s="99"/>
      <c r="DEK46" s="99"/>
      <c r="DEL46" s="99"/>
      <c r="DEM46" s="99"/>
      <c r="DEN46" s="99"/>
      <c r="DEO46" s="99"/>
      <c r="DEP46" s="99"/>
      <c r="DEQ46" s="99"/>
      <c r="DER46" s="99"/>
      <c r="DES46" s="99"/>
      <c r="DET46" s="99"/>
      <c r="DEU46" s="99"/>
      <c r="DEV46" s="99"/>
      <c r="DEW46" s="99"/>
      <c r="DEX46" s="99"/>
      <c r="DEY46" s="99"/>
      <c r="DEZ46" s="99"/>
      <c r="DFA46" s="99"/>
      <c r="DFB46" s="99"/>
      <c r="DFC46" s="99"/>
      <c r="DFD46" s="99"/>
      <c r="DFE46" s="99"/>
      <c r="DFF46" s="99"/>
      <c r="DFG46" s="99"/>
      <c r="DFH46" s="99"/>
      <c r="DFI46" s="99"/>
      <c r="DFJ46" s="99"/>
      <c r="DFK46" s="99"/>
      <c r="DFL46" s="99"/>
      <c r="DFM46" s="99"/>
      <c r="DFN46" s="99"/>
      <c r="DFO46" s="99"/>
      <c r="DFP46" s="99"/>
      <c r="DFQ46" s="99"/>
      <c r="DFR46" s="99"/>
      <c r="DFS46" s="99"/>
      <c r="DFT46" s="99"/>
      <c r="DFU46" s="99"/>
      <c r="DFV46" s="99"/>
      <c r="DFW46" s="99"/>
      <c r="DFX46" s="99"/>
      <c r="DFY46" s="99"/>
      <c r="DFZ46" s="99"/>
      <c r="DGA46" s="99"/>
      <c r="DGB46" s="99"/>
      <c r="DGC46" s="99"/>
      <c r="DGD46" s="99"/>
      <c r="DGE46" s="99"/>
      <c r="DGF46" s="99"/>
      <c r="DGG46" s="99"/>
      <c r="DGH46" s="99"/>
      <c r="DGI46" s="99"/>
      <c r="DGJ46" s="99"/>
      <c r="DGK46" s="99"/>
      <c r="DGL46" s="99"/>
      <c r="DGM46" s="99"/>
      <c r="DGN46" s="99"/>
      <c r="DGO46" s="99"/>
      <c r="DGP46" s="99"/>
      <c r="DGQ46" s="99"/>
      <c r="DGR46" s="99"/>
      <c r="DGS46" s="99"/>
      <c r="DGT46" s="99"/>
      <c r="DGU46" s="99"/>
      <c r="DGV46" s="99"/>
      <c r="DGW46" s="99"/>
      <c r="DGX46" s="99"/>
      <c r="DGY46" s="99"/>
      <c r="DGZ46" s="99"/>
      <c r="DHA46" s="99"/>
      <c r="DHB46" s="99"/>
      <c r="DHC46" s="99"/>
      <c r="DHD46" s="99"/>
      <c r="DHE46" s="99"/>
      <c r="DHF46" s="99"/>
      <c r="DHG46" s="99"/>
      <c r="DHH46" s="99"/>
      <c r="DHI46" s="99"/>
      <c r="DHJ46" s="99"/>
      <c r="DHK46" s="99"/>
      <c r="DHL46" s="99"/>
      <c r="DHM46" s="99"/>
      <c r="DHN46" s="99"/>
      <c r="DHO46" s="99"/>
      <c r="DHP46" s="99"/>
      <c r="DHQ46" s="99"/>
      <c r="DHR46" s="99"/>
      <c r="DHS46" s="99"/>
      <c r="DHT46" s="99"/>
      <c r="DHU46" s="99"/>
      <c r="DHV46" s="99"/>
      <c r="DHW46" s="99"/>
      <c r="DHX46" s="99"/>
      <c r="DHY46" s="99"/>
      <c r="DHZ46" s="99"/>
      <c r="DIA46" s="99"/>
      <c r="DIB46" s="99"/>
      <c r="DIC46" s="99"/>
      <c r="DID46" s="99"/>
      <c r="DIE46" s="99"/>
      <c r="DIF46" s="99"/>
      <c r="DIG46" s="99"/>
      <c r="DIH46" s="99"/>
      <c r="DII46" s="99"/>
      <c r="DIJ46" s="99"/>
      <c r="DIK46" s="99"/>
      <c r="DIL46" s="99"/>
      <c r="DIM46" s="99"/>
      <c r="DIN46" s="99"/>
      <c r="DIO46" s="99"/>
      <c r="DIP46" s="99"/>
      <c r="DIQ46" s="99"/>
      <c r="DIR46" s="99"/>
      <c r="DIS46" s="99"/>
      <c r="DIT46" s="99"/>
      <c r="DIU46" s="99"/>
      <c r="DIV46" s="99"/>
      <c r="DIW46" s="99"/>
      <c r="DIX46" s="99"/>
      <c r="DIY46" s="99"/>
      <c r="DIZ46" s="99"/>
      <c r="DJA46" s="99"/>
      <c r="DJB46" s="99"/>
      <c r="DJC46" s="99"/>
      <c r="DJD46" s="99"/>
      <c r="DJE46" s="99"/>
      <c r="DJF46" s="99"/>
      <c r="DJG46" s="99"/>
      <c r="DJH46" s="99"/>
      <c r="DJI46" s="99"/>
      <c r="DJJ46" s="99"/>
      <c r="DJK46" s="99"/>
      <c r="DJL46" s="99"/>
      <c r="DJM46" s="99"/>
      <c r="DJN46" s="99"/>
      <c r="DJO46" s="99"/>
      <c r="DJP46" s="99"/>
      <c r="DJQ46" s="99"/>
      <c r="DJR46" s="99"/>
      <c r="DJS46" s="99"/>
      <c r="DJT46" s="99"/>
      <c r="DJU46" s="99"/>
      <c r="DJV46" s="99"/>
      <c r="DJW46" s="99"/>
      <c r="DJX46" s="99"/>
      <c r="DJY46" s="99"/>
      <c r="DJZ46" s="99"/>
      <c r="DKA46" s="99"/>
      <c r="DKB46" s="99"/>
      <c r="DKC46" s="99"/>
      <c r="DKD46" s="99"/>
      <c r="DKE46" s="99"/>
      <c r="DKF46" s="99"/>
      <c r="DKG46" s="99"/>
      <c r="DKH46" s="99"/>
      <c r="DKI46" s="99"/>
      <c r="DKJ46" s="99"/>
      <c r="DKK46" s="99"/>
      <c r="DKL46" s="99"/>
      <c r="DKM46" s="99"/>
      <c r="DKN46" s="99"/>
      <c r="DKO46" s="99"/>
      <c r="DKP46" s="99"/>
      <c r="DKQ46" s="99"/>
      <c r="DKR46" s="99"/>
      <c r="DKS46" s="99"/>
      <c r="DKT46" s="99"/>
      <c r="DKU46" s="99"/>
      <c r="DKV46" s="99"/>
      <c r="DKW46" s="99"/>
      <c r="DKX46" s="99"/>
      <c r="DKY46" s="99"/>
      <c r="DKZ46" s="99"/>
      <c r="DLA46" s="99"/>
      <c r="DLB46" s="99"/>
      <c r="DLC46" s="99"/>
      <c r="DLD46" s="99"/>
      <c r="DLE46" s="99"/>
      <c r="DLF46" s="99"/>
      <c r="DLG46" s="99"/>
      <c r="DLH46" s="99"/>
      <c r="DLI46" s="99"/>
      <c r="DLJ46" s="99"/>
      <c r="DLK46" s="99"/>
      <c r="DLL46" s="99"/>
      <c r="DLM46" s="99"/>
      <c r="DLN46" s="99"/>
      <c r="DLO46" s="99"/>
      <c r="DLP46" s="99"/>
      <c r="DLQ46" s="99"/>
      <c r="DLR46" s="99"/>
      <c r="DLS46" s="99"/>
      <c r="DLT46" s="99"/>
      <c r="DLU46" s="99"/>
      <c r="DLV46" s="99"/>
      <c r="DLW46" s="99"/>
      <c r="DLX46" s="99"/>
      <c r="DLY46" s="99"/>
      <c r="DLZ46" s="99"/>
      <c r="DMA46" s="99"/>
      <c r="DMB46" s="99"/>
      <c r="DMC46" s="99"/>
      <c r="DMD46" s="99"/>
      <c r="DME46" s="99"/>
      <c r="DMF46" s="99"/>
      <c r="DMG46" s="99"/>
      <c r="DMH46" s="99"/>
      <c r="DMI46" s="99"/>
      <c r="DMJ46" s="99"/>
      <c r="DMK46" s="99"/>
      <c r="DML46" s="99"/>
      <c r="DMM46" s="99"/>
      <c r="DMN46" s="99"/>
      <c r="DMO46" s="99"/>
      <c r="DMP46" s="99"/>
      <c r="DMQ46" s="99"/>
      <c r="DMR46" s="99"/>
      <c r="DMS46" s="99"/>
      <c r="DMT46" s="99"/>
      <c r="DMU46" s="99"/>
      <c r="DMV46" s="99"/>
      <c r="DMW46" s="99"/>
      <c r="DMX46" s="99"/>
      <c r="DMY46" s="99"/>
      <c r="DMZ46" s="99"/>
      <c r="DNA46" s="99"/>
      <c r="DNB46" s="99"/>
      <c r="DNC46" s="99"/>
      <c r="DND46" s="99"/>
      <c r="DNE46" s="99"/>
      <c r="DNF46" s="99"/>
      <c r="DNG46" s="99"/>
      <c r="DNH46" s="99"/>
      <c r="DNI46" s="99"/>
      <c r="DNJ46" s="99"/>
      <c r="DNK46" s="99"/>
      <c r="DNL46" s="99"/>
      <c r="DNM46" s="99"/>
      <c r="DNN46" s="99"/>
      <c r="DNO46" s="99"/>
      <c r="DNP46" s="99"/>
      <c r="DNQ46" s="99"/>
      <c r="DNR46" s="99"/>
      <c r="DNS46" s="99"/>
      <c r="DNT46" s="99"/>
      <c r="DNU46" s="99"/>
      <c r="DNV46" s="99"/>
      <c r="DNW46" s="99"/>
      <c r="DNX46" s="99"/>
      <c r="DNY46" s="99"/>
      <c r="DNZ46" s="99"/>
      <c r="DOA46" s="99"/>
      <c r="DOB46" s="99"/>
      <c r="DOC46" s="99"/>
      <c r="DOD46" s="99"/>
      <c r="DOE46" s="99"/>
      <c r="DOF46" s="99"/>
      <c r="DOG46" s="99"/>
      <c r="DOH46" s="99"/>
      <c r="DOI46" s="99"/>
      <c r="DOJ46" s="99"/>
      <c r="DOK46" s="99"/>
      <c r="DOL46" s="99"/>
      <c r="DOM46" s="99"/>
      <c r="DON46" s="99"/>
      <c r="DOO46" s="99"/>
      <c r="DOP46" s="99"/>
      <c r="DOQ46" s="99"/>
      <c r="DOR46" s="99"/>
      <c r="DOS46" s="99"/>
      <c r="DOT46" s="99"/>
      <c r="DOU46" s="99"/>
      <c r="DOV46" s="99"/>
      <c r="DOW46" s="99"/>
      <c r="DOX46" s="99"/>
      <c r="DOY46" s="99"/>
      <c r="DOZ46" s="99"/>
      <c r="DPA46" s="99"/>
      <c r="DPB46" s="99"/>
      <c r="DPC46" s="99"/>
      <c r="DPD46" s="99"/>
      <c r="DPE46" s="99"/>
      <c r="DPF46" s="99"/>
      <c r="DPG46" s="99"/>
      <c r="DPH46" s="99"/>
      <c r="DPI46" s="99"/>
      <c r="DPJ46" s="99"/>
      <c r="DPK46" s="99"/>
      <c r="DPL46" s="99"/>
      <c r="DPM46" s="99"/>
      <c r="DPN46" s="99"/>
      <c r="DPO46" s="99"/>
      <c r="DPP46" s="99"/>
      <c r="DPQ46" s="99"/>
      <c r="DPR46" s="99"/>
      <c r="DPS46" s="99"/>
      <c r="DPT46" s="99"/>
      <c r="DPU46" s="99"/>
      <c r="DPV46" s="99"/>
      <c r="DPW46" s="99"/>
      <c r="DPX46" s="99"/>
      <c r="DPY46" s="99"/>
      <c r="DPZ46" s="99"/>
      <c r="DQA46" s="99"/>
      <c r="DQB46" s="99"/>
      <c r="DQC46" s="99"/>
      <c r="DQD46" s="99"/>
      <c r="DQE46" s="99"/>
      <c r="DQF46" s="99"/>
      <c r="DQG46" s="99"/>
      <c r="DQH46" s="99"/>
      <c r="DQI46" s="99"/>
      <c r="DQJ46" s="99"/>
      <c r="DQK46" s="99"/>
      <c r="DQL46" s="99"/>
      <c r="DQM46" s="99"/>
      <c r="DQN46" s="99"/>
      <c r="DQO46" s="99"/>
      <c r="DQP46" s="99"/>
      <c r="DQQ46" s="99"/>
      <c r="DQR46" s="99"/>
      <c r="DQS46" s="99"/>
      <c r="DQT46" s="99"/>
      <c r="DQU46" s="99"/>
      <c r="DQV46" s="99"/>
      <c r="DQW46" s="99"/>
      <c r="DQX46" s="99"/>
      <c r="DQY46" s="99"/>
      <c r="DQZ46" s="99"/>
      <c r="DRA46" s="99"/>
      <c r="DRB46" s="99"/>
      <c r="DRC46" s="99"/>
      <c r="DRD46" s="99"/>
      <c r="DRE46" s="99"/>
      <c r="DRF46" s="99"/>
      <c r="DRG46" s="99"/>
      <c r="DRH46" s="99"/>
      <c r="DRI46" s="99"/>
      <c r="DRJ46" s="99"/>
      <c r="DRK46" s="99"/>
      <c r="DRL46" s="99"/>
      <c r="DRM46" s="99"/>
      <c r="DRN46" s="99"/>
      <c r="DRO46" s="99"/>
      <c r="DRP46" s="99"/>
      <c r="DRQ46" s="99"/>
      <c r="DRR46" s="99"/>
      <c r="DRS46" s="99"/>
      <c r="DRT46" s="99"/>
      <c r="DRU46" s="99"/>
      <c r="DRV46" s="99"/>
      <c r="DRW46" s="99"/>
      <c r="DRX46" s="99"/>
      <c r="DRY46" s="99"/>
      <c r="DRZ46" s="99"/>
      <c r="DSA46" s="99"/>
      <c r="DSB46" s="99"/>
      <c r="DSC46" s="99"/>
      <c r="DSD46" s="99"/>
      <c r="DSE46" s="99"/>
      <c r="DSF46" s="99"/>
      <c r="DSG46" s="99"/>
      <c r="DSH46" s="99"/>
      <c r="DSI46" s="99"/>
      <c r="DSJ46" s="99"/>
      <c r="DSK46" s="99"/>
      <c r="DSL46" s="99"/>
      <c r="DSM46" s="99"/>
      <c r="DSN46" s="99"/>
      <c r="DSO46" s="99"/>
      <c r="DSP46" s="99"/>
      <c r="DSQ46" s="99"/>
      <c r="DSR46" s="99"/>
      <c r="DSS46" s="99"/>
      <c r="DST46" s="99"/>
      <c r="DSU46" s="99"/>
      <c r="DSV46" s="99"/>
      <c r="DSW46" s="99"/>
      <c r="DSX46" s="99"/>
      <c r="DSY46" s="99"/>
      <c r="DSZ46" s="99"/>
      <c r="DTA46" s="99"/>
      <c r="DTB46" s="99"/>
      <c r="DTC46" s="99"/>
      <c r="DTD46" s="99"/>
      <c r="DTE46" s="99"/>
      <c r="DTF46" s="99"/>
      <c r="DTG46" s="99"/>
      <c r="DTH46" s="99"/>
      <c r="DTI46" s="99"/>
      <c r="DTJ46" s="99"/>
      <c r="DTK46" s="99"/>
      <c r="DTL46" s="99"/>
      <c r="DTM46" s="99"/>
      <c r="DTN46" s="99"/>
      <c r="DTO46" s="99"/>
      <c r="DTP46" s="99"/>
      <c r="DTQ46" s="99"/>
      <c r="DTR46" s="99"/>
      <c r="DTS46" s="99"/>
      <c r="DTT46" s="99"/>
      <c r="DTU46" s="99"/>
      <c r="DTV46" s="99"/>
      <c r="DTW46" s="99"/>
      <c r="DTX46" s="99"/>
      <c r="DTY46" s="99"/>
      <c r="DTZ46" s="99"/>
      <c r="DUA46" s="99"/>
      <c r="DUB46" s="99"/>
      <c r="DUC46" s="99"/>
      <c r="DUD46" s="99"/>
      <c r="DUE46" s="99"/>
      <c r="DUF46" s="99"/>
      <c r="DUG46" s="99"/>
      <c r="DUH46" s="99"/>
      <c r="DUI46" s="99"/>
      <c r="DUJ46" s="99"/>
      <c r="DUK46" s="99"/>
      <c r="DUL46" s="99"/>
      <c r="DUM46" s="99"/>
      <c r="DUN46" s="99"/>
      <c r="DUO46" s="99"/>
      <c r="DUP46" s="99"/>
      <c r="DUQ46" s="99"/>
      <c r="DUR46" s="99"/>
      <c r="DUS46" s="99"/>
      <c r="DUT46" s="99"/>
      <c r="DUU46" s="99"/>
      <c r="DUV46" s="99"/>
      <c r="DUW46" s="99"/>
      <c r="DUX46" s="99"/>
      <c r="DUY46" s="99"/>
      <c r="DUZ46" s="99"/>
      <c r="DVA46" s="99"/>
      <c r="DVB46" s="99"/>
      <c r="DVC46" s="99"/>
      <c r="DVD46" s="99"/>
      <c r="DVE46" s="99"/>
      <c r="DVF46" s="99"/>
      <c r="DVG46" s="99"/>
      <c r="DVH46" s="99"/>
      <c r="DVI46" s="99"/>
      <c r="DVJ46" s="99"/>
      <c r="DVK46" s="99"/>
      <c r="DVL46" s="99"/>
      <c r="DVM46" s="99"/>
      <c r="DVN46" s="99"/>
      <c r="DVO46" s="99"/>
      <c r="DVP46" s="99"/>
      <c r="DVQ46" s="99"/>
      <c r="DVR46" s="99"/>
      <c r="DVS46" s="99"/>
      <c r="DVT46" s="99"/>
      <c r="DVU46" s="99"/>
      <c r="DVV46" s="99"/>
      <c r="DVW46" s="99"/>
      <c r="DVX46" s="99"/>
      <c r="DVY46" s="99"/>
      <c r="DVZ46" s="99"/>
      <c r="DWA46" s="99"/>
      <c r="DWB46" s="99"/>
      <c r="DWC46" s="99"/>
      <c r="DWD46" s="99"/>
      <c r="DWE46" s="99"/>
      <c r="DWF46" s="99"/>
      <c r="DWG46" s="99"/>
      <c r="DWH46" s="99"/>
      <c r="DWI46" s="99"/>
      <c r="DWJ46" s="99"/>
      <c r="DWK46" s="99"/>
      <c r="DWL46" s="99"/>
      <c r="DWM46" s="99"/>
      <c r="DWN46" s="99"/>
      <c r="DWO46" s="99"/>
      <c r="DWP46" s="99"/>
      <c r="DWQ46" s="99"/>
      <c r="DWR46" s="99"/>
      <c r="DWS46" s="99"/>
      <c r="DWT46" s="99"/>
      <c r="DWU46" s="99"/>
      <c r="DWV46" s="99"/>
      <c r="DWW46" s="99"/>
      <c r="DWX46" s="99"/>
      <c r="DWY46" s="99"/>
      <c r="DWZ46" s="99"/>
      <c r="DXA46" s="99"/>
      <c r="DXB46" s="99"/>
      <c r="DXC46" s="99"/>
      <c r="DXD46" s="99"/>
      <c r="DXE46" s="99"/>
      <c r="DXF46" s="99"/>
      <c r="DXG46" s="99"/>
      <c r="DXH46" s="99"/>
      <c r="DXI46" s="99"/>
      <c r="DXJ46" s="99"/>
      <c r="DXK46" s="99"/>
      <c r="DXL46" s="99"/>
      <c r="DXM46" s="99"/>
      <c r="DXN46" s="99"/>
      <c r="DXO46" s="99"/>
      <c r="DXP46" s="99"/>
      <c r="DXQ46" s="99"/>
      <c r="DXR46" s="99"/>
      <c r="DXS46" s="99"/>
      <c r="DXT46" s="99"/>
      <c r="DXU46" s="99"/>
      <c r="DXV46" s="99"/>
      <c r="DXW46" s="99"/>
      <c r="DXX46" s="99"/>
      <c r="DXY46" s="99"/>
      <c r="DXZ46" s="99"/>
      <c r="DYA46" s="99"/>
      <c r="DYB46" s="99"/>
      <c r="DYC46" s="99"/>
      <c r="DYD46" s="99"/>
      <c r="DYE46" s="99"/>
      <c r="DYF46" s="99"/>
      <c r="DYG46" s="99"/>
      <c r="DYH46" s="99"/>
      <c r="DYI46" s="99"/>
      <c r="DYJ46" s="99"/>
      <c r="DYK46" s="99"/>
      <c r="DYL46" s="99"/>
      <c r="DYM46" s="99"/>
      <c r="DYN46" s="99"/>
      <c r="DYO46" s="99"/>
      <c r="DYP46" s="99"/>
      <c r="DYQ46" s="99"/>
      <c r="DYR46" s="99"/>
      <c r="DYS46" s="99"/>
      <c r="DYT46" s="99"/>
      <c r="DYU46" s="99"/>
      <c r="DYV46" s="99"/>
      <c r="DYW46" s="99"/>
      <c r="DYX46" s="99"/>
      <c r="DYY46" s="99"/>
      <c r="DYZ46" s="99"/>
      <c r="DZA46" s="99"/>
      <c r="DZB46" s="99"/>
      <c r="DZC46" s="99"/>
      <c r="DZD46" s="99"/>
      <c r="DZE46" s="99"/>
      <c r="DZF46" s="99"/>
      <c r="DZG46" s="99"/>
      <c r="DZH46" s="99"/>
      <c r="DZI46" s="99"/>
      <c r="DZJ46" s="99"/>
      <c r="DZK46" s="99"/>
      <c r="DZL46" s="99"/>
      <c r="DZM46" s="99"/>
      <c r="DZN46" s="99"/>
      <c r="DZO46" s="99"/>
      <c r="DZP46" s="99"/>
      <c r="DZQ46" s="99"/>
      <c r="DZR46" s="99"/>
      <c r="DZS46" s="99"/>
      <c r="DZT46" s="99"/>
      <c r="DZU46" s="99"/>
      <c r="DZV46" s="99"/>
      <c r="DZW46" s="99"/>
      <c r="DZX46" s="99"/>
      <c r="DZY46" s="99"/>
      <c r="DZZ46" s="99"/>
      <c r="EAA46" s="99"/>
      <c r="EAB46" s="99"/>
      <c r="EAC46" s="99"/>
      <c r="EAD46" s="99"/>
      <c r="EAE46" s="99"/>
      <c r="EAF46" s="99"/>
      <c r="EAG46" s="99"/>
      <c r="EAH46" s="99"/>
      <c r="EAI46" s="99"/>
      <c r="EAJ46" s="99"/>
      <c r="EAK46" s="99"/>
      <c r="EAL46" s="99"/>
      <c r="EAM46" s="99"/>
      <c r="EAN46" s="99"/>
      <c r="EAO46" s="99"/>
      <c r="EAP46" s="99"/>
      <c r="EAQ46" s="99"/>
      <c r="EAR46" s="99"/>
      <c r="EAS46" s="99"/>
      <c r="EAT46" s="99"/>
      <c r="EAU46" s="99"/>
      <c r="EAV46" s="99"/>
      <c r="EAW46" s="99"/>
      <c r="EAX46" s="99"/>
      <c r="EAY46" s="99"/>
      <c r="EAZ46" s="99"/>
      <c r="EBA46" s="99"/>
      <c r="EBB46" s="99"/>
      <c r="EBC46" s="99"/>
      <c r="EBD46" s="99"/>
      <c r="EBE46" s="99"/>
      <c r="EBF46" s="99"/>
      <c r="EBG46" s="99"/>
      <c r="EBH46" s="99"/>
      <c r="EBI46" s="99"/>
      <c r="EBJ46" s="99"/>
      <c r="EBK46" s="99"/>
      <c r="EBL46" s="99"/>
      <c r="EBM46" s="99"/>
      <c r="EBN46" s="99"/>
      <c r="EBO46" s="99"/>
      <c r="EBP46" s="99"/>
      <c r="EBQ46" s="99"/>
      <c r="EBR46" s="99"/>
      <c r="EBS46" s="99"/>
      <c r="EBT46" s="99"/>
      <c r="EBU46" s="99"/>
      <c r="EBV46" s="99"/>
      <c r="EBW46" s="99"/>
      <c r="EBX46" s="99"/>
      <c r="EBY46" s="99"/>
      <c r="EBZ46" s="99"/>
      <c r="ECA46" s="99"/>
      <c r="ECB46" s="99"/>
      <c r="ECC46" s="99"/>
      <c r="ECD46" s="99"/>
      <c r="ECE46" s="99"/>
      <c r="ECF46" s="99"/>
      <c r="ECG46" s="99"/>
      <c r="ECH46" s="99"/>
      <c r="ECI46" s="99"/>
      <c r="ECJ46" s="99"/>
      <c r="ECK46" s="99"/>
      <c r="ECL46" s="99"/>
      <c r="ECM46" s="99"/>
      <c r="ECN46" s="99"/>
      <c r="ECO46" s="99"/>
      <c r="ECP46" s="99"/>
      <c r="ECQ46" s="99"/>
      <c r="ECR46" s="99"/>
      <c r="ECS46" s="99"/>
      <c r="ECT46" s="99"/>
      <c r="ECU46" s="99"/>
      <c r="ECV46" s="99"/>
      <c r="ECW46" s="99"/>
      <c r="ECX46" s="99"/>
      <c r="ECY46" s="99"/>
      <c r="ECZ46" s="99"/>
      <c r="EDA46" s="99"/>
      <c r="EDB46" s="99"/>
      <c r="EDC46" s="99"/>
      <c r="EDD46" s="99"/>
      <c r="EDE46" s="99"/>
      <c r="EDF46" s="99"/>
      <c r="EDG46" s="99"/>
      <c r="EDH46" s="99"/>
      <c r="EDI46" s="99"/>
      <c r="EDJ46" s="99"/>
      <c r="EDK46" s="99"/>
      <c r="EDL46" s="99"/>
      <c r="EDM46" s="99"/>
      <c r="EDN46" s="99"/>
      <c r="EDO46" s="99"/>
      <c r="EDP46" s="99"/>
      <c r="EDQ46" s="99"/>
      <c r="EDR46" s="99"/>
      <c r="EDS46" s="99"/>
      <c r="EDT46" s="99"/>
      <c r="EDU46" s="99"/>
      <c r="EDV46" s="99"/>
      <c r="EDW46" s="99"/>
      <c r="EDX46" s="99"/>
      <c r="EDY46" s="99"/>
      <c r="EDZ46" s="99"/>
      <c r="EEA46" s="99"/>
      <c r="EEB46" s="99"/>
      <c r="EEC46" s="99"/>
      <c r="EED46" s="99"/>
      <c r="EEE46" s="99"/>
      <c r="EEF46" s="99"/>
      <c r="EEG46" s="99"/>
      <c r="EEH46" s="99"/>
      <c r="EEI46" s="99"/>
      <c r="EEJ46" s="99"/>
      <c r="EEK46" s="99"/>
      <c r="EEL46" s="99"/>
      <c r="EEM46" s="99"/>
      <c r="EEN46" s="99"/>
      <c r="EEO46" s="99"/>
      <c r="EEP46" s="99"/>
      <c r="EEQ46" s="99"/>
      <c r="EER46" s="99"/>
      <c r="EES46" s="99"/>
      <c r="EET46" s="99"/>
      <c r="EEU46" s="99"/>
      <c r="EEV46" s="99"/>
      <c r="EEW46" s="99"/>
      <c r="EEX46" s="99"/>
      <c r="EEY46" s="99"/>
      <c r="EEZ46" s="99"/>
      <c r="EFA46" s="99"/>
      <c r="EFB46" s="99"/>
      <c r="EFC46" s="99"/>
      <c r="EFD46" s="99"/>
      <c r="EFE46" s="99"/>
      <c r="EFF46" s="99"/>
      <c r="EFG46" s="99"/>
      <c r="EFH46" s="99"/>
      <c r="EFI46" s="99"/>
      <c r="EFJ46" s="99"/>
      <c r="EFK46" s="99"/>
      <c r="EFL46" s="99"/>
      <c r="EFM46" s="99"/>
      <c r="EFN46" s="99"/>
      <c r="EFO46" s="99"/>
      <c r="EFP46" s="99"/>
      <c r="EFQ46" s="99"/>
      <c r="EFR46" s="99"/>
      <c r="EFS46" s="99"/>
      <c r="EFT46" s="99"/>
      <c r="EFU46" s="99"/>
      <c r="EFV46" s="99"/>
      <c r="EFW46" s="99"/>
      <c r="EFX46" s="99"/>
      <c r="EFY46" s="99"/>
      <c r="EFZ46" s="99"/>
      <c r="EGA46" s="99"/>
      <c r="EGB46" s="99"/>
      <c r="EGC46" s="99"/>
      <c r="EGD46" s="99"/>
      <c r="EGE46" s="99"/>
      <c r="EGF46" s="99"/>
      <c r="EGG46" s="99"/>
      <c r="EGH46" s="99"/>
      <c r="EGI46" s="99"/>
      <c r="EGJ46" s="99"/>
      <c r="EGK46" s="99"/>
      <c r="EGL46" s="99"/>
      <c r="EGM46" s="99"/>
      <c r="EGN46" s="99"/>
      <c r="EGO46" s="99"/>
      <c r="EGP46" s="99"/>
      <c r="EGQ46" s="99"/>
      <c r="EGR46" s="99"/>
      <c r="EGS46" s="99"/>
      <c r="EGT46" s="99"/>
      <c r="EGU46" s="99"/>
      <c r="EGV46" s="99"/>
      <c r="EGW46" s="99"/>
      <c r="EGX46" s="99"/>
      <c r="EGY46" s="99"/>
      <c r="EGZ46" s="99"/>
      <c r="EHA46" s="99"/>
      <c r="EHB46" s="99"/>
      <c r="EHC46" s="99"/>
      <c r="EHD46" s="99"/>
      <c r="EHE46" s="99"/>
      <c r="EHF46" s="99"/>
      <c r="EHG46" s="99"/>
      <c r="EHH46" s="99"/>
      <c r="EHI46" s="99"/>
      <c r="EHJ46" s="99"/>
      <c r="EHK46" s="99"/>
      <c r="EHL46" s="99"/>
      <c r="EHM46" s="99"/>
      <c r="EHN46" s="99"/>
      <c r="EHO46" s="99"/>
      <c r="EHP46" s="99"/>
      <c r="EHQ46" s="99"/>
      <c r="EHR46" s="99"/>
      <c r="EHS46" s="99"/>
      <c r="EHT46" s="99"/>
      <c r="EHU46" s="99"/>
      <c r="EHV46" s="99"/>
      <c r="EHW46" s="99"/>
      <c r="EHX46" s="99"/>
      <c r="EHY46" s="99"/>
      <c r="EHZ46" s="99"/>
      <c r="EIA46" s="99"/>
      <c r="EIB46" s="99"/>
      <c r="EIC46" s="99"/>
      <c r="EID46" s="99"/>
      <c r="EIE46" s="99"/>
      <c r="EIF46" s="99"/>
      <c r="EIG46" s="99"/>
      <c r="EIH46" s="99"/>
      <c r="EII46" s="99"/>
      <c r="EIJ46" s="99"/>
      <c r="EIK46" s="99"/>
      <c r="EIL46" s="99"/>
      <c r="EIM46" s="99"/>
      <c r="EIN46" s="99"/>
      <c r="EIO46" s="99"/>
      <c r="EIP46" s="99"/>
      <c r="EIQ46" s="99"/>
      <c r="EIR46" s="99"/>
      <c r="EIS46" s="99"/>
      <c r="EIT46" s="99"/>
      <c r="EIU46" s="99"/>
      <c r="EIV46" s="99"/>
      <c r="EIW46" s="99"/>
      <c r="EIX46" s="99"/>
      <c r="EIY46" s="99"/>
      <c r="EIZ46" s="99"/>
      <c r="EJA46" s="99"/>
      <c r="EJB46" s="99"/>
      <c r="EJC46" s="99"/>
      <c r="EJD46" s="99"/>
      <c r="EJE46" s="99"/>
      <c r="EJF46" s="99"/>
      <c r="EJG46" s="99"/>
      <c r="EJH46" s="99"/>
      <c r="EJI46" s="99"/>
      <c r="EJJ46" s="99"/>
      <c r="EJK46" s="99"/>
      <c r="EJL46" s="99"/>
      <c r="EJM46" s="99"/>
      <c r="EJN46" s="99"/>
      <c r="EJO46" s="99"/>
      <c r="EJP46" s="99"/>
      <c r="EJQ46" s="99"/>
      <c r="EJR46" s="99"/>
      <c r="EJS46" s="99"/>
      <c r="EJT46" s="99"/>
      <c r="EJU46" s="99"/>
      <c r="EJV46" s="99"/>
      <c r="EJW46" s="99"/>
      <c r="EJX46" s="99"/>
      <c r="EJY46" s="99"/>
      <c r="EJZ46" s="99"/>
      <c r="EKA46" s="99"/>
      <c r="EKB46" s="99"/>
      <c r="EKC46" s="99"/>
      <c r="EKD46" s="99"/>
      <c r="EKE46" s="99"/>
      <c r="EKF46" s="99"/>
      <c r="EKG46" s="99"/>
      <c r="EKH46" s="99"/>
      <c r="EKI46" s="99"/>
      <c r="EKJ46" s="99"/>
      <c r="EKK46" s="99"/>
      <c r="EKL46" s="99"/>
      <c r="EKM46" s="99"/>
      <c r="EKN46" s="99"/>
      <c r="EKO46" s="99"/>
      <c r="EKP46" s="99"/>
      <c r="EKQ46" s="99"/>
      <c r="EKR46" s="99"/>
      <c r="EKS46" s="99"/>
      <c r="EKT46" s="99"/>
      <c r="EKU46" s="99"/>
      <c r="EKV46" s="99"/>
      <c r="EKW46" s="99"/>
      <c r="EKX46" s="99"/>
      <c r="EKY46" s="99"/>
      <c r="EKZ46" s="99"/>
      <c r="ELA46" s="99"/>
      <c r="ELB46" s="99"/>
      <c r="ELC46" s="99"/>
      <c r="ELD46" s="99"/>
      <c r="ELE46" s="99"/>
      <c r="ELF46" s="99"/>
      <c r="ELG46" s="99"/>
      <c r="ELH46" s="99"/>
      <c r="ELI46" s="99"/>
      <c r="ELJ46" s="99"/>
      <c r="ELK46" s="99"/>
      <c r="ELL46" s="99"/>
      <c r="ELM46" s="99"/>
      <c r="ELN46" s="99"/>
      <c r="ELO46" s="99"/>
      <c r="ELP46" s="99"/>
      <c r="ELQ46" s="99"/>
      <c r="ELR46" s="99"/>
      <c r="ELS46" s="99"/>
      <c r="ELT46" s="99"/>
      <c r="ELU46" s="99"/>
      <c r="ELV46" s="99"/>
      <c r="ELW46" s="99"/>
      <c r="ELX46" s="99"/>
      <c r="ELY46" s="99"/>
      <c r="ELZ46" s="99"/>
      <c r="EMA46" s="99"/>
      <c r="EMB46" s="99"/>
      <c r="EMC46" s="99"/>
      <c r="EMD46" s="99"/>
      <c r="EME46" s="99"/>
      <c r="EMF46" s="99"/>
      <c r="EMG46" s="99"/>
      <c r="EMH46" s="99"/>
      <c r="EMI46" s="99"/>
      <c r="EMJ46" s="99"/>
      <c r="EMK46" s="99"/>
      <c r="EML46" s="99"/>
      <c r="EMM46" s="99"/>
      <c r="EMN46" s="99"/>
      <c r="EMO46" s="99"/>
      <c r="EMP46" s="99"/>
      <c r="EMQ46" s="99"/>
      <c r="EMR46" s="99"/>
      <c r="EMS46" s="99"/>
      <c r="EMT46" s="99"/>
      <c r="EMU46" s="99"/>
      <c r="EMV46" s="99"/>
      <c r="EMW46" s="99"/>
      <c r="EMX46" s="99"/>
      <c r="EMY46" s="99"/>
      <c r="EMZ46" s="99"/>
      <c r="ENA46" s="99"/>
      <c r="ENB46" s="99"/>
      <c r="ENC46" s="99"/>
      <c r="END46" s="99"/>
      <c r="ENE46" s="99"/>
      <c r="ENF46" s="99"/>
      <c r="ENG46" s="99"/>
      <c r="ENH46" s="99"/>
      <c r="ENI46" s="99"/>
      <c r="ENJ46" s="99"/>
      <c r="ENK46" s="99"/>
      <c r="ENL46" s="99"/>
      <c r="ENM46" s="99"/>
      <c r="ENN46" s="99"/>
      <c r="ENO46" s="99"/>
      <c r="ENP46" s="99"/>
      <c r="ENQ46" s="99"/>
      <c r="ENR46" s="99"/>
      <c r="ENS46" s="99"/>
      <c r="ENT46" s="99"/>
      <c r="ENU46" s="99"/>
      <c r="ENV46" s="99"/>
      <c r="ENW46" s="99"/>
      <c r="ENX46" s="99"/>
      <c r="ENY46" s="99"/>
      <c r="ENZ46" s="99"/>
      <c r="EOA46" s="99"/>
      <c r="EOB46" s="99"/>
      <c r="EOC46" s="99"/>
      <c r="EOD46" s="99"/>
      <c r="EOE46" s="99"/>
      <c r="EOF46" s="99"/>
      <c r="EOG46" s="99"/>
      <c r="EOH46" s="99"/>
      <c r="EOI46" s="99"/>
      <c r="EOJ46" s="99"/>
      <c r="EOK46" s="99"/>
      <c r="EOL46" s="99"/>
      <c r="EOM46" s="99"/>
      <c r="EON46" s="99"/>
      <c r="EOO46" s="99"/>
      <c r="EOP46" s="99"/>
      <c r="EOQ46" s="99"/>
      <c r="EOR46" s="99"/>
      <c r="EOS46" s="99"/>
      <c r="EOT46" s="99"/>
      <c r="EOU46" s="99"/>
      <c r="EOV46" s="99"/>
      <c r="EOW46" s="99"/>
      <c r="EOX46" s="99"/>
      <c r="EOY46" s="99"/>
      <c r="EOZ46" s="99"/>
      <c r="EPA46" s="99"/>
      <c r="EPB46" s="99"/>
      <c r="EPC46" s="99"/>
      <c r="EPD46" s="99"/>
      <c r="EPE46" s="99"/>
      <c r="EPF46" s="99"/>
      <c r="EPG46" s="99"/>
      <c r="EPH46" s="99"/>
      <c r="EPI46" s="99"/>
      <c r="EPJ46" s="99"/>
      <c r="EPK46" s="99"/>
      <c r="EPL46" s="99"/>
      <c r="EPM46" s="99"/>
      <c r="EPN46" s="99"/>
      <c r="EPO46" s="99"/>
      <c r="EPP46" s="99"/>
      <c r="EPQ46" s="99"/>
      <c r="EPR46" s="99"/>
      <c r="EPS46" s="99"/>
      <c r="EPT46" s="99"/>
      <c r="EPU46" s="99"/>
      <c r="EPV46" s="99"/>
      <c r="EPW46" s="99"/>
      <c r="EPX46" s="99"/>
      <c r="EPY46" s="99"/>
      <c r="EPZ46" s="99"/>
      <c r="EQA46" s="99"/>
      <c r="EQB46" s="99"/>
      <c r="EQC46" s="99"/>
      <c r="EQD46" s="99"/>
      <c r="EQE46" s="99"/>
      <c r="EQF46" s="99"/>
      <c r="EQG46" s="99"/>
      <c r="EQH46" s="99"/>
      <c r="EQI46" s="99"/>
      <c r="EQJ46" s="99"/>
      <c r="EQK46" s="99"/>
      <c r="EQL46" s="99"/>
      <c r="EQM46" s="99"/>
      <c r="EQN46" s="99"/>
      <c r="EQO46" s="99"/>
      <c r="EQP46" s="99"/>
      <c r="EQQ46" s="99"/>
      <c r="EQR46" s="99"/>
      <c r="EQS46" s="99"/>
      <c r="EQT46" s="99"/>
      <c r="EQU46" s="99"/>
      <c r="EQV46" s="99"/>
      <c r="EQW46" s="99"/>
      <c r="EQX46" s="99"/>
      <c r="EQY46" s="99"/>
      <c r="EQZ46" s="99"/>
      <c r="ERA46" s="99"/>
      <c r="ERB46" s="99"/>
      <c r="ERC46" s="99"/>
      <c r="ERD46" s="99"/>
      <c r="ERE46" s="99"/>
      <c r="ERF46" s="99"/>
      <c r="ERG46" s="99"/>
      <c r="ERH46" s="99"/>
      <c r="ERI46" s="99"/>
      <c r="ERJ46" s="99"/>
      <c r="ERK46" s="99"/>
      <c r="ERL46" s="99"/>
      <c r="ERM46" s="99"/>
      <c r="ERN46" s="99"/>
      <c r="ERO46" s="99"/>
      <c r="ERP46" s="99"/>
      <c r="ERQ46" s="99"/>
      <c r="ERR46" s="99"/>
      <c r="ERS46" s="99"/>
      <c r="ERT46" s="99"/>
      <c r="ERU46" s="99"/>
      <c r="ERV46" s="99"/>
      <c r="ERW46" s="99"/>
      <c r="ERX46" s="99"/>
      <c r="ERY46" s="99"/>
      <c r="ERZ46" s="99"/>
      <c r="ESA46" s="99"/>
      <c r="ESB46" s="99"/>
      <c r="ESC46" s="99"/>
      <c r="ESD46" s="99"/>
      <c r="ESE46" s="99"/>
      <c r="ESF46" s="99"/>
      <c r="ESG46" s="99"/>
      <c r="ESH46" s="99"/>
      <c r="ESI46" s="99"/>
      <c r="ESJ46" s="99"/>
      <c r="ESK46" s="99"/>
      <c r="ESL46" s="99"/>
      <c r="ESM46" s="99"/>
      <c r="ESN46" s="99"/>
      <c r="ESO46" s="99"/>
      <c r="ESP46" s="99"/>
      <c r="ESQ46" s="99"/>
      <c r="ESR46" s="99"/>
      <c r="ESS46" s="99"/>
      <c r="EST46" s="99"/>
      <c r="ESU46" s="99"/>
      <c r="ESV46" s="99"/>
      <c r="ESW46" s="99"/>
      <c r="ESX46" s="99"/>
      <c r="ESY46" s="99"/>
      <c r="ESZ46" s="99"/>
      <c r="ETA46" s="99"/>
      <c r="ETB46" s="99"/>
      <c r="ETC46" s="99"/>
      <c r="ETD46" s="99"/>
      <c r="ETE46" s="99"/>
      <c r="ETF46" s="99"/>
      <c r="ETG46" s="99"/>
      <c r="ETH46" s="99"/>
      <c r="ETI46" s="99"/>
      <c r="ETJ46" s="99"/>
      <c r="ETK46" s="99"/>
      <c r="ETL46" s="99"/>
      <c r="ETM46" s="99"/>
      <c r="ETN46" s="99"/>
      <c r="ETO46" s="99"/>
      <c r="ETP46" s="99"/>
      <c r="ETQ46" s="99"/>
      <c r="ETR46" s="99"/>
      <c r="ETS46" s="99"/>
      <c r="ETT46" s="99"/>
      <c r="ETU46" s="99"/>
      <c r="ETV46" s="99"/>
      <c r="ETW46" s="99"/>
      <c r="ETX46" s="99"/>
      <c r="ETY46" s="99"/>
      <c r="ETZ46" s="99"/>
      <c r="EUA46" s="99"/>
      <c r="EUB46" s="99"/>
      <c r="EUC46" s="99"/>
      <c r="EUD46" s="99"/>
      <c r="EUE46" s="99"/>
      <c r="EUF46" s="99"/>
      <c r="EUG46" s="99"/>
      <c r="EUH46" s="99"/>
      <c r="EUI46" s="99"/>
      <c r="EUJ46" s="99"/>
      <c r="EUK46" s="99"/>
      <c r="EUL46" s="99"/>
      <c r="EUM46" s="99"/>
      <c r="EUN46" s="99"/>
      <c r="EUO46" s="99"/>
      <c r="EUP46" s="99"/>
      <c r="EUQ46" s="99"/>
      <c r="EUR46" s="99"/>
      <c r="EUS46" s="99"/>
      <c r="EUT46" s="99"/>
      <c r="EUU46" s="99"/>
      <c r="EUV46" s="99"/>
      <c r="EUW46" s="99"/>
      <c r="EUX46" s="99"/>
      <c r="EUY46" s="99"/>
      <c r="EUZ46" s="99"/>
      <c r="EVA46" s="99"/>
      <c r="EVB46" s="99"/>
      <c r="EVC46" s="99"/>
      <c r="EVD46" s="99"/>
      <c r="EVE46" s="99"/>
      <c r="EVF46" s="99"/>
      <c r="EVG46" s="99"/>
      <c r="EVH46" s="99"/>
      <c r="EVI46" s="99"/>
      <c r="EVJ46" s="99"/>
      <c r="EVK46" s="99"/>
      <c r="EVL46" s="99"/>
      <c r="EVM46" s="99"/>
      <c r="EVN46" s="99"/>
      <c r="EVO46" s="99"/>
      <c r="EVP46" s="99"/>
      <c r="EVQ46" s="99"/>
      <c r="EVR46" s="99"/>
      <c r="EVS46" s="99"/>
      <c r="EVT46" s="99"/>
      <c r="EVU46" s="99"/>
      <c r="EVV46" s="99"/>
      <c r="EVW46" s="99"/>
      <c r="EVX46" s="99"/>
      <c r="EVY46" s="99"/>
      <c r="EVZ46" s="99"/>
      <c r="EWA46" s="99"/>
      <c r="EWB46" s="99"/>
      <c r="EWC46" s="99"/>
      <c r="EWD46" s="99"/>
      <c r="EWE46" s="99"/>
      <c r="EWF46" s="99"/>
      <c r="EWG46" s="99"/>
      <c r="EWH46" s="99"/>
      <c r="EWI46" s="99"/>
      <c r="EWJ46" s="99"/>
      <c r="EWK46" s="99"/>
      <c r="EWL46" s="99"/>
      <c r="EWM46" s="99"/>
      <c r="EWN46" s="99"/>
      <c r="EWO46" s="99"/>
      <c r="EWP46" s="99"/>
      <c r="EWQ46" s="99"/>
      <c r="EWR46" s="99"/>
      <c r="EWS46" s="99"/>
      <c r="EWT46" s="99"/>
      <c r="EWU46" s="99"/>
      <c r="EWV46" s="99"/>
      <c r="EWW46" s="99"/>
      <c r="EWX46" s="99"/>
      <c r="EWY46" s="99"/>
      <c r="EWZ46" s="99"/>
      <c r="EXA46" s="99"/>
      <c r="EXB46" s="99"/>
      <c r="EXC46" s="99"/>
      <c r="EXD46" s="99"/>
      <c r="EXE46" s="99"/>
      <c r="EXF46" s="99"/>
      <c r="EXG46" s="99"/>
      <c r="EXH46" s="99"/>
      <c r="EXI46" s="99"/>
      <c r="EXJ46" s="99"/>
      <c r="EXK46" s="99"/>
      <c r="EXL46" s="99"/>
      <c r="EXM46" s="99"/>
      <c r="EXN46" s="99"/>
      <c r="EXO46" s="99"/>
      <c r="EXP46" s="99"/>
      <c r="EXQ46" s="99"/>
      <c r="EXR46" s="99"/>
      <c r="EXS46" s="99"/>
      <c r="EXT46" s="99"/>
      <c r="EXU46" s="99"/>
      <c r="EXV46" s="99"/>
      <c r="EXW46" s="99"/>
      <c r="EXX46" s="99"/>
      <c r="EXY46" s="99"/>
      <c r="EXZ46" s="99"/>
      <c r="EYA46" s="99"/>
      <c r="EYB46" s="99"/>
      <c r="EYC46" s="99"/>
      <c r="EYD46" s="99"/>
      <c r="EYE46" s="99"/>
      <c r="EYF46" s="99"/>
      <c r="EYG46" s="99"/>
      <c r="EYH46" s="99"/>
      <c r="EYI46" s="99"/>
      <c r="EYJ46" s="99"/>
      <c r="EYK46" s="99"/>
      <c r="EYL46" s="99"/>
      <c r="EYM46" s="99"/>
      <c r="EYN46" s="99"/>
      <c r="EYO46" s="99"/>
      <c r="EYP46" s="99"/>
      <c r="EYQ46" s="99"/>
      <c r="EYR46" s="99"/>
      <c r="EYS46" s="99"/>
      <c r="EYT46" s="99"/>
      <c r="EYU46" s="99"/>
      <c r="EYV46" s="99"/>
      <c r="EYW46" s="99"/>
      <c r="EYX46" s="99"/>
      <c r="EYY46" s="99"/>
      <c r="EYZ46" s="99"/>
      <c r="EZA46" s="99"/>
      <c r="EZB46" s="99"/>
      <c r="EZC46" s="99"/>
      <c r="EZD46" s="99"/>
      <c r="EZE46" s="99"/>
      <c r="EZF46" s="99"/>
      <c r="EZG46" s="99"/>
      <c r="EZH46" s="99"/>
      <c r="EZI46" s="99"/>
      <c r="EZJ46" s="99"/>
      <c r="EZK46" s="99"/>
      <c r="EZL46" s="99"/>
      <c r="EZM46" s="99"/>
      <c r="EZN46" s="99"/>
      <c r="EZO46" s="99"/>
      <c r="EZP46" s="99"/>
      <c r="EZQ46" s="99"/>
      <c r="EZR46" s="99"/>
      <c r="EZS46" s="99"/>
      <c r="EZT46" s="99"/>
      <c r="EZU46" s="99"/>
      <c r="EZV46" s="99"/>
      <c r="EZW46" s="99"/>
      <c r="EZX46" s="99"/>
      <c r="EZY46" s="99"/>
      <c r="EZZ46" s="99"/>
      <c r="FAA46" s="99"/>
      <c r="FAB46" s="99"/>
      <c r="FAC46" s="99"/>
      <c r="FAD46" s="99"/>
      <c r="FAE46" s="99"/>
      <c r="FAF46" s="99"/>
      <c r="FAG46" s="99"/>
      <c r="FAH46" s="99"/>
      <c r="FAI46" s="99"/>
      <c r="FAJ46" s="99"/>
      <c r="FAK46" s="99"/>
      <c r="FAL46" s="99"/>
      <c r="FAM46" s="99"/>
      <c r="FAN46" s="99"/>
      <c r="FAO46" s="99"/>
      <c r="FAP46" s="99"/>
      <c r="FAQ46" s="99"/>
      <c r="FAR46" s="99"/>
      <c r="FAS46" s="99"/>
      <c r="FAT46" s="99"/>
      <c r="FAU46" s="99"/>
      <c r="FAV46" s="99"/>
      <c r="FAW46" s="99"/>
      <c r="FAX46" s="99"/>
      <c r="FAY46" s="99"/>
      <c r="FAZ46" s="99"/>
      <c r="FBA46" s="99"/>
      <c r="FBB46" s="99"/>
      <c r="FBC46" s="99"/>
      <c r="FBD46" s="99"/>
      <c r="FBE46" s="99"/>
      <c r="FBF46" s="99"/>
      <c r="FBG46" s="99"/>
      <c r="FBH46" s="99"/>
      <c r="FBI46" s="99"/>
      <c r="FBJ46" s="99"/>
      <c r="FBK46" s="99"/>
      <c r="FBL46" s="99"/>
      <c r="FBM46" s="99"/>
      <c r="FBN46" s="99"/>
      <c r="FBO46" s="99"/>
      <c r="FBP46" s="99"/>
      <c r="FBQ46" s="99"/>
      <c r="FBR46" s="99"/>
      <c r="FBS46" s="99"/>
      <c r="FBT46" s="99"/>
      <c r="FBU46" s="99"/>
      <c r="FBV46" s="99"/>
      <c r="FBW46" s="99"/>
      <c r="FBX46" s="99"/>
      <c r="FBY46" s="99"/>
      <c r="FBZ46" s="99"/>
      <c r="FCA46" s="99"/>
      <c r="FCB46" s="99"/>
      <c r="FCC46" s="99"/>
      <c r="FCD46" s="99"/>
      <c r="FCE46" s="99"/>
      <c r="FCF46" s="99"/>
      <c r="FCG46" s="99"/>
      <c r="FCH46" s="99"/>
      <c r="FCI46" s="99"/>
      <c r="FCJ46" s="99"/>
      <c r="FCK46" s="99"/>
      <c r="FCL46" s="99"/>
      <c r="FCM46" s="99"/>
      <c r="FCN46" s="99"/>
      <c r="FCO46" s="99"/>
      <c r="FCP46" s="99"/>
      <c r="FCQ46" s="99"/>
      <c r="FCR46" s="99"/>
      <c r="FCS46" s="99"/>
      <c r="FCT46" s="99"/>
      <c r="FCU46" s="99"/>
      <c r="FCV46" s="99"/>
      <c r="FCW46" s="99"/>
      <c r="FCX46" s="99"/>
      <c r="FCY46" s="99"/>
      <c r="FCZ46" s="99"/>
      <c r="FDA46" s="99"/>
      <c r="FDB46" s="99"/>
      <c r="FDC46" s="99"/>
      <c r="FDD46" s="99"/>
      <c r="FDE46" s="99"/>
      <c r="FDF46" s="99"/>
      <c r="FDG46" s="99"/>
      <c r="FDH46" s="99"/>
      <c r="FDI46" s="99"/>
      <c r="FDJ46" s="99"/>
      <c r="FDK46" s="99"/>
      <c r="FDL46" s="99"/>
      <c r="FDM46" s="99"/>
      <c r="FDN46" s="99"/>
      <c r="FDO46" s="99"/>
      <c r="FDP46" s="99"/>
      <c r="FDQ46" s="99"/>
      <c r="FDR46" s="99"/>
      <c r="FDS46" s="99"/>
      <c r="FDT46" s="99"/>
      <c r="FDU46" s="99"/>
      <c r="FDV46" s="99"/>
      <c r="FDW46" s="99"/>
      <c r="FDX46" s="99"/>
      <c r="FDY46" s="99"/>
      <c r="FDZ46" s="99"/>
      <c r="FEA46" s="99"/>
      <c r="FEB46" s="99"/>
      <c r="FEC46" s="99"/>
      <c r="FED46" s="99"/>
      <c r="FEE46" s="99"/>
      <c r="FEF46" s="99"/>
      <c r="FEG46" s="99"/>
      <c r="FEH46" s="99"/>
      <c r="FEI46" s="99"/>
      <c r="FEJ46" s="99"/>
      <c r="FEK46" s="99"/>
      <c r="FEL46" s="99"/>
      <c r="FEM46" s="99"/>
      <c r="FEN46" s="99"/>
      <c r="FEO46" s="99"/>
      <c r="FEP46" s="99"/>
      <c r="FEQ46" s="99"/>
      <c r="FER46" s="99"/>
      <c r="FES46" s="99"/>
      <c r="FET46" s="99"/>
      <c r="FEU46" s="99"/>
      <c r="FEV46" s="99"/>
      <c r="FEW46" s="99"/>
      <c r="FEX46" s="99"/>
      <c r="FEY46" s="99"/>
      <c r="FEZ46" s="99"/>
      <c r="FFA46" s="99"/>
      <c r="FFB46" s="99"/>
      <c r="FFC46" s="99"/>
      <c r="FFD46" s="99"/>
      <c r="FFE46" s="99"/>
      <c r="FFF46" s="99"/>
      <c r="FFG46" s="99"/>
      <c r="FFH46" s="99"/>
      <c r="FFI46" s="99"/>
      <c r="FFJ46" s="99"/>
      <c r="FFK46" s="99"/>
      <c r="FFL46" s="99"/>
      <c r="FFM46" s="99"/>
      <c r="FFN46" s="99"/>
      <c r="FFO46" s="99"/>
      <c r="FFP46" s="99"/>
      <c r="FFQ46" s="99"/>
      <c r="FFR46" s="99"/>
      <c r="FFS46" s="99"/>
      <c r="FFT46" s="99"/>
      <c r="FFU46" s="99"/>
      <c r="FFV46" s="99"/>
      <c r="FFW46" s="99"/>
      <c r="FFX46" s="99"/>
      <c r="FFY46" s="99"/>
      <c r="FFZ46" s="99"/>
      <c r="FGA46" s="99"/>
      <c r="FGB46" s="99"/>
      <c r="FGC46" s="99"/>
      <c r="FGD46" s="99"/>
      <c r="FGE46" s="99"/>
      <c r="FGF46" s="99"/>
      <c r="FGG46" s="99"/>
      <c r="FGH46" s="99"/>
      <c r="FGI46" s="99"/>
      <c r="FGJ46" s="99"/>
      <c r="FGK46" s="99"/>
      <c r="FGL46" s="99"/>
      <c r="FGM46" s="99"/>
      <c r="FGN46" s="99"/>
      <c r="FGO46" s="99"/>
      <c r="FGP46" s="99"/>
      <c r="FGQ46" s="99"/>
      <c r="FGR46" s="99"/>
      <c r="FGS46" s="99"/>
      <c r="FGT46" s="99"/>
      <c r="FGU46" s="99"/>
      <c r="FGV46" s="99"/>
      <c r="FGW46" s="99"/>
      <c r="FGX46" s="99"/>
      <c r="FGY46" s="99"/>
      <c r="FGZ46" s="99"/>
      <c r="FHA46" s="99"/>
      <c r="FHB46" s="99"/>
      <c r="FHC46" s="99"/>
      <c r="FHD46" s="99"/>
      <c r="FHE46" s="99"/>
      <c r="FHF46" s="99"/>
      <c r="FHG46" s="99"/>
      <c r="FHH46" s="99"/>
      <c r="FHI46" s="99"/>
      <c r="FHJ46" s="99"/>
      <c r="FHK46" s="99"/>
      <c r="FHL46" s="99"/>
      <c r="FHM46" s="99"/>
      <c r="FHN46" s="99"/>
      <c r="FHO46" s="99"/>
      <c r="FHP46" s="99"/>
      <c r="FHQ46" s="99"/>
      <c r="FHR46" s="99"/>
      <c r="FHS46" s="99"/>
      <c r="FHT46" s="99"/>
      <c r="FHU46" s="99"/>
      <c r="FHV46" s="99"/>
      <c r="FHW46" s="99"/>
      <c r="FHX46" s="99"/>
      <c r="FHY46" s="99"/>
      <c r="FHZ46" s="99"/>
      <c r="FIA46" s="99"/>
      <c r="FIB46" s="99"/>
      <c r="FIC46" s="99"/>
      <c r="FID46" s="99"/>
      <c r="FIE46" s="99"/>
      <c r="FIF46" s="99"/>
      <c r="FIG46" s="99"/>
      <c r="FIH46" s="99"/>
      <c r="FII46" s="99"/>
      <c r="FIJ46" s="99"/>
      <c r="FIK46" s="99"/>
      <c r="FIL46" s="99"/>
      <c r="FIM46" s="99"/>
      <c r="FIN46" s="99"/>
      <c r="FIO46" s="99"/>
      <c r="FIP46" s="99"/>
      <c r="FIQ46" s="99"/>
      <c r="FIR46" s="99"/>
      <c r="FIS46" s="99"/>
      <c r="FIT46" s="99"/>
      <c r="FIU46" s="99"/>
      <c r="FIV46" s="99"/>
      <c r="FIW46" s="99"/>
      <c r="FIX46" s="99"/>
      <c r="FIY46" s="99"/>
      <c r="FIZ46" s="99"/>
      <c r="FJA46" s="99"/>
      <c r="FJB46" s="99"/>
      <c r="FJC46" s="99"/>
      <c r="FJD46" s="99"/>
      <c r="FJE46" s="99"/>
      <c r="FJF46" s="99"/>
      <c r="FJG46" s="99"/>
      <c r="FJH46" s="99"/>
      <c r="FJI46" s="99"/>
      <c r="FJJ46" s="99"/>
      <c r="FJK46" s="99"/>
      <c r="FJL46" s="99"/>
      <c r="FJM46" s="99"/>
      <c r="FJN46" s="99"/>
      <c r="FJO46" s="99"/>
      <c r="FJP46" s="99"/>
      <c r="FJQ46" s="99"/>
      <c r="FJR46" s="99"/>
      <c r="FJS46" s="99"/>
      <c r="FJT46" s="99"/>
      <c r="FJU46" s="99"/>
      <c r="FJV46" s="99"/>
      <c r="FJW46" s="99"/>
      <c r="FJX46" s="99"/>
      <c r="FJY46" s="99"/>
      <c r="FJZ46" s="99"/>
      <c r="FKA46" s="99"/>
      <c r="FKB46" s="99"/>
      <c r="FKC46" s="99"/>
      <c r="FKD46" s="99"/>
      <c r="FKE46" s="99"/>
      <c r="FKF46" s="99"/>
      <c r="FKG46" s="99"/>
      <c r="FKH46" s="99"/>
      <c r="FKI46" s="99"/>
      <c r="FKJ46" s="99"/>
      <c r="FKK46" s="99"/>
      <c r="FKL46" s="99"/>
      <c r="FKM46" s="99"/>
      <c r="FKN46" s="99"/>
      <c r="FKO46" s="99"/>
      <c r="FKP46" s="99"/>
      <c r="FKQ46" s="99"/>
      <c r="FKR46" s="99"/>
      <c r="FKS46" s="99"/>
      <c r="FKT46" s="99"/>
      <c r="FKU46" s="99"/>
      <c r="FKV46" s="99"/>
      <c r="FKW46" s="99"/>
      <c r="FKX46" s="99"/>
      <c r="FKY46" s="99"/>
      <c r="FKZ46" s="99"/>
      <c r="FLA46" s="99"/>
      <c r="FLB46" s="99"/>
      <c r="FLC46" s="99"/>
      <c r="FLD46" s="99"/>
      <c r="FLE46" s="99"/>
      <c r="FLF46" s="99"/>
      <c r="FLG46" s="99"/>
      <c r="FLH46" s="99"/>
      <c r="FLI46" s="99"/>
      <c r="FLJ46" s="99"/>
      <c r="FLK46" s="99"/>
      <c r="FLL46" s="99"/>
      <c r="FLM46" s="99"/>
      <c r="FLN46" s="99"/>
      <c r="FLO46" s="99"/>
      <c r="FLP46" s="99"/>
      <c r="FLQ46" s="99"/>
      <c r="FLR46" s="99"/>
      <c r="FLS46" s="99"/>
      <c r="FLT46" s="99"/>
      <c r="FLU46" s="99"/>
      <c r="FLV46" s="99"/>
      <c r="FLW46" s="99"/>
      <c r="FLX46" s="99"/>
      <c r="FLY46" s="99"/>
      <c r="FLZ46" s="99"/>
      <c r="FMA46" s="99"/>
      <c r="FMB46" s="99"/>
      <c r="FMC46" s="99"/>
      <c r="FMD46" s="99"/>
      <c r="FME46" s="99"/>
      <c r="FMF46" s="99"/>
      <c r="FMG46" s="99"/>
      <c r="FMH46" s="99"/>
      <c r="FMI46" s="99"/>
      <c r="FMJ46" s="99"/>
      <c r="FMK46" s="99"/>
      <c r="FML46" s="99"/>
      <c r="FMM46" s="99"/>
      <c r="FMN46" s="99"/>
      <c r="FMO46" s="99"/>
      <c r="FMP46" s="99"/>
      <c r="FMQ46" s="99"/>
      <c r="FMR46" s="99"/>
      <c r="FMS46" s="99"/>
      <c r="FMT46" s="99"/>
      <c r="FMU46" s="99"/>
      <c r="FMV46" s="99"/>
      <c r="FMW46" s="99"/>
      <c r="FMX46" s="99"/>
      <c r="FMY46" s="99"/>
      <c r="FMZ46" s="99"/>
      <c r="FNA46" s="99"/>
      <c r="FNB46" s="99"/>
      <c r="FNC46" s="99"/>
      <c r="FND46" s="99"/>
      <c r="FNE46" s="99"/>
      <c r="FNF46" s="99"/>
      <c r="FNG46" s="99"/>
      <c r="FNH46" s="99"/>
      <c r="FNI46" s="99"/>
      <c r="FNJ46" s="99"/>
      <c r="FNK46" s="99"/>
      <c r="FNL46" s="99"/>
      <c r="FNM46" s="99"/>
      <c r="FNN46" s="99"/>
      <c r="FNO46" s="99"/>
      <c r="FNP46" s="99"/>
      <c r="FNQ46" s="99"/>
      <c r="FNR46" s="99"/>
      <c r="FNS46" s="99"/>
      <c r="FNT46" s="99"/>
      <c r="FNU46" s="99"/>
      <c r="FNV46" s="99"/>
      <c r="FNW46" s="99"/>
      <c r="FNX46" s="99"/>
      <c r="FNY46" s="99"/>
      <c r="FNZ46" s="99"/>
      <c r="FOA46" s="99"/>
      <c r="FOB46" s="99"/>
      <c r="FOC46" s="99"/>
      <c r="FOD46" s="99"/>
      <c r="FOE46" s="99"/>
      <c r="FOF46" s="99"/>
      <c r="FOG46" s="99"/>
      <c r="FOH46" s="99"/>
      <c r="FOI46" s="99"/>
      <c r="FOJ46" s="99"/>
      <c r="FOK46" s="99"/>
      <c r="FOL46" s="99"/>
      <c r="FOM46" s="99"/>
      <c r="FON46" s="99"/>
      <c r="FOO46" s="99"/>
      <c r="FOP46" s="99"/>
      <c r="FOQ46" s="99"/>
      <c r="FOR46" s="99"/>
      <c r="FOS46" s="99"/>
      <c r="FOT46" s="99"/>
      <c r="FOU46" s="99"/>
      <c r="FOV46" s="99"/>
      <c r="FOW46" s="99"/>
      <c r="FOX46" s="99"/>
      <c r="FOY46" s="99"/>
      <c r="FOZ46" s="99"/>
      <c r="FPA46" s="99"/>
      <c r="FPB46" s="99"/>
      <c r="FPC46" s="99"/>
      <c r="FPD46" s="99"/>
      <c r="FPE46" s="99"/>
      <c r="FPF46" s="99"/>
      <c r="FPG46" s="99"/>
      <c r="FPH46" s="99"/>
      <c r="FPI46" s="99"/>
      <c r="FPJ46" s="99"/>
      <c r="FPK46" s="99"/>
      <c r="FPL46" s="99"/>
      <c r="FPM46" s="99"/>
      <c r="FPN46" s="99"/>
      <c r="FPO46" s="99"/>
      <c r="FPP46" s="99"/>
      <c r="FPQ46" s="99"/>
      <c r="FPR46" s="99"/>
      <c r="FPS46" s="99"/>
      <c r="FPT46" s="99"/>
      <c r="FPU46" s="99"/>
      <c r="FPV46" s="99"/>
      <c r="FPW46" s="99"/>
      <c r="FPX46" s="99"/>
      <c r="FPY46" s="99"/>
      <c r="FPZ46" s="99"/>
      <c r="FQA46" s="99"/>
      <c r="FQB46" s="99"/>
      <c r="FQC46" s="99"/>
      <c r="FQD46" s="99"/>
      <c r="FQE46" s="99"/>
      <c r="FQF46" s="99"/>
      <c r="FQG46" s="99"/>
      <c r="FQH46" s="99"/>
      <c r="FQI46" s="99"/>
      <c r="FQJ46" s="99"/>
      <c r="FQK46" s="99"/>
      <c r="FQL46" s="99"/>
      <c r="FQM46" s="99"/>
      <c r="FQN46" s="99"/>
      <c r="FQO46" s="99"/>
      <c r="FQP46" s="99"/>
      <c r="FQQ46" s="99"/>
      <c r="FQR46" s="99"/>
      <c r="FQS46" s="99"/>
      <c r="FQT46" s="99"/>
      <c r="FQU46" s="99"/>
      <c r="FQV46" s="99"/>
      <c r="FQW46" s="99"/>
      <c r="FQX46" s="99"/>
      <c r="FQY46" s="99"/>
      <c r="FQZ46" s="99"/>
      <c r="FRA46" s="99"/>
      <c r="FRB46" s="99"/>
      <c r="FRC46" s="99"/>
      <c r="FRD46" s="99"/>
      <c r="FRE46" s="99"/>
      <c r="FRF46" s="99"/>
      <c r="FRG46" s="99"/>
      <c r="FRH46" s="99"/>
      <c r="FRI46" s="99"/>
      <c r="FRJ46" s="99"/>
      <c r="FRK46" s="99"/>
      <c r="FRL46" s="99"/>
      <c r="FRM46" s="99"/>
      <c r="FRN46" s="99"/>
      <c r="FRO46" s="99"/>
      <c r="FRP46" s="99"/>
      <c r="FRQ46" s="99"/>
      <c r="FRR46" s="99"/>
      <c r="FRS46" s="99"/>
      <c r="FRT46" s="99"/>
      <c r="FRU46" s="99"/>
      <c r="FRV46" s="99"/>
      <c r="FRW46" s="99"/>
      <c r="FRX46" s="99"/>
      <c r="FRY46" s="99"/>
      <c r="FRZ46" s="99"/>
      <c r="FSA46" s="99"/>
      <c r="FSB46" s="99"/>
      <c r="FSC46" s="99"/>
      <c r="FSD46" s="99"/>
      <c r="FSE46" s="99"/>
      <c r="FSF46" s="99"/>
      <c r="FSG46" s="99"/>
      <c r="FSH46" s="99"/>
      <c r="FSI46" s="99"/>
      <c r="FSJ46" s="99"/>
      <c r="FSK46" s="99"/>
      <c r="FSL46" s="99"/>
      <c r="FSM46" s="99"/>
      <c r="FSN46" s="99"/>
      <c r="FSO46" s="99"/>
      <c r="FSP46" s="99"/>
      <c r="FSQ46" s="99"/>
      <c r="FSR46" s="99"/>
      <c r="FSS46" s="99"/>
      <c r="FST46" s="99"/>
      <c r="FSU46" s="99"/>
      <c r="FSV46" s="99"/>
      <c r="FSW46" s="99"/>
      <c r="FSX46" s="99"/>
      <c r="FSY46" s="99"/>
      <c r="FSZ46" s="99"/>
      <c r="FTA46" s="99"/>
      <c r="FTB46" s="99"/>
      <c r="FTC46" s="99"/>
      <c r="FTD46" s="99"/>
      <c r="FTE46" s="99"/>
      <c r="FTF46" s="99"/>
      <c r="FTG46" s="99"/>
      <c r="FTH46" s="99"/>
      <c r="FTI46" s="99"/>
      <c r="FTJ46" s="99"/>
      <c r="FTK46" s="99"/>
      <c r="FTL46" s="99"/>
      <c r="FTM46" s="99"/>
      <c r="FTN46" s="99"/>
      <c r="FTO46" s="99"/>
      <c r="FTP46" s="99"/>
      <c r="FTQ46" s="99"/>
      <c r="FTR46" s="99"/>
      <c r="FTS46" s="99"/>
      <c r="FTT46" s="99"/>
      <c r="FTU46" s="99"/>
      <c r="FTV46" s="99"/>
      <c r="FTW46" s="99"/>
      <c r="FTX46" s="99"/>
      <c r="FTY46" s="99"/>
      <c r="FTZ46" s="99"/>
      <c r="FUA46" s="99"/>
      <c r="FUB46" s="99"/>
      <c r="FUC46" s="99"/>
      <c r="FUD46" s="99"/>
      <c r="FUE46" s="99"/>
      <c r="FUF46" s="99"/>
      <c r="FUG46" s="99"/>
      <c r="FUH46" s="99"/>
      <c r="FUI46" s="99"/>
      <c r="FUJ46" s="99"/>
      <c r="FUK46" s="99"/>
      <c r="FUL46" s="99"/>
      <c r="FUM46" s="99"/>
      <c r="FUN46" s="99"/>
      <c r="FUO46" s="99"/>
      <c r="FUP46" s="99"/>
      <c r="FUQ46" s="99"/>
      <c r="FUR46" s="99"/>
      <c r="FUS46" s="99"/>
      <c r="FUT46" s="99"/>
      <c r="FUU46" s="99"/>
      <c r="FUV46" s="99"/>
      <c r="FUW46" s="99"/>
      <c r="FUX46" s="99"/>
      <c r="FUY46" s="99"/>
      <c r="FUZ46" s="99"/>
      <c r="FVA46" s="99"/>
      <c r="FVB46" s="99"/>
      <c r="FVC46" s="99"/>
      <c r="FVD46" s="99"/>
      <c r="FVE46" s="99"/>
      <c r="FVF46" s="99"/>
      <c r="FVG46" s="99"/>
      <c r="FVH46" s="99"/>
      <c r="FVI46" s="99"/>
      <c r="FVJ46" s="99"/>
      <c r="FVK46" s="99"/>
      <c r="FVL46" s="99"/>
      <c r="FVM46" s="99"/>
      <c r="FVN46" s="99"/>
      <c r="FVO46" s="99"/>
      <c r="FVP46" s="99"/>
      <c r="FVQ46" s="99"/>
      <c r="FVR46" s="99"/>
      <c r="FVS46" s="99"/>
      <c r="FVT46" s="99"/>
      <c r="FVU46" s="99"/>
      <c r="FVV46" s="99"/>
      <c r="FVW46" s="99"/>
      <c r="FVX46" s="99"/>
      <c r="FVY46" s="99"/>
      <c r="FVZ46" s="99"/>
      <c r="FWA46" s="99"/>
      <c r="FWB46" s="99"/>
      <c r="FWC46" s="99"/>
      <c r="FWD46" s="99"/>
      <c r="FWE46" s="99"/>
      <c r="FWF46" s="99"/>
      <c r="FWG46" s="99"/>
      <c r="FWH46" s="99"/>
      <c r="FWI46" s="99"/>
      <c r="FWJ46" s="99"/>
      <c r="FWK46" s="99"/>
      <c r="FWL46" s="99"/>
      <c r="FWM46" s="99"/>
      <c r="FWN46" s="99"/>
      <c r="FWO46" s="99"/>
      <c r="FWP46" s="99"/>
      <c r="FWQ46" s="99"/>
      <c r="FWR46" s="99"/>
      <c r="FWS46" s="99"/>
      <c r="FWT46" s="99"/>
      <c r="FWU46" s="99"/>
      <c r="FWV46" s="99"/>
      <c r="FWW46" s="99"/>
      <c r="FWX46" s="99"/>
      <c r="FWY46" s="99"/>
      <c r="FWZ46" s="99"/>
      <c r="FXA46" s="99"/>
      <c r="FXB46" s="99"/>
      <c r="FXC46" s="99"/>
      <c r="FXD46" s="99"/>
      <c r="FXE46" s="99"/>
      <c r="FXF46" s="99"/>
      <c r="FXG46" s="99"/>
      <c r="FXH46" s="99"/>
      <c r="FXI46" s="99"/>
      <c r="FXJ46" s="99"/>
      <c r="FXK46" s="99"/>
      <c r="FXL46" s="99"/>
      <c r="FXM46" s="99"/>
      <c r="FXN46" s="99"/>
      <c r="FXO46" s="99"/>
      <c r="FXP46" s="99"/>
      <c r="FXQ46" s="99"/>
      <c r="FXR46" s="99"/>
      <c r="FXS46" s="99"/>
      <c r="FXT46" s="99"/>
      <c r="FXU46" s="99"/>
      <c r="FXV46" s="99"/>
      <c r="FXW46" s="99"/>
      <c r="FXX46" s="99"/>
      <c r="FXY46" s="99"/>
      <c r="FXZ46" s="99"/>
      <c r="FYA46" s="99"/>
      <c r="FYB46" s="99"/>
      <c r="FYC46" s="99"/>
      <c r="FYD46" s="99"/>
      <c r="FYE46" s="99"/>
      <c r="FYF46" s="99"/>
      <c r="FYG46" s="99"/>
      <c r="FYH46" s="99"/>
      <c r="FYI46" s="99"/>
      <c r="FYJ46" s="99"/>
      <c r="FYK46" s="99"/>
      <c r="FYL46" s="99"/>
      <c r="FYM46" s="99"/>
      <c r="FYN46" s="99"/>
      <c r="FYO46" s="99"/>
      <c r="FYP46" s="99"/>
      <c r="FYQ46" s="99"/>
      <c r="FYR46" s="99"/>
      <c r="FYS46" s="99"/>
      <c r="FYT46" s="99"/>
      <c r="FYU46" s="99"/>
      <c r="FYV46" s="99"/>
      <c r="FYW46" s="99"/>
      <c r="FYX46" s="99"/>
      <c r="FYY46" s="99"/>
      <c r="FYZ46" s="99"/>
      <c r="FZA46" s="99"/>
      <c r="FZB46" s="99"/>
      <c r="FZC46" s="99"/>
      <c r="FZD46" s="99"/>
      <c r="FZE46" s="99"/>
      <c r="FZF46" s="99"/>
      <c r="FZG46" s="99"/>
      <c r="FZH46" s="99"/>
      <c r="FZI46" s="99"/>
      <c r="FZJ46" s="99"/>
      <c r="FZK46" s="99"/>
      <c r="FZL46" s="99"/>
      <c r="FZM46" s="99"/>
      <c r="FZN46" s="99"/>
      <c r="FZO46" s="99"/>
      <c r="FZP46" s="99"/>
      <c r="FZQ46" s="99"/>
      <c r="FZR46" s="99"/>
      <c r="FZS46" s="99"/>
      <c r="FZT46" s="99"/>
      <c r="FZU46" s="99"/>
      <c r="FZV46" s="99"/>
      <c r="FZW46" s="99"/>
      <c r="FZX46" s="99"/>
      <c r="FZY46" s="99"/>
      <c r="FZZ46" s="99"/>
      <c r="GAA46" s="99"/>
      <c r="GAB46" s="99"/>
      <c r="GAC46" s="99"/>
      <c r="GAD46" s="99"/>
      <c r="GAE46" s="99"/>
      <c r="GAF46" s="99"/>
      <c r="GAG46" s="99"/>
      <c r="GAH46" s="99"/>
      <c r="GAI46" s="99"/>
      <c r="GAJ46" s="99"/>
      <c r="GAK46" s="99"/>
      <c r="GAL46" s="99"/>
      <c r="GAM46" s="99"/>
      <c r="GAN46" s="99"/>
      <c r="GAO46" s="99"/>
      <c r="GAP46" s="99"/>
      <c r="GAQ46" s="99"/>
      <c r="GAR46" s="99"/>
      <c r="GAS46" s="99"/>
      <c r="GAT46" s="99"/>
      <c r="GAU46" s="99"/>
      <c r="GAV46" s="99"/>
      <c r="GAW46" s="99"/>
      <c r="GAX46" s="99"/>
      <c r="GAY46" s="99"/>
      <c r="GAZ46" s="99"/>
      <c r="GBA46" s="99"/>
      <c r="GBB46" s="99"/>
      <c r="GBC46" s="99"/>
      <c r="GBD46" s="99"/>
      <c r="GBE46" s="99"/>
      <c r="GBF46" s="99"/>
      <c r="GBG46" s="99"/>
      <c r="GBH46" s="99"/>
      <c r="GBI46" s="99"/>
      <c r="GBJ46" s="99"/>
      <c r="GBK46" s="99"/>
      <c r="GBL46" s="99"/>
      <c r="GBM46" s="99"/>
      <c r="GBN46" s="99"/>
      <c r="GBO46" s="99"/>
      <c r="GBP46" s="99"/>
      <c r="GBQ46" s="99"/>
      <c r="GBR46" s="99"/>
      <c r="GBS46" s="99"/>
      <c r="GBT46" s="99"/>
      <c r="GBU46" s="99"/>
      <c r="GBV46" s="99"/>
      <c r="GBW46" s="99"/>
      <c r="GBX46" s="99"/>
      <c r="GBY46" s="99"/>
      <c r="GBZ46" s="99"/>
      <c r="GCA46" s="99"/>
      <c r="GCB46" s="99"/>
      <c r="GCC46" s="99"/>
      <c r="GCD46" s="99"/>
      <c r="GCE46" s="99"/>
      <c r="GCF46" s="99"/>
      <c r="GCG46" s="99"/>
      <c r="GCH46" s="99"/>
      <c r="GCI46" s="99"/>
      <c r="GCJ46" s="99"/>
      <c r="GCK46" s="99"/>
      <c r="GCL46" s="99"/>
      <c r="GCM46" s="99"/>
      <c r="GCN46" s="99"/>
      <c r="GCO46" s="99"/>
      <c r="GCP46" s="99"/>
      <c r="GCQ46" s="99"/>
      <c r="GCR46" s="99"/>
      <c r="GCS46" s="99"/>
      <c r="GCT46" s="99"/>
      <c r="GCU46" s="99"/>
      <c r="GCV46" s="99"/>
      <c r="GCW46" s="99"/>
      <c r="GCX46" s="99"/>
      <c r="GCY46" s="99"/>
      <c r="GCZ46" s="99"/>
      <c r="GDA46" s="99"/>
      <c r="GDB46" s="99"/>
      <c r="GDC46" s="99"/>
      <c r="GDD46" s="99"/>
      <c r="GDE46" s="99"/>
      <c r="GDF46" s="99"/>
      <c r="GDG46" s="99"/>
      <c r="GDH46" s="99"/>
      <c r="GDI46" s="99"/>
      <c r="GDJ46" s="99"/>
      <c r="GDK46" s="99"/>
      <c r="GDL46" s="99"/>
      <c r="GDM46" s="99"/>
      <c r="GDN46" s="99"/>
      <c r="GDO46" s="99"/>
      <c r="GDP46" s="99"/>
      <c r="GDQ46" s="99"/>
      <c r="GDR46" s="99"/>
      <c r="GDS46" s="99"/>
      <c r="GDT46" s="99"/>
      <c r="GDU46" s="99"/>
      <c r="GDV46" s="99"/>
      <c r="GDW46" s="99"/>
      <c r="GDX46" s="99"/>
      <c r="GDY46" s="99"/>
      <c r="GDZ46" s="99"/>
      <c r="GEA46" s="99"/>
      <c r="GEB46" s="99"/>
      <c r="GEC46" s="99"/>
      <c r="GED46" s="99"/>
      <c r="GEE46" s="99"/>
      <c r="GEF46" s="99"/>
      <c r="GEG46" s="99"/>
      <c r="GEH46" s="99"/>
      <c r="GEI46" s="99"/>
      <c r="GEJ46" s="99"/>
      <c r="GEK46" s="99"/>
      <c r="GEL46" s="99"/>
      <c r="GEM46" s="99"/>
      <c r="GEN46" s="99"/>
      <c r="GEO46" s="99"/>
      <c r="GEP46" s="99"/>
      <c r="GEQ46" s="99"/>
      <c r="GER46" s="99"/>
      <c r="GES46" s="99"/>
      <c r="GET46" s="99"/>
      <c r="GEU46" s="99"/>
      <c r="GEV46" s="99"/>
      <c r="GEW46" s="99"/>
      <c r="GEX46" s="99"/>
      <c r="GEY46" s="99"/>
      <c r="GEZ46" s="99"/>
      <c r="GFA46" s="99"/>
      <c r="GFB46" s="99"/>
      <c r="GFC46" s="99"/>
      <c r="GFD46" s="99"/>
      <c r="GFE46" s="99"/>
      <c r="GFF46" s="99"/>
      <c r="GFG46" s="99"/>
      <c r="GFH46" s="99"/>
      <c r="GFI46" s="99"/>
      <c r="GFJ46" s="99"/>
      <c r="GFK46" s="99"/>
      <c r="GFL46" s="99"/>
      <c r="GFM46" s="99"/>
      <c r="GFN46" s="99"/>
      <c r="GFO46" s="99"/>
      <c r="GFP46" s="99"/>
      <c r="GFQ46" s="99"/>
      <c r="GFR46" s="99"/>
      <c r="GFS46" s="99"/>
      <c r="GFT46" s="99"/>
      <c r="GFU46" s="99"/>
      <c r="GFV46" s="99"/>
      <c r="GFW46" s="99"/>
      <c r="GFX46" s="99"/>
      <c r="GFY46" s="99"/>
      <c r="GFZ46" s="99"/>
      <c r="GGA46" s="99"/>
      <c r="GGB46" s="99"/>
      <c r="GGC46" s="99"/>
      <c r="GGD46" s="99"/>
      <c r="GGE46" s="99"/>
      <c r="GGF46" s="99"/>
      <c r="GGG46" s="99"/>
      <c r="GGH46" s="99"/>
      <c r="GGI46" s="99"/>
      <c r="GGJ46" s="99"/>
      <c r="GGK46" s="99"/>
      <c r="GGL46" s="99"/>
      <c r="GGM46" s="99"/>
      <c r="GGN46" s="99"/>
      <c r="GGO46" s="99"/>
      <c r="GGP46" s="99"/>
      <c r="GGQ46" s="99"/>
      <c r="GGR46" s="99"/>
      <c r="GGS46" s="99"/>
      <c r="GGT46" s="99"/>
      <c r="GGU46" s="99"/>
      <c r="GGV46" s="99"/>
      <c r="GGW46" s="99"/>
      <c r="GGX46" s="99"/>
      <c r="GGY46" s="99"/>
      <c r="GGZ46" s="99"/>
      <c r="GHA46" s="99"/>
      <c r="GHB46" s="99"/>
      <c r="GHC46" s="99"/>
      <c r="GHD46" s="99"/>
      <c r="GHE46" s="99"/>
      <c r="GHF46" s="99"/>
      <c r="GHG46" s="99"/>
      <c r="GHH46" s="99"/>
      <c r="GHI46" s="99"/>
      <c r="GHJ46" s="99"/>
      <c r="GHK46" s="99"/>
      <c r="GHL46" s="99"/>
      <c r="GHM46" s="99"/>
      <c r="GHN46" s="99"/>
      <c r="GHO46" s="99"/>
      <c r="GHP46" s="99"/>
      <c r="GHQ46" s="99"/>
      <c r="GHR46" s="99"/>
      <c r="GHS46" s="99"/>
      <c r="GHT46" s="99"/>
      <c r="GHU46" s="99"/>
      <c r="GHV46" s="99"/>
      <c r="GHW46" s="99"/>
      <c r="GHX46" s="99"/>
      <c r="GHY46" s="99"/>
      <c r="GHZ46" s="99"/>
      <c r="GIA46" s="99"/>
      <c r="GIB46" s="99"/>
      <c r="GIC46" s="99"/>
      <c r="GID46" s="99"/>
      <c r="GIE46" s="99"/>
      <c r="GIF46" s="99"/>
      <c r="GIG46" s="99"/>
      <c r="GIH46" s="99"/>
      <c r="GII46" s="99"/>
      <c r="GIJ46" s="99"/>
      <c r="GIK46" s="99"/>
      <c r="GIL46" s="99"/>
      <c r="GIM46" s="99"/>
      <c r="GIN46" s="99"/>
      <c r="GIO46" s="99"/>
      <c r="GIP46" s="99"/>
      <c r="GIQ46" s="99"/>
      <c r="GIR46" s="99"/>
      <c r="GIS46" s="99"/>
      <c r="GIT46" s="99"/>
      <c r="GIU46" s="99"/>
      <c r="GIV46" s="99"/>
      <c r="GIW46" s="99"/>
      <c r="GIX46" s="99"/>
      <c r="GIY46" s="99"/>
      <c r="GIZ46" s="99"/>
      <c r="GJA46" s="99"/>
      <c r="GJB46" s="99"/>
      <c r="GJC46" s="99"/>
      <c r="GJD46" s="99"/>
      <c r="GJE46" s="99"/>
      <c r="GJF46" s="99"/>
      <c r="GJG46" s="99"/>
      <c r="GJH46" s="99"/>
      <c r="GJI46" s="99"/>
      <c r="GJJ46" s="99"/>
      <c r="GJK46" s="99"/>
      <c r="GJL46" s="99"/>
      <c r="GJM46" s="99"/>
      <c r="GJN46" s="99"/>
      <c r="GJO46" s="99"/>
      <c r="GJP46" s="99"/>
      <c r="GJQ46" s="99"/>
      <c r="GJR46" s="99"/>
      <c r="GJS46" s="99"/>
      <c r="GJT46" s="99"/>
      <c r="GJU46" s="99"/>
      <c r="GJV46" s="99"/>
      <c r="GJW46" s="99"/>
      <c r="GJX46" s="99"/>
      <c r="GJY46" s="99"/>
      <c r="GJZ46" s="99"/>
      <c r="GKA46" s="99"/>
      <c r="GKB46" s="99"/>
      <c r="GKC46" s="99"/>
      <c r="GKD46" s="99"/>
      <c r="GKE46" s="99"/>
      <c r="GKF46" s="99"/>
      <c r="GKG46" s="99"/>
      <c r="GKH46" s="99"/>
      <c r="GKI46" s="99"/>
      <c r="GKJ46" s="99"/>
      <c r="GKK46" s="99"/>
      <c r="GKL46" s="99"/>
      <c r="GKM46" s="99"/>
      <c r="GKN46" s="99"/>
      <c r="GKO46" s="99"/>
      <c r="GKP46" s="99"/>
      <c r="GKQ46" s="99"/>
      <c r="GKR46" s="99"/>
      <c r="GKS46" s="99"/>
      <c r="GKT46" s="99"/>
      <c r="GKU46" s="99"/>
      <c r="GKV46" s="99"/>
      <c r="GKW46" s="99"/>
      <c r="GKX46" s="99"/>
      <c r="GKY46" s="99"/>
      <c r="GKZ46" s="99"/>
      <c r="GLA46" s="99"/>
      <c r="GLB46" s="99"/>
      <c r="GLC46" s="99"/>
      <c r="GLD46" s="99"/>
      <c r="GLE46" s="99"/>
      <c r="GLF46" s="99"/>
      <c r="GLG46" s="99"/>
      <c r="GLH46" s="99"/>
      <c r="GLI46" s="99"/>
      <c r="GLJ46" s="99"/>
      <c r="GLK46" s="99"/>
      <c r="GLL46" s="99"/>
      <c r="GLM46" s="99"/>
      <c r="GLN46" s="99"/>
      <c r="GLO46" s="99"/>
      <c r="GLP46" s="99"/>
      <c r="GLQ46" s="99"/>
      <c r="GLR46" s="99"/>
      <c r="GLS46" s="99"/>
      <c r="GLT46" s="99"/>
      <c r="GLU46" s="99"/>
      <c r="GLV46" s="99"/>
      <c r="GLW46" s="99"/>
      <c r="GLX46" s="99"/>
      <c r="GLY46" s="99"/>
      <c r="GLZ46" s="99"/>
      <c r="GMA46" s="99"/>
      <c r="GMB46" s="99"/>
      <c r="GMC46" s="99"/>
      <c r="GMD46" s="99"/>
      <c r="GME46" s="99"/>
      <c r="GMF46" s="99"/>
      <c r="GMG46" s="99"/>
      <c r="GMH46" s="99"/>
      <c r="GMI46" s="99"/>
      <c r="GMJ46" s="99"/>
      <c r="GMK46" s="99"/>
      <c r="GML46" s="99"/>
      <c r="GMM46" s="99"/>
      <c r="GMN46" s="99"/>
      <c r="GMO46" s="99"/>
      <c r="GMP46" s="99"/>
      <c r="GMQ46" s="99"/>
      <c r="GMR46" s="99"/>
      <c r="GMS46" s="99"/>
      <c r="GMT46" s="99"/>
      <c r="GMU46" s="99"/>
      <c r="GMV46" s="99"/>
      <c r="GMW46" s="99"/>
      <c r="GMX46" s="99"/>
      <c r="GMY46" s="99"/>
      <c r="GMZ46" s="99"/>
      <c r="GNA46" s="99"/>
      <c r="GNB46" s="99"/>
      <c r="GNC46" s="99"/>
      <c r="GND46" s="99"/>
      <c r="GNE46" s="99"/>
      <c r="GNF46" s="99"/>
      <c r="GNG46" s="99"/>
      <c r="GNH46" s="99"/>
      <c r="GNI46" s="99"/>
      <c r="GNJ46" s="99"/>
      <c r="GNK46" s="99"/>
      <c r="GNL46" s="99"/>
      <c r="GNM46" s="99"/>
      <c r="GNN46" s="99"/>
      <c r="GNO46" s="99"/>
      <c r="GNP46" s="99"/>
      <c r="GNQ46" s="99"/>
      <c r="GNR46" s="99"/>
      <c r="GNS46" s="99"/>
      <c r="GNT46" s="99"/>
      <c r="GNU46" s="99"/>
      <c r="GNV46" s="99"/>
      <c r="GNW46" s="99"/>
      <c r="GNX46" s="99"/>
      <c r="GNY46" s="99"/>
      <c r="GNZ46" s="99"/>
      <c r="GOA46" s="99"/>
      <c r="GOB46" s="99"/>
      <c r="GOC46" s="99"/>
      <c r="GOD46" s="99"/>
      <c r="GOE46" s="99"/>
      <c r="GOF46" s="99"/>
      <c r="GOG46" s="99"/>
      <c r="GOH46" s="99"/>
      <c r="GOI46" s="99"/>
      <c r="GOJ46" s="99"/>
      <c r="GOK46" s="99"/>
      <c r="GOL46" s="99"/>
      <c r="GOM46" s="99"/>
      <c r="GON46" s="99"/>
      <c r="GOO46" s="99"/>
      <c r="GOP46" s="99"/>
      <c r="GOQ46" s="99"/>
      <c r="GOR46" s="99"/>
      <c r="GOS46" s="99"/>
      <c r="GOT46" s="99"/>
      <c r="GOU46" s="99"/>
      <c r="GOV46" s="99"/>
      <c r="GOW46" s="99"/>
      <c r="GOX46" s="99"/>
      <c r="GOY46" s="99"/>
      <c r="GOZ46" s="99"/>
      <c r="GPA46" s="99"/>
      <c r="GPB46" s="99"/>
      <c r="GPC46" s="99"/>
      <c r="GPD46" s="99"/>
      <c r="GPE46" s="99"/>
      <c r="GPF46" s="99"/>
      <c r="GPG46" s="99"/>
      <c r="GPH46" s="99"/>
      <c r="GPI46" s="99"/>
      <c r="GPJ46" s="99"/>
      <c r="GPK46" s="99"/>
      <c r="GPL46" s="99"/>
      <c r="GPM46" s="99"/>
      <c r="GPN46" s="99"/>
      <c r="GPO46" s="99"/>
      <c r="GPP46" s="99"/>
      <c r="GPQ46" s="99"/>
      <c r="GPR46" s="99"/>
      <c r="GPS46" s="99"/>
      <c r="GPT46" s="99"/>
      <c r="GPU46" s="99"/>
      <c r="GPV46" s="99"/>
      <c r="GPW46" s="99"/>
      <c r="GPX46" s="99"/>
      <c r="GPY46" s="99"/>
      <c r="GPZ46" s="99"/>
      <c r="GQA46" s="99"/>
      <c r="GQB46" s="99"/>
      <c r="GQC46" s="99"/>
      <c r="GQD46" s="99"/>
      <c r="GQE46" s="99"/>
      <c r="GQF46" s="99"/>
      <c r="GQG46" s="99"/>
      <c r="GQH46" s="99"/>
      <c r="GQI46" s="99"/>
      <c r="GQJ46" s="99"/>
      <c r="GQK46" s="99"/>
      <c r="GQL46" s="99"/>
      <c r="GQM46" s="99"/>
      <c r="GQN46" s="99"/>
      <c r="GQO46" s="99"/>
      <c r="GQP46" s="99"/>
      <c r="GQQ46" s="99"/>
      <c r="GQR46" s="99"/>
      <c r="GQS46" s="99"/>
      <c r="GQT46" s="99"/>
      <c r="GQU46" s="99"/>
      <c r="GQV46" s="99"/>
      <c r="GQW46" s="99"/>
      <c r="GQX46" s="99"/>
      <c r="GQY46" s="99"/>
      <c r="GQZ46" s="99"/>
      <c r="GRA46" s="99"/>
      <c r="GRB46" s="99"/>
      <c r="GRC46" s="99"/>
      <c r="GRD46" s="99"/>
      <c r="GRE46" s="99"/>
      <c r="GRF46" s="99"/>
      <c r="GRG46" s="99"/>
      <c r="GRH46" s="99"/>
      <c r="GRI46" s="99"/>
      <c r="GRJ46" s="99"/>
      <c r="GRK46" s="99"/>
      <c r="GRL46" s="99"/>
      <c r="GRM46" s="99"/>
      <c r="GRN46" s="99"/>
      <c r="GRO46" s="99"/>
      <c r="GRP46" s="99"/>
      <c r="GRQ46" s="99"/>
      <c r="GRR46" s="99"/>
      <c r="GRS46" s="99"/>
      <c r="GRT46" s="99"/>
      <c r="GRU46" s="99"/>
      <c r="GRV46" s="99"/>
      <c r="GRW46" s="99"/>
      <c r="GRX46" s="99"/>
      <c r="GRY46" s="99"/>
      <c r="GRZ46" s="99"/>
      <c r="GSA46" s="99"/>
      <c r="GSB46" s="99"/>
      <c r="GSC46" s="99"/>
      <c r="GSD46" s="99"/>
      <c r="GSE46" s="99"/>
      <c r="GSF46" s="99"/>
      <c r="GSG46" s="99"/>
      <c r="GSH46" s="99"/>
      <c r="GSI46" s="99"/>
      <c r="GSJ46" s="99"/>
      <c r="GSK46" s="99"/>
      <c r="GSL46" s="99"/>
      <c r="GSM46" s="99"/>
      <c r="GSN46" s="99"/>
      <c r="GSO46" s="99"/>
      <c r="GSP46" s="99"/>
      <c r="GSQ46" s="99"/>
      <c r="GSR46" s="99"/>
      <c r="GSS46" s="99"/>
      <c r="GST46" s="99"/>
      <c r="GSU46" s="99"/>
      <c r="GSV46" s="99"/>
      <c r="GSW46" s="99"/>
      <c r="GSX46" s="99"/>
      <c r="GSY46" s="99"/>
      <c r="GSZ46" s="99"/>
      <c r="GTA46" s="99"/>
      <c r="GTB46" s="99"/>
      <c r="GTC46" s="99"/>
      <c r="GTD46" s="99"/>
      <c r="GTE46" s="99"/>
      <c r="GTF46" s="99"/>
      <c r="GTG46" s="99"/>
      <c r="GTH46" s="99"/>
      <c r="GTI46" s="99"/>
      <c r="GTJ46" s="99"/>
      <c r="GTK46" s="99"/>
      <c r="GTL46" s="99"/>
      <c r="GTM46" s="99"/>
      <c r="GTN46" s="99"/>
      <c r="GTO46" s="99"/>
      <c r="GTP46" s="99"/>
      <c r="GTQ46" s="99"/>
      <c r="GTR46" s="99"/>
      <c r="GTS46" s="99"/>
      <c r="GTT46" s="99"/>
      <c r="GTU46" s="99"/>
      <c r="GTV46" s="99"/>
      <c r="GTW46" s="99"/>
      <c r="GTX46" s="99"/>
      <c r="GTY46" s="99"/>
      <c r="GTZ46" s="99"/>
      <c r="GUA46" s="99"/>
      <c r="GUB46" s="99"/>
      <c r="GUC46" s="99"/>
      <c r="GUD46" s="99"/>
      <c r="GUE46" s="99"/>
      <c r="GUF46" s="99"/>
      <c r="GUG46" s="99"/>
      <c r="GUH46" s="99"/>
      <c r="GUI46" s="99"/>
      <c r="GUJ46" s="99"/>
      <c r="GUK46" s="99"/>
      <c r="GUL46" s="99"/>
      <c r="GUM46" s="99"/>
      <c r="GUN46" s="99"/>
      <c r="GUO46" s="99"/>
      <c r="GUP46" s="99"/>
      <c r="GUQ46" s="99"/>
      <c r="GUR46" s="99"/>
      <c r="GUS46" s="99"/>
      <c r="GUT46" s="99"/>
      <c r="GUU46" s="99"/>
      <c r="GUV46" s="99"/>
      <c r="GUW46" s="99"/>
      <c r="GUX46" s="99"/>
      <c r="GUY46" s="99"/>
      <c r="GUZ46" s="99"/>
      <c r="GVA46" s="99"/>
      <c r="GVB46" s="99"/>
      <c r="GVC46" s="99"/>
      <c r="GVD46" s="99"/>
      <c r="GVE46" s="99"/>
      <c r="GVF46" s="99"/>
      <c r="GVG46" s="99"/>
      <c r="GVH46" s="99"/>
      <c r="GVI46" s="99"/>
      <c r="GVJ46" s="99"/>
      <c r="GVK46" s="99"/>
      <c r="GVL46" s="99"/>
      <c r="GVM46" s="99"/>
      <c r="GVN46" s="99"/>
      <c r="GVO46" s="99"/>
      <c r="GVP46" s="99"/>
      <c r="GVQ46" s="99"/>
      <c r="GVR46" s="99"/>
      <c r="GVS46" s="99"/>
      <c r="GVT46" s="99"/>
      <c r="GVU46" s="99"/>
      <c r="GVV46" s="99"/>
      <c r="GVW46" s="99"/>
      <c r="GVX46" s="99"/>
      <c r="GVY46" s="99"/>
      <c r="GVZ46" s="99"/>
      <c r="GWA46" s="99"/>
      <c r="GWB46" s="99"/>
      <c r="GWC46" s="99"/>
      <c r="GWD46" s="99"/>
      <c r="GWE46" s="99"/>
      <c r="GWF46" s="99"/>
      <c r="GWG46" s="99"/>
      <c r="GWH46" s="99"/>
      <c r="GWI46" s="99"/>
      <c r="GWJ46" s="99"/>
      <c r="GWK46" s="99"/>
      <c r="GWL46" s="99"/>
      <c r="GWM46" s="99"/>
      <c r="GWN46" s="99"/>
      <c r="GWO46" s="99"/>
      <c r="GWP46" s="99"/>
      <c r="GWQ46" s="99"/>
      <c r="GWR46" s="99"/>
      <c r="GWS46" s="99"/>
      <c r="GWT46" s="99"/>
      <c r="GWU46" s="99"/>
      <c r="GWV46" s="99"/>
      <c r="GWW46" s="99"/>
      <c r="GWX46" s="99"/>
      <c r="GWY46" s="99"/>
      <c r="GWZ46" s="99"/>
      <c r="GXA46" s="99"/>
      <c r="GXB46" s="99"/>
      <c r="GXC46" s="99"/>
      <c r="GXD46" s="99"/>
      <c r="GXE46" s="99"/>
      <c r="GXF46" s="99"/>
      <c r="GXG46" s="99"/>
      <c r="GXH46" s="99"/>
      <c r="GXI46" s="99"/>
      <c r="GXJ46" s="99"/>
      <c r="GXK46" s="99"/>
      <c r="GXL46" s="99"/>
      <c r="GXM46" s="99"/>
      <c r="GXN46" s="99"/>
      <c r="GXO46" s="99"/>
      <c r="GXP46" s="99"/>
      <c r="GXQ46" s="99"/>
      <c r="GXR46" s="99"/>
      <c r="GXS46" s="99"/>
      <c r="GXT46" s="99"/>
      <c r="GXU46" s="99"/>
      <c r="GXV46" s="99"/>
      <c r="GXW46" s="99"/>
      <c r="GXX46" s="99"/>
      <c r="GXY46" s="99"/>
      <c r="GXZ46" s="99"/>
      <c r="GYA46" s="99"/>
      <c r="GYB46" s="99"/>
      <c r="GYC46" s="99"/>
      <c r="GYD46" s="99"/>
      <c r="GYE46" s="99"/>
      <c r="GYF46" s="99"/>
      <c r="GYG46" s="99"/>
      <c r="GYH46" s="99"/>
      <c r="GYI46" s="99"/>
      <c r="GYJ46" s="99"/>
      <c r="GYK46" s="99"/>
      <c r="GYL46" s="99"/>
      <c r="GYM46" s="99"/>
      <c r="GYN46" s="99"/>
      <c r="GYO46" s="99"/>
      <c r="GYP46" s="99"/>
      <c r="GYQ46" s="99"/>
      <c r="GYR46" s="99"/>
      <c r="GYS46" s="99"/>
      <c r="GYT46" s="99"/>
      <c r="GYU46" s="99"/>
      <c r="GYV46" s="99"/>
      <c r="GYW46" s="99"/>
      <c r="GYX46" s="99"/>
      <c r="GYY46" s="99"/>
      <c r="GYZ46" s="99"/>
      <c r="GZA46" s="99"/>
      <c r="GZB46" s="99"/>
      <c r="GZC46" s="99"/>
      <c r="GZD46" s="99"/>
      <c r="GZE46" s="99"/>
      <c r="GZF46" s="99"/>
      <c r="GZG46" s="99"/>
      <c r="GZH46" s="99"/>
      <c r="GZI46" s="99"/>
      <c r="GZJ46" s="99"/>
      <c r="GZK46" s="99"/>
      <c r="GZL46" s="99"/>
      <c r="GZM46" s="99"/>
      <c r="GZN46" s="99"/>
      <c r="GZO46" s="99"/>
      <c r="GZP46" s="99"/>
      <c r="GZQ46" s="99"/>
      <c r="GZR46" s="99"/>
      <c r="GZS46" s="99"/>
      <c r="GZT46" s="99"/>
      <c r="GZU46" s="99"/>
      <c r="GZV46" s="99"/>
      <c r="GZW46" s="99"/>
      <c r="GZX46" s="99"/>
      <c r="GZY46" s="99"/>
      <c r="GZZ46" s="99"/>
      <c r="HAA46" s="99"/>
      <c r="HAB46" s="99"/>
      <c r="HAC46" s="99"/>
      <c r="HAD46" s="99"/>
      <c r="HAE46" s="99"/>
      <c r="HAF46" s="99"/>
      <c r="HAG46" s="99"/>
      <c r="HAH46" s="99"/>
      <c r="HAI46" s="99"/>
      <c r="HAJ46" s="99"/>
      <c r="HAK46" s="99"/>
      <c r="HAL46" s="99"/>
      <c r="HAM46" s="99"/>
      <c r="HAN46" s="99"/>
      <c r="HAO46" s="99"/>
      <c r="HAP46" s="99"/>
      <c r="HAQ46" s="99"/>
      <c r="HAR46" s="99"/>
      <c r="HAS46" s="99"/>
      <c r="HAT46" s="99"/>
      <c r="HAU46" s="99"/>
      <c r="HAV46" s="99"/>
      <c r="HAW46" s="99"/>
      <c r="HAX46" s="99"/>
      <c r="HAY46" s="99"/>
      <c r="HAZ46" s="99"/>
      <c r="HBA46" s="99"/>
      <c r="HBB46" s="99"/>
      <c r="HBC46" s="99"/>
      <c r="HBD46" s="99"/>
      <c r="HBE46" s="99"/>
      <c r="HBF46" s="99"/>
      <c r="HBG46" s="99"/>
      <c r="HBH46" s="99"/>
      <c r="HBI46" s="99"/>
      <c r="HBJ46" s="99"/>
      <c r="HBK46" s="99"/>
      <c r="HBL46" s="99"/>
      <c r="HBM46" s="99"/>
      <c r="HBN46" s="99"/>
      <c r="HBO46" s="99"/>
      <c r="HBP46" s="99"/>
      <c r="HBQ46" s="99"/>
      <c r="HBR46" s="99"/>
      <c r="HBS46" s="99"/>
      <c r="HBT46" s="99"/>
      <c r="HBU46" s="99"/>
      <c r="HBV46" s="99"/>
      <c r="HBW46" s="99"/>
      <c r="HBX46" s="99"/>
      <c r="HBY46" s="99"/>
      <c r="HBZ46" s="99"/>
      <c r="HCA46" s="99"/>
      <c r="HCB46" s="99"/>
      <c r="HCC46" s="99"/>
      <c r="HCD46" s="99"/>
      <c r="HCE46" s="99"/>
      <c r="HCF46" s="99"/>
      <c r="HCG46" s="99"/>
      <c r="HCH46" s="99"/>
      <c r="HCI46" s="99"/>
      <c r="HCJ46" s="99"/>
      <c r="HCK46" s="99"/>
      <c r="HCL46" s="99"/>
      <c r="HCM46" s="99"/>
      <c r="HCN46" s="99"/>
      <c r="HCO46" s="99"/>
      <c r="HCP46" s="99"/>
      <c r="HCQ46" s="99"/>
      <c r="HCR46" s="99"/>
      <c r="HCS46" s="99"/>
      <c r="HCT46" s="99"/>
      <c r="HCU46" s="99"/>
      <c r="HCV46" s="99"/>
      <c r="HCW46" s="99"/>
      <c r="HCX46" s="99"/>
      <c r="HCY46" s="99"/>
      <c r="HCZ46" s="99"/>
      <c r="HDA46" s="99"/>
      <c r="HDB46" s="99"/>
      <c r="HDC46" s="99"/>
      <c r="HDD46" s="99"/>
      <c r="HDE46" s="99"/>
      <c r="HDF46" s="99"/>
      <c r="HDG46" s="99"/>
      <c r="HDH46" s="99"/>
      <c r="HDI46" s="99"/>
      <c r="HDJ46" s="99"/>
      <c r="HDK46" s="99"/>
      <c r="HDL46" s="99"/>
      <c r="HDM46" s="99"/>
      <c r="HDN46" s="99"/>
      <c r="HDO46" s="99"/>
      <c r="HDP46" s="99"/>
      <c r="HDQ46" s="99"/>
      <c r="HDR46" s="99"/>
      <c r="HDS46" s="99"/>
      <c r="HDT46" s="99"/>
      <c r="HDU46" s="99"/>
      <c r="HDV46" s="99"/>
      <c r="HDW46" s="99"/>
      <c r="HDX46" s="99"/>
      <c r="HDY46" s="99"/>
      <c r="HDZ46" s="99"/>
      <c r="HEA46" s="99"/>
      <c r="HEB46" s="99"/>
      <c r="HEC46" s="99"/>
      <c r="HED46" s="99"/>
      <c r="HEE46" s="99"/>
      <c r="HEF46" s="99"/>
      <c r="HEG46" s="99"/>
      <c r="HEH46" s="99"/>
      <c r="HEI46" s="99"/>
      <c r="HEJ46" s="99"/>
      <c r="HEK46" s="99"/>
      <c r="HEL46" s="99"/>
      <c r="HEM46" s="99"/>
      <c r="HEN46" s="99"/>
      <c r="HEO46" s="99"/>
      <c r="HEP46" s="99"/>
      <c r="HEQ46" s="99"/>
      <c r="HER46" s="99"/>
      <c r="HES46" s="99"/>
      <c r="HET46" s="99"/>
      <c r="HEU46" s="99"/>
      <c r="HEV46" s="99"/>
      <c r="HEW46" s="99"/>
      <c r="HEX46" s="99"/>
      <c r="HEY46" s="99"/>
      <c r="HEZ46" s="99"/>
      <c r="HFA46" s="99"/>
      <c r="HFB46" s="99"/>
      <c r="HFC46" s="99"/>
      <c r="HFD46" s="99"/>
      <c r="HFE46" s="99"/>
      <c r="HFF46" s="99"/>
      <c r="HFG46" s="99"/>
      <c r="HFH46" s="99"/>
      <c r="HFI46" s="99"/>
      <c r="HFJ46" s="99"/>
      <c r="HFK46" s="99"/>
      <c r="HFL46" s="99"/>
      <c r="HFM46" s="99"/>
      <c r="HFN46" s="99"/>
      <c r="HFO46" s="99"/>
      <c r="HFP46" s="99"/>
      <c r="HFQ46" s="99"/>
      <c r="HFR46" s="99"/>
      <c r="HFS46" s="99"/>
      <c r="HFT46" s="99"/>
      <c r="HFU46" s="99"/>
      <c r="HFV46" s="99"/>
      <c r="HFW46" s="99"/>
      <c r="HFX46" s="99"/>
      <c r="HFY46" s="99"/>
      <c r="HFZ46" s="99"/>
      <c r="HGA46" s="99"/>
      <c r="HGB46" s="99"/>
      <c r="HGC46" s="99"/>
      <c r="HGD46" s="99"/>
      <c r="HGE46" s="99"/>
      <c r="HGF46" s="99"/>
      <c r="HGG46" s="99"/>
      <c r="HGH46" s="99"/>
      <c r="HGI46" s="99"/>
      <c r="HGJ46" s="99"/>
      <c r="HGK46" s="99"/>
      <c r="HGL46" s="99"/>
      <c r="HGM46" s="99"/>
      <c r="HGN46" s="99"/>
      <c r="HGO46" s="99"/>
      <c r="HGP46" s="99"/>
      <c r="HGQ46" s="99"/>
      <c r="HGR46" s="99"/>
      <c r="HGS46" s="99"/>
      <c r="HGT46" s="99"/>
      <c r="HGU46" s="99"/>
      <c r="HGV46" s="99"/>
      <c r="HGW46" s="99"/>
      <c r="HGX46" s="99"/>
      <c r="HGY46" s="99"/>
      <c r="HGZ46" s="99"/>
      <c r="HHA46" s="99"/>
      <c r="HHB46" s="99"/>
      <c r="HHC46" s="99"/>
      <c r="HHD46" s="99"/>
      <c r="HHE46" s="99"/>
      <c r="HHF46" s="99"/>
      <c r="HHG46" s="99"/>
      <c r="HHH46" s="99"/>
      <c r="HHI46" s="99"/>
      <c r="HHJ46" s="99"/>
      <c r="HHK46" s="99"/>
      <c r="HHL46" s="99"/>
      <c r="HHM46" s="99"/>
      <c r="HHN46" s="99"/>
      <c r="HHO46" s="99"/>
      <c r="HHP46" s="99"/>
      <c r="HHQ46" s="99"/>
      <c r="HHR46" s="99"/>
      <c r="HHS46" s="99"/>
      <c r="HHT46" s="99"/>
      <c r="HHU46" s="99"/>
      <c r="HHV46" s="99"/>
      <c r="HHW46" s="99"/>
      <c r="HHX46" s="99"/>
      <c r="HHY46" s="99"/>
      <c r="HHZ46" s="99"/>
      <c r="HIA46" s="99"/>
      <c r="HIB46" s="99"/>
      <c r="HIC46" s="99"/>
      <c r="HID46" s="99"/>
      <c r="HIE46" s="99"/>
      <c r="HIF46" s="99"/>
      <c r="HIG46" s="99"/>
      <c r="HIH46" s="99"/>
      <c r="HII46" s="99"/>
      <c r="HIJ46" s="99"/>
      <c r="HIK46" s="99"/>
      <c r="HIL46" s="99"/>
      <c r="HIM46" s="99"/>
      <c r="HIN46" s="99"/>
      <c r="HIO46" s="99"/>
      <c r="HIP46" s="99"/>
      <c r="HIQ46" s="99"/>
      <c r="HIR46" s="99"/>
      <c r="HIS46" s="99"/>
      <c r="HIT46" s="99"/>
      <c r="HIU46" s="99"/>
      <c r="HIV46" s="99"/>
      <c r="HIW46" s="99"/>
      <c r="HIX46" s="99"/>
      <c r="HIY46" s="99"/>
      <c r="HIZ46" s="99"/>
      <c r="HJA46" s="99"/>
      <c r="HJB46" s="99"/>
      <c r="HJC46" s="99"/>
      <c r="HJD46" s="99"/>
      <c r="HJE46" s="99"/>
      <c r="HJF46" s="99"/>
      <c r="HJG46" s="99"/>
      <c r="HJH46" s="99"/>
      <c r="HJI46" s="99"/>
      <c r="HJJ46" s="99"/>
      <c r="HJK46" s="99"/>
      <c r="HJL46" s="99"/>
      <c r="HJM46" s="99"/>
      <c r="HJN46" s="99"/>
      <c r="HJO46" s="99"/>
      <c r="HJP46" s="99"/>
      <c r="HJQ46" s="99"/>
      <c r="HJR46" s="99"/>
      <c r="HJS46" s="99"/>
      <c r="HJT46" s="99"/>
      <c r="HJU46" s="99"/>
      <c r="HJV46" s="99"/>
      <c r="HJW46" s="99"/>
      <c r="HJX46" s="99"/>
      <c r="HJY46" s="99"/>
      <c r="HJZ46" s="99"/>
      <c r="HKA46" s="99"/>
      <c r="HKB46" s="99"/>
      <c r="HKC46" s="99"/>
      <c r="HKD46" s="99"/>
      <c r="HKE46" s="99"/>
      <c r="HKF46" s="99"/>
      <c r="HKG46" s="99"/>
      <c r="HKH46" s="99"/>
      <c r="HKI46" s="99"/>
      <c r="HKJ46" s="99"/>
      <c r="HKK46" s="99"/>
      <c r="HKL46" s="99"/>
      <c r="HKM46" s="99"/>
      <c r="HKN46" s="99"/>
      <c r="HKO46" s="99"/>
      <c r="HKP46" s="99"/>
      <c r="HKQ46" s="99"/>
      <c r="HKR46" s="99"/>
      <c r="HKS46" s="99"/>
      <c r="HKT46" s="99"/>
      <c r="HKU46" s="99"/>
      <c r="HKV46" s="99"/>
      <c r="HKW46" s="99"/>
      <c r="HKX46" s="99"/>
      <c r="HKY46" s="99"/>
      <c r="HKZ46" s="99"/>
      <c r="HLA46" s="99"/>
      <c r="HLB46" s="99"/>
      <c r="HLC46" s="99"/>
      <c r="HLD46" s="99"/>
      <c r="HLE46" s="99"/>
      <c r="HLF46" s="99"/>
      <c r="HLG46" s="99"/>
      <c r="HLH46" s="99"/>
      <c r="HLI46" s="99"/>
      <c r="HLJ46" s="99"/>
      <c r="HLK46" s="99"/>
      <c r="HLL46" s="99"/>
      <c r="HLM46" s="99"/>
      <c r="HLN46" s="99"/>
      <c r="HLO46" s="99"/>
      <c r="HLP46" s="99"/>
      <c r="HLQ46" s="99"/>
      <c r="HLR46" s="99"/>
      <c r="HLS46" s="99"/>
      <c r="HLT46" s="99"/>
      <c r="HLU46" s="99"/>
      <c r="HLV46" s="99"/>
      <c r="HLW46" s="99"/>
      <c r="HLX46" s="99"/>
      <c r="HLY46" s="99"/>
      <c r="HLZ46" s="99"/>
      <c r="HMA46" s="99"/>
      <c r="HMB46" s="99"/>
      <c r="HMC46" s="99"/>
      <c r="HMD46" s="99"/>
      <c r="HME46" s="99"/>
      <c r="HMF46" s="99"/>
      <c r="HMG46" s="99"/>
      <c r="HMH46" s="99"/>
      <c r="HMI46" s="99"/>
      <c r="HMJ46" s="99"/>
      <c r="HMK46" s="99"/>
      <c r="HML46" s="99"/>
      <c r="HMM46" s="99"/>
      <c r="HMN46" s="99"/>
      <c r="HMO46" s="99"/>
      <c r="HMP46" s="99"/>
      <c r="HMQ46" s="99"/>
      <c r="HMR46" s="99"/>
      <c r="HMS46" s="99"/>
      <c r="HMT46" s="99"/>
      <c r="HMU46" s="99"/>
      <c r="HMV46" s="99"/>
      <c r="HMW46" s="99"/>
      <c r="HMX46" s="99"/>
      <c r="HMY46" s="99"/>
      <c r="HMZ46" s="99"/>
      <c r="HNA46" s="99"/>
      <c r="HNB46" s="99"/>
      <c r="HNC46" s="99"/>
      <c r="HND46" s="99"/>
      <c r="HNE46" s="99"/>
      <c r="HNF46" s="99"/>
      <c r="HNG46" s="99"/>
      <c r="HNH46" s="99"/>
      <c r="HNI46" s="99"/>
      <c r="HNJ46" s="99"/>
      <c r="HNK46" s="99"/>
      <c r="HNL46" s="99"/>
      <c r="HNM46" s="99"/>
      <c r="HNN46" s="99"/>
      <c r="HNO46" s="99"/>
      <c r="HNP46" s="99"/>
      <c r="HNQ46" s="99"/>
      <c r="HNR46" s="99"/>
      <c r="HNS46" s="99"/>
      <c r="HNT46" s="99"/>
      <c r="HNU46" s="99"/>
      <c r="HNV46" s="99"/>
      <c r="HNW46" s="99"/>
      <c r="HNX46" s="99"/>
      <c r="HNY46" s="99"/>
      <c r="HNZ46" s="99"/>
      <c r="HOA46" s="99"/>
      <c r="HOB46" s="99"/>
      <c r="HOC46" s="99"/>
      <c r="HOD46" s="99"/>
      <c r="HOE46" s="99"/>
      <c r="HOF46" s="99"/>
      <c r="HOG46" s="99"/>
      <c r="HOH46" s="99"/>
      <c r="HOI46" s="99"/>
      <c r="HOJ46" s="99"/>
      <c r="HOK46" s="99"/>
      <c r="HOL46" s="99"/>
      <c r="HOM46" s="99"/>
      <c r="HON46" s="99"/>
      <c r="HOO46" s="99"/>
      <c r="HOP46" s="99"/>
      <c r="HOQ46" s="99"/>
      <c r="HOR46" s="99"/>
      <c r="HOS46" s="99"/>
      <c r="HOT46" s="99"/>
      <c r="HOU46" s="99"/>
      <c r="HOV46" s="99"/>
      <c r="HOW46" s="99"/>
      <c r="HOX46" s="99"/>
      <c r="HOY46" s="99"/>
      <c r="HOZ46" s="99"/>
      <c r="HPA46" s="99"/>
      <c r="HPB46" s="99"/>
      <c r="HPC46" s="99"/>
      <c r="HPD46" s="99"/>
      <c r="HPE46" s="99"/>
      <c r="HPF46" s="99"/>
      <c r="HPG46" s="99"/>
      <c r="HPH46" s="99"/>
      <c r="HPI46" s="99"/>
      <c r="HPJ46" s="99"/>
      <c r="HPK46" s="99"/>
      <c r="HPL46" s="99"/>
      <c r="HPM46" s="99"/>
      <c r="HPN46" s="99"/>
      <c r="HPO46" s="99"/>
      <c r="HPP46" s="99"/>
      <c r="HPQ46" s="99"/>
      <c r="HPR46" s="99"/>
      <c r="HPS46" s="99"/>
      <c r="HPT46" s="99"/>
      <c r="HPU46" s="99"/>
      <c r="HPV46" s="99"/>
      <c r="HPW46" s="99"/>
      <c r="HPX46" s="99"/>
      <c r="HPY46" s="99"/>
      <c r="HPZ46" s="99"/>
      <c r="HQA46" s="99"/>
      <c r="HQB46" s="99"/>
      <c r="HQC46" s="99"/>
      <c r="HQD46" s="99"/>
      <c r="HQE46" s="99"/>
      <c r="HQF46" s="99"/>
      <c r="HQG46" s="99"/>
      <c r="HQH46" s="99"/>
      <c r="HQI46" s="99"/>
      <c r="HQJ46" s="99"/>
      <c r="HQK46" s="99"/>
      <c r="HQL46" s="99"/>
      <c r="HQM46" s="99"/>
      <c r="HQN46" s="99"/>
      <c r="HQO46" s="99"/>
      <c r="HQP46" s="99"/>
      <c r="HQQ46" s="99"/>
      <c r="HQR46" s="99"/>
      <c r="HQS46" s="99"/>
      <c r="HQT46" s="99"/>
      <c r="HQU46" s="99"/>
      <c r="HQV46" s="99"/>
      <c r="HQW46" s="99"/>
      <c r="HQX46" s="99"/>
      <c r="HQY46" s="99"/>
      <c r="HQZ46" s="99"/>
      <c r="HRA46" s="99"/>
      <c r="HRB46" s="99"/>
      <c r="HRC46" s="99"/>
      <c r="HRD46" s="99"/>
      <c r="HRE46" s="99"/>
      <c r="HRF46" s="99"/>
      <c r="HRG46" s="99"/>
      <c r="HRH46" s="99"/>
      <c r="HRI46" s="99"/>
      <c r="HRJ46" s="99"/>
      <c r="HRK46" s="99"/>
      <c r="HRL46" s="99"/>
      <c r="HRM46" s="99"/>
      <c r="HRN46" s="99"/>
      <c r="HRO46" s="99"/>
      <c r="HRP46" s="99"/>
      <c r="HRQ46" s="99"/>
      <c r="HRR46" s="99"/>
      <c r="HRS46" s="99"/>
      <c r="HRT46" s="99"/>
      <c r="HRU46" s="99"/>
      <c r="HRV46" s="99"/>
      <c r="HRW46" s="99"/>
      <c r="HRX46" s="99"/>
      <c r="HRY46" s="99"/>
      <c r="HRZ46" s="99"/>
      <c r="HSA46" s="99"/>
      <c r="HSB46" s="99"/>
      <c r="HSC46" s="99"/>
      <c r="HSD46" s="99"/>
      <c r="HSE46" s="99"/>
      <c r="HSF46" s="99"/>
      <c r="HSG46" s="99"/>
      <c r="HSH46" s="99"/>
      <c r="HSI46" s="99"/>
      <c r="HSJ46" s="99"/>
      <c r="HSK46" s="99"/>
      <c r="HSL46" s="99"/>
      <c r="HSM46" s="99"/>
      <c r="HSN46" s="99"/>
      <c r="HSO46" s="99"/>
      <c r="HSP46" s="99"/>
      <c r="HSQ46" s="99"/>
      <c r="HSR46" s="99"/>
      <c r="HSS46" s="99"/>
      <c r="HST46" s="99"/>
      <c r="HSU46" s="99"/>
      <c r="HSV46" s="99"/>
      <c r="HSW46" s="99"/>
      <c r="HSX46" s="99"/>
      <c r="HSY46" s="99"/>
      <c r="HSZ46" s="99"/>
      <c r="HTA46" s="99"/>
      <c r="HTB46" s="99"/>
      <c r="HTC46" s="99"/>
      <c r="HTD46" s="99"/>
      <c r="HTE46" s="99"/>
      <c r="HTF46" s="99"/>
      <c r="HTG46" s="99"/>
      <c r="HTH46" s="99"/>
      <c r="HTI46" s="99"/>
      <c r="HTJ46" s="99"/>
      <c r="HTK46" s="99"/>
      <c r="HTL46" s="99"/>
      <c r="HTM46" s="99"/>
      <c r="HTN46" s="99"/>
      <c r="HTO46" s="99"/>
      <c r="HTP46" s="99"/>
      <c r="HTQ46" s="99"/>
      <c r="HTR46" s="99"/>
      <c r="HTS46" s="99"/>
      <c r="HTT46" s="99"/>
      <c r="HTU46" s="99"/>
      <c r="HTV46" s="99"/>
      <c r="HTW46" s="99"/>
      <c r="HTX46" s="99"/>
      <c r="HTY46" s="99"/>
      <c r="HTZ46" s="99"/>
      <c r="HUA46" s="99"/>
      <c r="HUB46" s="99"/>
      <c r="HUC46" s="99"/>
      <c r="HUD46" s="99"/>
      <c r="HUE46" s="99"/>
      <c r="HUF46" s="99"/>
      <c r="HUG46" s="99"/>
      <c r="HUH46" s="99"/>
      <c r="HUI46" s="99"/>
      <c r="HUJ46" s="99"/>
      <c r="HUK46" s="99"/>
      <c r="HUL46" s="99"/>
      <c r="HUM46" s="99"/>
      <c r="HUN46" s="99"/>
      <c r="HUO46" s="99"/>
      <c r="HUP46" s="99"/>
      <c r="HUQ46" s="99"/>
      <c r="HUR46" s="99"/>
      <c r="HUS46" s="99"/>
      <c r="HUT46" s="99"/>
      <c r="HUU46" s="99"/>
      <c r="HUV46" s="99"/>
      <c r="HUW46" s="99"/>
      <c r="HUX46" s="99"/>
      <c r="HUY46" s="99"/>
      <c r="HUZ46" s="99"/>
      <c r="HVA46" s="99"/>
      <c r="HVB46" s="99"/>
      <c r="HVC46" s="99"/>
      <c r="HVD46" s="99"/>
      <c r="HVE46" s="99"/>
      <c r="HVF46" s="99"/>
      <c r="HVG46" s="99"/>
      <c r="HVH46" s="99"/>
      <c r="HVI46" s="99"/>
      <c r="HVJ46" s="99"/>
      <c r="HVK46" s="99"/>
      <c r="HVL46" s="99"/>
      <c r="HVM46" s="99"/>
      <c r="HVN46" s="99"/>
      <c r="HVO46" s="99"/>
      <c r="HVP46" s="99"/>
      <c r="HVQ46" s="99"/>
      <c r="HVR46" s="99"/>
      <c r="HVS46" s="99"/>
      <c r="HVT46" s="99"/>
      <c r="HVU46" s="99"/>
      <c r="HVV46" s="99"/>
      <c r="HVW46" s="99"/>
      <c r="HVX46" s="99"/>
      <c r="HVY46" s="99"/>
      <c r="HVZ46" s="99"/>
      <c r="HWA46" s="99"/>
      <c r="HWB46" s="99"/>
      <c r="HWC46" s="99"/>
      <c r="HWD46" s="99"/>
      <c r="HWE46" s="99"/>
      <c r="HWF46" s="99"/>
      <c r="HWG46" s="99"/>
      <c r="HWH46" s="99"/>
      <c r="HWI46" s="99"/>
      <c r="HWJ46" s="99"/>
      <c r="HWK46" s="99"/>
      <c r="HWL46" s="99"/>
      <c r="HWM46" s="99"/>
      <c r="HWN46" s="99"/>
      <c r="HWO46" s="99"/>
      <c r="HWP46" s="99"/>
      <c r="HWQ46" s="99"/>
      <c r="HWR46" s="99"/>
      <c r="HWS46" s="99"/>
      <c r="HWT46" s="99"/>
      <c r="HWU46" s="99"/>
      <c r="HWV46" s="99"/>
      <c r="HWW46" s="99"/>
      <c r="HWX46" s="99"/>
      <c r="HWY46" s="99"/>
      <c r="HWZ46" s="99"/>
      <c r="HXA46" s="99"/>
      <c r="HXB46" s="99"/>
      <c r="HXC46" s="99"/>
      <c r="HXD46" s="99"/>
      <c r="HXE46" s="99"/>
      <c r="HXF46" s="99"/>
      <c r="HXG46" s="99"/>
      <c r="HXH46" s="99"/>
      <c r="HXI46" s="99"/>
      <c r="HXJ46" s="99"/>
      <c r="HXK46" s="99"/>
      <c r="HXL46" s="99"/>
      <c r="HXM46" s="99"/>
      <c r="HXN46" s="99"/>
      <c r="HXO46" s="99"/>
      <c r="HXP46" s="99"/>
      <c r="HXQ46" s="99"/>
      <c r="HXR46" s="99"/>
      <c r="HXS46" s="99"/>
      <c r="HXT46" s="99"/>
      <c r="HXU46" s="99"/>
      <c r="HXV46" s="99"/>
      <c r="HXW46" s="99"/>
      <c r="HXX46" s="99"/>
      <c r="HXY46" s="99"/>
      <c r="HXZ46" s="99"/>
      <c r="HYA46" s="99"/>
      <c r="HYB46" s="99"/>
      <c r="HYC46" s="99"/>
      <c r="HYD46" s="99"/>
      <c r="HYE46" s="99"/>
      <c r="HYF46" s="99"/>
      <c r="HYG46" s="99"/>
      <c r="HYH46" s="99"/>
      <c r="HYI46" s="99"/>
      <c r="HYJ46" s="99"/>
      <c r="HYK46" s="99"/>
      <c r="HYL46" s="99"/>
      <c r="HYM46" s="99"/>
      <c r="HYN46" s="99"/>
      <c r="HYO46" s="99"/>
      <c r="HYP46" s="99"/>
      <c r="HYQ46" s="99"/>
      <c r="HYR46" s="99"/>
      <c r="HYS46" s="99"/>
      <c r="HYT46" s="99"/>
      <c r="HYU46" s="99"/>
      <c r="HYV46" s="99"/>
      <c r="HYW46" s="99"/>
      <c r="HYX46" s="99"/>
      <c r="HYY46" s="99"/>
      <c r="HYZ46" s="99"/>
      <c r="HZA46" s="99"/>
      <c r="HZB46" s="99"/>
      <c r="HZC46" s="99"/>
      <c r="HZD46" s="99"/>
      <c r="HZE46" s="99"/>
      <c r="HZF46" s="99"/>
      <c r="HZG46" s="99"/>
      <c r="HZH46" s="99"/>
      <c r="HZI46" s="99"/>
      <c r="HZJ46" s="99"/>
      <c r="HZK46" s="99"/>
      <c r="HZL46" s="99"/>
      <c r="HZM46" s="99"/>
      <c r="HZN46" s="99"/>
      <c r="HZO46" s="99"/>
      <c r="HZP46" s="99"/>
      <c r="HZQ46" s="99"/>
      <c r="HZR46" s="99"/>
      <c r="HZS46" s="99"/>
      <c r="HZT46" s="99"/>
      <c r="HZU46" s="99"/>
      <c r="HZV46" s="99"/>
      <c r="HZW46" s="99"/>
      <c r="HZX46" s="99"/>
      <c r="HZY46" s="99"/>
      <c r="HZZ46" s="99"/>
      <c r="IAA46" s="99"/>
      <c r="IAB46" s="99"/>
      <c r="IAC46" s="99"/>
      <c r="IAD46" s="99"/>
      <c r="IAE46" s="99"/>
      <c r="IAF46" s="99"/>
      <c r="IAG46" s="99"/>
      <c r="IAH46" s="99"/>
      <c r="IAI46" s="99"/>
      <c r="IAJ46" s="99"/>
      <c r="IAK46" s="99"/>
      <c r="IAL46" s="99"/>
      <c r="IAM46" s="99"/>
      <c r="IAN46" s="99"/>
      <c r="IAO46" s="99"/>
      <c r="IAP46" s="99"/>
      <c r="IAQ46" s="99"/>
      <c r="IAR46" s="99"/>
      <c r="IAS46" s="99"/>
      <c r="IAT46" s="99"/>
      <c r="IAU46" s="99"/>
      <c r="IAV46" s="99"/>
      <c r="IAW46" s="99"/>
      <c r="IAX46" s="99"/>
      <c r="IAY46" s="99"/>
      <c r="IAZ46" s="99"/>
      <c r="IBA46" s="99"/>
      <c r="IBB46" s="99"/>
      <c r="IBC46" s="99"/>
      <c r="IBD46" s="99"/>
      <c r="IBE46" s="99"/>
      <c r="IBF46" s="99"/>
      <c r="IBG46" s="99"/>
      <c r="IBH46" s="99"/>
      <c r="IBI46" s="99"/>
      <c r="IBJ46" s="99"/>
      <c r="IBK46" s="99"/>
      <c r="IBL46" s="99"/>
      <c r="IBM46" s="99"/>
      <c r="IBN46" s="99"/>
      <c r="IBO46" s="99"/>
      <c r="IBP46" s="99"/>
      <c r="IBQ46" s="99"/>
      <c r="IBR46" s="99"/>
      <c r="IBS46" s="99"/>
      <c r="IBT46" s="99"/>
      <c r="IBU46" s="99"/>
      <c r="IBV46" s="99"/>
      <c r="IBW46" s="99"/>
      <c r="IBX46" s="99"/>
      <c r="IBY46" s="99"/>
      <c r="IBZ46" s="99"/>
      <c r="ICA46" s="99"/>
      <c r="ICB46" s="99"/>
      <c r="ICC46" s="99"/>
      <c r="ICD46" s="99"/>
      <c r="ICE46" s="99"/>
      <c r="ICF46" s="99"/>
      <c r="ICG46" s="99"/>
      <c r="ICH46" s="99"/>
      <c r="ICI46" s="99"/>
      <c r="ICJ46" s="99"/>
      <c r="ICK46" s="99"/>
      <c r="ICL46" s="99"/>
      <c r="ICM46" s="99"/>
      <c r="ICN46" s="99"/>
      <c r="ICO46" s="99"/>
      <c r="ICP46" s="99"/>
      <c r="ICQ46" s="99"/>
      <c r="ICR46" s="99"/>
      <c r="ICS46" s="99"/>
      <c r="ICT46" s="99"/>
      <c r="ICU46" s="99"/>
      <c r="ICV46" s="99"/>
      <c r="ICW46" s="99"/>
      <c r="ICX46" s="99"/>
      <c r="ICY46" s="99"/>
      <c r="ICZ46" s="99"/>
      <c r="IDA46" s="99"/>
      <c r="IDB46" s="99"/>
      <c r="IDC46" s="99"/>
      <c r="IDD46" s="99"/>
      <c r="IDE46" s="99"/>
      <c r="IDF46" s="99"/>
      <c r="IDG46" s="99"/>
      <c r="IDH46" s="99"/>
      <c r="IDI46" s="99"/>
      <c r="IDJ46" s="99"/>
      <c r="IDK46" s="99"/>
      <c r="IDL46" s="99"/>
      <c r="IDM46" s="99"/>
      <c r="IDN46" s="99"/>
      <c r="IDO46" s="99"/>
      <c r="IDP46" s="99"/>
      <c r="IDQ46" s="99"/>
      <c r="IDR46" s="99"/>
      <c r="IDS46" s="99"/>
      <c r="IDT46" s="99"/>
      <c r="IDU46" s="99"/>
      <c r="IDV46" s="99"/>
      <c r="IDW46" s="99"/>
      <c r="IDX46" s="99"/>
      <c r="IDY46" s="99"/>
      <c r="IDZ46" s="99"/>
      <c r="IEA46" s="99"/>
      <c r="IEB46" s="99"/>
      <c r="IEC46" s="99"/>
      <c r="IED46" s="99"/>
      <c r="IEE46" s="99"/>
      <c r="IEF46" s="99"/>
      <c r="IEG46" s="99"/>
      <c r="IEH46" s="99"/>
      <c r="IEI46" s="99"/>
      <c r="IEJ46" s="99"/>
      <c r="IEK46" s="99"/>
      <c r="IEL46" s="99"/>
      <c r="IEM46" s="99"/>
      <c r="IEN46" s="99"/>
      <c r="IEO46" s="99"/>
      <c r="IEP46" s="99"/>
      <c r="IEQ46" s="99"/>
      <c r="IER46" s="99"/>
      <c r="IES46" s="99"/>
      <c r="IET46" s="99"/>
      <c r="IEU46" s="99"/>
      <c r="IEV46" s="99"/>
      <c r="IEW46" s="99"/>
      <c r="IEX46" s="99"/>
      <c r="IEY46" s="99"/>
      <c r="IEZ46" s="99"/>
      <c r="IFA46" s="99"/>
      <c r="IFB46" s="99"/>
      <c r="IFC46" s="99"/>
      <c r="IFD46" s="99"/>
      <c r="IFE46" s="99"/>
      <c r="IFF46" s="99"/>
      <c r="IFG46" s="99"/>
      <c r="IFH46" s="99"/>
      <c r="IFI46" s="99"/>
      <c r="IFJ46" s="99"/>
      <c r="IFK46" s="99"/>
      <c r="IFL46" s="99"/>
      <c r="IFM46" s="99"/>
      <c r="IFN46" s="99"/>
      <c r="IFO46" s="99"/>
      <c r="IFP46" s="99"/>
      <c r="IFQ46" s="99"/>
      <c r="IFR46" s="99"/>
      <c r="IFS46" s="99"/>
      <c r="IFT46" s="99"/>
      <c r="IFU46" s="99"/>
      <c r="IFV46" s="99"/>
      <c r="IFW46" s="99"/>
      <c r="IFX46" s="99"/>
      <c r="IFY46" s="99"/>
      <c r="IFZ46" s="99"/>
      <c r="IGA46" s="99"/>
      <c r="IGB46" s="99"/>
      <c r="IGC46" s="99"/>
      <c r="IGD46" s="99"/>
      <c r="IGE46" s="99"/>
      <c r="IGF46" s="99"/>
      <c r="IGG46" s="99"/>
      <c r="IGH46" s="99"/>
      <c r="IGI46" s="99"/>
      <c r="IGJ46" s="99"/>
      <c r="IGK46" s="99"/>
      <c r="IGL46" s="99"/>
      <c r="IGM46" s="99"/>
      <c r="IGN46" s="99"/>
      <c r="IGO46" s="99"/>
      <c r="IGP46" s="99"/>
      <c r="IGQ46" s="99"/>
      <c r="IGR46" s="99"/>
      <c r="IGS46" s="99"/>
      <c r="IGT46" s="99"/>
      <c r="IGU46" s="99"/>
      <c r="IGV46" s="99"/>
      <c r="IGW46" s="99"/>
      <c r="IGX46" s="99"/>
      <c r="IGY46" s="99"/>
      <c r="IGZ46" s="99"/>
      <c r="IHA46" s="99"/>
      <c r="IHB46" s="99"/>
      <c r="IHC46" s="99"/>
      <c r="IHD46" s="99"/>
      <c r="IHE46" s="99"/>
      <c r="IHF46" s="99"/>
      <c r="IHG46" s="99"/>
      <c r="IHH46" s="99"/>
      <c r="IHI46" s="99"/>
      <c r="IHJ46" s="99"/>
      <c r="IHK46" s="99"/>
      <c r="IHL46" s="99"/>
      <c r="IHM46" s="99"/>
      <c r="IHN46" s="99"/>
      <c r="IHO46" s="99"/>
      <c r="IHP46" s="99"/>
      <c r="IHQ46" s="99"/>
      <c r="IHR46" s="99"/>
      <c r="IHS46" s="99"/>
      <c r="IHT46" s="99"/>
      <c r="IHU46" s="99"/>
      <c r="IHV46" s="99"/>
      <c r="IHW46" s="99"/>
      <c r="IHX46" s="99"/>
      <c r="IHY46" s="99"/>
      <c r="IHZ46" s="99"/>
      <c r="IIA46" s="99"/>
      <c r="IIB46" s="99"/>
      <c r="IIC46" s="99"/>
      <c r="IID46" s="99"/>
      <c r="IIE46" s="99"/>
      <c r="IIF46" s="99"/>
      <c r="IIG46" s="99"/>
      <c r="IIH46" s="99"/>
      <c r="III46" s="99"/>
      <c r="IIJ46" s="99"/>
      <c r="IIK46" s="99"/>
      <c r="IIL46" s="99"/>
      <c r="IIM46" s="99"/>
      <c r="IIN46" s="99"/>
      <c r="IIO46" s="99"/>
      <c r="IIP46" s="99"/>
      <c r="IIQ46" s="99"/>
      <c r="IIR46" s="99"/>
      <c r="IIS46" s="99"/>
      <c r="IIT46" s="99"/>
      <c r="IIU46" s="99"/>
      <c r="IIV46" s="99"/>
      <c r="IIW46" s="99"/>
      <c r="IIX46" s="99"/>
      <c r="IIY46" s="99"/>
      <c r="IIZ46" s="99"/>
      <c r="IJA46" s="99"/>
      <c r="IJB46" s="99"/>
      <c r="IJC46" s="99"/>
      <c r="IJD46" s="99"/>
      <c r="IJE46" s="99"/>
      <c r="IJF46" s="99"/>
      <c r="IJG46" s="99"/>
      <c r="IJH46" s="99"/>
      <c r="IJI46" s="99"/>
      <c r="IJJ46" s="99"/>
      <c r="IJK46" s="99"/>
      <c r="IJL46" s="99"/>
      <c r="IJM46" s="99"/>
      <c r="IJN46" s="99"/>
      <c r="IJO46" s="99"/>
      <c r="IJP46" s="99"/>
      <c r="IJQ46" s="99"/>
      <c r="IJR46" s="99"/>
      <c r="IJS46" s="99"/>
      <c r="IJT46" s="99"/>
      <c r="IJU46" s="99"/>
      <c r="IJV46" s="99"/>
      <c r="IJW46" s="99"/>
      <c r="IJX46" s="99"/>
      <c r="IJY46" s="99"/>
      <c r="IJZ46" s="99"/>
      <c r="IKA46" s="99"/>
      <c r="IKB46" s="99"/>
      <c r="IKC46" s="99"/>
      <c r="IKD46" s="99"/>
      <c r="IKE46" s="99"/>
      <c r="IKF46" s="99"/>
      <c r="IKG46" s="99"/>
      <c r="IKH46" s="99"/>
      <c r="IKI46" s="99"/>
      <c r="IKJ46" s="99"/>
      <c r="IKK46" s="99"/>
      <c r="IKL46" s="99"/>
      <c r="IKM46" s="99"/>
      <c r="IKN46" s="99"/>
      <c r="IKO46" s="99"/>
      <c r="IKP46" s="99"/>
      <c r="IKQ46" s="99"/>
      <c r="IKR46" s="99"/>
      <c r="IKS46" s="99"/>
      <c r="IKT46" s="99"/>
      <c r="IKU46" s="99"/>
      <c r="IKV46" s="99"/>
      <c r="IKW46" s="99"/>
      <c r="IKX46" s="99"/>
      <c r="IKY46" s="99"/>
      <c r="IKZ46" s="99"/>
      <c r="ILA46" s="99"/>
      <c r="ILB46" s="99"/>
      <c r="ILC46" s="99"/>
      <c r="ILD46" s="99"/>
      <c r="ILE46" s="99"/>
      <c r="ILF46" s="99"/>
      <c r="ILG46" s="99"/>
      <c r="ILH46" s="99"/>
      <c r="ILI46" s="99"/>
      <c r="ILJ46" s="99"/>
      <c r="ILK46" s="99"/>
      <c r="ILL46" s="99"/>
      <c r="ILM46" s="99"/>
      <c r="ILN46" s="99"/>
      <c r="ILO46" s="99"/>
      <c r="ILP46" s="99"/>
      <c r="ILQ46" s="99"/>
      <c r="ILR46" s="99"/>
      <c r="ILS46" s="99"/>
      <c r="ILT46" s="99"/>
      <c r="ILU46" s="99"/>
      <c r="ILV46" s="99"/>
      <c r="ILW46" s="99"/>
      <c r="ILX46" s="99"/>
      <c r="ILY46" s="99"/>
      <c r="ILZ46" s="99"/>
      <c r="IMA46" s="99"/>
      <c r="IMB46" s="99"/>
      <c r="IMC46" s="99"/>
      <c r="IMD46" s="99"/>
      <c r="IME46" s="99"/>
      <c r="IMF46" s="99"/>
      <c r="IMG46" s="99"/>
      <c r="IMH46" s="99"/>
      <c r="IMI46" s="99"/>
      <c r="IMJ46" s="99"/>
      <c r="IMK46" s="99"/>
      <c r="IML46" s="99"/>
      <c r="IMM46" s="99"/>
      <c r="IMN46" s="99"/>
      <c r="IMO46" s="99"/>
      <c r="IMP46" s="99"/>
      <c r="IMQ46" s="99"/>
      <c r="IMR46" s="99"/>
      <c r="IMS46" s="99"/>
      <c r="IMT46" s="99"/>
      <c r="IMU46" s="99"/>
      <c r="IMV46" s="99"/>
      <c r="IMW46" s="99"/>
      <c r="IMX46" s="99"/>
      <c r="IMY46" s="99"/>
      <c r="IMZ46" s="99"/>
      <c r="INA46" s="99"/>
      <c r="INB46" s="99"/>
      <c r="INC46" s="99"/>
      <c r="IND46" s="99"/>
      <c r="INE46" s="99"/>
      <c r="INF46" s="99"/>
      <c r="ING46" s="99"/>
      <c r="INH46" s="99"/>
      <c r="INI46" s="99"/>
      <c r="INJ46" s="99"/>
      <c r="INK46" s="99"/>
      <c r="INL46" s="99"/>
      <c r="INM46" s="99"/>
      <c r="INN46" s="99"/>
      <c r="INO46" s="99"/>
      <c r="INP46" s="99"/>
      <c r="INQ46" s="99"/>
      <c r="INR46" s="99"/>
      <c r="INS46" s="99"/>
      <c r="INT46" s="99"/>
      <c r="INU46" s="99"/>
      <c r="INV46" s="99"/>
      <c r="INW46" s="99"/>
      <c r="INX46" s="99"/>
      <c r="INY46" s="99"/>
      <c r="INZ46" s="99"/>
      <c r="IOA46" s="99"/>
      <c r="IOB46" s="99"/>
      <c r="IOC46" s="99"/>
      <c r="IOD46" s="99"/>
      <c r="IOE46" s="99"/>
      <c r="IOF46" s="99"/>
      <c r="IOG46" s="99"/>
      <c r="IOH46" s="99"/>
      <c r="IOI46" s="99"/>
      <c r="IOJ46" s="99"/>
      <c r="IOK46" s="99"/>
      <c r="IOL46" s="99"/>
      <c r="IOM46" s="99"/>
      <c r="ION46" s="99"/>
      <c r="IOO46" s="99"/>
      <c r="IOP46" s="99"/>
      <c r="IOQ46" s="99"/>
      <c r="IOR46" s="99"/>
      <c r="IOS46" s="99"/>
      <c r="IOT46" s="99"/>
      <c r="IOU46" s="99"/>
      <c r="IOV46" s="99"/>
      <c r="IOW46" s="99"/>
      <c r="IOX46" s="99"/>
      <c r="IOY46" s="99"/>
      <c r="IOZ46" s="99"/>
      <c r="IPA46" s="99"/>
      <c r="IPB46" s="99"/>
      <c r="IPC46" s="99"/>
      <c r="IPD46" s="99"/>
      <c r="IPE46" s="99"/>
      <c r="IPF46" s="99"/>
      <c r="IPG46" s="99"/>
      <c r="IPH46" s="99"/>
      <c r="IPI46" s="99"/>
      <c r="IPJ46" s="99"/>
      <c r="IPK46" s="99"/>
      <c r="IPL46" s="99"/>
      <c r="IPM46" s="99"/>
      <c r="IPN46" s="99"/>
      <c r="IPO46" s="99"/>
      <c r="IPP46" s="99"/>
      <c r="IPQ46" s="99"/>
      <c r="IPR46" s="99"/>
      <c r="IPS46" s="99"/>
      <c r="IPT46" s="99"/>
      <c r="IPU46" s="99"/>
      <c r="IPV46" s="99"/>
      <c r="IPW46" s="99"/>
      <c r="IPX46" s="99"/>
      <c r="IPY46" s="99"/>
      <c r="IPZ46" s="99"/>
      <c r="IQA46" s="99"/>
      <c r="IQB46" s="99"/>
      <c r="IQC46" s="99"/>
      <c r="IQD46" s="99"/>
      <c r="IQE46" s="99"/>
      <c r="IQF46" s="99"/>
      <c r="IQG46" s="99"/>
      <c r="IQH46" s="99"/>
      <c r="IQI46" s="99"/>
      <c r="IQJ46" s="99"/>
      <c r="IQK46" s="99"/>
      <c r="IQL46" s="99"/>
      <c r="IQM46" s="99"/>
      <c r="IQN46" s="99"/>
      <c r="IQO46" s="99"/>
      <c r="IQP46" s="99"/>
      <c r="IQQ46" s="99"/>
      <c r="IQR46" s="99"/>
      <c r="IQS46" s="99"/>
      <c r="IQT46" s="99"/>
      <c r="IQU46" s="99"/>
      <c r="IQV46" s="99"/>
      <c r="IQW46" s="99"/>
      <c r="IQX46" s="99"/>
      <c r="IQY46" s="99"/>
      <c r="IQZ46" s="99"/>
      <c r="IRA46" s="99"/>
      <c r="IRB46" s="99"/>
      <c r="IRC46" s="99"/>
      <c r="IRD46" s="99"/>
      <c r="IRE46" s="99"/>
      <c r="IRF46" s="99"/>
      <c r="IRG46" s="99"/>
      <c r="IRH46" s="99"/>
      <c r="IRI46" s="99"/>
      <c r="IRJ46" s="99"/>
      <c r="IRK46" s="99"/>
      <c r="IRL46" s="99"/>
      <c r="IRM46" s="99"/>
      <c r="IRN46" s="99"/>
      <c r="IRO46" s="99"/>
      <c r="IRP46" s="99"/>
      <c r="IRQ46" s="99"/>
      <c r="IRR46" s="99"/>
      <c r="IRS46" s="99"/>
      <c r="IRT46" s="99"/>
      <c r="IRU46" s="99"/>
      <c r="IRV46" s="99"/>
      <c r="IRW46" s="99"/>
      <c r="IRX46" s="99"/>
      <c r="IRY46" s="99"/>
      <c r="IRZ46" s="99"/>
      <c r="ISA46" s="99"/>
      <c r="ISB46" s="99"/>
      <c r="ISC46" s="99"/>
      <c r="ISD46" s="99"/>
      <c r="ISE46" s="99"/>
      <c r="ISF46" s="99"/>
      <c r="ISG46" s="99"/>
      <c r="ISH46" s="99"/>
      <c r="ISI46" s="99"/>
      <c r="ISJ46" s="99"/>
      <c r="ISK46" s="99"/>
      <c r="ISL46" s="99"/>
      <c r="ISM46" s="99"/>
      <c r="ISN46" s="99"/>
      <c r="ISO46" s="99"/>
      <c r="ISP46" s="99"/>
      <c r="ISQ46" s="99"/>
      <c r="ISR46" s="99"/>
      <c r="ISS46" s="99"/>
      <c r="IST46" s="99"/>
      <c r="ISU46" s="99"/>
      <c r="ISV46" s="99"/>
      <c r="ISW46" s="99"/>
      <c r="ISX46" s="99"/>
      <c r="ISY46" s="99"/>
      <c r="ISZ46" s="99"/>
      <c r="ITA46" s="99"/>
      <c r="ITB46" s="99"/>
      <c r="ITC46" s="99"/>
      <c r="ITD46" s="99"/>
      <c r="ITE46" s="99"/>
      <c r="ITF46" s="99"/>
      <c r="ITG46" s="99"/>
      <c r="ITH46" s="99"/>
      <c r="ITI46" s="99"/>
      <c r="ITJ46" s="99"/>
      <c r="ITK46" s="99"/>
      <c r="ITL46" s="99"/>
      <c r="ITM46" s="99"/>
      <c r="ITN46" s="99"/>
      <c r="ITO46" s="99"/>
      <c r="ITP46" s="99"/>
      <c r="ITQ46" s="99"/>
      <c r="ITR46" s="99"/>
      <c r="ITS46" s="99"/>
      <c r="ITT46" s="99"/>
      <c r="ITU46" s="99"/>
      <c r="ITV46" s="99"/>
      <c r="ITW46" s="99"/>
      <c r="ITX46" s="99"/>
      <c r="ITY46" s="99"/>
      <c r="ITZ46" s="99"/>
      <c r="IUA46" s="99"/>
      <c r="IUB46" s="99"/>
      <c r="IUC46" s="99"/>
      <c r="IUD46" s="99"/>
      <c r="IUE46" s="99"/>
      <c r="IUF46" s="99"/>
      <c r="IUG46" s="99"/>
      <c r="IUH46" s="99"/>
      <c r="IUI46" s="99"/>
      <c r="IUJ46" s="99"/>
      <c r="IUK46" s="99"/>
      <c r="IUL46" s="99"/>
      <c r="IUM46" s="99"/>
      <c r="IUN46" s="99"/>
      <c r="IUO46" s="99"/>
      <c r="IUP46" s="99"/>
      <c r="IUQ46" s="99"/>
      <c r="IUR46" s="99"/>
      <c r="IUS46" s="99"/>
      <c r="IUT46" s="99"/>
      <c r="IUU46" s="99"/>
      <c r="IUV46" s="99"/>
      <c r="IUW46" s="99"/>
      <c r="IUX46" s="99"/>
      <c r="IUY46" s="99"/>
      <c r="IUZ46" s="99"/>
      <c r="IVA46" s="99"/>
      <c r="IVB46" s="99"/>
      <c r="IVC46" s="99"/>
      <c r="IVD46" s="99"/>
      <c r="IVE46" s="99"/>
      <c r="IVF46" s="99"/>
      <c r="IVG46" s="99"/>
      <c r="IVH46" s="99"/>
      <c r="IVI46" s="99"/>
      <c r="IVJ46" s="99"/>
      <c r="IVK46" s="99"/>
      <c r="IVL46" s="99"/>
      <c r="IVM46" s="99"/>
      <c r="IVN46" s="99"/>
      <c r="IVO46" s="99"/>
      <c r="IVP46" s="99"/>
      <c r="IVQ46" s="99"/>
      <c r="IVR46" s="99"/>
      <c r="IVS46" s="99"/>
      <c r="IVT46" s="99"/>
      <c r="IVU46" s="99"/>
      <c r="IVV46" s="99"/>
      <c r="IVW46" s="99"/>
      <c r="IVX46" s="99"/>
      <c r="IVY46" s="99"/>
      <c r="IVZ46" s="99"/>
      <c r="IWA46" s="99"/>
      <c r="IWB46" s="99"/>
      <c r="IWC46" s="99"/>
      <c r="IWD46" s="99"/>
      <c r="IWE46" s="99"/>
      <c r="IWF46" s="99"/>
      <c r="IWG46" s="99"/>
      <c r="IWH46" s="99"/>
      <c r="IWI46" s="99"/>
      <c r="IWJ46" s="99"/>
      <c r="IWK46" s="99"/>
      <c r="IWL46" s="99"/>
      <c r="IWM46" s="99"/>
      <c r="IWN46" s="99"/>
      <c r="IWO46" s="99"/>
      <c r="IWP46" s="99"/>
      <c r="IWQ46" s="99"/>
      <c r="IWR46" s="99"/>
      <c r="IWS46" s="99"/>
      <c r="IWT46" s="99"/>
      <c r="IWU46" s="99"/>
      <c r="IWV46" s="99"/>
      <c r="IWW46" s="99"/>
      <c r="IWX46" s="99"/>
      <c r="IWY46" s="99"/>
      <c r="IWZ46" s="99"/>
      <c r="IXA46" s="99"/>
      <c r="IXB46" s="99"/>
      <c r="IXC46" s="99"/>
      <c r="IXD46" s="99"/>
      <c r="IXE46" s="99"/>
      <c r="IXF46" s="99"/>
      <c r="IXG46" s="99"/>
      <c r="IXH46" s="99"/>
      <c r="IXI46" s="99"/>
      <c r="IXJ46" s="99"/>
      <c r="IXK46" s="99"/>
      <c r="IXL46" s="99"/>
      <c r="IXM46" s="99"/>
      <c r="IXN46" s="99"/>
      <c r="IXO46" s="99"/>
      <c r="IXP46" s="99"/>
      <c r="IXQ46" s="99"/>
      <c r="IXR46" s="99"/>
      <c r="IXS46" s="99"/>
      <c r="IXT46" s="99"/>
      <c r="IXU46" s="99"/>
      <c r="IXV46" s="99"/>
      <c r="IXW46" s="99"/>
      <c r="IXX46" s="99"/>
      <c r="IXY46" s="99"/>
      <c r="IXZ46" s="99"/>
      <c r="IYA46" s="99"/>
      <c r="IYB46" s="99"/>
      <c r="IYC46" s="99"/>
      <c r="IYD46" s="99"/>
      <c r="IYE46" s="99"/>
      <c r="IYF46" s="99"/>
      <c r="IYG46" s="99"/>
      <c r="IYH46" s="99"/>
      <c r="IYI46" s="99"/>
      <c r="IYJ46" s="99"/>
      <c r="IYK46" s="99"/>
      <c r="IYL46" s="99"/>
      <c r="IYM46" s="99"/>
      <c r="IYN46" s="99"/>
      <c r="IYO46" s="99"/>
      <c r="IYP46" s="99"/>
      <c r="IYQ46" s="99"/>
      <c r="IYR46" s="99"/>
      <c r="IYS46" s="99"/>
      <c r="IYT46" s="99"/>
      <c r="IYU46" s="99"/>
      <c r="IYV46" s="99"/>
      <c r="IYW46" s="99"/>
      <c r="IYX46" s="99"/>
      <c r="IYY46" s="99"/>
      <c r="IYZ46" s="99"/>
      <c r="IZA46" s="99"/>
      <c r="IZB46" s="99"/>
      <c r="IZC46" s="99"/>
      <c r="IZD46" s="99"/>
      <c r="IZE46" s="99"/>
      <c r="IZF46" s="99"/>
      <c r="IZG46" s="99"/>
      <c r="IZH46" s="99"/>
      <c r="IZI46" s="99"/>
      <c r="IZJ46" s="99"/>
      <c r="IZK46" s="99"/>
      <c r="IZL46" s="99"/>
      <c r="IZM46" s="99"/>
      <c r="IZN46" s="99"/>
      <c r="IZO46" s="99"/>
      <c r="IZP46" s="99"/>
      <c r="IZQ46" s="99"/>
      <c r="IZR46" s="99"/>
      <c r="IZS46" s="99"/>
      <c r="IZT46" s="99"/>
      <c r="IZU46" s="99"/>
      <c r="IZV46" s="99"/>
      <c r="IZW46" s="99"/>
      <c r="IZX46" s="99"/>
      <c r="IZY46" s="99"/>
      <c r="IZZ46" s="99"/>
      <c r="JAA46" s="99"/>
      <c r="JAB46" s="99"/>
      <c r="JAC46" s="99"/>
      <c r="JAD46" s="99"/>
      <c r="JAE46" s="99"/>
      <c r="JAF46" s="99"/>
      <c r="JAG46" s="99"/>
      <c r="JAH46" s="99"/>
      <c r="JAI46" s="99"/>
      <c r="JAJ46" s="99"/>
      <c r="JAK46" s="99"/>
      <c r="JAL46" s="99"/>
      <c r="JAM46" s="99"/>
      <c r="JAN46" s="99"/>
      <c r="JAO46" s="99"/>
      <c r="JAP46" s="99"/>
      <c r="JAQ46" s="99"/>
      <c r="JAR46" s="99"/>
      <c r="JAS46" s="99"/>
      <c r="JAT46" s="99"/>
      <c r="JAU46" s="99"/>
      <c r="JAV46" s="99"/>
      <c r="JAW46" s="99"/>
      <c r="JAX46" s="99"/>
      <c r="JAY46" s="99"/>
      <c r="JAZ46" s="99"/>
      <c r="JBA46" s="99"/>
      <c r="JBB46" s="99"/>
      <c r="JBC46" s="99"/>
      <c r="JBD46" s="99"/>
      <c r="JBE46" s="99"/>
      <c r="JBF46" s="99"/>
      <c r="JBG46" s="99"/>
      <c r="JBH46" s="99"/>
      <c r="JBI46" s="99"/>
      <c r="JBJ46" s="99"/>
      <c r="JBK46" s="99"/>
      <c r="JBL46" s="99"/>
      <c r="JBM46" s="99"/>
      <c r="JBN46" s="99"/>
      <c r="JBO46" s="99"/>
      <c r="JBP46" s="99"/>
      <c r="JBQ46" s="99"/>
      <c r="JBR46" s="99"/>
      <c r="JBS46" s="99"/>
      <c r="JBT46" s="99"/>
      <c r="JBU46" s="99"/>
      <c r="JBV46" s="99"/>
      <c r="JBW46" s="99"/>
      <c r="JBX46" s="99"/>
      <c r="JBY46" s="99"/>
      <c r="JBZ46" s="99"/>
      <c r="JCA46" s="99"/>
      <c r="JCB46" s="99"/>
      <c r="JCC46" s="99"/>
      <c r="JCD46" s="99"/>
      <c r="JCE46" s="99"/>
      <c r="JCF46" s="99"/>
      <c r="JCG46" s="99"/>
      <c r="JCH46" s="99"/>
      <c r="JCI46" s="99"/>
      <c r="JCJ46" s="99"/>
      <c r="JCK46" s="99"/>
      <c r="JCL46" s="99"/>
      <c r="JCM46" s="99"/>
      <c r="JCN46" s="99"/>
      <c r="JCO46" s="99"/>
      <c r="JCP46" s="99"/>
      <c r="JCQ46" s="99"/>
      <c r="JCR46" s="99"/>
      <c r="JCS46" s="99"/>
      <c r="JCT46" s="99"/>
      <c r="JCU46" s="99"/>
      <c r="JCV46" s="99"/>
      <c r="JCW46" s="99"/>
      <c r="JCX46" s="99"/>
      <c r="JCY46" s="99"/>
      <c r="JCZ46" s="99"/>
      <c r="JDA46" s="99"/>
      <c r="JDB46" s="99"/>
      <c r="JDC46" s="99"/>
      <c r="JDD46" s="99"/>
      <c r="JDE46" s="99"/>
      <c r="JDF46" s="99"/>
      <c r="JDG46" s="99"/>
      <c r="JDH46" s="99"/>
      <c r="JDI46" s="99"/>
      <c r="JDJ46" s="99"/>
      <c r="JDK46" s="99"/>
      <c r="JDL46" s="99"/>
      <c r="JDM46" s="99"/>
      <c r="JDN46" s="99"/>
      <c r="JDO46" s="99"/>
      <c r="JDP46" s="99"/>
      <c r="JDQ46" s="99"/>
      <c r="JDR46" s="99"/>
      <c r="JDS46" s="99"/>
      <c r="JDT46" s="99"/>
      <c r="JDU46" s="99"/>
      <c r="JDV46" s="99"/>
      <c r="JDW46" s="99"/>
      <c r="JDX46" s="99"/>
      <c r="JDY46" s="99"/>
      <c r="JDZ46" s="99"/>
      <c r="JEA46" s="99"/>
      <c r="JEB46" s="99"/>
      <c r="JEC46" s="99"/>
      <c r="JED46" s="99"/>
      <c r="JEE46" s="99"/>
      <c r="JEF46" s="99"/>
      <c r="JEG46" s="99"/>
      <c r="JEH46" s="99"/>
      <c r="JEI46" s="99"/>
      <c r="JEJ46" s="99"/>
      <c r="JEK46" s="99"/>
      <c r="JEL46" s="99"/>
      <c r="JEM46" s="99"/>
      <c r="JEN46" s="99"/>
      <c r="JEO46" s="99"/>
      <c r="JEP46" s="99"/>
      <c r="JEQ46" s="99"/>
      <c r="JER46" s="99"/>
      <c r="JES46" s="99"/>
      <c r="JET46" s="99"/>
      <c r="JEU46" s="99"/>
      <c r="JEV46" s="99"/>
      <c r="JEW46" s="99"/>
      <c r="JEX46" s="99"/>
      <c r="JEY46" s="99"/>
      <c r="JEZ46" s="99"/>
      <c r="JFA46" s="99"/>
      <c r="JFB46" s="99"/>
      <c r="JFC46" s="99"/>
      <c r="JFD46" s="99"/>
      <c r="JFE46" s="99"/>
      <c r="JFF46" s="99"/>
      <c r="JFG46" s="99"/>
      <c r="JFH46" s="99"/>
      <c r="JFI46" s="99"/>
      <c r="JFJ46" s="99"/>
      <c r="JFK46" s="99"/>
      <c r="JFL46" s="99"/>
      <c r="JFM46" s="99"/>
      <c r="JFN46" s="99"/>
      <c r="JFO46" s="99"/>
      <c r="JFP46" s="99"/>
      <c r="JFQ46" s="99"/>
      <c r="JFR46" s="99"/>
      <c r="JFS46" s="99"/>
      <c r="JFT46" s="99"/>
      <c r="JFU46" s="99"/>
      <c r="JFV46" s="99"/>
      <c r="JFW46" s="99"/>
      <c r="JFX46" s="99"/>
      <c r="JFY46" s="99"/>
      <c r="JFZ46" s="99"/>
      <c r="JGA46" s="99"/>
      <c r="JGB46" s="99"/>
      <c r="JGC46" s="99"/>
      <c r="JGD46" s="99"/>
      <c r="JGE46" s="99"/>
      <c r="JGF46" s="99"/>
      <c r="JGG46" s="99"/>
      <c r="JGH46" s="99"/>
      <c r="JGI46" s="99"/>
      <c r="JGJ46" s="99"/>
      <c r="JGK46" s="99"/>
      <c r="JGL46" s="99"/>
      <c r="JGM46" s="99"/>
      <c r="JGN46" s="99"/>
      <c r="JGO46" s="99"/>
      <c r="JGP46" s="99"/>
      <c r="JGQ46" s="99"/>
      <c r="JGR46" s="99"/>
      <c r="JGS46" s="99"/>
      <c r="JGT46" s="99"/>
      <c r="JGU46" s="99"/>
      <c r="JGV46" s="99"/>
      <c r="JGW46" s="99"/>
      <c r="JGX46" s="99"/>
      <c r="JGY46" s="99"/>
      <c r="JGZ46" s="99"/>
      <c r="JHA46" s="99"/>
      <c r="JHB46" s="99"/>
      <c r="JHC46" s="99"/>
      <c r="JHD46" s="99"/>
      <c r="JHE46" s="99"/>
      <c r="JHF46" s="99"/>
      <c r="JHG46" s="99"/>
      <c r="JHH46" s="99"/>
      <c r="JHI46" s="99"/>
      <c r="JHJ46" s="99"/>
      <c r="JHK46" s="99"/>
      <c r="JHL46" s="99"/>
      <c r="JHM46" s="99"/>
      <c r="JHN46" s="99"/>
      <c r="JHO46" s="99"/>
      <c r="JHP46" s="99"/>
      <c r="JHQ46" s="99"/>
      <c r="JHR46" s="99"/>
      <c r="JHS46" s="99"/>
      <c r="JHT46" s="99"/>
      <c r="JHU46" s="99"/>
      <c r="JHV46" s="99"/>
      <c r="JHW46" s="99"/>
      <c r="JHX46" s="99"/>
      <c r="JHY46" s="99"/>
      <c r="JHZ46" s="99"/>
      <c r="JIA46" s="99"/>
      <c r="JIB46" s="99"/>
      <c r="JIC46" s="99"/>
      <c r="JID46" s="99"/>
      <c r="JIE46" s="99"/>
      <c r="JIF46" s="99"/>
      <c r="JIG46" s="99"/>
      <c r="JIH46" s="99"/>
      <c r="JII46" s="99"/>
      <c r="JIJ46" s="99"/>
      <c r="JIK46" s="99"/>
      <c r="JIL46" s="99"/>
      <c r="JIM46" s="99"/>
      <c r="JIN46" s="99"/>
      <c r="JIO46" s="99"/>
      <c r="JIP46" s="99"/>
      <c r="JIQ46" s="99"/>
      <c r="JIR46" s="99"/>
      <c r="JIS46" s="99"/>
      <c r="JIT46" s="99"/>
      <c r="JIU46" s="99"/>
      <c r="JIV46" s="99"/>
      <c r="JIW46" s="99"/>
      <c r="JIX46" s="99"/>
      <c r="JIY46" s="99"/>
      <c r="JIZ46" s="99"/>
      <c r="JJA46" s="99"/>
      <c r="JJB46" s="99"/>
      <c r="JJC46" s="99"/>
      <c r="JJD46" s="99"/>
      <c r="JJE46" s="99"/>
      <c r="JJF46" s="99"/>
      <c r="JJG46" s="99"/>
      <c r="JJH46" s="99"/>
      <c r="JJI46" s="99"/>
      <c r="JJJ46" s="99"/>
      <c r="JJK46" s="99"/>
      <c r="JJL46" s="99"/>
      <c r="JJM46" s="99"/>
      <c r="JJN46" s="99"/>
      <c r="JJO46" s="99"/>
      <c r="JJP46" s="99"/>
      <c r="JJQ46" s="99"/>
      <c r="JJR46" s="99"/>
      <c r="JJS46" s="99"/>
      <c r="JJT46" s="99"/>
      <c r="JJU46" s="99"/>
      <c r="JJV46" s="99"/>
      <c r="JJW46" s="99"/>
      <c r="JJX46" s="99"/>
      <c r="JJY46" s="99"/>
      <c r="JJZ46" s="99"/>
      <c r="JKA46" s="99"/>
      <c r="JKB46" s="99"/>
      <c r="JKC46" s="99"/>
      <c r="JKD46" s="99"/>
      <c r="JKE46" s="99"/>
      <c r="JKF46" s="99"/>
      <c r="JKG46" s="99"/>
      <c r="JKH46" s="99"/>
      <c r="JKI46" s="99"/>
      <c r="JKJ46" s="99"/>
      <c r="JKK46" s="99"/>
      <c r="JKL46" s="99"/>
      <c r="JKM46" s="99"/>
      <c r="JKN46" s="99"/>
      <c r="JKO46" s="99"/>
      <c r="JKP46" s="99"/>
      <c r="JKQ46" s="99"/>
      <c r="JKR46" s="99"/>
      <c r="JKS46" s="99"/>
      <c r="JKT46" s="99"/>
      <c r="JKU46" s="99"/>
      <c r="JKV46" s="99"/>
      <c r="JKW46" s="99"/>
      <c r="JKX46" s="99"/>
      <c r="JKY46" s="99"/>
      <c r="JKZ46" s="99"/>
      <c r="JLA46" s="99"/>
      <c r="JLB46" s="99"/>
      <c r="JLC46" s="99"/>
      <c r="JLD46" s="99"/>
      <c r="JLE46" s="99"/>
      <c r="JLF46" s="99"/>
      <c r="JLG46" s="99"/>
      <c r="JLH46" s="99"/>
      <c r="JLI46" s="99"/>
      <c r="JLJ46" s="99"/>
      <c r="JLK46" s="99"/>
      <c r="JLL46" s="99"/>
      <c r="JLM46" s="99"/>
      <c r="JLN46" s="99"/>
      <c r="JLO46" s="99"/>
      <c r="JLP46" s="99"/>
      <c r="JLQ46" s="99"/>
      <c r="JLR46" s="99"/>
      <c r="JLS46" s="99"/>
      <c r="JLT46" s="99"/>
      <c r="JLU46" s="99"/>
      <c r="JLV46" s="99"/>
      <c r="JLW46" s="99"/>
      <c r="JLX46" s="99"/>
      <c r="JLY46" s="99"/>
      <c r="JLZ46" s="99"/>
      <c r="JMA46" s="99"/>
      <c r="JMB46" s="99"/>
      <c r="JMC46" s="99"/>
      <c r="JMD46" s="99"/>
      <c r="JME46" s="99"/>
      <c r="JMF46" s="99"/>
      <c r="JMG46" s="99"/>
      <c r="JMH46" s="99"/>
      <c r="JMI46" s="99"/>
      <c r="JMJ46" s="99"/>
      <c r="JMK46" s="99"/>
      <c r="JML46" s="99"/>
      <c r="JMM46" s="99"/>
      <c r="JMN46" s="99"/>
      <c r="JMO46" s="99"/>
      <c r="JMP46" s="99"/>
      <c r="JMQ46" s="99"/>
      <c r="JMR46" s="99"/>
      <c r="JMS46" s="99"/>
      <c r="JMT46" s="99"/>
      <c r="JMU46" s="99"/>
      <c r="JMV46" s="99"/>
      <c r="JMW46" s="99"/>
      <c r="JMX46" s="99"/>
      <c r="JMY46" s="99"/>
      <c r="JMZ46" s="99"/>
      <c r="JNA46" s="99"/>
      <c r="JNB46" s="99"/>
      <c r="JNC46" s="99"/>
      <c r="JND46" s="99"/>
      <c r="JNE46" s="99"/>
      <c r="JNF46" s="99"/>
      <c r="JNG46" s="99"/>
      <c r="JNH46" s="99"/>
      <c r="JNI46" s="99"/>
      <c r="JNJ46" s="99"/>
      <c r="JNK46" s="99"/>
      <c r="JNL46" s="99"/>
      <c r="JNM46" s="99"/>
      <c r="JNN46" s="99"/>
      <c r="JNO46" s="99"/>
      <c r="JNP46" s="99"/>
      <c r="JNQ46" s="99"/>
      <c r="JNR46" s="99"/>
      <c r="JNS46" s="99"/>
      <c r="JNT46" s="99"/>
      <c r="JNU46" s="99"/>
      <c r="JNV46" s="99"/>
      <c r="JNW46" s="99"/>
      <c r="JNX46" s="99"/>
      <c r="JNY46" s="99"/>
      <c r="JNZ46" s="99"/>
      <c r="JOA46" s="99"/>
      <c r="JOB46" s="99"/>
      <c r="JOC46" s="99"/>
      <c r="JOD46" s="99"/>
      <c r="JOE46" s="99"/>
      <c r="JOF46" s="99"/>
      <c r="JOG46" s="99"/>
      <c r="JOH46" s="99"/>
      <c r="JOI46" s="99"/>
      <c r="JOJ46" s="99"/>
      <c r="JOK46" s="99"/>
      <c r="JOL46" s="99"/>
      <c r="JOM46" s="99"/>
      <c r="JON46" s="99"/>
      <c r="JOO46" s="99"/>
      <c r="JOP46" s="99"/>
      <c r="JOQ46" s="99"/>
      <c r="JOR46" s="99"/>
      <c r="JOS46" s="99"/>
      <c r="JOT46" s="99"/>
      <c r="JOU46" s="99"/>
      <c r="JOV46" s="99"/>
      <c r="JOW46" s="99"/>
      <c r="JOX46" s="99"/>
      <c r="JOY46" s="99"/>
      <c r="JOZ46" s="99"/>
      <c r="JPA46" s="99"/>
      <c r="JPB46" s="99"/>
      <c r="JPC46" s="99"/>
      <c r="JPD46" s="99"/>
      <c r="JPE46" s="99"/>
      <c r="JPF46" s="99"/>
      <c r="JPG46" s="99"/>
      <c r="JPH46" s="99"/>
      <c r="JPI46" s="99"/>
      <c r="JPJ46" s="99"/>
      <c r="JPK46" s="99"/>
      <c r="JPL46" s="99"/>
      <c r="JPM46" s="99"/>
      <c r="JPN46" s="99"/>
      <c r="JPO46" s="99"/>
      <c r="JPP46" s="99"/>
      <c r="JPQ46" s="99"/>
      <c r="JPR46" s="99"/>
      <c r="JPS46" s="99"/>
      <c r="JPT46" s="99"/>
      <c r="JPU46" s="99"/>
      <c r="JPV46" s="99"/>
      <c r="JPW46" s="99"/>
      <c r="JPX46" s="99"/>
      <c r="JPY46" s="99"/>
      <c r="JPZ46" s="99"/>
      <c r="JQA46" s="99"/>
      <c r="JQB46" s="99"/>
      <c r="JQC46" s="99"/>
      <c r="JQD46" s="99"/>
      <c r="JQE46" s="99"/>
      <c r="JQF46" s="99"/>
      <c r="JQG46" s="99"/>
      <c r="JQH46" s="99"/>
      <c r="JQI46" s="99"/>
      <c r="JQJ46" s="99"/>
      <c r="JQK46" s="99"/>
      <c r="JQL46" s="99"/>
      <c r="JQM46" s="99"/>
      <c r="JQN46" s="99"/>
      <c r="JQO46" s="99"/>
      <c r="JQP46" s="99"/>
      <c r="JQQ46" s="99"/>
      <c r="JQR46" s="99"/>
      <c r="JQS46" s="99"/>
      <c r="JQT46" s="99"/>
      <c r="JQU46" s="99"/>
      <c r="JQV46" s="99"/>
      <c r="JQW46" s="99"/>
      <c r="JQX46" s="99"/>
      <c r="JQY46" s="99"/>
      <c r="JQZ46" s="99"/>
      <c r="JRA46" s="99"/>
      <c r="JRB46" s="99"/>
      <c r="JRC46" s="99"/>
      <c r="JRD46" s="99"/>
      <c r="JRE46" s="99"/>
      <c r="JRF46" s="99"/>
      <c r="JRG46" s="99"/>
      <c r="JRH46" s="99"/>
      <c r="JRI46" s="99"/>
      <c r="JRJ46" s="99"/>
      <c r="JRK46" s="99"/>
      <c r="JRL46" s="99"/>
      <c r="JRM46" s="99"/>
      <c r="JRN46" s="99"/>
      <c r="JRO46" s="99"/>
      <c r="JRP46" s="99"/>
      <c r="JRQ46" s="99"/>
      <c r="JRR46" s="99"/>
      <c r="JRS46" s="99"/>
      <c r="JRT46" s="99"/>
      <c r="JRU46" s="99"/>
      <c r="JRV46" s="99"/>
      <c r="JRW46" s="99"/>
      <c r="JRX46" s="99"/>
      <c r="JRY46" s="99"/>
      <c r="JRZ46" s="99"/>
      <c r="JSA46" s="99"/>
      <c r="JSB46" s="99"/>
      <c r="JSC46" s="99"/>
      <c r="JSD46" s="99"/>
      <c r="JSE46" s="99"/>
      <c r="JSF46" s="99"/>
      <c r="JSG46" s="99"/>
      <c r="JSH46" s="99"/>
      <c r="JSI46" s="99"/>
      <c r="JSJ46" s="99"/>
      <c r="JSK46" s="99"/>
      <c r="JSL46" s="99"/>
      <c r="JSM46" s="99"/>
      <c r="JSN46" s="99"/>
      <c r="JSO46" s="99"/>
      <c r="JSP46" s="99"/>
      <c r="JSQ46" s="99"/>
      <c r="JSR46" s="99"/>
      <c r="JSS46" s="99"/>
      <c r="JST46" s="99"/>
      <c r="JSU46" s="99"/>
      <c r="JSV46" s="99"/>
      <c r="JSW46" s="99"/>
      <c r="JSX46" s="99"/>
      <c r="JSY46" s="99"/>
      <c r="JSZ46" s="99"/>
      <c r="JTA46" s="99"/>
      <c r="JTB46" s="99"/>
      <c r="JTC46" s="99"/>
      <c r="JTD46" s="99"/>
      <c r="JTE46" s="99"/>
      <c r="JTF46" s="99"/>
      <c r="JTG46" s="99"/>
      <c r="JTH46" s="99"/>
      <c r="JTI46" s="99"/>
      <c r="JTJ46" s="99"/>
      <c r="JTK46" s="99"/>
      <c r="JTL46" s="99"/>
      <c r="JTM46" s="99"/>
      <c r="JTN46" s="99"/>
      <c r="JTO46" s="99"/>
      <c r="JTP46" s="99"/>
      <c r="JTQ46" s="99"/>
      <c r="JTR46" s="99"/>
      <c r="JTS46" s="99"/>
      <c r="JTT46" s="99"/>
      <c r="JTU46" s="99"/>
      <c r="JTV46" s="99"/>
      <c r="JTW46" s="99"/>
      <c r="JTX46" s="99"/>
      <c r="JTY46" s="99"/>
      <c r="JTZ46" s="99"/>
      <c r="JUA46" s="99"/>
      <c r="JUB46" s="99"/>
      <c r="JUC46" s="99"/>
      <c r="JUD46" s="99"/>
      <c r="JUE46" s="99"/>
      <c r="JUF46" s="99"/>
      <c r="JUG46" s="99"/>
      <c r="JUH46" s="99"/>
      <c r="JUI46" s="99"/>
      <c r="JUJ46" s="99"/>
      <c r="JUK46" s="99"/>
      <c r="JUL46" s="99"/>
      <c r="JUM46" s="99"/>
      <c r="JUN46" s="99"/>
      <c r="JUO46" s="99"/>
      <c r="JUP46" s="99"/>
      <c r="JUQ46" s="99"/>
      <c r="JUR46" s="99"/>
      <c r="JUS46" s="99"/>
      <c r="JUT46" s="99"/>
      <c r="JUU46" s="99"/>
      <c r="JUV46" s="99"/>
      <c r="JUW46" s="99"/>
      <c r="JUX46" s="99"/>
      <c r="JUY46" s="99"/>
      <c r="JUZ46" s="99"/>
      <c r="JVA46" s="99"/>
      <c r="JVB46" s="99"/>
      <c r="JVC46" s="99"/>
      <c r="JVD46" s="99"/>
      <c r="JVE46" s="99"/>
      <c r="JVF46" s="99"/>
      <c r="JVG46" s="99"/>
      <c r="JVH46" s="99"/>
      <c r="JVI46" s="99"/>
      <c r="JVJ46" s="99"/>
      <c r="JVK46" s="99"/>
      <c r="JVL46" s="99"/>
      <c r="JVM46" s="99"/>
      <c r="JVN46" s="99"/>
      <c r="JVO46" s="99"/>
      <c r="JVP46" s="99"/>
      <c r="JVQ46" s="99"/>
      <c r="JVR46" s="99"/>
      <c r="JVS46" s="99"/>
      <c r="JVT46" s="99"/>
      <c r="JVU46" s="99"/>
      <c r="JVV46" s="99"/>
      <c r="JVW46" s="99"/>
      <c r="JVX46" s="99"/>
      <c r="JVY46" s="99"/>
      <c r="JVZ46" s="99"/>
      <c r="JWA46" s="99"/>
      <c r="JWB46" s="99"/>
      <c r="JWC46" s="99"/>
      <c r="JWD46" s="99"/>
      <c r="JWE46" s="99"/>
      <c r="JWF46" s="99"/>
      <c r="JWG46" s="99"/>
      <c r="JWH46" s="99"/>
      <c r="JWI46" s="99"/>
      <c r="JWJ46" s="99"/>
      <c r="JWK46" s="99"/>
      <c r="JWL46" s="99"/>
      <c r="JWM46" s="99"/>
      <c r="JWN46" s="99"/>
      <c r="JWO46" s="99"/>
      <c r="JWP46" s="99"/>
      <c r="JWQ46" s="99"/>
      <c r="JWR46" s="99"/>
      <c r="JWS46" s="99"/>
      <c r="JWT46" s="99"/>
      <c r="JWU46" s="99"/>
      <c r="JWV46" s="99"/>
      <c r="JWW46" s="99"/>
      <c r="JWX46" s="99"/>
      <c r="JWY46" s="99"/>
      <c r="JWZ46" s="99"/>
      <c r="JXA46" s="99"/>
      <c r="JXB46" s="99"/>
      <c r="JXC46" s="99"/>
      <c r="JXD46" s="99"/>
      <c r="JXE46" s="99"/>
      <c r="JXF46" s="99"/>
      <c r="JXG46" s="99"/>
      <c r="JXH46" s="99"/>
      <c r="JXI46" s="99"/>
      <c r="JXJ46" s="99"/>
      <c r="JXK46" s="99"/>
      <c r="JXL46" s="99"/>
      <c r="JXM46" s="99"/>
      <c r="JXN46" s="99"/>
      <c r="JXO46" s="99"/>
      <c r="JXP46" s="99"/>
      <c r="JXQ46" s="99"/>
      <c r="JXR46" s="99"/>
      <c r="JXS46" s="99"/>
      <c r="JXT46" s="99"/>
      <c r="JXU46" s="99"/>
      <c r="JXV46" s="99"/>
      <c r="JXW46" s="99"/>
      <c r="JXX46" s="99"/>
      <c r="JXY46" s="99"/>
      <c r="JXZ46" s="99"/>
      <c r="JYA46" s="99"/>
      <c r="JYB46" s="99"/>
      <c r="JYC46" s="99"/>
      <c r="JYD46" s="99"/>
      <c r="JYE46" s="99"/>
      <c r="JYF46" s="99"/>
      <c r="JYG46" s="99"/>
      <c r="JYH46" s="99"/>
      <c r="JYI46" s="99"/>
      <c r="JYJ46" s="99"/>
      <c r="JYK46" s="99"/>
      <c r="JYL46" s="99"/>
      <c r="JYM46" s="99"/>
      <c r="JYN46" s="99"/>
      <c r="JYO46" s="99"/>
      <c r="JYP46" s="99"/>
      <c r="JYQ46" s="99"/>
      <c r="JYR46" s="99"/>
      <c r="JYS46" s="99"/>
      <c r="JYT46" s="99"/>
      <c r="JYU46" s="99"/>
      <c r="JYV46" s="99"/>
      <c r="JYW46" s="99"/>
      <c r="JYX46" s="99"/>
      <c r="JYY46" s="99"/>
      <c r="JYZ46" s="99"/>
      <c r="JZA46" s="99"/>
      <c r="JZB46" s="99"/>
      <c r="JZC46" s="99"/>
      <c r="JZD46" s="99"/>
      <c r="JZE46" s="99"/>
      <c r="JZF46" s="99"/>
      <c r="JZG46" s="99"/>
      <c r="JZH46" s="99"/>
      <c r="JZI46" s="99"/>
      <c r="JZJ46" s="99"/>
      <c r="JZK46" s="99"/>
      <c r="JZL46" s="99"/>
      <c r="JZM46" s="99"/>
      <c r="JZN46" s="99"/>
      <c r="JZO46" s="99"/>
      <c r="JZP46" s="99"/>
      <c r="JZQ46" s="99"/>
      <c r="JZR46" s="99"/>
      <c r="JZS46" s="99"/>
      <c r="JZT46" s="99"/>
      <c r="JZU46" s="99"/>
      <c r="JZV46" s="99"/>
      <c r="JZW46" s="99"/>
      <c r="JZX46" s="99"/>
      <c r="JZY46" s="99"/>
      <c r="JZZ46" s="99"/>
      <c r="KAA46" s="99"/>
      <c r="KAB46" s="99"/>
      <c r="KAC46" s="99"/>
      <c r="KAD46" s="99"/>
      <c r="KAE46" s="99"/>
      <c r="KAF46" s="99"/>
      <c r="KAG46" s="99"/>
      <c r="KAH46" s="99"/>
      <c r="KAI46" s="99"/>
      <c r="KAJ46" s="99"/>
      <c r="KAK46" s="99"/>
      <c r="KAL46" s="99"/>
      <c r="KAM46" s="99"/>
      <c r="KAN46" s="99"/>
      <c r="KAO46" s="99"/>
      <c r="KAP46" s="99"/>
      <c r="KAQ46" s="99"/>
      <c r="KAR46" s="99"/>
      <c r="KAS46" s="99"/>
      <c r="KAT46" s="99"/>
      <c r="KAU46" s="99"/>
      <c r="KAV46" s="99"/>
      <c r="KAW46" s="99"/>
      <c r="KAX46" s="99"/>
      <c r="KAY46" s="99"/>
      <c r="KAZ46" s="99"/>
      <c r="KBA46" s="99"/>
      <c r="KBB46" s="99"/>
      <c r="KBC46" s="99"/>
      <c r="KBD46" s="99"/>
      <c r="KBE46" s="99"/>
      <c r="KBF46" s="99"/>
      <c r="KBG46" s="99"/>
      <c r="KBH46" s="99"/>
      <c r="KBI46" s="99"/>
      <c r="KBJ46" s="99"/>
      <c r="KBK46" s="99"/>
      <c r="KBL46" s="99"/>
      <c r="KBM46" s="99"/>
      <c r="KBN46" s="99"/>
      <c r="KBO46" s="99"/>
      <c r="KBP46" s="99"/>
      <c r="KBQ46" s="99"/>
      <c r="KBR46" s="99"/>
      <c r="KBS46" s="99"/>
      <c r="KBT46" s="99"/>
      <c r="KBU46" s="99"/>
      <c r="KBV46" s="99"/>
      <c r="KBW46" s="99"/>
      <c r="KBX46" s="99"/>
      <c r="KBY46" s="99"/>
      <c r="KBZ46" s="99"/>
      <c r="KCA46" s="99"/>
      <c r="KCB46" s="99"/>
      <c r="KCC46" s="99"/>
      <c r="KCD46" s="99"/>
      <c r="KCE46" s="99"/>
      <c r="KCF46" s="99"/>
      <c r="KCG46" s="99"/>
      <c r="KCH46" s="99"/>
      <c r="KCI46" s="99"/>
      <c r="KCJ46" s="99"/>
      <c r="KCK46" s="99"/>
      <c r="KCL46" s="99"/>
      <c r="KCM46" s="99"/>
      <c r="KCN46" s="99"/>
      <c r="KCO46" s="99"/>
      <c r="KCP46" s="99"/>
      <c r="KCQ46" s="99"/>
      <c r="KCR46" s="99"/>
      <c r="KCS46" s="99"/>
      <c r="KCT46" s="99"/>
      <c r="KCU46" s="99"/>
      <c r="KCV46" s="99"/>
      <c r="KCW46" s="99"/>
      <c r="KCX46" s="99"/>
      <c r="KCY46" s="99"/>
      <c r="KCZ46" s="99"/>
      <c r="KDA46" s="99"/>
      <c r="KDB46" s="99"/>
      <c r="KDC46" s="99"/>
      <c r="KDD46" s="99"/>
      <c r="KDE46" s="99"/>
      <c r="KDF46" s="99"/>
      <c r="KDG46" s="99"/>
      <c r="KDH46" s="99"/>
      <c r="KDI46" s="99"/>
      <c r="KDJ46" s="99"/>
      <c r="KDK46" s="99"/>
      <c r="KDL46" s="99"/>
      <c r="KDM46" s="99"/>
      <c r="KDN46" s="99"/>
      <c r="KDO46" s="99"/>
      <c r="KDP46" s="99"/>
      <c r="KDQ46" s="99"/>
      <c r="KDR46" s="99"/>
      <c r="KDS46" s="99"/>
      <c r="KDT46" s="99"/>
      <c r="KDU46" s="99"/>
      <c r="KDV46" s="99"/>
      <c r="KDW46" s="99"/>
      <c r="KDX46" s="99"/>
      <c r="KDY46" s="99"/>
      <c r="KDZ46" s="99"/>
      <c r="KEA46" s="99"/>
      <c r="KEB46" s="99"/>
      <c r="KEC46" s="99"/>
      <c r="KED46" s="99"/>
      <c r="KEE46" s="99"/>
      <c r="KEF46" s="99"/>
      <c r="KEG46" s="99"/>
      <c r="KEH46" s="99"/>
      <c r="KEI46" s="99"/>
      <c r="KEJ46" s="99"/>
      <c r="KEK46" s="99"/>
      <c r="KEL46" s="99"/>
      <c r="KEM46" s="99"/>
      <c r="KEN46" s="99"/>
      <c r="KEO46" s="99"/>
      <c r="KEP46" s="99"/>
      <c r="KEQ46" s="99"/>
      <c r="KER46" s="99"/>
      <c r="KES46" s="99"/>
      <c r="KET46" s="99"/>
      <c r="KEU46" s="99"/>
      <c r="KEV46" s="99"/>
      <c r="KEW46" s="99"/>
      <c r="KEX46" s="99"/>
      <c r="KEY46" s="99"/>
      <c r="KEZ46" s="99"/>
      <c r="KFA46" s="99"/>
      <c r="KFB46" s="99"/>
      <c r="KFC46" s="99"/>
      <c r="KFD46" s="99"/>
      <c r="KFE46" s="99"/>
      <c r="KFF46" s="99"/>
      <c r="KFG46" s="99"/>
      <c r="KFH46" s="99"/>
      <c r="KFI46" s="99"/>
      <c r="KFJ46" s="99"/>
      <c r="KFK46" s="99"/>
      <c r="KFL46" s="99"/>
      <c r="KFM46" s="99"/>
      <c r="KFN46" s="99"/>
      <c r="KFO46" s="99"/>
      <c r="KFP46" s="99"/>
      <c r="KFQ46" s="99"/>
      <c r="KFR46" s="99"/>
      <c r="KFS46" s="99"/>
      <c r="KFT46" s="99"/>
      <c r="KFU46" s="99"/>
      <c r="KFV46" s="99"/>
      <c r="KFW46" s="99"/>
      <c r="KFX46" s="99"/>
      <c r="KFY46" s="99"/>
      <c r="KFZ46" s="99"/>
      <c r="KGA46" s="99"/>
      <c r="KGB46" s="99"/>
      <c r="KGC46" s="99"/>
      <c r="KGD46" s="99"/>
      <c r="KGE46" s="99"/>
      <c r="KGF46" s="99"/>
      <c r="KGG46" s="99"/>
      <c r="KGH46" s="99"/>
      <c r="KGI46" s="99"/>
      <c r="KGJ46" s="99"/>
      <c r="KGK46" s="99"/>
      <c r="KGL46" s="99"/>
      <c r="KGM46" s="99"/>
      <c r="KGN46" s="99"/>
      <c r="KGO46" s="99"/>
      <c r="KGP46" s="99"/>
      <c r="KGQ46" s="99"/>
      <c r="KGR46" s="99"/>
      <c r="KGS46" s="99"/>
      <c r="KGT46" s="99"/>
      <c r="KGU46" s="99"/>
      <c r="KGV46" s="99"/>
      <c r="KGW46" s="99"/>
      <c r="KGX46" s="99"/>
      <c r="KGY46" s="99"/>
      <c r="KGZ46" s="99"/>
      <c r="KHA46" s="99"/>
      <c r="KHB46" s="99"/>
      <c r="KHC46" s="99"/>
      <c r="KHD46" s="99"/>
      <c r="KHE46" s="99"/>
      <c r="KHF46" s="99"/>
      <c r="KHG46" s="99"/>
      <c r="KHH46" s="99"/>
      <c r="KHI46" s="99"/>
      <c r="KHJ46" s="99"/>
      <c r="KHK46" s="99"/>
      <c r="KHL46" s="99"/>
      <c r="KHM46" s="99"/>
      <c r="KHN46" s="99"/>
      <c r="KHO46" s="99"/>
      <c r="KHP46" s="99"/>
      <c r="KHQ46" s="99"/>
      <c r="KHR46" s="99"/>
      <c r="KHS46" s="99"/>
      <c r="KHT46" s="99"/>
      <c r="KHU46" s="99"/>
      <c r="KHV46" s="99"/>
      <c r="KHW46" s="99"/>
      <c r="KHX46" s="99"/>
      <c r="KHY46" s="99"/>
      <c r="KHZ46" s="99"/>
      <c r="KIA46" s="99"/>
      <c r="KIB46" s="99"/>
      <c r="KIC46" s="99"/>
      <c r="KID46" s="99"/>
      <c r="KIE46" s="99"/>
      <c r="KIF46" s="99"/>
      <c r="KIG46" s="99"/>
      <c r="KIH46" s="99"/>
      <c r="KII46" s="99"/>
      <c r="KIJ46" s="99"/>
      <c r="KIK46" s="99"/>
      <c r="KIL46" s="99"/>
      <c r="KIM46" s="99"/>
      <c r="KIN46" s="99"/>
      <c r="KIO46" s="99"/>
      <c r="KIP46" s="99"/>
      <c r="KIQ46" s="99"/>
      <c r="KIR46" s="99"/>
      <c r="KIS46" s="99"/>
      <c r="KIT46" s="99"/>
      <c r="KIU46" s="99"/>
      <c r="KIV46" s="99"/>
      <c r="KIW46" s="99"/>
      <c r="KIX46" s="99"/>
      <c r="KIY46" s="99"/>
      <c r="KIZ46" s="99"/>
      <c r="KJA46" s="99"/>
      <c r="KJB46" s="99"/>
      <c r="KJC46" s="99"/>
      <c r="KJD46" s="99"/>
      <c r="KJE46" s="99"/>
      <c r="KJF46" s="99"/>
      <c r="KJG46" s="99"/>
      <c r="KJH46" s="99"/>
      <c r="KJI46" s="99"/>
      <c r="KJJ46" s="99"/>
      <c r="KJK46" s="99"/>
      <c r="KJL46" s="99"/>
      <c r="KJM46" s="99"/>
      <c r="KJN46" s="99"/>
      <c r="KJO46" s="99"/>
      <c r="KJP46" s="99"/>
      <c r="KJQ46" s="99"/>
      <c r="KJR46" s="99"/>
      <c r="KJS46" s="99"/>
      <c r="KJT46" s="99"/>
      <c r="KJU46" s="99"/>
      <c r="KJV46" s="99"/>
      <c r="KJW46" s="99"/>
      <c r="KJX46" s="99"/>
      <c r="KJY46" s="99"/>
      <c r="KJZ46" s="99"/>
      <c r="KKA46" s="99"/>
      <c r="KKB46" s="99"/>
      <c r="KKC46" s="99"/>
      <c r="KKD46" s="99"/>
      <c r="KKE46" s="99"/>
      <c r="KKF46" s="99"/>
      <c r="KKG46" s="99"/>
      <c r="KKH46" s="99"/>
      <c r="KKI46" s="99"/>
      <c r="KKJ46" s="99"/>
      <c r="KKK46" s="99"/>
      <c r="KKL46" s="99"/>
      <c r="KKM46" s="99"/>
      <c r="KKN46" s="99"/>
      <c r="KKO46" s="99"/>
      <c r="KKP46" s="99"/>
      <c r="KKQ46" s="99"/>
      <c r="KKR46" s="99"/>
      <c r="KKS46" s="99"/>
      <c r="KKT46" s="99"/>
      <c r="KKU46" s="99"/>
      <c r="KKV46" s="99"/>
      <c r="KKW46" s="99"/>
      <c r="KKX46" s="99"/>
      <c r="KKY46" s="99"/>
      <c r="KKZ46" s="99"/>
      <c r="KLA46" s="99"/>
      <c r="KLB46" s="99"/>
      <c r="KLC46" s="99"/>
      <c r="KLD46" s="99"/>
      <c r="KLE46" s="99"/>
      <c r="KLF46" s="99"/>
      <c r="KLG46" s="99"/>
      <c r="KLH46" s="99"/>
      <c r="KLI46" s="99"/>
      <c r="KLJ46" s="99"/>
      <c r="KLK46" s="99"/>
      <c r="KLL46" s="99"/>
      <c r="KLM46" s="99"/>
      <c r="KLN46" s="99"/>
      <c r="KLO46" s="99"/>
      <c r="KLP46" s="99"/>
      <c r="KLQ46" s="99"/>
      <c r="KLR46" s="99"/>
      <c r="KLS46" s="99"/>
      <c r="KLT46" s="99"/>
      <c r="KLU46" s="99"/>
      <c r="KLV46" s="99"/>
      <c r="KLW46" s="99"/>
      <c r="KLX46" s="99"/>
      <c r="KLY46" s="99"/>
      <c r="KLZ46" s="99"/>
      <c r="KMA46" s="99"/>
      <c r="KMB46" s="99"/>
      <c r="KMC46" s="99"/>
      <c r="KMD46" s="99"/>
      <c r="KME46" s="99"/>
      <c r="KMF46" s="99"/>
      <c r="KMG46" s="99"/>
      <c r="KMH46" s="99"/>
      <c r="KMI46" s="99"/>
      <c r="KMJ46" s="99"/>
      <c r="KMK46" s="99"/>
      <c r="KML46" s="99"/>
      <c r="KMM46" s="99"/>
      <c r="KMN46" s="99"/>
      <c r="KMO46" s="99"/>
      <c r="KMP46" s="99"/>
      <c r="KMQ46" s="99"/>
      <c r="KMR46" s="99"/>
      <c r="KMS46" s="99"/>
      <c r="KMT46" s="99"/>
      <c r="KMU46" s="99"/>
      <c r="KMV46" s="99"/>
      <c r="KMW46" s="99"/>
      <c r="KMX46" s="99"/>
      <c r="KMY46" s="99"/>
      <c r="KMZ46" s="99"/>
      <c r="KNA46" s="99"/>
      <c r="KNB46" s="99"/>
      <c r="KNC46" s="99"/>
      <c r="KND46" s="99"/>
      <c r="KNE46" s="99"/>
      <c r="KNF46" s="99"/>
      <c r="KNG46" s="99"/>
      <c r="KNH46" s="99"/>
      <c r="KNI46" s="99"/>
      <c r="KNJ46" s="99"/>
      <c r="KNK46" s="99"/>
      <c r="KNL46" s="99"/>
      <c r="KNM46" s="99"/>
      <c r="KNN46" s="99"/>
      <c r="KNO46" s="99"/>
      <c r="KNP46" s="99"/>
      <c r="KNQ46" s="99"/>
      <c r="KNR46" s="99"/>
      <c r="KNS46" s="99"/>
      <c r="KNT46" s="99"/>
      <c r="KNU46" s="99"/>
      <c r="KNV46" s="99"/>
      <c r="KNW46" s="99"/>
      <c r="KNX46" s="99"/>
      <c r="KNY46" s="99"/>
      <c r="KNZ46" s="99"/>
      <c r="KOA46" s="99"/>
      <c r="KOB46" s="99"/>
      <c r="KOC46" s="99"/>
      <c r="KOD46" s="99"/>
      <c r="KOE46" s="99"/>
      <c r="KOF46" s="99"/>
      <c r="KOG46" s="99"/>
      <c r="KOH46" s="99"/>
      <c r="KOI46" s="99"/>
      <c r="KOJ46" s="99"/>
      <c r="KOK46" s="99"/>
      <c r="KOL46" s="99"/>
      <c r="KOM46" s="99"/>
      <c r="KON46" s="99"/>
      <c r="KOO46" s="99"/>
      <c r="KOP46" s="99"/>
      <c r="KOQ46" s="99"/>
      <c r="KOR46" s="99"/>
      <c r="KOS46" s="99"/>
      <c r="KOT46" s="99"/>
      <c r="KOU46" s="99"/>
      <c r="KOV46" s="99"/>
      <c r="KOW46" s="99"/>
      <c r="KOX46" s="99"/>
      <c r="KOY46" s="99"/>
      <c r="KOZ46" s="99"/>
      <c r="KPA46" s="99"/>
      <c r="KPB46" s="99"/>
      <c r="KPC46" s="99"/>
      <c r="KPD46" s="99"/>
      <c r="KPE46" s="99"/>
      <c r="KPF46" s="99"/>
      <c r="KPG46" s="99"/>
      <c r="KPH46" s="99"/>
      <c r="KPI46" s="99"/>
      <c r="KPJ46" s="99"/>
      <c r="KPK46" s="99"/>
      <c r="KPL46" s="99"/>
      <c r="KPM46" s="99"/>
      <c r="KPN46" s="99"/>
      <c r="KPO46" s="99"/>
      <c r="KPP46" s="99"/>
      <c r="KPQ46" s="99"/>
      <c r="KPR46" s="99"/>
      <c r="KPS46" s="99"/>
      <c r="KPT46" s="99"/>
      <c r="KPU46" s="99"/>
      <c r="KPV46" s="99"/>
      <c r="KPW46" s="99"/>
      <c r="KPX46" s="99"/>
      <c r="KPY46" s="99"/>
      <c r="KPZ46" s="99"/>
      <c r="KQA46" s="99"/>
      <c r="KQB46" s="99"/>
      <c r="KQC46" s="99"/>
      <c r="KQD46" s="99"/>
      <c r="KQE46" s="99"/>
      <c r="KQF46" s="99"/>
      <c r="KQG46" s="99"/>
      <c r="KQH46" s="99"/>
      <c r="KQI46" s="99"/>
      <c r="KQJ46" s="99"/>
      <c r="KQK46" s="99"/>
      <c r="KQL46" s="99"/>
      <c r="KQM46" s="99"/>
      <c r="KQN46" s="99"/>
      <c r="KQO46" s="99"/>
      <c r="KQP46" s="99"/>
      <c r="KQQ46" s="99"/>
      <c r="KQR46" s="99"/>
      <c r="KQS46" s="99"/>
      <c r="KQT46" s="99"/>
      <c r="KQU46" s="99"/>
      <c r="KQV46" s="99"/>
      <c r="KQW46" s="99"/>
      <c r="KQX46" s="99"/>
      <c r="KQY46" s="99"/>
      <c r="KQZ46" s="99"/>
      <c r="KRA46" s="99"/>
      <c r="KRB46" s="99"/>
      <c r="KRC46" s="99"/>
      <c r="KRD46" s="99"/>
      <c r="KRE46" s="99"/>
      <c r="KRF46" s="99"/>
      <c r="KRG46" s="99"/>
      <c r="KRH46" s="99"/>
      <c r="KRI46" s="99"/>
      <c r="KRJ46" s="99"/>
      <c r="KRK46" s="99"/>
      <c r="KRL46" s="99"/>
      <c r="KRM46" s="99"/>
      <c r="KRN46" s="99"/>
      <c r="KRO46" s="99"/>
      <c r="KRP46" s="99"/>
      <c r="KRQ46" s="99"/>
      <c r="KRR46" s="99"/>
      <c r="KRS46" s="99"/>
      <c r="KRT46" s="99"/>
      <c r="KRU46" s="99"/>
      <c r="KRV46" s="99"/>
      <c r="KRW46" s="99"/>
      <c r="KRX46" s="99"/>
      <c r="KRY46" s="99"/>
      <c r="KRZ46" s="99"/>
      <c r="KSA46" s="99"/>
      <c r="KSB46" s="99"/>
      <c r="KSC46" s="99"/>
      <c r="KSD46" s="99"/>
      <c r="KSE46" s="99"/>
      <c r="KSF46" s="99"/>
      <c r="KSG46" s="99"/>
      <c r="KSH46" s="99"/>
      <c r="KSI46" s="99"/>
      <c r="KSJ46" s="99"/>
      <c r="KSK46" s="99"/>
      <c r="KSL46" s="99"/>
      <c r="KSM46" s="99"/>
      <c r="KSN46" s="99"/>
      <c r="KSO46" s="99"/>
      <c r="KSP46" s="99"/>
      <c r="KSQ46" s="99"/>
      <c r="KSR46" s="99"/>
      <c r="KSS46" s="99"/>
      <c r="KST46" s="99"/>
      <c r="KSU46" s="99"/>
      <c r="KSV46" s="99"/>
      <c r="KSW46" s="99"/>
      <c r="KSX46" s="99"/>
      <c r="KSY46" s="99"/>
      <c r="KSZ46" s="99"/>
      <c r="KTA46" s="99"/>
      <c r="KTB46" s="99"/>
      <c r="KTC46" s="99"/>
      <c r="KTD46" s="99"/>
      <c r="KTE46" s="99"/>
      <c r="KTF46" s="99"/>
      <c r="KTG46" s="99"/>
      <c r="KTH46" s="99"/>
      <c r="KTI46" s="99"/>
      <c r="KTJ46" s="99"/>
      <c r="KTK46" s="99"/>
      <c r="KTL46" s="99"/>
      <c r="KTM46" s="99"/>
      <c r="KTN46" s="99"/>
      <c r="KTO46" s="99"/>
      <c r="KTP46" s="99"/>
      <c r="KTQ46" s="99"/>
      <c r="KTR46" s="99"/>
      <c r="KTS46" s="99"/>
      <c r="KTT46" s="99"/>
      <c r="KTU46" s="99"/>
      <c r="KTV46" s="99"/>
      <c r="KTW46" s="99"/>
      <c r="KTX46" s="99"/>
      <c r="KTY46" s="99"/>
      <c r="KTZ46" s="99"/>
      <c r="KUA46" s="99"/>
      <c r="KUB46" s="99"/>
      <c r="KUC46" s="99"/>
      <c r="KUD46" s="99"/>
      <c r="KUE46" s="99"/>
      <c r="KUF46" s="99"/>
      <c r="KUG46" s="99"/>
      <c r="KUH46" s="99"/>
      <c r="KUI46" s="99"/>
      <c r="KUJ46" s="99"/>
      <c r="KUK46" s="99"/>
      <c r="KUL46" s="99"/>
      <c r="KUM46" s="99"/>
      <c r="KUN46" s="99"/>
      <c r="KUO46" s="99"/>
      <c r="KUP46" s="99"/>
      <c r="KUQ46" s="99"/>
      <c r="KUR46" s="99"/>
      <c r="KUS46" s="99"/>
      <c r="KUT46" s="99"/>
      <c r="KUU46" s="99"/>
      <c r="KUV46" s="99"/>
      <c r="KUW46" s="99"/>
      <c r="KUX46" s="99"/>
      <c r="KUY46" s="99"/>
      <c r="KUZ46" s="99"/>
      <c r="KVA46" s="99"/>
      <c r="KVB46" s="99"/>
      <c r="KVC46" s="99"/>
      <c r="KVD46" s="99"/>
      <c r="KVE46" s="99"/>
      <c r="KVF46" s="99"/>
      <c r="KVG46" s="99"/>
      <c r="KVH46" s="99"/>
      <c r="KVI46" s="99"/>
      <c r="KVJ46" s="99"/>
      <c r="KVK46" s="99"/>
      <c r="KVL46" s="99"/>
      <c r="KVM46" s="99"/>
      <c r="KVN46" s="99"/>
      <c r="KVO46" s="99"/>
      <c r="KVP46" s="99"/>
      <c r="KVQ46" s="99"/>
      <c r="KVR46" s="99"/>
      <c r="KVS46" s="99"/>
      <c r="KVT46" s="99"/>
      <c r="KVU46" s="99"/>
      <c r="KVV46" s="99"/>
      <c r="KVW46" s="99"/>
      <c r="KVX46" s="99"/>
      <c r="KVY46" s="99"/>
      <c r="KVZ46" s="99"/>
      <c r="KWA46" s="99"/>
      <c r="KWB46" s="99"/>
      <c r="KWC46" s="99"/>
      <c r="KWD46" s="99"/>
      <c r="KWE46" s="99"/>
      <c r="KWF46" s="99"/>
      <c r="KWG46" s="99"/>
      <c r="KWH46" s="99"/>
      <c r="KWI46" s="99"/>
      <c r="KWJ46" s="99"/>
      <c r="KWK46" s="99"/>
      <c r="KWL46" s="99"/>
      <c r="KWM46" s="99"/>
      <c r="KWN46" s="99"/>
      <c r="KWO46" s="99"/>
      <c r="KWP46" s="99"/>
      <c r="KWQ46" s="99"/>
      <c r="KWR46" s="99"/>
      <c r="KWS46" s="99"/>
      <c r="KWT46" s="99"/>
      <c r="KWU46" s="99"/>
      <c r="KWV46" s="99"/>
      <c r="KWW46" s="99"/>
      <c r="KWX46" s="99"/>
      <c r="KWY46" s="99"/>
      <c r="KWZ46" s="99"/>
      <c r="KXA46" s="99"/>
      <c r="KXB46" s="99"/>
      <c r="KXC46" s="99"/>
      <c r="KXD46" s="99"/>
      <c r="KXE46" s="99"/>
      <c r="KXF46" s="99"/>
      <c r="KXG46" s="99"/>
      <c r="KXH46" s="99"/>
      <c r="KXI46" s="99"/>
      <c r="KXJ46" s="99"/>
      <c r="KXK46" s="99"/>
      <c r="KXL46" s="99"/>
      <c r="KXM46" s="99"/>
      <c r="KXN46" s="99"/>
      <c r="KXO46" s="99"/>
      <c r="KXP46" s="99"/>
      <c r="KXQ46" s="99"/>
      <c r="KXR46" s="99"/>
      <c r="KXS46" s="99"/>
      <c r="KXT46" s="99"/>
      <c r="KXU46" s="99"/>
      <c r="KXV46" s="99"/>
      <c r="KXW46" s="99"/>
      <c r="KXX46" s="99"/>
      <c r="KXY46" s="99"/>
      <c r="KXZ46" s="99"/>
      <c r="KYA46" s="99"/>
      <c r="KYB46" s="99"/>
      <c r="KYC46" s="99"/>
      <c r="KYD46" s="99"/>
      <c r="KYE46" s="99"/>
      <c r="KYF46" s="99"/>
      <c r="KYG46" s="99"/>
      <c r="KYH46" s="99"/>
      <c r="KYI46" s="99"/>
      <c r="KYJ46" s="99"/>
      <c r="KYK46" s="99"/>
      <c r="KYL46" s="99"/>
      <c r="KYM46" s="99"/>
      <c r="KYN46" s="99"/>
      <c r="KYO46" s="99"/>
      <c r="KYP46" s="99"/>
      <c r="KYQ46" s="99"/>
      <c r="KYR46" s="99"/>
      <c r="KYS46" s="99"/>
      <c r="KYT46" s="99"/>
      <c r="KYU46" s="99"/>
      <c r="KYV46" s="99"/>
      <c r="KYW46" s="99"/>
      <c r="KYX46" s="99"/>
      <c r="KYY46" s="99"/>
      <c r="KYZ46" s="99"/>
      <c r="KZA46" s="99"/>
      <c r="KZB46" s="99"/>
      <c r="KZC46" s="99"/>
      <c r="KZD46" s="99"/>
      <c r="KZE46" s="99"/>
      <c r="KZF46" s="99"/>
      <c r="KZG46" s="99"/>
      <c r="KZH46" s="99"/>
      <c r="KZI46" s="99"/>
      <c r="KZJ46" s="99"/>
      <c r="KZK46" s="99"/>
      <c r="KZL46" s="99"/>
      <c r="KZM46" s="99"/>
      <c r="KZN46" s="99"/>
      <c r="KZO46" s="99"/>
      <c r="KZP46" s="99"/>
      <c r="KZQ46" s="99"/>
      <c r="KZR46" s="99"/>
      <c r="KZS46" s="99"/>
      <c r="KZT46" s="99"/>
      <c r="KZU46" s="99"/>
      <c r="KZV46" s="99"/>
      <c r="KZW46" s="99"/>
      <c r="KZX46" s="99"/>
      <c r="KZY46" s="99"/>
      <c r="KZZ46" s="99"/>
      <c r="LAA46" s="99"/>
      <c r="LAB46" s="99"/>
      <c r="LAC46" s="99"/>
      <c r="LAD46" s="99"/>
      <c r="LAE46" s="99"/>
      <c r="LAF46" s="99"/>
      <c r="LAG46" s="99"/>
      <c r="LAH46" s="99"/>
      <c r="LAI46" s="99"/>
      <c r="LAJ46" s="99"/>
      <c r="LAK46" s="99"/>
      <c r="LAL46" s="99"/>
      <c r="LAM46" s="99"/>
      <c r="LAN46" s="99"/>
      <c r="LAO46" s="99"/>
      <c r="LAP46" s="99"/>
      <c r="LAQ46" s="99"/>
      <c r="LAR46" s="99"/>
      <c r="LAS46" s="99"/>
      <c r="LAT46" s="99"/>
      <c r="LAU46" s="99"/>
      <c r="LAV46" s="99"/>
      <c r="LAW46" s="99"/>
      <c r="LAX46" s="99"/>
      <c r="LAY46" s="99"/>
      <c r="LAZ46" s="99"/>
      <c r="LBA46" s="99"/>
      <c r="LBB46" s="99"/>
      <c r="LBC46" s="99"/>
      <c r="LBD46" s="99"/>
      <c r="LBE46" s="99"/>
      <c r="LBF46" s="99"/>
      <c r="LBG46" s="99"/>
      <c r="LBH46" s="99"/>
      <c r="LBI46" s="99"/>
      <c r="LBJ46" s="99"/>
      <c r="LBK46" s="99"/>
      <c r="LBL46" s="99"/>
      <c r="LBM46" s="99"/>
      <c r="LBN46" s="99"/>
      <c r="LBO46" s="99"/>
      <c r="LBP46" s="99"/>
      <c r="LBQ46" s="99"/>
      <c r="LBR46" s="99"/>
      <c r="LBS46" s="99"/>
      <c r="LBT46" s="99"/>
      <c r="LBU46" s="99"/>
      <c r="LBV46" s="99"/>
      <c r="LBW46" s="99"/>
      <c r="LBX46" s="99"/>
      <c r="LBY46" s="99"/>
      <c r="LBZ46" s="99"/>
      <c r="LCA46" s="99"/>
      <c r="LCB46" s="99"/>
      <c r="LCC46" s="99"/>
      <c r="LCD46" s="99"/>
      <c r="LCE46" s="99"/>
      <c r="LCF46" s="99"/>
      <c r="LCG46" s="99"/>
      <c r="LCH46" s="99"/>
      <c r="LCI46" s="99"/>
      <c r="LCJ46" s="99"/>
      <c r="LCK46" s="99"/>
      <c r="LCL46" s="99"/>
      <c r="LCM46" s="99"/>
      <c r="LCN46" s="99"/>
      <c r="LCO46" s="99"/>
      <c r="LCP46" s="99"/>
      <c r="LCQ46" s="99"/>
      <c r="LCR46" s="99"/>
      <c r="LCS46" s="99"/>
      <c r="LCT46" s="99"/>
      <c r="LCU46" s="99"/>
      <c r="LCV46" s="99"/>
      <c r="LCW46" s="99"/>
      <c r="LCX46" s="99"/>
      <c r="LCY46" s="99"/>
      <c r="LCZ46" s="99"/>
      <c r="LDA46" s="99"/>
      <c r="LDB46" s="99"/>
      <c r="LDC46" s="99"/>
      <c r="LDD46" s="99"/>
      <c r="LDE46" s="99"/>
      <c r="LDF46" s="99"/>
      <c r="LDG46" s="99"/>
      <c r="LDH46" s="99"/>
      <c r="LDI46" s="99"/>
      <c r="LDJ46" s="99"/>
      <c r="LDK46" s="99"/>
      <c r="LDL46" s="99"/>
      <c r="LDM46" s="99"/>
      <c r="LDN46" s="99"/>
      <c r="LDO46" s="99"/>
      <c r="LDP46" s="99"/>
      <c r="LDQ46" s="99"/>
      <c r="LDR46" s="99"/>
      <c r="LDS46" s="99"/>
      <c r="LDT46" s="99"/>
      <c r="LDU46" s="99"/>
      <c r="LDV46" s="99"/>
      <c r="LDW46" s="99"/>
      <c r="LDX46" s="99"/>
      <c r="LDY46" s="99"/>
      <c r="LDZ46" s="99"/>
      <c r="LEA46" s="99"/>
      <c r="LEB46" s="99"/>
      <c r="LEC46" s="99"/>
      <c r="LED46" s="99"/>
      <c r="LEE46" s="99"/>
      <c r="LEF46" s="99"/>
      <c r="LEG46" s="99"/>
      <c r="LEH46" s="99"/>
      <c r="LEI46" s="99"/>
      <c r="LEJ46" s="99"/>
      <c r="LEK46" s="99"/>
      <c r="LEL46" s="99"/>
      <c r="LEM46" s="99"/>
      <c r="LEN46" s="99"/>
      <c r="LEO46" s="99"/>
      <c r="LEP46" s="99"/>
      <c r="LEQ46" s="99"/>
      <c r="LER46" s="99"/>
      <c r="LES46" s="99"/>
      <c r="LET46" s="99"/>
      <c r="LEU46" s="99"/>
      <c r="LEV46" s="99"/>
      <c r="LEW46" s="99"/>
      <c r="LEX46" s="99"/>
      <c r="LEY46" s="99"/>
      <c r="LEZ46" s="99"/>
      <c r="LFA46" s="99"/>
      <c r="LFB46" s="99"/>
      <c r="LFC46" s="99"/>
      <c r="LFD46" s="99"/>
      <c r="LFE46" s="99"/>
      <c r="LFF46" s="99"/>
      <c r="LFG46" s="99"/>
      <c r="LFH46" s="99"/>
      <c r="LFI46" s="99"/>
      <c r="LFJ46" s="99"/>
      <c r="LFK46" s="99"/>
      <c r="LFL46" s="99"/>
      <c r="LFM46" s="99"/>
      <c r="LFN46" s="99"/>
      <c r="LFO46" s="99"/>
      <c r="LFP46" s="99"/>
      <c r="LFQ46" s="99"/>
      <c r="LFR46" s="99"/>
      <c r="LFS46" s="99"/>
      <c r="LFT46" s="99"/>
      <c r="LFU46" s="99"/>
      <c r="LFV46" s="99"/>
      <c r="LFW46" s="99"/>
      <c r="LFX46" s="99"/>
      <c r="LFY46" s="99"/>
      <c r="LFZ46" s="99"/>
      <c r="LGA46" s="99"/>
      <c r="LGB46" s="99"/>
      <c r="LGC46" s="99"/>
      <c r="LGD46" s="99"/>
      <c r="LGE46" s="99"/>
      <c r="LGF46" s="99"/>
      <c r="LGG46" s="99"/>
      <c r="LGH46" s="99"/>
      <c r="LGI46" s="99"/>
      <c r="LGJ46" s="99"/>
      <c r="LGK46" s="99"/>
      <c r="LGL46" s="99"/>
      <c r="LGM46" s="99"/>
      <c r="LGN46" s="99"/>
      <c r="LGO46" s="99"/>
      <c r="LGP46" s="99"/>
      <c r="LGQ46" s="99"/>
      <c r="LGR46" s="99"/>
      <c r="LGS46" s="99"/>
      <c r="LGT46" s="99"/>
      <c r="LGU46" s="99"/>
      <c r="LGV46" s="99"/>
      <c r="LGW46" s="99"/>
      <c r="LGX46" s="99"/>
      <c r="LGY46" s="99"/>
      <c r="LGZ46" s="99"/>
      <c r="LHA46" s="99"/>
      <c r="LHB46" s="99"/>
      <c r="LHC46" s="99"/>
      <c r="LHD46" s="99"/>
      <c r="LHE46" s="99"/>
      <c r="LHF46" s="99"/>
      <c r="LHG46" s="99"/>
      <c r="LHH46" s="99"/>
      <c r="LHI46" s="99"/>
      <c r="LHJ46" s="99"/>
      <c r="LHK46" s="99"/>
      <c r="LHL46" s="99"/>
      <c r="LHM46" s="99"/>
      <c r="LHN46" s="99"/>
      <c r="LHO46" s="99"/>
      <c r="LHP46" s="99"/>
      <c r="LHQ46" s="99"/>
      <c r="LHR46" s="99"/>
      <c r="LHS46" s="99"/>
      <c r="LHT46" s="99"/>
      <c r="LHU46" s="99"/>
      <c r="LHV46" s="99"/>
      <c r="LHW46" s="99"/>
      <c r="LHX46" s="99"/>
      <c r="LHY46" s="99"/>
      <c r="LHZ46" s="99"/>
      <c r="LIA46" s="99"/>
      <c r="LIB46" s="99"/>
      <c r="LIC46" s="99"/>
      <c r="LID46" s="99"/>
      <c r="LIE46" s="99"/>
      <c r="LIF46" s="99"/>
      <c r="LIG46" s="99"/>
      <c r="LIH46" s="99"/>
      <c r="LII46" s="99"/>
      <c r="LIJ46" s="99"/>
      <c r="LIK46" s="99"/>
      <c r="LIL46" s="99"/>
      <c r="LIM46" s="99"/>
      <c r="LIN46" s="99"/>
      <c r="LIO46" s="99"/>
      <c r="LIP46" s="99"/>
      <c r="LIQ46" s="99"/>
      <c r="LIR46" s="99"/>
      <c r="LIS46" s="99"/>
      <c r="LIT46" s="99"/>
      <c r="LIU46" s="99"/>
      <c r="LIV46" s="99"/>
      <c r="LIW46" s="99"/>
      <c r="LIX46" s="99"/>
      <c r="LIY46" s="99"/>
      <c r="LIZ46" s="99"/>
      <c r="LJA46" s="99"/>
      <c r="LJB46" s="99"/>
      <c r="LJC46" s="99"/>
      <c r="LJD46" s="99"/>
      <c r="LJE46" s="99"/>
      <c r="LJF46" s="99"/>
      <c r="LJG46" s="99"/>
      <c r="LJH46" s="99"/>
      <c r="LJI46" s="99"/>
      <c r="LJJ46" s="99"/>
      <c r="LJK46" s="99"/>
      <c r="LJL46" s="99"/>
      <c r="LJM46" s="99"/>
      <c r="LJN46" s="99"/>
      <c r="LJO46" s="99"/>
      <c r="LJP46" s="99"/>
      <c r="LJQ46" s="99"/>
      <c r="LJR46" s="99"/>
      <c r="LJS46" s="99"/>
      <c r="LJT46" s="99"/>
      <c r="LJU46" s="99"/>
      <c r="LJV46" s="99"/>
      <c r="LJW46" s="99"/>
      <c r="LJX46" s="99"/>
      <c r="LJY46" s="99"/>
      <c r="LJZ46" s="99"/>
      <c r="LKA46" s="99"/>
      <c r="LKB46" s="99"/>
      <c r="LKC46" s="99"/>
      <c r="LKD46" s="99"/>
      <c r="LKE46" s="99"/>
      <c r="LKF46" s="99"/>
      <c r="LKG46" s="99"/>
      <c r="LKH46" s="99"/>
      <c r="LKI46" s="99"/>
      <c r="LKJ46" s="99"/>
      <c r="LKK46" s="99"/>
      <c r="LKL46" s="99"/>
      <c r="LKM46" s="99"/>
      <c r="LKN46" s="99"/>
      <c r="LKO46" s="99"/>
      <c r="LKP46" s="99"/>
      <c r="LKQ46" s="99"/>
      <c r="LKR46" s="99"/>
      <c r="LKS46" s="99"/>
      <c r="LKT46" s="99"/>
      <c r="LKU46" s="99"/>
      <c r="LKV46" s="99"/>
      <c r="LKW46" s="99"/>
      <c r="LKX46" s="99"/>
      <c r="LKY46" s="99"/>
      <c r="LKZ46" s="99"/>
      <c r="LLA46" s="99"/>
      <c r="LLB46" s="99"/>
      <c r="LLC46" s="99"/>
      <c r="LLD46" s="99"/>
      <c r="LLE46" s="99"/>
      <c r="LLF46" s="99"/>
      <c r="LLG46" s="99"/>
      <c r="LLH46" s="99"/>
      <c r="LLI46" s="99"/>
      <c r="LLJ46" s="99"/>
      <c r="LLK46" s="99"/>
      <c r="LLL46" s="99"/>
      <c r="LLM46" s="99"/>
      <c r="LLN46" s="99"/>
      <c r="LLO46" s="99"/>
      <c r="LLP46" s="99"/>
      <c r="LLQ46" s="99"/>
      <c r="LLR46" s="99"/>
      <c r="LLS46" s="99"/>
      <c r="LLT46" s="99"/>
      <c r="LLU46" s="99"/>
      <c r="LLV46" s="99"/>
      <c r="LLW46" s="99"/>
      <c r="LLX46" s="99"/>
      <c r="LLY46" s="99"/>
      <c r="LLZ46" s="99"/>
      <c r="LMA46" s="99"/>
      <c r="LMB46" s="99"/>
      <c r="LMC46" s="99"/>
      <c r="LMD46" s="99"/>
      <c r="LME46" s="99"/>
      <c r="LMF46" s="99"/>
      <c r="LMG46" s="99"/>
      <c r="LMH46" s="99"/>
      <c r="LMI46" s="99"/>
      <c r="LMJ46" s="99"/>
      <c r="LMK46" s="99"/>
      <c r="LML46" s="99"/>
      <c r="LMM46" s="99"/>
      <c r="LMN46" s="99"/>
      <c r="LMO46" s="99"/>
      <c r="LMP46" s="99"/>
      <c r="LMQ46" s="99"/>
      <c r="LMR46" s="99"/>
      <c r="LMS46" s="99"/>
      <c r="LMT46" s="99"/>
      <c r="LMU46" s="99"/>
      <c r="LMV46" s="99"/>
      <c r="LMW46" s="99"/>
      <c r="LMX46" s="99"/>
      <c r="LMY46" s="99"/>
      <c r="LMZ46" s="99"/>
      <c r="LNA46" s="99"/>
      <c r="LNB46" s="99"/>
      <c r="LNC46" s="99"/>
      <c r="LND46" s="99"/>
      <c r="LNE46" s="99"/>
      <c r="LNF46" s="99"/>
      <c r="LNG46" s="99"/>
      <c r="LNH46" s="99"/>
      <c r="LNI46" s="99"/>
      <c r="LNJ46" s="99"/>
      <c r="LNK46" s="99"/>
      <c r="LNL46" s="99"/>
      <c r="LNM46" s="99"/>
      <c r="LNN46" s="99"/>
      <c r="LNO46" s="99"/>
      <c r="LNP46" s="99"/>
      <c r="LNQ46" s="99"/>
      <c r="LNR46" s="99"/>
      <c r="LNS46" s="99"/>
      <c r="LNT46" s="99"/>
      <c r="LNU46" s="99"/>
      <c r="LNV46" s="99"/>
      <c r="LNW46" s="99"/>
      <c r="LNX46" s="99"/>
      <c r="LNY46" s="99"/>
      <c r="LNZ46" s="99"/>
      <c r="LOA46" s="99"/>
      <c r="LOB46" s="99"/>
      <c r="LOC46" s="99"/>
      <c r="LOD46" s="99"/>
      <c r="LOE46" s="99"/>
      <c r="LOF46" s="99"/>
      <c r="LOG46" s="99"/>
      <c r="LOH46" s="99"/>
      <c r="LOI46" s="99"/>
      <c r="LOJ46" s="99"/>
      <c r="LOK46" s="99"/>
      <c r="LOL46" s="99"/>
      <c r="LOM46" s="99"/>
      <c r="LON46" s="99"/>
      <c r="LOO46" s="99"/>
      <c r="LOP46" s="99"/>
      <c r="LOQ46" s="99"/>
      <c r="LOR46" s="99"/>
      <c r="LOS46" s="99"/>
      <c r="LOT46" s="99"/>
      <c r="LOU46" s="99"/>
      <c r="LOV46" s="99"/>
      <c r="LOW46" s="99"/>
      <c r="LOX46" s="99"/>
      <c r="LOY46" s="99"/>
      <c r="LOZ46" s="99"/>
      <c r="LPA46" s="99"/>
      <c r="LPB46" s="99"/>
      <c r="LPC46" s="99"/>
      <c r="LPD46" s="99"/>
      <c r="LPE46" s="99"/>
      <c r="LPF46" s="99"/>
      <c r="LPG46" s="99"/>
      <c r="LPH46" s="99"/>
      <c r="LPI46" s="99"/>
      <c r="LPJ46" s="99"/>
      <c r="LPK46" s="99"/>
      <c r="LPL46" s="99"/>
      <c r="LPM46" s="99"/>
      <c r="LPN46" s="99"/>
      <c r="LPO46" s="99"/>
      <c r="LPP46" s="99"/>
      <c r="LPQ46" s="99"/>
      <c r="LPR46" s="99"/>
      <c r="LPS46" s="99"/>
      <c r="LPT46" s="99"/>
      <c r="LPU46" s="99"/>
      <c r="LPV46" s="99"/>
      <c r="LPW46" s="99"/>
      <c r="LPX46" s="99"/>
      <c r="LPY46" s="99"/>
      <c r="LPZ46" s="99"/>
      <c r="LQA46" s="99"/>
      <c r="LQB46" s="99"/>
      <c r="LQC46" s="99"/>
      <c r="LQD46" s="99"/>
      <c r="LQE46" s="99"/>
      <c r="LQF46" s="99"/>
      <c r="LQG46" s="99"/>
      <c r="LQH46" s="99"/>
      <c r="LQI46" s="99"/>
      <c r="LQJ46" s="99"/>
      <c r="LQK46" s="99"/>
      <c r="LQL46" s="99"/>
      <c r="LQM46" s="99"/>
      <c r="LQN46" s="99"/>
      <c r="LQO46" s="99"/>
      <c r="LQP46" s="99"/>
      <c r="LQQ46" s="99"/>
      <c r="LQR46" s="99"/>
      <c r="LQS46" s="99"/>
      <c r="LQT46" s="99"/>
      <c r="LQU46" s="99"/>
      <c r="LQV46" s="99"/>
      <c r="LQW46" s="99"/>
      <c r="LQX46" s="99"/>
      <c r="LQY46" s="99"/>
      <c r="LQZ46" s="99"/>
      <c r="LRA46" s="99"/>
      <c r="LRB46" s="99"/>
      <c r="LRC46" s="99"/>
      <c r="LRD46" s="99"/>
      <c r="LRE46" s="99"/>
      <c r="LRF46" s="99"/>
      <c r="LRG46" s="99"/>
      <c r="LRH46" s="99"/>
      <c r="LRI46" s="99"/>
      <c r="LRJ46" s="99"/>
      <c r="LRK46" s="99"/>
      <c r="LRL46" s="99"/>
      <c r="LRM46" s="99"/>
      <c r="LRN46" s="99"/>
      <c r="LRO46" s="99"/>
      <c r="LRP46" s="99"/>
      <c r="LRQ46" s="99"/>
      <c r="LRR46" s="99"/>
      <c r="LRS46" s="99"/>
      <c r="LRT46" s="99"/>
      <c r="LRU46" s="99"/>
      <c r="LRV46" s="99"/>
      <c r="LRW46" s="99"/>
      <c r="LRX46" s="99"/>
      <c r="LRY46" s="99"/>
      <c r="LRZ46" s="99"/>
      <c r="LSA46" s="99"/>
      <c r="LSB46" s="99"/>
      <c r="LSC46" s="99"/>
      <c r="LSD46" s="99"/>
      <c r="LSE46" s="99"/>
      <c r="LSF46" s="99"/>
      <c r="LSG46" s="99"/>
      <c r="LSH46" s="99"/>
      <c r="LSI46" s="99"/>
      <c r="LSJ46" s="99"/>
      <c r="LSK46" s="99"/>
      <c r="LSL46" s="99"/>
      <c r="LSM46" s="99"/>
      <c r="LSN46" s="99"/>
      <c r="LSO46" s="99"/>
      <c r="LSP46" s="99"/>
      <c r="LSQ46" s="99"/>
      <c r="LSR46" s="99"/>
      <c r="LSS46" s="99"/>
      <c r="LST46" s="99"/>
      <c r="LSU46" s="99"/>
      <c r="LSV46" s="99"/>
      <c r="LSW46" s="99"/>
      <c r="LSX46" s="99"/>
      <c r="LSY46" s="99"/>
      <c r="LSZ46" s="99"/>
      <c r="LTA46" s="99"/>
      <c r="LTB46" s="99"/>
      <c r="LTC46" s="99"/>
      <c r="LTD46" s="99"/>
      <c r="LTE46" s="99"/>
      <c r="LTF46" s="99"/>
      <c r="LTG46" s="99"/>
      <c r="LTH46" s="99"/>
      <c r="LTI46" s="99"/>
      <c r="LTJ46" s="99"/>
      <c r="LTK46" s="99"/>
      <c r="LTL46" s="99"/>
      <c r="LTM46" s="99"/>
      <c r="LTN46" s="99"/>
      <c r="LTO46" s="99"/>
      <c r="LTP46" s="99"/>
      <c r="LTQ46" s="99"/>
      <c r="LTR46" s="99"/>
      <c r="LTS46" s="99"/>
      <c r="LTT46" s="99"/>
      <c r="LTU46" s="99"/>
      <c r="LTV46" s="99"/>
      <c r="LTW46" s="99"/>
      <c r="LTX46" s="99"/>
      <c r="LTY46" s="99"/>
      <c r="LTZ46" s="99"/>
      <c r="LUA46" s="99"/>
      <c r="LUB46" s="99"/>
      <c r="LUC46" s="99"/>
      <c r="LUD46" s="99"/>
      <c r="LUE46" s="99"/>
      <c r="LUF46" s="99"/>
      <c r="LUG46" s="99"/>
      <c r="LUH46" s="99"/>
      <c r="LUI46" s="99"/>
      <c r="LUJ46" s="99"/>
      <c r="LUK46" s="99"/>
      <c r="LUL46" s="99"/>
      <c r="LUM46" s="99"/>
      <c r="LUN46" s="99"/>
      <c r="LUO46" s="99"/>
      <c r="LUP46" s="99"/>
      <c r="LUQ46" s="99"/>
      <c r="LUR46" s="99"/>
      <c r="LUS46" s="99"/>
      <c r="LUT46" s="99"/>
      <c r="LUU46" s="99"/>
      <c r="LUV46" s="99"/>
      <c r="LUW46" s="99"/>
      <c r="LUX46" s="99"/>
      <c r="LUY46" s="99"/>
      <c r="LUZ46" s="99"/>
      <c r="LVA46" s="99"/>
      <c r="LVB46" s="99"/>
      <c r="LVC46" s="99"/>
      <c r="LVD46" s="99"/>
      <c r="LVE46" s="99"/>
      <c r="LVF46" s="99"/>
      <c r="LVG46" s="99"/>
      <c r="LVH46" s="99"/>
      <c r="LVI46" s="99"/>
      <c r="LVJ46" s="99"/>
      <c r="LVK46" s="99"/>
      <c r="LVL46" s="99"/>
      <c r="LVM46" s="99"/>
      <c r="LVN46" s="99"/>
      <c r="LVO46" s="99"/>
      <c r="LVP46" s="99"/>
      <c r="LVQ46" s="99"/>
      <c r="LVR46" s="99"/>
      <c r="LVS46" s="99"/>
      <c r="LVT46" s="99"/>
      <c r="LVU46" s="99"/>
      <c r="LVV46" s="99"/>
      <c r="LVW46" s="99"/>
      <c r="LVX46" s="99"/>
      <c r="LVY46" s="99"/>
      <c r="LVZ46" s="99"/>
      <c r="LWA46" s="99"/>
      <c r="LWB46" s="99"/>
      <c r="LWC46" s="99"/>
      <c r="LWD46" s="99"/>
      <c r="LWE46" s="99"/>
      <c r="LWF46" s="99"/>
      <c r="LWG46" s="99"/>
      <c r="LWH46" s="99"/>
      <c r="LWI46" s="99"/>
      <c r="LWJ46" s="99"/>
      <c r="LWK46" s="99"/>
      <c r="LWL46" s="99"/>
      <c r="LWM46" s="99"/>
      <c r="LWN46" s="99"/>
      <c r="LWO46" s="99"/>
      <c r="LWP46" s="99"/>
      <c r="LWQ46" s="99"/>
      <c r="LWR46" s="99"/>
      <c r="LWS46" s="99"/>
      <c r="LWT46" s="99"/>
      <c r="LWU46" s="99"/>
      <c r="LWV46" s="99"/>
      <c r="LWW46" s="99"/>
      <c r="LWX46" s="99"/>
      <c r="LWY46" s="99"/>
      <c r="LWZ46" s="99"/>
      <c r="LXA46" s="99"/>
      <c r="LXB46" s="99"/>
      <c r="LXC46" s="99"/>
      <c r="LXD46" s="99"/>
      <c r="LXE46" s="99"/>
      <c r="LXF46" s="99"/>
      <c r="LXG46" s="99"/>
      <c r="LXH46" s="99"/>
      <c r="LXI46" s="99"/>
      <c r="LXJ46" s="99"/>
      <c r="LXK46" s="99"/>
      <c r="LXL46" s="99"/>
      <c r="LXM46" s="99"/>
      <c r="LXN46" s="99"/>
      <c r="LXO46" s="99"/>
      <c r="LXP46" s="99"/>
      <c r="LXQ46" s="99"/>
      <c r="LXR46" s="99"/>
      <c r="LXS46" s="99"/>
      <c r="LXT46" s="99"/>
      <c r="LXU46" s="99"/>
      <c r="LXV46" s="99"/>
      <c r="LXW46" s="99"/>
      <c r="LXX46" s="99"/>
      <c r="LXY46" s="99"/>
      <c r="LXZ46" s="99"/>
      <c r="LYA46" s="99"/>
      <c r="LYB46" s="99"/>
      <c r="LYC46" s="99"/>
      <c r="LYD46" s="99"/>
      <c r="LYE46" s="99"/>
      <c r="LYF46" s="99"/>
      <c r="LYG46" s="99"/>
      <c r="LYH46" s="99"/>
      <c r="LYI46" s="99"/>
      <c r="LYJ46" s="99"/>
      <c r="LYK46" s="99"/>
      <c r="LYL46" s="99"/>
      <c r="LYM46" s="99"/>
      <c r="LYN46" s="99"/>
      <c r="LYO46" s="99"/>
      <c r="LYP46" s="99"/>
      <c r="LYQ46" s="99"/>
      <c r="LYR46" s="99"/>
      <c r="LYS46" s="99"/>
      <c r="LYT46" s="99"/>
      <c r="LYU46" s="99"/>
      <c r="LYV46" s="99"/>
      <c r="LYW46" s="99"/>
      <c r="LYX46" s="99"/>
      <c r="LYY46" s="99"/>
      <c r="LYZ46" s="99"/>
      <c r="LZA46" s="99"/>
      <c r="LZB46" s="99"/>
      <c r="LZC46" s="99"/>
      <c r="LZD46" s="99"/>
      <c r="LZE46" s="99"/>
      <c r="LZF46" s="99"/>
      <c r="LZG46" s="99"/>
      <c r="LZH46" s="99"/>
      <c r="LZI46" s="99"/>
      <c r="LZJ46" s="99"/>
      <c r="LZK46" s="99"/>
      <c r="LZL46" s="99"/>
      <c r="LZM46" s="99"/>
      <c r="LZN46" s="99"/>
      <c r="LZO46" s="99"/>
      <c r="LZP46" s="99"/>
      <c r="LZQ46" s="99"/>
      <c r="LZR46" s="99"/>
      <c r="LZS46" s="99"/>
      <c r="LZT46" s="99"/>
      <c r="LZU46" s="99"/>
      <c r="LZV46" s="99"/>
      <c r="LZW46" s="99"/>
      <c r="LZX46" s="99"/>
      <c r="LZY46" s="99"/>
      <c r="LZZ46" s="99"/>
      <c r="MAA46" s="99"/>
      <c r="MAB46" s="99"/>
      <c r="MAC46" s="99"/>
      <c r="MAD46" s="99"/>
      <c r="MAE46" s="99"/>
      <c r="MAF46" s="99"/>
      <c r="MAG46" s="99"/>
      <c r="MAH46" s="99"/>
      <c r="MAI46" s="99"/>
      <c r="MAJ46" s="99"/>
      <c r="MAK46" s="99"/>
      <c r="MAL46" s="99"/>
      <c r="MAM46" s="99"/>
      <c r="MAN46" s="99"/>
      <c r="MAO46" s="99"/>
      <c r="MAP46" s="99"/>
      <c r="MAQ46" s="99"/>
      <c r="MAR46" s="99"/>
      <c r="MAS46" s="99"/>
      <c r="MAT46" s="99"/>
      <c r="MAU46" s="99"/>
      <c r="MAV46" s="99"/>
      <c r="MAW46" s="99"/>
      <c r="MAX46" s="99"/>
      <c r="MAY46" s="99"/>
      <c r="MAZ46" s="99"/>
      <c r="MBA46" s="99"/>
      <c r="MBB46" s="99"/>
      <c r="MBC46" s="99"/>
      <c r="MBD46" s="99"/>
      <c r="MBE46" s="99"/>
      <c r="MBF46" s="99"/>
      <c r="MBG46" s="99"/>
      <c r="MBH46" s="99"/>
      <c r="MBI46" s="99"/>
      <c r="MBJ46" s="99"/>
      <c r="MBK46" s="99"/>
      <c r="MBL46" s="99"/>
      <c r="MBM46" s="99"/>
      <c r="MBN46" s="99"/>
      <c r="MBO46" s="99"/>
      <c r="MBP46" s="99"/>
      <c r="MBQ46" s="99"/>
      <c r="MBR46" s="99"/>
      <c r="MBS46" s="99"/>
      <c r="MBT46" s="99"/>
      <c r="MBU46" s="99"/>
      <c r="MBV46" s="99"/>
      <c r="MBW46" s="99"/>
      <c r="MBX46" s="99"/>
      <c r="MBY46" s="99"/>
      <c r="MBZ46" s="99"/>
      <c r="MCA46" s="99"/>
      <c r="MCB46" s="99"/>
      <c r="MCC46" s="99"/>
      <c r="MCD46" s="99"/>
      <c r="MCE46" s="99"/>
      <c r="MCF46" s="99"/>
      <c r="MCG46" s="99"/>
      <c r="MCH46" s="99"/>
      <c r="MCI46" s="99"/>
      <c r="MCJ46" s="99"/>
      <c r="MCK46" s="99"/>
      <c r="MCL46" s="99"/>
      <c r="MCM46" s="99"/>
      <c r="MCN46" s="99"/>
      <c r="MCO46" s="99"/>
      <c r="MCP46" s="99"/>
      <c r="MCQ46" s="99"/>
      <c r="MCR46" s="99"/>
      <c r="MCS46" s="99"/>
      <c r="MCT46" s="99"/>
      <c r="MCU46" s="99"/>
      <c r="MCV46" s="99"/>
      <c r="MCW46" s="99"/>
      <c r="MCX46" s="99"/>
      <c r="MCY46" s="99"/>
      <c r="MCZ46" s="99"/>
      <c r="MDA46" s="99"/>
      <c r="MDB46" s="99"/>
      <c r="MDC46" s="99"/>
      <c r="MDD46" s="99"/>
      <c r="MDE46" s="99"/>
      <c r="MDF46" s="99"/>
      <c r="MDG46" s="99"/>
      <c r="MDH46" s="99"/>
      <c r="MDI46" s="99"/>
      <c r="MDJ46" s="99"/>
      <c r="MDK46" s="99"/>
      <c r="MDL46" s="99"/>
      <c r="MDM46" s="99"/>
      <c r="MDN46" s="99"/>
      <c r="MDO46" s="99"/>
      <c r="MDP46" s="99"/>
      <c r="MDQ46" s="99"/>
      <c r="MDR46" s="99"/>
      <c r="MDS46" s="99"/>
      <c r="MDT46" s="99"/>
      <c r="MDU46" s="99"/>
      <c r="MDV46" s="99"/>
      <c r="MDW46" s="99"/>
      <c r="MDX46" s="99"/>
      <c r="MDY46" s="99"/>
      <c r="MDZ46" s="99"/>
      <c r="MEA46" s="99"/>
      <c r="MEB46" s="99"/>
      <c r="MEC46" s="99"/>
      <c r="MED46" s="99"/>
      <c r="MEE46" s="99"/>
      <c r="MEF46" s="99"/>
      <c r="MEG46" s="99"/>
      <c r="MEH46" s="99"/>
      <c r="MEI46" s="99"/>
      <c r="MEJ46" s="99"/>
      <c r="MEK46" s="99"/>
      <c r="MEL46" s="99"/>
      <c r="MEM46" s="99"/>
      <c r="MEN46" s="99"/>
      <c r="MEO46" s="99"/>
      <c r="MEP46" s="99"/>
      <c r="MEQ46" s="99"/>
      <c r="MER46" s="99"/>
      <c r="MES46" s="99"/>
      <c r="MET46" s="99"/>
      <c r="MEU46" s="99"/>
      <c r="MEV46" s="99"/>
      <c r="MEW46" s="99"/>
      <c r="MEX46" s="99"/>
      <c r="MEY46" s="99"/>
      <c r="MEZ46" s="99"/>
      <c r="MFA46" s="99"/>
      <c r="MFB46" s="99"/>
      <c r="MFC46" s="99"/>
      <c r="MFD46" s="99"/>
      <c r="MFE46" s="99"/>
      <c r="MFF46" s="99"/>
      <c r="MFG46" s="99"/>
      <c r="MFH46" s="99"/>
      <c r="MFI46" s="99"/>
      <c r="MFJ46" s="99"/>
      <c r="MFK46" s="99"/>
      <c r="MFL46" s="99"/>
      <c r="MFM46" s="99"/>
      <c r="MFN46" s="99"/>
      <c r="MFO46" s="99"/>
      <c r="MFP46" s="99"/>
      <c r="MFQ46" s="99"/>
      <c r="MFR46" s="99"/>
      <c r="MFS46" s="99"/>
      <c r="MFT46" s="99"/>
      <c r="MFU46" s="99"/>
      <c r="MFV46" s="99"/>
      <c r="MFW46" s="99"/>
      <c r="MFX46" s="99"/>
      <c r="MFY46" s="99"/>
      <c r="MFZ46" s="99"/>
      <c r="MGA46" s="99"/>
      <c r="MGB46" s="99"/>
      <c r="MGC46" s="99"/>
      <c r="MGD46" s="99"/>
      <c r="MGE46" s="99"/>
      <c r="MGF46" s="99"/>
      <c r="MGG46" s="99"/>
      <c r="MGH46" s="99"/>
      <c r="MGI46" s="99"/>
      <c r="MGJ46" s="99"/>
      <c r="MGK46" s="99"/>
      <c r="MGL46" s="99"/>
      <c r="MGM46" s="99"/>
      <c r="MGN46" s="99"/>
      <c r="MGO46" s="99"/>
      <c r="MGP46" s="99"/>
      <c r="MGQ46" s="99"/>
      <c r="MGR46" s="99"/>
      <c r="MGS46" s="99"/>
      <c r="MGT46" s="99"/>
      <c r="MGU46" s="99"/>
      <c r="MGV46" s="99"/>
      <c r="MGW46" s="99"/>
      <c r="MGX46" s="99"/>
      <c r="MGY46" s="99"/>
      <c r="MGZ46" s="99"/>
      <c r="MHA46" s="99"/>
      <c r="MHB46" s="99"/>
      <c r="MHC46" s="99"/>
      <c r="MHD46" s="99"/>
      <c r="MHE46" s="99"/>
      <c r="MHF46" s="99"/>
      <c r="MHG46" s="99"/>
      <c r="MHH46" s="99"/>
      <c r="MHI46" s="99"/>
      <c r="MHJ46" s="99"/>
      <c r="MHK46" s="99"/>
      <c r="MHL46" s="99"/>
      <c r="MHM46" s="99"/>
      <c r="MHN46" s="99"/>
      <c r="MHO46" s="99"/>
      <c r="MHP46" s="99"/>
      <c r="MHQ46" s="99"/>
      <c r="MHR46" s="99"/>
      <c r="MHS46" s="99"/>
      <c r="MHT46" s="99"/>
      <c r="MHU46" s="99"/>
      <c r="MHV46" s="99"/>
      <c r="MHW46" s="99"/>
      <c r="MHX46" s="99"/>
      <c r="MHY46" s="99"/>
      <c r="MHZ46" s="99"/>
      <c r="MIA46" s="99"/>
      <c r="MIB46" s="99"/>
      <c r="MIC46" s="99"/>
      <c r="MID46" s="99"/>
      <c r="MIE46" s="99"/>
      <c r="MIF46" s="99"/>
      <c r="MIG46" s="99"/>
      <c r="MIH46" s="99"/>
      <c r="MII46" s="99"/>
      <c r="MIJ46" s="99"/>
      <c r="MIK46" s="99"/>
      <c r="MIL46" s="99"/>
      <c r="MIM46" s="99"/>
      <c r="MIN46" s="99"/>
      <c r="MIO46" s="99"/>
      <c r="MIP46" s="99"/>
      <c r="MIQ46" s="99"/>
      <c r="MIR46" s="99"/>
      <c r="MIS46" s="99"/>
      <c r="MIT46" s="99"/>
      <c r="MIU46" s="99"/>
      <c r="MIV46" s="99"/>
      <c r="MIW46" s="99"/>
      <c r="MIX46" s="99"/>
      <c r="MIY46" s="99"/>
      <c r="MIZ46" s="99"/>
      <c r="MJA46" s="99"/>
      <c r="MJB46" s="99"/>
      <c r="MJC46" s="99"/>
      <c r="MJD46" s="99"/>
      <c r="MJE46" s="99"/>
      <c r="MJF46" s="99"/>
      <c r="MJG46" s="99"/>
      <c r="MJH46" s="99"/>
      <c r="MJI46" s="99"/>
      <c r="MJJ46" s="99"/>
      <c r="MJK46" s="99"/>
      <c r="MJL46" s="99"/>
      <c r="MJM46" s="99"/>
      <c r="MJN46" s="99"/>
      <c r="MJO46" s="99"/>
      <c r="MJP46" s="99"/>
      <c r="MJQ46" s="99"/>
      <c r="MJR46" s="99"/>
      <c r="MJS46" s="99"/>
      <c r="MJT46" s="99"/>
      <c r="MJU46" s="99"/>
      <c r="MJV46" s="99"/>
      <c r="MJW46" s="99"/>
      <c r="MJX46" s="99"/>
      <c r="MJY46" s="99"/>
      <c r="MJZ46" s="99"/>
      <c r="MKA46" s="99"/>
      <c r="MKB46" s="99"/>
      <c r="MKC46" s="99"/>
      <c r="MKD46" s="99"/>
      <c r="MKE46" s="99"/>
      <c r="MKF46" s="99"/>
      <c r="MKG46" s="99"/>
      <c r="MKH46" s="99"/>
      <c r="MKI46" s="99"/>
      <c r="MKJ46" s="99"/>
      <c r="MKK46" s="99"/>
      <c r="MKL46" s="99"/>
      <c r="MKM46" s="99"/>
      <c r="MKN46" s="99"/>
      <c r="MKO46" s="99"/>
      <c r="MKP46" s="99"/>
      <c r="MKQ46" s="99"/>
      <c r="MKR46" s="99"/>
      <c r="MKS46" s="99"/>
      <c r="MKT46" s="99"/>
      <c r="MKU46" s="99"/>
      <c r="MKV46" s="99"/>
      <c r="MKW46" s="99"/>
      <c r="MKX46" s="99"/>
      <c r="MKY46" s="99"/>
      <c r="MKZ46" s="99"/>
      <c r="MLA46" s="99"/>
      <c r="MLB46" s="99"/>
      <c r="MLC46" s="99"/>
      <c r="MLD46" s="99"/>
      <c r="MLE46" s="99"/>
      <c r="MLF46" s="99"/>
      <c r="MLG46" s="99"/>
      <c r="MLH46" s="99"/>
      <c r="MLI46" s="99"/>
      <c r="MLJ46" s="99"/>
      <c r="MLK46" s="99"/>
      <c r="MLL46" s="99"/>
      <c r="MLM46" s="99"/>
      <c r="MLN46" s="99"/>
      <c r="MLO46" s="99"/>
      <c r="MLP46" s="99"/>
      <c r="MLQ46" s="99"/>
      <c r="MLR46" s="99"/>
      <c r="MLS46" s="99"/>
      <c r="MLT46" s="99"/>
      <c r="MLU46" s="99"/>
      <c r="MLV46" s="99"/>
      <c r="MLW46" s="99"/>
      <c r="MLX46" s="99"/>
      <c r="MLY46" s="99"/>
      <c r="MLZ46" s="99"/>
      <c r="MMA46" s="99"/>
      <c r="MMB46" s="99"/>
      <c r="MMC46" s="99"/>
      <c r="MMD46" s="99"/>
      <c r="MME46" s="99"/>
      <c r="MMF46" s="99"/>
      <c r="MMG46" s="99"/>
      <c r="MMH46" s="99"/>
      <c r="MMI46" s="99"/>
      <c r="MMJ46" s="99"/>
      <c r="MMK46" s="99"/>
      <c r="MML46" s="99"/>
      <c r="MMM46" s="99"/>
      <c r="MMN46" s="99"/>
      <c r="MMO46" s="99"/>
      <c r="MMP46" s="99"/>
      <c r="MMQ46" s="99"/>
      <c r="MMR46" s="99"/>
      <c r="MMS46" s="99"/>
      <c r="MMT46" s="99"/>
      <c r="MMU46" s="99"/>
      <c r="MMV46" s="99"/>
      <c r="MMW46" s="99"/>
      <c r="MMX46" s="99"/>
      <c r="MMY46" s="99"/>
      <c r="MMZ46" s="99"/>
      <c r="MNA46" s="99"/>
      <c r="MNB46" s="99"/>
      <c r="MNC46" s="99"/>
      <c r="MND46" s="99"/>
      <c r="MNE46" s="99"/>
      <c r="MNF46" s="99"/>
      <c r="MNG46" s="99"/>
      <c r="MNH46" s="99"/>
      <c r="MNI46" s="99"/>
      <c r="MNJ46" s="99"/>
      <c r="MNK46" s="99"/>
      <c r="MNL46" s="99"/>
      <c r="MNM46" s="99"/>
      <c r="MNN46" s="99"/>
      <c r="MNO46" s="99"/>
      <c r="MNP46" s="99"/>
      <c r="MNQ46" s="99"/>
      <c r="MNR46" s="99"/>
      <c r="MNS46" s="99"/>
      <c r="MNT46" s="99"/>
      <c r="MNU46" s="99"/>
      <c r="MNV46" s="99"/>
      <c r="MNW46" s="99"/>
      <c r="MNX46" s="99"/>
      <c r="MNY46" s="99"/>
      <c r="MNZ46" s="99"/>
      <c r="MOA46" s="99"/>
      <c r="MOB46" s="99"/>
      <c r="MOC46" s="99"/>
      <c r="MOD46" s="99"/>
      <c r="MOE46" s="99"/>
      <c r="MOF46" s="99"/>
      <c r="MOG46" s="99"/>
      <c r="MOH46" s="99"/>
      <c r="MOI46" s="99"/>
      <c r="MOJ46" s="99"/>
      <c r="MOK46" s="99"/>
      <c r="MOL46" s="99"/>
      <c r="MOM46" s="99"/>
      <c r="MON46" s="99"/>
      <c r="MOO46" s="99"/>
      <c r="MOP46" s="99"/>
      <c r="MOQ46" s="99"/>
      <c r="MOR46" s="99"/>
      <c r="MOS46" s="99"/>
      <c r="MOT46" s="99"/>
      <c r="MOU46" s="99"/>
      <c r="MOV46" s="99"/>
      <c r="MOW46" s="99"/>
      <c r="MOX46" s="99"/>
      <c r="MOY46" s="99"/>
      <c r="MOZ46" s="99"/>
      <c r="MPA46" s="99"/>
      <c r="MPB46" s="99"/>
      <c r="MPC46" s="99"/>
      <c r="MPD46" s="99"/>
      <c r="MPE46" s="99"/>
      <c r="MPF46" s="99"/>
      <c r="MPG46" s="99"/>
      <c r="MPH46" s="99"/>
      <c r="MPI46" s="99"/>
      <c r="MPJ46" s="99"/>
      <c r="MPK46" s="99"/>
      <c r="MPL46" s="99"/>
      <c r="MPM46" s="99"/>
      <c r="MPN46" s="99"/>
      <c r="MPO46" s="99"/>
      <c r="MPP46" s="99"/>
      <c r="MPQ46" s="99"/>
      <c r="MPR46" s="99"/>
      <c r="MPS46" s="99"/>
      <c r="MPT46" s="99"/>
      <c r="MPU46" s="99"/>
      <c r="MPV46" s="99"/>
      <c r="MPW46" s="99"/>
      <c r="MPX46" s="99"/>
      <c r="MPY46" s="99"/>
      <c r="MPZ46" s="99"/>
      <c r="MQA46" s="99"/>
      <c r="MQB46" s="99"/>
      <c r="MQC46" s="99"/>
      <c r="MQD46" s="99"/>
      <c r="MQE46" s="99"/>
      <c r="MQF46" s="99"/>
      <c r="MQG46" s="99"/>
      <c r="MQH46" s="99"/>
      <c r="MQI46" s="99"/>
      <c r="MQJ46" s="99"/>
      <c r="MQK46" s="99"/>
      <c r="MQL46" s="99"/>
      <c r="MQM46" s="99"/>
      <c r="MQN46" s="99"/>
      <c r="MQO46" s="99"/>
      <c r="MQP46" s="99"/>
      <c r="MQQ46" s="99"/>
      <c r="MQR46" s="99"/>
      <c r="MQS46" s="99"/>
      <c r="MQT46" s="99"/>
      <c r="MQU46" s="99"/>
      <c r="MQV46" s="99"/>
      <c r="MQW46" s="99"/>
      <c r="MQX46" s="99"/>
      <c r="MQY46" s="99"/>
      <c r="MQZ46" s="99"/>
      <c r="MRA46" s="99"/>
      <c r="MRB46" s="99"/>
      <c r="MRC46" s="99"/>
      <c r="MRD46" s="99"/>
      <c r="MRE46" s="99"/>
      <c r="MRF46" s="99"/>
      <c r="MRG46" s="99"/>
      <c r="MRH46" s="99"/>
      <c r="MRI46" s="99"/>
      <c r="MRJ46" s="99"/>
      <c r="MRK46" s="99"/>
      <c r="MRL46" s="99"/>
      <c r="MRM46" s="99"/>
      <c r="MRN46" s="99"/>
      <c r="MRO46" s="99"/>
      <c r="MRP46" s="99"/>
      <c r="MRQ46" s="99"/>
      <c r="MRR46" s="99"/>
      <c r="MRS46" s="99"/>
      <c r="MRT46" s="99"/>
      <c r="MRU46" s="99"/>
      <c r="MRV46" s="99"/>
      <c r="MRW46" s="99"/>
      <c r="MRX46" s="99"/>
      <c r="MRY46" s="99"/>
      <c r="MRZ46" s="99"/>
      <c r="MSA46" s="99"/>
      <c r="MSB46" s="99"/>
      <c r="MSC46" s="99"/>
      <c r="MSD46" s="99"/>
      <c r="MSE46" s="99"/>
      <c r="MSF46" s="99"/>
      <c r="MSG46" s="99"/>
      <c r="MSH46" s="99"/>
      <c r="MSI46" s="99"/>
      <c r="MSJ46" s="99"/>
      <c r="MSK46" s="99"/>
      <c r="MSL46" s="99"/>
      <c r="MSM46" s="99"/>
      <c r="MSN46" s="99"/>
      <c r="MSO46" s="99"/>
      <c r="MSP46" s="99"/>
      <c r="MSQ46" s="99"/>
      <c r="MSR46" s="99"/>
      <c r="MSS46" s="99"/>
      <c r="MST46" s="99"/>
      <c r="MSU46" s="99"/>
      <c r="MSV46" s="99"/>
      <c r="MSW46" s="99"/>
      <c r="MSX46" s="99"/>
      <c r="MSY46" s="99"/>
      <c r="MSZ46" s="99"/>
      <c r="MTA46" s="99"/>
      <c r="MTB46" s="99"/>
      <c r="MTC46" s="99"/>
      <c r="MTD46" s="99"/>
      <c r="MTE46" s="99"/>
      <c r="MTF46" s="99"/>
      <c r="MTG46" s="99"/>
      <c r="MTH46" s="99"/>
      <c r="MTI46" s="99"/>
      <c r="MTJ46" s="99"/>
      <c r="MTK46" s="99"/>
      <c r="MTL46" s="99"/>
      <c r="MTM46" s="99"/>
      <c r="MTN46" s="99"/>
      <c r="MTO46" s="99"/>
      <c r="MTP46" s="99"/>
      <c r="MTQ46" s="99"/>
      <c r="MTR46" s="99"/>
      <c r="MTS46" s="99"/>
      <c r="MTT46" s="99"/>
      <c r="MTU46" s="99"/>
      <c r="MTV46" s="99"/>
      <c r="MTW46" s="99"/>
      <c r="MTX46" s="99"/>
      <c r="MTY46" s="99"/>
      <c r="MTZ46" s="99"/>
      <c r="MUA46" s="99"/>
      <c r="MUB46" s="99"/>
      <c r="MUC46" s="99"/>
      <c r="MUD46" s="99"/>
      <c r="MUE46" s="99"/>
      <c r="MUF46" s="99"/>
      <c r="MUG46" s="99"/>
      <c r="MUH46" s="99"/>
      <c r="MUI46" s="99"/>
      <c r="MUJ46" s="99"/>
      <c r="MUK46" s="99"/>
      <c r="MUL46" s="99"/>
      <c r="MUM46" s="99"/>
      <c r="MUN46" s="99"/>
      <c r="MUO46" s="99"/>
      <c r="MUP46" s="99"/>
      <c r="MUQ46" s="99"/>
      <c r="MUR46" s="99"/>
      <c r="MUS46" s="99"/>
      <c r="MUT46" s="99"/>
      <c r="MUU46" s="99"/>
      <c r="MUV46" s="99"/>
      <c r="MUW46" s="99"/>
      <c r="MUX46" s="99"/>
      <c r="MUY46" s="99"/>
      <c r="MUZ46" s="99"/>
      <c r="MVA46" s="99"/>
      <c r="MVB46" s="99"/>
      <c r="MVC46" s="99"/>
      <c r="MVD46" s="99"/>
      <c r="MVE46" s="99"/>
      <c r="MVF46" s="99"/>
      <c r="MVG46" s="99"/>
      <c r="MVH46" s="99"/>
      <c r="MVI46" s="99"/>
      <c r="MVJ46" s="99"/>
      <c r="MVK46" s="99"/>
      <c r="MVL46" s="99"/>
      <c r="MVM46" s="99"/>
      <c r="MVN46" s="99"/>
      <c r="MVO46" s="99"/>
      <c r="MVP46" s="99"/>
      <c r="MVQ46" s="99"/>
      <c r="MVR46" s="99"/>
      <c r="MVS46" s="99"/>
      <c r="MVT46" s="99"/>
      <c r="MVU46" s="99"/>
      <c r="MVV46" s="99"/>
      <c r="MVW46" s="99"/>
      <c r="MVX46" s="99"/>
      <c r="MVY46" s="99"/>
      <c r="MVZ46" s="99"/>
      <c r="MWA46" s="99"/>
      <c r="MWB46" s="99"/>
      <c r="MWC46" s="99"/>
      <c r="MWD46" s="99"/>
      <c r="MWE46" s="99"/>
      <c r="MWF46" s="99"/>
      <c r="MWG46" s="99"/>
      <c r="MWH46" s="99"/>
      <c r="MWI46" s="99"/>
      <c r="MWJ46" s="99"/>
      <c r="MWK46" s="99"/>
      <c r="MWL46" s="99"/>
      <c r="MWM46" s="99"/>
      <c r="MWN46" s="99"/>
      <c r="MWO46" s="99"/>
      <c r="MWP46" s="99"/>
      <c r="MWQ46" s="99"/>
      <c r="MWR46" s="99"/>
      <c r="MWS46" s="99"/>
      <c r="MWT46" s="99"/>
      <c r="MWU46" s="99"/>
      <c r="MWV46" s="99"/>
      <c r="MWW46" s="99"/>
      <c r="MWX46" s="99"/>
      <c r="MWY46" s="99"/>
      <c r="MWZ46" s="99"/>
      <c r="MXA46" s="99"/>
      <c r="MXB46" s="99"/>
      <c r="MXC46" s="99"/>
      <c r="MXD46" s="99"/>
      <c r="MXE46" s="99"/>
      <c r="MXF46" s="99"/>
      <c r="MXG46" s="99"/>
      <c r="MXH46" s="99"/>
      <c r="MXI46" s="99"/>
      <c r="MXJ46" s="99"/>
      <c r="MXK46" s="99"/>
      <c r="MXL46" s="99"/>
      <c r="MXM46" s="99"/>
      <c r="MXN46" s="99"/>
      <c r="MXO46" s="99"/>
      <c r="MXP46" s="99"/>
      <c r="MXQ46" s="99"/>
      <c r="MXR46" s="99"/>
      <c r="MXS46" s="99"/>
      <c r="MXT46" s="99"/>
      <c r="MXU46" s="99"/>
      <c r="MXV46" s="99"/>
      <c r="MXW46" s="99"/>
      <c r="MXX46" s="99"/>
      <c r="MXY46" s="99"/>
      <c r="MXZ46" s="99"/>
      <c r="MYA46" s="99"/>
      <c r="MYB46" s="99"/>
      <c r="MYC46" s="99"/>
      <c r="MYD46" s="99"/>
      <c r="MYE46" s="99"/>
      <c r="MYF46" s="99"/>
      <c r="MYG46" s="99"/>
      <c r="MYH46" s="99"/>
      <c r="MYI46" s="99"/>
      <c r="MYJ46" s="99"/>
      <c r="MYK46" s="99"/>
      <c r="MYL46" s="99"/>
      <c r="MYM46" s="99"/>
      <c r="MYN46" s="99"/>
      <c r="MYO46" s="99"/>
      <c r="MYP46" s="99"/>
      <c r="MYQ46" s="99"/>
      <c r="MYR46" s="99"/>
      <c r="MYS46" s="99"/>
      <c r="MYT46" s="99"/>
      <c r="MYU46" s="99"/>
      <c r="MYV46" s="99"/>
      <c r="MYW46" s="99"/>
      <c r="MYX46" s="99"/>
      <c r="MYY46" s="99"/>
      <c r="MYZ46" s="99"/>
      <c r="MZA46" s="99"/>
      <c r="MZB46" s="99"/>
      <c r="MZC46" s="99"/>
      <c r="MZD46" s="99"/>
      <c r="MZE46" s="99"/>
      <c r="MZF46" s="99"/>
      <c r="MZG46" s="99"/>
      <c r="MZH46" s="99"/>
      <c r="MZI46" s="99"/>
      <c r="MZJ46" s="99"/>
      <c r="MZK46" s="99"/>
      <c r="MZL46" s="99"/>
      <c r="MZM46" s="99"/>
      <c r="MZN46" s="99"/>
      <c r="MZO46" s="99"/>
      <c r="MZP46" s="99"/>
      <c r="MZQ46" s="99"/>
      <c r="MZR46" s="99"/>
      <c r="MZS46" s="99"/>
      <c r="MZT46" s="99"/>
      <c r="MZU46" s="99"/>
      <c r="MZV46" s="99"/>
      <c r="MZW46" s="99"/>
      <c r="MZX46" s="99"/>
      <c r="MZY46" s="99"/>
      <c r="MZZ46" s="99"/>
      <c r="NAA46" s="99"/>
      <c r="NAB46" s="99"/>
      <c r="NAC46" s="99"/>
      <c r="NAD46" s="99"/>
      <c r="NAE46" s="99"/>
      <c r="NAF46" s="99"/>
      <c r="NAG46" s="99"/>
      <c r="NAH46" s="99"/>
      <c r="NAI46" s="99"/>
      <c r="NAJ46" s="99"/>
      <c r="NAK46" s="99"/>
      <c r="NAL46" s="99"/>
      <c r="NAM46" s="99"/>
      <c r="NAN46" s="99"/>
      <c r="NAO46" s="99"/>
      <c r="NAP46" s="99"/>
      <c r="NAQ46" s="99"/>
      <c r="NAR46" s="99"/>
      <c r="NAS46" s="99"/>
      <c r="NAT46" s="99"/>
      <c r="NAU46" s="99"/>
      <c r="NAV46" s="99"/>
      <c r="NAW46" s="99"/>
      <c r="NAX46" s="99"/>
      <c r="NAY46" s="99"/>
      <c r="NAZ46" s="99"/>
      <c r="NBA46" s="99"/>
      <c r="NBB46" s="99"/>
      <c r="NBC46" s="99"/>
      <c r="NBD46" s="99"/>
      <c r="NBE46" s="99"/>
      <c r="NBF46" s="99"/>
      <c r="NBG46" s="99"/>
      <c r="NBH46" s="99"/>
      <c r="NBI46" s="99"/>
      <c r="NBJ46" s="99"/>
      <c r="NBK46" s="99"/>
      <c r="NBL46" s="99"/>
      <c r="NBM46" s="99"/>
      <c r="NBN46" s="99"/>
      <c r="NBO46" s="99"/>
      <c r="NBP46" s="99"/>
      <c r="NBQ46" s="99"/>
      <c r="NBR46" s="99"/>
      <c r="NBS46" s="99"/>
      <c r="NBT46" s="99"/>
      <c r="NBU46" s="99"/>
      <c r="NBV46" s="99"/>
      <c r="NBW46" s="99"/>
      <c r="NBX46" s="99"/>
      <c r="NBY46" s="99"/>
      <c r="NBZ46" s="99"/>
      <c r="NCA46" s="99"/>
      <c r="NCB46" s="99"/>
      <c r="NCC46" s="99"/>
      <c r="NCD46" s="99"/>
      <c r="NCE46" s="99"/>
      <c r="NCF46" s="99"/>
      <c r="NCG46" s="99"/>
      <c r="NCH46" s="99"/>
      <c r="NCI46" s="99"/>
      <c r="NCJ46" s="99"/>
      <c r="NCK46" s="99"/>
      <c r="NCL46" s="99"/>
      <c r="NCM46" s="99"/>
      <c r="NCN46" s="99"/>
      <c r="NCO46" s="99"/>
      <c r="NCP46" s="99"/>
      <c r="NCQ46" s="99"/>
      <c r="NCR46" s="99"/>
      <c r="NCS46" s="99"/>
      <c r="NCT46" s="99"/>
      <c r="NCU46" s="99"/>
      <c r="NCV46" s="99"/>
      <c r="NCW46" s="99"/>
      <c r="NCX46" s="99"/>
      <c r="NCY46" s="99"/>
      <c r="NCZ46" s="99"/>
      <c r="NDA46" s="99"/>
      <c r="NDB46" s="99"/>
      <c r="NDC46" s="99"/>
      <c r="NDD46" s="99"/>
      <c r="NDE46" s="99"/>
      <c r="NDF46" s="99"/>
      <c r="NDG46" s="99"/>
      <c r="NDH46" s="99"/>
      <c r="NDI46" s="99"/>
      <c r="NDJ46" s="99"/>
      <c r="NDK46" s="99"/>
      <c r="NDL46" s="99"/>
      <c r="NDM46" s="99"/>
      <c r="NDN46" s="99"/>
      <c r="NDO46" s="99"/>
      <c r="NDP46" s="99"/>
      <c r="NDQ46" s="99"/>
      <c r="NDR46" s="99"/>
      <c r="NDS46" s="99"/>
      <c r="NDT46" s="99"/>
      <c r="NDU46" s="99"/>
      <c r="NDV46" s="99"/>
      <c r="NDW46" s="99"/>
      <c r="NDX46" s="99"/>
      <c r="NDY46" s="99"/>
      <c r="NDZ46" s="99"/>
      <c r="NEA46" s="99"/>
      <c r="NEB46" s="99"/>
      <c r="NEC46" s="99"/>
      <c r="NED46" s="99"/>
      <c r="NEE46" s="99"/>
      <c r="NEF46" s="99"/>
      <c r="NEG46" s="99"/>
      <c r="NEH46" s="99"/>
      <c r="NEI46" s="99"/>
      <c r="NEJ46" s="99"/>
      <c r="NEK46" s="99"/>
      <c r="NEL46" s="99"/>
      <c r="NEM46" s="99"/>
      <c r="NEN46" s="99"/>
      <c r="NEO46" s="99"/>
      <c r="NEP46" s="99"/>
      <c r="NEQ46" s="99"/>
      <c r="NER46" s="99"/>
      <c r="NES46" s="99"/>
      <c r="NET46" s="99"/>
      <c r="NEU46" s="99"/>
      <c r="NEV46" s="99"/>
      <c r="NEW46" s="99"/>
      <c r="NEX46" s="99"/>
      <c r="NEY46" s="99"/>
      <c r="NEZ46" s="99"/>
      <c r="NFA46" s="99"/>
      <c r="NFB46" s="99"/>
      <c r="NFC46" s="99"/>
      <c r="NFD46" s="99"/>
      <c r="NFE46" s="99"/>
      <c r="NFF46" s="99"/>
      <c r="NFG46" s="99"/>
      <c r="NFH46" s="99"/>
      <c r="NFI46" s="99"/>
      <c r="NFJ46" s="99"/>
      <c r="NFK46" s="99"/>
      <c r="NFL46" s="99"/>
      <c r="NFM46" s="99"/>
      <c r="NFN46" s="99"/>
      <c r="NFO46" s="99"/>
      <c r="NFP46" s="99"/>
      <c r="NFQ46" s="99"/>
      <c r="NFR46" s="99"/>
      <c r="NFS46" s="99"/>
      <c r="NFT46" s="99"/>
      <c r="NFU46" s="99"/>
      <c r="NFV46" s="99"/>
      <c r="NFW46" s="99"/>
      <c r="NFX46" s="99"/>
      <c r="NFY46" s="99"/>
      <c r="NFZ46" s="99"/>
      <c r="NGA46" s="99"/>
      <c r="NGB46" s="99"/>
      <c r="NGC46" s="99"/>
      <c r="NGD46" s="99"/>
      <c r="NGE46" s="99"/>
      <c r="NGF46" s="99"/>
      <c r="NGG46" s="99"/>
      <c r="NGH46" s="99"/>
      <c r="NGI46" s="99"/>
      <c r="NGJ46" s="99"/>
      <c r="NGK46" s="99"/>
      <c r="NGL46" s="99"/>
      <c r="NGM46" s="99"/>
      <c r="NGN46" s="99"/>
      <c r="NGO46" s="99"/>
      <c r="NGP46" s="99"/>
      <c r="NGQ46" s="99"/>
      <c r="NGR46" s="99"/>
      <c r="NGS46" s="99"/>
      <c r="NGT46" s="99"/>
      <c r="NGU46" s="99"/>
      <c r="NGV46" s="99"/>
      <c r="NGW46" s="99"/>
      <c r="NGX46" s="99"/>
      <c r="NGY46" s="99"/>
      <c r="NGZ46" s="99"/>
      <c r="NHA46" s="99"/>
      <c r="NHB46" s="99"/>
      <c r="NHC46" s="99"/>
      <c r="NHD46" s="99"/>
      <c r="NHE46" s="99"/>
      <c r="NHF46" s="99"/>
      <c r="NHG46" s="99"/>
      <c r="NHH46" s="99"/>
      <c r="NHI46" s="99"/>
      <c r="NHJ46" s="99"/>
      <c r="NHK46" s="99"/>
      <c r="NHL46" s="99"/>
      <c r="NHM46" s="99"/>
      <c r="NHN46" s="99"/>
      <c r="NHO46" s="99"/>
      <c r="NHP46" s="99"/>
      <c r="NHQ46" s="99"/>
      <c r="NHR46" s="99"/>
      <c r="NHS46" s="99"/>
      <c r="NHT46" s="99"/>
      <c r="NHU46" s="99"/>
      <c r="NHV46" s="99"/>
      <c r="NHW46" s="99"/>
      <c r="NHX46" s="99"/>
      <c r="NHY46" s="99"/>
      <c r="NHZ46" s="99"/>
      <c r="NIA46" s="99"/>
      <c r="NIB46" s="99"/>
      <c r="NIC46" s="99"/>
      <c r="NID46" s="99"/>
      <c r="NIE46" s="99"/>
      <c r="NIF46" s="99"/>
      <c r="NIG46" s="99"/>
      <c r="NIH46" s="99"/>
      <c r="NII46" s="99"/>
      <c r="NIJ46" s="99"/>
      <c r="NIK46" s="99"/>
      <c r="NIL46" s="99"/>
      <c r="NIM46" s="99"/>
      <c r="NIN46" s="99"/>
      <c r="NIO46" s="99"/>
      <c r="NIP46" s="99"/>
      <c r="NIQ46" s="99"/>
      <c r="NIR46" s="99"/>
      <c r="NIS46" s="99"/>
      <c r="NIT46" s="99"/>
      <c r="NIU46" s="99"/>
      <c r="NIV46" s="99"/>
      <c r="NIW46" s="99"/>
      <c r="NIX46" s="99"/>
      <c r="NIY46" s="99"/>
      <c r="NIZ46" s="99"/>
      <c r="NJA46" s="99"/>
      <c r="NJB46" s="99"/>
      <c r="NJC46" s="99"/>
      <c r="NJD46" s="99"/>
      <c r="NJE46" s="99"/>
      <c r="NJF46" s="99"/>
      <c r="NJG46" s="99"/>
      <c r="NJH46" s="99"/>
      <c r="NJI46" s="99"/>
      <c r="NJJ46" s="99"/>
      <c r="NJK46" s="99"/>
      <c r="NJL46" s="99"/>
      <c r="NJM46" s="99"/>
      <c r="NJN46" s="99"/>
      <c r="NJO46" s="99"/>
      <c r="NJP46" s="99"/>
      <c r="NJQ46" s="99"/>
      <c r="NJR46" s="99"/>
      <c r="NJS46" s="99"/>
      <c r="NJT46" s="99"/>
      <c r="NJU46" s="99"/>
      <c r="NJV46" s="99"/>
      <c r="NJW46" s="99"/>
      <c r="NJX46" s="99"/>
      <c r="NJY46" s="99"/>
      <c r="NJZ46" s="99"/>
      <c r="NKA46" s="99"/>
      <c r="NKB46" s="99"/>
      <c r="NKC46" s="99"/>
      <c r="NKD46" s="99"/>
      <c r="NKE46" s="99"/>
      <c r="NKF46" s="99"/>
      <c r="NKG46" s="99"/>
      <c r="NKH46" s="99"/>
      <c r="NKI46" s="99"/>
      <c r="NKJ46" s="99"/>
      <c r="NKK46" s="99"/>
      <c r="NKL46" s="99"/>
      <c r="NKM46" s="99"/>
      <c r="NKN46" s="99"/>
      <c r="NKO46" s="99"/>
      <c r="NKP46" s="99"/>
      <c r="NKQ46" s="99"/>
      <c r="NKR46" s="99"/>
      <c r="NKS46" s="99"/>
      <c r="NKT46" s="99"/>
      <c r="NKU46" s="99"/>
      <c r="NKV46" s="99"/>
      <c r="NKW46" s="99"/>
      <c r="NKX46" s="99"/>
      <c r="NKY46" s="99"/>
      <c r="NKZ46" s="99"/>
      <c r="NLA46" s="99"/>
      <c r="NLB46" s="99"/>
      <c r="NLC46" s="99"/>
      <c r="NLD46" s="99"/>
      <c r="NLE46" s="99"/>
      <c r="NLF46" s="99"/>
      <c r="NLG46" s="99"/>
      <c r="NLH46" s="99"/>
      <c r="NLI46" s="99"/>
      <c r="NLJ46" s="99"/>
      <c r="NLK46" s="99"/>
      <c r="NLL46" s="99"/>
      <c r="NLM46" s="99"/>
      <c r="NLN46" s="99"/>
      <c r="NLO46" s="99"/>
      <c r="NLP46" s="99"/>
      <c r="NLQ46" s="99"/>
      <c r="NLR46" s="99"/>
      <c r="NLS46" s="99"/>
      <c r="NLT46" s="99"/>
      <c r="NLU46" s="99"/>
      <c r="NLV46" s="99"/>
      <c r="NLW46" s="99"/>
      <c r="NLX46" s="99"/>
      <c r="NLY46" s="99"/>
      <c r="NLZ46" s="99"/>
      <c r="NMA46" s="99"/>
      <c r="NMB46" s="99"/>
      <c r="NMC46" s="99"/>
      <c r="NMD46" s="99"/>
      <c r="NME46" s="99"/>
      <c r="NMF46" s="99"/>
      <c r="NMG46" s="99"/>
      <c r="NMH46" s="99"/>
      <c r="NMI46" s="99"/>
      <c r="NMJ46" s="99"/>
      <c r="NMK46" s="99"/>
      <c r="NML46" s="99"/>
      <c r="NMM46" s="99"/>
      <c r="NMN46" s="99"/>
      <c r="NMO46" s="99"/>
      <c r="NMP46" s="99"/>
      <c r="NMQ46" s="99"/>
      <c r="NMR46" s="99"/>
      <c r="NMS46" s="99"/>
      <c r="NMT46" s="99"/>
      <c r="NMU46" s="99"/>
      <c r="NMV46" s="99"/>
      <c r="NMW46" s="99"/>
      <c r="NMX46" s="99"/>
      <c r="NMY46" s="99"/>
      <c r="NMZ46" s="99"/>
      <c r="NNA46" s="99"/>
      <c r="NNB46" s="99"/>
      <c r="NNC46" s="99"/>
      <c r="NND46" s="99"/>
      <c r="NNE46" s="99"/>
      <c r="NNF46" s="99"/>
      <c r="NNG46" s="99"/>
      <c r="NNH46" s="99"/>
      <c r="NNI46" s="99"/>
      <c r="NNJ46" s="99"/>
      <c r="NNK46" s="99"/>
      <c r="NNL46" s="99"/>
      <c r="NNM46" s="99"/>
      <c r="NNN46" s="99"/>
      <c r="NNO46" s="99"/>
      <c r="NNP46" s="99"/>
      <c r="NNQ46" s="99"/>
      <c r="NNR46" s="99"/>
      <c r="NNS46" s="99"/>
      <c r="NNT46" s="99"/>
      <c r="NNU46" s="99"/>
      <c r="NNV46" s="99"/>
      <c r="NNW46" s="99"/>
      <c r="NNX46" s="99"/>
      <c r="NNY46" s="99"/>
      <c r="NNZ46" s="99"/>
      <c r="NOA46" s="99"/>
      <c r="NOB46" s="99"/>
      <c r="NOC46" s="99"/>
      <c r="NOD46" s="99"/>
      <c r="NOE46" s="99"/>
      <c r="NOF46" s="99"/>
      <c r="NOG46" s="99"/>
      <c r="NOH46" s="99"/>
      <c r="NOI46" s="99"/>
      <c r="NOJ46" s="99"/>
      <c r="NOK46" s="99"/>
      <c r="NOL46" s="99"/>
      <c r="NOM46" s="99"/>
      <c r="NON46" s="99"/>
      <c r="NOO46" s="99"/>
      <c r="NOP46" s="99"/>
      <c r="NOQ46" s="99"/>
      <c r="NOR46" s="99"/>
      <c r="NOS46" s="99"/>
      <c r="NOT46" s="99"/>
      <c r="NOU46" s="99"/>
      <c r="NOV46" s="99"/>
      <c r="NOW46" s="99"/>
      <c r="NOX46" s="99"/>
      <c r="NOY46" s="99"/>
      <c r="NOZ46" s="99"/>
      <c r="NPA46" s="99"/>
      <c r="NPB46" s="99"/>
      <c r="NPC46" s="99"/>
      <c r="NPD46" s="99"/>
      <c r="NPE46" s="99"/>
      <c r="NPF46" s="99"/>
      <c r="NPG46" s="99"/>
      <c r="NPH46" s="99"/>
      <c r="NPI46" s="99"/>
      <c r="NPJ46" s="99"/>
      <c r="NPK46" s="99"/>
      <c r="NPL46" s="99"/>
      <c r="NPM46" s="99"/>
      <c r="NPN46" s="99"/>
      <c r="NPO46" s="99"/>
      <c r="NPP46" s="99"/>
      <c r="NPQ46" s="99"/>
      <c r="NPR46" s="99"/>
      <c r="NPS46" s="99"/>
      <c r="NPT46" s="99"/>
      <c r="NPU46" s="99"/>
      <c r="NPV46" s="99"/>
      <c r="NPW46" s="99"/>
      <c r="NPX46" s="99"/>
      <c r="NPY46" s="99"/>
      <c r="NPZ46" s="99"/>
      <c r="NQA46" s="99"/>
      <c r="NQB46" s="99"/>
      <c r="NQC46" s="99"/>
      <c r="NQD46" s="99"/>
      <c r="NQE46" s="99"/>
      <c r="NQF46" s="99"/>
      <c r="NQG46" s="99"/>
      <c r="NQH46" s="99"/>
      <c r="NQI46" s="99"/>
      <c r="NQJ46" s="99"/>
      <c r="NQK46" s="99"/>
      <c r="NQL46" s="99"/>
      <c r="NQM46" s="99"/>
      <c r="NQN46" s="99"/>
      <c r="NQO46" s="99"/>
      <c r="NQP46" s="99"/>
      <c r="NQQ46" s="99"/>
      <c r="NQR46" s="99"/>
      <c r="NQS46" s="99"/>
      <c r="NQT46" s="99"/>
      <c r="NQU46" s="99"/>
      <c r="NQV46" s="99"/>
      <c r="NQW46" s="99"/>
      <c r="NQX46" s="99"/>
      <c r="NQY46" s="99"/>
      <c r="NQZ46" s="99"/>
      <c r="NRA46" s="99"/>
      <c r="NRB46" s="99"/>
      <c r="NRC46" s="99"/>
      <c r="NRD46" s="99"/>
      <c r="NRE46" s="99"/>
      <c r="NRF46" s="99"/>
      <c r="NRG46" s="99"/>
      <c r="NRH46" s="99"/>
      <c r="NRI46" s="99"/>
      <c r="NRJ46" s="99"/>
      <c r="NRK46" s="99"/>
      <c r="NRL46" s="99"/>
      <c r="NRM46" s="99"/>
      <c r="NRN46" s="99"/>
      <c r="NRO46" s="99"/>
      <c r="NRP46" s="99"/>
      <c r="NRQ46" s="99"/>
      <c r="NRR46" s="99"/>
      <c r="NRS46" s="99"/>
      <c r="NRT46" s="99"/>
      <c r="NRU46" s="99"/>
      <c r="NRV46" s="99"/>
      <c r="NRW46" s="99"/>
      <c r="NRX46" s="99"/>
      <c r="NRY46" s="99"/>
      <c r="NRZ46" s="99"/>
      <c r="NSA46" s="99"/>
      <c r="NSB46" s="99"/>
      <c r="NSC46" s="99"/>
      <c r="NSD46" s="99"/>
      <c r="NSE46" s="99"/>
      <c r="NSF46" s="99"/>
      <c r="NSG46" s="99"/>
      <c r="NSH46" s="99"/>
      <c r="NSI46" s="99"/>
      <c r="NSJ46" s="99"/>
      <c r="NSK46" s="99"/>
      <c r="NSL46" s="99"/>
      <c r="NSM46" s="99"/>
      <c r="NSN46" s="99"/>
      <c r="NSO46" s="99"/>
      <c r="NSP46" s="99"/>
      <c r="NSQ46" s="99"/>
      <c r="NSR46" s="99"/>
      <c r="NSS46" s="99"/>
      <c r="NST46" s="99"/>
      <c r="NSU46" s="99"/>
      <c r="NSV46" s="99"/>
      <c r="NSW46" s="99"/>
      <c r="NSX46" s="99"/>
      <c r="NSY46" s="99"/>
      <c r="NSZ46" s="99"/>
      <c r="NTA46" s="99"/>
      <c r="NTB46" s="99"/>
      <c r="NTC46" s="99"/>
      <c r="NTD46" s="99"/>
      <c r="NTE46" s="99"/>
      <c r="NTF46" s="99"/>
      <c r="NTG46" s="99"/>
      <c r="NTH46" s="99"/>
      <c r="NTI46" s="99"/>
      <c r="NTJ46" s="99"/>
      <c r="NTK46" s="99"/>
      <c r="NTL46" s="99"/>
      <c r="NTM46" s="99"/>
      <c r="NTN46" s="99"/>
      <c r="NTO46" s="99"/>
      <c r="NTP46" s="99"/>
      <c r="NTQ46" s="99"/>
      <c r="NTR46" s="99"/>
      <c r="NTS46" s="99"/>
      <c r="NTT46" s="99"/>
      <c r="NTU46" s="99"/>
      <c r="NTV46" s="99"/>
      <c r="NTW46" s="99"/>
      <c r="NTX46" s="99"/>
      <c r="NTY46" s="99"/>
      <c r="NTZ46" s="99"/>
      <c r="NUA46" s="99"/>
      <c r="NUB46" s="99"/>
      <c r="NUC46" s="99"/>
      <c r="NUD46" s="99"/>
      <c r="NUE46" s="99"/>
      <c r="NUF46" s="99"/>
      <c r="NUG46" s="99"/>
      <c r="NUH46" s="99"/>
      <c r="NUI46" s="99"/>
      <c r="NUJ46" s="99"/>
      <c r="NUK46" s="99"/>
      <c r="NUL46" s="99"/>
      <c r="NUM46" s="99"/>
      <c r="NUN46" s="99"/>
      <c r="NUO46" s="99"/>
      <c r="NUP46" s="99"/>
      <c r="NUQ46" s="99"/>
      <c r="NUR46" s="99"/>
      <c r="NUS46" s="99"/>
      <c r="NUT46" s="99"/>
      <c r="NUU46" s="99"/>
      <c r="NUV46" s="99"/>
      <c r="NUW46" s="99"/>
      <c r="NUX46" s="99"/>
      <c r="NUY46" s="99"/>
      <c r="NUZ46" s="99"/>
      <c r="NVA46" s="99"/>
      <c r="NVB46" s="99"/>
      <c r="NVC46" s="99"/>
      <c r="NVD46" s="99"/>
      <c r="NVE46" s="99"/>
      <c r="NVF46" s="99"/>
      <c r="NVG46" s="99"/>
      <c r="NVH46" s="99"/>
      <c r="NVI46" s="99"/>
      <c r="NVJ46" s="99"/>
      <c r="NVK46" s="99"/>
      <c r="NVL46" s="99"/>
      <c r="NVM46" s="99"/>
      <c r="NVN46" s="99"/>
      <c r="NVO46" s="99"/>
      <c r="NVP46" s="99"/>
      <c r="NVQ46" s="99"/>
      <c r="NVR46" s="99"/>
      <c r="NVS46" s="99"/>
      <c r="NVT46" s="99"/>
      <c r="NVU46" s="99"/>
      <c r="NVV46" s="99"/>
      <c r="NVW46" s="99"/>
      <c r="NVX46" s="99"/>
      <c r="NVY46" s="99"/>
      <c r="NVZ46" s="99"/>
      <c r="NWA46" s="99"/>
      <c r="NWB46" s="99"/>
      <c r="NWC46" s="99"/>
      <c r="NWD46" s="99"/>
      <c r="NWE46" s="99"/>
      <c r="NWF46" s="99"/>
      <c r="NWG46" s="99"/>
      <c r="NWH46" s="99"/>
      <c r="NWI46" s="99"/>
      <c r="NWJ46" s="99"/>
      <c r="NWK46" s="99"/>
      <c r="NWL46" s="99"/>
      <c r="NWM46" s="99"/>
      <c r="NWN46" s="99"/>
      <c r="NWO46" s="99"/>
      <c r="NWP46" s="99"/>
      <c r="NWQ46" s="99"/>
      <c r="NWR46" s="99"/>
      <c r="NWS46" s="99"/>
      <c r="NWT46" s="99"/>
      <c r="NWU46" s="99"/>
      <c r="NWV46" s="99"/>
      <c r="NWW46" s="99"/>
      <c r="NWX46" s="99"/>
      <c r="NWY46" s="99"/>
      <c r="NWZ46" s="99"/>
      <c r="NXA46" s="99"/>
      <c r="NXB46" s="99"/>
      <c r="NXC46" s="99"/>
      <c r="NXD46" s="99"/>
      <c r="NXE46" s="99"/>
      <c r="NXF46" s="99"/>
      <c r="NXG46" s="99"/>
      <c r="NXH46" s="99"/>
      <c r="NXI46" s="99"/>
      <c r="NXJ46" s="99"/>
      <c r="NXK46" s="99"/>
      <c r="NXL46" s="99"/>
      <c r="NXM46" s="99"/>
      <c r="NXN46" s="99"/>
      <c r="NXO46" s="99"/>
      <c r="NXP46" s="99"/>
      <c r="NXQ46" s="99"/>
      <c r="NXR46" s="99"/>
      <c r="NXS46" s="99"/>
      <c r="NXT46" s="99"/>
      <c r="NXU46" s="99"/>
      <c r="NXV46" s="99"/>
      <c r="NXW46" s="99"/>
      <c r="NXX46" s="99"/>
      <c r="NXY46" s="99"/>
      <c r="NXZ46" s="99"/>
      <c r="NYA46" s="99"/>
      <c r="NYB46" s="99"/>
      <c r="NYC46" s="99"/>
      <c r="NYD46" s="99"/>
      <c r="NYE46" s="99"/>
      <c r="NYF46" s="99"/>
      <c r="NYG46" s="99"/>
      <c r="NYH46" s="99"/>
      <c r="NYI46" s="99"/>
      <c r="NYJ46" s="99"/>
      <c r="NYK46" s="99"/>
      <c r="NYL46" s="99"/>
      <c r="NYM46" s="99"/>
      <c r="NYN46" s="99"/>
      <c r="NYO46" s="99"/>
      <c r="NYP46" s="99"/>
      <c r="NYQ46" s="99"/>
      <c r="NYR46" s="99"/>
      <c r="NYS46" s="99"/>
      <c r="NYT46" s="99"/>
      <c r="NYU46" s="99"/>
      <c r="NYV46" s="99"/>
      <c r="NYW46" s="99"/>
      <c r="NYX46" s="99"/>
      <c r="NYY46" s="99"/>
      <c r="NYZ46" s="99"/>
      <c r="NZA46" s="99"/>
      <c r="NZB46" s="99"/>
      <c r="NZC46" s="99"/>
      <c r="NZD46" s="99"/>
      <c r="NZE46" s="99"/>
      <c r="NZF46" s="99"/>
      <c r="NZG46" s="99"/>
      <c r="NZH46" s="99"/>
      <c r="NZI46" s="99"/>
      <c r="NZJ46" s="99"/>
      <c r="NZK46" s="99"/>
      <c r="NZL46" s="99"/>
      <c r="NZM46" s="99"/>
      <c r="NZN46" s="99"/>
      <c r="NZO46" s="99"/>
      <c r="NZP46" s="99"/>
      <c r="NZQ46" s="99"/>
      <c r="NZR46" s="99"/>
      <c r="NZS46" s="99"/>
      <c r="NZT46" s="99"/>
      <c r="NZU46" s="99"/>
      <c r="NZV46" s="99"/>
      <c r="NZW46" s="99"/>
      <c r="NZX46" s="99"/>
      <c r="NZY46" s="99"/>
      <c r="NZZ46" s="99"/>
      <c r="OAA46" s="99"/>
      <c r="OAB46" s="99"/>
      <c r="OAC46" s="99"/>
      <c r="OAD46" s="99"/>
      <c r="OAE46" s="99"/>
      <c r="OAF46" s="99"/>
      <c r="OAG46" s="99"/>
      <c r="OAH46" s="99"/>
      <c r="OAI46" s="99"/>
      <c r="OAJ46" s="99"/>
      <c r="OAK46" s="99"/>
      <c r="OAL46" s="99"/>
      <c r="OAM46" s="99"/>
      <c r="OAN46" s="99"/>
      <c r="OAO46" s="99"/>
      <c r="OAP46" s="99"/>
      <c r="OAQ46" s="99"/>
      <c r="OAR46" s="99"/>
      <c r="OAS46" s="99"/>
      <c r="OAT46" s="99"/>
      <c r="OAU46" s="99"/>
      <c r="OAV46" s="99"/>
      <c r="OAW46" s="99"/>
      <c r="OAX46" s="99"/>
      <c r="OAY46" s="99"/>
      <c r="OAZ46" s="99"/>
      <c r="OBA46" s="99"/>
      <c r="OBB46" s="99"/>
      <c r="OBC46" s="99"/>
      <c r="OBD46" s="99"/>
      <c r="OBE46" s="99"/>
      <c r="OBF46" s="99"/>
      <c r="OBG46" s="99"/>
      <c r="OBH46" s="99"/>
      <c r="OBI46" s="99"/>
      <c r="OBJ46" s="99"/>
      <c r="OBK46" s="99"/>
      <c r="OBL46" s="99"/>
      <c r="OBM46" s="99"/>
      <c r="OBN46" s="99"/>
      <c r="OBO46" s="99"/>
      <c r="OBP46" s="99"/>
      <c r="OBQ46" s="99"/>
      <c r="OBR46" s="99"/>
      <c r="OBS46" s="99"/>
      <c r="OBT46" s="99"/>
      <c r="OBU46" s="99"/>
      <c r="OBV46" s="99"/>
      <c r="OBW46" s="99"/>
      <c r="OBX46" s="99"/>
      <c r="OBY46" s="99"/>
      <c r="OBZ46" s="99"/>
      <c r="OCA46" s="99"/>
      <c r="OCB46" s="99"/>
      <c r="OCC46" s="99"/>
      <c r="OCD46" s="99"/>
      <c r="OCE46" s="99"/>
      <c r="OCF46" s="99"/>
      <c r="OCG46" s="99"/>
      <c r="OCH46" s="99"/>
      <c r="OCI46" s="99"/>
      <c r="OCJ46" s="99"/>
      <c r="OCK46" s="99"/>
      <c r="OCL46" s="99"/>
      <c r="OCM46" s="99"/>
      <c r="OCN46" s="99"/>
      <c r="OCO46" s="99"/>
      <c r="OCP46" s="99"/>
      <c r="OCQ46" s="99"/>
      <c r="OCR46" s="99"/>
      <c r="OCS46" s="99"/>
      <c r="OCT46" s="99"/>
      <c r="OCU46" s="99"/>
      <c r="OCV46" s="99"/>
      <c r="OCW46" s="99"/>
      <c r="OCX46" s="99"/>
      <c r="OCY46" s="99"/>
      <c r="OCZ46" s="99"/>
      <c r="ODA46" s="99"/>
      <c r="ODB46" s="99"/>
      <c r="ODC46" s="99"/>
      <c r="ODD46" s="99"/>
      <c r="ODE46" s="99"/>
      <c r="ODF46" s="99"/>
      <c r="ODG46" s="99"/>
      <c r="ODH46" s="99"/>
      <c r="ODI46" s="99"/>
      <c r="ODJ46" s="99"/>
      <c r="ODK46" s="99"/>
      <c r="ODL46" s="99"/>
      <c r="ODM46" s="99"/>
      <c r="ODN46" s="99"/>
      <c r="ODO46" s="99"/>
      <c r="ODP46" s="99"/>
      <c r="ODQ46" s="99"/>
      <c r="ODR46" s="99"/>
      <c r="ODS46" s="99"/>
      <c r="ODT46" s="99"/>
      <c r="ODU46" s="99"/>
      <c r="ODV46" s="99"/>
      <c r="ODW46" s="99"/>
      <c r="ODX46" s="99"/>
      <c r="ODY46" s="99"/>
      <c r="ODZ46" s="99"/>
      <c r="OEA46" s="99"/>
      <c r="OEB46" s="99"/>
      <c r="OEC46" s="99"/>
      <c r="OED46" s="99"/>
      <c r="OEE46" s="99"/>
      <c r="OEF46" s="99"/>
      <c r="OEG46" s="99"/>
      <c r="OEH46" s="99"/>
      <c r="OEI46" s="99"/>
      <c r="OEJ46" s="99"/>
      <c r="OEK46" s="99"/>
      <c r="OEL46" s="99"/>
      <c r="OEM46" s="99"/>
      <c r="OEN46" s="99"/>
      <c r="OEO46" s="99"/>
      <c r="OEP46" s="99"/>
      <c r="OEQ46" s="99"/>
      <c r="OER46" s="99"/>
      <c r="OES46" s="99"/>
      <c r="OET46" s="99"/>
      <c r="OEU46" s="99"/>
      <c r="OEV46" s="99"/>
      <c r="OEW46" s="99"/>
      <c r="OEX46" s="99"/>
      <c r="OEY46" s="99"/>
      <c r="OEZ46" s="99"/>
      <c r="OFA46" s="99"/>
      <c r="OFB46" s="99"/>
      <c r="OFC46" s="99"/>
      <c r="OFD46" s="99"/>
      <c r="OFE46" s="99"/>
      <c r="OFF46" s="99"/>
      <c r="OFG46" s="99"/>
      <c r="OFH46" s="99"/>
      <c r="OFI46" s="99"/>
      <c r="OFJ46" s="99"/>
      <c r="OFK46" s="99"/>
      <c r="OFL46" s="99"/>
      <c r="OFM46" s="99"/>
      <c r="OFN46" s="99"/>
      <c r="OFO46" s="99"/>
      <c r="OFP46" s="99"/>
      <c r="OFQ46" s="99"/>
      <c r="OFR46" s="99"/>
      <c r="OFS46" s="99"/>
      <c r="OFT46" s="99"/>
      <c r="OFU46" s="99"/>
      <c r="OFV46" s="99"/>
      <c r="OFW46" s="99"/>
      <c r="OFX46" s="99"/>
      <c r="OFY46" s="99"/>
      <c r="OFZ46" s="99"/>
      <c r="OGA46" s="99"/>
      <c r="OGB46" s="99"/>
      <c r="OGC46" s="99"/>
      <c r="OGD46" s="99"/>
      <c r="OGE46" s="99"/>
      <c r="OGF46" s="99"/>
      <c r="OGG46" s="99"/>
      <c r="OGH46" s="99"/>
      <c r="OGI46" s="99"/>
      <c r="OGJ46" s="99"/>
      <c r="OGK46" s="99"/>
      <c r="OGL46" s="99"/>
      <c r="OGM46" s="99"/>
      <c r="OGN46" s="99"/>
      <c r="OGO46" s="99"/>
      <c r="OGP46" s="99"/>
      <c r="OGQ46" s="99"/>
      <c r="OGR46" s="99"/>
      <c r="OGS46" s="99"/>
      <c r="OGT46" s="99"/>
      <c r="OGU46" s="99"/>
      <c r="OGV46" s="99"/>
      <c r="OGW46" s="99"/>
      <c r="OGX46" s="99"/>
      <c r="OGY46" s="99"/>
      <c r="OGZ46" s="99"/>
      <c r="OHA46" s="99"/>
      <c r="OHB46" s="99"/>
      <c r="OHC46" s="99"/>
      <c r="OHD46" s="99"/>
      <c r="OHE46" s="99"/>
      <c r="OHF46" s="99"/>
      <c r="OHG46" s="99"/>
      <c r="OHH46" s="99"/>
      <c r="OHI46" s="99"/>
      <c r="OHJ46" s="99"/>
      <c r="OHK46" s="99"/>
      <c r="OHL46" s="99"/>
      <c r="OHM46" s="99"/>
      <c r="OHN46" s="99"/>
      <c r="OHO46" s="99"/>
      <c r="OHP46" s="99"/>
      <c r="OHQ46" s="99"/>
      <c r="OHR46" s="99"/>
      <c r="OHS46" s="99"/>
      <c r="OHT46" s="99"/>
      <c r="OHU46" s="99"/>
      <c r="OHV46" s="99"/>
      <c r="OHW46" s="99"/>
      <c r="OHX46" s="99"/>
      <c r="OHY46" s="99"/>
      <c r="OHZ46" s="99"/>
      <c r="OIA46" s="99"/>
      <c r="OIB46" s="99"/>
      <c r="OIC46" s="99"/>
      <c r="OID46" s="99"/>
      <c r="OIE46" s="99"/>
      <c r="OIF46" s="99"/>
      <c r="OIG46" s="99"/>
      <c r="OIH46" s="99"/>
      <c r="OII46" s="99"/>
      <c r="OIJ46" s="99"/>
      <c r="OIK46" s="99"/>
      <c r="OIL46" s="99"/>
      <c r="OIM46" s="99"/>
      <c r="OIN46" s="99"/>
      <c r="OIO46" s="99"/>
      <c r="OIP46" s="99"/>
      <c r="OIQ46" s="99"/>
      <c r="OIR46" s="99"/>
      <c r="OIS46" s="99"/>
      <c r="OIT46" s="99"/>
      <c r="OIU46" s="99"/>
      <c r="OIV46" s="99"/>
      <c r="OIW46" s="99"/>
      <c r="OIX46" s="99"/>
      <c r="OIY46" s="99"/>
      <c r="OIZ46" s="99"/>
      <c r="OJA46" s="99"/>
      <c r="OJB46" s="99"/>
      <c r="OJC46" s="99"/>
      <c r="OJD46" s="99"/>
      <c r="OJE46" s="99"/>
      <c r="OJF46" s="99"/>
      <c r="OJG46" s="99"/>
      <c r="OJH46" s="99"/>
      <c r="OJI46" s="99"/>
      <c r="OJJ46" s="99"/>
      <c r="OJK46" s="99"/>
      <c r="OJL46" s="99"/>
      <c r="OJM46" s="99"/>
      <c r="OJN46" s="99"/>
      <c r="OJO46" s="99"/>
      <c r="OJP46" s="99"/>
      <c r="OJQ46" s="99"/>
      <c r="OJR46" s="99"/>
      <c r="OJS46" s="99"/>
      <c r="OJT46" s="99"/>
      <c r="OJU46" s="99"/>
      <c r="OJV46" s="99"/>
      <c r="OJW46" s="99"/>
      <c r="OJX46" s="99"/>
      <c r="OJY46" s="99"/>
      <c r="OJZ46" s="99"/>
      <c r="OKA46" s="99"/>
      <c r="OKB46" s="99"/>
      <c r="OKC46" s="99"/>
      <c r="OKD46" s="99"/>
      <c r="OKE46" s="99"/>
      <c r="OKF46" s="99"/>
      <c r="OKG46" s="99"/>
      <c r="OKH46" s="99"/>
      <c r="OKI46" s="99"/>
      <c r="OKJ46" s="99"/>
      <c r="OKK46" s="99"/>
      <c r="OKL46" s="99"/>
      <c r="OKM46" s="99"/>
      <c r="OKN46" s="99"/>
      <c r="OKO46" s="99"/>
      <c r="OKP46" s="99"/>
      <c r="OKQ46" s="99"/>
      <c r="OKR46" s="99"/>
      <c r="OKS46" s="99"/>
      <c r="OKT46" s="99"/>
      <c r="OKU46" s="99"/>
      <c r="OKV46" s="99"/>
      <c r="OKW46" s="99"/>
      <c r="OKX46" s="99"/>
      <c r="OKY46" s="99"/>
      <c r="OKZ46" s="99"/>
      <c r="OLA46" s="99"/>
      <c r="OLB46" s="99"/>
      <c r="OLC46" s="99"/>
      <c r="OLD46" s="99"/>
      <c r="OLE46" s="99"/>
      <c r="OLF46" s="99"/>
      <c r="OLG46" s="99"/>
      <c r="OLH46" s="99"/>
      <c r="OLI46" s="99"/>
      <c r="OLJ46" s="99"/>
      <c r="OLK46" s="99"/>
      <c r="OLL46" s="99"/>
      <c r="OLM46" s="99"/>
      <c r="OLN46" s="99"/>
      <c r="OLO46" s="99"/>
      <c r="OLP46" s="99"/>
      <c r="OLQ46" s="99"/>
      <c r="OLR46" s="99"/>
      <c r="OLS46" s="99"/>
      <c r="OLT46" s="99"/>
      <c r="OLU46" s="99"/>
      <c r="OLV46" s="99"/>
      <c r="OLW46" s="99"/>
      <c r="OLX46" s="99"/>
      <c r="OLY46" s="99"/>
      <c r="OLZ46" s="99"/>
      <c r="OMA46" s="99"/>
      <c r="OMB46" s="99"/>
      <c r="OMC46" s="99"/>
      <c r="OMD46" s="99"/>
      <c r="OME46" s="99"/>
      <c r="OMF46" s="99"/>
      <c r="OMG46" s="99"/>
      <c r="OMH46" s="99"/>
      <c r="OMI46" s="99"/>
      <c r="OMJ46" s="99"/>
      <c r="OMK46" s="99"/>
      <c r="OML46" s="99"/>
      <c r="OMM46" s="99"/>
      <c r="OMN46" s="99"/>
      <c r="OMO46" s="99"/>
      <c r="OMP46" s="99"/>
      <c r="OMQ46" s="99"/>
      <c r="OMR46" s="99"/>
      <c r="OMS46" s="99"/>
      <c r="OMT46" s="99"/>
      <c r="OMU46" s="99"/>
      <c r="OMV46" s="99"/>
      <c r="OMW46" s="99"/>
      <c r="OMX46" s="99"/>
      <c r="OMY46" s="99"/>
      <c r="OMZ46" s="99"/>
      <c r="ONA46" s="99"/>
      <c r="ONB46" s="99"/>
      <c r="ONC46" s="99"/>
      <c r="OND46" s="99"/>
      <c r="ONE46" s="99"/>
      <c r="ONF46" s="99"/>
      <c r="ONG46" s="99"/>
      <c r="ONH46" s="99"/>
      <c r="ONI46" s="99"/>
      <c r="ONJ46" s="99"/>
      <c r="ONK46" s="99"/>
      <c r="ONL46" s="99"/>
      <c r="ONM46" s="99"/>
      <c r="ONN46" s="99"/>
      <c r="ONO46" s="99"/>
      <c r="ONP46" s="99"/>
      <c r="ONQ46" s="99"/>
      <c r="ONR46" s="99"/>
      <c r="ONS46" s="99"/>
      <c r="ONT46" s="99"/>
      <c r="ONU46" s="99"/>
      <c r="ONV46" s="99"/>
      <c r="ONW46" s="99"/>
      <c r="ONX46" s="99"/>
      <c r="ONY46" s="99"/>
      <c r="ONZ46" s="99"/>
      <c r="OOA46" s="99"/>
      <c r="OOB46" s="99"/>
      <c r="OOC46" s="99"/>
      <c r="OOD46" s="99"/>
      <c r="OOE46" s="99"/>
      <c r="OOF46" s="99"/>
      <c r="OOG46" s="99"/>
      <c r="OOH46" s="99"/>
      <c r="OOI46" s="99"/>
      <c r="OOJ46" s="99"/>
      <c r="OOK46" s="99"/>
      <c r="OOL46" s="99"/>
      <c r="OOM46" s="99"/>
      <c r="OON46" s="99"/>
      <c r="OOO46" s="99"/>
      <c r="OOP46" s="99"/>
      <c r="OOQ46" s="99"/>
      <c r="OOR46" s="99"/>
      <c r="OOS46" s="99"/>
      <c r="OOT46" s="99"/>
      <c r="OOU46" s="99"/>
      <c r="OOV46" s="99"/>
      <c r="OOW46" s="99"/>
      <c r="OOX46" s="99"/>
      <c r="OOY46" s="99"/>
      <c r="OOZ46" s="99"/>
      <c r="OPA46" s="99"/>
      <c r="OPB46" s="99"/>
      <c r="OPC46" s="99"/>
      <c r="OPD46" s="99"/>
      <c r="OPE46" s="99"/>
      <c r="OPF46" s="99"/>
      <c r="OPG46" s="99"/>
      <c r="OPH46" s="99"/>
      <c r="OPI46" s="99"/>
      <c r="OPJ46" s="99"/>
      <c r="OPK46" s="99"/>
      <c r="OPL46" s="99"/>
      <c r="OPM46" s="99"/>
      <c r="OPN46" s="99"/>
      <c r="OPO46" s="99"/>
      <c r="OPP46" s="99"/>
      <c r="OPQ46" s="99"/>
      <c r="OPR46" s="99"/>
      <c r="OPS46" s="99"/>
      <c r="OPT46" s="99"/>
      <c r="OPU46" s="99"/>
      <c r="OPV46" s="99"/>
      <c r="OPW46" s="99"/>
      <c r="OPX46" s="99"/>
      <c r="OPY46" s="99"/>
      <c r="OPZ46" s="99"/>
      <c r="OQA46" s="99"/>
      <c r="OQB46" s="99"/>
      <c r="OQC46" s="99"/>
      <c r="OQD46" s="99"/>
      <c r="OQE46" s="99"/>
      <c r="OQF46" s="99"/>
      <c r="OQG46" s="99"/>
      <c r="OQH46" s="99"/>
      <c r="OQI46" s="99"/>
      <c r="OQJ46" s="99"/>
      <c r="OQK46" s="99"/>
      <c r="OQL46" s="99"/>
      <c r="OQM46" s="99"/>
      <c r="OQN46" s="99"/>
      <c r="OQO46" s="99"/>
      <c r="OQP46" s="99"/>
      <c r="OQQ46" s="99"/>
      <c r="OQR46" s="99"/>
      <c r="OQS46" s="99"/>
      <c r="OQT46" s="99"/>
      <c r="OQU46" s="99"/>
      <c r="OQV46" s="99"/>
      <c r="OQW46" s="99"/>
      <c r="OQX46" s="99"/>
      <c r="OQY46" s="99"/>
      <c r="OQZ46" s="99"/>
      <c r="ORA46" s="99"/>
      <c r="ORB46" s="99"/>
      <c r="ORC46" s="99"/>
      <c r="ORD46" s="99"/>
      <c r="ORE46" s="99"/>
      <c r="ORF46" s="99"/>
      <c r="ORG46" s="99"/>
      <c r="ORH46" s="99"/>
      <c r="ORI46" s="99"/>
      <c r="ORJ46" s="99"/>
      <c r="ORK46" s="99"/>
      <c r="ORL46" s="99"/>
      <c r="ORM46" s="99"/>
      <c r="ORN46" s="99"/>
      <c r="ORO46" s="99"/>
      <c r="ORP46" s="99"/>
      <c r="ORQ46" s="99"/>
      <c r="ORR46" s="99"/>
      <c r="ORS46" s="99"/>
      <c r="ORT46" s="99"/>
      <c r="ORU46" s="99"/>
      <c r="ORV46" s="99"/>
      <c r="ORW46" s="99"/>
      <c r="ORX46" s="99"/>
      <c r="ORY46" s="99"/>
      <c r="ORZ46" s="99"/>
      <c r="OSA46" s="99"/>
      <c r="OSB46" s="99"/>
      <c r="OSC46" s="99"/>
      <c r="OSD46" s="99"/>
      <c r="OSE46" s="99"/>
      <c r="OSF46" s="99"/>
      <c r="OSG46" s="99"/>
      <c r="OSH46" s="99"/>
      <c r="OSI46" s="99"/>
      <c r="OSJ46" s="99"/>
      <c r="OSK46" s="99"/>
      <c r="OSL46" s="99"/>
      <c r="OSM46" s="99"/>
      <c r="OSN46" s="99"/>
      <c r="OSO46" s="99"/>
      <c r="OSP46" s="99"/>
      <c r="OSQ46" s="99"/>
      <c r="OSR46" s="99"/>
      <c r="OSS46" s="99"/>
      <c r="OST46" s="99"/>
      <c r="OSU46" s="99"/>
      <c r="OSV46" s="99"/>
      <c r="OSW46" s="99"/>
      <c r="OSX46" s="99"/>
      <c r="OSY46" s="99"/>
      <c r="OSZ46" s="99"/>
      <c r="OTA46" s="99"/>
      <c r="OTB46" s="99"/>
      <c r="OTC46" s="99"/>
      <c r="OTD46" s="99"/>
      <c r="OTE46" s="99"/>
      <c r="OTF46" s="99"/>
      <c r="OTG46" s="99"/>
      <c r="OTH46" s="99"/>
      <c r="OTI46" s="99"/>
      <c r="OTJ46" s="99"/>
      <c r="OTK46" s="99"/>
      <c r="OTL46" s="99"/>
      <c r="OTM46" s="99"/>
      <c r="OTN46" s="99"/>
      <c r="OTO46" s="99"/>
      <c r="OTP46" s="99"/>
      <c r="OTQ46" s="99"/>
      <c r="OTR46" s="99"/>
      <c r="OTS46" s="99"/>
      <c r="OTT46" s="99"/>
      <c r="OTU46" s="99"/>
      <c r="OTV46" s="99"/>
      <c r="OTW46" s="99"/>
      <c r="OTX46" s="99"/>
      <c r="OTY46" s="99"/>
      <c r="OTZ46" s="99"/>
      <c r="OUA46" s="99"/>
      <c r="OUB46" s="99"/>
      <c r="OUC46" s="99"/>
      <c r="OUD46" s="99"/>
      <c r="OUE46" s="99"/>
      <c r="OUF46" s="99"/>
      <c r="OUG46" s="99"/>
      <c r="OUH46" s="99"/>
      <c r="OUI46" s="99"/>
      <c r="OUJ46" s="99"/>
      <c r="OUK46" s="99"/>
      <c r="OUL46" s="99"/>
      <c r="OUM46" s="99"/>
      <c r="OUN46" s="99"/>
      <c r="OUO46" s="99"/>
      <c r="OUP46" s="99"/>
      <c r="OUQ46" s="99"/>
      <c r="OUR46" s="99"/>
      <c r="OUS46" s="99"/>
      <c r="OUT46" s="99"/>
      <c r="OUU46" s="99"/>
      <c r="OUV46" s="99"/>
      <c r="OUW46" s="99"/>
      <c r="OUX46" s="99"/>
      <c r="OUY46" s="99"/>
      <c r="OUZ46" s="99"/>
      <c r="OVA46" s="99"/>
      <c r="OVB46" s="99"/>
      <c r="OVC46" s="99"/>
      <c r="OVD46" s="99"/>
      <c r="OVE46" s="99"/>
      <c r="OVF46" s="99"/>
      <c r="OVG46" s="99"/>
      <c r="OVH46" s="99"/>
      <c r="OVI46" s="99"/>
      <c r="OVJ46" s="99"/>
      <c r="OVK46" s="99"/>
      <c r="OVL46" s="99"/>
      <c r="OVM46" s="99"/>
      <c r="OVN46" s="99"/>
      <c r="OVO46" s="99"/>
      <c r="OVP46" s="99"/>
      <c r="OVQ46" s="99"/>
      <c r="OVR46" s="99"/>
      <c r="OVS46" s="99"/>
      <c r="OVT46" s="99"/>
      <c r="OVU46" s="99"/>
      <c r="OVV46" s="99"/>
      <c r="OVW46" s="99"/>
      <c r="OVX46" s="99"/>
      <c r="OVY46" s="99"/>
      <c r="OVZ46" s="99"/>
      <c r="OWA46" s="99"/>
      <c r="OWB46" s="99"/>
      <c r="OWC46" s="99"/>
      <c r="OWD46" s="99"/>
      <c r="OWE46" s="99"/>
      <c r="OWF46" s="99"/>
      <c r="OWG46" s="99"/>
      <c r="OWH46" s="99"/>
      <c r="OWI46" s="99"/>
      <c r="OWJ46" s="99"/>
      <c r="OWK46" s="99"/>
      <c r="OWL46" s="99"/>
      <c r="OWM46" s="99"/>
      <c r="OWN46" s="99"/>
      <c r="OWO46" s="99"/>
      <c r="OWP46" s="99"/>
      <c r="OWQ46" s="99"/>
      <c r="OWR46" s="99"/>
      <c r="OWS46" s="99"/>
      <c r="OWT46" s="99"/>
      <c r="OWU46" s="99"/>
      <c r="OWV46" s="99"/>
      <c r="OWW46" s="99"/>
      <c r="OWX46" s="99"/>
      <c r="OWY46" s="99"/>
      <c r="OWZ46" s="99"/>
      <c r="OXA46" s="99"/>
      <c r="OXB46" s="99"/>
      <c r="OXC46" s="99"/>
      <c r="OXD46" s="99"/>
      <c r="OXE46" s="99"/>
      <c r="OXF46" s="99"/>
      <c r="OXG46" s="99"/>
      <c r="OXH46" s="99"/>
      <c r="OXI46" s="99"/>
      <c r="OXJ46" s="99"/>
      <c r="OXK46" s="99"/>
      <c r="OXL46" s="99"/>
      <c r="OXM46" s="99"/>
      <c r="OXN46" s="99"/>
      <c r="OXO46" s="99"/>
      <c r="OXP46" s="99"/>
      <c r="OXQ46" s="99"/>
      <c r="OXR46" s="99"/>
      <c r="OXS46" s="99"/>
      <c r="OXT46" s="99"/>
      <c r="OXU46" s="99"/>
      <c r="OXV46" s="99"/>
      <c r="OXW46" s="99"/>
      <c r="OXX46" s="99"/>
      <c r="OXY46" s="99"/>
      <c r="OXZ46" s="99"/>
      <c r="OYA46" s="99"/>
      <c r="OYB46" s="99"/>
      <c r="OYC46" s="99"/>
      <c r="OYD46" s="99"/>
      <c r="OYE46" s="99"/>
      <c r="OYF46" s="99"/>
      <c r="OYG46" s="99"/>
      <c r="OYH46" s="99"/>
      <c r="OYI46" s="99"/>
      <c r="OYJ46" s="99"/>
      <c r="OYK46" s="99"/>
      <c r="OYL46" s="99"/>
      <c r="OYM46" s="99"/>
      <c r="OYN46" s="99"/>
      <c r="OYO46" s="99"/>
      <c r="OYP46" s="99"/>
      <c r="OYQ46" s="99"/>
      <c r="OYR46" s="99"/>
      <c r="OYS46" s="99"/>
      <c r="OYT46" s="99"/>
      <c r="OYU46" s="99"/>
      <c r="OYV46" s="99"/>
      <c r="OYW46" s="99"/>
      <c r="OYX46" s="99"/>
      <c r="OYY46" s="99"/>
      <c r="OYZ46" s="99"/>
      <c r="OZA46" s="99"/>
      <c r="OZB46" s="99"/>
      <c r="OZC46" s="99"/>
      <c r="OZD46" s="99"/>
      <c r="OZE46" s="99"/>
      <c r="OZF46" s="99"/>
      <c r="OZG46" s="99"/>
      <c r="OZH46" s="99"/>
      <c r="OZI46" s="99"/>
      <c r="OZJ46" s="99"/>
      <c r="OZK46" s="99"/>
      <c r="OZL46" s="99"/>
      <c r="OZM46" s="99"/>
      <c r="OZN46" s="99"/>
      <c r="OZO46" s="99"/>
      <c r="OZP46" s="99"/>
      <c r="OZQ46" s="99"/>
      <c r="OZR46" s="99"/>
      <c r="OZS46" s="99"/>
      <c r="OZT46" s="99"/>
      <c r="OZU46" s="99"/>
      <c r="OZV46" s="99"/>
      <c r="OZW46" s="99"/>
      <c r="OZX46" s="99"/>
      <c r="OZY46" s="99"/>
      <c r="OZZ46" s="99"/>
      <c r="PAA46" s="99"/>
      <c r="PAB46" s="99"/>
      <c r="PAC46" s="99"/>
      <c r="PAD46" s="99"/>
      <c r="PAE46" s="99"/>
      <c r="PAF46" s="99"/>
      <c r="PAG46" s="99"/>
      <c r="PAH46" s="99"/>
      <c r="PAI46" s="99"/>
      <c r="PAJ46" s="99"/>
      <c r="PAK46" s="99"/>
      <c r="PAL46" s="99"/>
      <c r="PAM46" s="99"/>
      <c r="PAN46" s="99"/>
      <c r="PAO46" s="99"/>
      <c r="PAP46" s="99"/>
      <c r="PAQ46" s="99"/>
      <c r="PAR46" s="99"/>
      <c r="PAS46" s="99"/>
      <c r="PAT46" s="99"/>
      <c r="PAU46" s="99"/>
      <c r="PAV46" s="99"/>
      <c r="PAW46" s="99"/>
      <c r="PAX46" s="99"/>
      <c r="PAY46" s="99"/>
      <c r="PAZ46" s="99"/>
      <c r="PBA46" s="99"/>
      <c r="PBB46" s="99"/>
      <c r="PBC46" s="99"/>
      <c r="PBD46" s="99"/>
      <c r="PBE46" s="99"/>
      <c r="PBF46" s="99"/>
      <c r="PBG46" s="99"/>
      <c r="PBH46" s="99"/>
      <c r="PBI46" s="99"/>
      <c r="PBJ46" s="99"/>
      <c r="PBK46" s="99"/>
      <c r="PBL46" s="99"/>
      <c r="PBM46" s="99"/>
      <c r="PBN46" s="99"/>
      <c r="PBO46" s="99"/>
      <c r="PBP46" s="99"/>
      <c r="PBQ46" s="99"/>
      <c r="PBR46" s="99"/>
      <c r="PBS46" s="99"/>
      <c r="PBT46" s="99"/>
      <c r="PBU46" s="99"/>
      <c r="PBV46" s="99"/>
      <c r="PBW46" s="99"/>
      <c r="PBX46" s="99"/>
      <c r="PBY46" s="99"/>
      <c r="PBZ46" s="99"/>
      <c r="PCA46" s="99"/>
      <c r="PCB46" s="99"/>
      <c r="PCC46" s="99"/>
      <c r="PCD46" s="99"/>
      <c r="PCE46" s="99"/>
      <c r="PCF46" s="99"/>
      <c r="PCG46" s="99"/>
      <c r="PCH46" s="99"/>
      <c r="PCI46" s="99"/>
      <c r="PCJ46" s="99"/>
      <c r="PCK46" s="99"/>
      <c r="PCL46" s="99"/>
      <c r="PCM46" s="99"/>
      <c r="PCN46" s="99"/>
      <c r="PCO46" s="99"/>
      <c r="PCP46" s="99"/>
      <c r="PCQ46" s="99"/>
      <c r="PCR46" s="99"/>
      <c r="PCS46" s="99"/>
      <c r="PCT46" s="99"/>
      <c r="PCU46" s="99"/>
      <c r="PCV46" s="99"/>
      <c r="PCW46" s="99"/>
      <c r="PCX46" s="99"/>
      <c r="PCY46" s="99"/>
      <c r="PCZ46" s="99"/>
      <c r="PDA46" s="99"/>
      <c r="PDB46" s="99"/>
      <c r="PDC46" s="99"/>
      <c r="PDD46" s="99"/>
      <c r="PDE46" s="99"/>
      <c r="PDF46" s="99"/>
      <c r="PDG46" s="99"/>
      <c r="PDH46" s="99"/>
      <c r="PDI46" s="99"/>
      <c r="PDJ46" s="99"/>
      <c r="PDK46" s="99"/>
      <c r="PDL46" s="99"/>
      <c r="PDM46" s="99"/>
      <c r="PDN46" s="99"/>
      <c r="PDO46" s="99"/>
      <c r="PDP46" s="99"/>
      <c r="PDQ46" s="99"/>
      <c r="PDR46" s="99"/>
      <c r="PDS46" s="99"/>
      <c r="PDT46" s="99"/>
      <c r="PDU46" s="99"/>
      <c r="PDV46" s="99"/>
      <c r="PDW46" s="99"/>
      <c r="PDX46" s="99"/>
      <c r="PDY46" s="99"/>
      <c r="PDZ46" s="99"/>
      <c r="PEA46" s="99"/>
      <c r="PEB46" s="99"/>
      <c r="PEC46" s="99"/>
      <c r="PED46" s="99"/>
      <c r="PEE46" s="99"/>
      <c r="PEF46" s="99"/>
      <c r="PEG46" s="99"/>
      <c r="PEH46" s="99"/>
      <c r="PEI46" s="99"/>
      <c r="PEJ46" s="99"/>
      <c r="PEK46" s="99"/>
      <c r="PEL46" s="99"/>
      <c r="PEM46" s="99"/>
      <c r="PEN46" s="99"/>
      <c r="PEO46" s="99"/>
      <c r="PEP46" s="99"/>
      <c r="PEQ46" s="99"/>
      <c r="PER46" s="99"/>
      <c r="PES46" s="99"/>
      <c r="PET46" s="99"/>
      <c r="PEU46" s="99"/>
      <c r="PEV46" s="99"/>
      <c r="PEW46" s="99"/>
      <c r="PEX46" s="99"/>
      <c r="PEY46" s="99"/>
      <c r="PEZ46" s="99"/>
      <c r="PFA46" s="99"/>
      <c r="PFB46" s="99"/>
      <c r="PFC46" s="99"/>
      <c r="PFD46" s="99"/>
      <c r="PFE46" s="99"/>
      <c r="PFF46" s="99"/>
      <c r="PFG46" s="99"/>
      <c r="PFH46" s="99"/>
      <c r="PFI46" s="99"/>
      <c r="PFJ46" s="99"/>
      <c r="PFK46" s="99"/>
      <c r="PFL46" s="99"/>
      <c r="PFM46" s="99"/>
      <c r="PFN46" s="99"/>
      <c r="PFO46" s="99"/>
      <c r="PFP46" s="99"/>
      <c r="PFQ46" s="99"/>
      <c r="PFR46" s="99"/>
      <c r="PFS46" s="99"/>
      <c r="PFT46" s="99"/>
      <c r="PFU46" s="99"/>
      <c r="PFV46" s="99"/>
      <c r="PFW46" s="99"/>
      <c r="PFX46" s="99"/>
      <c r="PFY46" s="99"/>
      <c r="PFZ46" s="99"/>
      <c r="PGA46" s="99"/>
      <c r="PGB46" s="99"/>
      <c r="PGC46" s="99"/>
      <c r="PGD46" s="99"/>
      <c r="PGE46" s="99"/>
      <c r="PGF46" s="99"/>
      <c r="PGG46" s="99"/>
      <c r="PGH46" s="99"/>
      <c r="PGI46" s="99"/>
      <c r="PGJ46" s="99"/>
      <c r="PGK46" s="99"/>
      <c r="PGL46" s="99"/>
      <c r="PGM46" s="99"/>
      <c r="PGN46" s="99"/>
      <c r="PGO46" s="99"/>
      <c r="PGP46" s="99"/>
      <c r="PGQ46" s="99"/>
      <c r="PGR46" s="99"/>
      <c r="PGS46" s="99"/>
      <c r="PGT46" s="99"/>
      <c r="PGU46" s="99"/>
      <c r="PGV46" s="99"/>
      <c r="PGW46" s="99"/>
      <c r="PGX46" s="99"/>
      <c r="PGY46" s="99"/>
      <c r="PGZ46" s="99"/>
      <c r="PHA46" s="99"/>
      <c r="PHB46" s="99"/>
      <c r="PHC46" s="99"/>
      <c r="PHD46" s="99"/>
      <c r="PHE46" s="99"/>
      <c r="PHF46" s="99"/>
      <c r="PHG46" s="99"/>
      <c r="PHH46" s="99"/>
      <c r="PHI46" s="99"/>
      <c r="PHJ46" s="99"/>
      <c r="PHK46" s="99"/>
      <c r="PHL46" s="99"/>
      <c r="PHM46" s="99"/>
      <c r="PHN46" s="99"/>
      <c r="PHO46" s="99"/>
      <c r="PHP46" s="99"/>
      <c r="PHQ46" s="99"/>
      <c r="PHR46" s="99"/>
      <c r="PHS46" s="99"/>
      <c r="PHT46" s="99"/>
      <c r="PHU46" s="99"/>
      <c r="PHV46" s="99"/>
      <c r="PHW46" s="99"/>
      <c r="PHX46" s="99"/>
      <c r="PHY46" s="99"/>
      <c r="PHZ46" s="99"/>
      <c r="PIA46" s="99"/>
      <c r="PIB46" s="99"/>
      <c r="PIC46" s="99"/>
      <c r="PID46" s="99"/>
      <c r="PIE46" s="99"/>
      <c r="PIF46" s="99"/>
      <c r="PIG46" s="99"/>
      <c r="PIH46" s="99"/>
      <c r="PII46" s="99"/>
      <c r="PIJ46" s="99"/>
      <c r="PIK46" s="99"/>
      <c r="PIL46" s="99"/>
      <c r="PIM46" s="99"/>
      <c r="PIN46" s="99"/>
      <c r="PIO46" s="99"/>
      <c r="PIP46" s="99"/>
      <c r="PIQ46" s="99"/>
      <c r="PIR46" s="99"/>
      <c r="PIS46" s="99"/>
      <c r="PIT46" s="99"/>
      <c r="PIU46" s="99"/>
      <c r="PIV46" s="99"/>
      <c r="PIW46" s="99"/>
      <c r="PIX46" s="99"/>
      <c r="PIY46" s="99"/>
      <c r="PIZ46" s="99"/>
      <c r="PJA46" s="99"/>
      <c r="PJB46" s="99"/>
      <c r="PJC46" s="99"/>
      <c r="PJD46" s="99"/>
      <c r="PJE46" s="99"/>
      <c r="PJF46" s="99"/>
      <c r="PJG46" s="99"/>
      <c r="PJH46" s="99"/>
      <c r="PJI46" s="99"/>
      <c r="PJJ46" s="99"/>
      <c r="PJK46" s="99"/>
      <c r="PJL46" s="99"/>
      <c r="PJM46" s="99"/>
      <c r="PJN46" s="99"/>
      <c r="PJO46" s="99"/>
      <c r="PJP46" s="99"/>
      <c r="PJQ46" s="99"/>
      <c r="PJR46" s="99"/>
      <c r="PJS46" s="99"/>
      <c r="PJT46" s="99"/>
      <c r="PJU46" s="99"/>
      <c r="PJV46" s="99"/>
      <c r="PJW46" s="99"/>
      <c r="PJX46" s="99"/>
      <c r="PJY46" s="99"/>
      <c r="PJZ46" s="99"/>
      <c r="PKA46" s="99"/>
      <c r="PKB46" s="99"/>
      <c r="PKC46" s="99"/>
      <c r="PKD46" s="99"/>
      <c r="PKE46" s="99"/>
      <c r="PKF46" s="99"/>
      <c r="PKG46" s="99"/>
      <c r="PKH46" s="99"/>
      <c r="PKI46" s="99"/>
      <c r="PKJ46" s="99"/>
      <c r="PKK46" s="99"/>
      <c r="PKL46" s="99"/>
      <c r="PKM46" s="99"/>
      <c r="PKN46" s="99"/>
      <c r="PKO46" s="99"/>
      <c r="PKP46" s="99"/>
      <c r="PKQ46" s="99"/>
      <c r="PKR46" s="99"/>
      <c r="PKS46" s="99"/>
      <c r="PKT46" s="99"/>
      <c r="PKU46" s="99"/>
      <c r="PKV46" s="99"/>
      <c r="PKW46" s="99"/>
      <c r="PKX46" s="99"/>
      <c r="PKY46" s="99"/>
      <c r="PKZ46" s="99"/>
      <c r="PLA46" s="99"/>
      <c r="PLB46" s="99"/>
      <c r="PLC46" s="99"/>
      <c r="PLD46" s="99"/>
      <c r="PLE46" s="99"/>
      <c r="PLF46" s="99"/>
      <c r="PLG46" s="99"/>
      <c r="PLH46" s="99"/>
      <c r="PLI46" s="99"/>
      <c r="PLJ46" s="99"/>
      <c r="PLK46" s="99"/>
      <c r="PLL46" s="99"/>
      <c r="PLM46" s="99"/>
      <c r="PLN46" s="99"/>
      <c r="PLO46" s="99"/>
      <c r="PLP46" s="99"/>
      <c r="PLQ46" s="99"/>
      <c r="PLR46" s="99"/>
      <c r="PLS46" s="99"/>
      <c r="PLT46" s="99"/>
      <c r="PLU46" s="99"/>
      <c r="PLV46" s="99"/>
      <c r="PLW46" s="99"/>
      <c r="PLX46" s="99"/>
      <c r="PLY46" s="99"/>
      <c r="PLZ46" s="99"/>
      <c r="PMA46" s="99"/>
      <c r="PMB46" s="99"/>
      <c r="PMC46" s="99"/>
      <c r="PMD46" s="99"/>
      <c r="PME46" s="99"/>
      <c r="PMF46" s="99"/>
      <c r="PMG46" s="99"/>
      <c r="PMH46" s="99"/>
      <c r="PMI46" s="99"/>
      <c r="PMJ46" s="99"/>
      <c r="PMK46" s="99"/>
      <c r="PML46" s="99"/>
      <c r="PMM46" s="99"/>
      <c r="PMN46" s="99"/>
      <c r="PMO46" s="99"/>
      <c r="PMP46" s="99"/>
      <c r="PMQ46" s="99"/>
      <c r="PMR46" s="99"/>
      <c r="PMS46" s="99"/>
      <c r="PMT46" s="99"/>
      <c r="PMU46" s="99"/>
      <c r="PMV46" s="99"/>
      <c r="PMW46" s="99"/>
      <c r="PMX46" s="99"/>
      <c r="PMY46" s="99"/>
      <c r="PMZ46" s="99"/>
      <c r="PNA46" s="99"/>
      <c r="PNB46" s="99"/>
      <c r="PNC46" s="99"/>
      <c r="PND46" s="99"/>
      <c r="PNE46" s="99"/>
      <c r="PNF46" s="99"/>
      <c r="PNG46" s="99"/>
      <c r="PNH46" s="99"/>
      <c r="PNI46" s="99"/>
      <c r="PNJ46" s="99"/>
      <c r="PNK46" s="99"/>
      <c r="PNL46" s="99"/>
      <c r="PNM46" s="99"/>
      <c r="PNN46" s="99"/>
      <c r="PNO46" s="99"/>
      <c r="PNP46" s="99"/>
      <c r="PNQ46" s="99"/>
      <c r="PNR46" s="99"/>
      <c r="PNS46" s="99"/>
      <c r="PNT46" s="99"/>
      <c r="PNU46" s="99"/>
      <c r="PNV46" s="99"/>
      <c r="PNW46" s="99"/>
      <c r="PNX46" s="99"/>
      <c r="PNY46" s="99"/>
      <c r="PNZ46" s="99"/>
      <c r="POA46" s="99"/>
      <c r="POB46" s="99"/>
      <c r="POC46" s="99"/>
      <c r="POD46" s="99"/>
      <c r="POE46" s="99"/>
      <c r="POF46" s="99"/>
      <c r="POG46" s="99"/>
      <c r="POH46" s="99"/>
      <c r="POI46" s="99"/>
      <c r="POJ46" s="99"/>
      <c r="POK46" s="99"/>
      <c r="POL46" s="99"/>
      <c r="POM46" s="99"/>
      <c r="PON46" s="99"/>
      <c r="POO46" s="99"/>
      <c r="POP46" s="99"/>
      <c r="POQ46" s="99"/>
      <c r="POR46" s="99"/>
      <c r="POS46" s="99"/>
      <c r="POT46" s="99"/>
      <c r="POU46" s="99"/>
      <c r="POV46" s="99"/>
      <c r="POW46" s="99"/>
      <c r="POX46" s="99"/>
      <c r="POY46" s="99"/>
      <c r="POZ46" s="99"/>
      <c r="PPA46" s="99"/>
      <c r="PPB46" s="99"/>
      <c r="PPC46" s="99"/>
      <c r="PPD46" s="99"/>
      <c r="PPE46" s="99"/>
      <c r="PPF46" s="99"/>
      <c r="PPG46" s="99"/>
      <c r="PPH46" s="99"/>
      <c r="PPI46" s="99"/>
      <c r="PPJ46" s="99"/>
      <c r="PPK46" s="99"/>
      <c r="PPL46" s="99"/>
      <c r="PPM46" s="99"/>
      <c r="PPN46" s="99"/>
      <c r="PPO46" s="99"/>
      <c r="PPP46" s="99"/>
      <c r="PPQ46" s="99"/>
      <c r="PPR46" s="99"/>
      <c r="PPS46" s="99"/>
      <c r="PPT46" s="99"/>
      <c r="PPU46" s="99"/>
      <c r="PPV46" s="99"/>
      <c r="PPW46" s="99"/>
      <c r="PPX46" s="99"/>
      <c r="PPY46" s="99"/>
      <c r="PPZ46" s="99"/>
      <c r="PQA46" s="99"/>
      <c r="PQB46" s="99"/>
      <c r="PQC46" s="99"/>
      <c r="PQD46" s="99"/>
      <c r="PQE46" s="99"/>
      <c r="PQF46" s="99"/>
      <c r="PQG46" s="99"/>
      <c r="PQH46" s="99"/>
      <c r="PQI46" s="99"/>
      <c r="PQJ46" s="99"/>
      <c r="PQK46" s="99"/>
      <c r="PQL46" s="99"/>
      <c r="PQM46" s="99"/>
      <c r="PQN46" s="99"/>
      <c r="PQO46" s="99"/>
      <c r="PQP46" s="99"/>
      <c r="PQQ46" s="99"/>
      <c r="PQR46" s="99"/>
      <c r="PQS46" s="99"/>
      <c r="PQT46" s="99"/>
      <c r="PQU46" s="99"/>
      <c r="PQV46" s="99"/>
      <c r="PQW46" s="99"/>
      <c r="PQX46" s="99"/>
      <c r="PQY46" s="99"/>
      <c r="PQZ46" s="99"/>
      <c r="PRA46" s="99"/>
      <c r="PRB46" s="99"/>
      <c r="PRC46" s="99"/>
      <c r="PRD46" s="99"/>
      <c r="PRE46" s="99"/>
      <c r="PRF46" s="99"/>
      <c r="PRG46" s="99"/>
      <c r="PRH46" s="99"/>
      <c r="PRI46" s="99"/>
      <c r="PRJ46" s="99"/>
      <c r="PRK46" s="99"/>
      <c r="PRL46" s="99"/>
      <c r="PRM46" s="99"/>
      <c r="PRN46" s="99"/>
      <c r="PRO46" s="99"/>
      <c r="PRP46" s="99"/>
      <c r="PRQ46" s="99"/>
      <c r="PRR46" s="99"/>
      <c r="PRS46" s="99"/>
      <c r="PRT46" s="99"/>
      <c r="PRU46" s="99"/>
      <c r="PRV46" s="99"/>
      <c r="PRW46" s="99"/>
      <c r="PRX46" s="99"/>
      <c r="PRY46" s="99"/>
      <c r="PRZ46" s="99"/>
      <c r="PSA46" s="99"/>
      <c r="PSB46" s="99"/>
      <c r="PSC46" s="99"/>
      <c r="PSD46" s="99"/>
      <c r="PSE46" s="99"/>
      <c r="PSF46" s="99"/>
      <c r="PSG46" s="99"/>
      <c r="PSH46" s="99"/>
      <c r="PSI46" s="99"/>
      <c r="PSJ46" s="99"/>
      <c r="PSK46" s="99"/>
      <c r="PSL46" s="99"/>
      <c r="PSM46" s="99"/>
      <c r="PSN46" s="99"/>
      <c r="PSO46" s="99"/>
      <c r="PSP46" s="99"/>
      <c r="PSQ46" s="99"/>
      <c r="PSR46" s="99"/>
      <c r="PSS46" s="99"/>
      <c r="PST46" s="99"/>
      <c r="PSU46" s="99"/>
      <c r="PSV46" s="99"/>
      <c r="PSW46" s="99"/>
      <c r="PSX46" s="99"/>
      <c r="PSY46" s="99"/>
      <c r="PSZ46" s="99"/>
      <c r="PTA46" s="99"/>
      <c r="PTB46" s="99"/>
      <c r="PTC46" s="99"/>
      <c r="PTD46" s="99"/>
      <c r="PTE46" s="99"/>
      <c r="PTF46" s="99"/>
      <c r="PTG46" s="99"/>
      <c r="PTH46" s="99"/>
      <c r="PTI46" s="99"/>
      <c r="PTJ46" s="99"/>
      <c r="PTK46" s="99"/>
      <c r="PTL46" s="99"/>
      <c r="PTM46" s="99"/>
      <c r="PTN46" s="99"/>
      <c r="PTO46" s="99"/>
      <c r="PTP46" s="99"/>
      <c r="PTQ46" s="99"/>
      <c r="PTR46" s="99"/>
      <c r="PTS46" s="99"/>
      <c r="PTT46" s="99"/>
      <c r="PTU46" s="99"/>
      <c r="PTV46" s="99"/>
      <c r="PTW46" s="99"/>
      <c r="PTX46" s="99"/>
      <c r="PTY46" s="99"/>
      <c r="PTZ46" s="99"/>
      <c r="PUA46" s="99"/>
      <c r="PUB46" s="99"/>
      <c r="PUC46" s="99"/>
      <c r="PUD46" s="99"/>
      <c r="PUE46" s="99"/>
      <c r="PUF46" s="99"/>
      <c r="PUG46" s="99"/>
      <c r="PUH46" s="99"/>
      <c r="PUI46" s="99"/>
      <c r="PUJ46" s="99"/>
      <c r="PUK46" s="99"/>
      <c r="PUL46" s="99"/>
      <c r="PUM46" s="99"/>
      <c r="PUN46" s="99"/>
      <c r="PUO46" s="99"/>
      <c r="PUP46" s="99"/>
      <c r="PUQ46" s="99"/>
      <c r="PUR46" s="99"/>
      <c r="PUS46" s="99"/>
      <c r="PUT46" s="99"/>
      <c r="PUU46" s="99"/>
      <c r="PUV46" s="99"/>
      <c r="PUW46" s="99"/>
      <c r="PUX46" s="99"/>
      <c r="PUY46" s="99"/>
      <c r="PUZ46" s="99"/>
      <c r="PVA46" s="99"/>
      <c r="PVB46" s="99"/>
      <c r="PVC46" s="99"/>
      <c r="PVD46" s="99"/>
      <c r="PVE46" s="99"/>
      <c r="PVF46" s="99"/>
      <c r="PVG46" s="99"/>
      <c r="PVH46" s="99"/>
      <c r="PVI46" s="99"/>
      <c r="PVJ46" s="99"/>
      <c r="PVK46" s="99"/>
      <c r="PVL46" s="99"/>
      <c r="PVM46" s="99"/>
      <c r="PVN46" s="99"/>
      <c r="PVO46" s="99"/>
      <c r="PVP46" s="99"/>
      <c r="PVQ46" s="99"/>
      <c r="PVR46" s="99"/>
      <c r="PVS46" s="99"/>
      <c r="PVT46" s="99"/>
      <c r="PVU46" s="99"/>
      <c r="PVV46" s="99"/>
      <c r="PVW46" s="99"/>
      <c r="PVX46" s="99"/>
      <c r="PVY46" s="99"/>
      <c r="PVZ46" s="99"/>
      <c r="PWA46" s="99"/>
      <c r="PWB46" s="99"/>
      <c r="PWC46" s="99"/>
      <c r="PWD46" s="99"/>
      <c r="PWE46" s="99"/>
      <c r="PWF46" s="99"/>
      <c r="PWG46" s="99"/>
      <c r="PWH46" s="99"/>
      <c r="PWI46" s="99"/>
      <c r="PWJ46" s="99"/>
      <c r="PWK46" s="99"/>
      <c r="PWL46" s="99"/>
      <c r="PWM46" s="99"/>
      <c r="PWN46" s="99"/>
      <c r="PWO46" s="99"/>
      <c r="PWP46" s="99"/>
      <c r="PWQ46" s="99"/>
      <c r="PWR46" s="99"/>
      <c r="PWS46" s="99"/>
      <c r="PWT46" s="99"/>
      <c r="PWU46" s="99"/>
      <c r="PWV46" s="99"/>
      <c r="PWW46" s="99"/>
      <c r="PWX46" s="99"/>
      <c r="PWY46" s="99"/>
      <c r="PWZ46" s="99"/>
      <c r="PXA46" s="99"/>
      <c r="PXB46" s="99"/>
      <c r="PXC46" s="99"/>
      <c r="PXD46" s="99"/>
      <c r="PXE46" s="99"/>
      <c r="PXF46" s="99"/>
      <c r="PXG46" s="99"/>
      <c r="PXH46" s="99"/>
      <c r="PXI46" s="99"/>
      <c r="PXJ46" s="99"/>
      <c r="PXK46" s="99"/>
      <c r="PXL46" s="99"/>
      <c r="PXM46" s="99"/>
      <c r="PXN46" s="99"/>
      <c r="PXO46" s="99"/>
      <c r="PXP46" s="99"/>
      <c r="PXQ46" s="99"/>
      <c r="PXR46" s="99"/>
      <c r="PXS46" s="99"/>
      <c r="PXT46" s="99"/>
      <c r="PXU46" s="99"/>
      <c r="PXV46" s="99"/>
      <c r="PXW46" s="99"/>
      <c r="PXX46" s="99"/>
      <c r="PXY46" s="99"/>
      <c r="PXZ46" s="99"/>
      <c r="PYA46" s="99"/>
      <c r="PYB46" s="99"/>
      <c r="PYC46" s="99"/>
      <c r="PYD46" s="99"/>
      <c r="PYE46" s="99"/>
      <c r="PYF46" s="99"/>
      <c r="PYG46" s="99"/>
      <c r="PYH46" s="99"/>
      <c r="PYI46" s="99"/>
      <c r="PYJ46" s="99"/>
      <c r="PYK46" s="99"/>
      <c r="PYL46" s="99"/>
      <c r="PYM46" s="99"/>
      <c r="PYN46" s="99"/>
      <c r="PYO46" s="99"/>
      <c r="PYP46" s="99"/>
      <c r="PYQ46" s="99"/>
      <c r="PYR46" s="99"/>
      <c r="PYS46" s="99"/>
      <c r="PYT46" s="99"/>
      <c r="PYU46" s="99"/>
      <c r="PYV46" s="99"/>
      <c r="PYW46" s="99"/>
      <c r="PYX46" s="99"/>
      <c r="PYY46" s="99"/>
      <c r="PYZ46" s="99"/>
      <c r="PZA46" s="99"/>
      <c r="PZB46" s="99"/>
      <c r="PZC46" s="99"/>
      <c r="PZD46" s="99"/>
      <c r="PZE46" s="99"/>
      <c r="PZF46" s="99"/>
      <c r="PZG46" s="99"/>
      <c r="PZH46" s="99"/>
      <c r="PZI46" s="99"/>
      <c r="PZJ46" s="99"/>
      <c r="PZK46" s="99"/>
      <c r="PZL46" s="99"/>
      <c r="PZM46" s="99"/>
      <c r="PZN46" s="99"/>
      <c r="PZO46" s="99"/>
      <c r="PZP46" s="99"/>
      <c r="PZQ46" s="99"/>
      <c r="PZR46" s="99"/>
      <c r="PZS46" s="99"/>
      <c r="PZT46" s="99"/>
      <c r="PZU46" s="99"/>
      <c r="PZV46" s="99"/>
      <c r="PZW46" s="99"/>
      <c r="PZX46" s="99"/>
      <c r="PZY46" s="99"/>
      <c r="PZZ46" s="99"/>
      <c r="QAA46" s="99"/>
      <c r="QAB46" s="99"/>
      <c r="QAC46" s="99"/>
      <c r="QAD46" s="99"/>
      <c r="QAE46" s="99"/>
      <c r="QAF46" s="99"/>
      <c r="QAG46" s="99"/>
      <c r="QAH46" s="99"/>
      <c r="QAI46" s="99"/>
      <c r="QAJ46" s="99"/>
      <c r="QAK46" s="99"/>
      <c r="QAL46" s="99"/>
      <c r="QAM46" s="99"/>
      <c r="QAN46" s="99"/>
      <c r="QAO46" s="99"/>
      <c r="QAP46" s="99"/>
      <c r="QAQ46" s="99"/>
      <c r="QAR46" s="99"/>
      <c r="QAS46" s="99"/>
      <c r="QAT46" s="99"/>
      <c r="QAU46" s="99"/>
      <c r="QAV46" s="99"/>
      <c r="QAW46" s="99"/>
      <c r="QAX46" s="99"/>
      <c r="QAY46" s="99"/>
      <c r="QAZ46" s="99"/>
      <c r="QBA46" s="99"/>
      <c r="QBB46" s="99"/>
      <c r="QBC46" s="99"/>
      <c r="QBD46" s="99"/>
      <c r="QBE46" s="99"/>
      <c r="QBF46" s="99"/>
      <c r="QBG46" s="99"/>
      <c r="QBH46" s="99"/>
      <c r="QBI46" s="99"/>
      <c r="QBJ46" s="99"/>
      <c r="QBK46" s="99"/>
      <c r="QBL46" s="99"/>
      <c r="QBM46" s="99"/>
      <c r="QBN46" s="99"/>
      <c r="QBO46" s="99"/>
      <c r="QBP46" s="99"/>
      <c r="QBQ46" s="99"/>
      <c r="QBR46" s="99"/>
      <c r="QBS46" s="99"/>
      <c r="QBT46" s="99"/>
      <c r="QBU46" s="99"/>
      <c r="QBV46" s="99"/>
      <c r="QBW46" s="99"/>
      <c r="QBX46" s="99"/>
      <c r="QBY46" s="99"/>
      <c r="QBZ46" s="99"/>
      <c r="QCA46" s="99"/>
      <c r="QCB46" s="99"/>
      <c r="QCC46" s="99"/>
      <c r="QCD46" s="99"/>
      <c r="QCE46" s="99"/>
      <c r="QCF46" s="99"/>
      <c r="QCG46" s="99"/>
      <c r="QCH46" s="99"/>
      <c r="QCI46" s="99"/>
      <c r="QCJ46" s="99"/>
      <c r="QCK46" s="99"/>
      <c r="QCL46" s="99"/>
      <c r="QCM46" s="99"/>
      <c r="QCN46" s="99"/>
      <c r="QCO46" s="99"/>
      <c r="QCP46" s="99"/>
      <c r="QCQ46" s="99"/>
      <c r="QCR46" s="99"/>
      <c r="QCS46" s="99"/>
      <c r="QCT46" s="99"/>
      <c r="QCU46" s="99"/>
      <c r="QCV46" s="99"/>
      <c r="QCW46" s="99"/>
      <c r="QCX46" s="99"/>
      <c r="QCY46" s="99"/>
      <c r="QCZ46" s="99"/>
      <c r="QDA46" s="99"/>
      <c r="QDB46" s="99"/>
      <c r="QDC46" s="99"/>
      <c r="QDD46" s="99"/>
      <c r="QDE46" s="99"/>
      <c r="QDF46" s="99"/>
      <c r="QDG46" s="99"/>
      <c r="QDH46" s="99"/>
      <c r="QDI46" s="99"/>
      <c r="QDJ46" s="99"/>
      <c r="QDK46" s="99"/>
      <c r="QDL46" s="99"/>
      <c r="QDM46" s="99"/>
      <c r="QDN46" s="99"/>
      <c r="QDO46" s="99"/>
      <c r="QDP46" s="99"/>
      <c r="QDQ46" s="99"/>
      <c r="QDR46" s="99"/>
      <c r="QDS46" s="99"/>
      <c r="QDT46" s="99"/>
      <c r="QDU46" s="99"/>
      <c r="QDV46" s="99"/>
      <c r="QDW46" s="99"/>
      <c r="QDX46" s="99"/>
      <c r="QDY46" s="99"/>
      <c r="QDZ46" s="99"/>
      <c r="QEA46" s="99"/>
      <c r="QEB46" s="99"/>
      <c r="QEC46" s="99"/>
      <c r="QED46" s="99"/>
      <c r="QEE46" s="99"/>
      <c r="QEF46" s="99"/>
      <c r="QEG46" s="99"/>
      <c r="QEH46" s="99"/>
      <c r="QEI46" s="99"/>
      <c r="QEJ46" s="99"/>
      <c r="QEK46" s="99"/>
      <c r="QEL46" s="99"/>
      <c r="QEM46" s="99"/>
      <c r="QEN46" s="99"/>
      <c r="QEO46" s="99"/>
      <c r="QEP46" s="99"/>
      <c r="QEQ46" s="99"/>
      <c r="QER46" s="99"/>
      <c r="QES46" s="99"/>
      <c r="QET46" s="99"/>
      <c r="QEU46" s="99"/>
      <c r="QEV46" s="99"/>
      <c r="QEW46" s="99"/>
      <c r="QEX46" s="99"/>
      <c r="QEY46" s="99"/>
      <c r="QEZ46" s="99"/>
      <c r="QFA46" s="99"/>
      <c r="QFB46" s="99"/>
      <c r="QFC46" s="99"/>
      <c r="QFD46" s="99"/>
      <c r="QFE46" s="99"/>
      <c r="QFF46" s="99"/>
      <c r="QFG46" s="99"/>
      <c r="QFH46" s="99"/>
      <c r="QFI46" s="99"/>
      <c r="QFJ46" s="99"/>
      <c r="QFK46" s="99"/>
      <c r="QFL46" s="99"/>
      <c r="QFM46" s="99"/>
      <c r="QFN46" s="99"/>
      <c r="QFO46" s="99"/>
      <c r="QFP46" s="99"/>
      <c r="QFQ46" s="99"/>
      <c r="QFR46" s="99"/>
      <c r="QFS46" s="99"/>
      <c r="QFT46" s="99"/>
      <c r="QFU46" s="99"/>
      <c r="QFV46" s="99"/>
      <c r="QFW46" s="99"/>
      <c r="QFX46" s="99"/>
      <c r="QFY46" s="99"/>
      <c r="QFZ46" s="99"/>
      <c r="QGA46" s="99"/>
      <c r="QGB46" s="99"/>
      <c r="QGC46" s="99"/>
      <c r="QGD46" s="99"/>
      <c r="QGE46" s="99"/>
      <c r="QGF46" s="99"/>
      <c r="QGG46" s="99"/>
      <c r="QGH46" s="99"/>
      <c r="QGI46" s="99"/>
      <c r="QGJ46" s="99"/>
      <c r="QGK46" s="99"/>
      <c r="QGL46" s="99"/>
      <c r="QGM46" s="99"/>
      <c r="QGN46" s="99"/>
      <c r="QGO46" s="99"/>
      <c r="QGP46" s="99"/>
      <c r="QGQ46" s="99"/>
      <c r="QGR46" s="99"/>
      <c r="QGS46" s="99"/>
      <c r="QGT46" s="99"/>
      <c r="QGU46" s="99"/>
      <c r="QGV46" s="99"/>
      <c r="QGW46" s="99"/>
      <c r="QGX46" s="99"/>
      <c r="QGY46" s="99"/>
      <c r="QGZ46" s="99"/>
      <c r="QHA46" s="99"/>
      <c r="QHB46" s="99"/>
      <c r="QHC46" s="99"/>
      <c r="QHD46" s="99"/>
      <c r="QHE46" s="99"/>
      <c r="QHF46" s="99"/>
      <c r="QHG46" s="99"/>
      <c r="QHH46" s="99"/>
      <c r="QHI46" s="99"/>
      <c r="QHJ46" s="99"/>
      <c r="QHK46" s="99"/>
      <c r="QHL46" s="99"/>
      <c r="QHM46" s="99"/>
      <c r="QHN46" s="99"/>
      <c r="QHO46" s="99"/>
      <c r="QHP46" s="99"/>
      <c r="QHQ46" s="99"/>
      <c r="QHR46" s="99"/>
      <c r="QHS46" s="99"/>
      <c r="QHT46" s="99"/>
      <c r="QHU46" s="99"/>
      <c r="QHV46" s="99"/>
      <c r="QHW46" s="99"/>
      <c r="QHX46" s="99"/>
      <c r="QHY46" s="99"/>
      <c r="QHZ46" s="99"/>
      <c r="QIA46" s="99"/>
      <c r="QIB46" s="99"/>
      <c r="QIC46" s="99"/>
      <c r="QID46" s="99"/>
      <c r="QIE46" s="99"/>
      <c r="QIF46" s="99"/>
      <c r="QIG46" s="99"/>
      <c r="QIH46" s="99"/>
      <c r="QII46" s="99"/>
      <c r="QIJ46" s="99"/>
      <c r="QIK46" s="99"/>
      <c r="QIL46" s="99"/>
      <c r="QIM46" s="99"/>
      <c r="QIN46" s="99"/>
      <c r="QIO46" s="99"/>
      <c r="QIP46" s="99"/>
      <c r="QIQ46" s="99"/>
      <c r="QIR46" s="99"/>
      <c r="QIS46" s="99"/>
      <c r="QIT46" s="99"/>
      <c r="QIU46" s="99"/>
      <c r="QIV46" s="99"/>
      <c r="QIW46" s="99"/>
      <c r="QIX46" s="99"/>
      <c r="QIY46" s="99"/>
      <c r="QIZ46" s="99"/>
      <c r="QJA46" s="99"/>
      <c r="QJB46" s="99"/>
      <c r="QJC46" s="99"/>
      <c r="QJD46" s="99"/>
      <c r="QJE46" s="99"/>
      <c r="QJF46" s="99"/>
      <c r="QJG46" s="99"/>
      <c r="QJH46" s="99"/>
      <c r="QJI46" s="99"/>
      <c r="QJJ46" s="99"/>
      <c r="QJK46" s="99"/>
      <c r="QJL46" s="99"/>
      <c r="QJM46" s="99"/>
      <c r="QJN46" s="99"/>
      <c r="QJO46" s="99"/>
      <c r="QJP46" s="99"/>
      <c r="QJQ46" s="99"/>
      <c r="QJR46" s="99"/>
      <c r="QJS46" s="99"/>
      <c r="QJT46" s="99"/>
      <c r="QJU46" s="99"/>
      <c r="QJV46" s="99"/>
      <c r="QJW46" s="99"/>
      <c r="QJX46" s="99"/>
      <c r="QJY46" s="99"/>
      <c r="QJZ46" s="99"/>
      <c r="QKA46" s="99"/>
      <c r="QKB46" s="99"/>
      <c r="QKC46" s="99"/>
      <c r="QKD46" s="99"/>
      <c r="QKE46" s="99"/>
      <c r="QKF46" s="99"/>
      <c r="QKG46" s="99"/>
      <c r="QKH46" s="99"/>
      <c r="QKI46" s="99"/>
      <c r="QKJ46" s="99"/>
      <c r="QKK46" s="99"/>
      <c r="QKL46" s="99"/>
      <c r="QKM46" s="99"/>
      <c r="QKN46" s="99"/>
      <c r="QKO46" s="99"/>
      <c r="QKP46" s="99"/>
      <c r="QKQ46" s="99"/>
      <c r="QKR46" s="99"/>
      <c r="QKS46" s="99"/>
      <c r="QKT46" s="99"/>
      <c r="QKU46" s="99"/>
      <c r="QKV46" s="99"/>
      <c r="QKW46" s="99"/>
      <c r="QKX46" s="99"/>
      <c r="QKY46" s="99"/>
      <c r="QKZ46" s="99"/>
      <c r="QLA46" s="99"/>
      <c r="QLB46" s="99"/>
      <c r="QLC46" s="99"/>
      <c r="QLD46" s="99"/>
      <c r="QLE46" s="99"/>
      <c r="QLF46" s="99"/>
      <c r="QLG46" s="99"/>
      <c r="QLH46" s="99"/>
      <c r="QLI46" s="99"/>
      <c r="QLJ46" s="99"/>
      <c r="QLK46" s="99"/>
      <c r="QLL46" s="99"/>
      <c r="QLM46" s="99"/>
      <c r="QLN46" s="99"/>
      <c r="QLO46" s="99"/>
      <c r="QLP46" s="99"/>
      <c r="QLQ46" s="99"/>
      <c r="QLR46" s="99"/>
      <c r="QLS46" s="99"/>
      <c r="QLT46" s="99"/>
      <c r="QLU46" s="99"/>
      <c r="QLV46" s="99"/>
      <c r="QLW46" s="99"/>
      <c r="QLX46" s="99"/>
      <c r="QLY46" s="99"/>
      <c r="QLZ46" s="99"/>
      <c r="QMA46" s="99"/>
      <c r="QMB46" s="99"/>
      <c r="QMC46" s="99"/>
      <c r="QMD46" s="99"/>
      <c r="QME46" s="99"/>
      <c r="QMF46" s="99"/>
      <c r="QMG46" s="99"/>
      <c r="QMH46" s="99"/>
      <c r="QMI46" s="99"/>
      <c r="QMJ46" s="99"/>
      <c r="QMK46" s="99"/>
      <c r="QML46" s="99"/>
      <c r="QMM46" s="99"/>
      <c r="QMN46" s="99"/>
      <c r="QMO46" s="99"/>
      <c r="QMP46" s="99"/>
      <c r="QMQ46" s="99"/>
      <c r="QMR46" s="99"/>
      <c r="QMS46" s="99"/>
      <c r="QMT46" s="99"/>
      <c r="QMU46" s="99"/>
      <c r="QMV46" s="99"/>
      <c r="QMW46" s="99"/>
      <c r="QMX46" s="99"/>
      <c r="QMY46" s="99"/>
      <c r="QMZ46" s="99"/>
      <c r="QNA46" s="99"/>
      <c r="QNB46" s="99"/>
      <c r="QNC46" s="99"/>
      <c r="QND46" s="99"/>
      <c r="QNE46" s="99"/>
      <c r="QNF46" s="99"/>
      <c r="QNG46" s="99"/>
      <c r="QNH46" s="99"/>
      <c r="QNI46" s="99"/>
      <c r="QNJ46" s="99"/>
      <c r="QNK46" s="99"/>
      <c r="QNL46" s="99"/>
      <c r="QNM46" s="99"/>
      <c r="QNN46" s="99"/>
      <c r="QNO46" s="99"/>
      <c r="QNP46" s="99"/>
      <c r="QNQ46" s="99"/>
      <c r="QNR46" s="99"/>
      <c r="QNS46" s="99"/>
      <c r="QNT46" s="99"/>
      <c r="QNU46" s="99"/>
      <c r="QNV46" s="99"/>
      <c r="QNW46" s="99"/>
      <c r="QNX46" s="99"/>
      <c r="QNY46" s="99"/>
      <c r="QNZ46" s="99"/>
      <c r="QOA46" s="99"/>
      <c r="QOB46" s="99"/>
      <c r="QOC46" s="99"/>
      <c r="QOD46" s="99"/>
      <c r="QOE46" s="99"/>
      <c r="QOF46" s="99"/>
      <c r="QOG46" s="99"/>
      <c r="QOH46" s="99"/>
      <c r="QOI46" s="99"/>
      <c r="QOJ46" s="99"/>
      <c r="QOK46" s="99"/>
      <c r="QOL46" s="99"/>
      <c r="QOM46" s="99"/>
      <c r="QON46" s="99"/>
      <c r="QOO46" s="99"/>
      <c r="QOP46" s="99"/>
      <c r="QOQ46" s="99"/>
      <c r="QOR46" s="99"/>
      <c r="QOS46" s="99"/>
      <c r="QOT46" s="99"/>
      <c r="QOU46" s="99"/>
      <c r="QOV46" s="99"/>
      <c r="QOW46" s="99"/>
      <c r="QOX46" s="99"/>
      <c r="QOY46" s="99"/>
      <c r="QOZ46" s="99"/>
      <c r="QPA46" s="99"/>
      <c r="QPB46" s="99"/>
      <c r="QPC46" s="99"/>
      <c r="QPD46" s="99"/>
      <c r="QPE46" s="99"/>
      <c r="QPF46" s="99"/>
      <c r="QPG46" s="99"/>
      <c r="QPH46" s="99"/>
      <c r="QPI46" s="99"/>
      <c r="QPJ46" s="99"/>
      <c r="QPK46" s="99"/>
      <c r="QPL46" s="99"/>
      <c r="QPM46" s="99"/>
      <c r="QPN46" s="99"/>
      <c r="QPO46" s="99"/>
      <c r="QPP46" s="99"/>
      <c r="QPQ46" s="99"/>
      <c r="QPR46" s="99"/>
      <c r="QPS46" s="99"/>
      <c r="QPT46" s="99"/>
      <c r="QPU46" s="99"/>
      <c r="QPV46" s="99"/>
      <c r="QPW46" s="99"/>
      <c r="QPX46" s="99"/>
      <c r="QPY46" s="99"/>
      <c r="QPZ46" s="99"/>
      <c r="QQA46" s="99"/>
      <c r="QQB46" s="99"/>
      <c r="QQC46" s="99"/>
      <c r="QQD46" s="99"/>
      <c r="QQE46" s="99"/>
      <c r="QQF46" s="99"/>
      <c r="QQG46" s="99"/>
      <c r="QQH46" s="99"/>
      <c r="QQI46" s="99"/>
      <c r="QQJ46" s="99"/>
      <c r="QQK46" s="99"/>
      <c r="QQL46" s="99"/>
      <c r="QQM46" s="99"/>
      <c r="QQN46" s="99"/>
      <c r="QQO46" s="99"/>
      <c r="QQP46" s="99"/>
      <c r="QQQ46" s="99"/>
      <c r="QQR46" s="99"/>
      <c r="QQS46" s="99"/>
      <c r="QQT46" s="99"/>
      <c r="QQU46" s="99"/>
      <c r="QQV46" s="99"/>
      <c r="QQW46" s="99"/>
      <c r="QQX46" s="99"/>
      <c r="QQY46" s="99"/>
      <c r="QQZ46" s="99"/>
      <c r="QRA46" s="99"/>
      <c r="QRB46" s="99"/>
      <c r="QRC46" s="99"/>
      <c r="QRD46" s="99"/>
      <c r="QRE46" s="99"/>
      <c r="QRF46" s="99"/>
      <c r="QRG46" s="99"/>
      <c r="QRH46" s="99"/>
      <c r="QRI46" s="99"/>
      <c r="QRJ46" s="99"/>
      <c r="QRK46" s="99"/>
      <c r="QRL46" s="99"/>
      <c r="QRM46" s="99"/>
      <c r="QRN46" s="99"/>
      <c r="QRO46" s="99"/>
      <c r="QRP46" s="99"/>
      <c r="QRQ46" s="99"/>
      <c r="QRR46" s="99"/>
      <c r="QRS46" s="99"/>
      <c r="QRT46" s="99"/>
      <c r="QRU46" s="99"/>
      <c r="QRV46" s="99"/>
      <c r="QRW46" s="99"/>
      <c r="QRX46" s="99"/>
      <c r="QRY46" s="99"/>
      <c r="QRZ46" s="99"/>
      <c r="QSA46" s="99"/>
      <c r="QSB46" s="99"/>
      <c r="QSC46" s="99"/>
      <c r="QSD46" s="99"/>
      <c r="QSE46" s="99"/>
      <c r="QSF46" s="99"/>
      <c r="QSG46" s="99"/>
      <c r="QSH46" s="99"/>
      <c r="QSI46" s="99"/>
      <c r="QSJ46" s="99"/>
      <c r="QSK46" s="99"/>
      <c r="QSL46" s="99"/>
      <c r="QSM46" s="99"/>
      <c r="QSN46" s="99"/>
      <c r="QSO46" s="99"/>
      <c r="QSP46" s="99"/>
      <c r="QSQ46" s="99"/>
      <c r="QSR46" s="99"/>
      <c r="QSS46" s="99"/>
      <c r="QST46" s="99"/>
      <c r="QSU46" s="99"/>
      <c r="QSV46" s="99"/>
      <c r="QSW46" s="99"/>
      <c r="QSX46" s="99"/>
      <c r="QSY46" s="99"/>
      <c r="QSZ46" s="99"/>
      <c r="QTA46" s="99"/>
      <c r="QTB46" s="99"/>
      <c r="QTC46" s="99"/>
      <c r="QTD46" s="99"/>
      <c r="QTE46" s="99"/>
      <c r="QTF46" s="99"/>
      <c r="QTG46" s="99"/>
      <c r="QTH46" s="99"/>
      <c r="QTI46" s="99"/>
      <c r="QTJ46" s="99"/>
      <c r="QTK46" s="99"/>
      <c r="QTL46" s="99"/>
      <c r="QTM46" s="99"/>
      <c r="QTN46" s="99"/>
      <c r="QTO46" s="99"/>
      <c r="QTP46" s="99"/>
      <c r="QTQ46" s="99"/>
      <c r="QTR46" s="99"/>
      <c r="QTS46" s="99"/>
      <c r="QTT46" s="99"/>
      <c r="QTU46" s="99"/>
      <c r="QTV46" s="99"/>
      <c r="QTW46" s="99"/>
      <c r="QTX46" s="99"/>
      <c r="QTY46" s="99"/>
      <c r="QTZ46" s="99"/>
      <c r="QUA46" s="99"/>
      <c r="QUB46" s="99"/>
      <c r="QUC46" s="99"/>
      <c r="QUD46" s="99"/>
      <c r="QUE46" s="99"/>
      <c r="QUF46" s="99"/>
      <c r="QUG46" s="99"/>
      <c r="QUH46" s="99"/>
      <c r="QUI46" s="99"/>
      <c r="QUJ46" s="99"/>
      <c r="QUK46" s="99"/>
      <c r="QUL46" s="99"/>
      <c r="QUM46" s="99"/>
      <c r="QUN46" s="99"/>
      <c r="QUO46" s="99"/>
      <c r="QUP46" s="99"/>
      <c r="QUQ46" s="99"/>
      <c r="QUR46" s="99"/>
      <c r="QUS46" s="99"/>
      <c r="QUT46" s="99"/>
      <c r="QUU46" s="99"/>
      <c r="QUV46" s="99"/>
      <c r="QUW46" s="99"/>
      <c r="QUX46" s="99"/>
      <c r="QUY46" s="99"/>
      <c r="QUZ46" s="99"/>
      <c r="QVA46" s="99"/>
      <c r="QVB46" s="99"/>
      <c r="QVC46" s="99"/>
      <c r="QVD46" s="99"/>
      <c r="QVE46" s="99"/>
      <c r="QVF46" s="99"/>
      <c r="QVG46" s="99"/>
      <c r="QVH46" s="99"/>
      <c r="QVI46" s="99"/>
      <c r="QVJ46" s="99"/>
      <c r="QVK46" s="99"/>
      <c r="QVL46" s="99"/>
      <c r="QVM46" s="99"/>
      <c r="QVN46" s="99"/>
      <c r="QVO46" s="99"/>
      <c r="QVP46" s="99"/>
      <c r="QVQ46" s="99"/>
      <c r="QVR46" s="99"/>
      <c r="QVS46" s="99"/>
      <c r="QVT46" s="99"/>
      <c r="QVU46" s="99"/>
      <c r="QVV46" s="99"/>
      <c r="QVW46" s="99"/>
      <c r="QVX46" s="99"/>
      <c r="QVY46" s="99"/>
      <c r="QVZ46" s="99"/>
      <c r="QWA46" s="99"/>
      <c r="QWB46" s="99"/>
      <c r="QWC46" s="99"/>
      <c r="QWD46" s="99"/>
      <c r="QWE46" s="99"/>
      <c r="QWF46" s="99"/>
      <c r="QWG46" s="99"/>
      <c r="QWH46" s="99"/>
      <c r="QWI46" s="99"/>
      <c r="QWJ46" s="99"/>
      <c r="QWK46" s="99"/>
      <c r="QWL46" s="99"/>
      <c r="QWM46" s="99"/>
      <c r="QWN46" s="99"/>
      <c r="QWO46" s="99"/>
      <c r="QWP46" s="99"/>
      <c r="QWQ46" s="99"/>
      <c r="QWR46" s="99"/>
      <c r="QWS46" s="99"/>
      <c r="QWT46" s="99"/>
      <c r="QWU46" s="99"/>
      <c r="QWV46" s="99"/>
      <c r="QWW46" s="99"/>
      <c r="QWX46" s="99"/>
      <c r="QWY46" s="99"/>
      <c r="QWZ46" s="99"/>
      <c r="QXA46" s="99"/>
      <c r="QXB46" s="99"/>
      <c r="QXC46" s="99"/>
      <c r="QXD46" s="99"/>
      <c r="QXE46" s="99"/>
      <c r="QXF46" s="99"/>
      <c r="QXG46" s="99"/>
      <c r="QXH46" s="99"/>
      <c r="QXI46" s="99"/>
      <c r="QXJ46" s="99"/>
      <c r="QXK46" s="99"/>
      <c r="QXL46" s="99"/>
      <c r="QXM46" s="99"/>
      <c r="QXN46" s="99"/>
      <c r="QXO46" s="99"/>
      <c r="QXP46" s="99"/>
      <c r="QXQ46" s="99"/>
      <c r="QXR46" s="99"/>
      <c r="QXS46" s="99"/>
      <c r="QXT46" s="99"/>
      <c r="QXU46" s="99"/>
      <c r="QXV46" s="99"/>
      <c r="QXW46" s="99"/>
      <c r="QXX46" s="99"/>
      <c r="QXY46" s="99"/>
      <c r="QXZ46" s="99"/>
      <c r="QYA46" s="99"/>
      <c r="QYB46" s="99"/>
      <c r="QYC46" s="99"/>
      <c r="QYD46" s="99"/>
      <c r="QYE46" s="99"/>
      <c r="QYF46" s="99"/>
      <c r="QYG46" s="99"/>
      <c r="QYH46" s="99"/>
      <c r="QYI46" s="99"/>
      <c r="QYJ46" s="99"/>
      <c r="QYK46" s="99"/>
      <c r="QYL46" s="99"/>
      <c r="QYM46" s="99"/>
      <c r="QYN46" s="99"/>
      <c r="QYO46" s="99"/>
      <c r="QYP46" s="99"/>
      <c r="QYQ46" s="99"/>
      <c r="QYR46" s="99"/>
      <c r="QYS46" s="99"/>
      <c r="QYT46" s="99"/>
      <c r="QYU46" s="99"/>
      <c r="QYV46" s="99"/>
      <c r="QYW46" s="99"/>
      <c r="QYX46" s="99"/>
      <c r="QYY46" s="99"/>
      <c r="QYZ46" s="99"/>
      <c r="QZA46" s="99"/>
      <c r="QZB46" s="99"/>
      <c r="QZC46" s="99"/>
      <c r="QZD46" s="99"/>
      <c r="QZE46" s="99"/>
      <c r="QZF46" s="99"/>
      <c r="QZG46" s="99"/>
      <c r="QZH46" s="99"/>
      <c r="QZI46" s="99"/>
      <c r="QZJ46" s="99"/>
      <c r="QZK46" s="99"/>
      <c r="QZL46" s="99"/>
      <c r="QZM46" s="99"/>
      <c r="QZN46" s="99"/>
      <c r="QZO46" s="99"/>
      <c r="QZP46" s="99"/>
      <c r="QZQ46" s="99"/>
      <c r="QZR46" s="99"/>
      <c r="QZS46" s="99"/>
      <c r="QZT46" s="99"/>
      <c r="QZU46" s="99"/>
      <c r="QZV46" s="99"/>
      <c r="QZW46" s="99"/>
      <c r="QZX46" s="99"/>
      <c r="QZY46" s="99"/>
      <c r="QZZ46" s="99"/>
      <c r="RAA46" s="99"/>
      <c r="RAB46" s="99"/>
      <c r="RAC46" s="99"/>
      <c r="RAD46" s="99"/>
      <c r="RAE46" s="99"/>
      <c r="RAF46" s="99"/>
      <c r="RAG46" s="99"/>
      <c r="RAH46" s="99"/>
      <c r="RAI46" s="99"/>
      <c r="RAJ46" s="99"/>
      <c r="RAK46" s="99"/>
      <c r="RAL46" s="99"/>
      <c r="RAM46" s="99"/>
      <c r="RAN46" s="99"/>
      <c r="RAO46" s="99"/>
      <c r="RAP46" s="99"/>
      <c r="RAQ46" s="99"/>
      <c r="RAR46" s="99"/>
      <c r="RAS46" s="99"/>
      <c r="RAT46" s="99"/>
      <c r="RAU46" s="99"/>
      <c r="RAV46" s="99"/>
      <c r="RAW46" s="99"/>
      <c r="RAX46" s="99"/>
      <c r="RAY46" s="99"/>
      <c r="RAZ46" s="99"/>
      <c r="RBA46" s="99"/>
      <c r="RBB46" s="99"/>
      <c r="RBC46" s="99"/>
      <c r="RBD46" s="99"/>
      <c r="RBE46" s="99"/>
      <c r="RBF46" s="99"/>
      <c r="RBG46" s="99"/>
      <c r="RBH46" s="99"/>
      <c r="RBI46" s="99"/>
      <c r="RBJ46" s="99"/>
      <c r="RBK46" s="99"/>
      <c r="RBL46" s="99"/>
      <c r="RBM46" s="99"/>
      <c r="RBN46" s="99"/>
      <c r="RBO46" s="99"/>
      <c r="RBP46" s="99"/>
      <c r="RBQ46" s="99"/>
      <c r="RBR46" s="99"/>
      <c r="RBS46" s="99"/>
      <c r="RBT46" s="99"/>
      <c r="RBU46" s="99"/>
      <c r="RBV46" s="99"/>
      <c r="RBW46" s="99"/>
      <c r="RBX46" s="99"/>
      <c r="RBY46" s="99"/>
      <c r="RBZ46" s="99"/>
      <c r="RCA46" s="99"/>
      <c r="RCB46" s="99"/>
      <c r="RCC46" s="99"/>
      <c r="RCD46" s="99"/>
      <c r="RCE46" s="99"/>
      <c r="RCF46" s="99"/>
      <c r="RCG46" s="99"/>
      <c r="RCH46" s="99"/>
      <c r="RCI46" s="99"/>
      <c r="RCJ46" s="99"/>
      <c r="RCK46" s="99"/>
      <c r="RCL46" s="99"/>
      <c r="RCM46" s="99"/>
      <c r="RCN46" s="99"/>
      <c r="RCO46" s="99"/>
      <c r="RCP46" s="99"/>
      <c r="RCQ46" s="99"/>
      <c r="RCR46" s="99"/>
      <c r="RCS46" s="99"/>
      <c r="RCT46" s="99"/>
      <c r="RCU46" s="99"/>
      <c r="RCV46" s="99"/>
      <c r="RCW46" s="99"/>
      <c r="RCX46" s="99"/>
      <c r="RCY46" s="99"/>
      <c r="RCZ46" s="99"/>
      <c r="RDA46" s="99"/>
      <c r="RDB46" s="99"/>
      <c r="RDC46" s="99"/>
      <c r="RDD46" s="99"/>
      <c r="RDE46" s="99"/>
      <c r="RDF46" s="99"/>
      <c r="RDG46" s="99"/>
      <c r="RDH46" s="99"/>
      <c r="RDI46" s="99"/>
      <c r="RDJ46" s="99"/>
      <c r="RDK46" s="99"/>
      <c r="RDL46" s="99"/>
      <c r="RDM46" s="99"/>
      <c r="RDN46" s="99"/>
      <c r="RDO46" s="99"/>
      <c r="RDP46" s="99"/>
      <c r="RDQ46" s="99"/>
      <c r="RDR46" s="99"/>
      <c r="RDS46" s="99"/>
      <c r="RDT46" s="99"/>
      <c r="RDU46" s="99"/>
      <c r="RDV46" s="99"/>
      <c r="RDW46" s="99"/>
      <c r="RDX46" s="99"/>
      <c r="RDY46" s="99"/>
      <c r="RDZ46" s="99"/>
      <c r="REA46" s="99"/>
      <c r="REB46" s="99"/>
      <c r="REC46" s="99"/>
      <c r="RED46" s="99"/>
      <c r="REE46" s="99"/>
      <c r="REF46" s="99"/>
      <c r="REG46" s="99"/>
      <c r="REH46" s="99"/>
      <c r="REI46" s="99"/>
      <c r="REJ46" s="99"/>
      <c r="REK46" s="99"/>
      <c r="REL46" s="99"/>
      <c r="REM46" s="99"/>
      <c r="REN46" s="99"/>
      <c r="REO46" s="99"/>
      <c r="REP46" s="99"/>
      <c r="REQ46" s="99"/>
      <c r="RER46" s="99"/>
      <c r="RES46" s="99"/>
      <c r="RET46" s="99"/>
      <c r="REU46" s="99"/>
      <c r="REV46" s="99"/>
      <c r="REW46" s="99"/>
      <c r="REX46" s="99"/>
      <c r="REY46" s="99"/>
      <c r="REZ46" s="99"/>
      <c r="RFA46" s="99"/>
      <c r="RFB46" s="99"/>
      <c r="RFC46" s="99"/>
      <c r="RFD46" s="99"/>
      <c r="RFE46" s="99"/>
      <c r="RFF46" s="99"/>
      <c r="RFG46" s="99"/>
      <c r="RFH46" s="99"/>
      <c r="RFI46" s="99"/>
      <c r="RFJ46" s="99"/>
      <c r="RFK46" s="99"/>
      <c r="RFL46" s="99"/>
      <c r="RFM46" s="99"/>
      <c r="RFN46" s="99"/>
      <c r="RFO46" s="99"/>
      <c r="RFP46" s="99"/>
      <c r="RFQ46" s="99"/>
      <c r="RFR46" s="99"/>
      <c r="RFS46" s="99"/>
      <c r="RFT46" s="99"/>
      <c r="RFU46" s="99"/>
      <c r="RFV46" s="99"/>
      <c r="RFW46" s="99"/>
      <c r="RFX46" s="99"/>
      <c r="RFY46" s="99"/>
      <c r="RFZ46" s="99"/>
      <c r="RGA46" s="99"/>
      <c r="RGB46" s="99"/>
      <c r="RGC46" s="99"/>
      <c r="RGD46" s="99"/>
      <c r="RGE46" s="99"/>
      <c r="RGF46" s="99"/>
      <c r="RGG46" s="99"/>
      <c r="RGH46" s="99"/>
      <c r="RGI46" s="99"/>
      <c r="RGJ46" s="99"/>
      <c r="RGK46" s="99"/>
      <c r="RGL46" s="99"/>
      <c r="RGM46" s="99"/>
      <c r="RGN46" s="99"/>
      <c r="RGO46" s="99"/>
      <c r="RGP46" s="99"/>
      <c r="RGQ46" s="99"/>
      <c r="RGR46" s="99"/>
      <c r="RGS46" s="99"/>
      <c r="RGT46" s="99"/>
      <c r="RGU46" s="99"/>
      <c r="RGV46" s="99"/>
      <c r="RGW46" s="99"/>
      <c r="RGX46" s="99"/>
      <c r="RGY46" s="99"/>
      <c r="RGZ46" s="99"/>
      <c r="RHA46" s="99"/>
      <c r="RHB46" s="99"/>
      <c r="RHC46" s="99"/>
      <c r="RHD46" s="99"/>
      <c r="RHE46" s="99"/>
      <c r="RHF46" s="99"/>
      <c r="RHG46" s="99"/>
      <c r="RHH46" s="99"/>
      <c r="RHI46" s="99"/>
      <c r="RHJ46" s="99"/>
      <c r="RHK46" s="99"/>
      <c r="RHL46" s="99"/>
      <c r="RHM46" s="99"/>
      <c r="RHN46" s="99"/>
      <c r="RHO46" s="99"/>
      <c r="RHP46" s="99"/>
      <c r="RHQ46" s="99"/>
      <c r="RHR46" s="99"/>
      <c r="RHS46" s="99"/>
      <c r="RHT46" s="99"/>
      <c r="RHU46" s="99"/>
      <c r="RHV46" s="99"/>
      <c r="RHW46" s="99"/>
      <c r="RHX46" s="99"/>
      <c r="RHY46" s="99"/>
      <c r="RHZ46" s="99"/>
      <c r="RIA46" s="99"/>
      <c r="RIB46" s="99"/>
      <c r="RIC46" s="99"/>
      <c r="RID46" s="99"/>
      <c r="RIE46" s="99"/>
      <c r="RIF46" s="99"/>
      <c r="RIG46" s="99"/>
      <c r="RIH46" s="99"/>
      <c r="RII46" s="99"/>
      <c r="RIJ46" s="99"/>
      <c r="RIK46" s="99"/>
      <c r="RIL46" s="99"/>
      <c r="RIM46" s="99"/>
      <c r="RIN46" s="99"/>
      <c r="RIO46" s="99"/>
      <c r="RIP46" s="99"/>
      <c r="RIQ46" s="99"/>
      <c r="RIR46" s="99"/>
      <c r="RIS46" s="99"/>
      <c r="RIT46" s="99"/>
      <c r="RIU46" s="99"/>
      <c r="RIV46" s="99"/>
      <c r="RIW46" s="99"/>
      <c r="RIX46" s="99"/>
      <c r="RIY46" s="99"/>
      <c r="RIZ46" s="99"/>
      <c r="RJA46" s="99"/>
      <c r="RJB46" s="99"/>
      <c r="RJC46" s="99"/>
      <c r="RJD46" s="99"/>
      <c r="RJE46" s="99"/>
      <c r="RJF46" s="99"/>
      <c r="RJG46" s="99"/>
      <c r="RJH46" s="99"/>
      <c r="RJI46" s="99"/>
      <c r="RJJ46" s="99"/>
      <c r="RJK46" s="99"/>
      <c r="RJL46" s="99"/>
      <c r="RJM46" s="99"/>
      <c r="RJN46" s="99"/>
      <c r="RJO46" s="99"/>
      <c r="RJP46" s="99"/>
      <c r="RJQ46" s="99"/>
      <c r="RJR46" s="99"/>
      <c r="RJS46" s="99"/>
      <c r="RJT46" s="99"/>
      <c r="RJU46" s="99"/>
      <c r="RJV46" s="99"/>
      <c r="RJW46" s="99"/>
      <c r="RJX46" s="99"/>
      <c r="RJY46" s="99"/>
      <c r="RJZ46" s="99"/>
      <c r="RKA46" s="99"/>
      <c r="RKB46" s="99"/>
      <c r="RKC46" s="99"/>
      <c r="RKD46" s="99"/>
      <c r="RKE46" s="99"/>
      <c r="RKF46" s="99"/>
      <c r="RKG46" s="99"/>
      <c r="RKH46" s="99"/>
      <c r="RKI46" s="99"/>
      <c r="RKJ46" s="99"/>
      <c r="RKK46" s="99"/>
      <c r="RKL46" s="99"/>
      <c r="RKM46" s="99"/>
      <c r="RKN46" s="99"/>
      <c r="RKO46" s="99"/>
      <c r="RKP46" s="99"/>
      <c r="RKQ46" s="99"/>
      <c r="RKR46" s="99"/>
      <c r="RKS46" s="99"/>
      <c r="RKT46" s="99"/>
      <c r="RKU46" s="99"/>
      <c r="RKV46" s="99"/>
      <c r="RKW46" s="99"/>
      <c r="RKX46" s="99"/>
      <c r="RKY46" s="99"/>
      <c r="RKZ46" s="99"/>
      <c r="RLA46" s="99"/>
      <c r="RLB46" s="99"/>
      <c r="RLC46" s="99"/>
      <c r="RLD46" s="99"/>
      <c r="RLE46" s="99"/>
      <c r="RLF46" s="99"/>
      <c r="RLG46" s="99"/>
      <c r="RLH46" s="99"/>
      <c r="RLI46" s="99"/>
      <c r="RLJ46" s="99"/>
      <c r="RLK46" s="99"/>
      <c r="RLL46" s="99"/>
      <c r="RLM46" s="99"/>
      <c r="RLN46" s="99"/>
      <c r="RLO46" s="99"/>
      <c r="RLP46" s="99"/>
      <c r="RLQ46" s="99"/>
      <c r="RLR46" s="99"/>
      <c r="RLS46" s="99"/>
      <c r="RLT46" s="99"/>
      <c r="RLU46" s="99"/>
      <c r="RLV46" s="99"/>
      <c r="RLW46" s="99"/>
      <c r="RLX46" s="99"/>
      <c r="RLY46" s="99"/>
      <c r="RLZ46" s="99"/>
      <c r="RMA46" s="99"/>
      <c r="RMB46" s="99"/>
      <c r="RMC46" s="99"/>
      <c r="RMD46" s="99"/>
      <c r="RME46" s="99"/>
      <c r="RMF46" s="99"/>
      <c r="RMG46" s="99"/>
      <c r="RMH46" s="99"/>
      <c r="RMI46" s="99"/>
      <c r="RMJ46" s="99"/>
      <c r="RMK46" s="99"/>
      <c r="RML46" s="99"/>
      <c r="RMM46" s="99"/>
      <c r="RMN46" s="99"/>
      <c r="RMO46" s="99"/>
      <c r="RMP46" s="99"/>
      <c r="RMQ46" s="99"/>
      <c r="RMR46" s="99"/>
      <c r="RMS46" s="99"/>
      <c r="RMT46" s="99"/>
      <c r="RMU46" s="99"/>
      <c r="RMV46" s="99"/>
      <c r="RMW46" s="99"/>
      <c r="RMX46" s="99"/>
      <c r="RMY46" s="99"/>
      <c r="RMZ46" s="99"/>
      <c r="RNA46" s="99"/>
      <c r="RNB46" s="99"/>
      <c r="RNC46" s="99"/>
      <c r="RND46" s="99"/>
      <c r="RNE46" s="99"/>
      <c r="RNF46" s="99"/>
      <c r="RNG46" s="99"/>
      <c r="RNH46" s="99"/>
      <c r="RNI46" s="99"/>
      <c r="RNJ46" s="99"/>
      <c r="RNK46" s="99"/>
      <c r="RNL46" s="99"/>
      <c r="RNM46" s="99"/>
      <c r="RNN46" s="99"/>
      <c r="RNO46" s="99"/>
      <c r="RNP46" s="99"/>
      <c r="RNQ46" s="99"/>
      <c r="RNR46" s="99"/>
      <c r="RNS46" s="99"/>
      <c r="RNT46" s="99"/>
      <c r="RNU46" s="99"/>
      <c r="RNV46" s="99"/>
      <c r="RNW46" s="99"/>
      <c r="RNX46" s="99"/>
      <c r="RNY46" s="99"/>
      <c r="RNZ46" s="99"/>
      <c r="ROA46" s="99"/>
      <c r="ROB46" s="99"/>
      <c r="ROC46" s="99"/>
      <c r="ROD46" s="99"/>
      <c r="ROE46" s="99"/>
      <c r="ROF46" s="99"/>
      <c r="ROG46" s="99"/>
      <c r="ROH46" s="99"/>
      <c r="ROI46" s="99"/>
      <c r="ROJ46" s="99"/>
      <c r="ROK46" s="99"/>
      <c r="ROL46" s="99"/>
      <c r="ROM46" s="99"/>
      <c r="RON46" s="99"/>
      <c r="ROO46" s="99"/>
      <c r="ROP46" s="99"/>
      <c r="ROQ46" s="99"/>
      <c r="ROR46" s="99"/>
      <c r="ROS46" s="99"/>
      <c r="ROT46" s="99"/>
      <c r="ROU46" s="99"/>
      <c r="ROV46" s="99"/>
      <c r="ROW46" s="99"/>
      <c r="ROX46" s="99"/>
      <c r="ROY46" s="99"/>
      <c r="ROZ46" s="99"/>
      <c r="RPA46" s="99"/>
      <c r="RPB46" s="99"/>
      <c r="RPC46" s="99"/>
      <c r="RPD46" s="99"/>
      <c r="RPE46" s="99"/>
      <c r="RPF46" s="99"/>
      <c r="RPG46" s="99"/>
      <c r="RPH46" s="99"/>
      <c r="RPI46" s="99"/>
      <c r="RPJ46" s="99"/>
      <c r="RPK46" s="99"/>
      <c r="RPL46" s="99"/>
      <c r="RPM46" s="99"/>
      <c r="RPN46" s="99"/>
      <c r="RPO46" s="99"/>
      <c r="RPP46" s="99"/>
      <c r="RPQ46" s="99"/>
      <c r="RPR46" s="99"/>
      <c r="RPS46" s="99"/>
      <c r="RPT46" s="99"/>
      <c r="RPU46" s="99"/>
      <c r="RPV46" s="99"/>
      <c r="RPW46" s="99"/>
      <c r="RPX46" s="99"/>
      <c r="RPY46" s="99"/>
      <c r="RPZ46" s="99"/>
      <c r="RQA46" s="99"/>
      <c r="RQB46" s="99"/>
      <c r="RQC46" s="99"/>
      <c r="RQD46" s="99"/>
      <c r="RQE46" s="99"/>
      <c r="RQF46" s="99"/>
      <c r="RQG46" s="99"/>
      <c r="RQH46" s="99"/>
      <c r="RQI46" s="99"/>
      <c r="RQJ46" s="99"/>
      <c r="RQK46" s="99"/>
      <c r="RQL46" s="99"/>
      <c r="RQM46" s="99"/>
      <c r="RQN46" s="99"/>
      <c r="RQO46" s="99"/>
      <c r="RQP46" s="99"/>
      <c r="RQQ46" s="99"/>
      <c r="RQR46" s="99"/>
      <c r="RQS46" s="99"/>
      <c r="RQT46" s="99"/>
      <c r="RQU46" s="99"/>
      <c r="RQV46" s="99"/>
      <c r="RQW46" s="99"/>
      <c r="RQX46" s="99"/>
      <c r="RQY46" s="99"/>
      <c r="RQZ46" s="99"/>
      <c r="RRA46" s="99"/>
      <c r="RRB46" s="99"/>
      <c r="RRC46" s="99"/>
      <c r="RRD46" s="99"/>
      <c r="RRE46" s="99"/>
      <c r="RRF46" s="99"/>
      <c r="RRG46" s="99"/>
      <c r="RRH46" s="99"/>
      <c r="RRI46" s="99"/>
      <c r="RRJ46" s="99"/>
      <c r="RRK46" s="99"/>
      <c r="RRL46" s="99"/>
      <c r="RRM46" s="99"/>
      <c r="RRN46" s="99"/>
      <c r="RRO46" s="99"/>
      <c r="RRP46" s="99"/>
      <c r="RRQ46" s="99"/>
      <c r="RRR46" s="99"/>
      <c r="RRS46" s="99"/>
      <c r="RRT46" s="99"/>
      <c r="RRU46" s="99"/>
      <c r="RRV46" s="99"/>
      <c r="RRW46" s="99"/>
      <c r="RRX46" s="99"/>
      <c r="RRY46" s="99"/>
      <c r="RRZ46" s="99"/>
      <c r="RSA46" s="99"/>
      <c r="RSB46" s="99"/>
      <c r="RSC46" s="99"/>
      <c r="RSD46" s="99"/>
      <c r="RSE46" s="99"/>
      <c r="RSF46" s="99"/>
      <c r="RSG46" s="99"/>
      <c r="RSH46" s="99"/>
      <c r="RSI46" s="99"/>
      <c r="RSJ46" s="99"/>
      <c r="RSK46" s="99"/>
      <c r="RSL46" s="99"/>
      <c r="RSM46" s="99"/>
      <c r="RSN46" s="99"/>
      <c r="RSO46" s="99"/>
      <c r="RSP46" s="99"/>
      <c r="RSQ46" s="99"/>
      <c r="RSR46" s="99"/>
      <c r="RSS46" s="99"/>
      <c r="RST46" s="99"/>
      <c r="RSU46" s="99"/>
      <c r="RSV46" s="99"/>
      <c r="RSW46" s="99"/>
      <c r="RSX46" s="99"/>
      <c r="RSY46" s="99"/>
      <c r="RSZ46" s="99"/>
      <c r="RTA46" s="99"/>
      <c r="RTB46" s="99"/>
      <c r="RTC46" s="99"/>
      <c r="RTD46" s="99"/>
      <c r="RTE46" s="99"/>
      <c r="RTF46" s="99"/>
      <c r="RTG46" s="99"/>
      <c r="RTH46" s="99"/>
      <c r="RTI46" s="99"/>
      <c r="RTJ46" s="99"/>
      <c r="RTK46" s="99"/>
      <c r="RTL46" s="99"/>
      <c r="RTM46" s="99"/>
      <c r="RTN46" s="99"/>
      <c r="RTO46" s="99"/>
      <c r="RTP46" s="99"/>
      <c r="RTQ46" s="99"/>
      <c r="RTR46" s="99"/>
      <c r="RTS46" s="99"/>
      <c r="RTT46" s="99"/>
      <c r="RTU46" s="99"/>
      <c r="RTV46" s="99"/>
      <c r="RTW46" s="99"/>
      <c r="RTX46" s="99"/>
      <c r="RTY46" s="99"/>
      <c r="RTZ46" s="99"/>
      <c r="RUA46" s="99"/>
      <c r="RUB46" s="99"/>
      <c r="RUC46" s="99"/>
      <c r="RUD46" s="99"/>
      <c r="RUE46" s="99"/>
      <c r="RUF46" s="99"/>
      <c r="RUG46" s="99"/>
      <c r="RUH46" s="99"/>
      <c r="RUI46" s="99"/>
      <c r="RUJ46" s="99"/>
      <c r="RUK46" s="99"/>
      <c r="RUL46" s="99"/>
      <c r="RUM46" s="99"/>
      <c r="RUN46" s="99"/>
      <c r="RUO46" s="99"/>
      <c r="RUP46" s="99"/>
      <c r="RUQ46" s="99"/>
      <c r="RUR46" s="99"/>
      <c r="RUS46" s="99"/>
      <c r="RUT46" s="99"/>
      <c r="RUU46" s="99"/>
      <c r="RUV46" s="99"/>
      <c r="RUW46" s="99"/>
      <c r="RUX46" s="99"/>
      <c r="RUY46" s="99"/>
      <c r="RUZ46" s="99"/>
      <c r="RVA46" s="99"/>
      <c r="RVB46" s="99"/>
      <c r="RVC46" s="99"/>
      <c r="RVD46" s="99"/>
      <c r="RVE46" s="99"/>
      <c r="RVF46" s="99"/>
      <c r="RVG46" s="99"/>
      <c r="RVH46" s="99"/>
      <c r="RVI46" s="99"/>
      <c r="RVJ46" s="99"/>
      <c r="RVK46" s="99"/>
      <c r="RVL46" s="99"/>
      <c r="RVM46" s="99"/>
      <c r="RVN46" s="99"/>
      <c r="RVO46" s="99"/>
      <c r="RVP46" s="99"/>
      <c r="RVQ46" s="99"/>
      <c r="RVR46" s="99"/>
      <c r="RVS46" s="99"/>
      <c r="RVT46" s="99"/>
      <c r="RVU46" s="99"/>
      <c r="RVV46" s="99"/>
      <c r="RVW46" s="99"/>
      <c r="RVX46" s="99"/>
      <c r="RVY46" s="99"/>
      <c r="RVZ46" s="99"/>
      <c r="RWA46" s="99"/>
      <c r="RWB46" s="99"/>
      <c r="RWC46" s="99"/>
      <c r="RWD46" s="99"/>
      <c r="RWE46" s="99"/>
      <c r="RWF46" s="99"/>
      <c r="RWG46" s="99"/>
      <c r="RWH46" s="99"/>
      <c r="RWI46" s="99"/>
      <c r="RWJ46" s="99"/>
      <c r="RWK46" s="99"/>
      <c r="RWL46" s="99"/>
      <c r="RWM46" s="99"/>
      <c r="RWN46" s="99"/>
      <c r="RWO46" s="99"/>
      <c r="RWP46" s="99"/>
      <c r="RWQ46" s="99"/>
      <c r="RWR46" s="99"/>
      <c r="RWS46" s="99"/>
      <c r="RWT46" s="99"/>
      <c r="RWU46" s="99"/>
      <c r="RWV46" s="99"/>
      <c r="RWW46" s="99"/>
      <c r="RWX46" s="99"/>
      <c r="RWY46" s="99"/>
      <c r="RWZ46" s="99"/>
      <c r="RXA46" s="99"/>
      <c r="RXB46" s="99"/>
      <c r="RXC46" s="99"/>
      <c r="RXD46" s="99"/>
      <c r="RXE46" s="99"/>
      <c r="RXF46" s="99"/>
      <c r="RXG46" s="99"/>
      <c r="RXH46" s="99"/>
      <c r="RXI46" s="99"/>
      <c r="RXJ46" s="99"/>
      <c r="RXK46" s="99"/>
      <c r="RXL46" s="99"/>
      <c r="RXM46" s="99"/>
      <c r="RXN46" s="99"/>
      <c r="RXO46" s="99"/>
      <c r="RXP46" s="99"/>
      <c r="RXQ46" s="99"/>
      <c r="RXR46" s="99"/>
      <c r="RXS46" s="99"/>
      <c r="RXT46" s="99"/>
      <c r="RXU46" s="99"/>
      <c r="RXV46" s="99"/>
      <c r="RXW46" s="99"/>
      <c r="RXX46" s="99"/>
      <c r="RXY46" s="99"/>
      <c r="RXZ46" s="99"/>
      <c r="RYA46" s="99"/>
      <c r="RYB46" s="99"/>
      <c r="RYC46" s="99"/>
      <c r="RYD46" s="99"/>
      <c r="RYE46" s="99"/>
      <c r="RYF46" s="99"/>
      <c r="RYG46" s="99"/>
      <c r="RYH46" s="99"/>
      <c r="RYI46" s="99"/>
      <c r="RYJ46" s="99"/>
      <c r="RYK46" s="99"/>
      <c r="RYL46" s="99"/>
      <c r="RYM46" s="99"/>
      <c r="RYN46" s="99"/>
      <c r="RYO46" s="99"/>
      <c r="RYP46" s="99"/>
      <c r="RYQ46" s="99"/>
      <c r="RYR46" s="99"/>
      <c r="RYS46" s="99"/>
      <c r="RYT46" s="99"/>
      <c r="RYU46" s="99"/>
      <c r="RYV46" s="99"/>
      <c r="RYW46" s="99"/>
      <c r="RYX46" s="99"/>
      <c r="RYY46" s="99"/>
      <c r="RYZ46" s="99"/>
      <c r="RZA46" s="99"/>
      <c r="RZB46" s="99"/>
      <c r="RZC46" s="99"/>
      <c r="RZD46" s="99"/>
      <c r="RZE46" s="99"/>
      <c r="RZF46" s="99"/>
      <c r="RZG46" s="99"/>
      <c r="RZH46" s="99"/>
      <c r="RZI46" s="99"/>
      <c r="RZJ46" s="99"/>
      <c r="RZK46" s="99"/>
      <c r="RZL46" s="99"/>
      <c r="RZM46" s="99"/>
      <c r="RZN46" s="99"/>
      <c r="RZO46" s="99"/>
      <c r="RZP46" s="99"/>
      <c r="RZQ46" s="99"/>
      <c r="RZR46" s="99"/>
      <c r="RZS46" s="99"/>
      <c r="RZT46" s="99"/>
      <c r="RZU46" s="99"/>
      <c r="RZV46" s="99"/>
      <c r="RZW46" s="99"/>
      <c r="RZX46" s="99"/>
      <c r="RZY46" s="99"/>
      <c r="RZZ46" s="99"/>
      <c r="SAA46" s="99"/>
      <c r="SAB46" s="99"/>
      <c r="SAC46" s="99"/>
      <c r="SAD46" s="99"/>
      <c r="SAE46" s="99"/>
      <c r="SAF46" s="99"/>
      <c r="SAG46" s="99"/>
      <c r="SAH46" s="99"/>
      <c r="SAI46" s="99"/>
      <c r="SAJ46" s="99"/>
      <c r="SAK46" s="99"/>
      <c r="SAL46" s="99"/>
      <c r="SAM46" s="99"/>
      <c r="SAN46" s="99"/>
      <c r="SAO46" s="99"/>
      <c r="SAP46" s="99"/>
      <c r="SAQ46" s="99"/>
      <c r="SAR46" s="99"/>
      <c r="SAS46" s="99"/>
      <c r="SAT46" s="99"/>
      <c r="SAU46" s="99"/>
      <c r="SAV46" s="99"/>
      <c r="SAW46" s="99"/>
      <c r="SAX46" s="99"/>
      <c r="SAY46" s="99"/>
      <c r="SAZ46" s="99"/>
      <c r="SBA46" s="99"/>
      <c r="SBB46" s="99"/>
      <c r="SBC46" s="99"/>
      <c r="SBD46" s="99"/>
      <c r="SBE46" s="99"/>
      <c r="SBF46" s="99"/>
      <c r="SBG46" s="99"/>
      <c r="SBH46" s="99"/>
      <c r="SBI46" s="99"/>
      <c r="SBJ46" s="99"/>
      <c r="SBK46" s="99"/>
      <c r="SBL46" s="99"/>
      <c r="SBM46" s="99"/>
      <c r="SBN46" s="99"/>
      <c r="SBO46" s="99"/>
      <c r="SBP46" s="99"/>
      <c r="SBQ46" s="99"/>
      <c r="SBR46" s="99"/>
      <c r="SBS46" s="99"/>
      <c r="SBT46" s="99"/>
      <c r="SBU46" s="99"/>
      <c r="SBV46" s="99"/>
      <c r="SBW46" s="99"/>
      <c r="SBX46" s="99"/>
      <c r="SBY46" s="99"/>
      <c r="SBZ46" s="99"/>
      <c r="SCA46" s="99"/>
      <c r="SCB46" s="99"/>
      <c r="SCC46" s="99"/>
      <c r="SCD46" s="99"/>
      <c r="SCE46" s="99"/>
      <c r="SCF46" s="99"/>
      <c r="SCG46" s="99"/>
      <c r="SCH46" s="99"/>
      <c r="SCI46" s="99"/>
      <c r="SCJ46" s="99"/>
      <c r="SCK46" s="99"/>
      <c r="SCL46" s="99"/>
      <c r="SCM46" s="99"/>
      <c r="SCN46" s="99"/>
      <c r="SCO46" s="99"/>
      <c r="SCP46" s="99"/>
      <c r="SCQ46" s="99"/>
      <c r="SCR46" s="99"/>
      <c r="SCS46" s="99"/>
      <c r="SCT46" s="99"/>
      <c r="SCU46" s="99"/>
      <c r="SCV46" s="99"/>
      <c r="SCW46" s="99"/>
      <c r="SCX46" s="99"/>
      <c r="SCY46" s="99"/>
      <c r="SCZ46" s="99"/>
      <c r="SDA46" s="99"/>
      <c r="SDB46" s="99"/>
      <c r="SDC46" s="99"/>
      <c r="SDD46" s="99"/>
      <c r="SDE46" s="99"/>
      <c r="SDF46" s="99"/>
      <c r="SDG46" s="99"/>
      <c r="SDH46" s="99"/>
      <c r="SDI46" s="99"/>
      <c r="SDJ46" s="99"/>
      <c r="SDK46" s="99"/>
      <c r="SDL46" s="99"/>
      <c r="SDM46" s="99"/>
      <c r="SDN46" s="99"/>
      <c r="SDO46" s="99"/>
      <c r="SDP46" s="99"/>
      <c r="SDQ46" s="99"/>
      <c r="SDR46" s="99"/>
      <c r="SDS46" s="99"/>
      <c r="SDT46" s="99"/>
      <c r="SDU46" s="99"/>
      <c r="SDV46" s="99"/>
      <c r="SDW46" s="99"/>
      <c r="SDX46" s="99"/>
      <c r="SDY46" s="99"/>
      <c r="SDZ46" s="99"/>
      <c r="SEA46" s="99"/>
      <c r="SEB46" s="99"/>
      <c r="SEC46" s="99"/>
      <c r="SED46" s="99"/>
      <c r="SEE46" s="99"/>
      <c r="SEF46" s="99"/>
      <c r="SEG46" s="99"/>
      <c r="SEH46" s="99"/>
      <c r="SEI46" s="99"/>
      <c r="SEJ46" s="99"/>
      <c r="SEK46" s="99"/>
      <c r="SEL46" s="99"/>
      <c r="SEM46" s="99"/>
      <c r="SEN46" s="99"/>
      <c r="SEO46" s="99"/>
      <c r="SEP46" s="99"/>
      <c r="SEQ46" s="99"/>
      <c r="SER46" s="99"/>
      <c r="SES46" s="99"/>
      <c r="SET46" s="99"/>
      <c r="SEU46" s="99"/>
      <c r="SEV46" s="99"/>
      <c r="SEW46" s="99"/>
      <c r="SEX46" s="99"/>
      <c r="SEY46" s="99"/>
      <c r="SEZ46" s="99"/>
      <c r="SFA46" s="99"/>
      <c r="SFB46" s="99"/>
      <c r="SFC46" s="99"/>
      <c r="SFD46" s="99"/>
      <c r="SFE46" s="99"/>
      <c r="SFF46" s="99"/>
      <c r="SFG46" s="99"/>
      <c r="SFH46" s="99"/>
      <c r="SFI46" s="99"/>
      <c r="SFJ46" s="99"/>
      <c r="SFK46" s="99"/>
      <c r="SFL46" s="99"/>
      <c r="SFM46" s="99"/>
      <c r="SFN46" s="99"/>
      <c r="SFO46" s="99"/>
      <c r="SFP46" s="99"/>
      <c r="SFQ46" s="99"/>
      <c r="SFR46" s="99"/>
      <c r="SFS46" s="99"/>
      <c r="SFT46" s="99"/>
      <c r="SFU46" s="99"/>
      <c r="SFV46" s="99"/>
      <c r="SFW46" s="99"/>
      <c r="SFX46" s="99"/>
      <c r="SFY46" s="99"/>
      <c r="SFZ46" s="99"/>
      <c r="SGA46" s="99"/>
      <c r="SGB46" s="99"/>
      <c r="SGC46" s="99"/>
      <c r="SGD46" s="99"/>
      <c r="SGE46" s="99"/>
      <c r="SGF46" s="99"/>
      <c r="SGG46" s="99"/>
      <c r="SGH46" s="99"/>
      <c r="SGI46" s="99"/>
      <c r="SGJ46" s="99"/>
      <c r="SGK46" s="99"/>
      <c r="SGL46" s="99"/>
      <c r="SGM46" s="99"/>
      <c r="SGN46" s="99"/>
      <c r="SGO46" s="99"/>
      <c r="SGP46" s="99"/>
      <c r="SGQ46" s="99"/>
      <c r="SGR46" s="99"/>
      <c r="SGS46" s="99"/>
      <c r="SGT46" s="99"/>
      <c r="SGU46" s="99"/>
      <c r="SGV46" s="99"/>
      <c r="SGW46" s="99"/>
      <c r="SGX46" s="99"/>
      <c r="SGY46" s="99"/>
      <c r="SGZ46" s="99"/>
      <c r="SHA46" s="99"/>
      <c r="SHB46" s="99"/>
      <c r="SHC46" s="99"/>
      <c r="SHD46" s="99"/>
      <c r="SHE46" s="99"/>
      <c r="SHF46" s="99"/>
      <c r="SHG46" s="99"/>
      <c r="SHH46" s="99"/>
      <c r="SHI46" s="99"/>
      <c r="SHJ46" s="99"/>
      <c r="SHK46" s="99"/>
      <c r="SHL46" s="99"/>
      <c r="SHM46" s="99"/>
      <c r="SHN46" s="99"/>
      <c r="SHO46" s="99"/>
      <c r="SHP46" s="99"/>
      <c r="SHQ46" s="99"/>
      <c r="SHR46" s="99"/>
      <c r="SHS46" s="99"/>
      <c r="SHT46" s="99"/>
      <c r="SHU46" s="99"/>
      <c r="SHV46" s="99"/>
      <c r="SHW46" s="99"/>
      <c r="SHX46" s="99"/>
      <c r="SHY46" s="99"/>
      <c r="SHZ46" s="99"/>
      <c r="SIA46" s="99"/>
      <c r="SIB46" s="99"/>
      <c r="SIC46" s="99"/>
      <c r="SID46" s="99"/>
      <c r="SIE46" s="99"/>
      <c r="SIF46" s="99"/>
      <c r="SIG46" s="99"/>
      <c r="SIH46" s="99"/>
      <c r="SII46" s="99"/>
      <c r="SIJ46" s="99"/>
      <c r="SIK46" s="99"/>
      <c r="SIL46" s="99"/>
      <c r="SIM46" s="99"/>
      <c r="SIN46" s="99"/>
      <c r="SIO46" s="99"/>
      <c r="SIP46" s="99"/>
      <c r="SIQ46" s="99"/>
      <c r="SIR46" s="99"/>
      <c r="SIS46" s="99"/>
      <c r="SIT46" s="99"/>
      <c r="SIU46" s="99"/>
      <c r="SIV46" s="99"/>
      <c r="SIW46" s="99"/>
      <c r="SIX46" s="99"/>
      <c r="SIY46" s="99"/>
      <c r="SIZ46" s="99"/>
      <c r="SJA46" s="99"/>
      <c r="SJB46" s="99"/>
      <c r="SJC46" s="99"/>
      <c r="SJD46" s="99"/>
      <c r="SJE46" s="99"/>
      <c r="SJF46" s="99"/>
      <c r="SJG46" s="99"/>
      <c r="SJH46" s="99"/>
      <c r="SJI46" s="99"/>
      <c r="SJJ46" s="99"/>
      <c r="SJK46" s="99"/>
      <c r="SJL46" s="99"/>
      <c r="SJM46" s="99"/>
      <c r="SJN46" s="99"/>
      <c r="SJO46" s="99"/>
      <c r="SJP46" s="99"/>
      <c r="SJQ46" s="99"/>
      <c r="SJR46" s="99"/>
      <c r="SJS46" s="99"/>
      <c r="SJT46" s="99"/>
      <c r="SJU46" s="99"/>
      <c r="SJV46" s="99"/>
      <c r="SJW46" s="99"/>
      <c r="SJX46" s="99"/>
      <c r="SJY46" s="99"/>
      <c r="SJZ46" s="99"/>
      <c r="SKA46" s="99"/>
      <c r="SKB46" s="99"/>
      <c r="SKC46" s="99"/>
      <c r="SKD46" s="99"/>
      <c r="SKE46" s="99"/>
      <c r="SKF46" s="99"/>
      <c r="SKG46" s="99"/>
      <c r="SKH46" s="99"/>
      <c r="SKI46" s="99"/>
      <c r="SKJ46" s="99"/>
      <c r="SKK46" s="99"/>
      <c r="SKL46" s="99"/>
      <c r="SKM46" s="99"/>
      <c r="SKN46" s="99"/>
      <c r="SKO46" s="99"/>
      <c r="SKP46" s="99"/>
      <c r="SKQ46" s="99"/>
      <c r="SKR46" s="99"/>
      <c r="SKS46" s="99"/>
      <c r="SKT46" s="99"/>
      <c r="SKU46" s="99"/>
      <c r="SKV46" s="99"/>
      <c r="SKW46" s="99"/>
      <c r="SKX46" s="99"/>
      <c r="SKY46" s="99"/>
      <c r="SKZ46" s="99"/>
      <c r="SLA46" s="99"/>
      <c r="SLB46" s="99"/>
      <c r="SLC46" s="99"/>
      <c r="SLD46" s="99"/>
      <c r="SLE46" s="99"/>
      <c r="SLF46" s="99"/>
      <c r="SLG46" s="99"/>
      <c r="SLH46" s="99"/>
      <c r="SLI46" s="99"/>
      <c r="SLJ46" s="99"/>
      <c r="SLK46" s="99"/>
      <c r="SLL46" s="99"/>
      <c r="SLM46" s="99"/>
      <c r="SLN46" s="99"/>
      <c r="SLO46" s="99"/>
      <c r="SLP46" s="99"/>
      <c r="SLQ46" s="99"/>
      <c r="SLR46" s="99"/>
      <c r="SLS46" s="99"/>
      <c r="SLT46" s="99"/>
      <c r="SLU46" s="99"/>
      <c r="SLV46" s="99"/>
      <c r="SLW46" s="99"/>
      <c r="SLX46" s="99"/>
      <c r="SLY46" s="99"/>
      <c r="SLZ46" s="99"/>
      <c r="SMA46" s="99"/>
      <c r="SMB46" s="99"/>
      <c r="SMC46" s="99"/>
      <c r="SMD46" s="99"/>
      <c r="SME46" s="99"/>
      <c r="SMF46" s="99"/>
      <c r="SMG46" s="99"/>
      <c r="SMH46" s="99"/>
      <c r="SMI46" s="99"/>
      <c r="SMJ46" s="99"/>
      <c r="SMK46" s="99"/>
      <c r="SML46" s="99"/>
      <c r="SMM46" s="99"/>
      <c r="SMN46" s="99"/>
      <c r="SMO46" s="99"/>
      <c r="SMP46" s="99"/>
      <c r="SMQ46" s="99"/>
      <c r="SMR46" s="99"/>
      <c r="SMS46" s="99"/>
      <c r="SMT46" s="99"/>
      <c r="SMU46" s="99"/>
      <c r="SMV46" s="99"/>
      <c r="SMW46" s="99"/>
      <c r="SMX46" s="99"/>
      <c r="SMY46" s="99"/>
      <c r="SMZ46" s="99"/>
      <c r="SNA46" s="99"/>
      <c r="SNB46" s="99"/>
      <c r="SNC46" s="99"/>
      <c r="SND46" s="99"/>
      <c r="SNE46" s="99"/>
      <c r="SNF46" s="99"/>
      <c r="SNG46" s="99"/>
      <c r="SNH46" s="99"/>
      <c r="SNI46" s="99"/>
      <c r="SNJ46" s="99"/>
      <c r="SNK46" s="99"/>
      <c r="SNL46" s="99"/>
      <c r="SNM46" s="99"/>
      <c r="SNN46" s="99"/>
      <c r="SNO46" s="99"/>
      <c r="SNP46" s="99"/>
      <c r="SNQ46" s="99"/>
      <c r="SNR46" s="99"/>
      <c r="SNS46" s="99"/>
      <c r="SNT46" s="99"/>
      <c r="SNU46" s="99"/>
      <c r="SNV46" s="99"/>
      <c r="SNW46" s="99"/>
      <c r="SNX46" s="99"/>
      <c r="SNY46" s="99"/>
      <c r="SNZ46" s="99"/>
      <c r="SOA46" s="99"/>
      <c r="SOB46" s="99"/>
      <c r="SOC46" s="99"/>
      <c r="SOD46" s="99"/>
      <c r="SOE46" s="99"/>
      <c r="SOF46" s="99"/>
      <c r="SOG46" s="99"/>
      <c r="SOH46" s="99"/>
      <c r="SOI46" s="99"/>
      <c r="SOJ46" s="99"/>
      <c r="SOK46" s="99"/>
      <c r="SOL46" s="99"/>
      <c r="SOM46" s="99"/>
      <c r="SON46" s="99"/>
      <c r="SOO46" s="99"/>
      <c r="SOP46" s="99"/>
      <c r="SOQ46" s="99"/>
      <c r="SOR46" s="99"/>
      <c r="SOS46" s="99"/>
      <c r="SOT46" s="99"/>
      <c r="SOU46" s="99"/>
      <c r="SOV46" s="99"/>
      <c r="SOW46" s="99"/>
      <c r="SOX46" s="99"/>
      <c r="SOY46" s="99"/>
      <c r="SOZ46" s="99"/>
      <c r="SPA46" s="99"/>
      <c r="SPB46" s="99"/>
      <c r="SPC46" s="99"/>
      <c r="SPD46" s="99"/>
      <c r="SPE46" s="99"/>
      <c r="SPF46" s="99"/>
      <c r="SPG46" s="99"/>
      <c r="SPH46" s="99"/>
      <c r="SPI46" s="99"/>
      <c r="SPJ46" s="99"/>
      <c r="SPK46" s="99"/>
      <c r="SPL46" s="99"/>
      <c r="SPM46" s="99"/>
      <c r="SPN46" s="99"/>
      <c r="SPO46" s="99"/>
      <c r="SPP46" s="99"/>
      <c r="SPQ46" s="99"/>
      <c r="SPR46" s="99"/>
      <c r="SPS46" s="99"/>
      <c r="SPT46" s="99"/>
      <c r="SPU46" s="99"/>
      <c r="SPV46" s="99"/>
      <c r="SPW46" s="99"/>
      <c r="SPX46" s="99"/>
      <c r="SPY46" s="99"/>
      <c r="SPZ46" s="99"/>
      <c r="SQA46" s="99"/>
      <c r="SQB46" s="99"/>
      <c r="SQC46" s="99"/>
      <c r="SQD46" s="99"/>
      <c r="SQE46" s="99"/>
      <c r="SQF46" s="99"/>
      <c r="SQG46" s="99"/>
      <c r="SQH46" s="99"/>
      <c r="SQI46" s="99"/>
      <c r="SQJ46" s="99"/>
      <c r="SQK46" s="99"/>
      <c r="SQL46" s="99"/>
      <c r="SQM46" s="99"/>
      <c r="SQN46" s="99"/>
      <c r="SQO46" s="99"/>
      <c r="SQP46" s="99"/>
      <c r="SQQ46" s="99"/>
      <c r="SQR46" s="99"/>
      <c r="SQS46" s="99"/>
      <c r="SQT46" s="99"/>
      <c r="SQU46" s="99"/>
      <c r="SQV46" s="99"/>
      <c r="SQW46" s="99"/>
      <c r="SQX46" s="99"/>
      <c r="SQY46" s="99"/>
      <c r="SQZ46" s="99"/>
      <c r="SRA46" s="99"/>
      <c r="SRB46" s="99"/>
      <c r="SRC46" s="99"/>
      <c r="SRD46" s="99"/>
      <c r="SRE46" s="99"/>
      <c r="SRF46" s="99"/>
      <c r="SRG46" s="99"/>
      <c r="SRH46" s="99"/>
      <c r="SRI46" s="99"/>
      <c r="SRJ46" s="99"/>
      <c r="SRK46" s="99"/>
      <c r="SRL46" s="99"/>
      <c r="SRM46" s="99"/>
      <c r="SRN46" s="99"/>
      <c r="SRO46" s="99"/>
      <c r="SRP46" s="99"/>
      <c r="SRQ46" s="99"/>
      <c r="SRR46" s="99"/>
      <c r="SRS46" s="99"/>
      <c r="SRT46" s="99"/>
      <c r="SRU46" s="99"/>
      <c r="SRV46" s="99"/>
      <c r="SRW46" s="99"/>
      <c r="SRX46" s="99"/>
      <c r="SRY46" s="99"/>
      <c r="SRZ46" s="99"/>
      <c r="SSA46" s="99"/>
      <c r="SSB46" s="99"/>
      <c r="SSC46" s="99"/>
      <c r="SSD46" s="99"/>
      <c r="SSE46" s="99"/>
      <c r="SSF46" s="99"/>
      <c r="SSG46" s="99"/>
      <c r="SSH46" s="99"/>
      <c r="SSI46" s="99"/>
      <c r="SSJ46" s="99"/>
      <c r="SSK46" s="99"/>
      <c r="SSL46" s="99"/>
      <c r="SSM46" s="99"/>
      <c r="SSN46" s="99"/>
      <c r="SSO46" s="99"/>
      <c r="SSP46" s="99"/>
      <c r="SSQ46" s="99"/>
      <c r="SSR46" s="99"/>
      <c r="SSS46" s="99"/>
      <c r="SST46" s="99"/>
      <c r="SSU46" s="99"/>
      <c r="SSV46" s="99"/>
      <c r="SSW46" s="99"/>
      <c r="SSX46" s="99"/>
      <c r="SSY46" s="99"/>
      <c r="SSZ46" s="99"/>
      <c r="STA46" s="99"/>
      <c r="STB46" s="99"/>
      <c r="STC46" s="99"/>
      <c r="STD46" s="99"/>
      <c r="STE46" s="99"/>
      <c r="STF46" s="99"/>
      <c r="STG46" s="99"/>
      <c r="STH46" s="99"/>
      <c r="STI46" s="99"/>
      <c r="STJ46" s="99"/>
      <c r="STK46" s="99"/>
      <c r="STL46" s="99"/>
      <c r="STM46" s="99"/>
      <c r="STN46" s="99"/>
      <c r="STO46" s="99"/>
      <c r="STP46" s="99"/>
      <c r="STQ46" s="99"/>
      <c r="STR46" s="99"/>
      <c r="STS46" s="99"/>
      <c r="STT46" s="99"/>
      <c r="STU46" s="99"/>
      <c r="STV46" s="99"/>
      <c r="STW46" s="99"/>
      <c r="STX46" s="99"/>
      <c r="STY46" s="99"/>
      <c r="STZ46" s="99"/>
      <c r="SUA46" s="99"/>
      <c r="SUB46" s="99"/>
      <c r="SUC46" s="99"/>
      <c r="SUD46" s="99"/>
      <c r="SUE46" s="99"/>
      <c r="SUF46" s="99"/>
      <c r="SUG46" s="99"/>
      <c r="SUH46" s="99"/>
      <c r="SUI46" s="99"/>
      <c r="SUJ46" s="99"/>
      <c r="SUK46" s="99"/>
      <c r="SUL46" s="99"/>
      <c r="SUM46" s="99"/>
      <c r="SUN46" s="99"/>
      <c r="SUO46" s="99"/>
      <c r="SUP46" s="99"/>
      <c r="SUQ46" s="99"/>
      <c r="SUR46" s="99"/>
      <c r="SUS46" s="99"/>
      <c r="SUT46" s="99"/>
      <c r="SUU46" s="99"/>
      <c r="SUV46" s="99"/>
      <c r="SUW46" s="99"/>
      <c r="SUX46" s="99"/>
      <c r="SUY46" s="99"/>
      <c r="SUZ46" s="99"/>
      <c r="SVA46" s="99"/>
      <c r="SVB46" s="99"/>
      <c r="SVC46" s="99"/>
      <c r="SVD46" s="99"/>
      <c r="SVE46" s="99"/>
      <c r="SVF46" s="99"/>
      <c r="SVG46" s="99"/>
      <c r="SVH46" s="99"/>
      <c r="SVI46" s="99"/>
      <c r="SVJ46" s="99"/>
      <c r="SVK46" s="99"/>
      <c r="SVL46" s="99"/>
      <c r="SVM46" s="99"/>
      <c r="SVN46" s="99"/>
      <c r="SVO46" s="99"/>
      <c r="SVP46" s="99"/>
      <c r="SVQ46" s="99"/>
      <c r="SVR46" s="99"/>
      <c r="SVS46" s="99"/>
      <c r="SVT46" s="99"/>
      <c r="SVU46" s="99"/>
      <c r="SVV46" s="99"/>
      <c r="SVW46" s="99"/>
      <c r="SVX46" s="99"/>
      <c r="SVY46" s="99"/>
      <c r="SVZ46" s="99"/>
      <c r="SWA46" s="99"/>
      <c r="SWB46" s="99"/>
      <c r="SWC46" s="99"/>
      <c r="SWD46" s="99"/>
      <c r="SWE46" s="99"/>
      <c r="SWF46" s="99"/>
      <c r="SWG46" s="99"/>
      <c r="SWH46" s="99"/>
      <c r="SWI46" s="99"/>
      <c r="SWJ46" s="99"/>
      <c r="SWK46" s="99"/>
      <c r="SWL46" s="99"/>
      <c r="SWM46" s="99"/>
      <c r="SWN46" s="99"/>
      <c r="SWO46" s="99"/>
      <c r="SWP46" s="99"/>
      <c r="SWQ46" s="99"/>
      <c r="SWR46" s="99"/>
      <c r="SWS46" s="99"/>
      <c r="SWT46" s="99"/>
      <c r="SWU46" s="99"/>
      <c r="SWV46" s="99"/>
      <c r="SWW46" s="99"/>
      <c r="SWX46" s="99"/>
      <c r="SWY46" s="99"/>
      <c r="SWZ46" s="99"/>
      <c r="SXA46" s="99"/>
      <c r="SXB46" s="99"/>
      <c r="SXC46" s="99"/>
      <c r="SXD46" s="99"/>
      <c r="SXE46" s="99"/>
      <c r="SXF46" s="99"/>
      <c r="SXG46" s="99"/>
      <c r="SXH46" s="99"/>
      <c r="SXI46" s="99"/>
      <c r="SXJ46" s="99"/>
      <c r="SXK46" s="99"/>
      <c r="SXL46" s="99"/>
      <c r="SXM46" s="99"/>
      <c r="SXN46" s="99"/>
      <c r="SXO46" s="99"/>
      <c r="SXP46" s="99"/>
      <c r="SXQ46" s="99"/>
      <c r="SXR46" s="99"/>
      <c r="SXS46" s="99"/>
      <c r="SXT46" s="99"/>
      <c r="SXU46" s="99"/>
      <c r="SXV46" s="99"/>
      <c r="SXW46" s="99"/>
      <c r="SXX46" s="99"/>
      <c r="SXY46" s="99"/>
      <c r="SXZ46" s="99"/>
      <c r="SYA46" s="99"/>
      <c r="SYB46" s="99"/>
      <c r="SYC46" s="99"/>
      <c r="SYD46" s="99"/>
      <c r="SYE46" s="99"/>
      <c r="SYF46" s="99"/>
      <c r="SYG46" s="99"/>
      <c r="SYH46" s="99"/>
      <c r="SYI46" s="99"/>
      <c r="SYJ46" s="99"/>
      <c r="SYK46" s="99"/>
      <c r="SYL46" s="99"/>
      <c r="SYM46" s="99"/>
      <c r="SYN46" s="99"/>
      <c r="SYO46" s="99"/>
      <c r="SYP46" s="99"/>
      <c r="SYQ46" s="99"/>
      <c r="SYR46" s="99"/>
      <c r="SYS46" s="99"/>
      <c r="SYT46" s="99"/>
      <c r="SYU46" s="99"/>
      <c r="SYV46" s="99"/>
      <c r="SYW46" s="99"/>
      <c r="SYX46" s="99"/>
      <c r="SYY46" s="99"/>
      <c r="SYZ46" s="99"/>
      <c r="SZA46" s="99"/>
      <c r="SZB46" s="99"/>
      <c r="SZC46" s="99"/>
      <c r="SZD46" s="99"/>
      <c r="SZE46" s="99"/>
      <c r="SZF46" s="99"/>
      <c r="SZG46" s="99"/>
      <c r="SZH46" s="99"/>
      <c r="SZI46" s="99"/>
      <c r="SZJ46" s="99"/>
      <c r="SZK46" s="99"/>
      <c r="SZL46" s="99"/>
      <c r="SZM46" s="99"/>
      <c r="SZN46" s="99"/>
      <c r="SZO46" s="99"/>
      <c r="SZP46" s="99"/>
      <c r="SZQ46" s="99"/>
      <c r="SZR46" s="99"/>
      <c r="SZS46" s="99"/>
      <c r="SZT46" s="99"/>
      <c r="SZU46" s="99"/>
      <c r="SZV46" s="99"/>
      <c r="SZW46" s="99"/>
      <c r="SZX46" s="99"/>
      <c r="SZY46" s="99"/>
      <c r="SZZ46" s="99"/>
      <c r="TAA46" s="99"/>
      <c r="TAB46" s="99"/>
      <c r="TAC46" s="99"/>
      <c r="TAD46" s="99"/>
      <c r="TAE46" s="99"/>
      <c r="TAF46" s="99"/>
      <c r="TAG46" s="99"/>
      <c r="TAH46" s="99"/>
      <c r="TAI46" s="99"/>
      <c r="TAJ46" s="99"/>
      <c r="TAK46" s="99"/>
      <c r="TAL46" s="99"/>
      <c r="TAM46" s="99"/>
      <c r="TAN46" s="99"/>
      <c r="TAO46" s="99"/>
      <c r="TAP46" s="99"/>
      <c r="TAQ46" s="99"/>
      <c r="TAR46" s="99"/>
      <c r="TAS46" s="99"/>
      <c r="TAT46" s="99"/>
      <c r="TAU46" s="99"/>
      <c r="TAV46" s="99"/>
      <c r="TAW46" s="99"/>
      <c r="TAX46" s="99"/>
      <c r="TAY46" s="99"/>
      <c r="TAZ46" s="99"/>
      <c r="TBA46" s="99"/>
      <c r="TBB46" s="99"/>
      <c r="TBC46" s="99"/>
      <c r="TBD46" s="99"/>
      <c r="TBE46" s="99"/>
      <c r="TBF46" s="99"/>
      <c r="TBG46" s="99"/>
      <c r="TBH46" s="99"/>
      <c r="TBI46" s="99"/>
      <c r="TBJ46" s="99"/>
      <c r="TBK46" s="99"/>
      <c r="TBL46" s="99"/>
      <c r="TBM46" s="99"/>
      <c r="TBN46" s="99"/>
      <c r="TBO46" s="99"/>
      <c r="TBP46" s="99"/>
      <c r="TBQ46" s="99"/>
      <c r="TBR46" s="99"/>
      <c r="TBS46" s="99"/>
      <c r="TBT46" s="99"/>
      <c r="TBU46" s="99"/>
      <c r="TBV46" s="99"/>
      <c r="TBW46" s="99"/>
      <c r="TBX46" s="99"/>
      <c r="TBY46" s="99"/>
      <c r="TBZ46" s="99"/>
      <c r="TCA46" s="99"/>
      <c r="TCB46" s="99"/>
      <c r="TCC46" s="99"/>
      <c r="TCD46" s="99"/>
      <c r="TCE46" s="99"/>
      <c r="TCF46" s="99"/>
      <c r="TCG46" s="99"/>
      <c r="TCH46" s="99"/>
      <c r="TCI46" s="99"/>
      <c r="TCJ46" s="99"/>
      <c r="TCK46" s="99"/>
      <c r="TCL46" s="99"/>
      <c r="TCM46" s="99"/>
      <c r="TCN46" s="99"/>
      <c r="TCO46" s="99"/>
      <c r="TCP46" s="99"/>
      <c r="TCQ46" s="99"/>
      <c r="TCR46" s="99"/>
      <c r="TCS46" s="99"/>
      <c r="TCT46" s="99"/>
      <c r="TCU46" s="99"/>
      <c r="TCV46" s="99"/>
      <c r="TCW46" s="99"/>
      <c r="TCX46" s="99"/>
      <c r="TCY46" s="99"/>
      <c r="TCZ46" s="99"/>
      <c r="TDA46" s="99"/>
      <c r="TDB46" s="99"/>
      <c r="TDC46" s="99"/>
      <c r="TDD46" s="99"/>
      <c r="TDE46" s="99"/>
      <c r="TDF46" s="99"/>
      <c r="TDG46" s="99"/>
      <c r="TDH46" s="99"/>
      <c r="TDI46" s="99"/>
      <c r="TDJ46" s="99"/>
      <c r="TDK46" s="99"/>
      <c r="TDL46" s="99"/>
      <c r="TDM46" s="99"/>
      <c r="TDN46" s="99"/>
      <c r="TDO46" s="99"/>
      <c r="TDP46" s="99"/>
      <c r="TDQ46" s="99"/>
      <c r="TDR46" s="99"/>
      <c r="TDS46" s="99"/>
      <c r="TDT46" s="99"/>
      <c r="TDU46" s="99"/>
      <c r="TDV46" s="99"/>
      <c r="TDW46" s="99"/>
      <c r="TDX46" s="99"/>
      <c r="TDY46" s="99"/>
      <c r="TDZ46" s="99"/>
      <c r="TEA46" s="99"/>
      <c r="TEB46" s="99"/>
      <c r="TEC46" s="99"/>
      <c r="TED46" s="99"/>
      <c r="TEE46" s="99"/>
      <c r="TEF46" s="99"/>
      <c r="TEG46" s="99"/>
      <c r="TEH46" s="99"/>
      <c r="TEI46" s="99"/>
      <c r="TEJ46" s="99"/>
      <c r="TEK46" s="99"/>
      <c r="TEL46" s="99"/>
      <c r="TEM46" s="99"/>
      <c r="TEN46" s="99"/>
      <c r="TEO46" s="99"/>
      <c r="TEP46" s="99"/>
      <c r="TEQ46" s="99"/>
      <c r="TER46" s="99"/>
      <c r="TES46" s="99"/>
      <c r="TET46" s="99"/>
      <c r="TEU46" s="99"/>
      <c r="TEV46" s="99"/>
      <c r="TEW46" s="99"/>
      <c r="TEX46" s="99"/>
      <c r="TEY46" s="99"/>
      <c r="TEZ46" s="99"/>
      <c r="TFA46" s="99"/>
      <c r="TFB46" s="99"/>
      <c r="TFC46" s="99"/>
      <c r="TFD46" s="99"/>
      <c r="TFE46" s="99"/>
      <c r="TFF46" s="99"/>
      <c r="TFG46" s="99"/>
      <c r="TFH46" s="99"/>
      <c r="TFI46" s="99"/>
      <c r="TFJ46" s="99"/>
      <c r="TFK46" s="99"/>
      <c r="TFL46" s="99"/>
      <c r="TFM46" s="99"/>
      <c r="TFN46" s="99"/>
      <c r="TFO46" s="99"/>
      <c r="TFP46" s="99"/>
      <c r="TFQ46" s="99"/>
      <c r="TFR46" s="99"/>
      <c r="TFS46" s="99"/>
      <c r="TFT46" s="99"/>
      <c r="TFU46" s="99"/>
      <c r="TFV46" s="99"/>
      <c r="TFW46" s="99"/>
      <c r="TFX46" s="99"/>
      <c r="TFY46" s="99"/>
      <c r="TFZ46" s="99"/>
      <c r="TGA46" s="99"/>
      <c r="TGB46" s="99"/>
      <c r="TGC46" s="99"/>
      <c r="TGD46" s="99"/>
      <c r="TGE46" s="99"/>
      <c r="TGF46" s="99"/>
      <c r="TGG46" s="99"/>
      <c r="TGH46" s="99"/>
      <c r="TGI46" s="99"/>
      <c r="TGJ46" s="99"/>
      <c r="TGK46" s="99"/>
      <c r="TGL46" s="99"/>
      <c r="TGM46" s="99"/>
      <c r="TGN46" s="99"/>
      <c r="TGO46" s="99"/>
      <c r="TGP46" s="99"/>
      <c r="TGQ46" s="99"/>
      <c r="TGR46" s="99"/>
      <c r="TGS46" s="99"/>
      <c r="TGT46" s="99"/>
      <c r="TGU46" s="99"/>
      <c r="TGV46" s="99"/>
      <c r="TGW46" s="99"/>
      <c r="TGX46" s="99"/>
      <c r="TGY46" s="99"/>
      <c r="TGZ46" s="99"/>
      <c r="THA46" s="99"/>
      <c r="THB46" s="99"/>
      <c r="THC46" s="99"/>
      <c r="THD46" s="99"/>
      <c r="THE46" s="99"/>
      <c r="THF46" s="99"/>
      <c r="THG46" s="99"/>
      <c r="THH46" s="99"/>
      <c r="THI46" s="99"/>
      <c r="THJ46" s="99"/>
      <c r="THK46" s="99"/>
      <c r="THL46" s="99"/>
      <c r="THM46" s="99"/>
      <c r="THN46" s="99"/>
      <c r="THO46" s="99"/>
      <c r="THP46" s="99"/>
      <c r="THQ46" s="99"/>
      <c r="THR46" s="99"/>
      <c r="THS46" s="99"/>
      <c r="THT46" s="99"/>
      <c r="THU46" s="99"/>
      <c r="THV46" s="99"/>
      <c r="THW46" s="99"/>
      <c r="THX46" s="99"/>
      <c r="THY46" s="99"/>
      <c r="THZ46" s="99"/>
      <c r="TIA46" s="99"/>
      <c r="TIB46" s="99"/>
      <c r="TIC46" s="99"/>
      <c r="TID46" s="99"/>
      <c r="TIE46" s="99"/>
      <c r="TIF46" s="99"/>
      <c r="TIG46" s="99"/>
      <c r="TIH46" s="99"/>
      <c r="TII46" s="99"/>
      <c r="TIJ46" s="99"/>
      <c r="TIK46" s="99"/>
      <c r="TIL46" s="99"/>
      <c r="TIM46" s="99"/>
      <c r="TIN46" s="99"/>
      <c r="TIO46" s="99"/>
      <c r="TIP46" s="99"/>
      <c r="TIQ46" s="99"/>
      <c r="TIR46" s="99"/>
      <c r="TIS46" s="99"/>
      <c r="TIT46" s="99"/>
      <c r="TIU46" s="99"/>
      <c r="TIV46" s="99"/>
      <c r="TIW46" s="99"/>
      <c r="TIX46" s="99"/>
      <c r="TIY46" s="99"/>
      <c r="TIZ46" s="99"/>
      <c r="TJA46" s="99"/>
      <c r="TJB46" s="99"/>
      <c r="TJC46" s="99"/>
      <c r="TJD46" s="99"/>
      <c r="TJE46" s="99"/>
      <c r="TJF46" s="99"/>
      <c r="TJG46" s="99"/>
      <c r="TJH46" s="99"/>
      <c r="TJI46" s="99"/>
      <c r="TJJ46" s="99"/>
      <c r="TJK46" s="99"/>
      <c r="TJL46" s="99"/>
      <c r="TJM46" s="99"/>
      <c r="TJN46" s="99"/>
      <c r="TJO46" s="99"/>
      <c r="TJP46" s="99"/>
      <c r="TJQ46" s="99"/>
      <c r="TJR46" s="99"/>
      <c r="TJS46" s="99"/>
      <c r="TJT46" s="99"/>
      <c r="TJU46" s="99"/>
      <c r="TJV46" s="99"/>
      <c r="TJW46" s="99"/>
      <c r="TJX46" s="99"/>
      <c r="TJY46" s="99"/>
      <c r="TJZ46" s="99"/>
      <c r="TKA46" s="99"/>
      <c r="TKB46" s="99"/>
      <c r="TKC46" s="99"/>
      <c r="TKD46" s="99"/>
      <c r="TKE46" s="99"/>
      <c r="TKF46" s="99"/>
      <c r="TKG46" s="99"/>
      <c r="TKH46" s="99"/>
      <c r="TKI46" s="99"/>
      <c r="TKJ46" s="99"/>
      <c r="TKK46" s="99"/>
      <c r="TKL46" s="99"/>
      <c r="TKM46" s="99"/>
      <c r="TKN46" s="99"/>
      <c r="TKO46" s="99"/>
      <c r="TKP46" s="99"/>
      <c r="TKQ46" s="99"/>
      <c r="TKR46" s="99"/>
      <c r="TKS46" s="99"/>
      <c r="TKT46" s="99"/>
      <c r="TKU46" s="99"/>
      <c r="TKV46" s="99"/>
      <c r="TKW46" s="99"/>
      <c r="TKX46" s="99"/>
      <c r="TKY46" s="99"/>
      <c r="TKZ46" s="99"/>
      <c r="TLA46" s="99"/>
      <c r="TLB46" s="99"/>
      <c r="TLC46" s="99"/>
      <c r="TLD46" s="99"/>
      <c r="TLE46" s="99"/>
      <c r="TLF46" s="99"/>
      <c r="TLG46" s="99"/>
      <c r="TLH46" s="99"/>
      <c r="TLI46" s="99"/>
      <c r="TLJ46" s="99"/>
      <c r="TLK46" s="99"/>
      <c r="TLL46" s="99"/>
      <c r="TLM46" s="99"/>
      <c r="TLN46" s="99"/>
      <c r="TLO46" s="99"/>
      <c r="TLP46" s="99"/>
      <c r="TLQ46" s="99"/>
      <c r="TLR46" s="99"/>
      <c r="TLS46" s="99"/>
      <c r="TLT46" s="99"/>
      <c r="TLU46" s="99"/>
      <c r="TLV46" s="99"/>
      <c r="TLW46" s="99"/>
      <c r="TLX46" s="99"/>
      <c r="TLY46" s="99"/>
      <c r="TLZ46" s="99"/>
      <c r="TMA46" s="99"/>
      <c r="TMB46" s="99"/>
      <c r="TMC46" s="99"/>
      <c r="TMD46" s="99"/>
      <c r="TME46" s="99"/>
      <c r="TMF46" s="99"/>
      <c r="TMG46" s="99"/>
      <c r="TMH46" s="99"/>
      <c r="TMI46" s="99"/>
      <c r="TMJ46" s="99"/>
      <c r="TMK46" s="99"/>
      <c r="TML46" s="99"/>
      <c r="TMM46" s="99"/>
      <c r="TMN46" s="99"/>
      <c r="TMO46" s="99"/>
      <c r="TMP46" s="99"/>
      <c r="TMQ46" s="99"/>
      <c r="TMR46" s="99"/>
      <c r="TMS46" s="99"/>
      <c r="TMT46" s="99"/>
      <c r="TMU46" s="99"/>
      <c r="TMV46" s="99"/>
      <c r="TMW46" s="99"/>
      <c r="TMX46" s="99"/>
      <c r="TMY46" s="99"/>
      <c r="TMZ46" s="99"/>
      <c r="TNA46" s="99"/>
      <c r="TNB46" s="99"/>
      <c r="TNC46" s="99"/>
      <c r="TND46" s="99"/>
      <c r="TNE46" s="99"/>
      <c r="TNF46" s="99"/>
      <c r="TNG46" s="99"/>
      <c r="TNH46" s="99"/>
      <c r="TNI46" s="99"/>
      <c r="TNJ46" s="99"/>
      <c r="TNK46" s="99"/>
      <c r="TNL46" s="99"/>
      <c r="TNM46" s="99"/>
      <c r="TNN46" s="99"/>
      <c r="TNO46" s="99"/>
      <c r="TNP46" s="99"/>
      <c r="TNQ46" s="99"/>
      <c r="TNR46" s="99"/>
      <c r="TNS46" s="99"/>
      <c r="TNT46" s="99"/>
      <c r="TNU46" s="99"/>
      <c r="TNV46" s="99"/>
      <c r="TNW46" s="99"/>
      <c r="TNX46" s="99"/>
      <c r="TNY46" s="99"/>
      <c r="TNZ46" s="99"/>
      <c r="TOA46" s="99"/>
      <c r="TOB46" s="99"/>
      <c r="TOC46" s="99"/>
      <c r="TOD46" s="99"/>
      <c r="TOE46" s="99"/>
      <c r="TOF46" s="99"/>
      <c r="TOG46" s="99"/>
      <c r="TOH46" s="99"/>
      <c r="TOI46" s="99"/>
      <c r="TOJ46" s="99"/>
      <c r="TOK46" s="99"/>
      <c r="TOL46" s="99"/>
      <c r="TOM46" s="99"/>
      <c r="TON46" s="99"/>
      <c r="TOO46" s="99"/>
      <c r="TOP46" s="99"/>
      <c r="TOQ46" s="99"/>
      <c r="TOR46" s="99"/>
      <c r="TOS46" s="99"/>
      <c r="TOT46" s="99"/>
      <c r="TOU46" s="99"/>
      <c r="TOV46" s="99"/>
      <c r="TOW46" s="99"/>
      <c r="TOX46" s="99"/>
      <c r="TOY46" s="99"/>
      <c r="TOZ46" s="99"/>
      <c r="TPA46" s="99"/>
      <c r="TPB46" s="99"/>
      <c r="TPC46" s="99"/>
      <c r="TPD46" s="99"/>
      <c r="TPE46" s="99"/>
      <c r="TPF46" s="99"/>
      <c r="TPG46" s="99"/>
      <c r="TPH46" s="99"/>
      <c r="TPI46" s="99"/>
      <c r="TPJ46" s="99"/>
      <c r="TPK46" s="99"/>
      <c r="TPL46" s="99"/>
      <c r="TPM46" s="99"/>
      <c r="TPN46" s="99"/>
      <c r="TPO46" s="99"/>
      <c r="TPP46" s="99"/>
      <c r="TPQ46" s="99"/>
      <c r="TPR46" s="99"/>
      <c r="TPS46" s="99"/>
      <c r="TPT46" s="99"/>
      <c r="TPU46" s="99"/>
      <c r="TPV46" s="99"/>
      <c r="TPW46" s="99"/>
      <c r="TPX46" s="99"/>
      <c r="TPY46" s="99"/>
      <c r="TPZ46" s="99"/>
      <c r="TQA46" s="99"/>
      <c r="TQB46" s="99"/>
      <c r="TQC46" s="99"/>
      <c r="TQD46" s="99"/>
      <c r="TQE46" s="99"/>
      <c r="TQF46" s="99"/>
      <c r="TQG46" s="99"/>
      <c r="TQH46" s="99"/>
      <c r="TQI46" s="99"/>
      <c r="TQJ46" s="99"/>
      <c r="TQK46" s="99"/>
      <c r="TQL46" s="99"/>
      <c r="TQM46" s="99"/>
      <c r="TQN46" s="99"/>
      <c r="TQO46" s="99"/>
      <c r="TQP46" s="99"/>
      <c r="TQQ46" s="99"/>
      <c r="TQR46" s="99"/>
      <c r="TQS46" s="99"/>
      <c r="TQT46" s="99"/>
      <c r="TQU46" s="99"/>
      <c r="TQV46" s="99"/>
      <c r="TQW46" s="99"/>
      <c r="TQX46" s="99"/>
      <c r="TQY46" s="99"/>
      <c r="TQZ46" s="99"/>
      <c r="TRA46" s="99"/>
      <c r="TRB46" s="99"/>
      <c r="TRC46" s="99"/>
      <c r="TRD46" s="99"/>
      <c r="TRE46" s="99"/>
      <c r="TRF46" s="99"/>
      <c r="TRG46" s="99"/>
      <c r="TRH46" s="99"/>
      <c r="TRI46" s="99"/>
      <c r="TRJ46" s="99"/>
      <c r="TRK46" s="99"/>
      <c r="TRL46" s="99"/>
      <c r="TRM46" s="99"/>
      <c r="TRN46" s="99"/>
      <c r="TRO46" s="99"/>
      <c r="TRP46" s="99"/>
      <c r="TRQ46" s="99"/>
      <c r="TRR46" s="99"/>
      <c r="TRS46" s="99"/>
      <c r="TRT46" s="99"/>
      <c r="TRU46" s="99"/>
      <c r="TRV46" s="99"/>
      <c r="TRW46" s="99"/>
      <c r="TRX46" s="99"/>
      <c r="TRY46" s="99"/>
      <c r="TRZ46" s="99"/>
      <c r="TSA46" s="99"/>
      <c r="TSB46" s="99"/>
      <c r="TSC46" s="99"/>
      <c r="TSD46" s="99"/>
      <c r="TSE46" s="99"/>
      <c r="TSF46" s="99"/>
      <c r="TSG46" s="99"/>
      <c r="TSH46" s="99"/>
      <c r="TSI46" s="99"/>
      <c r="TSJ46" s="99"/>
      <c r="TSK46" s="99"/>
      <c r="TSL46" s="99"/>
      <c r="TSM46" s="99"/>
      <c r="TSN46" s="99"/>
      <c r="TSO46" s="99"/>
      <c r="TSP46" s="99"/>
      <c r="TSQ46" s="99"/>
      <c r="TSR46" s="99"/>
      <c r="TSS46" s="99"/>
      <c r="TST46" s="99"/>
      <c r="TSU46" s="99"/>
      <c r="TSV46" s="99"/>
      <c r="TSW46" s="99"/>
      <c r="TSX46" s="99"/>
      <c r="TSY46" s="99"/>
      <c r="TSZ46" s="99"/>
      <c r="TTA46" s="99"/>
      <c r="TTB46" s="99"/>
      <c r="TTC46" s="99"/>
      <c r="TTD46" s="99"/>
      <c r="TTE46" s="99"/>
      <c r="TTF46" s="99"/>
      <c r="TTG46" s="99"/>
      <c r="TTH46" s="99"/>
      <c r="TTI46" s="99"/>
      <c r="TTJ46" s="99"/>
      <c r="TTK46" s="99"/>
      <c r="TTL46" s="99"/>
      <c r="TTM46" s="99"/>
      <c r="TTN46" s="99"/>
      <c r="TTO46" s="99"/>
      <c r="TTP46" s="99"/>
      <c r="TTQ46" s="99"/>
      <c r="TTR46" s="99"/>
      <c r="TTS46" s="99"/>
      <c r="TTT46" s="99"/>
      <c r="TTU46" s="99"/>
      <c r="TTV46" s="99"/>
      <c r="TTW46" s="99"/>
      <c r="TTX46" s="99"/>
      <c r="TTY46" s="99"/>
      <c r="TTZ46" s="99"/>
      <c r="TUA46" s="99"/>
      <c r="TUB46" s="99"/>
      <c r="TUC46" s="99"/>
      <c r="TUD46" s="99"/>
      <c r="TUE46" s="99"/>
      <c r="TUF46" s="99"/>
      <c r="TUG46" s="99"/>
      <c r="TUH46" s="99"/>
      <c r="TUI46" s="99"/>
      <c r="TUJ46" s="99"/>
      <c r="TUK46" s="99"/>
      <c r="TUL46" s="99"/>
      <c r="TUM46" s="99"/>
      <c r="TUN46" s="99"/>
      <c r="TUO46" s="99"/>
      <c r="TUP46" s="99"/>
      <c r="TUQ46" s="99"/>
      <c r="TUR46" s="99"/>
      <c r="TUS46" s="99"/>
      <c r="TUT46" s="99"/>
      <c r="TUU46" s="99"/>
      <c r="TUV46" s="99"/>
      <c r="TUW46" s="99"/>
      <c r="TUX46" s="99"/>
      <c r="TUY46" s="99"/>
      <c r="TUZ46" s="99"/>
      <c r="TVA46" s="99"/>
      <c r="TVB46" s="99"/>
      <c r="TVC46" s="99"/>
      <c r="TVD46" s="99"/>
      <c r="TVE46" s="99"/>
      <c r="TVF46" s="99"/>
      <c r="TVG46" s="99"/>
      <c r="TVH46" s="99"/>
      <c r="TVI46" s="99"/>
      <c r="TVJ46" s="99"/>
      <c r="TVK46" s="99"/>
      <c r="TVL46" s="99"/>
      <c r="TVM46" s="99"/>
      <c r="TVN46" s="99"/>
      <c r="TVO46" s="99"/>
      <c r="TVP46" s="99"/>
      <c r="TVQ46" s="99"/>
      <c r="TVR46" s="99"/>
      <c r="TVS46" s="99"/>
      <c r="TVT46" s="99"/>
      <c r="TVU46" s="99"/>
      <c r="TVV46" s="99"/>
      <c r="TVW46" s="99"/>
      <c r="TVX46" s="99"/>
      <c r="TVY46" s="99"/>
      <c r="TVZ46" s="99"/>
      <c r="TWA46" s="99"/>
      <c r="TWB46" s="99"/>
      <c r="TWC46" s="99"/>
      <c r="TWD46" s="99"/>
      <c r="TWE46" s="99"/>
      <c r="TWF46" s="99"/>
      <c r="TWG46" s="99"/>
      <c r="TWH46" s="99"/>
      <c r="TWI46" s="99"/>
      <c r="TWJ46" s="99"/>
      <c r="TWK46" s="99"/>
      <c r="TWL46" s="99"/>
      <c r="TWM46" s="99"/>
      <c r="TWN46" s="99"/>
      <c r="TWO46" s="99"/>
      <c r="TWP46" s="99"/>
      <c r="TWQ46" s="99"/>
      <c r="TWR46" s="99"/>
      <c r="TWS46" s="99"/>
      <c r="TWT46" s="99"/>
      <c r="TWU46" s="99"/>
      <c r="TWV46" s="99"/>
      <c r="TWW46" s="99"/>
      <c r="TWX46" s="99"/>
      <c r="TWY46" s="99"/>
      <c r="TWZ46" s="99"/>
      <c r="TXA46" s="99"/>
      <c r="TXB46" s="99"/>
      <c r="TXC46" s="99"/>
      <c r="TXD46" s="99"/>
      <c r="TXE46" s="99"/>
      <c r="TXF46" s="99"/>
      <c r="TXG46" s="99"/>
      <c r="TXH46" s="99"/>
      <c r="TXI46" s="99"/>
      <c r="TXJ46" s="99"/>
      <c r="TXK46" s="99"/>
      <c r="TXL46" s="99"/>
      <c r="TXM46" s="99"/>
      <c r="TXN46" s="99"/>
      <c r="TXO46" s="99"/>
      <c r="TXP46" s="99"/>
      <c r="TXQ46" s="99"/>
      <c r="TXR46" s="99"/>
      <c r="TXS46" s="99"/>
      <c r="TXT46" s="99"/>
      <c r="TXU46" s="99"/>
      <c r="TXV46" s="99"/>
      <c r="TXW46" s="99"/>
      <c r="TXX46" s="99"/>
      <c r="TXY46" s="99"/>
      <c r="TXZ46" s="99"/>
      <c r="TYA46" s="99"/>
      <c r="TYB46" s="99"/>
      <c r="TYC46" s="99"/>
      <c r="TYD46" s="99"/>
      <c r="TYE46" s="99"/>
      <c r="TYF46" s="99"/>
      <c r="TYG46" s="99"/>
      <c r="TYH46" s="99"/>
      <c r="TYI46" s="99"/>
      <c r="TYJ46" s="99"/>
      <c r="TYK46" s="99"/>
      <c r="TYL46" s="99"/>
      <c r="TYM46" s="99"/>
      <c r="TYN46" s="99"/>
      <c r="TYO46" s="99"/>
      <c r="TYP46" s="99"/>
      <c r="TYQ46" s="99"/>
      <c r="TYR46" s="99"/>
      <c r="TYS46" s="99"/>
      <c r="TYT46" s="99"/>
      <c r="TYU46" s="99"/>
      <c r="TYV46" s="99"/>
      <c r="TYW46" s="99"/>
      <c r="TYX46" s="99"/>
      <c r="TYY46" s="99"/>
      <c r="TYZ46" s="99"/>
      <c r="TZA46" s="99"/>
      <c r="TZB46" s="99"/>
      <c r="TZC46" s="99"/>
      <c r="TZD46" s="99"/>
      <c r="TZE46" s="99"/>
      <c r="TZF46" s="99"/>
      <c r="TZG46" s="99"/>
      <c r="TZH46" s="99"/>
      <c r="TZI46" s="99"/>
      <c r="TZJ46" s="99"/>
      <c r="TZK46" s="99"/>
      <c r="TZL46" s="99"/>
      <c r="TZM46" s="99"/>
      <c r="TZN46" s="99"/>
      <c r="TZO46" s="99"/>
      <c r="TZP46" s="99"/>
      <c r="TZQ46" s="99"/>
      <c r="TZR46" s="99"/>
      <c r="TZS46" s="99"/>
      <c r="TZT46" s="99"/>
      <c r="TZU46" s="99"/>
      <c r="TZV46" s="99"/>
      <c r="TZW46" s="99"/>
      <c r="TZX46" s="99"/>
      <c r="TZY46" s="99"/>
      <c r="TZZ46" s="99"/>
      <c r="UAA46" s="99"/>
      <c r="UAB46" s="99"/>
      <c r="UAC46" s="99"/>
      <c r="UAD46" s="99"/>
      <c r="UAE46" s="99"/>
      <c r="UAF46" s="99"/>
      <c r="UAG46" s="99"/>
      <c r="UAH46" s="99"/>
      <c r="UAI46" s="99"/>
      <c r="UAJ46" s="99"/>
      <c r="UAK46" s="99"/>
      <c r="UAL46" s="99"/>
      <c r="UAM46" s="99"/>
      <c r="UAN46" s="99"/>
      <c r="UAO46" s="99"/>
      <c r="UAP46" s="99"/>
      <c r="UAQ46" s="99"/>
      <c r="UAR46" s="99"/>
      <c r="UAS46" s="99"/>
      <c r="UAT46" s="99"/>
      <c r="UAU46" s="99"/>
      <c r="UAV46" s="99"/>
      <c r="UAW46" s="99"/>
      <c r="UAX46" s="99"/>
      <c r="UAY46" s="99"/>
      <c r="UAZ46" s="99"/>
      <c r="UBA46" s="99"/>
      <c r="UBB46" s="99"/>
      <c r="UBC46" s="99"/>
      <c r="UBD46" s="99"/>
      <c r="UBE46" s="99"/>
      <c r="UBF46" s="99"/>
      <c r="UBG46" s="99"/>
      <c r="UBH46" s="99"/>
      <c r="UBI46" s="99"/>
      <c r="UBJ46" s="99"/>
      <c r="UBK46" s="99"/>
      <c r="UBL46" s="99"/>
      <c r="UBM46" s="99"/>
      <c r="UBN46" s="99"/>
      <c r="UBO46" s="99"/>
      <c r="UBP46" s="99"/>
      <c r="UBQ46" s="99"/>
      <c r="UBR46" s="99"/>
      <c r="UBS46" s="99"/>
      <c r="UBT46" s="99"/>
      <c r="UBU46" s="99"/>
      <c r="UBV46" s="99"/>
      <c r="UBW46" s="99"/>
      <c r="UBX46" s="99"/>
      <c r="UBY46" s="99"/>
      <c r="UBZ46" s="99"/>
      <c r="UCA46" s="99"/>
      <c r="UCB46" s="99"/>
      <c r="UCC46" s="99"/>
      <c r="UCD46" s="99"/>
      <c r="UCE46" s="99"/>
      <c r="UCF46" s="99"/>
      <c r="UCG46" s="99"/>
      <c r="UCH46" s="99"/>
      <c r="UCI46" s="99"/>
      <c r="UCJ46" s="99"/>
      <c r="UCK46" s="99"/>
      <c r="UCL46" s="99"/>
      <c r="UCM46" s="99"/>
      <c r="UCN46" s="99"/>
      <c r="UCO46" s="99"/>
      <c r="UCP46" s="99"/>
      <c r="UCQ46" s="99"/>
      <c r="UCR46" s="99"/>
      <c r="UCS46" s="99"/>
      <c r="UCT46" s="99"/>
      <c r="UCU46" s="99"/>
      <c r="UCV46" s="99"/>
      <c r="UCW46" s="99"/>
      <c r="UCX46" s="99"/>
      <c r="UCY46" s="99"/>
      <c r="UCZ46" s="99"/>
      <c r="UDA46" s="99"/>
      <c r="UDB46" s="99"/>
      <c r="UDC46" s="99"/>
      <c r="UDD46" s="99"/>
      <c r="UDE46" s="99"/>
      <c r="UDF46" s="99"/>
      <c r="UDG46" s="99"/>
      <c r="UDH46" s="99"/>
      <c r="UDI46" s="99"/>
      <c r="UDJ46" s="99"/>
      <c r="UDK46" s="99"/>
      <c r="UDL46" s="99"/>
      <c r="UDM46" s="99"/>
      <c r="UDN46" s="99"/>
      <c r="UDO46" s="99"/>
      <c r="UDP46" s="99"/>
      <c r="UDQ46" s="99"/>
      <c r="UDR46" s="99"/>
      <c r="UDS46" s="99"/>
      <c r="UDT46" s="99"/>
      <c r="UDU46" s="99"/>
      <c r="UDV46" s="99"/>
      <c r="UDW46" s="99"/>
      <c r="UDX46" s="99"/>
      <c r="UDY46" s="99"/>
      <c r="UDZ46" s="99"/>
      <c r="UEA46" s="99"/>
      <c r="UEB46" s="99"/>
      <c r="UEC46" s="99"/>
      <c r="UED46" s="99"/>
      <c r="UEE46" s="99"/>
      <c r="UEF46" s="99"/>
      <c r="UEG46" s="99"/>
      <c r="UEH46" s="99"/>
      <c r="UEI46" s="99"/>
      <c r="UEJ46" s="99"/>
      <c r="UEK46" s="99"/>
      <c r="UEL46" s="99"/>
      <c r="UEM46" s="99"/>
      <c r="UEN46" s="99"/>
      <c r="UEO46" s="99"/>
      <c r="UEP46" s="99"/>
      <c r="UEQ46" s="99"/>
      <c r="UER46" s="99"/>
      <c r="UES46" s="99"/>
      <c r="UET46" s="99"/>
      <c r="UEU46" s="99"/>
      <c r="UEV46" s="99"/>
      <c r="UEW46" s="99"/>
      <c r="UEX46" s="99"/>
      <c r="UEY46" s="99"/>
      <c r="UEZ46" s="99"/>
      <c r="UFA46" s="99"/>
      <c r="UFB46" s="99"/>
      <c r="UFC46" s="99"/>
      <c r="UFD46" s="99"/>
      <c r="UFE46" s="99"/>
      <c r="UFF46" s="99"/>
      <c r="UFG46" s="99"/>
      <c r="UFH46" s="99"/>
      <c r="UFI46" s="99"/>
      <c r="UFJ46" s="99"/>
      <c r="UFK46" s="99"/>
      <c r="UFL46" s="99"/>
      <c r="UFM46" s="99"/>
      <c r="UFN46" s="99"/>
      <c r="UFO46" s="99"/>
      <c r="UFP46" s="99"/>
      <c r="UFQ46" s="99"/>
      <c r="UFR46" s="99"/>
      <c r="UFS46" s="99"/>
      <c r="UFT46" s="99"/>
      <c r="UFU46" s="99"/>
      <c r="UFV46" s="99"/>
      <c r="UFW46" s="99"/>
      <c r="UFX46" s="99"/>
      <c r="UFY46" s="99"/>
      <c r="UFZ46" s="99"/>
      <c r="UGA46" s="99"/>
      <c r="UGB46" s="99"/>
      <c r="UGC46" s="99"/>
      <c r="UGD46" s="99"/>
      <c r="UGE46" s="99"/>
      <c r="UGF46" s="99"/>
      <c r="UGG46" s="99"/>
      <c r="UGH46" s="99"/>
      <c r="UGI46" s="99"/>
      <c r="UGJ46" s="99"/>
      <c r="UGK46" s="99"/>
      <c r="UGL46" s="99"/>
      <c r="UGM46" s="99"/>
      <c r="UGN46" s="99"/>
      <c r="UGO46" s="99"/>
      <c r="UGP46" s="99"/>
      <c r="UGQ46" s="99"/>
      <c r="UGR46" s="99"/>
      <c r="UGS46" s="99"/>
      <c r="UGT46" s="99"/>
      <c r="UGU46" s="99"/>
      <c r="UGV46" s="99"/>
      <c r="UGW46" s="99"/>
      <c r="UGX46" s="99"/>
      <c r="UGY46" s="99"/>
      <c r="UGZ46" s="99"/>
      <c r="UHA46" s="99"/>
      <c r="UHB46" s="99"/>
      <c r="UHC46" s="99"/>
      <c r="UHD46" s="99"/>
      <c r="UHE46" s="99"/>
      <c r="UHF46" s="99"/>
      <c r="UHG46" s="99"/>
      <c r="UHH46" s="99"/>
      <c r="UHI46" s="99"/>
      <c r="UHJ46" s="99"/>
      <c r="UHK46" s="99"/>
      <c r="UHL46" s="99"/>
      <c r="UHM46" s="99"/>
      <c r="UHN46" s="99"/>
      <c r="UHO46" s="99"/>
      <c r="UHP46" s="99"/>
      <c r="UHQ46" s="99"/>
      <c r="UHR46" s="99"/>
      <c r="UHS46" s="99"/>
      <c r="UHT46" s="99"/>
      <c r="UHU46" s="99"/>
      <c r="UHV46" s="99"/>
      <c r="UHW46" s="99"/>
      <c r="UHX46" s="99"/>
      <c r="UHY46" s="99"/>
      <c r="UHZ46" s="99"/>
      <c r="UIA46" s="99"/>
      <c r="UIB46" s="99"/>
      <c r="UIC46" s="99"/>
      <c r="UID46" s="99"/>
      <c r="UIE46" s="99"/>
      <c r="UIF46" s="99"/>
      <c r="UIG46" s="99"/>
      <c r="UIH46" s="99"/>
      <c r="UII46" s="99"/>
      <c r="UIJ46" s="99"/>
      <c r="UIK46" s="99"/>
      <c r="UIL46" s="99"/>
      <c r="UIM46" s="99"/>
      <c r="UIN46" s="99"/>
      <c r="UIO46" s="99"/>
      <c r="UIP46" s="99"/>
      <c r="UIQ46" s="99"/>
      <c r="UIR46" s="99"/>
      <c r="UIS46" s="99"/>
      <c r="UIT46" s="99"/>
      <c r="UIU46" s="99"/>
      <c r="UIV46" s="99"/>
      <c r="UIW46" s="99"/>
      <c r="UIX46" s="99"/>
      <c r="UIY46" s="99"/>
      <c r="UIZ46" s="99"/>
      <c r="UJA46" s="99"/>
      <c r="UJB46" s="99"/>
      <c r="UJC46" s="99"/>
      <c r="UJD46" s="99"/>
      <c r="UJE46" s="99"/>
      <c r="UJF46" s="99"/>
      <c r="UJG46" s="99"/>
      <c r="UJH46" s="99"/>
      <c r="UJI46" s="99"/>
      <c r="UJJ46" s="99"/>
      <c r="UJK46" s="99"/>
      <c r="UJL46" s="99"/>
      <c r="UJM46" s="99"/>
      <c r="UJN46" s="99"/>
      <c r="UJO46" s="99"/>
      <c r="UJP46" s="99"/>
      <c r="UJQ46" s="99"/>
      <c r="UJR46" s="99"/>
      <c r="UJS46" s="99"/>
      <c r="UJT46" s="99"/>
      <c r="UJU46" s="99"/>
      <c r="UJV46" s="99"/>
      <c r="UJW46" s="99"/>
      <c r="UJX46" s="99"/>
      <c r="UJY46" s="99"/>
      <c r="UJZ46" s="99"/>
      <c r="UKA46" s="99"/>
      <c r="UKB46" s="99"/>
      <c r="UKC46" s="99"/>
      <c r="UKD46" s="99"/>
      <c r="UKE46" s="99"/>
      <c r="UKF46" s="99"/>
      <c r="UKG46" s="99"/>
      <c r="UKH46" s="99"/>
      <c r="UKI46" s="99"/>
      <c r="UKJ46" s="99"/>
      <c r="UKK46" s="99"/>
      <c r="UKL46" s="99"/>
      <c r="UKM46" s="99"/>
      <c r="UKN46" s="99"/>
      <c r="UKO46" s="99"/>
      <c r="UKP46" s="99"/>
      <c r="UKQ46" s="99"/>
      <c r="UKR46" s="99"/>
      <c r="UKS46" s="99"/>
      <c r="UKT46" s="99"/>
      <c r="UKU46" s="99"/>
      <c r="UKV46" s="99"/>
      <c r="UKW46" s="99"/>
      <c r="UKX46" s="99"/>
      <c r="UKY46" s="99"/>
      <c r="UKZ46" s="99"/>
      <c r="ULA46" s="99"/>
      <c r="ULB46" s="99"/>
      <c r="ULC46" s="99"/>
      <c r="ULD46" s="99"/>
      <c r="ULE46" s="99"/>
      <c r="ULF46" s="99"/>
      <c r="ULG46" s="99"/>
      <c r="ULH46" s="99"/>
      <c r="ULI46" s="99"/>
      <c r="ULJ46" s="99"/>
      <c r="ULK46" s="99"/>
      <c r="ULL46" s="99"/>
      <c r="ULM46" s="99"/>
      <c r="ULN46" s="99"/>
      <c r="ULO46" s="99"/>
      <c r="ULP46" s="99"/>
      <c r="ULQ46" s="99"/>
      <c r="ULR46" s="99"/>
      <c r="ULS46" s="99"/>
      <c r="ULT46" s="99"/>
      <c r="ULU46" s="99"/>
      <c r="ULV46" s="99"/>
      <c r="ULW46" s="99"/>
      <c r="ULX46" s="99"/>
      <c r="ULY46" s="99"/>
      <c r="ULZ46" s="99"/>
      <c r="UMA46" s="99"/>
      <c r="UMB46" s="99"/>
      <c r="UMC46" s="99"/>
      <c r="UMD46" s="99"/>
      <c r="UME46" s="99"/>
      <c r="UMF46" s="99"/>
      <c r="UMG46" s="99"/>
      <c r="UMH46" s="99"/>
      <c r="UMI46" s="99"/>
      <c r="UMJ46" s="99"/>
      <c r="UMK46" s="99"/>
      <c r="UML46" s="99"/>
      <c r="UMM46" s="99"/>
      <c r="UMN46" s="99"/>
      <c r="UMO46" s="99"/>
      <c r="UMP46" s="99"/>
      <c r="UMQ46" s="99"/>
      <c r="UMR46" s="99"/>
      <c r="UMS46" s="99"/>
      <c r="UMT46" s="99"/>
      <c r="UMU46" s="99"/>
      <c r="UMV46" s="99"/>
      <c r="UMW46" s="99"/>
      <c r="UMX46" s="99"/>
      <c r="UMY46" s="99"/>
      <c r="UMZ46" s="99"/>
      <c r="UNA46" s="99"/>
      <c r="UNB46" s="99"/>
      <c r="UNC46" s="99"/>
      <c r="UND46" s="99"/>
      <c r="UNE46" s="99"/>
      <c r="UNF46" s="99"/>
      <c r="UNG46" s="99"/>
      <c r="UNH46" s="99"/>
      <c r="UNI46" s="99"/>
      <c r="UNJ46" s="99"/>
      <c r="UNK46" s="99"/>
      <c r="UNL46" s="99"/>
      <c r="UNM46" s="99"/>
      <c r="UNN46" s="99"/>
      <c r="UNO46" s="99"/>
      <c r="UNP46" s="99"/>
      <c r="UNQ46" s="99"/>
      <c r="UNR46" s="99"/>
      <c r="UNS46" s="99"/>
      <c r="UNT46" s="99"/>
      <c r="UNU46" s="99"/>
      <c r="UNV46" s="99"/>
      <c r="UNW46" s="99"/>
      <c r="UNX46" s="99"/>
      <c r="UNY46" s="99"/>
      <c r="UNZ46" s="99"/>
      <c r="UOA46" s="99"/>
      <c r="UOB46" s="99"/>
      <c r="UOC46" s="99"/>
      <c r="UOD46" s="99"/>
      <c r="UOE46" s="99"/>
      <c r="UOF46" s="99"/>
      <c r="UOG46" s="99"/>
      <c r="UOH46" s="99"/>
      <c r="UOI46" s="99"/>
      <c r="UOJ46" s="99"/>
      <c r="UOK46" s="99"/>
      <c r="UOL46" s="99"/>
      <c r="UOM46" s="99"/>
      <c r="UON46" s="99"/>
      <c r="UOO46" s="99"/>
      <c r="UOP46" s="99"/>
      <c r="UOQ46" s="99"/>
      <c r="UOR46" s="99"/>
      <c r="UOS46" s="99"/>
      <c r="UOT46" s="99"/>
      <c r="UOU46" s="99"/>
      <c r="UOV46" s="99"/>
      <c r="UOW46" s="99"/>
      <c r="UOX46" s="99"/>
      <c r="UOY46" s="99"/>
      <c r="UOZ46" s="99"/>
      <c r="UPA46" s="99"/>
      <c r="UPB46" s="99"/>
      <c r="UPC46" s="99"/>
      <c r="UPD46" s="99"/>
      <c r="UPE46" s="99"/>
      <c r="UPF46" s="99"/>
      <c r="UPG46" s="99"/>
      <c r="UPH46" s="99"/>
      <c r="UPI46" s="99"/>
      <c r="UPJ46" s="99"/>
      <c r="UPK46" s="99"/>
      <c r="UPL46" s="99"/>
      <c r="UPM46" s="99"/>
      <c r="UPN46" s="99"/>
      <c r="UPO46" s="99"/>
      <c r="UPP46" s="99"/>
      <c r="UPQ46" s="99"/>
      <c r="UPR46" s="99"/>
      <c r="UPS46" s="99"/>
      <c r="UPT46" s="99"/>
      <c r="UPU46" s="99"/>
      <c r="UPV46" s="99"/>
      <c r="UPW46" s="99"/>
      <c r="UPX46" s="99"/>
      <c r="UPY46" s="99"/>
      <c r="UPZ46" s="99"/>
      <c r="UQA46" s="99"/>
      <c r="UQB46" s="99"/>
      <c r="UQC46" s="99"/>
      <c r="UQD46" s="99"/>
      <c r="UQE46" s="99"/>
      <c r="UQF46" s="99"/>
      <c r="UQG46" s="99"/>
      <c r="UQH46" s="99"/>
      <c r="UQI46" s="99"/>
      <c r="UQJ46" s="99"/>
      <c r="UQK46" s="99"/>
      <c r="UQL46" s="99"/>
      <c r="UQM46" s="99"/>
      <c r="UQN46" s="99"/>
      <c r="UQO46" s="99"/>
      <c r="UQP46" s="99"/>
      <c r="UQQ46" s="99"/>
      <c r="UQR46" s="99"/>
      <c r="UQS46" s="99"/>
      <c r="UQT46" s="99"/>
      <c r="UQU46" s="99"/>
      <c r="UQV46" s="99"/>
      <c r="UQW46" s="99"/>
      <c r="UQX46" s="99"/>
      <c r="UQY46" s="99"/>
      <c r="UQZ46" s="99"/>
      <c r="URA46" s="99"/>
      <c r="URB46" s="99"/>
      <c r="URC46" s="99"/>
      <c r="URD46" s="99"/>
      <c r="URE46" s="99"/>
      <c r="URF46" s="99"/>
      <c r="URG46" s="99"/>
      <c r="URH46" s="99"/>
      <c r="URI46" s="99"/>
      <c r="URJ46" s="99"/>
      <c r="URK46" s="99"/>
      <c r="URL46" s="99"/>
      <c r="URM46" s="99"/>
      <c r="URN46" s="99"/>
      <c r="URO46" s="99"/>
      <c r="URP46" s="99"/>
      <c r="URQ46" s="99"/>
      <c r="URR46" s="99"/>
      <c r="URS46" s="99"/>
      <c r="URT46" s="99"/>
      <c r="URU46" s="99"/>
      <c r="URV46" s="99"/>
      <c r="URW46" s="99"/>
      <c r="URX46" s="99"/>
      <c r="URY46" s="99"/>
      <c r="URZ46" s="99"/>
      <c r="USA46" s="99"/>
      <c r="USB46" s="99"/>
      <c r="USC46" s="99"/>
      <c r="USD46" s="99"/>
      <c r="USE46" s="99"/>
      <c r="USF46" s="99"/>
      <c r="USG46" s="99"/>
      <c r="USH46" s="99"/>
      <c r="USI46" s="99"/>
      <c r="USJ46" s="99"/>
      <c r="USK46" s="99"/>
      <c r="USL46" s="99"/>
      <c r="USM46" s="99"/>
      <c r="USN46" s="99"/>
      <c r="USO46" s="99"/>
      <c r="USP46" s="99"/>
      <c r="USQ46" s="99"/>
      <c r="USR46" s="99"/>
      <c r="USS46" s="99"/>
      <c r="UST46" s="99"/>
      <c r="USU46" s="99"/>
      <c r="USV46" s="99"/>
      <c r="USW46" s="99"/>
      <c r="USX46" s="99"/>
      <c r="USY46" s="99"/>
      <c r="USZ46" s="99"/>
      <c r="UTA46" s="99"/>
      <c r="UTB46" s="99"/>
      <c r="UTC46" s="99"/>
      <c r="UTD46" s="99"/>
      <c r="UTE46" s="99"/>
      <c r="UTF46" s="99"/>
      <c r="UTG46" s="99"/>
      <c r="UTH46" s="99"/>
      <c r="UTI46" s="99"/>
      <c r="UTJ46" s="99"/>
      <c r="UTK46" s="99"/>
      <c r="UTL46" s="99"/>
      <c r="UTM46" s="99"/>
      <c r="UTN46" s="99"/>
      <c r="UTO46" s="99"/>
      <c r="UTP46" s="99"/>
      <c r="UTQ46" s="99"/>
      <c r="UTR46" s="99"/>
      <c r="UTS46" s="99"/>
      <c r="UTT46" s="99"/>
      <c r="UTU46" s="99"/>
      <c r="UTV46" s="99"/>
      <c r="UTW46" s="99"/>
      <c r="UTX46" s="99"/>
      <c r="UTY46" s="99"/>
      <c r="UTZ46" s="99"/>
      <c r="UUA46" s="99"/>
      <c r="UUB46" s="99"/>
      <c r="UUC46" s="99"/>
      <c r="UUD46" s="99"/>
      <c r="UUE46" s="99"/>
      <c r="UUF46" s="99"/>
      <c r="UUG46" s="99"/>
      <c r="UUH46" s="99"/>
      <c r="UUI46" s="99"/>
      <c r="UUJ46" s="99"/>
      <c r="UUK46" s="99"/>
      <c r="UUL46" s="99"/>
      <c r="UUM46" s="99"/>
      <c r="UUN46" s="99"/>
      <c r="UUO46" s="99"/>
      <c r="UUP46" s="99"/>
      <c r="UUQ46" s="99"/>
      <c r="UUR46" s="99"/>
      <c r="UUS46" s="99"/>
      <c r="UUT46" s="99"/>
      <c r="UUU46" s="99"/>
      <c r="UUV46" s="99"/>
      <c r="UUW46" s="99"/>
      <c r="UUX46" s="99"/>
      <c r="UUY46" s="99"/>
      <c r="UUZ46" s="99"/>
      <c r="UVA46" s="99"/>
      <c r="UVB46" s="99"/>
      <c r="UVC46" s="99"/>
      <c r="UVD46" s="99"/>
      <c r="UVE46" s="99"/>
      <c r="UVF46" s="99"/>
      <c r="UVG46" s="99"/>
      <c r="UVH46" s="99"/>
      <c r="UVI46" s="99"/>
      <c r="UVJ46" s="99"/>
      <c r="UVK46" s="99"/>
      <c r="UVL46" s="99"/>
      <c r="UVM46" s="99"/>
      <c r="UVN46" s="99"/>
      <c r="UVO46" s="99"/>
      <c r="UVP46" s="99"/>
      <c r="UVQ46" s="99"/>
      <c r="UVR46" s="99"/>
      <c r="UVS46" s="99"/>
      <c r="UVT46" s="99"/>
      <c r="UVU46" s="99"/>
      <c r="UVV46" s="99"/>
      <c r="UVW46" s="99"/>
      <c r="UVX46" s="99"/>
      <c r="UVY46" s="99"/>
      <c r="UVZ46" s="99"/>
      <c r="UWA46" s="99"/>
      <c r="UWB46" s="99"/>
      <c r="UWC46" s="99"/>
      <c r="UWD46" s="99"/>
      <c r="UWE46" s="99"/>
      <c r="UWF46" s="99"/>
      <c r="UWG46" s="99"/>
      <c r="UWH46" s="99"/>
      <c r="UWI46" s="99"/>
      <c r="UWJ46" s="99"/>
      <c r="UWK46" s="99"/>
      <c r="UWL46" s="99"/>
      <c r="UWM46" s="99"/>
      <c r="UWN46" s="99"/>
      <c r="UWO46" s="99"/>
      <c r="UWP46" s="99"/>
      <c r="UWQ46" s="99"/>
      <c r="UWR46" s="99"/>
      <c r="UWS46" s="99"/>
      <c r="UWT46" s="99"/>
      <c r="UWU46" s="99"/>
      <c r="UWV46" s="99"/>
      <c r="UWW46" s="99"/>
      <c r="UWX46" s="99"/>
      <c r="UWY46" s="99"/>
      <c r="UWZ46" s="99"/>
      <c r="UXA46" s="99"/>
      <c r="UXB46" s="99"/>
      <c r="UXC46" s="99"/>
      <c r="UXD46" s="99"/>
      <c r="UXE46" s="99"/>
      <c r="UXF46" s="99"/>
      <c r="UXG46" s="99"/>
      <c r="UXH46" s="99"/>
      <c r="UXI46" s="99"/>
      <c r="UXJ46" s="99"/>
      <c r="UXK46" s="99"/>
      <c r="UXL46" s="99"/>
      <c r="UXM46" s="99"/>
      <c r="UXN46" s="99"/>
      <c r="UXO46" s="99"/>
      <c r="UXP46" s="99"/>
      <c r="UXQ46" s="99"/>
      <c r="UXR46" s="99"/>
      <c r="UXS46" s="99"/>
      <c r="UXT46" s="99"/>
      <c r="UXU46" s="99"/>
      <c r="UXV46" s="99"/>
      <c r="UXW46" s="99"/>
      <c r="UXX46" s="99"/>
      <c r="UXY46" s="99"/>
      <c r="UXZ46" s="99"/>
      <c r="UYA46" s="99"/>
      <c r="UYB46" s="99"/>
      <c r="UYC46" s="99"/>
      <c r="UYD46" s="99"/>
      <c r="UYE46" s="99"/>
      <c r="UYF46" s="99"/>
      <c r="UYG46" s="99"/>
      <c r="UYH46" s="99"/>
      <c r="UYI46" s="99"/>
      <c r="UYJ46" s="99"/>
      <c r="UYK46" s="99"/>
      <c r="UYL46" s="99"/>
      <c r="UYM46" s="99"/>
      <c r="UYN46" s="99"/>
      <c r="UYO46" s="99"/>
      <c r="UYP46" s="99"/>
      <c r="UYQ46" s="99"/>
      <c r="UYR46" s="99"/>
      <c r="UYS46" s="99"/>
      <c r="UYT46" s="99"/>
      <c r="UYU46" s="99"/>
      <c r="UYV46" s="99"/>
      <c r="UYW46" s="99"/>
      <c r="UYX46" s="99"/>
      <c r="UYY46" s="99"/>
      <c r="UYZ46" s="99"/>
      <c r="UZA46" s="99"/>
      <c r="UZB46" s="99"/>
      <c r="UZC46" s="99"/>
      <c r="UZD46" s="99"/>
      <c r="UZE46" s="99"/>
      <c r="UZF46" s="99"/>
      <c r="UZG46" s="99"/>
      <c r="UZH46" s="99"/>
      <c r="UZI46" s="99"/>
      <c r="UZJ46" s="99"/>
      <c r="UZK46" s="99"/>
      <c r="UZL46" s="99"/>
      <c r="UZM46" s="99"/>
      <c r="UZN46" s="99"/>
      <c r="UZO46" s="99"/>
      <c r="UZP46" s="99"/>
      <c r="UZQ46" s="99"/>
      <c r="UZR46" s="99"/>
      <c r="UZS46" s="99"/>
      <c r="UZT46" s="99"/>
      <c r="UZU46" s="99"/>
      <c r="UZV46" s="99"/>
      <c r="UZW46" s="99"/>
      <c r="UZX46" s="99"/>
      <c r="UZY46" s="99"/>
      <c r="UZZ46" s="99"/>
      <c r="VAA46" s="99"/>
      <c r="VAB46" s="99"/>
      <c r="VAC46" s="99"/>
      <c r="VAD46" s="99"/>
      <c r="VAE46" s="99"/>
      <c r="VAF46" s="99"/>
      <c r="VAG46" s="99"/>
      <c r="VAH46" s="99"/>
      <c r="VAI46" s="99"/>
      <c r="VAJ46" s="99"/>
      <c r="VAK46" s="99"/>
      <c r="VAL46" s="99"/>
      <c r="VAM46" s="99"/>
      <c r="VAN46" s="99"/>
      <c r="VAO46" s="99"/>
      <c r="VAP46" s="99"/>
      <c r="VAQ46" s="99"/>
      <c r="VAR46" s="99"/>
      <c r="VAS46" s="99"/>
      <c r="VAT46" s="99"/>
      <c r="VAU46" s="99"/>
      <c r="VAV46" s="99"/>
      <c r="VAW46" s="99"/>
      <c r="VAX46" s="99"/>
      <c r="VAY46" s="99"/>
      <c r="VAZ46" s="99"/>
      <c r="VBA46" s="99"/>
      <c r="VBB46" s="99"/>
      <c r="VBC46" s="99"/>
      <c r="VBD46" s="99"/>
      <c r="VBE46" s="99"/>
      <c r="VBF46" s="99"/>
      <c r="VBG46" s="99"/>
      <c r="VBH46" s="99"/>
      <c r="VBI46" s="99"/>
      <c r="VBJ46" s="99"/>
      <c r="VBK46" s="99"/>
      <c r="VBL46" s="99"/>
      <c r="VBM46" s="99"/>
      <c r="VBN46" s="99"/>
      <c r="VBO46" s="99"/>
      <c r="VBP46" s="99"/>
      <c r="VBQ46" s="99"/>
      <c r="VBR46" s="99"/>
      <c r="VBS46" s="99"/>
      <c r="VBT46" s="99"/>
      <c r="VBU46" s="99"/>
      <c r="VBV46" s="99"/>
      <c r="VBW46" s="99"/>
      <c r="VBX46" s="99"/>
      <c r="VBY46" s="99"/>
      <c r="VBZ46" s="99"/>
      <c r="VCA46" s="99"/>
      <c r="VCB46" s="99"/>
      <c r="VCC46" s="99"/>
      <c r="VCD46" s="99"/>
      <c r="VCE46" s="99"/>
      <c r="VCF46" s="99"/>
      <c r="VCG46" s="99"/>
      <c r="VCH46" s="99"/>
      <c r="VCI46" s="99"/>
      <c r="VCJ46" s="99"/>
      <c r="VCK46" s="99"/>
      <c r="VCL46" s="99"/>
      <c r="VCM46" s="99"/>
      <c r="VCN46" s="99"/>
      <c r="VCO46" s="99"/>
      <c r="VCP46" s="99"/>
      <c r="VCQ46" s="99"/>
      <c r="VCR46" s="99"/>
      <c r="VCS46" s="99"/>
      <c r="VCT46" s="99"/>
      <c r="VCU46" s="99"/>
      <c r="VCV46" s="99"/>
      <c r="VCW46" s="99"/>
      <c r="VCX46" s="99"/>
      <c r="VCY46" s="99"/>
      <c r="VCZ46" s="99"/>
      <c r="VDA46" s="99"/>
      <c r="VDB46" s="99"/>
      <c r="VDC46" s="99"/>
      <c r="VDD46" s="99"/>
      <c r="VDE46" s="99"/>
      <c r="VDF46" s="99"/>
      <c r="VDG46" s="99"/>
      <c r="VDH46" s="99"/>
      <c r="VDI46" s="99"/>
      <c r="VDJ46" s="99"/>
      <c r="VDK46" s="99"/>
      <c r="VDL46" s="99"/>
      <c r="VDM46" s="99"/>
      <c r="VDN46" s="99"/>
      <c r="VDO46" s="99"/>
      <c r="VDP46" s="99"/>
      <c r="VDQ46" s="99"/>
      <c r="VDR46" s="99"/>
      <c r="VDS46" s="99"/>
      <c r="VDT46" s="99"/>
      <c r="VDU46" s="99"/>
      <c r="VDV46" s="99"/>
      <c r="VDW46" s="99"/>
      <c r="VDX46" s="99"/>
      <c r="VDY46" s="99"/>
      <c r="VDZ46" s="99"/>
      <c r="VEA46" s="99"/>
      <c r="VEB46" s="99"/>
      <c r="VEC46" s="99"/>
      <c r="VED46" s="99"/>
      <c r="VEE46" s="99"/>
      <c r="VEF46" s="99"/>
      <c r="VEG46" s="99"/>
      <c r="VEH46" s="99"/>
      <c r="VEI46" s="99"/>
      <c r="VEJ46" s="99"/>
      <c r="VEK46" s="99"/>
      <c r="VEL46" s="99"/>
      <c r="VEM46" s="99"/>
      <c r="VEN46" s="99"/>
      <c r="VEO46" s="99"/>
      <c r="VEP46" s="99"/>
      <c r="VEQ46" s="99"/>
      <c r="VER46" s="99"/>
      <c r="VES46" s="99"/>
      <c r="VET46" s="99"/>
      <c r="VEU46" s="99"/>
      <c r="VEV46" s="99"/>
      <c r="VEW46" s="99"/>
      <c r="VEX46" s="99"/>
      <c r="VEY46" s="99"/>
      <c r="VEZ46" s="99"/>
      <c r="VFA46" s="99"/>
      <c r="VFB46" s="99"/>
      <c r="VFC46" s="99"/>
      <c r="VFD46" s="99"/>
      <c r="VFE46" s="99"/>
      <c r="VFF46" s="99"/>
      <c r="VFG46" s="99"/>
      <c r="VFH46" s="99"/>
      <c r="VFI46" s="99"/>
      <c r="VFJ46" s="99"/>
      <c r="VFK46" s="99"/>
      <c r="VFL46" s="99"/>
      <c r="VFM46" s="99"/>
      <c r="VFN46" s="99"/>
      <c r="VFO46" s="99"/>
      <c r="VFP46" s="99"/>
      <c r="VFQ46" s="99"/>
      <c r="VFR46" s="99"/>
      <c r="VFS46" s="99"/>
      <c r="VFT46" s="99"/>
      <c r="VFU46" s="99"/>
      <c r="VFV46" s="99"/>
      <c r="VFW46" s="99"/>
      <c r="VFX46" s="99"/>
      <c r="VFY46" s="99"/>
      <c r="VFZ46" s="99"/>
      <c r="VGA46" s="99"/>
      <c r="VGB46" s="99"/>
      <c r="VGC46" s="99"/>
      <c r="VGD46" s="99"/>
      <c r="VGE46" s="99"/>
      <c r="VGF46" s="99"/>
      <c r="VGG46" s="99"/>
      <c r="VGH46" s="99"/>
      <c r="VGI46" s="99"/>
      <c r="VGJ46" s="99"/>
      <c r="VGK46" s="99"/>
      <c r="VGL46" s="99"/>
      <c r="VGM46" s="99"/>
      <c r="VGN46" s="99"/>
      <c r="VGO46" s="99"/>
      <c r="VGP46" s="99"/>
      <c r="VGQ46" s="99"/>
      <c r="VGR46" s="99"/>
      <c r="VGS46" s="99"/>
      <c r="VGT46" s="99"/>
      <c r="VGU46" s="99"/>
      <c r="VGV46" s="99"/>
      <c r="VGW46" s="99"/>
      <c r="VGX46" s="99"/>
      <c r="VGY46" s="99"/>
      <c r="VGZ46" s="99"/>
      <c r="VHA46" s="99"/>
      <c r="VHB46" s="99"/>
      <c r="VHC46" s="99"/>
      <c r="VHD46" s="99"/>
      <c r="VHE46" s="99"/>
      <c r="VHF46" s="99"/>
      <c r="VHG46" s="99"/>
      <c r="VHH46" s="99"/>
      <c r="VHI46" s="99"/>
      <c r="VHJ46" s="99"/>
      <c r="VHK46" s="99"/>
      <c r="VHL46" s="99"/>
      <c r="VHM46" s="99"/>
      <c r="VHN46" s="99"/>
      <c r="VHO46" s="99"/>
      <c r="VHP46" s="99"/>
      <c r="VHQ46" s="99"/>
      <c r="VHR46" s="99"/>
      <c r="VHS46" s="99"/>
      <c r="VHT46" s="99"/>
      <c r="VHU46" s="99"/>
      <c r="VHV46" s="99"/>
      <c r="VHW46" s="99"/>
      <c r="VHX46" s="99"/>
      <c r="VHY46" s="99"/>
      <c r="VHZ46" s="99"/>
      <c r="VIA46" s="99"/>
      <c r="VIB46" s="99"/>
      <c r="VIC46" s="99"/>
      <c r="VID46" s="99"/>
      <c r="VIE46" s="99"/>
      <c r="VIF46" s="99"/>
      <c r="VIG46" s="99"/>
      <c r="VIH46" s="99"/>
      <c r="VII46" s="99"/>
      <c r="VIJ46" s="99"/>
      <c r="VIK46" s="99"/>
      <c r="VIL46" s="99"/>
      <c r="VIM46" s="99"/>
      <c r="VIN46" s="99"/>
      <c r="VIO46" s="99"/>
      <c r="VIP46" s="99"/>
      <c r="VIQ46" s="99"/>
      <c r="VIR46" s="99"/>
      <c r="VIS46" s="99"/>
      <c r="VIT46" s="99"/>
      <c r="VIU46" s="99"/>
      <c r="VIV46" s="99"/>
      <c r="VIW46" s="99"/>
      <c r="VIX46" s="99"/>
      <c r="VIY46" s="99"/>
      <c r="VIZ46" s="99"/>
      <c r="VJA46" s="99"/>
      <c r="VJB46" s="99"/>
      <c r="VJC46" s="99"/>
      <c r="VJD46" s="99"/>
      <c r="VJE46" s="99"/>
      <c r="VJF46" s="99"/>
      <c r="VJG46" s="99"/>
      <c r="VJH46" s="99"/>
      <c r="VJI46" s="99"/>
      <c r="VJJ46" s="99"/>
      <c r="VJK46" s="99"/>
      <c r="VJL46" s="99"/>
      <c r="VJM46" s="99"/>
      <c r="VJN46" s="99"/>
      <c r="VJO46" s="99"/>
      <c r="VJP46" s="99"/>
      <c r="VJQ46" s="99"/>
      <c r="VJR46" s="99"/>
      <c r="VJS46" s="99"/>
      <c r="VJT46" s="99"/>
      <c r="VJU46" s="99"/>
      <c r="VJV46" s="99"/>
      <c r="VJW46" s="99"/>
      <c r="VJX46" s="99"/>
      <c r="VJY46" s="99"/>
      <c r="VJZ46" s="99"/>
      <c r="VKA46" s="99"/>
      <c r="VKB46" s="99"/>
      <c r="VKC46" s="99"/>
      <c r="VKD46" s="99"/>
      <c r="VKE46" s="99"/>
      <c r="VKF46" s="99"/>
      <c r="VKG46" s="99"/>
      <c r="VKH46" s="99"/>
      <c r="VKI46" s="99"/>
      <c r="VKJ46" s="99"/>
      <c r="VKK46" s="99"/>
      <c r="VKL46" s="99"/>
      <c r="VKM46" s="99"/>
      <c r="VKN46" s="99"/>
      <c r="VKO46" s="99"/>
      <c r="VKP46" s="99"/>
      <c r="VKQ46" s="99"/>
      <c r="VKR46" s="99"/>
      <c r="VKS46" s="99"/>
      <c r="VKT46" s="99"/>
      <c r="VKU46" s="99"/>
      <c r="VKV46" s="99"/>
      <c r="VKW46" s="99"/>
      <c r="VKX46" s="99"/>
      <c r="VKY46" s="99"/>
      <c r="VKZ46" s="99"/>
      <c r="VLA46" s="99"/>
      <c r="VLB46" s="99"/>
      <c r="VLC46" s="99"/>
      <c r="VLD46" s="99"/>
      <c r="VLE46" s="99"/>
      <c r="VLF46" s="99"/>
      <c r="VLG46" s="99"/>
      <c r="VLH46" s="99"/>
      <c r="VLI46" s="99"/>
      <c r="VLJ46" s="99"/>
      <c r="VLK46" s="99"/>
      <c r="VLL46" s="99"/>
      <c r="VLM46" s="99"/>
      <c r="VLN46" s="99"/>
      <c r="VLO46" s="99"/>
      <c r="VLP46" s="99"/>
      <c r="VLQ46" s="99"/>
      <c r="VLR46" s="99"/>
      <c r="VLS46" s="99"/>
      <c r="VLT46" s="99"/>
      <c r="VLU46" s="99"/>
      <c r="VLV46" s="99"/>
      <c r="VLW46" s="99"/>
      <c r="VLX46" s="99"/>
      <c r="VLY46" s="99"/>
      <c r="VLZ46" s="99"/>
      <c r="VMA46" s="99"/>
      <c r="VMB46" s="99"/>
      <c r="VMC46" s="99"/>
      <c r="VMD46" s="99"/>
      <c r="VME46" s="99"/>
      <c r="VMF46" s="99"/>
      <c r="VMG46" s="99"/>
      <c r="VMH46" s="99"/>
      <c r="VMI46" s="99"/>
      <c r="VMJ46" s="99"/>
      <c r="VMK46" s="99"/>
      <c r="VML46" s="99"/>
      <c r="VMM46" s="99"/>
      <c r="VMN46" s="99"/>
      <c r="VMO46" s="99"/>
      <c r="VMP46" s="99"/>
      <c r="VMQ46" s="99"/>
      <c r="VMR46" s="99"/>
      <c r="VMS46" s="99"/>
      <c r="VMT46" s="99"/>
      <c r="VMU46" s="99"/>
      <c r="VMV46" s="99"/>
      <c r="VMW46" s="99"/>
      <c r="VMX46" s="99"/>
      <c r="VMY46" s="99"/>
      <c r="VMZ46" s="99"/>
      <c r="VNA46" s="99"/>
      <c r="VNB46" s="99"/>
      <c r="VNC46" s="99"/>
      <c r="VND46" s="99"/>
      <c r="VNE46" s="99"/>
      <c r="VNF46" s="99"/>
      <c r="VNG46" s="99"/>
      <c r="VNH46" s="99"/>
      <c r="VNI46" s="99"/>
      <c r="VNJ46" s="99"/>
      <c r="VNK46" s="99"/>
      <c r="VNL46" s="99"/>
      <c r="VNM46" s="99"/>
      <c r="VNN46" s="99"/>
      <c r="VNO46" s="99"/>
      <c r="VNP46" s="99"/>
      <c r="VNQ46" s="99"/>
      <c r="VNR46" s="99"/>
      <c r="VNS46" s="99"/>
      <c r="VNT46" s="99"/>
      <c r="VNU46" s="99"/>
      <c r="VNV46" s="99"/>
      <c r="VNW46" s="99"/>
      <c r="VNX46" s="99"/>
      <c r="VNY46" s="99"/>
      <c r="VNZ46" s="99"/>
      <c r="VOA46" s="99"/>
      <c r="VOB46" s="99"/>
      <c r="VOC46" s="99"/>
      <c r="VOD46" s="99"/>
      <c r="VOE46" s="99"/>
      <c r="VOF46" s="99"/>
      <c r="VOG46" s="99"/>
      <c r="VOH46" s="99"/>
      <c r="VOI46" s="99"/>
      <c r="VOJ46" s="99"/>
      <c r="VOK46" s="99"/>
      <c r="VOL46" s="99"/>
      <c r="VOM46" s="99"/>
      <c r="VON46" s="99"/>
      <c r="VOO46" s="99"/>
      <c r="VOP46" s="99"/>
      <c r="VOQ46" s="99"/>
      <c r="VOR46" s="99"/>
      <c r="VOS46" s="99"/>
      <c r="VOT46" s="99"/>
      <c r="VOU46" s="99"/>
      <c r="VOV46" s="99"/>
      <c r="VOW46" s="99"/>
      <c r="VOX46" s="99"/>
      <c r="VOY46" s="99"/>
      <c r="VOZ46" s="99"/>
      <c r="VPA46" s="99"/>
      <c r="VPB46" s="99"/>
      <c r="VPC46" s="99"/>
      <c r="VPD46" s="99"/>
      <c r="VPE46" s="99"/>
      <c r="VPF46" s="99"/>
      <c r="VPG46" s="99"/>
      <c r="VPH46" s="99"/>
      <c r="VPI46" s="99"/>
      <c r="VPJ46" s="99"/>
      <c r="VPK46" s="99"/>
      <c r="VPL46" s="99"/>
      <c r="VPM46" s="99"/>
      <c r="VPN46" s="99"/>
      <c r="VPO46" s="99"/>
      <c r="VPP46" s="99"/>
      <c r="VPQ46" s="99"/>
      <c r="VPR46" s="99"/>
      <c r="VPS46" s="99"/>
      <c r="VPT46" s="99"/>
      <c r="VPU46" s="99"/>
      <c r="VPV46" s="99"/>
      <c r="VPW46" s="99"/>
      <c r="VPX46" s="99"/>
      <c r="VPY46" s="99"/>
      <c r="VPZ46" s="99"/>
      <c r="VQA46" s="99"/>
      <c r="VQB46" s="99"/>
      <c r="VQC46" s="99"/>
      <c r="VQD46" s="99"/>
      <c r="VQE46" s="99"/>
      <c r="VQF46" s="99"/>
      <c r="VQG46" s="99"/>
      <c r="VQH46" s="99"/>
      <c r="VQI46" s="99"/>
      <c r="VQJ46" s="99"/>
      <c r="VQK46" s="99"/>
      <c r="VQL46" s="99"/>
      <c r="VQM46" s="99"/>
      <c r="VQN46" s="99"/>
      <c r="VQO46" s="99"/>
      <c r="VQP46" s="99"/>
      <c r="VQQ46" s="99"/>
      <c r="VQR46" s="99"/>
      <c r="VQS46" s="99"/>
      <c r="VQT46" s="99"/>
      <c r="VQU46" s="99"/>
      <c r="VQV46" s="99"/>
      <c r="VQW46" s="99"/>
      <c r="VQX46" s="99"/>
      <c r="VQY46" s="99"/>
      <c r="VQZ46" s="99"/>
      <c r="VRA46" s="99"/>
      <c r="VRB46" s="99"/>
      <c r="VRC46" s="99"/>
      <c r="VRD46" s="99"/>
      <c r="VRE46" s="99"/>
      <c r="VRF46" s="99"/>
      <c r="VRG46" s="99"/>
      <c r="VRH46" s="99"/>
      <c r="VRI46" s="99"/>
      <c r="VRJ46" s="99"/>
      <c r="VRK46" s="99"/>
      <c r="VRL46" s="99"/>
      <c r="VRM46" s="99"/>
      <c r="VRN46" s="99"/>
      <c r="VRO46" s="99"/>
      <c r="VRP46" s="99"/>
      <c r="VRQ46" s="99"/>
      <c r="VRR46" s="99"/>
      <c r="VRS46" s="99"/>
      <c r="VRT46" s="99"/>
      <c r="VRU46" s="99"/>
      <c r="VRV46" s="99"/>
      <c r="VRW46" s="99"/>
      <c r="VRX46" s="99"/>
      <c r="VRY46" s="99"/>
      <c r="VRZ46" s="99"/>
      <c r="VSA46" s="99"/>
      <c r="VSB46" s="99"/>
      <c r="VSC46" s="99"/>
      <c r="VSD46" s="99"/>
      <c r="VSE46" s="99"/>
      <c r="VSF46" s="99"/>
      <c r="VSG46" s="99"/>
      <c r="VSH46" s="99"/>
      <c r="VSI46" s="99"/>
      <c r="VSJ46" s="99"/>
      <c r="VSK46" s="99"/>
      <c r="VSL46" s="99"/>
      <c r="VSM46" s="99"/>
      <c r="VSN46" s="99"/>
      <c r="VSO46" s="99"/>
      <c r="VSP46" s="99"/>
      <c r="VSQ46" s="99"/>
      <c r="VSR46" s="99"/>
      <c r="VSS46" s="99"/>
      <c r="VST46" s="99"/>
      <c r="VSU46" s="99"/>
      <c r="VSV46" s="99"/>
      <c r="VSW46" s="99"/>
      <c r="VSX46" s="99"/>
      <c r="VSY46" s="99"/>
      <c r="VSZ46" s="99"/>
      <c r="VTA46" s="99"/>
      <c r="VTB46" s="99"/>
      <c r="VTC46" s="99"/>
      <c r="VTD46" s="99"/>
      <c r="VTE46" s="99"/>
      <c r="VTF46" s="99"/>
      <c r="VTG46" s="99"/>
      <c r="VTH46" s="99"/>
      <c r="VTI46" s="99"/>
      <c r="VTJ46" s="99"/>
      <c r="VTK46" s="99"/>
      <c r="VTL46" s="99"/>
      <c r="VTM46" s="99"/>
      <c r="VTN46" s="99"/>
      <c r="VTO46" s="99"/>
      <c r="VTP46" s="99"/>
      <c r="VTQ46" s="99"/>
      <c r="VTR46" s="99"/>
      <c r="VTS46" s="99"/>
      <c r="VTT46" s="99"/>
      <c r="VTU46" s="99"/>
      <c r="VTV46" s="99"/>
      <c r="VTW46" s="99"/>
      <c r="VTX46" s="99"/>
      <c r="VTY46" s="99"/>
      <c r="VTZ46" s="99"/>
      <c r="VUA46" s="99"/>
      <c r="VUB46" s="99"/>
      <c r="VUC46" s="99"/>
      <c r="VUD46" s="99"/>
      <c r="VUE46" s="99"/>
      <c r="VUF46" s="99"/>
      <c r="VUG46" s="99"/>
      <c r="VUH46" s="99"/>
      <c r="VUI46" s="99"/>
      <c r="VUJ46" s="99"/>
      <c r="VUK46" s="99"/>
      <c r="VUL46" s="99"/>
      <c r="VUM46" s="99"/>
      <c r="VUN46" s="99"/>
      <c r="VUO46" s="99"/>
      <c r="VUP46" s="99"/>
      <c r="VUQ46" s="99"/>
      <c r="VUR46" s="99"/>
      <c r="VUS46" s="99"/>
      <c r="VUT46" s="99"/>
      <c r="VUU46" s="99"/>
      <c r="VUV46" s="99"/>
      <c r="VUW46" s="99"/>
      <c r="VUX46" s="99"/>
      <c r="VUY46" s="99"/>
      <c r="VUZ46" s="99"/>
      <c r="VVA46" s="99"/>
      <c r="VVB46" s="99"/>
      <c r="VVC46" s="99"/>
      <c r="VVD46" s="99"/>
      <c r="VVE46" s="99"/>
      <c r="VVF46" s="99"/>
      <c r="VVG46" s="99"/>
      <c r="VVH46" s="99"/>
      <c r="VVI46" s="99"/>
      <c r="VVJ46" s="99"/>
      <c r="VVK46" s="99"/>
      <c r="VVL46" s="99"/>
      <c r="VVM46" s="99"/>
      <c r="VVN46" s="99"/>
      <c r="VVO46" s="99"/>
      <c r="VVP46" s="99"/>
      <c r="VVQ46" s="99"/>
      <c r="VVR46" s="99"/>
      <c r="VVS46" s="99"/>
      <c r="VVT46" s="99"/>
      <c r="VVU46" s="99"/>
      <c r="VVV46" s="99"/>
      <c r="VVW46" s="99"/>
      <c r="VVX46" s="99"/>
      <c r="VVY46" s="99"/>
      <c r="VVZ46" s="99"/>
      <c r="VWA46" s="99"/>
      <c r="VWB46" s="99"/>
      <c r="VWC46" s="99"/>
      <c r="VWD46" s="99"/>
      <c r="VWE46" s="99"/>
      <c r="VWF46" s="99"/>
      <c r="VWG46" s="99"/>
      <c r="VWH46" s="99"/>
      <c r="VWI46" s="99"/>
      <c r="VWJ46" s="99"/>
      <c r="VWK46" s="99"/>
      <c r="VWL46" s="99"/>
      <c r="VWM46" s="99"/>
      <c r="VWN46" s="99"/>
      <c r="VWO46" s="99"/>
      <c r="VWP46" s="99"/>
      <c r="VWQ46" s="99"/>
      <c r="VWR46" s="99"/>
      <c r="VWS46" s="99"/>
      <c r="VWT46" s="99"/>
      <c r="VWU46" s="99"/>
      <c r="VWV46" s="99"/>
      <c r="VWW46" s="99"/>
      <c r="VWX46" s="99"/>
      <c r="VWY46" s="99"/>
      <c r="VWZ46" s="99"/>
      <c r="VXA46" s="99"/>
      <c r="VXB46" s="99"/>
      <c r="VXC46" s="99"/>
      <c r="VXD46" s="99"/>
      <c r="VXE46" s="99"/>
      <c r="VXF46" s="99"/>
      <c r="VXG46" s="99"/>
      <c r="VXH46" s="99"/>
      <c r="VXI46" s="99"/>
      <c r="VXJ46" s="99"/>
      <c r="VXK46" s="99"/>
      <c r="VXL46" s="99"/>
      <c r="VXM46" s="99"/>
      <c r="VXN46" s="99"/>
      <c r="VXO46" s="99"/>
      <c r="VXP46" s="99"/>
      <c r="VXQ46" s="99"/>
      <c r="VXR46" s="99"/>
      <c r="VXS46" s="99"/>
      <c r="VXT46" s="99"/>
      <c r="VXU46" s="99"/>
      <c r="VXV46" s="99"/>
      <c r="VXW46" s="99"/>
      <c r="VXX46" s="99"/>
      <c r="VXY46" s="99"/>
      <c r="VXZ46" s="99"/>
      <c r="VYA46" s="99"/>
      <c r="VYB46" s="99"/>
      <c r="VYC46" s="99"/>
      <c r="VYD46" s="99"/>
      <c r="VYE46" s="99"/>
      <c r="VYF46" s="99"/>
      <c r="VYG46" s="99"/>
      <c r="VYH46" s="99"/>
      <c r="VYI46" s="99"/>
      <c r="VYJ46" s="99"/>
      <c r="VYK46" s="99"/>
      <c r="VYL46" s="99"/>
      <c r="VYM46" s="99"/>
      <c r="VYN46" s="99"/>
      <c r="VYO46" s="99"/>
      <c r="VYP46" s="99"/>
      <c r="VYQ46" s="99"/>
      <c r="VYR46" s="99"/>
      <c r="VYS46" s="99"/>
      <c r="VYT46" s="99"/>
      <c r="VYU46" s="99"/>
      <c r="VYV46" s="99"/>
      <c r="VYW46" s="99"/>
      <c r="VYX46" s="99"/>
      <c r="VYY46" s="99"/>
      <c r="VYZ46" s="99"/>
      <c r="VZA46" s="99"/>
      <c r="VZB46" s="99"/>
      <c r="VZC46" s="99"/>
      <c r="VZD46" s="99"/>
      <c r="VZE46" s="99"/>
      <c r="VZF46" s="99"/>
      <c r="VZG46" s="99"/>
      <c r="VZH46" s="99"/>
      <c r="VZI46" s="99"/>
      <c r="VZJ46" s="99"/>
      <c r="VZK46" s="99"/>
      <c r="VZL46" s="99"/>
      <c r="VZM46" s="99"/>
      <c r="VZN46" s="99"/>
      <c r="VZO46" s="99"/>
      <c r="VZP46" s="99"/>
      <c r="VZQ46" s="99"/>
      <c r="VZR46" s="99"/>
      <c r="VZS46" s="99"/>
      <c r="VZT46" s="99"/>
      <c r="VZU46" s="99"/>
      <c r="VZV46" s="99"/>
      <c r="VZW46" s="99"/>
      <c r="VZX46" s="99"/>
      <c r="VZY46" s="99"/>
      <c r="VZZ46" s="99"/>
      <c r="WAA46" s="99"/>
      <c r="WAB46" s="99"/>
      <c r="WAC46" s="99"/>
      <c r="WAD46" s="99"/>
      <c r="WAE46" s="99"/>
      <c r="WAF46" s="99"/>
      <c r="WAG46" s="99"/>
      <c r="WAH46" s="99"/>
      <c r="WAI46" s="99"/>
      <c r="WAJ46" s="99"/>
      <c r="WAK46" s="99"/>
      <c r="WAL46" s="99"/>
      <c r="WAM46" s="99"/>
      <c r="WAN46" s="99"/>
      <c r="WAO46" s="99"/>
      <c r="WAP46" s="99"/>
      <c r="WAQ46" s="99"/>
      <c r="WAR46" s="99"/>
      <c r="WAS46" s="99"/>
      <c r="WAT46" s="99"/>
      <c r="WAU46" s="99"/>
      <c r="WAV46" s="99"/>
      <c r="WAW46" s="99"/>
      <c r="WAX46" s="99"/>
      <c r="WAY46" s="99"/>
      <c r="WAZ46" s="99"/>
      <c r="WBA46" s="99"/>
      <c r="WBB46" s="99"/>
      <c r="WBC46" s="99"/>
      <c r="WBD46" s="99"/>
      <c r="WBE46" s="99"/>
      <c r="WBF46" s="99"/>
      <c r="WBG46" s="99"/>
      <c r="WBH46" s="99"/>
      <c r="WBI46" s="99"/>
      <c r="WBJ46" s="99"/>
      <c r="WBK46" s="99"/>
      <c r="WBL46" s="99"/>
      <c r="WBM46" s="99"/>
      <c r="WBN46" s="99"/>
      <c r="WBO46" s="99"/>
      <c r="WBP46" s="99"/>
      <c r="WBQ46" s="99"/>
      <c r="WBR46" s="99"/>
      <c r="WBS46" s="99"/>
      <c r="WBT46" s="99"/>
      <c r="WBU46" s="99"/>
      <c r="WBV46" s="99"/>
      <c r="WBW46" s="99"/>
      <c r="WBX46" s="99"/>
      <c r="WBY46" s="99"/>
      <c r="WBZ46" s="99"/>
      <c r="WCA46" s="99"/>
      <c r="WCB46" s="99"/>
      <c r="WCC46" s="99"/>
      <c r="WCD46" s="99"/>
      <c r="WCE46" s="99"/>
      <c r="WCF46" s="99"/>
      <c r="WCG46" s="99"/>
      <c r="WCH46" s="99"/>
      <c r="WCI46" s="99"/>
      <c r="WCJ46" s="99"/>
      <c r="WCK46" s="99"/>
      <c r="WCL46" s="99"/>
      <c r="WCM46" s="99"/>
      <c r="WCN46" s="99"/>
      <c r="WCO46" s="99"/>
      <c r="WCP46" s="99"/>
      <c r="WCQ46" s="99"/>
      <c r="WCR46" s="99"/>
      <c r="WCS46" s="99"/>
      <c r="WCT46" s="99"/>
      <c r="WCU46" s="99"/>
      <c r="WCV46" s="99"/>
      <c r="WCW46" s="99"/>
      <c r="WCX46" s="99"/>
      <c r="WCY46" s="99"/>
      <c r="WCZ46" s="99"/>
      <c r="WDA46" s="99"/>
      <c r="WDB46" s="99"/>
      <c r="WDC46" s="99"/>
      <c r="WDD46" s="99"/>
      <c r="WDE46" s="99"/>
      <c r="WDF46" s="99"/>
      <c r="WDG46" s="99"/>
      <c r="WDH46" s="99"/>
      <c r="WDI46" s="99"/>
      <c r="WDJ46" s="99"/>
      <c r="WDK46" s="99"/>
      <c r="WDL46" s="99"/>
      <c r="WDM46" s="99"/>
      <c r="WDN46" s="99"/>
      <c r="WDO46" s="99"/>
      <c r="WDP46" s="99"/>
      <c r="WDQ46" s="99"/>
      <c r="WDR46" s="99"/>
      <c r="WDS46" s="99"/>
      <c r="WDT46" s="99"/>
      <c r="WDU46" s="99"/>
      <c r="WDV46" s="99"/>
      <c r="WDW46" s="99"/>
      <c r="WDX46" s="99"/>
      <c r="WDY46" s="99"/>
      <c r="WDZ46" s="99"/>
      <c r="WEA46" s="99"/>
      <c r="WEB46" s="99"/>
      <c r="WEC46" s="99"/>
      <c r="WED46" s="99"/>
      <c r="WEE46" s="99"/>
      <c r="WEF46" s="99"/>
      <c r="WEG46" s="99"/>
      <c r="WEH46" s="99"/>
      <c r="WEI46" s="99"/>
      <c r="WEJ46" s="99"/>
      <c r="WEK46" s="99"/>
      <c r="WEL46" s="99"/>
      <c r="WEM46" s="99"/>
      <c r="WEN46" s="99"/>
      <c r="WEO46" s="99"/>
      <c r="WEP46" s="99"/>
      <c r="WEQ46" s="99"/>
      <c r="WER46" s="99"/>
      <c r="WES46" s="99"/>
      <c r="WET46" s="99"/>
      <c r="WEU46" s="99"/>
      <c r="WEV46" s="99"/>
      <c r="WEW46" s="99"/>
      <c r="WEX46" s="99"/>
      <c r="WEY46" s="99"/>
      <c r="WEZ46" s="99"/>
      <c r="WFA46" s="99"/>
      <c r="WFB46" s="99"/>
      <c r="WFC46" s="99"/>
      <c r="WFD46" s="99"/>
      <c r="WFE46" s="99"/>
      <c r="WFF46" s="99"/>
      <c r="WFG46" s="99"/>
      <c r="WFH46" s="99"/>
      <c r="WFI46" s="99"/>
      <c r="WFJ46" s="99"/>
      <c r="WFK46" s="99"/>
      <c r="WFL46" s="99"/>
      <c r="WFM46" s="99"/>
      <c r="WFN46" s="99"/>
      <c r="WFO46" s="99"/>
      <c r="WFP46" s="99"/>
      <c r="WFQ46" s="99"/>
      <c r="WFR46" s="99"/>
      <c r="WFS46" s="99"/>
      <c r="WFT46" s="99"/>
      <c r="WFU46" s="99"/>
      <c r="WFV46" s="99"/>
      <c r="WFW46" s="99"/>
      <c r="WFX46" s="99"/>
      <c r="WFY46" s="99"/>
      <c r="WFZ46" s="99"/>
      <c r="WGA46" s="99"/>
      <c r="WGB46" s="99"/>
      <c r="WGC46" s="99"/>
      <c r="WGD46" s="99"/>
      <c r="WGE46" s="99"/>
      <c r="WGF46" s="99"/>
      <c r="WGG46" s="99"/>
      <c r="WGH46" s="99"/>
      <c r="WGI46" s="99"/>
      <c r="WGJ46" s="99"/>
      <c r="WGK46" s="99"/>
      <c r="WGL46" s="99"/>
      <c r="WGM46" s="99"/>
      <c r="WGN46" s="99"/>
      <c r="WGO46" s="99"/>
      <c r="WGP46" s="99"/>
      <c r="WGQ46" s="99"/>
      <c r="WGR46" s="99"/>
      <c r="WGS46" s="99"/>
      <c r="WGT46" s="99"/>
      <c r="WGU46" s="99"/>
      <c r="WGV46" s="99"/>
      <c r="WGW46" s="99"/>
      <c r="WGX46" s="99"/>
      <c r="WGY46" s="99"/>
      <c r="WGZ46" s="99"/>
      <c r="WHA46" s="99"/>
      <c r="WHB46" s="99"/>
      <c r="WHC46" s="99"/>
      <c r="WHD46" s="99"/>
      <c r="WHE46" s="99"/>
      <c r="WHF46" s="99"/>
      <c r="WHG46" s="99"/>
      <c r="WHH46" s="99"/>
      <c r="WHI46" s="99"/>
      <c r="WHJ46" s="99"/>
      <c r="WHK46" s="99"/>
      <c r="WHL46" s="99"/>
      <c r="WHM46" s="99"/>
      <c r="WHN46" s="99"/>
      <c r="WHO46" s="99"/>
      <c r="WHP46" s="99"/>
      <c r="WHQ46" s="99"/>
      <c r="WHR46" s="99"/>
      <c r="WHS46" s="99"/>
      <c r="WHT46" s="99"/>
      <c r="WHU46" s="99"/>
      <c r="WHV46" s="99"/>
      <c r="WHW46" s="99"/>
      <c r="WHX46" s="99"/>
      <c r="WHY46" s="99"/>
      <c r="WHZ46" s="99"/>
      <c r="WIA46" s="99"/>
      <c r="WIB46" s="99"/>
      <c r="WIC46" s="99"/>
      <c r="WID46" s="99"/>
      <c r="WIE46" s="99"/>
      <c r="WIF46" s="99"/>
      <c r="WIG46" s="99"/>
      <c r="WIH46" s="99"/>
      <c r="WII46" s="99"/>
      <c r="WIJ46" s="99"/>
      <c r="WIK46" s="99"/>
      <c r="WIL46" s="99"/>
      <c r="WIM46" s="99"/>
      <c r="WIN46" s="99"/>
      <c r="WIO46" s="99"/>
      <c r="WIP46" s="99"/>
      <c r="WIQ46" s="99"/>
      <c r="WIR46" s="99"/>
      <c r="WIS46" s="99"/>
      <c r="WIT46" s="99"/>
      <c r="WIU46" s="99"/>
      <c r="WIV46" s="99"/>
      <c r="WIW46" s="99"/>
      <c r="WIX46" s="99"/>
      <c r="WIY46" s="99"/>
      <c r="WIZ46" s="99"/>
      <c r="WJA46" s="99"/>
      <c r="WJB46" s="99"/>
      <c r="WJC46" s="99"/>
      <c r="WJD46" s="99"/>
      <c r="WJE46" s="99"/>
      <c r="WJF46" s="99"/>
      <c r="WJG46" s="99"/>
      <c r="WJH46" s="99"/>
      <c r="WJI46" s="99"/>
      <c r="WJJ46" s="99"/>
      <c r="WJK46" s="99"/>
      <c r="WJL46" s="99"/>
      <c r="WJM46" s="99"/>
      <c r="WJN46" s="99"/>
      <c r="WJO46" s="99"/>
      <c r="WJP46" s="99"/>
      <c r="WJQ46" s="99"/>
      <c r="WJR46" s="99"/>
      <c r="WJS46" s="99"/>
      <c r="WJT46" s="99"/>
      <c r="WJU46" s="99"/>
      <c r="WJV46" s="99"/>
      <c r="WJW46" s="99"/>
      <c r="WJX46" s="99"/>
      <c r="WJY46" s="99"/>
      <c r="WJZ46" s="99"/>
      <c r="WKA46" s="99"/>
      <c r="WKB46" s="99"/>
      <c r="WKC46" s="99"/>
      <c r="WKD46" s="99"/>
      <c r="WKE46" s="99"/>
      <c r="WKF46" s="99"/>
      <c r="WKG46" s="99"/>
      <c r="WKH46" s="99"/>
      <c r="WKI46" s="99"/>
      <c r="WKJ46" s="99"/>
      <c r="WKK46" s="99"/>
      <c r="WKL46" s="99"/>
      <c r="WKM46" s="99"/>
      <c r="WKN46" s="99"/>
      <c r="WKO46" s="99"/>
      <c r="WKP46" s="99"/>
      <c r="WKQ46" s="99"/>
      <c r="WKR46" s="99"/>
      <c r="WKS46" s="99"/>
      <c r="WKT46" s="99"/>
      <c r="WKU46" s="99"/>
      <c r="WKV46" s="99"/>
      <c r="WKW46" s="99"/>
      <c r="WKX46" s="99"/>
      <c r="WKY46" s="99"/>
      <c r="WKZ46" s="99"/>
      <c r="WLA46" s="99"/>
      <c r="WLB46" s="99"/>
      <c r="WLC46" s="99"/>
      <c r="WLD46" s="99"/>
      <c r="WLE46" s="99"/>
      <c r="WLF46" s="99"/>
      <c r="WLG46" s="99"/>
      <c r="WLH46" s="99"/>
      <c r="WLI46" s="99"/>
      <c r="WLJ46" s="99"/>
      <c r="WLK46" s="99"/>
      <c r="WLL46" s="99"/>
      <c r="WLM46" s="99"/>
      <c r="WLN46" s="99"/>
      <c r="WLO46" s="99"/>
      <c r="WLP46" s="99"/>
      <c r="WLQ46" s="99"/>
      <c r="WLR46" s="99"/>
      <c r="WLS46" s="99"/>
      <c r="WLT46" s="99"/>
      <c r="WLU46" s="99"/>
      <c r="WLV46" s="99"/>
      <c r="WLW46" s="99"/>
      <c r="WLX46" s="99"/>
      <c r="WLY46" s="99"/>
      <c r="WLZ46" s="99"/>
      <c r="WMA46" s="99"/>
      <c r="WMB46" s="99"/>
      <c r="WMC46" s="99"/>
      <c r="WMD46" s="99"/>
      <c r="WME46" s="99"/>
      <c r="WMF46" s="99"/>
      <c r="WMG46" s="99"/>
      <c r="WMH46" s="99"/>
      <c r="WMI46" s="99"/>
      <c r="WMJ46" s="99"/>
      <c r="WMK46" s="99"/>
      <c r="WML46" s="99"/>
      <c r="WMM46" s="99"/>
      <c r="WMN46" s="99"/>
      <c r="WMO46" s="99"/>
      <c r="WMP46" s="99"/>
      <c r="WMQ46" s="99"/>
      <c r="WMR46" s="99"/>
      <c r="WMS46" s="99"/>
      <c r="WMT46" s="99"/>
      <c r="WMU46" s="99"/>
      <c r="WMV46" s="99"/>
      <c r="WMW46" s="99"/>
      <c r="WMX46" s="99"/>
      <c r="WMY46" s="99"/>
      <c r="WMZ46" s="99"/>
      <c r="WNA46" s="99"/>
      <c r="WNB46" s="99"/>
      <c r="WNC46" s="99"/>
      <c r="WND46" s="99"/>
      <c r="WNE46" s="99"/>
      <c r="WNF46" s="99"/>
      <c r="WNG46" s="99"/>
      <c r="WNH46" s="99"/>
      <c r="WNI46" s="99"/>
      <c r="WNJ46" s="99"/>
      <c r="WNK46" s="99"/>
      <c r="WNL46" s="99"/>
      <c r="WNM46" s="99"/>
      <c r="WNN46" s="99"/>
      <c r="WNO46" s="99"/>
      <c r="WNP46" s="99"/>
      <c r="WNQ46" s="99"/>
      <c r="WNR46" s="99"/>
      <c r="WNS46" s="99"/>
      <c r="WNT46" s="99"/>
      <c r="WNU46" s="99"/>
      <c r="WNV46" s="99"/>
      <c r="WNW46" s="99"/>
      <c r="WNX46" s="99"/>
      <c r="WNY46" s="99"/>
      <c r="WNZ46" s="99"/>
      <c r="WOA46" s="99"/>
      <c r="WOB46" s="99"/>
      <c r="WOC46" s="99"/>
      <c r="WOD46" s="99"/>
      <c r="WOE46" s="99"/>
      <c r="WOF46" s="99"/>
      <c r="WOG46" s="99"/>
      <c r="WOH46" s="99"/>
      <c r="WOI46" s="99"/>
      <c r="WOJ46" s="99"/>
      <c r="WOK46" s="99"/>
      <c r="WOL46" s="99"/>
      <c r="WOM46" s="99"/>
      <c r="WON46" s="99"/>
      <c r="WOO46" s="99"/>
      <c r="WOP46" s="99"/>
      <c r="WOQ46" s="99"/>
      <c r="WOR46" s="99"/>
      <c r="WOS46" s="99"/>
      <c r="WOT46" s="99"/>
      <c r="WOU46" s="99"/>
      <c r="WOV46" s="99"/>
      <c r="WOW46" s="99"/>
      <c r="WOX46" s="99"/>
      <c r="WOY46" s="99"/>
      <c r="WOZ46" s="99"/>
      <c r="WPA46" s="99"/>
      <c r="WPB46" s="99"/>
      <c r="WPC46" s="99"/>
      <c r="WPD46" s="99"/>
      <c r="WPE46" s="99"/>
      <c r="WPF46" s="99"/>
      <c r="WPG46" s="99"/>
      <c r="WPH46" s="99"/>
      <c r="WPI46" s="99"/>
      <c r="WPJ46" s="99"/>
      <c r="WPK46" s="99"/>
      <c r="WPL46" s="99"/>
      <c r="WPM46" s="99"/>
      <c r="WPN46" s="99"/>
      <c r="WPO46" s="99"/>
      <c r="WPP46" s="99"/>
      <c r="WPQ46" s="99"/>
      <c r="WPR46" s="99"/>
      <c r="WPS46" s="99"/>
      <c r="WPT46" s="99"/>
      <c r="WPU46" s="99"/>
      <c r="WPV46" s="99"/>
      <c r="WPW46" s="99"/>
      <c r="WPX46" s="99"/>
      <c r="WPY46" s="99"/>
      <c r="WPZ46" s="99"/>
      <c r="WQA46" s="99"/>
      <c r="WQB46" s="99"/>
      <c r="WQC46" s="99"/>
      <c r="WQD46" s="99"/>
      <c r="WQE46" s="99"/>
      <c r="WQF46" s="99"/>
      <c r="WQG46" s="99"/>
      <c r="WQH46" s="99"/>
      <c r="WQI46" s="99"/>
      <c r="WQJ46" s="99"/>
      <c r="WQK46" s="99"/>
      <c r="WQL46" s="99"/>
      <c r="WQM46" s="99"/>
      <c r="WQN46" s="99"/>
      <c r="WQO46" s="99"/>
      <c r="WQP46" s="99"/>
      <c r="WQQ46" s="99"/>
      <c r="WQR46" s="99"/>
      <c r="WQS46" s="99"/>
      <c r="WQT46" s="99"/>
      <c r="WQU46" s="99"/>
      <c r="WQV46" s="99"/>
      <c r="WQW46" s="99"/>
      <c r="WQX46" s="99"/>
      <c r="WQY46" s="99"/>
      <c r="WQZ46" s="99"/>
      <c r="WRA46" s="99"/>
      <c r="WRB46" s="99"/>
      <c r="WRC46" s="99"/>
      <c r="WRD46" s="99"/>
      <c r="WRE46" s="99"/>
      <c r="WRF46" s="99"/>
      <c r="WRG46" s="99"/>
      <c r="WRH46" s="99"/>
      <c r="WRI46" s="99"/>
      <c r="WRJ46" s="99"/>
      <c r="WRK46" s="99"/>
      <c r="WRL46" s="99"/>
      <c r="WRM46" s="99"/>
      <c r="WRN46" s="99"/>
      <c r="WRO46" s="99"/>
      <c r="WRP46" s="99"/>
      <c r="WRQ46" s="99"/>
      <c r="WRR46" s="99"/>
      <c r="WRS46" s="99"/>
      <c r="WRT46" s="99"/>
      <c r="WRU46" s="99"/>
      <c r="WRV46" s="99"/>
      <c r="WRW46" s="99"/>
      <c r="WRX46" s="99"/>
      <c r="WRY46" s="99"/>
      <c r="WRZ46" s="99"/>
      <c r="WSA46" s="99"/>
      <c r="WSB46" s="99"/>
      <c r="WSC46" s="99"/>
      <c r="WSD46" s="99"/>
      <c r="WSE46" s="99"/>
      <c r="WSF46" s="99"/>
      <c r="WSG46" s="99"/>
      <c r="WSH46" s="99"/>
      <c r="WSI46" s="99"/>
      <c r="WSJ46" s="99"/>
      <c r="WSK46" s="99"/>
      <c r="WSL46" s="99"/>
      <c r="WSM46" s="99"/>
      <c r="WSN46" s="99"/>
      <c r="WSO46" s="99"/>
      <c r="WSP46" s="99"/>
      <c r="WSQ46" s="99"/>
      <c r="WSR46" s="99"/>
      <c r="WSS46" s="99"/>
      <c r="WST46" s="99"/>
      <c r="WSU46" s="99"/>
      <c r="WSV46" s="99"/>
      <c r="WSW46" s="99"/>
      <c r="WSX46" s="99"/>
      <c r="WSY46" s="99"/>
      <c r="WSZ46" s="99"/>
      <c r="WTA46" s="99"/>
      <c r="WTB46" s="99"/>
      <c r="WTC46" s="99"/>
      <c r="WTD46" s="99"/>
      <c r="WTE46" s="99"/>
      <c r="WTF46" s="99"/>
      <c r="WTG46" s="99"/>
      <c r="WTH46" s="99"/>
      <c r="WTI46" s="99"/>
      <c r="WTJ46" s="99"/>
      <c r="WTK46" s="99"/>
      <c r="WTL46" s="99"/>
      <c r="WTM46" s="99"/>
      <c r="WTN46" s="99"/>
      <c r="WTO46" s="99"/>
      <c r="WTP46" s="99"/>
      <c r="WTQ46" s="99"/>
      <c r="WTR46" s="99"/>
      <c r="WTS46" s="99"/>
      <c r="WTT46" s="99"/>
      <c r="WTU46" s="99"/>
      <c r="WTV46" s="99"/>
      <c r="WTW46" s="99"/>
      <c r="WTX46" s="99"/>
      <c r="WTY46" s="99"/>
      <c r="WTZ46" s="99"/>
      <c r="WUA46" s="99"/>
      <c r="WUB46" s="99"/>
      <c r="WUC46" s="99"/>
      <c r="WUD46" s="99"/>
      <c r="WUE46" s="99"/>
      <c r="WUF46" s="99"/>
      <c r="WUG46" s="99"/>
      <c r="WUH46" s="99"/>
      <c r="WUI46" s="99"/>
      <c r="WUJ46" s="99"/>
      <c r="WUK46" s="99"/>
      <c r="WUL46" s="99"/>
      <c r="WUM46" s="99"/>
      <c r="WUN46" s="99"/>
      <c r="WUO46" s="99"/>
      <c r="WUP46" s="99"/>
      <c r="WUQ46" s="99"/>
      <c r="WUR46" s="99"/>
      <c r="WUS46" s="99"/>
      <c r="WUT46" s="99"/>
      <c r="WUU46" s="99"/>
      <c r="WUV46" s="99"/>
      <c r="WUW46" s="99"/>
      <c r="WUX46" s="99"/>
      <c r="WUY46" s="99"/>
      <c r="WUZ46" s="99"/>
      <c r="WVA46" s="99"/>
      <c r="WVB46" s="99"/>
      <c r="WVC46" s="99"/>
      <c r="WVD46" s="99"/>
      <c r="WVE46" s="99"/>
      <c r="WVF46" s="99"/>
      <c r="WVG46" s="99"/>
      <c r="WVH46" s="99"/>
      <c r="WVI46" s="99"/>
      <c r="WVJ46" s="99"/>
      <c r="WVK46" s="99"/>
      <c r="WVL46" s="99"/>
      <c r="WVM46" s="99"/>
      <c r="WVN46" s="99"/>
      <c r="WVO46" s="99"/>
      <c r="WVP46" s="99"/>
      <c r="WVQ46" s="99"/>
      <c r="WVR46" s="99"/>
      <c r="WVS46" s="99"/>
      <c r="WVT46" s="99"/>
      <c r="WVU46" s="99"/>
      <c r="WVV46" s="99"/>
      <c r="WVW46" s="99"/>
      <c r="WVX46" s="99"/>
      <c r="WVY46" s="99"/>
      <c r="WVZ46" s="99"/>
      <c r="WWA46" s="99"/>
      <c r="WWB46" s="99"/>
      <c r="WWC46" s="99"/>
      <c r="WWD46" s="99"/>
      <c r="WWE46" s="99"/>
      <c r="WWF46" s="99"/>
      <c r="WWG46" s="99"/>
      <c r="WWH46" s="99"/>
      <c r="WWI46" s="99"/>
      <c r="WWJ46" s="99"/>
      <c r="WWK46" s="99"/>
      <c r="WWL46" s="99"/>
      <c r="WWM46" s="99"/>
      <c r="WWN46" s="99"/>
      <c r="WWO46" s="99"/>
      <c r="WWP46" s="99"/>
      <c r="WWQ46" s="99"/>
      <c r="WWR46" s="99"/>
      <c r="WWS46" s="99"/>
      <c r="WWT46" s="99"/>
      <c r="WWU46" s="99"/>
      <c r="WWV46" s="99"/>
      <c r="WWW46" s="99"/>
      <c r="WWX46" s="99"/>
      <c r="WWY46" s="99"/>
      <c r="WWZ46" s="99"/>
      <c r="WXA46" s="99"/>
      <c r="WXB46" s="99"/>
      <c r="WXC46" s="99"/>
      <c r="WXD46" s="99"/>
      <c r="WXE46" s="99"/>
      <c r="WXF46" s="99"/>
      <c r="WXG46" s="99"/>
      <c r="WXH46" s="99"/>
      <c r="WXI46" s="99"/>
      <c r="WXJ46" s="99"/>
      <c r="WXK46" s="99"/>
      <c r="WXL46" s="99"/>
      <c r="WXM46" s="99"/>
      <c r="WXN46" s="99"/>
      <c r="WXO46" s="99"/>
      <c r="WXP46" s="99"/>
      <c r="WXQ46" s="99"/>
      <c r="WXR46" s="99"/>
      <c r="WXS46" s="99"/>
      <c r="WXT46" s="99"/>
      <c r="WXU46" s="99"/>
      <c r="WXV46" s="99"/>
      <c r="WXW46" s="99"/>
      <c r="WXX46" s="99"/>
      <c r="WXY46" s="99"/>
      <c r="WXZ46" s="99"/>
      <c r="WYA46" s="99"/>
      <c r="WYB46" s="99"/>
      <c r="WYC46" s="99"/>
      <c r="WYD46" s="99"/>
      <c r="WYE46" s="99"/>
      <c r="WYF46" s="99"/>
      <c r="WYG46" s="99"/>
      <c r="WYH46" s="99"/>
      <c r="WYI46" s="99"/>
      <c r="WYJ46" s="99"/>
      <c r="WYK46" s="99"/>
      <c r="WYL46" s="99"/>
      <c r="WYM46" s="99"/>
      <c r="WYN46" s="99"/>
      <c r="WYO46" s="99"/>
      <c r="WYP46" s="99"/>
      <c r="WYQ46" s="99"/>
      <c r="WYR46" s="99"/>
      <c r="WYS46" s="99"/>
      <c r="WYT46" s="99"/>
      <c r="WYU46" s="99"/>
      <c r="WYV46" s="99"/>
      <c r="WYW46" s="99"/>
      <c r="WYX46" s="99"/>
      <c r="WYY46" s="99"/>
      <c r="WYZ46" s="99"/>
      <c r="WZA46" s="99"/>
      <c r="WZB46" s="99"/>
      <c r="WZC46" s="99"/>
      <c r="WZD46" s="99"/>
      <c r="WZE46" s="99"/>
      <c r="WZF46" s="99"/>
      <c r="WZG46" s="99"/>
      <c r="WZH46" s="99"/>
      <c r="WZI46" s="99"/>
      <c r="WZJ46" s="99"/>
      <c r="WZK46" s="99"/>
      <c r="WZL46" s="99"/>
      <c r="WZM46" s="99"/>
      <c r="WZN46" s="99"/>
      <c r="WZO46" s="99"/>
      <c r="WZP46" s="99"/>
      <c r="WZQ46" s="99"/>
      <c r="WZR46" s="99"/>
      <c r="WZS46" s="99"/>
      <c r="WZT46" s="99"/>
      <c r="WZU46" s="99"/>
      <c r="WZV46" s="99"/>
      <c r="WZW46" s="99"/>
      <c r="WZX46" s="99"/>
      <c r="WZY46" s="99"/>
      <c r="WZZ46" s="99"/>
      <c r="XAA46" s="99"/>
      <c r="XAB46" s="99"/>
      <c r="XAC46" s="99"/>
      <c r="XAD46" s="99"/>
      <c r="XAE46" s="99"/>
      <c r="XAF46" s="99"/>
      <c r="XAG46" s="99"/>
      <c r="XAH46" s="99"/>
      <c r="XAI46" s="99"/>
      <c r="XAJ46" s="99"/>
      <c r="XAK46" s="99"/>
      <c r="XAL46" s="99"/>
      <c r="XAM46" s="99"/>
      <c r="XAN46" s="99"/>
      <c r="XAO46" s="99"/>
      <c r="XAP46" s="99"/>
      <c r="XAQ46" s="99"/>
      <c r="XAR46" s="99"/>
      <c r="XAS46" s="99"/>
      <c r="XAT46" s="99"/>
      <c r="XAU46" s="99"/>
      <c r="XAV46" s="99"/>
      <c r="XAW46" s="99"/>
      <c r="XAX46" s="99"/>
      <c r="XAY46" s="99"/>
      <c r="XAZ46" s="99"/>
      <c r="XBA46" s="99"/>
      <c r="XBB46" s="99"/>
      <c r="XBC46" s="99"/>
      <c r="XBD46" s="99"/>
      <c r="XBE46" s="99"/>
      <c r="XBF46" s="99"/>
      <c r="XBG46" s="99"/>
      <c r="XBH46" s="99"/>
      <c r="XBI46" s="99"/>
      <c r="XBJ46" s="99"/>
      <c r="XBK46" s="99"/>
      <c r="XBL46" s="99"/>
      <c r="XBM46" s="99"/>
      <c r="XBN46" s="99"/>
      <c r="XBO46" s="99"/>
      <c r="XBP46" s="99"/>
      <c r="XBQ46" s="99"/>
      <c r="XBR46" s="99"/>
      <c r="XBS46" s="99"/>
      <c r="XBT46" s="99"/>
      <c r="XBU46" s="99"/>
      <c r="XBV46" s="99"/>
      <c r="XBW46" s="99"/>
      <c r="XBX46" s="99"/>
      <c r="XBY46" s="99"/>
      <c r="XBZ46" s="99"/>
      <c r="XCA46" s="99"/>
      <c r="XCB46" s="99"/>
      <c r="XCC46" s="99"/>
      <c r="XCD46" s="99"/>
      <c r="XCE46" s="99"/>
      <c r="XCF46" s="99"/>
      <c r="XCG46" s="99"/>
      <c r="XCH46" s="99"/>
      <c r="XCI46" s="99"/>
      <c r="XCJ46" s="99"/>
      <c r="XCK46" s="99"/>
      <c r="XCL46" s="99"/>
      <c r="XCM46" s="99"/>
      <c r="XCN46" s="99"/>
      <c r="XCO46" s="99"/>
      <c r="XCP46" s="99"/>
      <c r="XCQ46" s="99"/>
      <c r="XCR46" s="99"/>
      <c r="XCS46" s="99"/>
      <c r="XCT46" s="99"/>
      <c r="XCU46" s="99"/>
      <c r="XCV46" s="99"/>
      <c r="XCW46" s="99"/>
      <c r="XCX46" s="99"/>
      <c r="XCY46" s="99"/>
      <c r="XCZ46" s="99"/>
      <c r="XDA46" s="99"/>
      <c r="XDB46" s="99"/>
      <c r="XDC46" s="99"/>
      <c r="XDD46" s="99"/>
      <c r="XDE46" s="99"/>
      <c r="XDF46" s="99"/>
      <c r="XDG46" s="99"/>
      <c r="XDH46" s="99"/>
      <c r="XDI46" s="99"/>
      <c r="XDJ46" s="99"/>
      <c r="XDK46" s="99"/>
      <c r="XDL46" s="99"/>
      <c r="XDM46" s="99"/>
      <c r="XDN46" s="99"/>
      <c r="XDO46" s="99"/>
      <c r="XDP46" s="99"/>
      <c r="XDQ46" s="99"/>
      <c r="XDR46" s="99"/>
      <c r="XDS46" s="99"/>
      <c r="XDT46" s="99"/>
      <c r="XDU46" s="99"/>
      <c r="XDV46" s="99"/>
      <c r="XDW46" s="99"/>
      <c r="XDX46" s="99"/>
      <c r="XDY46" s="99"/>
      <c r="XDZ46" s="99"/>
      <c r="XEA46" s="99"/>
      <c r="XEB46" s="99"/>
      <c r="XEC46" s="99"/>
      <c r="XED46" s="99"/>
      <c r="XEE46" s="99"/>
      <c r="XEF46" s="99"/>
      <c r="XEG46" s="99"/>
      <c r="XEH46" s="99"/>
      <c r="XEI46" s="99"/>
      <c r="XEJ46" s="99"/>
      <c r="XEK46" s="99"/>
      <c r="XEL46" s="99"/>
      <c r="XEM46" s="99"/>
      <c r="XEN46" s="99"/>
      <c r="XEO46" s="99"/>
      <c r="XEP46" s="99"/>
      <c r="XEQ46" s="99"/>
      <c r="XER46" s="99"/>
      <c r="XES46" s="99"/>
      <c r="XET46" s="99"/>
      <c r="XEU46" s="99"/>
      <c r="XEV46" s="99"/>
      <c r="XEW46" s="99"/>
      <c r="XEX46" s="99"/>
      <c r="XEY46" s="99"/>
      <c r="XEZ46" s="99"/>
      <c r="XFA46" s="99"/>
      <c r="XFB46" s="99"/>
      <c r="XFC46" s="99"/>
      <c r="XFD46" s="99"/>
    </row>
    <row r="47" spans="1:16384">
      <c r="A47" s="100" t="s">
        <v>98</v>
      </c>
      <c r="B47" s="100"/>
      <c r="C47" s="100" t="s">
        <v>99</v>
      </c>
      <c r="D47" s="100" t="s">
        <v>100</v>
      </c>
      <c r="E47" s="100" t="s">
        <v>75</v>
      </c>
      <c r="F47" s="100" t="s">
        <v>84</v>
      </c>
      <c r="G47" s="100" t="s">
        <v>85</v>
      </c>
      <c r="H47" s="100" t="s">
        <v>101</v>
      </c>
      <c r="I47" s="100" t="s">
        <v>78</v>
      </c>
      <c r="J47" s="100" t="s">
        <v>78</v>
      </c>
      <c r="K47" s="100" t="s">
        <v>96</v>
      </c>
      <c r="L47" s="100" t="s">
        <v>97</v>
      </c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  <c r="DH47" s="99"/>
      <c r="DI47" s="99"/>
      <c r="DJ47" s="99"/>
      <c r="DK47" s="99"/>
      <c r="DL47" s="99"/>
      <c r="DM47" s="99"/>
      <c r="DN47" s="99"/>
      <c r="DO47" s="99"/>
      <c r="DP47" s="99"/>
      <c r="DQ47" s="99"/>
      <c r="DR47" s="99"/>
      <c r="DS47" s="99"/>
      <c r="DT47" s="99"/>
      <c r="DU47" s="99"/>
      <c r="DV47" s="99"/>
      <c r="DW47" s="99"/>
      <c r="DX47" s="99"/>
      <c r="DY47" s="99"/>
      <c r="DZ47" s="99"/>
      <c r="EA47" s="99"/>
      <c r="EB47" s="99"/>
      <c r="EC47" s="99"/>
      <c r="ED47" s="99"/>
      <c r="EE47" s="99"/>
      <c r="EF47" s="99"/>
      <c r="EG47" s="99"/>
      <c r="EH47" s="99"/>
      <c r="EI47" s="99"/>
      <c r="EJ47" s="99"/>
      <c r="EK47" s="99"/>
      <c r="EL47" s="99"/>
      <c r="EM47" s="99"/>
      <c r="EN47" s="99"/>
      <c r="EO47" s="99"/>
      <c r="EP47" s="99"/>
      <c r="EQ47" s="99"/>
      <c r="ER47" s="99"/>
      <c r="ES47" s="99"/>
      <c r="ET47" s="99"/>
      <c r="EU47" s="99"/>
      <c r="EV47" s="99"/>
      <c r="EW47" s="99"/>
      <c r="EX47" s="99"/>
      <c r="EY47" s="99"/>
      <c r="EZ47" s="99"/>
      <c r="FA47" s="99"/>
      <c r="FB47" s="99"/>
      <c r="FC47" s="99"/>
      <c r="FD47" s="99"/>
      <c r="FE47" s="99"/>
      <c r="FF47" s="99"/>
      <c r="FG47" s="99"/>
      <c r="FH47" s="99"/>
      <c r="FI47" s="99"/>
      <c r="FJ47" s="99"/>
      <c r="FK47" s="99"/>
      <c r="FL47" s="99"/>
      <c r="FM47" s="99"/>
      <c r="FN47" s="99"/>
      <c r="FO47" s="99"/>
      <c r="FP47" s="99"/>
      <c r="FQ47" s="99"/>
      <c r="FR47" s="99"/>
      <c r="FS47" s="99"/>
      <c r="FT47" s="99"/>
      <c r="FU47" s="99"/>
      <c r="FV47" s="99"/>
      <c r="FW47" s="99"/>
      <c r="FX47" s="99"/>
      <c r="FY47" s="99"/>
      <c r="FZ47" s="99"/>
      <c r="GA47" s="99"/>
      <c r="GB47" s="99"/>
      <c r="GC47" s="99"/>
      <c r="GD47" s="99"/>
      <c r="GE47" s="99"/>
      <c r="GF47" s="99"/>
      <c r="GG47" s="99"/>
      <c r="GH47" s="99"/>
      <c r="GI47" s="99"/>
      <c r="GJ47" s="99"/>
      <c r="GK47" s="99"/>
      <c r="GL47" s="99"/>
      <c r="GM47" s="99"/>
      <c r="GN47" s="99"/>
      <c r="GO47" s="99"/>
      <c r="GP47" s="99"/>
      <c r="GQ47" s="99"/>
      <c r="GR47" s="99"/>
      <c r="GS47" s="99"/>
      <c r="GT47" s="99"/>
      <c r="GU47" s="99"/>
      <c r="GV47" s="99"/>
      <c r="GW47" s="99"/>
      <c r="GX47" s="99"/>
      <c r="GY47" s="99"/>
      <c r="GZ47" s="99"/>
      <c r="HA47" s="99"/>
      <c r="HB47" s="99"/>
      <c r="HC47" s="99"/>
      <c r="HD47" s="99"/>
      <c r="HE47" s="99"/>
      <c r="HF47" s="99"/>
      <c r="HG47" s="99"/>
      <c r="HH47" s="99"/>
      <c r="HI47" s="99"/>
      <c r="HJ47" s="99"/>
      <c r="HK47" s="99"/>
      <c r="HL47" s="99"/>
      <c r="HM47" s="99"/>
      <c r="HN47" s="99"/>
      <c r="HO47" s="99"/>
      <c r="HP47" s="99"/>
      <c r="HQ47" s="99"/>
      <c r="HR47" s="99"/>
      <c r="HS47" s="99"/>
      <c r="HT47" s="99"/>
      <c r="HU47" s="99"/>
      <c r="HV47" s="99"/>
      <c r="HW47" s="99"/>
      <c r="HX47" s="99"/>
      <c r="HY47" s="99"/>
      <c r="HZ47" s="99"/>
      <c r="IA47" s="99"/>
      <c r="IB47" s="99"/>
      <c r="IC47" s="99"/>
      <c r="ID47" s="99"/>
      <c r="IE47" s="99"/>
      <c r="IF47" s="99"/>
      <c r="IG47" s="99"/>
      <c r="IH47" s="99"/>
      <c r="II47" s="99"/>
      <c r="IJ47" s="99"/>
      <c r="IK47" s="99"/>
      <c r="IL47" s="99"/>
      <c r="IM47" s="99"/>
      <c r="IN47" s="99"/>
      <c r="IO47" s="99"/>
      <c r="IP47" s="99"/>
      <c r="IQ47" s="99"/>
      <c r="IR47" s="99"/>
      <c r="IS47" s="99"/>
      <c r="IT47" s="99"/>
      <c r="IU47" s="99"/>
      <c r="IV47" s="99"/>
      <c r="IW47" s="99"/>
      <c r="IX47" s="99"/>
      <c r="IY47" s="99"/>
      <c r="IZ47" s="99"/>
      <c r="JA47" s="99"/>
      <c r="JB47" s="99"/>
      <c r="JC47" s="99"/>
      <c r="JD47" s="99"/>
      <c r="JE47" s="99"/>
      <c r="JF47" s="99"/>
      <c r="JG47" s="99"/>
      <c r="JH47" s="99"/>
      <c r="JI47" s="99"/>
      <c r="JJ47" s="99"/>
      <c r="JK47" s="99"/>
      <c r="JL47" s="99"/>
      <c r="JM47" s="99"/>
      <c r="JN47" s="99"/>
      <c r="JO47" s="99"/>
      <c r="JP47" s="99"/>
      <c r="JQ47" s="99"/>
      <c r="JR47" s="99"/>
      <c r="JS47" s="99"/>
      <c r="JT47" s="99"/>
      <c r="JU47" s="99"/>
      <c r="JV47" s="99"/>
      <c r="JW47" s="99"/>
      <c r="JX47" s="99"/>
      <c r="JY47" s="99"/>
      <c r="JZ47" s="99"/>
      <c r="KA47" s="99"/>
      <c r="KB47" s="99"/>
      <c r="KC47" s="99"/>
      <c r="KD47" s="99"/>
      <c r="KE47" s="99"/>
      <c r="KF47" s="99"/>
      <c r="KG47" s="99"/>
      <c r="KH47" s="99"/>
      <c r="KI47" s="99"/>
      <c r="KJ47" s="99"/>
      <c r="KK47" s="99"/>
      <c r="KL47" s="99"/>
      <c r="KM47" s="99"/>
      <c r="KN47" s="99"/>
      <c r="KO47" s="99"/>
      <c r="KP47" s="99"/>
      <c r="KQ47" s="99"/>
      <c r="KR47" s="99"/>
      <c r="KS47" s="99"/>
      <c r="KT47" s="99"/>
      <c r="KU47" s="99"/>
      <c r="KV47" s="99"/>
      <c r="KW47" s="99"/>
      <c r="KX47" s="99"/>
      <c r="KY47" s="99"/>
      <c r="KZ47" s="99"/>
      <c r="LA47" s="99"/>
      <c r="LB47" s="99"/>
      <c r="LC47" s="99"/>
      <c r="LD47" s="99"/>
      <c r="LE47" s="99"/>
      <c r="LF47" s="99"/>
      <c r="LG47" s="99"/>
      <c r="LH47" s="99"/>
      <c r="LI47" s="99"/>
      <c r="LJ47" s="99"/>
      <c r="LK47" s="99"/>
      <c r="LL47" s="99"/>
      <c r="LM47" s="99"/>
      <c r="LN47" s="99"/>
      <c r="LO47" s="99"/>
      <c r="LP47" s="99"/>
      <c r="LQ47" s="99"/>
      <c r="LR47" s="99"/>
      <c r="LS47" s="99"/>
      <c r="LT47" s="99"/>
      <c r="LU47" s="99"/>
      <c r="LV47" s="99"/>
      <c r="LW47" s="99"/>
      <c r="LX47" s="99"/>
      <c r="LY47" s="99"/>
      <c r="LZ47" s="99"/>
      <c r="MA47" s="99"/>
      <c r="MB47" s="99"/>
      <c r="MC47" s="99"/>
      <c r="MD47" s="99"/>
      <c r="ME47" s="99"/>
      <c r="MF47" s="99"/>
      <c r="MG47" s="99"/>
      <c r="MH47" s="99"/>
      <c r="MI47" s="99"/>
      <c r="MJ47" s="99"/>
      <c r="MK47" s="99"/>
      <c r="ML47" s="99"/>
      <c r="MM47" s="99"/>
      <c r="MN47" s="99"/>
      <c r="MO47" s="99"/>
      <c r="MP47" s="99"/>
      <c r="MQ47" s="99"/>
      <c r="MR47" s="99"/>
      <c r="MS47" s="99"/>
      <c r="MT47" s="99"/>
      <c r="MU47" s="99"/>
      <c r="MV47" s="99"/>
      <c r="MW47" s="99"/>
      <c r="MX47" s="99"/>
      <c r="MY47" s="99"/>
      <c r="MZ47" s="99"/>
      <c r="NA47" s="99"/>
      <c r="NB47" s="99"/>
      <c r="NC47" s="99"/>
      <c r="ND47" s="99"/>
      <c r="NE47" s="99"/>
      <c r="NF47" s="99"/>
      <c r="NG47" s="99"/>
      <c r="NH47" s="99"/>
      <c r="NI47" s="99"/>
      <c r="NJ47" s="99"/>
      <c r="NK47" s="99"/>
      <c r="NL47" s="99"/>
      <c r="NM47" s="99"/>
      <c r="NN47" s="99"/>
      <c r="NO47" s="99"/>
      <c r="NP47" s="99"/>
      <c r="NQ47" s="99"/>
      <c r="NR47" s="99"/>
      <c r="NS47" s="99"/>
      <c r="NT47" s="99"/>
      <c r="NU47" s="99"/>
      <c r="NV47" s="99"/>
      <c r="NW47" s="99"/>
      <c r="NX47" s="99"/>
      <c r="NY47" s="99"/>
      <c r="NZ47" s="99"/>
      <c r="OA47" s="99"/>
      <c r="OB47" s="99"/>
      <c r="OC47" s="99"/>
      <c r="OD47" s="99"/>
      <c r="OE47" s="99"/>
      <c r="OF47" s="99"/>
      <c r="OG47" s="99"/>
      <c r="OH47" s="99"/>
      <c r="OI47" s="99"/>
      <c r="OJ47" s="99"/>
      <c r="OK47" s="99"/>
      <c r="OL47" s="99"/>
      <c r="OM47" s="99"/>
      <c r="ON47" s="99"/>
      <c r="OO47" s="99"/>
      <c r="OP47" s="99"/>
      <c r="OQ47" s="99"/>
      <c r="OR47" s="99"/>
      <c r="OS47" s="99"/>
      <c r="OT47" s="99"/>
      <c r="OU47" s="99"/>
      <c r="OV47" s="99"/>
      <c r="OW47" s="99"/>
      <c r="OX47" s="99"/>
      <c r="OY47" s="99"/>
      <c r="OZ47" s="99"/>
      <c r="PA47" s="99"/>
      <c r="PB47" s="99"/>
      <c r="PC47" s="99"/>
      <c r="PD47" s="99"/>
      <c r="PE47" s="99"/>
      <c r="PF47" s="99"/>
      <c r="PG47" s="99"/>
      <c r="PH47" s="99"/>
      <c r="PI47" s="99"/>
      <c r="PJ47" s="99"/>
      <c r="PK47" s="99"/>
      <c r="PL47" s="99"/>
      <c r="PM47" s="99"/>
      <c r="PN47" s="99"/>
      <c r="PO47" s="99"/>
      <c r="PP47" s="99"/>
      <c r="PQ47" s="99"/>
      <c r="PR47" s="99"/>
      <c r="PS47" s="99"/>
      <c r="PT47" s="99"/>
      <c r="PU47" s="99"/>
      <c r="PV47" s="99"/>
      <c r="PW47" s="99"/>
      <c r="PX47" s="99"/>
      <c r="PY47" s="99"/>
      <c r="PZ47" s="99"/>
      <c r="QA47" s="99"/>
      <c r="QB47" s="99"/>
      <c r="QC47" s="99"/>
      <c r="QD47" s="99"/>
      <c r="QE47" s="99"/>
      <c r="QF47" s="99"/>
      <c r="QG47" s="99"/>
      <c r="QH47" s="99"/>
      <c r="QI47" s="99"/>
      <c r="QJ47" s="99"/>
      <c r="QK47" s="99"/>
      <c r="QL47" s="99"/>
      <c r="QM47" s="99"/>
      <c r="QN47" s="99"/>
      <c r="QO47" s="99"/>
      <c r="QP47" s="99"/>
      <c r="QQ47" s="99"/>
      <c r="QR47" s="99"/>
      <c r="QS47" s="99"/>
      <c r="QT47" s="99"/>
      <c r="QU47" s="99"/>
      <c r="QV47" s="99"/>
      <c r="QW47" s="99"/>
      <c r="QX47" s="99"/>
      <c r="QY47" s="99"/>
      <c r="QZ47" s="99"/>
      <c r="RA47" s="99"/>
      <c r="RB47" s="99"/>
      <c r="RC47" s="99"/>
      <c r="RD47" s="99"/>
      <c r="RE47" s="99"/>
      <c r="RF47" s="99"/>
      <c r="RG47" s="99"/>
      <c r="RH47" s="99"/>
      <c r="RI47" s="99"/>
      <c r="RJ47" s="99"/>
      <c r="RK47" s="99"/>
      <c r="RL47" s="99"/>
      <c r="RM47" s="99"/>
      <c r="RN47" s="99"/>
      <c r="RO47" s="99"/>
      <c r="RP47" s="99"/>
      <c r="RQ47" s="99"/>
      <c r="RR47" s="99"/>
      <c r="RS47" s="99"/>
      <c r="RT47" s="99"/>
      <c r="RU47" s="99"/>
      <c r="RV47" s="99"/>
      <c r="RW47" s="99"/>
      <c r="RX47" s="99"/>
      <c r="RY47" s="99"/>
      <c r="RZ47" s="99"/>
      <c r="SA47" s="99"/>
      <c r="SB47" s="99"/>
      <c r="SC47" s="99"/>
      <c r="SD47" s="99"/>
      <c r="SE47" s="99"/>
      <c r="SF47" s="99"/>
      <c r="SG47" s="99"/>
      <c r="SH47" s="99"/>
      <c r="SI47" s="99"/>
      <c r="SJ47" s="99"/>
      <c r="SK47" s="99"/>
      <c r="SL47" s="99"/>
      <c r="SM47" s="99"/>
      <c r="SN47" s="99"/>
      <c r="SO47" s="99"/>
      <c r="SP47" s="99"/>
      <c r="SQ47" s="99"/>
      <c r="SR47" s="99"/>
      <c r="SS47" s="99"/>
      <c r="ST47" s="99"/>
      <c r="SU47" s="99"/>
      <c r="SV47" s="99"/>
      <c r="SW47" s="99"/>
      <c r="SX47" s="99"/>
      <c r="SY47" s="99"/>
      <c r="SZ47" s="99"/>
      <c r="TA47" s="99"/>
      <c r="TB47" s="99"/>
      <c r="TC47" s="99"/>
      <c r="TD47" s="99"/>
      <c r="TE47" s="99"/>
      <c r="TF47" s="99"/>
      <c r="TG47" s="99"/>
      <c r="TH47" s="99"/>
      <c r="TI47" s="99"/>
      <c r="TJ47" s="99"/>
      <c r="TK47" s="99"/>
      <c r="TL47" s="99"/>
      <c r="TM47" s="99"/>
      <c r="TN47" s="99"/>
      <c r="TO47" s="99"/>
      <c r="TP47" s="99"/>
      <c r="TQ47" s="99"/>
      <c r="TR47" s="99"/>
      <c r="TS47" s="99"/>
      <c r="TT47" s="99"/>
      <c r="TU47" s="99"/>
      <c r="TV47" s="99"/>
      <c r="TW47" s="99"/>
      <c r="TX47" s="99"/>
      <c r="TY47" s="99"/>
      <c r="TZ47" s="99"/>
      <c r="UA47" s="99"/>
      <c r="UB47" s="99"/>
      <c r="UC47" s="99"/>
      <c r="UD47" s="99"/>
      <c r="UE47" s="99"/>
      <c r="UF47" s="99"/>
      <c r="UG47" s="99"/>
      <c r="UH47" s="99"/>
      <c r="UI47" s="99"/>
      <c r="UJ47" s="99"/>
      <c r="UK47" s="99"/>
      <c r="UL47" s="99"/>
      <c r="UM47" s="99"/>
      <c r="UN47" s="99"/>
      <c r="UO47" s="99"/>
      <c r="UP47" s="99"/>
      <c r="UQ47" s="99"/>
      <c r="UR47" s="99"/>
      <c r="US47" s="99"/>
      <c r="UT47" s="99"/>
      <c r="UU47" s="99"/>
      <c r="UV47" s="99"/>
      <c r="UW47" s="99"/>
      <c r="UX47" s="99"/>
      <c r="UY47" s="99"/>
      <c r="UZ47" s="99"/>
      <c r="VA47" s="99"/>
      <c r="VB47" s="99"/>
      <c r="VC47" s="99"/>
      <c r="VD47" s="99"/>
      <c r="VE47" s="99"/>
      <c r="VF47" s="99"/>
      <c r="VG47" s="99"/>
      <c r="VH47" s="99"/>
      <c r="VI47" s="99"/>
      <c r="VJ47" s="99"/>
      <c r="VK47" s="99"/>
      <c r="VL47" s="99"/>
      <c r="VM47" s="99"/>
      <c r="VN47" s="99"/>
      <c r="VO47" s="99"/>
      <c r="VP47" s="99"/>
      <c r="VQ47" s="99"/>
      <c r="VR47" s="99"/>
      <c r="VS47" s="99"/>
      <c r="VT47" s="99"/>
      <c r="VU47" s="99"/>
      <c r="VV47" s="99"/>
      <c r="VW47" s="99"/>
      <c r="VX47" s="99"/>
      <c r="VY47" s="99"/>
      <c r="VZ47" s="99"/>
      <c r="WA47" s="99"/>
      <c r="WB47" s="99"/>
      <c r="WC47" s="99"/>
      <c r="WD47" s="99"/>
      <c r="WE47" s="99"/>
      <c r="WF47" s="99"/>
      <c r="WG47" s="99"/>
      <c r="WH47" s="99"/>
      <c r="WI47" s="99"/>
      <c r="WJ47" s="99"/>
      <c r="WK47" s="99"/>
      <c r="WL47" s="99"/>
      <c r="WM47" s="99"/>
      <c r="WN47" s="99"/>
      <c r="WO47" s="99"/>
      <c r="WP47" s="99"/>
      <c r="WQ47" s="99"/>
      <c r="WR47" s="99"/>
      <c r="WS47" s="99"/>
      <c r="WT47" s="99"/>
      <c r="WU47" s="99"/>
      <c r="WV47" s="99"/>
      <c r="WW47" s="99"/>
      <c r="WX47" s="99"/>
      <c r="WY47" s="99"/>
      <c r="WZ47" s="99"/>
      <c r="XA47" s="99"/>
      <c r="XB47" s="99"/>
      <c r="XC47" s="99"/>
      <c r="XD47" s="99"/>
      <c r="XE47" s="99"/>
      <c r="XF47" s="99"/>
      <c r="XG47" s="99"/>
      <c r="XH47" s="99"/>
      <c r="XI47" s="99"/>
      <c r="XJ47" s="99"/>
      <c r="XK47" s="99"/>
      <c r="XL47" s="99"/>
      <c r="XM47" s="99"/>
      <c r="XN47" s="99"/>
      <c r="XO47" s="99"/>
      <c r="XP47" s="99"/>
      <c r="XQ47" s="99"/>
      <c r="XR47" s="99"/>
      <c r="XS47" s="99"/>
      <c r="XT47" s="99"/>
      <c r="XU47" s="99"/>
      <c r="XV47" s="99"/>
      <c r="XW47" s="99"/>
      <c r="XX47" s="99"/>
      <c r="XY47" s="99"/>
      <c r="XZ47" s="99"/>
      <c r="YA47" s="99"/>
      <c r="YB47" s="99"/>
      <c r="YC47" s="99"/>
      <c r="YD47" s="99"/>
      <c r="YE47" s="99"/>
      <c r="YF47" s="99"/>
      <c r="YG47" s="99"/>
      <c r="YH47" s="99"/>
      <c r="YI47" s="99"/>
      <c r="YJ47" s="99"/>
      <c r="YK47" s="99"/>
      <c r="YL47" s="99"/>
      <c r="YM47" s="99"/>
      <c r="YN47" s="99"/>
      <c r="YO47" s="99"/>
      <c r="YP47" s="99"/>
      <c r="YQ47" s="99"/>
      <c r="YR47" s="99"/>
      <c r="YS47" s="99"/>
      <c r="YT47" s="99"/>
      <c r="YU47" s="99"/>
      <c r="YV47" s="99"/>
      <c r="YW47" s="99"/>
      <c r="YX47" s="99"/>
      <c r="YY47" s="99"/>
      <c r="YZ47" s="99"/>
      <c r="ZA47" s="99"/>
      <c r="ZB47" s="99"/>
      <c r="ZC47" s="99"/>
      <c r="ZD47" s="99"/>
      <c r="ZE47" s="99"/>
      <c r="ZF47" s="99"/>
      <c r="ZG47" s="99"/>
      <c r="ZH47" s="99"/>
      <c r="ZI47" s="99"/>
      <c r="ZJ47" s="99"/>
      <c r="ZK47" s="99"/>
      <c r="ZL47" s="99"/>
      <c r="ZM47" s="99"/>
      <c r="ZN47" s="99"/>
      <c r="ZO47" s="99"/>
      <c r="ZP47" s="99"/>
      <c r="ZQ47" s="99"/>
      <c r="ZR47" s="99"/>
      <c r="ZS47" s="99"/>
      <c r="ZT47" s="99"/>
      <c r="ZU47" s="99"/>
      <c r="ZV47" s="99"/>
      <c r="ZW47" s="99"/>
      <c r="ZX47" s="99"/>
      <c r="ZY47" s="99"/>
      <c r="ZZ47" s="99"/>
      <c r="AAA47" s="99"/>
      <c r="AAB47" s="99"/>
      <c r="AAC47" s="99"/>
      <c r="AAD47" s="99"/>
      <c r="AAE47" s="99"/>
      <c r="AAF47" s="99"/>
      <c r="AAG47" s="99"/>
      <c r="AAH47" s="99"/>
      <c r="AAI47" s="99"/>
      <c r="AAJ47" s="99"/>
      <c r="AAK47" s="99"/>
      <c r="AAL47" s="99"/>
      <c r="AAM47" s="99"/>
      <c r="AAN47" s="99"/>
      <c r="AAO47" s="99"/>
      <c r="AAP47" s="99"/>
      <c r="AAQ47" s="99"/>
      <c r="AAR47" s="99"/>
      <c r="AAS47" s="99"/>
      <c r="AAT47" s="99"/>
      <c r="AAU47" s="99"/>
      <c r="AAV47" s="99"/>
      <c r="AAW47" s="99"/>
      <c r="AAX47" s="99"/>
      <c r="AAY47" s="99"/>
      <c r="AAZ47" s="99"/>
      <c r="ABA47" s="99"/>
      <c r="ABB47" s="99"/>
      <c r="ABC47" s="99"/>
      <c r="ABD47" s="99"/>
      <c r="ABE47" s="99"/>
      <c r="ABF47" s="99"/>
      <c r="ABG47" s="99"/>
      <c r="ABH47" s="99"/>
      <c r="ABI47" s="99"/>
      <c r="ABJ47" s="99"/>
      <c r="ABK47" s="99"/>
      <c r="ABL47" s="99"/>
      <c r="ABM47" s="99"/>
      <c r="ABN47" s="99"/>
      <c r="ABO47" s="99"/>
      <c r="ABP47" s="99"/>
      <c r="ABQ47" s="99"/>
      <c r="ABR47" s="99"/>
      <c r="ABS47" s="99"/>
      <c r="ABT47" s="99"/>
      <c r="ABU47" s="99"/>
      <c r="ABV47" s="99"/>
      <c r="ABW47" s="99"/>
      <c r="ABX47" s="99"/>
      <c r="ABY47" s="99"/>
      <c r="ABZ47" s="99"/>
      <c r="ACA47" s="99"/>
      <c r="ACB47" s="99"/>
      <c r="ACC47" s="99"/>
      <c r="ACD47" s="99"/>
      <c r="ACE47" s="99"/>
      <c r="ACF47" s="99"/>
      <c r="ACG47" s="99"/>
      <c r="ACH47" s="99"/>
      <c r="ACI47" s="99"/>
      <c r="ACJ47" s="99"/>
      <c r="ACK47" s="99"/>
      <c r="ACL47" s="99"/>
      <c r="ACM47" s="99"/>
      <c r="ACN47" s="99"/>
      <c r="ACO47" s="99"/>
      <c r="ACP47" s="99"/>
      <c r="ACQ47" s="99"/>
      <c r="ACR47" s="99"/>
      <c r="ACS47" s="99"/>
      <c r="ACT47" s="99"/>
      <c r="ACU47" s="99"/>
      <c r="ACV47" s="99"/>
      <c r="ACW47" s="99"/>
      <c r="ACX47" s="99"/>
      <c r="ACY47" s="99"/>
      <c r="ACZ47" s="99"/>
      <c r="ADA47" s="99"/>
      <c r="ADB47" s="99"/>
      <c r="ADC47" s="99"/>
      <c r="ADD47" s="99"/>
      <c r="ADE47" s="99"/>
      <c r="ADF47" s="99"/>
      <c r="ADG47" s="99"/>
      <c r="ADH47" s="99"/>
      <c r="ADI47" s="99"/>
      <c r="ADJ47" s="99"/>
      <c r="ADK47" s="99"/>
      <c r="ADL47" s="99"/>
      <c r="ADM47" s="99"/>
      <c r="ADN47" s="99"/>
      <c r="ADO47" s="99"/>
      <c r="ADP47" s="99"/>
      <c r="ADQ47" s="99"/>
      <c r="ADR47" s="99"/>
      <c r="ADS47" s="99"/>
      <c r="ADT47" s="99"/>
      <c r="ADU47" s="99"/>
      <c r="ADV47" s="99"/>
      <c r="ADW47" s="99"/>
      <c r="ADX47" s="99"/>
      <c r="ADY47" s="99"/>
      <c r="ADZ47" s="99"/>
      <c r="AEA47" s="99"/>
      <c r="AEB47" s="99"/>
      <c r="AEC47" s="99"/>
      <c r="AED47" s="99"/>
      <c r="AEE47" s="99"/>
      <c r="AEF47" s="99"/>
      <c r="AEG47" s="99"/>
      <c r="AEH47" s="99"/>
      <c r="AEI47" s="99"/>
      <c r="AEJ47" s="99"/>
      <c r="AEK47" s="99"/>
      <c r="AEL47" s="99"/>
      <c r="AEM47" s="99"/>
      <c r="AEN47" s="99"/>
      <c r="AEO47" s="99"/>
      <c r="AEP47" s="99"/>
      <c r="AEQ47" s="99"/>
      <c r="AER47" s="99"/>
      <c r="AES47" s="99"/>
      <c r="AET47" s="99"/>
      <c r="AEU47" s="99"/>
      <c r="AEV47" s="99"/>
      <c r="AEW47" s="99"/>
      <c r="AEX47" s="99"/>
      <c r="AEY47" s="99"/>
      <c r="AEZ47" s="99"/>
      <c r="AFA47" s="99"/>
      <c r="AFB47" s="99"/>
      <c r="AFC47" s="99"/>
      <c r="AFD47" s="99"/>
      <c r="AFE47" s="99"/>
      <c r="AFF47" s="99"/>
      <c r="AFG47" s="99"/>
      <c r="AFH47" s="99"/>
      <c r="AFI47" s="99"/>
      <c r="AFJ47" s="99"/>
      <c r="AFK47" s="99"/>
      <c r="AFL47" s="99"/>
      <c r="AFM47" s="99"/>
      <c r="AFN47" s="99"/>
      <c r="AFO47" s="99"/>
      <c r="AFP47" s="99"/>
      <c r="AFQ47" s="99"/>
      <c r="AFR47" s="99"/>
      <c r="AFS47" s="99"/>
      <c r="AFT47" s="99"/>
      <c r="AFU47" s="99"/>
      <c r="AFV47" s="99"/>
      <c r="AFW47" s="99"/>
      <c r="AFX47" s="99"/>
      <c r="AFY47" s="99"/>
      <c r="AFZ47" s="99"/>
      <c r="AGA47" s="99"/>
      <c r="AGB47" s="99"/>
      <c r="AGC47" s="99"/>
      <c r="AGD47" s="99"/>
      <c r="AGE47" s="99"/>
      <c r="AGF47" s="99"/>
      <c r="AGG47" s="99"/>
      <c r="AGH47" s="99"/>
      <c r="AGI47" s="99"/>
      <c r="AGJ47" s="99"/>
      <c r="AGK47" s="99"/>
      <c r="AGL47" s="99"/>
      <c r="AGM47" s="99"/>
      <c r="AGN47" s="99"/>
      <c r="AGO47" s="99"/>
      <c r="AGP47" s="99"/>
      <c r="AGQ47" s="99"/>
      <c r="AGR47" s="99"/>
      <c r="AGS47" s="99"/>
      <c r="AGT47" s="99"/>
      <c r="AGU47" s="99"/>
      <c r="AGV47" s="99"/>
      <c r="AGW47" s="99"/>
      <c r="AGX47" s="99"/>
      <c r="AGY47" s="99"/>
      <c r="AGZ47" s="99"/>
      <c r="AHA47" s="99"/>
      <c r="AHB47" s="99"/>
      <c r="AHC47" s="99"/>
      <c r="AHD47" s="99"/>
      <c r="AHE47" s="99"/>
      <c r="AHF47" s="99"/>
      <c r="AHG47" s="99"/>
      <c r="AHH47" s="99"/>
      <c r="AHI47" s="99"/>
      <c r="AHJ47" s="99"/>
      <c r="AHK47" s="99"/>
      <c r="AHL47" s="99"/>
      <c r="AHM47" s="99"/>
      <c r="AHN47" s="99"/>
      <c r="AHO47" s="99"/>
      <c r="AHP47" s="99"/>
      <c r="AHQ47" s="99"/>
      <c r="AHR47" s="99"/>
      <c r="AHS47" s="99"/>
      <c r="AHT47" s="99"/>
      <c r="AHU47" s="99"/>
      <c r="AHV47" s="99"/>
      <c r="AHW47" s="99"/>
      <c r="AHX47" s="99"/>
      <c r="AHY47" s="99"/>
      <c r="AHZ47" s="99"/>
      <c r="AIA47" s="99"/>
      <c r="AIB47" s="99"/>
      <c r="AIC47" s="99"/>
      <c r="AID47" s="99"/>
      <c r="AIE47" s="99"/>
      <c r="AIF47" s="99"/>
      <c r="AIG47" s="99"/>
      <c r="AIH47" s="99"/>
      <c r="AII47" s="99"/>
      <c r="AIJ47" s="99"/>
      <c r="AIK47" s="99"/>
      <c r="AIL47" s="99"/>
      <c r="AIM47" s="99"/>
      <c r="AIN47" s="99"/>
      <c r="AIO47" s="99"/>
      <c r="AIP47" s="99"/>
      <c r="AIQ47" s="99"/>
      <c r="AIR47" s="99"/>
      <c r="AIS47" s="99"/>
      <c r="AIT47" s="99"/>
      <c r="AIU47" s="99"/>
      <c r="AIV47" s="99"/>
      <c r="AIW47" s="99"/>
      <c r="AIX47" s="99"/>
      <c r="AIY47" s="99"/>
      <c r="AIZ47" s="99"/>
      <c r="AJA47" s="99"/>
      <c r="AJB47" s="99"/>
      <c r="AJC47" s="99"/>
      <c r="AJD47" s="99"/>
      <c r="AJE47" s="99"/>
      <c r="AJF47" s="99"/>
      <c r="AJG47" s="99"/>
      <c r="AJH47" s="99"/>
      <c r="AJI47" s="99"/>
      <c r="AJJ47" s="99"/>
      <c r="AJK47" s="99"/>
      <c r="AJL47" s="99"/>
      <c r="AJM47" s="99"/>
      <c r="AJN47" s="99"/>
      <c r="AJO47" s="99"/>
      <c r="AJP47" s="99"/>
      <c r="AJQ47" s="99"/>
      <c r="AJR47" s="99"/>
      <c r="AJS47" s="99"/>
      <c r="AJT47" s="99"/>
      <c r="AJU47" s="99"/>
      <c r="AJV47" s="99"/>
      <c r="AJW47" s="99"/>
      <c r="AJX47" s="99"/>
      <c r="AJY47" s="99"/>
      <c r="AJZ47" s="99"/>
      <c r="AKA47" s="99"/>
      <c r="AKB47" s="99"/>
      <c r="AKC47" s="99"/>
      <c r="AKD47" s="99"/>
      <c r="AKE47" s="99"/>
      <c r="AKF47" s="99"/>
      <c r="AKG47" s="99"/>
      <c r="AKH47" s="99"/>
      <c r="AKI47" s="99"/>
      <c r="AKJ47" s="99"/>
      <c r="AKK47" s="99"/>
      <c r="AKL47" s="99"/>
      <c r="AKM47" s="99"/>
      <c r="AKN47" s="99"/>
      <c r="AKO47" s="99"/>
      <c r="AKP47" s="99"/>
      <c r="AKQ47" s="99"/>
      <c r="AKR47" s="99"/>
      <c r="AKS47" s="99"/>
      <c r="AKT47" s="99"/>
      <c r="AKU47" s="99"/>
      <c r="AKV47" s="99"/>
      <c r="AKW47" s="99"/>
      <c r="AKX47" s="99"/>
      <c r="AKY47" s="99"/>
      <c r="AKZ47" s="99"/>
      <c r="ALA47" s="99"/>
      <c r="ALB47" s="99"/>
      <c r="ALC47" s="99"/>
      <c r="ALD47" s="99"/>
      <c r="ALE47" s="99"/>
      <c r="ALF47" s="99"/>
      <c r="ALG47" s="99"/>
      <c r="ALH47" s="99"/>
      <c r="ALI47" s="99"/>
      <c r="ALJ47" s="99"/>
      <c r="ALK47" s="99"/>
      <c r="ALL47" s="99"/>
      <c r="ALM47" s="99"/>
      <c r="ALN47" s="99"/>
      <c r="ALO47" s="99"/>
      <c r="ALP47" s="99"/>
      <c r="ALQ47" s="99"/>
      <c r="ALR47" s="99"/>
      <c r="ALS47" s="99"/>
      <c r="ALT47" s="99"/>
      <c r="ALU47" s="99"/>
      <c r="ALV47" s="99"/>
      <c r="ALW47" s="99"/>
      <c r="ALX47" s="99"/>
      <c r="ALY47" s="99"/>
      <c r="ALZ47" s="99"/>
      <c r="AMA47" s="99"/>
      <c r="AMB47" s="99"/>
      <c r="AMC47" s="99"/>
      <c r="AMD47" s="99"/>
      <c r="AME47" s="99"/>
      <c r="AMF47" s="99"/>
      <c r="AMG47" s="99"/>
      <c r="AMH47" s="99"/>
      <c r="AMI47" s="99"/>
      <c r="AMJ47" s="99"/>
      <c r="AMK47" s="99"/>
      <c r="AML47" s="99"/>
      <c r="AMM47" s="99"/>
      <c r="AMN47" s="99"/>
      <c r="AMO47" s="99"/>
      <c r="AMP47" s="99"/>
      <c r="AMQ47" s="99"/>
      <c r="AMR47" s="99"/>
      <c r="AMS47" s="99"/>
      <c r="AMT47" s="99"/>
      <c r="AMU47" s="99"/>
      <c r="AMV47" s="99"/>
      <c r="AMW47" s="99"/>
      <c r="AMX47" s="99"/>
      <c r="AMY47" s="99"/>
      <c r="AMZ47" s="99"/>
      <c r="ANA47" s="99"/>
      <c r="ANB47" s="99"/>
      <c r="ANC47" s="99"/>
      <c r="AND47" s="99"/>
      <c r="ANE47" s="99"/>
      <c r="ANF47" s="99"/>
      <c r="ANG47" s="99"/>
      <c r="ANH47" s="99"/>
      <c r="ANI47" s="99"/>
      <c r="ANJ47" s="99"/>
      <c r="ANK47" s="99"/>
      <c r="ANL47" s="99"/>
      <c r="ANM47" s="99"/>
      <c r="ANN47" s="99"/>
      <c r="ANO47" s="99"/>
      <c r="ANP47" s="99"/>
      <c r="ANQ47" s="99"/>
      <c r="ANR47" s="99"/>
      <c r="ANS47" s="99"/>
      <c r="ANT47" s="99"/>
      <c r="ANU47" s="99"/>
      <c r="ANV47" s="99"/>
      <c r="ANW47" s="99"/>
      <c r="ANX47" s="99"/>
      <c r="ANY47" s="99"/>
      <c r="ANZ47" s="99"/>
      <c r="AOA47" s="99"/>
      <c r="AOB47" s="99"/>
      <c r="AOC47" s="99"/>
      <c r="AOD47" s="99"/>
      <c r="AOE47" s="99"/>
      <c r="AOF47" s="99"/>
      <c r="AOG47" s="99"/>
      <c r="AOH47" s="99"/>
      <c r="AOI47" s="99"/>
      <c r="AOJ47" s="99"/>
      <c r="AOK47" s="99"/>
      <c r="AOL47" s="99"/>
      <c r="AOM47" s="99"/>
      <c r="AON47" s="99"/>
      <c r="AOO47" s="99"/>
      <c r="AOP47" s="99"/>
      <c r="AOQ47" s="99"/>
      <c r="AOR47" s="99"/>
      <c r="AOS47" s="99"/>
      <c r="AOT47" s="99"/>
      <c r="AOU47" s="99"/>
      <c r="AOV47" s="99"/>
      <c r="AOW47" s="99"/>
      <c r="AOX47" s="99"/>
      <c r="AOY47" s="99"/>
      <c r="AOZ47" s="99"/>
      <c r="APA47" s="99"/>
      <c r="APB47" s="99"/>
      <c r="APC47" s="99"/>
      <c r="APD47" s="99"/>
      <c r="APE47" s="99"/>
      <c r="APF47" s="99"/>
      <c r="APG47" s="99"/>
      <c r="APH47" s="99"/>
      <c r="API47" s="99"/>
      <c r="APJ47" s="99"/>
      <c r="APK47" s="99"/>
      <c r="APL47" s="99"/>
      <c r="APM47" s="99"/>
      <c r="APN47" s="99"/>
      <c r="APO47" s="99"/>
      <c r="APP47" s="99"/>
      <c r="APQ47" s="99"/>
      <c r="APR47" s="99"/>
      <c r="APS47" s="99"/>
      <c r="APT47" s="99"/>
      <c r="APU47" s="99"/>
      <c r="APV47" s="99"/>
      <c r="APW47" s="99"/>
      <c r="APX47" s="99"/>
      <c r="APY47" s="99"/>
      <c r="APZ47" s="99"/>
      <c r="AQA47" s="99"/>
      <c r="AQB47" s="99"/>
      <c r="AQC47" s="99"/>
      <c r="AQD47" s="99"/>
      <c r="AQE47" s="99"/>
      <c r="AQF47" s="99"/>
      <c r="AQG47" s="99"/>
      <c r="AQH47" s="99"/>
      <c r="AQI47" s="99"/>
      <c r="AQJ47" s="99"/>
      <c r="AQK47" s="99"/>
      <c r="AQL47" s="99"/>
      <c r="AQM47" s="99"/>
      <c r="AQN47" s="99"/>
      <c r="AQO47" s="99"/>
      <c r="AQP47" s="99"/>
      <c r="AQQ47" s="99"/>
      <c r="AQR47" s="99"/>
      <c r="AQS47" s="99"/>
      <c r="AQT47" s="99"/>
      <c r="AQU47" s="99"/>
      <c r="AQV47" s="99"/>
      <c r="AQW47" s="99"/>
      <c r="AQX47" s="99"/>
      <c r="AQY47" s="99"/>
      <c r="AQZ47" s="99"/>
      <c r="ARA47" s="99"/>
      <c r="ARB47" s="99"/>
      <c r="ARC47" s="99"/>
      <c r="ARD47" s="99"/>
      <c r="ARE47" s="99"/>
      <c r="ARF47" s="99"/>
      <c r="ARG47" s="99"/>
      <c r="ARH47" s="99"/>
      <c r="ARI47" s="99"/>
      <c r="ARJ47" s="99"/>
      <c r="ARK47" s="99"/>
      <c r="ARL47" s="99"/>
      <c r="ARM47" s="99"/>
      <c r="ARN47" s="99"/>
      <c r="ARO47" s="99"/>
      <c r="ARP47" s="99"/>
      <c r="ARQ47" s="99"/>
      <c r="ARR47" s="99"/>
      <c r="ARS47" s="99"/>
      <c r="ART47" s="99"/>
      <c r="ARU47" s="99"/>
      <c r="ARV47" s="99"/>
      <c r="ARW47" s="99"/>
      <c r="ARX47" s="99"/>
      <c r="ARY47" s="99"/>
      <c r="ARZ47" s="99"/>
      <c r="ASA47" s="99"/>
      <c r="ASB47" s="99"/>
      <c r="ASC47" s="99"/>
      <c r="ASD47" s="99"/>
      <c r="ASE47" s="99"/>
      <c r="ASF47" s="99"/>
      <c r="ASG47" s="99"/>
      <c r="ASH47" s="99"/>
      <c r="ASI47" s="99"/>
      <c r="ASJ47" s="99"/>
      <c r="ASK47" s="99"/>
      <c r="ASL47" s="99"/>
      <c r="ASM47" s="99"/>
      <c r="ASN47" s="99"/>
      <c r="ASO47" s="99"/>
      <c r="ASP47" s="99"/>
      <c r="ASQ47" s="99"/>
      <c r="ASR47" s="99"/>
      <c r="ASS47" s="99"/>
      <c r="AST47" s="99"/>
      <c r="ASU47" s="99"/>
      <c r="ASV47" s="99"/>
      <c r="ASW47" s="99"/>
      <c r="ASX47" s="99"/>
      <c r="ASY47" s="99"/>
      <c r="ASZ47" s="99"/>
      <c r="ATA47" s="99"/>
      <c r="ATB47" s="99"/>
      <c r="ATC47" s="99"/>
      <c r="ATD47" s="99"/>
      <c r="ATE47" s="99"/>
      <c r="ATF47" s="99"/>
      <c r="ATG47" s="99"/>
      <c r="ATH47" s="99"/>
      <c r="ATI47" s="99"/>
      <c r="ATJ47" s="99"/>
      <c r="ATK47" s="99"/>
      <c r="ATL47" s="99"/>
      <c r="ATM47" s="99"/>
      <c r="ATN47" s="99"/>
      <c r="ATO47" s="99"/>
      <c r="ATP47" s="99"/>
      <c r="ATQ47" s="99"/>
      <c r="ATR47" s="99"/>
      <c r="ATS47" s="99"/>
      <c r="ATT47" s="99"/>
      <c r="ATU47" s="99"/>
      <c r="ATV47" s="99"/>
      <c r="ATW47" s="99"/>
      <c r="ATX47" s="99"/>
      <c r="ATY47" s="99"/>
      <c r="ATZ47" s="99"/>
      <c r="AUA47" s="99"/>
      <c r="AUB47" s="99"/>
      <c r="AUC47" s="99"/>
      <c r="AUD47" s="99"/>
      <c r="AUE47" s="99"/>
      <c r="AUF47" s="99"/>
      <c r="AUG47" s="99"/>
      <c r="AUH47" s="99"/>
      <c r="AUI47" s="99"/>
      <c r="AUJ47" s="99"/>
      <c r="AUK47" s="99"/>
      <c r="AUL47" s="99"/>
      <c r="AUM47" s="99"/>
      <c r="AUN47" s="99"/>
      <c r="AUO47" s="99"/>
      <c r="AUP47" s="99"/>
      <c r="AUQ47" s="99"/>
      <c r="AUR47" s="99"/>
      <c r="AUS47" s="99"/>
      <c r="AUT47" s="99"/>
      <c r="AUU47" s="99"/>
      <c r="AUV47" s="99"/>
      <c r="AUW47" s="99"/>
      <c r="AUX47" s="99"/>
      <c r="AUY47" s="99"/>
      <c r="AUZ47" s="99"/>
      <c r="AVA47" s="99"/>
      <c r="AVB47" s="99"/>
      <c r="AVC47" s="99"/>
      <c r="AVD47" s="99"/>
      <c r="AVE47" s="99"/>
      <c r="AVF47" s="99"/>
      <c r="AVG47" s="99"/>
      <c r="AVH47" s="99"/>
      <c r="AVI47" s="99"/>
      <c r="AVJ47" s="99"/>
      <c r="AVK47" s="99"/>
      <c r="AVL47" s="99"/>
      <c r="AVM47" s="99"/>
      <c r="AVN47" s="99"/>
      <c r="AVO47" s="99"/>
      <c r="AVP47" s="99"/>
      <c r="AVQ47" s="99"/>
      <c r="AVR47" s="99"/>
      <c r="AVS47" s="99"/>
      <c r="AVT47" s="99"/>
      <c r="AVU47" s="99"/>
      <c r="AVV47" s="99"/>
      <c r="AVW47" s="99"/>
      <c r="AVX47" s="99"/>
      <c r="AVY47" s="99"/>
      <c r="AVZ47" s="99"/>
      <c r="AWA47" s="99"/>
      <c r="AWB47" s="99"/>
      <c r="AWC47" s="99"/>
      <c r="AWD47" s="99"/>
      <c r="AWE47" s="99"/>
      <c r="AWF47" s="99"/>
      <c r="AWG47" s="99"/>
      <c r="AWH47" s="99"/>
      <c r="AWI47" s="99"/>
      <c r="AWJ47" s="99"/>
      <c r="AWK47" s="99"/>
      <c r="AWL47" s="99"/>
      <c r="AWM47" s="99"/>
      <c r="AWN47" s="99"/>
      <c r="AWO47" s="99"/>
      <c r="AWP47" s="99"/>
      <c r="AWQ47" s="99"/>
      <c r="AWR47" s="99"/>
      <c r="AWS47" s="99"/>
      <c r="AWT47" s="99"/>
      <c r="AWU47" s="99"/>
      <c r="AWV47" s="99"/>
      <c r="AWW47" s="99"/>
      <c r="AWX47" s="99"/>
      <c r="AWY47" s="99"/>
      <c r="AWZ47" s="99"/>
      <c r="AXA47" s="99"/>
      <c r="AXB47" s="99"/>
      <c r="AXC47" s="99"/>
      <c r="AXD47" s="99"/>
      <c r="AXE47" s="99"/>
      <c r="AXF47" s="99"/>
      <c r="AXG47" s="99"/>
      <c r="AXH47" s="99"/>
      <c r="AXI47" s="99"/>
      <c r="AXJ47" s="99"/>
      <c r="AXK47" s="99"/>
      <c r="AXL47" s="99"/>
      <c r="AXM47" s="99"/>
      <c r="AXN47" s="99"/>
      <c r="AXO47" s="99"/>
      <c r="AXP47" s="99"/>
      <c r="AXQ47" s="99"/>
      <c r="AXR47" s="99"/>
      <c r="AXS47" s="99"/>
      <c r="AXT47" s="99"/>
      <c r="AXU47" s="99"/>
      <c r="AXV47" s="99"/>
      <c r="AXW47" s="99"/>
      <c r="AXX47" s="99"/>
      <c r="AXY47" s="99"/>
      <c r="AXZ47" s="99"/>
      <c r="AYA47" s="99"/>
      <c r="AYB47" s="99"/>
      <c r="AYC47" s="99"/>
      <c r="AYD47" s="99"/>
      <c r="AYE47" s="99"/>
      <c r="AYF47" s="99"/>
      <c r="AYG47" s="99"/>
      <c r="AYH47" s="99"/>
      <c r="AYI47" s="99"/>
      <c r="AYJ47" s="99"/>
      <c r="AYK47" s="99"/>
      <c r="AYL47" s="99"/>
      <c r="AYM47" s="99"/>
      <c r="AYN47" s="99"/>
      <c r="AYO47" s="99"/>
      <c r="AYP47" s="99"/>
      <c r="AYQ47" s="99"/>
      <c r="AYR47" s="99"/>
      <c r="AYS47" s="99"/>
      <c r="AYT47" s="99"/>
      <c r="AYU47" s="99"/>
      <c r="AYV47" s="99"/>
      <c r="AYW47" s="99"/>
      <c r="AYX47" s="99"/>
      <c r="AYY47" s="99"/>
      <c r="AYZ47" s="99"/>
      <c r="AZA47" s="99"/>
      <c r="AZB47" s="99"/>
      <c r="AZC47" s="99"/>
      <c r="AZD47" s="99"/>
      <c r="AZE47" s="99"/>
      <c r="AZF47" s="99"/>
      <c r="AZG47" s="99"/>
      <c r="AZH47" s="99"/>
      <c r="AZI47" s="99"/>
      <c r="AZJ47" s="99"/>
      <c r="AZK47" s="99"/>
      <c r="AZL47" s="99"/>
      <c r="AZM47" s="99"/>
      <c r="AZN47" s="99"/>
      <c r="AZO47" s="99"/>
      <c r="AZP47" s="99"/>
      <c r="AZQ47" s="99"/>
      <c r="AZR47" s="99"/>
      <c r="AZS47" s="99"/>
      <c r="AZT47" s="99"/>
      <c r="AZU47" s="99"/>
      <c r="AZV47" s="99"/>
      <c r="AZW47" s="99"/>
      <c r="AZX47" s="99"/>
      <c r="AZY47" s="99"/>
      <c r="AZZ47" s="99"/>
      <c r="BAA47" s="99"/>
      <c r="BAB47" s="99"/>
      <c r="BAC47" s="99"/>
      <c r="BAD47" s="99"/>
      <c r="BAE47" s="99"/>
      <c r="BAF47" s="99"/>
      <c r="BAG47" s="99"/>
      <c r="BAH47" s="99"/>
      <c r="BAI47" s="99"/>
      <c r="BAJ47" s="99"/>
      <c r="BAK47" s="99"/>
      <c r="BAL47" s="99"/>
      <c r="BAM47" s="99"/>
      <c r="BAN47" s="99"/>
      <c r="BAO47" s="99"/>
      <c r="BAP47" s="99"/>
      <c r="BAQ47" s="99"/>
      <c r="BAR47" s="99"/>
      <c r="BAS47" s="99"/>
      <c r="BAT47" s="99"/>
      <c r="BAU47" s="99"/>
      <c r="BAV47" s="99"/>
      <c r="BAW47" s="99"/>
      <c r="BAX47" s="99"/>
      <c r="BAY47" s="99"/>
      <c r="BAZ47" s="99"/>
      <c r="BBA47" s="99"/>
      <c r="BBB47" s="99"/>
      <c r="BBC47" s="99"/>
      <c r="BBD47" s="99"/>
      <c r="BBE47" s="99"/>
      <c r="BBF47" s="99"/>
      <c r="BBG47" s="99"/>
      <c r="BBH47" s="99"/>
      <c r="BBI47" s="99"/>
      <c r="BBJ47" s="99"/>
      <c r="BBK47" s="99"/>
      <c r="BBL47" s="99"/>
      <c r="BBM47" s="99"/>
      <c r="BBN47" s="99"/>
      <c r="BBO47" s="99"/>
      <c r="BBP47" s="99"/>
      <c r="BBQ47" s="99"/>
      <c r="BBR47" s="99"/>
      <c r="BBS47" s="99"/>
      <c r="BBT47" s="99"/>
      <c r="BBU47" s="99"/>
      <c r="BBV47" s="99"/>
      <c r="BBW47" s="99"/>
      <c r="BBX47" s="99"/>
      <c r="BBY47" s="99"/>
      <c r="BBZ47" s="99"/>
      <c r="BCA47" s="99"/>
      <c r="BCB47" s="99"/>
      <c r="BCC47" s="99"/>
      <c r="BCD47" s="99"/>
      <c r="BCE47" s="99"/>
      <c r="BCF47" s="99"/>
      <c r="BCG47" s="99"/>
      <c r="BCH47" s="99"/>
      <c r="BCI47" s="99"/>
      <c r="BCJ47" s="99"/>
      <c r="BCK47" s="99"/>
      <c r="BCL47" s="99"/>
      <c r="BCM47" s="99"/>
      <c r="BCN47" s="99"/>
      <c r="BCO47" s="99"/>
      <c r="BCP47" s="99"/>
      <c r="BCQ47" s="99"/>
      <c r="BCR47" s="99"/>
      <c r="BCS47" s="99"/>
      <c r="BCT47" s="99"/>
      <c r="BCU47" s="99"/>
      <c r="BCV47" s="99"/>
      <c r="BCW47" s="99"/>
      <c r="BCX47" s="99"/>
      <c r="BCY47" s="99"/>
      <c r="BCZ47" s="99"/>
      <c r="BDA47" s="99"/>
      <c r="BDB47" s="99"/>
      <c r="BDC47" s="99"/>
      <c r="BDD47" s="99"/>
      <c r="BDE47" s="99"/>
      <c r="BDF47" s="99"/>
      <c r="BDG47" s="99"/>
      <c r="BDH47" s="99"/>
      <c r="BDI47" s="99"/>
      <c r="BDJ47" s="99"/>
      <c r="BDK47" s="99"/>
      <c r="BDL47" s="99"/>
      <c r="BDM47" s="99"/>
      <c r="BDN47" s="99"/>
      <c r="BDO47" s="99"/>
      <c r="BDP47" s="99"/>
      <c r="BDQ47" s="99"/>
      <c r="BDR47" s="99"/>
      <c r="BDS47" s="99"/>
      <c r="BDT47" s="99"/>
      <c r="BDU47" s="99"/>
      <c r="BDV47" s="99"/>
      <c r="BDW47" s="99"/>
      <c r="BDX47" s="99"/>
      <c r="BDY47" s="99"/>
      <c r="BDZ47" s="99"/>
      <c r="BEA47" s="99"/>
      <c r="BEB47" s="99"/>
      <c r="BEC47" s="99"/>
      <c r="BED47" s="99"/>
      <c r="BEE47" s="99"/>
      <c r="BEF47" s="99"/>
      <c r="BEG47" s="99"/>
      <c r="BEH47" s="99"/>
      <c r="BEI47" s="99"/>
      <c r="BEJ47" s="99"/>
      <c r="BEK47" s="99"/>
      <c r="BEL47" s="99"/>
      <c r="BEM47" s="99"/>
      <c r="BEN47" s="99"/>
      <c r="BEO47" s="99"/>
      <c r="BEP47" s="99"/>
      <c r="BEQ47" s="99"/>
      <c r="BER47" s="99"/>
      <c r="BES47" s="99"/>
      <c r="BET47" s="99"/>
      <c r="BEU47" s="99"/>
      <c r="BEV47" s="99"/>
      <c r="BEW47" s="99"/>
      <c r="BEX47" s="99"/>
      <c r="BEY47" s="99"/>
      <c r="BEZ47" s="99"/>
      <c r="BFA47" s="99"/>
      <c r="BFB47" s="99"/>
      <c r="BFC47" s="99"/>
      <c r="BFD47" s="99"/>
      <c r="BFE47" s="99"/>
      <c r="BFF47" s="99"/>
      <c r="BFG47" s="99"/>
      <c r="BFH47" s="99"/>
      <c r="BFI47" s="99"/>
      <c r="BFJ47" s="99"/>
      <c r="BFK47" s="99"/>
      <c r="BFL47" s="99"/>
      <c r="BFM47" s="99"/>
      <c r="BFN47" s="99"/>
      <c r="BFO47" s="99"/>
      <c r="BFP47" s="99"/>
      <c r="BFQ47" s="99"/>
      <c r="BFR47" s="99"/>
      <c r="BFS47" s="99"/>
      <c r="BFT47" s="99"/>
      <c r="BFU47" s="99"/>
      <c r="BFV47" s="99"/>
      <c r="BFW47" s="99"/>
      <c r="BFX47" s="99"/>
      <c r="BFY47" s="99"/>
      <c r="BFZ47" s="99"/>
      <c r="BGA47" s="99"/>
      <c r="BGB47" s="99"/>
      <c r="BGC47" s="99"/>
      <c r="BGD47" s="99"/>
      <c r="BGE47" s="99"/>
      <c r="BGF47" s="99"/>
      <c r="BGG47" s="99"/>
      <c r="BGH47" s="99"/>
      <c r="BGI47" s="99"/>
      <c r="BGJ47" s="99"/>
      <c r="BGK47" s="99"/>
      <c r="BGL47" s="99"/>
      <c r="BGM47" s="99"/>
      <c r="BGN47" s="99"/>
      <c r="BGO47" s="99"/>
      <c r="BGP47" s="99"/>
      <c r="BGQ47" s="99"/>
      <c r="BGR47" s="99"/>
      <c r="BGS47" s="99"/>
      <c r="BGT47" s="99"/>
      <c r="BGU47" s="99"/>
      <c r="BGV47" s="99"/>
      <c r="BGW47" s="99"/>
      <c r="BGX47" s="99"/>
      <c r="BGY47" s="99"/>
      <c r="BGZ47" s="99"/>
      <c r="BHA47" s="99"/>
      <c r="BHB47" s="99"/>
      <c r="BHC47" s="99"/>
      <c r="BHD47" s="99"/>
      <c r="BHE47" s="99"/>
      <c r="BHF47" s="99"/>
      <c r="BHG47" s="99"/>
      <c r="BHH47" s="99"/>
      <c r="BHI47" s="99"/>
      <c r="BHJ47" s="99"/>
      <c r="BHK47" s="99"/>
      <c r="BHL47" s="99"/>
      <c r="BHM47" s="99"/>
      <c r="BHN47" s="99"/>
      <c r="BHO47" s="99"/>
      <c r="BHP47" s="99"/>
      <c r="BHQ47" s="99"/>
      <c r="BHR47" s="99"/>
      <c r="BHS47" s="99"/>
      <c r="BHT47" s="99"/>
      <c r="BHU47" s="99"/>
      <c r="BHV47" s="99"/>
      <c r="BHW47" s="99"/>
      <c r="BHX47" s="99"/>
      <c r="BHY47" s="99"/>
      <c r="BHZ47" s="99"/>
      <c r="BIA47" s="99"/>
      <c r="BIB47" s="99"/>
      <c r="BIC47" s="99"/>
      <c r="BID47" s="99"/>
      <c r="BIE47" s="99"/>
      <c r="BIF47" s="99"/>
      <c r="BIG47" s="99"/>
      <c r="BIH47" s="99"/>
      <c r="BII47" s="99"/>
      <c r="BIJ47" s="99"/>
      <c r="BIK47" s="99"/>
      <c r="BIL47" s="99"/>
      <c r="BIM47" s="99"/>
      <c r="BIN47" s="99"/>
      <c r="BIO47" s="99"/>
      <c r="BIP47" s="99"/>
      <c r="BIQ47" s="99"/>
      <c r="BIR47" s="99"/>
      <c r="BIS47" s="99"/>
      <c r="BIT47" s="99"/>
      <c r="BIU47" s="99"/>
      <c r="BIV47" s="99"/>
      <c r="BIW47" s="99"/>
      <c r="BIX47" s="99"/>
      <c r="BIY47" s="99"/>
      <c r="BIZ47" s="99"/>
      <c r="BJA47" s="99"/>
      <c r="BJB47" s="99"/>
      <c r="BJC47" s="99"/>
      <c r="BJD47" s="99"/>
      <c r="BJE47" s="99"/>
      <c r="BJF47" s="99"/>
      <c r="BJG47" s="99"/>
      <c r="BJH47" s="99"/>
      <c r="BJI47" s="99"/>
      <c r="BJJ47" s="99"/>
      <c r="BJK47" s="99"/>
      <c r="BJL47" s="99"/>
      <c r="BJM47" s="99"/>
      <c r="BJN47" s="99"/>
      <c r="BJO47" s="99"/>
      <c r="BJP47" s="99"/>
      <c r="BJQ47" s="99"/>
      <c r="BJR47" s="99"/>
      <c r="BJS47" s="99"/>
      <c r="BJT47" s="99"/>
      <c r="BJU47" s="99"/>
      <c r="BJV47" s="99"/>
      <c r="BJW47" s="99"/>
      <c r="BJX47" s="99"/>
      <c r="BJY47" s="99"/>
      <c r="BJZ47" s="99"/>
      <c r="BKA47" s="99"/>
      <c r="BKB47" s="99"/>
      <c r="BKC47" s="99"/>
      <c r="BKD47" s="99"/>
      <c r="BKE47" s="99"/>
      <c r="BKF47" s="99"/>
      <c r="BKG47" s="99"/>
      <c r="BKH47" s="99"/>
      <c r="BKI47" s="99"/>
      <c r="BKJ47" s="99"/>
      <c r="BKK47" s="99"/>
      <c r="BKL47" s="99"/>
      <c r="BKM47" s="99"/>
      <c r="BKN47" s="99"/>
      <c r="BKO47" s="99"/>
      <c r="BKP47" s="99"/>
      <c r="BKQ47" s="99"/>
      <c r="BKR47" s="99"/>
      <c r="BKS47" s="99"/>
      <c r="BKT47" s="99"/>
      <c r="BKU47" s="99"/>
      <c r="BKV47" s="99"/>
      <c r="BKW47" s="99"/>
      <c r="BKX47" s="99"/>
      <c r="BKY47" s="99"/>
      <c r="BKZ47" s="99"/>
      <c r="BLA47" s="99"/>
      <c r="BLB47" s="99"/>
      <c r="BLC47" s="99"/>
      <c r="BLD47" s="99"/>
      <c r="BLE47" s="99"/>
      <c r="BLF47" s="99"/>
      <c r="BLG47" s="99"/>
      <c r="BLH47" s="99"/>
      <c r="BLI47" s="99"/>
      <c r="BLJ47" s="99"/>
      <c r="BLK47" s="99"/>
      <c r="BLL47" s="99"/>
      <c r="BLM47" s="99"/>
      <c r="BLN47" s="99"/>
      <c r="BLO47" s="99"/>
      <c r="BLP47" s="99"/>
      <c r="BLQ47" s="99"/>
      <c r="BLR47" s="99"/>
      <c r="BLS47" s="99"/>
      <c r="BLT47" s="99"/>
      <c r="BLU47" s="99"/>
      <c r="BLV47" s="99"/>
      <c r="BLW47" s="99"/>
      <c r="BLX47" s="99"/>
      <c r="BLY47" s="99"/>
      <c r="BLZ47" s="99"/>
      <c r="BMA47" s="99"/>
      <c r="BMB47" s="99"/>
      <c r="BMC47" s="99"/>
      <c r="BMD47" s="99"/>
      <c r="BME47" s="99"/>
      <c r="BMF47" s="99"/>
      <c r="BMG47" s="99"/>
      <c r="BMH47" s="99"/>
      <c r="BMI47" s="99"/>
      <c r="BMJ47" s="99"/>
      <c r="BMK47" s="99"/>
      <c r="BML47" s="99"/>
      <c r="BMM47" s="99"/>
      <c r="BMN47" s="99"/>
      <c r="BMO47" s="99"/>
      <c r="BMP47" s="99"/>
      <c r="BMQ47" s="99"/>
      <c r="BMR47" s="99"/>
      <c r="BMS47" s="99"/>
      <c r="BMT47" s="99"/>
      <c r="BMU47" s="99"/>
      <c r="BMV47" s="99"/>
      <c r="BMW47" s="99"/>
      <c r="BMX47" s="99"/>
      <c r="BMY47" s="99"/>
      <c r="BMZ47" s="99"/>
      <c r="BNA47" s="99"/>
      <c r="BNB47" s="99"/>
      <c r="BNC47" s="99"/>
      <c r="BND47" s="99"/>
      <c r="BNE47" s="99"/>
      <c r="BNF47" s="99"/>
      <c r="BNG47" s="99"/>
      <c r="BNH47" s="99"/>
      <c r="BNI47" s="99"/>
      <c r="BNJ47" s="99"/>
      <c r="BNK47" s="99"/>
      <c r="BNL47" s="99"/>
      <c r="BNM47" s="99"/>
      <c r="BNN47" s="99"/>
      <c r="BNO47" s="99"/>
      <c r="BNP47" s="99"/>
      <c r="BNQ47" s="99"/>
      <c r="BNR47" s="99"/>
      <c r="BNS47" s="99"/>
      <c r="BNT47" s="99"/>
      <c r="BNU47" s="99"/>
      <c r="BNV47" s="99"/>
      <c r="BNW47" s="99"/>
      <c r="BNX47" s="99"/>
      <c r="BNY47" s="99"/>
      <c r="BNZ47" s="99"/>
      <c r="BOA47" s="99"/>
      <c r="BOB47" s="99"/>
      <c r="BOC47" s="99"/>
      <c r="BOD47" s="99"/>
      <c r="BOE47" s="99"/>
      <c r="BOF47" s="99"/>
      <c r="BOG47" s="99"/>
      <c r="BOH47" s="99"/>
      <c r="BOI47" s="99"/>
      <c r="BOJ47" s="99"/>
      <c r="BOK47" s="99"/>
      <c r="BOL47" s="99"/>
      <c r="BOM47" s="99"/>
      <c r="BON47" s="99"/>
      <c r="BOO47" s="99"/>
      <c r="BOP47" s="99"/>
      <c r="BOQ47" s="99"/>
      <c r="BOR47" s="99"/>
      <c r="BOS47" s="99"/>
      <c r="BOT47" s="99"/>
      <c r="BOU47" s="99"/>
      <c r="BOV47" s="99"/>
      <c r="BOW47" s="99"/>
      <c r="BOX47" s="99"/>
      <c r="BOY47" s="99"/>
      <c r="BOZ47" s="99"/>
      <c r="BPA47" s="99"/>
      <c r="BPB47" s="99"/>
      <c r="BPC47" s="99"/>
      <c r="BPD47" s="99"/>
      <c r="BPE47" s="99"/>
      <c r="BPF47" s="99"/>
      <c r="BPG47" s="99"/>
      <c r="BPH47" s="99"/>
      <c r="BPI47" s="99"/>
      <c r="BPJ47" s="99"/>
      <c r="BPK47" s="99"/>
      <c r="BPL47" s="99"/>
      <c r="BPM47" s="99"/>
      <c r="BPN47" s="99"/>
      <c r="BPO47" s="99"/>
      <c r="BPP47" s="99"/>
      <c r="BPQ47" s="99"/>
      <c r="BPR47" s="99"/>
      <c r="BPS47" s="99"/>
      <c r="BPT47" s="99"/>
      <c r="BPU47" s="99"/>
      <c r="BPV47" s="99"/>
      <c r="BPW47" s="99"/>
      <c r="BPX47" s="99"/>
      <c r="BPY47" s="99"/>
      <c r="BPZ47" s="99"/>
      <c r="BQA47" s="99"/>
      <c r="BQB47" s="99"/>
      <c r="BQC47" s="99"/>
      <c r="BQD47" s="99"/>
      <c r="BQE47" s="99"/>
      <c r="BQF47" s="99"/>
      <c r="BQG47" s="99"/>
      <c r="BQH47" s="99"/>
      <c r="BQI47" s="99"/>
      <c r="BQJ47" s="99"/>
      <c r="BQK47" s="99"/>
      <c r="BQL47" s="99"/>
      <c r="BQM47" s="99"/>
      <c r="BQN47" s="99"/>
      <c r="BQO47" s="99"/>
      <c r="BQP47" s="99"/>
      <c r="BQQ47" s="99"/>
      <c r="BQR47" s="99"/>
      <c r="BQS47" s="99"/>
      <c r="BQT47" s="99"/>
      <c r="BQU47" s="99"/>
      <c r="BQV47" s="99"/>
      <c r="BQW47" s="99"/>
      <c r="BQX47" s="99"/>
      <c r="BQY47" s="99"/>
      <c r="BQZ47" s="99"/>
      <c r="BRA47" s="99"/>
      <c r="BRB47" s="99"/>
      <c r="BRC47" s="99"/>
      <c r="BRD47" s="99"/>
      <c r="BRE47" s="99"/>
      <c r="BRF47" s="99"/>
      <c r="BRG47" s="99"/>
      <c r="BRH47" s="99"/>
      <c r="BRI47" s="99"/>
      <c r="BRJ47" s="99"/>
      <c r="BRK47" s="99"/>
      <c r="BRL47" s="99"/>
      <c r="BRM47" s="99"/>
      <c r="BRN47" s="99"/>
      <c r="BRO47" s="99"/>
      <c r="BRP47" s="99"/>
      <c r="BRQ47" s="99"/>
      <c r="BRR47" s="99"/>
      <c r="BRS47" s="99"/>
      <c r="BRT47" s="99"/>
      <c r="BRU47" s="99"/>
      <c r="BRV47" s="99"/>
      <c r="BRW47" s="99"/>
      <c r="BRX47" s="99"/>
      <c r="BRY47" s="99"/>
      <c r="BRZ47" s="99"/>
      <c r="BSA47" s="99"/>
      <c r="BSB47" s="99"/>
      <c r="BSC47" s="99"/>
      <c r="BSD47" s="99"/>
      <c r="BSE47" s="99"/>
      <c r="BSF47" s="99"/>
      <c r="BSG47" s="99"/>
      <c r="BSH47" s="99"/>
      <c r="BSI47" s="99"/>
      <c r="BSJ47" s="99"/>
      <c r="BSK47" s="99"/>
      <c r="BSL47" s="99"/>
      <c r="BSM47" s="99"/>
      <c r="BSN47" s="99"/>
      <c r="BSO47" s="99"/>
      <c r="BSP47" s="99"/>
      <c r="BSQ47" s="99"/>
      <c r="BSR47" s="99"/>
      <c r="BSS47" s="99"/>
      <c r="BST47" s="99"/>
      <c r="BSU47" s="99"/>
      <c r="BSV47" s="99"/>
      <c r="BSW47" s="99"/>
      <c r="BSX47" s="99"/>
      <c r="BSY47" s="99"/>
      <c r="BSZ47" s="99"/>
      <c r="BTA47" s="99"/>
      <c r="BTB47" s="99"/>
      <c r="BTC47" s="99"/>
      <c r="BTD47" s="99"/>
      <c r="BTE47" s="99"/>
      <c r="BTF47" s="99"/>
      <c r="BTG47" s="99"/>
      <c r="BTH47" s="99"/>
      <c r="BTI47" s="99"/>
      <c r="BTJ47" s="99"/>
      <c r="BTK47" s="99"/>
      <c r="BTL47" s="99"/>
      <c r="BTM47" s="99"/>
      <c r="BTN47" s="99"/>
      <c r="BTO47" s="99"/>
      <c r="BTP47" s="99"/>
      <c r="BTQ47" s="99"/>
      <c r="BTR47" s="99"/>
      <c r="BTS47" s="99"/>
      <c r="BTT47" s="99"/>
      <c r="BTU47" s="99"/>
      <c r="BTV47" s="99"/>
      <c r="BTW47" s="99"/>
      <c r="BTX47" s="99"/>
      <c r="BTY47" s="99"/>
      <c r="BTZ47" s="99"/>
      <c r="BUA47" s="99"/>
      <c r="BUB47" s="99"/>
      <c r="BUC47" s="99"/>
      <c r="BUD47" s="99"/>
      <c r="BUE47" s="99"/>
      <c r="BUF47" s="99"/>
      <c r="BUG47" s="99"/>
      <c r="BUH47" s="99"/>
      <c r="BUI47" s="99"/>
      <c r="BUJ47" s="99"/>
      <c r="BUK47" s="99"/>
      <c r="BUL47" s="99"/>
      <c r="BUM47" s="99"/>
      <c r="BUN47" s="99"/>
      <c r="BUO47" s="99"/>
      <c r="BUP47" s="99"/>
      <c r="BUQ47" s="99"/>
      <c r="BUR47" s="99"/>
      <c r="BUS47" s="99"/>
      <c r="BUT47" s="99"/>
      <c r="BUU47" s="99"/>
      <c r="BUV47" s="99"/>
      <c r="BUW47" s="99"/>
      <c r="BUX47" s="99"/>
      <c r="BUY47" s="99"/>
      <c r="BUZ47" s="99"/>
      <c r="BVA47" s="99"/>
      <c r="BVB47" s="99"/>
      <c r="BVC47" s="99"/>
      <c r="BVD47" s="99"/>
      <c r="BVE47" s="99"/>
      <c r="BVF47" s="99"/>
      <c r="BVG47" s="99"/>
      <c r="BVH47" s="99"/>
      <c r="BVI47" s="99"/>
      <c r="BVJ47" s="99"/>
      <c r="BVK47" s="99"/>
      <c r="BVL47" s="99"/>
      <c r="BVM47" s="99"/>
      <c r="BVN47" s="99"/>
      <c r="BVO47" s="99"/>
      <c r="BVP47" s="99"/>
      <c r="BVQ47" s="99"/>
      <c r="BVR47" s="99"/>
      <c r="BVS47" s="99"/>
      <c r="BVT47" s="99"/>
      <c r="BVU47" s="99"/>
      <c r="BVV47" s="99"/>
      <c r="BVW47" s="99"/>
      <c r="BVX47" s="99"/>
      <c r="BVY47" s="99"/>
      <c r="BVZ47" s="99"/>
      <c r="BWA47" s="99"/>
      <c r="BWB47" s="99"/>
      <c r="BWC47" s="99"/>
      <c r="BWD47" s="99"/>
      <c r="BWE47" s="99"/>
      <c r="BWF47" s="99"/>
      <c r="BWG47" s="99"/>
      <c r="BWH47" s="99"/>
      <c r="BWI47" s="99"/>
      <c r="BWJ47" s="99"/>
      <c r="BWK47" s="99"/>
      <c r="BWL47" s="99"/>
      <c r="BWM47" s="99"/>
      <c r="BWN47" s="99"/>
      <c r="BWO47" s="99"/>
      <c r="BWP47" s="99"/>
      <c r="BWQ47" s="99"/>
      <c r="BWR47" s="99"/>
      <c r="BWS47" s="99"/>
      <c r="BWT47" s="99"/>
      <c r="BWU47" s="99"/>
      <c r="BWV47" s="99"/>
      <c r="BWW47" s="99"/>
      <c r="BWX47" s="99"/>
      <c r="BWY47" s="99"/>
      <c r="BWZ47" s="99"/>
      <c r="BXA47" s="99"/>
      <c r="BXB47" s="99"/>
      <c r="BXC47" s="99"/>
      <c r="BXD47" s="99"/>
      <c r="BXE47" s="99"/>
      <c r="BXF47" s="99"/>
      <c r="BXG47" s="99"/>
      <c r="BXH47" s="99"/>
      <c r="BXI47" s="99"/>
      <c r="BXJ47" s="99"/>
      <c r="BXK47" s="99"/>
      <c r="BXL47" s="99"/>
      <c r="BXM47" s="99"/>
      <c r="BXN47" s="99"/>
      <c r="BXO47" s="99"/>
      <c r="BXP47" s="99"/>
      <c r="BXQ47" s="99"/>
      <c r="BXR47" s="99"/>
      <c r="BXS47" s="99"/>
      <c r="BXT47" s="99"/>
      <c r="BXU47" s="99"/>
      <c r="BXV47" s="99"/>
      <c r="BXW47" s="99"/>
      <c r="BXX47" s="99"/>
      <c r="BXY47" s="99"/>
      <c r="BXZ47" s="99"/>
      <c r="BYA47" s="99"/>
      <c r="BYB47" s="99"/>
      <c r="BYC47" s="99"/>
      <c r="BYD47" s="99"/>
      <c r="BYE47" s="99"/>
      <c r="BYF47" s="99"/>
      <c r="BYG47" s="99"/>
      <c r="BYH47" s="99"/>
      <c r="BYI47" s="99"/>
      <c r="BYJ47" s="99"/>
      <c r="BYK47" s="99"/>
      <c r="BYL47" s="99"/>
      <c r="BYM47" s="99"/>
      <c r="BYN47" s="99"/>
      <c r="BYO47" s="99"/>
      <c r="BYP47" s="99"/>
      <c r="BYQ47" s="99"/>
      <c r="BYR47" s="99"/>
      <c r="BYS47" s="99"/>
      <c r="BYT47" s="99"/>
      <c r="BYU47" s="99"/>
      <c r="BYV47" s="99"/>
      <c r="BYW47" s="99"/>
      <c r="BYX47" s="99"/>
      <c r="BYY47" s="99"/>
      <c r="BYZ47" s="99"/>
      <c r="BZA47" s="99"/>
      <c r="BZB47" s="99"/>
      <c r="BZC47" s="99"/>
      <c r="BZD47" s="99"/>
      <c r="BZE47" s="99"/>
      <c r="BZF47" s="99"/>
      <c r="BZG47" s="99"/>
      <c r="BZH47" s="99"/>
      <c r="BZI47" s="99"/>
      <c r="BZJ47" s="99"/>
      <c r="BZK47" s="99"/>
      <c r="BZL47" s="99"/>
      <c r="BZM47" s="99"/>
      <c r="BZN47" s="99"/>
      <c r="BZO47" s="99"/>
      <c r="BZP47" s="99"/>
      <c r="BZQ47" s="99"/>
      <c r="BZR47" s="99"/>
      <c r="BZS47" s="99"/>
      <c r="BZT47" s="99"/>
      <c r="BZU47" s="99"/>
      <c r="BZV47" s="99"/>
      <c r="BZW47" s="99"/>
      <c r="BZX47" s="99"/>
      <c r="BZY47" s="99"/>
      <c r="BZZ47" s="99"/>
      <c r="CAA47" s="99"/>
      <c r="CAB47" s="99"/>
      <c r="CAC47" s="99"/>
      <c r="CAD47" s="99"/>
      <c r="CAE47" s="99"/>
      <c r="CAF47" s="99"/>
      <c r="CAG47" s="99"/>
      <c r="CAH47" s="99"/>
      <c r="CAI47" s="99"/>
      <c r="CAJ47" s="99"/>
      <c r="CAK47" s="99"/>
      <c r="CAL47" s="99"/>
      <c r="CAM47" s="99"/>
      <c r="CAN47" s="99"/>
      <c r="CAO47" s="99"/>
      <c r="CAP47" s="99"/>
      <c r="CAQ47" s="99"/>
      <c r="CAR47" s="99"/>
      <c r="CAS47" s="99"/>
      <c r="CAT47" s="99"/>
      <c r="CAU47" s="99"/>
      <c r="CAV47" s="99"/>
      <c r="CAW47" s="99"/>
      <c r="CAX47" s="99"/>
      <c r="CAY47" s="99"/>
      <c r="CAZ47" s="99"/>
      <c r="CBA47" s="99"/>
      <c r="CBB47" s="99"/>
      <c r="CBC47" s="99"/>
      <c r="CBD47" s="99"/>
      <c r="CBE47" s="99"/>
      <c r="CBF47" s="99"/>
      <c r="CBG47" s="99"/>
      <c r="CBH47" s="99"/>
      <c r="CBI47" s="99"/>
      <c r="CBJ47" s="99"/>
      <c r="CBK47" s="99"/>
      <c r="CBL47" s="99"/>
      <c r="CBM47" s="99"/>
      <c r="CBN47" s="99"/>
      <c r="CBO47" s="99"/>
      <c r="CBP47" s="99"/>
      <c r="CBQ47" s="99"/>
      <c r="CBR47" s="99"/>
      <c r="CBS47" s="99"/>
      <c r="CBT47" s="99"/>
      <c r="CBU47" s="99"/>
      <c r="CBV47" s="99"/>
      <c r="CBW47" s="99"/>
      <c r="CBX47" s="99"/>
      <c r="CBY47" s="99"/>
      <c r="CBZ47" s="99"/>
      <c r="CCA47" s="99"/>
      <c r="CCB47" s="99"/>
      <c r="CCC47" s="99"/>
      <c r="CCD47" s="99"/>
      <c r="CCE47" s="99"/>
      <c r="CCF47" s="99"/>
      <c r="CCG47" s="99"/>
      <c r="CCH47" s="99"/>
      <c r="CCI47" s="99"/>
      <c r="CCJ47" s="99"/>
      <c r="CCK47" s="99"/>
      <c r="CCL47" s="99"/>
      <c r="CCM47" s="99"/>
      <c r="CCN47" s="99"/>
      <c r="CCO47" s="99"/>
      <c r="CCP47" s="99"/>
      <c r="CCQ47" s="99"/>
      <c r="CCR47" s="99"/>
      <c r="CCS47" s="99"/>
      <c r="CCT47" s="99"/>
      <c r="CCU47" s="99"/>
      <c r="CCV47" s="99"/>
      <c r="CCW47" s="99"/>
      <c r="CCX47" s="99"/>
      <c r="CCY47" s="99"/>
      <c r="CCZ47" s="99"/>
      <c r="CDA47" s="99"/>
      <c r="CDB47" s="99"/>
      <c r="CDC47" s="99"/>
      <c r="CDD47" s="99"/>
      <c r="CDE47" s="99"/>
      <c r="CDF47" s="99"/>
      <c r="CDG47" s="99"/>
      <c r="CDH47" s="99"/>
      <c r="CDI47" s="99"/>
      <c r="CDJ47" s="99"/>
      <c r="CDK47" s="99"/>
      <c r="CDL47" s="99"/>
      <c r="CDM47" s="99"/>
      <c r="CDN47" s="99"/>
      <c r="CDO47" s="99"/>
      <c r="CDP47" s="99"/>
      <c r="CDQ47" s="99"/>
      <c r="CDR47" s="99"/>
      <c r="CDS47" s="99"/>
      <c r="CDT47" s="99"/>
      <c r="CDU47" s="99"/>
      <c r="CDV47" s="99"/>
      <c r="CDW47" s="99"/>
      <c r="CDX47" s="99"/>
      <c r="CDY47" s="99"/>
      <c r="CDZ47" s="99"/>
      <c r="CEA47" s="99"/>
      <c r="CEB47" s="99"/>
      <c r="CEC47" s="99"/>
      <c r="CED47" s="99"/>
      <c r="CEE47" s="99"/>
      <c r="CEF47" s="99"/>
      <c r="CEG47" s="99"/>
      <c r="CEH47" s="99"/>
      <c r="CEI47" s="99"/>
      <c r="CEJ47" s="99"/>
      <c r="CEK47" s="99"/>
      <c r="CEL47" s="99"/>
      <c r="CEM47" s="99"/>
      <c r="CEN47" s="99"/>
      <c r="CEO47" s="99"/>
      <c r="CEP47" s="99"/>
      <c r="CEQ47" s="99"/>
      <c r="CER47" s="99"/>
      <c r="CES47" s="99"/>
      <c r="CET47" s="99"/>
      <c r="CEU47" s="99"/>
      <c r="CEV47" s="99"/>
      <c r="CEW47" s="99"/>
      <c r="CEX47" s="99"/>
      <c r="CEY47" s="99"/>
      <c r="CEZ47" s="99"/>
      <c r="CFA47" s="99"/>
      <c r="CFB47" s="99"/>
      <c r="CFC47" s="99"/>
      <c r="CFD47" s="99"/>
      <c r="CFE47" s="99"/>
      <c r="CFF47" s="99"/>
      <c r="CFG47" s="99"/>
      <c r="CFH47" s="99"/>
      <c r="CFI47" s="99"/>
      <c r="CFJ47" s="99"/>
      <c r="CFK47" s="99"/>
      <c r="CFL47" s="99"/>
      <c r="CFM47" s="99"/>
      <c r="CFN47" s="99"/>
      <c r="CFO47" s="99"/>
      <c r="CFP47" s="99"/>
      <c r="CFQ47" s="99"/>
      <c r="CFR47" s="99"/>
      <c r="CFS47" s="99"/>
      <c r="CFT47" s="99"/>
      <c r="CFU47" s="99"/>
      <c r="CFV47" s="99"/>
      <c r="CFW47" s="99"/>
      <c r="CFX47" s="99"/>
      <c r="CFY47" s="99"/>
      <c r="CFZ47" s="99"/>
      <c r="CGA47" s="99"/>
      <c r="CGB47" s="99"/>
      <c r="CGC47" s="99"/>
      <c r="CGD47" s="99"/>
      <c r="CGE47" s="99"/>
      <c r="CGF47" s="99"/>
      <c r="CGG47" s="99"/>
      <c r="CGH47" s="99"/>
      <c r="CGI47" s="99"/>
      <c r="CGJ47" s="99"/>
      <c r="CGK47" s="99"/>
      <c r="CGL47" s="99"/>
      <c r="CGM47" s="99"/>
      <c r="CGN47" s="99"/>
      <c r="CGO47" s="99"/>
      <c r="CGP47" s="99"/>
      <c r="CGQ47" s="99"/>
      <c r="CGR47" s="99"/>
      <c r="CGS47" s="99"/>
      <c r="CGT47" s="99"/>
      <c r="CGU47" s="99"/>
      <c r="CGV47" s="99"/>
      <c r="CGW47" s="99"/>
      <c r="CGX47" s="99"/>
      <c r="CGY47" s="99"/>
      <c r="CGZ47" s="99"/>
      <c r="CHA47" s="99"/>
      <c r="CHB47" s="99"/>
      <c r="CHC47" s="99"/>
      <c r="CHD47" s="99"/>
      <c r="CHE47" s="99"/>
      <c r="CHF47" s="99"/>
      <c r="CHG47" s="99"/>
      <c r="CHH47" s="99"/>
      <c r="CHI47" s="99"/>
      <c r="CHJ47" s="99"/>
      <c r="CHK47" s="99"/>
      <c r="CHL47" s="99"/>
      <c r="CHM47" s="99"/>
      <c r="CHN47" s="99"/>
      <c r="CHO47" s="99"/>
      <c r="CHP47" s="99"/>
      <c r="CHQ47" s="99"/>
      <c r="CHR47" s="99"/>
      <c r="CHS47" s="99"/>
      <c r="CHT47" s="99"/>
      <c r="CHU47" s="99"/>
      <c r="CHV47" s="99"/>
      <c r="CHW47" s="99"/>
      <c r="CHX47" s="99"/>
      <c r="CHY47" s="99"/>
      <c r="CHZ47" s="99"/>
      <c r="CIA47" s="99"/>
      <c r="CIB47" s="99"/>
      <c r="CIC47" s="99"/>
      <c r="CID47" s="99"/>
      <c r="CIE47" s="99"/>
      <c r="CIF47" s="99"/>
      <c r="CIG47" s="99"/>
      <c r="CIH47" s="99"/>
      <c r="CII47" s="99"/>
      <c r="CIJ47" s="99"/>
      <c r="CIK47" s="99"/>
      <c r="CIL47" s="99"/>
      <c r="CIM47" s="99"/>
      <c r="CIN47" s="99"/>
      <c r="CIO47" s="99"/>
      <c r="CIP47" s="99"/>
      <c r="CIQ47" s="99"/>
      <c r="CIR47" s="99"/>
      <c r="CIS47" s="99"/>
      <c r="CIT47" s="99"/>
      <c r="CIU47" s="99"/>
      <c r="CIV47" s="99"/>
      <c r="CIW47" s="99"/>
      <c r="CIX47" s="99"/>
      <c r="CIY47" s="99"/>
      <c r="CIZ47" s="99"/>
      <c r="CJA47" s="99"/>
      <c r="CJB47" s="99"/>
      <c r="CJC47" s="99"/>
      <c r="CJD47" s="99"/>
      <c r="CJE47" s="99"/>
      <c r="CJF47" s="99"/>
      <c r="CJG47" s="99"/>
      <c r="CJH47" s="99"/>
      <c r="CJI47" s="99"/>
      <c r="CJJ47" s="99"/>
      <c r="CJK47" s="99"/>
      <c r="CJL47" s="99"/>
      <c r="CJM47" s="99"/>
      <c r="CJN47" s="99"/>
      <c r="CJO47" s="99"/>
      <c r="CJP47" s="99"/>
      <c r="CJQ47" s="99"/>
      <c r="CJR47" s="99"/>
      <c r="CJS47" s="99"/>
      <c r="CJT47" s="99"/>
      <c r="CJU47" s="99"/>
      <c r="CJV47" s="99"/>
      <c r="CJW47" s="99"/>
      <c r="CJX47" s="99"/>
      <c r="CJY47" s="99"/>
      <c r="CJZ47" s="99"/>
      <c r="CKA47" s="99"/>
      <c r="CKB47" s="99"/>
      <c r="CKC47" s="99"/>
      <c r="CKD47" s="99"/>
      <c r="CKE47" s="99"/>
      <c r="CKF47" s="99"/>
      <c r="CKG47" s="99"/>
      <c r="CKH47" s="99"/>
      <c r="CKI47" s="99"/>
      <c r="CKJ47" s="99"/>
      <c r="CKK47" s="99"/>
      <c r="CKL47" s="99"/>
      <c r="CKM47" s="99"/>
      <c r="CKN47" s="99"/>
      <c r="CKO47" s="99"/>
      <c r="CKP47" s="99"/>
      <c r="CKQ47" s="99"/>
      <c r="CKR47" s="99"/>
      <c r="CKS47" s="99"/>
      <c r="CKT47" s="99"/>
      <c r="CKU47" s="99"/>
      <c r="CKV47" s="99"/>
      <c r="CKW47" s="99"/>
      <c r="CKX47" s="99"/>
      <c r="CKY47" s="99"/>
      <c r="CKZ47" s="99"/>
      <c r="CLA47" s="99"/>
      <c r="CLB47" s="99"/>
      <c r="CLC47" s="99"/>
      <c r="CLD47" s="99"/>
      <c r="CLE47" s="99"/>
      <c r="CLF47" s="99"/>
      <c r="CLG47" s="99"/>
      <c r="CLH47" s="99"/>
      <c r="CLI47" s="99"/>
      <c r="CLJ47" s="99"/>
      <c r="CLK47" s="99"/>
      <c r="CLL47" s="99"/>
      <c r="CLM47" s="99"/>
      <c r="CLN47" s="99"/>
      <c r="CLO47" s="99"/>
      <c r="CLP47" s="99"/>
      <c r="CLQ47" s="99"/>
      <c r="CLR47" s="99"/>
      <c r="CLS47" s="99"/>
      <c r="CLT47" s="99"/>
      <c r="CLU47" s="99"/>
      <c r="CLV47" s="99"/>
      <c r="CLW47" s="99"/>
      <c r="CLX47" s="99"/>
      <c r="CLY47" s="99"/>
      <c r="CLZ47" s="99"/>
      <c r="CMA47" s="99"/>
      <c r="CMB47" s="99"/>
      <c r="CMC47" s="99"/>
      <c r="CMD47" s="99"/>
      <c r="CME47" s="99"/>
      <c r="CMF47" s="99"/>
      <c r="CMG47" s="99"/>
      <c r="CMH47" s="99"/>
      <c r="CMI47" s="99"/>
      <c r="CMJ47" s="99"/>
      <c r="CMK47" s="99"/>
      <c r="CML47" s="99"/>
      <c r="CMM47" s="99"/>
      <c r="CMN47" s="99"/>
      <c r="CMO47" s="99"/>
      <c r="CMP47" s="99"/>
      <c r="CMQ47" s="99"/>
      <c r="CMR47" s="99"/>
      <c r="CMS47" s="99"/>
      <c r="CMT47" s="99"/>
      <c r="CMU47" s="99"/>
      <c r="CMV47" s="99"/>
      <c r="CMW47" s="99"/>
      <c r="CMX47" s="99"/>
      <c r="CMY47" s="99"/>
      <c r="CMZ47" s="99"/>
      <c r="CNA47" s="99"/>
      <c r="CNB47" s="99"/>
      <c r="CNC47" s="99"/>
      <c r="CND47" s="99"/>
      <c r="CNE47" s="99"/>
      <c r="CNF47" s="99"/>
      <c r="CNG47" s="99"/>
      <c r="CNH47" s="99"/>
      <c r="CNI47" s="99"/>
      <c r="CNJ47" s="99"/>
      <c r="CNK47" s="99"/>
      <c r="CNL47" s="99"/>
      <c r="CNM47" s="99"/>
      <c r="CNN47" s="99"/>
      <c r="CNO47" s="99"/>
      <c r="CNP47" s="99"/>
      <c r="CNQ47" s="99"/>
      <c r="CNR47" s="99"/>
      <c r="CNS47" s="99"/>
      <c r="CNT47" s="99"/>
      <c r="CNU47" s="99"/>
      <c r="CNV47" s="99"/>
      <c r="CNW47" s="99"/>
      <c r="CNX47" s="99"/>
      <c r="CNY47" s="99"/>
      <c r="CNZ47" s="99"/>
      <c r="COA47" s="99"/>
      <c r="COB47" s="99"/>
      <c r="COC47" s="99"/>
      <c r="COD47" s="99"/>
      <c r="COE47" s="99"/>
      <c r="COF47" s="99"/>
      <c r="COG47" s="99"/>
      <c r="COH47" s="99"/>
      <c r="COI47" s="99"/>
      <c r="COJ47" s="99"/>
      <c r="COK47" s="99"/>
      <c r="COL47" s="99"/>
      <c r="COM47" s="99"/>
      <c r="CON47" s="99"/>
      <c r="COO47" s="99"/>
      <c r="COP47" s="99"/>
      <c r="COQ47" s="99"/>
      <c r="COR47" s="99"/>
      <c r="COS47" s="99"/>
      <c r="COT47" s="99"/>
      <c r="COU47" s="99"/>
      <c r="COV47" s="99"/>
      <c r="COW47" s="99"/>
      <c r="COX47" s="99"/>
      <c r="COY47" s="99"/>
      <c r="COZ47" s="99"/>
      <c r="CPA47" s="99"/>
      <c r="CPB47" s="99"/>
      <c r="CPC47" s="99"/>
      <c r="CPD47" s="99"/>
      <c r="CPE47" s="99"/>
      <c r="CPF47" s="99"/>
      <c r="CPG47" s="99"/>
      <c r="CPH47" s="99"/>
      <c r="CPI47" s="99"/>
      <c r="CPJ47" s="99"/>
      <c r="CPK47" s="99"/>
      <c r="CPL47" s="99"/>
      <c r="CPM47" s="99"/>
      <c r="CPN47" s="99"/>
      <c r="CPO47" s="99"/>
      <c r="CPP47" s="99"/>
      <c r="CPQ47" s="99"/>
      <c r="CPR47" s="99"/>
      <c r="CPS47" s="99"/>
      <c r="CPT47" s="99"/>
      <c r="CPU47" s="99"/>
      <c r="CPV47" s="99"/>
      <c r="CPW47" s="99"/>
      <c r="CPX47" s="99"/>
      <c r="CPY47" s="99"/>
      <c r="CPZ47" s="99"/>
      <c r="CQA47" s="99"/>
      <c r="CQB47" s="99"/>
      <c r="CQC47" s="99"/>
      <c r="CQD47" s="99"/>
      <c r="CQE47" s="99"/>
      <c r="CQF47" s="99"/>
      <c r="CQG47" s="99"/>
      <c r="CQH47" s="99"/>
      <c r="CQI47" s="99"/>
      <c r="CQJ47" s="99"/>
      <c r="CQK47" s="99"/>
      <c r="CQL47" s="99"/>
      <c r="CQM47" s="99"/>
      <c r="CQN47" s="99"/>
      <c r="CQO47" s="99"/>
      <c r="CQP47" s="99"/>
      <c r="CQQ47" s="99"/>
      <c r="CQR47" s="99"/>
      <c r="CQS47" s="99"/>
      <c r="CQT47" s="99"/>
      <c r="CQU47" s="99"/>
      <c r="CQV47" s="99"/>
      <c r="CQW47" s="99"/>
      <c r="CQX47" s="99"/>
      <c r="CQY47" s="99"/>
      <c r="CQZ47" s="99"/>
      <c r="CRA47" s="99"/>
      <c r="CRB47" s="99"/>
      <c r="CRC47" s="99"/>
      <c r="CRD47" s="99"/>
      <c r="CRE47" s="99"/>
      <c r="CRF47" s="99"/>
      <c r="CRG47" s="99"/>
      <c r="CRH47" s="99"/>
      <c r="CRI47" s="99"/>
      <c r="CRJ47" s="99"/>
      <c r="CRK47" s="99"/>
      <c r="CRL47" s="99"/>
      <c r="CRM47" s="99"/>
      <c r="CRN47" s="99"/>
      <c r="CRO47" s="99"/>
      <c r="CRP47" s="99"/>
      <c r="CRQ47" s="99"/>
      <c r="CRR47" s="99"/>
      <c r="CRS47" s="99"/>
      <c r="CRT47" s="99"/>
      <c r="CRU47" s="99"/>
      <c r="CRV47" s="99"/>
      <c r="CRW47" s="99"/>
      <c r="CRX47" s="99"/>
      <c r="CRY47" s="99"/>
      <c r="CRZ47" s="99"/>
      <c r="CSA47" s="99"/>
      <c r="CSB47" s="99"/>
      <c r="CSC47" s="99"/>
      <c r="CSD47" s="99"/>
      <c r="CSE47" s="99"/>
      <c r="CSF47" s="99"/>
      <c r="CSG47" s="99"/>
      <c r="CSH47" s="99"/>
      <c r="CSI47" s="99"/>
      <c r="CSJ47" s="99"/>
      <c r="CSK47" s="99"/>
      <c r="CSL47" s="99"/>
      <c r="CSM47" s="99"/>
      <c r="CSN47" s="99"/>
      <c r="CSO47" s="99"/>
      <c r="CSP47" s="99"/>
      <c r="CSQ47" s="99"/>
      <c r="CSR47" s="99"/>
      <c r="CSS47" s="99"/>
      <c r="CST47" s="99"/>
      <c r="CSU47" s="99"/>
      <c r="CSV47" s="99"/>
      <c r="CSW47" s="99"/>
      <c r="CSX47" s="99"/>
      <c r="CSY47" s="99"/>
      <c r="CSZ47" s="99"/>
      <c r="CTA47" s="99"/>
      <c r="CTB47" s="99"/>
      <c r="CTC47" s="99"/>
      <c r="CTD47" s="99"/>
      <c r="CTE47" s="99"/>
      <c r="CTF47" s="99"/>
      <c r="CTG47" s="99"/>
      <c r="CTH47" s="99"/>
      <c r="CTI47" s="99"/>
      <c r="CTJ47" s="99"/>
      <c r="CTK47" s="99"/>
      <c r="CTL47" s="99"/>
      <c r="CTM47" s="99"/>
      <c r="CTN47" s="99"/>
      <c r="CTO47" s="99"/>
      <c r="CTP47" s="99"/>
      <c r="CTQ47" s="99"/>
      <c r="CTR47" s="99"/>
      <c r="CTS47" s="99"/>
      <c r="CTT47" s="99"/>
      <c r="CTU47" s="99"/>
      <c r="CTV47" s="99"/>
      <c r="CTW47" s="99"/>
      <c r="CTX47" s="99"/>
      <c r="CTY47" s="99"/>
      <c r="CTZ47" s="99"/>
      <c r="CUA47" s="99"/>
      <c r="CUB47" s="99"/>
      <c r="CUC47" s="99"/>
      <c r="CUD47" s="99"/>
      <c r="CUE47" s="99"/>
      <c r="CUF47" s="99"/>
      <c r="CUG47" s="99"/>
      <c r="CUH47" s="99"/>
      <c r="CUI47" s="99"/>
      <c r="CUJ47" s="99"/>
      <c r="CUK47" s="99"/>
      <c r="CUL47" s="99"/>
      <c r="CUM47" s="99"/>
      <c r="CUN47" s="99"/>
      <c r="CUO47" s="99"/>
      <c r="CUP47" s="99"/>
      <c r="CUQ47" s="99"/>
      <c r="CUR47" s="99"/>
      <c r="CUS47" s="99"/>
      <c r="CUT47" s="99"/>
      <c r="CUU47" s="99"/>
      <c r="CUV47" s="99"/>
      <c r="CUW47" s="99"/>
      <c r="CUX47" s="99"/>
      <c r="CUY47" s="99"/>
      <c r="CUZ47" s="99"/>
      <c r="CVA47" s="99"/>
      <c r="CVB47" s="99"/>
      <c r="CVC47" s="99"/>
      <c r="CVD47" s="99"/>
      <c r="CVE47" s="99"/>
      <c r="CVF47" s="99"/>
      <c r="CVG47" s="99"/>
      <c r="CVH47" s="99"/>
      <c r="CVI47" s="99"/>
      <c r="CVJ47" s="99"/>
      <c r="CVK47" s="99"/>
      <c r="CVL47" s="99"/>
      <c r="CVM47" s="99"/>
      <c r="CVN47" s="99"/>
      <c r="CVO47" s="99"/>
      <c r="CVP47" s="99"/>
      <c r="CVQ47" s="99"/>
      <c r="CVR47" s="99"/>
      <c r="CVS47" s="99"/>
      <c r="CVT47" s="99"/>
      <c r="CVU47" s="99"/>
      <c r="CVV47" s="99"/>
      <c r="CVW47" s="99"/>
      <c r="CVX47" s="99"/>
      <c r="CVY47" s="99"/>
      <c r="CVZ47" s="99"/>
      <c r="CWA47" s="99"/>
      <c r="CWB47" s="99"/>
      <c r="CWC47" s="99"/>
      <c r="CWD47" s="99"/>
      <c r="CWE47" s="99"/>
      <c r="CWF47" s="99"/>
      <c r="CWG47" s="99"/>
      <c r="CWH47" s="99"/>
      <c r="CWI47" s="99"/>
      <c r="CWJ47" s="99"/>
      <c r="CWK47" s="99"/>
      <c r="CWL47" s="99"/>
      <c r="CWM47" s="99"/>
      <c r="CWN47" s="99"/>
      <c r="CWO47" s="99"/>
      <c r="CWP47" s="99"/>
      <c r="CWQ47" s="99"/>
      <c r="CWR47" s="99"/>
      <c r="CWS47" s="99"/>
      <c r="CWT47" s="99"/>
      <c r="CWU47" s="99"/>
      <c r="CWV47" s="99"/>
      <c r="CWW47" s="99"/>
      <c r="CWX47" s="99"/>
      <c r="CWY47" s="99"/>
      <c r="CWZ47" s="99"/>
      <c r="CXA47" s="99"/>
      <c r="CXB47" s="99"/>
      <c r="CXC47" s="99"/>
      <c r="CXD47" s="99"/>
      <c r="CXE47" s="99"/>
      <c r="CXF47" s="99"/>
      <c r="CXG47" s="99"/>
      <c r="CXH47" s="99"/>
      <c r="CXI47" s="99"/>
      <c r="CXJ47" s="99"/>
      <c r="CXK47" s="99"/>
      <c r="CXL47" s="99"/>
      <c r="CXM47" s="99"/>
      <c r="CXN47" s="99"/>
      <c r="CXO47" s="99"/>
      <c r="CXP47" s="99"/>
      <c r="CXQ47" s="99"/>
      <c r="CXR47" s="99"/>
      <c r="CXS47" s="99"/>
      <c r="CXT47" s="99"/>
      <c r="CXU47" s="99"/>
      <c r="CXV47" s="99"/>
      <c r="CXW47" s="99"/>
      <c r="CXX47" s="99"/>
      <c r="CXY47" s="99"/>
      <c r="CXZ47" s="99"/>
      <c r="CYA47" s="99"/>
      <c r="CYB47" s="99"/>
      <c r="CYC47" s="99"/>
      <c r="CYD47" s="99"/>
      <c r="CYE47" s="99"/>
      <c r="CYF47" s="99"/>
      <c r="CYG47" s="99"/>
      <c r="CYH47" s="99"/>
      <c r="CYI47" s="99"/>
      <c r="CYJ47" s="99"/>
      <c r="CYK47" s="99"/>
      <c r="CYL47" s="99"/>
      <c r="CYM47" s="99"/>
      <c r="CYN47" s="99"/>
      <c r="CYO47" s="99"/>
      <c r="CYP47" s="99"/>
      <c r="CYQ47" s="99"/>
      <c r="CYR47" s="99"/>
      <c r="CYS47" s="99"/>
      <c r="CYT47" s="99"/>
      <c r="CYU47" s="99"/>
      <c r="CYV47" s="99"/>
      <c r="CYW47" s="99"/>
      <c r="CYX47" s="99"/>
      <c r="CYY47" s="99"/>
      <c r="CYZ47" s="99"/>
      <c r="CZA47" s="99"/>
      <c r="CZB47" s="99"/>
      <c r="CZC47" s="99"/>
      <c r="CZD47" s="99"/>
      <c r="CZE47" s="99"/>
      <c r="CZF47" s="99"/>
      <c r="CZG47" s="99"/>
      <c r="CZH47" s="99"/>
      <c r="CZI47" s="99"/>
      <c r="CZJ47" s="99"/>
      <c r="CZK47" s="99"/>
      <c r="CZL47" s="99"/>
      <c r="CZM47" s="99"/>
      <c r="CZN47" s="99"/>
      <c r="CZO47" s="99"/>
      <c r="CZP47" s="99"/>
      <c r="CZQ47" s="99"/>
      <c r="CZR47" s="99"/>
      <c r="CZS47" s="99"/>
      <c r="CZT47" s="99"/>
      <c r="CZU47" s="99"/>
      <c r="CZV47" s="99"/>
      <c r="CZW47" s="99"/>
      <c r="CZX47" s="99"/>
      <c r="CZY47" s="99"/>
      <c r="CZZ47" s="99"/>
      <c r="DAA47" s="99"/>
      <c r="DAB47" s="99"/>
      <c r="DAC47" s="99"/>
      <c r="DAD47" s="99"/>
      <c r="DAE47" s="99"/>
      <c r="DAF47" s="99"/>
      <c r="DAG47" s="99"/>
      <c r="DAH47" s="99"/>
      <c r="DAI47" s="99"/>
      <c r="DAJ47" s="99"/>
      <c r="DAK47" s="99"/>
      <c r="DAL47" s="99"/>
      <c r="DAM47" s="99"/>
      <c r="DAN47" s="99"/>
      <c r="DAO47" s="99"/>
      <c r="DAP47" s="99"/>
      <c r="DAQ47" s="99"/>
      <c r="DAR47" s="99"/>
      <c r="DAS47" s="99"/>
      <c r="DAT47" s="99"/>
      <c r="DAU47" s="99"/>
      <c r="DAV47" s="99"/>
      <c r="DAW47" s="99"/>
      <c r="DAX47" s="99"/>
      <c r="DAY47" s="99"/>
      <c r="DAZ47" s="99"/>
      <c r="DBA47" s="99"/>
      <c r="DBB47" s="99"/>
      <c r="DBC47" s="99"/>
      <c r="DBD47" s="99"/>
      <c r="DBE47" s="99"/>
      <c r="DBF47" s="99"/>
      <c r="DBG47" s="99"/>
      <c r="DBH47" s="99"/>
      <c r="DBI47" s="99"/>
      <c r="DBJ47" s="99"/>
      <c r="DBK47" s="99"/>
      <c r="DBL47" s="99"/>
      <c r="DBM47" s="99"/>
      <c r="DBN47" s="99"/>
      <c r="DBO47" s="99"/>
      <c r="DBP47" s="99"/>
      <c r="DBQ47" s="99"/>
      <c r="DBR47" s="99"/>
      <c r="DBS47" s="99"/>
      <c r="DBT47" s="99"/>
      <c r="DBU47" s="99"/>
      <c r="DBV47" s="99"/>
      <c r="DBW47" s="99"/>
      <c r="DBX47" s="99"/>
      <c r="DBY47" s="99"/>
      <c r="DBZ47" s="99"/>
      <c r="DCA47" s="99"/>
      <c r="DCB47" s="99"/>
      <c r="DCC47" s="99"/>
      <c r="DCD47" s="99"/>
      <c r="DCE47" s="99"/>
      <c r="DCF47" s="99"/>
      <c r="DCG47" s="99"/>
      <c r="DCH47" s="99"/>
      <c r="DCI47" s="99"/>
      <c r="DCJ47" s="99"/>
      <c r="DCK47" s="99"/>
      <c r="DCL47" s="99"/>
      <c r="DCM47" s="99"/>
      <c r="DCN47" s="99"/>
      <c r="DCO47" s="99"/>
      <c r="DCP47" s="99"/>
      <c r="DCQ47" s="99"/>
      <c r="DCR47" s="99"/>
      <c r="DCS47" s="99"/>
      <c r="DCT47" s="99"/>
      <c r="DCU47" s="99"/>
      <c r="DCV47" s="99"/>
      <c r="DCW47" s="99"/>
      <c r="DCX47" s="99"/>
      <c r="DCY47" s="99"/>
      <c r="DCZ47" s="99"/>
      <c r="DDA47" s="99"/>
      <c r="DDB47" s="99"/>
      <c r="DDC47" s="99"/>
      <c r="DDD47" s="99"/>
      <c r="DDE47" s="99"/>
      <c r="DDF47" s="99"/>
      <c r="DDG47" s="99"/>
      <c r="DDH47" s="99"/>
      <c r="DDI47" s="99"/>
      <c r="DDJ47" s="99"/>
      <c r="DDK47" s="99"/>
      <c r="DDL47" s="99"/>
      <c r="DDM47" s="99"/>
      <c r="DDN47" s="99"/>
      <c r="DDO47" s="99"/>
      <c r="DDP47" s="99"/>
      <c r="DDQ47" s="99"/>
      <c r="DDR47" s="99"/>
      <c r="DDS47" s="99"/>
      <c r="DDT47" s="99"/>
      <c r="DDU47" s="99"/>
      <c r="DDV47" s="99"/>
      <c r="DDW47" s="99"/>
      <c r="DDX47" s="99"/>
      <c r="DDY47" s="99"/>
      <c r="DDZ47" s="99"/>
      <c r="DEA47" s="99"/>
      <c r="DEB47" s="99"/>
      <c r="DEC47" s="99"/>
      <c r="DED47" s="99"/>
      <c r="DEE47" s="99"/>
      <c r="DEF47" s="99"/>
      <c r="DEG47" s="99"/>
      <c r="DEH47" s="99"/>
      <c r="DEI47" s="99"/>
      <c r="DEJ47" s="99"/>
      <c r="DEK47" s="99"/>
      <c r="DEL47" s="99"/>
      <c r="DEM47" s="99"/>
      <c r="DEN47" s="99"/>
      <c r="DEO47" s="99"/>
      <c r="DEP47" s="99"/>
      <c r="DEQ47" s="99"/>
      <c r="DER47" s="99"/>
      <c r="DES47" s="99"/>
      <c r="DET47" s="99"/>
      <c r="DEU47" s="99"/>
      <c r="DEV47" s="99"/>
      <c r="DEW47" s="99"/>
      <c r="DEX47" s="99"/>
      <c r="DEY47" s="99"/>
      <c r="DEZ47" s="99"/>
      <c r="DFA47" s="99"/>
      <c r="DFB47" s="99"/>
      <c r="DFC47" s="99"/>
      <c r="DFD47" s="99"/>
      <c r="DFE47" s="99"/>
      <c r="DFF47" s="99"/>
      <c r="DFG47" s="99"/>
      <c r="DFH47" s="99"/>
      <c r="DFI47" s="99"/>
      <c r="DFJ47" s="99"/>
      <c r="DFK47" s="99"/>
      <c r="DFL47" s="99"/>
      <c r="DFM47" s="99"/>
      <c r="DFN47" s="99"/>
      <c r="DFO47" s="99"/>
      <c r="DFP47" s="99"/>
      <c r="DFQ47" s="99"/>
      <c r="DFR47" s="99"/>
      <c r="DFS47" s="99"/>
      <c r="DFT47" s="99"/>
      <c r="DFU47" s="99"/>
      <c r="DFV47" s="99"/>
      <c r="DFW47" s="99"/>
      <c r="DFX47" s="99"/>
      <c r="DFY47" s="99"/>
      <c r="DFZ47" s="99"/>
      <c r="DGA47" s="99"/>
      <c r="DGB47" s="99"/>
      <c r="DGC47" s="99"/>
      <c r="DGD47" s="99"/>
      <c r="DGE47" s="99"/>
      <c r="DGF47" s="99"/>
      <c r="DGG47" s="99"/>
      <c r="DGH47" s="99"/>
      <c r="DGI47" s="99"/>
      <c r="DGJ47" s="99"/>
      <c r="DGK47" s="99"/>
      <c r="DGL47" s="99"/>
      <c r="DGM47" s="99"/>
      <c r="DGN47" s="99"/>
      <c r="DGO47" s="99"/>
      <c r="DGP47" s="99"/>
      <c r="DGQ47" s="99"/>
      <c r="DGR47" s="99"/>
      <c r="DGS47" s="99"/>
      <c r="DGT47" s="99"/>
      <c r="DGU47" s="99"/>
      <c r="DGV47" s="99"/>
      <c r="DGW47" s="99"/>
      <c r="DGX47" s="99"/>
      <c r="DGY47" s="99"/>
      <c r="DGZ47" s="99"/>
      <c r="DHA47" s="99"/>
      <c r="DHB47" s="99"/>
      <c r="DHC47" s="99"/>
      <c r="DHD47" s="99"/>
      <c r="DHE47" s="99"/>
      <c r="DHF47" s="99"/>
      <c r="DHG47" s="99"/>
      <c r="DHH47" s="99"/>
      <c r="DHI47" s="99"/>
      <c r="DHJ47" s="99"/>
      <c r="DHK47" s="99"/>
      <c r="DHL47" s="99"/>
      <c r="DHM47" s="99"/>
      <c r="DHN47" s="99"/>
      <c r="DHO47" s="99"/>
      <c r="DHP47" s="99"/>
      <c r="DHQ47" s="99"/>
      <c r="DHR47" s="99"/>
      <c r="DHS47" s="99"/>
      <c r="DHT47" s="99"/>
      <c r="DHU47" s="99"/>
      <c r="DHV47" s="99"/>
      <c r="DHW47" s="99"/>
      <c r="DHX47" s="99"/>
      <c r="DHY47" s="99"/>
      <c r="DHZ47" s="99"/>
      <c r="DIA47" s="99"/>
      <c r="DIB47" s="99"/>
      <c r="DIC47" s="99"/>
      <c r="DID47" s="99"/>
      <c r="DIE47" s="99"/>
      <c r="DIF47" s="99"/>
      <c r="DIG47" s="99"/>
      <c r="DIH47" s="99"/>
      <c r="DII47" s="99"/>
      <c r="DIJ47" s="99"/>
      <c r="DIK47" s="99"/>
      <c r="DIL47" s="99"/>
      <c r="DIM47" s="99"/>
      <c r="DIN47" s="99"/>
      <c r="DIO47" s="99"/>
      <c r="DIP47" s="99"/>
      <c r="DIQ47" s="99"/>
      <c r="DIR47" s="99"/>
      <c r="DIS47" s="99"/>
      <c r="DIT47" s="99"/>
      <c r="DIU47" s="99"/>
      <c r="DIV47" s="99"/>
      <c r="DIW47" s="99"/>
      <c r="DIX47" s="99"/>
      <c r="DIY47" s="99"/>
      <c r="DIZ47" s="99"/>
      <c r="DJA47" s="99"/>
      <c r="DJB47" s="99"/>
      <c r="DJC47" s="99"/>
      <c r="DJD47" s="99"/>
      <c r="DJE47" s="99"/>
      <c r="DJF47" s="99"/>
      <c r="DJG47" s="99"/>
      <c r="DJH47" s="99"/>
      <c r="DJI47" s="99"/>
      <c r="DJJ47" s="99"/>
      <c r="DJK47" s="99"/>
      <c r="DJL47" s="99"/>
      <c r="DJM47" s="99"/>
      <c r="DJN47" s="99"/>
      <c r="DJO47" s="99"/>
      <c r="DJP47" s="99"/>
      <c r="DJQ47" s="99"/>
      <c r="DJR47" s="99"/>
      <c r="DJS47" s="99"/>
      <c r="DJT47" s="99"/>
      <c r="DJU47" s="99"/>
      <c r="DJV47" s="99"/>
      <c r="DJW47" s="99"/>
      <c r="DJX47" s="99"/>
      <c r="DJY47" s="99"/>
      <c r="DJZ47" s="99"/>
      <c r="DKA47" s="99"/>
      <c r="DKB47" s="99"/>
      <c r="DKC47" s="99"/>
      <c r="DKD47" s="99"/>
      <c r="DKE47" s="99"/>
      <c r="DKF47" s="99"/>
      <c r="DKG47" s="99"/>
      <c r="DKH47" s="99"/>
      <c r="DKI47" s="99"/>
      <c r="DKJ47" s="99"/>
      <c r="DKK47" s="99"/>
      <c r="DKL47" s="99"/>
      <c r="DKM47" s="99"/>
      <c r="DKN47" s="99"/>
      <c r="DKO47" s="99"/>
      <c r="DKP47" s="99"/>
      <c r="DKQ47" s="99"/>
      <c r="DKR47" s="99"/>
      <c r="DKS47" s="99"/>
      <c r="DKT47" s="99"/>
      <c r="DKU47" s="99"/>
      <c r="DKV47" s="99"/>
      <c r="DKW47" s="99"/>
      <c r="DKX47" s="99"/>
      <c r="DKY47" s="99"/>
      <c r="DKZ47" s="99"/>
      <c r="DLA47" s="99"/>
      <c r="DLB47" s="99"/>
      <c r="DLC47" s="99"/>
      <c r="DLD47" s="99"/>
      <c r="DLE47" s="99"/>
      <c r="DLF47" s="99"/>
      <c r="DLG47" s="99"/>
      <c r="DLH47" s="99"/>
      <c r="DLI47" s="99"/>
      <c r="DLJ47" s="99"/>
      <c r="DLK47" s="99"/>
      <c r="DLL47" s="99"/>
      <c r="DLM47" s="99"/>
      <c r="DLN47" s="99"/>
      <c r="DLO47" s="99"/>
      <c r="DLP47" s="99"/>
      <c r="DLQ47" s="99"/>
      <c r="DLR47" s="99"/>
      <c r="DLS47" s="99"/>
      <c r="DLT47" s="99"/>
      <c r="DLU47" s="99"/>
      <c r="DLV47" s="99"/>
      <c r="DLW47" s="99"/>
      <c r="DLX47" s="99"/>
      <c r="DLY47" s="99"/>
      <c r="DLZ47" s="99"/>
      <c r="DMA47" s="99"/>
      <c r="DMB47" s="99"/>
      <c r="DMC47" s="99"/>
      <c r="DMD47" s="99"/>
      <c r="DME47" s="99"/>
      <c r="DMF47" s="99"/>
      <c r="DMG47" s="99"/>
      <c r="DMH47" s="99"/>
      <c r="DMI47" s="99"/>
      <c r="DMJ47" s="99"/>
      <c r="DMK47" s="99"/>
      <c r="DML47" s="99"/>
      <c r="DMM47" s="99"/>
      <c r="DMN47" s="99"/>
      <c r="DMO47" s="99"/>
      <c r="DMP47" s="99"/>
      <c r="DMQ47" s="99"/>
      <c r="DMR47" s="99"/>
      <c r="DMS47" s="99"/>
      <c r="DMT47" s="99"/>
      <c r="DMU47" s="99"/>
      <c r="DMV47" s="99"/>
      <c r="DMW47" s="99"/>
      <c r="DMX47" s="99"/>
      <c r="DMY47" s="99"/>
      <c r="DMZ47" s="99"/>
      <c r="DNA47" s="99"/>
      <c r="DNB47" s="99"/>
      <c r="DNC47" s="99"/>
      <c r="DND47" s="99"/>
      <c r="DNE47" s="99"/>
      <c r="DNF47" s="99"/>
      <c r="DNG47" s="99"/>
      <c r="DNH47" s="99"/>
      <c r="DNI47" s="99"/>
      <c r="DNJ47" s="99"/>
      <c r="DNK47" s="99"/>
      <c r="DNL47" s="99"/>
      <c r="DNM47" s="99"/>
      <c r="DNN47" s="99"/>
      <c r="DNO47" s="99"/>
      <c r="DNP47" s="99"/>
      <c r="DNQ47" s="99"/>
      <c r="DNR47" s="99"/>
      <c r="DNS47" s="99"/>
      <c r="DNT47" s="99"/>
      <c r="DNU47" s="99"/>
      <c r="DNV47" s="99"/>
      <c r="DNW47" s="99"/>
      <c r="DNX47" s="99"/>
      <c r="DNY47" s="99"/>
      <c r="DNZ47" s="99"/>
      <c r="DOA47" s="99"/>
      <c r="DOB47" s="99"/>
      <c r="DOC47" s="99"/>
      <c r="DOD47" s="99"/>
      <c r="DOE47" s="99"/>
      <c r="DOF47" s="99"/>
      <c r="DOG47" s="99"/>
      <c r="DOH47" s="99"/>
      <c r="DOI47" s="99"/>
      <c r="DOJ47" s="99"/>
      <c r="DOK47" s="99"/>
      <c r="DOL47" s="99"/>
      <c r="DOM47" s="99"/>
      <c r="DON47" s="99"/>
      <c r="DOO47" s="99"/>
      <c r="DOP47" s="99"/>
      <c r="DOQ47" s="99"/>
      <c r="DOR47" s="99"/>
      <c r="DOS47" s="99"/>
      <c r="DOT47" s="99"/>
      <c r="DOU47" s="99"/>
      <c r="DOV47" s="99"/>
      <c r="DOW47" s="99"/>
      <c r="DOX47" s="99"/>
      <c r="DOY47" s="99"/>
      <c r="DOZ47" s="99"/>
      <c r="DPA47" s="99"/>
      <c r="DPB47" s="99"/>
      <c r="DPC47" s="99"/>
      <c r="DPD47" s="99"/>
      <c r="DPE47" s="99"/>
      <c r="DPF47" s="99"/>
      <c r="DPG47" s="99"/>
      <c r="DPH47" s="99"/>
      <c r="DPI47" s="99"/>
      <c r="DPJ47" s="99"/>
      <c r="DPK47" s="99"/>
      <c r="DPL47" s="99"/>
      <c r="DPM47" s="99"/>
      <c r="DPN47" s="99"/>
      <c r="DPO47" s="99"/>
      <c r="DPP47" s="99"/>
      <c r="DPQ47" s="99"/>
      <c r="DPR47" s="99"/>
      <c r="DPS47" s="99"/>
      <c r="DPT47" s="99"/>
      <c r="DPU47" s="99"/>
      <c r="DPV47" s="99"/>
      <c r="DPW47" s="99"/>
      <c r="DPX47" s="99"/>
      <c r="DPY47" s="99"/>
      <c r="DPZ47" s="99"/>
      <c r="DQA47" s="99"/>
      <c r="DQB47" s="99"/>
      <c r="DQC47" s="99"/>
      <c r="DQD47" s="99"/>
      <c r="DQE47" s="99"/>
      <c r="DQF47" s="99"/>
      <c r="DQG47" s="99"/>
      <c r="DQH47" s="99"/>
      <c r="DQI47" s="99"/>
      <c r="DQJ47" s="99"/>
      <c r="DQK47" s="99"/>
      <c r="DQL47" s="99"/>
      <c r="DQM47" s="99"/>
      <c r="DQN47" s="99"/>
      <c r="DQO47" s="99"/>
      <c r="DQP47" s="99"/>
      <c r="DQQ47" s="99"/>
      <c r="DQR47" s="99"/>
      <c r="DQS47" s="99"/>
      <c r="DQT47" s="99"/>
      <c r="DQU47" s="99"/>
      <c r="DQV47" s="99"/>
      <c r="DQW47" s="99"/>
      <c r="DQX47" s="99"/>
      <c r="DQY47" s="99"/>
      <c r="DQZ47" s="99"/>
      <c r="DRA47" s="99"/>
      <c r="DRB47" s="99"/>
      <c r="DRC47" s="99"/>
      <c r="DRD47" s="99"/>
      <c r="DRE47" s="99"/>
      <c r="DRF47" s="99"/>
      <c r="DRG47" s="99"/>
      <c r="DRH47" s="99"/>
      <c r="DRI47" s="99"/>
      <c r="DRJ47" s="99"/>
      <c r="DRK47" s="99"/>
      <c r="DRL47" s="99"/>
      <c r="DRM47" s="99"/>
      <c r="DRN47" s="99"/>
      <c r="DRO47" s="99"/>
      <c r="DRP47" s="99"/>
      <c r="DRQ47" s="99"/>
      <c r="DRR47" s="99"/>
      <c r="DRS47" s="99"/>
      <c r="DRT47" s="99"/>
      <c r="DRU47" s="99"/>
      <c r="DRV47" s="99"/>
      <c r="DRW47" s="99"/>
      <c r="DRX47" s="99"/>
      <c r="DRY47" s="99"/>
      <c r="DRZ47" s="99"/>
      <c r="DSA47" s="99"/>
      <c r="DSB47" s="99"/>
      <c r="DSC47" s="99"/>
      <c r="DSD47" s="99"/>
      <c r="DSE47" s="99"/>
      <c r="DSF47" s="99"/>
      <c r="DSG47" s="99"/>
      <c r="DSH47" s="99"/>
      <c r="DSI47" s="99"/>
      <c r="DSJ47" s="99"/>
      <c r="DSK47" s="99"/>
      <c r="DSL47" s="99"/>
      <c r="DSM47" s="99"/>
      <c r="DSN47" s="99"/>
      <c r="DSO47" s="99"/>
      <c r="DSP47" s="99"/>
      <c r="DSQ47" s="99"/>
      <c r="DSR47" s="99"/>
      <c r="DSS47" s="99"/>
      <c r="DST47" s="99"/>
      <c r="DSU47" s="99"/>
      <c r="DSV47" s="99"/>
      <c r="DSW47" s="99"/>
      <c r="DSX47" s="99"/>
      <c r="DSY47" s="99"/>
      <c r="DSZ47" s="99"/>
      <c r="DTA47" s="99"/>
      <c r="DTB47" s="99"/>
      <c r="DTC47" s="99"/>
      <c r="DTD47" s="99"/>
      <c r="DTE47" s="99"/>
      <c r="DTF47" s="99"/>
      <c r="DTG47" s="99"/>
      <c r="DTH47" s="99"/>
      <c r="DTI47" s="99"/>
      <c r="DTJ47" s="99"/>
      <c r="DTK47" s="99"/>
      <c r="DTL47" s="99"/>
      <c r="DTM47" s="99"/>
      <c r="DTN47" s="99"/>
      <c r="DTO47" s="99"/>
      <c r="DTP47" s="99"/>
      <c r="DTQ47" s="99"/>
      <c r="DTR47" s="99"/>
      <c r="DTS47" s="99"/>
      <c r="DTT47" s="99"/>
      <c r="DTU47" s="99"/>
      <c r="DTV47" s="99"/>
      <c r="DTW47" s="99"/>
      <c r="DTX47" s="99"/>
      <c r="DTY47" s="99"/>
      <c r="DTZ47" s="99"/>
      <c r="DUA47" s="99"/>
      <c r="DUB47" s="99"/>
      <c r="DUC47" s="99"/>
      <c r="DUD47" s="99"/>
      <c r="DUE47" s="99"/>
      <c r="DUF47" s="99"/>
      <c r="DUG47" s="99"/>
      <c r="DUH47" s="99"/>
      <c r="DUI47" s="99"/>
      <c r="DUJ47" s="99"/>
      <c r="DUK47" s="99"/>
      <c r="DUL47" s="99"/>
      <c r="DUM47" s="99"/>
      <c r="DUN47" s="99"/>
      <c r="DUO47" s="99"/>
      <c r="DUP47" s="99"/>
      <c r="DUQ47" s="99"/>
      <c r="DUR47" s="99"/>
      <c r="DUS47" s="99"/>
      <c r="DUT47" s="99"/>
      <c r="DUU47" s="99"/>
      <c r="DUV47" s="99"/>
      <c r="DUW47" s="99"/>
      <c r="DUX47" s="99"/>
      <c r="DUY47" s="99"/>
      <c r="DUZ47" s="99"/>
      <c r="DVA47" s="99"/>
      <c r="DVB47" s="99"/>
      <c r="DVC47" s="99"/>
      <c r="DVD47" s="99"/>
      <c r="DVE47" s="99"/>
      <c r="DVF47" s="99"/>
      <c r="DVG47" s="99"/>
      <c r="DVH47" s="99"/>
      <c r="DVI47" s="99"/>
      <c r="DVJ47" s="99"/>
      <c r="DVK47" s="99"/>
      <c r="DVL47" s="99"/>
      <c r="DVM47" s="99"/>
      <c r="DVN47" s="99"/>
      <c r="DVO47" s="99"/>
      <c r="DVP47" s="99"/>
      <c r="DVQ47" s="99"/>
      <c r="DVR47" s="99"/>
      <c r="DVS47" s="99"/>
      <c r="DVT47" s="99"/>
      <c r="DVU47" s="99"/>
      <c r="DVV47" s="99"/>
      <c r="DVW47" s="99"/>
      <c r="DVX47" s="99"/>
      <c r="DVY47" s="99"/>
      <c r="DVZ47" s="99"/>
      <c r="DWA47" s="99"/>
      <c r="DWB47" s="99"/>
      <c r="DWC47" s="99"/>
      <c r="DWD47" s="99"/>
      <c r="DWE47" s="99"/>
      <c r="DWF47" s="99"/>
      <c r="DWG47" s="99"/>
      <c r="DWH47" s="99"/>
      <c r="DWI47" s="99"/>
      <c r="DWJ47" s="99"/>
      <c r="DWK47" s="99"/>
      <c r="DWL47" s="99"/>
      <c r="DWM47" s="99"/>
      <c r="DWN47" s="99"/>
      <c r="DWO47" s="99"/>
      <c r="DWP47" s="99"/>
      <c r="DWQ47" s="99"/>
      <c r="DWR47" s="99"/>
      <c r="DWS47" s="99"/>
      <c r="DWT47" s="99"/>
      <c r="DWU47" s="99"/>
      <c r="DWV47" s="99"/>
      <c r="DWW47" s="99"/>
      <c r="DWX47" s="99"/>
      <c r="DWY47" s="99"/>
      <c r="DWZ47" s="99"/>
      <c r="DXA47" s="99"/>
      <c r="DXB47" s="99"/>
      <c r="DXC47" s="99"/>
      <c r="DXD47" s="99"/>
      <c r="DXE47" s="99"/>
      <c r="DXF47" s="99"/>
      <c r="DXG47" s="99"/>
      <c r="DXH47" s="99"/>
      <c r="DXI47" s="99"/>
      <c r="DXJ47" s="99"/>
      <c r="DXK47" s="99"/>
      <c r="DXL47" s="99"/>
      <c r="DXM47" s="99"/>
      <c r="DXN47" s="99"/>
      <c r="DXO47" s="99"/>
      <c r="DXP47" s="99"/>
      <c r="DXQ47" s="99"/>
      <c r="DXR47" s="99"/>
      <c r="DXS47" s="99"/>
      <c r="DXT47" s="99"/>
      <c r="DXU47" s="99"/>
      <c r="DXV47" s="99"/>
      <c r="DXW47" s="99"/>
      <c r="DXX47" s="99"/>
      <c r="DXY47" s="99"/>
      <c r="DXZ47" s="99"/>
      <c r="DYA47" s="99"/>
      <c r="DYB47" s="99"/>
      <c r="DYC47" s="99"/>
      <c r="DYD47" s="99"/>
      <c r="DYE47" s="99"/>
      <c r="DYF47" s="99"/>
      <c r="DYG47" s="99"/>
      <c r="DYH47" s="99"/>
      <c r="DYI47" s="99"/>
      <c r="DYJ47" s="99"/>
      <c r="DYK47" s="99"/>
      <c r="DYL47" s="99"/>
      <c r="DYM47" s="99"/>
      <c r="DYN47" s="99"/>
      <c r="DYO47" s="99"/>
      <c r="DYP47" s="99"/>
      <c r="DYQ47" s="99"/>
      <c r="DYR47" s="99"/>
      <c r="DYS47" s="99"/>
      <c r="DYT47" s="99"/>
      <c r="DYU47" s="99"/>
      <c r="DYV47" s="99"/>
      <c r="DYW47" s="99"/>
      <c r="DYX47" s="99"/>
      <c r="DYY47" s="99"/>
      <c r="DYZ47" s="99"/>
      <c r="DZA47" s="99"/>
      <c r="DZB47" s="99"/>
      <c r="DZC47" s="99"/>
      <c r="DZD47" s="99"/>
      <c r="DZE47" s="99"/>
      <c r="DZF47" s="99"/>
      <c r="DZG47" s="99"/>
      <c r="DZH47" s="99"/>
      <c r="DZI47" s="99"/>
      <c r="DZJ47" s="99"/>
      <c r="DZK47" s="99"/>
      <c r="DZL47" s="99"/>
      <c r="DZM47" s="99"/>
      <c r="DZN47" s="99"/>
      <c r="DZO47" s="99"/>
      <c r="DZP47" s="99"/>
      <c r="DZQ47" s="99"/>
      <c r="DZR47" s="99"/>
      <c r="DZS47" s="99"/>
      <c r="DZT47" s="99"/>
      <c r="DZU47" s="99"/>
      <c r="DZV47" s="99"/>
      <c r="DZW47" s="99"/>
      <c r="DZX47" s="99"/>
      <c r="DZY47" s="99"/>
      <c r="DZZ47" s="99"/>
      <c r="EAA47" s="99"/>
      <c r="EAB47" s="99"/>
      <c r="EAC47" s="99"/>
      <c r="EAD47" s="99"/>
      <c r="EAE47" s="99"/>
      <c r="EAF47" s="99"/>
      <c r="EAG47" s="99"/>
      <c r="EAH47" s="99"/>
      <c r="EAI47" s="99"/>
      <c r="EAJ47" s="99"/>
      <c r="EAK47" s="99"/>
      <c r="EAL47" s="99"/>
      <c r="EAM47" s="99"/>
      <c r="EAN47" s="99"/>
      <c r="EAO47" s="99"/>
      <c r="EAP47" s="99"/>
      <c r="EAQ47" s="99"/>
      <c r="EAR47" s="99"/>
      <c r="EAS47" s="99"/>
      <c r="EAT47" s="99"/>
      <c r="EAU47" s="99"/>
      <c r="EAV47" s="99"/>
      <c r="EAW47" s="99"/>
      <c r="EAX47" s="99"/>
      <c r="EAY47" s="99"/>
      <c r="EAZ47" s="99"/>
      <c r="EBA47" s="99"/>
      <c r="EBB47" s="99"/>
      <c r="EBC47" s="99"/>
      <c r="EBD47" s="99"/>
      <c r="EBE47" s="99"/>
      <c r="EBF47" s="99"/>
      <c r="EBG47" s="99"/>
      <c r="EBH47" s="99"/>
      <c r="EBI47" s="99"/>
      <c r="EBJ47" s="99"/>
      <c r="EBK47" s="99"/>
      <c r="EBL47" s="99"/>
      <c r="EBM47" s="99"/>
      <c r="EBN47" s="99"/>
      <c r="EBO47" s="99"/>
      <c r="EBP47" s="99"/>
      <c r="EBQ47" s="99"/>
      <c r="EBR47" s="99"/>
      <c r="EBS47" s="99"/>
      <c r="EBT47" s="99"/>
      <c r="EBU47" s="99"/>
      <c r="EBV47" s="99"/>
      <c r="EBW47" s="99"/>
      <c r="EBX47" s="99"/>
      <c r="EBY47" s="99"/>
      <c r="EBZ47" s="99"/>
      <c r="ECA47" s="99"/>
      <c r="ECB47" s="99"/>
      <c r="ECC47" s="99"/>
      <c r="ECD47" s="99"/>
      <c r="ECE47" s="99"/>
      <c r="ECF47" s="99"/>
      <c r="ECG47" s="99"/>
      <c r="ECH47" s="99"/>
      <c r="ECI47" s="99"/>
      <c r="ECJ47" s="99"/>
      <c r="ECK47" s="99"/>
      <c r="ECL47" s="99"/>
      <c r="ECM47" s="99"/>
      <c r="ECN47" s="99"/>
      <c r="ECO47" s="99"/>
      <c r="ECP47" s="99"/>
      <c r="ECQ47" s="99"/>
      <c r="ECR47" s="99"/>
      <c r="ECS47" s="99"/>
      <c r="ECT47" s="99"/>
      <c r="ECU47" s="99"/>
      <c r="ECV47" s="99"/>
      <c r="ECW47" s="99"/>
      <c r="ECX47" s="99"/>
      <c r="ECY47" s="99"/>
      <c r="ECZ47" s="99"/>
      <c r="EDA47" s="99"/>
      <c r="EDB47" s="99"/>
      <c r="EDC47" s="99"/>
      <c r="EDD47" s="99"/>
      <c r="EDE47" s="99"/>
      <c r="EDF47" s="99"/>
      <c r="EDG47" s="99"/>
      <c r="EDH47" s="99"/>
      <c r="EDI47" s="99"/>
      <c r="EDJ47" s="99"/>
      <c r="EDK47" s="99"/>
      <c r="EDL47" s="99"/>
      <c r="EDM47" s="99"/>
      <c r="EDN47" s="99"/>
      <c r="EDO47" s="99"/>
      <c r="EDP47" s="99"/>
      <c r="EDQ47" s="99"/>
      <c r="EDR47" s="99"/>
      <c r="EDS47" s="99"/>
      <c r="EDT47" s="99"/>
      <c r="EDU47" s="99"/>
      <c r="EDV47" s="99"/>
      <c r="EDW47" s="99"/>
      <c r="EDX47" s="99"/>
      <c r="EDY47" s="99"/>
      <c r="EDZ47" s="99"/>
      <c r="EEA47" s="99"/>
      <c r="EEB47" s="99"/>
      <c r="EEC47" s="99"/>
      <c r="EED47" s="99"/>
      <c r="EEE47" s="99"/>
      <c r="EEF47" s="99"/>
      <c r="EEG47" s="99"/>
      <c r="EEH47" s="99"/>
      <c r="EEI47" s="99"/>
      <c r="EEJ47" s="99"/>
      <c r="EEK47" s="99"/>
      <c r="EEL47" s="99"/>
      <c r="EEM47" s="99"/>
      <c r="EEN47" s="99"/>
      <c r="EEO47" s="99"/>
      <c r="EEP47" s="99"/>
      <c r="EEQ47" s="99"/>
      <c r="EER47" s="99"/>
      <c r="EES47" s="99"/>
      <c r="EET47" s="99"/>
      <c r="EEU47" s="99"/>
      <c r="EEV47" s="99"/>
      <c r="EEW47" s="99"/>
      <c r="EEX47" s="99"/>
      <c r="EEY47" s="99"/>
      <c r="EEZ47" s="99"/>
      <c r="EFA47" s="99"/>
      <c r="EFB47" s="99"/>
      <c r="EFC47" s="99"/>
      <c r="EFD47" s="99"/>
      <c r="EFE47" s="99"/>
      <c r="EFF47" s="99"/>
      <c r="EFG47" s="99"/>
      <c r="EFH47" s="99"/>
      <c r="EFI47" s="99"/>
      <c r="EFJ47" s="99"/>
      <c r="EFK47" s="99"/>
      <c r="EFL47" s="99"/>
      <c r="EFM47" s="99"/>
      <c r="EFN47" s="99"/>
      <c r="EFO47" s="99"/>
      <c r="EFP47" s="99"/>
      <c r="EFQ47" s="99"/>
      <c r="EFR47" s="99"/>
      <c r="EFS47" s="99"/>
      <c r="EFT47" s="99"/>
      <c r="EFU47" s="99"/>
      <c r="EFV47" s="99"/>
      <c r="EFW47" s="99"/>
      <c r="EFX47" s="99"/>
      <c r="EFY47" s="99"/>
      <c r="EFZ47" s="99"/>
      <c r="EGA47" s="99"/>
      <c r="EGB47" s="99"/>
      <c r="EGC47" s="99"/>
      <c r="EGD47" s="99"/>
      <c r="EGE47" s="99"/>
      <c r="EGF47" s="99"/>
      <c r="EGG47" s="99"/>
      <c r="EGH47" s="99"/>
      <c r="EGI47" s="99"/>
      <c r="EGJ47" s="99"/>
      <c r="EGK47" s="99"/>
      <c r="EGL47" s="99"/>
      <c r="EGM47" s="99"/>
      <c r="EGN47" s="99"/>
      <c r="EGO47" s="99"/>
      <c r="EGP47" s="99"/>
      <c r="EGQ47" s="99"/>
      <c r="EGR47" s="99"/>
      <c r="EGS47" s="99"/>
      <c r="EGT47" s="99"/>
      <c r="EGU47" s="99"/>
      <c r="EGV47" s="99"/>
      <c r="EGW47" s="99"/>
      <c r="EGX47" s="99"/>
      <c r="EGY47" s="99"/>
      <c r="EGZ47" s="99"/>
      <c r="EHA47" s="99"/>
      <c r="EHB47" s="99"/>
      <c r="EHC47" s="99"/>
      <c r="EHD47" s="99"/>
      <c r="EHE47" s="99"/>
      <c r="EHF47" s="99"/>
      <c r="EHG47" s="99"/>
      <c r="EHH47" s="99"/>
      <c r="EHI47" s="99"/>
      <c r="EHJ47" s="99"/>
      <c r="EHK47" s="99"/>
      <c r="EHL47" s="99"/>
      <c r="EHM47" s="99"/>
      <c r="EHN47" s="99"/>
      <c r="EHO47" s="99"/>
      <c r="EHP47" s="99"/>
      <c r="EHQ47" s="99"/>
      <c r="EHR47" s="99"/>
      <c r="EHS47" s="99"/>
      <c r="EHT47" s="99"/>
      <c r="EHU47" s="99"/>
      <c r="EHV47" s="99"/>
      <c r="EHW47" s="99"/>
      <c r="EHX47" s="99"/>
      <c r="EHY47" s="99"/>
      <c r="EHZ47" s="99"/>
      <c r="EIA47" s="99"/>
      <c r="EIB47" s="99"/>
      <c r="EIC47" s="99"/>
      <c r="EID47" s="99"/>
      <c r="EIE47" s="99"/>
      <c r="EIF47" s="99"/>
      <c r="EIG47" s="99"/>
      <c r="EIH47" s="99"/>
      <c r="EII47" s="99"/>
      <c r="EIJ47" s="99"/>
      <c r="EIK47" s="99"/>
      <c r="EIL47" s="99"/>
      <c r="EIM47" s="99"/>
      <c r="EIN47" s="99"/>
      <c r="EIO47" s="99"/>
      <c r="EIP47" s="99"/>
      <c r="EIQ47" s="99"/>
      <c r="EIR47" s="99"/>
      <c r="EIS47" s="99"/>
      <c r="EIT47" s="99"/>
      <c r="EIU47" s="99"/>
      <c r="EIV47" s="99"/>
      <c r="EIW47" s="99"/>
      <c r="EIX47" s="99"/>
      <c r="EIY47" s="99"/>
      <c r="EIZ47" s="99"/>
      <c r="EJA47" s="99"/>
      <c r="EJB47" s="99"/>
      <c r="EJC47" s="99"/>
      <c r="EJD47" s="99"/>
      <c r="EJE47" s="99"/>
      <c r="EJF47" s="99"/>
      <c r="EJG47" s="99"/>
      <c r="EJH47" s="99"/>
      <c r="EJI47" s="99"/>
      <c r="EJJ47" s="99"/>
      <c r="EJK47" s="99"/>
      <c r="EJL47" s="99"/>
      <c r="EJM47" s="99"/>
      <c r="EJN47" s="99"/>
      <c r="EJO47" s="99"/>
      <c r="EJP47" s="99"/>
      <c r="EJQ47" s="99"/>
      <c r="EJR47" s="99"/>
      <c r="EJS47" s="99"/>
      <c r="EJT47" s="99"/>
      <c r="EJU47" s="99"/>
      <c r="EJV47" s="99"/>
      <c r="EJW47" s="99"/>
      <c r="EJX47" s="99"/>
      <c r="EJY47" s="99"/>
      <c r="EJZ47" s="99"/>
      <c r="EKA47" s="99"/>
      <c r="EKB47" s="99"/>
      <c r="EKC47" s="99"/>
      <c r="EKD47" s="99"/>
      <c r="EKE47" s="99"/>
      <c r="EKF47" s="99"/>
      <c r="EKG47" s="99"/>
      <c r="EKH47" s="99"/>
      <c r="EKI47" s="99"/>
      <c r="EKJ47" s="99"/>
      <c r="EKK47" s="99"/>
      <c r="EKL47" s="99"/>
      <c r="EKM47" s="99"/>
      <c r="EKN47" s="99"/>
      <c r="EKO47" s="99"/>
      <c r="EKP47" s="99"/>
      <c r="EKQ47" s="99"/>
      <c r="EKR47" s="99"/>
      <c r="EKS47" s="99"/>
      <c r="EKT47" s="99"/>
      <c r="EKU47" s="99"/>
      <c r="EKV47" s="99"/>
      <c r="EKW47" s="99"/>
      <c r="EKX47" s="99"/>
      <c r="EKY47" s="99"/>
      <c r="EKZ47" s="99"/>
      <c r="ELA47" s="99"/>
      <c r="ELB47" s="99"/>
      <c r="ELC47" s="99"/>
      <c r="ELD47" s="99"/>
      <c r="ELE47" s="99"/>
      <c r="ELF47" s="99"/>
      <c r="ELG47" s="99"/>
      <c r="ELH47" s="99"/>
      <c r="ELI47" s="99"/>
      <c r="ELJ47" s="99"/>
      <c r="ELK47" s="99"/>
      <c r="ELL47" s="99"/>
      <c r="ELM47" s="99"/>
      <c r="ELN47" s="99"/>
      <c r="ELO47" s="99"/>
      <c r="ELP47" s="99"/>
      <c r="ELQ47" s="99"/>
      <c r="ELR47" s="99"/>
      <c r="ELS47" s="99"/>
      <c r="ELT47" s="99"/>
      <c r="ELU47" s="99"/>
      <c r="ELV47" s="99"/>
      <c r="ELW47" s="99"/>
      <c r="ELX47" s="99"/>
      <c r="ELY47" s="99"/>
      <c r="ELZ47" s="99"/>
      <c r="EMA47" s="99"/>
      <c r="EMB47" s="99"/>
      <c r="EMC47" s="99"/>
      <c r="EMD47" s="99"/>
      <c r="EME47" s="99"/>
      <c r="EMF47" s="99"/>
      <c r="EMG47" s="99"/>
      <c r="EMH47" s="99"/>
      <c r="EMI47" s="99"/>
      <c r="EMJ47" s="99"/>
      <c r="EMK47" s="99"/>
      <c r="EML47" s="99"/>
      <c r="EMM47" s="99"/>
      <c r="EMN47" s="99"/>
      <c r="EMO47" s="99"/>
      <c r="EMP47" s="99"/>
      <c r="EMQ47" s="99"/>
      <c r="EMR47" s="99"/>
      <c r="EMS47" s="99"/>
      <c r="EMT47" s="99"/>
      <c r="EMU47" s="99"/>
      <c r="EMV47" s="99"/>
      <c r="EMW47" s="99"/>
      <c r="EMX47" s="99"/>
      <c r="EMY47" s="99"/>
      <c r="EMZ47" s="99"/>
      <c r="ENA47" s="99"/>
      <c r="ENB47" s="99"/>
      <c r="ENC47" s="99"/>
      <c r="END47" s="99"/>
      <c r="ENE47" s="99"/>
      <c r="ENF47" s="99"/>
      <c r="ENG47" s="99"/>
      <c r="ENH47" s="99"/>
      <c r="ENI47" s="99"/>
      <c r="ENJ47" s="99"/>
      <c r="ENK47" s="99"/>
      <c r="ENL47" s="99"/>
      <c r="ENM47" s="99"/>
      <c r="ENN47" s="99"/>
      <c r="ENO47" s="99"/>
      <c r="ENP47" s="99"/>
      <c r="ENQ47" s="99"/>
      <c r="ENR47" s="99"/>
      <c r="ENS47" s="99"/>
      <c r="ENT47" s="99"/>
      <c r="ENU47" s="99"/>
      <c r="ENV47" s="99"/>
      <c r="ENW47" s="99"/>
      <c r="ENX47" s="99"/>
      <c r="ENY47" s="99"/>
      <c r="ENZ47" s="99"/>
      <c r="EOA47" s="99"/>
      <c r="EOB47" s="99"/>
      <c r="EOC47" s="99"/>
      <c r="EOD47" s="99"/>
      <c r="EOE47" s="99"/>
      <c r="EOF47" s="99"/>
      <c r="EOG47" s="99"/>
      <c r="EOH47" s="99"/>
      <c r="EOI47" s="99"/>
      <c r="EOJ47" s="99"/>
      <c r="EOK47" s="99"/>
      <c r="EOL47" s="99"/>
      <c r="EOM47" s="99"/>
      <c r="EON47" s="99"/>
      <c r="EOO47" s="99"/>
      <c r="EOP47" s="99"/>
      <c r="EOQ47" s="99"/>
      <c r="EOR47" s="99"/>
      <c r="EOS47" s="99"/>
      <c r="EOT47" s="99"/>
      <c r="EOU47" s="99"/>
      <c r="EOV47" s="99"/>
      <c r="EOW47" s="99"/>
      <c r="EOX47" s="99"/>
      <c r="EOY47" s="99"/>
      <c r="EOZ47" s="99"/>
      <c r="EPA47" s="99"/>
      <c r="EPB47" s="99"/>
      <c r="EPC47" s="99"/>
      <c r="EPD47" s="99"/>
      <c r="EPE47" s="99"/>
      <c r="EPF47" s="99"/>
      <c r="EPG47" s="99"/>
      <c r="EPH47" s="99"/>
      <c r="EPI47" s="99"/>
      <c r="EPJ47" s="99"/>
      <c r="EPK47" s="99"/>
      <c r="EPL47" s="99"/>
      <c r="EPM47" s="99"/>
      <c r="EPN47" s="99"/>
      <c r="EPO47" s="99"/>
      <c r="EPP47" s="99"/>
      <c r="EPQ47" s="99"/>
      <c r="EPR47" s="99"/>
      <c r="EPS47" s="99"/>
      <c r="EPT47" s="99"/>
      <c r="EPU47" s="99"/>
      <c r="EPV47" s="99"/>
      <c r="EPW47" s="99"/>
      <c r="EPX47" s="99"/>
      <c r="EPY47" s="99"/>
      <c r="EPZ47" s="99"/>
      <c r="EQA47" s="99"/>
      <c r="EQB47" s="99"/>
      <c r="EQC47" s="99"/>
      <c r="EQD47" s="99"/>
      <c r="EQE47" s="99"/>
      <c r="EQF47" s="99"/>
      <c r="EQG47" s="99"/>
      <c r="EQH47" s="99"/>
      <c r="EQI47" s="99"/>
      <c r="EQJ47" s="99"/>
      <c r="EQK47" s="99"/>
      <c r="EQL47" s="99"/>
      <c r="EQM47" s="99"/>
      <c r="EQN47" s="99"/>
      <c r="EQO47" s="99"/>
      <c r="EQP47" s="99"/>
      <c r="EQQ47" s="99"/>
      <c r="EQR47" s="99"/>
      <c r="EQS47" s="99"/>
      <c r="EQT47" s="99"/>
      <c r="EQU47" s="99"/>
      <c r="EQV47" s="99"/>
      <c r="EQW47" s="99"/>
      <c r="EQX47" s="99"/>
      <c r="EQY47" s="99"/>
      <c r="EQZ47" s="99"/>
      <c r="ERA47" s="99"/>
      <c r="ERB47" s="99"/>
      <c r="ERC47" s="99"/>
      <c r="ERD47" s="99"/>
      <c r="ERE47" s="99"/>
      <c r="ERF47" s="99"/>
      <c r="ERG47" s="99"/>
      <c r="ERH47" s="99"/>
      <c r="ERI47" s="99"/>
      <c r="ERJ47" s="99"/>
      <c r="ERK47" s="99"/>
      <c r="ERL47" s="99"/>
      <c r="ERM47" s="99"/>
      <c r="ERN47" s="99"/>
      <c r="ERO47" s="99"/>
      <c r="ERP47" s="99"/>
      <c r="ERQ47" s="99"/>
      <c r="ERR47" s="99"/>
      <c r="ERS47" s="99"/>
      <c r="ERT47" s="99"/>
      <c r="ERU47" s="99"/>
      <c r="ERV47" s="99"/>
      <c r="ERW47" s="99"/>
      <c r="ERX47" s="99"/>
      <c r="ERY47" s="99"/>
      <c r="ERZ47" s="99"/>
      <c r="ESA47" s="99"/>
      <c r="ESB47" s="99"/>
      <c r="ESC47" s="99"/>
      <c r="ESD47" s="99"/>
      <c r="ESE47" s="99"/>
      <c r="ESF47" s="99"/>
      <c r="ESG47" s="99"/>
      <c r="ESH47" s="99"/>
      <c r="ESI47" s="99"/>
      <c r="ESJ47" s="99"/>
      <c r="ESK47" s="99"/>
      <c r="ESL47" s="99"/>
      <c r="ESM47" s="99"/>
      <c r="ESN47" s="99"/>
      <c r="ESO47" s="99"/>
      <c r="ESP47" s="99"/>
      <c r="ESQ47" s="99"/>
      <c r="ESR47" s="99"/>
      <c r="ESS47" s="99"/>
      <c r="EST47" s="99"/>
      <c r="ESU47" s="99"/>
      <c r="ESV47" s="99"/>
      <c r="ESW47" s="99"/>
      <c r="ESX47" s="99"/>
      <c r="ESY47" s="99"/>
      <c r="ESZ47" s="99"/>
      <c r="ETA47" s="99"/>
      <c r="ETB47" s="99"/>
      <c r="ETC47" s="99"/>
      <c r="ETD47" s="99"/>
      <c r="ETE47" s="99"/>
      <c r="ETF47" s="99"/>
      <c r="ETG47" s="99"/>
      <c r="ETH47" s="99"/>
      <c r="ETI47" s="99"/>
      <c r="ETJ47" s="99"/>
      <c r="ETK47" s="99"/>
      <c r="ETL47" s="99"/>
      <c r="ETM47" s="99"/>
      <c r="ETN47" s="99"/>
      <c r="ETO47" s="99"/>
      <c r="ETP47" s="99"/>
      <c r="ETQ47" s="99"/>
      <c r="ETR47" s="99"/>
      <c r="ETS47" s="99"/>
      <c r="ETT47" s="99"/>
      <c r="ETU47" s="99"/>
      <c r="ETV47" s="99"/>
      <c r="ETW47" s="99"/>
      <c r="ETX47" s="99"/>
      <c r="ETY47" s="99"/>
      <c r="ETZ47" s="99"/>
      <c r="EUA47" s="99"/>
      <c r="EUB47" s="99"/>
      <c r="EUC47" s="99"/>
      <c r="EUD47" s="99"/>
      <c r="EUE47" s="99"/>
      <c r="EUF47" s="99"/>
      <c r="EUG47" s="99"/>
      <c r="EUH47" s="99"/>
      <c r="EUI47" s="99"/>
      <c r="EUJ47" s="99"/>
      <c r="EUK47" s="99"/>
      <c r="EUL47" s="99"/>
      <c r="EUM47" s="99"/>
      <c r="EUN47" s="99"/>
      <c r="EUO47" s="99"/>
      <c r="EUP47" s="99"/>
      <c r="EUQ47" s="99"/>
      <c r="EUR47" s="99"/>
      <c r="EUS47" s="99"/>
      <c r="EUT47" s="99"/>
      <c r="EUU47" s="99"/>
      <c r="EUV47" s="99"/>
      <c r="EUW47" s="99"/>
      <c r="EUX47" s="99"/>
      <c r="EUY47" s="99"/>
      <c r="EUZ47" s="99"/>
      <c r="EVA47" s="99"/>
      <c r="EVB47" s="99"/>
      <c r="EVC47" s="99"/>
      <c r="EVD47" s="99"/>
      <c r="EVE47" s="99"/>
      <c r="EVF47" s="99"/>
      <c r="EVG47" s="99"/>
      <c r="EVH47" s="99"/>
      <c r="EVI47" s="99"/>
      <c r="EVJ47" s="99"/>
      <c r="EVK47" s="99"/>
      <c r="EVL47" s="99"/>
      <c r="EVM47" s="99"/>
      <c r="EVN47" s="99"/>
      <c r="EVO47" s="99"/>
      <c r="EVP47" s="99"/>
      <c r="EVQ47" s="99"/>
      <c r="EVR47" s="99"/>
      <c r="EVS47" s="99"/>
      <c r="EVT47" s="99"/>
      <c r="EVU47" s="99"/>
      <c r="EVV47" s="99"/>
      <c r="EVW47" s="99"/>
      <c r="EVX47" s="99"/>
      <c r="EVY47" s="99"/>
      <c r="EVZ47" s="99"/>
      <c r="EWA47" s="99"/>
      <c r="EWB47" s="99"/>
      <c r="EWC47" s="99"/>
      <c r="EWD47" s="99"/>
      <c r="EWE47" s="99"/>
      <c r="EWF47" s="99"/>
      <c r="EWG47" s="99"/>
      <c r="EWH47" s="99"/>
      <c r="EWI47" s="99"/>
      <c r="EWJ47" s="99"/>
      <c r="EWK47" s="99"/>
      <c r="EWL47" s="99"/>
      <c r="EWM47" s="99"/>
      <c r="EWN47" s="99"/>
      <c r="EWO47" s="99"/>
      <c r="EWP47" s="99"/>
      <c r="EWQ47" s="99"/>
      <c r="EWR47" s="99"/>
      <c r="EWS47" s="99"/>
      <c r="EWT47" s="99"/>
      <c r="EWU47" s="99"/>
      <c r="EWV47" s="99"/>
      <c r="EWW47" s="99"/>
      <c r="EWX47" s="99"/>
      <c r="EWY47" s="99"/>
      <c r="EWZ47" s="99"/>
      <c r="EXA47" s="99"/>
      <c r="EXB47" s="99"/>
      <c r="EXC47" s="99"/>
      <c r="EXD47" s="99"/>
      <c r="EXE47" s="99"/>
      <c r="EXF47" s="99"/>
      <c r="EXG47" s="99"/>
      <c r="EXH47" s="99"/>
      <c r="EXI47" s="99"/>
      <c r="EXJ47" s="99"/>
      <c r="EXK47" s="99"/>
      <c r="EXL47" s="99"/>
      <c r="EXM47" s="99"/>
      <c r="EXN47" s="99"/>
      <c r="EXO47" s="99"/>
      <c r="EXP47" s="99"/>
      <c r="EXQ47" s="99"/>
      <c r="EXR47" s="99"/>
      <c r="EXS47" s="99"/>
      <c r="EXT47" s="99"/>
      <c r="EXU47" s="99"/>
      <c r="EXV47" s="99"/>
      <c r="EXW47" s="99"/>
      <c r="EXX47" s="99"/>
      <c r="EXY47" s="99"/>
      <c r="EXZ47" s="99"/>
      <c r="EYA47" s="99"/>
      <c r="EYB47" s="99"/>
      <c r="EYC47" s="99"/>
      <c r="EYD47" s="99"/>
      <c r="EYE47" s="99"/>
      <c r="EYF47" s="99"/>
      <c r="EYG47" s="99"/>
      <c r="EYH47" s="99"/>
      <c r="EYI47" s="99"/>
      <c r="EYJ47" s="99"/>
      <c r="EYK47" s="99"/>
      <c r="EYL47" s="99"/>
      <c r="EYM47" s="99"/>
      <c r="EYN47" s="99"/>
      <c r="EYO47" s="99"/>
      <c r="EYP47" s="99"/>
      <c r="EYQ47" s="99"/>
      <c r="EYR47" s="99"/>
      <c r="EYS47" s="99"/>
      <c r="EYT47" s="99"/>
      <c r="EYU47" s="99"/>
      <c r="EYV47" s="99"/>
      <c r="EYW47" s="99"/>
      <c r="EYX47" s="99"/>
      <c r="EYY47" s="99"/>
      <c r="EYZ47" s="99"/>
      <c r="EZA47" s="99"/>
      <c r="EZB47" s="99"/>
      <c r="EZC47" s="99"/>
      <c r="EZD47" s="99"/>
      <c r="EZE47" s="99"/>
      <c r="EZF47" s="99"/>
      <c r="EZG47" s="99"/>
      <c r="EZH47" s="99"/>
      <c r="EZI47" s="99"/>
      <c r="EZJ47" s="99"/>
      <c r="EZK47" s="99"/>
      <c r="EZL47" s="99"/>
      <c r="EZM47" s="99"/>
      <c r="EZN47" s="99"/>
      <c r="EZO47" s="99"/>
      <c r="EZP47" s="99"/>
      <c r="EZQ47" s="99"/>
      <c r="EZR47" s="99"/>
      <c r="EZS47" s="99"/>
      <c r="EZT47" s="99"/>
      <c r="EZU47" s="99"/>
      <c r="EZV47" s="99"/>
      <c r="EZW47" s="99"/>
      <c r="EZX47" s="99"/>
      <c r="EZY47" s="99"/>
      <c r="EZZ47" s="99"/>
      <c r="FAA47" s="99"/>
      <c r="FAB47" s="99"/>
      <c r="FAC47" s="99"/>
      <c r="FAD47" s="99"/>
      <c r="FAE47" s="99"/>
      <c r="FAF47" s="99"/>
      <c r="FAG47" s="99"/>
      <c r="FAH47" s="99"/>
      <c r="FAI47" s="99"/>
      <c r="FAJ47" s="99"/>
      <c r="FAK47" s="99"/>
      <c r="FAL47" s="99"/>
      <c r="FAM47" s="99"/>
      <c r="FAN47" s="99"/>
      <c r="FAO47" s="99"/>
      <c r="FAP47" s="99"/>
      <c r="FAQ47" s="99"/>
      <c r="FAR47" s="99"/>
      <c r="FAS47" s="99"/>
      <c r="FAT47" s="99"/>
      <c r="FAU47" s="99"/>
      <c r="FAV47" s="99"/>
      <c r="FAW47" s="99"/>
      <c r="FAX47" s="99"/>
      <c r="FAY47" s="99"/>
      <c r="FAZ47" s="99"/>
      <c r="FBA47" s="99"/>
      <c r="FBB47" s="99"/>
      <c r="FBC47" s="99"/>
      <c r="FBD47" s="99"/>
      <c r="FBE47" s="99"/>
      <c r="FBF47" s="99"/>
      <c r="FBG47" s="99"/>
      <c r="FBH47" s="99"/>
      <c r="FBI47" s="99"/>
      <c r="FBJ47" s="99"/>
      <c r="FBK47" s="99"/>
      <c r="FBL47" s="99"/>
      <c r="FBM47" s="99"/>
      <c r="FBN47" s="99"/>
      <c r="FBO47" s="99"/>
      <c r="FBP47" s="99"/>
      <c r="FBQ47" s="99"/>
      <c r="FBR47" s="99"/>
      <c r="FBS47" s="99"/>
      <c r="FBT47" s="99"/>
      <c r="FBU47" s="99"/>
      <c r="FBV47" s="99"/>
      <c r="FBW47" s="99"/>
      <c r="FBX47" s="99"/>
      <c r="FBY47" s="99"/>
      <c r="FBZ47" s="99"/>
      <c r="FCA47" s="99"/>
      <c r="FCB47" s="99"/>
      <c r="FCC47" s="99"/>
      <c r="FCD47" s="99"/>
      <c r="FCE47" s="99"/>
      <c r="FCF47" s="99"/>
      <c r="FCG47" s="99"/>
      <c r="FCH47" s="99"/>
      <c r="FCI47" s="99"/>
      <c r="FCJ47" s="99"/>
      <c r="FCK47" s="99"/>
      <c r="FCL47" s="99"/>
      <c r="FCM47" s="99"/>
      <c r="FCN47" s="99"/>
      <c r="FCO47" s="99"/>
      <c r="FCP47" s="99"/>
      <c r="FCQ47" s="99"/>
      <c r="FCR47" s="99"/>
      <c r="FCS47" s="99"/>
      <c r="FCT47" s="99"/>
      <c r="FCU47" s="99"/>
      <c r="FCV47" s="99"/>
      <c r="FCW47" s="99"/>
      <c r="FCX47" s="99"/>
      <c r="FCY47" s="99"/>
      <c r="FCZ47" s="99"/>
      <c r="FDA47" s="99"/>
      <c r="FDB47" s="99"/>
      <c r="FDC47" s="99"/>
      <c r="FDD47" s="99"/>
      <c r="FDE47" s="99"/>
      <c r="FDF47" s="99"/>
      <c r="FDG47" s="99"/>
      <c r="FDH47" s="99"/>
      <c r="FDI47" s="99"/>
      <c r="FDJ47" s="99"/>
      <c r="FDK47" s="99"/>
      <c r="FDL47" s="99"/>
      <c r="FDM47" s="99"/>
      <c r="FDN47" s="99"/>
      <c r="FDO47" s="99"/>
      <c r="FDP47" s="99"/>
      <c r="FDQ47" s="99"/>
      <c r="FDR47" s="99"/>
      <c r="FDS47" s="99"/>
      <c r="FDT47" s="99"/>
      <c r="FDU47" s="99"/>
      <c r="FDV47" s="99"/>
      <c r="FDW47" s="99"/>
      <c r="FDX47" s="99"/>
      <c r="FDY47" s="99"/>
      <c r="FDZ47" s="99"/>
      <c r="FEA47" s="99"/>
      <c r="FEB47" s="99"/>
      <c r="FEC47" s="99"/>
      <c r="FED47" s="99"/>
      <c r="FEE47" s="99"/>
      <c r="FEF47" s="99"/>
      <c r="FEG47" s="99"/>
      <c r="FEH47" s="99"/>
      <c r="FEI47" s="99"/>
      <c r="FEJ47" s="99"/>
      <c r="FEK47" s="99"/>
      <c r="FEL47" s="99"/>
      <c r="FEM47" s="99"/>
      <c r="FEN47" s="99"/>
      <c r="FEO47" s="99"/>
      <c r="FEP47" s="99"/>
      <c r="FEQ47" s="99"/>
      <c r="FER47" s="99"/>
      <c r="FES47" s="99"/>
      <c r="FET47" s="99"/>
      <c r="FEU47" s="99"/>
      <c r="FEV47" s="99"/>
      <c r="FEW47" s="99"/>
      <c r="FEX47" s="99"/>
      <c r="FEY47" s="99"/>
      <c r="FEZ47" s="99"/>
      <c r="FFA47" s="99"/>
      <c r="FFB47" s="99"/>
      <c r="FFC47" s="99"/>
      <c r="FFD47" s="99"/>
      <c r="FFE47" s="99"/>
      <c r="FFF47" s="99"/>
      <c r="FFG47" s="99"/>
      <c r="FFH47" s="99"/>
      <c r="FFI47" s="99"/>
      <c r="FFJ47" s="99"/>
      <c r="FFK47" s="99"/>
      <c r="FFL47" s="99"/>
      <c r="FFM47" s="99"/>
      <c r="FFN47" s="99"/>
      <c r="FFO47" s="99"/>
      <c r="FFP47" s="99"/>
      <c r="FFQ47" s="99"/>
      <c r="FFR47" s="99"/>
      <c r="FFS47" s="99"/>
      <c r="FFT47" s="99"/>
      <c r="FFU47" s="99"/>
      <c r="FFV47" s="99"/>
      <c r="FFW47" s="99"/>
      <c r="FFX47" s="99"/>
      <c r="FFY47" s="99"/>
      <c r="FFZ47" s="99"/>
      <c r="FGA47" s="99"/>
      <c r="FGB47" s="99"/>
      <c r="FGC47" s="99"/>
      <c r="FGD47" s="99"/>
      <c r="FGE47" s="99"/>
      <c r="FGF47" s="99"/>
      <c r="FGG47" s="99"/>
      <c r="FGH47" s="99"/>
      <c r="FGI47" s="99"/>
      <c r="FGJ47" s="99"/>
      <c r="FGK47" s="99"/>
      <c r="FGL47" s="99"/>
      <c r="FGM47" s="99"/>
      <c r="FGN47" s="99"/>
      <c r="FGO47" s="99"/>
      <c r="FGP47" s="99"/>
      <c r="FGQ47" s="99"/>
      <c r="FGR47" s="99"/>
      <c r="FGS47" s="99"/>
      <c r="FGT47" s="99"/>
      <c r="FGU47" s="99"/>
      <c r="FGV47" s="99"/>
      <c r="FGW47" s="99"/>
      <c r="FGX47" s="99"/>
      <c r="FGY47" s="99"/>
      <c r="FGZ47" s="99"/>
      <c r="FHA47" s="99"/>
      <c r="FHB47" s="99"/>
      <c r="FHC47" s="99"/>
      <c r="FHD47" s="99"/>
      <c r="FHE47" s="99"/>
      <c r="FHF47" s="99"/>
      <c r="FHG47" s="99"/>
      <c r="FHH47" s="99"/>
      <c r="FHI47" s="99"/>
      <c r="FHJ47" s="99"/>
      <c r="FHK47" s="99"/>
      <c r="FHL47" s="99"/>
      <c r="FHM47" s="99"/>
      <c r="FHN47" s="99"/>
      <c r="FHO47" s="99"/>
      <c r="FHP47" s="99"/>
      <c r="FHQ47" s="99"/>
      <c r="FHR47" s="99"/>
      <c r="FHS47" s="99"/>
      <c r="FHT47" s="99"/>
      <c r="FHU47" s="99"/>
      <c r="FHV47" s="99"/>
      <c r="FHW47" s="99"/>
      <c r="FHX47" s="99"/>
      <c r="FHY47" s="99"/>
      <c r="FHZ47" s="99"/>
      <c r="FIA47" s="99"/>
      <c r="FIB47" s="99"/>
      <c r="FIC47" s="99"/>
      <c r="FID47" s="99"/>
      <c r="FIE47" s="99"/>
      <c r="FIF47" s="99"/>
      <c r="FIG47" s="99"/>
      <c r="FIH47" s="99"/>
      <c r="FII47" s="99"/>
      <c r="FIJ47" s="99"/>
      <c r="FIK47" s="99"/>
      <c r="FIL47" s="99"/>
      <c r="FIM47" s="99"/>
      <c r="FIN47" s="99"/>
      <c r="FIO47" s="99"/>
      <c r="FIP47" s="99"/>
      <c r="FIQ47" s="99"/>
      <c r="FIR47" s="99"/>
      <c r="FIS47" s="99"/>
      <c r="FIT47" s="99"/>
      <c r="FIU47" s="99"/>
      <c r="FIV47" s="99"/>
      <c r="FIW47" s="99"/>
      <c r="FIX47" s="99"/>
      <c r="FIY47" s="99"/>
      <c r="FIZ47" s="99"/>
      <c r="FJA47" s="99"/>
      <c r="FJB47" s="99"/>
      <c r="FJC47" s="99"/>
      <c r="FJD47" s="99"/>
      <c r="FJE47" s="99"/>
      <c r="FJF47" s="99"/>
      <c r="FJG47" s="99"/>
      <c r="FJH47" s="99"/>
      <c r="FJI47" s="99"/>
      <c r="FJJ47" s="99"/>
      <c r="FJK47" s="99"/>
      <c r="FJL47" s="99"/>
      <c r="FJM47" s="99"/>
      <c r="FJN47" s="99"/>
      <c r="FJO47" s="99"/>
      <c r="FJP47" s="99"/>
      <c r="FJQ47" s="99"/>
      <c r="FJR47" s="99"/>
      <c r="FJS47" s="99"/>
      <c r="FJT47" s="99"/>
      <c r="FJU47" s="99"/>
      <c r="FJV47" s="99"/>
      <c r="FJW47" s="99"/>
      <c r="FJX47" s="99"/>
      <c r="FJY47" s="99"/>
      <c r="FJZ47" s="99"/>
      <c r="FKA47" s="99"/>
      <c r="FKB47" s="99"/>
      <c r="FKC47" s="99"/>
      <c r="FKD47" s="99"/>
      <c r="FKE47" s="99"/>
      <c r="FKF47" s="99"/>
      <c r="FKG47" s="99"/>
      <c r="FKH47" s="99"/>
      <c r="FKI47" s="99"/>
      <c r="FKJ47" s="99"/>
      <c r="FKK47" s="99"/>
      <c r="FKL47" s="99"/>
      <c r="FKM47" s="99"/>
      <c r="FKN47" s="99"/>
      <c r="FKO47" s="99"/>
      <c r="FKP47" s="99"/>
      <c r="FKQ47" s="99"/>
      <c r="FKR47" s="99"/>
      <c r="FKS47" s="99"/>
      <c r="FKT47" s="99"/>
      <c r="FKU47" s="99"/>
      <c r="FKV47" s="99"/>
      <c r="FKW47" s="99"/>
      <c r="FKX47" s="99"/>
      <c r="FKY47" s="99"/>
      <c r="FKZ47" s="99"/>
      <c r="FLA47" s="99"/>
      <c r="FLB47" s="99"/>
      <c r="FLC47" s="99"/>
      <c r="FLD47" s="99"/>
      <c r="FLE47" s="99"/>
      <c r="FLF47" s="99"/>
      <c r="FLG47" s="99"/>
      <c r="FLH47" s="99"/>
      <c r="FLI47" s="99"/>
      <c r="FLJ47" s="99"/>
      <c r="FLK47" s="99"/>
      <c r="FLL47" s="99"/>
      <c r="FLM47" s="99"/>
      <c r="FLN47" s="99"/>
      <c r="FLO47" s="99"/>
      <c r="FLP47" s="99"/>
      <c r="FLQ47" s="99"/>
      <c r="FLR47" s="99"/>
      <c r="FLS47" s="99"/>
      <c r="FLT47" s="99"/>
      <c r="FLU47" s="99"/>
      <c r="FLV47" s="99"/>
      <c r="FLW47" s="99"/>
      <c r="FLX47" s="99"/>
      <c r="FLY47" s="99"/>
      <c r="FLZ47" s="99"/>
      <c r="FMA47" s="99"/>
      <c r="FMB47" s="99"/>
      <c r="FMC47" s="99"/>
      <c r="FMD47" s="99"/>
      <c r="FME47" s="99"/>
      <c r="FMF47" s="99"/>
      <c r="FMG47" s="99"/>
      <c r="FMH47" s="99"/>
      <c r="FMI47" s="99"/>
      <c r="FMJ47" s="99"/>
      <c r="FMK47" s="99"/>
      <c r="FML47" s="99"/>
      <c r="FMM47" s="99"/>
      <c r="FMN47" s="99"/>
      <c r="FMO47" s="99"/>
      <c r="FMP47" s="99"/>
      <c r="FMQ47" s="99"/>
      <c r="FMR47" s="99"/>
      <c r="FMS47" s="99"/>
      <c r="FMT47" s="99"/>
      <c r="FMU47" s="99"/>
      <c r="FMV47" s="99"/>
      <c r="FMW47" s="99"/>
      <c r="FMX47" s="99"/>
      <c r="FMY47" s="99"/>
      <c r="FMZ47" s="99"/>
      <c r="FNA47" s="99"/>
      <c r="FNB47" s="99"/>
      <c r="FNC47" s="99"/>
      <c r="FND47" s="99"/>
      <c r="FNE47" s="99"/>
      <c r="FNF47" s="99"/>
      <c r="FNG47" s="99"/>
      <c r="FNH47" s="99"/>
      <c r="FNI47" s="99"/>
      <c r="FNJ47" s="99"/>
      <c r="FNK47" s="99"/>
      <c r="FNL47" s="99"/>
      <c r="FNM47" s="99"/>
      <c r="FNN47" s="99"/>
      <c r="FNO47" s="99"/>
      <c r="FNP47" s="99"/>
      <c r="FNQ47" s="99"/>
      <c r="FNR47" s="99"/>
      <c r="FNS47" s="99"/>
      <c r="FNT47" s="99"/>
      <c r="FNU47" s="99"/>
      <c r="FNV47" s="99"/>
      <c r="FNW47" s="99"/>
      <c r="FNX47" s="99"/>
      <c r="FNY47" s="99"/>
      <c r="FNZ47" s="99"/>
      <c r="FOA47" s="99"/>
      <c r="FOB47" s="99"/>
      <c r="FOC47" s="99"/>
      <c r="FOD47" s="99"/>
      <c r="FOE47" s="99"/>
      <c r="FOF47" s="99"/>
      <c r="FOG47" s="99"/>
      <c r="FOH47" s="99"/>
      <c r="FOI47" s="99"/>
      <c r="FOJ47" s="99"/>
      <c r="FOK47" s="99"/>
      <c r="FOL47" s="99"/>
      <c r="FOM47" s="99"/>
      <c r="FON47" s="99"/>
      <c r="FOO47" s="99"/>
      <c r="FOP47" s="99"/>
      <c r="FOQ47" s="99"/>
      <c r="FOR47" s="99"/>
      <c r="FOS47" s="99"/>
      <c r="FOT47" s="99"/>
      <c r="FOU47" s="99"/>
      <c r="FOV47" s="99"/>
      <c r="FOW47" s="99"/>
      <c r="FOX47" s="99"/>
      <c r="FOY47" s="99"/>
      <c r="FOZ47" s="99"/>
      <c r="FPA47" s="99"/>
      <c r="FPB47" s="99"/>
      <c r="FPC47" s="99"/>
      <c r="FPD47" s="99"/>
      <c r="FPE47" s="99"/>
      <c r="FPF47" s="99"/>
      <c r="FPG47" s="99"/>
      <c r="FPH47" s="99"/>
      <c r="FPI47" s="99"/>
      <c r="FPJ47" s="99"/>
      <c r="FPK47" s="99"/>
      <c r="FPL47" s="99"/>
      <c r="FPM47" s="99"/>
      <c r="FPN47" s="99"/>
      <c r="FPO47" s="99"/>
      <c r="FPP47" s="99"/>
      <c r="FPQ47" s="99"/>
      <c r="FPR47" s="99"/>
      <c r="FPS47" s="99"/>
      <c r="FPT47" s="99"/>
      <c r="FPU47" s="99"/>
      <c r="FPV47" s="99"/>
      <c r="FPW47" s="99"/>
      <c r="FPX47" s="99"/>
      <c r="FPY47" s="99"/>
      <c r="FPZ47" s="99"/>
      <c r="FQA47" s="99"/>
      <c r="FQB47" s="99"/>
      <c r="FQC47" s="99"/>
      <c r="FQD47" s="99"/>
      <c r="FQE47" s="99"/>
      <c r="FQF47" s="99"/>
      <c r="FQG47" s="99"/>
      <c r="FQH47" s="99"/>
      <c r="FQI47" s="99"/>
      <c r="FQJ47" s="99"/>
      <c r="FQK47" s="99"/>
      <c r="FQL47" s="99"/>
      <c r="FQM47" s="99"/>
      <c r="FQN47" s="99"/>
      <c r="FQO47" s="99"/>
      <c r="FQP47" s="99"/>
      <c r="FQQ47" s="99"/>
      <c r="FQR47" s="99"/>
      <c r="FQS47" s="99"/>
      <c r="FQT47" s="99"/>
      <c r="FQU47" s="99"/>
      <c r="FQV47" s="99"/>
      <c r="FQW47" s="99"/>
      <c r="FQX47" s="99"/>
      <c r="FQY47" s="99"/>
      <c r="FQZ47" s="99"/>
      <c r="FRA47" s="99"/>
      <c r="FRB47" s="99"/>
      <c r="FRC47" s="99"/>
      <c r="FRD47" s="99"/>
      <c r="FRE47" s="99"/>
      <c r="FRF47" s="99"/>
      <c r="FRG47" s="99"/>
      <c r="FRH47" s="99"/>
      <c r="FRI47" s="99"/>
      <c r="FRJ47" s="99"/>
      <c r="FRK47" s="99"/>
      <c r="FRL47" s="99"/>
      <c r="FRM47" s="99"/>
      <c r="FRN47" s="99"/>
      <c r="FRO47" s="99"/>
      <c r="FRP47" s="99"/>
      <c r="FRQ47" s="99"/>
      <c r="FRR47" s="99"/>
      <c r="FRS47" s="99"/>
      <c r="FRT47" s="99"/>
      <c r="FRU47" s="99"/>
      <c r="FRV47" s="99"/>
      <c r="FRW47" s="99"/>
      <c r="FRX47" s="99"/>
      <c r="FRY47" s="99"/>
      <c r="FRZ47" s="99"/>
      <c r="FSA47" s="99"/>
      <c r="FSB47" s="99"/>
      <c r="FSC47" s="99"/>
      <c r="FSD47" s="99"/>
      <c r="FSE47" s="99"/>
      <c r="FSF47" s="99"/>
      <c r="FSG47" s="99"/>
      <c r="FSH47" s="99"/>
      <c r="FSI47" s="99"/>
      <c r="FSJ47" s="99"/>
      <c r="FSK47" s="99"/>
      <c r="FSL47" s="99"/>
      <c r="FSM47" s="99"/>
      <c r="FSN47" s="99"/>
      <c r="FSO47" s="99"/>
      <c r="FSP47" s="99"/>
      <c r="FSQ47" s="99"/>
      <c r="FSR47" s="99"/>
      <c r="FSS47" s="99"/>
      <c r="FST47" s="99"/>
      <c r="FSU47" s="99"/>
      <c r="FSV47" s="99"/>
      <c r="FSW47" s="99"/>
      <c r="FSX47" s="99"/>
      <c r="FSY47" s="99"/>
      <c r="FSZ47" s="99"/>
      <c r="FTA47" s="99"/>
      <c r="FTB47" s="99"/>
      <c r="FTC47" s="99"/>
      <c r="FTD47" s="99"/>
      <c r="FTE47" s="99"/>
      <c r="FTF47" s="99"/>
      <c r="FTG47" s="99"/>
      <c r="FTH47" s="99"/>
      <c r="FTI47" s="99"/>
      <c r="FTJ47" s="99"/>
      <c r="FTK47" s="99"/>
      <c r="FTL47" s="99"/>
      <c r="FTM47" s="99"/>
      <c r="FTN47" s="99"/>
      <c r="FTO47" s="99"/>
      <c r="FTP47" s="99"/>
      <c r="FTQ47" s="99"/>
      <c r="FTR47" s="99"/>
      <c r="FTS47" s="99"/>
      <c r="FTT47" s="99"/>
      <c r="FTU47" s="99"/>
      <c r="FTV47" s="99"/>
      <c r="FTW47" s="99"/>
      <c r="FTX47" s="99"/>
      <c r="FTY47" s="99"/>
      <c r="FTZ47" s="99"/>
      <c r="FUA47" s="99"/>
      <c r="FUB47" s="99"/>
      <c r="FUC47" s="99"/>
      <c r="FUD47" s="99"/>
      <c r="FUE47" s="99"/>
      <c r="FUF47" s="99"/>
      <c r="FUG47" s="99"/>
      <c r="FUH47" s="99"/>
      <c r="FUI47" s="99"/>
      <c r="FUJ47" s="99"/>
      <c r="FUK47" s="99"/>
      <c r="FUL47" s="99"/>
      <c r="FUM47" s="99"/>
      <c r="FUN47" s="99"/>
      <c r="FUO47" s="99"/>
      <c r="FUP47" s="99"/>
      <c r="FUQ47" s="99"/>
      <c r="FUR47" s="99"/>
      <c r="FUS47" s="99"/>
      <c r="FUT47" s="99"/>
      <c r="FUU47" s="99"/>
      <c r="FUV47" s="99"/>
      <c r="FUW47" s="99"/>
      <c r="FUX47" s="99"/>
      <c r="FUY47" s="99"/>
      <c r="FUZ47" s="99"/>
      <c r="FVA47" s="99"/>
      <c r="FVB47" s="99"/>
      <c r="FVC47" s="99"/>
      <c r="FVD47" s="99"/>
      <c r="FVE47" s="99"/>
      <c r="FVF47" s="99"/>
      <c r="FVG47" s="99"/>
      <c r="FVH47" s="99"/>
      <c r="FVI47" s="99"/>
      <c r="FVJ47" s="99"/>
      <c r="FVK47" s="99"/>
      <c r="FVL47" s="99"/>
      <c r="FVM47" s="99"/>
      <c r="FVN47" s="99"/>
      <c r="FVO47" s="99"/>
      <c r="FVP47" s="99"/>
      <c r="FVQ47" s="99"/>
      <c r="FVR47" s="99"/>
      <c r="FVS47" s="99"/>
      <c r="FVT47" s="99"/>
      <c r="FVU47" s="99"/>
      <c r="FVV47" s="99"/>
      <c r="FVW47" s="99"/>
      <c r="FVX47" s="99"/>
      <c r="FVY47" s="99"/>
      <c r="FVZ47" s="99"/>
      <c r="FWA47" s="99"/>
      <c r="FWB47" s="99"/>
      <c r="FWC47" s="99"/>
      <c r="FWD47" s="99"/>
      <c r="FWE47" s="99"/>
      <c r="FWF47" s="99"/>
      <c r="FWG47" s="99"/>
      <c r="FWH47" s="99"/>
      <c r="FWI47" s="99"/>
      <c r="FWJ47" s="99"/>
      <c r="FWK47" s="99"/>
      <c r="FWL47" s="99"/>
      <c r="FWM47" s="99"/>
      <c r="FWN47" s="99"/>
      <c r="FWO47" s="99"/>
      <c r="FWP47" s="99"/>
      <c r="FWQ47" s="99"/>
      <c r="FWR47" s="99"/>
      <c r="FWS47" s="99"/>
      <c r="FWT47" s="99"/>
      <c r="FWU47" s="99"/>
      <c r="FWV47" s="99"/>
      <c r="FWW47" s="99"/>
      <c r="FWX47" s="99"/>
      <c r="FWY47" s="99"/>
      <c r="FWZ47" s="99"/>
      <c r="FXA47" s="99"/>
      <c r="FXB47" s="99"/>
      <c r="FXC47" s="99"/>
      <c r="FXD47" s="99"/>
      <c r="FXE47" s="99"/>
      <c r="FXF47" s="99"/>
      <c r="FXG47" s="99"/>
      <c r="FXH47" s="99"/>
      <c r="FXI47" s="99"/>
      <c r="FXJ47" s="99"/>
      <c r="FXK47" s="99"/>
      <c r="FXL47" s="99"/>
      <c r="FXM47" s="99"/>
      <c r="FXN47" s="99"/>
      <c r="FXO47" s="99"/>
      <c r="FXP47" s="99"/>
      <c r="FXQ47" s="99"/>
      <c r="FXR47" s="99"/>
      <c r="FXS47" s="99"/>
      <c r="FXT47" s="99"/>
      <c r="FXU47" s="99"/>
      <c r="FXV47" s="99"/>
      <c r="FXW47" s="99"/>
      <c r="FXX47" s="99"/>
      <c r="FXY47" s="99"/>
      <c r="FXZ47" s="99"/>
      <c r="FYA47" s="99"/>
      <c r="FYB47" s="99"/>
      <c r="FYC47" s="99"/>
      <c r="FYD47" s="99"/>
      <c r="FYE47" s="99"/>
      <c r="FYF47" s="99"/>
      <c r="FYG47" s="99"/>
      <c r="FYH47" s="99"/>
      <c r="FYI47" s="99"/>
      <c r="FYJ47" s="99"/>
      <c r="FYK47" s="99"/>
      <c r="FYL47" s="99"/>
      <c r="FYM47" s="99"/>
      <c r="FYN47" s="99"/>
      <c r="FYO47" s="99"/>
      <c r="FYP47" s="99"/>
      <c r="FYQ47" s="99"/>
      <c r="FYR47" s="99"/>
      <c r="FYS47" s="99"/>
      <c r="FYT47" s="99"/>
      <c r="FYU47" s="99"/>
      <c r="FYV47" s="99"/>
      <c r="FYW47" s="99"/>
      <c r="FYX47" s="99"/>
      <c r="FYY47" s="99"/>
      <c r="FYZ47" s="99"/>
      <c r="FZA47" s="99"/>
      <c r="FZB47" s="99"/>
      <c r="FZC47" s="99"/>
      <c r="FZD47" s="99"/>
      <c r="FZE47" s="99"/>
      <c r="FZF47" s="99"/>
      <c r="FZG47" s="99"/>
      <c r="FZH47" s="99"/>
      <c r="FZI47" s="99"/>
      <c r="FZJ47" s="99"/>
      <c r="FZK47" s="99"/>
      <c r="FZL47" s="99"/>
      <c r="FZM47" s="99"/>
      <c r="FZN47" s="99"/>
      <c r="FZO47" s="99"/>
      <c r="FZP47" s="99"/>
      <c r="FZQ47" s="99"/>
      <c r="FZR47" s="99"/>
      <c r="FZS47" s="99"/>
      <c r="FZT47" s="99"/>
      <c r="FZU47" s="99"/>
      <c r="FZV47" s="99"/>
      <c r="FZW47" s="99"/>
      <c r="FZX47" s="99"/>
      <c r="FZY47" s="99"/>
      <c r="FZZ47" s="99"/>
      <c r="GAA47" s="99"/>
      <c r="GAB47" s="99"/>
      <c r="GAC47" s="99"/>
      <c r="GAD47" s="99"/>
      <c r="GAE47" s="99"/>
      <c r="GAF47" s="99"/>
      <c r="GAG47" s="99"/>
      <c r="GAH47" s="99"/>
      <c r="GAI47" s="99"/>
      <c r="GAJ47" s="99"/>
      <c r="GAK47" s="99"/>
      <c r="GAL47" s="99"/>
      <c r="GAM47" s="99"/>
      <c r="GAN47" s="99"/>
      <c r="GAO47" s="99"/>
      <c r="GAP47" s="99"/>
      <c r="GAQ47" s="99"/>
      <c r="GAR47" s="99"/>
      <c r="GAS47" s="99"/>
      <c r="GAT47" s="99"/>
      <c r="GAU47" s="99"/>
      <c r="GAV47" s="99"/>
      <c r="GAW47" s="99"/>
      <c r="GAX47" s="99"/>
      <c r="GAY47" s="99"/>
      <c r="GAZ47" s="99"/>
      <c r="GBA47" s="99"/>
      <c r="GBB47" s="99"/>
      <c r="GBC47" s="99"/>
      <c r="GBD47" s="99"/>
      <c r="GBE47" s="99"/>
      <c r="GBF47" s="99"/>
      <c r="GBG47" s="99"/>
      <c r="GBH47" s="99"/>
      <c r="GBI47" s="99"/>
      <c r="GBJ47" s="99"/>
      <c r="GBK47" s="99"/>
      <c r="GBL47" s="99"/>
      <c r="GBM47" s="99"/>
      <c r="GBN47" s="99"/>
      <c r="GBO47" s="99"/>
      <c r="GBP47" s="99"/>
      <c r="GBQ47" s="99"/>
      <c r="GBR47" s="99"/>
      <c r="GBS47" s="99"/>
      <c r="GBT47" s="99"/>
      <c r="GBU47" s="99"/>
      <c r="GBV47" s="99"/>
      <c r="GBW47" s="99"/>
      <c r="GBX47" s="99"/>
      <c r="GBY47" s="99"/>
      <c r="GBZ47" s="99"/>
      <c r="GCA47" s="99"/>
      <c r="GCB47" s="99"/>
      <c r="GCC47" s="99"/>
      <c r="GCD47" s="99"/>
      <c r="GCE47" s="99"/>
      <c r="GCF47" s="99"/>
      <c r="GCG47" s="99"/>
      <c r="GCH47" s="99"/>
      <c r="GCI47" s="99"/>
      <c r="GCJ47" s="99"/>
      <c r="GCK47" s="99"/>
      <c r="GCL47" s="99"/>
      <c r="GCM47" s="99"/>
      <c r="GCN47" s="99"/>
      <c r="GCO47" s="99"/>
      <c r="GCP47" s="99"/>
      <c r="GCQ47" s="99"/>
      <c r="GCR47" s="99"/>
      <c r="GCS47" s="99"/>
      <c r="GCT47" s="99"/>
      <c r="GCU47" s="99"/>
      <c r="GCV47" s="99"/>
      <c r="GCW47" s="99"/>
      <c r="GCX47" s="99"/>
      <c r="GCY47" s="99"/>
      <c r="GCZ47" s="99"/>
      <c r="GDA47" s="99"/>
      <c r="GDB47" s="99"/>
      <c r="GDC47" s="99"/>
      <c r="GDD47" s="99"/>
      <c r="GDE47" s="99"/>
      <c r="GDF47" s="99"/>
      <c r="GDG47" s="99"/>
      <c r="GDH47" s="99"/>
      <c r="GDI47" s="99"/>
      <c r="GDJ47" s="99"/>
      <c r="GDK47" s="99"/>
      <c r="GDL47" s="99"/>
      <c r="GDM47" s="99"/>
      <c r="GDN47" s="99"/>
      <c r="GDO47" s="99"/>
      <c r="GDP47" s="99"/>
      <c r="GDQ47" s="99"/>
      <c r="GDR47" s="99"/>
      <c r="GDS47" s="99"/>
      <c r="GDT47" s="99"/>
      <c r="GDU47" s="99"/>
      <c r="GDV47" s="99"/>
      <c r="GDW47" s="99"/>
      <c r="GDX47" s="99"/>
      <c r="GDY47" s="99"/>
      <c r="GDZ47" s="99"/>
      <c r="GEA47" s="99"/>
      <c r="GEB47" s="99"/>
      <c r="GEC47" s="99"/>
      <c r="GED47" s="99"/>
      <c r="GEE47" s="99"/>
      <c r="GEF47" s="99"/>
      <c r="GEG47" s="99"/>
      <c r="GEH47" s="99"/>
      <c r="GEI47" s="99"/>
      <c r="GEJ47" s="99"/>
      <c r="GEK47" s="99"/>
      <c r="GEL47" s="99"/>
      <c r="GEM47" s="99"/>
      <c r="GEN47" s="99"/>
      <c r="GEO47" s="99"/>
      <c r="GEP47" s="99"/>
      <c r="GEQ47" s="99"/>
      <c r="GER47" s="99"/>
      <c r="GES47" s="99"/>
      <c r="GET47" s="99"/>
      <c r="GEU47" s="99"/>
      <c r="GEV47" s="99"/>
      <c r="GEW47" s="99"/>
      <c r="GEX47" s="99"/>
      <c r="GEY47" s="99"/>
      <c r="GEZ47" s="99"/>
      <c r="GFA47" s="99"/>
      <c r="GFB47" s="99"/>
      <c r="GFC47" s="99"/>
      <c r="GFD47" s="99"/>
      <c r="GFE47" s="99"/>
      <c r="GFF47" s="99"/>
      <c r="GFG47" s="99"/>
      <c r="GFH47" s="99"/>
      <c r="GFI47" s="99"/>
      <c r="GFJ47" s="99"/>
      <c r="GFK47" s="99"/>
      <c r="GFL47" s="99"/>
      <c r="GFM47" s="99"/>
      <c r="GFN47" s="99"/>
      <c r="GFO47" s="99"/>
      <c r="GFP47" s="99"/>
      <c r="GFQ47" s="99"/>
      <c r="GFR47" s="99"/>
      <c r="GFS47" s="99"/>
      <c r="GFT47" s="99"/>
      <c r="GFU47" s="99"/>
      <c r="GFV47" s="99"/>
      <c r="GFW47" s="99"/>
      <c r="GFX47" s="99"/>
      <c r="GFY47" s="99"/>
      <c r="GFZ47" s="99"/>
      <c r="GGA47" s="99"/>
      <c r="GGB47" s="99"/>
      <c r="GGC47" s="99"/>
      <c r="GGD47" s="99"/>
      <c r="GGE47" s="99"/>
      <c r="GGF47" s="99"/>
      <c r="GGG47" s="99"/>
      <c r="GGH47" s="99"/>
      <c r="GGI47" s="99"/>
      <c r="GGJ47" s="99"/>
      <c r="GGK47" s="99"/>
      <c r="GGL47" s="99"/>
      <c r="GGM47" s="99"/>
      <c r="GGN47" s="99"/>
      <c r="GGO47" s="99"/>
      <c r="GGP47" s="99"/>
      <c r="GGQ47" s="99"/>
      <c r="GGR47" s="99"/>
      <c r="GGS47" s="99"/>
      <c r="GGT47" s="99"/>
      <c r="GGU47" s="99"/>
      <c r="GGV47" s="99"/>
      <c r="GGW47" s="99"/>
      <c r="GGX47" s="99"/>
      <c r="GGY47" s="99"/>
      <c r="GGZ47" s="99"/>
      <c r="GHA47" s="99"/>
      <c r="GHB47" s="99"/>
      <c r="GHC47" s="99"/>
      <c r="GHD47" s="99"/>
      <c r="GHE47" s="99"/>
      <c r="GHF47" s="99"/>
      <c r="GHG47" s="99"/>
      <c r="GHH47" s="99"/>
      <c r="GHI47" s="99"/>
      <c r="GHJ47" s="99"/>
      <c r="GHK47" s="99"/>
      <c r="GHL47" s="99"/>
      <c r="GHM47" s="99"/>
      <c r="GHN47" s="99"/>
      <c r="GHO47" s="99"/>
      <c r="GHP47" s="99"/>
      <c r="GHQ47" s="99"/>
      <c r="GHR47" s="99"/>
      <c r="GHS47" s="99"/>
      <c r="GHT47" s="99"/>
      <c r="GHU47" s="99"/>
      <c r="GHV47" s="99"/>
      <c r="GHW47" s="99"/>
      <c r="GHX47" s="99"/>
      <c r="GHY47" s="99"/>
      <c r="GHZ47" s="99"/>
      <c r="GIA47" s="99"/>
      <c r="GIB47" s="99"/>
      <c r="GIC47" s="99"/>
      <c r="GID47" s="99"/>
      <c r="GIE47" s="99"/>
      <c r="GIF47" s="99"/>
      <c r="GIG47" s="99"/>
      <c r="GIH47" s="99"/>
      <c r="GII47" s="99"/>
      <c r="GIJ47" s="99"/>
      <c r="GIK47" s="99"/>
      <c r="GIL47" s="99"/>
      <c r="GIM47" s="99"/>
      <c r="GIN47" s="99"/>
      <c r="GIO47" s="99"/>
      <c r="GIP47" s="99"/>
      <c r="GIQ47" s="99"/>
      <c r="GIR47" s="99"/>
      <c r="GIS47" s="99"/>
      <c r="GIT47" s="99"/>
      <c r="GIU47" s="99"/>
      <c r="GIV47" s="99"/>
      <c r="GIW47" s="99"/>
      <c r="GIX47" s="99"/>
      <c r="GIY47" s="99"/>
      <c r="GIZ47" s="99"/>
      <c r="GJA47" s="99"/>
      <c r="GJB47" s="99"/>
      <c r="GJC47" s="99"/>
      <c r="GJD47" s="99"/>
      <c r="GJE47" s="99"/>
      <c r="GJF47" s="99"/>
      <c r="GJG47" s="99"/>
      <c r="GJH47" s="99"/>
      <c r="GJI47" s="99"/>
      <c r="GJJ47" s="99"/>
      <c r="GJK47" s="99"/>
      <c r="GJL47" s="99"/>
      <c r="GJM47" s="99"/>
      <c r="GJN47" s="99"/>
      <c r="GJO47" s="99"/>
      <c r="GJP47" s="99"/>
      <c r="GJQ47" s="99"/>
      <c r="GJR47" s="99"/>
      <c r="GJS47" s="99"/>
      <c r="GJT47" s="99"/>
      <c r="GJU47" s="99"/>
      <c r="GJV47" s="99"/>
      <c r="GJW47" s="99"/>
      <c r="GJX47" s="99"/>
      <c r="GJY47" s="99"/>
      <c r="GJZ47" s="99"/>
      <c r="GKA47" s="99"/>
      <c r="GKB47" s="99"/>
      <c r="GKC47" s="99"/>
      <c r="GKD47" s="99"/>
      <c r="GKE47" s="99"/>
      <c r="GKF47" s="99"/>
      <c r="GKG47" s="99"/>
      <c r="GKH47" s="99"/>
      <c r="GKI47" s="99"/>
      <c r="GKJ47" s="99"/>
      <c r="GKK47" s="99"/>
      <c r="GKL47" s="99"/>
      <c r="GKM47" s="99"/>
      <c r="GKN47" s="99"/>
      <c r="GKO47" s="99"/>
      <c r="GKP47" s="99"/>
      <c r="GKQ47" s="99"/>
      <c r="GKR47" s="99"/>
      <c r="GKS47" s="99"/>
      <c r="GKT47" s="99"/>
      <c r="GKU47" s="99"/>
      <c r="GKV47" s="99"/>
      <c r="GKW47" s="99"/>
      <c r="GKX47" s="99"/>
      <c r="GKY47" s="99"/>
      <c r="GKZ47" s="99"/>
      <c r="GLA47" s="99"/>
      <c r="GLB47" s="99"/>
      <c r="GLC47" s="99"/>
      <c r="GLD47" s="99"/>
      <c r="GLE47" s="99"/>
      <c r="GLF47" s="99"/>
      <c r="GLG47" s="99"/>
      <c r="GLH47" s="99"/>
      <c r="GLI47" s="99"/>
      <c r="GLJ47" s="99"/>
      <c r="GLK47" s="99"/>
      <c r="GLL47" s="99"/>
      <c r="GLM47" s="99"/>
      <c r="GLN47" s="99"/>
      <c r="GLO47" s="99"/>
      <c r="GLP47" s="99"/>
      <c r="GLQ47" s="99"/>
      <c r="GLR47" s="99"/>
      <c r="GLS47" s="99"/>
      <c r="GLT47" s="99"/>
      <c r="GLU47" s="99"/>
      <c r="GLV47" s="99"/>
      <c r="GLW47" s="99"/>
      <c r="GLX47" s="99"/>
      <c r="GLY47" s="99"/>
      <c r="GLZ47" s="99"/>
      <c r="GMA47" s="99"/>
      <c r="GMB47" s="99"/>
      <c r="GMC47" s="99"/>
      <c r="GMD47" s="99"/>
      <c r="GME47" s="99"/>
      <c r="GMF47" s="99"/>
      <c r="GMG47" s="99"/>
      <c r="GMH47" s="99"/>
      <c r="GMI47" s="99"/>
      <c r="GMJ47" s="99"/>
      <c r="GMK47" s="99"/>
      <c r="GML47" s="99"/>
      <c r="GMM47" s="99"/>
      <c r="GMN47" s="99"/>
      <c r="GMO47" s="99"/>
      <c r="GMP47" s="99"/>
      <c r="GMQ47" s="99"/>
      <c r="GMR47" s="99"/>
      <c r="GMS47" s="99"/>
      <c r="GMT47" s="99"/>
      <c r="GMU47" s="99"/>
      <c r="GMV47" s="99"/>
      <c r="GMW47" s="99"/>
      <c r="GMX47" s="99"/>
      <c r="GMY47" s="99"/>
      <c r="GMZ47" s="99"/>
      <c r="GNA47" s="99"/>
      <c r="GNB47" s="99"/>
      <c r="GNC47" s="99"/>
      <c r="GND47" s="99"/>
      <c r="GNE47" s="99"/>
      <c r="GNF47" s="99"/>
      <c r="GNG47" s="99"/>
      <c r="GNH47" s="99"/>
      <c r="GNI47" s="99"/>
      <c r="GNJ47" s="99"/>
      <c r="GNK47" s="99"/>
      <c r="GNL47" s="99"/>
      <c r="GNM47" s="99"/>
      <c r="GNN47" s="99"/>
      <c r="GNO47" s="99"/>
      <c r="GNP47" s="99"/>
      <c r="GNQ47" s="99"/>
      <c r="GNR47" s="99"/>
      <c r="GNS47" s="99"/>
      <c r="GNT47" s="99"/>
      <c r="GNU47" s="99"/>
      <c r="GNV47" s="99"/>
      <c r="GNW47" s="99"/>
      <c r="GNX47" s="99"/>
      <c r="GNY47" s="99"/>
      <c r="GNZ47" s="99"/>
      <c r="GOA47" s="99"/>
      <c r="GOB47" s="99"/>
      <c r="GOC47" s="99"/>
      <c r="GOD47" s="99"/>
      <c r="GOE47" s="99"/>
      <c r="GOF47" s="99"/>
      <c r="GOG47" s="99"/>
      <c r="GOH47" s="99"/>
      <c r="GOI47" s="99"/>
      <c r="GOJ47" s="99"/>
      <c r="GOK47" s="99"/>
      <c r="GOL47" s="99"/>
      <c r="GOM47" s="99"/>
      <c r="GON47" s="99"/>
      <c r="GOO47" s="99"/>
      <c r="GOP47" s="99"/>
      <c r="GOQ47" s="99"/>
      <c r="GOR47" s="99"/>
      <c r="GOS47" s="99"/>
      <c r="GOT47" s="99"/>
      <c r="GOU47" s="99"/>
      <c r="GOV47" s="99"/>
      <c r="GOW47" s="99"/>
      <c r="GOX47" s="99"/>
      <c r="GOY47" s="99"/>
      <c r="GOZ47" s="99"/>
      <c r="GPA47" s="99"/>
      <c r="GPB47" s="99"/>
      <c r="GPC47" s="99"/>
      <c r="GPD47" s="99"/>
      <c r="GPE47" s="99"/>
      <c r="GPF47" s="99"/>
      <c r="GPG47" s="99"/>
      <c r="GPH47" s="99"/>
      <c r="GPI47" s="99"/>
      <c r="GPJ47" s="99"/>
      <c r="GPK47" s="99"/>
      <c r="GPL47" s="99"/>
      <c r="GPM47" s="99"/>
      <c r="GPN47" s="99"/>
      <c r="GPO47" s="99"/>
      <c r="GPP47" s="99"/>
      <c r="GPQ47" s="99"/>
      <c r="GPR47" s="99"/>
      <c r="GPS47" s="99"/>
      <c r="GPT47" s="99"/>
      <c r="GPU47" s="99"/>
      <c r="GPV47" s="99"/>
      <c r="GPW47" s="99"/>
      <c r="GPX47" s="99"/>
      <c r="GPY47" s="99"/>
      <c r="GPZ47" s="99"/>
      <c r="GQA47" s="99"/>
      <c r="GQB47" s="99"/>
      <c r="GQC47" s="99"/>
      <c r="GQD47" s="99"/>
      <c r="GQE47" s="99"/>
      <c r="GQF47" s="99"/>
      <c r="GQG47" s="99"/>
      <c r="GQH47" s="99"/>
      <c r="GQI47" s="99"/>
      <c r="GQJ47" s="99"/>
      <c r="GQK47" s="99"/>
      <c r="GQL47" s="99"/>
      <c r="GQM47" s="99"/>
      <c r="GQN47" s="99"/>
      <c r="GQO47" s="99"/>
      <c r="GQP47" s="99"/>
      <c r="GQQ47" s="99"/>
      <c r="GQR47" s="99"/>
      <c r="GQS47" s="99"/>
      <c r="GQT47" s="99"/>
      <c r="GQU47" s="99"/>
      <c r="GQV47" s="99"/>
      <c r="GQW47" s="99"/>
      <c r="GQX47" s="99"/>
      <c r="GQY47" s="99"/>
      <c r="GQZ47" s="99"/>
      <c r="GRA47" s="99"/>
      <c r="GRB47" s="99"/>
      <c r="GRC47" s="99"/>
      <c r="GRD47" s="99"/>
      <c r="GRE47" s="99"/>
      <c r="GRF47" s="99"/>
      <c r="GRG47" s="99"/>
      <c r="GRH47" s="99"/>
      <c r="GRI47" s="99"/>
      <c r="GRJ47" s="99"/>
      <c r="GRK47" s="99"/>
      <c r="GRL47" s="99"/>
      <c r="GRM47" s="99"/>
      <c r="GRN47" s="99"/>
      <c r="GRO47" s="99"/>
      <c r="GRP47" s="99"/>
      <c r="GRQ47" s="99"/>
      <c r="GRR47" s="99"/>
      <c r="GRS47" s="99"/>
      <c r="GRT47" s="99"/>
      <c r="GRU47" s="99"/>
      <c r="GRV47" s="99"/>
      <c r="GRW47" s="99"/>
      <c r="GRX47" s="99"/>
      <c r="GRY47" s="99"/>
      <c r="GRZ47" s="99"/>
      <c r="GSA47" s="99"/>
      <c r="GSB47" s="99"/>
      <c r="GSC47" s="99"/>
      <c r="GSD47" s="99"/>
      <c r="GSE47" s="99"/>
      <c r="GSF47" s="99"/>
      <c r="GSG47" s="99"/>
      <c r="GSH47" s="99"/>
      <c r="GSI47" s="99"/>
      <c r="GSJ47" s="99"/>
      <c r="GSK47" s="99"/>
      <c r="GSL47" s="99"/>
      <c r="GSM47" s="99"/>
      <c r="GSN47" s="99"/>
      <c r="GSO47" s="99"/>
      <c r="GSP47" s="99"/>
      <c r="GSQ47" s="99"/>
      <c r="GSR47" s="99"/>
      <c r="GSS47" s="99"/>
      <c r="GST47" s="99"/>
      <c r="GSU47" s="99"/>
      <c r="GSV47" s="99"/>
      <c r="GSW47" s="99"/>
      <c r="GSX47" s="99"/>
      <c r="GSY47" s="99"/>
      <c r="GSZ47" s="99"/>
      <c r="GTA47" s="99"/>
      <c r="GTB47" s="99"/>
      <c r="GTC47" s="99"/>
      <c r="GTD47" s="99"/>
      <c r="GTE47" s="99"/>
      <c r="GTF47" s="99"/>
      <c r="GTG47" s="99"/>
      <c r="GTH47" s="99"/>
      <c r="GTI47" s="99"/>
      <c r="GTJ47" s="99"/>
      <c r="GTK47" s="99"/>
      <c r="GTL47" s="99"/>
      <c r="GTM47" s="99"/>
      <c r="GTN47" s="99"/>
      <c r="GTO47" s="99"/>
      <c r="GTP47" s="99"/>
      <c r="GTQ47" s="99"/>
      <c r="GTR47" s="99"/>
      <c r="GTS47" s="99"/>
      <c r="GTT47" s="99"/>
      <c r="GTU47" s="99"/>
      <c r="GTV47" s="99"/>
      <c r="GTW47" s="99"/>
      <c r="GTX47" s="99"/>
      <c r="GTY47" s="99"/>
      <c r="GTZ47" s="99"/>
      <c r="GUA47" s="99"/>
      <c r="GUB47" s="99"/>
      <c r="GUC47" s="99"/>
      <c r="GUD47" s="99"/>
      <c r="GUE47" s="99"/>
      <c r="GUF47" s="99"/>
      <c r="GUG47" s="99"/>
      <c r="GUH47" s="99"/>
      <c r="GUI47" s="99"/>
      <c r="GUJ47" s="99"/>
      <c r="GUK47" s="99"/>
      <c r="GUL47" s="99"/>
      <c r="GUM47" s="99"/>
      <c r="GUN47" s="99"/>
      <c r="GUO47" s="99"/>
      <c r="GUP47" s="99"/>
      <c r="GUQ47" s="99"/>
      <c r="GUR47" s="99"/>
      <c r="GUS47" s="99"/>
      <c r="GUT47" s="99"/>
      <c r="GUU47" s="99"/>
      <c r="GUV47" s="99"/>
      <c r="GUW47" s="99"/>
      <c r="GUX47" s="99"/>
      <c r="GUY47" s="99"/>
      <c r="GUZ47" s="99"/>
      <c r="GVA47" s="99"/>
      <c r="GVB47" s="99"/>
      <c r="GVC47" s="99"/>
      <c r="GVD47" s="99"/>
      <c r="GVE47" s="99"/>
      <c r="GVF47" s="99"/>
      <c r="GVG47" s="99"/>
      <c r="GVH47" s="99"/>
      <c r="GVI47" s="99"/>
      <c r="GVJ47" s="99"/>
      <c r="GVK47" s="99"/>
      <c r="GVL47" s="99"/>
      <c r="GVM47" s="99"/>
      <c r="GVN47" s="99"/>
      <c r="GVO47" s="99"/>
      <c r="GVP47" s="99"/>
      <c r="GVQ47" s="99"/>
      <c r="GVR47" s="99"/>
      <c r="GVS47" s="99"/>
      <c r="GVT47" s="99"/>
      <c r="GVU47" s="99"/>
      <c r="GVV47" s="99"/>
      <c r="GVW47" s="99"/>
      <c r="GVX47" s="99"/>
      <c r="GVY47" s="99"/>
      <c r="GVZ47" s="99"/>
      <c r="GWA47" s="99"/>
      <c r="GWB47" s="99"/>
      <c r="GWC47" s="99"/>
      <c r="GWD47" s="99"/>
      <c r="GWE47" s="99"/>
      <c r="GWF47" s="99"/>
      <c r="GWG47" s="99"/>
      <c r="GWH47" s="99"/>
      <c r="GWI47" s="99"/>
      <c r="GWJ47" s="99"/>
      <c r="GWK47" s="99"/>
      <c r="GWL47" s="99"/>
      <c r="GWM47" s="99"/>
      <c r="GWN47" s="99"/>
      <c r="GWO47" s="99"/>
      <c r="GWP47" s="99"/>
      <c r="GWQ47" s="99"/>
      <c r="GWR47" s="99"/>
      <c r="GWS47" s="99"/>
      <c r="GWT47" s="99"/>
      <c r="GWU47" s="99"/>
      <c r="GWV47" s="99"/>
      <c r="GWW47" s="99"/>
      <c r="GWX47" s="99"/>
      <c r="GWY47" s="99"/>
      <c r="GWZ47" s="99"/>
      <c r="GXA47" s="99"/>
      <c r="GXB47" s="99"/>
      <c r="GXC47" s="99"/>
      <c r="GXD47" s="99"/>
      <c r="GXE47" s="99"/>
      <c r="GXF47" s="99"/>
      <c r="GXG47" s="99"/>
      <c r="GXH47" s="99"/>
      <c r="GXI47" s="99"/>
      <c r="GXJ47" s="99"/>
      <c r="GXK47" s="99"/>
      <c r="GXL47" s="99"/>
      <c r="GXM47" s="99"/>
      <c r="GXN47" s="99"/>
      <c r="GXO47" s="99"/>
      <c r="GXP47" s="99"/>
      <c r="GXQ47" s="99"/>
      <c r="GXR47" s="99"/>
      <c r="GXS47" s="99"/>
      <c r="GXT47" s="99"/>
      <c r="GXU47" s="99"/>
      <c r="GXV47" s="99"/>
      <c r="GXW47" s="99"/>
      <c r="GXX47" s="99"/>
      <c r="GXY47" s="99"/>
      <c r="GXZ47" s="99"/>
      <c r="GYA47" s="99"/>
      <c r="GYB47" s="99"/>
      <c r="GYC47" s="99"/>
      <c r="GYD47" s="99"/>
      <c r="GYE47" s="99"/>
      <c r="GYF47" s="99"/>
      <c r="GYG47" s="99"/>
      <c r="GYH47" s="99"/>
      <c r="GYI47" s="99"/>
      <c r="GYJ47" s="99"/>
      <c r="GYK47" s="99"/>
      <c r="GYL47" s="99"/>
      <c r="GYM47" s="99"/>
      <c r="GYN47" s="99"/>
      <c r="GYO47" s="99"/>
      <c r="GYP47" s="99"/>
      <c r="GYQ47" s="99"/>
      <c r="GYR47" s="99"/>
      <c r="GYS47" s="99"/>
      <c r="GYT47" s="99"/>
      <c r="GYU47" s="99"/>
      <c r="GYV47" s="99"/>
      <c r="GYW47" s="99"/>
      <c r="GYX47" s="99"/>
      <c r="GYY47" s="99"/>
      <c r="GYZ47" s="99"/>
      <c r="GZA47" s="99"/>
      <c r="GZB47" s="99"/>
      <c r="GZC47" s="99"/>
      <c r="GZD47" s="99"/>
      <c r="GZE47" s="99"/>
      <c r="GZF47" s="99"/>
      <c r="GZG47" s="99"/>
      <c r="GZH47" s="99"/>
      <c r="GZI47" s="99"/>
      <c r="GZJ47" s="99"/>
      <c r="GZK47" s="99"/>
      <c r="GZL47" s="99"/>
      <c r="GZM47" s="99"/>
      <c r="GZN47" s="99"/>
      <c r="GZO47" s="99"/>
      <c r="GZP47" s="99"/>
      <c r="GZQ47" s="99"/>
      <c r="GZR47" s="99"/>
      <c r="GZS47" s="99"/>
      <c r="GZT47" s="99"/>
      <c r="GZU47" s="99"/>
      <c r="GZV47" s="99"/>
      <c r="GZW47" s="99"/>
      <c r="GZX47" s="99"/>
      <c r="GZY47" s="99"/>
      <c r="GZZ47" s="99"/>
      <c r="HAA47" s="99"/>
      <c r="HAB47" s="99"/>
      <c r="HAC47" s="99"/>
      <c r="HAD47" s="99"/>
      <c r="HAE47" s="99"/>
      <c r="HAF47" s="99"/>
      <c r="HAG47" s="99"/>
      <c r="HAH47" s="99"/>
      <c r="HAI47" s="99"/>
      <c r="HAJ47" s="99"/>
      <c r="HAK47" s="99"/>
      <c r="HAL47" s="99"/>
      <c r="HAM47" s="99"/>
      <c r="HAN47" s="99"/>
      <c r="HAO47" s="99"/>
      <c r="HAP47" s="99"/>
      <c r="HAQ47" s="99"/>
      <c r="HAR47" s="99"/>
      <c r="HAS47" s="99"/>
      <c r="HAT47" s="99"/>
      <c r="HAU47" s="99"/>
      <c r="HAV47" s="99"/>
      <c r="HAW47" s="99"/>
      <c r="HAX47" s="99"/>
      <c r="HAY47" s="99"/>
      <c r="HAZ47" s="99"/>
      <c r="HBA47" s="99"/>
      <c r="HBB47" s="99"/>
      <c r="HBC47" s="99"/>
      <c r="HBD47" s="99"/>
      <c r="HBE47" s="99"/>
      <c r="HBF47" s="99"/>
      <c r="HBG47" s="99"/>
      <c r="HBH47" s="99"/>
      <c r="HBI47" s="99"/>
      <c r="HBJ47" s="99"/>
      <c r="HBK47" s="99"/>
      <c r="HBL47" s="99"/>
      <c r="HBM47" s="99"/>
      <c r="HBN47" s="99"/>
      <c r="HBO47" s="99"/>
      <c r="HBP47" s="99"/>
      <c r="HBQ47" s="99"/>
      <c r="HBR47" s="99"/>
      <c r="HBS47" s="99"/>
      <c r="HBT47" s="99"/>
      <c r="HBU47" s="99"/>
      <c r="HBV47" s="99"/>
      <c r="HBW47" s="99"/>
      <c r="HBX47" s="99"/>
      <c r="HBY47" s="99"/>
      <c r="HBZ47" s="99"/>
      <c r="HCA47" s="99"/>
      <c r="HCB47" s="99"/>
      <c r="HCC47" s="99"/>
      <c r="HCD47" s="99"/>
      <c r="HCE47" s="99"/>
      <c r="HCF47" s="99"/>
      <c r="HCG47" s="99"/>
      <c r="HCH47" s="99"/>
      <c r="HCI47" s="99"/>
      <c r="HCJ47" s="99"/>
      <c r="HCK47" s="99"/>
      <c r="HCL47" s="99"/>
      <c r="HCM47" s="99"/>
      <c r="HCN47" s="99"/>
      <c r="HCO47" s="99"/>
      <c r="HCP47" s="99"/>
      <c r="HCQ47" s="99"/>
      <c r="HCR47" s="99"/>
      <c r="HCS47" s="99"/>
      <c r="HCT47" s="99"/>
      <c r="HCU47" s="99"/>
      <c r="HCV47" s="99"/>
      <c r="HCW47" s="99"/>
      <c r="HCX47" s="99"/>
      <c r="HCY47" s="99"/>
      <c r="HCZ47" s="99"/>
      <c r="HDA47" s="99"/>
      <c r="HDB47" s="99"/>
      <c r="HDC47" s="99"/>
      <c r="HDD47" s="99"/>
      <c r="HDE47" s="99"/>
      <c r="HDF47" s="99"/>
      <c r="HDG47" s="99"/>
      <c r="HDH47" s="99"/>
      <c r="HDI47" s="99"/>
      <c r="HDJ47" s="99"/>
      <c r="HDK47" s="99"/>
      <c r="HDL47" s="99"/>
      <c r="HDM47" s="99"/>
      <c r="HDN47" s="99"/>
      <c r="HDO47" s="99"/>
      <c r="HDP47" s="99"/>
      <c r="HDQ47" s="99"/>
      <c r="HDR47" s="99"/>
      <c r="HDS47" s="99"/>
      <c r="HDT47" s="99"/>
      <c r="HDU47" s="99"/>
      <c r="HDV47" s="99"/>
      <c r="HDW47" s="99"/>
      <c r="HDX47" s="99"/>
      <c r="HDY47" s="99"/>
      <c r="HDZ47" s="99"/>
      <c r="HEA47" s="99"/>
      <c r="HEB47" s="99"/>
      <c r="HEC47" s="99"/>
      <c r="HED47" s="99"/>
      <c r="HEE47" s="99"/>
      <c r="HEF47" s="99"/>
      <c r="HEG47" s="99"/>
      <c r="HEH47" s="99"/>
      <c r="HEI47" s="99"/>
      <c r="HEJ47" s="99"/>
      <c r="HEK47" s="99"/>
      <c r="HEL47" s="99"/>
      <c r="HEM47" s="99"/>
      <c r="HEN47" s="99"/>
      <c r="HEO47" s="99"/>
      <c r="HEP47" s="99"/>
      <c r="HEQ47" s="99"/>
      <c r="HER47" s="99"/>
      <c r="HES47" s="99"/>
      <c r="HET47" s="99"/>
      <c r="HEU47" s="99"/>
      <c r="HEV47" s="99"/>
      <c r="HEW47" s="99"/>
      <c r="HEX47" s="99"/>
      <c r="HEY47" s="99"/>
      <c r="HEZ47" s="99"/>
      <c r="HFA47" s="99"/>
      <c r="HFB47" s="99"/>
      <c r="HFC47" s="99"/>
      <c r="HFD47" s="99"/>
      <c r="HFE47" s="99"/>
      <c r="HFF47" s="99"/>
      <c r="HFG47" s="99"/>
      <c r="HFH47" s="99"/>
      <c r="HFI47" s="99"/>
      <c r="HFJ47" s="99"/>
      <c r="HFK47" s="99"/>
      <c r="HFL47" s="99"/>
      <c r="HFM47" s="99"/>
      <c r="HFN47" s="99"/>
      <c r="HFO47" s="99"/>
      <c r="HFP47" s="99"/>
      <c r="HFQ47" s="99"/>
      <c r="HFR47" s="99"/>
      <c r="HFS47" s="99"/>
      <c r="HFT47" s="99"/>
      <c r="HFU47" s="99"/>
      <c r="HFV47" s="99"/>
      <c r="HFW47" s="99"/>
      <c r="HFX47" s="99"/>
      <c r="HFY47" s="99"/>
      <c r="HFZ47" s="99"/>
      <c r="HGA47" s="99"/>
      <c r="HGB47" s="99"/>
      <c r="HGC47" s="99"/>
      <c r="HGD47" s="99"/>
      <c r="HGE47" s="99"/>
      <c r="HGF47" s="99"/>
      <c r="HGG47" s="99"/>
      <c r="HGH47" s="99"/>
      <c r="HGI47" s="99"/>
      <c r="HGJ47" s="99"/>
      <c r="HGK47" s="99"/>
      <c r="HGL47" s="99"/>
      <c r="HGM47" s="99"/>
      <c r="HGN47" s="99"/>
      <c r="HGO47" s="99"/>
      <c r="HGP47" s="99"/>
      <c r="HGQ47" s="99"/>
      <c r="HGR47" s="99"/>
      <c r="HGS47" s="99"/>
      <c r="HGT47" s="99"/>
      <c r="HGU47" s="99"/>
      <c r="HGV47" s="99"/>
      <c r="HGW47" s="99"/>
      <c r="HGX47" s="99"/>
      <c r="HGY47" s="99"/>
      <c r="HGZ47" s="99"/>
      <c r="HHA47" s="99"/>
      <c r="HHB47" s="99"/>
      <c r="HHC47" s="99"/>
      <c r="HHD47" s="99"/>
      <c r="HHE47" s="99"/>
      <c r="HHF47" s="99"/>
      <c r="HHG47" s="99"/>
      <c r="HHH47" s="99"/>
      <c r="HHI47" s="99"/>
      <c r="HHJ47" s="99"/>
      <c r="HHK47" s="99"/>
      <c r="HHL47" s="99"/>
      <c r="HHM47" s="99"/>
      <c r="HHN47" s="99"/>
      <c r="HHO47" s="99"/>
      <c r="HHP47" s="99"/>
      <c r="HHQ47" s="99"/>
      <c r="HHR47" s="99"/>
      <c r="HHS47" s="99"/>
      <c r="HHT47" s="99"/>
      <c r="HHU47" s="99"/>
      <c r="HHV47" s="99"/>
      <c r="HHW47" s="99"/>
      <c r="HHX47" s="99"/>
      <c r="HHY47" s="99"/>
      <c r="HHZ47" s="99"/>
      <c r="HIA47" s="99"/>
      <c r="HIB47" s="99"/>
      <c r="HIC47" s="99"/>
      <c r="HID47" s="99"/>
      <c r="HIE47" s="99"/>
      <c r="HIF47" s="99"/>
      <c r="HIG47" s="99"/>
      <c r="HIH47" s="99"/>
      <c r="HII47" s="99"/>
      <c r="HIJ47" s="99"/>
      <c r="HIK47" s="99"/>
      <c r="HIL47" s="99"/>
      <c r="HIM47" s="99"/>
      <c r="HIN47" s="99"/>
      <c r="HIO47" s="99"/>
      <c r="HIP47" s="99"/>
      <c r="HIQ47" s="99"/>
      <c r="HIR47" s="99"/>
      <c r="HIS47" s="99"/>
      <c r="HIT47" s="99"/>
      <c r="HIU47" s="99"/>
      <c r="HIV47" s="99"/>
      <c r="HIW47" s="99"/>
      <c r="HIX47" s="99"/>
      <c r="HIY47" s="99"/>
      <c r="HIZ47" s="99"/>
      <c r="HJA47" s="99"/>
      <c r="HJB47" s="99"/>
      <c r="HJC47" s="99"/>
      <c r="HJD47" s="99"/>
      <c r="HJE47" s="99"/>
      <c r="HJF47" s="99"/>
      <c r="HJG47" s="99"/>
      <c r="HJH47" s="99"/>
      <c r="HJI47" s="99"/>
      <c r="HJJ47" s="99"/>
      <c r="HJK47" s="99"/>
      <c r="HJL47" s="99"/>
      <c r="HJM47" s="99"/>
      <c r="HJN47" s="99"/>
      <c r="HJO47" s="99"/>
      <c r="HJP47" s="99"/>
      <c r="HJQ47" s="99"/>
      <c r="HJR47" s="99"/>
      <c r="HJS47" s="99"/>
      <c r="HJT47" s="99"/>
      <c r="HJU47" s="99"/>
      <c r="HJV47" s="99"/>
      <c r="HJW47" s="99"/>
      <c r="HJX47" s="99"/>
      <c r="HJY47" s="99"/>
      <c r="HJZ47" s="99"/>
      <c r="HKA47" s="99"/>
      <c r="HKB47" s="99"/>
      <c r="HKC47" s="99"/>
      <c r="HKD47" s="99"/>
      <c r="HKE47" s="99"/>
      <c r="HKF47" s="99"/>
      <c r="HKG47" s="99"/>
      <c r="HKH47" s="99"/>
      <c r="HKI47" s="99"/>
      <c r="HKJ47" s="99"/>
      <c r="HKK47" s="99"/>
      <c r="HKL47" s="99"/>
      <c r="HKM47" s="99"/>
      <c r="HKN47" s="99"/>
      <c r="HKO47" s="99"/>
      <c r="HKP47" s="99"/>
      <c r="HKQ47" s="99"/>
      <c r="HKR47" s="99"/>
      <c r="HKS47" s="99"/>
      <c r="HKT47" s="99"/>
      <c r="HKU47" s="99"/>
      <c r="HKV47" s="99"/>
      <c r="HKW47" s="99"/>
      <c r="HKX47" s="99"/>
      <c r="HKY47" s="99"/>
      <c r="HKZ47" s="99"/>
      <c r="HLA47" s="99"/>
      <c r="HLB47" s="99"/>
      <c r="HLC47" s="99"/>
      <c r="HLD47" s="99"/>
      <c r="HLE47" s="99"/>
      <c r="HLF47" s="99"/>
      <c r="HLG47" s="99"/>
      <c r="HLH47" s="99"/>
      <c r="HLI47" s="99"/>
      <c r="HLJ47" s="99"/>
      <c r="HLK47" s="99"/>
      <c r="HLL47" s="99"/>
      <c r="HLM47" s="99"/>
      <c r="HLN47" s="99"/>
      <c r="HLO47" s="99"/>
      <c r="HLP47" s="99"/>
      <c r="HLQ47" s="99"/>
      <c r="HLR47" s="99"/>
      <c r="HLS47" s="99"/>
      <c r="HLT47" s="99"/>
      <c r="HLU47" s="99"/>
      <c r="HLV47" s="99"/>
      <c r="HLW47" s="99"/>
      <c r="HLX47" s="99"/>
      <c r="HLY47" s="99"/>
      <c r="HLZ47" s="99"/>
      <c r="HMA47" s="99"/>
      <c r="HMB47" s="99"/>
      <c r="HMC47" s="99"/>
      <c r="HMD47" s="99"/>
      <c r="HME47" s="99"/>
      <c r="HMF47" s="99"/>
      <c r="HMG47" s="99"/>
      <c r="HMH47" s="99"/>
      <c r="HMI47" s="99"/>
      <c r="HMJ47" s="99"/>
      <c r="HMK47" s="99"/>
      <c r="HML47" s="99"/>
      <c r="HMM47" s="99"/>
      <c r="HMN47" s="99"/>
      <c r="HMO47" s="99"/>
      <c r="HMP47" s="99"/>
      <c r="HMQ47" s="99"/>
      <c r="HMR47" s="99"/>
      <c r="HMS47" s="99"/>
      <c r="HMT47" s="99"/>
      <c r="HMU47" s="99"/>
      <c r="HMV47" s="99"/>
      <c r="HMW47" s="99"/>
      <c r="HMX47" s="99"/>
      <c r="HMY47" s="99"/>
      <c r="HMZ47" s="99"/>
      <c r="HNA47" s="99"/>
      <c r="HNB47" s="99"/>
      <c r="HNC47" s="99"/>
      <c r="HND47" s="99"/>
      <c r="HNE47" s="99"/>
      <c r="HNF47" s="99"/>
      <c r="HNG47" s="99"/>
      <c r="HNH47" s="99"/>
      <c r="HNI47" s="99"/>
      <c r="HNJ47" s="99"/>
      <c r="HNK47" s="99"/>
      <c r="HNL47" s="99"/>
      <c r="HNM47" s="99"/>
      <c r="HNN47" s="99"/>
      <c r="HNO47" s="99"/>
      <c r="HNP47" s="99"/>
      <c r="HNQ47" s="99"/>
      <c r="HNR47" s="99"/>
      <c r="HNS47" s="99"/>
      <c r="HNT47" s="99"/>
      <c r="HNU47" s="99"/>
      <c r="HNV47" s="99"/>
      <c r="HNW47" s="99"/>
      <c r="HNX47" s="99"/>
      <c r="HNY47" s="99"/>
      <c r="HNZ47" s="99"/>
      <c r="HOA47" s="99"/>
      <c r="HOB47" s="99"/>
      <c r="HOC47" s="99"/>
      <c r="HOD47" s="99"/>
      <c r="HOE47" s="99"/>
      <c r="HOF47" s="99"/>
      <c r="HOG47" s="99"/>
      <c r="HOH47" s="99"/>
      <c r="HOI47" s="99"/>
      <c r="HOJ47" s="99"/>
      <c r="HOK47" s="99"/>
      <c r="HOL47" s="99"/>
      <c r="HOM47" s="99"/>
      <c r="HON47" s="99"/>
      <c r="HOO47" s="99"/>
      <c r="HOP47" s="99"/>
      <c r="HOQ47" s="99"/>
      <c r="HOR47" s="99"/>
      <c r="HOS47" s="99"/>
      <c r="HOT47" s="99"/>
      <c r="HOU47" s="99"/>
      <c r="HOV47" s="99"/>
      <c r="HOW47" s="99"/>
      <c r="HOX47" s="99"/>
      <c r="HOY47" s="99"/>
      <c r="HOZ47" s="99"/>
      <c r="HPA47" s="99"/>
      <c r="HPB47" s="99"/>
      <c r="HPC47" s="99"/>
      <c r="HPD47" s="99"/>
      <c r="HPE47" s="99"/>
      <c r="HPF47" s="99"/>
      <c r="HPG47" s="99"/>
      <c r="HPH47" s="99"/>
      <c r="HPI47" s="99"/>
      <c r="HPJ47" s="99"/>
      <c r="HPK47" s="99"/>
      <c r="HPL47" s="99"/>
      <c r="HPM47" s="99"/>
      <c r="HPN47" s="99"/>
      <c r="HPO47" s="99"/>
      <c r="HPP47" s="99"/>
      <c r="HPQ47" s="99"/>
      <c r="HPR47" s="99"/>
      <c r="HPS47" s="99"/>
      <c r="HPT47" s="99"/>
      <c r="HPU47" s="99"/>
      <c r="HPV47" s="99"/>
      <c r="HPW47" s="99"/>
      <c r="HPX47" s="99"/>
      <c r="HPY47" s="99"/>
      <c r="HPZ47" s="99"/>
      <c r="HQA47" s="99"/>
      <c r="HQB47" s="99"/>
      <c r="HQC47" s="99"/>
      <c r="HQD47" s="99"/>
      <c r="HQE47" s="99"/>
      <c r="HQF47" s="99"/>
      <c r="HQG47" s="99"/>
      <c r="HQH47" s="99"/>
      <c r="HQI47" s="99"/>
      <c r="HQJ47" s="99"/>
      <c r="HQK47" s="99"/>
      <c r="HQL47" s="99"/>
      <c r="HQM47" s="99"/>
      <c r="HQN47" s="99"/>
      <c r="HQO47" s="99"/>
      <c r="HQP47" s="99"/>
      <c r="HQQ47" s="99"/>
      <c r="HQR47" s="99"/>
      <c r="HQS47" s="99"/>
      <c r="HQT47" s="99"/>
      <c r="HQU47" s="99"/>
      <c r="HQV47" s="99"/>
      <c r="HQW47" s="99"/>
      <c r="HQX47" s="99"/>
      <c r="HQY47" s="99"/>
      <c r="HQZ47" s="99"/>
      <c r="HRA47" s="99"/>
      <c r="HRB47" s="99"/>
      <c r="HRC47" s="99"/>
      <c r="HRD47" s="99"/>
      <c r="HRE47" s="99"/>
      <c r="HRF47" s="99"/>
      <c r="HRG47" s="99"/>
      <c r="HRH47" s="99"/>
      <c r="HRI47" s="99"/>
      <c r="HRJ47" s="99"/>
      <c r="HRK47" s="99"/>
      <c r="HRL47" s="99"/>
      <c r="HRM47" s="99"/>
      <c r="HRN47" s="99"/>
      <c r="HRO47" s="99"/>
      <c r="HRP47" s="99"/>
      <c r="HRQ47" s="99"/>
      <c r="HRR47" s="99"/>
      <c r="HRS47" s="99"/>
      <c r="HRT47" s="99"/>
      <c r="HRU47" s="99"/>
      <c r="HRV47" s="99"/>
      <c r="HRW47" s="99"/>
      <c r="HRX47" s="99"/>
      <c r="HRY47" s="99"/>
      <c r="HRZ47" s="99"/>
      <c r="HSA47" s="99"/>
      <c r="HSB47" s="99"/>
      <c r="HSC47" s="99"/>
      <c r="HSD47" s="99"/>
      <c r="HSE47" s="99"/>
      <c r="HSF47" s="99"/>
      <c r="HSG47" s="99"/>
      <c r="HSH47" s="99"/>
      <c r="HSI47" s="99"/>
      <c r="HSJ47" s="99"/>
      <c r="HSK47" s="99"/>
      <c r="HSL47" s="99"/>
      <c r="HSM47" s="99"/>
      <c r="HSN47" s="99"/>
      <c r="HSO47" s="99"/>
      <c r="HSP47" s="99"/>
      <c r="HSQ47" s="99"/>
      <c r="HSR47" s="99"/>
      <c r="HSS47" s="99"/>
      <c r="HST47" s="99"/>
      <c r="HSU47" s="99"/>
      <c r="HSV47" s="99"/>
      <c r="HSW47" s="99"/>
      <c r="HSX47" s="99"/>
      <c r="HSY47" s="99"/>
      <c r="HSZ47" s="99"/>
      <c r="HTA47" s="99"/>
      <c r="HTB47" s="99"/>
      <c r="HTC47" s="99"/>
      <c r="HTD47" s="99"/>
      <c r="HTE47" s="99"/>
      <c r="HTF47" s="99"/>
      <c r="HTG47" s="99"/>
      <c r="HTH47" s="99"/>
      <c r="HTI47" s="99"/>
      <c r="HTJ47" s="99"/>
      <c r="HTK47" s="99"/>
      <c r="HTL47" s="99"/>
      <c r="HTM47" s="99"/>
      <c r="HTN47" s="99"/>
      <c r="HTO47" s="99"/>
      <c r="HTP47" s="99"/>
      <c r="HTQ47" s="99"/>
      <c r="HTR47" s="99"/>
      <c r="HTS47" s="99"/>
      <c r="HTT47" s="99"/>
      <c r="HTU47" s="99"/>
      <c r="HTV47" s="99"/>
      <c r="HTW47" s="99"/>
      <c r="HTX47" s="99"/>
      <c r="HTY47" s="99"/>
      <c r="HTZ47" s="99"/>
      <c r="HUA47" s="99"/>
      <c r="HUB47" s="99"/>
      <c r="HUC47" s="99"/>
      <c r="HUD47" s="99"/>
      <c r="HUE47" s="99"/>
      <c r="HUF47" s="99"/>
      <c r="HUG47" s="99"/>
      <c r="HUH47" s="99"/>
      <c r="HUI47" s="99"/>
      <c r="HUJ47" s="99"/>
      <c r="HUK47" s="99"/>
      <c r="HUL47" s="99"/>
      <c r="HUM47" s="99"/>
      <c r="HUN47" s="99"/>
      <c r="HUO47" s="99"/>
      <c r="HUP47" s="99"/>
      <c r="HUQ47" s="99"/>
      <c r="HUR47" s="99"/>
      <c r="HUS47" s="99"/>
      <c r="HUT47" s="99"/>
      <c r="HUU47" s="99"/>
      <c r="HUV47" s="99"/>
      <c r="HUW47" s="99"/>
      <c r="HUX47" s="99"/>
      <c r="HUY47" s="99"/>
      <c r="HUZ47" s="99"/>
      <c r="HVA47" s="99"/>
      <c r="HVB47" s="99"/>
      <c r="HVC47" s="99"/>
      <c r="HVD47" s="99"/>
      <c r="HVE47" s="99"/>
      <c r="HVF47" s="99"/>
      <c r="HVG47" s="99"/>
      <c r="HVH47" s="99"/>
      <c r="HVI47" s="99"/>
      <c r="HVJ47" s="99"/>
      <c r="HVK47" s="99"/>
      <c r="HVL47" s="99"/>
      <c r="HVM47" s="99"/>
      <c r="HVN47" s="99"/>
      <c r="HVO47" s="99"/>
      <c r="HVP47" s="99"/>
      <c r="HVQ47" s="99"/>
      <c r="HVR47" s="99"/>
      <c r="HVS47" s="99"/>
      <c r="HVT47" s="99"/>
      <c r="HVU47" s="99"/>
      <c r="HVV47" s="99"/>
      <c r="HVW47" s="99"/>
      <c r="HVX47" s="99"/>
      <c r="HVY47" s="99"/>
      <c r="HVZ47" s="99"/>
      <c r="HWA47" s="99"/>
      <c r="HWB47" s="99"/>
      <c r="HWC47" s="99"/>
      <c r="HWD47" s="99"/>
      <c r="HWE47" s="99"/>
      <c r="HWF47" s="99"/>
      <c r="HWG47" s="99"/>
      <c r="HWH47" s="99"/>
      <c r="HWI47" s="99"/>
      <c r="HWJ47" s="99"/>
      <c r="HWK47" s="99"/>
      <c r="HWL47" s="99"/>
      <c r="HWM47" s="99"/>
      <c r="HWN47" s="99"/>
      <c r="HWO47" s="99"/>
      <c r="HWP47" s="99"/>
      <c r="HWQ47" s="99"/>
      <c r="HWR47" s="99"/>
      <c r="HWS47" s="99"/>
      <c r="HWT47" s="99"/>
      <c r="HWU47" s="99"/>
      <c r="HWV47" s="99"/>
      <c r="HWW47" s="99"/>
      <c r="HWX47" s="99"/>
      <c r="HWY47" s="99"/>
      <c r="HWZ47" s="99"/>
      <c r="HXA47" s="99"/>
      <c r="HXB47" s="99"/>
      <c r="HXC47" s="99"/>
      <c r="HXD47" s="99"/>
      <c r="HXE47" s="99"/>
      <c r="HXF47" s="99"/>
      <c r="HXG47" s="99"/>
      <c r="HXH47" s="99"/>
      <c r="HXI47" s="99"/>
      <c r="HXJ47" s="99"/>
      <c r="HXK47" s="99"/>
      <c r="HXL47" s="99"/>
      <c r="HXM47" s="99"/>
      <c r="HXN47" s="99"/>
      <c r="HXO47" s="99"/>
      <c r="HXP47" s="99"/>
      <c r="HXQ47" s="99"/>
      <c r="HXR47" s="99"/>
      <c r="HXS47" s="99"/>
      <c r="HXT47" s="99"/>
      <c r="HXU47" s="99"/>
      <c r="HXV47" s="99"/>
      <c r="HXW47" s="99"/>
      <c r="HXX47" s="99"/>
      <c r="HXY47" s="99"/>
      <c r="HXZ47" s="99"/>
      <c r="HYA47" s="99"/>
      <c r="HYB47" s="99"/>
      <c r="HYC47" s="99"/>
      <c r="HYD47" s="99"/>
      <c r="HYE47" s="99"/>
      <c r="HYF47" s="99"/>
      <c r="HYG47" s="99"/>
      <c r="HYH47" s="99"/>
      <c r="HYI47" s="99"/>
      <c r="HYJ47" s="99"/>
      <c r="HYK47" s="99"/>
      <c r="HYL47" s="99"/>
      <c r="HYM47" s="99"/>
      <c r="HYN47" s="99"/>
      <c r="HYO47" s="99"/>
      <c r="HYP47" s="99"/>
      <c r="HYQ47" s="99"/>
      <c r="HYR47" s="99"/>
      <c r="HYS47" s="99"/>
      <c r="HYT47" s="99"/>
      <c r="HYU47" s="99"/>
      <c r="HYV47" s="99"/>
      <c r="HYW47" s="99"/>
      <c r="HYX47" s="99"/>
      <c r="HYY47" s="99"/>
      <c r="HYZ47" s="99"/>
      <c r="HZA47" s="99"/>
      <c r="HZB47" s="99"/>
      <c r="HZC47" s="99"/>
      <c r="HZD47" s="99"/>
      <c r="HZE47" s="99"/>
      <c r="HZF47" s="99"/>
      <c r="HZG47" s="99"/>
      <c r="HZH47" s="99"/>
      <c r="HZI47" s="99"/>
      <c r="HZJ47" s="99"/>
      <c r="HZK47" s="99"/>
      <c r="HZL47" s="99"/>
      <c r="HZM47" s="99"/>
      <c r="HZN47" s="99"/>
      <c r="HZO47" s="99"/>
      <c r="HZP47" s="99"/>
      <c r="HZQ47" s="99"/>
      <c r="HZR47" s="99"/>
      <c r="HZS47" s="99"/>
      <c r="HZT47" s="99"/>
      <c r="HZU47" s="99"/>
      <c r="HZV47" s="99"/>
      <c r="HZW47" s="99"/>
      <c r="HZX47" s="99"/>
      <c r="HZY47" s="99"/>
      <c r="HZZ47" s="99"/>
      <c r="IAA47" s="99"/>
      <c r="IAB47" s="99"/>
      <c r="IAC47" s="99"/>
      <c r="IAD47" s="99"/>
      <c r="IAE47" s="99"/>
      <c r="IAF47" s="99"/>
      <c r="IAG47" s="99"/>
      <c r="IAH47" s="99"/>
      <c r="IAI47" s="99"/>
      <c r="IAJ47" s="99"/>
      <c r="IAK47" s="99"/>
      <c r="IAL47" s="99"/>
      <c r="IAM47" s="99"/>
      <c r="IAN47" s="99"/>
      <c r="IAO47" s="99"/>
      <c r="IAP47" s="99"/>
      <c r="IAQ47" s="99"/>
      <c r="IAR47" s="99"/>
      <c r="IAS47" s="99"/>
      <c r="IAT47" s="99"/>
      <c r="IAU47" s="99"/>
      <c r="IAV47" s="99"/>
      <c r="IAW47" s="99"/>
      <c r="IAX47" s="99"/>
      <c r="IAY47" s="99"/>
      <c r="IAZ47" s="99"/>
      <c r="IBA47" s="99"/>
      <c r="IBB47" s="99"/>
      <c r="IBC47" s="99"/>
      <c r="IBD47" s="99"/>
      <c r="IBE47" s="99"/>
      <c r="IBF47" s="99"/>
      <c r="IBG47" s="99"/>
      <c r="IBH47" s="99"/>
      <c r="IBI47" s="99"/>
      <c r="IBJ47" s="99"/>
      <c r="IBK47" s="99"/>
      <c r="IBL47" s="99"/>
      <c r="IBM47" s="99"/>
      <c r="IBN47" s="99"/>
      <c r="IBO47" s="99"/>
      <c r="IBP47" s="99"/>
      <c r="IBQ47" s="99"/>
      <c r="IBR47" s="99"/>
      <c r="IBS47" s="99"/>
      <c r="IBT47" s="99"/>
      <c r="IBU47" s="99"/>
      <c r="IBV47" s="99"/>
      <c r="IBW47" s="99"/>
      <c r="IBX47" s="99"/>
      <c r="IBY47" s="99"/>
      <c r="IBZ47" s="99"/>
      <c r="ICA47" s="99"/>
      <c r="ICB47" s="99"/>
      <c r="ICC47" s="99"/>
      <c r="ICD47" s="99"/>
      <c r="ICE47" s="99"/>
      <c r="ICF47" s="99"/>
      <c r="ICG47" s="99"/>
      <c r="ICH47" s="99"/>
      <c r="ICI47" s="99"/>
      <c r="ICJ47" s="99"/>
      <c r="ICK47" s="99"/>
      <c r="ICL47" s="99"/>
      <c r="ICM47" s="99"/>
      <c r="ICN47" s="99"/>
      <c r="ICO47" s="99"/>
      <c r="ICP47" s="99"/>
      <c r="ICQ47" s="99"/>
      <c r="ICR47" s="99"/>
      <c r="ICS47" s="99"/>
      <c r="ICT47" s="99"/>
      <c r="ICU47" s="99"/>
      <c r="ICV47" s="99"/>
      <c r="ICW47" s="99"/>
      <c r="ICX47" s="99"/>
      <c r="ICY47" s="99"/>
      <c r="ICZ47" s="99"/>
      <c r="IDA47" s="99"/>
      <c r="IDB47" s="99"/>
      <c r="IDC47" s="99"/>
      <c r="IDD47" s="99"/>
      <c r="IDE47" s="99"/>
      <c r="IDF47" s="99"/>
      <c r="IDG47" s="99"/>
      <c r="IDH47" s="99"/>
      <c r="IDI47" s="99"/>
      <c r="IDJ47" s="99"/>
      <c r="IDK47" s="99"/>
      <c r="IDL47" s="99"/>
      <c r="IDM47" s="99"/>
      <c r="IDN47" s="99"/>
      <c r="IDO47" s="99"/>
      <c r="IDP47" s="99"/>
      <c r="IDQ47" s="99"/>
      <c r="IDR47" s="99"/>
      <c r="IDS47" s="99"/>
      <c r="IDT47" s="99"/>
      <c r="IDU47" s="99"/>
      <c r="IDV47" s="99"/>
      <c r="IDW47" s="99"/>
      <c r="IDX47" s="99"/>
      <c r="IDY47" s="99"/>
      <c r="IDZ47" s="99"/>
      <c r="IEA47" s="99"/>
      <c r="IEB47" s="99"/>
      <c r="IEC47" s="99"/>
      <c r="IED47" s="99"/>
      <c r="IEE47" s="99"/>
      <c r="IEF47" s="99"/>
      <c r="IEG47" s="99"/>
      <c r="IEH47" s="99"/>
      <c r="IEI47" s="99"/>
      <c r="IEJ47" s="99"/>
      <c r="IEK47" s="99"/>
      <c r="IEL47" s="99"/>
      <c r="IEM47" s="99"/>
      <c r="IEN47" s="99"/>
      <c r="IEO47" s="99"/>
      <c r="IEP47" s="99"/>
      <c r="IEQ47" s="99"/>
      <c r="IER47" s="99"/>
      <c r="IES47" s="99"/>
      <c r="IET47" s="99"/>
      <c r="IEU47" s="99"/>
      <c r="IEV47" s="99"/>
      <c r="IEW47" s="99"/>
      <c r="IEX47" s="99"/>
      <c r="IEY47" s="99"/>
      <c r="IEZ47" s="99"/>
      <c r="IFA47" s="99"/>
      <c r="IFB47" s="99"/>
      <c r="IFC47" s="99"/>
      <c r="IFD47" s="99"/>
      <c r="IFE47" s="99"/>
      <c r="IFF47" s="99"/>
      <c r="IFG47" s="99"/>
      <c r="IFH47" s="99"/>
      <c r="IFI47" s="99"/>
      <c r="IFJ47" s="99"/>
      <c r="IFK47" s="99"/>
      <c r="IFL47" s="99"/>
      <c r="IFM47" s="99"/>
      <c r="IFN47" s="99"/>
      <c r="IFO47" s="99"/>
      <c r="IFP47" s="99"/>
      <c r="IFQ47" s="99"/>
      <c r="IFR47" s="99"/>
      <c r="IFS47" s="99"/>
      <c r="IFT47" s="99"/>
      <c r="IFU47" s="99"/>
      <c r="IFV47" s="99"/>
      <c r="IFW47" s="99"/>
      <c r="IFX47" s="99"/>
      <c r="IFY47" s="99"/>
      <c r="IFZ47" s="99"/>
      <c r="IGA47" s="99"/>
      <c r="IGB47" s="99"/>
      <c r="IGC47" s="99"/>
      <c r="IGD47" s="99"/>
      <c r="IGE47" s="99"/>
      <c r="IGF47" s="99"/>
      <c r="IGG47" s="99"/>
      <c r="IGH47" s="99"/>
      <c r="IGI47" s="99"/>
      <c r="IGJ47" s="99"/>
      <c r="IGK47" s="99"/>
      <c r="IGL47" s="99"/>
      <c r="IGM47" s="99"/>
      <c r="IGN47" s="99"/>
      <c r="IGO47" s="99"/>
      <c r="IGP47" s="99"/>
      <c r="IGQ47" s="99"/>
      <c r="IGR47" s="99"/>
      <c r="IGS47" s="99"/>
      <c r="IGT47" s="99"/>
      <c r="IGU47" s="99"/>
      <c r="IGV47" s="99"/>
      <c r="IGW47" s="99"/>
      <c r="IGX47" s="99"/>
      <c r="IGY47" s="99"/>
      <c r="IGZ47" s="99"/>
      <c r="IHA47" s="99"/>
      <c r="IHB47" s="99"/>
      <c r="IHC47" s="99"/>
      <c r="IHD47" s="99"/>
      <c r="IHE47" s="99"/>
      <c r="IHF47" s="99"/>
      <c r="IHG47" s="99"/>
      <c r="IHH47" s="99"/>
      <c r="IHI47" s="99"/>
      <c r="IHJ47" s="99"/>
      <c r="IHK47" s="99"/>
      <c r="IHL47" s="99"/>
      <c r="IHM47" s="99"/>
      <c r="IHN47" s="99"/>
      <c r="IHO47" s="99"/>
      <c r="IHP47" s="99"/>
      <c r="IHQ47" s="99"/>
      <c r="IHR47" s="99"/>
      <c r="IHS47" s="99"/>
      <c r="IHT47" s="99"/>
      <c r="IHU47" s="99"/>
      <c r="IHV47" s="99"/>
      <c r="IHW47" s="99"/>
      <c r="IHX47" s="99"/>
      <c r="IHY47" s="99"/>
      <c r="IHZ47" s="99"/>
      <c r="IIA47" s="99"/>
      <c r="IIB47" s="99"/>
      <c r="IIC47" s="99"/>
      <c r="IID47" s="99"/>
      <c r="IIE47" s="99"/>
      <c r="IIF47" s="99"/>
      <c r="IIG47" s="99"/>
      <c r="IIH47" s="99"/>
      <c r="III47" s="99"/>
      <c r="IIJ47" s="99"/>
      <c r="IIK47" s="99"/>
      <c r="IIL47" s="99"/>
      <c r="IIM47" s="99"/>
      <c r="IIN47" s="99"/>
      <c r="IIO47" s="99"/>
      <c r="IIP47" s="99"/>
      <c r="IIQ47" s="99"/>
      <c r="IIR47" s="99"/>
      <c r="IIS47" s="99"/>
      <c r="IIT47" s="99"/>
      <c r="IIU47" s="99"/>
      <c r="IIV47" s="99"/>
      <c r="IIW47" s="99"/>
      <c r="IIX47" s="99"/>
      <c r="IIY47" s="99"/>
      <c r="IIZ47" s="99"/>
      <c r="IJA47" s="99"/>
      <c r="IJB47" s="99"/>
      <c r="IJC47" s="99"/>
      <c r="IJD47" s="99"/>
      <c r="IJE47" s="99"/>
      <c r="IJF47" s="99"/>
      <c r="IJG47" s="99"/>
      <c r="IJH47" s="99"/>
      <c r="IJI47" s="99"/>
      <c r="IJJ47" s="99"/>
      <c r="IJK47" s="99"/>
      <c r="IJL47" s="99"/>
      <c r="IJM47" s="99"/>
      <c r="IJN47" s="99"/>
      <c r="IJO47" s="99"/>
      <c r="IJP47" s="99"/>
      <c r="IJQ47" s="99"/>
      <c r="IJR47" s="99"/>
      <c r="IJS47" s="99"/>
      <c r="IJT47" s="99"/>
      <c r="IJU47" s="99"/>
      <c r="IJV47" s="99"/>
      <c r="IJW47" s="99"/>
      <c r="IJX47" s="99"/>
      <c r="IJY47" s="99"/>
      <c r="IJZ47" s="99"/>
      <c r="IKA47" s="99"/>
      <c r="IKB47" s="99"/>
      <c r="IKC47" s="99"/>
      <c r="IKD47" s="99"/>
      <c r="IKE47" s="99"/>
      <c r="IKF47" s="99"/>
      <c r="IKG47" s="99"/>
      <c r="IKH47" s="99"/>
      <c r="IKI47" s="99"/>
      <c r="IKJ47" s="99"/>
      <c r="IKK47" s="99"/>
      <c r="IKL47" s="99"/>
      <c r="IKM47" s="99"/>
      <c r="IKN47" s="99"/>
      <c r="IKO47" s="99"/>
      <c r="IKP47" s="99"/>
      <c r="IKQ47" s="99"/>
      <c r="IKR47" s="99"/>
      <c r="IKS47" s="99"/>
      <c r="IKT47" s="99"/>
      <c r="IKU47" s="99"/>
      <c r="IKV47" s="99"/>
      <c r="IKW47" s="99"/>
      <c r="IKX47" s="99"/>
      <c r="IKY47" s="99"/>
      <c r="IKZ47" s="99"/>
      <c r="ILA47" s="99"/>
      <c r="ILB47" s="99"/>
      <c r="ILC47" s="99"/>
      <c r="ILD47" s="99"/>
      <c r="ILE47" s="99"/>
      <c r="ILF47" s="99"/>
      <c r="ILG47" s="99"/>
      <c r="ILH47" s="99"/>
      <c r="ILI47" s="99"/>
      <c r="ILJ47" s="99"/>
      <c r="ILK47" s="99"/>
      <c r="ILL47" s="99"/>
      <c r="ILM47" s="99"/>
      <c r="ILN47" s="99"/>
      <c r="ILO47" s="99"/>
      <c r="ILP47" s="99"/>
      <c r="ILQ47" s="99"/>
      <c r="ILR47" s="99"/>
      <c r="ILS47" s="99"/>
      <c r="ILT47" s="99"/>
      <c r="ILU47" s="99"/>
      <c r="ILV47" s="99"/>
      <c r="ILW47" s="99"/>
      <c r="ILX47" s="99"/>
      <c r="ILY47" s="99"/>
      <c r="ILZ47" s="99"/>
      <c r="IMA47" s="99"/>
      <c r="IMB47" s="99"/>
      <c r="IMC47" s="99"/>
      <c r="IMD47" s="99"/>
      <c r="IME47" s="99"/>
      <c r="IMF47" s="99"/>
      <c r="IMG47" s="99"/>
      <c r="IMH47" s="99"/>
      <c r="IMI47" s="99"/>
      <c r="IMJ47" s="99"/>
      <c r="IMK47" s="99"/>
      <c r="IML47" s="99"/>
      <c r="IMM47" s="99"/>
      <c r="IMN47" s="99"/>
      <c r="IMO47" s="99"/>
      <c r="IMP47" s="99"/>
      <c r="IMQ47" s="99"/>
      <c r="IMR47" s="99"/>
      <c r="IMS47" s="99"/>
      <c r="IMT47" s="99"/>
      <c r="IMU47" s="99"/>
      <c r="IMV47" s="99"/>
      <c r="IMW47" s="99"/>
      <c r="IMX47" s="99"/>
      <c r="IMY47" s="99"/>
      <c r="IMZ47" s="99"/>
      <c r="INA47" s="99"/>
      <c r="INB47" s="99"/>
      <c r="INC47" s="99"/>
      <c r="IND47" s="99"/>
      <c r="INE47" s="99"/>
      <c r="INF47" s="99"/>
      <c r="ING47" s="99"/>
      <c r="INH47" s="99"/>
      <c r="INI47" s="99"/>
      <c r="INJ47" s="99"/>
      <c r="INK47" s="99"/>
      <c r="INL47" s="99"/>
      <c r="INM47" s="99"/>
      <c r="INN47" s="99"/>
      <c r="INO47" s="99"/>
      <c r="INP47" s="99"/>
      <c r="INQ47" s="99"/>
      <c r="INR47" s="99"/>
      <c r="INS47" s="99"/>
      <c r="INT47" s="99"/>
      <c r="INU47" s="99"/>
      <c r="INV47" s="99"/>
      <c r="INW47" s="99"/>
      <c r="INX47" s="99"/>
      <c r="INY47" s="99"/>
      <c r="INZ47" s="99"/>
      <c r="IOA47" s="99"/>
      <c r="IOB47" s="99"/>
      <c r="IOC47" s="99"/>
      <c r="IOD47" s="99"/>
      <c r="IOE47" s="99"/>
      <c r="IOF47" s="99"/>
      <c r="IOG47" s="99"/>
      <c r="IOH47" s="99"/>
      <c r="IOI47" s="99"/>
      <c r="IOJ47" s="99"/>
      <c r="IOK47" s="99"/>
      <c r="IOL47" s="99"/>
      <c r="IOM47" s="99"/>
      <c r="ION47" s="99"/>
      <c r="IOO47" s="99"/>
      <c r="IOP47" s="99"/>
      <c r="IOQ47" s="99"/>
      <c r="IOR47" s="99"/>
      <c r="IOS47" s="99"/>
      <c r="IOT47" s="99"/>
      <c r="IOU47" s="99"/>
      <c r="IOV47" s="99"/>
      <c r="IOW47" s="99"/>
      <c r="IOX47" s="99"/>
      <c r="IOY47" s="99"/>
      <c r="IOZ47" s="99"/>
      <c r="IPA47" s="99"/>
      <c r="IPB47" s="99"/>
      <c r="IPC47" s="99"/>
      <c r="IPD47" s="99"/>
      <c r="IPE47" s="99"/>
      <c r="IPF47" s="99"/>
      <c r="IPG47" s="99"/>
      <c r="IPH47" s="99"/>
      <c r="IPI47" s="99"/>
      <c r="IPJ47" s="99"/>
      <c r="IPK47" s="99"/>
      <c r="IPL47" s="99"/>
      <c r="IPM47" s="99"/>
      <c r="IPN47" s="99"/>
      <c r="IPO47" s="99"/>
      <c r="IPP47" s="99"/>
      <c r="IPQ47" s="99"/>
      <c r="IPR47" s="99"/>
      <c r="IPS47" s="99"/>
      <c r="IPT47" s="99"/>
      <c r="IPU47" s="99"/>
      <c r="IPV47" s="99"/>
      <c r="IPW47" s="99"/>
      <c r="IPX47" s="99"/>
      <c r="IPY47" s="99"/>
      <c r="IPZ47" s="99"/>
      <c r="IQA47" s="99"/>
      <c r="IQB47" s="99"/>
      <c r="IQC47" s="99"/>
      <c r="IQD47" s="99"/>
      <c r="IQE47" s="99"/>
      <c r="IQF47" s="99"/>
      <c r="IQG47" s="99"/>
      <c r="IQH47" s="99"/>
      <c r="IQI47" s="99"/>
      <c r="IQJ47" s="99"/>
      <c r="IQK47" s="99"/>
      <c r="IQL47" s="99"/>
      <c r="IQM47" s="99"/>
      <c r="IQN47" s="99"/>
      <c r="IQO47" s="99"/>
      <c r="IQP47" s="99"/>
      <c r="IQQ47" s="99"/>
      <c r="IQR47" s="99"/>
      <c r="IQS47" s="99"/>
      <c r="IQT47" s="99"/>
      <c r="IQU47" s="99"/>
      <c r="IQV47" s="99"/>
      <c r="IQW47" s="99"/>
      <c r="IQX47" s="99"/>
      <c r="IQY47" s="99"/>
      <c r="IQZ47" s="99"/>
      <c r="IRA47" s="99"/>
      <c r="IRB47" s="99"/>
      <c r="IRC47" s="99"/>
      <c r="IRD47" s="99"/>
      <c r="IRE47" s="99"/>
      <c r="IRF47" s="99"/>
      <c r="IRG47" s="99"/>
      <c r="IRH47" s="99"/>
      <c r="IRI47" s="99"/>
      <c r="IRJ47" s="99"/>
      <c r="IRK47" s="99"/>
      <c r="IRL47" s="99"/>
      <c r="IRM47" s="99"/>
      <c r="IRN47" s="99"/>
      <c r="IRO47" s="99"/>
      <c r="IRP47" s="99"/>
      <c r="IRQ47" s="99"/>
      <c r="IRR47" s="99"/>
      <c r="IRS47" s="99"/>
      <c r="IRT47" s="99"/>
      <c r="IRU47" s="99"/>
      <c r="IRV47" s="99"/>
      <c r="IRW47" s="99"/>
      <c r="IRX47" s="99"/>
      <c r="IRY47" s="99"/>
      <c r="IRZ47" s="99"/>
      <c r="ISA47" s="99"/>
      <c r="ISB47" s="99"/>
      <c r="ISC47" s="99"/>
      <c r="ISD47" s="99"/>
      <c r="ISE47" s="99"/>
      <c r="ISF47" s="99"/>
      <c r="ISG47" s="99"/>
      <c r="ISH47" s="99"/>
      <c r="ISI47" s="99"/>
      <c r="ISJ47" s="99"/>
      <c r="ISK47" s="99"/>
      <c r="ISL47" s="99"/>
      <c r="ISM47" s="99"/>
      <c r="ISN47" s="99"/>
      <c r="ISO47" s="99"/>
      <c r="ISP47" s="99"/>
      <c r="ISQ47" s="99"/>
      <c r="ISR47" s="99"/>
      <c r="ISS47" s="99"/>
      <c r="IST47" s="99"/>
      <c r="ISU47" s="99"/>
      <c r="ISV47" s="99"/>
      <c r="ISW47" s="99"/>
      <c r="ISX47" s="99"/>
      <c r="ISY47" s="99"/>
      <c r="ISZ47" s="99"/>
      <c r="ITA47" s="99"/>
      <c r="ITB47" s="99"/>
      <c r="ITC47" s="99"/>
      <c r="ITD47" s="99"/>
      <c r="ITE47" s="99"/>
      <c r="ITF47" s="99"/>
      <c r="ITG47" s="99"/>
      <c r="ITH47" s="99"/>
      <c r="ITI47" s="99"/>
      <c r="ITJ47" s="99"/>
      <c r="ITK47" s="99"/>
      <c r="ITL47" s="99"/>
      <c r="ITM47" s="99"/>
      <c r="ITN47" s="99"/>
      <c r="ITO47" s="99"/>
      <c r="ITP47" s="99"/>
      <c r="ITQ47" s="99"/>
      <c r="ITR47" s="99"/>
      <c r="ITS47" s="99"/>
      <c r="ITT47" s="99"/>
      <c r="ITU47" s="99"/>
      <c r="ITV47" s="99"/>
      <c r="ITW47" s="99"/>
      <c r="ITX47" s="99"/>
      <c r="ITY47" s="99"/>
      <c r="ITZ47" s="99"/>
      <c r="IUA47" s="99"/>
      <c r="IUB47" s="99"/>
      <c r="IUC47" s="99"/>
      <c r="IUD47" s="99"/>
      <c r="IUE47" s="99"/>
      <c r="IUF47" s="99"/>
      <c r="IUG47" s="99"/>
      <c r="IUH47" s="99"/>
      <c r="IUI47" s="99"/>
      <c r="IUJ47" s="99"/>
      <c r="IUK47" s="99"/>
      <c r="IUL47" s="99"/>
      <c r="IUM47" s="99"/>
      <c r="IUN47" s="99"/>
      <c r="IUO47" s="99"/>
      <c r="IUP47" s="99"/>
      <c r="IUQ47" s="99"/>
      <c r="IUR47" s="99"/>
      <c r="IUS47" s="99"/>
      <c r="IUT47" s="99"/>
      <c r="IUU47" s="99"/>
      <c r="IUV47" s="99"/>
      <c r="IUW47" s="99"/>
      <c r="IUX47" s="99"/>
      <c r="IUY47" s="99"/>
      <c r="IUZ47" s="99"/>
      <c r="IVA47" s="99"/>
      <c r="IVB47" s="99"/>
      <c r="IVC47" s="99"/>
      <c r="IVD47" s="99"/>
      <c r="IVE47" s="99"/>
      <c r="IVF47" s="99"/>
      <c r="IVG47" s="99"/>
      <c r="IVH47" s="99"/>
      <c r="IVI47" s="99"/>
      <c r="IVJ47" s="99"/>
      <c r="IVK47" s="99"/>
      <c r="IVL47" s="99"/>
      <c r="IVM47" s="99"/>
      <c r="IVN47" s="99"/>
      <c r="IVO47" s="99"/>
      <c r="IVP47" s="99"/>
      <c r="IVQ47" s="99"/>
      <c r="IVR47" s="99"/>
      <c r="IVS47" s="99"/>
      <c r="IVT47" s="99"/>
      <c r="IVU47" s="99"/>
      <c r="IVV47" s="99"/>
      <c r="IVW47" s="99"/>
      <c r="IVX47" s="99"/>
      <c r="IVY47" s="99"/>
      <c r="IVZ47" s="99"/>
      <c r="IWA47" s="99"/>
      <c r="IWB47" s="99"/>
      <c r="IWC47" s="99"/>
      <c r="IWD47" s="99"/>
      <c r="IWE47" s="99"/>
      <c r="IWF47" s="99"/>
      <c r="IWG47" s="99"/>
      <c r="IWH47" s="99"/>
      <c r="IWI47" s="99"/>
      <c r="IWJ47" s="99"/>
      <c r="IWK47" s="99"/>
      <c r="IWL47" s="99"/>
      <c r="IWM47" s="99"/>
      <c r="IWN47" s="99"/>
      <c r="IWO47" s="99"/>
      <c r="IWP47" s="99"/>
      <c r="IWQ47" s="99"/>
      <c r="IWR47" s="99"/>
      <c r="IWS47" s="99"/>
      <c r="IWT47" s="99"/>
      <c r="IWU47" s="99"/>
      <c r="IWV47" s="99"/>
      <c r="IWW47" s="99"/>
      <c r="IWX47" s="99"/>
      <c r="IWY47" s="99"/>
      <c r="IWZ47" s="99"/>
      <c r="IXA47" s="99"/>
      <c r="IXB47" s="99"/>
      <c r="IXC47" s="99"/>
      <c r="IXD47" s="99"/>
      <c r="IXE47" s="99"/>
      <c r="IXF47" s="99"/>
      <c r="IXG47" s="99"/>
      <c r="IXH47" s="99"/>
      <c r="IXI47" s="99"/>
      <c r="IXJ47" s="99"/>
      <c r="IXK47" s="99"/>
      <c r="IXL47" s="99"/>
      <c r="IXM47" s="99"/>
      <c r="IXN47" s="99"/>
      <c r="IXO47" s="99"/>
      <c r="IXP47" s="99"/>
      <c r="IXQ47" s="99"/>
      <c r="IXR47" s="99"/>
      <c r="IXS47" s="99"/>
      <c r="IXT47" s="99"/>
      <c r="IXU47" s="99"/>
      <c r="IXV47" s="99"/>
      <c r="IXW47" s="99"/>
      <c r="IXX47" s="99"/>
      <c r="IXY47" s="99"/>
      <c r="IXZ47" s="99"/>
      <c r="IYA47" s="99"/>
      <c r="IYB47" s="99"/>
      <c r="IYC47" s="99"/>
      <c r="IYD47" s="99"/>
      <c r="IYE47" s="99"/>
      <c r="IYF47" s="99"/>
      <c r="IYG47" s="99"/>
      <c r="IYH47" s="99"/>
      <c r="IYI47" s="99"/>
      <c r="IYJ47" s="99"/>
      <c r="IYK47" s="99"/>
      <c r="IYL47" s="99"/>
      <c r="IYM47" s="99"/>
      <c r="IYN47" s="99"/>
      <c r="IYO47" s="99"/>
      <c r="IYP47" s="99"/>
      <c r="IYQ47" s="99"/>
      <c r="IYR47" s="99"/>
      <c r="IYS47" s="99"/>
      <c r="IYT47" s="99"/>
      <c r="IYU47" s="99"/>
      <c r="IYV47" s="99"/>
      <c r="IYW47" s="99"/>
      <c r="IYX47" s="99"/>
      <c r="IYY47" s="99"/>
      <c r="IYZ47" s="99"/>
      <c r="IZA47" s="99"/>
      <c r="IZB47" s="99"/>
      <c r="IZC47" s="99"/>
      <c r="IZD47" s="99"/>
      <c r="IZE47" s="99"/>
      <c r="IZF47" s="99"/>
      <c r="IZG47" s="99"/>
      <c r="IZH47" s="99"/>
      <c r="IZI47" s="99"/>
      <c r="IZJ47" s="99"/>
      <c r="IZK47" s="99"/>
      <c r="IZL47" s="99"/>
      <c r="IZM47" s="99"/>
      <c r="IZN47" s="99"/>
      <c r="IZO47" s="99"/>
      <c r="IZP47" s="99"/>
      <c r="IZQ47" s="99"/>
      <c r="IZR47" s="99"/>
      <c r="IZS47" s="99"/>
      <c r="IZT47" s="99"/>
      <c r="IZU47" s="99"/>
      <c r="IZV47" s="99"/>
      <c r="IZW47" s="99"/>
      <c r="IZX47" s="99"/>
      <c r="IZY47" s="99"/>
      <c r="IZZ47" s="99"/>
      <c r="JAA47" s="99"/>
      <c r="JAB47" s="99"/>
      <c r="JAC47" s="99"/>
      <c r="JAD47" s="99"/>
      <c r="JAE47" s="99"/>
      <c r="JAF47" s="99"/>
      <c r="JAG47" s="99"/>
      <c r="JAH47" s="99"/>
      <c r="JAI47" s="99"/>
      <c r="JAJ47" s="99"/>
      <c r="JAK47" s="99"/>
      <c r="JAL47" s="99"/>
      <c r="JAM47" s="99"/>
      <c r="JAN47" s="99"/>
      <c r="JAO47" s="99"/>
      <c r="JAP47" s="99"/>
      <c r="JAQ47" s="99"/>
      <c r="JAR47" s="99"/>
      <c r="JAS47" s="99"/>
      <c r="JAT47" s="99"/>
      <c r="JAU47" s="99"/>
      <c r="JAV47" s="99"/>
      <c r="JAW47" s="99"/>
      <c r="JAX47" s="99"/>
      <c r="JAY47" s="99"/>
      <c r="JAZ47" s="99"/>
      <c r="JBA47" s="99"/>
      <c r="JBB47" s="99"/>
      <c r="JBC47" s="99"/>
      <c r="JBD47" s="99"/>
      <c r="JBE47" s="99"/>
      <c r="JBF47" s="99"/>
      <c r="JBG47" s="99"/>
      <c r="JBH47" s="99"/>
      <c r="JBI47" s="99"/>
      <c r="JBJ47" s="99"/>
      <c r="JBK47" s="99"/>
      <c r="JBL47" s="99"/>
      <c r="JBM47" s="99"/>
      <c r="JBN47" s="99"/>
      <c r="JBO47" s="99"/>
      <c r="JBP47" s="99"/>
      <c r="JBQ47" s="99"/>
      <c r="JBR47" s="99"/>
      <c r="JBS47" s="99"/>
      <c r="JBT47" s="99"/>
      <c r="JBU47" s="99"/>
      <c r="JBV47" s="99"/>
      <c r="JBW47" s="99"/>
      <c r="JBX47" s="99"/>
      <c r="JBY47" s="99"/>
      <c r="JBZ47" s="99"/>
      <c r="JCA47" s="99"/>
      <c r="JCB47" s="99"/>
      <c r="JCC47" s="99"/>
      <c r="JCD47" s="99"/>
      <c r="JCE47" s="99"/>
      <c r="JCF47" s="99"/>
      <c r="JCG47" s="99"/>
      <c r="JCH47" s="99"/>
      <c r="JCI47" s="99"/>
      <c r="JCJ47" s="99"/>
      <c r="JCK47" s="99"/>
      <c r="JCL47" s="99"/>
      <c r="JCM47" s="99"/>
      <c r="JCN47" s="99"/>
      <c r="JCO47" s="99"/>
      <c r="JCP47" s="99"/>
      <c r="JCQ47" s="99"/>
      <c r="JCR47" s="99"/>
      <c r="JCS47" s="99"/>
      <c r="JCT47" s="99"/>
      <c r="JCU47" s="99"/>
      <c r="JCV47" s="99"/>
      <c r="JCW47" s="99"/>
      <c r="JCX47" s="99"/>
      <c r="JCY47" s="99"/>
      <c r="JCZ47" s="99"/>
      <c r="JDA47" s="99"/>
      <c r="JDB47" s="99"/>
      <c r="JDC47" s="99"/>
      <c r="JDD47" s="99"/>
      <c r="JDE47" s="99"/>
      <c r="JDF47" s="99"/>
      <c r="JDG47" s="99"/>
      <c r="JDH47" s="99"/>
      <c r="JDI47" s="99"/>
      <c r="JDJ47" s="99"/>
      <c r="JDK47" s="99"/>
      <c r="JDL47" s="99"/>
      <c r="JDM47" s="99"/>
      <c r="JDN47" s="99"/>
      <c r="JDO47" s="99"/>
      <c r="JDP47" s="99"/>
      <c r="JDQ47" s="99"/>
      <c r="JDR47" s="99"/>
      <c r="JDS47" s="99"/>
      <c r="JDT47" s="99"/>
      <c r="JDU47" s="99"/>
      <c r="JDV47" s="99"/>
      <c r="JDW47" s="99"/>
      <c r="JDX47" s="99"/>
      <c r="JDY47" s="99"/>
      <c r="JDZ47" s="99"/>
      <c r="JEA47" s="99"/>
      <c r="JEB47" s="99"/>
      <c r="JEC47" s="99"/>
      <c r="JED47" s="99"/>
      <c r="JEE47" s="99"/>
      <c r="JEF47" s="99"/>
      <c r="JEG47" s="99"/>
      <c r="JEH47" s="99"/>
      <c r="JEI47" s="99"/>
      <c r="JEJ47" s="99"/>
      <c r="JEK47" s="99"/>
      <c r="JEL47" s="99"/>
      <c r="JEM47" s="99"/>
      <c r="JEN47" s="99"/>
      <c r="JEO47" s="99"/>
      <c r="JEP47" s="99"/>
      <c r="JEQ47" s="99"/>
      <c r="JER47" s="99"/>
      <c r="JES47" s="99"/>
      <c r="JET47" s="99"/>
      <c r="JEU47" s="99"/>
      <c r="JEV47" s="99"/>
      <c r="JEW47" s="99"/>
      <c r="JEX47" s="99"/>
      <c r="JEY47" s="99"/>
      <c r="JEZ47" s="99"/>
      <c r="JFA47" s="99"/>
      <c r="JFB47" s="99"/>
      <c r="JFC47" s="99"/>
      <c r="JFD47" s="99"/>
      <c r="JFE47" s="99"/>
      <c r="JFF47" s="99"/>
      <c r="JFG47" s="99"/>
      <c r="JFH47" s="99"/>
      <c r="JFI47" s="99"/>
      <c r="JFJ47" s="99"/>
      <c r="JFK47" s="99"/>
      <c r="JFL47" s="99"/>
      <c r="JFM47" s="99"/>
      <c r="JFN47" s="99"/>
      <c r="JFO47" s="99"/>
      <c r="JFP47" s="99"/>
      <c r="JFQ47" s="99"/>
      <c r="JFR47" s="99"/>
      <c r="JFS47" s="99"/>
      <c r="JFT47" s="99"/>
      <c r="JFU47" s="99"/>
      <c r="JFV47" s="99"/>
      <c r="JFW47" s="99"/>
      <c r="JFX47" s="99"/>
      <c r="JFY47" s="99"/>
      <c r="JFZ47" s="99"/>
      <c r="JGA47" s="99"/>
      <c r="JGB47" s="99"/>
      <c r="JGC47" s="99"/>
      <c r="JGD47" s="99"/>
      <c r="JGE47" s="99"/>
      <c r="JGF47" s="99"/>
      <c r="JGG47" s="99"/>
      <c r="JGH47" s="99"/>
      <c r="JGI47" s="99"/>
      <c r="JGJ47" s="99"/>
      <c r="JGK47" s="99"/>
      <c r="JGL47" s="99"/>
      <c r="JGM47" s="99"/>
      <c r="JGN47" s="99"/>
      <c r="JGO47" s="99"/>
      <c r="JGP47" s="99"/>
      <c r="JGQ47" s="99"/>
      <c r="JGR47" s="99"/>
      <c r="JGS47" s="99"/>
      <c r="JGT47" s="99"/>
      <c r="JGU47" s="99"/>
      <c r="JGV47" s="99"/>
      <c r="JGW47" s="99"/>
      <c r="JGX47" s="99"/>
      <c r="JGY47" s="99"/>
      <c r="JGZ47" s="99"/>
      <c r="JHA47" s="99"/>
      <c r="JHB47" s="99"/>
      <c r="JHC47" s="99"/>
      <c r="JHD47" s="99"/>
      <c r="JHE47" s="99"/>
      <c r="JHF47" s="99"/>
      <c r="JHG47" s="99"/>
      <c r="JHH47" s="99"/>
      <c r="JHI47" s="99"/>
      <c r="JHJ47" s="99"/>
      <c r="JHK47" s="99"/>
      <c r="JHL47" s="99"/>
      <c r="JHM47" s="99"/>
      <c r="JHN47" s="99"/>
      <c r="JHO47" s="99"/>
      <c r="JHP47" s="99"/>
      <c r="JHQ47" s="99"/>
      <c r="JHR47" s="99"/>
      <c r="JHS47" s="99"/>
      <c r="JHT47" s="99"/>
      <c r="JHU47" s="99"/>
      <c r="JHV47" s="99"/>
      <c r="JHW47" s="99"/>
      <c r="JHX47" s="99"/>
      <c r="JHY47" s="99"/>
      <c r="JHZ47" s="99"/>
      <c r="JIA47" s="99"/>
      <c r="JIB47" s="99"/>
      <c r="JIC47" s="99"/>
      <c r="JID47" s="99"/>
      <c r="JIE47" s="99"/>
      <c r="JIF47" s="99"/>
      <c r="JIG47" s="99"/>
      <c r="JIH47" s="99"/>
      <c r="JII47" s="99"/>
      <c r="JIJ47" s="99"/>
      <c r="JIK47" s="99"/>
      <c r="JIL47" s="99"/>
      <c r="JIM47" s="99"/>
      <c r="JIN47" s="99"/>
      <c r="JIO47" s="99"/>
      <c r="JIP47" s="99"/>
      <c r="JIQ47" s="99"/>
      <c r="JIR47" s="99"/>
      <c r="JIS47" s="99"/>
      <c r="JIT47" s="99"/>
      <c r="JIU47" s="99"/>
      <c r="JIV47" s="99"/>
      <c r="JIW47" s="99"/>
      <c r="JIX47" s="99"/>
      <c r="JIY47" s="99"/>
      <c r="JIZ47" s="99"/>
      <c r="JJA47" s="99"/>
      <c r="JJB47" s="99"/>
      <c r="JJC47" s="99"/>
      <c r="JJD47" s="99"/>
      <c r="JJE47" s="99"/>
      <c r="JJF47" s="99"/>
      <c r="JJG47" s="99"/>
      <c r="JJH47" s="99"/>
      <c r="JJI47" s="99"/>
      <c r="JJJ47" s="99"/>
      <c r="JJK47" s="99"/>
      <c r="JJL47" s="99"/>
      <c r="JJM47" s="99"/>
      <c r="JJN47" s="99"/>
      <c r="JJO47" s="99"/>
      <c r="JJP47" s="99"/>
      <c r="JJQ47" s="99"/>
      <c r="JJR47" s="99"/>
      <c r="JJS47" s="99"/>
      <c r="JJT47" s="99"/>
      <c r="JJU47" s="99"/>
      <c r="JJV47" s="99"/>
      <c r="JJW47" s="99"/>
      <c r="JJX47" s="99"/>
      <c r="JJY47" s="99"/>
      <c r="JJZ47" s="99"/>
      <c r="JKA47" s="99"/>
      <c r="JKB47" s="99"/>
      <c r="JKC47" s="99"/>
      <c r="JKD47" s="99"/>
      <c r="JKE47" s="99"/>
      <c r="JKF47" s="99"/>
      <c r="JKG47" s="99"/>
      <c r="JKH47" s="99"/>
      <c r="JKI47" s="99"/>
      <c r="JKJ47" s="99"/>
      <c r="JKK47" s="99"/>
      <c r="JKL47" s="99"/>
      <c r="JKM47" s="99"/>
      <c r="JKN47" s="99"/>
      <c r="JKO47" s="99"/>
      <c r="JKP47" s="99"/>
      <c r="JKQ47" s="99"/>
      <c r="JKR47" s="99"/>
      <c r="JKS47" s="99"/>
      <c r="JKT47" s="99"/>
      <c r="JKU47" s="99"/>
      <c r="JKV47" s="99"/>
      <c r="JKW47" s="99"/>
      <c r="JKX47" s="99"/>
      <c r="JKY47" s="99"/>
      <c r="JKZ47" s="99"/>
      <c r="JLA47" s="99"/>
      <c r="JLB47" s="99"/>
      <c r="JLC47" s="99"/>
      <c r="JLD47" s="99"/>
      <c r="JLE47" s="99"/>
      <c r="JLF47" s="99"/>
      <c r="JLG47" s="99"/>
      <c r="JLH47" s="99"/>
      <c r="JLI47" s="99"/>
      <c r="JLJ47" s="99"/>
      <c r="JLK47" s="99"/>
      <c r="JLL47" s="99"/>
      <c r="JLM47" s="99"/>
      <c r="JLN47" s="99"/>
      <c r="JLO47" s="99"/>
      <c r="JLP47" s="99"/>
      <c r="JLQ47" s="99"/>
      <c r="JLR47" s="99"/>
      <c r="JLS47" s="99"/>
      <c r="JLT47" s="99"/>
      <c r="JLU47" s="99"/>
      <c r="JLV47" s="99"/>
      <c r="JLW47" s="99"/>
      <c r="JLX47" s="99"/>
      <c r="JLY47" s="99"/>
      <c r="JLZ47" s="99"/>
      <c r="JMA47" s="99"/>
      <c r="JMB47" s="99"/>
      <c r="JMC47" s="99"/>
      <c r="JMD47" s="99"/>
      <c r="JME47" s="99"/>
      <c r="JMF47" s="99"/>
      <c r="JMG47" s="99"/>
      <c r="JMH47" s="99"/>
      <c r="JMI47" s="99"/>
      <c r="JMJ47" s="99"/>
      <c r="JMK47" s="99"/>
      <c r="JML47" s="99"/>
      <c r="JMM47" s="99"/>
      <c r="JMN47" s="99"/>
      <c r="JMO47" s="99"/>
      <c r="JMP47" s="99"/>
      <c r="JMQ47" s="99"/>
      <c r="JMR47" s="99"/>
      <c r="JMS47" s="99"/>
      <c r="JMT47" s="99"/>
      <c r="JMU47" s="99"/>
      <c r="JMV47" s="99"/>
      <c r="JMW47" s="99"/>
      <c r="JMX47" s="99"/>
      <c r="JMY47" s="99"/>
      <c r="JMZ47" s="99"/>
      <c r="JNA47" s="99"/>
      <c r="JNB47" s="99"/>
      <c r="JNC47" s="99"/>
      <c r="JND47" s="99"/>
      <c r="JNE47" s="99"/>
      <c r="JNF47" s="99"/>
      <c r="JNG47" s="99"/>
      <c r="JNH47" s="99"/>
      <c r="JNI47" s="99"/>
      <c r="JNJ47" s="99"/>
      <c r="JNK47" s="99"/>
      <c r="JNL47" s="99"/>
      <c r="JNM47" s="99"/>
      <c r="JNN47" s="99"/>
      <c r="JNO47" s="99"/>
      <c r="JNP47" s="99"/>
      <c r="JNQ47" s="99"/>
      <c r="JNR47" s="99"/>
      <c r="JNS47" s="99"/>
      <c r="JNT47" s="99"/>
      <c r="JNU47" s="99"/>
      <c r="JNV47" s="99"/>
      <c r="JNW47" s="99"/>
      <c r="JNX47" s="99"/>
      <c r="JNY47" s="99"/>
      <c r="JNZ47" s="99"/>
      <c r="JOA47" s="99"/>
      <c r="JOB47" s="99"/>
      <c r="JOC47" s="99"/>
      <c r="JOD47" s="99"/>
      <c r="JOE47" s="99"/>
      <c r="JOF47" s="99"/>
      <c r="JOG47" s="99"/>
      <c r="JOH47" s="99"/>
      <c r="JOI47" s="99"/>
      <c r="JOJ47" s="99"/>
      <c r="JOK47" s="99"/>
      <c r="JOL47" s="99"/>
      <c r="JOM47" s="99"/>
      <c r="JON47" s="99"/>
      <c r="JOO47" s="99"/>
      <c r="JOP47" s="99"/>
      <c r="JOQ47" s="99"/>
      <c r="JOR47" s="99"/>
      <c r="JOS47" s="99"/>
      <c r="JOT47" s="99"/>
      <c r="JOU47" s="99"/>
      <c r="JOV47" s="99"/>
      <c r="JOW47" s="99"/>
      <c r="JOX47" s="99"/>
      <c r="JOY47" s="99"/>
      <c r="JOZ47" s="99"/>
      <c r="JPA47" s="99"/>
      <c r="JPB47" s="99"/>
      <c r="JPC47" s="99"/>
      <c r="JPD47" s="99"/>
      <c r="JPE47" s="99"/>
      <c r="JPF47" s="99"/>
      <c r="JPG47" s="99"/>
      <c r="JPH47" s="99"/>
      <c r="JPI47" s="99"/>
      <c r="JPJ47" s="99"/>
      <c r="JPK47" s="99"/>
      <c r="JPL47" s="99"/>
      <c r="JPM47" s="99"/>
      <c r="JPN47" s="99"/>
      <c r="JPO47" s="99"/>
      <c r="JPP47" s="99"/>
      <c r="JPQ47" s="99"/>
      <c r="JPR47" s="99"/>
      <c r="JPS47" s="99"/>
      <c r="JPT47" s="99"/>
      <c r="JPU47" s="99"/>
      <c r="JPV47" s="99"/>
      <c r="JPW47" s="99"/>
      <c r="JPX47" s="99"/>
      <c r="JPY47" s="99"/>
      <c r="JPZ47" s="99"/>
      <c r="JQA47" s="99"/>
      <c r="JQB47" s="99"/>
      <c r="JQC47" s="99"/>
      <c r="JQD47" s="99"/>
      <c r="JQE47" s="99"/>
      <c r="JQF47" s="99"/>
      <c r="JQG47" s="99"/>
      <c r="JQH47" s="99"/>
      <c r="JQI47" s="99"/>
      <c r="JQJ47" s="99"/>
      <c r="JQK47" s="99"/>
      <c r="JQL47" s="99"/>
      <c r="JQM47" s="99"/>
      <c r="JQN47" s="99"/>
      <c r="JQO47" s="99"/>
      <c r="JQP47" s="99"/>
      <c r="JQQ47" s="99"/>
      <c r="JQR47" s="99"/>
      <c r="JQS47" s="99"/>
      <c r="JQT47" s="99"/>
      <c r="JQU47" s="99"/>
      <c r="JQV47" s="99"/>
      <c r="JQW47" s="99"/>
      <c r="JQX47" s="99"/>
      <c r="JQY47" s="99"/>
      <c r="JQZ47" s="99"/>
      <c r="JRA47" s="99"/>
      <c r="JRB47" s="99"/>
      <c r="JRC47" s="99"/>
      <c r="JRD47" s="99"/>
      <c r="JRE47" s="99"/>
      <c r="JRF47" s="99"/>
      <c r="JRG47" s="99"/>
      <c r="JRH47" s="99"/>
      <c r="JRI47" s="99"/>
      <c r="JRJ47" s="99"/>
      <c r="JRK47" s="99"/>
      <c r="JRL47" s="99"/>
      <c r="JRM47" s="99"/>
      <c r="JRN47" s="99"/>
      <c r="JRO47" s="99"/>
      <c r="JRP47" s="99"/>
      <c r="JRQ47" s="99"/>
      <c r="JRR47" s="99"/>
      <c r="JRS47" s="99"/>
      <c r="JRT47" s="99"/>
      <c r="JRU47" s="99"/>
      <c r="JRV47" s="99"/>
      <c r="JRW47" s="99"/>
      <c r="JRX47" s="99"/>
      <c r="JRY47" s="99"/>
      <c r="JRZ47" s="99"/>
      <c r="JSA47" s="99"/>
      <c r="JSB47" s="99"/>
      <c r="JSC47" s="99"/>
      <c r="JSD47" s="99"/>
      <c r="JSE47" s="99"/>
      <c r="JSF47" s="99"/>
      <c r="JSG47" s="99"/>
      <c r="JSH47" s="99"/>
      <c r="JSI47" s="99"/>
      <c r="JSJ47" s="99"/>
      <c r="JSK47" s="99"/>
      <c r="JSL47" s="99"/>
      <c r="JSM47" s="99"/>
      <c r="JSN47" s="99"/>
      <c r="JSO47" s="99"/>
      <c r="JSP47" s="99"/>
      <c r="JSQ47" s="99"/>
      <c r="JSR47" s="99"/>
      <c r="JSS47" s="99"/>
      <c r="JST47" s="99"/>
      <c r="JSU47" s="99"/>
      <c r="JSV47" s="99"/>
      <c r="JSW47" s="99"/>
      <c r="JSX47" s="99"/>
      <c r="JSY47" s="99"/>
      <c r="JSZ47" s="99"/>
      <c r="JTA47" s="99"/>
      <c r="JTB47" s="99"/>
      <c r="JTC47" s="99"/>
      <c r="JTD47" s="99"/>
      <c r="JTE47" s="99"/>
      <c r="JTF47" s="99"/>
      <c r="JTG47" s="99"/>
      <c r="JTH47" s="99"/>
      <c r="JTI47" s="99"/>
      <c r="JTJ47" s="99"/>
      <c r="JTK47" s="99"/>
      <c r="JTL47" s="99"/>
      <c r="JTM47" s="99"/>
      <c r="JTN47" s="99"/>
      <c r="JTO47" s="99"/>
      <c r="JTP47" s="99"/>
      <c r="JTQ47" s="99"/>
      <c r="JTR47" s="99"/>
      <c r="JTS47" s="99"/>
      <c r="JTT47" s="99"/>
      <c r="JTU47" s="99"/>
      <c r="JTV47" s="99"/>
      <c r="JTW47" s="99"/>
      <c r="JTX47" s="99"/>
      <c r="JTY47" s="99"/>
      <c r="JTZ47" s="99"/>
      <c r="JUA47" s="99"/>
      <c r="JUB47" s="99"/>
      <c r="JUC47" s="99"/>
      <c r="JUD47" s="99"/>
      <c r="JUE47" s="99"/>
      <c r="JUF47" s="99"/>
      <c r="JUG47" s="99"/>
      <c r="JUH47" s="99"/>
      <c r="JUI47" s="99"/>
      <c r="JUJ47" s="99"/>
      <c r="JUK47" s="99"/>
      <c r="JUL47" s="99"/>
      <c r="JUM47" s="99"/>
      <c r="JUN47" s="99"/>
      <c r="JUO47" s="99"/>
      <c r="JUP47" s="99"/>
      <c r="JUQ47" s="99"/>
      <c r="JUR47" s="99"/>
      <c r="JUS47" s="99"/>
      <c r="JUT47" s="99"/>
      <c r="JUU47" s="99"/>
      <c r="JUV47" s="99"/>
      <c r="JUW47" s="99"/>
      <c r="JUX47" s="99"/>
      <c r="JUY47" s="99"/>
      <c r="JUZ47" s="99"/>
      <c r="JVA47" s="99"/>
      <c r="JVB47" s="99"/>
      <c r="JVC47" s="99"/>
      <c r="JVD47" s="99"/>
      <c r="JVE47" s="99"/>
      <c r="JVF47" s="99"/>
      <c r="JVG47" s="99"/>
      <c r="JVH47" s="99"/>
      <c r="JVI47" s="99"/>
      <c r="JVJ47" s="99"/>
      <c r="JVK47" s="99"/>
      <c r="JVL47" s="99"/>
      <c r="JVM47" s="99"/>
      <c r="JVN47" s="99"/>
      <c r="JVO47" s="99"/>
      <c r="JVP47" s="99"/>
      <c r="JVQ47" s="99"/>
      <c r="JVR47" s="99"/>
      <c r="JVS47" s="99"/>
      <c r="JVT47" s="99"/>
      <c r="JVU47" s="99"/>
      <c r="JVV47" s="99"/>
      <c r="JVW47" s="99"/>
      <c r="JVX47" s="99"/>
      <c r="JVY47" s="99"/>
      <c r="JVZ47" s="99"/>
      <c r="JWA47" s="99"/>
      <c r="JWB47" s="99"/>
      <c r="JWC47" s="99"/>
      <c r="JWD47" s="99"/>
      <c r="JWE47" s="99"/>
      <c r="JWF47" s="99"/>
      <c r="JWG47" s="99"/>
      <c r="JWH47" s="99"/>
      <c r="JWI47" s="99"/>
      <c r="JWJ47" s="99"/>
      <c r="JWK47" s="99"/>
      <c r="JWL47" s="99"/>
      <c r="JWM47" s="99"/>
      <c r="JWN47" s="99"/>
      <c r="JWO47" s="99"/>
      <c r="JWP47" s="99"/>
      <c r="JWQ47" s="99"/>
      <c r="JWR47" s="99"/>
      <c r="JWS47" s="99"/>
      <c r="JWT47" s="99"/>
      <c r="JWU47" s="99"/>
      <c r="JWV47" s="99"/>
      <c r="JWW47" s="99"/>
      <c r="JWX47" s="99"/>
      <c r="JWY47" s="99"/>
      <c r="JWZ47" s="99"/>
      <c r="JXA47" s="99"/>
      <c r="JXB47" s="99"/>
      <c r="JXC47" s="99"/>
      <c r="JXD47" s="99"/>
      <c r="JXE47" s="99"/>
      <c r="JXF47" s="99"/>
      <c r="JXG47" s="99"/>
      <c r="JXH47" s="99"/>
      <c r="JXI47" s="99"/>
      <c r="JXJ47" s="99"/>
      <c r="JXK47" s="99"/>
      <c r="JXL47" s="99"/>
      <c r="JXM47" s="99"/>
      <c r="JXN47" s="99"/>
      <c r="JXO47" s="99"/>
      <c r="JXP47" s="99"/>
      <c r="JXQ47" s="99"/>
      <c r="JXR47" s="99"/>
      <c r="JXS47" s="99"/>
      <c r="JXT47" s="99"/>
      <c r="JXU47" s="99"/>
      <c r="JXV47" s="99"/>
      <c r="JXW47" s="99"/>
      <c r="JXX47" s="99"/>
      <c r="JXY47" s="99"/>
      <c r="JXZ47" s="99"/>
      <c r="JYA47" s="99"/>
      <c r="JYB47" s="99"/>
      <c r="JYC47" s="99"/>
      <c r="JYD47" s="99"/>
      <c r="JYE47" s="99"/>
      <c r="JYF47" s="99"/>
      <c r="JYG47" s="99"/>
      <c r="JYH47" s="99"/>
      <c r="JYI47" s="99"/>
      <c r="JYJ47" s="99"/>
      <c r="JYK47" s="99"/>
      <c r="JYL47" s="99"/>
      <c r="JYM47" s="99"/>
      <c r="JYN47" s="99"/>
      <c r="JYO47" s="99"/>
      <c r="JYP47" s="99"/>
      <c r="JYQ47" s="99"/>
      <c r="JYR47" s="99"/>
      <c r="JYS47" s="99"/>
      <c r="JYT47" s="99"/>
      <c r="JYU47" s="99"/>
      <c r="JYV47" s="99"/>
      <c r="JYW47" s="99"/>
      <c r="JYX47" s="99"/>
      <c r="JYY47" s="99"/>
      <c r="JYZ47" s="99"/>
      <c r="JZA47" s="99"/>
      <c r="JZB47" s="99"/>
      <c r="JZC47" s="99"/>
      <c r="JZD47" s="99"/>
      <c r="JZE47" s="99"/>
      <c r="JZF47" s="99"/>
      <c r="JZG47" s="99"/>
      <c r="JZH47" s="99"/>
      <c r="JZI47" s="99"/>
      <c r="JZJ47" s="99"/>
      <c r="JZK47" s="99"/>
      <c r="JZL47" s="99"/>
      <c r="JZM47" s="99"/>
      <c r="JZN47" s="99"/>
      <c r="JZO47" s="99"/>
      <c r="JZP47" s="99"/>
      <c r="JZQ47" s="99"/>
      <c r="JZR47" s="99"/>
      <c r="JZS47" s="99"/>
      <c r="JZT47" s="99"/>
      <c r="JZU47" s="99"/>
      <c r="JZV47" s="99"/>
      <c r="JZW47" s="99"/>
      <c r="JZX47" s="99"/>
      <c r="JZY47" s="99"/>
      <c r="JZZ47" s="99"/>
      <c r="KAA47" s="99"/>
      <c r="KAB47" s="99"/>
      <c r="KAC47" s="99"/>
      <c r="KAD47" s="99"/>
      <c r="KAE47" s="99"/>
      <c r="KAF47" s="99"/>
      <c r="KAG47" s="99"/>
      <c r="KAH47" s="99"/>
      <c r="KAI47" s="99"/>
      <c r="KAJ47" s="99"/>
      <c r="KAK47" s="99"/>
      <c r="KAL47" s="99"/>
      <c r="KAM47" s="99"/>
      <c r="KAN47" s="99"/>
      <c r="KAO47" s="99"/>
      <c r="KAP47" s="99"/>
      <c r="KAQ47" s="99"/>
      <c r="KAR47" s="99"/>
      <c r="KAS47" s="99"/>
      <c r="KAT47" s="99"/>
      <c r="KAU47" s="99"/>
      <c r="KAV47" s="99"/>
      <c r="KAW47" s="99"/>
      <c r="KAX47" s="99"/>
      <c r="KAY47" s="99"/>
      <c r="KAZ47" s="99"/>
      <c r="KBA47" s="99"/>
      <c r="KBB47" s="99"/>
      <c r="KBC47" s="99"/>
      <c r="KBD47" s="99"/>
      <c r="KBE47" s="99"/>
      <c r="KBF47" s="99"/>
      <c r="KBG47" s="99"/>
      <c r="KBH47" s="99"/>
      <c r="KBI47" s="99"/>
      <c r="KBJ47" s="99"/>
      <c r="KBK47" s="99"/>
      <c r="KBL47" s="99"/>
      <c r="KBM47" s="99"/>
      <c r="KBN47" s="99"/>
      <c r="KBO47" s="99"/>
      <c r="KBP47" s="99"/>
      <c r="KBQ47" s="99"/>
      <c r="KBR47" s="99"/>
      <c r="KBS47" s="99"/>
      <c r="KBT47" s="99"/>
      <c r="KBU47" s="99"/>
      <c r="KBV47" s="99"/>
      <c r="KBW47" s="99"/>
      <c r="KBX47" s="99"/>
      <c r="KBY47" s="99"/>
      <c r="KBZ47" s="99"/>
      <c r="KCA47" s="99"/>
      <c r="KCB47" s="99"/>
      <c r="KCC47" s="99"/>
      <c r="KCD47" s="99"/>
      <c r="KCE47" s="99"/>
      <c r="KCF47" s="99"/>
      <c r="KCG47" s="99"/>
      <c r="KCH47" s="99"/>
      <c r="KCI47" s="99"/>
      <c r="KCJ47" s="99"/>
      <c r="KCK47" s="99"/>
      <c r="KCL47" s="99"/>
      <c r="KCM47" s="99"/>
      <c r="KCN47" s="99"/>
      <c r="KCO47" s="99"/>
      <c r="KCP47" s="99"/>
      <c r="KCQ47" s="99"/>
      <c r="KCR47" s="99"/>
      <c r="KCS47" s="99"/>
      <c r="KCT47" s="99"/>
      <c r="KCU47" s="99"/>
      <c r="KCV47" s="99"/>
      <c r="KCW47" s="99"/>
      <c r="KCX47" s="99"/>
      <c r="KCY47" s="99"/>
      <c r="KCZ47" s="99"/>
      <c r="KDA47" s="99"/>
      <c r="KDB47" s="99"/>
      <c r="KDC47" s="99"/>
      <c r="KDD47" s="99"/>
      <c r="KDE47" s="99"/>
      <c r="KDF47" s="99"/>
      <c r="KDG47" s="99"/>
      <c r="KDH47" s="99"/>
      <c r="KDI47" s="99"/>
      <c r="KDJ47" s="99"/>
      <c r="KDK47" s="99"/>
      <c r="KDL47" s="99"/>
      <c r="KDM47" s="99"/>
      <c r="KDN47" s="99"/>
      <c r="KDO47" s="99"/>
      <c r="KDP47" s="99"/>
      <c r="KDQ47" s="99"/>
      <c r="KDR47" s="99"/>
      <c r="KDS47" s="99"/>
      <c r="KDT47" s="99"/>
      <c r="KDU47" s="99"/>
      <c r="KDV47" s="99"/>
      <c r="KDW47" s="99"/>
      <c r="KDX47" s="99"/>
      <c r="KDY47" s="99"/>
      <c r="KDZ47" s="99"/>
      <c r="KEA47" s="99"/>
      <c r="KEB47" s="99"/>
      <c r="KEC47" s="99"/>
      <c r="KED47" s="99"/>
      <c r="KEE47" s="99"/>
      <c r="KEF47" s="99"/>
      <c r="KEG47" s="99"/>
      <c r="KEH47" s="99"/>
      <c r="KEI47" s="99"/>
      <c r="KEJ47" s="99"/>
      <c r="KEK47" s="99"/>
      <c r="KEL47" s="99"/>
      <c r="KEM47" s="99"/>
      <c r="KEN47" s="99"/>
      <c r="KEO47" s="99"/>
      <c r="KEP47" s="99"/>
      <c r="KEQ47" s="99"/>
      <c r="KER47" s="99"/>
      <c r="KES47" s="99"/>
      <c r="KET47" s="99"/>
      <c r="KEU47" s="99"/>
      <c r="KEV47" s="99"/>
      <c r="KEW47" s="99"/>
      <c r="KEX47" s="99"/>
      <c r="KEY47" s="99"/>
      <c r="KEZ47" s="99"/>
      <c r="KFA47" s="99"/>
      <c r="KFB47" s="99"/>
      <c r="KFC47" s="99"/>
      <c r="KFD47" s="99"/>
      <c r="KFE47" s="99"/>
      <c r="KFF47" s="99"/>
      <c r="KFG47" s="99"/>
      <c r="KFH47" s="99"/>
      <c r="KFI47" s="99"/>
      <c r="KFJ47" s="99"/>
      <c r="KFK47" s="99"/>
      <c r="KFL47" s="99"/>
      <c r="KFM47" s="99"/>
      <c r="KFN47" s="99"/>
      <c r="KFO47" s="99"/>
      <c r="KFP47" s="99"/>
      <c r="KFQ47" s="99"/>
      <c r="KFR47" s="99"/>
      <c r="KFS47" s="99"/>
      <c r="KFT47" s="99"/>
      <c r="KFU47" s="99"/>
      <c r="KFV47" s="99"/>
      <c r="KFW47" s="99"/>
      <c r="KFX47" s="99"/>
      <c r="KFY47" s="99"/>
      <c r="KFZ47" s="99"/>
      <c r="KGA47" s="99"/>
      <c r="KGB47" s="99"/>
      <c r="KGC47" s="99"/>
      <c r="KGD47" s="99"/>
      <c r="KGE47" s="99"/>
      <c r="KGF47" s="99"/>
      <c r="KGG47" s="99"/>
      <c r="KGH47" s="99"/>
      <c r="KGI47" s="99"/>
      <c r="KGJ47" s="99"/>
      <c r="KGK47" s="99"/>
      <c r="KGL47" s="99"/>
      <c r="KGM47" s="99"/>
      <c r="KGN47" s="99"/>
      <c r="KGO47" s="99"/>
      <c r="KGP47" s="99"/>
      <c r="KGQ47" s="99"/>
      <c r="KGR47" s="99"/>
      <c r="KGS47" s="99"/>
      <c r="KGT47" s="99"/>
      <c r="KGU47" s="99"/>
      <c r="KGV47" s="99"/>
      <c r="KGW47" s="99"/>
      <c r="KGX47" s="99"/>
      <c r="KGY47" s="99"/>
      <c r="KGZ47" s="99"/>
      <c r="KHA47" s="99"/>
      <c r="KHB47" s="99"/>
      <c r="KHC47" s="99"/>
      <c r="KHD47" s="99"/>
      <c r="KHE47" s="99"/>
      <c r="KHF47" s="99"/>
      <c r="KHG47" s="99"/>
      <c r="KHH47" s="99"/>
      <c r="KHI47" s="99"/>
      <c r="KHJ47" s="99"/>
      <c r="KHK47" s="99"/>
      <c r="KHL47" s="99"/>
      <c r="KHM47" s="99"/>
      <c r="KHN47" s="99"/>
      <c r="KHO47" s="99"/>
      <c r="KHP47" s="99"/>
      <c r="KHQ47" s="99"/>
      <c r="KHR47" s="99"/>
      <c r="KHS47" s="99"/>
      <c r="KHT47" s="99"/>
      <c r="KHU47" s="99"/>
      <c r="KHV47" s="99"/>
      <c r="KHW47" s="99"/>
      <c r="KHX47" s="99"/>
      <c r="KHY47" s="99"/>
      <c r="KHZ47" s="99"/>
      <c r="KIA47" s="99"/>
      <c r="KIB47" s="99"/>
      <c r="KIC47" s="99"/>
      <c r="KID47" s="99"/>
      <c r="KIE47" s="99"/>
      <c r="KIF47" s="99"/>
      <c r="KIG47" s="99"/>
      <c r="KIH47" s="99"/>
      <c r="KII47" s="99"/>
      <c r="KIJ47" s="99"/>
      <c r="KIK47" s="99"/>
      <c r="KIL47" s="99"/>
      <c r="KIM47" s="99"/>
      <c r="KIN47" s="99"/>
      <c r="KIO47" s="99"/>
      <c r="KIP47" s="99"/>
      <c r="KIQ47" s="99"/>
      <c r="KIR47" s="99"/>
      <c r="KIS47" s="99"/>
      <c r="KIT47" s="99"/>
      <c r="KIU47" s="99"/>
      <c r="KIV47" s="99"/>
      <c r="KIW47" s="99"/>
      <c r="KIX47" s="99"/>
      <c r="KIY47" s="99"/>
      <c r="KIZ47" s="99"/>
      <c r="KJA47" s="99"/>
      <c r="KJB47" s="99"/>
      <c r="KJC47" s="99"/>
      <c r="KJD47" s="99"/>
      <c r="KJE47" s="99"/>
      <c r="KJF47" s="99"/>
      <c r="KJG47" s="99"/>
      <c r="KJH47" s="99"/>
      <c r="KJI47" s="99"/>
      <c r="KJJ47" s="99"/>
      <c r="KJK47" s="99"/>
      <c r="KJL47" s="99"/>
      <c r="KJM47" s="99"/>
      <c r="KJN47" s="99"/>
      <c r="KJO47" s="99"/>
      <c r="KJP47" s="99"/>
      <c r="KJQ47" s="99"/>
      <c r="KJR47" s="99"/>
      <c r="KJS47" s="99"/>
      <c r="KJT47" s="99"/>
      <c r="KJU47" s="99"/>
      <c r="KJV47" s="99"/>
      <c r="KJW47" s="99"/>
      <c r="KJX47" s="99"/>
      <c r="KJY47" s="99"/>
      <c r="KJZ47" s="99"/>
      <c r="KKA47" s="99"/>
      <c r="KKB47" s="99"/>
      <c r="KKC47" s="99"/>
      <c r="KKD47" s="99"/>
      <c r="KKE47" s="99"/>
      <c r="KKF47" s="99"/>
      <c r="KKG47" s="99"/>
      <c r="KKH47" s="99"/>
      <c r="KKI47" s="99"/>
      <c r="KKJ47" s="99"/>
      <c r="KKK47" s="99"/>
      <c r="KKL47" s="99"/>
      <c r="KKM47" s="99"/>
      <c r="KKN47" s="99"/>
      <c r="KKO47" s="99"/>
      <c r="KKP47" s="99"/>
      <c r="KKQ47" s="99"/>
      <c r="KKR47" s="99"/>
      <c r="KKS47" s="99"/>
      <c r="KKT47" s="99"/>
      <c r="KKU47" s="99"/>
      <c r="KKV47" s="99"/>
      <c r="KKW47" s="99"/>
      <c r="KKX47" s="99"/>
      <c r="KKY47" s="99"/>
      <c r="KKZ47" s="99"/>
      <c r="KLA47" s="99"/>
      <c r="KLB47" s="99"/>
      <c r="KLC47" s="99"/>
      <c r="KLD47" s="99"/>
      <c r="KLE47" s="99"/>
      <c r="KLF47" s="99"/>
      <c r="KLG47" s="99"/>
      <c r="KLH47" s="99"/>
      <c r="KLI47" s="99"/>
      <c r="KLJ47" s="99"/>
      <c r="KLK47" s="99"/>
      <c r="KLL47" s="99"/>
      <c r="KLM47" s="99"/>
      <c r="KLN47" s="99"/>
      <c r="KLO47" s="99"/>
      <c r="KLP47" s="99"/>
      <c r="KLQ47" s="99"/>
      <c r="KLR47" s="99"/>
      <c r="KLS47" s="99"/>
      <c r="KLT47" s="99"/>
      <c r="KLU47" s="99"/>
      <c r="KLV47" s="99"/>
      <c r="KLW47" s="99"/>
      <c r="KLX47" s="99"/>
      <c r="KLY47" s="99"/>
      <c r="KLZ47" s="99"/>
      <c r="KMA47" s="99"/>
      <c r="KMB47" s="99"/>
      <c r="KMC47" s="99"/>
      <c r="KMD47" s="99"/>
      <c r="KME47" s="99"/>
      <c r="KMF47" s="99"/>
      <c r="KMG47" s="99"/>
      <c r="KMH47" s="99"/>
      <c r="KMI47" s="99"/>
      <c r="KMJ47" s="99"/>
      <c r="KMK47" s="99"/>
      <c r="KML47" s="99"/>
      <c r="KMM47" s="99"/>
      <c r="KMN47" s="99"/>
      <c r="KMO47" s="99"/>
      <c r="KMP47" s="99"/>
      <c r="KMQ47" s="99"/>
      <c r="KMR47" s="99"/>
      <c r="KMS47" s="99"/>
      <c r="KMT47" s="99"/>
      <c r="KMU47" s="99"/>
      <c r="KMV47" s="99"/>
      <c r="KMW47" s="99"/>
      <c r="KMX47" s="99"/>
      <c r="KMY47" s="99"/>
      <c r="KMZ47" s="99"/>
      <c r="KNA47" s="99"/>
      <c r="KNB47" s="99"/>
      <c r="KNC47" s="99"/>
      <c r="KND47" s="99"/>
      <c r="KNE47" s="99"/>
      <c r="KNF47" s="99"/>
      <c r="KNG47" s="99"/>
      <c r="KNH47" s="99"/>
      <c r="KNI47" s="99"/>
      <c r="KNJ47" s="99"/>
      <c r="KNK47" s="99"/>
      <c r="KNL47" s="99"/>
      <c r="KNM47" s="99"/>
      <c r="KNN47" s="99"/>
      <c r="KNO47" s="99"/>
      <c r="KNP47" s="99"/>
      <c r="KNQ47" s="99"/>
      <c r="KNR47" s="99"/>
      <c r="KNS47" s="99"/>
      <c r="KNT47" s="99"/>
      <c r="KNU47" s="99"/>
      <c r="KNV47" s="99"/>
      <c r="KNW47" s="99"/>
      <c r="KNX47" s="99"/>
      <c r="KNY47" s="99"/>
      <c r="KNZ47" s="99"/>
      <c r="KOA47" s="99"/>
      <c r="KOB47" s="99"/>
      <c r="KOC47" s="99"/>
      <c r="KOD47" s="99"/>
      <c r="KOE47" s="99"/>
      <c r="KOF47" s="99"/>
      <c r="KOG47" s="99"/>
      <c r="KOH47" s="99"/>
      <c r="KOI47" s="99"/>
      <c r="KOJ47" s="99"/>
      <c r="KOK47" s="99"/>
      <c r="KOL47" s="99"/>
      <c r="KOM47" s="99"/>
      <c r="KON47" s="99"/>
      <c r="KOO47" s="99"/>
      <c r="KOP47" s="99"/>
      <c r="KOQ47" s="99"/>
      <c r="KOR47" s="99"/>
      <c r="KOS47" s="99"/>
      <c r="KOT47" s="99"/>
      <c r="KOU47" s="99"/>
      <c r="KOV47" s="99"/>
      <c r="KOW47" s="99"/>
      <c r="KOX47" s="99"/>
      <c r="KOY47" s="99"/>
      <c r="KOZ47" s="99"/>
      <c r="KPA47" s="99"/>
      <c r="KPB47" s="99"/>
      <c r="KPC47" s="99"/>
      <c r="KPD47" s="99"/>
      <c r="KPE47" s="99"/>
      <c r="KPF47" s="99"/>
      <c r="KPG47" s="99"/>
      <c r="KPH47" s="99"/>
      <c r="KPI47" s="99"/>
      <c r="KPJ47" s="99"/>
      <c r="KPK47" s="99"/>
      <c r="KPL47" s="99"/>
      <c r="KPM47" s="99"/>
      <c r="KPN47" s="99"/>
      <c r="KPO47" s="99"/>
      <c r="KPP47" s="99"/>
      <c r="KPQ47" s="99"/>
      <c r="KPR47" s="99"/>
      <c r="KPS47" s="99"/>
      <c r="KPT47" s="99"/>
      <c r="KPU47" s="99"/>
      <c r="KPV47" s="99"/>
      <c r="KPW47" s="99"/>
      <c r="KPX47" s="99"/>
      <c r="KPY47" s="99"/>
      <c r="KPZ47" s="99"/>
      <c r="KQA47" s="99"/>
      <c r="KQB47" s="99"/>
      <c r="KQC47" s="99"/>
      <c r="KQD47" s="99"/>
      <c r="KQE47" s="99"/>
      <c r="KQF47" s="99"/>
      <c r="KQG47" s="99"/>
      <c r="KQH47" s="99"/>
      <c r="KQI47" s="99"/>
      <c r="KQJ47" s="99"/>
      <c r="KQK47" s="99"/>
      <c r="KQL47" s="99"/>
      <c r="KQM47" s="99"/>
      <c r="KQN47" s="99"/>
      <c r="KQO47" s="99"/>
      <c r="KQP47" s="99"/>
      <c r="KQQ47" s="99"/>
      <c r="KQR47" s="99"/>
      <c r="KQS47" s="99"/>
      <c r="KQT47" s="99"/>
      <c r="KQU47" s="99"/>
      <c r="KQV47" s="99"/>
      <c r="KQW47" s="99"/>
      <c r="KQX47" s="99"/>
      <c r="KQY47" s="99"/>
      <c r="KQZ47" s="99"/>
      <c r="KRA47" s="99"/>
      <c r="KRB47" s="99"/>
      <c r="KRC47" s="99"/>
      <c r="KRD47" s="99"/>
      <c r="KRE47" s="99"/>
      <c r="KRF47" s="99"/>
      <c r="KRG47" s="99"/>
      <c r="KRH47" s="99"/>
      <c r="KRI47" s="99"/>
      <c r="KRJ47" s="99"/>
      <c r="KRK47" s="99"/>
      <c r="KRL47" s="99"/>
      <c r="KRM47" s="99"/>
      <c r="KRN47" s="99"/>
      <c r="KRO47" s="99"/>
      <c r="KRP47" s="99"/>
      <c r="KRQ47" s="99"/>
      <c r="KRR47" s="99"/>
      <c r="KRS47" s="99"/>
      <c r="KRT47" s="99"/>
      <c r="KRU47" s="99"/>
      <c r="KRV47" s="99"/>
      <c r="KRW47" s="99"/>
      <c r="KRX47" s="99"/>
      <c r="KRY47" s="99"/>
      <c r="KRZ47" s="99"/>
      <c r="KSA47" s="99"/>
      <c r="KSB47" s="99"/>
      <c r="KSC47" s="99"/>
      <c r="KSD47" s="99"/>
      <c r="KSE47" s="99"/>
      <c r="KSF47" s="99"/>
      <c r="KSG47" s="99"/>
      <c r="KSH47" s="99"/>
      <c r="KSI47" s="99"/>
      <c r="KSJ47" s="99"/>
      <c r="KSK47" s="99"/>
      <c r="KSL47" s="99"/>
      <c r="KSM47" s="99"/>
      <c r="KSN47" s="99"/>
      <c r="KSO47" s="99"/>
      <c r="KSP47" s="99"/>
      <c r="KSQ47" s="99"/>
      <c r="KSR47" s="99"/>
      <c r="KSS47" s="99"/>
      <c r="KST47" s="99"/>
      <c r="KSU47" s="99"/>
      <c r="KSV47" s="99"/>
      <c r="KSW47" s="99"/>
      <c r="KSX47" s="99"/>
      <c r="KSY47" s="99"/>
      <c r="KSZ47" s="99"/>
      <c r="KTA47" s="99"/>
      <c r="KTB47" s="99"/>
      <c r="KTC47" s="99"/>
      <c r="KTD47" s="99"/>
      <c r="KTE47" s="99"/>
      <c r="KTF47" s="99"/>
      <c r="KTG47" s="99"/>
      <c r="KTH47" s="99"/>
      <c r="KTI47" s="99"/>
      <c r="KTJ47" s="99"/>
      <c r="KTK47" s="99"/>
      <c r="KTL47" s="99"/>
      <c r="KTM47" s="99"/>
      <c r="KTN47" s="99"/>
      <c r="KTO47" s="99"/>
      <c r="KTP47" s="99"/>
      <c r="KTQ47" s="99"/>
      <c r="KTR47" s="99"/>
      <c r="KTS47" s="99"/>
      <c r="KTT47" s="99"/>
      <c r="KTU47" s="99"/>
      <c r="KTV47" s="99"/>
      <c r="KTW47" s="99"/>
      <c r="KTX47" s="99"/>
      <c r="KTY47" s="99"/>
      <c r="KTZ47" s="99"/>
      <c r="KUA47" s="99"/>
      <c r="KUB47" s="99"/>
      <c r="KUC47" s="99"/>
      <c r="KUD47" s="99"/>
      <c r="KUE47" s="99"/>
      <c r="KUF47" s="99"/>
      <c r="KUG47" s="99"/>
      <c r="KUH47" s="99"/>
      <c r="KUI47" s="99"/>
      <c r="KUJ47" s="99"/>
      <c r="KUK47" s="99"/>
      <c r="KUL47" s="99"/>
      <c r="KUM47" s="99"/>
      <c r="KUN47" s="99"/>
      <c r="KUO47" s="99"/>
      <c r="KUP47" s="99"/>
      <c r="KUQ47" s="99"/>
      <c r="KUR47" s="99"/>
      <c r="KUS47" s="99"/>
      <c r="KUT47" s="99"/>
      <c r="KUU47" s="99"/>
      <c r="KUV47" s="99"/>
      <c r="KUW47" s="99"/>
      <c r="KUX47" s="99"/>
      <c r="KUY47" s="99"/>
      <c r="KUZ47" s="99"/>
      <c r="KVA47" s="99"/>
      <c r="KVB47" s="99"/>
      <c r="KVC47" s="99"/>
      <c r="KVD47" s="99"/>
      <c r="KVE47" s="99"/>
      <c r="KVF47" s="99"/>
      <c r="KVG47" s="99"/>
      <c r="KVH47" s="99"/>
      <c r="KVI47" s="99"/>
      <c r="KVJ47" s="99"/>
      <c r="KVK47" s="99"/>
      <c r="KVL47" s="99"/>
      <c r="KVM47" s="99"/>
      <c r="KVN47" s="99"/>
      <c r="KVO47" s="99"/>
      <c r="KVP47" s="99"/>
      <c r="KVQ47" s="99"/>
      <c r="KVR47" s="99"/>
      <c r="KVS47" s="99"/>
      <c r="KVT47" s="99"/>
      <c r="KVU47" s="99"/>
      <c r="KVV47" s="99"/>
      <c r="KVW47" s="99"/>
      <c r="KVX47" s="99"/>
      <c r="KVY47" s="99"/>
      <c r="KVZ47" s="99"/>
      <c r="KWA47" s="99"/>
      <c r="KWB47" s="99"/>
      <c r="KWC47" s="99"/>
      <c r="KWD47" s="99"/>
      <c r="KWE47" s="99"/>
      <c r="KWF47" s="99"/>
      <c r="KWG47" s="99"/>
      <c r="KWH47" s="99"/>
      <c r="KWI47" s="99"/>
      <c r="KWJ47" s="99"/>
      <c r="KWK47" s="99"/>
      <c r="KWL47" s="99"/>
      <c r="KWM47" s="99"/>
      <c r="KWN47" s="99"/>
      <c r="KWO47" s="99"/>
      <c r="KWP47" s="99"/>
      <c r="KWQ47" s="99"/>
      <c r="KWR47" s="99"/>
      <c r="KWS47" s="99"/>
      <c r="KWT47" s="99"/>
      <c r="KWU47" s="99"/>
      <c r="KWV47" s="99"/>
      <c r="KWW47" s="99"/>
      <c r="KWX47" s="99"/>
      <c r="KWY47" s="99"/>
      <c r="KWZ47" s="99"/>
      <c r="KXA47" s="99"/>
      <c r="KXB47" s="99"/>
      <c r="KXC47" s="99"/>
      <c r="KXD47" s="99"/>
      <c r="KXE47" s="99"/>
      <c r="KXF47" s="99"/>
      <c r="KXG47" s="99"/>
      <c r="KXH47" s="99"/>
      <c r="KXI47" s="99"/>
      <c r="KXJ47" s="99"/>
      <c r="KXK47" s="99"/>
      <c r="KXL47" s="99"/>
      <c r="KXM47" s="99"/>
      <c r="KXN47" s="99"/>
      <c r="KXO47" s="99"/>
      <c r="KXP47" s="99"/>
      <c r="KXQ47" s="99"/>
      <c r="KXR47" s="99"/>
      <c r="KXS47" s="99"/>
      <c r="KXT47" s="99"/>
      <c r="KXU47" s="99"/>
      <c r="KXV47" s="99"/>
      <c r="KXW47" s="99"/>
      <c r="KXX47" s="99"/>
      <c r="KXY47" s="99"/>
      <c r="KXZ47" s="99"/>
      <c r="KYA47" s="99"/>
      <c r="KYB47" s="99"/>
      <c r="KYC47" s="99"/>
      <c r="KYD47" s="99"/>
      <c r="KYE47" s="99"/>
      <c r="KYF47" s="99"/>
      <c r="KYG47" s="99"/>
      <c r="KYH47" s="99"/>
      <c r="KYI47" s="99"/>
      <c r="KYJ47" s="99"/>
      <c r="KYK47" s="99"/>
      <c r="KYL47" s="99"/>
      <c r="KYM47" s="99"/>
      <c r="KYN47" s="99"/>
      <c r="KYO47" s="99"/>
      <c r="KYP47" s="99"/>
      <c r="KYQ47" s="99"/>
      <c r="KYR47" s="99"/>
      <c r="KYS47" s="99"/>
      <c r="KYT47" s="99"/>
      <c r="KYU47" s="99"/>
      <c r="KYV47" s="99"/>
      <c r="KYW47" s="99"/>
      <c r="KYX47" s="99"/>
      <c r="KYY47" s="99"/>
      <c r="KYZ47" s="99"/>
      <c r="KZA47" s="99"/>
      <c r="KZB47" s="99"/>
      <c r="KZC47" s="99"/>
      <c r="KZD47" s="99"/>
      <c r="KZE47" s="99"/>
      <c r="KZF47" s="99"/>
      <c r="KZG47" s="99"/>
      <c r="KZH47" s="99"/>
      <c r="KZI47" s="99"/>
      <c r="KZJ47" s="99"/>
      <c r="KZK47" s="99"/>
      <c r="KZL47" s="99"/>
      <c r="KZM47" s="99"/>
      <c r="KZN47" s="99"/>
      <c r="KZO47" s="99"/>
      <c r="KZP47" s="99"/>
      <c r="KZQ47" s="99"/>
      <c r="KZR47" s="99"/>
      <c r="KZS47" s="99"/>
      <c r="KZT47" s="99"/>
      <c r="KZU47" s="99"/>
      <c r="KZV47" s="99"/>
      <c r="KZW47" s="99"/>
      <c r="KZX47" s="99"/>
      <c r="KZY47" s="99"/>
      <c r="KZZ47" s="99"/>
      <c r="LAA47" s="99"/>
      <c r="LAB47" s="99"/>
      <c r="LAC47" s="99"/>
      <c r="LAD47" s="99"/>
      <c r="LAE47" s="99"/>
      <c r="LAF47" s="99"/>
      <c r="LAG47" s="99"/>
      <c r="LAH47" s="99"/>
      <c r="LAI47" s="99"/>
      <c r="LAJ47" s="99"/>
      <c r="LAK47" s="99"/>
      <c r="LAL47" s="99"/>
      <c r="LAM47" s="99"/>
      <c r="LAN47" s="99"/>
      <c r="LAO47" s="99"/>
      <c r="LAP47" s="99"/>
      <c r="LAQ47" s="99"/>
      <c r="LAR47" s="99"/>
      <c r="LAS47" s="99"/>
      <c r="LAT47" s="99"/>
      <c r="LAU47" s="99"/>
      <c r="LAV47" s="99"/>
      <c r="LAW47" s="99"/>
      <c r="LAX47" s="99"/>
      <c r="LAY47" s="99"/>
      <c r="LAZ47" s="99"/>
      <c r="LBA47" s="99"/>
      <c r="LBB47" s="99"/>
      <c r="LBC47" s="99"/>
      <c r="LBD47" s="99"/>
      <c r="LBE47" s="99"/>
      <c r="LBF47" s="99"/>
      <c r="LBG47" s="99"/>
      <c r="LBH47" s="99"/>
      <c r="LBI47" s="99"/>
      <c r="LBJ47" s="99"/>
      <c r="LBK47" s="99"/>
      <c r="LBL47" s="99"/>
      <c r="LBM47" s="99"/>
      <c r="LBN47" s="99"/>
      <c r="LBO47" s="99"/>
      <c r="LBP47" s="99"/>
      <c r="LBQ47" s="99"/>
      <c r="LBR47" s="99"/>
      <c r="LBS47" s="99"/>
      <c r="LBT47" s="99"/>
      <c r="LBU47" s="99"/>
      <c r="LBV47" s="99"/>
      <c r="LBW47" s="99"/>
      <c r="LBX47" s="99"/>
      <c r="LBY47" s="99"/>
      <c r="LBZ47" s="99"/>
      <c r="LCA47" s="99"/>
      <c r="LCB47" s="99"/>
      <c r="LCC47" s="99"/>
      <c r="LCD47" s="99"/>
      <c r="LCE47" s="99"/>
      <c r="LCF47" s="99"/>
      <c r="LCG47" s="99"/>
      <c r="LCH47" s="99"/>
      <c r="LCI47" s="99"/>
      <c r="LCJ47" s="99"/>
      <c r="LCK47" s="99"/>
      <c r="LCL47" s="99"/>
      <c r="LCM47" s="99"/>
      <c r="LCN47" s="99"/>
      <c r="LCO47" s="99"/>
      <c r="LCP47" s="99"/>
      <c r="LCQ47" s="99"/>
      <c r="LCR47" s="99"/>
      <c r="LCS47" s="99"/>
      <c r="LCT47" s="99"/>
      <c r="LCU47" s="99"/>
      <c r="LCV47" s="99"/>
      <c r="LCW47" s="99"/>
      <c r="LCX47" s="99"/>
      <c r="LCY47" s="99"/>
      <c r="LCZ47" s="99"/>
      <c r="LDA47" s="99"/>
      <c r="LDB47" s="99"/>
      <c r="LDC47" s="99"/>
      <c r="LDD47" s="99"/>
      <c r="LDE47" s="99"/>
      <c r="LDF47" s="99"/>
      <c r="LDG47" s="99"/>
      <c r="LDH47" s="99"/>
      <c r="LDI47" s="99"/>
      <c r="LDJ47" s="99"/>
      <c r="LDK47" s="99"/>
      <c r="LDL47" s="99"/>
      <c r="LDM47" s="99"/>
      <c r="LDN47" s="99"/>
      <c r="LDO47" s="99"/>
      <c r="LDP47" s="99"/>
      <c r="LDQ47" s="99"/>
      <c r="LDR47" s="99"/>
      <c r="LDS47" s="99"/>
      <c r="LDT47" s="99"/>
      <c r="LDU47" s="99"/>
      <c r="LDV47" s="99"/>
      <c r="LDW47" s="99"/>
      <c r="LDX47" s="99"/>
      <c r="LDY47" s="99"/>
      <c r="LDZ47" s="99"/>
      <c r="LEA47" s="99"/>
      <c r="LEB47" s="99"/>
      <c r="LEC47" s="99"/>
      <c r="LED47" s="99"/>
      <c r="LEE47" s="99"/>
      <c r="LEF47" s="99"/>
      <c r="LEG47" s="99"/>
      <c r="LEH47" s="99"/>
      <c r="LEI47" s="99"/>
      <c r="LEJ47" s="99"/>
      <c r="LEK47" s="99"/>
      <c r="LEL47" s="99"/>
      <c r="LEM47" s="99"/>
      <c r="LEN47" s="99"/>
      <c r="LEO47" s="99"/>
      <c r="LEP47" s="99"/>
      <c r="LEQ47" s="99"/>
      <c r="LER47" s="99"/>
      <c r="LES47" s="99"/>
      <c r="LET47" s="99"/>
      <c r="LEU47" s="99"/>
      <c r="LEV47" s="99"/>
      <c r="LEW47" s="99"/>
      <c r="LEX47" s="99"/>
      <c r="LEY47" s="99"/>
      <c r="LEZ47" s="99"/>
      <c r="LFA47" s="99"/>
      <c r="LFB47" s="99"/>
      <c r="LFC47" s="99"/>
      <c r="LFD47" s="99"/>
      <c r="LFE47" s="99"/>
      <c r="LFF47" s="99"/>
      <c r="LFG47" s="99"/>
      <c r="LFH47" s="99"/>
      <c r="LFI47" s="99"/>
      <c r="LFJ47" s="99"/>
      <c r="LFK47" s="99"/>
      <c r="LFL47" s="99"/>
      <c r="LFM47" s="99"/>
      <c r="LFN47" s="99"/>
      <c r="LFO47" s="99"/>
      <c r="LFP47" s="99"/>
      <c r="LFQ47" s="99"/>
      <c r="LFR47" s="99"/>
      <c r="LFS47" s="99"/>
      <c r="LFT47" s="99"/>
      <c r="LFU47" s="99"/>
      <c r="LFV47" s="99"/>
      <c r="LFW47" s="99"/>
      <c r="LFX47" s="99"/>
      <c r="LFY47" s="99"/>
      <c r="LFZ47" s="99"/>
      <c r="LGA47" s="99"/>
      <c r="LGB47" s="99"/>
      <c r="LGC47" s="99"/>
      <c r="LGD47" s="99"/>
      <c r="LGE47" s="99"/>
      <c r="LGF47" s="99"/>
      <c r="LGG47" s="99"/>
      <c r="LGH47" s="99"/>
      <c r="LGI47" s="99"/>
      <c r="LGJ47" s="99"/>
      <c r="LGK47" s="99"/>
      <c r="LGL47" s="99"/>
      <c r="LGM47" s="99"/>
      <c r="LGN47" s="99"/>
      <c r="LGO47" s="99"/>
      <c r="LGP47" s="99"/>
      <c r="LGQ47" s="99"/>
      <c r="LGR47" s="99"/>
      <c r="LGS47" s="99"/>
      <c r="LGT47" s="99"/>
      <c r="LGU47" s="99"/>
      <c r="LGV47" s="99"/>
      <c r="LGW47" s="99"/>
      <c r="LGX47" s="99"/>
      <c r="LGY47" s="99"/>
      <c r="LGZ47" s="99"/>
      <c r="LHA47" s="99"/>
      <c r="LHB47" s="99"/>
      <c r="LHC47" s="99"/>
      <c r="LHD47" s="99"/>
      <c r="LHE47" s="99"/>
      <c r="LHF47" s="99"/>
      <c r="LHG47" s="99"/>
      <c r="LHH47" s="99"/>
      <c r="LHI47" s="99"/>
      <c r="LHJ47" s="99"/>
      <c r="LHK47" s="99"/>
      <c r="LHL47" s="99"/>
      <c r="LHM47" s="99"/>
      <c r="LHN47" s="99"/>
      <c r="LHO47" s="99"/>
      <c r="LHP47" s="99"/>
      <c r="LHQ47" s="99"/>
      <c r="LHR47" s="99"/>
      <c r="LHS47" s="99"/>
      <c r="LHT47" s="99"/>
      <c r="LHU47" s="99"/>
      <c r="LHV47" s="99"/>
      <c r="LHW47" s="99"/>
      <c r="LHX47" s="99"/>
      <c r="LHY47" s="99"/>
      <c r="LHZ47" s="99"/>
      <c r="LIA47" s="99"/>
      <c r="LIB47" s="99"/>
      <c r="LIC47" s="99"/>
      <c r="LID47" s="99"/>
      <c r="LIE47" s="99"/>
      <c r="LIF47" s="99"/>
      <c r="LIG47" s="99"/>
      <c r="LIH47" s="99"/>
      <c r="LII47" s="99"/>
      <c r="LIJ47" s="99"/>
      <c r="LIK47" s="99"/>
      <c r="LIL47" s="99"/>
      <c r="LIM47" s="99"/>
      <c r="LIN47" s="99"/>
      <c r="LIO47" s="99"/>
      <c r="LIP47" s="99"/>
      <c r="LIQ47" s="99"/>
      <c r="LIR47" s="99"/>
      <c r="LIS47" s="99"/>
      <c r="LIT47" s="99"/>
      <c r="LIU47" s="99"/>
      <c r="LIV47" s="99"/>
      <c r="LIW47" s="99"/>
      <c r="LIX47" s="99"/>
      <c r="LIY47" s="99"/>
      <c r="LIZ47" s="99"/>
      <c r="LJA47" s="99"/>
      <c r="LJB47" s="99"/>
      <c r="LJC47" s="99"/>
      <c r="LJD47" s="99"/>
      <c r="LJE47" s="99"/>
      <c r="LJF47" s="99"/>
      <c r="LJG47" s="99"/>
      <c r="LJH47" s="99"/>
      <c r="LJI47" s="99"/>
      <c r="LJJ47" s="99"/>
      <c r="LJK47" s="99"/>
      <c r="LJL47" s="99"/>
      <c r="LJM47" s="99"/>
      <c r="LJN47" s="99"/>
      <c r="LJO47" s="99"/>
      <c r="LJP47" s="99"/>
      <c r="LJQ47" s="99"/>
      <c r="LJR47" s="99"/>
      <c r="LJS47" s="99"/>
      <c r="LJT47" s="99"/>
      <c r="LJU47" s="99"/>
      <c r="LJV47" s="99"/>
      <c r="LJW47" s="99"/>
      <c r="LJX47" s="99"/>
      <c r="LJY47" s="99"/>
      <c r="LJZ47" s="99"/>
      <c r="LKA47" s="99"/>
      <c r="LKB47" s="99"/>
      <c r="LKC47" s="99"/>
      <c r="LKD47" s="99"/>
      <c r="LKE47" s="99"/>
      <c r="LKF47" s="99"/>
      <c r="LKG47" s="99"/>
      <c r="LKH47" s="99"/>
      <c r="LKI47" s="99"/>
      <c r="LKJ47" s="99"/>
      <c r="LKK47" s="99"/>
      <c r="LKL47" s="99"/>
      <c r="LKM47" s="99"/>
      <c r="LKN47" s="99"/>
      <c r="LKO47" s="99"/>
      <c r="LKP47" s="99"/>
      <c r="LKQ47" s="99"/>
      <c r="LKR47" s="99"/>
      <c r="LKS47" s="99"/>
      <c r="LKT47" s="99"/>
      <c r="LKU47" s="99"/>
      <c r="LKV47" s="99"/>
      <c r="LKW47" s="99"/>
      <c r="LKX47" s="99"/>
      <c r="LKY47" s="99"/>
      <c r="LKZ47" s="99"/>
      <c r="LLA47" s="99"/>
      <c r="LLB47" s="99"/>
      <c r="LLC47" s="99"/>
      <c r="LLD47" s="99"/>
      <c r="LLE47" s="99"/>
      <c r="LLF47" s="99"/>
      <c r="LLG47" s="99"/>
      <c r="LLH47" s="99"/>
      <c r="LLI47" s="99"/>
      <c r="LLJ47" s="99"/>
      <c r="LLK47" s="99"/>
      <c r="LLL47" s="99"/>
      <c r="LLM47" s="99"/>
      <c r="LLN47" s="99"/>
      <c r="LLO47" s="99"/>
      <c r="LLP47" s="99"/>
      <c r="LLQ47" s="99"/>
      <c r="LLR47" s="99"/>
      <c r="LLS47" s="99"/>
      <c r="LLT47" s="99"/>
      <c r="LLU47" s="99"/>
      <c r="LLV47" s="99"/>
      <c r="LLW47" s="99"/>
      <c r="LLX47" s="99"/>
      <c r="LLY47" s="99"/>
      <c r="LLZ47" s="99"/>
      <c r="LMA47" s="99"/>
      <c r="LMB47" s="99"/>
      <c r="LMC47" s="99"/>
      <c r="LMD47" s="99"/>
      <c r="LME47" s="99"/>
      <c r="LMF47" s="99"/>
      <c r="LMG47" s="99"/>
      <c r="LMH47" s="99"/>
      <c r="LMI47" s="99"/>
      <c r="LMJ47" s="99"/>
      <c r="LMK47" s="99"/>
      <c r="LML47" s="99"/>
      <c r="LMM47" s="99"/>
      <c r="LMN47" s="99"/>
      <c r="LMO47" s="99"/>
      <c r="LMP47" s="99"/>
      <c r="LMQ47" s="99"/>
      <c r="LMR47" s="99"/>
      <c r="LMS47" s="99"/>
      <c r="LMT47" s="99"/>
      <c r="LMU47" s="99"/>
      <c r="LMV47" s="99"/>
      <c r="LMW47" s="99"/>
      <c r="LMX47" s="99"/>
      <c r="LMY47" s="99"/>
      <c r="LMZ47" s="99"/>
      <c r="LNA47" s="99"/>
      <c r="LNB47" s="99"/>
      <c r="LNC47" s="99"/>
      <c r="LND47" s="99"/>
      <c r="LNE47" s="99"/>
      <c r="LNF47" s="99"/>
      <c r="LNG47" s="99"/>
      <c r="LNH47" s="99"/>
      <c r="LNI47" s="99"/>
      <c r="LNJ47" s="99"/>
      <c r="LNK47" s="99"/>
      <c r="LNL47" s="99"/>
      <c r="LNM47" s="99"/>
      <c r="LNN47" s="99"/>
      <c r="LNO47" s="99"/>
      <c r="LNP47" s="99"/>
      <c r="LNQ47" s="99"/>
      <c r="LNR47" s="99"/>
      <c r="LNS47" s="99"/>
      <c r="LNT47" s="99"/>
      <c r="LNU47" s="99"/>
      <c r="LNV47" s="99"/>
      <c r="LNW47" s="99"/>
      <c r="LNX47" s="99"/>
      <c r="LNY47" s="99"/>
      <c r="LNZ47" s="99"/>
      <c r="LOA47" s="99"/>
      <c r="LOB47" s="99"/>
      <c r="LOC47" s="99"/>
      <c r="LOD47" s="99"/>
      <c r="LOE47" s="99"/>
      <c r="LOF47" s="99"/>
      <c r="LOG47" s="99"/>
      <c r="LOH47" s="99"/>
      <c r="LOI47" s="99"/>
      <c r="LOJ47" s="99"/>
      <c r="LOK47" s="99"/>
      <c r="LOL47" s="99"/>
      <c r="LOM47" s="99"/>
      <c r="LON47" s="99"/>
      <c r="LOO47" s="99"/>
      <c r="LOP47" s="99"/>
      <c r="LOQ47" s="99"/>
      <c r="LOR47" s="99"/>
      <c r="LOS47" s="99"/>
      <c r="LOT47" s="99"/>
      <c r="LOU47" s="99"/>
      <c r="LOV47" s="99"/>
      <c r="LOW47" s="99"/>
      <c r="LOX47" s="99"/>
      <c r="LOY47" s="99"/>
      <c r="LOZ47" s="99"/>
      <c r="LPA47" s="99"/>
      <c r="LPB47" s="99"/>
      <c r="LPC47" s="99"/>
      <c r="LPD47" s="99"/>
      <c r="LPE47" s="99"/>
      <c r="LPF47" s="99"/>
      <c r="LPG47" s="99"/>
      <c r="LPH47" s="99"/>
      <c r="LPI47" s="99"/>
      <c r="LPJ47" s="99"/>
      <c r="LPK47" s="99"/>
      <c r="LPL47" s="99"/>
      <c r="LPM47" s="99"/>
      <c r="LPN47" s="99"/>
      <c r="LPO47" s="99"/>
      <c r="LPP47" s="99"/>
      <c r="LPQ47" s="99"/>
      <c r="LPR47" s="99"/>
      <c r="LPS47" s="99"/>
      <c r="LPT47" s="99"/>
      <c r="LPU47" s="99"/>
      <c r="LPV47" s="99"/>
      <c r="LPW47" s="99"/>
      <c r="LPX47" s="99"/>
      <c r="LPY47" s="99"/>
      <c r="LPZ47" s="99"/>
      <c r="LQA47" s="99"/>
      <c r="LQB47" s="99"/>
      <c r="LQC47" s="99"/>
      <c r="LQD47" s="99"/>
      <c r="LQE47" s="99"/>
      <c r="LQF47" s="99"/>
      <c r="LQG47" s="99"/>
      <c r="LQH47" s="99"/>
      <c r="LQI47" s="99"/>
      <c r="LQJ47" s="99"/>
      <c r="LQK47" s="99"/>
      <c r="LQL47" s="99"/>
      <c r="LQM47" s="99"/>
      <c r="LQN47" s="99"/>
      <c r="LQO47" s="99"/>
      <c r="LQP47" s="99"/>
      <c r="LQQ47" s="99"/>
      <c r="LQR47" s="99"/>
      <c r="LQS47" s="99"/>
      <c r="LQT47" s="99"/>
      <c r="LQU47" s="99"/>
      <c r="LQV47" s="99"/>
      <c r="LQW47" s="99"/>
      <c r="LQX47" s="99"/>
      <c r="LQY47" s="99"/>
      <c r="LQZ47" s="99"/>
      <c r="LRA47" s="99"/>
      <c r="LRB47" s="99"/>
      <c r="LRC47" s="99"/>
      <c r="LRD47" s="99"/>
      <c r="LRE47" s="99"/>
      <c r="LRF47" s="99"/>
      <c r="LRG47" s="99"/>
      <c r="LRH47" s="99"/>
      <c r="LRI47" s="99"/>
      <c r="LRJ47" s="99"/>
      <c r="LRK47" s="99"/>
      <c r="LRL47" s="99"/>
      <c r="LRM47" s="99"/>
      <c r="LRN47" s="99"/>
      <c r="LRO47" s="99"/>
      <c r="LRP47" s="99"/>
      <c r="LRQ47" s="99"/>
      <c r="LRR47" s="99"/>
      <c r="LRS47" s="99"/>
      <c r="LRT47" s="99"/>
      <c r="LRU47" s="99"/>
      <c r="LRV47" s="99"/>
      <c r="LRW47" s="99"/>
      <c r="LRX47" s="99"/>
      <c r="LRY47" s="99"/>
      <c r="LRZ47" s="99"/>
      <c r="LSA47" s="99"/>
      <c r="LSB47" s="99"/>
      <c r="LSC47" s="99"/>
      <c r="LSD47" s="99"/>
      <c r="LSE47" s="99"/>
      <c r="LSF47" s="99"/>
      <c r="LSG47" s="99"/>
      <c r="LSH47" s="99"/>
      <c r="LSI47" s="99"/>
      <c r="LSJ47" s="99"/>
      <c r="LSK47" s="99"/>
      <c r="LSL47" s="99"/>
      <c r="LSM47" s="99"/>
      <c r="LSN47" s="99"/>
      <c r="LSO47" s="99"/>
      <c r="LSP47" s="99"/>
      <c r="LSQ47" s="99"/>
      <c r="LSR47" s="99"/>
      <c r="LSS47" s="99"/>
      <c r="LST47" s="99"/>
      <c r="LSU47" s="99"/>
      <c r="LSV47" s="99"/>
      <c r="LSW47" s="99"/>
      <c r="LSX47" s="99"/>
      <c r="LSY47" s="99"/>
      <c r="LSZ47" s="99"/>
      <c r="LTA47" s="99"/>
      <c r="LTB47" s="99"/>
      <c r="LTC47" s="99"/>
      <c r="LTD47" s="99"/>
      <c r="LTE47" s="99"/>
      <c r="LTF47" s="99"/>
      <c r="LTG47" s="99"/>
      <c r="LTH47" s="99"/>
      <c r="LTI47" s="99"/>
      <c r="LTJ47" s="99"/>
      <c r="LTK47" s="99"/>
      <c r="LTL47" s="99"/>
      <c r="LTM47" s="99"/>
      <c r="LTN47" s="99"/>
      <c r="LTO47" s="99"/>
      <c r="LTP47" s="99"/>
      <c r="LTQ47" s="99"/>
      <c r="LTR47" s="99"/>
      <c r="LTS47" s="99"/>
      <c r="LTT47" s="99"/>
      <c r="LTU47" s="99"/>
      <c r="LTV47" s="99"/>
      <c r="LTW47" s="99"/>
      <c r="LTX47" s="99"/>
      <c r="LTY47" s="99"/>
      <c r="LTZ47" s="99"/>
      <c r="LUA47" s="99"/>
      <c r="LUB47" s="99"/>
      <c r="LUC47" s="99"/>
      <c r="LUD47" s="99"/>
      <c r="LUE47" s="99"/>
      <c r="LUF47" s="99"/>
      <c r="LUG47" s="99"/>
      <c r="LUH47" s="99"/>
      <c r="LUI47" s="99"/>
      <c r="LUJ47" s="99"/>
      <c r="LUK47" s="99"/>
      <c r="LUL47" s="99"/>
      <c r="LUM47" s="99"/>
      <c r="LUN47" s="99"/>
      <c r="LUO47" s="99"/>
      <c r="LUP47" s="99"/>
      <c r="LUQ47" s="99"/>
      <c r="LUR47" s="99"/>
      <c r="LUS47" s="99"/>
      <c r="LUT47" s="99"/>
      <c r="LUU47" s="99"/>
      <c r="LUV47" s="99"/>
      <c r="LUW47" s="99"/>
      <c r="LUX47" s="99"/>
      <c r="LUY47" s="99"/>
      <c r="LUZ47" s="99"/>
      <c r="LVA47" s="99"/>
      <c r="LVB47" s="99"/>
      <c r="LVC47" s="99"/>
      <c r="LVD47" s="99"/>
      <c r="LVE47" s="99"/>
      <c r="LVF47" s="99"/>
      <c r="LVG47" s="99"/>
      <c r="LVH47" s="99"/>
      <c r="LVI47" s="99"/>
      <c r="LVJ47" s="99"/>
      <c r="LVK47" s="99"/>
      <c r="LVL47" s="99"/>
      <c r="LVM47" s="99"/>
      <c r="LVN47" s="99"/>
      <c r="LVO47" s="99"/>
      <c r="LVP47" s="99"/>
      <c r="LVQ47" s="99"/>
      <c r="LVR47" s="99"/>
      <c r="LVS47" s="99"/>
      <c r="LVT47" s="99"/>
      <c r="LVU47" s="99"/>
      <c r="LVV47" s="99"/>
      <c r="LVW47" s="99"/>
      <c r="LVX47" s="99"/>
      <c r="LVY47" s="99"/>
      <c r="LVZ47" s="99"/>
      <c r="LWA47" s="99"/>
      <c r="LWB47" s="99"/>
      <c r="LWC47" s="99"/>
      <c r="LWD47" s="99"/>
      <c r="LWE47" s="99"/>
      <c r="LWF47" s="99"/>
      <c r="LWG47" s="99"/>
      <c r="LWH47" s="99"/>
      <c r="LWI47" s="99"/>
      <c r="LWJ47" s="99"/>
      <c r="LWK47" s="99"/>
      <c r="LWL47" s="99"/>
      <c r="LWM47" s="99"/>
      <c r="LWN47" s="99"/>
      <c r="LWO47" s="99"/>
      <c r="LWP47" s="99"/>
      <c r="LWQ47" s="99"/>
      <c r="LWR47" s="99"/>
      <c r="LWS47" s="99"/>
      <c r="LWT47" s="99"/>
      <c r="LWU47" s="99"/>
      <c r="LWV47" s="99"/>
      <c r="LWW47" s="99"/>
      <c r="LWX47" s="99"/>
      <c r="LWY47" s="99"/>
      <c r="LWZ47" s="99"/>
      <c r="LXA47" s="99"/>
      <c r="LXB47" s="99"/>
      <c r="LXC47" s="99"/>
      <c r="LXD47" s="99"/>
      <c r="LXE47" s="99"/>
      <c r="LXF47" s="99"/>
      <c r="LXG47" s="99"/>
      <c r="LXH47" s="99"/>
      <c r="LXI47" s="99"/>
      <c r="LXJ47" s="99"/>
      <c r="LXK47" s="99"/>
      <c r="LXL47" s="99"/>
      <c r="LXM47" s="99"/>
      <c r="LXN47" s="99"/>
      <c r="LXO47" s="99"/>
      <c r="LXP47" s="99"/>
      <c r="LXQ47" s="99"/>
      <c r="LXR47" s="99"/>
      <c r="LXS47" s="99"/>
      <c r="LXT47" s="99"/>
      <c r="LXU47" s="99"/>
      <c r="LXV47" s="99"/>
      <c r="LXW47" s="99"/>
      <c r="LXX47" s="99"/>
      <c r="LXY47" s="99"/>
      <c r="LXZ47" s="99"/>
      <c r="LYA47" s="99"/>
      <c r="LYB47" s="99"/>
      <c r="LYC47" s="99"/>
      <c r="LYD47" s="99"/>
      <c r="LYE47" s="99"/>
      <c r="LYF47" s="99"/>
      <c r="LYG47" s="99"/>
      <c r="LYH47" s="99"/>
      <c r="LYI47" s="99"/>
      <c r="LYJ47" s="99"/>
      <c r="LYK47" s="99"/>
      <c r="LYL47" s="99"/>
      <c r="LYM47" s="99"/>
      <c r="LYN47" s="99"/>
      <c r="LYO47" s="99"/>
      <c r="LYP47" s="99"/>
      <c r="LYQ47" s="99"/>
      <c r="LYR47" s="99"/>
      <c r="LYS47" s="99"/>
      <c r="LYT47" s="99"/>
      <c r="LYU47" s="99"/>
      <c r="LYV47" s="99"/>
      <c r="LYW47" s="99"/>
      <c r="LYX47" s="99"/>
      <c r="LYY47" s="99"/>
      <c r="LYZ47" s="99"/>
      <c r="LZA47" s="99"/>
      <c r="LZB47" s="99"/>
      <c r="LZC47" s="99"/>
      <c r="LZD47" s="99"/>
      <c r="LZE47" s="99"/>
      <c r="LZF47" s="99"/>
      <c r="LZG47" s="99"/>
      <c r="LZH47" s="99"/>
      <c r="LZI47" s="99"/>
      <c r="LZJ47" s="99"/>
      <c r="LZK47" s="99"/>
      <c r="LZL47" s="99"/>
      <c r="LZM47" s="99"/>
      <c r="LZN47" s="99"/>
      <c r="LZO47" s="99"/>
      <c r="LZP47" s="99"/>
      <c r="LZQ47" s="99"/>
      <c r="LZR47" s="99"/>
      <c r="LZS47" s="99"/>
      <c r="LZT47" s="99"/>
      <c r="LZU47" s="99"/>
      <c r="LZV47" s="99"/>
      <c r="LZW47" s="99"/>
      <c r="LZX47" s="99"/>
      <c r="LZY47" s="99"/>
      <c r="LZZ47" s="99"/>
      <c r="MAA47" s="99"/>
      <c r="MAB47" s="99"/>
      <c r="MAC47" s="99"/>
      <c r="MAD47" s="99"/>
      <c r="MAE47" s="99"/>
      <c r="MAF47" s="99"/>
      <c r="MAG47" s="99"/>
      <c r="MAH47" s="99"/>
      <c r="MAI47" s="99"/>
      <c r="MAJ47" s="99"/>
      <c r="MAK47" s="99"/>
      <c r="MAL47" s="99"/>
      <c r="MAM47" s="99"/>
      <c r="MAN47" s="99"/>
      <c r="MAO47" s="99"/>
      <c r="MAP47" s="99"/>
      <c r="MAQ47" s="99"/>
      <c r="MAR47" s="99"/>
      <c r="MAS47" s="99"/>
      <c r="MAT47" s="99"/>
      <c r="MAU47" s="99"/>
      <c r="MAV47" s="99"/>
      <c r="MAW47" s="99"/>
      <c r="MAX47" s="99"/>
      <c r="MAY47" s="99"/>
      <c r="MAZ47" s="99"/>
      <c r="MBA47" s="99"/>
      <c r="MBB47" s="99"/>
      <c r="MBC47" s="99"/>
      <c r="MBD47" s="99"/>
      <c r="MBE47" s="99"/>
      <c r="MBF47" s="99"/>
      <c r="MBG47" s="99"/>
      <c r="MBH47" s="99"/>
      <c r="MBI47" s="99"/>
      <c r="MBJ47" s="99"/>
      <c r="MBK47" s="99"/>
      <c r="MBL47" s="99"/>
      <c r="MBM47" s="99"/>
      <c r="MBN47" s="99"/>
      <c r="MBO47" s="99"/>
      <c r="MBP47" s="99"/>
      <c r="MBQ47" s="99"/>
      <c r="MBR47" s="99"/>
      <c r="MBS47" s="99"/>
      <c r="MBT47" s="99"/>
      <c r="MBU47" s="99"/>
      <c r="MBV47" s="99"/>
      <c r="MBW47" s="99"/>
      <c r="MBX47" s="99"/>
      <c r="MBY47" s="99"/>
      <c r="MBZ47" s="99"/>
      <c r="MCA47" s="99"/>
      <c r="MCB47" s="99"/>
      <c r="MCC47" s="99"/>
      <c r="MCD47" s="99"/>
      <c r="MCE47" s="99"/>
      <c r="MCF47" s="99"/>
      <c r="MCG47" s="99"/>
      <c r="MCH47" s="99"/>
      <c r="MCI47" s="99"/>
      <c r="MCJ47" s="99"/>
      <c r="MCK47" s="99"/>
      <c r="MCL47" s="99"/>
      <c r="MCM47" s="99"/>
      <c r="MCN47" s="99"/>
      <c r="MCO47" s="99"/>
      <c r="MCP47" s="99"/>
      <c r="MCQ47" s="99"/>
      <c r="MCR47" s="99"/>
      <c r="MCS47" s="99"/>
      <c r="MCT47" s="99"/>
      <c r="MCU47" s="99"/>
      <c r="MCV47" s="99"/>
      <c r="MCW47" s="99"/>
      <c r="MCX47" s="99"/>
      <c r="MCY47" s="99"/>
      <c r="MCZ47" s="99"/>
      <c r="MDA47" s="99"/>
      <c r="MDB47" s="99"/>
      <c r="MDC47" s="99"/>
      <c r="MDD47" s="99"/>
      <c r="MDE47" s="99"/>
      <c r="MDF47" s="99"/>
      <c r="MDG47" s="99"/>
      <c r="MDH47" s="99"/>
      <c r="MDI47" s="99"/>
      <c r="MDJ47" s="99"/>
      <c r="MDK47" s="99"/>
      <c r="MDL47" s="99"/>
      <c r="MDM47" s="99"/>
      <c r="MDN47" s="99"/>
      <c r="MDO47" s="99"/>
      <c r="MDP47" s="99"/>
      <c r="MDQ47" s="99"/>
      <c r="MDR47" s="99"/>
      <c r="MDS47" s="99"/>
      <c r="MDT47" s="99"/>
      <c r="MDU47" s="99"/>
      <c r="MDV47" s="99"/>
      <c r="MDW47" s="99"/>
      <c r="MDX47" s="99"/>
      <c r="MDY47" s="99"/>
      <c r="MDZ47" s="99"/>
      <c r="MEA47" s="99"/>
      <c r="MEB47" s="99"/>
      <c r="MEC47" s="99"/>
      <c r="MED47" s="99"/>
      <c r="MEE47" s="99"/>
      <c r="MEF47" s="99"/>
      <c r="MEG47" s="99"/>
      <c r="MEH47" s="99"/>
      <c r="MEI47" s="99"/>
      <c r="MEJ47" s="99"/>
      <c r="MEK47" s="99"/>
      <c r="MEL47" s="99"/>
      <c r="MEM47" s="99"/>
      <c r="MEN47" s="99"/>
      <c r="MEO47" s="99"/>
      <c r="MEP47" s="99"/>
      <c r="MEQ47" s="99"/>
      <c r="MER47" s="99"/>
      <c r="MES47" s="99"/>
      <c r="MET47" s="99"/>
      <c r="MEU47" s="99"/>
      <c r="MEV47" s="99"/>
      <c r="MEW47" s="99"/>
      <c r="MEX47" s="99"/>
      <c r="MEY47" s="99"/>
      <c r="MEZ47" s="99"/>
      <c r="MFA47" s="99"/>
      <c r="MFB47" s="99"/>
      <c r="MFC47" s="99"/>
      <c r="MFD47" s="99"/>
      <c r="MFE47" s="99"/>
      <c r="MFF47" s="99"/>
      <c r="MFG47" s="99"/>
      <c r="MFH47" s="99"/>
      <c r="MFI47" s="99"/>
      <c r="MFJ47" s="99"/>
      <c r="MFK47" s="99"/>
      <c r="MFL47" s="99"/>
      <c r="MFM47" s="99"/>
      <c r="MFN47" s="99"/>
      <c r="MFO47" s="99"/>
      <c r="MFP47" s="99"/>
      <c r="MFQ47" s="99"/>
      <c r="MFR47" s="99"/>
      <c r="MFS47" s="99"/>
      <c r="MFT47" s="99"/>
      <c r="MFU47" s="99"/>
      <c r="MFV47" s="99"/>
      <c r="MFW47" s="99"/>
      <c r="MFX47" s="99"/>
      <c r="MFY47" s="99"/>
      <c r="MFZ47" s="99"/>
      <c r="MGA47" s="99"/>
      <c r="MGB47" s="99"/>
      <c r="MGC47" s="99"/>
      <c r="MGD47" s="99"/>
      <c r="MGE47" s="99"/>
      <c r="MGF47" s="99"/>
      <c r="MGG47" s="99"/>
      <c r="MGH47" s="99"/>
      <c r="MGI47" s="99"/>
      <c r="MGJ47" s="99"/>
      <c r="MGK47" s="99"/>
      <c r="MGL47" s="99"/>
      <c r="MGM47" s="99"/>
      <c r="MGN47" s="99"/>
      <c r="MGO47" s="99"/>
      <c r="MGP47" s="99"/>
      <c r="MGQ47" s="99"/>
      <c r="MGR47" s="99"/>
      <c r="MGS47" s="99"/>
      <c r="MGT47" s="99"/>
      <c r="MGU47" s="99"/>
      <c r="MGV47" s="99"/>
      <c r="MGW47" s="99"/>
      <c r="MGX47" s="99"/>
      <c r="MGY47" s="99"/>
      <c r="MGZ47" s="99"/>
      <c r="MHA47" s="99"/>
      <c r="MHB47" s="99"/>
      <c r="MHC47" s="99"/>
      <c r="MHD47" s="99"/>
      <c r="MHE47" s="99"/>
      <c r="MHF47" s="99"/>
      <c r="MHG47" s="99"/>
      <c r="MHH47" s="99"/>
      <c r="MHI47" s="99"/>
      <c r="MHJ47" s="99"/>
      <c r="MHK47" s="99"/>
      <c r="MHL47" s="99"/>
      <c r="MHM47" s="99"/>
      <c r="MHN47" s="99"/>
      <c r="MHO47" s="99"/>
      <c r="MHP47" s="99"/>
      <c r="MHQ47" s="99"/>
      <c r="MHR47" s="99"/>
      <c r="MHS47" s="99"/>
      <c r="MHT47" s="99"/>
      <c r="MHU47" s="99"/>
      <c r="MHV47" s="99"/>
      <c r="MHW47" s="99"/>
      <c r="MHX47" s="99"/>
      <c r="MHY47" s="99"/>
      <c r="MHZ47" s="99"/>
      <c r="MIA47" s="99"/>
      <c r="MIB47" s="99"/>
      <c r="MIC47" s="99"/>
      <c r="MID47" s="99"/>
      <c r="MIE47" s="99"/>
      <c r="MIF47" s="99"/>
      <c r="MIG47" s="99"/>
      <c r="MIH47" s="99"/>
      <c r="MII47" s="99"/>
      <c r="MIJ47" s="99"/>
      <c r="MIK47" s="99"/>
      <c r="MIL47" s="99"/>
      <c r="MIM47" s="99"/>
      <c r="MIN47" s="99"/>
      <c r="MIO47" s="99"/>
      <c r="MIP47" s="99"/>
      <c r="MIQ47" s="99"/>
      <c r="MIR47" s="99"/>
      <c r="MIS47" s="99"/>
      <c r="MIT47" s="99"/>
      <c r="MIU47" s="99"/>
      <c r="MIV47" s="99"/>
      <c r="MIW47" s="99"/>
      <c r="MIX47" s="99"/>
      <c r="MIY47" s="99"/>
      <c r="MIZ47" s="99"/>
      <c r="MJA47" s="99"/>
      <c r="MJB47" s="99"/>
      <c r="MJC47" s="99"/>
      <c r="MJD47" s="99"/>
      <c r="MJE47" s="99"/>
      <c r="MJF47" s="99"/>
      <c r="MJG47" s="99"/>
      <c r="MJH47" s="99"/>
      <c r="MJI47" s="99"/>
      <c r="MJJ47" s="99"/>
      <c r="MJK47" s="99"/>
      <c r="MJL47" s="99"/>
      <c r="MJM47" s="99"/>
      <c r="MJN47" s="99"/>
      <c r="MJO47" s="99"/>
      <c r="MJP47" s="99"/>
      <c r="MJQ47" s="99"/>
      <c r="MJR47" s="99"/>
      <c r="MJS47" s="99"/>
      <c r="MJT47" s="99"/>
      <c r="MJU47" s="99"/>
      <c r="MJV47" s="99"/>
      <c r="MJW47" s="99"/>
      <c r="MJX47" s="99"/>
      <c r="MJY47" s="99"/>
      <c r="MJZ47" s="99"/>
      <c r="MKA47" s="99"/>
      <c r="MKB47" s="99"/>
      <c r="MKC47" s="99"/>
      <c r="MKD47" s="99"/>
      <c r="MKE47" s="99"/>
      <c r="MKF47" s="99"/>
      <c r="MKG47" s="99"/>
      <c r="MKH47" s="99"/>
      <c r="MKI47" s="99"/>
      <c r="MKJ47" s="99"/>
      <c r="MKK47" s="99"/>
      <c r="MKL47" s="99"/>
      <c r="MKM47" s="99"/>
      <c r="MKN47" s="99"/>
      <c r="MKO47" s="99"/>
      <c r="MKP47" s="99"/>
      <c r="MKQ47" s="99"/>
      <c r="MKR47" s="99"/>
      <c r="MKS47" s="99"/>
      <c r="MKT47" s="99"/>
      <c r="MKU47" s="99"/>
      <c r="MKV47" s="99"/>
      <c r="MKW47" s="99"/>
      <c r="MKX47" s="99"/>
      <c r="MKY47" s="99"/>
      <c r="MKZ47" s="99"/>
      <c r="MLA47" s="99"/>
      <c r="MLB47" s="99"/>
      <c r="MLC47" s="99"/>
      <c r="MLD47" s="99"/>
      <c r="MLE47" s="99"/>
      <c r="MLF47" s="99"/>
      <c r="MLG47" s="99"/>
      <c r="MLH47" s="99"/>
      <c r="MLI47" s="99"/>
      <c r="MLJ47" s="99"/>
      <c r="MLK47" s="99"/>
      <c r="MLL47" s="99"/>
      <c r="MLM47" s="99"/>
      <c r="MLN47" s="99"/>
      <c r="MLO47" s="99"/>
      <c r="MLP47" s="99"/>
      <c r="MLQ47" s="99"/>
      <c r="MLR47" s="99"/>
      <c r="MLS47" s="99"/>
      <c r="MLT47" s="99"/>
      <c r="MLU47" s="99"/>
      <c r="MLV47" s="99"/>
      <c r="MLW47" s="99"/>
      <c r="MLX47" s="99"/>
      <c r="MLY47" s="99"/>
      <c r="MLZ47" s="99"/>
      <c r="MMA47" s="99"/>
      <c r="MMB47" s="99"/>
      <c r="MMC47" s="99"/>
      <c r="MMD47" s="99"/>
      <c r="MME47" s="99"/>
      <c r="MMF47" s="99"/>
      <c r="MMG47" s="99"/>
      <c r="MMH47" s="99"/>
      <c r="MMI47" s="99"/>
      <c r="MMJ47" s="99"/>
      <c r="MMK47" s="99"/>
      <c r="MML47" s="99"/>
      <c r="MMM47" s="99"/>
      <c r="MMN47" s="99"/>
      <c r="MMO47" s="99"/>
      <c r="MMP47" s="99"/>
      <c r="MMQ47" s="99"/>
      <c r="MMR47" s="99"/>
      <c r="MMS47" s="99"/>
      <c r="MMT47" s="99"/>
      <c r="MMU47" s="99"/>
      <c r="MMV47" s="99"/>
      <c r="MMW47" s="99"/>
      <c r="MMX47" s="99"/>
      <c r="MMY47" s="99"/>
      <c r="MMZ47" s="99"/>
      <c r="MNA47" s="99"/>
      <c r="MNB47" s="99"/>
      <c r="MNC47" s="99"/>
      <c r="MND47" s="99"/>
      <c r="MNE47" s="99"/>
      <c r="MNF47" s="99"/>
      <c r="MNG47" s="99"/>
      <c r="MNH47" s="99"/>
      <c r="MNI47" s="99"/>
      <c r="MNJ47" s="99"/>
      <c r="MNK47" s="99"/>
      <c r="MNL47" s="99"/>
      <c r="MNM47" s="99"/>
      <c r="MNN47" s="99"/>
      <c r="MNO47" s="99"/>
      <c r="MNP47" s="99"/>
      <c r="MNQ47" s="99"/>
      <c r="MNR47" s="99"/>
      <c r="MNS47" s="99"/>
      <c r="MNT47" s="99"/>
      <c r="MNU47" s="99"/>
      <c r="MNV47" s="99"/>
      <c r="MNW47" s="99"/>
      <c r="MNX47" s="99"/>
      <c r="MNY47" s="99"/>
      <c r="MNZ47" s="99"/>
      <c r="MOA47" s="99"/>
      <c r="MOB47" s="99"/>
      <c r="MOC47" s="99"/>
      <c r="MOD47" s="99"/>
      <c r="MOE47" s="99"/>
      <c r="MOF47" s="99"/>
      <c r="MOG47" s="99"/>
      <c r="MOH47" s="99"/>
      <c r="MOI47" s="99"/>
      <c r="MOJ47" s="99"/>
      <c r="MOK47" s="99"/>
      <c r="MOL47" s="99"/>
      <c r="MOM47" s="99"/>
      <c r="MON47" s="99"/>
      <c r="MOO47" s="99"/>
      <c r="MOP47" s="99"/>
      <c r="MOQ47" s="99"/>
      <c r="MOR47" s="99"/>
      <c r="MOS47" s="99"/>
      <c r="MOT47" s="99"/>
      <c r="MOU47" s="99"/>
      <c r="MOV47" s="99"/>
      <c r="MOW47" s="99"/>
      <c r="MOX47" s="99"/>
      <c r="MOY47" s="99"/>
      <c r="MOZ47" s="99"/>
      <c r="MPA47" s="99"/>
      <c r="MPB47" s="99"/>
      <c r="MPC47" s="99"/>
      <c r="MPD47" s="99"/>
      <c r="MPE47" s="99"/>
      <c r="MPF47" s="99"/>
      <c r="MPG47" s="99"/>
      <c r="MPH47" s="99"/>
      <c r="MPI47" s="99"/>
      <c r="MPJ47" s="99"/>
      <c r="MPK47" s="99"/>
      <c r="MPL47" s="99"/>
      <c r="MPM47" s="99"/>
      <c r="MPN47" s="99"/>
      <c r="MPO47" s="99"/>
      <c r="MPP47" s="99"/>
      <c r="MPQ47" s="99"/>
      <c r="MPR47" s="99"/>
      <c r="MPS47" s="99"/>
      <c r="MPT47" s="99"/>
      <c r="MPU47" s="99"/>
      <c r="MPV47" s="99"/>
      <c r="MPW47" s="99"/>
      <c r="MPX47" s="99"/>
      <c r="MPY47" s="99"/>
      <c r="MPZ47" s="99"/>
      <c r="MQA47" s="99"/>
      <c r="MQB47" s="99"/>
      <c r="MQC47" s="99"/>
      <c r="MQD47" s="99"/>
      <c r="MQE47" s="99"/>
      <c r="MQF47" s="99"/>
      <c r="MQG47" s="99"/>
      <c r="MQH47" s="99"/>
      <c r="MQI47" s="99"/>
      <c r="MQJ47" s="99"/>
      <c r="MQK47" s="99"/>
      <c r="MQL47" s="99"/>
      <c r="MQM47" s="99"/>
      <c r="MQN47" s="99"/>
      <c r="MQO47" s="99"/>
      <c r="MQP47" s="99"/>
      <c r="MQQ47" s="99"/>
      <c r="MQR47" s="99"/>
      <c r="MQS47" s="99"/>
      <c r="MQT47" s="99"/>
      <c r="MQU47" s="99"/>
      <c r="MQV47" s="99"/>
      <c r="MQW47" s="99"/>
      <c r="MQX47" s="99"/>
      <c r="MQY47" s="99"/>
      <c r="MQZ47" s="99"/>
      <c r="MRA47" s="99"/>
      <c r="MRB47" s="99"/>
      <c r="MRC47" s="99"/>
      <c r="MRD47" s="99"/>
      <c r="MRE47" s="99"/>
      <c r="MRF47" s="99"/>
      <c r="MRG47" s="99"/>
      <c r="MRH47" s="99"/>
      <c r="MRI47" s="99"/>
      <c r="MRJ47" s="99"/>
      <c r="MRK47" s="99"/>
      <c r="MRL47" s="99"/>
      <c r="MRM47" s="99"/>
      <c r="MRN47" s="99"/>
      <c r="MRO47" s="99"/>
      <c r="MRP47" s="99"/>
      <c r="MRQ47" s="99"/>
      <c r="MRR47" s="99"/>
      <c r="MRS47" s="99"/>
      <c r="MRT47" s="99"/>
      <c r="MRU47" s="99"/>
      <c r="MRV47" s="99"/>
      <c r="MRW47" s="99"/>
      <c r="MRX47" s="99"/>
      <c r="MRY47" s="99"/>
      <c r="MRZ47" s="99"/>
      <c r="MSA47" s="99"/>
      <c r="MSB47" s="99"/>
      <c r="MSC47" s="99"/>
      <c r="MSD47" s="99"/>
      <c r="MSE47" s="99"/>
      <c r="MSF47" s="99"/>
      <c r="MSG47" s="99"/>
      <c r="MSH47" s="99"/>
      <c r="MSI47" s="99"/>
      <c r="MSJ47" s="99"/>
      <c r="MSK47" s="99"/>
      <c r="MSL47" s="99"/>
      <c r="MSM47" s="99"/>
      <c r="MSN47" s="99"/>
      <c r="MSO47" s="99"/>
      <c r="MSP47" s="99"/>
      <c r="MSQ47" s="99"/>
      <c r="MSR47" s="99"/>
      <c r="MSS47" s="99"/>
      <c r="MST47" s="99"/>
      <c r="MSU47" s="99"/>
      <c r="MSV47" s="99"/>
      <c r="MSW47" s="99"/>
      <c r="MSX47" s="99"/>
      <c r="MSY47" s="99"/>
      <c r="MSZ47" s="99"/>
      <c r="MTA47" s="99"/>
      <c r="MTB47" s="99"/>
      <c r="MTC47" s="99"/>
      <c r="MTD47" s="99"/>
      <c r="MTE47" s="99"/>
      <c r="MTF47" s="99"/>
      <c r="MTG47" s="99"/>
      <c r="MTH47" s="99"/>
      <c r="MTI47" s="99"/>
      <c r="MTJ47" s="99"/>
      <c r="MTK47" s="99"/>
      <c r="MTL47" s="99"/>
      <c r="MTM47" s="99"/>
      <c r="MTN47" s="99"/>
      <c r="MTO47" s="99"/>
      <c r="MTP47" s="99"/>
      <c r="MTQ47" s="99"/>
      <c r="MTR47" s="99"/>
      <c r="MTS47" s="99"/>
      <c r="MTT47" s="99"/>
      <c r="MTU47" s="99"/>
      <c r="MTV47" s="99"/>
      <c r="MTW47" s="99"/>
      <c r="MTX47" s="99"/>
      <c r="MTY47" s="99"/>
      <c r="MTZ47" s="99"/>
      <c r="MUA47" s="99"/>
      <c r="MUB47" s="99"/>
      <c r="MUC47" s="99"/>
      <c r="MUD47" s="99"/>
      <c r="MUE47" s="99"/>
      <c r="MUF47" s="99"/>
      <c r="MUG47" s="99"/>
      <c r="MUH47" s="99"/>
      <c r="MUI47" s="99"/>
      <c r="MUJ47" s="99"/>
      <c r="MUK47" s="99"/>
      <c r="MUL47" s="99"/>
      <c r="MUM47" s="99"/>
      <c r="MUN47" s="99"/>
      <c r="MUO47" s="99"/>
      <c r="MUP47" s="99"/>
      <c r="MUQ47" s="99"/>
      <c r="MUR47" s="99"/>
      <c r="MUS47" s="99"/>
      <c r="MUT47" s="99"/>
      <c r="MUU47" s="99"/>
      <c r="MUV47" s="99"/>
      <c r="MUW47" s="99"/>
      <c r="MUX47" s="99"/>
      <c r="MUY47" s="99"/>
      <c r="MUZ47" s="99"/>
      <c r="MVA47" s="99"/>
      <c r="MVB47" s="99"/>
      <c r="MVC47" s="99"/>
      <c r="MVD47" s="99"/>
      <c r="MVE47" s="99"/>
      <c r="MVF47" s="99"/>
      <c r="MVG47" s="99"/>
      <c r="MVH47" s="99"/>
      <c r="MVI47" s="99"/>
      <c r="MVJ47" s="99"/>
      <c r="MVK47" s="99"/>
      <c r="MVL47" s="99"/>
      <c r="MVM47" s="99"/>
      <c r="MVN47" s="99"/>
      <c r="MVO47" s="99"/>
      <c r="MVP47" s="99"/>
      <c r="MVQ47" s="99"/>
      <c r="MVR47" s="99"/>
      <c r="MVS47" s="99"/>
      <c r="MVT47" s="99"/>
      <c r="MVU47" s="99"/>
      <c r="MVV47" s="99"/>
      <c r="MVW47" s="99"/>
      <c r="MVX47" s="99"/>
      <c r="MVY47" s="99"/>
      <c r="MVZ47" s="99"/>
      <c r="MWA47" s="99"/>
      <c r="MWB47" s="99"/>
      <c r="MWC47" s="99"/>
      <c r="MWD47" s="99"/>
      <c r="MWE47" s="99"/>
      <c r="MWF47" s="99"/>
      <c r="MWG47" s="99"/>
      <c r="MWH47" s="99"/>
      <c r="MWI47" s="99"/>
      <c r="MWJ47" s="99"/>
      <c r="MWK47" s="99"/>
      <c r="MWL47" s="99"/>
      <c r="MWM47" s="99"/>
      <c r="MWN47" s="99"/>
      <c r="MWO47" s="99"/>
      <c r="MWP47" s="99"/>
      <c r="MWQ47" s="99"/>
      <c r="MWR47" s="99"/>
      <c r="MWS47" s="99"/>
      <c r="MWT47" s="99"/>
      <c r="MWU47" s="99"/>
      <c r="MWV47" s="99"/>
      <c r="MWW47" s="99"/>
      <c r="MWX47" s="99"/>
      <c r="MWY47" s="99"/>
      <c r="MWZ47" s="99"/>
      <c r="MXA47" s="99"/>
      <c r="MXB47" s="99"/>
      <c r="MXC47" s="99"/>
      <c r="MXD47" s="99"/>
      <c r="MXE47" s="99"/>
      <c r="MXF47" s="99"/>
      <c r="MXG47" s="99"/>
      <c r="MXH47" s="99"/>
      <c r="MXI47" s="99"/>
      <c r="MXJ47" s="99"/>
      <c r="MXK47" s="99"/>
      <c r="MXL47" s="99"/>
      <c r="MXM47" s="99"/>
      <c r="MXN47" s="99"/>
      <c r="MXO47" s="99"/>
      <c r="MXP47" s="99"/>
      <c r="MXQ47" s="99"/>
      <c r="MXR47" s="99"/>
      <c r="MXS47" s="99"/>
      <c r="MXT47" s="99"/>
      <c r="MXU47" s="99"/>
      <c r="MXV47" s="99"/>
      <c r="MXW47" s="99"/>
      <c r="MXX47" s="99"/>
      <c r="MXY47" s="99"/>
      <c r="MXZ47" s="99"/>
      <c r="MYA47" s="99"/>
      <c r="MYB47" s="99"/>
      <c r="MYC47" s="99"/>
      <c r="MYD47" s="99"/>
      <c r="MYE47" s="99"/>
      <c r="MYF47" s="99"/>
      <c r="MYG47" s="99"/>
      <c r="MYH47" s="99"/>
      <c r="MYI47" s="99"/>
      <c r="MYJ47" s="99"/>
      <c r="MYK47" s="99"/>
      <c r="MYL47" s="99"/>
      <c r="MYM47" s="99"/>
      <c r="MYN47" s="99"/>
      <c r="MYO47" s="99"/>
      <c r="MYP47" s="99"/>
      <c r="MYQ47" s="99"/>
      <c r="MYR47" s="99"/>
      <c r="MYS47" s="99"/>
      <c r="MYT47" s="99"/>
      <c r="MYU47" s="99"/>
      <c r="MYV47" s="99"/>
      <c r="MYW47" s="99"/>
      <c r="MYX47" s="99"/>
      <c r="MYY47" s="99"/>
      <c r="MYZ47" s="99"/>
      <c r="MZA47" s="99"/>
      <c r="MZB47" s="99"/>
      <c r="MZC47" s="99"/>
      <c r="MZD47" s="99"/>
      <c r="MZE47" s="99"/>
      <c r="MZF47" s="99"/>
      <c r="MZG47" s="99"/>
      <c r="MZH47" s="99"/>
      <c r="MZI47" s="99"/>
      <c r="MZJ47" s="99"/>
      <c r="MZK47" s="99"/>
      <c r="MZL47" s="99"/>
      <c r="MZM47" s="99"/>
      <c r="MZN47" s="99"/>
      <c r="MZO47" s="99"/>
      <c r="MZP47" s="99"/>
      <c r="MZQ47" s="99"/>
      <c r="MZR47" s="99"/>
      <c r="MZS47" s="99"/>
      <c r="MZT47" s="99"/>
      <c r="MZU47" s="99"/>
      <c r="MZV47" s="99"/>
      <c r="MZW47" s="99"/>
      <c r="MZX47" s="99"/>
      <c r="MZY47" s="99"/>
      <c r="MZZ47" s="99"/>
      <c r="NAA47" s="99"/>
      <c r="NAB47" s="99"/>
      <c r="NAC47" s="99"/>
      <c r="NAD47" s="99"/>
      <c r="NAE47" s="99"/>
      <c r="NAF47" s="99"/>
      <c r="NAG47" s="99"/>
      <c r="NAH47" s="99"/>
      <c r="NAI47" s="99"/>
      <c r="NAJ47" s="99"/>
      <c r="NAK47" s="99"/>
      <c r="NAL47" s="99"/>
      <c r="NAM47" s="99"/>
      <c r="NAN47" s="99"/>
      <c r="NAO47" s="99"/>
      <c r="NAP47" s="99"/>
      <c r="NAQ47" s="99"/>
      <c r="NAR47" s="99"/>
      <c r="NAS47" s="99"/>
      <c r="NAT47" s="99"/>
      <c r="NAU47" s="99"/>
      <c r="NAV47" s="99"/>
      <c r="NAW47" s="99"/>
      <c r="NAX47" s="99"/>
      <c r="NAY47" s="99"/>
      <c r="NAZ47" s="99"/>
      <c r="NBA47" s="99"/>
      <c r="NBB47" s="99"/>
      <c r="NBC47" s="99"/>
      <c r="NBD47" s="99"/>
      <c r="NBE47" s="99"/>
      <c r="NBF47" s="99"/>
      <c r="NBG47" s="99"/>
      <c r="NBH47" s="99"/>
      <c r="NBI47" s="99"/>
      <c r="NBJ47" s="99"/>
      <c r="NBK47" s="99"/>
      <c r="NBL47" s="99"/>
      <c r="NBM47" s="99"/>
      <c r="NBN47" s="99"/>
      <c r="NBO47" s="99"/>
      <c r="NBP47" s="99"/>
      <c r="NBQ47" s="99"/>
      <c r="NBR47" s="99"/>
      <c r="NBS47" s="99"/>
      <c r="NBT47" s="99"/>
      <c r="NBU47" s="99"/>
      <c r="NBV47" s="99"/>
      <c r="NBW47" s="99"/>
      <c r="NBX47" s="99"/>
      <c r="NBY47" s="99"/>
      <c r="NBZ47" s="99"/>
      <c r="NCA47" s="99"/>
      <c r="NCB47" s="99"/>
      <c r="NCC47" s="99"/>
      <c r="NCD47" s="99"/>
      <c r="NCE47" s="99"/>
      <c r="NCF47" s="99"/>
      <c r="NCG47" s="99"/>
      <c r="NCH47" s="99"/>
      <c r="NCI47" s="99"/>
      <c r="NCJ47" s="99"/>
      <c r="NCK47" s="99"/>
      <c r="NCL47" s="99"/>
      <c r="NCM47" s="99"/>
      <c r="NCN47" s="99"/>
      <c r="NCO47" s="99"/>
      <c r="NCP47" s="99"/>
      <c r="NCQ47" s="99"/>
      <c r="NCR47" s="99"/>
      <c r="NCS47" s="99"/>
      <c r="NCT47" s="99"/>
      <c r="NCU47" s="99"/>
      <c r="NCV47" s="99"/>
      <c r="NCW47" s="99"/>
      <c r="NCX47" s="99"/>
      <c r="NCY47" s="99"/>
      <c r="NCZ47" s="99"/>
      <c r="NDA47" s="99"/>
      <c r="NDB47" s="99"/>
      <c r="NDC47" s="99"/>
      <c r="NDD47" s="99"/>
      <c r="NDE47" s="99"/>
      <c r="NDF47" s="99"/>
      <c r="NDG47" s="99"/>
      <c r="NDH47" s="99"/>
      <c r="NDI47" s="99"/>
      <c r="NDJ47" s="99"/>
      <c r="NDK47" s="99"/>
      <c r="NDL47" s="99"/>
      <c r="NDM47" s="99"/>
      <c r="NDN47" s="99"/>
      <c r="NDO47" s="99"/>
      <c r="NDP47" s="99"/>
      <c r="NDQ47" s="99"/>
      <c r="NDR47" s="99"/>
      <c r="NDS47" s="99"/>
      <c r="NDT47" s="99"/>
      <c r="NDU47" s="99"/>
      <c r="NDV47" s="99"/>
      <c r="NDW47" s="99"/>
      <c r="NDX47" s="99"/>
      <c r="NDY47" s="99"/>
      <c r="NDZ47" s="99"/>
      <c r="NEA47" s="99"/>
      <c r="NEB47" s="99"/>
      <c r="NEC47" s="99"/>
      <c r="NED47" s="99"/>
      <c r="NEE47" s="99"/>
      <c r="NEF47" s="99"/>
      <c r="NEG47" s="99"/>
      <c r="NEH47" s="99"/>
      <c r="NEI47" s="99"/>
      <c r="NEJ47" s="99"/>
      <c r="NEK47" s="99"/>
      <c r="NEL47" s="99"/>
      <c r="NEM47" s="99"/>
      <c r="NEN47" s="99"/>
      <c r="NEO47" s="99"/>
      <c r="NEP47" s="99"/>
      <c r="NEQ47" s="99"/>
      <c r="NER47" s="99"/>
      <c r="NES47" s="99"/>
      <c r="NET47" s="99"/>
      <c r="NEU47" s="99"/>
      <c r="NEV47" s="99"/>
      <c r="NEW47" s="99"/>
      <c r="NEX47" s="99"/>
      <c r="NEY47" s="99"/>
      <c r="NEZ47" s="99"/>
      <c r="NFA47" s="99"/>
      <c r="NFB47" s="99"/>
      <c r="NFC47" s="99"/>
      <c r="NFD47" s="99"/>
      <c r="NFE47" s="99"/>
      <c r="NFF47" s="99"/>
      <c r="NFG47" s="99"/>
      <c r="NFH47" s="99"/>
      <c r="NFI47" s="99"/>
      <c r="NFJ47" s="99"/>
      <c r="NFK47" s="99"/>
      <c r="NFL47" s="99"/>
      <c r="NFM47" s="99"/>
      <c r="NFN47" s="99"/>
      <c r="NFO47" s="99"/>
      <c r="NFP47" s="99"/>
      <c r="NFQ47" s="99"/>
      <c r="NFR47" s="99"/>
      <c r="NFS47" s="99"/>
      <c r="NFT47" s="99"/>
      <c r="NFU47" s="99"/>
      <c r="NFV47" s="99"/>
      <c r="NFW47" s="99"/>
      <c r="NFX47" s="99"/>
      <c r="NFY47" s="99"/>
      <c r="NFZ47" s="99"/>
      <c r="NGA47" s="99"/>
      <c r="NGB47" s="99"/>
      <c r="NGC47" s="99"/>
      <c r="NGD47" s="99"/>
      <c r="NGE47" s="99"/>
      <c r="NGF47" s="99"/>
      <c r="NGG47" s="99"/>
      <c r="NGH47" s="99"/>
      <c r="NGI47" s="99"/>
      <c r="NGJ47" s="99"/>
      <c r="NGK47" s="99"/>
      <c r="NGL47" s="99"/>
      <c r="NGM47" s="99"/>
      <c r="NGN47" s="99"/>
      <c r="NGO47" s="99"/>
      <c r="NGP47" s="99"/>
      <c r="NGQ47" s="99"/>
      <c r="NGR47" s="99"/>
      <c r="NGS47" s="99"/>
      <c r="NGT47" s="99"/>
      <c r="NGU47" s="99"/>
      <c r="NGV47" s="99"/>
      <c r="NGW47" s="99"/>
      <c r="NGX47" s="99"/>
      <c r="NGY47" s="99"/>
      <c r="NGZ47" s="99"/>
      <c r="NHA47" s="99"/>
      <c r="NHB47" s="99"/>
      <c r="NHC47" s="99"/>
      <c r="NHD47" s="99"/>
      <c r="NHE47" s="99"/>
      <c r="NHF47" s="99"/>
      <c r="NHG47" s="99"/>
      <c r="NHH47" s="99"/>
      <c r="NHI47" s="99"/>
      <c r="NHJ47" s="99"/>
      <c r="NHK47" s="99"/>
      <c r="NHL47" s="99"/>
      <c r="NHM47" s="99"/>
      <c r="NHN47" s="99"/>
      <c r="NHO47" s="99"/>
      <c r="NHP47" s="99"/>
      <c r="NHQ47" s="99"/>
      <c r="NHR47" s="99"/>
      <c r="NHS47" s="99"/>
      <c r="NHT47" s="99"/>
      <c r="NHU47" s="99"/>
      <c r="NHV47" s="99"/>
      <c r="NHW47" s="99"/>
      <c r="NHX47" s="99"/>
      <c r="NHY47" s="99"/>
      <c r="NHZ47" s="99"/>
      <c r="NIA47" s="99"/>
      <c r="NIB47" s="99"/>
      <c r="NIC47" s="99"/>
      <c r="NID47" s="99"/>
      <c r="NIE47" s="99"/>
      <c r="NIF47" s="99"/>
      <c r="NIG47" s="99"/>
      <c r="NIH47" s="99"/>
      <c r="NII47" s="99"/>
      <c r="NIJ47" s="99"/>
      <c r="NIK47" s="99"/>
      <c r="NIL47" s="99"/>
      <c r="NIM47" s="99"/>
      <c r="NIN47" s="99"/>
      <c r="NIO47" s="99"/>
      <c r="NIP47" s="99"/>
      <c r="NIQ47" s="99"/>
      <c r="NIR47" s="99"/>
      <c r="NIS47" s="99"/>
      <c r="NIT47" s="99"/>
      <c r="NIU47" s="99"/>
      <c r="NIV47" s="99"/>
      <c r="NIW47" s="99"/>
      <c r="NIX47" s="99"/>
      <c r="NIY47" s="99"/>
      <c r="NIZ47" s="99"/>
      <c r="NJA47" s="99"/>
      <c r="NJB47" s="99"/>
      <c r="NJC47" s="99"/>
      <c r="NJD47" s="99"/>
      <c r="NJE47" s="99"/>
      <c r="NJF47" s="99"/>
      <c r="NJG47" s="99"/>
      <c r="NJH47" s="99"/>
      <c r="NJI47" s="99"/>
      <c r="NJJ47" s="99"/>
      <c r="NJK47" s="99"/>
      <c r="NJL47" s="99"/>
      <c r="NJM47" s="99"/>
      <c r="NJN47" s="99"/>
      <c r="NJO47" s="99"/>
      <c r="NJP47" s="99"/>
      <c r="NJQ47" s="99"/>
      <c r="NJR47" s="99"/>
      <c r="NJS47" s="99"/>
      <c r="NJT47" s="99"/>
      <c r="NJU47" s="99"/>
      <c r="NJV47" s="99"/>
      <c r="NJW47" s="99"/>
      <c r="NJX47" s="99"/>
      <c r="NJY47" s="99"/>
      <c r="NJZ47" s="99"/>
      <c r="NKA47" s="99"/>
      <c r="NKB47" s="99"/>
      <c r="NKC47" s="99"/>
      <c r="NKD47" s="99"/>
      <c r="NKE47" s="99"/>
      <c r="NKF47" s="99"/>
      <c r="NKG47" s="99"/>
      <c r="NKH47" s="99"/>
      <c r="NKI47" s="99"/>
      <c r="NKJ47" s="99"/>
      <c r="NKK47" s="99"/>
      <c r="NKL47" s="99"/>
      <c r="NKM47" s="99"/>
      <c r="NKN47" s="99"/>
      <c r="NKO47" s="99"/>
      <c r="NKP47" s="99"/>
      <c r="NKQ47" s="99"/>
      <c r="NKR47" s="99"/>
      <c r="NKS47" s="99"/>
      <c r="NKT47" s="99"/>
      <c r="NKU47" s="99"/>
      <c r="NKV47" s="99"/>
      <c r="NKW47" s="99"/>
      <c r="NKX47" s="99"/>
      <c r="NKY47" s="99"/>
      <c r="NKZ47" s="99"/>
      <c r="NLA47" s="99"/>
      <c r="NLB47" s="99"/>
      <c r="NLC47" s="99"/>
      <c r="NLD47" s="99"/>
      <c r="NLE47" s="99"/>
      <c r="NLF47" s="99"/>
      <c r="NLG47" s="99"/>
      <c r="NLH47" s="99"/>
      <c r="NLI47" s="99"/>
      <c r="NLJ47" s="99"/>
      <c r="NLK47" s="99"/>
      <c r="NLL47" s="99"/>
      <c r="NLM47" s="99"/>
      <c r="NLN47" s="99"/>
      <c r="NLO47" s="99"/>
      <c r="NLP47" s="99"/>
      <c r="NLQ47" s="99"/>
      <c r="NLR47" s="99"/>
      <c r="NLS47" s="99"/>
      <c r="NLT47" s="99"/>
      <c r="NLU47" s="99"/>
      <c r="NLV47" s="99"/>
      <c r="NLW47" s="99"/>
      <c r="NLX47" s="99"/>
      <c r="NLY47" s="99"/>
      <c r="NLZ47" s="99"/>
      <c r="NMA47" s="99"/>
      <c r="NMB47" s="99"/>
      <c r="NMC47" s="99"/>
      <c r="NMD47" s="99"/>
      <c r="NME47" s="99"/>
      <c r="NMF47" s="99"/>
      <c r="NMG47" s="99"/>
      <c r="NMH47" s="99"/>
      <c r="NMI47" s="99"/>
      <c r="NMJ47" s="99"/>
      <c r="NMK47" s="99"/>
      <c r="NML47" s="99"/>
      <c r="NMM47" s="99"/>
      <c r="NMN47" s="99"/>
      <c r="NMO47" s="99"/>
      <c r="NMP47" s="99"/>
      <c r="NMQ47" s="99"/>
      <c r="NMR47" s="99"/>
      <c r="NMS47" s="99"/>
      <c r="NMT47" s="99"/>
      <c r="NMU47" s="99"/>
      <c r="NMV47" s="99"/>
      <c r="NMW47" s="99"/>
      <c r="NMX47" s="99"/>
      <c r="NMY47" s="99"/>
      <c r="NMZ47" s="99"/>
      <c r="NNA47" s="99"/>
      <c r="NNB47" s="99"/>
      <c r="NNC47" s="99"/>
      <c r="NND47" s="99"/>
      <c r="NNE47" s="99"/>
      <c r="NNF47" s="99"/>
      <c r="NNG47" s="99"/>
      <c r="NNH47" s="99"/>
      <c r="NNI47" s="99"/>
      <c r="NNJ47" s="99"/>
      <c r="NNK47" s="99"/>
      <c r="NNL47" s="99"/>
      <c r="NNM47" s="99"/>
      <c r="NNN47" s="99"/>
      <c r="NNO47" s="99"/>
      <c r="NNP47" s="99"/>
      <c r="NNQ47" s="99"/>
      <c r="NNR47" s="99"/>
      <c r="NNS47" s="99"/>
      <c r="NNT47" s="99"/>
      <c r="NNU47" s="99"/>
      <c r="NNV47" s="99"/>
      <c r="NNW47" s="99"/>
      <c r="NNX47" s="99"/>
      <c r="NNY47" s="99"/>
      <c r="NNZ47" s="99"/>
      <c r="NOA47" s="99"/>
      <c r="NOB47" s="99"/>
      <c r="NOC47" s="99"/>
      <c r="NOD47" s="99"/>
      <c r="NOE47" s="99"/>
      <c r="NOF47" s="99"/>
      <c r="NOG47" s="99"/>
      <c r="NOH47" s="99"/>
      <c r="NOI47" s="99"/>
      <c r="NOJ47" s="99"/>
      <c r="NOK47" s="99"/>
      <c r="NOL47" s="99"/>
      <c r="NOM47" s="99"/>
      <c r="NON47" s="99"/>
      <c r="NOO47" s="99"/>
      <c r="NOP47" s="99"/>
      <c r="NOQ47" s="99"/>
      <c r="NOR47" s="99"/>
      <c r="NOS47" s="99"/>
      <c r="NOT47" s="99"/>
      <c r="NOU47" s="99"/>
      <c r="NOV47" s="99"/>
      <c r="NOW47" s="99"/>
      <c r="NOX47" s="99"/>
      <c r="NOY47" s="99"/>
      <c r="NOZ47" s="99"/>
      <c r="NPA47" s="99"/>
      <c r="NPB47" s="99"/>
      <c r="NPC47" s="99"/>
      <c r="NPD47" s="99"/>
      <c r="NPE47" s="99"/>
      <c r="NPF47" s="99"/>
      <c r="NPG47" s="99"/>
      <c r="NPH47" s="99"/>
      <c r="NPI47" s="99"/>
      <c r="NPJ47" s="99"/>
      <c r="NPK47" s="99"/>
      <c r="NPL47" s="99"/>
      <c r="NPM47" s="99"/>
      <c r="NPN47" s="99"/>
      <c r="NPO47" s="99"/>
      <c r="NPP47" s="99"/>
      <c r="NPQ47" s="99"/>
      <c r="NPR47" s="99"/>
      <c r="NPS47" s="99"/>
      <c r="NPT47" s="99"/>
      <c r="NPU47" s="99"/>
      <c r="NPV47" s="99"/>
      <c r="NPW47" s="99"/>
      <c r="NPX47" s="99"/>
      <c r="NPY47" s="99"/>
      <c r="NPZ47" s="99"/>
      <c r="NQA47" s="99"/>
      <c r="NQB47" s="99"/>
      <c r="NQC47" s="99"/>
      <c r="NQD47" s="99"/>
      <c r="NQE47" s="99"/>
      <c r="NQF47" s="99"/>
      <c r="NQG47" s="99"/>
      <c r="NQH47" s="99"/>
      <c r="NQI47" s="99"/>
      <c r="NQJ47" s="99"/>
      <c r="NQK47" s="99"/>
      <c r="NQL47" s="99"/>
      <c r="NQM47" s="99"/>
      <c r="NQN47" s="99"/>
      <c r="NQO47" s="99"/>
      <c r="NQP47" s="99"/>
      <c r="NQQ47" s="99"/>
      <c r="NQR47" s="99"/>
      <c r="NQS47" s="99"/>
      <c r="NQT47" s="99"/>
      <c r="NQU47" s="99"/>
      <c r="NQV47" s="99"/>
      <c r="NQW47" s="99"/>
      <c r="NQX47" s="99"/>
      <c r="NQY47" s="99"/>
      <c r="NQZ47" s="99"/>
      <c r="NRA47" s="99"/>
      <c r="NRB47" s="99"/>
      <c r="NRC47" s="99"/>
      <c r="NRD47" s="99"/>
      <c r="NRE47" s="99"/>
      <c r="NRF47" s="99"/>
      <c r="NRG47" s="99"/>
      <c r="NRH47" s="99"/>
      <c r="NRI47" s="99"/>
      <c r="NRJ47" s="99"/>
      <c r="NRK47" s="99"/>
      <c r="NRL47" s="99"/>
      <c r="NRM47" s="99"/>
      <c r="NRN47" s="99"/>
      <c r="NRO47" s="99"/>
      <c r="NRP47" s="99"/>
      <c r="NRQ47" s="99"/>
      <c r="NRR47" s="99"/>
      <c r="NRS47" s="99"/>
      <c r="NRT47" s="99"/>
      <c r="NRU47" s="99"/>
      <c r="NRV47" s="99"/>
      <c r="NRW47" s="99"/>
      <c r="NRX47" s="99"/>
      <c r="NRY47" s="99"/>
      <c r="NRZ47" s="99"/>
      <c r="NSA47" s="99"/>
      <c r="NSB47" s="99"/>
      <c r="NSC47" s="99"/>
      <c r="NSD47" s="99"/>
      <c r="NSE47" s="99"/>
      <c r="NSF47" s="99"/>
      <c r="NSG47" s="99"/>
      <c r="NSH47" s="99"/>
      <c r="NSI47" s="99"/>
      <c r="NSJ47" s="99"/>
      <c r="NSK47" s="99"/>
      <c r="NSL47" s="99"/>
      <c r="NSM47" s="99"/>
      <c r="NSN47" s="99"/>
      <c r="NSO47" s="99"/>
      <c r="NSP47" s="99"/>
      <c r="NSQ47" s="99"/>
      <c r="NSR47" s="99"/>
      <c r="NSS47" s="99"/>
      <c r="NST47" s="99"/>
      <c r="NSU47" s="99"/>
      <c r="NSV47" s="99"/>
      <c r="NSW47" s="99"/>
      <c r="NSX47" s="99"/>
      <c r="NSY47" s="99"/>
      <c r="NSZ47" s="99"/>
      <c r="NTA47" s="99"/>
      <c r="NTB47" s="99"/>
      <c r="NTC47" s="99"/>
      <c r="NTD47" s="99"/>
      <c r="NTE47" s="99"/>
      <c r="NTF47" s="99"/>
      <c r="NTG47" s="99"/>
      <c r="NTH47" s="99"/>
      <c r="NTI47" s="99"/>
      <c r="NTJ47" s="99"/>
      <c r="NTK47" s="99"/>
      <c r="NTL47" s="99"/>
      <c r="NTM47" s="99"/>
      <c r="NTN47" s="99"/>
      <c r="NTO47" s="99"/>
      <c r="NTP47" s="99"/>
      <c r="NTQ47" s="99"/>
      <c r="NTR47" s="99"/>
      <c r="NTS47" s="99"/>
      <c r="NTT47" s="99"/>
      <c r="NTU47" s="99"/>
      <c r="NTV47" s="99"/>
      <c r="NTW47" s="99"/>
      <c r="NTX47" s="99"/>
      <c r="NTY47" s="99"/>
      <c r="NTZ47" s="99"/>
      <c r="NUA47" s="99"/>
      <c r="NUB47" s="99"/>
      <c r="NUC47" s="99"/>
      <c r="NUD47" s="99"/>
      <c r="NUE47" s="99"/>
      <c r="NUF47" s="99"/>
      <c r="NUG47" s="99"/>
      <c r="NUH47" s="99"/>
      <c r="NUI47" s="99"/>
      <c r="NUJ47" s="99"/>
      <c r="NUK47" s="99"/>
      <c r="NUL47" s="99"/>
      <c r="NUM47" s="99"/>
      <c r="NUN47" s="99"/>
      <c r="NUO47" s="99"/>
      <c r="NUP47" s="99"/>
      <c r="NUQ47" s="99"/>
      <c r="NUR47" s="99"/>
      <c r="NUS47" s="99"/>
      <c r="NUT47" s="99"/>
      <c r="NUU47" s="99"/>
      <c r="NUV47" s="99"/>
      <c r="NUW47" s="99"/>
      <c r="NUX47" s="99"/>
      <c r="NUY47" s="99"/>
      <c r="NUZ47" s="99"/>
      <c r="NVA47" s="99"/>
      <c r="NVB47" s="99"/>
      <c r="NVC47" s="99"/>
      <c r="NVD47" s="99"/>
      <c r="NVE47" s="99"/>
      <c r="NVF47" s="99"/>
      <c r="NVG47" s="99"/>
      <c r="NVH47" s="99"/>
      <c r="NVI47" s="99"/>
      <c r="NVJ47" s="99"/>
      <c r="NVK47" s="99"/>
      <c r="NVL47" s="99"/>
      <c r="NVM47" s="99"/>
      <c r="NVN47" s="99"/>
      <c r="NVO47" s="99"/>
      <c r="NVP47" s="99"/>
      <c r="NVQ47" s="99"/>
      <c r="NVR47" s="99"/>
      <c r="NVS47" s="99"/>
      <c r="NVT47" s="99"/>
      <c r="NVU47" s="99"/>
      <c r="NVV47" s="99"/>
      <c r="NVW47" s="99"/>
      <c r="NVX47" s="99"/>
      <c r="NVY47" s="99"/>
      <c r="NVZ47" s="99"/>
      <c r="NWA47" s="99"/>
      <c r="NWB47" s="99"/>
      <c r="NWC47" s="99"/>
      <c r="NWD47" s="99"/>
      <c r="NWE47" s="99"/>
      <c r="NWF47" s="99"/>
      <c r="NWG47" s="99"/>
      <c r="NWH47" s="99"/>
      <c r="NWI47" s="99"/>
      <c r="NWJ47" s="99"/>
      <c r="NWK47" s="99"/>
      <c r="NWL47" s="99"/>
      <c r="NWM47" s="99"/>
      <c r="NWN47" s="99"/>
      <c r="NWO47" s="99"/>
      <c r="NWP47" s="99"/>
      <c r="NWQ47" s="99"/>
      <c r="NWR47" s="99"/>
      <c r="NWS47" s="99"/>
      <c r="NWT47" s="99"/>
      <c r="NWU47" s="99"/>
      <c r="NWV47" s="99"/>
      <c r="NWW47" s="99"/>
      <c r="NWX47" s="99"/>
      <c r="NWY47" s="99"/>
      <c r="NWZ47" s="99"/>
      <c r="NXA47" s="99"/>
      <c r="NXB47" s="99"/>
      <c r="NXC47" s="99"/>
      <c r="NXD47" s="99"/>
      <c r="NXE47" s="99"/>
      <c r="NXF47" s="99"/>
      <c r="NXG47" s="99"/>
      <c r="NXH47" s="99"/>
      <c r="NXI47" s="99"/>
      <c r="NXJ47" s="99"/>
      <c r="NXK47" s="99"/>
      <c r="NXL47" s="99"/>
      <c r="NXM47" s="99"/>
      <c r="NXN47" s="99"/>
      <c r="NXO47" s="99"/>
      <c r="NXP47" s="99"/>
      <c r="NXQ47" s="99"/>
      <c r="NXR47" s="99"/>
      <c r="NXS47" s="99"/>
      <c r="NXT47" s="99"/>
      <c r="NXU47" s="99"/>
      <c r="NXV47" s="99"/>
      <c r="NXW47" s="99"/>
      <c r="NXX47" s="99"/>
      <c r="NXY47" s="99"/>
      <c r="NXZ47" s="99"/>
      <c r="NYA47" s="99"/>
      <c r="NYB47" s="99"/>
      <c r="NYC47" s="99"/>
      <c r="NYD47" s="99"/>
      <c r="NYE47" s="99"/>
      <c r="NYF47" s="99"/>
      <c r="NYG47" s="99"/>
      <c r="NYH47" s="99"/>
      <c r="NYI47" s="99"/>
      <c r="NYJ47" s="99"/>
      <c r="NYK47" s="99"/>
      <c r="NYL47" s="99"/>
      <c r="NYM47" s="99"/>
      <c r="NYN47" s="99"/>
      <c r="NYO47" s="99"/>
      <c r="NYP47" s="99"/>
      <c r="NYQ47" s="99"/>
      <c r="NYR47" s="99"/>
      <c r="NYS47" s="99"/>
      <c r="NYT47" s="99"/>
      <c r="NYU47" s="99"/>
      <c r="NYV47" s="99"/>
      <c r="NYW47" s="99"/>
      <c r="NYX47" s="99"/>
      <c r="NYY47" s="99"/>
      <c r="NYZ47" s="99"/>
      <c r="NZA47" s="99"/>
      <c r="NZB47" s="99"/>
      <c r="NZC47" s="99"/>
      <c r="NZD47" s="99"/>
      <c r="NZE47" s="99"/>
      <c r="NZF47" s="99"/>
      <c r="NZG47" s="99"/>
      <c r="NZH47" s="99"/>
      <c r="NZI47" s="99"/>
      <c r="NZJ47" s="99"/>
      <c r="NZK47" s="99"/>
      <c r="NZL47" s="99"/>
      <c r="NZM47" s="99"/>
      <c r="NZN47" s="99"/>
      <c r="NZO47" s="99"/>
      <c r="NZP47" s="99"/>
      <c r="NZQ47" s="99"/>
      <c r="NZR47" s="99"/>
      <c r="NZS47" s="99"/>
      <c r="NZT47" s="99"/>
      <c r="NZU47" s="99"/>
      <c r="NZV47" s="99"/>
      <c r="NZW47" s="99"/>
      <c r="NZX47" s="99"/>
      <c r="NZY47" s="99"/>
      <c r="NZZ47" s="99"/>
      <c r="OAA47" s="99"/>
      <c r="OAB47" s="99"/>
      <c r="OAC47" s="99"/>
      <c r="OAD47" s="99"/>
      <c r="OAE47" s="99"/>
      <c r="OAF47" s="99"/>
      <c r="OAG47" s="99"/>
      <c r="OAH47" s="99"/>
      <c r="OAI47" s="99"/>
      <c r="OAJ47" s="99"/>
      <c r="OAK47" s="99"/>
      <c r="OAL47" s="99"/>
      <c r="OAM47" s="99"/>
      <c r="OAN47" s="99"/>
      <c r="OAO47" s="99"/>
      <c r="OAP47" s="99"/>
      <c r="OAQ47" s="99"/>
      <c r="OAR47" s="99"/>
      <c r="OAS47" s="99"/>
      <c r="OAT47" s="99"/>
      <c r="OAU47" s="99"/>
      <c r="OAV47" s="99"/>
      <c r="OAW47" s="99"/>
      <c r="OAX47" s="99"/>
      <c r="OAY47" s="99"/>
      <c r="OAZ47" s="99"/>
      <c r="OBA47" s="99"/>
      <c r="OBB47" s="99"/>
      <c r="OBC47" s="99"/>
      <c r="OBD47" s="99"/>
      <c r="OBE47" s="99"/>
      <c r="OBF47" s="99"/>
      <c r="OBG47" s="99"/>
      <c r="OBH47" s="99"/>
      <c r="OBI47" s="99"/>
      <c r="OBJ47" s="99"/>
      <c r="OBK47" s="99"/>
      <c r="OBL47" s="99"/>
      <c r="OBM47" s="99"/>
      <c r="OBN47" s="99"/>
      <c r="OBO47" s="99"/>
      <c r="OBP47" s="99"/>
      <c r="OBQ47" s="99"/>
      <c r="OBR47" s="99"/>
      <c r="OBS47" s="99"/>
      <c r="OBT47" s="99"/>
      <c r="OBU47" s="99"/>
      <c r="OBV47" s="99"/>
      <c r="OBW47" s="99"/>
      <c r="OBX47" s="99"/>
      <c r="OBY47" s="99"/>
      <c r="OBZ47" s="99"/>
      <c r="OCA47" s="99"/>
      <c r="OCB47" s="99"/>
      <c r="OCC47" s="99"/>
      <c r="OCD47" s="99"/>
      <c r="OCE47" s="99"/>
      <c r="OCF47" s="99"/>
      <c r="OCG47" s="99"/>
      <c r="OCH47" s="99"/>
      <c r="OCI47" s="99"/>
      <c r="OCJ47" s="99"/>
      <c r="OCK47" s="99"/>
      <c r="OCL47" s="99"/>
      <c r="OCM47" s="99"/>
      <c r="OCN47" s="99"/>
      <c r="OCO47" s="99"/>
      <c r="OCP47" s="99"/>
      <c r="OCQ47" s="99"/>
      <c r="OCR47" s="99"/>
      <c r="OCS47" s="99"/>
      <c r="OCT47" s="99"/>
      <c r="OCU47" s="99"/>
      <c r="OCV47" s="99"/>
      <c r="OCW47" s="99"/>
      <c r="OCX47" s="99"/>
      <c r="OCY47" s="99"/>
      <c r="OCZ47" s="99"/>
      <c r="ODA47" s="99"/>
      <c r="ODB47" s="99"/>
      <c r="ODC47" s="99"/>
      <c r="ODD47" s="99"/>
      <c r="ODE47" s="99"/>
      <c r="ODF47" s="99"/>
      <c r="ODG47" s="99"/>
      <c r="ODH47" s="99"/>
      <c r="ODI47" s="99"/>
      <c r="ODJ47" s="99"/>
      <c r="ODK47" s="99"/>
      <c r="ODL47" s="99"/>
      <c r="ODM47" s="99"/>
      <c r="ODN47" s="99"/>
      <c r="ODO47" s="99"/>
      <c r="ODP47" s="99"/>
      <c r="ODQ47" s="99"/>
      <c r="ODR47" s="99"/>
      <c r="ODS47" s="99"/>
      <c r="ODT47" s="99"/>
      <c r="ODU47" s="99"/>
      <c r="ODV47" s="99"/>
      <c r="ODW47" s="99"/>
      <c r="ODX47" s="99"/>
      <c r="ODY47" s="99"/>
      <c r="ODZ47" s="99"/>
      <c r="OEA47" s="99"/>
      <c r="OEB47" s="99"/>
      <c r="OEC47" s="99"/>
      <c r="OED47" s="99"/>
      <c r="OEE47" s="99"/>
      <c r="OEF47" s="99"/>
      <c r="OEG47" s="99"/>
      <c r="OEH47" s="99"/>
      <c r="OEI47" s="99"/>
      <c r="OEJ47" s="99"/>
      <c r="OEK47" s="99"/>
      <c r="OEL47" s="99"/>
      <c r="OEM47" s="99"/>
      <c r="OEN47" s="99"/>
      <c r="OEO47" s="99"/>
      <c r="OEP47" s="99"/>
      <c r="OEQ47" s="99"/>
      <c r="OER47" s="99"/>
      <c r="OES47" s="99"/>
      <c r="OET47" s="99"/>
      <c r="OEU47" s="99"/>
      <c r="OEV47" s="99"/>
      <c r="OEW47" s="99"/>
      <c r="OEX47" s="99"/>
      <c r="OEY47" s="99"/>
      <c r="OEZ47" s="99"/>
      <c r="OFA47" s="99"/>
      <c r="OFB47" s="99"/>
      <c r="OFC47" s="99"/>
      <c r="OFD47" s="99"/>
      <c r="OFE47" s="99"/>
      <c r="OFF47" s="99"/>
      <c r="OFG47" s="99"/>
      <c r="OFH47" s="99"/>
      <c r="OFI47" s="99"/>
      <c r="OFJ47" s="99"/>
      <c r="OFK47" s="99"/>
      <c r="OFL47" s="99"/>
      <c r="OFM47" s="99"/>
      <c r="OFN47" s="99"/>
      <c r="OFO47" s="99"/>
      <c r="OFP47" s="99"/>
      <c r="OFQ47" s="99"/>
      <c r="OFR47" s="99"/>
      <c r="OFS47" s="99"/>
      <c r="OFT47" s="99"/>
      <c r="OFU47" s="99"/>
      <c r="OFV47" s="99"/>
      <c r="OFW47" s="99"/>
      <c r="OFX47" s="99"/>
      <c r="OFY47" s="99"/>
      <c r="OFZ47" s="99"/>
      <c r="OGA47" s="99"/>
      <c r="OGB47" s="99"/>
      <c r="OGC47" s="99"/>
      <c r="OGD47" s="99"/>
      <c r="OGE47" s="99"/>
      <c r="OGF47" s="99"/>
      <c r="OGG47" s="99"/>
      <c r="OGH47" s="99"/>
      <c r="OGI47" s="99"/>
      <c r="OGJ47" s="99"/>
      <c r="OGK47" s="99"/>
      <c r="OGL47" s="99"/>
      <c r="OGM47" s="99"/>
      <c r="OGN47" s="99"/>
      <c r="OGO47" s="99"/>
      <c r="OGP47" s="99"/>
      <c r="OGQ47" s="99"/>
      <c r="OGR47" s="99"/>
      <c r="OGS47" s="99"/>
      <c r="OGT47" s="99"/>
      <c r="OGU47" s="99"/>
      <c r="OGV47" s="99"/>
      <c r="OGW47" s="99"/>
      <c r="OGX47" s="99"/>
      <c r="OGY47" s="99"/>
      <c r="OGZ47" s="99"/>
      <c r="OHA47" s="99"/>
      <c r="OHB47" s="99"/>
      <c r="OHC47" s="99"/>
      <c r="OHD47" s="99"/>
      <c r="OHE47" s="99"/>
      <c r="OHF47" s="99"/>
      <c r="OHG47" s="99"/>
      <c r="OHH47" s="99"/>
      <c r="OHI47" s="99"/>
      <c r="OHJ47" s="99"/>
      <c r="OHK47" s="99"/>
      <c r="OHL47" s="99"/>
      <c r="OHM47" s="99"/>
      <c r="OHN47" s="99"/>
      <c r="OHO47" s="99"/>
      <c r="OHP47" s="99"/>
      <c r="OHQ47" s="99"/>
      <c r="OHR47" s="99"/>
      <c r="OHS47" s="99"/>
      <c r="OHT47" s="99"/>
      <c r="OHU47" s="99"/>
      <c r="OHV47" s="99"/>
      <c r="OHW47" s="99"/>
      <c r="OHX47" s="99"/>
      <c r="OHY47" s="99"/>
      <c r="OHZ47" s="99"/>
      <c r="OIA47" s="99"/>
      <c r="OIB47" s="99"/>
      <c r="OIC47" s="99"/>
      <c r="OID47" s="99"/>
      <c r="OIE47" s="99"/>
      <c r="OIF47" s="99"/>
      <c r="OIG47" s="99"/>
      <c r="OIH47" s="99"/>
      <c r="OII47" s="99"/>
      <c r="OIJ47" s="99"/>
      <c r="OIK47" s="99"/>
      <c r="OIL47" s="99"/>
      <c r="OIM47" s="99"/>
      <c r="OIN47" s="99"/>
      <c r="OIO47" s="99"/>
      <c r="OIP47" s="99"/>
      <c r="OIQ47" s="99"/>
      <c r="OIR47" s="99"/>
      <c r="OIS47" s="99"/>
      <c r="OIT47" s="99"/>
      <c r="OIU47" s="99"/>
      <c r="OIV47" s="99"/>
      <c r="OIW47" s="99"/>
      <c r="OIX47" s="99"/>
      <c r="OIY47" s="99"/>
      <c r="OIZ47" s="99"/>
      <c r="OJA47" s="99"/>
      <c r="OJB47" s="99"/>
      <c r="OJC47" s="99"/>
      <c r="OJD47" s="99"/>
      <c r="OJE47" s="99"/>
      <c r="OJF47" s="99"/>
      <c r="OJG47" s="99"/>
      <c r="OJH47" s="99"/>
      <c r="OJI47" s="99"/>
      <c r="OJJ47" s="99"/>
      <c r="OJK47" s="99"/>
      <c r="OJL47" s="99"/>
      <c r="OJM47" s="99"/>
      <c r="OJN47" s="99"/>
      <c r="OJO47" s="99"/>
      <c r="OJP47" s="99"/>
      <c r="OJQ47" s="99"/>
      <c r="OJR47" s="99"/>
      <c r="OJS47" s="99"/>
      <c r="OJT47" s="99"/>
      <c r="OJU47" s="99"/>
      <c r="OJV47" s="99"/>
      <c r="OJW47" s="99"/>
      <c r="OJX47" s="99"/>
      <c r="OJY47" s="99"/>
      <c r="OJZ47" s="99"/>
      <c r="OKA47" s="99"/>
      <c r="OKB47" s="99"/>
      <c r="OKC47" s="99"/>
      <c r="OKD47" s="99"/>
      <c r="OKE47" s="99"/>
      <c r="OKF47" s="99"/>
      <c r="OKG47" s="99"/>
      <c r="OKH47" s="99"/>
      <c r="OKI47" s="99"/>
      <c r="OKJ47" s="99"/>
      <c r="OKK47" s="99"/>
      <c r="OKL47" s="99"/>
      <c r="OKM47" s="99"/>
      <c r="OKN47" s="99"/>
      <c r="OKO47" s="99"/>
      <c r="OKP47" s="99"/>
      <c r="OKQ47" s="99"/>
      <c r="OKR47" s="99"/>
      <c r="OKS47" s="99"/>
      <c r="OKT47" s="99"/>
      <c r="OKU47" s="99"/>
      <c r="OKV47" s="99"/>
      <c r="OKW47" s="99"/>
      <c r="OKX47" s="99"/>
      <c r="OKY47" s="99"/>
      <c r="OKZ47" s="99"/>
      <c r="OLA47" s="99"/>
      <c r="OLB47" s="99"/>
      <c r="OLC47" s="99"/>
      <c r="OLD47" s="99"/>
      <c r="OLE47" s="99"/>
      <c r="OLF47" s="99"/>
      <c r="OLG47" s="99"/>
      <c r="OLH47" s="99"/>
      <c r="OLI47" s="99"/>
      <c r="OLJ47" s="99"/>
      <c r="OLK47" s="99"/>
      <c r="OLL47" s="99"/>
      <c r="OLM47" s="99"/>
      <c r="OLN47" s="99"/>
      <c r="OLO47" s="99"/>
      <c r="OLP47" s="99"/>
      <c r="OLQ47" s="99"/>
      <c r="OLR47" s="99"/>
      <c r="OLS47" s="99"/>
      <c r="OLT47" s="99"/>
      <c r="OLU47" s="99"/>
      <c r="OLV47" s="99"/>
      <c r="OLW47" s="99"/>
      <c r="OLX47" s="99"/>
      <c r="OLY47" s="99"/>
      <c r="OLZ47" s="99"/>
      <c r="OMA47" s="99"/>
      <c r="OMB47" s="99"/>
      <c r="OMC47" s="99"/>
      <c r="OMD47" s="99"/>
      <c r="OME47" s="99"/>
      <c r="OMF47" s="99"/>
      <c r="OMG47" s="99"/>
      <c r="OMH47" s="99"/>
      <c r="OMI47" s="99"/>
      <c r="OMJ47" s="99"/>
      <c r="OMK47" s="99"/>
      <c r="OML47" s="99"/>
      <c r="OMM47" s="99"/>
      <c r="OMN47" s="99"/>
      <c r="OMO47" s="99"/>
      <c r="OMP47" s="99"/>
      <c r="OMQ47" s="99"/>
      <c r="OMR47" s="99"/>
      <c r="OMS47" s="99"/>
      <c r="OMT47" s="99"/>
      <c r="OMU47" s="99"/>
      <c r="OMV47" s="99"/>
      <c r="OMW47" s="99"/>
      <c r="OMX47" s="99"/>
      <c r="OMY47" s="99"/>
      <c r="OMZ47" s="99"/>
      <c r="ONA47" s="99"/>
      <c r="ONB47" s="99"/>
      <c r="ONC47" s="99"/>
      <c r="OND47" s="99"/>
      <c r="ONE47" s="99"/>
      <c r="ONF47" s="99"/>
      <c r="ONG47" s="99"/>
      <c r="ONH47" s="99"/>
      <c r="ONI47" s="99"/>
      <c r="ONJ47" s="99"/>
      <c r="ONK47" s="99"/>
      <c r="ONL47" s="99"/>
      <c r="ONM47" s="99"/>
      <c r="ONN47" s="99"/>
      <c r="ONO47" s="99"/>
      <c r="ONP47" s="99"/>
      <c r="ONQ47" s="99"/>
      <c r="ONR47" s="99"/>
      <c r="ONS47" s="99"/>
      <c r="ONT47" s="99"/>
      <c r="ONU47" s="99"/>
      <c r="ONV47" s="99"/>
      <c r="ONW47" s="99"/>
      <c r="ONX47" s="99"/>
      <c r="ONY47" s="99"/>
      <c r="ONZ47" s="99"/>
      <c r="OOA47" s="99"/>
      <c r="OOB47" s="99"/>
      <c r="OOC47" s="99"/>
      <c r="OOD47" s="99"/>
      <c r="OOE47" s="99"/>
      <c r="OOF47" s="99"/>
      <c r="OOG47" s="99"/>
      <c r="OOH47" s="99"/>
      <c r="OOI47" s="99"/>
      <c r="OOJ47" s="99"/>
      <c r="OOK47" s="99"/>
      <c r="OOL47" s="99"/>
      <c r="OOM47" s="99"/>
      <c r="OON47" s="99"/>
      <c r="OOO47" s="99"/>
      <c r="OOP47" s="99"/>
      <c r="OOQ47" s="99"/>
      <c r="OOR47" s="99"/>
      <c r="OOS47" s="99"/>
      <c r="OOT47" s="99"/>
      <c r="OOU47" s="99"/>
      <c r="OOV47" s="99"/>
      <c r="OOW47" s="99"/>
      <c r="OOX47" s="99"/>
      <c r="OOY47" s="99"/>
      <c r="OOZ47" s="99"/>
      <c r="OPA47" s="99"/>
      <c r="OPB47" s="99"/>
      <c r="OPC47" s="99"/>
      <c r="OPD47" s="99"/>
      <c r="OPE47" s="99"/>
      <c r="OPF47" s="99"/>
      <c r="OPG47" s="99"/>
      <c r="OPH47" s="99"/>
      <c r="OPI47" s="99"/>
      <c r="OPJ47" s="99"/>
      <c r="OPK47" s="99"/>
      <c r="OPL47" s="99"/>
      <c r="OPM47" s="99"/>
      <c r="OPN47" s="99"/>
      <c r="OPO47" s="99"/>
      <c r="OPP47" s="99"/>
      <c r="OPQ47" s="99"/>
      <c r="OPR47" s="99"/>
      <c r="OPS47" s="99"/>
      <c r="OPT47" s="99"/>
      <c r="OPU47" s="99"/>
      <c r="OPV47" s="99"/>
      <c r="OPW47" s="99"/>
      <c r="OPX47" s="99"/>
      <c r="OPY47" s="99"/>
      <c r="OPZ47" s="99"/>
      <c r="OQA47" s="99"/>
      <c r="OQB47" s="99"/>
      <c r="OQC47" s="99"/>
      <c r="OQD47" s="99"/>
      <c r="OQE47" s="99"/>
      <c r="OQF47" s="99"/>
      <c r="OQG47" s="99"/>
      <c r="OQH47" s="99"/>
      <c r="OQI47" s="99"/>
      <c r="OQJ47" s="99"/>
      <c r="OQK47" s="99"/>
      <c r="OQL47" s="99"/>
      <c r="OQM47" s="99"/>
      <c r="OQN47" s="99"/>
      <c r="OQO47" s="99"/>
      <c r="OQP47" s="99"/>
      <c r="OQQ47" s="99"/>
      <c r="OQR47" s="99"/>
      <c r="OQS47" s="99"/>
      <c r="OQT47" s="99"/>
      <c r="OQU47" s="99"/>
      <c r="OQV47" s="99"/>
      <c r="OQW47" s="99"/>
      <c r="OQX47" s="99"/>
      <c r="OQY47" s="99"/>
      <c r="OQZ47" s="99"/>
      <c r="ORA47" s="99"/>
      <c r="ORB47" s="99"/>
      <c r="ORC47" s="99"/>
      <c r="ORD47" s="99"/>
      <c r="ORE47" s="99"/>
      <c r="ORF47" s="99"/>
      <c r="ORG47" s="99"/>
      <c r="ORH47" s="99"/>
      <c r="ORI47" s="99"/>
      <c r="ORJ47" s="99"/>
      <c r="ORK47" s="99"/>
      <c r="ORL47" s="99"/>
      <c r="ORM47" s="99"/>
      <c r="ORN47" s="99"/>
      <c r="ORO47" s="99"/>
      <c r="ORP47" s="99"/>
      <c r="ORQ47" s="99"/>
      <c r="ORR47" s="99"/>
      <c r="ORS47" s="99"/>
      <c r="ORT47" s="99"/>
      <c r="ORU47" s="99"/>
      <c r="ORV47" s="99"/>
      <c r="ORW47" s="99"/>
      <c r="ORX47" s="99"/>
      <c r="ORY47" s="99"/>
      <c r="ORZ47" s="99"/>
      <c r="OSA47" s="99"/>
      <c r="OSB47" s="99"/>
      <c r="OSC47" s="99"/>
      <c r="OSD47" s="99"/>
      <c r="OSE47" s="99"/>
      <c r="OSF47" s="99"/>
      <c r="OSG47" s="99"/>
      <c r="OSH47" s="99"/>
      <c r="OSI47" s="99"/>
      <c r="OSJ47" s="99"/>
      <c r="OSK47" s="99"/>
      <c r="OSL47" s="99"/>
      <c r="OSM47" s="99"/>
      <c r="OSN47" s="99"/>
      <c r="OSO47" s="99"/>
      <c r="OSP47" s="99"/>
      <c r="OSQ47" s="99"/>
      <c r="OSR47" s="99"/>
      <c r="OSS47" s="99"/>
      <c r="OST47" s="99"/>
      <c r="OSU47" s="99"/>
      <c r="OSV47" s="99"/>
      <c r="OSW47" s="99"/>
      <c r="OSX47" s="99"/>
      <c r="OSY47" s="99"/>
      <c r="OSZ47" s="99"/>
      <c r="OTA47" s="99"/>
      <c r="OTB47" s="99"/>
      <c r="OTC47" s="99"/>
      <c r="OTD47" s="99"/>
      <c r="OTE47" s="99"/>
      <c r="OTF47" s="99"/>
      <c r="OTG47" s="99"/>
      <c r="OTH47" s="99"/>
      <c r="OTI47" s="99"/>
      <c r="OTJ47" s="99"/>
      <c r="OTK47" s="99"/>
      <c r="OTL47" s="99"/>
      <c r="OTM47" s="99"/>
      <c r="OTN47" s="99"/>
      <c r="OTO47" s="99"/>
      <c r="OTP47" s="99"/>
      <c r="OTQ47" s="99"/>
      <c r="OTR47" s="99"/>
      <c r="OTS47" s="99"/>
      <c r="OTT47" s="99"/>
      <c r="OTU47" s="99"/>
      <c r="OTV47" s="99"/>
      <c r="OTW47" s="99"/>
      <c r="OTX47" s="99"/>
      <c r="OTY47" s="99"/>
      <c r="OTZ47" s="99"/>
      <c r="OUA47" s="99"/>
      <c r="OUB47" s="99"/>
      <c r="OUC47" s="99"/>
      <c r="OUD47" s="99"/>
      <c r="OUE47" s="99"/>
      <c r="OUF47" s="99"/>
      <c r="OUG47" s="99"/>
      <c r="OUH47" s="99"/>
      <c r="OUI47" s="99"/>
      <c r="OUJ47" s="99"/>
      <c r="OUK47" s="99"/>
      <c r="OUL47" s="99"/>
      <c r="OUM47" s="99"/>
      <c r="OUN47" s="99"/>
      <c r="OUO47" s="99"/>
      <c r="OUP47" s="99"/>
      <c r="OUQ47" s="99"/>
      <c r="OUR47" s="99"/>
      <c r="OUS47" s="99"/>
      <c r="OUT47" s="99"/>
      <c r="OUU47" s="99"/>
      <c r="OUV47" s="99"/>
      <c r="OUW47" s="99"/>
      <c r="OUX47" s="99"/>
      <c r="OUY47" s="99"/>
      <c r="OUZ47" s="99"/>
      <c r="OVA47" s="99"/>
      <c r="OVB47" s="99"/>
      <c r="OVC47" s="99"/>
      <c r="OVD47" s="99"/>
      <c r="OVE47" s="99"/>
      <c r="OVF47" s="99"/>
      <c r="OVG47" s="99"/>
      <c r="OVH47" s="99"/>
      <c r="OVI47" s="99"/>
      <c r="OVJ47" s="99"/>
      <c r="OVK47" s="99"/>
      <c r="OVL47" s="99"/>
      <c r="OVM47" s="99"/>
      <c r="OVN47" s="99"/>
      <c r="OVO47" s="99"/>
      <c r="OVP47" s="99"/>
      <c r="OVQ47" s="99"/>
      <c r="OVR47" s="99"/>
      <c r="OVS47" s="99"/>
      <c r="OVT47" s="99"/>
      <c r="OVU47" s="99"/>
      <c r="OVV47" s="99"/>
      <c r="OVW47" s="99"/>
      <c r="OVX47" s="99"/>
      <c r="OVY47" s="99"/>
      <c r="OVZ47" s="99"/>
      <c r="OWA47" s="99"/>
      <c r="OWB47" s="99"/>
      <c r="OWC47" s="99"/>
      <c r="OWD47" s="99"/>
      <c r="OWE47" s="99"/>
      <c r="OWF47" s="99"/>
      <c r="OWG47" s="99"/>
      <c r="OWH47" s="99"/>
      <c r="OWI47" s="99"/>
      <c r="OWJ47" s="99"/>
      <c r="OWK47" s="99"/>
      <c r="OWL47" s="99"/>
      <c r="OWM47" s="99"/>
      <c r="OWN47" s="99"/>
      <c r="OWO47" s="99"/>
      <c r="OWP47" s="99"/>
      <c r="OWQ47" s="99"/>
      <c r="OWR47" s="99"/>
      <c r="OWS47" s="99"/>
      <c r="OWT47" s="99"/>
      <c r="OWU47" s="99"/>
      <c r="OWV47" s="99"/>
      <c r="OWW47" s="99"/>
      <c r="OWX47" s="99"/>
      <c r="OWY47" s="99"/>
      <c r="OWZ47" s="99"/>
      <c r="OXA47" s="99"/>
      <c r="OXB47" s="99"/>
      <c r="OXC47" s="99"/>
      <c r="OXD47" s="99"/>
      <c r="OXE47" s="99"/>
      <c r="OXF47" s="99"/>
      <c r="OXG47" s="99"/>
      <c r="OXH47" s="99"/>
      <c r="OXI47" s="99"/>
      <c r="OXJ47" s="99"/>
      <c r="OXK47" s="99"/>
      <c r="OXL47" s="99"/>
      <c r="OXM47" s="99"/>
      <c r="OXN47" s="99"/>
      <c r="OXO47" s="99"/>
      <c r="OXP47" s="99"/>
      <c r="OXQ47" s="99"/>
      <c r="OXR47" s="99"/>
      <c r="OXS47" s="99"/>
      <c r="OXT47" s="99"/>
      <c r="OXU47" s="99"/>
      <c r="OXV47" s="99"/>
      <c r="OXW47" s="99"/>
      <c r="OXX47" s="99"/>
      <c r="OXY47" s="99"/>
      <c r="OXZ47" s="99"/>
      <c r="OYA47" s="99"/>
      <c r="OYB47" s="99"/>
      <c r="OYC47" s="99"/>
      <c r="OYD47" s="99"/>
      <c r="OYE47" s="99"/>
      <c r="OYF47" s="99"/>
      <c r="OYG47" s="99"/>
      <c r="OYH47" s="99"/>
      <c r="OYI47" s="99"/>
      <c r="OYJ47" s="99"/>
      <c r="OYK47" s="99"/>
      <c r="OYL47" s="99"/>
      <c r="OYM47" s="99"/>
      <c r="OYN47" s="99"/>
      <c r="OYO47" s="99"/>
      <c r="OYP47" s="99"/>
      <c r="OYQ47" s="99"/>
      <c r="OYR47" s="99"/>
      <c r="OYS47" s="99"/>
      <c r="OYT47" s="99"/>
      <c r="OYU47" s="99"/>
      <c r="OYV47" s="99"/>
      <c r="OYW47" s="99"/>
      <c r="OYX47" s="99"/>
      <c r="OYY47" s="99"/>
      <c r="OYZ47" s="99"/>
      <c r="OZA47" s="99"/>
      <c r="OZB47" s="99"/>
      <c r="OZC47" s="99"/>
      <c r="OZD47" s="99"/>
      <c r="OZE47" s="99"/>
      <c r="OZF47" s="99"/>
      <c r="OZG47" s="99"/>
      <c r="OZH47" s="99"/>
      <c r="OZI47" s="99"/>
      <c r="OZJ47" s="99"/>
      <c r="OZK47" s="99"/>
      <c r="OZL47" s="99"/>
      <c r="OZM47" s="99"/>
      <c r="OZN47" s="99"/>
      <c r="OZO47" s="99"/>
      <c r="OZP47" s="99"/>
      <c r="OZQ47" s="99"/>
      <c r="OZR47" s="99"/>
      <c r="OZS47" s="99"/>
      <c r="OZT47" s="99"/>
      <c r="OZU47" s="99"/>
      <c r="OZV47" s="99"/>
      <c r="OZW47" s="99"/>
      <c r="OZX47" s="99"/>
      <c r="OZY47" s="99"/>
      <c r="OZZ47" s="99"/>
      <c r="PAA47" s="99"/>
      <c r="PAB47" s="99"/>
      <c r="PAC47" s="99"/>
      <c r="PAD47" s="99"/>
      <c r="PAE47" s="99"/>
      <c r="PAF47" s="99"/>
      <c r="PAG47" s="99"/>
      <c r="PAH47" s="99"/>
      <c r="PAI47" s="99"/>
      <c r="PAJ47" s="99"/>
      <c r="PAK47" s="99"/>
      <c r="PAL47" s="99"/>
      <c r="PAM47" s="99"/>
      <c r="PAN47" s="99"/>
      <c r="PAO47" s="99"/>
      <c r="PAP47" s="99"/>
      <c r="PAQ47" s="99"/>
      <c r="PAR47" s="99"/>
      <c r="PAS47" s="99"/>
      <c r="PAT47" s="99"/>
      <c r="PAU47" s="99"/>
      <c r="PAV47" s="99"/>
      <c r="PAW47" s="99"/>
      <c r="PAX47" s="99"/>
      <c r="PAY47" s="99"/>
      <c r="PAZ47" s="99"/>
      <c r="PBA47" s="99"/>
      <c r="PBB47" s="99"/>
      <c r="PBC47" s="99"/>
      <c r="PBD47" s="99"/>
      <c r="PBE47" s="99"/>
      <c r="PBF47" s="99"/>
      <c r="PBG47" s="99"/>
      <c r="PBH47" s="99"/>
      <c r="PBI47" s="99"/>
      <c r="PBJ47" s="99"/>
      <c r="PBK47" s="99"/>
      <c r="PBL47" s="99"/>
      <c r="PBM47" s="99"/>
      <c r="PBN47" s="99"/>
      <c r="PBO47" s="99"/>
      <c r="PBP47" s="99"/>
      <c r="PBQ47" s="99"/>
      <c r="PBR47" s="99"/>
      <c r="PBS47" s="99"/>
      <c r="PBT47" s="99"/>
      <c r="PBU47" s="99"/>
      <c r="PBV47" s="99"/>
      <c r="PBW47" s="99"/>
      <c r="PBX47" s="99"/>
      <c r="PBY47" s="99"/>
      <c r="PBZ47" s="99"/>
      <c r="PCA47" s="99"/>
      <c r="PCB47" s="99"/>
      <c r="PCC47" s="99"/>
      <c r="PCD47" s="99"/>
      <c r="PCE47" s="99"/>
      <c r="PCF47" s="99"/>
      <c r="PCG47" s="99"/>
      <c r="PCH47" s="99"/>
      <c r="PCI47" s="99"/>
      <c r="PCJ47" s="99"/>
      <c r="PCK47" s="99"/>
      <c r="PCL47" s="99"/>
      <c r="PCM47" s="99"/>
      <c r="PCN47" s="99"/>
      <c r="PCO47" s="99"/>
      <c r="PCP47" s="99"/>
      <c r="PCQ47" s="99"/>
      <c r="PCR47" s="99"/>
      <c r="PCS47" s="99"/>
      <c r="PCT47" s="99"/>
      <c r="PCU47" s="99"/>
      <c r="PCV47" s="99"/>
      <c r="PCW47" s="99"/>
      <c r="PCX47" s="99"/>
      <c r="PCY47" s="99"/>
      <c r="PCZ47" s="99"/>
      <c r="PDA47" s="99"/>
      <c r="PDB47" s="99"/>
      <c r="PDC47" s="99"/>
      <c r="PDD47" s="99"/>
      <c r="PDE47" s="99"/>
      <c r="PDF47" s="99"/>
      <c r="PDG47" s="99"/>
      <c r="PDH47" s="99"/>
      <c r="PDI47" s="99"/>
      <c r="PDJ47" s="99"/>
      <c r="PDK47" s="99"/>
      <c r="PDL47" s="99"/>
      <c r="PDM47" s="99"/>
      <c r="PDN47" s="99"/>
      <c r="PDO47" s="99"/>
      <c r="PDP47" s="99"/>
      <c r="PDQ47" s="99"/>
      <c r="PDR47" s="99"/>
      <c r="PDS47" s="99"/>
      <c r="PDT47" s="99"/>
      <c r="PDU47" s="99"/>
      <c r="PDV47" s="99"/>
      <c r="PDW47" s="99"/>
      <c r="PDX47" s="99"/>
      <c r="PDY47" s="99"/>
      <c r="PDZ47" s="99"/>
      <c r="PEA47" s="99"/>
      <c r="PEB47" s="99"/>
      <c r="PEC47" s="99"/>
      <c r="PED47" s="99"/>
      <c r="PEE47" s="99"/>
      <c r="PEF47" s="99"/>
      <c r="PEG47" s="99"/>
      <c r="PEH47" s="99"/>
      <c r="PEI47" s="99"/>
      <c r="PEJ47" s="99"/>
      <c r="PEK47" s="99"/>
      <c r="PEL47" s="99"/>
      <c r="PEM47" s="99"/>
      <c r="PEN47" s="99"/>
      <c r="PEO47" s="99"/>
      <c r="PEP47" s="99"/>
      <c r="PEQ47" s="99"/>
      <c r="PER47" s="99"/>
      <c r="PES47" s="99"/>
      <c r="PET47" s="99"/>
      <c r="PEU47" s="99"/>
      <c r="PEV47" s="99"/>
      <c r="PEW47" s="99"/>
      <c r="PEX47" s="99"/>
      <c r="PEY47" s="99"/>
      <c r="PEZ47" s="99"/>
      <c r="PFA47" s="99"/>
      <c r="PFB47" s="99"/>
      <c r="PFC47" s="99"/>
      <c r="PFD47" s="99"/>
      <c r="PFE47" s="99"/>
      <c r="PFF47" s="99"/>
      <c r="PFG47" s="99"/>
      <c r="PFH47" s="99"/>
      <c r="PFI47" s="99"/>
      <c r="PFJ47" s="99"/>
      <c r="PFK47" s="99"/>
      <c r="PFL47" s="99"/>
      <c r="PFM47" s="99"/>
      <c r="PFN47" s="99"/>
      <c r="PFO47" s="99"/>
      <c r="PFP47" s="99"/>
      <c r="PFQ47" s="99"/>
      <c r="PFR47" s="99"/>
      <c r="PFS47" s="99"/>
      <c r="PFT47" s="99"/>
      <c r="PFU47" s="99"/>
      <c r="PFV47" s="99"/>
      <c r="PFW47" s="99"/>
      <c r="PFX47" s="99"/>
      <c r="PFY47" s="99"/>
      <c r="PFZ47" s="99"/>
      <c r="PGA47" s="99"/>
      <c r="PGB47" s="99"/>
      <c r="PGC47" s="99"/>
      <c r="PGD47" s="99"/>
      <c r="PGE47" s="99"/>
      <c r="PGF47" s="99"/>
      <c r="PGG47" s="99"/>
      <c r="PGH47" s="99"/>
      <c r="PGI47" s="99"/>
      <c r="PGJ47" s="99"/>
      <c r="PGK47" s="99"/>
      <c r="PGL47" s="99"/>
      <c r="PGM47" s="99"/>
      <c r="PGN47" s="99"/>
      <c r="PGO47" s="99"/>
      <c r="PGP47" s="99"/>
      <c r="PGQ47" s="99"/>
      <c r="PGR47" s="99"/>
      <c r="PGS47" s="99"/>
      <c r="PGT47" s="99"/>
      <c r="PGU47" s="99"/>
      <c r="PGV47" s="99"/>
      <c r="PGW47" s="99"/>
      <c r="PGX47" s="99"/>
      <c r="PGY47" s="99"/>
      <c r="PGZ47" s="99"/>
      <c r="PHA47" s="99"/>
      <c r="PHB47" s="99"/>
      <c r="PHC47" s="99"/>
      <c r="PHD47" s="99"/>
      <c r="PHE47" s="99"/>
      <c r="PHF47" s="99"/>
      <c r="PHG47" s="99"/>
      <c r="PHH47" s="99"/>
      <c r="PHI47" s="99"/>
      <c r="PHJ47" s="99"/>
      <c r="PHK47" s="99"/>
      <c r="PHL47" s="99"/>
      <c r="PHM47" s="99"/>
      <c r="PHN47" s="99"/>
      <c r="PHO47" s="99"/>
      <c r="PHP47" s="99"/>
      <c r="PHQ47" s="99"/>
      <c r="PHR47" s="99"/>
      <c r="PHS47" s="99"/>
      <c r="PHT47" s="99"/>
      <c r="PHU47" s="99"/>
      <c r="PHV47" s="99"/>
      <c r="PHW47" s="99"/>
      <c r="PHX47" s="99"/>
      <c r="PHY47" s="99"/>
      <c r="PHZ47" s="99"/>
      <c r="PIA47" s="99"/>
      <c r="PIB47" s="99"/>
      <c r="PIC47" s="99"/>
      <c r="PID47" s="99"/>
      <c r="PIE47" s="99"/>
      <c r="PIF47" s="99"/>
      <c r="PIG47" s="99"/>
      <c r="PIH47" s="99"/>
      <c r="PII47" s="99"/>
      <c r="PIJ47" s="99"/>
      <c r="PIK47" s="99"/>
      <c r="PIL47" s="99"/>
      <c r="PIM47" s="99"/>
      <c r="PIN47" s="99"/>
      <c r="PIO47" s="99"/>
      <c r="PIP47" s="99"/>
      <c r="PIQ47" s="99"/>
      <c r="PIR47" s="99"/>
      <c r="PIS47" s="99"/>
      <c r="PIT47" s="99"/>
      <c r="PIU47" s="99"/>
      <c r="PIV47" s="99"/>
      <c r="PIW47" s="99"/>
      <c r="PIX47" s="99"/>
      <c r="PIY47" s="99"/>
      <c r="PIZ47" s="99"/>
      <c r="PJA47" s="99"/>
      <c r="PJB47" s="99"/>
      <c r="PJC47" s="99"/>
      <c r="PJD47" s="99"/>
      <c r="PJE47" s="99"/>
      <c r="PJF47" s="99"/>
      <c r="PJG47" s="99"/>
      <c r="PJH47" s="99"/>
      <c r="PJI47" s="99"/>
      <c r="PJJ47" s="99"/>
      <c r="PJK47" s="99"/>
      <c r="PJL47" s="99"/>
      <c r="PJM47" s="99"/>
      <c r="PJN47" s="99"/>
      <c r="PJO47" s="99"/>
      <c r="PJP47" s="99"/>
      <c r="PJQ47" s="99"/>
      <c r="PJR47" s="99"/>
      <c r="PJS47" s="99"/>
      <c r="PJT47" s="99"/>
      <c r="PJU47" s="99"/>
      <c r="PJV47" s="99"/>
      <c r="PJW47" s="99"/>
      <c r="PJX47" s="99"/>
      <c r="PJY47" s="99"/>
      <c r="PJZ47" s="99"/>
      <c r="PKA47" s="99"/>
      <c r="PKB47" s="99"/>
      <c r="PKC47" s="99"/>
      <c r="PKD47" s="99"/>
      <c r="PKE47" s="99"/>
      <c r="PKF47" s="99"/>
      <c r="PKG47" s="99"/>
      <c r="PKH47" s="99"/>
      <c r="PKI47" s="99"/>
      <c r="PKJ47" s="99"/>
      <c r="PKK47" s="99"/>
      <c r="PKL47" s="99"/>
      <c r="PKM47" s="99"/>
      <c r="PKN47" s="99"/>
      <c r="PKO47" s="99"/>
      <c r="PKP47" s="99"/>
      <c r="PKQ47" s="99"/>
      <c r="PKR47" s="99"/>
      <c r="PKS47" s="99"/>
      <c r="PKT47" s="99"/>
      <c r="PKU47" s="99"/>
      <c r="PKV47" s="99"/>
      <c r="PKW47" s="99"/>
      <c r="PKX47" s="99"/>
      <c r="PKY47" s="99"/>
      <c r="PKZ47" s="99"/>
      <c r="PLA47" s="99"/>
      <c r="PLB47" s="99"/>
      <c r="PLC47" s="99"/>
      <c r="PLD47" s="99"/>
      <c r="PLE47" s="99"/>
      <c r="PLF47" s="99"/>
      <c r="PLG47" s="99"/>
      <c r="PLH47" s="99"/>
      <c r="PLI47" s="99"/>
      <c r="PLJ47" s="99"/>
      <c r="PLK47" s="99"/>
      <c r="PLL47" s="99"/>
      <c r="PLM47" s="99"/>
      <c r="PLN47" s="99"/>
      <c r="PLO47" s="99"/>
      <c r="PLP47" s="99"/>
      <c r="PLQ47" s="99"/>
      <c r="PLR47" s="99"/>
      <c r="PLS47" s="99"/>
      <c r="PLT47" s="99"/>
      <c r="PLU47" s="99"/>
      <c r="PLV47" s="99"/>
      <c r="PLW47" s="99"/>
      <c r="PLX47" s="99"/>
      <c r="PLY47" s="99"/>
      <c r="PLZ47" s="99"/>
      <c r="PMA47" s="99"/>
      <c r="PMB47" s="99"/>
      <c r="PMC47" s="99"/>
      <c r="PMD47" s="99"/>
      <c r="PME47" s="99"/>
      <c r="PMF47" s="99"/>
      <c r="PMG47" s="99"/>
      <c r="PMH47" s="99"/>
      <c r="PMI47" s="99"/>
      <c r="PMJ47" s="99"/>
      <c r="PMK47" s="99"/>
      <c r="PML47" s="99"/>
      <c r="PMM47" s="99"/>
      <c r="PMN47" s="99"/>
      <c r="PMO47" s="99"/>
      <c r="PMP47" s="99"/>
      <c r="PMQ47" s="99"/>
      <c r="PMR47" s="99"/>
      <c r="PMS47" s="99"/>
      <c r="PMT47" s="99"/>
      <c r="PMU47" s="99"/>
      <c r="PMV47" s="99"/>
      <c r="PMW47" s="99"/>
      <c r="PMX47" s="99"/>
      <c r="PMY47" s="99"/>
      <c r="PMZ47" s="99"/>
      <c r="PNA47" s="99"/>
      <c r="PNB47" s="99"/>
      <c r="PNC47" s="99"/>
      <c r="PND47" s="99"/>
      <c r="PNE47" s="99"/>
      <c r="PNF47" s="99"/>
      <c r="PNG47" s="99"/>
      <c r="PNH47" s="99"/>
      <c r="PNI47" s="99"/>
      <c r="PNJ47" s="99"/>
      <c r="PNK47" s="99"/>
      <c r="PNL47" s="99"/>
      <c r="PNM47" s="99"/>
      <c r="PNN47" s="99"/>
      <c r="PNO47" s="99"/>
      <c r="PNP47" s="99"/>
      <c r="PNQ47" s="99"/>
      <c r="PNR47" s="99"/>
      <c r="PNS47" s="99"/>
      <c r="PNT47" s="99"/>
      <c r="PNU47" s="99"/>
      <c r="PNV47" s="99"/>
      <c r="PNW47" s="99"/>
      <c r="PNX47" s="99"/>
      <c r="PNY47" s="99"/>
      <c r="PNZ47" s="99"/>
      <c r="POA47" s="99"/>
      <c r="POB47" s="99"/>
      <c r="POC47" s="99"/>
      <c r="POD47" s="99"/>
      <c r="POE47" s="99"/>
      <c r="POF47" s="99"/>
      <c r="POG47" s="99"/>
      <c r="POH47" s="99"/>
      <c r="POI47" s="99"/>
      <c r="POJ47" s="99"/>
      <c r="POK47" s="99"/>
      <c r="POL47" s="99"/>
      <c r="POM47" s="99"/>
      <c r="PON47" s="99"/>
      <c r="POO47" s="99"/>
      <c r="POP47" s="99"/>
      <c r="POQ47" s="99"/>
      <c r="POR47" s="99"/>
      <c r="POS47" s="99"/>
      <c r="POT47" s="99"/>
      <c r="POU47" s="99"/>
      <c r="POV47" s="99"/>
      <c r="POW47" s="99"/>
      <c r="POX47" s="99"/>
      <c r="POY47" s="99"/>
      <c r="POZ47" s="99"/>
      <c r="PPA47" s="99"/>
      <c r="PPB47" s="99"/>
      <c r="PPC47" s="99"/>
      <c r="PPD47" s="99"/>
      <c r="PPE47" s="99"/>
      <c r="PPF47" s="99"/>
      <c r="PPG47" s="99"/>
      <c r="PPH47" s="99"/>
      <c r="PPI47" s="99"/>
      <c r="PPJ47" s="99"/>
      <c r="PPK47" s="99"/>
      <c r="PPL47" s="99"/>
      <c r="PPM47" s="99"/>
      <c r="PPN47" s="99"/>
      <c r="PPO47" s="99"/>
      <c r="PPP47" s="99"/>
      <c r="PPQ47" s="99"/>
      <c r="PPR47" s="99"/>
      <c r="PPS47" s="99"/>
      <c r="PPT47" s="99"/>
      <c r="PPU47" s="99"/>
      <c r="PPV47" s="99"/>
      <c r="PPW47" s="99"/>
      <c r="PPX47" s="99"/>
      <c r="PPY47" s="99"/>
      <c r="PPZ47" s="99"/>
      <c r="PQA47" s="99"/>
      <c r="PQB47" s="99"/>
      <c r="PQC47" s="99"/>
      <c r="PQD47" s="99"/>
      <c r="PQE47" s="99"/>
      <c r="PQF47" s="99"/>
      <c r="PQG47" s="99"/>
      <c r="PQH47" s="99"/>
      <c r="PQI47" s="99"/>
      <c r="PQJ47" s="99"/>
      <c r="PQK47" s="99"/>
      <c r="PQL47" s="99"/>
      <c r="PQM47" s="99"/>
      <c r="PQN47" s="99"/>
      <c r="PQO47" s="99"/>
      <c r="PQP47" s="99"/>
      <c r="PQQ47" s="99"/>
      <c r="PQR47" s="99"/>
      <c r="PQS47" s="99"/>
      <c r="PQT47" s="99"/>
      <c r="PQU47" s="99"/>
      <c r="PQV47" s="99"/>
      <c r="PQW47" s="99"/>
      <c r="PQX47" s="99"/>
      <c r="PQY47" s="99"/>
      <c r="PQZ47" s="99"/>
      <c r="PRA47" s="99"/>
      <c r="PRB47" s="99"/>
      <c r="PRC47" s="99"/>
      <c r="PRD47" s="99"/>
      <c r="PRE47" s="99"/>
      <c r="PRF47" s="99"/>
      <c r="PRG47" s="99"/>
      <c r="PRH47" s="99"/>
      <c r="PRI47" s="99"/>
      <c r="PRJ47" s="99"/>
      <c r="PRK47" s="99"/>
      <c r="PRL47" s="99"/>
      <c r="PRM47" s="99"/>
      <c r="PRN47" s="99"/>
      <c r="PRO47" s="99"/>
      <c r="PRP47" s="99"/>
      <c r="PRQ47" s="99"/>
      <c r="PRR47" s="99"/>
      <c r="PRS47" s="99"/>
      <c r="PRT47" s="99"/>
      <c r="PRU47" s="99"/>
      <c r="PRV47" s="99"/>
      <c r="PRW47" s="99"/>
      <c r="PRX47" s="99"/>
      <c r="PRY47" s="99"/>
      <c r="PRZ47" s="99"/>
      <c r="PSA47" s="99"/>
      <c r="PSB47" s="99"/>
      <c r="PSC47" s="99"/>
      <c r="PSD47" s="99"/>
      <c r="PSE47" s="99"/>
      <c r="PSF47" s="99"/>
      <c r="PSG47" s="99"/>
      <c r="PSH47" s="99"/>
      <c r="PSI47" s="99"/>
      <c r="PSJ47" s="99"/>
      <c r="PSK47" s="99"/>
      <c r="PSL47" s="99"/>
      <c r="PSM47" s="99"/>
      <c r="PSN47" s="99"/>
      <c r="PSO47" s="99"/>
      <c r="PSP47" s="99"/>
      <c r="PSQ47" s="99"/>
      <c r="PSR47" s="99"/>
      <c r="PSS47" s="99"/>
      <c r="PST47" s="99"/>
      <c r="PSU47" s="99"/>
      <c r="PSV47" s="99"/>
      <c r="PSW47" s="99"/>
      <c r="PSX47" s="99"/>
      <c r="PSY47" s="99"/>
      <c r="PSZ47" s="99"/>
      <c r="PTA47" s="99"/>
      <c r="PTB47" s="99"/>
      <c r="PTC47" s="99"/>
      <c r="PTD47" s="99"/>
      <c r="PTE47" s="99"/>
      <c r="PTF47" s="99"/>
      <c r="PTG47" s="99"/>
      <c r="PTH47" s="99"/>
      <c r="PTI47" s="99"/>
      <c r="PTJ47" s="99"/>
      <c r="PTK47" s="99"/>
      <c r="PTL47" s="99"/>
      <c r="PTM47" s="99"/>
      <c r="PTN47" s="99"/>
      <c r="PTO47" s="99"/>
      <c r="PTP47" s="99"/>
      <c r="PTQ47" s="99"/>
      <c r="PTR47" s="99"/>
      <c r="PTS47" s="99"/>
      <c r="PTT47" s="99"/>
      <c r="PTU47" s="99"/>
      <c r="PTV47" s="99"/>
      <c r="PTW47" s="99"/>
      <c r="PTX47" s="99"/>
      <c r="PTY47" s="99"/>
      <c r="PTZ47" s="99"/>
      <c r="PUA47" s="99"/>
      <c r="PUB47" s="99"/>
      <c r="PUC47" s="99"/>
      <c r="PUD47" s="99"/>
      <c r="PUE47" s="99"/>
      <c r="PUF47" s="99"/>
      <c r="PUG47" s="99"/>
      <c r="PUH47" s="99"/>
      <c r="PUI47" s="99"/>
      <c r="PUJ47" s="99"/>
      <c r="PUK47" s="99"/>
      <c r="PUL47" s="99"/>
      <c r="PUM47" s="99"/>
      <c r="PUN47" s="99"/>
      <c r="PUO47" s="99"/>
      <c r="PUP47" s="99"/>
      <c r="PUQ47" s="99"/>
      <c r="PUR47" s="99"/>
      <c r="PUS47" s="99"/>
      <c r="PUT47" s="99"/>
      <c r="PUU47" s="99"/>
      <c r="PUV47" s="99"/>
      <c r="PUW47" s="99"/>
      <c r="PUX47" s="99"/>
      <c r="PUY47" s="99"/>
      <c r="PUZ47" s="99"/>
      <c r="PVA47" s="99"/>
      <c r="PVB47" s="99"/>
      <c r="PVC47" s="99"/>
      <c r="PVD47" s="99"/>
      <c r="PVE47" s="99"/>
      <c r="PVF47" s="99"/>
      <c r="PVG47" s="99"/>
      <c r="PVH47" s="99"/>
      <c r="PVI47" s="99"/>
      <c r="PVJ47" s="99"/>
      <c r="PVK47" s="99"/>
      <c r="PVL47" s="99"/>
      <c r="PVM47" s="99"/>
      <c r="PVN47" s="99"/>
      <c r="PVO47" s="99"/>
      <c r="PVP47" s="99"/>
      <c r="PVQ47" s="99"/>
      <c r="PVR47" s="99"/>
      <c r="PVS47" s="99"/>
      <c r="PVT47" s="99"/>
      <c r="PVU47" s="99"/>
      <c r="PVV47" s="99"/>
      <c r="PVW47" s="99"/>
      <c r="PVX47" s="99"/>
      <c r="PVY47" s="99"/>
      <c r="PVZ47" s="99"/>
      <c r="PWA47" s="99"/>
      <c r="PWB47" s="99"/>
      <c r="PWC47" s="99"/>
      <c r="PWD47" s="99"/>
      <c r="PWE47" s="99"/>
      <c r="PWF47" s="99"/>
      <c r="PWG47" s="99"/>
      <c r="PWH47" s="99"/>
      <c r="PWI47" s="99"/>
      <c r="PWJ47" s="99"/>
      <c r="PWK47" s="99"/>
      <c r="PWL47" s="99"/>
      <c r="PWM47" s="99"/>
      <c r="PWN47" s="99"/>
      <c r="PWO47" s="99"/>
      <c r="PWP47" s="99"/>
      <c r="PWQ47" s="99"/>
      <c r="PWR47" s="99"/>
      <c r="PWS47" s="99"/>
      <c r="PWT47" s="99"/>
      <c r="PWU47" s="99"/>
      <c r="PWV47" s="99"/>
      <c r="PWW47" s="99"/>
      <c r="PWX47" s="99"/>
      <c r="PWY47" s="99"/>
      <c r="PWZ47" s="99"/>
      <c r="PXA47" s="99"/>
      <c r="PXB47" s="99"/>
      <c r="PXC47" s="99"/>
      <c r="PXD47" s="99"/>
      <c r="PXE47" s="99"/>
      <c r="PXF47" s="99"/>
      <c r="PXG47" s="99"/>
      <c r="PXH47" s="99"/>
      <c r="PXI47" s="99"/>
      <c r="PXJ47" s="99"/>
      <c r="PXK47" s="99"/>
      <c r="PXL47" s="99"/>
      <c r="PXM47" s="99"/>
      <c r="PXN47" s="99"/>
      <c r="PXO47" s="99"/>
      <c r="PXP47" s="99"/>
      <c r="PXQ47" s="99"/>
      <c r="PXR47" s="99"/>
      <c r="PXS47" s="99"/>
      <c r="PXT47" s="99"/>
      <c r="PXU47" s="99"/>
      <c r="PXV47" s="99"/>
      <c r="PXW47" s="99"/>
      <c r="PXX47" s="99"/>
      <c r="PXY47" s="99"/>
      <c r="PXZ47" s="99"/>
      <c r="PYA47" s="99"/>
      <c r="PYB47" s="99"/>
      <c r="PYC47" s="99"/>
      <c r="PYD47" s="99"/>
      <c r="PYE47" s="99"/>
      <c r="PYF47" s="99"/>
      <c r="PYG47" s="99"/>
      <c r="PYH47" s="99"/>
      <c r="PYI47" s="99"/>
      <c r="PYJ47" s="99"/>
      <c r="PYK47" s="99"/>
      <c r="PYL47" s="99"/>
      <c r="PYM47" s="99"/>
      <c r="PYN47" s="99"/>
      <c r="PYO47" s="99"/>
      <c r="PYP47" s="99"/>
      <c r="PYQ47" s="99"/>
      <c r="PYR47" s="99"/>
      <c r="PYS47" s="99"/>
      <c r="PYT47" s="99"/>
      <c r="PYU47" s="99"/>
      <c r="PYV47" s="99"/>
      <c r="PYW47" s="99"/>
      <c r="PYX47" s="99"/>
      <c r="PYY47" s="99"/>
      <c r="PYZ47" s="99"/>
      <c r="PZA47" s="99"/>
      <c r="PZB47" s="99"/>
      <c r="PZC47" s="99"/>
      <c r="PZD47" s="99"/>
      <c r="PZE47" s="99"/>
      <c r="PZF47" s="99"/>
      <c r="PZG47" s="99"/>
      <c r="PZH47" s="99"/>
      <c r="PZI47" s="99"/>
      <c r="PZJ47" s="99"/>
      <c r="PZK47" s="99"/>
      <c r="PZL47" s="99"/>
      <c r="PZM47" s="99"/>
      <c r="PZN47" s="99"/>
      <c r="PZO47" s="99"/>
      <c r="PZP47" s="99"/>
      <c r="PZQ47" s="99"/>
      <c r="PZR47" s="99"/>
      <c r="PZS47" s="99"/>
      <c r="PZT47" s="99"/>
      <c r="PZU47" s="99"/>
      <c r="PZV47" s="99"/>
      <c r="PZW47" s="99"/>
      <c r="PZX47" s="99"/>
      <c r="PZY47" s="99"/>
      <c r="PZZ47" s="99"/>
      <c r="QAA47" s="99"/>
      <c r="QAB47" s="99"/>
      <c r="QAC47" s="99"/>
      <c r="QAD47" s="99"/>
      <c r="QAE47" s="99"/>
      <c r="QAF47" s="99"/>
      <c r="QAG47" s="99"/>
      <c r="QAH47" s="99"/>
      <c r="QAI47" s="99"/>
      <c r="QAJ47" s="99"/>
      <c r="QAK47" s="99"/>
      <c r="QAL47" s="99"/>
      <c r="QAM47" s="99"/>
      <c r="QAN47" s="99"/>
      <c r="QAO47" s="99"/>
      <c r="QAP47" s="99"/>
      <c r="QAQ47" s="99"/>
      <c r="QAR47" s="99"/>
      <c r="QAS47" s="99"/>
      <c r="QAT47" s="99"/>
      <c r="QAU47" s="99"/>
      <c r="QAV47" s="99"/>
      <c r="QAW47" s="99"/>
      <c r="QAX47" s="99"/>
      <c r="QAY47" s="99"/>
      <c r="QAZ47" s="99"/>
      <c r="QBA47" s="99"/>
      <c r="QBB47" s="99"/>
      <c r="QBC47" s="99"/>
      <c r="QBD47" s="99"/>
      <c r="QBE47" s="99"/>
      <c r="QBF47" s="99"/>
      <c r="QBG47" s="99"/>
      <c r="QBH47" s="99"/>
      <c r="QBI47" s="99"/>
      <c r="QBJ47" s="99"/>
      <c r="QBK47" s="99"/>
      <c r="QBL47" s="99"/>
      <c r="QBM47" s="99"/>
      <c r="QBN47" s="99"/>
      <c r="QBO47" s="99"/>
      <c r="QBP47" s="99"/>
      <c r="QBQ47" s="99"/>
      <c r="QBR47" s="99"/>
      <c r="QBS47" s="99"/>
      <c r="QBT47" s="99"/>
      <c r="QBU47" s="99"/>
      <c r="QBV47" s="99"/>
      <c r="QBW47" s="99"/>
      <c r="QBX47" s="99"/>
      <c r="QBY47" s="99"/>
      <c r="QBZ47" s="99"/>
      <c r="QCA47" s="99"/>
      <c r="QCB47" s="99"/>
      <c r="QCC47" s="99"/>
      <c r="QCD47" s="99"/>
      <c r="QCE47" s="99"/>
      <c r="QCF47" s="99"/>
      <c r="QCG47" s="99"/>
      <c r="QCH47" s="99"/>
      <c r="QCI47" s="99"/>
      <c r="QCJ47" s="99"/>
      <c r="QCK47" s="99"/>
      <c r="QCL47" s="99"/>
      <c r="QCM47" s="99"/>
      <c r="QCN47" s="99"/>
      <c r="QCO47" s="99"/>
      <c r="QCP47" s="99"/>
      <c r="QCQ47" s="99"/>
      <c r="QCR47" s="99"/>
      <c r="QCS47" s="99"/>
      <c r="QCT47" s="99"/>
      <c r="QCU47" s="99"/>
      <c r="QCV47" s="99"/>
      <c r="QCW47" s="99"/>
      <c r="QCX47" s="99"/>
      <c r="QCY47" s="99"/>
      <c r="QCZ47" s="99"/>
      <c r="QDA47" s="99"/>
      <c r="QDB47" s="99"/>
      <c r="QDC47" s="99"/>
      <c r="QDD47" s="99"/>
      <c r="QDE47" s="99"/>
      <c r="QDF47" s="99"/>
      <c r="QDG47" s="99"/>
      <c r="QDH47" s="99"/>
      <c r="QDI47" s="99"/>
      <c r="QDJ47" s="99"/>
      <c r="QDK47" s="99"/>
      <c r="QDL47" s="99"/>
      <c r="QDM47" s="99"/>
      <c r="QDN47" s="99"/>
      <c r="QDO47" s="99"/>
      <c r="QDP47" s="99"/>
      <c r="QDQ47" s="99"/>
      <c r="QDR47" s="99"/>
      <c r="QDS47" s="99"/>
      <c r="QDT47" s="99"/>
      <c r="QDU47" s="99"/>
      <c r="QDV47" s="99"/>
      <c r="QDW47" s="99"/>
      <c r="QDX47" s="99"/>
      <c r="QDY47" s="99"/>
      <c r="QDZ47" s="99"/>
      <c r="QEA47" s="99"/>
      <c r="QEB47" s="99"/>
      <c r="QEC47" s="99"/>
      <c r="QED47" s="99"/>
      <c r="QEE47" s="99"/>
      <c r="QEF47" s="99"/>
      <c r="QEG47" s="99"/>
      <c r="QEH47" s="99"/>
      <c r="QEI47" s="99"/>
      <c r="QEJ47" s="99"/>
      <c r="QEK47" s="99"/>
      <c r="QEL47" s="99"/>
      <c r="QEM47" s="99"/>
      <c r="QEN47" s="99"/>
      <c r="QEO47" s="99"/>
      <c r="QEP47" s="99"/>
      <c r="QEQ47" s="99"/>
      <c r="QER47" s="99"/>
      <c r="QES47" s="99"/>
      <c r="QET47" s="99"/>
      <c r="QEU47" s="99"/>
      <c r="QEV47" s="99"/>
      <c r="QEW47" s="99"/>
      <c r="QEX47" s="99"/>
      <c r="QEY47" s="99"/>
      <c r="QEZ47" s="99"/>
      <c r="QFA47" s="99"/>
      <c r="QFB47" s="99"/>
      <c r="QFC47" s="99"/>
      <c r="QFD47" s="99"/>
      <c r="QFE47" s="99"/>
      <c r="QFF47" s="99"/>
      <c r="QFG47" s="99"/>
      <c r="QFH47" s="99"/>
      <c r="QFI47" s="99"/>
      <c r="QFJ47" s="99"/>
      <c r="QFK47" s="99"/>
      <c r="QFL47" s="99"/>
      <c r="QFM47" s="99"/>
      <c r="QFN47" s="99"/>
      <c r="QFO47" s="99"/>
      <c r="QFP47" s="99"/>
      <c r="QFQ47" s="99"/>
      <c r="QFR47" s="99"/>
      <c r="QFS47" s="99"/>
      <c r="QFT47" s="99"/>
      <c r="QFU47" s="99"/>
      <c r="QFV47" s="99"/>
      <c r="QFW47" s="99"/>
      <c r="QFX47" s="99"/>
      <c r="QFY47" s="99"/>
      <c r="QFZ47" s="99"/>
      <c r="QGA47" s="99"/>
      <c r="QGB47" s="99"/>
      <c r="QGC47" s="99"/>
      <c r="QGD47" s="99"/>
      <c r="QGE47" s="99"/>
      <c r="QGF47" s="99"/>
      <c r="QGG47" s="99"/>
      <c r="QGH47" s="99"/>
      <c r="QGI47" s="99"/>
      <c r="QGJ47" s="99"/>
      <c r="QGK47" s="99"/>
      <c r="QGL47" s="99"/>
      <c r="QGM47" s="99"/>
      <c r="QGN47" s="99"/>
      <c r="QGO47" s="99"/>
      <c r="QGP47" s="99"/>
      <c r="QGQ47" s="99"/>
      <c r="QGR47" s="99"/>
      <c r="QGS47" s="99"/>
      <c r="QGT47" s="99"/>
      <c r="QGU47" s="99"/>
      <c r="QGV47" s="99"/>
      <c r="QGW47" s="99"/>
      <c r="QGX47" s="99"/>
      <c r="QGY47" s="99"/>
      <c r="QGZ47" s="99"/>
      <c r="QHA47" s="99"/>
      <c r="QHB47" s="99"/>
      <c r="QHC47" s="99"/>
      <c r="QHD47" s="99"/>
      <c r="QHE47" s="99"/>
      <c r="QHF47" s="99"/>
      <c r="QHG47" s="99"/>
      <c r="QHH47" s="99"/>
      <c r="QHI47" s="99"/>
      <c r="QHJ47" s="99"/>
      <c r="QHK47" s="99"/>
      <c r="QHL47" s="99"/>
      <c r="QHM47" s="99"/>
      <c r="QHN47" s="99"/>
      <c r="QHO47" s="99"/>
      <c r="QHP47" s="99"/>
      <c r="QHQ47" s="99"/>
      <c r="QHR47" s="99"/>
      <c r="QHS47" s="99"/>
      <c r="QHT47" s="99"/>
      <c r="QHU47" s="99"/>
      <c r="QHV47" s="99"/>
      <c r="QHW47" s="99"/>
      <c r="QHX47" s="99"/>
      <c r="QHY47" s="99"/>
      <c r="QHZ47" s="99"/>
      <c r="QIA47" s="99"/>
      <c r="QIB47" s="99"/>
      <c r="QIC47" s="99"/>
      <c r="QID47" s="99"/>
      <c r="QIE47" s="99"/>
      <c r="QIF47" s="99"/>
      <c r="QIG47" s="99"/>
      <c r="QIH47" s="99"/>
      <c r="QII47" s="99"/>
      <c r="QIJ47" s="99"/>
      <c r="QIK47" s="99"/>
      <c r="QIL47" s="99"/>
      <c r="QIM47" s="99"/>
      <c r="QIN47" s="99"/>
      <c r="QIO47" s="99"/>
      <c r="QIP47" s="99"/>
      <c r="QIQ47" s="99"/>
      <c r="QIR47" s="99"/>
      <c r="QIS47" s="99"/>
      <c r="QIT47" s="99"/>
      <c r="QIU47" s="99"/>
      <c r="QIV47" s="99"/>
      <c r="QIW47" s="99"/>
      <c r="QIX47" s="99"/>
      <c r="QIY47" s="99"/>
      <c r="QIZ47" s="99"/>
      <c r="QJA47" s="99"/>
      <c r="QJB47" s="99"/>
      <c r="QJC47" s="99"/>
      <c r="QJD47" s="99"/>
      <c r="QJE47" s="99"/>
      <c r="QJF47" s="99"/>
      <c r="QJG47" s="99"/>
      <c r="QJH47" s="99"/>
      <c r="QJI47" s="99"/>
      <c r="QJJ47" s="99"/>
      <c r="QJK47" s="99"/>
      <c r="QJL47" s="99"/>
      <c r="QJM47" s="99"/>
      <c r="QJN47" s="99"/>
      <c r="QJO47" s="99"/>
      <c r="QJP47" s="99"/>
      <c r="QJQ47" s="99"/>
      <c r="QJR47" s="99"/>
      <c r="QJS47" s="99"/>
      <c r="QJT47" s="99"/>
      <c r="QJU47" s="99"/>
      <c r="QJV47" s="99"/>
      <c r="QJW47" s="99"/>
      <c r="QJX47" s="99"/>
      <c r="QJY47" s="99"/>
      <c r="QJZ47" s="99"/>
      <c r="QKA47" s="99"/>
      <c r="QKB47" s="99"/>
      <c r="QKC47" s="99"/>
      <c r="QKD47" s="99"/>
      <c r="QKE47" s="99"/>
      <c r="QKF47" s="99"/>
      <c r="QKG47" s="99"/>
      <c r="QKH47" s="99"/>
      <c r="QKI47" s="99"/>
      <c r="QKJ47" s="99"/>
      <c r="QKK47" s="99"/>
      <c r="QKL47" s="99"/>
      <c r="QKM47" s="99"/>
      <c r="QKN47" s="99"/>
      <c r="QKO47" s="99"/>
      <c r="QKP47" s="99"/>
      <c r="QKQ47" s="99"/>
      <c r="QKR47" s="99"/>
      <c r="QKS47" s="99"/>
      <c r="QKT47" s="99"/>
      <c r="QKU47" s="99"/>
      <c r="QKV47" s="99"/>
      <c r="QKW47" s="99"/>
      <c r="QKX47" s="99"/>
      <c r="QKY47" s="99"/>
      <c r="QKZ47" s="99"/>
      <c r="QLA47" s="99"/>
      <c r="QLB47" s="99"/>
      <c r="QLC47" s="99"/>
      <c r="QLD47" s="99"/>
      <c r="QLE47" s="99"/>
      <c r="QLF47" s="99"/>
      <c r="QLG47" s="99"/>
      <c r="QLH47" s="99"/>
      <c r="QLI47" s="99"/>
      <c r="QLJ47" s="99"/>
      <c r="QLK47" s="99"/>
      <c r="QLL47" s="99"/>
      <c r="QLM47" s="99"/>
      <c r="QLN47" s="99"/>
      <c r="QLO47" s="99"/>
      <c r="QLP47" s="99"/>
      <c r="QLQ47" s="99"/>
      <c r="QLR47" s="99"/>
      <c r="QLS47" s="99"/>
      <c r="QLT47" s="99"/>
      <c r="QLU47" s="99"/>
      <c r="QLV47" s="99"/>
      <c r="QLW47" s="99"/>
      <c r="QLX47" s="99"/>
      <c r="QLY47" s="99"/>
      <c r="QLZ47" s="99"/>
      <c r="QMA47" s="99"/>
      <c r="QMB47" s="99"/>
      <c r="QMC47" s="99"/>
      <c r="QMD47" s="99"/>
      <c r="QME47" s="99"/>
      <c r="QMF47" s="99"/>
      <c r="QMG47" s="99"/>
      <c r="QMH47" s="99"/>
      <c r="QMI47" s="99"/>
      <c r="QMJ47" s="99"/>
      <c r="QMK47" s="99"/>
      <c r="QML47" s="99"/>
      <c r="QMM47" s="99"/>
      <c r="QMN47" s="99"/>
      <c r="QMO47" s="99"/>
      <c r="QMP47" s="99"/>
      <c r="QMQ47" s="99"/>
      <c r="QMR47" s="99"/>
      <c r="QMS47" s="99"/>
      <c r="QMT47" s="99"/>
      <c r="QMU47" s="99"/>
      <c r="QMV47" s="99"/>
      <c r="QMW47" s="99"/>
      <c r="QMX47" s="99"/>
      <c r="QMY47" s="99"/>
      <c r="QMZ47" s="99"/>
      <c r="QNA47" s="99"/>
      <c r="QNB47" s="99"/>
      <c r="QNC47" s="99"/>
      <c r="QND47" s="99"/>
      <c r="QNE47" s="99"/>
      <c r="QNF47" s="99"/>
      <c r="QNG47" s="99"/>
      <c r="QNH47" s="99"/>
      <c r="QNI47" s="99"/>
      <c r="QNJ47" s="99"/>
      <c r="QNK47" s="99"/>
      <c r="QNL47" s="99"/>
      <c r="QNM47" s="99"/>
      <c r="QNN47" s="99"/>
      <c r="QNO47" s="99"/>
      <c r="QNP47" s="99"/>
      <c r="QNQ47" s="99"/>
      <c r="QNR47" s="99"/>
      <c r="QNS47" s="99"/>
      <c r="QNT47" s="99"/>
      <c r="QNU47" s="99"/>
      <c r="QNV47" s="99"/>
      <c r="QNW47" s="99"/>
      <c r="QNX47" s="99"/>
      <c r="QNY47" s="99"/>
      <c r="QNZ47" s="99"/>
      <c r="QOA47" s="99"/>
      <c r="QOB47" s="99"/>
      <c r="QOC47" s="99"/>
      <c r="QOD47" s="99"/>
      <c r="QOE47" s="99"/>
      <c r="QOF47" s="99"/>
      <c r="QOG47" s="99"/>
      <c r="QOH47" s="99"/>
      <c r="QOI47" s="99"/>
      <c r="QOJ47" s="99"/>
      <c r="QOK47" s="99"/>
      <c r="QOL47" s="99"/>
      <c r="QOM47" s="99"/>
      <c r="QON47" s="99"/>
      <c r="QOO47" s="99"/>
      <c r="QOP47" s="99"/>
      <c r="QOQ47" s="99"/>
      <c r="QOR47" s="99"/>
      <c r="QOS47" s="99"/>
      <c r="QOT47" s="99"/>
      <c r="QOU47" s="99"/>
      <c r="QOV47" s="99"/>
      <c r="QOW47" s="99"/>
      <c r="QOX47" s="99"/>
      <c r="QOY47" s="99"/>
      <c r="QOZ47" s="99"/>
      <c r="QPA47" s="99"/>
      <c r="QPB47" s="99"/>
      <c r="QPC47" s="99"/>
      <c r="QPD47" s="99"/>
      <c r="QPE47" s="99"/>
      <c r="QPF47" s="99"/>
      <c r="QPG47" s="99"/>
      <c r="QPH47" s="99"/>
      <c r="QPI47" s="99"/>
      <c r="QPJ47" s="99"/>
      <c r="QPK47" s="99"/>
      <c r="QPL47" s="99"/>
      <c r="QPM47" s="99"/>
      <c r="QPN47" s="99"/>
      <c r="QPO47" s="99"/>
      <c r="QPP47" s="99"/>
      <c r="QPQ47" s="99"/>
      <c r="QPR47" s="99"/>
      <c r="QPS47" s="99"/>
      <c r="QPT47" s="99"/>
      <c r="QPU47" s="99"/>
      <c r="QPV47" s="99"/>
      <c r="QPW47" s="99"/>
      <c r="QPX47" s="99"/>
      <c r="QPY47" s="99"/>
      <c r="QPZ47" s="99"/>
      <c r="QQA47" s="99"/>
      <c r="QQB47" s="99"/>
      <c r="QQC47" s="99"/>
      <c r="QQD47" s="99"/>
      <c r="QQE47" s="99"/>
      <c r="QQF47" s="99"/>
      <c r="QQG47" s="99"/>
      <c r="QQH47" s="99"/>
      <c r="QQI47" s="99"/>
      <c r="QQJ47" s="99"/>
      <c r="QQK47" s="99"/>
      <c r="QQL47" s="99"/>
      <c r="QQM47" s="99"/>
      <c r="QQN47" s="99"/>
      <c r="QQO47" s="99"/>
      <c r="QQP47" s="99"/>
      <c r="QQQ47" s="99"/>
      <c r="QQR47" s="99"/>
      <c r="QQS47" s="99"/>
      <c r="QQT47" s="99"/>
      <c r="QQU47" s="99"/>
      <c r="QQV47" s="99"/>
      <c r="QQW47" s="99"/>
      <c r="QQX47" s="99"/>
      <c r="QQY47" s="99"/>
      <c r="QQZ47" s="99"/>
      <c r="QRA47" s="99"/>
      <c r="QRB47" s="99"/>
      <c r="QRC47" s="99"/>
      <c r="QRD47" s="99"/>
      <c r="QRE47" s="99"/>
      <c r="QRF47" s="99"/>
      <c r="QRG47" s="99"/>
      <c r="QRH47" s="99"/>
      <c r="QRI47" s="99"/>
      <c r="QRJ47" s="99"/>
      <c r="QRK47" s="99"/>
      <c r="QRL47" s="99"/>
      <c r="QRM47" s="99"/>
      <c r="QRN47" s="99"/>
      <c r="QRO47" s="99"/>
      <c r="QRP47" s="99"/>
      <c r="QRQ47" s="99"/>
      <c r="QRR47" s="99"/>
      <c r="QRS47" s="99"/>
      <c r="QRT47" s="99"/>
      <c r="QRU47" s="99"/>
      <c r="QRV47" s="99"/>
      <c r="QRW47" s="99"/>
      <c r="QRX47" s="99"/>
      <c r="QRY47" s="99"/>
      <c r="QRZ47" s="99"/>
      <c r="QSA47" s="99"/>
      <c r="QSB47" s="99"/>
      <c r="QSC47" s="99"/>
      <c r="QSD47" s="99"/>
      <c r="QSE47" s="99"/>
      <c r="QSF47" s="99"/>
      <c r="QSG47" s="99"/>
      <c r="QSH47" s="99"/>
      <c r="QSI47" s="99"/>
      <c r="QSJ47" s="99"/>
      <c r="QSK47" s="99"/>
      <c r="QSL47" s="99"/>
      <c r="QSM47" s="99"/>
      <c r="QSN47" s="99"/>
      <c r="QSO47" s="99"/>
      <c r="QSP47" s="99"/>
      <c r="QSQ47" s="99"/>
      <c r="QSR47" s="99"/>
      <c r="QSS47" s="99"/>
      <c r="QST47" s="99"/>
      <c r="QSU47" s="99"/>
      <c r="QSV47" s="99"/>
      <c r="QSW47" s="99"/>
      <c r="QSX47" s="99"/>
      <c r="QSY47" s="99"/>
      <c r="QSZ47" s="99"/>
      <c r="QTA47" s="99"/>
      <c r="QTB47" s="99"/>
      <c r="QTC47" s="99"/>
      <c r="QTD47" s="99"/>
      <c r="QTE47" s="99"/>
      <c r="QTF47" s="99"/>
      <c r="QTG47" s="99"/>
      <c r="QTH47" s="99"/>
      <c r="QTI47" s="99"/>
      <c r="QTJ47" s="99"/>
      <c r="QTK47" s="99"/>
      <c r="QTL47" s="99"/>
      <c r="QTM47" s="99"/>
      <c r="QTN47" s="99"/>
      <c r="QTO47" s="99"/>
      <c r="QTP47" s="99"/>
      <c r="QTQ47" s="99"/>
      <c r="QTR47" s="99"/>
      <c r="QTS47" s="99"/>
      <c r="QTT47" s="99"/>
      <c r="QTU47" s="99"/>
      <c r="QTV47" s="99"/>
      <c r="QTW47" s="99"/>
      <c r="QTX47" s="99"/>
      <c r="QTY47" s="99"/>
      <c r="QTZ47" s="99"/>
      <c r="QUA47" s="99"/>
      <c r="QUB47" s="99"/>
      <c r="QUC47" s="99"/>
      <c r="QUD47" s="99"/>
      <c r="QUE47" s="99"/>
      <c r="QUF47" s="99"/>
      <c r="QUG47" s="99"/>
      <c r="QUH47" s="99"/>
      <c r="QUI47" s="99"/>
      <c r="QUJ47" s="99"/>
      <c r="QUK47" s="99"/>
      <c r="QUL47" s="99"/>
      <c r="QUM47" s="99"/>
      <c r="QUN47" s="99"/>
      <c r="QUO47" s="99"/>
      <c r="QUP47" s="99"/>
      <c r="QUQ47" s="99"/>
      <c r="QUR47" s="99"/>
      <c r="QUS47" s="99"/>
      <c r="QUT47" s="99"/>
      <c r="QUU47" s="99"/>
      <c r="QUV47" s="99"/>
      <c r="QUW47" s="99"/>
      <c r="QUX47" s="99"/>
      <c r="QUY47" s="99"/>
      <c r="QUZ47" s="99"/>
      <c r="QVA47" s="99"/>
      <c r="QVB47" s="99"/>
      <c r="QVC47" s="99"/>
      <c r="QVD47" s="99"/>
      <c r="QVE47" s="99"/>
      <c r="QVF47" s="99"/>
      <c r="QVG47" s="99"/>
      <c r="QVH47" s="99"/>
      <c r="QVI47" s="99"/>
      <c r="QVJ47" s="99"/>
      <c r="QVK47" s="99"/>
      <c r="QVL47" s="99"/>
      <c r="QVM47" s="99"/>
      <c r="QVN47" s="99"/>
      <c r="QVO47" s="99"/>
      <c r="QVP47" s="99"/>
      <c r="QVQ47" s="99"/>
      <c r="QVR47" s="99"/>
      <c r="QVS47" s="99"/>
      <c r="QVT47" s="99"/>
      <c r="QVU47" s="99"/>
      <c r="QVV47" s="99"/>
      <c r="QVW47" s="99"/>
      <c r="QVX47" s="99"/>
      <c r="QVY47" s="99"/>
      <c r="QVZ47" s="99"/>
      <c r="QWA47" s="99"/>
      <c r="QWB47" s="99"/>
      <c r="QWC47" s="99"/>
      <c r="QWD47" s="99"/>
      <c r="QWE47" s="99"/>
      <c r="QWF47" s="99"/>
      <c r="QWG47" s="99"/>
      <c r="QWH47" s="99"/>
      <c r="QWI47" s="99"/>
      <c r="QWJ47" s="99"/>
      <c r="QWK47" s="99"/>
      <c r="QWL47" s="99"/>
      <c r="QWM47" s="99"/>
      <c r="QWN47" s="99"/>
      <c r="QWO47" s="99"/>
      <c r="QWP47" s="99"/>
      <c r="QWQ47" s="99"/>
      <c r="QWR47" s="99"/>
      <c r="QWS47" s="99"/>
      <c r="QWT47" s="99"/>
      <c r="QWU47" s="99"/>
      <c r="QWV47" s="99"/>
      <c r="QWW47" s="99"/>
      <c r="QWX47" s="99"/>
      <c r="QWY47" s="99"/>
      <c r="QWZ47" s="99"/>
      <c r="QXA47" s="99"/>
      <c r="QXB47" s="99"/>
      <c r="QXC47" s="99"/>
      <c r="QXD47" s="99"/>
      <c r="QXE47" s="99"/>
      <c r="QXF47" s="99"/>
      <c r="QXG47" s="99"/>
      <c r="QXH47" s="99"/>
      <c r="QXI47" s="99"/>
      <c r="QXJ47" s="99"/>
      <c r="QXK47" s="99"/>
      <c r="QXL47" s="99"/>
      <c r="QXM47" s="99"/>
      <c r="QXN47" s="99"/>
      <c r="QXO47" s="99"/>
      <c r="QXP47" s="99"/>
      <c r="QXQ47" s="99"/>
      <c r="QXR47" s="99"/>
      <c r="QXS47" s="99"/>
      <c r="QXT47" s="99"/>
      <c r="QXU47" s="99"/>
      <c r="QXV47" s="99"/>
      <c r="QXW47" s="99"/>
      <c r="QXX47" s="99"/>
      <c r="QXY47" s="99"/>
      <c r="QXZ47" s="99"/>
      <c r="QYA47" s="99"/>
      <c r="QYB47" s="99"/>
      <c r="QYC47" s="99"/>
      <c r="QYD47" s="99"/>
      <c r="QYE47" s="99"/>
      <c r="QYF47" s="99"/>
      <c r="QYG47" s="99"/>
      <c r="QYH47" s="99"/>
      <c r="QYI47" s="99"/>
      <c r="QYJ47" s="99"/>
      <c r="QYK47" s="99"/>
      <c r="QYL47" s="99"/>
      <c r="QYM47" s="99"/>
      <c r="QYN47" s="99"/>
      <c r="QYO47" s="99"/>
      <c r="QYP47" s="99"/>
      <c r="QYQ47" s="99"/>
      <c r="QYR47" s="99"/>
      <c r="QYS47" s="99"/>
      <c r="QYT47" s="99"/>
      <c r="QYU47" s="99"/>
      <c r="QYV47" s="99"/>
      <c r="QYW47" s="99"/>
      <c r="QYX47" s="99"/>
      <c r="QYY47" s="99"/>
      <c r="QYZ47" s="99"/>
      <c r="QZA47" s="99"/>
      <c r="QZB47" s="99"/>
      <c r="QZC47" s="99"/>
      <c r="QZD47" s="99"/>
      <c r="QZE47" s="99"/>
      <c r="QZF47" s="99"/>
      <c r="QZG47" s="99"/>
      <c r="QZH47" s="99"/>
      <c r="QZI47" s="99"/>
      <c r="QZJ47" s="99"/>
      <c r="QZK47" s="99"/>
      <c r="QZL47" s="99"/>
      <c r="QZM47" s="99"/>
      <c r="QZN47" s="99"/>
      <c r="QZO47" s="99"/>
      <c r="QZP47" s="99"/>
      <c r="QZQ47" s="99"/>
      <c r="QZR47" s="99"/>
      <c r="QZS47" s="99"/>
      <c r="QZT47" s="99"/>
      <c r="QZU47" s="99"/>
      <c r="QZV47" s="99"/>
      <c r="QZW47" s="99"/>
      <c r="QZX47" s="99"/>
      <c r="QZY47" s="99"/>
      <c r="QZZ47" s="99"/>
      <c r="RAA47" s="99"/>
      <c r="RAB47" s="99"/>
      <c r="RAC47" s="99"/>
      <c r="RAD47" s="99"/>
      <c r="RAE47" s="99"/>
      <c r="RAF47" s="99"/>
      <c r="RAG47" s="99"/>
      <c r="RAH47" s="99"/>
      <c r="RAI47" s="99"/>
      <c r="RAJ47" s="99"/>
      <c r="RAK47" s="99"/>
      <c r="RAL47" s="99"/>
      <c r="RAM47" s="99"/>
      <c r="RAN47" s="99"/>
      <c r="RAO47" s="99"/>
      <c r="RAP47" s="99"/>
      <c r="RAQ47" s="99"/>
      <c r="RAR47" s="99"/>
      <c r="RAS47" s="99"/>
      <c r="RAT47" s="99"/>
      <c r="RAU47" s="99"/>
      <c r="RAV47" s="99"/>
      <c r="RAW47" s="99"/>
      <c r="RAX47" s="99"/>
      <c r="RAY47" s="99"/>
      <c r="RAZ47" s="99"/>
      <c r="RBA47" s="99"/>
      <c r="RBB47" s="99"/>
      <c r="RBC47" s="99"/>
      <c r="RBD47" s="99"/>
      <c r="RBE47" s="99"/>
      <c r="RBF47" s="99"/>
      <c r="RBG47" s="99"/>
      <c r="RBH47" s="99"/>
      <c r="RBI47" s="99"/>
      <c r="RBJ47" s="99"/>
      <c r="RBK47" s="99"/>
      <c r="RBL47" s="99"/>
      <c r="RBM47" s="99"/>
      <c r="RBN47" s="99"/>
      <c r="RBO47" s="99"/>
      <c r="RBP47" s="99"/>
      <c r="RBQ47" s="99"/>
      <c r="RBR47" s="99"/>
      <c r="RBS47" s="99"/>
      <c r="RBT47" s="99"/>
      <c r="RBU47" s="99"/>
      <c r="RBV47" s="99"/>
      <c r="RBW47" s="99"/>
      <c r="RBX47" s="99"/>
      <c r="RBY47" s="99"/>
      <c r="RBZ47" s="99"/>
      <c r="RCA47" s="99"/>
      <c r="RCB47" s="99"/>
      <c r="RCC47" s="99"/>
      <c r="RCD47" s="99"/>
      <c r="RCE47" s="99"/>
      <c r="RCF47" s="99"/>
      <c r="RCG47" s="99"/>
      <c r="RCH47" s="99"/>
      <c r="RCI47" s="99"/>
      <c r="RCJ47" s="99"/>
      <c r="RCK47" s="99"/>
      <c r="RCL47" s="99"/>
      <c r="RCM47" s="99"/>
      <c r="RCN47" s="99"/>
      <c r="RCO47" s="99"/>
      <c r="RCP47" s="99"/>
      <c r="RCQ47" s="99"/>
      <c r="RCR47" s="99"/>
      <c r="RCS47" s="99"/>
      <c r="RCT47" s="99"/>
      <c r="RCU47" s="99"/>
      <c r="RCV47" s="99"/>
      <c r="RCW47" s="99"/>
      <c r="RCX47" s="99"/>
      <c r="RCY47" s="99"/>
      <c r="RCZ47" s="99"/>
      <c r="RDA47" s="99"/>
      <c r="RDB47" s="99"/>
      <c r="RDC47" s="99"/>
      <c r="RDD47" s="99"/>
      <c r="RDE47" s="99"/>
      <c r="RDF47" s="99"/>
      <c r="RDG47" s="99"/>
      <c r="RDH47" s="99"/>
      <c r="RDI47" s="99"/>
      <c r="RDJ47" s="99"/>
      <c r="RDK47" s="99"/>
      <c r="RDL47" s="99"/>
      <c r="RDM47" s="99"/>
      <c r="RDN47" s="99"/>
      <c r="RDO47" s="99"/>
      <c r="RDP47" s="99"/>
      <c r="RDQ47" s="99"/>
      <c r="RDR47" s="99"/>
      <c r="RDS47" s="99"/>
      <c r="RDT47" s="99"/>
      <c r="RDU47" s="99"/>
      <c r="RDV47" s="99"/>
      <c r="RDW47" s="99"/>
      <c r="RDX47" s="99"/>
      <c r="RDY47" s="99"/>
      <c r="RDZ47" s="99"/>
      <c r="REA47" s="99"/>
      <c r="REB47" s="99"/>
      <c r="REC47" s="99"/>
      <c r="RED47" s="99"/>
      <c r="REE47" s="99"/>
      <c r="REF47" s="99"/>
      <c r="REG47" s="99"/>
      <c r="REH47" s="99"/>
      <c r="REI47" s="99"/>
      <c r="REJ47" s="99"/>
      <c r="REK47" s="99"/>
      <c r="REL47" s="99"/>
      <c r="REM47" s="99"/>
      <c r="REN47" s="99"/>
      <c r="REO47" s="99"/>
      <c r="REP47" s="99"/>
      <c r="REQ47" s="99"/>
      <c r="RER47" s="99"/>
      <c r="RES47" s="99"/>
      <c r="RET47" s="99"/>
      <c r="REU47" s="99"/>
      <c r="REV47" s="99"/>
      <c r="REW47" s="99"/>
      <c r="REX47" s="99"/>
      <c r="REY47" s="99"/>
      <c r="REZ47" s="99"/>
      <c r="RFA47" s="99"/>
      <c r="RFB47" s="99"/>
      <c r="RFC47" s="99"/>
      <c r="RFD47" s="99"/>
      <c r="RFE47" s="99"/>
      <c r="RFF47" s="99"/>
      <c r="RFG47" s="99"/>
      <c r="RFH47" s="99"/>
      <c r="RFI47" s="99"/>
      <c r="RFJ47" s="99"/>
      <c r="RFK47" s="99"/>
      <c r="RFL47" s="99"/>
      <c r="RFM47" s="99"/>
      <c r="RFN47" s="99"/>
      <c r="RFO47" s="99"/>
      <c r="RFP47" s="99"/>
      <c r="RFQ47" s="99"/>
      <c r="RFR47" s="99"/>
      <c r="RFS47" s="99"/>
      <c r="RFT47" s="99"/>
      <c r="RFU47" s="99"/>
      <c r="RFV47" s="99"/>
      <c r="RFW47" s="99"/>
      <c r="RFX47" s="99"/>
      <c r="RFY47" s="99"/>
      <c r="RFZ47" s="99"/>
      <c r="RGA47" s="99"/>
      <c r="RGB47" s="99"/>
      <c r="RGC47" s="99"/>
      <c r="RGD47" s="99"/>
      <c r="RGE47" s="99"/>
      <c r="RGF47" s="99"/>
      <c r="RGG47" s="99"/>
      <c r="RGH47" s="99"/>
      <c r="RGI47" s="99"/>
      <c r="RGJ47" s="99"/>
      <c r="RGK47" s="99"/>
      <c r="RGL47" s="99"/>
      <c r="RGM47" s="99"/>
      <c r="RGN47" s="99"/>
      <c r="RGO47" s="99"/>
      <c r="RGP47" s="99"/>
      <c r="RGQ47" s="99"/>
      <c r="RGR47" s="99"/>
      <c r="RGS47" s="99"/>
      <c r="RGT47" s="99"/>
      <c r="RGU47" s="99"/>
      <c r="RGV47" s="99"/>
      <c r="RGW47" s="99"/>
      <c r="RGX47" s="99"/>
      <c r="RGY47" s="99"/>
      <c r="RGZ47" s="99"/>
      <c r="RHA47" s="99"/>
      <c r="RHB47" s="99"/>
      <c r="RHC47" s="99"/>
      <c r="RHD47" s="99"/>
      <c r="RHE47" s="99"/>
      <c r="RHF47" s="99"/>
      <c r="RHG47" s="99"/>
      <c r="RHH47" s="99"/>
      <c r="RHI47" s="99"/>
      <c r="RHJ47" s="99"/>
      <c r="RHK47" s="99"/>
      <c r="RHL47" s="99"/>
      <c r="RHM47" s="99"/>
      <c r="RHN47" s="99"/>
      <c r="RHO47" s="99"/>
      <c r="RHP47" s="99"/>
      <c r="RHQ47" s="99"/>
      <c r="RHR47" s="99"/>
      <c r="RHS47" s="99"/>
      <c r="RHT47" s="99"/>
      <c r="RHU47" s="99"/>
      <c r="RHV47" s="99"/>
      <c r="RHW47" s="99"/>
      <c r="RHX47" s="99"/>
      <c r="RHY47" s="99"/>
      <c r="RHZ47" s="99"/>
      <c r="RIA47" s="99"/>
      <c r="RIB47" s="99"/>
      <c r="RIC47" s="99"/>
      <c r="RID47" s="99"/>
      <c r="RIE47" s="99"/>
      <c r="RIF47" s="99"/>
      <c r="RIG47" s="99"/>
      <c r="RIH47" s="99"/>
      <c r="RII47" s="99"/>
      <c r="RIJ47" s="99"/>
      <c r="RIK47" s="99"/>
      <c r="RIL47" s="99"/>
      <c r="RIM47" s="99"/>
      <c r="RIN47" s="99"/>
      <c r="RIO47" s="99"/>
      <c r="RIP47" s="99"/>
      <c r="RIQ47" s="99"/>
      <c r="RIR47" s="99"/>
      <c r="RIS47" s="99"/>
      <c r="RIT47" s="99"/>
      <c r="RIU47" s="99"/>
      <c r="RIV47" s="99"/>
      <c r="RIW47" s="99"/>
      <c r="RIX47" s="99"/>
      <c r="RIY47" s="99"/>
      <c r="RIZ47" s="99"/>
      <c r="RJA47" s="99"/>
      <c r="RJB47" s="99"/>
      <c r="RJC47" s="99"/>
      <c r="RJD47" s="99"/>
      <c r="RJE47" s="99"/>
      <c r="RJF47" s="99"/>
      <c r="RJG47" s="99"/>
      <c r="RJH47" s="99"/>
      <c r="RJI47" s="99"/>
      <c r="RJJ47" s="99"/>
      <c r="RJK47" s="99"/>
      <c r="RJL47" s="99"/>
      <c r="RJM47" s="99"/>
      <c r="RJN47" s="99"/>
      <c r="RJO47" s="99"/>
      <c r="RJP47" s="99"/>
      <c r="RJQ47" s="99"/>
      <c r="RJR47" s="99"/>
      <c r="RJS47" s="99"/>
      <c r="RJT47" s="99"/>
      <c r="RJU47" s="99"/>
      <c r="RJV47" s="99"/>
      <c r="RJW47" s="99"/>
      <c r="RJX47" s="99"/>
      <c r="RJY47" s="99"/>
      <c r="RJZ47" s="99"/>
      <c r="RKA47" s="99"/>
      <c r="RKB47" s="99"/>
      <c r="RKC47" s="99"/>
      <c r="RKD47" s="99"/>
      <c r="RKE47" s="99"/>
      <c r="RKF47" s="99"/>
      <c r="RKG47" s="99"/>
      <c r="RKH47" s="99"/>
      <c r="RKI47" s="99"/>
      <c r="RKJ47" s="99"/>
      <c r="RKK47" s="99"/>
      <c r="RKL47" s="99"/>
      <c r="RKM47" s="99"/>
      <c r="RKN47" s="99"/>
      <c r="RKO47" s="99"/>
      <c r="RKP47" s="99"/>
      <c r="RKQ47" s="99"/>
      <c r="RKR47" s="99"/>
      <c r="RKS47" s="99"/>
      <c r="RKT47" s="99"/>
      <c r="RKU47" s="99"/>
      <c r="RKV47" s="99"/>
      <c r="RKW47" s="99"/>
      <c r="RKX47" s="99"/>
      <c r="RKY47" s="99"/>
      <c r="RKZ47" s="99"/>
      <c r="RLA47" s="99"/>
      <c r="RLB47" s="99"/>
      <c r="RLC47" s="99"/>
      <c r="RLD47" s="99"/>
      <c r="RLE47" s="99"/>
      <c r="RLF47" s="99"/>
      <c r="RLG47" s="99"/>
      <c r="RLH47" s="99"/>
      <c r="RLI47" s="99"/>
      <c r="RLJ47" s="99"/>
      <c r="RLK47" s="99"/>
      <c r="RLL47" s="99"/>
      <c r="RLM47" s="99"/>
      <c r="RLN47" s="99"/>
      <c r="RLO47" s="99"/>
      <c r="RLP47" s="99"/>
      <c r="RLQ47" s="99"/>
      <c r="RLR47" s="99"/>
      <c r="RLS47" s="99"/>
      <c r="RLT47" s="99"/>
      <c r="RLU47" s="99"/>
      <c r="RLV47" s="99"/>
      <c r="RLW47" s="99"/>
      <c r="RLX47" s="99"/>
      <c r="RLY47" s="99"/>
      <c r="RLZ47" s="99"/>
      <c r="RMA47" s="99"/>
      <c r="RMB47" s="99"/>
      <c r="RMC47" s="99"/>
      <c r="RMD47" s="99"/>
      <c r="RME47" s="99"/>
      <c r="RMF47" s="99"/>
      <c r="RMG47" s="99"/>
      <c r="RMH47" s="99"/>
      <c r="RMI47" s="99"/>
      <c r="RMJ47" s="99"/>
      <c r="RMK47" s="99"/>
      <c r="RML47" s="99"/>
      <c r="RMM47" s="99"/>
      <c r="RMN47" s="99"/>
      <c r="RMO47" s="99"/>
      <c r="RMP47" s="99"/>
      <c r="RMQ47" s="99"/>
      <c r="RMR47" s="99"/>
      <c r="RMS47" s="99"/>
      <c r="RMT47" s="99"/>
      <c r="RMU47" s="99"/>
      <c r="RMV47" s="99"/>
      <c r="RMW47" s="99"/>
      <c r="RMX47" s="99"/>
      <c r="RMY47" s="99"/>
      <c r="RMZ47" s="99"/>
      <c r="RNA47" s="99"/>
      <c r="RNB47" s="99"/>
      <c r="RNC47" s="99"/>
      <c r="RND47" s="99"/>
      <c r="RNE47" s="99"/>
      <c r="RNF47" s="99"/>
      <c r="RNG47" s="99"/>
      <c r="RNH47" s="99"/>
      <c r="RNI47" s="99"/>
      <c r="RNJ47" s="99"/>
      <c r="RNK47" s="99"/>
      <c r="RNL47" s="99"/>
      <c r="RNM47" s="99"/>
      <c r="RNN47" s="99"/>
      <c r="RNO47" s="99"/>
      <c r="RNP47" s="99"/>
      <c r="RNQ47" s="99"/>
      <c r="RNR47" s="99"/>
      <c r="RNS47" s="99"/>
      <c r="RNT47" s="99"/>
      <c r="RNU47" s="99"/>
      <c r="RNV47" s="99"/>
      <c r="RNW47" s="99"/>
      <c r="RNX47" s="99"/>
      <c r="RNY47" s="99"/>
      <c r="RNZ47" s="99"/>
      <c r="ROA47" s="99"/>
      <c r="ROB47" s="99"/>
      <c r="ROC47" s="99"/>
      <c r="ROD47" s="99"/>
      <c r="ROE47" s="99"/>
      <c r="ROF47" s="99"/>
      <c r="ROG47" s="99"/>
      <c r="ROH47" s="99"/>
      <c r="ROI47" s="99"/>
      <c r="ROJ47" s="99"/>
      <c r="ROK47" s="99"/>
      <c r="ROL47" s="99"/>
      <c r="ROM47" s="99"/>
      <c r="RON47" s="99"/>
      <c r="ROO47" s="99"/>
      <c r="ROP47" s="99"/>
      <c r="ROQ47" s="99"/>
      <c r="ROR47" s="99"/>
      <c r="ROS47" s="99"/>
      <c r="ROT47" s="99"/>
      <c r="ROU47" s="99"/>
      <c r="ROV47" s="99"/>
      <c r="ROW47" s="99"/>
      <c r="ROX47" s="99"/>
      <c r="ROY47" s="99"/>
      <c r="ROZ47" s="99"/>
      <c r="RPA47" s="99"/>
      <c r="RPB47" s="99"/>
      <c r="RPC47" s="99"/>
      <c r="RPD47" s="99"/>
      <c r="RPE47" s="99"/>
      <c r="RPF47" s="99"/>
      <c r="RPG47" s="99"/>
      <c r="RPH47" s="99"/>
      <c r="RPI47" s="99"/>
      <c r="RPJ47" s="99"/>
      <c r="RPK47" s="99"/>
      <c r="RPL47" s="99"/>
      <c r="RPM47" s="99"/>
      <c r="RPN47" s="99"/>
      <c r="RPO47" s="99"/>
      <c r="RPP47" s="99"/>
      <c r="RPQ47" s="99"/>
      <c r="RPR47" s="99"/>
      <c r="RPS47" s="99"/>
      <c r="RPT47" s="99"/>
      <c r="RPU47" s="99"/>
      <c r="RPV47" s="99"/>
      <c r="RPW47" s="99"/>
      <c r="RPX47" s="99"/>
      <c r="RPY47" s="99"/>
      <c r="RPZ47" s="99"/>
      <c r="RQA47" s="99"/>
      <c r="RQB47" s="99"/>
      <c r="RQC47" s="99"/>
      <c r="RQD47" s="99"/>
      <c r="RQE47" s="99"/>
      <c r="RQF47" s="99"/>
      <c r="RQG47" s="99"/>
      <c r="RQH47" s="99"/>
      <c r="RQI47" s="99"/>
      <c r="RQJ47" s="99"/>
      <c r="RQK47" s="99"/>
      <c r="RQL47" s="99"/>
      <c r="RQM47" s="99"/>
      <c r="RQN47" s="99"/>
      <c r="RQO47" s="99"/>
      <c r="RQP47" s="99"/>
      <c r="RQQ47" s="99"/>
      <c r="RQR47" s="99"/>
      <c r="RQS47" s="99"/>
      <c r="RQT47" s="99"/>
      <c r="RQU47" s="99"/>
      <c r="RQV47" s="99"/>
      <c r="RQW47" s="99"/>
      <c r="RQX47" s="99"/>
      <c r="RQY47" s="99"/>
      <c r="RQZ47" s="99"/>
      <c r="RRA47" s="99"/>
      <c r="RRB47" s="99"/>
      <c r="RRC47" s="99"/>
      <c r="RRD47" s="99"/>
      <c r="RRE47" s="99"/>
      <c r="RRF47" s="99"/>
      <c r="RRG47" s="99"/>
      <c r="RRH47" s="99"/>
      <c r="RRI47" s="99"/>
      <c r="RRJ47" s="99"/>
      <c r="RRK47" s="99"/>
      <c r="RRL47" s="99"/>
      <c r="RRM47" s="99"/>
      <c r="RRN47" s="99"/>
      <c r="RRO47" s="99"/>
      <c r="RRP47" s="99"/>
      <c r="RRQ47" s="99"/>
      <c r="RRR47" s="99"/>
      <c r="RRS47" s="99"/>
      <c r="RRT47" s="99"/>
      <c r="RRU47" s="99"/>
      <c r="RRV47" s="99"/>
      <c r="RRW47" s="99"/>
      <c r="RRX47" s="99"/>
      <c r="RRY47" s="99"/>
      <c r="RRZ47" s="99"/>
      <c r="RSA47" s="99"/>
      <c r="RSB47" s="99"/>
      <c r="RSC47" s="99"/>
      <c r="RSD47" s="99"/>
      <c r="RSE47" s="99"/>
      <c r="RSF47" s="99"/>
      <c r="RSG47" s="99"/>
      <c r="RSH47" s="99"/>
      <c r="RSI47" s="99"/>
      <c r="RSJ47" s="99"/>
      <c r="RSK47" s="99"/>
      <c r="RSL47" s="99"/>
      <c r="RSM47" s="99"/>
      <c r="RSN47" s="99"/>
      <c r="RSO47" s="99"/>
      <c r="RSP47" s="99"/>
      <c r="RSQ47" s="99"/>
      <c r="RSR47" s="99"/>
      <c r="RSS47" s="99"/>
      <c r="RST47" s="99"/>
      <c r="RSU47" s="99"/>
      <c r="RSV47" s="99"/>
      <c r="RSW47" s="99"/>
      <c r="RSX47" s="99"/>
      <c r="RSY47" s="99"/>
      <c r="RSZ47" s="99"/>
      <c r="RTA47" s="99"/>
      <c r="RTB47" s="99"/>
      <c r="RTC47" s="99"/>
      <c r="RTD47" s="99"/>
      <c r="RTE47" s="99"/>
      <c r="RTF47" s="99"/>
      <c r="RTG47" s="99"/>
      <c r="RTH47" s="99"/>
      <c r="RTI47" s="99"/>
      <c r="RTJ47" s="99"/>
      <c r="RTK47" s="99"/>
      <c r="RTL47" s="99"/>
      <c r="RTM47" s="99"/>
      <c r="RTN47" s="99"/>
      <c r="RTO47" s="99"/>
      <c r="RTP47" s="99"/>
      <c r="RTQ47" s="99"/>
      <c r="RTR47" s="99"/>
      <c r="RTS47" s="99"/>
      <c r="RTT47" s="99"/>
      <c r="RTU47" s="99"/>
      <c r="RTV47" s="99"/>
      <c r="RTW47" s="99"/>
      <c r="RTX47" s="99"/>
      <c r="RTY47" s="99"/>
      <c r="RTZ47" s="99"/>
      <c r="RUA47" s="99"/>
      <c r="RUB47" s="99"/>
      <c r="RUC47" s="99"/>
      <c r="RUD47" s="99"/>
      <c r="RUE47" s="99"/>
      <c r="RUF47" s="99"/>
      <c r="RUG47" s="99"/>
      <c r="RUH47" s="99"/>
      <c r="RUI47" s="99"/>
      <c r="RUJ47" s="99"/>
      <c r="RUK47" s="99"/>
      <c r="RUL47" s="99"/>
      <c r="RUM47" s="99"/>
      <c r="RUN47" s="99"/>
      <c r="RUO47" s="99"/>
      <c r="RUP47" s="99"/>
      <c r="RUQ47" s="99"/>
      <c r="RUR47" s="99"/>
      <c r="RUS47" s="99"/>
      <c r="RUT47" s="99"/>
      <c r="RUU47" s="99"/>
      <c r="RUV47" s="99"/>
      <c r="RUW47" s="99"/>
      <c r="RUX47" s="99"/>
      <c r="RUY47" s="99"/>
      <c r="RUZ47" s="99"/>
      <c r="RVA47" s="99"/>
      <c r="RVB47" s="99"/>
      <c r="RVC47" s="99"/>
      <c r="RVD47" s="99"/>
      <c r="RVE47" s="99"/>
      <c r="RVF47" s="99"/>
      <c r="RVG47" s="99"/>
      <c r="RVH47" s="99"/>
      <c r="RVI47" s="99"/>
      <c r="RVJ47" s="99"/>
      <c r="RVK47" s="99"/>
      <c r="RVL47" s="99"/>
      <c r="RVM47" s="99"/>
      <c r="RVN47" s="99"/>
      <c r="RVO47" s="99"/>
      <c r="RVP47" s="99"/>
      <c r="RVQ47" s="99"/>
      <c r="RVR47" s="99"/>
      <c r="RVS47" s="99"/>
      <c r="RVT47" s="99"/>
      <c r="RVU47" s="99"/>
      <c r="RVV47" s="99"/>
      <c r="RVW47" s="99"/>
      <c r="RVX47" s="99"/>
      <c r="RVY47" s="99"/>
      <c r="RVZ47" s="99"/>
      <c r="RWA47" s="99"/>
      <c r="RWB47" s="99"/>
      <c r="RWC47" s="99"/>
      <c r="RWD47" s="99"/>
      <c r="RWE47" s="99"/>
      <c r="RWF47" s="99"/>
      <c r="RWG47" s="99"/>
      <c r="RWH47" s="99"/>
      <c r="RWI47" s="99"/>
      <c r="RWJ47" s="99"/>
      <c r="RWK47" s="99"/>
      <c r="RWL47" s="99"/>
      <c r="RWM47" s="99"/>
      <c r="RWN47" s="99"/>
      <c r="RWO47" s="99"/>
      <c r="RWP47" s="99"/>
      <c r="RWQ47" s="99"/>
      <c r="RWR47" s="99"/>
      <c r="RWS47" s="99"/>
      <c r="RWT47" s="99"/>
      <c r="RWU47" s="99"/>
      <c r="RWV47" s="99"/>
      <c r="RWW47" s="99"/>
      <c r="RWX47" s="99"/>
      <c r="RWY47" s="99"/>
      <c r="RWZ47" s="99"/>
      <c r="RXA47" s="99"/>
      <c r="RXB47" s="99"/>
      <c r="RXC47" s="99"/>
      <c r="RXD47" s="99"/>
      <c r="RXE47" s="99"/>
      <c r="RXF47" s="99"/>
      <c r="RXG47" s="99"/>
      <c r="RXH47" s="99"/>
      <c r="RXI47" s="99"/>
      <c r="RXJ47" s="99"/>
      <c r="RXK47" s="99"/>
      <c r="RXL47" s="99"/>
      <c r="RXM47" s="99"/>
      <c r="RXN47" s="99"/>
      <c r="RXO47" s="99"/>
      <c r="RXP47" s="99"/>
      <c r="RXQ47" s="99"/>
      <c r="RXR47" s="99"/>
      <c r="RXS47" s="99"/>
      <c r="RXT47" s="99"/>
      <c r="RXU47" s="99"/>
      <c r="RXV47" s="99"/>
      <c r="RXW47" s="99"/>
      <c r="RXX47" s="99"/>
      <c r="RXY47" s="99"/>
      <c r="RXZ47" s="99"/>
      <c r="RYA47" s="99"/>
      <c r="RYB47" s="99"/>
      <c r="RYC47" s="99"/>
      <c r="RYD47" s="99"/>
      <c r="RYE47" s="99"/>
      <c r="RYF47" s="99"/>
      <c r="RYG47" s="99"/>
      <c r="RYH47" s="99"/>
      <c r="RYI47" s="99"/>
      <c r="RYJ47" s="99"/>
      <c r="RYK47" s="99"/>
      <c r="RYL47" s="99"/>
      <c r="RYM47" s="99"/>
      <c r="RYN47" s="99"/>
      <c r="RYO47" s="99"/>
      <c r="RYP47" s="99"/>
      <c r="RYQ47" s="99"/>
      <c r="RYR47" s="99"/>
      <c r="RYS47" s="99"/>
      <c r="RYT47" s="99"/>
      <c r="RYU47" s="99"/>
      <c r="RYV47" s="99"/>
      <c r="RYW47" s="99"/>
      <c r="RYX47" s="99"/>
      <c r="RYY47" s="99"/>
      <c r="RYZ47" s="99"/>
      <c r="RZA47" s="99"/>
      <c r="RZB47" s="99"/>
      <c r="RZC47" s="99"/>
      <c r="RZD47" s="99"/>
      <c r="RZE47" s="99"/>
      <c r="RZF47" s="99"/>
      <c r="RZG47" s="99"/>
      <c r="RZH47" s="99"/>
      <c r="RZI47" s="99"/>
      <c r="RZJ47" s="99"/>
      <c r="RZK47" s="99"/>
      <c r="RZL47" s="99"/>
      <c r="RZM47" s="99"/>
      <c r="RZN47" s="99"/>
      <c r="RZO47" s="99"/>
      <c r="RZP47" s="99"/>
      <c r="RZQ47" s="99"/>
      <c r="RZR47" s="99"/>
      <c r="RZS47" s="99"/>
      <c r="RZT47" s="99"/>
      <c r="RZU47" s="99"/>
      <c r="RZV47" s="99"/>
      <c r="RZW47" s="99"/>
      <c r="RZX47" s="99"/>
      <c r="RZY47" s="99"/>
      <c r="RZZ47" s="99"/>
      <c r="SAA47" s="99"/>
      <c r="SAB47" s="99"/>
      <c r="SAC47" s="99"/>
      <c r="SAD47" s="99"/>
      <c r="SAE47" s="99"/>
      <c r="SAF47" s="99"/>
      <c r="SAG47" s="99"/>
      <c r="SAH47" s="99"/>
      <c r="SAI47" s="99"/>
      <c r="SAJ47" s="99"/>
      <c r="SAK47" s="99"/>
      <c r="SAL47" s="99"/>
      <c r="SAM47" s="99"/>
      <c r="SAN47" s="99"/>
      <c r="SAO47" s="99"/>
      <c r="SAP47" s="99"/>
      <c r="SAQ47" s="99"/>
      <c r="SAR47" s="99"/>
      <c r="SAS47" s="99"/>
      <c r="SAT47" s="99"/>
      <c r="SAU47" s="99"/>
      <c r="SAV47" s="99"/>
      <c r="SAW47" s="99"/>
      <c r="SAX47" s="99"/>
      <c r="SAY47" s="99"/>
      <c r="SAZ47" s="99"/>
      <c r="SBA47" s="99"/>
      <c r="SBB47" s="99"/>
      <c r="SBC47" s="99"/>
      <c r="SBD47" s="99"/>
      <c r="SBE47" s="99"/>
      <c r="SBF47" s="99"/>
      <c r="SBG47" s="99"/>
      <c r="SBH47" s="99"/>
      <c r="SBI47" s="99"/>
      <c r="SBJ47" s="99"/>
      <c r="SBK47" s="99"/>
      <c r="SBL47" s="99"/>
      <c r="SBM47" s="99"/>
      <c r="SBN47" s="99"/>
      <c r="SBO47" s="99"/>
      <c r="SBP47" s="99"/>
      <c r="SBQ47" s="99"/>
      <c r="SBR47" s="99"/>
      <c r="SBS47" s="99"/>
      <c r="SBT47" s="99"/>
      <c r="SBU47" s="99"/>
      <c r="SBV47" s="99"/>
      <c r="SBW47" s="99"/>
      <c r="SBX47" s="99"/>
      <c r="SBY47" s="99"/>
      <c r="SBZ47" s="99"/>
      <c r="SCA47" s="99"/>
      <c r="SCB47" s="99"/>
      <c r="SCC47" s="99"/>
      <c r="SCD47" s="99"/>
      <c r="SCE47" s="99"/>
      <c r="SCF47" s="99"/>
      <c r="SCG47" s="99"/>
      <c r="SCH47" s="99"/>
      <c r="SCI47" s="99"/>
      <c r="SCJ47" s="99"/>
      <c r="SCK47" s="99"/>
      <c r="SCL47" s="99"/>
      <c r="SCM47" s="99"/>
      <c r="SCN47" s="99"/>
      <c r="SCO47" s="99"/>
      <c r="SCP47" s="99"/>
      <c r="SCQ47" s="99"/>
      <c r="SCR47" s="99"/>
      <c r="SCS47" s="99"/>
      <c r="SCT47" s="99"/>
      <c r="SCU47" s="99"/>
      <c r="SCV47" s="99"/>
      <c r="SCW47" s="99"/>
      <c r="SCX47" s="99"/>
      <c r="SCY47" s="99"/>
      <c r="SCZ47" s="99"/>
      <c r="SDA47" s="99"/>
      <c r="SDB47" s="99"/>
      <c r="SDC47" s="99"/>
      <c r="SDD47" s="99"/>
      <c r="SDE47" s="99"/>
      <c r="SDF47" s="99"/>
      <c r="SDG47" s="99"/>
      <c r="SDH47" s="99"/>
      <c r="SDI47" s="99"/>
      <c r="SDJ47" s="99"/>
      <c r="SDK47" s="99"/>
      <c r="SDL47" s="99"/>
      <c r="SDM47" s="99"/>
      <c r="SDN47" s="99"/>
      <c r="SDO47" s="99"/>
      <c r="SDP47" s="99"/>
      <c r="SDQ47" s="99"/>
      <c r="SDR47" s="99"/>
      <c r="SDS47" s="99"/>
      <c r="SDT47" s="99"/>
      <c r="SDU47" s="99"/>
      <c r="SDV47" s="99"/>
      <c r="SDW47" s="99"/>
      <c r="SDX47" s="99"/>
      <c r="SDY47" s="99"/>
      <c r="SDZ47" s="99"/>
      <c r="SEA47" s="99"/>
      <c r="SEB47" s="99"/>
      <c r="SEC47" s="99"/>
      <c r="SED47" s="99"/>
      <c r="SEE47" s="99"/>
      <c r="SEF47" s="99"/>
      <c r="SEG47" s="99"/>
      <c r="SEH47" s="99"/>
      <c r="SEI47" s="99"/>
      <c r="SEJ47" s="99"/>
      <c r="SEK47" s="99"/>
      <c r="SEL47" s="99"/>
      <c r="SEM47" s="99"/>
      <c r="SEN47" s="99"/>
      <c r="SEO47" s="99"/>
      <c r="SEP47" s="99"/>
      <c r="SEQ47" s="99"/>
      <c r="SER47" s="99"/>
      <c r="SES47" s="99"/>
      <c r="SET47" s="99"/>
      <c r="SEU47" s="99"/>
      <c r="SEV47" s="99"/>
      <c r="SEW47" s="99"/>
      <c r="SEX47" s="99"/>
      <c r="SEY47" s="99"/>
      <c r="SEZ47" s="99"/>
      <c r="SFA47" s="99"/>
      <c r="SFB47" s="99"/>
      <c r="SFC47" s="99"/>
      <c r="SFD47" s="99"/>
      <c r="SFE47" s="99"/>
      <c r="SFF47" s="99"/>
      <c r="SFG47" s="99"/>
      <c r="SFH47" s="99"/>
      <c r="SFI47" s="99"/>
      <c r="SFJ47" s="99"/>
      <c r="SFK47" s="99"/>
      <c r="SFL47" s="99"/>
      <c r="SFM47" s="99"/>
      <c r="SFN47" s="99"/>
      <c r="SFO47" s="99"/>
      <c r="SFP47" s="99"/>
      <c r="SFQ47" s="99"/>
      <c r="SFR47" s="99"/>
      <c r="SFS47" s="99"/>
      <c r="SFT47" s="99"/>
      <c r="SFU47" s="99"/>
      <c r="SFV47" s="99"/>
      <c r="SFW47" s="99"/>
      <c r="SFX47" s="99"/>
      <c r="SFY47" s="99"/>
      <c r="SFZ47" s="99"/>
      <c r="SGA47" s="99"/>
      <c r="SGB47" s="99"/>
      <c r="SGC47" s="99"/>
      <c r="SGD47" s="99"/>
      <c r="SGE47" s="99"/>
      <c r="SGF47" s="99"/>
      <c r="SGG47" s="99"/>
      <c r="SGH47" s="99"/>
      <c r="SGI47" s="99"/>
      <c r="SGJ47" s="99"/>
      <c r="SGK47" s="99"/>
      <c r="SGL47" s="99"/>
      <c r="SGM47" s="99"/>
      <c r="SGN47" s="99"/>
      <c r="SGO47" s="99"/>
      <c r="SGP47" s="99"/>
      <c r="SGQ47" s="99"/>
      <c r="SGR47" s="99"/>
      <c r="SGS47" s="99"/>
      <c r="SGT47" s="99"/>
      <c r="SGU47" s="99"/>
      <c r="SGV47" s="99"/>
      <c r="SGW47" s="99"/>
      <c r="SGX47" s="99"/>
      <c r="SGY47" s="99"/>
      <c r="SGZ47" s="99"/>
      <c r="SHA47" s="99"/>
      <c r="SHB47" s="99"/>
      <c r="SHC47" s="99"/>
      <c r="SHD47" s="99"/>
      <c r="SHE47" s="99"/>
      <c r="SHF47" s="99"/>
      <c r="SHG47" s="99"/>
      <c r="SHH47" s="99"/>
      <c r="SHI47" s="99"/>
      <c r="SHJ47" s="99"/>
      <c r="SHK47" s="99"/>
      <c r="SHL47" s="99"/>
      <c r="SHM47" s="99"/>
      <c r="SHN47" s="99"/>
      <c r="SHO47" s="99"/>
      <c r="SHP47" s="99"/>
      <c r="SHQ47" s="99"/>
      <c r="SHR47" s="99"/>
      <c r="SHS47" s="99"/>
      <c r="SHT47" s="99"/>
      <c r="SHU47" s="99"/>
      <c r="SHV47" s="99"/>
      <c r="SHW47" s="99"/>
      <c r="SHX47" s="99"/>
      <c r="SHY47" s="99"/>
      <c r="SHZ47" s="99"/>
      <c r="SIA47" s="99"/>
      <c r="SIB47" s="99"/>
      <c r="SIC47" s="99"/>
      <c r="SID47" s="99"/>
      <c r="SIE47" s="99"/>
      <c r="SIF47" s="99"/>
      <c r="SIG47" s="99"/>
      <c r="SIH47" s="99"/>
      <c r="SII47" s="99"/>
      <c r="SIJ47" s="99"/>
      <c r="SIK47" s="99"/>
      <c r="SIL47" s="99"/>
      <c r="SIM47" s="99"/>
      <c r="SIN47" s="99"/>
      <c r="SIO47" s="99"/>
      <c r="SIP47" s="99"/>
      <c r="SIQ47" s="99"/>
      <c r="SIR47" s="99"/>
      <c r="SIS47" s="99"/>
      <c r="SIT47" s="99"/>
      <c r="SIU47" s="99"/>
      <c r="SIV47" s="99"/>
      <c r="SIW47" s="99"/>
      <c r="SIX47" s="99"/>
      <c r="SIY47" s="99"/>
      <c r="SIZ47" s="99"/>
      <c r="SJA47" s="99"/>
      <c r="SJB47" s="99"/>
      <c r="SJC47" s="99"/>
      <c r="SJD47" s="99"/>
      <c r="SJE47" s="99"/>
      <c r="SJF47" s="99"/>
      <c r="SJG47" s="99"/>
      <c r="SJH47" s="99"/>
      <c r="SJI47" s="99"/>
      <c r="SJJ47" s="99"/>
      <c r="SJK47" s="99"/>
      <c r="SJL47" s="99"/>
      <c r="SJM47" s="99"/>
      <c r="SJN47" s="99"/>
      <c r="SJO47" s="99"/>
      <c r="SJP47" s="99"/>
      <c r="SJQ47" s="99"/>
      <c r="SJR47" s="99"/>
      <c r="SJS47" s="99"/>
      <c r="SJT47" s="99"/>
      <c r="SJU47" s="99"/>
      <c r="SJV47" s="99"/>
      <c r="SJW47" s="99"/>
      <c r="SJX47" s="99"/>
      <c r="SJY47" s="99"/>
      <c r="SJZ47" s="99"/>
      <c r="SKA47" s="99"/>
      <c r="SKB47" s="99"/>
      <c r="SKC47" s="99"/>
      <c r="SKD47" s="99"/>
      <c r="SKE47" s="99"/>
      <c r="SKF47" s="99"/>
      <c r="SKG47" s="99"/>
      <c r="SKH47" s="99"/>
      <c r="SKI47" s="99"/>
      <c r="SKJ47" s="99"/>
      <c r="SKK47" s="99"/>
      <c r="SKL47" s="99"/>
      <c r="SKM47" s="99"/>
      <c r="SKN47" s="99"/>
      <c r="SKO47" s="99"/>
      <c r="SKP47" s="99"/>
      <c r="SKQ47" s="99"/>
      <c r="SKR47" s="99"/>
      <c r="SKS47" s="99"/>
      <c r="SKT47" s="99"/>
      <c r="SKU47" s="99"/>
      <c r="SKV47" s="99"/>
      <c r="SKW47" s="99"/>
      <c r="SKX47" s="99"/>
      <c r="SKY47" s="99"/>
      <c r="SKZ47" s="99"/>
      <c r="SLA47" s="99"/>
      <c r="SLB47" s="99"/>
      <c r="SLC47" s="99"/>
      <c r="SLD47" s="99"/>
      <c r="SLE47" s="99"/>
      <c r="SLF47" s="99"/>
      <c r="SLG47" s="99"/>
      <c r="SLH47" s="99"/>
      <c r="SLI47" s="99"/>
      <c r="SLJ47" s="99"/>
      <c r="SLK47" s="99"/>
      <c r="SLL47" s="99"/>
      <c r="SLM47" s="99"/>
      <c r="SLN47" s="99"/>
      <c r="SLO47" s="99"/>
      <c r="SLP47" s="99"/>
      <c r="SLQ47" s="99"/>
      <c r="SLR47" s="99"/>
      <c r="SLS47" s="99"/>
      <c r="SLT47" s="99"/>
      <c r="SLU47" s="99"/>
      <c r="SLV47" s="99"/>
      <c r="SLW47" s="99"/>
      <c r="SLX47" s="99"/>
      <c r="SLY47" s="99"/>
      <c r="SLZ47" s="99"/>
      <c r="SMA47" s="99"/>
      <c r="SMB47" s="99"/>
      <c r="SMC47" s="99"/>
      <c r="SMD47" s="99"/>
      <c r="SME47" s="99"/>
      <c r="SMF47" s="99"/>
      <c r="SMG47" s="99"/>
      <c r="SMH47" s="99"/>
      <c r="SMI47" s="99"/>
      <c r="SMJ47" s="99"/>
      <c r="SMK47" s="99"/>
      <c r="SML47" s="99"/>
      <c r="SMM47" s="99"/>
      <c r="SMN47" s="99"/>
      <c r="SMO47" s="99"/>
      <c r="SMP47" s="99"/>
      <c r="SMQ47" s="99"/>
      <c r="SMR47" s="99"/>
      <c r="SMS47" s="99"/>
      <c r="SMT47" s="99"/>
      <c r="SMU47" s="99"/>
      <c r="SMV47" s="99"/>
      <c r="SMW47" s="99"/>
      <c r="SMX47" s="99"/>
      <c r="SMY47" s="99"/>
      <c r="SMZ47" s="99"/>
      <c r="SNA47" s="99"/>
      <c r="SNB47" s="99"/>
      <c r="SNC47" s="99"/>
      <c r="SND47" s="99"/>
      <c r="SNE47" s="99"/>
      <c r="SNF47" s="99"/>
      <c r="SNG47" s="99"/>
      <c r="SNH47" s="99"/>
      <c r="SNI47" s="99"/>
      <c r="SNJ47" s="99"/>
      <c r="SNK47" s="99"/>
      <c r="SNL47" s="99"/>
      <c r="SNM47" s="99"/>
      <c r="SNN47" s="99"/>
      <c r="SNO47" s="99"/>
      <c r="SNP47" s="99"/>
      <c r="SNQ47" s="99"/>
      <c r="SNR47" s="99"/>
      <c r="SNS47" s="99"/>
      <c r="SNT47" s="99"/>
      <c r="SNU47" s="99"/>
      <c r="SNV47" s="99"/>
      <c r="SNW47" s="99"/>
      <c r="SNX47" s="99"/>
      <c r="SNY47" s="99"/>
      <c r="SNZ47" s="99"/>
      <c r="SOA47" s="99"/>
      <c r="SOB47" s="99"/>
      <c r="SOC47" s="99"/>
      <c r="SOD47" s="99"/>
      <c r="SOE47" s="99"/>
      <c r="SOF47" s="99"/>
      <c r="SOG47" s="99"/>
      <c r="SOH47" s="99"/>
      <c r="SOI47" s="99"/>
      <c r="SOJ47" s="99"/>
      <c r="SOK47" s="99"/>
      <c r="SOL47" s="99"/>
      <c r="SOM47" s="99"/>
      <c r="SON47" s="99"/>
      <c r="SOO47" s="99"/>
      <c r="SOP47" s="99"/>
      <c r="SOQ47" s="99"/>
      <c r="SOR47" s="99"/>
      <c r="SOS47" s="99"/>
      <c r="SOT47" s="99"/>
      <c r="SOU47" s="99"/>
      <c r="SOV47" s="99"/>
      <c r="SOW47" s="99"/>
      <c r="SOX47" s="99"/>
      <c r="SOY47" s="99"/>
      <c r="SOZ47" s="99"/>
      <c r="SPA47" s="99"/>
      <c r="SPB47" s="99"/>
      <c r="SPC47" s="99"/>
      <c r="SPD47" s="99"/>
      <c r="SPE47" s="99"/>
      <c r="SPF47" s="99"/>
      <c r="SPG47" s="99"/>
      <c r="SPH47" s="99"/>
      <c r="SPI47" s="99"/>
      <c r="SPJ47" s="99"/>
      <c r="SPK47" s="99"/>
      <c r="SPL47" s="99"/>
      <c r="SPM47" s="99"/>
      <c r="SPN47" s="99"/>
      <c r="SPO47" s="99"/>
      <c r="SPP47" s="99"/>
      <c r="SPQ47" s="99"/>
      <c r="SPR47" s="99"/>
      <c r="SPS47" s="99"/>
      <c r="SPT47" s="99"/>
      <c r="SPU47" s="99"/>
      <c r="SPV47" s="99"/>
      <c r="SPW47" s="99"/>
      <c r="SPX47" s="99"/>
      <c r="SPY47" s="99"/>
      <c r="SPZ47" s="99"/>
      <c r="SQA47" s="99"/>
      <c r="SQB47" s="99"/>
      <c r="SQC47" s="99"/>
      <c r="SQD47" s="99"/>
      <c r="SQE47" s="99"/>
      <c r="SQF47" s="99"/>
      <c r="SQG47" s="99"/>
      <c r="SQH47" s="99"/>
      <c r="SQI47" s="99"/>
      <c r="SQJ47" s="99"/>
      <c r="SQK47" s="99"/>
      <c r="SQL47" s="99"/>
      <c r="SQM47" s="99"/>
      <c r="SQN47" s="99"/>
      <c r="SQO47" s="99"/>
      <c r="SQP47" s="99"/>
      <c r="SQQ47" s="99"/>
      <c r="SQR47" s="99"/>
      <c r="SQS47" s="99"/>
      <c r="SQT47" s="99"/>
      <c r="SQU47" s="99"/>
      <c r="SQV47" s="99"/>
      <c r="SQW47" s="99"/>
      <c r="SQX47" s="99"/>
      <c r="SQY47" s="99"/>
      <c r="SQZ47" s="99"/>
      <c r="SRA47" s="99"/>
      <c r="SRB47" s="99"/>
      <c r="SRC47" s="99"/>
      <c r="SRD47" s="99"/>
      <c r="SRE47" s="99"/>
      <c r="SRF47" s="99"/>
      <c r="SRG47" s="99"/>
      <c r="SRH47" s="99"/>
      <c r="SRI47" s="99"/>
      <c r="SRJ47" s="99"/>
      <c r="SRK47" s="99"/>
      <c r="SRL47" s="99"/>
      <c r="SRM47" s="99"/>
      <c r="SRN47" s="99"/>
      <c r="SRO47" s="99"/>
      <c r="SRP47" s="99"/>
      <c r="SRQ47" s="99"/>
      <c r="SRR47" s="99"/>
      <c r="SRS47" s="99"/>
      <c r="SRT47" s="99"/>
      <c r="SRU47" s="99"/>
      <c r="SRV47" s="99"/>
      <c r="SRW47" s="99"/>
      <c r="SRX47" s="99"/>
      <c r="SRY47" s="99"/>
      <c r="SRZ47" s="99"/>
      <c r="SSA47" s="99"/>
      <c r="SSB47" s="99"/>
      <c r="SSC47" s="99"/>
      <c r="SSD47" s="99"/>
      <c r="SSE47" s="99"/>
      <c r="SSF47" s="99"/>
      <c r="SSG47" s="99"/>
      <c r="SSH47" s="99"/>
      <c r="SSI47" s="99"/>
      <c r="SSJ47" s="99"/>
      <c r="SSK47" s="99"/>
      <c r="SSL47" s="99"/>
      <c r="SSM47" s="99"/>
      <c r="SSN47" s="99"/>
      <c r="SSO47" s="99"/>
      <c r="SSP47" s="99"/>
      <c r="SSQ47" s="99"/>
      <c r="SSR47" s="99"/>
      <c r="SSS47" s="99"/>
      <c r="SST47" s="99"/>
      <c r="SSU47" s="99"/>
      <c r="SSV47" s="99"/>
      <c r="SSW47" s="99"/>
      <c r="SSX47" s="99"/>
      <c r="SSY47" s="99"/>
      <c r="SSZ47" s="99"/>
      <c r="STA47" s="99"/>
      <c r="STB47" s="99"/>
      <c r="STC47" s="99"/>
      <c r="STD47" s="99"/>
      <c r="STE47" s="99"/>
      <c r="STF47" s="99"/>
      <c r="STG47" s="99"/>
      <c r="STH47" s="99"/>
      <c r="STI47" s="99"/>
      <c r="STJ47" s="99"/>
      <c r="STK47" s="99"/>
      <c r="STL47" s="99"/>
      <c r="STM47" s="99"/>
      <c r="STN47" s="99"/>
      <c r="STO47" s="99"/>
      <c r="STP47" s="99"/>
      <c r="STQ47" s="99"/>
      <c r="STR47" s="99"/>
      <c r="STS47" s="99"/>
      <c r="STT47" s="99"/>
      <c r="STU47" s="99"/>
      <c r="STV47" s="99"/>
      <c r="STW47" s="99"/>
      <c r="STX47" s="99"/>
      <c r="STY47" s="99"/>
      <c r="STZ47" s="99"/>
      <c r="SUA47" s="99"/>
      <c r="SUB47" s="99"/>
      <c r="SUC47" s="99"/>
      <c r="SUD47" s="99"/>
      <c r="SUE47" s="99"/>
      <c r="SUF47" s="99"/>
      <c r="SUG47" s="99"/>
      <c r="SUH47" s="99"/>
      <c r="SUI47" s="99"/>
      <c r="SUJ47" s="99"/>
      <c r="SUK47" s="99"/>
      <c r="SUL47" s="99"/>
      <c r="SUM47" s="99"/>
      <c r="SUN47" s="99"/>
      <c r="SUO47" s="99"/>
      <c r="SUP47" s="99"/>
      <c r="SUQ47" s="99"/>
      <c r="SUR47" s="99"/>
      <c r="SUS47" s="99"/>
      <c r="SUT47" s="99"/>
      <c r="SUU47" s="99"/>
      <c r="SUV47" s="99"/>
      <c r="SUW47" s="99"/>
      <c r="SUX47" s="99"/>
      <c r="SUY47" s="99"/>
      <c r="SUZ47" s="99"/>
      <c r="SVA47" s="99"/>
      <c r="SVB47" s="99"/>
      <c r="SVC47" s="99"/>
      <c r="SVD47" s="99"/>
      <c r="SVE47" s="99"/>
      <c r="SVF47" s="99"/>
      <c r="SVG47" s="99"/>
      <c r="SVH47" s="99"/>
      <c r="SVI47" s="99"/>
      <c r="SVJ47" s="99"/>
      <c r="SVK47" s="99"/>
      <c r="SVL47" s="99"/>
      <c r="SVM47" s="99"/>
      <c r="SVN47" s="99"/>
      <c r="SVO47" s="99"/>
      <c r="SVP47" s="99"/>
      <c r="SVQ47" s="99"/>
      <c r="SVR47" s="99"/>
      <c r="SVS47" s="99"/>
      <c r="SVT47" s="99"/>
      <c r="SVU47" s="99"/>
      <c r="SVV47" s="99"/>
      <c r="SVW47" s="99"/>
      <c r="SVX47" s="99"/>
      <c r="SVY47" s="99"/>
      <c r="SVZ47" s="99"/>
      <c r="SWA47" s="99"/>
      <c r="SWB47" s="99"/>
      <c r="SWC47" s="99"/>
      <c r="SWD47" s="99"/>
      <c r="SWE47" s="99"/>
      <c r="SWF47" s="99"/>
      <c r="SWG47" s="99"/>
      <c r="SWH47" s="99"/>
      <c r="SWI47" s="99"/>
      <c r="SWJ47" s="99"/>
      <c r="SWK47" s="99"/>
      <c r="SWL47" s="99"/>
      <c r="SWM47" s="99"/>
      <c r="SWN47" s="99"/>
      <c r="SWO47" s="99"/>
      <c r="SWP47" s="99"/>
      <c r="SWQ47" s="99"/>
      <c r="SWR47" s="99"/>
      <c r="SWS47" s="99"/>
      <c r="SWT47" s="99"/>
      <c r="SWU47" s="99"/>
      <c r="SWV47" s="99"/>
      <c r="SWW47" s="99"/>
      <c r="SWX47" s="99"/>
      <c r="SWY47" s="99"/>
      <c r="SWZ47" s="99"/>
      <c r="SXA47" s="99"/>
      <c r="SXB47" s="99"/>
      <c r="SXC47" s="99"/>
      <c r="SXD47" s="99"/>
      <c r="SXE47" s="99"/>
      <c r="SXF47" s="99"/>
      <c r="SXG47" s="99"/>
      <c r="SXH47" s="99"/>
      <c r="SXI47" s="99"/>
      <c r="SXJ47" s="99"/>
      <c r="SXK47" s="99"/>
      <c r="SXL47" s="99"/>
      <c r="SXM47" s="99"/>
      <c r="SXN47" s="99"/>
      <c r="SXO47" s="99"/>
      <c r="SXP47" s="99"/>
      <c r="SXQ47" s="99"/>
      <c r="SXR47" s="99"/>
      <c r="SXS47" s="99"/>
      <c r="SXT47" s="99"/>
      <c r="SXU47" s="99"/>
      <c r="SXV47" s="99"/>
      <c r="SXW47" s="99"/>
      <c r="SXX47" s="99"/>
      <c r="SXY47" s="99"/>
      <c r="SXZ47" s="99"/>
      <c r="SYA47" s="99"/>
      <c r="SYB47" s="99"/>
      <c r="SYC47" s="99"/>
      <c r="SYD47" s="99"/>
      <c r="SYE47" s="99"/>
      <c r="SYF47" s="99"/>
      <c r="SYG47" s="99"/>
      <c r="SYH47" s="99"/>
      <c r="SYI47" s="99"/>
      <c r="SYJ47" s="99"/>
      <c r="SYK47" s="99"/>
      <c r="SYL47" s="99"/>
      <c r="SYM47" s="99"/>
      <c r="SYN47" s="99"/>
      <c r="SYO47" s="99"/>
      <c r="SYP47" s="99"/>
      <c r="SYQ47" s="99"/>
      <c r="SYR47" s="99"/>
      <c r="SYS47" s="99"/>
      <c r="SYT47" s="99"/>
      <c r="SYU47" s="99"/>
      <c r="SYV47" s="99"/>
      <c r="SYW47" s="99"/>
      <c r="SYX47" s="99"/>
      <c r="SYY47" s="99"/>
      <c r="SYZ47" s="99"/>
      <c r="SZA47" s="99"/>
      <c r="SZB47" s="99"/>
      <c r="SZC47" s="99"/>
      <c r="SZD47" s="99"/>
      <c r="SZE47" s="99"/>
      <c r="SZF47" s="99"/>
      <c r="SZG47" s="99"/>
      <c r="SZH47" s="99"/>
      <c r="SZI47" s="99"/>
      <c r="SZJ47" s="99"/>
      <c r="SZK47" s="99"/>
      <c r="SZL47" s="99"/>
      <c r="SZM47" s="99"/>
      <c r="SZN47" s="99"/>
      <c r="SZO47" s="99"/>
      <c r="SZP47" s="99"/>
      <c r="SZQ47" s="99"/>
      <c r="SZR47" s="99"/>
      <c r="SZS47" s="99"/>
      <c r="SZT47" s="99"/>
      <c r="SZU47" s="99"/>
      <c r="SZV47" s="99"/>
      <c r="SZW47" s="99"/>
      <c r="SZX47" s="99"/>
      <c r="SZY47" s="99"/>
      <c r="SZZ47" s="99"/>
      <c r="TAA47" s="99"/>
      <c r="TAB47" s="99"/>
      <c r="TAC47" s="99"/>
      <c r="TAD47" s="99"/>
      <c r="TAE47" s="99"/>
      <c r="TAF47" s="99"/>
      <c r="TAG47" s="99"/>
      <c r="TAH47" s="99"/>
      <c r="TAI47" s="99"/>
      <c r="TAJ47" s="99"/>
      <c r="TAK47" s="99"/>
      <c r="TAL47" s="99"/>
      <c r="TAM47" s="99"/>
      <c r="TAN47" s="99"/>
      <c r="TAO47" s="99"/>
      <c r="TAP47" s="99"/>
      <c r="TAQ47" s="99"/>
      <c r="TAR47" s="99"/>
      <c r="TAS47" s="99"/>
      <c r="TAT47" s="99"/>
      <c r="TAU47" s="99"/>
      <c r="TAV47" s="99"/>
      <c r="TAW47" s="99"/>
      <c r="TAX47" s="99"/>
      <c r="TAY47" s="99"/>
      <c r="TAZ47" s="99"/>
      <c r="TBA47" s="99"/>
      <c r="TBB47" s="99"/>
      <c r="TBC47" s="99"/>
      <c r="TBD47" s="99"/>
      <c r="TBE47" s="99"/>
      <c r="TBF47" s="99"/>
      <c r="TBG47" s="99"/>
      <c r="TBH47" s="99"/>
      <c r="TBI47" s="99"/>
      <c r="TBJ47" s="99"/>
      <c r="TBK47" s="99"/>
      <c r="TBL47" s="99"/>
      <c r="TBM47" s="99"/>
      <c r="TBN47" s="99"/>
      <c r="TBO47" s="99"/>
      <c r="TBP47" s="99"/>
      <c r="TBQ47" s="99"/>
      <c r="TBR47" s="99"/>
      <c r="TBS47" s="99"/>
      <c r="TBT47" s="99"/>
      <c r="TBU47" s="99"/>
      <c r="TBV47" s="99"/>
      <c r="TBW47" s="99"/>
      <c r="TBX47" s="99"/>
      <c r="TBY47" s="99"/>
      <c r="TBZ47" s="99"/>
      <c r="TCA47" s="99"/>
      <c r="TCB47" s="99"/>
      <c r="TCC47" s="99"/>
      <c r="TCD47" s="99"/>
      <c r="TCE47" s="99"/>
      <c r="TCF47" s="99"/>
      <c r="TCG47" s="99"/>
      <c r="TCH47" s="99"/>
      <c r="TCI47" s="99"/>
      <c r="TCJ47" s="99"/>
      <c r="TCK47" s="99"/>
      <c r="TCL47" s="99"/>
      <c r="TCM47" s="99"/>
      <c r="TCN47" s="99"/>
      <c r="TCO47" s="99"/>
      <c r="TCP47" s="99"/>
      <c r="TCQ47" s="99"/>
      <c r="TCR47" s="99"/>
      <c r="TCS47" s="99"/>
      <c r="TCT47" s="99"/>
      <c r="TCU47" s="99"/>
      <c r="TCV47" s="99"/>
      <c r="TCW47" s="99"/>
      <c r="TCX47" s="99"/>
      <c r="TCY47" s="99"/>
      <c r="TCZ47" s="99"/>
      <c r="TDA47" s="99"/>
      <c r="TDB47" s="99"/>
      <c r="TDC47" s="99"/>
      <c r="TDD47" s="99"/>
      <c r="TDE47" s="99"/>
      <c r="TDF47" s="99"/>
      <c r="TDG47" s="99"/>
      <c r="TDH47" s="99"/>
      <c r="TDI47" s="99"/>
      <c r="TDJ47" s="99"/>
      <c r="TDK47" s="99"/>
      <c r="TDL47" s="99"/>
      <c r="TDM47" s="99"/>
      <c r="TDN47" s="99"/>
      <c r="TDO47" s="99"/>
      <c r="TDP47" s="99"/>
      <c r="TDQ47" s="99"/>
      <c r="TDR47" s="99"/>
      <c r="TDS47" s="99"/>
      <c r="TDT47" s="99"/>
      <c r="TDU47" s="99"/>
      <c r="TDV47" s="99"/>
      <c r="TDW47" s="99"/>
      <c r="TDX47" s="99"/>
      <c r="TDY47" s="99"/>
      <c r="TDZ47" s="99"/>
      <c r="TEA47" s="99"/>
      <c r="TEB47" s="99"/>
      <c r="TEC47" s="99"/>
      <c r="TED47" s="99"/>
      <c r="TEE47" s="99"/>
      <c r="TEF47" s="99"/>
      <c r="TEG47" s="99"/>
      <c r="TEH47" s="99"/>
      <c r="TEI47" s="99"/>
      <c r="TEJ47" s="99"/>
      <c r="TEK47" s="99"/>
      <c r="TEL47" s="99"/>
      <c r="TEM47" s="99"/>
      <c r="TEN47" s="99"/>
      <c r="TEO47" s="99"/>
      <c r="TEP47" s="99"/>
      <c r="TEQ47" s="99"/>
      <c r="TER47" s="99"/>
      <c r="TES47" s="99"/>
      <c r="TET47" s="99"/>
      <c r="TEU47" s="99"/>
      <c r="TEV47" s="99"/>
      <c r="TEW47" s="99"/>
      <c r="TEX47" s="99"/>
      <c r="TEY47" s="99"/>
      <c r="TEZ47" s="99"/>
      <c r="TFA47" s="99"/>
      <c r="TFB47" s="99"/>
      <c r="TFC47" s="99"/>
      <c r="TFD47" s="99"/>
      <c r="TFE47" s="99"/>
      <c r="TFF47" s="99"/>
      <c r="TFG47" s="99"/>
      <c r="TFH47" s="99"/>
      <c r="TFI47" s="99"/>
      <c r="TFJ47" s="99"/>
      <c r="TFK47" s="99"/>
      <c r="TFL47" s="99"/>
      <c r="TFM47" s="99"/>
      <c r="TFN47" s="99"/>
      <c r="TFO47" s="99"/>
      <c r="TFP47" s="99"/>
      <c r="TFQ47" s="99"/>
      <c r="TFR47" s="99"/>
      <c r="TFS47" s="99"/>
      <c r="TFT47" s="99"/>
      <c r="TFU47" s="99"/>
      <c r="TFV47" s="99"/>
      <c r="TFW47" s="99"/>
      <c r="TFX47" s="99"/>
      <c r="TFY47" s="99"/>
      <c r="TFZ47" s="99"/>
      <c r="TGA47" s="99"/>
      <c r="TGB47" s="99"/>
      <c r="TGC47" s="99"/>
      <c r="TGD47" s="99"/>
      <c r="TGE47" s="99"/>
      <c r="TGF47" s="99"/>
      <c r="TGG47" s="99"/>
      <c r="TGH47" s="99"/>
      <c r="TGI47" s="99"/>
      <c r="TGJ47" s="99"/>
      <c r="TGK47" s="99"/>
      <c r="TGL47" s="99"/>
      <c r="TGM47" s="99"/>
      <c r="TGN47" s="99"/>
      <c r="TGO47" s="99"/>
      <c r="TGP47" s="99"/>
      <c r="TGQ47" s="99"/>
      <c r="TGR47" s="99"/>
      <c r="TGS47" s="99"/>
      <c r="TGT47" s="99"/>
      <c r="TGU47" s="99"/>
      <c r="TGV47" s="99"/>
      <c r="TGW47" s="99"/>
      <c r="TGX47" s="99"/>
      <c r="TGY47" s="99"/>
      <c r="TGZ47" s="99"/>
      <c r="THA47" s="99"/>
      <c r="THB47" s="99"/>
      <c r="THC47" s="99"/>
      <c r="THD47" s="99"/>
      <c r="THE47" s="99"/>
      <c r="THF47" s="99"/>
      <c r="THG47" s="99"/>
      <c r="THH47" s="99"/>
      <c r="THI47" s="99"/>
      <c r="THJ47" s="99"/>
      <c r="THK47" s="99"/>
      <c r="THL47" s="99"/>
      <c r="THM47" s="99"/>
      <c r="THN47" s="99"/>
      <c r="THO47" s="99"/>
      <c r="THP47" s="99"/>
      <c r="THQ47" s="99"/>
      <c r="THR47" s="99"/>
      <c r="THS47" s="99"/>
      <c r="THT47" s="99"/>
      <c r="THU47" s="99"/>
      <c r="THV47" s="99"/>
      <c r="THW47" s="99"/>
      <c r="THX47" s="99"/>
      <c r="THY47" s="99"/>
      <c r="THZ47" s="99"/>
      <c r="TIA47" s="99"/>
      <c r="TIB47" s="99"/>
      <c r="TIC47" s="99"/>
      <c r="TID47" s="99"/>
      <c r="TIE47" s="99"/>
      <c r="TIF47" s="99"/>
      <c r="TIG47" s="99"/>
      <c r="TIH47" s="99"/>
      <c r="TII47" s="99"/>
      <c r="TIJ47" s="99"/>
      <c r="TIK47" s="99"/>
      <c r="TIL47" s="99"/>
      <c r="TIM47" s="99"/>
      <c r="TIN47" s="99"/>
      <c r="TIO47" s="99"/>
      <c r="TIP47" s="99"/>
      <c r="TIQ47" s="99"/>
      <c r="TIR47" s="99"/>
      <c r="TIS47" s="99"/>
      <c r="TIT47" s="99"/>
      <c r="TIU47" s="99"/>
      <c r="TIV47" s="99"/>
      <c r="TIW47" s="99"/>
      <c r="TIX47" s="99"/>
      <c r="TIY47" s="99"/>
      <c r="TIZ47" s="99"/>
      <c r="TJA47" s="99"/>
      <c r="TJB47" s="99"/>
      <c r="TJC47" s="99"/>
      <c r="TJD47" s="99"/>
      <c r="TJE47" s="99"/>
      <c r="TJF47" s="99"/>
      <c r="TJG47" s="99"/>
      <c r="TJH47" s="99"/>
      <c r="TJI47" s="99"/>
      <c r="TJJ47" s="99"/>
      <c r="TJK47" s="99"/>
      <c r="TJL47" s="99"/>
      <c r="TJM47" s="99"/>
      <c r="TJN47" s="99"/>
      <c r="TJO47" s="99"/>
      <c r="TJP47" s="99"/>
      <c r="TJQ47" s="99"/>
      <c r="TJR47" s="99"/>
      <c r="TJS47" s="99"/>
      <c r="TJT47" s="99"/>
      <c r="TJU47" s="99"/>
      <c r="TJV47" s="99"/>
      <c r="TJW47" s="99"/>
      <c r="TJX47" s="99"/>
      <c r="TJY47" s="99"/>
      <c r="TJZ47" s="99"/>
      <c r="TKA47" s="99"/>
      <c r="TKB47" s="99"/>
      <c r="TKC47" s="99"/>
      <c r="TKD47" s="99"/>
      <c r="TKE47" s="99"/>
      <c r="TKF47" s="99"/>
      <c r="TKG47" s="99"/>
      <c r="TKH47" s="99"/>
      <c r="TKI47" s="99"/>
      <c r="TKJ47" s="99"/>
      <c r="TKK47" s="99"/>
      <c r="TKL47" s="99"/>
      <c r="TKM47" s="99"/>
      <c r="TKN47" s="99"/>
      <c r="TKO47" s="99"/>
      <c r="TKP47" s="99"/>
      <c r="TKQ47" s="99"/>
      <c r="TKR47" s="99"/>
      <c r="TKS47" s="99"/>
      <c r="TKT47" s="99"/>
      <c r="TKU47" s="99"/>
      <c r="TKV47" s="99"/>
      <c r="TKW47" s="99"/>
      <c r="TKX47" s="99"/>
      <c r="TKY47" s="99"/>
      <c r="TKZ47" s="99"/>
      <c r="TLA47" s="99"/>
      <c r="TLB47" s="99"/>
      <c r="TLC47" s="99"/>
      <c r="TLD47" s="99"/>
      <c r="TLE47" s="99"/>
      <c r="TLF47" s="99"/>
      <c r="TLG47" s="99"/>
      <c r="TLH47" s="99"/>
      <c r="TLI47" s="99"/>
      <c r="TLJ47" s="99"/>
      <c r="TLK47" s="99"/>
      <c r="TLL47" s="99"/>
      <c r="TLM47" s="99"/>
      <c r="TLN47" s="99"/>
      <c r="TLO47" s="99"/>
      <c r="TLP47" s="99"/>
      <c r="TLQ47" s="99"/>
      <c r="TLR47" s="99"/>
      <c r="TLS47" s="99"/>
      <c r="TLT47" s="99"/>
      <c r="TLU47" s="99"/>
      <c r="TLV47" s="99"/>
      <c r="TLW47" s="99"/>
      <c r="TLX47" s="99"/>
      <c r="TLY47" s="99"/>
      <c r="TLZ47" s="99"/>
      <c r="TMA47" s="99"/>
      <c r="TMB47" s="99"/>
      <c r="TMC47" s="99"/>
      <c r="TMD47" s="99"/>
      <c r="TME47" s="99"/>
      <c r="TMF47" s="99"/>
      <c r="TMG47" s="99"/>
      <c r="TMH47" s="99"/>
      <c r="TMI47" s="99"/>
      <c r="TMJ47" s="99"/>
      <c r="TMK47" s="99"/>
      <c r="TML47" s="99"/>
      <c r="TMM47" s="99"/>
      <c r="TMN47" s="99"/>
      <c r="TMO47" s="99"/>
      <c r="TMP47" s="99"/>
      <c r="TMQ47" s="99"/>
      <c r="TMR47" s="99"/>
      <c r="TMS47" s="99"/>
      <c r="TMT47" s="99"/>
      <c r="TMU47" s="99"/>
      <c r="TMV47" s="99"/>
      <c r="TMW47" s="99"/>
      <c r="TMX47" s="99"/>
      <c r="TMY47" s="99"/>
      <c r="TMZ47" s="99"/>
      <c r="TNA47" s="99"/>
      <c r="TNB47" s="99"/>
      <c r="TNC47" s="99"/>
      <c r="TND47" s="99"/>
      <c r="TNE47" s="99"/>
      <c r="TNF47" s="99"/>
      <c r="TNG47" s="99"/>
      <c r="TNH47" s="99"/>
      <c r="TNI47" s="99"/>
      <c r="TNJ47" s="99"/>
      <c r="TNK47" s="99"/>
      <c r="TNL47" s="99"/>
      <c r="TNM47" s="99"/>
      <c r="TNN47" s="99"/>
      <c r="TNO47" s="99"/>
      <c r="TNP47" s="99"/>
      <c r="TNQ47" s="99"/>
      <c r="TNR47" s="99"/>
      <c r="TNS47" s="99"/>
      <c r="TNT47" s="99"/>
      <c r="TNU47" s="99"/>
      <c r="TNV47" s="99"/>
      <c r="TNW47" s="99"/>
      <c r="TNX47" s="99"/>
      <c r="TNY47" s="99"/>
      <c r="TNZ47" s="99"/>
      <c r="TOA47" s="99"/>
      <c r="TOB47" s="99"/>
      <c r="TOC47" s="99"/>
      <c r="TOD47" s="99"/>
      <c r="TOE47" s="99"/>
      <c r="TOF47" s="99"/>
      <c r="TOG47" s="99"/>
      <c r="TOH47" s="99"/>
      <c r="TOI47" s="99"/>
      <c r="TOJ47" s="99"/>
      <c r="TOK47" s="99"/>
      <c r="TOL47" s="99"/>
      <c r="TOM47" s="99"/>
      <c r="TON47" s="99"/>
      <c r="TOO47" s="99"/>
      <c r="TOP47" s="99"/>
      <c r="TOQ47" s="99"/>
      <c r="TOR47" s="99"/>
      <c r="TOS47" s="99"/>
      <c r="TOT47" s="99"/>
      <c r="TOU47" s="99"/>
      <c r="TOV47" s="99"/>
      <c r="TOW47" s="99"/>
      <c r="TOX47" s="99"/>
      <c r="TOY47" s="99"/>
      <c r="TOZ47" s="99"/>
      <c r="TPA47" s="99"/>
      <c r="TPB47" s="99"/>
      <c r="TPC47" s="99"/>
      <c r="TPD47" s="99"/>
      <c r="TPE47" s="99"/>
      <c r="TPF47" s="99"/>
      <c r="TPG47" s="99"/>
      <c r="TPH47" s="99"/>
      <c r="TPI47" s="99"/>
      <c r="TPJ47" s="99"/>
      <c r="TPK47" s="99"/>
      <c r="TPL47" s="99"/>
      <c r="TPM47" s="99"/>
      <c r="TPN47" s="99"/>
      <c r="TPO47" s="99"/>
      <c r="TPP47" s="99"/>
      <c r="TPQ47" s="99"/>
      <c r="TPR47" s="99"/>
      <c r="TPS47" s="99"/>
      <c r="TPT47" s="99"/>
      <c r="TPU47" s="99"/>
      <c r="TPV47" s="99"/>
      <c r="TPW47" s="99"/>
      <c r="TPX47" s="99"/>
      <c r="TPY47" s="99"/>
      <c r="TPZ47" s="99"/>
      <c r="TQA47" s="99"/>
      <c r="TQB47" s="99"/>
      <c r="TQC47" s="99"/>
      <c r="TQD47" s="99"/>
      <c r="TQE47" s="99"/>
      <c r="TQF47" s="99"/>
      <c r="TQG47" s="99"/>
      <c r="TQH47" s="99"/>
      <c r="TQI47" s="99"/>
      <c r="TQJ47" s="99"/>
      <c r="TQK47" s="99"/>
      <c r="TQL47" s="99"/>
      <c r="TQM47" s="99"/>
      <c r="TQN47" s="99"/>
      <c r="TQO47" s="99"/>
      <c r="TQP47" s="99"/>
      <c r="TQQ47" s="99"/>
      <c r="TQR47" s="99"/>
      <c r="TQS47" s="99"/>
      <c r="TQT47" s="99"/>
      <c r="TQU47" s="99"/>
      <c r="TQV47" s="99"/>
      <c r="TQW47" s="99"/>
      <c r="TQX47" s="99"/>
      <c r="TQY47" s="99"/>
      <c r="TQZ47" s="99"/>
      <c r="TRA47" s="99"/>
      <c r="TRB47" s="99"/>
      <c r="TRC47" s="99"/>
      <c r="TRD47" s="99"/>
      <c r="TRE47" s="99"/>
      <c r="TRF47" s="99"/>
      <c r="TRG47" s="99"/>
      <c r="TRH47" s="99"/>
      <c r="TRI47" s="99"/>
      <c r="TRJ47" s="99"/>
      <c r="TRK47" s="99"/>
      <c r="TRL47" s="99"/>
      <c r="TRM47" s="99"/>
      <c r="TRN47" s="99"/>
      <c r="TRO47" s="99"/>
      <c r="TRP47" s="99"/>
      <c r="TRQ47" s="99"/>
      <c r="TRR47" s="99"/>
      <c r="TRS47" s="99"/>
      <c r="TRT47" s="99"/>
      <c r="TRU47" s="99"/>
      <c r="TRV47" s="99"/>
      <c r="TRW47" s="99"/>
      <c r="TRX47" s="99"/>
      <c r="TRY47" s="99"/>
      <c r="TRZ47" s="99"/>
      <c r="TSA47" s="99"/>
      <c r="TSB47" s="99"/>
      <c r="TSC47" s="99"/>
      <c r="TSD47" s="99"/>
      <c r="TSE47" s="99"/>
      <c r="TSF47" s="99"/>
      <c r="TSG47" s="99"/>
      <c r="TSH47" s="99"/>
      <c r="TSI47" s="99"/>
      <c r="TSJ47" s="99"/>
      <c r="TSK47" s="99"/>
      <c r="TSL47" s="99"/>
      <c r="TSM47" s="99"/>
      <c r="TSN47" s="99"/>
      <c r="TSO47" s="99"/>
      <c r="TSP47" s="99"/>
      <c r="TSQ47" s="99"/>
      <c r="TSR47" s="99"/>
      <c r="TSS47" s="99"/>
      <c r="TST47" s="99"/>
      <c r="TSU47" s="99"/>
      <c r="TSV47" s="99"/>
      <c r="TSW47" s="99"/>
      <c r="TSX47" s="99"/>
      <c r="TSY47" s="99"/>
      <c r="TSZ47" s="99"/>
      <c r="TTA47" s="99"/>
      <c r="TTB47" s="99"/>
      <c r="TTC47" s="99"/>
      <c r="TTD47" s="99"/>
      <c r="TTE47" s="99"/>
      <c r="TTF47" s="99"/>
      <c r="TTG47" s="99"/>
      <c r="TTH47" s="99"/>
      <c r="TTI47" s="99"/>
      <c r="TTJ47" s="99"/>
      <c r="TTK47" s="99"/>
      <c r="TTL47" s="99"/>
      <c r="TTM47" s="99"/>
      <c r="TTN47" s="99"/>
      <c r="TTO47" s="99"/>
      <c r="TTP47" s="99"/>
      <c r="TTQ47" s="99"/>
      <c r="TTR47" s="99"/>
      <c r="TTS47" s="99"/>
      <c r="TTT47" s="99"/>
      <c r="TTU47" s="99"/>
      <c r="TTV47" s="99"/>
      <c r="TTW47" s="99"/>
      <c r="TTX47" s="99"/>
      <c r="TTY47" s="99"/>
      <c r="TTZ47" s="99"/>
      <c r="TUA47" s="99"/>
      <c r="TUB47" s="99"/>
      <c r="TUC47" s="99"/>
      <c r="TUD47" s="99"/>
      <c r="TUE47" s="99"/>
      <c r="TUF47" s="99"/>
      <c r="TUG47" s="99"/>
      <c r="TUH47" s="99"/>
      <c r="TUI47" s="99"/>
      <c r="TUJ47" s="99"/>
      <c r="TUK47" s="99"/>
      <c r="TUL47" s="99"/>
      <c r="TUM47" s="99"/>
      <c r="TUN47" s="99"/>
      <c r="TUO47" s="99"/>
      <c r="TUP47" s="99"/>
      <c r="TUQ47" s="99"/>
      <c r="TUR47" s="99"/>
      <c r="TUS47" s="99"/>
      <c r="TUT47" s="99"/>
      <c r="TUU47" s="99"/>
      <c r="TUV47" s="99"/>
      <c r="TUW47" s="99"/>
      <c r="TUX47" s="99"/>
      <c r="TUY47" s="99"/>
      <c r="TUZ47" s="99"/>
      <c r="TVA47" s="99"/>
      <c r="TVB47" s="99"/>
      <c r="TVC47" s="99"/>
      <c r="TVD47" s="99"/>
      <c r="TVE47" s="99"/>
      <c r="TVF47" s="99"/>
      <c r="TVG47" s="99"/>
      <c r="TVH47" s="99"/>
      <c r="TVI47" s="99"/>
      <c r="TVJ47" s="99"/>
      <c r="TVK47" s="99"/>
      <c r="TVL47" s="99"/>
      <c r="TVM47" s="99"/>
      <c r="TVN47" s="99"/>
      <c r="TVO47" s="99"/>
      <c r="TVP47" s="99"/>
      <c r="TVQ47" s="99"/>
      <c r="TVR47" s="99"/>
      <c r="TVS47" s="99"/>
      <c r="TVT47" s="99"/>
      <c r="TVU47" s="99"/>
      <c r="TVV47" s="99"/>
      <c r="TVW47" s="99"/>
      <c r="TVX47" s="99"/>
      <c r="TVY47" s="99"/>
      <c r="TVZ47" s="99"/>
      <c r="TWA47" s="99"/>
      <c r="TWB47" s="99"/>
      <c r="TWC47" s="99"/>
      <c r="TWD47" s="99"/>
      <c r="TWE47" s="99"/>
      <c r="TWF47" s="99"/>
      <c r="TWG47" s="99"/>
      <c r="TWH47" s="99"/>
      <c r="TWI47" s="99"/>
      <c r="TWJ47" s="99"/>
      <c r="TWK47" s="99"/>
      <c r="TWL47" s="99"/>
      <c r="TWM47" s="99"/>
      <c r="TWN47" s="99"/>
      <c r="TWO47" s="99"/>
      <c r="TWP47" s="99"/>
      <c r="TWQ47" s="99"/>
      <c r="TWR47" s="99"/>
      <c r="TWS47" s="99"/>
      <c r="TWT47" s="99"/>
      <c r="TWU47" s="99"/>
      <c r="TWV47" s="99"/>
      <c r="TWW47" s="99"/>
      <c r="TWX47" s="99"/>
      <c r="TWY47" s="99"/>
      <c r="TWZ47" s="99"/>
      <c r="TXA47" s="99"/>
      <c r="TXB47" s="99"/>
      <c r="TXC47" s="99"/>
      <c r="TXD47" s="99"/>
      <c r="TXE47" s="99"/>
      <c r="TXF47" s="99"/>
      <c r="TXG47" s="99"/>
      <c r="TXH47" s="99"/>
      <c r="TXI47" s="99"/>
      <c r="TXJ47" s="99"/>
      <c r="TXK47" s="99"/>
      <c r="TXL47" s="99"/>
      <c r="TXM47" s="99"/>
      <c r="TXN47" s="99"/>
      <c r="TXO47" s="99"/>
      <c r="TXP47" s="99"/>
      <c r="TXQ47" s="99"/>
      <c r="TXR47" s="99"/>
      <c r="TXS47" s="99"/>
      <c r="TXT47" s="99"/>
      <c r="TXU47" s="99"/>
      <c r="TXV47" s="99"/>
      <c r="TXW47" s="99"/>
      <c r="TXX47" s="99"/>
      <c r="TXY47" s="99"/>
      <c r="TXZ47" s="99"/>
      <c r="TYA47" s="99"/>
      <c r="TYB47" s="99"/>
      <c r="TYC47" s="99"/>
      <c r="TYD47" s="99"/>
      <c r="TYE47" s="99"/>
      <c r="TYF47" s="99"/>
      <c r="TYG47" s="99"/>
      <c r="TYH47" s="99"/>
      <c r="TYI47" s="99"/>
      <c r="TYJ47" s="99"/>
      <c r="TYK47" s="99"/>
      <c r="TYL47" s="99"/>
      <c r="TYM47" s="99"/>
      <c r="TYN47" s="99"/>
      <c r="TYO47" s="99"/>
      <c r="TYP47" s="99"/>
      <c r="TYQ47" s="99"/>
      <c r="TYR47" s="99"/>
      <c r="TYS47" s="99"/>
      <c r="TYT47" s="99"/>
      <c r="TYU47" s="99"/>
      <c r="TYV47" s="99"/>
      <c r="TYW47" s="99"/>
      <c r="TYX47" s="99"/>
      <c r="TYY47" s="99"/>
      <c r="TYZ47" s="99"/>
      <c r="TZA47" s="99"/>
      <c r="TZB47" s="99"/>
      <c r="TZC47" s="99"/>
      <c r="TZD47" s="99"/>
      <c r="TZE47" s="99"/>
      <c r="TZF47" s="99"/>
      <c r="TZG47" s="99"/>
      <c r="TZH47" s="99"/>
      <c r="TZI47" s="99"/>
      <c r="TZJ47" s="99"/>
      <c r="TZK47" s="99"/>
      <c r="TZL47" s="99"/>
      <c r="TZM47" s="99"/>
      <c r="TZN47" s="99"/>
      <c r="TZO47" s="99"/>
      <c r="TZP47" s="99"/>
      <c r="TZQ47" s="99"/>
      <c r="TZR47" s="99"/>
      <c r="TZS47" s="99"/>
      <c r="TZT47" s="99"/>
      <c r="TZU47" s="99"/>
      <c r="TZV47" s="99"/>
      <c r="TZW47" s="99"/>
      <c r="TZX47" s="99"/>
      <c r="TZY47" s="99"/>
      <c r="TZZ47" s="99"/>
      <c r="UAA47" s="99"/>
      <c r="UAB47" s="99"/>
      <c r="UAC47" s="99"/>
      <c r="UAD47" s="99"/>
      <c r="UAE47" s="99"/>
      <c r="UAF47" s="99"/>
      <c r="UAG47" s="99"/>
      <c r="UAH47" s="99"/>
      <c r="UAI47" s="99"/>
      <c r="UAJ47" s="99"/>
      <c r="UAK47" s="99"/>
      <c r="UAL47" s="99"/>
      <c r="UAM47" s="99"/>
      <c r="UAN47" s="99"/>
      <c r="UAO47" s="99"/>
      <c r="UAP47" s="99"/>
      <c r="UAQ47" s="99"/>
      <c r="UAR47" s="99"/>
      <c r="UAS47" s="99"/>
      <c r="UAT47" s="99"/>
      <c r="UAU47" s="99"/>
      <c r="UAV47" s="99"/>
      <c r="UAW47" s="99"/>
      <c r="UAX47" s="99"/>
      <c r="UAY47" s="99"/>
      <c r="UAZ47" s="99"/>
      <c r="UBA47" s="99"/>
      <c r="UBB47" s="99"/>
      <c r="UBC47" s="99"/>
      <c r="UBD47" s="99"/>
      <c r="UBE47" s="99"/>
      <c r="UBF47" s="99"/>
      <c r="UBG47" s="99"/>
      <c r="UBH47" s="99"/>
      <c r="UBI47" s="99"/>
      <c r="UBJ47" s="99"/>
      <c r="UBK47" s="99"/>
      <c r="UBL47" s="99"/>
      <c r="UBM47" s="99"/>
      <c r="UBN47" s="99"/>
      <c r="UBO47" s="99"/>
      <c r="UBP47" s="99"/>
      <c r="UBQ47" s="99"/>
      <c r="UBR47" s="99"/>
      <c r="UBS47" s="99"/>
      <c r="UBT47" s="99"/>
      <c r="UBU47" s="99"/>
      <c r="UBV47" s="99"/>
      <c r="UBW47" s="99"/>
      <c r="UBX47" s="99"/>
      <c r="UBY47" s="99"/>
      <c r="UBZ47" s="99"/>
      <c r="UCA47" s="99"/>
      <c r="UCB47" s="99"/>
      <c r="UCC47" s="99"/>
      <c r="UCD47" s="99"/>
      <c r="UCE47" s="99"/>
      <c r="UCF47" s="99"/>
      <c r="UCG47" s="99"/>
      <c r="UCH47" s="99"/>
      <c r="UCI47" s="99"/>
      <c r="UCJ47" s="99"/>
      <c r="UCK47" s="99"/>
      <c r="UCL47" s="99"/>
      <c r="UCM47" s="99"/>
      <c r="UCN47" s="99"/>
      <c r="UCO47" s="99"/>
      <c r="UCP47" s="99"/>
      <c r="UCQ47" s="99"/>
      <c r="UCR47" s="99"/>
      <c r="UCS47" s="99"/>
      <c r="UCT47" s="99"/>
      <c r="UCU47" s="99"/>
      <c r="UCV47" s="99"/>
      <c r="UCW47" s="99"/>
      <c r="UCX47" s="99"/>
      <c r="UCY47" s="99"/>
      <c r="UCZ47" s="99"/>
      <c r="UDA47" s="99"/>
      <c r="UDB47" s="99"/>
      <c r="UDC47" s="99"/>
      <c r="UDD47" s="99"/>
      <c r="UDE47" s="99"/>
      <c r="UDF47" s="99"/>
      <c r="UDG47" s="99"/>
      <c r="UDH47" s="99"/>
      <c r="UDI47" s="99"/>
      <c r="UDJ47" s="99"/>
      <c r="UDK47" s="99"/>
      <c r="UDL47" s="99"/>
      <c r="UDM47" s="99"/>
      <c r="UDN47" s="99"/>
      <c r="UDO47" s="99"/>
      <c r="UDP47" s="99"/>
      <c r="UDQ47" s="99"/>
      <c r="UDR47" s="99"/>
      <c r="UDS47" s="99"/>
      <c r="UDT47" s="99"/>
      <c r="UDU47" s="99"/>
      <c r="UDV47" s="99"/>
      <c r="UDW47" s="99"/>
      <c r="UDX47" s="99"/>
      <c r="UDY47" s="99"/>
      <c r="UDZ47" s="99"/>
      <c r="UEA47" s="99"/>
      <c r="UEB47" s="99"/>
      <c r="UEC47" s="99"/>
      <c r="UED47" s="99"/>
      <c r="UEE47" s="99"/>
      <c r="UEF47" s="99"/>
      <c r="UEG47" s="99"/>
      <c r="UEH47" s="99"/>
      <c r="UEI47" s="99"/>
      <c r="UEJ47" s="99"/>
      <c r="UEK47" s="99"/>
      <c r="UEL47" s="99"/>
      <c r="UEM47" s="99"/>
      <c r="UEN47" s="99"/>
      <c r="UEO47" s="99"/>
      <c r="UEP47" s="99"/>
      <c r="UEQ47" s="99"/>
      <c r="UER47" s="99"/>
      <c r="UES47" s="99"/>
      <c r="UET47" s="99"/>
      <c r="UEU47" s="99"/>
      <c r="UEV47" s="99"/>
      <c r="UEW47" s="99"/>
      <c r="UEX47" s="99"/>
      <c r="UEY47" s="99"/>
      <c r="UEZ47" s="99"/>
      <c r="UFA47" s="99"/>
      <c r="UFB47" s="99"/>
      <c r="UFC47" s="99"/>
      <c r="UFD47" s="99"/>
      <c r="UFE47" s="99"/>
      <c r="UFF47" s="99"/>
      <c r="UFG47" s="99"/>
      <c r="UFH47" s="99"/>
      <c r="UFI47" s="99"/>
      <c r="UFJ47" s="99"/>
      <c r="UFK47" s="99"/>
      <c r="UFL47" s="99"/>
      <c r="UFM47" s="99"/>
      <c r="UFN47" s="99"/>
      <c r="UFO47" s="99"/>
      <c r="UFP47" s="99"/>
      <c r="UFQ47" s="99"/>
      <c r="UFR47" s="99"/>
      <c r="UFS47" s="99"/>
      <c r="UFT47" s="99"/>
      <c r="UFU47" s="99"/>
      <c r="UFV47" s="99"/>
      <c r="UFW47" s="99"/>
      <c r="UFX47" s="99"/>
      <c r="UFY47" s="99"/>
      <c r="UFZ47" s="99"/>
      <c r="UGA47" s="99"/>
      <c r="UGB47" s="99"/>
      <c r="UGC47" s="99"/>
      <c r="UGD47" s="99"/>
      <c r="UGE47" s="99"/>
      <c r="UGF47" s="99"/>
      <c r="UGG47" s="99"/>
      <c r="UGH47" s="99"/>
      <c r="UGI47" s="99"/>
      <c r="UGJ47" s="99"/>
      <c r="UGK47" s="99"/>
      <c r="UGL47" s="99"/>
      <c r="UGM47" s="99"/>
      <c r="UGN47" s="99"/>
      <c r="UGO47" s="99"/>
      <c r="UGP47" s="99"/>
      <c r="UGQ47" s="99"/>
      <c r="UGR47" s="99"/>
      <c r="UGS47" s="99"/>
      <c r="UGT47" s="99"/>
      <c r="UGU47" s="99"/>
      <c r="UGV47" s="99"/>
      <c r="UGW47" s="99"/>
      <c r="UGX47" s="99"/>
      <c r="UGY47" s="99"/>
      <c r="UGZ47" s="99"/>
      <c r="UHA47" s="99"/>
      <c r="UHB47" s="99"/>
      <c r="UHC47" s="99"/>
      <c r="UHD47" s="99"/>
      <c r="UHE47" s="99"/>
      <c r="UHF47" s="99"/>
      <c r="UHG47" s="99"/>
      <c r="UHH47" s="99"/>
      <c r="UHI47" s="99"/>
      <c r="UHJ47" s="99"/>
      <c r="UHK47" s="99"/>
      <c r="UHL47" s="99"/>
      <c r="UHM47" s="99"/>
      <c r="UHN47" s="99"/>
      <c r="UHO47" s="99"/>
      <c r="UHP47" s="99"/>
      <c r="UHQ47" s="99"/>
      <c r="UHR47" s="99"/>
      <c r="UHS47" s="99"/>
      <c r="UHT47" s="99"/>
      <c r="UHU47" s="99"/>
      <c r="UHV47" s="99"/>
      <c r="UHW47" s="99"/>
      <c r="UHX47" s="99"/>
      <c r="UHY47" s="99"/>
      <c r="UHZ47" s="99"/>
      <c r="UIA47" s="99"/>
      <c r="UIB47" s="99"/>
      <c r="UIC47" s="99"/>
      <c r="UID47" s="99"/>
      <c r="UIE47" s="99"/>
      <c r="UIF47" s="99"/>
      <c r="UIG47" s="99"/>
      <c r="UIH47" s="99"/>
      <c r="UII47" s="99"/>
      <c r="UIJ47" s="99"/>
      <c r="UIK47" s="99"/>
      <c r="UIL47" s="99"/>
      <c r="UIM47" s="99"/>
      <c r="UIN47" s="99"/>
      <c r="UIO47" s="99"/>
      <c r="UIP47" s="99"/>
      <c r="UIQ47" s="99"/>
      <c r="UIR47" s="99"/>
      <c r="UIS47" s="99"/>
      <c r="UIT47" s="99"/>
      <c r="UIU47" s="99"/>
      <c r="UIV47" s="99"/>
      <c r="UIW47" s="99"/>
      <c r="UIX47" s="99"/>
      <c r="UIY47" s="99"/>
      <c r="UIZ47" s="99"/>
      <c r="UJA47" s="99"/>
      <c r="UJB47" s="99"/>
      <c r="UJC47" s="99"/>
      <c r="UJD47" s="99"/>
      <c r="UJE47" s="99"/>
      <c r="UJF47" s="99"/>
      <c r="UJG47" s="99"/>
      <c r="UJH47" s="99"/>
      <c r="UJI47" s="99"/>
      <c r="UJJ47" s="99"/>
      <c r="UJK47" s="99"/>
      <c r="UJL47" s="99"/>
      <c r="UJM47" s="99"/>
      <c r="UJN47" s="99"/>
      <c r="UJO47" s="99"/>
      <c r="UJP47" s="99"/>
      <c r="UJQ47" s="99"/>
      <c r="UJR47" s="99"/>
      <c r="UJS47" s="99"/>
      <c r="UJT47" s="99"/>
      <c r="UJU47" s="99"/>
      <c r="UJV47" s="99"/>
      <c r="UJW47" s="99"/>
      <c r="UJX47" s="99"/>
      <c r="UJY47" s="99"/>
      <c r="UJZ47" s="99"/>
      <c r="UKA47" s="99"/>
      <c r="UKB47" s="99"/>
      <c r="UKC47" s="99"/>
      <c r="UKD47" s="99"/>
      <c r="UKE47" s="99"/>
      <c r="UKF47" s="99"/>
      <c r="UKG47" s="99"/>
      <c r="UKH47" s="99"/>
      <c r="UKI47" s="99"/>
      <c r="UKJ47" s="99"/>
      <c r="UKK47" s="99"/>
      <c r="UKL47" s="99"/>
      <c r="UKM47" s="99"/>
      <c r="UKN47" s="99"/>
      <c r="UKO47" s="99"/>
      <c r="UKP47" s="99"/>
      <c r="UKQ47" s="99"/>
      <c r="UKR47" s="99"/>
      <c r="UKS47" s="99"/>
      <c r="UKT47" s="99"/>
      <c r="UKU47" s="99"/>
      <c r="UKV47" s="99"/>
      <c r="UKW47" s="99"/>
      <c r="UKX47" s="99"/>
      <c r="UKY47" s="99"/>
      <c r="UKZ47" s="99"/>
      <c r="ULA47" s="99"/>
      <c r="ULB47" s="99"/>
      <c r="ULC47" s="99"/>
      <c r="ULD47" s="99"/>
      <c r="ULE47" s="99"/>
      <c r="ULF47" s="99"/>
      <c r="ULG47" s="99"/>
      <c r="ULH47" s="99"/>
      <c r="ULI47" s="99"/>
      <c r="ULJ47" s="99"/>
      <c r="ULK47" s="99"/>
      <c r="ULL47" s="99"/>
      <c r="ULM47" s="99"/>
      <c r="ULN47" s="99"/>
      <c r="ULO47" s="99"/>
      <c r="ULP47" s="99"/>
      <c r="ULQ47" s="99"/>
      <c r="ULR47" s="99"/>
      <c r="ULS47" s="99"/>
      <c r="ULT47" s="99"/>
      <c r="ULU47" s="99"/>
      <c r="ULV47" s="99"/>
      <c r="ULW47" s="99"/>
      <c r="ULX47" s="99"/>
      <c r="ULY47" s="99"/>
      <c r="ULZ47" s="99"/>
      <c r="UMA47" s="99"/>
      <c r="UMB47" s="99"/>
      <c r="UMC47" s="99"/>
      <c r="UMD47" s="99"/>
      <c r="UME47" s="99"/>
      <c r="UMF47" s="99"/>
      <c r="UMG47" s="99"/>
      <c r="UMH47" s="99"/>
      <c r="UMI47" s="99"/>
      <c r="UMJ47" s="99"/>
      <c r="UMK47" s="99"/>
      <c r="UML47" s="99"/>
      <c r="UMM47" s="99"/>
      <c r="UMN47" s="99"/>
      <c r="UMO47" s="99"/>
      <c r="UMP47" s="99"/>
      <c r="UMQ47" s="99"/>
      <c r="UMR47" s="99"/>
      <c r="UMS47" s="99"/>
      <c r="UMT47" s="99"/>
      <c r="UMU47" s="99"/>
      <c r="UMV47" s="99"/>
      <c r="UMW47" s="99"/>
      <c r="UMX47" s="99"/>
      <c r="UMY47" s="99"/>
      <c r="UMZ47" s="99"/>
      <c r="UNA47" s="99"/>
      <c r="UNB47" s="99"/>
      <c r="UNC47" s="99"/>
      <c r="UND47" s="99"/>
      <c r="UNE47" s="99"/>
      <c r="UNF47" s="99"/>
      <c r="UNG47" s="99"/>
      <c r="UNH47" s="99"/>
      <c r="UNI47" s="99"/>
      <c r="UNJ47" s="99"/>
      <c r="UNK47" s="99"/>
      <c r="UNL47" s="99"/>
      <c r="UNM47" s="99"/>
      <c r="UNN47" s="99"/>
      <c r="UNO47" s="99"/>
      <c r="UNP47" s="99"/>
      <c r="UNQ47" s="99"/>
      <c r="UNR47" s="99"/>
      <c r="UNS47" s="99"/>
      <c r="UNT47" s="99"/>
      <c r="UNU47" s="99"/>
      <c r="UNV47" s="99"/>
      <c r="UNW47" s="99"/>
      <c r="UNX47" s="99"/>
      <c r="UNY47" s="99"/>
      <c r="UNZ47" s="99"/>
      <c r="UOA47" s="99"/>
      <c r="UOB47" s="99"/>
      <c r="UOC47" s="99"/>
      <c r="UOD47" s="99"/>
      <c r="UOE47" s="99"/>
      <c r="UOF47" s="99"/>
      <c r="UOG47" s="99"/>
      <c r="UOH47" s="99"/>
      <c r="UOI47" s="99"/>
      <c r="UOJ47" s="99"/>
      <c r="UOK47" s="99"/>
      <c r="UOL47" s="99"/>
      <c r="UOM47" s="99"/>
      <c r="UON47" s="99"/>
      <c r="UOO47" s="99"/>
      <c r="UOP47" s="99"/>
      <c r="UOQ47" s="99"/>
      <c r="UOR47" s="99"/>
      <c r="UOS47" s="99"/>
      <c r="UOT47" s="99"/>
      <c r="UOU47" s="99"/>
      <c r="UOV47" s="99"/>
      <c r="UOW47" s="99"/>
      <c r="UOX47" s="99"/>
      <c r="UOY47" s="99"/>
      <c r="UOZ47" s="99"/>
      <c r="UPA47" s="99"/>
      <c r="UPB47" s="99"/>
      <c r="UPC47" s="99"/>
      <c r="UPD47" s="99"/>
      <c r="UPE47" s="99"/>
      <c r="UPF47" s="99"/>
      <c r="UPG47" s="99"/>
      <c r="UPH47" s="99"/>
      <c r="UPI47" s="99"/>
      <c r="UPJ47" s="99"/>
      <c r="UPK47" s="99"/>
      <c r="UPL47" s="99"/>
      <c r="UPM47" s="99"/>
      <c r="UPN47" s="99"/>
      <c r="UPO47" s="99"/>
      <c r="UPP47" s="99"/>
      <c r="UPQ47" s="99"/>
      <c r="UPR47" s="99"/>
      <c r="UPS47" s="99"/>
      <c r="UPT47" s="99"/>
      <c r="UPU47" s="99"/>
      <c r="UPV47" s="99"/>
      <c r="UPW47" s="99"/>
      <c r="UPX47" s="99"/>
      <c r="UPY47" s="99"/>
      <c r="UPZ47" s="99"/>
      <c r="UQA47" s="99"/>
      <c r="UQB47" s="99"/>
      <c r="UQC47" s="99"/>
      <c r="UQD47" s="99"/>
      <c r="UQE47" s="99"/>
      <c r="UQF47" s="99"/>
      <c r="UQG47" s="99"/>
      <c r="UQH47" s="99"/>
      <c r="UQI47" s="99"/>
      <c r="UQJ47" s="99"/>
      <c r="UQK47" s="99"/>
      <c r="UQL47" s="99"/>
      <c r="UQM47" s="99"/>
      <c r="UQN47" s="99"/>
      <c r="UQO47" s="99"/>
      <c r="UQP47" s="99"/>
      <c r="UQQ47" s="99"/>
      <c r="UQR47" s="99"/>
      <c r="UQS47" s="99"/>
      <c r="UQT47" s="99"/>
      <c r="UQU47" s="99"/>
      <c r="UQV47" s="99"/>
      <c r="UQW47" s="99"/>
      <c r="UQX47" s="99"/>
      <c r="UQY47" s="99"/>
      <c r="UQZ47" s="99"/>
      <c r="URA47" s="99"/>
      <c r="URB47" s="99"/>
      <c r="URC47" s="99"/>
      <c r="URD47" s="99"/>
      <c r="URE47" s="99"/>
      <c r="URF47" s="99"/>
      <c r="URG47" s="99"/>
      <c r="URH47" s="99"/>
      <c r="URI47" s="99"/>
      <c r="URJ47" s="99"/>
      <c r="URK47" s="99"/>
      <c r="URL47" s="99"/>
      <c r="URM47" s="99"/>
      <c r="URN47" s="99"/>
      <c r="URO47" s="99"/>
      <c r="URP47" s="99"/>
      <c r="URQ47" s="99"/>
      <c r="URR47" s="99"/>
      <c r="URS47" s="99"/>
      <c r="URT47" s="99"/>
      <c r="URU47" s="99"/>
      <c r="URV47" s="99"/>
      <c r="URW47" s="99"/>
      <c r="URX47" s="99"/>
      <c r="URY47" s="99"/>
      <c r="URZ47" s="99"/>
      <c r="USA47" s="99"/>
      <c r="USB47" s="99"/>
      <c r="USC47" s="99"/>
      <c r="USD47" s="99"/>
      <c r="USE47" s="99"/>
      <c r="USF47" s="99"/>
      <c r="USG47" s="99"/>
      <c r="USH47" s="99"/>
      <c r="USI47" s="99"/>
      <c r="USJ47" s="99"/>
      <c r="USK47" s="99"/>
      <c r="USL47" s="99"/>
      <c r="USM47" s="99"/>
      <c r="USN47" s="99"/>
      <c r="USO47" s="99"/>
      <c r="USP47" s="99"/>
      <c r="USQ47" s="99"/>
      <c r="USR47" s="99"/>
      <c r="USS47" s="99"/>
      <c r="UST47" s="99"/>
      <c r="USU47" s="99"/>
      <c r="USV47" s="99"/>
      <c r="USW47" s="99"/>
      <c r="USX47" s="99"/>
      <c r="USY47" s="99"/>
      <c r="USZ47" s="99"/>
      <c r="UTA47" s="99"/>
      <c r="UTB47" s="99"/>
      <c r="UTC47" s="99"/>
      <c r="UTD47" s="99"/>
      <c r="UTE47" s="99"/>
      <c r="UTF47" s="99"/>
      <c r="UTG47" s="99"/>
      <c r="UTH47" s="99"/>
      <c r="UTI47" s="99"/>
      <c r="UTJ47" s="99"/>
      <c r="UTK47" s="99"/>
      <c r="UTL47" s="99"/>
      <c r="UTM47" s="99"/>
      <c r="UTN47" s="99"/>
      <c r="UTO47" s="99"/>
      <c r="UTP47" s="99"/>
      <c r="UTQ47" s="99"/>
      <c r="UTR47" s="99"/>
      <c r="UTS47" s="99"/>
      <c r="UTT47" s="99"/>
      <c r="UTU47" s="99"/>
      <c r="UTV47" s="99"/>
      <c r="UTW47" s="99"/>
      <c r="UTX47" s="99"/>
      <c r="UTY47" s="99"/>
      <c r="UTZ47" s="99"/>
      <c r="UUA47" s="99"/>
      <c r="UUB47" s="99"/>
      <c r="UUC47" s="99"/>
      <c r="UUD47" s="99"/>
      <c r="UUE47" s="99"/>
      <c r="UUF47" s="99"/>
      <c r="UUG47" s="99"/>
      <c r="UUH47" s="99"/>
      <c r="UUI47" s="99"/>
      <c r="UUJ47" s="99"/>
      <c r="UUK47" s="99"/>
      <c r="UUL47" s="99"/>
      <c r="UUM47" s="99"/>
      <c r="UUN47" s="99"/>
      <c r="UUO47" s="99"/>
      <c r="UUP47" s="99"/>
      <c r="UUQ47" s="99"/>
      <c r="UUR47" s="99"/>
      <c r="UUS47" s="99"/>
      <c r="UUT47" s="99"/>
      <c r="UUU47" s="99"/>
      <c r="UUV47" s="99"/>
      <c r="UUW47" s="99"/>
      <c r="UUX47" s="99"/>
      <c r="UUY47" s="99"/>
      <c r="UUZ47" s="99"/>
      <c r="UVA47" s="99"/>
      <c r="UVB47" s="99"/>
      <c r="UVC47" s="99"/>
      <c r="UVD47" s="99"/>
      <c r="UVE47" s="99"/>
      <c r="UVF47" s="99"/>
      <c r="UVG47" s="99"/>
      <c r="UVH47" s="99"/>
      <c r="UVI47" s="99"/>
      <c r="UVJ47" s="99"/>
      <c r="UVK47" s="99"/>
      <c r="UVL47" s="99"/>
      <c r="UVM47" s="99"/>
      <c r="UVN47" s="99"/>
      <c r="UVO47" s="99"/>
      <c r="UVP47" s="99"/>
      <c r="UVQ47" s="99"/>
      <c r="UVR47" s="99"/>
      <c r="UVS47" s="99"/>
      <c r="UVT47" s="99"/>
      <c r="UVU47" s="99"/>
      <c r="UVV47" s="99"/>
      <c r="UVW47" s="99"/>
      <c r="UVX47" s="99"/>
      <c r="UVY47" s="99"/>
      <c r="UVZ47" s="99"/>
      <c r="UWA47" s="99"/>
      <c r="UWB47" s="99"/>
      <c r="UWC47" s="99"/>
      <c r="UWD47" s="99"/>
      <c r="UWE47" s="99"/>
      <c r="UWF47" s="99"/>
      <c r="UWG47" s="99"/>
      <c r="UWH47" s="99"/>
      <c r="UWI47" s="99"/>
      <c r="UWJ47" s="99"/>
      <c r="UWK47" s="99"/>
      <c r="UWL47" s="99"/>
      <c r="UWM47" s="99"/>
      <c r="UWN47" s="99"/>
      <c r="UWO47" s="99"/>
      <c r="UWP47" s="99"/>
      <c r="UWQ47" s="99"/>
      <c r="UWR47" s="99"/>
      <c r="UWS47" s="99"/>
      <c r="UWT47" s="99"/>
      <c r="UWU47" s="99"/>
      <c r="UWV47" s="99"/>
      <c r="UWW47" s="99"/>
      <c r="UWX47" s="99"/>
      <c r="UWY47" s="99"/>
      <c r="UWZ47" s="99"/>
      <c r="UXA47" s="99"/>
      <c r="UXB47" s="99"/>
      <c r="UXC47" s="99"/>
      <c r="UXD47" s="99"/>
      <c r="UXE47" s="99"/>
      <c r="UXF47" s="99"/>
      <c r="UXG47" s="99"/>
      <c r="UXH47" s="99"/>
      <c r="UXI47" s="99"/>
      <c r="UXJ47" s="99"/>
      <c r="UXK47" s="99"/>
      <c r="UXL47" s="99"/>
      <c r="UXM47" s="99"/>
      <c r="UXN47" s="99"/>
      <c r="UXO47" s="99"/>
      <c r="UXP47" s="99"/>
      <c r="UXQ47" s="99"/>
      <c r="UXR47" s="99"/>
      <c r="UXS47" s="99"/>
      <c r="UXT47" s="99"/>
      <c r="UXU47" s="99"/>
      <c r="UXV47" s="99"/>
      <c r="UXW47" s="99"/>
      <c r="UXX47" s="99"/>
      <c r="UXY47" s="99"/>
      <c r="UXZ47" s="99"/>
      <c r="UYA47" s="99"/>
      <c r="UYB47" s="99"/>
      <c r="UYC47" s="99"/>
      <c r="UYD47" s="99"/>
      <c r="UYE47" s="99"/>
      <c r="UYF47" s="99"/>
      <c r="UYG47" s="99"/>
      <c r="UYH47" s="99"/>
      <c r="UYI47" s="99"/>
      <c r="UYJ47" s="99"/>
      <c r="UYK47" s="99"/>
      <c r="UYL47" s="99"/>
      <c r="UYM47" s="99"/>
      <c r="UYN47" s="99"/>
      <c r="UYO47" s="99"/>
      <c r="UYP47" s="99"/>
      <c r="UYQ47" s="99"/>
      <c r="UYR47" s="99"/>
      <c r="UYS47" s="99"/>
      <c r="UYT47" s="99"/>
      <c r="UYU47" s="99"/>
      <c r="UYV47" s="99"/>
      <c r="UYW47" s="99"/>
      <c r="UYX47" s="99"/>
      <c r="UYY47" s="99"/>
      <c r="UYZ47" s="99"/>
      <c r="UZA47" s="99"/>
      <c r="UZB47" s="99"/>
      <c r="UZC47" s="99"/>
      <c r="UZD47" s="99"/>
      <c r="UZE47" s="99"/>
      <c r="UZF47" s="99"/>
      <c r="UZG47" s="99"/>
      <c r="UZH47" s="99"/>
      <c r="UZI47" s="99"/>
      <c r="UZJ47" s="99"/>
      <c r="UZK47" s="99"/>
      <c r="UZL47" s="99"/>
      <c r="UZM47" s="99"/>
      <c r="UZN47" s="99"/>
      <c r="UZO47" s="99"/>
      <c r="UZP47" s="99"/>
      <c r="UZQ47" s="99"/>
      <c r="UZR47" s="99"/>
      <c r="UZS47" s="99"/>
      <c r="UZT47" s="99"/>
      <c r="UZU47" s="99"/>
      <c r="UZV47" s="99"/>
      <c r="UZW47" s="99"/>
      <c r="UZX47" s="99"/>
      <c r="UZY47" s="99"/>
      <c r="UZZ47" s="99"/>
      <c r="VAA47" s="99"/>
      <c r="VAB47" s="99"/>
      <c r="VAC47" s="99"/>
      <c r="VAD47" s="99"/>
      <c r="VAE47" s="99"/>
      <c r="VAF47" s="99"/>
      <c r="VAG47" s="99"/>
      <c r="VAH47" s="99"/>
      <c r="VAI47" s="99"/>
      <c r="VAJ47" s="99"/>
      <c r="VAK47" s="99"/>
      <c r="VAL47" s="99"/>
      <c r="VAM47" s="99"/>
      <c r="VAN47" s="99"/>
      <c r="VAO47" s="99"/>
      <c r="VAP47" s="99"/>
      <c r="VAQ47" s="99"/>
      <c r="VAR47" s="99"/>
      <c r="VAS47" s="99"/>
      <c r="VAT47" s="99"/>
      <c r="VAU47" s="99"/>
      <c r="VAV47" s="99"/>
      <c r="VAW47" s="99"/>
      <c r="VAX47" s="99"/>
      <c r="VAY47" s="99"/>
      <c r="VAZ47" s="99"/>
      <c r="VBA47" s="99"/>
      <c r="VBB47" s="99"/>
      <c r="VBC47" s="99"/>
      <c r="VBD47" s="99"/>
      <c r="VBE47" s="99"/>
      <c r="VBF47" s="99"/>
      <c r="VBG47" s="99"/>
      <c r="VBH47" s="99"/>
      <c r="VBI47" s="99"/>
      <c r="VBJ47" s="99"/>
      <c r="VBK47" s="99"/>
      <c r="VBL47" s="99"/>
      <c r="VBM47" s="99"/>
      <c r="VBN47" s="99"/>
      <c r="VBO47" s="99"/>
      <c r="VBP47" s="99"/>
      <c r="VBQ47" s="99"/>
      <c r="VBR47" s="99"/>
      <c r="VBS47" s="99"/>
      <c r="VBT47" s="99"/>
      <c r="VBU47" s="99"/>
      <c r="VBV47" s="99"/>
      <c r="VBW47" s="99"/>
      <c r="VBX47" s="99"/>
      <c r="VBY47" s="99"/>
      <c r="VBZ47" s="99"/>
      <c r="VCA47" s="99"/>
      <c r="VCB47" s="99"/>
      <c r="VCC47" s="99"/>
      <c r="VCD47" s="99"/>
      <c r="VCE47" s="99"/>
      <c r="VCF47" s="99"/>
      <c r="VCG47" s="99"/>
      <c r="VCH47" s="99"/>
      <c r="VCI47" s="99"/>
      <c r="VCJ47" s="99"/>
      <c r="VCK47" s="99"/>
      <c r="VCL47" s="99"/>
      <c r="VCM47" s="99"/>
      <c r="VCN47" s="99"/>
      <c r="VCO47" s="99"/>
      <c r="VCP47" s="99"/>
      <c r="VCQ47" s="99"/>
      <c r="VCR47" s="99"/>
      <c r="VCS47" s="99"/>
      <c r="VCT47" s="99"/>
      <c r="VCU47" s="99"/>
      <c r="VCV47" s="99"/>
      <c r="VCW47" s="99"/>
      <c r="VCX47" s="99"/>
      <c r="VCY47" s="99"/>
      <c r="VCZ47" s="99"/>
      <c r="VDA47" s="99"/>
      <c r="VDB47" s="99"/>
      <c r="VDC47" s="99"/>
      <c r="VDD47" s="99"/>
      <c r="VDE47" s="99"/>
      <c r="VDF47" s="99"/>
      <c r="VDG47" s="99"/>
      <c r="VDH47" s="99"/>
      <c r="VDI47" s="99"/>
      <c r="VDJ47" s="99"/>
      <c r="VDK47" s="99"/>
      <c r="VDL47" s="99"/>
      <c r="VDM47" s="99"/>
      <c r="VDN47" s="99"/>
      <c r="VDO47" s="99"/>
      <c r="VDP47" s="99"/>
      <c r="VDQ47" s="99"/>
      <c r="VDR47" s="99"/>
      <c r="VDS47" s="99"/>
      <c r="VDT47" s="99"/>
      <c r="VDU47" s="99"/>
      <c r="VDV47" s="99"/>
      <c r="VDW47" s="99"/>
      <c r="VDX47" s="99"/>
      <c r="VDY47" s="99"/>
      <c r="VDZ47" s="99"/>
      <c r="VEA47" s="99"/>
      <c r="VEB47" s="99"/>
      <c r="VEC47" s="99"/>
      <c r="VED47" s="99"/>
      <c r="VEE47" s="99"/>
      <c r="VEF47" s="99"/>
      <c r="VEG47" s="99"/>
      <c r="VEH47" s="99"/>
      <c r="VEI47" s="99"/>
      <c r="VEJ47" s="99"/>
      <c r="VEK47" s="99"/>
      <c r="VEL47" s="99"/>
      <c r="VEM47" s="99"/>
      <c r="VEN47" s="99"/>
      <c r="VEO47" s="99"/>
      <c r="VEP47" s="99"/>
      <c r="VEQ47" s="99"/>
      <c r="VER47" s="99"/>
      <c r="VES47" s="99"/>
      <c r="VET47" s="99"/>
      <c r="VEU47" s="99"/>
      <c r="VEV47" s="99"/>
      <c r="VEW47" s="99"/>
      <c r="VEX47" s="99"/>
      <c r="VEY47" s="99"/>
      <c r="VEZ47" s="99"/>
      <c r="VFA47" s="99"/>
      <c r="VFB47" s="99"/>
      <c r="VFC47" s="99"/>
      <c r="VFD47" s="99"/>
      <c r="VFE47" s="99"/>
      <c r="VFF47" s="99"/>
      <c r="VFG47" s="99"/>
      <c r="VFH47" s="99"/>
      <c r="VFI47" s="99"/>
      <c r="VFJ47" s="99"/>
      <c r="VFK47" s="99"/>
      <c r="VFL47" s="99"/>
      <c r="VFM47" s="99"/>
      <c r="VFN47" s="99"/>
      <c r="VFO47" s="99"/>
      <c r="VFP47" s="99"/>
      <c r="VFQ47" s="99"/>
      <c r="VFR47" s="99"/>
      <c r="VFS47" s="99"/>
      <c r="VFT47" s="99"/>
      <c r="VFU47" s="99"/>
      <c r="VFV47" s="99"/>
      <c r="VFW47" s="99"/>
      <c r="VFX47" s="99"/>
      <c r="VFY47" s="99"/>
      <c r="VFZ47" s="99"/>
      <c r="VGA47" s="99"/>
      <c r="VGB47" s="99"/>
      <c r="VGC47" s="99"/>
      <c r="VGD47" s="99"/>
      <c r="VGE47" s="99"/>
      <c r="VGF47" s="99"/>
      <c r="VGG47" s="99"/>
      <c r="VGH47" s="99"/>
      <c r="VGI47" s="99"/>
      <c r="VGJ47" s="99"/>
      <c r="VGK47" s="99"/>
      <c r="VGL47" s="99"/>
      <c r="VGM47" s="99"/>
      <c r="VGN47" s="99"/>
      <c r="VGO47" s="99"/>
      <c r="VGP47" s="99"/>
      <c r="VGQ47" s="99"/>
      <c r="VGR47" s="99"/>
      <c r="VGS47" s="99"/>
      <c r="VGT47" s="99"/>
      <c r="VGU47" s="99"/>
      <c r="VGV47" s="99"/>
      <c r="VGW47" s="99"/>
      <c r="VGX47" s="99"/>
      <c r="VGY47" s="99"/>
      <c r="VGZ47" s="99"/>
      <c r="VHA47" s="99"/>
      <c r="VHB47" s="99"/>
      <c r="VHC47" s="99"/>
      <c r="VHD47" s="99"/>
      <c r="VHE47" s="99"/>
      <c r="VHF47" s="99"/>
      <c r="VHG47" s="99"/>
      <c r="VHH47" s="99"/>
      <c r="VHI47" s="99"/>
      <c r="VHJ47" s="99"/>
      <c r="VHK47" s="99"/>
      <c r="VHL47" s="99"/>
      <c r="VHM47" s="99"/>
      <c r="VHN47" s="99"/>
      <c r="VHO47" s="99"/>
      <c r="VHP47" s="99"/>
      <c r="VHQ47" s="99"/>
      <c r="VHR47" s="99"/>
      <c r="VHS47" s="99"/>
      <c r="VHT47" s="99"/>
      <c r="VHU47" s="99"/>
      <c r="VHV47" s="99"/>
      <c r="VHW47" s="99"/>
      <c r="VHX47" s="99"/>
      <c r="VHY47" s="99"/>
      <c r="VHZ47" s="99"/>
      <c r="VIA47" s="99"/>
      <c r="VIB47" s="99"/>
      <c r="VIC47" s="99"/>
      <c r="VID47" s="99"/>
      <c r="VIE47" s="99"/>
      <c r="VIF47" s="99"/>
      <c r="VIG47" s="99"/>
      <c r="VIH47" s="99"/>
      <c r="VII47" s="99"/>
      <c r="VIJ47" s="99"/>
      <c r="VIK47" s="99"/>
      <c r="VIL47" s="99"/>
      <c r="VIM47" s="99"/>
      <c r="VIN47" s="99"/>
      <c r="VIO47" s="99"/>
      <c r="VIP47" s="99"/>
      <c r="VIQ47" s="99"/>
      <c r="VIR47" s="99"/>
      <c r="VIS47" s="99"/>
      <c r="VIT47" s="99"/>
      <c r="VIU47" s="99"/>
      <c r="VIV47" s="99"/>
      <c r="VIW47" s="99"/>
      <c r="VIX47" s="99"/>
      <c r="VIY47" s="99"/>
      <c r="VIZ47" s="99"/>
      <c r="VJA47" s="99"/>
      <c r="VJB47" s="99"/>
      <c r="VJC47" s="99"/>
      <c r="VJD47" s="99"/>
      <c r="VJE47" s="99"/>
      <c r="VJF47" s="99"/>
      <c r="VJG47" s="99"/>
      <c r="VJH47" s="99"/>
      <c r="VJI47" s="99"/>
      <c r="VJJ47" s="99"/>
      <c r="VJK47" s="99"/>
      <c r="VJL47" s="99"/>
      <c r="VJM47" s="99"/>
      <c r="VJN47" s="99"/>
      <c r="VJO47" s="99"/>
      <c r="VJP47" s="99"/>
      <c r="VJQ47" s="99"/>
      <c r="VJR47" s="99"/>
      <c r="VJS47" s="99"/>
      <c r="VJT47" s="99"/>
      <c r="VJU47" s="99"/>
      <c r="VJV47" s="99"/>
      <c r="VJW47" s="99"/>
      <c r="VJX47" s="99"/>
      <c r="VJY47" s="99"/>
      <c r="VJZ47" s="99"/>
      <c r="VKA47" s="99"/>
      <c r="VKB47" s="99"/>
      <c r="VKC47" s="99"/>
      <c r="VKD47" s="99"/>
      <c r="VKE47" s="99"/>
      <c r="VKF47" s="99"/>
      <c r="VKG47" s="99"/>
      <c r="VKH47" s="99"/>
      <c r="VKI47" s="99"/>
      <c r="VKJ47" s="99"/>
      <c r="VKK47" s="99"/>
      <c r="VKL47" s="99"/>
      <c r="VKM47" s="99"/>
      <c r="VKN47" s="99"/>
      <c r="VKO47" s="99"/>
      <c r="VKP47" s="99"/>
      <c r="VKQ47" s="99"/>
      <c r="VKR47" s="99"/>
      <c r="VKS47" s="99"/>
      <c r="VKT47" s="99"/>
      <c r="VKU47" s="99"/>
      <c r="VKV47" s="99"/>
      <c r="VKW47" s="99"/>
      <c r="VKX47" s="99"/>
      <c r="VKY47" s="99"/>
      <c r="VKZ47" s="99"/>
      <c r="VLA47" s="99"/>
      <c r="VLB47" s="99"/>
      <c r="VLC47" s="99"/>
      <c r="VLD47" s="99"/>
      <c r="VLE47" s="99"/>
      <c r="VLF47" s="99"/>
      <c r="VLG47" s="99"/>
      <c r="VLH47" s="99"/>
      <c r="VLI47" s="99"/>
      <c r="VLJ47" s="99"/>
      <c r="VLK47" s="99"/>
      <c r="VLL47" s="99"/>
      <c r="VLM47" s="99"/>
      <c r="VLN47" s="99"/>
      <c r="VLO47" s="99"/>
      <c r="VLP47" s="99"/>
      <c r="VLQ47" s="99"/>
      <c r="VLR47" s="99"/>
      <c r="VLS47" s="99"/>
      <c r="VLT47" s="99"/>
      <c r="VLU47" s="99"/>
      <c r="VLV47" s="99"/>
      <c r="VLW47" s="99"/>
      <c r="VLX47" s="99"/>
      <c r="VLY47" s="99"/>
      <c r="VLZ47" s="99"/>
      <c r="VMA47" s="99"/>
      <c r="VMB47" s="99"/>
      <c r="VMC47" s="99"/>
      <c r="VMD47" s="99"/>
      <c r="VME47" s="99"/>
      <c r="VMF47" s="99"/>
      <c r="VMG47" s="99"/>
      <c r="VMH47" s="99"/>
      <c r="VMI47" s="99"/>
      <c r="VMJ47" s="99"/>
      <c r="VMK47" s="99"/>
      <c r="VML47" s="99"/>
      <c r="VMM47" s="99"/>
      <c r="VMN47" s="99"/>
      <c r="VMO47" s="99"/>
      <c r="VMP47" s="99"/>
      <c r="VMQ47" s="99"/>
      <c r="VMR47" s="99"/>
      <c r="VMS47" s="99"/>
      <c r="VMT47" s="99"/>
      <c r="VMU47" s="99"/>
      <c r="VMV47" s="99"/>
      <c r="VMW47" s="99"/>
      <c r="VMX47" s="99"/>
      <c r="VMY47" s="99"/>
      <c r="VMZ47" s="99"/>
      <c r="VNA47" s="99"/>
      <c r="VNB47" s="99"/>
      <c r="VNC47" s="99"/>
      <c r="VND47" s="99"/>
      <c r="VNE47" s="99"/>
      <c r="VNF47" s="99"/>
      <c r="VNG47" s="99"/>
      <c r="VNH47" s="99"/>
      <c r="VNI47" s="99"/>
      <c r="VNJ47" s="99"/>
      <c r="VNK47" s="99"/>
      <c r="VNL47" s="99"/>
      <c r="VNM47" s="99"/>
      <c r="VNN47" s="99"/>
      <c r="VNO47" s="99"/>
      <c r="VNP47" s="99"/>
      <c r="VNQ47" s="99"/>
      <c r="VNR47" s="99"/>
      <c r="VNS47" s="99"/>
      <c r="VNT47" s="99"/>
      <c r="VNU47" s="99"/>
      <c r="VNV47" s="99"/>
      <c r="VNW47" s="99"/>
      <c r="VNX47" s="99"/>
      <c r="VNY47" s="99"/>
      <c r="VNZ47" s="99"/>
      <c r="VOA47" s="99"/>
      <c r="VOB47" s="99"/>
      <c r="VOC47" s="99"/>
      <c r="VOD47" s="99"/>
      <c r="VOE47" s="99"/>
      <c r="VOF47" s="99"/>
      <c r="VOG47" s="99"/>
      <c r="VOH47" s="99"/>
      <c r="VOI47" s="99"/>
      <c r="VOJ47" s="99"/>
      <c r="VOK47" s="99"/>
      <c r="VOL47" s="99"/>
      <c r="VOM47" s="99"/>
      <c r="VON47" s="99"/>
      <c r="VOO47" s="99"/>
      <c r="VOP47" s="99"/>
      <c r="VOQ47" s="99"/>
      <c r="VOR47" s="99"/>
      <c r="VOS47" s="99"/>
      <c r="VOT47" s="99"/>
      <c r="VOU47" s="99"/>
      <c r="VOV47" s="99"/>
      <c r="VOW47" s="99"/>
      <c r="VOX47" s="99"/>
      <c r="VOY47" s="99"/>
      <c r="VOZ47" s="99"/>
      <c r="VPA47" s="99"/>
      <c r="VPB47" s="99"/>
      <c r="VPC47" s="99"/>
      <c r="VPD47" s="99"/>
      <c r="VPE47" s="99"/>
      <c r="VPF47" s="99"/>
      <c r="VPG47" s="99"/>
      <c r="VPH47" s="99"/>
      <c r="VPI47" s="99"/>
      <c r="VPJ47" s="99"/>
      <c r="VPK47" s="99"/>
      <c r="VPL47" s="99"/>
      <c r="VPM47" s="99"/>
      <c r="VPN47" s="99"/>
      <c r="VPO47" s="99"/>
      <c r="VPP47" s="99"/>
      <c r="VPQ47" s="99"/>
      <c r="VPR47" s="99"/>
      <c r="VPS47" s="99"/>
      <c r="VPT47" s="99"/>
      <c r="VPU47" s="99"/>
      <c r="VPV47" s="99"/>
      <c r="VPW47" s="99"/>
      <c r="VPX47" s="99"/>
      <c r="VPY47" s="99"/>
      <c r="VPZ47" s="99"/>
      <c r="VQA47" s="99"/>
      <c r="VQB47" s="99"/>
      <c r="VQC47" s="99"/>
      <c r="VQD47" s="99"/>
      <c r="VQE47" s="99"/>
      <c r="VQF47" s="99"/>
      <c r="VQG47" s="99"/>
      <c r="VQH47" s="99"/>
      <c r="VQI47" s="99"/>
      <c r="VQJ47" s="99"/>
      <c r="VQK47" s="99"/>
      <c r="VQL47" s="99"/>
      <c r="VQM47" s="99"/>
      <c r="VQN47" s="99"/>
      <c r="VQO47" s="99"/>
      <c r="VQP47" s="99"/>
      <c r="VQQ47" s="99"/>
      <c r="VQR47" s="99"/>
      <c r="VQS47" s="99"/>
      <c r="VQT47" s="99"/>
      <c r="VQU47" s="99"/>
      <c r="VQV47" s="99"/>
      <c r="VQW47" s="99"/>
      <c r="VQX47" s="99"/>
      <c r="VQY47" s="99"/>
      <c r="VQZ47" s="99"/>
      <c r="VRA47" s="99"/>
      <c r="VRB47" s="99"/>
      <c r="VRC47" s="99"/>
      <c r="VRD47" s="99"/>
      <c r="VRE47" s="99"/>
      <c r="VRF47" s="99"/>
      <c r="VRG47" s="99"/>
      <c r="VRH47" s="99"/>
      <c r="VRI47" s="99"/>
      <c r="VRJ47" s="99"/>
      <c r="VRK47" s="99"/>
      <c r="VRL47" s="99"/>
      <c r="VRM47" s="99"/>
      <c r="VRN47" s="99"/>
      <c r="VRO47" s="99"/>
      <c r="VRP47" s="99"/>
      <c r="VRQ47" s="99"/>
      <c r="VRR47" s="99"/>
      <c r="VRS47" s="99"/>
      <c r="VRT47" s="99"/>
      <c r="VRU47" s="99"/>
      <c r="VRV47" s="99"/>
      <c r="VRW47" s="99"/>
      <c r="VRX47" s="99"/>
      <c r="VRY47" s="99"/>
      <c r="VRZ47" s="99"/>
      <c r="VSA47" s="99"/>
      <c r="VSB47" s="99"/>
      <c r="VSC47" s="99"/>
      <c r="VSD47" s="99"/>
      <c r="VSE47" s="99"/>
      <c r="VSF47" s="99"/>
      <c r="VSG47" s="99"/>
      <c r="VSH47" s="99"/>
      <c r="VSI47" s="99"/>
      <c r="VSJ47" s="99"/>
      <c r="VSK47" s="99"/>
      <c r="VSL47" s="99"/>
      <c r="VSM47" s="99"/>
      <c r="VSN47" s="99"/>
      <c r="VSO47" s="99"/>
      <c r="VSP47" s="99"/>
      <c r="VSQ47" s="99"/>
      <c r="VSR47" s="99"/>
      <c r="VSS47" s="99"/>
      <c r="VST47" s="99"/>
      <c r="VSU47" s="99"/>
      <c r="VSV47" s="99"/>
      <c r="VSW47" s="99"/>
      <c r="VSX47" s="99"/>
      <c r="VSY47" s="99"/>
      <c r="VSZ47" s="99"/>
      <c r="VTA47" s="99"/>
      <c r="VTB47" s="99"/>
      <c r="VTC47" s="99"/>
      <c r="VTD47" s="99"/>
      <c r="VTE47" s="99"/>
      <c r="VTF47" s="99"/>
      <c r="VTG47" s="99"/>
      <c r="VTH47" s="99"/>
      <c r="VTI47" s="99"/>
      <c r="VTJ47" s="99"/>
      <c r="VTK47" s="99"/>
      <c r="VTL47" s="99"/>
      <c r="VTM47" s="99"/>
      <c r="VTN47" s="99"/>
      <c r="VTO47" s="99"/>
      <c r="VTP47" s="99"/>
      <c r="VTQ47" s="99"/>
      <c r="VTR47" s="99"/>
      <c r="VTS47" s="99"/>
      <c r="VTT47" s="99"/>
      <c r="VTU47" s="99"/>
      <c r="VTV47" s="99"/>
      <c r="VTW47" s="99"/>
      <c r="VTX47" s="99"/>
      <c r="VTY47" s="99"/>
      <c r="VTZ47" s="99"/>
      <c r="VUA47" s="99"/>
      <c r="VUB47" s="99"/>
      <c r="VUC47" s="99"/>
      <c r="VUD47" s="99"/>
      <c r="VUE47" s="99"/>
      <c r="VUF47" s="99"/>
      <c r="VUG47" s="99"/>
      <c r="VUH47" s="99"/>
      <c r="VUI47" s="99"/>
      <c r="VUJ47" s="99"/>
      <c r="VUK47" s="99"/>
      <c r="VUL47" s="99"/>
      <c r="VUM47" s="99"/>
      <c r="VUN47" s="99"/>
      <c r="VUO47" s="99"/>
      <c r="VUP47" s="99"/>
      <c r="VUQ47" s="99"/>
      <c r="VUR47" s="99"/>
      <c r="VUS47" s="99"/>
      <c r="VUT47" s="99"/>
      <c r="VUU47" s="99"/>
      <c r="VUV47" s="99"/>
      <c r="VUW47" s="99"/>
      <c r="VUX47" s="99"/>
      <c r="VUY47" s="99"/>
      <c r="VUZ47" s="99"/>
      <c r="VVA47" s="99"/>
      <c r="VVB47" s="99"/>
      <c r="VVC47" s="99"/>
      <c r="VVD47" s="99"/>
      <c r="VVE47" s="99"/>
      <c r="VVF47" s="99"/>
      <c r="VVG47" s="99"/>
      <c r="VVH47" s="99"/>
      <c r="VVI47" s="99"/>
      <c r="VVJ47" s="99"/>
      <c r="VVK47" s="99"/>
      <c r="VVL47" s="99"/>
      <c r="VVM47" s="99"/>
      <c r="VVN47" s="99"/>
      <c r="VVO47" s="99"/>
      <c r="VVP47" s="99"/>
      <c r="VVQ47" s="99"/>
      <c r="VVR47" s="99"/>
      <c r="VVS47" s="99"/>
      <c r="VVT47" s="99"/>
      <c r="VVU47" s="99"/>
      <c r="VVV47" s="99"/>
      <c r="VVW47" s="99"/>
      <c r="VVX47" s="99"/>
      <c r="VVY47" s="99"/>
      <c r="VVZ47" s="99"/>
      <c r="VWA47" s="99"/>
      <c r="VWB47" s="99"/>
      <c r="VWC47" s="99"/>
      <c r="VWD47" s="99"/>
      <c r="VWE47" s="99"/>
      <c r="VWF47" s="99"/>
      <c r="VWG47" s="99"/>
      <c r="VWH47" s="99"/>
      <c r="VWI47" s="99"/>
      <c r="VWJ47" s="99"/>
      <c r="VWK47" s="99"/>
      <c r="VWL47" s="99"/>
      <c r="VWM47" s="99"/>
      <c r="VWN47" s="99"/>
      <c r="VWO47" s="99"/>
      <c r="VWP47" s="99"/>
      <c r="VWQ47" s="99"/>
      <c r="VWR47" s="99"/>
      <c r="VWS47" s="99"/>
      <c r="VWT47" s="99"/>
      <c r="VWU47" s="99"/>
      <c r="VWV47" s="99"/>
      <c r="VWW47" s="99"/>
      <c r="VWX47" s="99"/>
      <c r="VWY47" s="99"/>
      <c r="VWZ47" s="99"/>
      <c r="VXA47" s="99"/>
      <c r="VXB47" s="99"/>
      <c r="VXC47" s="99"/>
      <c r="VXD47" s="99"/>
      <c r="VXE47" s="99"/>
      <c r="VXF47" s="99"/>
      <c r="VXG47" s="99"/>
      <c r="VXH47" s="99"/>
      <c r="VXI47" s="99"/>
      <c r="VXJ47" s="99"/>
      <c r="VXK47" s="99"/>
      <c r="VXL47" s="99"/>
      <c r="VXM47" s="99"/>
      <c r="VXN47" s="99"/>
      <c r="VXO47" s="99"/>
      <c r="VXP47" s="99"/>
      <c r="VXQ47" s="99"/>
      <c r="VXR47" s="99"/>
      <c r="VXS47" s="99"/>
      <c r="VXT47" s="99"/>
      <c r="VXU47" s="99"/>
      <c r="VXV47" s="99"/>
      <c r="VXW47" s="99"/>
      <c r="VXX47" s="99"/>
      <c r="VXY47" s="99"/>
      <c r="VXZ47" s="99"/>
      <c r="VYA47" s="99"/>
      <c r="VYB47" s="99"/>
      <c r="VYC47" s="99"/>
      <c r="VYD47" s="99"/>
      <c r="VYE47" s="99"/>
      <c r="VYF47" s="99"/>
      <c r="VYG47" s="99"/>
      <c r="VYH47" s="99"/>
      <c r="VYI47" s="99"/>
      <c r="VYJ47" s="99"/>
      <c r="VYK47" s="99"/>
      <c r="VYL47" s="99"/>
      <c r="VYM47" s="99"/>
      <c r="VYN47" s="99"/>
      <c r="VYO47" s="99"/>
      <c r="VYP47" s="99"/>
      <c r="VYQ47" s="99"/>
      <c r="VYR47" s="99"/>
      <c r="VYS47" s="99"/>
      <c r="VYT47" s="99"/>
      <c r="VYU47" s="99"/>
      <c r="VYV47" s="99"/>
      <c r="VYW47" s="99"/>
      <c r="VYX47" s="99"/>
      <c r="VYY47" s="99"/>
      <c r="VYZ47" s="99"/>
      <c r="VZA47" s="99"/>
      <c r="VZB47" s="99"/>
      <c r="VZC47" s="99"/>
      <c r="VZD47" s="99"/>
      <c r="VZE47" s="99"/>
      <c r="VZF47" s="99"/>
      <c r="VZG47" s="99"/>
      <c r="VZH47" s="99"/>
      <c r="VZI47" s="99"/>
      <c r="VZJ47" s="99"/>
      <c r="VZK47" s="99"/>
      <c r="VZL47" s="99"/>
      <c r="VZM47" s="99"/>
      <c r="VZN47" s="99"/>
      <c r="VZO47" s="99"/>
      <c r="VZP47" s="99"/>
      <c r="VZQ47" s="99"/>
      <c r="VZR47" s="99"/>
      <c r="VZS47" s="99"/>
      <c r="VZT47" s="99"/>
      <c r="VZU47" s="99"/>
      <c r="VZV47" s="99"/>
      <c r="VZW47" s="99"/>
      <c r="VZX47" s="99"/>
      <c r="VZY47" s="99"/>
      <c r="VZZ47" s="99"/>
      <c r="WAA47" s="99"/>
      <c r="WAB47" s="99"/>
      <c r="WAC47" s="99"/>
      <c r="WAD47" s="99"/>
      <c r="WAE47" s="99"/>
      <c r="WAF47" s="99"/>
      <c r="WAG47" s="99"/>
      <c r="WAH47" s="99"/>
      <c r="WAI47" s="99"/>
      <c r="WAJ47" s="99"/>
      <c r="WAK47" s="99"/>
      <c r="WAL47" s="99"/>
      <c r="WAM47" s="99"/>
      <c r="WAN47" s="99"/>
      <c r="WAO47" s="99"/>
      <c r="WAP47" s="99"/>
      <c r="WAQ47" s="99"/>
      <c r="WAR47" s="99"/>
      <c r="WAS47" s="99"/>
      <c r="WAT47" s="99"/>
      <c r="WAU47" s="99"/>
      <c r="WAV47" s="99"/>
      <c r="WAW47" s="99"/>
      <c r="WAX47" s="99"/>
      <c r="WAY47" s="99"/>
      <c r="WAZ47" s="99"/>
      <c r="WBA47" s="99"/>
      <c r="WBB47" s="99"/>
      <c r="WBC47" s="99"/>
      <c r="WBD47" s="99"/>
      <c r="WBE47" s="99"/>
      <c r="WBF47" s="99"/>
      <c r="WBG47" s="99"/>
      <c r="WBH47" s="99"/>
      <c r="WBI47" s="99"/>
      <c r="WBJ47" s="99"/>
      <c r="WBK47" s="99"/>
      <c r="WBL47" s="99"/>
      <c r="WBM47" s="99"/>
      <c r="WBN47" s="99"/>
      <c r="WBO47" s="99"/>
      <c r="WBP47" s="99"/>
      <c r="WBQ47" s="99"/>
      <c r="WBR47" s="99"/>
      <c r="WBS47" s="99"/>
      <c r="WBT47" s="99"/>
      <c r="WBU47" s="99"/>
      <c r="WBV47" s="99"/>
      <c r="WBW47" s="99"/>
      <c r="WBX47" s="99"/>
      <c r="WBY47" s="99"/>
      <c r="WBZ47" s="99"/>
      <c r="WCA47" s="99"/>
      <c r="WCB47" s="99"/>
      <c r="WCC47" s="99"/>
      <c r="WCD47" s="99"/>
      <c r="WCE47" s="99"/>
      <c r="WCF47" s="99"/>
      <c r="WCG47" s="99"/>
      <c r="WCH47" s="99"/>
      <c r="WCI47" s="99"/>
      <c r="WCJ47" s="99"/>
      <c r="WCK47" s="99"/>
      <c r="WCL47" s="99"/>
      <c r="WCM47" s="99"/>
      <c r="WCN47" s="99"/>
      <c r="WCO47" s="99"/>
      <c r="WCP47" s="99"/>
      <c r="WCQ47" s="99"/>
      <c r="WCR47" s="99"/>
      <c r="WCS47" s="99"/>
      <c r="WCT47" s="99"/>
      <c r="WCU47" s="99"/>
      <c r="WCV47" s="99"/>
      <c r="WCW47" s="99"/>
      <c r="WCX47" s="99"/>
      <c r="WCY47" s="99"/>
      <c r="WCZ47" s="99"/>
      <c r="WDA47" s="99"/>
      <c r="WDB47" s="99"/>
      <c r="WDC47" s="99"/>
      <c r="WDD47" s="99"/>
      <c r="WDE47" s="99"/>
      <c r="WDF47" s="99"/>
      <c r="WDG47" s="99"/>
      <c r="WDH47" s="99"/>
      <c r="WDI47" s="99"/>
      <c r="WDJ47" s="99"/>
      <c r="WDK47" s="99"/>
      <c r="WDL47" s="99"/>
      <c r="WDM47" s="99"/>
      <c r="WDN47" s="99"/>
      <c r="WDO47" s="99"/>
      <c r="WDP47" s="99"/>
      <c r="WDQ47" s="99"/>
      <c r="WDR47" s="99"/>
      <c r="WDS47" s="99"/>
      <c r="WDT47" s="99"/>
      <c r="WDU47" s="99"/>
      <c r="WDV47" s="99"/>
      <c r="WDW47" s="99"/>
      <c r="WDX47" s="99"/>
      <c r="WDY47" s="99"/>
      <c r="WDZ47" s="99"/>
      <c r="WEA47" s="99"/>
      <c r="WEB47" s="99"/>
      <c r="WEC47" s="99"/>
      <c r="WED47" s="99"/>
      <c r="WEE47" s="99"/>
      <c r="WEF47" s="99"/>
      <c r="WEG47" s="99"/>
      <c r="WEH47" s="99"/>
      <c r="WEI47" s="99"/>
      <c r="WEJ47" s="99"/>
      <c r="WEK47" s="99"/>
      <c r="WEL47" s="99"/>
      <c r="WEM47" s="99"/>
      <c r="WEN47" s="99"/>
      <c r="WEO47" s="99"/>
      <c r="WEP47" s="99"/>
      <c r="WEQ47" s="99"/>
      <c r="WER47" s="99"/>
      <c r="WES47" s="99"/>
      <c r="WET47" s="99"/>
      <c r="WEU47" s="99"/>
      <c r="WEV47" s="99"/>
      <c r="WEW47" s="99"/>
      <c r="WEX47" s="99"/>
      <c r="WEY47" s="99"/>
      <c r="WEZ47" s="99"/>
      <c r="WFA47" s="99"/>
      <c r="WFB47" s="99"/>
      <c r="WFC47" s="99"/>
      <c r="WFD47" s="99"/>
      <c r="WFE47" s="99"/>
      <c r="WFF47" s="99"/>
      <c r="WFG47" s="99"/>
      <c r="WFH47" s="99"/>
      <c r="WFI47" s="99"/>
      <c r="WFJ47" s="99"/>
      <c r="WFK47" s="99"/>
      <c r="WFL47" s="99"/>
      <c r="WFM47" s="99"/>
      <c r="WFN47" s="99"/>
      <c r="WFO47" s="99"/>
      <c r="WFP47" s="99"/>
      <c r="WFQ47" s="99"/>
      <c r="WFR47" s="99"/>
      <c r="WFS47" s="99"/>
      <c r="WFT47" s="99"/>
      <c r="WFU47" s="99"/>
      <c r="WFV47" s="99"/>
      <c r="WFW47" s="99"/>
      <c r="WFX47" s="99"/>
      <c r="WFY47" s="99"/>
      <c r="WFZ47" s="99"/>
      <c r="WGA47" s="99"/>
      <c r="WGB47" s="99"/>
      <c r="WGC47" s="99"/>
      <c r="WGD47" s="99"/>
      <c r="WGE47" s="99"/>
      <c r="WGF47" s="99"/>
      <c r="WGG47" s="99"/>
      <c r="WGH47" s="99"/>
      <c r="WGI47" s="99"/>
      <c r="WGJ47" s="99"/>
      <c r="WGK47" s="99"/>
      <c r="WGL47" s="99"/>
      <c r="WGM47" s="99"/>
      <c r="WGN47" s="99"/>
      <c r="WGO47" s="99"/>
      <c r="WGP47" s="99"/>
      <c r="WGQ47" s="99"/>
      <c r="WGR47" s="99"/>
      <c r="WGS47" s="99"/>
      <c r="WGT47" s="99"/>
      <c r="WGU47" s="99"/>
      <c r="WGV47" s="99"/>
      <c r="WGW47" s="99"/>
      <c r="WGX47" s="99"/>
      <c r="WGY47" s="99"/>
      <c r="WGZ47" s="99"/>
      <c r="WHA47" s="99"/>
      <c r="WHB47" s="99"/>
      <c r="WHC47" s="99"/>
      <c r="WHD47" s="99"/>
      <c r="WHE47" s="99"/>
      <c r="WHF47" s="99"/>
      <c r="WHG47" s="99"/>
      <c r="WHH47" s="99"/>
      <c r="WHI47" s="99"/>
      <c r="WHJ47" s="99"/>
      <c r="WHK47" s="99"/>
      <c r="WHL47" s="99"/>
      <c r="WHM47" s="99"/>
      <c r="WHN47" s="99"/>
      <c r="WHO47" s="99"/>
      <c r="WHP47" s="99"/>
      <c r="WHQ47" s="99"/>
      <c r="WHR47" s="99"/>
      <c r="WHS47" s="99"/>
      <c r="WHT47" s="99"/>
      <c r="WHU47" s="99"/>
      <c r="WHV47" s="99"/>
      <c r="WHW47" s="99"/>
      <c r="WHX47" s="99"/>
      <c r="WHY47" s="99"/>
      <c r="WHZ47" s="99"/>
      <c r="WIA47" s="99"/>
      <c r="WIB47" s="99"/>
      <c r="WIC47" s="99"/>
      <c r="WID47" s="99"/>
      <c r="WIE47" s="99"/>
      <c r="WIF47" s="99"/>
      <c r="WIG47" s="99"/>
      <c r="WIH47" s="99"/>
      <c r="WII47" s="99"/>
      <c r="WIJ47" s="99"/>
      <c r="WIK47" s="99"/>
      <c r="WIL47" s="99"/>
      <c r="WIM47" s="99"/>
      <c r="WIN47" s="99"/>
      <c r="WIO47" s="99"/>
      <c r="WIP47" s="99"/>
      <c r="WIQ47" s="99"/>
      <c r="WIR47" s="99"/>
      <c r="WIS47" s="99"/>
      <c r="WIT47" s="99"/>
      <c r="WIU47" s="99"/>
      <c r="WIV47" s="99"/>
      <c r="WIW47" s="99"/>
      <c r="WIX47" s="99"/>
      <c r="WIY47" s="99"/>
      <c r="WIZ47" s="99"/>
      <c r="WJA47" s="99"/>
      <c r="WJB47" s="99"/>
      <c r="WJC47" s="99"/>
      <c r="WJD47" s="99"/>
      <c r="WJE47" s="99"/>
      <c r="WJF47" s="99"/>
      <c r="WJG47" s="99"/>
      <c r="WJH47" s="99"/>
      <c r="WJI47" s="99"/>
      <c r="WJJ47" s="99"/>
      <c r="WJK47" s="99"/>
      <c r="WJL47" s="99"/>
      <c r="WJM47" s="99"/>
      <c r="WJN47" s="99"/>
      <c r="WJO47" s="99"/>
      <c r="WJP47" s="99"/>
      <c r="WJQ47" s="99"/>
      <c r="WJR47" s="99"/>
      <c r="WJS47" s="99"/>
      <c r="WJT47" s="99"/>
      <c r="WJU47" s="99"/>
      <c r="WJV47" s="99"/>
      <c r="WJW47" s="99"/>
      <c r="WJX47" s="99"/>
      <c r="WJY47" s="99"/>
      <c r="WJZ47" s="99"/>
      <c r="WKA47" s="99"/>
      <c r="WKB47" s="99"/>
      <c r="WKC47" s="99"/>
      <c r="WKD47" s="99"/>
      <c r="WKE47" s="99"/>
      <c r="WKF47" s="99"/>
      <c r="WKG47" s="99"/>
      <c r="WKH47" s="99"/>
      <c r="WKI47" s="99"/>
      <c r="WKJ47" s="99"/>
      <c r="WKK47" s="99"/>
      <c r="WKL47" s="99"/>
      <c r="WKM47" s="99"/>
      <c r="WKN47" s="99"/>
      <c r="WKO47" s="99"/>
      <c r="WKP47" s="99"/>
      <c r="WKQ47" s="99"/>
      <c r="WKR47" s="99"/>
      <c r="WKS47" s="99"/>
      <c r="WKT47" s="99"/>
      <c r="WKU47" s="99"/>
      <c r="WKV47" s="99"/>
      <c r="WKW47" s="99"/>
      <c r="WKX47" s="99"/>
      <c r="WKY47" s="99"/>
      <c r="WKZ47" s="99"/>
      <c r="WLA47" s="99"/>
      <c r="WLB47" s="99"/>
      <c r="WLC47" s="99"/>
      <c r="WLD47" s="99"/>
      <c r="WLE47" s="99"/>
      <c r="WLF47" s="99"/>
      <c r="WLG47" s="99"/>
      <c r="WLH47" s="99"/>
      <c r="WLI47" s="99"/>
      <c r="WLJ47" s="99"/>
      <c r="WLK47" s="99"/>
      <c r="WLL47" s="99"/>
      <c r="WLM47" s="99"/>
      <c r="WLN47" s="99"/>
      <c r="WLO47" s="99"/>
      <c r="WLP47" s="99"/>
      <c r="WLQ47" s="99"/>
      <c r="WLR47" s="99"/>
      <c r="WLS47" s="99"/>
      <c r="WLT47" s="99"/>
      <c r="WLU47" s="99"/>
      <c r="WLV47" s="99"/>
      <c r="WLW47" s="99"/>
      <c r="WLX47" s="99"/>
      <c r="WLY47" s="99"/>
      <c r="WLZ47" s="99"/>
      <c r="WMA47" s="99"/>
      <c r="WMB47" s="99"/>
      <c r="WMC47" s="99"/>
      <c r="WMD47" s="99"/>
      <c r="WME47" s="99"/>
      <c r="WMF47" s="99"/>
      <c r="WMG47" s="99"/>
      <c r="WMH47" s="99"/>
      <c r="WMI47" s="99"/>
      <c r="WMJ47" s="99"/>
      <c r="WMK47" s="99"/>
      <c r="WML47" s="99"/>
      <c r="WMM47" s="99"/>
      <c r="WMN47" s="99"/>
      <c r="WMO47" s="99"/>
      <c r="WMP47" s="99"/>
      <c r="WMQ47" s="99"/>
      <c r="WMR47" s="99"/>
      <c r="WMS47" s="99"/>
      <c r="WMT47" s="99"/>
      <c r="WMU47" s="99"/>
      <c r="WMV47" s="99"/>
      <c r="WMW47" s="99"/>
      <c r="WMX47" s="99"/>
      <c r="WMY47" s="99"/>
      <c r="WMZ47" s="99"/>
      <c r="WNA47" s="99"/>
      <c r="WNB47" s="99"/>
      <c r="WNC47" s="99"/>
      <c r="WND47" s="99"/>
      <c r="WNE47" s="99"/>
      <c r="WNF47" s="99"/>
      <c r="WNG47" s="99"/>
      <c r="WNH47" s="99"/>
      <c r="WNI47" s="99"/>
      <c r="WNJ47" s="99"/>
      <c r="WNK47" s="99"/>
      <c r="WNL47" s="99"/>
      <c r="WNM47" s="99"/>
      <c r="WNN47" s="99"/>
      <c r="WNO47" s="99"/>
      <c r="WNP47" s="99"/>
      <c r="WNQ47" s="99"/>
      <c r="WNR47" s="99"/>
      <c r="WNS47" s="99"/>
      <c r="WNT47" s="99"/>
      <c r="WNU47" s="99"/>
      <c r="WNV47" s="99"/>
      <c r="WNW47" s="99"/>
      <c r="WNX47" s="99"/>
      <c r="WNY47" s="99"/>
      <c r="WNZ47" s="99"/>
      <c r="WOA47" s="99"/>
      <c r="WOB47" s="99"/>
      <c r="WOC47" s="99"/>
      <c r="WOD47" s="99"/>
      <c r="WOE47" s="99"/>
      <c r="WOF47" s="99"/>
      <c r="WOG47" s="99"/>
      <c r="WOH47" s="99"/>
      <c r="WOI47" s="99"/>
      <c r="WOJ47" s="99"/>
      <c r="WOK47" s="99"/>
      <c r="WOL47" s="99"/>
      <c r="WOM47" s="99"/>
      <c r="WON47" s="99"/>
      <c r="WOO47" s="99"/>
      <c r="WOP47" s="99"/>
      <c r="WOQ47" s="99"/>
      <c r="WOR47" s="99"/>
      <c r="WOS47" s="99"/>
      <c r="WOT47" s="99"/>
      <c r="WOU47" s="99"/>
      <c r="WOV47" s="99"/>
      <c r="WOW47" s="99"/>
      <c r="WOX47" s="99"/>
      <c r="WOY47" s="99"/>
      <c r="WOZ47" s="99"/>
      <c r="WPA47" s="99"/>
      <c r="WPB47" s="99"/>
      <c r="WPC47" s="99"/>
      <c r="WPD47" s="99"/>
      <c r="WPE47" s="99"/>
      <c r="WPF47" s="99"/>
      <c r="WPG47" s="99"/>
      <c r="WPH47" s="99"/>
      <c r="WPI47" s="99"/>
      <c r="WPJ47" s="99"/>
      <c r="WPK47" s="99"/>
      <c r="WPL47" s="99"/>
      <c r="WPM47" s="99"/>
      <c r="WPN47" s="99"/>
      <c r="WPO47" s="99"/>
      <c r="WPP47" s="99"/>
      <c r="WPQ47" s="99"/>
      <c r="WPR47" s="99"/>
      <c r="WPS47" s="99"/>
      <c r="WPT47" s="99"/>
      <c r="WPU47" s="99"/>
      <c r="WPV47" s="99"/>
      <c r="WPW47" s="99"/>
      <c r="WPX47" s="99"/>
      <c r="WPY47" s="99"/>
      <c r="WPZ47" s="99"/>
      <c r="WQA47" s="99"/>
      <c r="WQB47" s="99"/>
      <c r="WQC47" s="99"/>
      <c r="WQD47" s="99"/>
      <c r="WQE47" s="99"/>
      <c r="WQF47" s="99"/>
      <c r="WQG47" s="99"/>
      <c r="WQH47" s="99"/>
      <c r="WQI47" s="99"/>
      <c r="WQJ47" s="99"/>
      <c r="WQK47" s="99"/>
      <c r="WQL47" s="99"/>
      <c r="WQM47" s="99"/>
      <c r="WQN47" s="99"/>
      <c r="WQO47" s="99"/>
      <c r="WQP47" s="99"/>
      <c r="WQQ47" s="99"/>
      <c r="WQR47" s="99"/>
      <c r="WQS47" s="99"/>
      <c r="WQT47" s="99"/>
      <c r="WQU47" s="99"/>
      <c r="WQV47" s="99"/>
      <c r="WQW47" s="99"/>
      <c r="WQX47" s="99"/>
      <c r="WQY47" s="99"/>
      <c r="WQZ47" s="99"/>
      <c r="WRA47" s="99"/>
      <c r="WRB47" s="99"/>
      <c r="WRC47" s="99"/>
      <c r="WRD47" s="99"/>
      <c r="WRE47" s="99"/>
      <c r="WRF47" s="99"/>
      <c r="WRG47" s="99"/>
      <c r="WRH47" s="99"/>
      <c r="WRI47" s="99"/>
      <c r="WRJ47" s="99"/>
      <c r="WRK47" s="99"/>
      <c r="WRL47" s="99"/>
      <c r="WRM47" s="99"/>
      <c r="WRN47" s="99"/>
      <c r="WRO47" s="99"/>
      <c r="WRP47" s="99"/>
      <c r="WRQ47" s="99"/>
      <c r="WRR47" s="99"/>
      <c r="WRS47" s="99"/>
      <c r="WRT47" s="99"/>
      <c r="WRU47" s="99"/>
      <c r="WRV47" s="99"/>
      <c r="WRW47" s="99"/>
      <c r="WRX47" s="99"/>
      <c r="WRY47" s="99"/>
      <c r="WRZ47" s="99"/>
      <c r="WSA47" s="99"/>
      <c r="WSB47" s="99"/>
      <c r="WSC47" s="99"/>
      <c r="WSD47" s="99"/>
      <c r="WSE47" s="99"/>
      <c r="WSF47" s="99"/>
      <c r="WSG47" s="99"/>
      <c r="WSH47" s="99"/>
      <c r="WSI47" s="99"/>
      <c r="WSJ47" s="99"/>
      <c r="WSK47" s="99"/>
      <c r="WSL47" s="99"/>
      <c r="WSM47" s="99"/>
      <c r="WSN47" s="99"/>
      <c r="WSO47" s="99"/>
      <c r="WSP47" s="99"/>
      <c r="WSQ47" s="99"/>
      <c r="WSR47" s="99"/>
      <c r="WSS47" s="99"/>
      <c r="WST47" s="99"/>
      <c r="WSU47" s="99"/>
      <c r="WSV47" s="99"/>
      <c r="WSW47" s="99"/>
      <c r="WSX47" s="99"/>
      <c r="WSY47" s="99"/>
      <c r="WSZ47" s="99"/>
      <c r="WTA47" s="99"/>
      <c r="WTB47" s="99"/>
      <c r="WTC47" s="99"/>
      <c r="WTD47" s="99"/>
      <c r="WTE47" s="99"/>
      <c r="WTF47" s="99"/>
      <c r="WTG47" s="99"/>
      <c r="WTH47" s="99"/>
      <c r="WTI47" s="99"/>
      <c r="WTJ47" s="99"/>
      <c r="WTK47" s="99"/>
      <c r="WTL47" s="99"/>
      <c r="WTM47" s="99"/>
      <c r="WTN47" s="99"/>
      <c r="WTO47" s="99"/>
      <c r="WTP47" s="99"/>
      <c r="WTQ47" s="99"/>
      <c r="WTR47" s="99"/>
      <c r="WTS47" s="99"/>
      <c r="WTT47" s="99"/>
      <c r="WTU47" s="99"/>
      <c r="WTV47" s="99"/>
      <c r="WTW47" s="99"/>
      <c r="WTX47" s="99"/>
      <c r="WTY47" s="99"/>
      <c r="WTZ47" s="99"/>
      <c r="WUA47" s="99"/>
      <c r="WUB47" s="99"/>
      <c r="WUC47" s="99"/>
      <c r="WUD47" s="99"/>
      <c r="WUE47" s="99"/>
      <c r="WUF47" s="99"/>
      <c r="WUG47" s="99"/>
      <c r="WUH47" s="99"/>
      <c r="WUI47" s="99"/>
      <c r="WUJ47" s="99"/>
      <c r="WUK47" s="99"/>
      <c r="WUL47" s="99"/>
      <c r="WUM47" s="99"/>
      <c r="WUN47" s="99"/>
      <c r="WUO47" s="99"/>
      <c r="WUP47" s="99"/>
      <c r="WUQ47" s="99"/>
      <c r="WUR47" s="99"/>
      <c r="WUS47" s="99"/>
      <c r="WUT47" s="99"/>
      <c r="WUU47" s="99"/>
      <c r="WUV47" s="99"/>
      <c r="WUW47" s="99"/>
      <c r="WUX47" s="99"/>
      <c r="WUY47" s="99"/>
      <c r="WUZ47" s="99"/>
      <c r="WVA47" s="99"/>
      <c r="WVB47" s="99"/>
      <c r="WVC47" s="99"/>
      <c r="WVD47" s="99"/>
      <c r="WVE47" s="99"/>
      <c r="WVF47" s="99"/>
      <c r="WVG47" s="99"/>
      <c r="WVH47" s="99"/>
      <c r="WVI47" s="99"/>
      <c r="WVJ47" s="99"/>
      <c r="WVK47" s="99"/>
      <c r="WVL47" s="99"/>
      <c r="WVM47" s="99"/>
      <c r="WVN47" s="99"/>
      <c r="WVO47" s="99"/>
      <c r="WVP47" s="99"/>
      <c r="WVQ47" s="99"/>
      <c r="WVR47" s="99"/>
      <c r="WVS47" s="99"/>
      <c r="WVT47" s="99"/>
      <c r="WVU47" s="99"/>
      <c r="WVV47" s="99"/>
      <c r="WVW47" s="99"/>
      <c r="WVX47" s="99"/>
      <c r="WVY47" s="99"/>
      <c r="WVZ47" s="99"/>
      <c r="WWA47" s="99"/>
      <c r="WWB47" s="99"/>
      <c r="WWC47" s="99"/>
      <c r="WWD47" s="99"/>
      <c r="WWE47" s="99"/>
      <c r="WWF47" s="99"/>
      <c r="WWG47" s="99"/>
      <c r="WWH47" s="99"/>
      <c r="WWI47" s="99"/>
      <c r="WWJ47" s="99"/>
      <c r="WWK47" s="99"/>
      <c r="WWL47" s="99"/>
      <c r="WWM47" s="99"/>
      <c r="WWN47" s="99"/>
      <c r="WWO47" s="99"/>
      <c r="WWP47" s="99"/>
      <c r="WWQ47" s="99"/>
      <c r="WWR47" s="99"/>
      <c r="WWS47" s="99"/>
      <c r="WWT47" s="99"/>
      <c r="WWU47" s="99"/>
      <c r="WWV47" s="99"/>
      <c r="WWW47" s="99"/>
      <c r="WWX47" s="99"/>
      <c r="WWY47" s="99"/>
      <c r="WWZ47" s="99"/>
      <c r="WXA47" s="99"/>
      <c r="WXB47" s="99"/>
      <c r="WXC47" s="99"/>
      <c r="WXD47" s="99"/>
      <c r="WXE47" s="99"/>
      <c r="WXF47" s="99"/>
      <c r="WXG47" s="99"/>
      <c r="WXH47" s="99"/>
      <c r="WXI47" s="99"/>
      <c r="WXJ47" s="99"/>
      <c r="WXK47" s="99"/>
      <c r="WXL47" s="99"/>
      <c r="WXM47" s="99"/>
      <c r="WXN47" s="99"/>
      <c r="WXO47" s="99"/>
      <c r="WXP47" s="99"/>
      <c r="WXQ47" s="99"/>
      <c r="WXR47" s="99"/>
      <c r="WXS47" s="99"/>
      <c r="WXT47" s="99"/>
      <c r="WXU47" s="99"/>
      <c r="WXV47" s="99"/>
      <c r="WXW47" s="99"/>
      <c r="WXX47" s="99"/>
      <c r="WXY47" s="99"/>
      <c r="WXZ47" s="99"/>
      <c r="WYA47" s="99"/>
      <c r="WYB47" s="99"/>
      <c r="WYC47" s="99"/>
      <c r="WYD47" s="99"/>
      <c r="WYE47" s="99"/>
      <c r="WYF47" s="99"/>
      <c r="WYG47" s="99"/>
      <c r="WYH47" s="99"/>
      <c r="WYI47" s="99"/>
      <c r="WYJ47" s="99"/>
      <c r="WYK47" s="99"/>
      <c r="WYL47" s="99"/>
      <c r="WYM47" s="99"/>
      <c r="WYN47" s="99"/>
      <c r="WYO47" s="99"/>
      <c r="WYP47" s="99"/>
      <c r="WYQ47" s="99"/>
      <c r="WYR47" s="99"/>
      <c r="WYS47" s="99"/>
      <c r="WYT47" s="99"/>
      <c r="WYU47" s="99"/>
      <c r="WYV47" s="99"/>
      <c r="WYW47" s="99"/>
      <c r="WYX47" s="99"/>
      <c r="WYY47" s="99"/>
      <c r="WYZ47" s="99"/>
      <c r="WZA47" s="99"/>
      <c r="WZB47" s="99"/>
      <c r="WZC47" s="99"/>
      <c r="WZD47" s="99"/>
      <c r="WZE47" s="99"/>
      <c r="WZF47" s="99"/>
      <c r="WZG47" s="99"/>
      <c r="WZH47" s="99"/>
      <c r="WZI47" s="99"/>
      <c r="WZJ47" s="99"/>
      <c r="WZK47" s="99"/>
      <c r="WZL47" s="99"/>
      <c r="WZM47" s="99"/>
      <c r="WZN47" s="99"/>
      <c r="WZO47" s="99"/>
      <c r="WZP47" s="99"/>
      <c r="WZQ47" s="99"/>
      <c r="WZR47" s="99"/>
      <c r="WZS47" s="99"/>
      <c r="WZT47" s="99"/>
      <c r="WZU47" s="99"/>
      <c r="WZV47" s="99"/>
      <c r="WZW47" s="99"/>
      <c r="WZX47" s="99"/>
      <c r="WZY47" s="99"/>
      <c r="WZZ47" s="99"/>
      <c r="XAA47" s="99"/>
      <c r="XAB47" s="99"/>
      <c r="XAC47" s="99"/>
      <c r="XAD47" s="99"/>
      <c r="XAE47" s="99"/>
      <c r="XAF47" s="99"/>
      <c r="XAG47" s="99"/>
      <c r="XAH47" s="99"/>
      <c r="XAI47" s="99"/>
      <c r="XAJ47" s="99"/>
      <c r="XAK47" s="99"/>
      <c r="XAL47" s="99"/>
      <c r="XAM47" s="99"/>
      <c r="XAN47" s="99"/>
      <c r="XAO47" s="99"/>
      <c r="XAP47" s="99"/>
      <c r="XAQ47" s="99"/>
      <c r="XAR47" s="99"/>
      <c r="XAS47" s="99"/>
      <c r="XAT47" s="99"/>
      <c r="XAU47" s="99"/>
      <c r="XAV47" s="99"/>
      <c r="XAW47" s="99"/>
      <c r="XAX47" s="99"/>
      <c r="XAY47" s="99"/>
      <c r="XAZ47" s="99"/>
      <c r="XBA47" s="99"/>
      <c r="XBB47" s="99"/>
      <c r="XBC47" s="99"/>
      <c r="XBD47" s="99"/>
      <c r="XBE47" s="99"/>
      <c r="XBF47" s="99"/>
      <c r="XBG47" s="99"/>
      <c r="XBH47" s="99"/>
      <c r="XBI47" s="99"/>
      <c r="XBJ47" s="99"/>
      <c r="XBK47" s="99"/>
      <c r="XBL47" s="99"/>
      <c r="XBM47" s="99"/>
      <c r="XBN47" s="99"/>
      <c r="XBO47" s="99"/>
      <c r="XBP47" s="99"/>
      <c r="XBQ47" s="99"/>
      <c r="XBR47" s="99"/>
      <c r="XBS47" s="99"/>
      <c r="XBT47" s="99"/>
      <c r="XBU47" s="99"/>
      <c r="XBV47" s="99"/>
      <c r="XBW47" s="99"/>
      <c r="XBX47" s="99"/>
      <c r="XBY47" s="99"/>
      <c r="XBZ47" s="99"/>
      <c r="XCA47" s="99"/>
      <c r="XCB47" s="99"/>
      <c r="XCC47" s="99"/>
      <c r="XCD47" s="99"/>
      <c r="XCE47" s="99"/>
      <c r="XCF47" s="99"/>
      <c r="XCG47" s="99"/>
      <c r="XCH47" s="99"/>
      <c r="XCI47" s="99"/>
      <c r="XCJ47" s="99"/>
      <c r="XCK47" s="99"/>
      <c r="XCL47" s="99"/>
      <c r="XCM47" s="99"/>
      <c r="XCN47" s="99"/>
      <c r="XCO47" s="99"/>
      <c r="XCP47" s="99"/>
      <c r="XCQ47" s="99"/>
      <c r="XCR47" s="99"/>
      <c r="XCS47" s="99"/>
      <c r="XCT47" s="99"/>
      <c r="XCU47" s="99"/>
      <c r="XCV47" s="99"/>
      <c r="XCW47" s="99"/>
      <c r="XCX47" s="99"/>
      <c r="XCY47" s="99"/>
      <c r="XCZ47" s="99"/>
      <c r="XDA47" s="99"/>
      <c r="XDB47" s="99"/>
      <c r="XDC47" s="99"/>
      <c r="XDD47" s="99"/>
      <c r="XDE47" s="99"/>
      <c r="XDF47" s="99"/>
      <c r="XDG47" s="99"/>
      <c r="XDH47" s="99"/>
      <c r="XDI47" s="99"/>
      <c r="XDJ47" s="99"/>
      <c r="XDK47" s="99"/>
      <c r="XDL47" s="99"/>
      <c r="XDM47" s="99"/>
      <c r="XDN47" s="99"/>
      <c r="XDO47" s="99"/>
      <c r="XDP47" s="99"/>
      <c r="XDQ47" s="99"/>
      <c r="XDR47" s="99"/>
      <c r="XDS47" s="99"/>
      <c r="XDT47" s="99"/>
      <c r="XDU47" s="99"/>
      <c r="XDV47" s="99"/>
      <c r="XDW47" s="99"/>
      <c r="XDX47" s="99"/>
      <c r="XDY47" s="99"/>
      <c r="XDZ47" s="99"/>
      <c r="XEA47" s="99"/>
      <c r="XEB47" s="99"/>
      <c r="XEC47" s="99"/>
      <c r="XED47" s="99"/>
      <c r="XEE47" s="99"/>
      <c r="XEF47" s="99"/>
      <c r="XEG47" s="99"/>
      <c r="XEH47" s="99"/>
      <c r="XEI47" s="99"/>
      <c r="XEJ47" s="99"/>
      <c r="XEK47" s="99"/>
      <c r="XEL47" s="99"/>
      <c r="XEM47" s="99"/>
      <c r="XEN47" s="99"/>
      <c r="XEO47" s="99"/>
      <c r="XEP47" s="99"/>
      <c r="XEQ47" s="99"/>
      <c r="XER47" s="99"/>
      <c r="XES47" s="99"/>
      <c r="XET47" s="99"/>
      <c r="XEU47" s="99"/>
      <c r="XEV47" s="99"/>
      <c r="XEW47" s="99"/>
      <c r="XEX47" s="99"/>
      <c r="XEY47" s="99"/>
      <c r="XEZ47" s="99"/>
      <c r="XFA47" s="99"/>
      <c r="XFB47" s="99"/>
      <c r="XFC47" s="99"/>
      <c r="XFD47" s="99"/>
    </row>
    <row r="48" spans="1:16384">
      <c r="A48" s="99"/>
      <c r="B48" s="99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99"/>
      <c r="CM48" s="99"/>
      <c r="CN48" s="99"/>
      <c r="CO48" s="99"/>
      <c r="CP48" s="99"/>
      <c r="CQ48" s="99"/>
      <c r="CR48" s="99"/>
      <c r="CS48" s="99"/>
      <c r="CT48" s="99"/>
      <c r="CU48" s="99"/>
      <c r="CV48" s="99"/>
      <c r="CW48" s="99"/>
      <c r="CX48" s="99"/>
      <c r="CY48" s="99"/>
      <c r="CZ48" s="99"/>
      <c r="DA48" s="99"/>
      <c r="DB48" s="99"/>
      <c r="DC48" s="99"/>
      <c r="DD48" s="99"/>
      <c r="DE48" s="99"/>
      <c r="DF48" s="99"/>
      <c r="DG48" s="99"/>
      <c r="DH48" s="99"/>
      <c r="DI48" s="99"/>
      <c r="DJ48" s="99"/>
      <c r="DK48" s="99"/>
      <c r="DL48" s="99"/>
      <c r="DM48" s="99"/>
      <c r="DN48" s="99"/>
      <c r="DO48" s="99"/>
      <c r="DP48" s="99"/>
      <c r="DQ48" s="99"/>
      <c r="DR48" s="99"/>
      <c r="DS48" s="99"/>
      <c r="DT48" s="99"/>
      <c r="DU48" s="99"/>
      <c r="DV48" s="99"/>
      <c r="DW48" s="99"/>
      <c r="DX48" s="99"/>
      <c r="DY48" s="99"/>
      <c r="DZ48" s="99"/>
      <c r="EA48" s="99"/>
      <c r="EB48" s="99"/>
      <c r="EC48" s="99"/>
      <c r="ED48" s="99"/>
      <c r="EE48" s="99"/>
      <c r="EF48" s="99"/>
      <c r="EG48" s="99"/>
      <c r="EH48" s="99"/>
      <c r="EI48" s="99"/>
      <c r="EJ48" s="99"/>
      <c r="EK48" s="99"/>
      <c r="EL48" s="99"/>
      <c r="EM48" s="99"/>
      <c r="EN48" s="99"/>
      <c r="EO48" s="99"/>
      <c r="EP48" s="99"/>
      <c r="EQ48" s="99"/>
      <c r="ER48" s="99"/>
      <c r="ES48" s="99"/>
      <c r="ET48" s="99"/>
      <c r="EU48" s="99"/>
      <c r="EV48" s="99"/>
      <c r="EW48" s="99"/>
      <c r="EX48" s="99"/>
      <c r="EY48" s="99"/>
      <c r="EZ48" s="99"/>
      <c r="FA48" s="99"/>
      <c r="FB48" s="99"/>
      <c r="FC48" s="99"/>
      <c r="FD48" s="99"/>
      <c r="FE48" s="99"/>
      <c r="FF48" s="99"/>
      <c r="FG48" s="99"/>
      <c r="FH48" s="99"/>
      <c r="FI48" s="99"/>
      <c r="FJ48" s="99"/>
      <c r="FK48" s="99"/>
      <c r="FL48" s="99"/>
      <c r="FM48" s="99"/>
      <c r="FN48" s="99"/>
      <c r="FO48" s="99"/>
      <c r="FP48" s="99"/>
      <c r="FQ48" s="99"/>
      <c r="FR48" s="99"/>
      <c r="FS48" s="99"/>
      <c r="FT48" s="99"/>
      <c r="FU48" s="99"/>
      <c r="FV48" s="99"/>
      <c r="FW48" s="99"/>
      <c r="FX48" s="99"/>
      <c r="FY48" s="99"/>
      <c r="FZ48" s="99"/>
      <c r="GA48" s="99"/>
      <c r="GB48" s="99"/>
      <c r="GC48" s="99"/>
      <c r="GD48" s="99"/>
      <c r="GE48" s="99"/>
      <c r="GF48" s="99"/>
      <c r="GG48" s="99"/>
      <c r="GH48" s="99"/>
      <c r="GI48" s="99"/>
      <c r="GJ48" s="99"/>
      <c r="GK48" s="99"/>
      <c r="GL48" s="99"/>
      <c r="GM48" s="99"/>
      <c r="GN48" s="99"/>
      <c r="GO48" s="99"/>
      <c r="GP48" s="99"/>
      <c r="GQ48" s="99"/>
      <c r="GR48" s="99"/>
      <c r="GS48" s="99"/>
      <c r="GT48" s="99"/>
      <c r="GU48" s="99"/>
      <c r="GV48" s="99"/>
      <c r="GW48" s="99"/>
      <c r="GX48" s="99"/>
      <c r="GY48" s="99"/>
      <c r="GZ48" s="99"/>
      <c r="HA48" s="99"/>
      <c r="HB48" s="99"/>
      <c r="HC48" s="99"/>
      <c r="HD48" s="99"/>
      <c r="HE48" s="99"/>
      <c r="HF48" s="99"/>
      <c r="HG48" s="99"/>
      <c r="HH48" s="99"/>
      <c r="HI48" s="99"/>
      <c r="HJ48" s="99"/>
      <c r="HK48" s="99"/>
      <c r="HL48" s="99"/>
      <c r="HM48" s="99"/>
      <c r="HN48" s="99"/>
      <c r="HO48" s="99"/>
      <c r="HP48" s="99"/>
      <c r="HQ48" s="99"/>
      <c r="HR48" s="99"/>
      <c r="HS48" s="99"/>
      <c r="HT48" s="99"/>
      <c r="HU48" s="99"/>
      <c r="HV48" s="99"/>
      <c r="HW48" s="99"/>
      <c r="HX48" s="99"/>
      <c r="HY48" s="99"/>
      <c r="HZ48" s="99"/>
      <c r="IA48" s="99"/>
      <c r="IB48" s="99"/>
      <c r="IC48" s="99"/>
      <c r="ID48" s="99"/>
      <c r="IE48" s="99"/>
      <c r="IF48" s="99"/>
      <c r="IG48" s="99"/>
      <c r="IH48" s="99"/>
      <c r="II48" s="99"/>
      <c r="IJ48" s="99"/>
      <c r="IK48" s="99"/>
      <c r="IL48" s="99"/>
      <c r="IM48" s="99"/>
      <c r="IN48" s="99"/>
      <c r="IO48" s="99"/>
      <c r="IP48" s="99"/>
      <c r="IQ48" s="99"/>
      <c r="IR48" s="99"/>
      <c r="IS48" s="99"/>
      <c r="IT48" s="99"/>
      <c r="IU48" s="99"/>
      <c r="IV48" s="99"/>
      <c r="IW48" s="99"/>
      <c r="IX48" s="99"/>
      <c r="IY48" s="99"/>
      <c r="IZ48" s="99"/>
      <c r="JA48" s="99"/>
      <c r="JB48" s="99"/>
      <c r="JC48" s="99"/>
      <c r="JD48" s="99"/>
      <c r="JE48" s="99"/>
      <c r="JF48" s="99"/>
      <c r="JG48" s="99"/>
      <c r="JH48" s="99"/>
      <c r="JI48" s="99"/>
      <c r="JJ48" s="99"/>
      <c r="JK48" s="99"/>
      <c r="JL48" s="99"/>
      <c r="JM48" s="99"/>
      <c r="JN48" s="99"/>
      <c r="JO48" s="99"/>
      <c r="JP48" s="99"/>
      <c r="JQ48" s="99"/>
      <c r="JR48" s="99"/>
      <c r="JS48" s="99"/>
      <c r="JT48" s="99"/>
      <c r="JU48" s="99"/>
      <c r="JV48" s="99"/>
      <c r="JW48" s="99"/>
      <c r="JX48" s="99"/>
      <c r="JY48" s="99"/>
      <c r="JZ48" s="99"/>
      <c r="KA48" s="99"/>
      <c r="KB48" s="99"/>
      <c r="KC48" s="99"/>
      <c r="KD48" s="99"/>
      <c r="KE48" s="99"/>
      <c r="KF48" s="99"/>
      <c r="KG48" s="99"/>
      <c r="KH48" s="99"/>
      <c r="KI48" s="99"/>
      <c r="KJ48" s="99"/>
      <c r="KK48" s="99"/>
      <c r="KL48" s="99"/>
      <c r="KM48" s="99"/>
      <c r="KN48" s="99"/>
      <c r="KO48" s="99"/>
      <c r="KP48" s="99"/>
      <c r="KQ48" s="99"/>
      <c r="KR48" s="99"/>
      <c r="KS48" s="99"/>
      <c r="KT48" s="99"/>
      <c r="KU48" s="99"/>
      <c r="KV48" s="99"/>
      <c r="KW48" s="99"/>
      <c r="KX48" s="99"/>
      <c r="KY48" s="99"/>
      <c r="KZ48" s="99"/>
      <c r="LA48" s="99"/>
      <c r="LB48" s="99"/>
      <c r="LC48" s="99"/>
      <c r="LD48" s="99"/>
      <c r="LE48" s="99"/>
      <c r="LF48" s="99"/>
      <c r="LG48" s="99"/>
      <c r="LH48" s="99"/>
      <c r="LI48" s="99"/>
      <c r="LJ48" s="99"/>
      <c r="LK48" s="99"/>
      <c r="LL48" s="99"/>
      <c r="LM48" s="99"/>
      <c r="LN48" s="99"/>
      <c r="LO48" s="99"/>
      <c r="LP48" s="99"/>
      <c r="LQ48" s="99"/>
      <c r="LR48" s="99"/>
      <c r="LS48" s="99"/>
      <c r="LT48" s="99"/>
      <c r="LU48" s="99"/>
      <c r="LV48" s="99"/>
      <c r="LW48" s="99"/>
      <c r="LX48" s="99"/>
      <c r="LY48" s="99"/>
      <c r="LZ48" s="99"/>
      <c r="MA48" s="99"/>
      <c r="MB48" s="99"/>
      <c r="MC48" s="99"/>
      <c r="MD48" s="99"/>
      <c r="ME48" s="99"/>
      <c r="MF48" s="99"/>
      <c r="MG48" s="99"/>
      <c r="MH48" s="99"/>
      <c r="MI48" s="99"/>
      <c r="MJ48" s="99"/>
      <c r="MK48" s="99"/>
      <c r="ML48" s="99"/>
      <c r="MM48" s="99"/>
      <c r="MN48" s="99"/>
      <c r="MO48" s="99"/>
      <c r="MP48" s="99"/>
      <c r="MQ48" s="99"/>
      <c r="MR48" s="99"/>
      <c r="MS48" s="99"/>
      <c r="MT48" s="99"/>
      <c r="MU48" s="99"/>
      <c r="MV48" s="99"/>
      <c r="MW48" s="99"/>
      <c r="MX48" s="99"/>
      <c r="MY48" s="99"/>
      <c r="MZ48" s="99"/>
      <c r="NA48" s="99"/>
      <c r="NB48" s="99"/>
      <c r="NC48" s="99"/>
      <c r="ND48" s="99"/>
      <c r="NE48" s="99"/>
      <c r="NF48" s="99"/>
      <c r="NG48" s="99"/>
      <c r="NH48" s="99"/>
      <c r="NI48" s="99"/>
      <c r="NJ48" s="99"/>
      <c r="NK48" s="99"/>
      <c r="NL48" s="99"/>
      <c r="NM48" s="99"/>
      <c r="NN48" s="99"/>
      <c r="NO48" s="99"/>
      <c r="NP48" s="99"/>
      <c r="NQ48" s="99"/>
      <c r="NR48" s="99"/>
      <c r="NS48" s="99"/>
      <c r="NT48" s="99"/>
      <c r="NU48" s="99"/>
      <c r="NV48" s="99"/>
      <c r="NW48" s="99"/>
      <c r="NX48" s="99"/>
      <c r="NY48" s="99"/>
      <c r="NZ48" s="99"/>
      <c r="OA48" s="99"/>
      <c r="OB48" s="99"/>
      <c r="OC48" s="99"/>
      <c r="OD48" s="99"/>
      <c r="OE48" s="99"/>
      <c r="OF48" s="99"/>
      <c r="OG48" s="99"/>
      <c r="OH48" s="99"/>
      <c r="OI48" s="99"/>
      <c r="OJ48" s="99"/>
      <c r="OK48" s="99"/>
      <c r="OL48" s="99"/>
      <c r="OM48" s="99"/>
      <c r="ON48" s="99"/>
      <c r="OO48" s="99"/>
      <c r="OP48" s="99"/>
      <c r="OQ48" s="99"/>
      <c r="OR48" s="99"/>
      <c r="OS48" s="99"/>
      <c r="OT48" s="99"/>
      <c r="OU48" s="99"/>
      <c r="OV48" s="99"/>
      <c r="OW48" s="99"/>
      <c r="OX48" s="99"/>
      <c r="OY48" s="99"/>
      <c r="OZ48" s="99"/>
      <c r="PA48" s="99"/>
      <c r="PB48" s="99"/>
      <c r="PC48" s="99"/>
      <c r="PD48" s="99"/>
      <c r="PE48" s="99"/>
      <c r="PF48" s="99"/>
      <c r="PG48" s="99"/>
      <c r="PH48" s="99"/>
      <c r="PI48" s="99"/>
      <c r="PJ48" s="99"/>
      <c r="PK48" s="99"/>
      <c r="PL48" s="99"/>
      <c r="PM48" s="99"/>
      <c r="PN48" s="99"/>
      <c r="PO48" s="99"/>
      <c r="PP48" s="99"/>
      <c r="PQ48" s="99"/>
      <c r="PR48" s="99"/>
      <c r="PS48" s="99"/>
      <c r="PT48" s="99"/>
      <c r="PU48" s="99"/>
      <c r="PV48" s="99"/>
      <c r="PW48" s="99"/>
      <c r="PX48" s="99"/>
      <c r="PY48" s="99"/>
      <c r="PZ48" s="99"/>
      <c r="QA48" s="99"/>
      <c r="QB48" s="99"/>
      <c r="QC48" s="99"/>
      <c r="QD48" s="99"/>
      <c r="QE48" s="99"/>
      <c r="QF48" s="99"/>
      <c r="QG48" s="99"/>
      <c r="QH48" s="99"/>
      <c r="QI48" s="99"/>
      <c r="QJ48" s="99"/>
      <c r="QK48" s="99"/>
      <c r="QL48" s="99"/>
      <c r="QM48" s="99"/>
      <c r="QN48" s="99"/>
      <c r="QO48" s="99"/>
      <c r="QP48" s="99"/>
      <c r="QQ48" s="99"/>
      <c r="QR48" s="99"/>
      <c r="QS48" s="99"/>
      <c r="QT48" s="99"/>
      <c r="QU48" s="99"/>
      <c r="QV48" s="99"/>
      <c r="QW48" s="99"/>
      <c r="QX48" s="99"/>
      <c r="QY48" s="99"/>
      <c r="QZ48" s="99"/>
      <c r="RA48" s="99"/>
      <c r="RB48" s="99"/>
      <c r="RC48" s="99"/>
      <c r="RD48" s="99"/>
      <c r="RE48" s="99"/>
      <c r="RF48" s="99"/>
      <c r="RG48" s="99"/>
      <c r="RH48" s="99"/>
      <c r="RI48" s="99"/>
      <c r="RJ48" s="99"/>
      <c r="RK48" s="99"/>
      <c r="RL48" s="99"/>
      <c r="RM48" s="99"/>
      <c r="RN48" s="99"/>
      <c r="RO48" s="99"/>
      <c r="RP48" s="99"/>
      <c r="RQ48" s="99"/>
      <c r="RR48" s="99"/>
      <c r="RS48" s="99"/>
      <c r="RT48" s="99"/>
      <c r="RU48" s="99"/>
      <c r="RV48" s="99"/>
      <c r="RW48" s="99"/>
      <c r="RX48" s="99"/>
      <c r="RY48" s="99"/>
      <c r="RZ48" s="99"/>
      <c r="SA48" s="99"/>
      <c r="SB48" s="99"/>
      <c r="SC48" s="99"/>
      <c r="SD48" s="99"/>
      <c r="SE48" s="99"/>
      <c r="SF48" s="99"/>
      <c r="SG48" s="99"/>
      <c r="SH48" s="99"/>
      <c r="SI48" s="99"/>
      <c r="SJ48" s="99"/>
      <c r="SK48" s="99"/>
      <c r="SL48" s="99"/>
      <c r="SM48" s="99"/>
      <c r="SN48" s="99"/>
      <c r="SO48" s="99"/>
      <c r="SP48" s="99"/>
      <c r="SQ48" s="99"/>
      <c r="SR48" s="99"/>
      <c r="SS48" s="99"/>
      <c r="ST48" s="99"/>
      <c r="SU48" s="99"/>
      <c r="SV48" s="99"/>
      <c r="SW48" s="99"/>
      <c r="SX48" s="99"/>
      <c r="SY48" s="99"/>
      <c r="SZ48" s="99"/>
      <c r="TA48" s="99"/>
      <c r="TB48" s="99"/>
      <c r="TC48" s="99"/>
      <c r="TD48" s="99"/>
      <c r="TE48" s="99"/>
      <c r="TF48" s="99"/>
      <c r="TG48" s="99"/>
      <c r="TH48" s="99"/>
      <c r="TI48" s="99"/>
      <c r="TJ48" s="99"/>
      <c r="TK48" s="99"/>
      <c r="TL48" s="99"/>
      <c r="TM48" s="99"/>
      <c r="TN48" s="99"/>
      <c r="TO48" s="99"/>
      <c r="TP48" s="99"/>
      <c r="TQ48" s="99"/>
      <c r="TR48" s="99"/>
      <c r="TS48" s="99"/>
      <c r="TT48" s="99"/>
      <c r="TU48" s="99"/>
      <c r="TV48" s="99"/>
      <c r="TW48" s="99"/>
      <c r="TX48" s="99"/>
      <c r="TY48" s="99"/>
      <c r="TZ48" s="99"/>
      <c r="UA48" s="99"/>
      <c r="UB48" s="99"/>
      <c r="UC48" s="99"/>
      <c r="UD48" s="99"/>
      <c r="UE48" s="99"/>
      <c r="UF48" s="99"/>
      <c r="UG48" s="99"/>
      <c r="UH48" s="99"/>
      <c r="UI48" s="99"/>
      <c r="UJ48" s="99"/>
      <c r="UK48" s="99"/>
      <c r="UL48" s="99"/>
      <c r="UM48" s="99"/>
      <c r="UN48" s="99"/>
      <c r="UO48" s="99"/>
      <c r="UP48" s="99"/>
      <c r="UQ48" s="99"/>
      <c r="UR48" s="99"/>
      <c r="US48" s="99"/>
      <c r="UT48" s="99"/>
      <c r="UU48" s="99"/>
      <c r="UV48" s="99"/>
      <c r="UW48" s="99"/>
      <c r="UX48" s="99"/>
      <c r="UY48" s="99"/>
      <c r="UZ48" s="99"/>
      <c r="VA48" s="99"/>
      <c r="VB48" s="99"/>
      <c r="VC48" s="99"/>
      <c r="VD48" s="99"/>
      <c r="VE48" s="99"/>
      <c r="VF48" s="99"/>
      <c r="VG48" s="99"/>
      <c r="VH48" s="99"/>
      <c r="VI48" s="99"/>
      <c r="VJ48" s="99"/>
      <c r="VK48" s="99"/>
      <c r="VL48" s="99"/>
      <c r="VM48" s="99"/>
      <c r="VN48" s="99"/>
      <c r="VO48" s="99"/>
      <c r="VP48" s="99"/>
      <c r="VQ48" s="99"/>
      <c r="VR48" s="99"/>
      <c r="VS48" s="99"/>
      <c r="VT48" s="99"/>
      <c r="VU48" s="99"/>
      <c r="VV48" s="99"/>
      <c r="VW48" s="99"/>
      <c r="VX48" s="99"/>
      <c r="VY48" s="99"/>
      <c r="VZ48" s="99"/>
      <c r="WA48" s="99"/>
      <c r="WB48" s="99"/>
      <c r="WC48" s="99"/>
      <c r="WD48" s="99"/>
      <c r="WE48" s="99"/>
      <c r="WF48" s="99"/>
      <c r="WG48" s="99"/>
      <c r="WH48" s="99"/>
      <c r="WI48" s="99"/>
      <c r="WJ48" s="99"/>
      <c r="WK48" s="99"/>
      <c r="WL48" s="99"/>
      <c r="WM48" s="99"/>
      <c r="WN48" s="99"/>
      <c r="WO48" s="99"/>
      <c r="WP48" s="99"/>
      <c r="WQ48" s="99"/>
      <c r="WR48" s="99"/>
      <c r="WS48" s="99"/>
      <c r="WT48" s="99"/>
      <c r="WU48" s="99"/>
      <c r="WV48" s="99"/>
      <c r="WW48" s="99"/>
      <c r="WX48" s="99"/>
      <c r="WY48" s="99"/>
      <c r="WZ48" s="99"/>
      <c r="XA48" s="99"/>
      <c r="XB48" s="99"/>
      <c r="XC48" s="99"/>
      <c r="XD48" s="99"/>
      <c r="XE48" s="99"/>
      <c r="XF48" s="99"/>
      <c r="XG48" s="99"/>
      <c r="XH48" s="99"/>
      <c r="XI48" s="99"/>
      <c r="XJ48" s="99"/>
      <c r="XK48" s="99"/>
      <c r="XL48" s="99"/>
      <c r="XM48" s="99"/>
      <c r="XN48" s="99"/>
      <c r="XO48" s="99"/>
      <c r="XP48" s="99"/>
      <c r="XQ48" s="99"/>
      <c r="XR48" s="99"/>
      <c r="XS48" s="99"/>
      <c r="XT48" s="99"/>
      <c r="XU48" s="99"/>
      <c r="XV48" s="99"/>
      <c r="XW48" s="99"/>
      <c r="XX48" s="99"/>
      <c r="XY48" s="99"/>
      <c r="XZ48" s="99"/>
      <c r="YA48" s="99"/>
      <c r="YB48" s="99"/>
      <c r="YC48" s="99"/>
      <c r="YD48" s="99"/>
      <c r="YE48" s="99"/>
      <c r="YF48" s="99"/>
      <c r="YG48" s="99"/>
      <c r="YH48" s="99"/>
      <c r="YI48" s="99"/>
      <c r="YJ48" s="99"/>
      <c r="YK48" s="99"/>
      <c r="YL48" s="99"/>
      <c r="YM48" s="99"/>
      <c r="YN48" s="99"/>
      <c r="YO48" s="99"/>
      <c r="YP48" s="99"/>
      <c r="YQ48" s="99"/>
      <c r="YR48" s="99"/>
      <c r="YS48" s="99"/>
      <c r="YT48" s="99"/>
      <c r="YU48" s="99"/>
      <c r="YV48" s="99"/>
      <c r="YW48" s="99"/>
      <c r="YX48" s="99"/>
      <c r="YY48" s="99"/>
      <c r="YZ48" s="99"/>
      <c r="ZA48" s="99"/>
      <c r="ZB48" s="99"/>
      <c r="ZC48" s="99"/>
      <c r="ZD48" s="99"/>
      <c r="ZE48" s="99"/>
      <c r="ZF48" s="99"/>
      <c r="ZG48" s="99"/>
      <c r="ZH48" s="99"/>
      <c r="ZI48" s="99"/>
      <c r="ZJ48" s="99"/>
      <c r="ZK48" s="99"/>
      <c r="ZL48" s="99"/>
      <c r="ZM48" s="99"/>
      <c r="ZN48" s="99"/>
      <c r="ZO48" s="99"/>
      <c r="ZP48" s="99"/>
      <c r="ZQ48" s="99"/>
      <c r="ZR48" s="99"/>
      <c r="ZS48" s="99"/>
      <c r="ZT48" s="99"/>
      <c r="ZU48" s="99"/>
      <c r="ZV48" s="99"/>
      <c r="ZW48" s="99"/>
      <c r="ZX48" s="99"/>
      <c r="ZY48" s="99"/>
      <c r="ZZ48" s="99"/>
      <c r="AAA48" s="99"/>
      <c r="AAB48" s="99"/>
      <c r="AAC48" s="99"/>
      <c r="AAD48" s="99"/>
      <c r="AAE48" s="99"/>
      <c r="AAF48" s="99"/>
      <c r="AAG48" s="99"/>
      <c r="AAH48" s="99"/>
      <c r="AAI48" s="99"/>
      <c r="AAJ48" s="99"/>
      <c r="AAK48" s="99"/>
      <c r="AAL48" s="99"/>
      <c r="AAM48" s="99"/>
      <c r="AAN48" s="99"/>
      <c r="AAO48" s="99"/>
      <c r="AAP48" s="99"/>
      <c r="AAQ48" s="99"/>
      <c r="AAR48" s="99"/>
      <c r="AAS48" s="99"/>
      <c r="AAT48" s="99"/>
      <c r="AAU48" s="99"/>
      <c r="AAV48" s="99"/>
      <c r="AAW48" s="99"/>
      <c r="AAX48" s="99"/>
      <c r="AAY48" s="99"/>
      <c r="AAZ48" s="99"/>
      <c r="ABA48" s="99"/>
      <c r="ABB48" s="99"/>
      <c r="ABC48" s="99"/>
      <c r="ABD48" s="99"/>
      <c r="ABE48" s="99"/>
      <c r="ABF48" s="99"/>
      <c r="ABG48" s="99"/>
      <c r="ABH48" s="99"/>
      <c r="ABI48" s="99"/>
      <c r="ABJ48" s="99"/>
      <c r="ABK48" s="99"/>
      <c r="ABL48" s="99"/>
      <c r="ABM48" s="99"/>
      <c r="ABN48" s="99"/>
      <c r="ABO48" s="99"/>
      <c r="ABP48" s="99"/>
      <c r="ABQ48" s="99"/>
      <c r="ABR48" s="99"/>
      <c r="ABS48" s="99"/>
      <c r="ABT48" s="99"/>
      <c r="ABU48" s="99"/>
      <c r="ABV48" s="99"/>
      <c r="ABW48" s="99"/>
      <c r="ABX48" s="99"/>
      <c r="ABY48" s="99"/>
      <c r="ABZ48" s="99"/>
      <c r="ACA48" s="99"/>
      <c r="ACB48" s="99"/>
      <c r="ACC48" s="99"/>
      <c r="ACD48" s="99"/>
      <c r="ACE48" s="99"/>
      <c r="ACF48" s="99"/>
      <c r="ACG48" s="99"/>
      <c r="ACH48" s="99"/>
      <c r="ACI48" s="99"/>
      <c r="ACJ48" s="99"/>
      <c r="ACK48" s="99"/>
      <c r="ACL48" s="99"/>
      <c r="ACM48" s="99"/>
      <c r="ACN48" s="99"/>
      <c r="ACO48" s="99"/>
      <c r="ACP48" s="99"/>
      <c r="ACQ48" s="99"/>
      <c r="ACR48" s="99"/>
      <c r="ACS48" s="99"/>
      <c r="ACT48" s="99"/>
      <c r="ACU48" s="99"/>
      <c r="ACV48" s="99"/>
      <c r="ACW48" s="99"/>
      <c r="ACX48" s="99"/>
      <c r="ACY48" s="99"/>
      <c r="ACZ48" s="99"/>
      <c r="ADA48" s="99"/>
      <c r="ADB48" s="99"/>
      <c r="ADC48" s="99"/>
      <c r="ADD48" s="99"/>
      <c r="ADE48" s="99"/>
      <c r="ADF48" s="99"/>
      <c r="ADG48" s="99"/>
      <c r="ADH48" s="99"/>
      <c r="ADI48" s="99"/>
      <c r="ADJ48" s="99"/>
      <c r="ADK48" s="99"/>
      <c r="ADL48" s="99"/>
      <c r="ADM48" s="99"/>
      <c r="ADN48" s="99"/>
      <c r="ADO48" s="99"/>
      <c r="ADP48" s="99"/>
      <c r="ADQ48" s="99"/>
      <c r="ADR48" s="99"/>
      <c r="ADS48" s="99"/>
      <c r="ADT48" s="99"/>
      <c r="ADU48" s="99"/>
      <c r="ADV48" s="99"/>
      <c r="ADW48" s="99"/>
      <c r="ADX48" s="99"/>
      <c r="ADY48" s="99"/>
      <c r="ADZ48" s="99"/>
      <c r="AEA48" s="99"/>
      <c r="AEB48" s="99"/>
      <c r="AEC48" s="99"/>
      <c r="AED48" s="99"/>
      <c r="AEE48" s="99"/>
      <c r="AEF48" s="99"/>
      <c r="AEG48" s="99"/>
      <c r="AEH48" s="99"/>
      <c r="AEI48" s="99"/>
      <c r="AEJ48" s="99"/>
      <c r="AEK48" s="99"/>
      <c r="AEL48" s="99"/>
      <c r="AEM48" s="99"/>
      <c r="AEN48" s="99"/>
      <c r="AEO48" s="99"/>
      <c r="AEP48" s="99"/>
      <c r="AEQ48" s="99"/>
      <c r="AER48" s="99"/>
      <c r="AES48" s="99"/>
      <c r="AET48" s="99"/>
      <c r="AEU48" s="99"/>
      <c r="AEV48" s="99"/>
      <c r="AEW48" s="99"/>
      <c r="AEX48" s="99"/>
      <c r="AEY48" s="99"/>
      <c r="AEZ48" s="99"/>
      <c r="AFA48" s="99"/>
      <c r="AFB48" s="99"/>
      <c r="AFC48" s="99"/>
      <c r="AFD48" s="99"/>
      <c r="AFE48" s="99"/>
      <c r="AFF48" s="99"/>
      <c r="AFG48" s="99"/>
      <c r="AFH48" s="99"/>
      <c r="AFI48" s="99"/>
      <c r="AFJ48" s="99"/>
      <c r="AFK48" s="99"/>
      <c r="AFL48" s="99"/>
      <c r="AFM48" s="99"/>
      <c r="AFN48" s="99"/>
      <c r="AFO48" s="99"/>
      <c r="AFP48" s="99"/>
      <c r="AFQ48" s="99"/>
      <c r="AFR48" s="99"/>
      <c r="AFS48" s="99"/>
      <c r="AFT48" s="99"/>
      <c r="AFU48" s="99"/>
      <c r="AFV48" s="99"/>
      <c r="AFW48" s="99"/>
      <c r="AFX48" s="99"/>
      <c r="AFY48" s="99"/>
      <c r="AFZ48" s="99"/>
      <c r="AGA48" s="99"/>
      <c r="AGB48" s="99"/>
      <c r="AGC48" s="99"/>
      <c r="AGD48" s="99"/>
      <c r="AGE48" s="99"/>
      <c r="AGF48" s="99"/>
      <c r="AGG48" s="99"/>
      <c r="AGH48" s="99"/>
      <c r="AGI48" s="99"/>
      <c r="AGJ48" s="99"/>
      <c r="AGK48" s="99"/>
      <c r="AGL48" s="99"/>
      <c r="AGM48" s="99"/>
      <c r="AGN48" s="99"/>
      <c r="AGO48" s="99"/>
      <c r="AGP48" s="99"/>
      <c r="AGQ48" s="99"/>
      <c r="AGR48" s="99"/>
      <c r="AGS48" s="99"/>
      <c r="AGT48" s="99"/>
      <c r="AGU48" s="99"/>
      <c r="AGV48" s="99"/>
      <c r="AGW48" s="99"/>
      <c r="AGX48" s="99"/>
      <c r="AGY48" s="99"/>
      <c r="AGZ48" s="99"/>
      <c r="AHA48" s="99"/>
      <c r="AHB48" s="99"/>
      <c r="AHC48" s="99"/>
      <c r="AHD48" s="99"/>
      <c r="AHE48" s="99"/>
      <c r="AHF48" s="99"/>
      <c r="AHG48" s="99"/>
      <c r="AHH48" s="99"/>
      <c r="AHI48" s="99"/>
      <c r="AHJ48" s="99"/>
      <c r="AHK48" s="99"/>
      <c r="AHL48" s="99"/>
      <c r="AHM48" s="99"/>
      <c r="AHN48" s="99"/>
      <c r="AHO48" s="99"/>
      <c r="AHP48" s="99"/>
      <c r="AHQ48" s="99"/>
      <c r="AHR48" s="99"/>
      <c r="AHS48" s="99"/>
      <c r="AHT48" s="99"/>
      <c r="AHU48" s="99"/>
      <c r="AHV48" s="99"/>
      <c r="AHW48" s="99"/>
      <c r="AHX48" s="99"/>
      <c r="AHY48" s="99"/>
      <c r="AHZ48" s="99"/>
      <c r="AIA48" s="99"/>
      <c r="AIB48" s="99"/>
      <c r="AIC48" s="99"/>
      <c r="AID48" s="99"/>
      <c r="AIE48" s="99"/>
      <c r="AIF48" s="99"/>
      <c r="AIG48" s="99"/>
      <c r="AIH48" s="99"/>
      <c r="AII48" s="99"/>
      <c r="AIJ48" s="99"/>
      <c r="AIK48" s="99"/>
      <c r="AIL48" s="99"/>
      <c r="AIM48" s="99"/>
      <c r="AIN48" s="99"/>
      <c r="AIO48" s="99"/>
      <c r="AIP48" s="99"/>
      <c r="AIQ48" s="99"/>
      <c r="AIR48" s="99"/>
      <c r="AIS48" s="99"/>
      <c r="AIT48" s="99"/>
      <c r="AIU48" s="99"/>
      <c r="AIV48" s="99"/>
      <c r="AIW48" s="99"/>
      <c r="AIX48" s="99"/>
      <c r="AIY48" s="99"/>
      <c r="AIZ48" s="99"/>
      <c r="AJA48" s="99"/>
      <c r="AJB48" s="99"/>
      <c r="AJC48" s="99"/>
      <c r="AJD48" s="99"/>
      <c r="AJE48" s="99"/>
      <c r="AJF48" s="99"/>
      <c r="AJG48" s="99"/>
      <c r="AJH48" s="99"/>
      <c r="AJI48" s="99"/>
      <c r="AJJ48" s="99"/>
      <c r="AJK48" s="99"/>
      <c r="AJL48" s="99"/>
      <c r="AJM48" s="99"/>
      <c r="AJN48" s="99"/>
      <c r="AJO48" s="99"/>
      <c r="AJP48" s="99"/>
      <c r="AJQ48" s="99"/>
      <c r="AJR48" s="99"/>
      <c r="AJS48" s="99"/>
      <c r="AJT48" s="99"/>
      <c r="AJU48" s="99"/>
      <c r="AJV48" s="99"/>
      <c r="AJW48" s="99"/>
      <c r="AJX48" s="99"/>
      <c r="AJY48" s="99"/>
      <c r="AJZ48" s="99"/>
      <c r="AKA48" s="99"/>
      <c r="AKB48" s="99"/>
      <c r="AKC48" s="99"/>
      <c r="AKD48" s="99"/>
      <c r="AKE48" s="99"/>
      <c r="AKF48" s="99"/>
      <c r="AKG48" s="99"/>
      <c r="AKH48" s="99"/>
      <c r="AKI48" s="99"/>
      <c r="AKJ48" s="99"/>
      <c r="AKK48" s="99"/>
      <c r="AKL48" s="99"/>
      <c r="AKM48" s="99"/>
      <c r="AKN48" s="99"/>
      <c r="AKO48" s="99"/>
      <c r="AKP48" s="99"/>
      <c r="AKQ48" s="99"/>
      <c r="AKR48" s="99"/>
      <c r="AKS48" s="99"/>
      <c r="AKT48" s="99"/>
      <c r="AKU48" s="99"/>
      <c r="AKV48" s="99"/>
      <c r="AKW48" s="99"/>
      <c r="AKX48" s="99"/>
      <c r="AKY48" s="99"/>
      <c r="AKZ48" s="99"/>
      <c r="ALA48" s="99"/>
      <c r="ALB48" s="99"/>
      <c r="ALC48" s="99"/>
      <c r="ALD48" s="99"/>
      <c r="ALE48" s="99"/>
      <c r="ALF48" s="99"/>
      <c r="ALG48" s="99"/>
      <c r="ALH48" s="99"/>
      <c r="ALI48" s="99"/>
      <c r="ALJ48" s="99"/>
      <c r="ALK48" s="99"/>
      <c r="ALL48" s="99"/>
      <c r="ALM48" s="99"/>
      <c r="ALN48" s="99"/>
      <c r="ALO48" s="99"/>
      <c r="ALP48" s="99"/>
      <c r="ALQ48" s="99"/>
      <c r="ALR48" s="99"/>
      <c r="ALS48" s="99"/>
      <c r="ALT48" s="99"/>
      <c r="ALU48" s="99"/>
      <c r="ALV48" s="99"/>
      <c r="ALW48" s="99"/>
      <c r="ALX48" s="99"/>
      <c r="ALY48" s="99"/>
      <c r="ALZ48" s="99"/>
      <c r="AMA48" s="99"/>
      <c r="AMB48" s="99"/>
      <c r="AMC48" s="99"/>
      <c r="AMD48" s="99"/>
      <c r="AME48" s="99"/>
      <c r="AMF48" s="99"/>
      <c r="AMG48" s="99"/>
      <c r="AMH48" s="99"/>
      <c r="AMI48" s="99"/>
      <c r="AMJ48" s="99"/>
      <c r="AMK48" s="99"/>
      <c r="AML48" s="99"/>
      <c r="AMM48" s="99"/>
      <c r="AMN48" s="99"/>
      <c r="AMO48" s="99"/>
      <c r="AMP48" s="99"/>
      <c r="AMQ48" s="99"/>
      <c r="AMR48" s="99"/>
      <c r="AMS48" s="99"/>
      <c r="AMT48" s="99"/>
      <c r="AMU48" s="99"/>
      <c r="AMV48" s="99"/>
      <c r="AMW48" s="99"/>
      <c r="AMX48" s="99"/>
      <c r="AMY48" s="99"/>
      <c r="AMZ48" s="99"/>
      <c r="ANA48" s="99"/>
      <c r="ANB48" s="99"/>
      <c r="ANC48" s="99"/>
      <c r="AND48" s="99"/>
      <c r="ANE48" s="99"/>
      <c r="ANF48" s="99"/>
      <c r="ANG48" s="99"/>
      <c r="ANH48" s="99"/>
      <c r="ANI48" s="99"/>
      <c r="ANJ48" s="99"/>
      <c r="ANK48" s="99"/>
      <c r="ANL48" s="99"/>
      <c r="ANM48" s="99"/>
      <c r="ANN48" s="99"/>
      <c r="ANO48" s="99"/>
      <c r="ANP48" s="99"/>
      <c r="ANQ48" s="99"/>
      <c r="ANR48" s="99"/>
      <c r="ANS48" s="99"/>
      <c r="ANT48" s="99"/>
      <c r="ANU48" s="99"/>
      <c r="ANV48" s="99"/>
      <c r="ANW48" s="99"/>
      <c r="ANX48" s="99"/>
      <c r="ANY48" s="99"/>
      <c r="ANZ48" s="99"/>
      <c r="AOA48" s="99"/>
      <c r="AOB48" s="99"/>
      <c r="AOC48" s="99"/>
      <c r="AOD48" s="99"/>
      <c r="AOE48" s="99"/>
      <c r="AOF48" s="99"/>
      <c r="AOG48" s="99"/>
      <c r="AOH48" s="99"/>
      <c r="AOI48" s="99"/>
      <c r="AOJ48" s="99"/>
      <c r="AOK48" s="99"/>
      <c r="AOL48" s="99"/>
      <c r="AOM48" s="99"/>
      <c r="AON48" s="99"/>
      <c r="AOO48" s="99"/>
      <c r="AOP48" s="99"/>
      <c r="AOQ48" s="99"/>
      <c r="AOR48" s="99"/>
      <c r="AOS48" s="99"/>
      <c r="AOT48" s="99"/>
      <c r="AOU48" s="99"/>
      <c r="AOV48" s="99"/>
      <c r="AOW48" s="99"/>
      <c r="AOX48" s="99"/>
      <c r="AOY48" s="99"/>
      <c r="AOZ48" s="99"/>
      <c r="APA48" s="99"/>
      <c r="APB48" s="99"/>
      <c r="APC48" s="99"/>
      <c r="APD48" s="99"/>
      <c r="APE48" s="99"/>
      <c r="APF48" s="99"/>
      <c r="APG48" s="99"/>
      <c r="APH48" s="99"/>
      <c r="API48" s="99"/>
      <c r="APJ48" s="99"/>
      <c r="APK48" s="99"/>
      <c r="APL48" s="99"/>
      <c r="APM48" s="99"/>
      <c r="APN48" s="99"/>
      <c r="APO48" s="99"/>
      <c r="APP48" s="99"/>
      <c r="APQ48" s="99"/>
      <c r="APR48" s="99"/>
      <c r="APS48" s="99"/>
      <c r="APT48" s="99"/>
      <c r="APU48" s="99"/>
      <c r="APV48" s="99"/>
      <c r="APW48" s="99"/>
      <c r="APX48" s="99"/>
      <c r="APY48" s="99"/>
      <c r="APZ48" s="99"/>
      <c r="AQA48" s="99"/>
      <c r="AQB48" s="99"/>
      <c r="AQC48" s="99"/>
      <c r="AQD48" s="99"/>
      <c r="AQE48" s="99"/>
      <c r="AQF48" s="99"/>
      <c r="AQG48" s="99"/>
      <c r="AQH48" s="99"/>
      <c r="AQI48" s="99"/>
      <c r="AQJ48" s="99"/>
      <c r="AQK48" s="99"/>
      <c r="AQL48" s="99"/>
      <c r="AQM48" s="99"/>
      <c r="AQN48" s="99"/>
      <c r="AQO48" s="99"/>
      <c r="AQP48" s="99"/>
      <c r="AQQ48" s="99"/>
      <c r="AQR48" s="99"/>
      <c r="AQS48" s="99"/>
      <c r="AQT48" s="99"/>
      <c r="AQU48" s="99"/>
      <c r="AQV48" s="99"/>
      <c r="AQW48" s="99"/>
      <c r="AQX48" s="99"/>
      <c r="AQY48" s="99"/>
      <c r="AQZ48" s="99"/>
      <c r="ARA48" s="99"/>
      <c r="ARB48" s="99"/>
      <c r="ARC48" s="99"/>
      <c r="ARD48" s="99"/>
      <c r="ARE48" s="99"/>
      <c r="ARF48" s="99"/>
      <c r="ARG48" s="99"/>
      <c r="ARH48" s="99"/>
      <c r="ARI48" s="99"/>
      <c r="ARJ48" s="99"/>
      <c r="ARK48" s="99"/>
      <c r="ARL48" s="99"/>
      <c r="ARM48" s="99"/>
      <c r="ARN48" s="99"/>
      <c r="ARO48" s="99"/>
      <c r="ARP48" s="99"/>
      <c r="ARQ48" s="99"/>
      <c r="ARR48" s="99"/>
      <c r="ARS48" s="99"/>
      <c r="ART48" s="99"/>
      <c r="ARU48" s="99"/>
      <c r="ARV48" s="99"/>
      <c r="ARW48" s="99"/>
      <c r="ARX48" s="99"/>
      <c r="ARY48" s="99"/>
      <c r="ARZ48" s="99"/>
      <c r="ASA48" s="99"/>
      <c r="ASB48" s="99"/>
      <c r="ASC48" s="99"/>
      <c r="ASD48" s="99"/>
      <c r="ASE48" s="99"/>
      <c r="ASF48" s="99"/>
      <c r="ASG48" s="99"/>
      <c r="ASH48" s="99"/>
      <c r="ASI48" s="99"/>
      <c r="ASJ48" s="99"/>
      <c r="ASK48" s="99"/>
      <c r="ASL48" s="99"/>
      <c r="ASM48" s="99"/>
      <c r="ASN48" s="99"/>
      <c r="ASO48" s="99"/>
      <c r="ASP48" s="99"/>
      <c r="ASQ48" s="99"/>
      <c r="ASR48" s="99"/>
      <c r="ASS48" s="99"/>
      <c r="AST48" s="99"/>
      <c r="ASU48" s="99"/>
      <c r="ASV48" s="99"/>
      <c r="ASW48" s="99"/>
      <c r="ASX48" s="99"/>
      <c r="ASY48" s="99"/>
      <c r="ASZ48" s="99"/>
      <c r="ATA48" s="99"/>
      <c r="ATB48" s="99"/>
      <c r="ATC48" s="99"/>
      <c r="ATD48" s="99"/>
      <c r="ATE48" s="99"/>
      <c r="ATF48" s="99"/>
      <c r="ATG48" s="99"/>
      <c r="ATH48" s="99"/>
      <c r="ATI48" s="99"/>
      <c r="ATJ48" s="99"/>
      <c r="ATK48" s="99"/>
      <c r="ATL48" s="99"/>
      <c r="ATM48" s="99"/>
      <c r="ATN48" s="99"/>
      <c r="ATO48" s="99"/>
      <c r="ATP48" s="99"/>
      <c r="ATQ48" s="99"/>
      <c r="ATR48" s="99"/>
      <c r="ATS48" s="99"/>
      <c r="ATT48" s="99"/>
      <c r="ATU48" s="99"/>
      <c r="ATV48" s="99"/>
      <c r="ATW48" s="99"/>
      <c r="ATX48" s="99"/>
      <c r="ATY48" s="99"/>
      <c r="ATZ48" s="99"/>
      <c r="AUA48" s="99"/>
      <c r="AUB48" s="99"/>
      <c r="AUC48" s="99"/>
      <c r="AUD48" s="99"/>
      <c r="AUE48" s="99"/>
      <c r="AUF48" s="99"/>
      <c r="AUG48" s="99"/>
      <c r="AUH48" s="99"/>
      <c r="AUI48" s="99"/>
      <c r="AUJ48" s="99"/>
      <c r="AUK48" s="99"/>
      <c r="AUL48" s="99"/>
      <c r="AUM48" s="99"/>
      <c r="AUN48" s="99"/>
      <c r="AUO48" s="99"/>
      <c r="AUP48" s="99"/>
      <c r="AUQ48" s="99"/>
      <c r="AUR48" s="99"/>
      <c r="AUS48" s="99"/>
      <c r="AUT48" s="99"/>
      <c r="AUU48" s="99"/>
      <c r="AUV48" s="99"/>
      <c r="AUW48" s="99"/>
      <c r="AUX48" s="99"/>
      <c r="AUY48" s="99"/>
      <c r="AUZ48" s="99"/>
      <c r="AVA48" s="99"/>
      <c r="AVB48" s="99"/>
      <c r="AVC48" s="99"/>
      <c r="AVD48" s="99"/>
      <c r="AVE48" s="99"/>
      <c r="AVF48" s="99"/>
      <c r="AVG48" s="99"/>
      <c r="AVH48" s="99"/>
      <c r="AVI48" s="99"/>
      <c r="AVJ48" s="99"/>
      <c r="AVK48" s="99"/>
      <c r="AVL48" s="99"/>
      <c r="AVM48" s="99"/>
      <c r="AVN48" s="99"/>
      <c r="AVO48" s="99"/>
      <c r="AVP48" s="99"/>
      <c r="AVQ48" s="99"/>
      <c r="AVR48" s="99"/>
      <c r="AVS48" s="99"/>
      <c r="AVT48" s="99"/>
      <c r="AVU48" s="99"/>
      <c r="AVV48" s="99"/>
      <c r="AVW48" s="99"/>
      <c r="AVX48" s="99"/>
      <c r="AVY48" s="99"/>
      <c r="AVZ48" s="99"/>
      <c r="AWA48" s="99"/>
      <c r="AWB48" s="99"/>
      <c r="AWC48" s="99"/>
      <c r="AWD48" s="99"/>
      <c r="AWE48" s="99"/>
      <c r="AWF48" s="99"/>
      <c r="AWG48" s="99"/>
      <c r="AWH48" s="99"/>
      <c r="AWI48" s="99"/>
      <c r="AWJ48" s="99"/>
      <c r="AWK48" s="99"/>
      <c r="AWL48" s="99"/>
      <c r="AWM48" s="99"/>
      <c r="AWN48" s="99"/>
      <c r="AWO48" s="99"/>
      <c r="AWP48" s="99"/>
      <c r="AWQ48" s="99"/>
      <c r="AWR48" s="99"/>
      <c r="AWS48" s="99"/>
      <c r="AWT48" s="99"/>
      <c r="AWU48" s="99"/>
      <c r="AWV48" s="99"/>
      <c r="AWW48" s="99"/>
      <c r="AWX48" s="99"/>
      <c r="AWY48" s="99"/>
      <c r="AWZ48" s="99"/>
      <c r="AXA48" s="99"/>
      <c r="AXB48" s="99"/>
      <c r="AXC48" s="99"/>
      <c r="AXD48" s="99"/>
      <c r="AXE48" s="99"/>
      <c r="AXF48" s="99"/>
      <c r="AXG48" s="99"/>
      <c r="AXH48" s="99"/>
      <c r="AXI48" s="99"/>
      <c r="AXJ48" s="99"/>
      <c r="AXK48" s="99"/>
      <c r="AXL48" s="99"/>
      <c r="AXM48" s="99"/>
      <c r="AXN48" s="99"/>
      <c r="AXO48" s="99"/>
      <c r="AXP48" s="99"/>
      <c r="AXQ48" s="99"/>
      <c r="AXR48" s="99"/>
      <c r="AXS48" s="99"/>
      <c r="AXT48" s="99"/>
      <c r="AXU48" s="99"/>
      <c r="AXV48" s="99"/>
      <c r="AXW48" s="99"/>
      <c r="AXX48" s="99"/>
      <c r="AXY48" s="99"/>
      <c r="AXZ48" s="99"/>
      <c r="AYA48" s="99"/>
      <c r="AYB48" s="99"/>
      <c r="AYC48" s="99"/>
      <c r="AYD48" s="99"/>
      <c r="AYE48" s="99"/>
      <c r="AYF48" s="99"/>
      <c r="AYG48" s="99"/>
      <c r="AYH48" s="99"/>
      <c r="AYI48" s="99"/>
      <c r="AYJ48" s="99"/>
      <c r="AYK48" s="99"/>
      <c r="AYL48" s="99"/>
      <c r="AYM48" s="99"/>
      <c r="AYN48" s="99"/>
      <c r="AYO48" s="99"/>
      <c r="AYP48" s="99"/>
      <c r="AYQ48" s="99"/>
      <c r="AYR48" s="99"/>
      <c r="AYS48" s="99"/>
      <c r="AYT48" s="99"/>
      <c r="AYU48" s="99"/>
      <c r="AYV48" s="99"/>
      <c r="AYW48" s="99"/>
      <c r="AYX48" s="99"/>
      <c r="AYY48" s="99"/>
      <c r="AYZ48" s="99"/>
      <c r="AZA48" s="99"/>
      <c r="AZB48" s="99"/>
      <c r="AZC48" s="99"/>
      <c r="AZD48" s="99"/>
      <c r="AZE48" s="99"/>
      <c r="AZF48" s="99"/>
      <c r="AZG48" s="99"/>
      <c r="AZH48" s="99"/>
      <c r="AZI48" s="99"/>
      <c r="AZJ48" s="99"/>
      <c r="AZK48" s="99"/>
      <c r="AZL48" s="99"/>
      <c r="AZM48" s="99"/>
      <c r="AZN48" s="99"/>
      <c r="AZO48" s="99"/>
      <c r="AZP48" s="99"/>
      <c r="AZQ48" s="99"/>
      <c r="AZR48" s="99"/>
      <c r="AZS48" s="99"/>
      <c r="AZT48" s="99"/>
      <c r="AZU48" s="99"/>
      <c r="AZV48" s="99"/>
      <c r="AZW48" s="99"/>
      <c r="AZX48" s="99"/>
      <c r="AZY48" s="99"/>
      <c r="AZZ48" s="99"/>
      <c r="BAA48" s="99"/>
      <c r="BAB48" s="99"/>
      <c r="BAC48" s="99"/>
      <c r="BAD48" s="99"/>
      <c r="BAE48" s="99"/>
      <c r="BAF48" s="99"/>
      <c r="BAG48" s="99"/>
      <c r="BAH48" s="99"/>
      <c r="BAI48" s="99"/>
      <c r="BAJ48" s="99"/>
      <c r="BAK48" s="99"/>
      <c r="BAL48" s="99"/>
      <c r="BAM48" s="99"/>
      <c r="BAN48" s="99"/>
      <c r="BAO48" s="99"/>
      <c r="BAP48" s="99"/>
      <c r="BAQ48" s="99"/>
      <c r="BAR48" s="99"/>
      <c r="BAS48" s="99"/>
      <c r="BAT48" s="99"/>
      <c r="BAU48" s="99"/>
      <c r="BAV48" s="99"/>
      <c r="BAW48" s="99"/>
      <c r="BAX48" s="99"/>
      <c r="BAY48" s="99"/>
      <c r="BAZ48" s="99"/>
      <c r="BBA48" s="99"/>
      <c r="BBB48" s="99"/>
      <c r="BBC48" s="99"/>
      <c r="BBD48" s="99"/>
      <c r="BBE48" s="99"/>
      <c r="BBF48" s="99"/>
      <c r="BBG48" s="99"/>
      <c r="BBH48" s="99"/>
      <c r="BBI48" s="99"/>
      <c r="BBJ48" s="99"/>
      <c r="BBK48" s="99"/>
      <c r="BBL48" s="99"/>
      <c r="BBM48" s="99"/>
      <c r="BBN48" s="99"/>
      <c r="BBO48" s="99"/>
      <c r="BBP48" s="99"/>
      <c r="BBQ48" s="99"/>
      <c r="BBR48" s="99"/>
      <c r="BBS48" s="99"/>
      <c r="BBT48" s="99"/>
      <c r="BBU48" s="99"/>
      <c r="BBV48" s="99"/>
      <c r="BBW48" s="99"/>
      <c r="BBX48" s="99"/>
      <c r="BBY48" s="99"/>
      <c r="BBZ48" s="99"/>
      <c r="BCA48" s="99"/>
      <c r="BCB48" s="99"/>
      <c r="BCC48" s="99"/>
      <c r="BCD48" s="99"/>
      <c r="BCE48" s="99"/>
      <c r="BCF48" s="99"/>
      <c r="BCG48" s="99"/>
      <c r="BCH48" s="99"/>
      <c r="BCI48" s="99"/>
      <c r="BCJ48" s="99"/>
      <c r="BCK48" s="99"/>
      <c r="BCL48" s="99"/>
      <c r="BCM48" s="99"/>
      <c r="BCN48" s="99"/>
      <c r="BCO48" s="99"/>
      <c r="BCP48" s="99"/>
      <c r="BCQ48" s="99"/>
      <c r="BCR48" s="99"/>
      <c r="BCS48" s="99"/>
      <c r="BCT48" s="99"/>
      <c r="BCU48" s="99"/>
      <c r="BCV48" s="99"/>
      <c r="BCW48" s="99"/>
      <c r="BCX48" s="99"/>
      <c r="BCY48" s="99"/>
      <c r="BCZ48" s="99"/>
      <c r="BDA48" s="99"/>
      <c r="BDB48" s="99"/>
      <c r="BDC48" s="99"/>
      <c r="BDD48" s="99"/>
      <c r="BDE48" s="99"/>
      <c r="BDF48" s="99"/>
      <c r="BDG48" s="99"/>
      <c r="BDH48" s="99"/>
      <c r="BDI48" s="99"/>
      <c r="BDJ48" s="99"/>
      <c r="BDK48" s="99"/>
      <c r="BDL48" s="99"/>
      <c r="BDM48" s="99"/>
      <c r="BDN48" s="99"/>
      <c r="BDO48" s="99"/>
      <c r="BDP48" s="99"/>
      <c r="BDQ48" s="99"/>
      <c r="BDR48" s="99"/>
      <c r="BDS48" s="99"/>
      <c r="BDT48" s="99"/>
      <c r="BDU48" s="99"/>
      <c r="BDV48" s="99"/>
      <c r="BDW48" s="99"/>
      <c r="BDX48" s="99"/>
      <c r="BDY48" s="99"/>
      <c r="BDZ48" s="99"/>
      <c r="BEA48" s="99"/>
      <c r="BEB48" s="99"/>
      <c r="BEC48" s="99"/>
      <c r="BED48" s="99"/>
      <c r="BEE48" s="99"/>
      <c r="BEF48" s="99"/>
      <c r="BEG48" s="99"/>
      <c r="BEH48" s="99"/>
      <c r="BEI48" s="99"/>
      <c r="BEJ48" s="99"/>
      <c r="BEK48" s="99"/>
      <c r="BEL48" s="99"/>
      <c r="BEM48" s="99"/>
      <c r="BEN48" s="99"/>
      <c r="BEO48" s="99"/>
      <c r="BEP48" s="99"/>
      <c r="BEQ48" s="99"/>
      <c r="BER48" s="99"/>
      <c r="BES48" s="99"/>
      <c r="BET48" s="99"/>
      <c r="BEU48" s="99"/>
      <c r="BEV48" s="99"/>
      <c r="BEW48" s="99"/>
      <c r="BEX48" s="99"/>
      <c r="BEY48" s="99"/>
      <c r="BEZ48" s="99"/>
      <c r="BFA48" s="99"/>
      <c r="BFB48" s="99"/>
      <c r="BFC48" s="99"/>
      <c r="BFD48" s="99"/>
      <c r="BFE48" s="99"/>
      <c r="BFF48" s="99"/>
      <c r="BFG48" s="99"/>
      <c r="BFH48" s="99"/>
      <c r="BFI48" s="99"/>
      <c r="BFJ48" s="99"/>
      <c r="BFK48" s="99"/>
      <c r="BFL48" s="99"/>
      <c r="BFM48" s="99"/>
      <c r="BFN48" s="99"/>
      <c r="BFO48" s="99"/>
      <c r="BFP48" s="99"/>
      <c r="BFQ48" s="99"/>
      <c r="BFR48" s="99"/>
      <c r="BFS48" s="99"/>
      <c r="BFT48" s="99"/>
      <c r="BFU48" s="99"/>
      <c r="BFV48" s="99"/>
      <c r="BFW48" s="99"/>
      <c r="BFX48" s="99"/>
      <c r="BFY48" s="99"/>
      <c r="BFZ48" s="99"/>
      <c r="BGA48" s="99"/>
      <c r="BGB48" s="99"/>
      <c r="BGC48" s="99"/>
      <c r="BGD48" s="99"/>
      <c r="BGE48" s="99"/>
      <c r="BGF48" s="99"/>
      <c r="BGG48" s="99"/>
      <c r="BGH48" s="99"/>
      <c r="BGI48" s="99"/>
      <c r="BGJ48" s="99"/>
      <c r="BGK48" s="99"/>
      <c r="BGL48" s="99"/>
      <c r="BGM48" s="99"/>
      <c r="BGN48" s="99"/>
      <c r="BGO48" s="99"/>
      <c r="BGP48" s="99"/>
      <c r="BGQ48" s="99"/>
      <c r="BGR48" s="99"/>
      <c r="BGS48" s="99"/>
      <c r="BGT48" s="99"/>
      <c r="BGU48" s="99"/>
      <c r="BGV48" s="99"/>
      <c r="BGW48" s="99"/>
      <c r="BGX48" s="99"/>
      <c r="BGY48" s="99"/>
      <c r="BGZ48" s="99"/>
      <c r="BHA48" s="99"/>
      <c r="BHB48" s="99"/>
      <c r="BHC48" s="99"/>
      <c r="BHD48" s="99"/>
      <c r="BHE48" s="99"/>
      <c r="BHF48" s="99"/>
      <c r="BHG48" s="99"/>
      <c r="BHH48" s="99"/>
      <c r="BHI48" s="99"/>
      <c r="BHJ48" s="99"/>
      <c r="BHK48" s="99"/>
      <c r="BHL48" s="99"/>
      <c r="BHM48" s="99"/>
      <c r="BHN48" s="99"/>
      <c r="BHO48" s="99"/>
      <c r="BHP48" s="99"/>
      <c r="BHQ48" s="99"/>
      <c r="BHR48" s="99"/>
      <c r="BHS48" s="99"/>
      <c r="BHT48" s="99"/>
      <c r="BHU48" s="99"/>
      <c r="BHV48" s="99"/>
      <c r="BHW48" s="99"/>
      <c r="BHX48" s="99"/>
      <c r="BHY48" s="99"/>
      <c r="BHZ48" s="99"/>
      <c r="BIA48" s="99"/>
      <c r="BIB48" s="99"/>
      <c r="BIC48" s="99"/>
      <c r="BID48" s="99"/>
      <c r="BIE48" s="99"/>
      <c r="BIF48" s="99"/>
      <c r="BIG48" s="99"/>
      <c r="BIH48" s="99"/>
      <c r="BII48" s="99"/>
      <c r="BIJ48" s="99"/>
      <c r="BIK48" s="99"/>
      <c r="BIL48" s="99"/>
      <c r="BIM48" s="99"/>
      <c r="BIN48" s="99"/>
      <c r="BIO48" s="99"/>
      <c r="BIP48" s="99"/>
      <c r="BIQ48" s="99"/>
      <c r="BIR48" s="99"/>
      <c r="BIS48" s="99"/>
      <c r="BIT48" s="99"/>
      <c r="BIU48" s="99"/>
      <c r="BIV48" s="99"/>
      <c r="BIW48" s="99"/>
      <c r="BIX48" s="99"/>
      <c r="BIY48" s="99"/>
      <c r="BIZ48" s="99"/>
      <c r="BJA48" s="99"/>
      <c r="BJB48" s="99"/>
      <c r="BJC48" s="99"/>
      <c r="BJD48" s="99"/>
      <c r="BJE48" s="99"/>
      <c r="BJF48" s="99"/>
      <c r="BJG48" s="99"/>
      <c r="BJH48" s="99"/>
      <c r="BJI48" s="99"/>
      <c r="BJJ48" s="99"/>
      <c r="BJK48" s="99"/>
      <c r="BJL48" s="99"/>
      <c r="BJM48" s="99"/>
      <c r="BJN48" s="99"/>
      <c r="BJO48" s="99"/>
      <c r="BJP48" s="99"/>
      <c r="BJQ48" s="99"/>
      <c r="BJR48" s="99"/>
      <c r="BJS48" s="99"/>
      <c r="BJT48" s="99"/>
      <c r="BJU48" s="99"/>
      <c r="BJV48" s="99"/>
      <c r="BJW48" s="99"/>
      <c r="BJX48" s="99"/>
      <c r="BJY48" s="99"/>
      <c r="BJZ48" s="99"/>
      <c r="BKA48" s="99"/>
      <c r="BKB48" s="99"/>
      <c r="BKC48" s="99"/>
      <c r="BKD48" s="99"/>
      <c r="BKE48" s="99"/>
      <c r="BKF48" s="99"/>
      <c r="BKG48" s="99"/>
      <c r="BKH48" s="99"/>
      <c r="BKI48" s="99"/>
      <c r="BKJ48" s="99"/>
      <c r="BKK48" s="99"/>
      <c r="BKL48" s="99"/>
      <c r="BKM48" s="99"/>
      <c r="BKN48" s="99"/>
      <c r="BKO48" s="99"/>
      <c r="BKP48" s="99"/>
      <c r="BKQ48" s="99"/>
      <c r="BKR48" s="99"/>
      <c r="BKS48" s="99"/>
      <c r="BKT48" s="99"/>
      <c r="BKU48" s="99"/>
      <c r="BKV48" s="99"/>
      <c r="BKW48" s="99"/>
      <c r="BKX48" s="99"/>
      <c r="BKY48" s="99"/>
      <c r="BKZ48" s="99"/>
      <c r="BLA48" s="99"/>
      <c r="BLB48" s="99"/>
      <c r="BLC48" s="99"/>
      <c r="BLD48" s="99"/>
      <c r="BLE48" s="99"/>
      <c r="BLF48" s="99"/>
      <c r="BLG48" s="99"/>
      <c r="BLH48" s="99"/>
      <c r="BLI48" s="99"/>
      <c r="BLJ48" s="99"/>
      <c r="BLK48" s="99"/>
      <c r="BLL48" s="99"/>
      <c r="BLM48" s="99"/>
      <c r="BLN48" s="99"/>
      <c r="BLO48" s="99"/>
      <c r="BLP48" s="99"/>
      <c r="BLQ48" s="99"/>
      <c r="BLR48" s="99"/>
      <c r="BLS48" s="99"/>
      <c r="BLT48" s="99"/>
      <c r="BLU48" s="99"/>
      <c r="BLV48" s="99"/>
      <c r="BLW48" s="99"/>
      <c r="BLX48" s="99"/>
      <c r="BLY48" s="99"/>
      <c r="BLZ48" s="99"/>
      <c r="BMA48" s="99"/>
      <c r="BMB48" s="99"/>
      <c r="BMC48" s="99"/>
      <c r="BMD48" s="99"/>
      <c r="BME48" s="99"/>
      <c r="BMF48" s="99"/>
      <c r="BMG48" s="99"/>
      <c r="BMH48" s="99"/>
      <c r="BMI48" s="99"/>
      <c r="BMJ48" s="99"/>
      <c r="BMK48" s="99"/>
      <c r="BML48" s="99"/>
      <c r="BMM48" s="99"/>
      <c r="BMN48" s="99"/>
      <c r="BMO48" s="99"/>
      <c r="BMP48" s="99"/>
      <c r="BMQ48" s="99"/>
      <c r="BMR48" s="99"/>
      <c r="BMS48" s="99"/>
      <c r="BMT48" s="99"/>
      <c r="BMU48" s="99"/>
      <c r="BMV48" s="99"/>
      <c r="BMW48" s="99"/>
      <c r="BMX48" s="99"/>
      <c r="BMY48" s="99"/>
      <c r="BMZ48" s="99"/>
      <c r="BNA48" s="99"/>
      <c r="BNB48" s="99"/>
      <c r="BNC48" s="99"/>
      <c r="BND48" s="99"/>
      <c r="BNE48" s="99"/>
      <c r="BNF48" s="99"/>
      <c r="BNG48" s="99"/>
      <c r="BNH48" s="99"/>
      <c r="BNI48" s="99"/>
      <c r="BNJ48" s="99"/>
      <c r="BNK48" s="99"/>
      <c r="BNL48" s="99"/>
      <c r="BNM48" s="99"/>
      <c r="BNN48" s="99"/>
      <c r="BNO48" s="99"/>
      <c r="BNP48" s="99"/>
      <c r="BNQ48" s="99"/>
      <c r="BNR48" s="99"/>
      <c r="BNS48" s="99"/>
      <c r="BNT48" s="99"/>
      <c r="BNU48" s="99"/>
      <c r="BNV48" s="99"/>
      <c r="BNW48" s="99"/>
      <c r="BNX48" s="99"/>
      <c r="BNY48" s="99"/>
      <c r="BNZ48" s="99"/>
      <c r="BOA48" s="99"/>
      <c r="BOB48" s="99"/>
      <c r="BOC48" s="99"/>
      <c r="BOD48" s="99"/>
      <c r="BOE48" s="99"/>
      <c r="BOF48" s="99"/>
      <c r="BOG48" s="99"/>
      <c r="BOH48" s="99"/>
      <c r="BOI48" s="99"/>
      <c r="BOJ48" s="99"/>
      <c r="BOK48" s="99"/>
      <c r="BOL48" s="99"/>
      <c r="BOM48" s="99"/>
      <c r="BON48" s="99"/>
      <c r="BOO48" s="99"/>
      <c r="BOP48" s="99"/>
      <c r="BOQ48" s="99"/>
      <c r="BOR48" s="99"/>
      <c r="BOS48" s="99"/>
      <c r="BOT48" s="99"/>
      <c r="BOU48" s="99"/>
      <c r="BOV48" s="99"/>
      <c r="BOW48" s="99"/>
      <c r="BOX48" s="99"/>
      <c r="BOY48" s="99"/>
      <c r="BOZ48" s="99"/>
      <c r="BPA48" s="99"/>
      <c r="BPB48" s="99"/>
      <c r="BPC48" s="99"/>
      <c r="BPD48" s="99"/>
      <c r="BPE48" s="99"/>
      <c r="BPF48" s="99"/>
      <c r="BPG48" s="99"/>
      <c r="BPH48" s="99"/>
      <c r="BPI48" s="99"/>
      <c r="BPJ48" s="99"/>
      <c r="BPK48" s="99"/>
      <c r="BPL48" s="99"/>
      <c r="BPM48" s="99"/>
      <c r="BPN48" s="99"/>
      <c r="BPO48" s="99"/>
      <c r="BPP48" s="99"/>
      <c r="BPQ48" s="99"/>
      <c r="BPR48" s="99"/>
      <c r="BPS48" s="99"/>
      <c r="BPT48" s="99"/>
      <c r="BPU48" s="99"/>
      <c r="BPV48" s="99"/>
      <c r="BPW48" s="99"/>
      <c r="BPX48" s="99"/>
      <c r="BPY48" s="99"/>
      <c r="BPZ48" s="99"/>
      <c r="BQA48" s="99"/>
      <c r="BQB48" s="99"/>
      <c r="BQC48" s="99"/>
      <c r="BQD48" s="99"/>
      <c r="BQE48" s="99"/>
      <c r="BQF48" s="99"/>
      <c r="BQG48" s="99"/>
      <c r="BQH48" s="99"/>
      <c r="BQI48" s="99"/>
      <c r="BQJ48" s="99"/>
      <c r="BQK48" s="99"/>
      <c r="BQL48" s="99"/>
      <c r="BQM48" s="99"/>
      <c r="BQN48" s="99"/>
      <c r="BQO48" s="99"/>
      <c r="BQP48" s="99"/>
      <c r="BQQ48" s="99"/>
      <c r="BQR48" s="99"/>
      <c r="BQS48" s="99"/>
      <c r="BQT48" s="99"/>
      <c r="BQU48" s="99"/>
      <c r="BQV48" s="99"/>
      <c r="BQW48" s="99"/>
      <c r="BQX48" s="99"/>
      <c r="BQY48" s="99"/>
      <c r="BQZ48" s="99"/>
      <c r="BRA48" s="99"/>
      <c r="BRB48" s="99"/>
      <c r="BRC48" s="99"/>
      <c r="BRD48" s="99"/>
      <c r="BRE48" s="99"/>
      <c r="BRF48" s="99"/>
      <c r="BRG48" s="99"/>
      <c r="BRH48" s="99"/>
      <c r="BRI48" s="99"/>
      <c r="BRJ48" s="99"/>
      <c r="BRK48" s="99"/>
      <c r="BRL48" s="99"/>
      <c r="BRM48" s="99"/>
      <c r="BRN48" s="99"/>
      <c r="BRO48" s="99"/>
      <c r="BRP48" s="99"/>
      <c r="BRQ48" s="99"/>
      <c r="BRR48" s="99"/>
      <c r="BRS48" s="99"/>
      <c r="BRT48" s="99"/>
      <c r="BRU48" s="99"/>
      <c r="BRV48" s="99"/>
      <c r="BRW48" s="99"/>
      <c r="BRX48" s="99"/>
      <c r="BRY48" s="99"/>
      <c r="BRZ48" s="99"/>
      <c r="BSA48" s="99"/>
      <c r="BSB48" s="99"/>
      <c r="BSC48" s="99"/>
      <c r="BSD48" s="99"/>
      <c r="BSE48" s="99"/>
      <c r="BSF48" s="99"/>
      <c r="BSG48" s="99"/>
      <c r="BSH48" s="99"/>
      <c r="BSI48" s="99"/>
      <c r="BSJ48" s="99"/>
      <c r="BSK48" s="99"/>
      <c r="BSL48" s="99"/>
      <c r="BSM48" s="99"/>
      <c r="BSN48" s="99"/>
      <c r="BSO48" s="99"/>
      <c r="BSP48" s="99"/>
      <c r="BSQ48" s="99"/>
      <c r="BSR48" s="99"/>
      <c r="BSS48" s="99"/>
      <c r="BST48" s="99"/>
      <c r="BSU48" s="99"/>
      <c r="BSV48" s="99"/>
      <c r="BSW48" s="99"/>
      <c r="BSX48" s="99"/>
      <c r="BSY48" s="99"/>
      <c r="BSZ48" s="99"/>
      <c r="BTA48" s="99"/>
      <c r="BTB48" s="99"/>
      <c r="BTC48" s="99"/>
      <c r="BTD48" s="99"/>
      <c r="BTE48" s="99"/>
      <c r="BTF48" s="99"/>
      <c r="BTG48" s="99"/>
      <c r="BTH48" s="99"/>
      <c r="BTI48" s="99"/>
      <c r="BTJ48" s="99"/>
      <c r="BTK48" s="99"/>
      <c r="BTL48" s="99"/>
      <c r="BTM48" s="99"/>
      <c r="BTN48" s="99"/>
      <c r="BTO48" s="99"/>
      <c r="BTP48" s="99"/>
      <c r="BTQ48" s="99"/>
      <c r="BTR48" s="99"/>
      <c r="BTS48" s="99"/>
      <c r="BTT48" s="99"/>
      <c r="BTU48" s="99"/>
      <c r="BTV48" s="99"/>
      <c r="BTW48" s="99"/>
      <c r="BTX48" s="99"/>
      <c r="BTY48" s="99"/>
      <c r="BTZ48" s="99"/>
      <c r="BUA48" s="99"/>
      <c r="BUB48" s="99"/>
      <c r="BUC48" s="99"/>
      <c r="BUD48" s="99"/>
      <c r="BUE48" s="99"/>
      <c r="BUF48" s="99"/>
      <c r="BUG48" s="99"/>
      <c r="BUH48" s="99"/>
      <c r="BUI48" s="99"/>
      <c r="BUJ48" s="99"/>
      <c r="BUK48" s="99"/>
      <c r="BUL48" s="99"/>
      <c r="BUM48" s="99"/>
      <c r="BUN48" s="99"/>
      <c r="BUO48" s="99"/>
      <c r="BUP48" s="99"/>
      <c r="BUQ48" s="99"/>
      <c r="BUR48" s="99"/>
      <c r="BUS48" s="99"/>
      <c r="BUT48" s="99"/>
      <c r="BUU48" s="99"/>
      <c r="BUV48" s="99"/>
      <c r="BUW48" s="99"/>
      <c r="BUX48" s="99"/>
      <c r="BUY48" s="99"/>
      <c r="BUZ48" s="99"/>
      <c r="BVA48" s="99"/>
      <c r="BVB48" s="99"/>
      <c r="BVC48" s="99"/>
      <c r="BVD48" s="99"/>
      <c r="BVE48" s="99"/>
      <c r="BVF48" s="99"/>
      <c r="BVG48" s="99"/>
      <c r="BVH48" s="99"/>
      <c r="BVI48" s="99"/>
      <c r="BVJ48" s="99"/>
      <c r="BVK48" s="99"/>
      <c r="BVL48" s="99"/>
      <c r="BVM48" s="99"/>
      <c r="BVN48" s="99"/>
      <c r="BVO48" s="99"/>
      <c r="BVP48" s="99"/>
      <c r="BVQ48" s="99"/>
      <c r="BVR48" s="99"/>
      <c r="BVS48" s="99"/>
      <c r="BVT48" s="99"/>
      <c r="BVU48" s="99"/>
      <c r="BVV48" s="99"/>
      <c r="BVW48" s="99"/>
      <c r="BVX48" s="99"/>
      <c r="BVY48" s="99"/>
      <c r="BVZ48" s="99"/>
      <c r="BWA48" s="99"/>
      <c r="BWB48" s="99"/>
      <c r="BWC48" s="99"/>
      <c r="BWD48" s="99"/>
      <c r="BWE48" s="99"/>
      <c r="BWF48" s="99"/>
      <c r="BWG48" s="99"/>
      <c r="BWH48" s="99"/>
      <c r="BWI48" s="99"/>
      <c r="BWJ48" s="99"/>
      <c r="BWK48" s="99"/>
      <c r="BWL48" s="99"/>
      <c r="BWM48" s="99"/>
      <c r="BWN48" s="99"/>
      <c r="BWO48" s="99"/>
      <c r="BWP48" s="99"/>
      <c r="BWQ48" s="99"/>
      <c r="BWR48" s="99"/>
      <c r="BWS48" s="99"/>
      <c r="BWT48" s="99"/>
      <c r="BWU48" s="99"/>
      <c r="BWV48" s="99"/>
      <c r="BWW48" s="99"/>
      <c r="BWX48" s="99"/>
      <c r="BWY48" s="99"/>
      <c r="BWZ48" s="99"/>
      <c r="BXA48" s="99"/>
      <c r="BXB48" s="99"/>
      <c r="BXC48" s="99"/>
      <c r="BXD48" s="99"/>
      <c r="BXE48" s="99"/>
      <c r="BXF48" s="99"/>
      <c r="BXG48" s="99"/>
      <c r="BXH48" s="99"/>
      <c r="BXI48" s="99"/>
      <c r="BXJ48" s="99"/>
      <c r="BXK48" s="99"/>
      <c r="BXL48" s="99"/>
      <c r="BXM48" s="99"/>
      <c r="BXN48" s="99"/>
      <c r="BXO48" s="99"/>
      <c r="BXP48" s="99"/>
      <c r="BXQ48" s="99"/>
      <c r="BXR48" s="99"/>
      <c r="BXS48" s="99"/>
      <c r="BXT48" s="99"/>
      <c r="BXU48" s="99"/>
      <c r="BXV48" s="99"/>
      <c r="BXW48" s="99"/>
      <c r="BXX48" s="99"/>
      <c r="BXY48" s="99"/>
      <c r="BXZ48" s="99"/>
      <c r="BYA48" s="99"/>
      <c r="BYB48" s="99"/>
      <c r="BYC48" s="99"/>
      <c r="BYD48" s="99"/>
      <c r="BYE48" s="99"/>
      <c r="BYF48" s="99"/>
      <c r="BYG48" s="99"/>
      <c r="BYH48" s="99"/>
      <c r="BYI48" s="99"/>
      <c r="BYJ48" s="99"/>
      <c r="BYK48" s="99"/>
      <c r="BYL48" s="99"/>
      <c r="BYM48" s="99"/>
      <c r="BYN48" s="99"/>
      <c r="BYO48" s="99"/>
      <c r="BYP48" s="99"/>
      <c r="BYQ48" s="99"/>
      <c r="BYR48" s="99"/>
      <c r="BYS48" s="99"/>
      <c r="BYT48" s="99"/>
      <c r="BYU48" s="99"/>
      <c r="BYV48" s="99"/>
      <c r="BYW48" s="99"/>
      <c r="BYX48" s="99"/>
      <c r="BYY48" s="99"/>
      <c r="BYZ48" s="99"/>
      <c r="BZA48" s="99"/>
      <c r="BZB48" s="99"/>
      <c r="BZC48" s="99"/>
      <c r="BZD48" s="99"/>
      <c r="BZE48" s="99"/>
      <c r="BZF48" s="99"/>
      <c r="BZG48" s="99"/>
      <c r="BZH48" s="99"/>
      <c r="BZI48" s="99"/>
      <c r="BZJ48" s="99"/>
      <c r="BZK48" s="99"/>
      <c r="BZL48" s="99"/>
      <c r="BZM48" s="99"/>
      <c r="BZN48" s="99"/>
      <c r="BZO48" s="99"/>
      <c r="BZP48" s="99"/>
      <c r="BZQ48" s="99"/>
      <c r="BZR48" s="99"/>
      <c r="BZS48" s="99"/>
      <c r="BZT48" s="99"/>
      <c r="BZU48" s="99"/>
      <c r="BZV48" s="99"/>
      <c r="BZW48" s="99"/>
      <c r="BZX48" s="99"/>
      <c r="BZY48" s="99"/>
      <c r="BZZ48" s="99"/>
      <c r="CAA48" s="99"/>
      <c r="CAB48" s="99"/>
      <c r="CAC48" s="99"/>
      <c r="CAD48" s="99"/>
      <c r="CAE48" s="99"/>
      <c r="CAF48" s="99"/>
      <c r="CAG48" s="99"/>
      <c r="CAH48" s="99"/>
      <c r="CAI48" s="99"/>
      <c r="CAJ48" s="99"/>
      <c r="CAK48" s="99"/>
      <c r="CAL48" s="99"/>
      <c r="CAM48" s="99"/>
      <c r="CAN48" s="99"/>
      <c r="CAO48" s="99"/>
      <c r="CAP48" s="99"/>
      <c r="CAQ48" s="99"/>
      <c r="CAR48" s="99"/>
      <c r="CAS48" s="99"/>
      <c r="CAT48" s="99"/>
      <c r="CAU48" s="99"/>
      <c r="CAV48" s="99"/>
      <c r="CAW48" s="99"/>
      <c r="CAX48" s="99"/>
      <c r="CAY48" s="99"/>
      <c r="CAZ48" s="99"/>
      <c r="CBA48" s="99"/>
      <c r="CBB48" s="99"/>
      <c r="CBC48" s="99"/>
      <c r="CBD48" s="99"/>
      <c r="CBE48" s="99"/>
      <c r="CBF48" s="99"/>
      <c r="CBG48" s="99"/>
      <c r="CBH48" s="99"/>
      <c r="CBI48" s="99"/>
      <c r="CBJ48" s="99"/>
      <c r="CBK48" s="99"/>
      <c r="CBL48" s="99"/>
      <c r="CBM48" s="99"/>
      <c r="CBN48" s="99"/>
      <c r="CBO48" s="99"/>
      <c r="CBP48" s="99"/>
      <c r="CBQ48" s="99"/>
      <c r="CBR48" s="99"/>
      <c r="CBS48" s="99"/>
      <c r="CBT48" s="99"/>
      <c r="CBU48" s="99"/>
      <c r="CBV48" s="99"/>
      <c r="CBW48" s="99"/>
      <c r="CBX48" s="99"/>
      <c r="CBY48" s="99"/>
      <c r="CBZ48" s="99"/>
      <c r="CCA48" s="99"/>
      <c r="CCB48" s="99"/>
      <c r="CCC48" s="99"/>
      <c r="CCD48" s="99"/>
      <c r="CCE48" s="99"/>
      <c r="CCF48" s="99"/>
      <c r="CCG48" s="99"/>
      <c r="CCH48" s="99"/>
      <c r="CCI48" s="99"/>
      <c r="CCJ48" s="99"/>
      <c r="CCK48" s="99"/>
      <c r="CCL48" s="99"/>
      <c r="CCM48" s="99"/>
      <c r="CCN48" s="99"/>
      <c r="CCO48" s="99"/>
      <c r="CCP48" s="99"/>
      <c r="CCQ48" s="99"/>
      <c r="CCR48" s="99"/>
      <c r="CCS48" s="99"/>
      <c r="CCT48" s="99"/>
      <c r="CCU48" s="99"/>
      <c r="CCV48" s="99"/>
      <c r="CCW48" s="99"/>
      <c r="CCX48" s="99"/>
      <c r="CCY48" s="99"/>
      <c r="CCZ48" s="99"/>
      <c r="CDA48" s="99"/>
      <c r="CDB48" s="99"/>
      <c r="CDC48" s="99"/>
      <c r="CDD48" s="99"/>
      <c r="CDE48" s="99"/>
      <c r="CDF48" s="99"/>
      <c r="CDG48" s="99"/>
      <c r="CDH48" s="99"/>
      <c r="CDI48" s="99"/>
      <c r="CDJ48" s="99"/>
      <c r="CDK48" s="99"/>
      <c r="CDL48" s="99"/>
      <c r="CDM48" s="99"/>
      <c r="CDN48" s="99"/>
      <c r="CDO48" s="99"/>
      <c r="CDP48" s="99"/>
      <c r="CDQ48" s="99"/>
      <c r="CDR48" s="99"/>
      <c r="CDS48" s="99"/>
      <c r="CDT48" s="99"/>
      <c r="CDU48" s="99"/>
      <c r="CDV48" s="99"/>
      <c r="CDW48" s="99"/>
      <c r="CDX48" s="99"/>
      <c r="CDY48" s="99"/>
      <c r="CDZ48" s="99"/>
      <c r="CEA48" s="99"/>
      <c r="CEB48" s="99"/>
      <c r="CEC48" s="99"/>
      <c r="CED48" s="99"/>
      <c r="CEE48" s="99"/>
      <c r="CEF48" s="99"/>
      <c r="CEG48" s="99"/>
      <c r="CEH48" s="99"/>
      <c r="CEI48" s="99"/>
      <c r="CEJ48" s="99"/>
      <c r="CEK48" s="99"/>
      <c r="CEL48" s="99"/>
      <c r="CEM48" s="99"/>
      <c r="CEN48" s="99"/>
      <c r="CEO48" s="99"/>
      <c r="CEP48" s="99"/>
      <c r="CEQ48" s="99"/>
      <c r="CER48" s="99"/>
      <c r="CES48" s="99"/>
      <c r="CET48" s="99"/>
      <c r="CEU48" s="99"/>
      <c r="CEV48" s="99"/>
      <c r="CEW48" s="99"/>
      <c r="CEX48" s="99"/>
      <c r="CEY48" s="99"/>
      <c r="CEZ48" s="99"/>
      <c r="CFA48" s="99"/>
      <c r="CFB48" s="99"/>
      <c r="CFC48" s="99"/>
      <c r="CFD48" s="99"/>
      <c r="CFE48" s="99"/>
      <c r="CFF48" s="99"/>
      <c r="CFG48" s="99"/>
      <c r="CFH48" s="99"/>
      <c r="CFI48" s="99"/>
      <c r="CFJ48" s="99"/>
      <c r="CFK48" s="99"/>
      <c r="CFL48" s="99"/>
      <c r="CFM48" s="99"/>
      <c r="CFN48" s="99"/>
      <c r="CFO48" s="99"/>
      <c r="CFP48" s="99"/>
      <c r="CFQ48" s="99"/>
      <c r="CFR48" s="99"/>
      <c r="CFS48" s="99"/>
      <c r="CFT48" s="99"/>
      <c r="CFU48" s="99"/>
      <c r="CFV48" s="99"/>
      <c r="CFW48" s="99"/>
      <c r="CFX48" s="99"/>
      <c r="CFY48" s="99"/>
      <c r="CFZ48" s="99"/>
      <c r="CGA48" s="99"/>
      <c r="CGB48" s="99"/>
      <c r="CGC48" s="99"/>
      <c r="CGD48" s="99"/>
      <c r="CGE48" s="99"/>
      <c r="CGF48" s="99"/>
      <c r="CGG48" s="99"/>
      <c r="CGH48" s="99"/>
      <c r="CGI48" s="99"/>
      <c r="CGJ48" s="99"/>
      <c r="CGK48" s="99"/>
      <c r="CGL48" s="99"/>
      <c r="CGM48" s="99"/>
      <c r="CGN48" s="99"/>
      <c r="CGO48" s="99"/>
      <c r="CGP48" s="99"/>
      <c r="CGQ48" s="99"/>
      <c r="CGR48" s="99"/>
      <c r="CGS48" s="99"/>
      <c r="CGT48" s="99"/>
      <c r="CGU48" s="99"/>
      <c r="CGV48" s="99"/>
      <c r="CGW48" s="99"/>
      <c r="CGX48" s="99"/>
      <c r="CGY48" s="99"/>
      <c r="CGZ48" s="99"/>
      <c r="CHA48" s="99"/>
      <c r="CHB48" s="99"/>
      <c r="CHC48" s="99"/>
      <c r="CHD48" s="99"/>
      <c r="CHE48" s="99"/>
      <c r="CHF48" s="99"/>
      <c r="CHG48" s="99"/>
      <c r="CHH48" s="99"/>
      <c r="CHI48" s="99"/>
      <c r="CHJ48" s="99"/>
      <c r="CHK48" s="99"/>
      <c r="CHL48" s="99"/>
      <c r="CHM48" s="99"/>
      <c r="CHN48" s="99"/>
      <c r="CHO48" s="99"/>
      <c r="CHP48" s="99"/>
      <c r="CHQ48" s="99"/>
      <c r="CHR48" s="99"/>
      <c r="CHS48" s="99"/>
      <c r="CHT48" s="99"/>
      <c r="CHU48" s="99"/>
      <c r="CHV48" s="99"/>
      <c r="CHW48" s="99"/>
      <c r="CHX48" s="99"/>
      <c r="CHY48" s="99"/>
      <c r="CHZ48" s="99"/>
      <c r="CIA48" s="99"/>
      <c r="CIB48" s="99"/>
      <c r="CIC48" s="99"/>
      <c r="CID48" s="99"/>
      <c r="CIE48" s="99"/>
      <c r="CIF48" s="99"/>
      <c r="CIG48" s="99"/>
      <c r="CIH48" s="99"/>
      <c r="CII48" s="99"/>
      <c r="CIJ48" s="99"/>
      <c r="CIK48" s="99"/>
      <c r="CIL48" s="99"/>
      <c r="CIM48" s="99"/>
      <c r="CIN48" s="99"/>
      <c r="CIO48" s="99"/>
      <c r="CIP48" s="99"/>
      <c r="CIQ48" s="99"/>
      <c r="CIR48" s="99"/>
      <c r="CIS48" s="99"/>
      <c r="CIT48" s="99"/>
      <c r="CIU48" s="99"/>
      <c r="CIV48" s="99"/>
      <c r="CIW48" s="99"/>
      <c r="CIX48" s="99"/>
      <c r="CIY48" s="99"/>
      <c r="CIZ48" s="99"/>
      <c r="CJA48" s="99"/>
      <c r="CJB48" s="99"/>
      <c r="CJC48" s="99"/>
      <c r="CJD48" s="99"/>
      <c r="CJE48" s="99"/>
      <c r="CJF48" s="99"/>
      <c r="CJG48" s="99"/>
      <c r="CJH48" s="99"/>
      <c r="CJI48" s="99"/>
      <c r="CJJ48" s="99"/>
      <c r="CJK48" s="99"/>
      <c r="CJL48" s="99"/>
      <c r="CJM48" s="99"/>
      <c r="CJN48" s="99"/>
      <c r="CJO48" s="99"/>
      <c r="CJP48" s="99"/>
      <c r="CJQ48" s="99"/>
      <c r="CJR48" s="99"/>
      <c r="CJS48" s="99"/>
      <c r="CJT48" s="99"/>
      <c r="CJU48" s="99"/>
      <c r="CJV48" s="99"/>
      <c r="CJW48" s="99"/>
      <c r="CJX48" s="99"/>
      <c r="CJY48" s="99"/>
      <c r="CJZ48" s="99"/>
      <c r="CKA48" s="99"/>
      <c r="CKB48" s="99"/>
      <c r="CKC48" s="99"/>
      <c r="CKD48" s="99"/>
      <c r="CKE48" s="99"/>
      <c r="CKF48" s="99"/>
      <c r="CKG48" s="99"/>
      <c r="CKH48" s="99"/>
      <c r="CKI48" s="99"/>
      <c r="CKJ48" s="99"/>
      <c r="CKK48" s="99"/>
      <c r="CKL48" s="99"/>
      <c r="CKM48" s="99"/>
      <c r="CKN48" s="99"/>
      <c r="CKO48" s="99"/>
      <c r="CKP48" s="99"/>
      <c r="CKQ48" s="99"/>
      <c r="CKR48" s="99"/>
      <c r="CKS48" s="99"/>
      <c r="CKT48" s="99"/>
      <c r="CKU48" s="99"/>
      <c r="CKV48" s="99"/>
      <c r="CKW48" s="99"/>
      <c r="CKX48" s="99"/>
      <c r="CKY48" s="99"/>
      <c r="CKZ48" s="99"/>
      <c r="CLA48" s="99"/>
      <c r="CLB48" s="99"/>
      <c r="CLC48" s="99"/>
      <c r="CLD48" s="99"/>
      <c r="CLE48" s="99"/>
      <c r="CLF48" s="99"/>
      <c r="CLG48" s="99"/>
      <c r="CLH48" s="99"/>
      <c r="CLI48" s="99"/>
      <c r="CLJ48" s="99"/>
      <c r="CLK48" s="99"/>
      <c r="CLL48" s="99"/>
      <c r="CLM48" s="99"/>
      <c r="CLN48" s="99"/>
      <c r="CLO48" s="99"/>
      <c r="CLP48" s="99"/>
      <c r="CLQ48" s="99"/>
      <c r="CLR48" s="99"/>
      <c r="CLS48" s="99"/>
      <c r="CLT48" s="99"/>
      <c r="CLU48" s="99"/>
      <c r="CLV48" s="99"/>
      <c r="CLW48" s="99"/>
      <c r="CLX48" s="99"/>
      <c r="CLY48" s="99"/>
      <c r="CLZ48" s="99"/>
      <c r="CMA48" s="99"/>
      <c r="CMB48" s="99"/>
      <c r="CMC48" s="99"/>
      <c r="CMD48" s="99"/>
      <c r="CME48" s="99"/>
      <c r="CMF48" s="99"/>
      <c r="CMG48" s="99"/>
      <c r="CMH48" s="99"/>
      <c r="CMI48" s="99"/>
      <c r="CMJ48" s="99"/>
      <c r="CMK48" s="99"/>
      <c r="CML48" s="99"/>
      <c r="CMM48" s="99"/>
      <c r="CMN48" s="99"/>
      <c r="CMO48" s="99"/>
      <c r="CMP48" s="99"/>
      <c r="CMQ48" s="99"/>
      <c r="CMR48" s="99"/>
      <c r="CMS48" s="99"/>
      <c r="CMT48" s="99"/>
      <c r="CMU48" s="99"/>
      <c r="CMV48" s="99"/>
      <c r="CMW48" s="99"/>
      <c r="CMX48" s="99"/>
      <c r="CMY48" s="99"/>
      <c r="CMZ48" s="99"/>
      <c r="CNA48" s="99"/>
      <c r="CNB48" s="99"/>
      <c r="CNC48" s="99"/>
      <c r="CND48" s="99"/>
      <c r="CNE48" s="99"/>
      <c r="CNF48" s="99"/>
      <c r="CNG48" s="99"/>
      <c r="CNH48" s="99"/>
      <c r="CNI48" s="99"/>
      <c r="CNJ48" s="99"/>
      <c r="CNK48" s="99"/>
      <c r="CNL48" s="99"/>
      <c r="CNM48" s="99"/>
      <c r="CNN48" s="99"/>
      <c r="CNO48" s="99"/>
      <c r="CNP48" s="99"/>
      <c r="CNQ48" s="99"/>
      <c r="CNR48" s="99"/>
      <c r="CNS48" s="99"/>
      <c r="CNT48" s="99"/>
      <c r="CNU48" s="99"/>
      <c r="CNV48" s="99"/>
      <c r="CNW48" s="99"/>
      <c r="CNX48" s="99"/>
      <c r="CNY48" s="99"/>
      <c r="CNZ48" s="99"/>
      <c r="COA48" s="99"/>
      <c r="COB48" s="99"/>
      <c r="COC48" s="99"/>
      <c r="COD48" s="99"/>
      <c r="COE48" s="99"/>
      <c r="COF48" s="99"/>
      <c r="COG48" s="99"/>
      <c r="COH48" s="99"/>
      <c r="COI48" s="99"/>
      <c r="COJ48" s="99"/>
      <c r="COK48" s="99"/>
      <c r="COL48" s="99"/>
      <c r="COM48" s="99"/>
      <c r="CON48" s="99"/>
      <c r="COO48" s="99"/>
      <c r="COP48" s="99"/>
      <c r="COQ48" s="99"/>
      <c r="COR48" s="99"/>
      <c r="COS48" s="99"/>
      <c r="COT48" s="99"/>
      <c r="COU48" s="99"/>
      <c r="COV48" s="99"/>
      <c r="COW48" s="99"/>
      <c r="COX48" s="99"/>
      <c r="COY48" s="99"/>
      <c r="COZ48" s="99"/>
      <c r="CPA48" s="99"/>
      <c r="CPB48" s="99"/>
      <c r="CPC48" s="99"/>
      <c r="CPD48" s="99"/>
      <c r="CPE48" s="99"/>
      <c r="CPF48" s="99"/>
      <c r="CPG48" s="99"/>
      <c r="CPH48" s="99"/>
      <c r="CPI48" s="99"/>
      <c r="CPJ48" s="99"/>
      <c r="CPK48" s="99"/>
      <c r="CPL48" s="99"/>
      <c r="CPM48" s="99"/>
      <c r="CPN48" s="99"/>
      <c r="CPO48" s="99"/>
      <c r="CPP48" s="99"/>
      <c r="CPQ48" s="99"/>
      <c r="CPR48" s="99"/>
      <c r="CPS48" s="99"/>
      <c r="CPT48" s="99"/>
      <c r="CPU48" s="99"/>
      <c r="CPV48" s="99"/>
      <c r="CPW48" s="99"/>
      <c r="CPX48" s="99"/>
      <c r="CPY48" s="99"/>
      <c r="CPZ48" s="99"/>
      <c r="CQA48" s="99"/>
      <c r="CQB48" s="99"/>
      <c r="CQC48" s="99"/>
      <c r="CQD48" s="99"/>
      <c r="CQE48" s="99"/>
      <c r="CQF48" s="99"/>
      <c r="CQG48" s="99"/>
      <c r="CQH48" s="99"/>
      <c r="CQI48" s="99"/>
      <c r="CQJ48" s="99"/>
      <c r="CQK48" s="99"/>
      <c r="CQL48" s="99"/>
      <c r="CQM48" s="99"/>
      <c r="CQN48" s="99"/>
      <c r="CQO48" s="99"/>
      <c r="CQP48" s="99"/>
      <c r="CQQ48" s="99"/>
      <c r="CQR48" s="99"/>
      <c r="CQS48" s="99"/>
      <c r="CQT48" s="99"/>
      <c r="CQU48" s="99"/>
      <c r="CQV48" s="99"/>
      <c r="CQW48" s="99"/>
      <c r="CQX48" s="99"/>
      <c r="CQY48" s="99"/>
      <c r="CQZ48" s="99"/>
      <c r="CRA48" s="99"/>
      <c r="CRB48" s="99"/>
      <c r="CRC48" s="99"/>
      <c r="CRD48" s="99"/>
      <c r="CRE48" s="99"/>
      <c r="CRF48" s="99"/>
      <c r="CRG48" s="99"/>
      <c r="CRH48" s="99"/>
      <c r="CRI48" s="99"/>
      <c r="CRJ48" s="99"/>
      <c r="CRK48" s="99"/>
      <c r="CRL48" s="99"/>
      <c r="CRM48" s="99"/>
      <c r="CRN48" s="99"/>
      <c r="CRO48" s="99"/>
      <c r="CRP48" s="99"/>
      <c r="CRQ48" s="99"/>
      <c r="CRR48" s="99"/>
      <c r="CRS48" s="99"/>
      <c r="CRT48" s="99"/>
      <c r="CRU48" s="99"/>
      <c r="CRV48" s="99"/>
      <c r="CRW48" s="99"/>
      <c r="CRX48" s="99"/>
      <c r="CRY48" s="99"/>
      <c r="CRZ48" s="99"/>
      <c r="CSA48" s="99"/>
      <c r="CSB48" s="99"/>
      <c r="CSC48" s="99"/>
      <c r="CSD48" s="99"/>
      <c r="CSE48" s="99"/>
      <c r="CSF48" s="99"/>
      <c r="CSG48" s="99"/>
      <c r="CSH48" s="99"/>
      <c r="CSI48" s="99"/>
      <c r="CSJ48" s="99"/>
      <c r="CSK48" s="99"/>
      <c r="CSL48" s="99"/>
      <c r="CSM48" s="99"/>
      <c r="CSN48" s="99"/>
      <c r="CSO48" s="99"/>
      <c r="CSP48" s="99"/>
      <c r="CSQ48" s="99"/>
      <c r="CSR48" s="99"/>
      <c r="CSS48" s="99"/>
      <c r="CST48" s="99"/>
      <c r="CSU48" s="99"/>
      <c r="CSV48" s="99"/>
      <c r="CSW48" s="99"/>
      <c r="CSX48" s="99"/>
      <c r="CSY48" s="99"/>
      <c r="CSZ48" s="99"/>
      <c r="CTA48" s="99"/>
      <c r="CTB48" s="99"/>
      <c r="CTC48" s="99"/>
      <c r="CTD48" s="99"/>
      <c r="CTE48" s="99"/>
      <c r="CTF48" s="99"/>
      <c r="CTG48" s="99"/>
      <c r="CTH48" s="99"/>
      <c r="CTI48" s="99"/>
      <c r="CTJ48" s="99"/>
      <c r="CTK48" s="99"/>
      <c r="CTL48" s="99"/>
      <c r="CTM48" s="99"/>
      <c r="CTN48" s="99"/>
      <c r="CTO48" s="99"/>
      <c r="CTP48" s="99"/>
      <c r="CTQ48" s="99"/>
      <c r="CTR48" s="99"/>
      <c r="CTS48" s="99"/>
      <c r="CTT48" s="99"/>
      <c r="CTU48" s="99"/>
      <c r="CTV48" s="99"/>
      <c r="CTW48" s="99"/>
      <c r="CTX48" s="99"/>
      <c r="CTY48" s="99"/>
      <c r="CTZ48" s="99"/>
      <c r="CUA48" s="99"/>
      <c r="CUB48" s="99"/>
      <c r="CUC48" s="99"/>
      <c r="CUD48" s="99"/>
      <c r="CUE48" s="99"/>
      <c r="CUF48" s="99"/>
      <c r="CUG48" s="99"/>
      <c r="CUH48" s="99"/>
      <c r="CUI48" s="99"/>
      <c r="CUJ48" s="99"/>
      <c r="CUK48" s="99"/>
      <c r="CUL48" s="99"/>
      <c r="CUM48" s="99"/>
      <c r="CUN48" s="99"/>
      <c r="CUO48" s="99"/>
      <c r="CUP48" s="99"/>
      <c r="CUQ48" s="99"/>
      <c r="CUR48" s="99"/>
      <c r="CUS48" s="99"/>
      <c r="CUT48" s="99"/>
      <c r="CUU48" s="99"/>
      <c r="CUV48" s="99"/>
      <c r="CUW48" s="99"/>
      <c r="CUX48" s="99"/>
      <c r="CUY48" s="99"/>
      <c r="CUZ48" s="99"/>
      <c r="CVA48" s="99"/>
      <c r="CVB48" s="99"/>
      <c r="CVC48" s="99"/>
      <c r="CVD48" s="99"/>
      <c r="CVE48" s="99"/>
      <c r="CVF48" s="99"/>
      <c r="CVG48" s="99"/>
      <c r="CVH48" s="99"/>
      <c r="CVI48" s="99"/>
      <c r="CVJ48" s="99"/>
      <c r="CVK48" s="99"/>
      <c r="CVL48" s="99"/>
      <c r="CVM48" s="99"/>
      <c r="CVN48" s="99"/>
      <c r="CVO48" s="99"/>
      <c r="CVP48" s="99"/>
      <c r="CVQ48" s="99"/>
      <c r="CVR48" s="99"/>
      <c r="CVS48" s="99"/>
      <c r="CVT48" s="99"/>
      <c r="CVU48" s="99"/>
      <c r="CVV48" s="99"/>
      <c r="CVW48" s="99"/>
      <c r="CVX48" s="99"/>
      <c r="CVY48" s="99"/>
      <c r="CVZ48" s="99"/>
      <c r="CWA48" s="99"/>
      <c r="CWB48" s="99"/>
      <c r="CWC48" s="99"/>
      <c r="CWD48" s="99"/>
      <c r="CWE48" s="99"/>
      <c r="CWF48" s="99"/>
      <c r="CWG48" s="99"/>
      <c r="CWH48" s="99"/>
      <c r="CWI48" s="99"/>
      <c r="CWJ48" s="99"/>
      <c r="CWK48" s="99"/>
      <c r="CWL48" s="99"/>
      <c r="CWM48" s="99"/>
      <c r="CWN48" s="99"/>
      <c r="CWO48" s="99"/>
      <c r="CWP48" s="99"/>
      <c r="CWQ48" s="99"/>
      <c r="CWR48" s="99"/>
      <c r="CWS48" s="99"/>
      <c r="CWT48" s="99"/>
      <c r="CWU48" s="99"/>
      <c r="CWV48" s="99"/>
      <c r="CWW48" s="99"/>
      <c r="CWX48" s="99"/>
      <c r="CWY48" s="99"/>
      <c r="CWZ48" s="99"/>
      <c r="CXA48" s="99"/>
      <c r="CXB48" s="99"/>
      <c r="CXC48" s="99"/>
      <c r="CXD48" s="99"/>
      <c r="CXE48" s="99"/>
      <c r="CXF48" s="99"/>
      <c r="CXG48" s="99"/>
      <c r="CXH48" s="99"/>
      <c r="CXI48" s="99"/>
      <c r="CXJ48" s="99"/>
      <c r="CXK48" s="99"/>
      <c r="CXL48" s="99"/>
      <c r="CXM48" s="99"/>
      <c r="CXN48" s="99"/>
      <c r="CXO48" s="99"/>
      <c r="CXP48" s="99"/>
      <c r="CXQ48" s="99"/>
      <c r="CXR48" s="99"/>
      <c r="CXS48" s="99"/>
      <c r="CXT48" s="99"/>
      <c r="CXU48" s="99"/>
      <c r="CXV48" s="99"/>
      <c r="CXW48" s="99"/>
      <c r="CXX48" s="99"/>
      <c r="CXY48" s="99"/>
      <c r="CXZ48" s="99"/>
      <c r="CYA48" s="99"/>
      <c r="CYB48" s="99"/>
      <c r="CYC48" s="99"/>
      <c r="CYD48" s="99"/>
      <c r="CYE48" s="99"/>
      <c r="CYF48" s="99"/>
      <c r="CYG48" s="99"/>
      <c r="CYH48" s="99"/>
      <c r="CYI48" s="99"/>
      <c r="CYJ48" s="99"/>
      <c r="CYK48" s="99"/>
      <c r="CYL48" s="99"/>
      <c r="CYM48" s="99"/>
      <c r="CYN48" s="99"/>
      <c r="CYO48" s="99"/>
      <c r="CYP48" s="99"/>
      <c r="CYQ48" s="99"/>
      <c r="CYR48" s="99"/>
      <c r="CYS48" s="99"/>
      <c r="CYT48" s="99"/>
      <c r="CYU48" s="99"/>
      <c r="CYV48" s="99"/>
      <c r="CYW48" s="99"/>
      <c r="CYX48" s="99"/>
      <c r="CYY48" s="99"/>
      <c r="CYZ48" s="99"/>
      <c r="CZA48" s="99"/>
      <c r="CZB48" s="99"/>
      <c r="CZC48" s="99"/>
      <c r="CZD48" s="99"/>
      <c r="CZE48" s="99"/>
      <c r="CZF48" s="99"/>
      <c r="CZG48" s="99"/>
      <c r="CZH48" s="99"/>
      <c r="CZI48" s="99"/>
      <c r="CZJ48" s="99"/>
      <c r="CZK48" s="99"/>
      <c r="CZL48" s="99"/>
      <c r="CZM48" s="99"/>
      <c r="CZN48" s="99"/>
      <c r="CZO48" s="99"/>
      <c r="CZP48" s="99"/>
      <c r="CZQ48" s="99"/>
      <c r="CZR48" s="99"/>
      <c r="CZS48" s="99"/>
      <c r="CZT48" s="99"/>
      <c r="CZU48" s="99"/>
      <c r="CZV48" s="99"/>
      <c r="CZW48" s="99"/>
      <c r="CZX48" s="99"/>
      <c r="CZY48" s="99"/>
      <c r="CZZ48" s="99"/>
      <c r="DAA48" s="99"/>
      <c r="DAB48" s="99"/>
      <c r="DAC48" s="99"/>
      <c r="DAD48" s="99"/>
      <c r="DAE48" s="99"/>
      <c r="DAF48" s="99"/>
      <c r="DAG48" s="99"/>
      <c r="DAH48" s="99"/>
      <c r="DAI48" s="99"/>
      <c r="DAJ48" s="99"/>
      <c r="DAK48" s="99"/>
      <c r="DAL48" s="99"/>
      <c r="DAM48" s="99"/>
      <c r="DAN48" s="99"/>
      <c r="DAO48" s="99"/>
      <c r="DAP48" s="99"/>
      <c r="DAQ48" s="99"/>
      <c r="DAR48" s="99"/>
      <c r="DAS48" s="99"/>
      <c r="DAT48" s="99"/>
      <c r="DAU48" s="99"/>
      <c r="DAV48" s="99"/>
      <c r="DAW48" s="99"/>
      <c r="DAX48" s="99"/>
      <c r="DAY48" s="99"/>
      <c r="DAZ48" s="99"/>
      <c r="DBA48" s="99"/>
      <c r="DBB48" s="99"/>
      <c r="DBC48" s="99"/>
      <c r="DBD48" s="99"/>
      <c r="DBE48" s="99"/>
      <c r="DBF48" s="99"/>
      <c r="DBG48" s="99"/>
      <c r="DBH48" s="99"/>
      <c r="DBI48" s="99"/>
      <c r="DBJ48" s="99"/>
      <c r="DBK48" s="99"/>
      <c r="DBL48" s="99"/>
      <c r="DBM48" s="99"/>
      <c r="DBN48" s="99"/>
      <c r="DBO48" s="99"/>
      <c r="DBP48" s="99"/>
      <c r="DBQ48" s="99"/>
      <c r="DBR48" s="99"/>
      <c r="DBS48" s="99"/>
      <c r="DBT48" s="99"/>
      <c r="DBU48" s="99"/>
      <c r="DBV48" s="99"/>
      <c r="DBW48" s="99"/>
      <c r="DBX48" s="99"/>
      <c r="DBY48" s="99"/>
      <c r="DBZ48" s="99"/>
      <c r="DCA48" s="99"/>
      <c r="DCB48" s="99"/>
      <c r="DCC48" s="99"/>
      <c r="DCD48" s="99"/>
      <c r="DCE48" s="99"/>
      <c r="DCF48" s="99"/>
      <c r="DCG48" s="99"/>
      <c r="DCH48" s="99"/>
      <c r="DCI48" s="99"/>
      <c r="DCJ48" s="99"/>
      <c r="DCK48" s="99"/>
      <c r="DCL48" s="99"/>
      <c r="DCM48" s="99"/>
      <c r="DCN48" s="99"/>
      <c r="DCO48" s="99"/>
      <c r="DCP48" s="99"/>
      <c r="DCQ48" s="99"/>
      <c r="DCR48" s="99"/>
      <c r="DCS48" s="99"/>
      <c r="DCT48" s="99"/>
      <c r="DCU48" s="99"/>
      <c r="DCV48" s="99"/>
      <c r="DCW48" s="99"/>
      <c r="DCX48" s="99"/>
      <c r="DCY48" s="99"/>
      <c r="DCZ48" s="99"/>
      <c r="DDA48" s="99"/>
      <c r="DDB48" s="99"/>
      <c r="DDC48" s="99"/>
      <c r="DDD48" s="99"/>
      <c r="DDE48" s="99"/>
      <c r="DDF48" s="99"/>
      <c r="DDG48" s="99"/>
      <c r="DDH48" s="99"/>
      <c r="DDI48" s="99"/>
      <c r="DDJ48" s="99"/>
      <c r="DDK48" s="99"/>
      <c r="DDL48" s="99"/>
      <c r="DDM48" s="99"/>
      <c r="DDN48" s="99"/>
      <c r="DDO48" s="99"/>
      <c r="DDP48" s="99"/>
      <c r="DDQ48" s="99"/>
      <c r="DDR48" s="99"/>
      <c r="DDS48" s="99"/>
      <c r="DDT48" s="99"/>
      <c r="DDU48" s="99"/>
      <c r="DDV48" s="99"/>
      <c r="DDW48" s="99"/>
      <c r="DDX48" s="99"/>
      <c r="DDY48" s="99"/>
      <c r="DDZ48" s="99"/>
      <c r="DEA48" s="99"/>
      <c r="DEB48" s="99"/>
      <c r="DEC48" s="99"/>
      <c r="DED48" s="99"/>
      <c r="DEE48" s="99"/>
      <c r="DEF48" s="99"/>
      <c r="DEG48" s="99"/>
      <c r="DEH48" s="99"/>
      <c r="DEI48" s="99"/>
      <c r="DEJ48" s="99"/>
      <c r="DEK48" s="99"/>
      <c r="DEL48" s="99"/>
      <c r="DEM48" s="99"/>
      <c r="DEN48" s="99"/>
      <c r="DEO48" s="99"/>
      <c r="DEP48" s="99"/>
      <c r="DEQ48" s="99"/>
      <c r="DER48" s="99"/>
      <c r="DES48" s="99"/>
      <c r="DET48" s="99"/>
      <c r="DEU48" s="99"/>
      <c r="DEV48" s="99"/>
      <c r="DEW48" s="99"/>
      <c r="DEX48" s="99"/>
      <c r="DEY48" s="99"/>
      <c r="DEZ48" s="99"/>
      <c r="DFA48" s="99"/>
      <c r="DFB48" s="99"/>
      <c r="DFC48" s="99"/>
      <c r="DFD48" s="99"/>
      <c r="DFE48" s="99"/>
      <c r="DFF48" s="99"/>
      <c r="DFG48" s="99"/>
      <c r="DFH48" s="99"/>
      <c r="DFI48" s="99"/>
      <c r="DFJ48" s="99"/>
      <c r="DFK48" s="99"/>
      <c r="DFL48" s="99"/>
      <c r="DFM48" s="99"/>
      <c r="DFN48" s="99"/>
      <c r="DFO48" s="99"/>
      <c r="DFP48" s="99"/>
      <c r="DFQ48" s="99"/>
      <c r="DFR48" s="99"/>
      <c r="DFS48" s="99"/>
      <c r="DFT48" s="99"/>
      <c r="DFU48" s="99"/>
      <c r="DFV48" s="99"/>
      <c r="DFW48" s="99"/>
      <c r="DFX48" s="99"/>
      <c r="DFY48" s="99"/>
      <c r="DFZ48" s="99"/>
      <c r="DGA48" s="99"/>
      <c r="DGB48" s="99"/>
      <c r="DGC48" s="99"/>
      <c r="DGD48" s="99"/>
      <c r="DGE48" s="99"/>
      <c r="DGF48" s="99"/>
      <c r="DGG48" s="99"/>
      <c r="DGH48" s="99"/>
      <c r="DGI48" s="99"/>
      <c r="DGJ48" s="99"/>
      <c r="DGK48" s="99"/>
      <c r="DGL48" s="99"/>
      <c r="DGM48" s="99"/>
      <c r="DGN48" s="99"/>
      <c r="DGO48" s="99"/>
      <c r="DGP48" s="99"/>
      <c r="DGQ48" s="99"/>
      <c r="DGR48" s="99"/>
      <c r="DGS48" s="99"/>
      <c r="DGT48" s="99"/>
      <c r="DGU48" s="99"/>
      <c r="DGV48" s="99"/>
      <c r="DGW48" s="99"/>
      <c r="DGX48" s="99"/>
      <c r="DGY48" s="99"/>
      <c r="DGZ48" s="99"/>
      <c r="DHA48" s="99"/>
      <c r="DHB48" s="99"/>
      <c r="DHC48" s="99"/>
      <c r="DHD48" s="99"/>
      <c r="DHE48" s="99"/>
      <c r="DHF48" s="99"/>
      <c r="DHG48" s="99"/>
      <c r="DHH48" s="99"/>
      <c r="DHI48" s="99"/>
      <c r="DHJ48" s="99"/>
      <c r="DHK48" s="99"/>
      <c r="DHL48" s="99"/>
      <c r="DHM48" s="99"/>
      <c r="DHN48" s="99"/>
      <c r="DHO48" s="99"/>
      <c r="DHP48" s="99"/>
      <c r="DHQ48" s="99"/>
      <c r="DHR48" s="99"/>
      <c r="DHS48" s="99"/>
      <c r="DHT48" s="99"/>
      <c r="DHU48" s="99"/>
      <c r="DHV48" s="99"/>
      <c r="DHW48" s="99"/>
      <c r="DHX48" s="99"/>
      <c r="DHY48" s="99"/>
      <c r="DHZ48" s="99"/>
      <c r="DIA48" s="99"/>
      <c r="DIB48" s="99"/>
      <c r="DIC48" s="99"/>
      <c r="DID48" s="99"/>
      <c r="DIE48" s="99"/>
      <c r="DIF48" s="99"/>
      <c r="DIG48" s="99"/>
      <c r="DIH48" s="99"/>
      <c r="DII48" s="99"/>
      <c r="DIJ48" s="99"/>
      <c r="DIK48" s="99"/>
      <c r="DIL48" s="99"/>
      <c r="DIM48" s="99"/>
      <c r="DIN48" s="99"/>
      <c r="DIO48" s="99"/>
      <c r="DIP48" s="99"/>
      <c r="DIQ48" s="99"/>
      <c r="DIR48" s="99"/>
      <c r="DIS48" s="99"/>
      <c r="DIT48" s="99"/>
      <c r="DIU48" s="99"/>
      <c r="DIV48" s="99"/>
      <c r="DIW48" s="99"/>
      <c r="DIX48" s="99"/>
      <c r="DIY48" s="99"/>
      <c r="DIZ48" s="99"/>
      <c r="DJA48" s="99"/>
      <c r="DJB48" s="99"/>
      <c r="DJC48" s="99"/>
      <c r="DJD48" s="99"/>
      <c r="DJE48" s="99"/>
      <c r="DJF48" s="99"/>
      <c r="DJG48" s="99"/>
      <c r="DJH48" s="99"/>
      <c r="DJI48" s="99"/>
      <c r="DJJ48" s="99"/>
      <c r="DJK48" s="99"/>
      <c r="DJL48" s="99"/>
      <c r="DJM48" s="99"/>
      <c r="DJN48" s="99"/>
      <c r="DJO48" s="99"/>
      <c r="DJP48" s="99"/>
      <c r="DJQ48" s="99"/>
      <c r="DJR48" s="99"/>
      <c r="DJS48" s="99"/>
      <c r="DJT48" s="99"/>
      <c r="DJU48" s="99"/>
      <c r="DJV48" s="99"/>
      <c r="DJW48" s="99"/>
      <c r="DJX48" s="99"/>
      <c r="DJY48" s="99"/>
      <c r="DJZ48" s="99"/>
      <c r="DKA48" s="99"/>
      <c r="DKB48" s="99"/>
      <c r="DKC48" s="99"/>
      <c r="DKD48" s="99"/>
      <c r="DKE48" s="99"/>
      <c r="DKF48" s="99"/>
      <c r="DKG48" s="99"/>
      <c r="DKH48" s="99"/>
      <c r="DKI48" s="99"/>
      <c r="DKJ48" s="99"/>
      <c r="DKK48" s="99"/>
      <c r="DKL48" s="99"/>
      <c r="DKM48" s="99"/>
      <c r="DKN48" s="99"/>
      <c r="DKO48" s="99"/>
      <c r="DKP48" s="99"/>
      <c r="DKQ48" s="99"/>
      <c r="DKR48" s="99"/>
      <c r="DKS48" s="99"/>
      <c r="DKT48" s="99"/>
      <c r="DKU48" s="99"/>
      <c r="DKV48" s="99"/>
      <c r="DKW48" s="99"/>
      <c r="DKX48" s="99"/>
      <c r="DKY48" s="99"/>
      <c r="DKZ48" s="99"/>
      <c r="DLA48" s="99"/>
      <c r="DLB48" s="99"/>
      <c r="DLC48" s="99"/>
      <c r="DLD48" s="99"/>
      <c r="DLE48" s="99"/>
      <c r="DLF48" s="99"/>
      <c r="DLG48" s="99"/>
      <c r="DLH48" s="99"/>
      <c r="DLI48" s="99"/>
      <c r="DLJ48" s="99"/>
      <c r="DLK48" s="99"/>
      <c r="DLL48" s="99"/>
      <c r="DLM48" s="99"/>
      <c r="DLN48" s="99"/>
      <c r="DLO48" s="99"/>
      <c r="DLP48" s="99"/>
      <c r="DLQ48" s="99"/>
      <c r="DLR48" s="99"/>
      <c r="DLS48" s="99"/>
      <c r="DLT48" s="99"/>
      <c r="DLU48" s="99"/>
      <c r="DLV48" s="99"/>
      <c r="DLW48" s="99"/>
      <c r="DLX48" s="99"/>
      <c r="DLY48" s="99"/>
      <c r="DLZ48" s="99"/>
      <c r="DMA48" s="99"/>
      <c r="DMB48" s="99"/>
      <c r="DMC48" s="99"/>
      <c r="DMD48" s="99"/>
      <c r="DME48" s="99"/>
      <c r="DMF48" s="99"/>
      <c r="DMG48" s="99"/>
      <c r="DMH48" s="99"/>
      <c r="DMI48" s="99"/>
      <c r="DMJ48" s="99"/>
      <c r="DMK48" s="99"/>
      <c r="DML48" s="99"/>
      <c r="DMM48" s="99"/>
      <c r="DMN48" s="99"/>
      <c r="DMO48" s="99"/>
      <c r="DMP48" s="99"/>
      <c r="DMQ48" s="99"/>
      <c r="DMR48" s="99"/>
      <c r="DMS48" s="99"/>
      <c r="DMT48" s="99"/>
      <c r="DMU48" s="99"/>
      <c r="DMV48" s="99"/>
      <c r="DMW48" s="99"/>
      <c r="DMX48" s="99"/>
      <c r="DMY48" s="99"/>
      <c r="DMZ48" s="99"/>
      <c r="DNA48" s="99"/>
      <c r="DNB48" s="99"/>
      <c r="DNC48" s="99"/>
      <c r="DND48" s="99"/>
      <c r="DNE48" s="99"/>
      <c r="DNF48" s="99"/>
      <c r="DNG48" s="99"/>
      <c r="DNH48" s="99"/>
      <c r="DNI48" s="99"/>
      <c r="DNJ48" s="99"/>
      <c r="DNK48" s="99"/>
      <c r="DNL48" s="99"/>
      <c r="DNM48" s="99"/>
      <c r="DNN48" s="99"/>
      <c r="DNO48" s="99"/>
      <c r="DNP48" s="99"/>
      <c r="DNQ48" s="99"/>
      <c r="DNR48" s="99"/>
      <c r="DNS48" s="99"/>
      <c r="DNT48" s="99"/>
      <c r="DNU48" s="99"/>
      <c r="DNV48" s="99"/>
      <c r="DNW48" s="99"/>
      <c r="DNX48" s="99"/>
      <c r="DNY48" s="99"/>
      <c r="DNZ48" s="99"/>
      <c r="DOA48" s="99"/>
      <c r="DOB48" s="99"/>
      <c r="DOC48" s="99"/>
      <c r="DOD48" s="99"/>
      <c r="DOE48" s="99"/>
      <c r="DOF48" s="99"/>
      <c r="DOG48" s="99"/>
      <c r="DOH48" s="99"/>
      <c r="DOI48" s="99"/>
      <c r="DOJ48" s="99"/>
      <c r="DOK48" s="99"/>
      <c r="DOL48" s="99"/>
      <c r="DOM48" s="99"/>
      <c r="DON48" s="99"/>
      <c r="DOO48" s="99"/>
      <c r="DOP48" s="99"/>
      <c r="DOQ48" s="99"/>
      <c r="DOR48" s="99"/>
      <c r="DOS48" s="99"/>
      <c r="DOT48" s="99"/>
      <c r="DOU48" s="99"/>
      <c r="DOV48" s="99"/>
      <c r="DOW48" s="99"/>
      <c r="DOX48" s="99"/>
      <c r="DOY48" s="99"/>
      <c r="DOZ48" s="99"/>
      <c r="DPA48" s="99"/>
      <c r="DPB48" s="99"/>
      <c r="DPC48" s="99"/>
      <c r="DPD48" s="99"/>
      <c r="DPE48" s="99"/>
      <c r="DPF48" s="99"/>
      <c r="DPG48" s="99"/>
      <c r="DPH48" s="99"/>
      <c r="DPI48" s="99"/>
      <c r="DPJ48" s="99"/>
      <c r="DPK48" s="99"/>
      <c r="DPL48" s="99"/>
      <c r="DPM48" s="99"/>
      <c r="DPN48" s="99"/>
      <c r="DPO48" s="99"/>
      <c r="DPP48" s="99"/>
      <c r="DPQ48" s="99"/>
      <c r="DPR48" s="99"/>
      <c r="DPS48" s="99"/>
      <c r="DPT48" s="99"/>
      <c r="DPU48" s="99"/>
      <c r="DPV48" s="99"/>
      <c r="DPW48" s="99"/>
      <c r="DPX48" s="99"/>
      <c r="DPY48" s="99"/>
      <c r="DPZ48" s="99"/>
      <c r="DQA48" s="99"/>
      <c r="DQB48" s="99"/>
      <c r="DQC48" s="99"/>
      <c r="DQD48" s="99"/>
      <c r="DQE48" s="99"/>
      <c r="DQF48" s="99"/>
      <c r="DQG48" s="99"/>
      <c r="DQH48" s="99"/>
      <c r="DQI48" s="99"/>
      <c r="DQJ48" s="99"/>
      <c r="DQK48" s="99"/>
      <c r="DQL48" s="99"/>
      <c r="DQM48" s="99"/>
      <c r="DQN48" s="99"/>
      <c r="DQO48" s="99"/>
      <c r="DQP48" s="99"/>
      <c r="DQQ48" s="99"/>
      <c r="DQR48" s="99"/>
      <c r="DQS48" s="99"/>
      <c r="DQT48" s="99"/>
      <c r="DQU48" s="99"/>
      <c r="DQV48" s="99"/>
      <c r="DQW48" s="99"/>
      <c r="DQX48" s="99"/>
      <c r="DQY48" s="99"/>
      <c r="DQZ48" s="99"/>
      <c r="DRA48" s="99"/>
      <c r="DRB48" s="99"/>
      <c r="DRC48" s="99"/>
      <c r="DRD48" s="99"/>
      <c r="DRE48" s="99"/>
      <c r="DRF48" s="99"/>
      <c r="DRG48" s="99"/>
      <c r="DRH48" s="99"/>
      <c r="DRI48" s="99"/>
      <c r="DRJ48" s="99"/>
      <c r="DRK48" s="99"/>
      <c r="DRL48" s="99"/>
      <c r="DRM48" s="99"/>
      <c r="DRN48" s="99"/>
      <c r="DRO48" s="99"/>
      <c r="DRP48" s="99"/>
      <c r="DRQ48" s="99"/>
      <c r="DRR48" s="99"/>
      <c r="DRS48" s="99"/>
      <c r="DRT48" s="99"/>
      <c r="DRU48" s="99"/>
      <c r="DRV48" s="99"/>
      <c r="DRW48" s="99"/>
      <c r="DRX48" s="99"/>
      <c r="DRY48" s="99"/>
      <c r="DRZ48" s="99"/>
      <c r="DSA48" s="99"/>
      <c r="DSB48" s="99"/>
      <c r="DSC48" s="99"/>
      <c r="DSD48" s="99"/>
      <c r="DSE48" s="99"/>
      <c r="DSF48" s="99"/>
      <c r="DSG48" s="99"/>
      <c r="DSH48" s="99"/>
      <c r="DSI48" s="99"/>
      <c r="DSJ48" s="99"/>
      <c r="DSK48" s="99"/>
      <c r="DSL48" s="99"/>
      <c r="DSM48" s="99"/>
      <c r="DSN48" s="99"/>
      <c r="DSO48" s="99"/>
      <c r="DSP48" s="99"/>
      <c r="DSQ48" s="99"/>
      <c r="DSR48" s="99"/>
      <c r="DSS48" s="99"/>
      <c r="DST48" s="99"/>
      <c r="DSU48" s="99"/>
      <c r="DSV48" s="99"/>
      <c r="DSW48" s="99"/>
      <c r="DSX48" s="99"/>
      <c r="DSY48" s="99"/>
      <c r="DSZ48" s="99"/>
      <c r="DTA48" s="99"/>
      <c r="DTB48" s="99"/>
      <c r="DTC48" s="99"/>
      <c r="DTD48" s="99"/>
      <c r="DTE48" s="99"/>
      <c r="DTF48" s="99"/>
      <c r="DTG48" s="99"/>
      <c r="DTH48" s="99"/>
      <c r="DTI48" s="99"/>
      <c r="DTJ48" s="99"/>
      <c r="DTK48" s="99"/>
      <c r="DTL48" s="99"/>
      <c r="DTM48" s="99"/>
      <c r="DTN48" s="99"/>
      <c r="DTO48" s="99"/>
      <c r="DTP48" s="99"/>
      <c r="DTQ48" s="99"/>
      <c r="DTR48" s="99"/>
      <c r="DTS48" s="99"/>
      <c r="DTT48" s="99"/>
      <c r="DTU48" s="99"/>
      <c r="DTV48" s="99"/>
      <c r="DTW48" s="99"/>
      <c r="DTX48" s="99"/>
      <c r="DTY48" s="99"/>
      <c r="DTZ48" s="99"/>
      <c r="DUA48" s="99"/>
      <c r="DUB48" s="99"/>
      <c r="DUC48" s="99"/>
      <c r="DUD48" s="99"/>
      <c r="DUE48" s="99"/>
      <c r="DUF48" s="99"/>
      <c r="DUG48" s="99"/>
      <c r="DUH48" s="99"/>
      <c r="DUI48" s="99"/>
      <c r="DUJ48" s="99"/>
      <c r="DUK48" s="99"/>
      <c r="DUL48" s="99"/>
      <c r="DUM48" s="99"/>
      <c r="DUN48" s="99"/>
      <c r="DUO48" s="99"/>
      <c r="DUP48" s="99"/>
      <c r="DUQ48" s="99"/>
      <c r="DUR48" s="99"/>
      <c r="DUS48" s="99"/>
      <c r="DUT48" s="99"/>
      <c r="DUU48" s="99"/>
      <c r="DUV48" s="99"/>
      <c r="DUW48" s="99"/>
      <c r="DUX48" s="99"/>
      <c r="DUY48" s="99"/>
      <c r="DUZ48" s="99"/>
      <c r="DVA48" s="99"/>
      <c r="DVB48" s="99"/>
      <c r="DVC48" s="99"/>
      <c r="DVD48" s="99"/>
      <c r="DVE48" s="99"/>
      <c r="DVF48" s="99"/>
      <c r="DVG48" s="99"/>
      <c r="DVH48" s="99"/>
      <c r="DVI48" s="99"/>
      <c r="DVJ48" s="99"/>
      <c r="DVK48" s="99"/>
      <c r="DVL48" s="99"/>
      <c r="DVM48" s="99"/>
      <c r="DVN48" s="99"/>
      <c r="DVO48" s="99"/>
      <c r="DVP48" s="99"/>
      <c r="DVQ48" s="99"/>
      <c r="DVR48" s="99"/>
      <c r="DVS48" s="99"/>
      <c r="DVT48" s="99"/>
      <c r="DVU48" s="99"/>
      <c r="DVV48" s="99"/>
      <c r="DVW48" s="99"/>
      <c r="DVX48" s="99"/>
      <c r="DVY48" s="99"/>
      <c r="DVZ48" s="99"/>
      <c r="DWA48" s="99"/>
      <c r="DWB48" s="99"/>
      <c r="DWC48" s="99"/>
      <c r="DWD48" s="99"/>
      <c r="DWE48" s="99"/>
      <c r="DWF48" s="99"/>
      <c r="DWG48" s="99"/>
      <c r="DWH48" s="99"/>
      <c r="DWI48" s="99"/>
      <c r="DWJ48" s="99"/>
      <c r="DWK48" s="99"/>
      <c r="DWL48" s="99"/>
      <c r="DWM48" s="99"/>
      <c r="DWN48" s="99"/>
      <c r="DWO48" s="99"/>
      <c r="DWP48" s="99"/>
      <c r="DWQ48" s="99"/>
      <c r="DWR48" s="99"/>
      <c r="DWS48" s="99"/>
      <c r="DWT48" s="99"/>
      <c r="DWU48" s="99"/>
      <c r="DWV48" s="99"/>
      <c r="DWW48" s="99"/>
      <c r="DWX48" s="99"/>
      <c r="DWY48" s="99"/>
      <c r="DWZ48" s="99"/>
      <c r="DXA48" s="99"/>
      <c r="DXB48" s="99"/>
      <c r="DXC48" s="99"/>
      <c r="DXD48" s="99"/>
      <c r="DXE48" s="99"/>
      <c r="DXF48" s="99"/>
      <c r="DXG48" s="99"/>
      <c r="DXH48" s="99"/>
      <c r="DXI48" s="99"/>
      <c r="DXJ48" s="99"/>
      <c r="DXK48" s="99"/>
      <c r="DXL48" s="99"/>
      <c r="DXM48" s="99"/>
      <c r="DXN48" s="99"/>
      <c r="DXO48" s="99"/>
      <c r="DXP48" s="99"/>
      <c r="DXQ48" s="99"/>
      <c r="DXR48" s="99"/>
      <c r="DXS48" s="99"/>
      <c r="DXT48" s="99"/>
      <c r="DXU48" s="99"/>
      <c r="DXV48" s="99"/>
      <c r="DXW48" s="99"/>
      <c r="DXX48" s="99"/>
      <c r="DXY48" s="99"/>
      <c r="DXZ48" s="99"/>
      <c r="DYA48" s="99"/>
      <c r="DYB48" s="99"/>
      <c r="DYC48" s="99"/>
      <c r="DYD48" s="99"/>
      <c r="DYE48" s="99"/>
      <c r="DYF48" s="99"/>
      <c r="DYG48" s="99"/>
      <c r="DYH48" s="99"/>
      <c r="DYI48" s="99"/>
      <c r="DYJ48" s="99"/>
      <c r="DYK48" s="99"/>
      <c r="DYL48" s="99"/>
      <c r="DYM48" s="99"/>
      <c r="DYN48" s="99"/>
      <c r="DYO48" s="99"/>
      <c r="DYP48" s="99"/>
      <c r="DYQ48" s="99"/>
      <c r="DYR48" s="99"/>
      <c r="DYS48" s="99"/>
      <c r="DYT48" s="99"/>
      <c r="DYU48" s="99"/>
      <c r="DYV48" s="99"/>
      <c r="DYW48" s="99"/>
      <c r="DYX48" s="99"/>
      <c r="DYY48" s="99"/>
      <c r="DYZ48" s="99"/>
      <c r="DZA48" s="99"/>
      <c r="DZB48" s="99"/>
      <c r="DZC48" s="99"/>
      <c r="DZD48" s="99"/>
      <c r="DZE48" s="99"/>
      <c r="DZF48" s="99"/>
      <c r="DZG48" s="99"/>
      <c r="DZH48" s="99"/>
      <c r="DZI48" s="99"/>
      <c r="DZJ48" s="99"/>
      <c r="DZK48" s="99"/>
      <c r="DZL48" s="99"/>
      <c r="DZM48" s="99"/>
      <c r="DZN48" s="99"/>
      <c r="DZO48" s="99"/>
      <c r="DZP48" s="99"/>
      <c r="DZQ48" s="99"/>
      <c r="DZR48" s="99"/>
      <c r="DZS48" s="99"/>
      <c r="DZT48" s="99"/>
      <c r="DZU48" s="99"/>
      <c r="DZV48" s="99"/>
      <c r="DZW48" s="99"/>
      <c r="DZX48" s="99"/>
      <c r="DZY48" s="99"/>
      <c r="DZZ48" s="99"/>
      <c r="EAA48" s="99"/>
      <c r="EAB48" s="99"/>
      <c r="EAC48" s="99"/>
      <c r="EAD48" s="99"/>
      <c r="EAE48" s="99"/>
      <c r="EAF48" s="99"/>
      <c r="EAG48" s="99"/>
      <c r="EAH48" s="99"/>
      <c r="EAI48" s="99"/>
      <c r="EAJ48" s="99"/>
      <c r="EAK48" s="99"/>
      <c r="EAL48" s="99"/>
      <c r="EAM48" s="99"/>
      <c r="EAN48" s="99"/>
      <c r="EAO48" s="99"/>
      <c r="EAP48" s="99"/>
      <c r="EAQ48" s="99"/>
      <c r="EAR48" s="99"/>
      <c r="EAS48" s="99"/>
      <c r="EAT48" s="99"/>
      <c r="EAU48" s="99"/>
      <c r="EAV48" s="99"/>
      <c r="EAW48" s="99"/>
      <c r="EAX48" s="99"/>
      <c r="EAY48" s="99"/>
      <c r="EAZ48" s="99"/>
      <c r="EBA48" s="99"/>
      <c r="EBB48" s="99"/>
      <c r="EBC48" s="99"/>
      <c r="EBD48" s="99"/>
      <c r="EBE48" s="99"/>
      <c r="EBF48" s="99"/>
      <c r="EBG48" s="99"/>
      <c r="EBH48" s="99"/>
      <c r="EBI48" s="99"/>
      <c r="EBJ48" s="99"/>
      <c r="EBK48" s="99"/>
      <c r="EBL48" s="99"/>
      <c r="EBM48" s="99"/>
      <c r="EBN48" s="99"/>
      <c r="EBO48" s="99"/>
      <c r="EBP48" s="99"/>
      <c r="EBQ48" s="99"/>
      <c r="EBR48" s="99"/>
      <c r="EBS48" s="99"/>
      <c r="EBT48" s="99"/>
      <c r="EBU48" s="99"/>
      <c r="EBV48" s="99"/>
      <c r="EBW48" s="99"/>
      <c r="EBX48" s="99"/>
      <c r="EBY48" s="99"/>
      <c r="EBZ48" s="99"/>
      <c r="ECA48" s="99"/>
      <c r="ECB48" s="99"/>
      <c r="ECC48" s="99"/>
      <c r="ECD48" s="99"/>
      <c r="ECE48" s="99"/>
      <c r="ECF48" s="99"/>
      <c r="ECG48" s="99"/>
      <c r="ECH48" s="99"/>
      <c r="ECI48" s="99"/>
      <c r="ECJ48" s="99"/>
      <c r="ECK48" s="99"/>
      <c r="ECL48" s="99"/>
      <c r="ECM48" s="99"/>
      <c r="ECN48" s="99"/>
      <c r="ECO48" s="99"/>
      <c r="ECP48" s="99"/>
      <c r="ECQ48" s="99"/>
      <c r="ECR48" s="99"/>
      <c r="ECS48" s="99"/>
      <c r="ECT48" s="99"/>
      <c r="ECU48" s="99"/>
      <c r="ECV48" s="99"/>
      <c r="ECW48" s="99"/>
      <c r="ECX48" s="99"/>
      <c r="ECY48" s="99"/>
      <c r="ECZ48" s="99"/>
      <c r="EDA48" s="99"/>
      <c r="EDB48" s="99"/>
      <c r="EDC48" s="99"/>
      <c r="EDD48" s="99"/>
      <c r="EDE48" s="99"/>
      <c r="EDF48" s="99"/>
      <c r="EDG48" s="99"/>
      <c r="EDH48" s="99"/>
      <c r="EDI48" s="99"/>
      <c r="EDJ48" s="99"/>
      <c r="EDK48" s="99"/>
      <c r="EDL48" s="99"/>
      <c r="EDM48" s="99"/>
      <c r="EDN48" s="99"/>
      <c r="EDO48" s="99"/>
      <c r="EDP48" s="99"/>
      <c r="EDQ48" s="99"/>
      <c r="EDR48" s="99"/>
      <c r="EDS48" s="99"/>
      <c r="EDT48" s="99"/>
      <c r="EDU48" s="99"/>
      <c r="EDV48" s="99"/>
      <c r="EDW48" s="99"/>
      <c r="EDX48" s="99"/>
      <c r="EDY48" s="99"/>
      <c r="EDZ48" s="99"/>
      <c r="EEA48" s="99"/>
      <c r="EEB48" s="99"/>
      <c r="EEC48" s="99"/>
      <c r="EED48" s="99"/>
      <c r="EEE48" s="99"/>
      <c r="EEF48" s="99"/>
      <c r="EEG48" s="99"/>
      <c r="EEH48" s="99"/>
      <c r="EEI48" s="99"/>
      <c r="EEJ48" s="99"/>
      <c r="EEK48" s="99"/>
      <c r="EEL48" s="99"/>
      <c r="EEM48" s="99"/>
      <c r="EEN48" s="99"/>
      <c r="EEO48" s="99"/>
      <c r="EEP48" s="99"/>
      <c r="EEQ48" s="99"/>
      <c r="EER48" s="99"/>
      <c r="EES48" s="99"/>
      <c r="EET48" s="99"/>
      <c r="EEU48" s="99"/>
      <c r="EEV48" s="99"/>
      <c r="EEW48" s="99"/>
      <c r="EEX48" s="99"/>
      <c r="EEY48" s="99"/>
      <c r="EEZ48" s="99"/>
      <c r="EFA48" s="99"/>
      <c r="EFB48" s="99"/>
      <c r="EFC48" s="99"/>
      <c r="EFD48" s="99"/>
      <c r="EFE48" s="99"/>
      <c r="EFF48" s="99"/>
      <c r="EFG48" s="99"/>
      <c r="EFH48" s="99"/>
      <c r="EFI48" s="99"/>
      <c r="EFJ48" s="99"/>
      <c r="EFK48" s="99"/>
      <c r="EFL48" s="99"/>
      <c r="EFM48" s="99"/>
      <c r="EFN48" s="99"/>
      <c r="EFO48" s="99"/>
      <c r="EFP48" s="99"/>
      <c r="EFQ48" s="99"/>
      <c r="EFR48" s="99"/>
      <c r="EFS48" s="99"/>
      <c r="EFT48" s="99"/>
      <c r="EFU48" s="99"/>
      <c r="EFV48" s="99"/>
      <c r="EFW48" s="99"/>
      <c r="EFX48" s="99"/>
      <c r="EFY48" s="99"/>
      <c r="EFZ48" s="99"/>
      <c r="EGA48" s="99"/>
      <c r="EGB48" s="99"/>
      <c r="EGC48" s="99"/>
      <c r="EGD48" s="99"/>
      <c r="EGE48" s="99"/>
      <c r="EGF48" s="99"/>
      <c r="EGG48" s="99"/>
      <c r="EGH48" s="99"/>
      <c r="EGI48" s="99"/>
      <c r="EGJ48" s="99"/>
      <c r="EGK48" s="99"/>
      <c r="EGL48" s="99"/>
      <c r="EGM48" s="99"/>
      <c r="EGN48" s="99"/>
      <c r="EGO48" s="99"/>
      <c r="EGP48" s="99"/>
      <c r="EGQ48" s="99"/>
      <c r="EGR48" s="99"/>
      <c r="EGS48" s="99"/>
      <c r="EGT48" s="99"/>
      <c r="EGU48" s="99"/>
      <c r="EGV48" s="99"/>
      <c r="EGW48" s="99"/>
      <c r="EGX48" s="99"/>
      <c r="EGY48" s="99"/>
      <c r="EGZ48" s="99"/>
      <c r="EHA48" s="99"/>
      <c r="EHB48" s="99"/>
      <c r="EHC48" s="99"/>
      <c r="EHD48" s="99"/>
      <c r="EHE48" s="99"/>
      <c r="EHF48" s="99"/>
      <c r="EHG48" s="99"/>
      <c r="EHH48" s="99"/>
      <c r="EHI48" s="99"/>
      <c r="EHJ48" s="99"/>
      <c r="EHK48" s="99"/>
      <c r="EHL48" s="99"/>
      <c r="EHM48" s="99"/>
      <c r="EHN48" s="99"/>
      <c r="EHO48" s="99"/>
      <c r="EHP48" s="99"/>
      <c r="EHQ48" s="99"/>
      <c r="EHR48" s="99"/>
      <c r="EHS48" s="99"/>
      <c r="EHT48" s="99"/>
      <c r="EHU48" s="99"/>
      <c r="EHV48" s="99"/>
      <c r="EHW48" s="99"/>
      <c r="EHX48" s="99"/>
      <c r="EHY48" s="99"/>
      <c r="EHZ48" s="99"/>
      <c r="EIA48" s="99"/>
      <c r="EIB48" s="99"/>
      <c r="EIC48" s="99"/>
      <c r="EID48" s="99"/>
      <c r="EIE48" s="99"/>
      <c r="EIF48" s="99"/>
      <c r="EIG48" s="99"/>
      <c r="EIH48" s="99"/>
      <c r="EII48" s="99"/>
      <c r="EIJ48" s="99"/>
      <c r="EIK48" s="99"/>
      <c r="EIL48" s="99"/>
      <c r="EIM48" s="99"/>
      <c r="EIN48" s="99"/>
      <c r="EIO48" s="99"/>
      <c r="EIP48" s="99"/>
      <c r="EIQ48" s="99"/>
      <c r="EIR48" s="99"/>
      <c r="EIS48" s="99"/>
      <c r="EIT48" s="99"/>
      <c r="EIU48" s="99"/>
      <c r="EIV48" s="99"/>
      <c r="EIW48" s="99"/>
      <c r="EIX48" s="99"/>
      <c r="EIY48" s="99"/>
      <c r="EIZ48" s="99"/>
      <c r="EJA48" s="99"/>
      <c r="EJB48" s="99"/>
      <c r="EJC48" s="99"/>
      <c r="EJD48" s="99"/>
      <c r="EJE48" s="99"/>
      <c r="EJF48" s="99"/>
      <c r="EJG48" s="99"/>
      <c r="EJH48" s="99"/>
      <c r="EJI48" s="99"/>
      <c r="EJJ48" s="99"/>
      <c r="EJK48" s="99"/>
      <c r="EJL48" s="99"/>
      <c r="EJM48" s="99"/>
      <c r="EJN48" s="99"/>
      <c r="EJO48" s="99"/>
      <c r="EJP48" s="99"/>
      <c r="EJQ48" s="99"/>
      <c r="EJR48" s="99"/>
      <c r="EJS48" s="99"/>
      <c r="EJT48" s="99"/>
      <c r="EJU48" s="99"/>
      <c r="EJV48" s="99"/>
      <c r="EJW48" s="99"/>
      <c r="EJX48" s="99"/>
      <c r="EJY48" s="99"/>
      <c r="EJZ48" s="99"/>
      <c r="EKA48" s="99"/>
      <c r="EKB48" s="99"/>
      <c r="EKC48" s="99"/>
      <c r="EKD48" s="99"/>
      <c r="EKE48" s="99"/>
      <c r="EKF48" s="99"/>
      <c r="EKG48" s="99"/>
      <c r="EKH48" s="99"/>
      <c r="EKI48" s="99"/>
      <c r="EKJ48" s="99"/>
      <c r="EKK48" s="99"/>
      <c r="EKL48" s="99"/>
      <c r="EKM48" s="99"/>
      <c r="EKN48" s="99"/>
      <c r="EKO48" s="99"/>
      <c r="EKP48" s="99"/>
      <c r="EKQ48" s="99"/>
      <c r="EKR48" s="99"/>
      <c r="EKS48" s="99"/>
      <c r="EKT48" s="99"/>
      <c r="EKU48" s="99"/>
      <c r="EKV48" s="99"/>
      <c r="EKW48" s="99"/>
      <c r="EKX48" s="99"/>
      <c r="EKY48" s="99"/>
      <c r="EKZ48" s="99"/>
      <c r="ELA48" s="99"/>
      <c r="ELB48" s="99"/>
      <c r="ELC48" s="99"/>
      <c r="ELD48" s="99"/>
      <c r="ELE48" s="99"/>
      <c r="ELF48" s="99"/>
      <c r="ELG48" s="99"/>
      <c r="ELH48" s="99"/>
      <c r="ELI48" s="99"/>
      <c r="ELJ48" s="99"/>
      <c r="ELK48" s="99"/>
      <c r="ELL48" s="99"/>
      <c r="ELM48" s="99"/>
      <c r="ELN48" s="99"/>
      <c r="ELO48" s="99"/>
      <c r="ELP48" s="99"/>
      <c r="ELQ48" s="99"/>
      <c r="ELR48" s="99"/>
      <c r="ELS48" s="99"/>
      <c r="ELT48" s="99"/>
      <c r="ELU48" s="99"/>
      <c r="ELV48" s="99"/>
      <c r="ELW48" s="99"/>
      <c r="ELX48" s="99"/>
      <c r="ELY48" s="99"/>
      <c r="ELZ48" s="99"/>
      <c r="EMA48" s="99"/>
      <c r="EMB48" s="99"/>
      <c r="EMC48" s="99"/>
      <c r="EMD48" s="99"/>
      <c r="EME48" s="99"/>
      <c r="EMF48" s="99"/>
      <c r="EMG48" s="99"/>
      <c r="EMH48" s="99"/>
      <c r="EMI48" s="99"/>
      <c r="EMJ48" s="99"/>
      <c r="EMK48" s="99"/>
      <c r="EML48" s="99"/>
      <c r="EMM48" s="99"/>
      <c r="EMN48" s="99"/>
      <c r="EMO48" s="99"/>
      <c r="EMP48" s="99"/>
      <c r="EMQ48" s="99"/>
      <c r="EMR48" s="99"/>
      <c r="EMS48" s="99"/>
      <c r="EMT48" s="99"/>
      <c r="EMU48" s="99"/>
      <c r="EMV48" s="99"/>
      <c r="EMW48" s="99"/>
      <c r="EMX48" s="99"/>
      <c r="EMY48" s="99"/>
      <c r="EMZ48" s="99"/>
      <c r="ENA48" s="99"/>
      <c r="ENB48" s="99"/>
      <c r="ENC48" s="99"/>
      <c r="END48" s="99"/>
      <c r="ENE48" s="99"/>
      <c r="ENF48" s="99"/>
      <c r="ENG48" s="99"/>
      <c r="ENH48" s="99"/>
      <c r="ENI48" s="99"/>
      <c r="ENJ48" s="99"/>
      <c r="ENK48" s="99"/>
      <c r="ENL48" s="99"/>
      <c r="ENM48" s="99"/>
      <c r="ENN48" s="99"/>
      <c r="ENO48" s="99"/>
      <c r="ENP48" s="99"/>
      <c r="ENQ48" s="99"/>
      <c r="ENR48" s="99"/>
      <c r="ENS48" s="99"/>
      <c r="ENT48" s="99"/>
      <c r="ENU48" s="99"/>
      <c r="ENV48" s="99"/>
      <c r="ENW48" s="99"/>
      <c r="ENX48" s="99"/>
      <c r="ENY48" s="99"/>
      <c r="ENZ48" s="99"/>
      <c r="EOA48" s="99"/>
      <c r="EOB48" s="99"/>
      <c r="EOC48" s="99"/>
      <c r="EOD48" s="99"/>
      <c r="EOE48" s="99"/>
      <c r="EOF48" s="99"/>
      <c r="EOG48" s="99"/>
      <c r="EOH48" s="99"/>
      <c r="EOI48" s="99"/>
      <c r="EOJ48" s="99"/>
      <c r="EOK48" s="99"/>
      <c r="EOL48" s="99"/>
      <c r="EOM48" s="99"/>
      <c r="EON48" s="99"/>
      <c r="EOO48" s="99"/>
      <c r="EOP48" s="99"/>
      <c r="EOQ48" s="99"/>
      <c r="EOR48" s="99"/>
      <c r="EOS48" s="99"/>
      <c r="EOT48" s="99"/>
      <c r="EOU48" s="99"/>
      <c r="EOV48" s="99"/>
      <c r="EOW48" s="99"/>
      <c r="EOX48" s="99"/>
      <c r="EOY48" s="99"/>
      <c r="EOZ48" s="99"/>
      <c r="EPA48" s="99"/>
      <c r="EPB48" s="99"/>
      <c r="EPC48" s="99"/>
      <c r="EPD48" s="99"/>
      <c r="EPE48" s="99"/>
      <c r="EPF48" s="99"/>
      <c r="EPG48" s="99"/>
      <c r="EPH48" s="99"/>
      <c r="EPI48" s="99"/>
      <c r="EPJ48" s="99"/>
      <c r="EPK48" s="99"/>
      <c r="EPL48" s="99"/>
      <c r="EPM48" s="99"/>
      <c r="EPN48" s="99"/>
      <c r="EPO48" s="99"/>
      <c r="EPP48" s="99"/>
      <c r="EPQ48" s="99"/>
      <c r="EPR48" s="99"/>
      <c r="EPS48" s="99"/>
      <c r="EPT48" s="99"/>
      <c r="EPU48" s="99"/>
      <c r="EPV48" s="99"/>
      <c r="EPW48" s="99"/>
      <c r="EPX48" s="99"/>
      <c r="EPY48" s="99"/>
      <c r="EPZ48" s="99"/>
      <c r="EQA48" s="99"/>
      <c r="EQB48" s="99"/>
      <c r="EQC48" s="99"/>
      <c r="EQD48" s="99"/>
      <c r="EQE48" s="99"/>
      <c r="EQF48" s="99"/>
      <c r="EQG48" s="99"/>
      <c r="EQH48" s="99"/>
      <c r="EQI48" s="99"/>
      <c r="EQJ48" s="99"/>
      <c r="EQK48" s="99"/>
      <c r="EQL48" s="99"/>
      <c r="EQM48" s="99"/>
      <c r="EQN48" s="99"/>
      <c r="EQO48" s="99"/>
      <c r="EQP48" s="99"/>
      <c r="EQQ48" s="99"/>
      <c r="EQR48" s="99"/>
      <c r="EQS48" s="99"/>
      <c r="EQT48" s="99"/>
      <c r="EQU48" s="99"/>
      <c r="EQV48" s="99"/>
      <c r="EQW48" s="99"/>
      <c r="EQX48" s="99"/>
      <c r="EQY48" s="99"/>
      <c r="EQZ48" s="99"/>
      <c r="ERA48" s="99"/>
      <c r="ERB48" s="99"/>
      <c r="ERC48" s="99"/>
      <c r="ERD48" s="99"/>
      <c r="ERE48" s="99"/>
      <c r="ERF48" s="99"/>
      <c r="ERG48" s="99"/>
      <c r="ERH48" s="99"/>
      <c r="ERI48" s="99"/>
      <c r="ERJ48" s="99"/>
      <c r="ERK48" s="99"/>
      <c r="ERL48" s="99"/>
      <c r="ERM48" s="99"/>
      <c r="ERN48" s="99"/>
      <c r="ERO48" s="99"/>
      <c r="ERP48" s="99"/>
      <c r="ERQ48" s="99"/>
      <c r="ERR48" s="99"/>
      <c r="ERS48" s="99"/>
      <c r="ERT48" s="99"/>
      <c r="ERU48" s="99"/>
      <c r="ERV48" s="99"/>
      <c r="ERW48" s="99"/>
      <c r="ERX48" s="99"/>
      <c r="ERY48" s="99"/>
      <c r="ERZ48" s="99"/>
      <c r="ESA48" s="99"/>
      <c r="ESB48" s="99"/>
      <c r="ESC48" s="99"/>
      <c r="ESD48" s="99"/>
      <c r="ESE48" s="99"/>
      <c r="ESF48" s="99"/>
      <c r="ESG48" s="99"/>
      <c r="ESH48" s="99"/>
      <c r="ESI48" s="99"/>
      <c r="ESJ48" s="99"/>
      <c r="ESK48" s="99"/>
      <c r="ESL48" s="99"/>
      <c r="ESM48" s="99"/>
      <c r="ESN48" s="99"/>
      <c r="ESO48" s="99"/>
      <c r="ESP48" s="99"/>
      <c r="ESQ48" s="99"/>
      <c r="ESR48" s="99"/>
      <c r="ESS48" s="99"/>
      <c r="EST48" s="99"/>
      <c r="ESU48" s="99"/>
      <c r="ESV48" s="99"/>
      <c r="ESW48" s="99"/>
      <c r="ESX48" s="99"/>
      <c r="ESY48" s="99"/>
      <c r="ESZ48" s="99"/>
      <c r="ETA48" s="99"/>
      <c r="ETB48" s="99"/>
      <c r="ETC48" s="99"/>
      <c r="ETD48" s="99"/>
      <c r="ETE48" s="99"/>
      <c r="ETF48" s="99"/>
      <c r="ETG48" s="99"/>
      <c r="ETH48" s="99"/>
      <c r="ETI48" s="99"/>
      <c r="ETJ48" s="99"/>
      <c r="ETK48" s="99"/>
      <c r="ETL48" s="99"/>
      <c r="ETM48" s="99"/>
      <c r="ETN48" s="99"/>
      <c r="ETO48" s="99"/>
      <c r="ETP48" s="99"/>
      <c r="ETQ48" s="99"/>
      <c r="ETR48" s="99"/>
      <c r="ETS48" s="99"/>
      <c r="ETT48" s="99"/>
      <c r="ETU48" s="99"/>
      <c r="ETV48" s="99"/>
      <c r="ETW48" s="99"/>
      <c r="ETX48" s="99"/>
      <c r="ETY48" s="99"/>
      <c r="ETZ48" s="99"/>
      <c r="EUA48" s="99"/>
      <c r="EUB48" s="99"/>
      <c r="EUC48" s="99"/>
      <c r="EUD48" s="99"/>
      <c r="EUE48" s="99"/>
      <c r="EUF48" s="99"/>
      <c r="EUG48" s="99"/>
      <c r="EUH48" s="99"/>
      <c r="EUI48" s="99"/>
      <c r="EUJ48" s="99"/>
      <c r="EUK48" s="99"/>
      <c r="EUL48" s="99"/>
      <c r="EUM48" s="99"/>
      <c r="EUN48" s="99"/>
      <c r="EUO48" s="99"/>
      <c r="EUP48" s="99"/>
      <c r="EUQ48" s="99"/>
      <c r="EUR48" s="99"/>
      <c r="EUS48" s="99"/>
      <c r="EUT48" s="99"/>
      <c r="EUU48" s="99"/>
      <c r="EUV48" s="99"/>
      <c r="EUW48" s="99"/>
      <c r="EUX48" s="99"/>
      <c r="EUY48" s="99"/>
      <c r="EUZ48" s="99"/>
      <c r="EVA48" s="99"/>
      <c r="EVB48" s="99"/>
      <c r="EVC48" s="99"/>
      <c r="EVD48" s="99"/>
      <c r="EVE48" s="99"/>
      <c r="EVF48" s="99"/>
      <c r="EVG48" s="99"/>
      <c r="EVH48" s="99"/>
      <c r="EVI48" s="99"/>
      <c r="EVJ48" s="99"/>
      <c r="EVK48" s="99"/>
      <c r="EVL48" s="99"/>
      <c r="EVM48" s="99"/>
      <c r="EVN48" s="99"/>
      <c r="EVO48" s="99"/>
      <c r="EVP48" s="99"/>
      <c r="EVQ48" s="99"/>
      <c r="EVR48" s="99"/>
      <c r="EVS48" s="99"/>
      <c r="EVT48" s="99"/>
      <c r="EVU48" s="99"/>
      <c r="EVV48" s="99"/>
      <c r="EVW48" s="99"/>
      <c r="EVX48" s="99"/>
      <c r="EVY48" s="99"/>
      <c r="EVZ48" s="99"/>
      <c r="EWA48" s="99"/>
      <c r="EWB48" s="99"/>
      <c r="EWC48" s="99"/>
      <c r="EWD48" s="99"/>
      <c r="EWE48" s="99"/>
      <c r="EWF48" s="99"/>
      <c r="EWG48" s="99"/>
      <c r="EWH48" s="99"/>
      <c r="EWI48" s="99"/>
      <c r="EWJ48" s="99"/>
      <c r="EWK48" s="99"/>
      <c r="EWL48" s="99"/>
      <c r="EWM48" s="99"/>
      <c r="EWN48" s="99"/>
      <c r="EWO48" s="99"/>
      <c r="EWP48" s="99"/>
      <c r="EWQ48" s="99"/>
      <c r="EWR48" s="99"/>
      <c r="EWS48" s="99"/>
      <c r="EWT48" s="99"/>
      <c r="EWU48" s="99"/>
      <c r="EWV48" s="99"/>
      <c r="EWW48" s="99"/>
      <c r="EWX48" s="99"/>
      <c r="EWY48" s="99"/>
      <c r="EWZ48" s="99"/>
      <c r="EXA48" s="99"/>
      <c r="EXB48" s="99"/>
      <c r="EXC48" s="99"/>
      <c r="EXD48" s="99"/>
      <c r="EXE48" s="99"/>
      <c r="EXF48" s="99"/>
      <c r="EXG48" s="99"/>
      <c r="EXH48" s="99"/>
      <c r="EXI48" s="99"/>
      <c r="EXJ48" s="99"/>
      <c r="EXK48" s="99"/>
      <c r="EXL48" s="99"/>
      <c r="EXM48" s="99"/>
      <c r="EXN48" s="99"/>
      <c r="EXO48" s="99"/>
      <c r="EXP48" s="99"/>
      <c r="EXQ48" s="99"/>
      <c r="EXR48" s="99"/>
      <c r="EXS48" s="99"/>
      <c r="EXT48" s="99"/>
      <c r="EXU48" s="99"/>
      <c r="EXV48" s="99"/>
      <c r="EXW48" s="99"/>
      <c r="EXX48" s="99"/>
      <c r="EXY48" s="99"/>
      <c r="EXZ48" s="99"/>
      <c r="EYA48" s="99"/>
      <c r="EYB48" s="99"/>
      <c r="EYC48" s="99"/>
      <c r="EYD48" s="99"/>
      <c r="EYE48" s="99"/>
      <c r="EYF48" s="99"/>
      <c r="EYG48" s="99"/>
      <c r="EYH48" s="99"/>
      <c r="EYI48" s="99"/>
      <c r="EYJ48" s="99"/>
      <c r="EYK48" s="99"/>
      <c r="EYL48" s="99"/>
      <c r="EYM48" s="99"/>
      <c r="EYN48" s="99"/>
      <c r="EYO48" s="99"/>
      <c r="EYP48" s="99"/>
      <c r="EYQ48" s="99"/>
      <c r="EYR48" s="99"/>
      <c r="EYS48" s="99"/>
      <c r="EYT48" s="99"/>
      <c r="EYU48" s="99"/>
      <c r="EYV48" s="99"/>
      <c r="EYW48" s="99"/>
      <c r="EYX48" s="99"/>
      <c r="EYY48" s="99"/>
      <c r="EYZ48" s="99"/>
      <c r="EZA48" s="99"/>
      <c r="EZB48" s="99"/>
      <c r="EZC48" s="99"/>
      <c r="EZD48" s="99"/>
      <c r="EZE48" s="99"/>
      <c r="EZF48" s="99"/>
      <c r="EZG48" s="99"/>
      <c r="EZH48" s="99"/>
      <c r="EZI48" s="99"/>
      <c r="EZJ48" s="99"/>
      <c r="EZK48" s="99"/>
      <c r="EZL48" s="99"/>
      <c r="EZM48" s="99"/>
      <c r="EZN48" s="99"/>
      <c r="EZO48" s="99"/>
      <c r="EZP48" s="99"/>
      <c r="EZQ48" s="99"/>
      <c r="EZR48" s="99"/>
      <c r="EZS48" s="99"/>
      <c r="EZT48" s="99"/>
      <c r="EZU48" s="99"/>
      <c r="EZV48" s="99"/>
      <c r="EZW48" s="99"/>
      <c r="EZX48" s="99"/>
      <c r="EZY48" s="99"/>
      <c r="EZZ48" s="99"/>
      <c r="FAA48" s="99"/>
      <c r="FAB48" s="99"/>
      <c r="FAC48" s="99"/>
      <c r="FAD48" s="99"/>
      <c r="FAE48" s="99"/>
      <c r="FAF48" s="99"/>
      <c r="FAG48" s="99"/>
      <c r="FAH48" s="99"/>
      <c r="FAI48" s="99"/>
      <c r="FAJ48" s="99"/>
      <c r="FAK48" s="99"/>
      <c r="FAL48" s="99"/>
      <c r="FAM48" s="99"/>
      <c r="FAN48" s="99"/>
      <c r="FAO48" s="99"/>
      <c r="FAP48" s="99"/>
      <c r="FAQ48" s="99"/>
      <c r="FAR48" s="99"/>
      <c r="FAS48" s="99"/>
      <c r="FAT48" s="99"/>
      <c r="FAU48" s="99"/>
      <c r="FAV48" s="99"/>
      <c r="FAW48" s="99"/>
      <c r="FAX48" s="99"/>
      <c r="FAY48" s="99"/>
      <c r="FAZ48" s="99"/>
      <c r="FBA48" s="99"/>
      <c r="FBB48" s="99"/>
      <c r="FBC48" s="99"/>
      <c r="FBD48" s="99"/>
      <c r="FBE48" s="99"/>
      <c r="FBF48" s="99"/>
      <c r="FBG48" s="99"/>
      <c r="FBH48" s="99"/>
      <c r="FBI48" s="99"/>
      <c r="FBJ48" s="99"/>
      <c r="FBK48" s="99"/>
      <c r="FBL48" s="99"/>
      <c r="FBM48" s="99"/>
      <c r="FBN48" s="99"/>
      <c r="FBO48" s="99"/>
      <c r="FBP48" s="99"/>
      <c r="FBQ48" s="99"/>
      <c r="FBR48" s="99"/>
      <c r="FBS48" s="99"/>
      <c r="FBT48" s="99"/>
      <c r="FBU48" s="99"/>
      <c r="FBV48" s="99"/>
      <c r="FBW48" s="99"/>
      <c r="FBX48" s="99"/>
      <c r="FBY48" s="99"/>
      <c r="FBZ48" s="99"/>
      <c r="FCA48" s="99"/>
      <c r="FCB48" s="99"/>
      <c r="FCC48" s="99"/>
      <c r="FCD48" s="99"/>
      <c r="FCE48" s="99"/>
      <c r="FCF48" s="99"/>
      <c r="FCG48" s="99"/>
      <c r="FCH48" s="99"/>
      <c r="FCI48" s="99"/>
      <c r="FCJ48" s="99"/>
      <c r="FCK48" s="99"/>
      <c r="FCL48" s="99"/>
      <c r="FCM48" s="99"/>
      <c r="FCN48" s="99"/>
      <c r="FCO48" s="99"/>
      <c r="FCP48" s="99"/>
      <c r="FCQ48" s="99"/>
      <c r="FCR48" s="99"/>
      <c r="FCS48" s="99"/>
      <c r="FCT48" s="99"/>
      <c r="FCU48" s="99"/>
      <c r="FCV48" s="99"/>
      <c r="FCW48" s="99"/>
      <c r="FCX48" s="99"/>
      <c r="FCY48" s="99"/>
      <c r="FCZ48" s="99"/>
      <c r="FDA48" s="99"/>
      <c r="FDB48" s="99"/>
      <c r="FDC48" s="99"/>
      <c r="FDD48" s="99"/>
      <c r="FDE48" s="99"/>
      <c r="FDF48" s="99"/>
      <c r="FDG48" s="99"/>
      <c r="FDH48" s="99"/>
      <c r="FDI48" s="99"/>
      <c r="FDJ48" s="99"/>
      <c r="FDK48" s="99"/>
      <c r="FDL48" s="99"/>
      <c r="FDM48" s="99"/>
      <c r="FDN48" s="99"/>
      <c r="FDO48" s="99"/>
      <c r="FDP48" s="99"/>
      <c r="FDQ48" s="99"/>
      <c r="FDR48" s="99"/>
      <c r="FDS48" s="99"/>
      <c r="FDT48" s="99"/>
      <c r="FDU48" s="99"/>
      <c r="FDV48" s="99"/>
      <c r="FDW48" s="99"/>
      <c r="FDX48" s="99"/>
      <c r="FDY48" s="99"/>
      <c r="FDZ48" s="99"/>
      <c r="FEA48" s="99"/>
      <c r="FEB48" s="99"/>
      <c r="FEC48" s="99"/>
      <c r="FED48" s="99"/>
      <c r="FEE48" s="99"/>
      <c r="FEF48" s="99"/>
      <c r="FEG48" s="99"/>
      <c r="FEH48" s="99"/>
      <c r="FEI48" s="99"/>
      <c r="FEJ48" s="99"/>
      <c r="FEK48" s="99"/>
      <c r="FEL48" s="99"/>
      <c r="FEM48" s="99"/>
      <c r="FEN48" s="99"/>
      <c r="FEO48" s="99"/>
      <c r="FEP48" s="99"/>
      <c r="FEQ48" s="99"/>
      <c r="FER48" s="99"/>
      <c r="FES48" s="99"/>
      <c r="FET48" s="99"/>
      <c r="FEU48" s="99"/>
      <c r="FEV48" s="99"/>
      <c r="FEW48" s="99"/>
      <c r="FEX48" s="99"/>
      <c r="FEY48" s="99"/>
      <c r="FEZ48" s="99"/>
      <c r="FFA48" s="99"/>
      <c r="FFB48" s="99"/>
      <c r="FFC48" s="99"/>
      <c r="FFD48" s="99"/>
      <c r="FFE48" s="99"/>
      <c r="FFF48" s="99"/>
      <c r="FFG48" s="99"/>
      <c r="FFH48" s="99"/>
      <c r="FFI48" s="99"/>
      <c r="FFJ48" s="99"/>
      <c r="FFK48" s="99"/>
      <c r="FFL48" s="99"/>
      <c r="FFM48" s="99"/>
      <c r="FFN48" s="99"/>
      <c r="FFO48" s="99"/>
      <c r="FFP48" s="99"/>
      <c r="FFQ48" s="99"/>
      <c r="FFR48" s="99"/>
      <c r="FFS48" s="99"/>
      <c r="FFT48" s="99"/>
      <c r="FFU48" s="99"/>
      <c r="FFV48" s="99"/>
      <c r="FFW48" s="99"/>
      <c r="FFX48" s="99"/>
      <c r="FFY48" s="99"/>
      <c r="FFZ48" s="99"/>
      <c r="FGA48" s="99"/>
      <c r="FGB48" s="99"/>
      <c r="FGC48" s="99"/>
      <c r="FGD48" s="99"/>
      <c r="FGE48" s="99"/>
      <c r="FGF48" s="99"/>
      <c r="FGG48" s="99"/>
      <c r="FGH48" s="99"/>
      <c r="FGI48" s="99"/>
      <c r="FGJ48" s="99"/>
      <c r="FGK48" s="99"/>
      <c r="FGL48" s="99"/>
      <c r="FGM48" s="99"/>
      <c r="FGN48" s="99"/>
      <c r="FGO48" s="99"/>
      <c r="FGP48" s="99"/>
      <c r="FGQ48" s="99"/>
      <c r="FGR48" s="99"/>
      <c r="FGS48" s="99"/>
      <c r="FGT48" s="99"/>
      <c r="FGU48" s="99"/>
      <c r="FGV48" s="99"/>
      <c r="FGW48" s="99"/>
      <c r="FGX48" s="99"/>
      <c r="FGY48" s="99"/>
      <c r="FGZ48" s="99"/>
      <c r="FHA48" s="99"/>
      <c r="FHB48" s="99"/>
      <c r="FHC48" s="99"/>
      <c r="FHD48" s="99"/>
      <c r="FHE48" s="99"/>
      <c r="FHF48" s="99"/>
      <c r="FHG48" s="99"/>
      <c r="FHH48" s="99"/>
      <c r="FHI48" s="99"/>
      <c r="FHJ48" s="99"/>
      <c r="FHK48" s="99"/>
      <c r="FHL48" s="99"/>
      <c r="FHM48" s="99"/>
      <c r="FHN48" s="99"/>
      <c r="FHO48" s="99"/>
      <c r="FHP48" s="99"/>
      <c r="FHQ48" s="99"/>
      <c r="FHR48" s="99"/>
      <c r="FHS48" s="99"/>
      <c r="FHT48" s="99"/>
      <c r="FHU48" s="99"/>
      <c r="FHV48" s="99"/>
      <c r="FHW48" s="99"/>
      <c r="FHX48" s="99"/>
      <c r="FHY48" s="99"/>
      <c r="FHZ48" s="99"/>
      <c r="FIA48" s="99"/>
      <c r="FIB48" s="99"/>
      <c r="FIC48" s="99"/>
      <c r="FID48" s="99"/>
      <c r="FIE48" s="99"/>
      <c r="FIF48" s="99"/>
      <c r="FIG48" s="99"/>
      <c r="FIH48" s="99"/>
      <c r="FII48" s="99"/>
      <c r="FIJ48" s="99"/>
      <c r="FIK48" s="99"/>
      <c r="FIL48" s="99"/>
      <c r="FIM48" s="99"/>
      <c r="FIN48" s="99"/>
      <c r="FIO48" s="99"/>
      <c r="FIP48" s="99"/>
      <c r="FIQ48" s="99"/>
      <c r="FIR48" s="99"/>
      <c r="FIS48" s="99"/>
      <c r="FIT48" s="99"/>
      <c r="FIU48" s="99"/>
      <c r="FIV48" s="99"/>
      <c r="FIW48" s="99"/>
      <c r="FIX48" s="99"/>
      <c r="FIY48" s="99"/>
      <c r="FIZ48" s="99"/>
      <c r="FJA48" s="99"/>
      <c r="FJB48" s="99"/>
      <c r="FJC48" s="99"/>
      <c r="FJD48" s="99"/>
      <c r="FJE48" s="99"/>
      <c r="FJF48" s="99"/>
      <c r="FJG48" s="99"/>
      <c r="FJH48" s="99"/>
      <c r="FJI48" s="99"/>
      <c r="FJJ48" s="99"/>
      <c r="FJK48" s="99"/>
      <c r="FJL48" s="99"/>
      <c r="FJM48" s="99"/>
      <c r="FJN48" s="99"/>
      <c r="FJO48" s="99"/>
      <c r="FJP48" s="99"/>
      <c r="FJQ48" s="99"/>
      <c r="FJR48" s="99"/>
      <c r="FJS48" s="99"/>
      <c r="FJT48" s="99"/>
      <c r="FJU48" s="99"/>
      <c r="FJV48" s="99"/>
      <c r="FJW48" s="99"/>
      <c r="FJX48" s="99"/>
      <c r="FJY48" s="99"/>
      <c r="FJZ48" s="99"/>
      <c r="FKA48" s="99"/>
      <c r="FKB48" s="99"/>
      <c r="FKC48" s="99"/>
      <c r="FKD48" s="99"/>
      <c r="FKE48" s="99"/>
      <c r="FKF48" s="99"/>
      <c r="FKG48" s="99"/>
      <c r="FKH48" s="99"/>
      <c r="FKI48" s="99"/>
      <c r="FKJ48" s="99"/>
      <c r="FKK48" s="99"/>
      <c r="FKL48" s="99"/>
      <c r="FKM48" s="99"/>
      <c r="FKN48" s="99"/>
      <c r="FKO48" s="99"/>
      <c r="FKP48" s="99"/>
      <c r="FKQ48" s="99"/>
      <c r="FKR48" s="99"/>
      <c r="FKS48" s="99"/>
      <c r="FKT48" s="99"/>
      <c r="FKU48" s="99"/>
      <c r="FKV48" s="99"/>
      <c r="FKW48" s="99"/>
      <c r="FKX48" s="99"/>
      <c r="FKY48" s="99"/>
      <c r="FKZ48" s="99"/>
      <c r="FLA48" s="99"/>
      <c r="FLB48" s="99"/>
      <c r="FLC48" s="99"/>
      <c r="FLD48" s="99"/>
      <c r="FLE48" s="99"/>
      <c r="FLF48" s="99"/>
      <c r="FLG48" s="99"/>
      <c r="FLH48" s="99"/>
      <c r="FLI48" s="99"/>
      <c r="FLJ48" s="99"/>
      <c r="FLK48" s="99"/>
      <c r="FLL48" s="99"/>
      <c r="FLM48" s="99"/>
      <c r="FLN48" s="99"/>
      <c r="FLO48" s="99"/>
      <c r="FLP48" s="99"/>
      <c r="FLQ48" s="99"/>
      <c r="FLR48" s="99"/>
      <c r="FLS48" s="99"/>
      <c r="FLT48" s="99"/>
      <c r="FLU48" s="99"/>
      <c r="FLV48" s="99"/>
      <c r="FLW48" s="99"/>
      <c r="FLX48" s="99"/>
      <c r="FLY48" s="99"/>
      <c r="FLZ48" s="99"/>
      <c r="FMA48" s="99"/>
      <c r="FMB48" s="99"/>
      <c r="FMC48" s="99"/>
      <c r="FMD48" s="99"/>
      <c r="FME48" s="99"/>
      <c r="FMF48" s="99"/>
      <c r="FMG48" s="99"/>
      <c r="FMH48" s="99"/>
      <c r="FMI48" s="99"/>
      <c r="FMJ48" s="99"/>
      <c r="FMK48" s="99"/>
      <c r="FML48" s="99"/>
      <c r="FMM48" s="99"/>
      <c r="FMN48" s="99"/>
      <c r="FMO48" s="99"/>
      <c r="FMP48" s="99"/>
      <c r="FMQ48" s="99"/>
      <c r="FMR48" s="99"/>
      <c r="FMS48" s="99"/>
      <c r="FMT48" s="99"/>
      <c r="FMU48" s="99"/>
      <c r="FMV48" s="99"/>
      <c r="FMW48" s="99"/>
      <c r="FMX48" s="99"/>
      <c r="FMY48" s="99"/>
      <c r="FMZ48" s="99"/>
      <c r="FNA48" s="99"/>
      <c r="FNB48" s="99"/>
      <c r="FNC48" s="99"/>
      <c r="FND48" s="99"/>
      <c r="FNE48" s="99"/>
      <c r="FNF48" s="99"/>
      <c r="FNG48" s="99"/>
      <c r="FNH48" s="99"/>
      <c r="FNI48" s="99"/>
      <c r="FNJ48" s="99"/>
      <c r="FNK48" s="99"/>
      <c r="FNL48" s="99"/>
      <c r="FNM48" s="99"/>
      <c r="FNN48" s="99"/>
      <c r="FNO48" s="99"/>
      <c r="FNP48" s="99"/>
      <c r="FNQ48" s="99"/>
      <c r="FNR48" s="99"/>
      <c r="FNS48" s="99"/>
      <c r="FNT48" s="99"/>
      <c r="FNU48" s="99"/>
      <c r="FNV48" s="99"/>
      <c r="FNW48" s="99"/>
      <c r="FNX48" s="99"/>
      <c r="FNY48" s="99"/>
      <c r="FNZ48" s="99"/>
      <c r="FOA48" s="99"/>
      <c r="FOB48" s="99"/>
      <c r="FOC48" s="99"/>
      <c r="FOD48" s="99"/>
      <c r="FOE48" s="99"/>
      <c r="FOF48" s="99"/>
      <c r="FOG48" s="99"/>
      <c r="FOH48" s="99"/>
      <c r="FOI48" s="99"/>
      <c r="FOJ48" s="99"/>
      <c r="FOK48" s="99"/>
      <c r="FOL48" s="99"/>
      <c r="FOM48" s="99"/>
      <c r="FON48" s="99"/>
      <c r="FOO48" s="99"/>
      <c r="FOP48" s="99"/>
      <c r="FOQ48" s="99"/>
      <c r="FOR48" s="99"/>
      <c r="FOS48" s="99"/>
      <c r="FOT48" s="99"/>
      <c r="FOU48" s="99"/>
      <c r="FOV48" s="99"/>
      <c r="FOW48" s="99"/>
      <c r="FOX48" s="99"/>
      <c r="FOY48" s="99"/>
      <c r="FOZ48" s="99"/>
      <c r="FPA48" s="99"/>
      <c r="FPB48" s="99"/>
      <c r="FPC48" s="99"/>
      <c r="FPD48" s="99"/>
      <c r="FPE48" s="99"/>
      <c r="FPF48" s="99"/>
      <c r="FPG48" s="99"/>
      <c r="FPH48" s="99"/>
      <c r="FPI48" s="99"/>
      <c r="FPJ48" s="99"/>
      <c r="FPK48" s="99"/>
      <c r="FPL48" s="99"/>
      <c r="FPM48" s="99"/>
      <c r="FPN48" s="99"/>
      <c r="FPO48" s="99"/>
      <c r="FPP48" s="99"/>
      <c r="FPQ48" s="99"/>
      <c r="FPR48" s="99"/>
      <c r="FPS48" s="99"/>
      <c r="FPT48" s="99"/>
      <c r="FPU48" s="99"/>
      <c r="FPV48" s="99"/>
      <c r="FPW48" s="99"/>
      <c r="FPX48" s="99"/>
      <c r="FPY48" s="99"/>
      <c r="FPZ48" s="99"/>
      <c r="FQA48" s="99"/>
      <c r="FQB48" s="99"/>
      <c r="FQC48" s="99"/>
      <c r="FQD48" s="99"/>
      <c r="FQE48" s="99"/>
      <c r="FQF48" s="99"/>
      <c r="FQG48" s="99"/>
      <c r="FQH48" s="99"/>
      <c r="FQI48" s="99"/>
      <c r="FQJ48" s="99"/>
      <c r="FQK48" s="99"/>
      <c r="FQL48" s="99"/>
      <c r="FQM48" s="99"/>
      <c r="FQN48" s="99"/>
      <c r="FQO48" s="99"/>
      <c r="FQP48" s="99"/>
      <c r="FQQ48" s="99"/>
      <c r="FQR48" s="99"/>
      <c r="FQS48" s="99"/>
      <c r="FQT48" s="99"/>
      <c r="FQU48" s="99"/>
      <c r="FQV48" s="99"/>
      <c r="FQW48" s="99"/>
      <c r="FQX48" s="99"/>
      <c r="FQY48" s="99"/>
      <c r="FQZ48" s="99"/>
      <c r="FRA48" s="99"/>
      <c r="FRB48" s="99"/>
      <c r="FRC48" s="99"/>
      <c r="FRD48" s="99"/>
      <c r="FRE48" s="99"/>
      <c r="FRF48" s="99"/>
      <c r="FRG48" s="99"/>
      <c r="FRH48" s="99"/>
      <c r="FRI48" s="99"/>
      <c r="FRJ48" s="99"/>
      <c r="FRK48" s="99"/>
      <c r="FRL48" s="99"/>
      <c r="FRM48" s="99"/>
      <c r="FRN48" s="99"/>
      <c r="FRO48" s="99"/>
      <c r="FRP48" s="99"/>
      <c r="FRQ48" s="99"/>
      <c r="FRR48" s="99"/>
      <c r="FRS48" s="99"/>
      <c r="FRT48" s="99"/>
      <c r="FRU48" s="99"/>
      <c r="FRV48" s="99"/>
      <c r="FRW48" s="99"/>
      <c r="FRX48" s="99"/>
      <c r="FRY48" s="99"/>
      <c r="FRZ48" s="99"/>
      <c r="FSA48" s="99"/>
      <c r="FSB48" s="99"/>
      <c r="FSC48" s="99"/>
      <c r="FSD48" s="99"/>
      <c r="FSE48" s="99"/>
      <c r="FSF48" s="99"/>
      <c r="FSG48" s="99"/>
      <c r="FSH48" s="99"/>
      <c r="FSI48" s="99"/>
      <c r="FSJ48" s="99"/>
      <c r="FSK48" s="99"/>
      <c r="FSL48" s="99"/>
      <c r="FSM48" s="99"/>
      <c r="FSN48" s="99"/>
      <c r="FSO48" s="99"/>
      <c r="FSP48" s="99"/>
      <c r="FSQ48" s="99"/>
      <c r="FSR48" s="99"/>
      <c r="FSS48" s="99"/>
      <c r="FST48" s="99"/>
      <c r="FSU48" s="99"/>
      <c r="FSV48" s="99"/>
      <c r="FSW48" s="99"/>
      <c r="FSX48" s="99"/>
      <c r="FSY48" s="99"/>
      <c r="FSZ48" s="99"/>
      <c r="FTA48" s="99"/>
      <c r="FTB48" s="99"/>
      <c r="FTC48" s="99"/>
      <c r="FTD48" s="99"/>
      <c r="FTE48" s="99"/>
      <c r="FTF48" s="99"/>
      <c r="FTG48" s="99"/>
      <c r="FTH48" s="99"/>
      <c r="FTI48" s="99"/>
      <c r="FTJ48" s="99"/>
      <c r="FTK48" s="99"/>
      <c r="FTL48" s="99"/>
      <c r="FTM48" s="99"/>
      <c r="FTN48" s="99"/>
      <c r="FTO48" s="99"/>
      <c r="FTP48" s="99"/>
      <c r="FTQ48" s="99"/>
      <c r="FTR48" s="99"/>
      <c r="FTS48" s="99"/>
      <c r="FTT48" s="99"/>
      <c r="FTU48" s="99"/>
      <c r="FTV48" s="99"/>
      <c r="FTW48" s="99"/>
      <c r="FTX48" s="99"/>
      <c r="FTY48" s="99"/>
      <c r="FTZ48" s="99"/>
      <c r="FUA48" s="99"/>
      <c r="FUB48" s="99"/>
      <c r="FUC48" s="99"/>
      <c r="FUD48" s="99"/>
      <c r="FUE48" s="99"/>
      <c r="FUF48" s="99"/>
      <c r="FUG48" s="99"/>
      <c r="FUH48" s="99"/>
      <c r="FUI48" s="99"/>
      <c r="FUJ48" s="99"/>
      <c r="FUK48" s="99"/>
      <c r="FUL48" s="99"/>
      <c r="FUM48" s="99"/>
      <c r="FUN48" s="99"/>
      <c r="FUO48" s="99"/>
      <c r="FUP48" s="99"/>
      <c r="FUQ48" s="99"/>
      <c r="FUR48" s="99"/>
      <c r="FUS48" s="99"/>
      <c r="FUT48" s="99"/>
      <c r="FUU48" s="99"/>
      <c r="FUV48" s="99"/>
      <c r="FUW48" s="99"/>
      <c r="FUX48" s="99"/>
      <c r="FUY48" s="99"/>
      <c r="FUZ48" s="99"/>
      <c r="FVA48" s="99"/>
      <c r="FVB48" s="99"/>
      <c r="FVC48" s="99"/>
      <c r="FVD48" s="99"/>
      <c r="FVE48" s="99"/>
      <c r="FVF48" s="99"/>
      <c r="FVG48" s="99"/>
      <c r="FVH48" s="99"/>
      <c r="FVI48" s="99"/>
      <c r="FVJ48" s="99"/>
      <c r="FVK48" s="99"/>
      <c r="FVL48" s="99"/>
      <c r="FVM48" s="99"/>
      <c r="FVN48" s="99"/>
      <c r="FVO48" s="99"/>
      <c r="FVP48" s="99"/>
      <c r="FVQ48" s="99"/>
      <c r="FVR48" s="99"/>
      <c r="FVS48" s="99"/>
      <c r="FVT48" s="99"/>
      <c r="FVU48" s="99"/>
      <c r="FVV48" s="99"/>
      <c r="FVW48" s="99"/>
      <c r="FVX48" s="99"/>
      <c r="FVY48" s="99"/>
      <c r="FVZ48" s="99"/>
      <c r="FWA48" s="99"/>
      <c r="FWB48" s="99"/>
      <c r="FWC48" s="99"/>
      <c r="FWD48" s="99"/>
      <c r="FWE48" s="99"/>
      <c r="FWF48" s="99"/>
      <c r="FWG48" s="99"/>
      <c r="FWH48" s="99"/>
      <c r="FWI48" s="99"/>
      <c r="FWJ48" s="99"/>
      <c r="FWK48" s="99"/>
      <c r="FWL48" s="99"/>
      <c r="FWM48" s="99"/>
      <c r="FWN48" s="99"/>
      <c r="FWO48" s="99"/>
      <c r="FWP48" s="99"/>
      <c r="FWQ48" s="99"/>
      <c r="FWR48" s="99"/>
      <c r="FWS48" s="99"/>
      <c r="FWT48" s="99"/>
      <c r="FWU48" s="99"/>
      <c r="FWV48" s="99"/>
      <c r="FWW48" s="99"/>
      <c r="FWX48" s="99"/>
      <c r="FWY48" s="99"/>
      <c r="FWZ48" s="99"/>
      <c r="FXA48" s="99"/>
      <c r="FXB48" s="99"/>
      <c r="FXC48" s="99"/>
      <c r="FXD48" s="99"/>
      <c r="FXE48" s="99"/>
      <c r="FXF48" s="99"/>
      <c r="FXG48" s="99"/>
      <c r="FXH48" s="99"/>
      <c r="FXI48" s="99"/>
      <c r="FXJ48" s="99"/>
      <c r="FXK48" s="99"/>
      <c r="FXL48" s="99"/>
      <c r="FXM48" s="99"/>
      <c r="FXN48" s="99"/>
      <c r="FXO48" s="99"/>
      <c r="FXP48" s="99"/>
      <c r="FXQ48" s="99"/>
      <c r="FXR48" s="99"/>
      <c r="FXS48" s="99"/>
      <c r="FXT48" s="99"/>
      <c r="FXU48" s="99"/>
      <c r="FXV48" s="99"/>
      <c r="FXW48" s="99"/>
      <c r="FXX48" s="99"/>
      <c r="FXY48" s="99"/>
      <c r="FXZ48" s="99"/>
      <c r="FYA48" s="99"/>
      <c r="FYB48" s="99"/>
      <c r="FYC48" s="99"/>
      <c r="FYD48" s="99"/>
      <c r="FYE48" s="99"/>
      <c r="FYF48" s="99"/>
      <c r="FYG48" s="99"/>
      <c r="FYH48" s="99"/>
      <c r="FYI48" s="99"/>
      <c r="FYJ48" s="99"/>
      <c r="FYK48" s="99"/>
      <c r="FYL48" s="99"/>
      <c r="FYM48" s="99"/>
      <c r="FYN48" s="99"/>
      <c r="FYO48" s="99"/>
      <c r="FYP48" s="99"/>
      <c r="FYQ48" s="99"/>
      <c r="FYR48" s="99"/>
      <c r="FYS48" s="99"/>
      <c r="FYT48" s="99"/>
      <c r="FYU48" s="99"/>
      <c r="FYV48" s="99"/>
      <c r="FYW48" s="99"/>
      <c r="FYX48" s="99"/>
      <c r="FYY48" s="99"/>
      <c r="FYZ48" s="99"/>
      <c r="FZA48" s="99"/>
      <c r="FZB48" s="99"/>
      <c r="FZC48" s="99"/>
      <c r="FZD48" s="99"/>
      <c r="FZE48" s="99"/>
      <c r="FZF48" s="99"/>
      <c r="FZG48" s="99"/>
      <c r="FZH48" s="99"/>
      <c r="FZI48" s="99"/>
      <c r="FZJ48" s="99"/>
      <c r="FZK48" s="99"/>
      <c r="FZL48" s="99"/>
      <c r="FZM48" s="99"/>
      <c r="FZN48" s="99"/>
      <c r="FZO48" s="99"/>
      <c r="FZP48" s="99"/>
      <c r="FZQ48" s="99"/>
      <c r="FZR48" s="99"/>
      <c r="FZS48" s="99"/>
      <c r="FZT48" s="99"/>
      <c r="FZU48" s="99"/>
      <c r="FZV48" s="99"/>
      <c r="FZW48" s="99"/>
      <c r="FZX48" s="99"/>
      <c r="FZY48" s="99"/>
      <c r="FZZ48" s="99"/>
      <c r="GAA48" s="99"/>
      <c r="GAB48" s="99"/>
      <c r="GAC48" s="99"/>
      <c r="GAD48" s="99"/>
      <c r="GAE48" s="99"/>
      <c r="GAF48" s="99"/>
      <c r="GAG48" s="99"/>
      <c r="GAH48" s="99"/>
      <c r="GAI48" s="99"/>
      <c r="GAJ48" s="99"/>
      <c r="GAK48" s="99"/>
      <c r="GAL48" s="99"/>
      <c r="GAM48" s="99"/>
      <c r="GAN48" s="99"/>
      <c r="GAO48" s="99"/>
      <c r="GAP48" s="99"/>
      <c r="GAQ48" s="99"/>
      <c r="GAR48" s="99"/>
      <c r="GAS48" s="99"/>
      <c r="GAT48" s="99"/>
      <c r="GAU48" s="99"/>
      <c r="GAV48" s="99"/>
      <c r="GAW48" s="99"/>
      <c r="GAX48" s="99"/>
      <c r="GAY48" s="99"/>
      <c r="GAZ48" s="99"/>
      <c r="GBA48" s="99"/>
      <c r="GBB48" s="99"/>
      <c r="GBC48" s="99"/>
      <c r="GBD48" s="99"/>
      <c r="GBE48" s="99"/>
      <c r="GBF48" s="99"/>
      <c r="GBG48" s="99"/>
      <c r="GBH48" s="99"/>
      <c r="GBI48" s="99"/>
      <c r="GBJ48" s="99"/>
      <c r="GBK48" s="99"/>
      <c r="GBL48" s="99"/>
      <c r="GBM48" s="99"/>
      <c r="GBN48" s="99"/>
      <c r="GBO48" s="99"/>
      <c r="GBP48" s="99"/>
      <c r="GBQ48" s="99"/>
      <c r="GBR48" s="99"/>
      <c r="GBS48" s="99"/>
      <c r="GBT48" s="99"/>
      <c r="GBU48" s="99"/>
      <c r="GBV48" s="99"/>
      <c r="GBW48" s="99"/>
      <c r="GBX48" s="99"/>
      <c r="GBY48" s="99"/>
      <c r="GBZ48" s="99"/>
      <c r="GCA48" s="99"/>
      <c r="GCB48" s="99"/>
      <c r="GCC48" s="99"/>
      <c r="GCD48" s="99"/>
      <c r="GCE48" s="99"/>
      <c r="GCF48" s="99"/>
      <c r="GCG48" s="99"/>
      <c r="GCH48" s="99"/>
      <c r="GCI48" s="99"/>
      <c r="GCJ48" s="99"/>
      <c r="GCK48" s="99"/>
      <c r="GCL48" s="99"/>
      <c r="GCM48" s="99"/>
      <c r="GCN48" s="99"/>
      <c r="GCO48" s="99"/>
      <c r="GCP48" s="99"/>
      <c r="GCQ48" s="99"/>
      <c r="GCR48" s="99"/>
      <c r="GCS48" s="99"/>
      <c r="GCT48" s="99"/>
      <c r="GCU48" s="99"/>
      <c r="GCV48" s="99"/>
      <c r="GCW48" s="99"/>
      <c r="GCX48" s="99"/>
      <c r="GCY48" s="99"/>
      <c r="GCZ48" s="99"/>
      <c r="GDA48" s="99"/>
      <c r="GDB48" s="99"/>
      <c r="GDC48" s="99"/>
      <c r="GDD48" s="99"/>
      <c r="GDE48" s="99"/>
      <c r="GDF48" s="99"/>
      <c r="GDG48" s="99"/>
      <c r="GDH48" s="99"/>
      <c r="GDI48" s="99"/>
      <c r="GDJ48" s="99"/>
      <c r="GDK48" s="99"/>
      <c r="GDL48" s="99"/>
      <c r="GDM48" s="99"/>
      <c r="GDN48" s="99"/>
      <c r="GDO48" s="99"/>
      <c r="GDP48" s="99"/>
      <c r="GDQ48" s="99"/>
      <c r="GDR48" s="99"/>
      <c r="GDS48" s="99"/>
      <c r="GDT48" s="99"/>
      <c r="GDU48" s="99"/>
      <c r="GDV48" s="99"/>
      <c r="GDW48" s="99"/>
      <c r="GDX48" s="99"/>
      <c r="GDY48" s="99"/>
      <c r="GDZ48" s="99"/>
      <c r="GEA48" s="99"/>
      <c r="GEB48" s="99"/>
      <c r="GEC48" s="99"/>
      <c r="GED48" s="99"/>
      <c r="GEE48" s="99"/>
      <c r="GEF48" s="99"/>
      <c r="GEG48" s="99"/>
      <c r="GEH48" s="99"/>
      <c r="GEI48" s="99"/>
      <c r="GEJ48" s="99"/>
      <c r="GEK48" s="99"/>
      <c r="GEL48" s="99"/>
      <c r="GEM48" s="99"/>
      <c r="GEN48" s="99"/>
      <c r="GEO48" s="99"/>
      <c r="GEP48" s="99"/>
      <c r="GEQ48" s="99"/>
      <c r="GER48" s="99"/>
      <c r="GES48" s="99"/>
      <c r="GET48" s="99"/>
      <c r="GEU48" s="99"/>
      <c r="GEV48" s="99"/>
      <c r="GEW48" s="99"/>
      <c r="GEX48" s="99"/>
      <c r="GEY48" s="99"/>
      <c r="GEZ48" s="99"/>
      <c r="GFA48" s="99"/>
      <c r="GFB48" s="99"/>
      <c r="GFC48" s="99"/>
      <c r="GFD48" s="99"/>
      <c r="GFE48" s="99"/>
      <c r="GFF48" s="99"/>
      <c r="GFG48" s="99"/>
      <c r="GFH48" s="99"/>
      <c r="GFI48" s="99"/>
      <c r="GFJ48" s="99"/>
      <c r="GFK48" s="99"/>
      <c r="GFL48" s="99"/>
      <c r="GFM48" s="99"/>
      <c r="GFN48" s="99"/>
      <c r="GFO48" s="99"/>
      <c r="GFP48" s="99"/>
      <c r="GFQ48" s="99"/>
      <c r="GFR48" s="99"/>
      <c r="GFS48" s="99"/>
      <c r="GFT48" s="99"/>
      <c r="GFU48" s="99"/>
      <c r="GFV48" s="99"/>
      <c r="GFW48" s="99"/>
      <c r="GFX48" s="99"/>
      <c r="GFY48" s="99"/>
      <c r="GFZ48" s="99"/>
      <c r="GGA48" s="99"/>
      <c r="GGB48" s="99"/>
      <c r="GGC48" s="99"/>
      <c r="GGD48" s="99"/>
      <c r="GGE48" s="99"/>
      <c r="GGF48" s="99"/>
      <c r="GGG48" s="99"/>
      <c r="GGH48" s="99"/>
      <c r="GGI48" s="99"/>
      <c r="GGJ48" s="99"/>
      <c r="GGK48" s="99"/>
      <c r="GGL48" s="99"/>
      <c r="GGM48" s="99"/>
      <c r="GGN48" s="99"/>
      <c r="GGO48" s="99"/>
      <c r="GGP48" s="99"/>
      <c r="GGQ48" s="99"/>
      <c r="GGR48" s="99"/>
      <c r="GGS48" s="99"/>
      <c r="GGT48" s="99"/>
      <c r="GGU48" s="99"/>
      <c r="GGV48" s="99"/>
      <c r="GGW48" s="99"/>
      <c r="GGX48" s="99"/>
      <c r="GGY48" s="99"/>
      <c r="GGZ48" s="99"/>
      <c r="GHA48" s="99"/>
      <c r="GHB48" s="99"/>
      <c r="GHC48" s="99"/>
      <c r="GHD48" s="99"/>
      <c r="GHE48" s="99"/>
      <c r="GHF48" s="99"/>
      <c r="GHG48" s="99"/>
      <c r="GHH48" s="99"/>
      <c r="GHI48" s="99"/>
      <c r="GHJ48" s="99"/>
      <c r="GHK48" s="99"/>
      <c r="GHL48" s="99"/>
      <c r="GHM48" s="99"/>
      <c r="GHN48" s="99"/>
      <c r="GHO48" s="99"/>
      <c r="GHP48" s="99"/>
      <c r="GHQ48" s="99"/>
      <c r="GHR48" s="99"/>
      <c r="GHS48" s="99"/>
      <c r="GHT48" s="99"/>
      <c r="GHU48" s="99"/>
      <c r="GHV48" s="99"/>
      <c r="GHW48" s="99"/>
      <c r="GHX48" s="99"/>
      <c r="GHY48" s="99"/>
      <c r="GHZ48" s="99"/>
      <c r="GIA48" s="99"/>
      <c r="GIB48" s="99"/>
      <c r="GIC48" s="99"/>
      <c r="GID48" s="99"/>
      <c r="GIE48" s="99"/>
      <c r="GIF48" s="99"/>
      <c r="GIG48" s="99"/>
      <c r="GIH48" s="99"/>
      <c r="GII48" s="99"/>
      <c r="GIJ48" s="99"/>
      <c r="GIK48" s="99"/>
      <c r="GIL48" s="99"/>
      <c r="GIM48" s="99"/>
      <c r="GIN48" s="99"/>
      <c r="GIO48" s="99"/>
      <c r="GIP48" s="99"/>
      <c r="GIQ48" s="99"/>
      <c r="GIR48" s="99"/>
      <c r="GIS48" s="99"/>
      <c r="GIT48" s="99"/>
      <c r="GIU48" s="99"/>
      <c r="GIV48" s="99"/>
      <c r="GIW48" s="99"/>
      <c r="GIX48" s="99"/>
      <c r="GIY48" s="99"/>
      <c r="GIZ48" s="99"/>
      <c r="GJA48" s="99"/>
      <c r="GJB48" s="99"/>
      <c r="GJC48" s="99"/>
      <c r="GJD48" s="99"/>
      <c r="GJE48" s="99"/>
      <c r="GJF48" s="99"/>
      <c r="GJG48" s="99"/>
      <c r="GJH48" s="99"/>
      <c r="GJI48" s="99"/>
      <c r="GJJ48" s="99"/>
      <c r="GJK48" s="99"/>
      <c r="GJL48" s="99"/>
      <c r="GJM48" s="99"/>
      <c r="GJN48" s="99"/>
      <c r="GJO48" s="99"/>
      <c r="GJP48" s="99"/>
      <c r="GJQ48" s="99"/>
      <c r="GJR48" s="99"/>
      <c r="GJS48" s="99"/>
      <c r="GJT48" s="99"/>
      <c r="GJU48" s="99"/>
      <c r="GJV48" s="99"/>
      <c r="GJW48" s="99"/>
      <c r="GJX48" s="99"/>
      <c r="GJY48" s="99"/>
      <c r="GJZ48" s="99"/>
      <c r="GKA48" s="99"/>
      <c r="GKB48" s="99"/>
      <c r="GKC48" s="99"/>
      <c r="GKD48" s="99"/>
      <c r="GKE48" s="99"/>
      <c r="GKF48" s="99"/>
      <c r="GKG48" s="99"/>
      <c r="GKH48" s="99"/>
      <c r="GKI48" s="99"/>
      <c r="GKJ48" s="99"/>
      <c r="GKK48" s="99"/>
      <c r="GKL48" s="99"/>
      <c r="GKM48" s="99"/>
      <c r="GKN48" s="99"/>
      <c r="GKO48" s="99"/>
      <c r="GKP48" s="99"/>
      <c r="GKQ48" s="99"/>
      <c r="GKR48" s="99"/>
      <c r="GKS48" s="99"/>
      <c r="GKT48" s="99"/>
      <c r="GKU48" s="99"/>
      <c r="GKV48" s="99"/>
      <c r="GKW48" s="99"/>
      <c r="GKX48" s="99"/>
      <c r="GKY48" s="99"/>
      <c r="GKZ48" s="99"/>
      <c r="GLA48" s="99"/>
      <c r="GLB48" s="99"/>
      <c r="GLC48" s="99"/>
      <c r="GLD48" s="99"/>
      <c r="GLE48" s="99"/>
      <c r="GLF48" s="99"/>
      <c r="GLG48" s="99"/>
      <c r="GLH48" s="99"/>
      <c r="GLI48" s="99"/>
      <c r="GLJ48" s="99"/>
      <c r="GLK48" s="99"/>
      <c r="GLL48" s="99"/>
      <c r="GLM48" s="99"/>
      <c r="GLN48" s="99"/>
      <c r="GLO48" s="99"/>
      <c r="GLP48" s="99"/>
      <c r="GLQ48" s="99"/>
      <c r="GLR48" s="99"/>
      <c r="GLS48" s="99"/>
      <c r="GLT48" s="99"/>
      <c r="GLU48" s="99"/>
      <c r="GLV48" s="99"/>
      <c r="GLW48" s="99"/>
      <c r="GLX48" s="99"/>
      <c r="GLY48" s="99"/>
      <c r="GLZ48" s="99"/>
      <c r="GMA48" s="99"/>
      <c r="GMB48" s="99"/>
      <c r="GMC48" s="99"/>
      <c r="GMD48" s="99"/>
      <c r="GME48" s="99"/>
      <c r="GMF48" s="99"/>
      <c r="GMG48" s="99"/>
      <c r="GMH48" s="99"/>
      <c r="GMI48" s="99"/>
      <c r="GMJ48" s="99"/>
      <c r="GMK48" s="99"/>
      <c r="GML48" s="99"/>
      <c r="GMM48" s="99"/>
      <c r="GMN48" s="99"/>
      <c r="GMO48" s="99"/>
      <c r="GMP48" s="99"/>
      <c r="GMQ48" s="99"/>
      <c r="GMR48" s="99"/>
      <c r="GMS48" s="99"/>
      <c r="GMT48" s="99"/>
      <c r="GMU48" s="99"/>
      <c r="GMV48" s="99"/>
      <c r="GMW48" s="99"/>
      <c r="GMX48" s="99"/>
      <c r="GMY48" s="99"/>
      <c r="GMZ48" s="99"/>
      <c r="GNA48" s="99"/>
      <c r="GNB48" s="99"/>
      <c r="GNC48" s="99"/>
      <c r="GND48" s="99"/>
      <c r="GNE48" s="99"/>
      <c r="GNF48" s="99"/>
      <c r="GNG48" s="99"/>
      <c r="GNH48" s="99"/>
      <c r="GNI48" s="99"/>
      <c r="GNJ48" s="99"/>
      <c r="GNK48" s="99"/>
      <c r="GNL48" s="99"/>
      <c r="GNM48" s="99"/>
      <c r="GNN48" s="99"/>
      <c r="GNO48" s="99"/>
      <c r="GNP48" s="99"/>
      <c r="GNQ48" s="99"/>
      <c r="GNR48" s="99"/>
      <c r="GNS48" s="99"/>
      <c r="GNT48" s="99"/>
      <c r="GNU48" s="99"/>
      <c r="GNV48" s="99"/>
      <c r="GNW48" s="99"/>
      <c r="GNX48" s="99"/>
      <c r="GNY48" s="99"/>
      <c r="GNZ48" s="99"/>
      <c r="GOA48" s="99"/>
      <c r="GOB48" s="99"/>
      <c r="GOC48" s="99"/>
      <c r="GOD48" s="99"/>
      <c r="GOE48" s="99"/>
      <c r="GOF48" s="99"/>
      <c r="GOG48" s="99"/>
      <c r="GOH48" s="99"/>
      <c r="GOI48" s="99"/>
      <c r="GOJ48" s="99"/>
      <c r="GOK48" s="99"/>
      <c r="GOL48" s="99"/>
      <c r="GOM48" s="99"/>
      <c r="GON48" s="99"/>
      <c r="GOO48" s="99"/>
      <c r="GOP48" s="99"/>
      <c r="GOQ48" s="99"/>
      <c r="GOR48" s="99"/>
      <c r="GOS48" s="99"/>
      <c r="GOT48" s="99"/>
      <c r="GOU48" s="99"/>
      <c r="GOV48" s="99"/>
      <c r="GOW48" s="99"/>
      <c r="GOX48" s="99"/>
      <c r="GOY48" s="99"/>
      <c r="GOZ48" s="99"/>
      <c r="GPA48" s="99"/>
      <c r="GPB48" s="99"/>
      <c r="GPC48" s="99"/>
      <c r="GPD48" s="99"/>
      <c r="GPE48" s="99"/>
      <c r="GPF48" s="99"/>
      <c r="GPG48" s="99"/>
      <c r="GPH48" s="99"/>
      <c r="GPI48" s="99"/>
      <c r="GPJ48" s="99"/>
      <c r="GPK48" s="99"/>
      <c r="GPL48" s="99"/>
      <c r="GPM48" s="99"/>
      <c r="GPN48" s="99"/>
      <c r="GPO48" s="99"/>
      <c r="GPP48" s="99"/>
      <c r="GPQ48" s="99"/>
      <c r="GPR48" s="99"/>
      <c r="GPS48" s="99"/>
      <c r="GPT48" s="99"/>
      <c r="GPU48" s="99"/>
      <c r="GPV48" s="99"/>
      <c r="GPW48" s="99"/>
      <c r="GPX48" s="99"/>
      <c r="GPY48" s="99"/>
      <c r="GPZ48" s="99"/>
      <c r="GQA48" s="99"/>
      <c r="GQB48" s="99"/>
      <c r="GQC48" s="99"/>
      <c r="GQD48" s="99"/>
      <c r="GQE48" s="99"/>
      <c r="GQF48" s="99"/>
      <c r="GQG48" s="99"/>
      <c r="GQH48" s="99"/>
      <c r="GQI48" s="99"/>
      <c r="GQJ48" s="99"/>
      <c r="GQK48" s="99"/>
      <c r="GQL48" s="99"/>
      <c r="GQM48" s="99"/>
      <c r="GQN48" s="99"/>
      <c r="GQO48" s="99"/>
      <c r="GQP48" s="99"/>
      <c r="GQQ48" s="99"/>
      <c r="GQR48" s="99"/>
      <c r="GQS48" s="99"/>
      <c r="GQT48" s="99"/>
      <c r="GQU48" s="99"/>
      <c r="GQV48" s="99"/>
      <c r="GQW48" s="99"/>
      <c r="GQX48" s="99"/>
      <c r="GQY48" s="99"/>
      <c r="GQZ48" s="99"/>
      <c r="GRA48" s="99"/>
      <c r="GRB48" s="99"/>
      <c r="GRC48" s="99"/>
      <c r="GRD48" s="99"/>
      <c r="GRE48" s="99"/>
      <c r="GRF48" s="99"/>
      <c r="GRG48" s="99"/>
      <c r="GRH48" s="99"/>
      <c r="GRI48" s="99"/>
      <c r="GRJ48" s="99"/>
      <c r="GRK48" s="99"/>
      <c r="GRL48" s="99"/>
      <c r="GRM48" s="99"/>
      <c r="GRN48" s="99"/>
      <c r="GRO48" s="99"/>
      <c r="GRP48" s="99"/>
      <c r="GRQ48" s="99"/>
      <c r="GRR48" s="99"/>
      <c r="GRS48" s="99"/>
      <c r="GRT48" s="99"/>
      <c r="GRU48" s="99"/>
      <c r="GRV48" s="99"/>
      <c r="GRW48" s="99"/>
      <c r="GRX48" s="99"/>
      <c r="GRY48" s="99"/>
      <c r="GRZ48" s="99"/>
      <c r="GSA48" s="99"/>
      <c r="GSB48" s="99"/>
      <c r="GSC48" s="99"/>
      <c r="GSD48" s="99"/>
      <c r="GSE48" s="99"/>
      <c r="GSF48" s="99"/>
      <c r="GSG48" s="99"/>
      <c r="GSH48" s="99"/>
      <c r="GSI48" s="99"/>
      <c r="GSJ48" s="99"/>
      <c r="GSK48" s="99"/>
      <c r="GSL48" s="99"/>
      <c r="GSM48" s="99"/>
      <c r="GSN48" s="99"/>
      <c r="GSO48" s="99"/>
      <c r="GSP48" s="99"/>
      <c r="GSQ48" s="99"/>
      <c r="GSR48" s="99"/>
      <c r="GSS48" s="99"/>
      <c r="GST48" s="99"/>
      <c r="GSU48" s="99"/>
      <c r="GSV48" s="99"/>
      <c r="GSW48" s="99"/>
      <c r="GSX48" s="99"/>
      <c r="GSY48" s="99"/>
      <c r="GSZ48" s="99"/>
      <c r="GTA48" s="99"/>
      <c r="GTB48" s="99"/>
      <c r="GTC48" s="99"/>
      <c r="GTD48" s="99"/>
      <c r="GTE48" s="99"/>
      <c r="GTF48" s="99"/>
      <c r="GTG48" s="99"/>
      <c r="GTH48" s="99"/>
      <c r="GTI48" s="99"/>
      <c r="GTJ48" s="99"/>
      <c r="GTK48" s="99"/>
      <c r="GTL48" s="99"/>
      <c r="GTM48" s="99"/>
      <c r="GTN48" s="99"/>
      <c r="GTO48" s="99"/>
      <c r="GTP48" s="99"/>
      <c r="GTQ48" s="99"/>
      <c r="GTR48" s="99"/>
      <c r="GTS48" s="99"/>
      <c r="GTT48" s="99"/>
      <c r="GTU48" s="99"/>
      <c r="GTV48" s="99"/>
      <c r="GTW48" s="99"/>
      <c r="GTX48" s="99"/>
      <c r="GTY48" s="99"/>
      <c r="GTZ48" s="99"/>
      <c r="GUA48" s="99"/>
      <c r="GUB48" s="99"/>
      <c r="GUC48" s="99"/>
      <c r="GUD48" s="99"/>
      <c r="GUE48" s="99"/>
      <c r="GUF48" s="99"/>
      <c r="GUG48" s="99"/>
      <c r="GUH48" s="99"/>
      <c r="GUI48" s="99"/>
      <c r="GUJ48" s="99"/>
      <c r="GUK48" s="99"/>
      <c r="GUL48" s="99"/>
      <c r="GUM48" s="99"/>
      <c r="GUN48" s="99"/>
      <c r="GUO48" s="99"/>
      <c r="GUP48" s="99"/>
      <c r="GUQ48" s="99"/>
      <c r="GUR48" s="99"/>
      <c r="GUS48" s="99"/>
      <c r="GUT48" s="99"/>
      <c r="GUU48" s="99"/>
      <c r="GUV48" s="99"/>
      <c r="GUW48" s="99"/>
      <c r="GUX48" s="99"/>
      <c r="GUY48" s="99"/>
      <c r="GUZ48" s="99"/>
      <c r="GVA48" s="99"/>
      <c r="GVB48" s="99"/>
      <c r="GVC48" s="99"/>
      <c r="GVD48" s="99"/>
      <c r="GVE48" s="99"/>
      <c r="GVF48" s="99"/>
      <c r="GVG48" s="99"/>
      <c r="GVH48" s="99"/>
      <c r="GVI48" s="99"/>
      <c r="GVJ48" s="99"/>
      <c r="GVK48" s="99"/>
      <c r="GVL48" s="99"/>
      <c r="GVM48" s="99"/>
      <c r="GVN48" s="99"/>
      <c r="GVO48" s="99"/>
      <c r="GVP48" s="99"/>
      <c r="GVQ48" s="99"/>
      <c r="GVR48" s="99"/>
      <c r="GVS48" s="99"/>
      <c r="GVT48" s="99"/>
      <c r="GVU48" s="99"/>
      <c r="GVV48" s="99"/>
      <c r="GVW48" s="99"/>
      <c r="GVX48" s="99"/>
      <c r="GVY48" s="99"/>
      <c r="GVZ48" s="99"/>
      <c r="GWA48" s="99"/>
      <c r="GWB48" s="99"/>
      <c r="GWC48" s="99"/>
      <c r="GWD48" s="99"/>
      <c r="GWE48" s="99"/>
      <c r="GWF48" s="99"/>
      <c r="GWG48" s="99"/>
      <c r="GWH48" s="99"/>
      <c r="GWI48" s="99"/>
      <c r="GWJ48" s="99"/>
      <c r="GWK48" s="99"/>
      <c r="GWL48" s="99"/>
      <c r="GWM48" s="99"/>
      <c r="GWN48" s="99"/>
      <c r="GWO48" s="99"/>
      <c r="GWP48" s="99"/>
      <c r="GWQ48" s="99"/>
      <c r="GWR48" s="99"/>
      <c r="GWS48" s="99"/>
      <c r="GWT48" s="99"/>
      <c r="GWU48" s="99"/>
      <c r="GWV48" s="99"/>
      <c r="GWW48" s="99"/>
      <c r="GWX48" s="99"/>
      <c r="GWY48" s="99"/>
      <c r="GWZ48" s="99"/>
      <c r="GXA48" s="99"/>
      <c r="GXB48" s="99"/>
      <c r="GXC48" s="99"/>
      <c r="GXD48" s="99"/>
      <c r="GXE48" s="99"/>
      <c r="GXF48" s="99"/>
      <c r="GXG48" s="99"/>
      <c r="GXH48" s="99"/>
      <c r="GXI48" s="99"/>
      <c r="GXJ48" s="99"/>
      <c r="GXK48" s="99"/>
      <c r="GXL48" s="99"/>
      <c r="GXM48" s="99"/>
      <c r="GXN48" s="99"/>
      <c r="GXO48" s="99"/>
      <c r="GXP48" s="99"/>
      <c r="GXQ48" s="99"/>
      <c r="GXR48" s="99"/>
      <c r="GXS48" s="99"/>
      <c r="GXT48" s="99"/>
      <c r="GXU48" s="99"/>
      <c r="GXV48" s="99"/>
      <c r="GXW48" s="99"/>
      <c r="GXX48" s="99"/>
      <c r="GXY48" s="99"/>
      <c r="GXZ48" s="99"/>
      <c r="GYA48" s="99"/>
      <c r="GYB48" s="99"/>
      <c r="GYC48" s="99"/>
      <c r="GYD48" s="99"/>
      <c r="GYE48" s="99"/>
      <c r="GYF48" s="99"/>
      <c r="GYG48" s="99"/>
      <c r="GYH48" s="99"/>
      <c r="GYI48" s="99"/>
      <c r="GYJ48" s="99"/>
      <c r="GYK48" s="99"/>
      <c r="GYL48" s="99"/>
      <c r="GYM48" s="99"/>
      <c r="GYN48" s="99"/>
      <c r="GYO48" s="99"/>
      <c r="GYP48" s="99"/>
      <c r="GYQ48" s="99"/>
      <c r="GYR48" s="99"/>
      <c r="GYS48" s="99"/>
      <c r="GYT48" s="99"/>
      <c r="GYU48" s="99"/>
      <c r="GYV48" s="99"/>
      <c r="GYW48" s="99"/>
      <c r="GYX48" s="99"/>
      <c r="GYY48" s="99"/>
      <c r="GYZ48" s="99"/>
      <c r="GZA48" s="99"/>
      <c r="GZB48" s="99"/>
      <c r="GZC48" s="99"/>
      <c r="GZD48" s="99"/>
      <c r="GZE48" s="99"/>
      <c r="GZF48" s="99"/>
      <c r="GZG48" s="99"/>
      <c r="GZH48" s="99"/>
      <c r="GZI48" s="99"/>
      <c r="GZJ48" s="99"/>
      <c r="GZK48" s="99"/>
      <c r="GZL48" s="99"/>
      <c r="GZM48" s="99"/>
      <c r="GZN48" s="99"/>
      <c r="GZO48" s="99"/>
      <c r="GZP48" s="99"/>
      <c r="GZQ48" s="99"/>
      <c r="GZR48" s="99"/>
      <c r="GZS48" s="99"/>
      <c r="GZT48" s="99"/>
      <c r="GZU48" s="99"/>
      <c r="GZV48" s="99"/>
      <c r="GZW48" s="99"/>
      <c r="GZX48" s="99"/>
      <c r="GZY48" s="99"/>
      <c r="GZZ48" s="99"/>
      <c r="HAA48" s="99"/>
      <c r="HAB48" s="99"/>
      <c r="HAC48" s="99"/>
      <c r="HAD48" s="99"/>
      <c r="HAE48" s="99"/>
      <c r="HAF48" s="99"/>
      <c r="HAG48" s="99"/>
      <c r="HAH48" s="99"/>
      <c r="HAI48" s="99"/>
      <c r="HAJ48" s="99"/>
      <c r="HAK48" s="99"/>
      <c r="HAL48" s="99"/>
      <c r="HAM48" s="99"/>
      <c r="HAN48" s="99"/>
      <c r="HAO48" s="99"/>
      <c r="HAP48" s="99"/>
      <c r="HAQ48" s="99"/>
      <c r="HAR48" s="99"/>
      <c r="HAS48" s="99"/>
      <c r="HAT48" s="99"/>
      <c r="HAU48" s="99"/>
      <c r="HAV48" s="99"/>
      <c r="HAW48" s="99"/>
      <c r="HAX48" s="99"/>
      <c r="HAY48" s="99"/>
      <c r="HAZ48" s="99"/>
      <c r="HBA48" s="99"/>
      <c r="HBB48" s="99"/>
      <c r="HBC48" s="99"/>
      <c r="HBD48" s="99"/>
      <c r="HBE48" s="99"/>
      <c r="HBF48" s="99"/>
      <c r="HBG48" s="99"/>
      <c r="HBH48" s="99"/>
      <c r="HBI48" s="99"/>
      <c r="HBJ48" s="99"/>
      <c r="HBK48" s="99"/>
      <c r="HBL48" s="99"/>
      <c r="HBM48" s="99"/>
      <c r="HBN48" s="99"/>
      <c r="HBO48" s="99"/>
      <c r="HBP48" s="99"/>
      <c r="HBQ48" s="99"/>
      <c r="HBR48" s="99"/>
      <c r="HBS48" s="99"/>
      <c r="HBT48" s="99"/>
      <c r="HBU48" s="99"/>
      <c r="HBV48" s="99"/>
      <c r="HBW48" s="99"/>
      <c r="HBX48" s="99"/>
      <c r="HBY48" s="99"/>
      <c r="HBZ48" s="99"/>
      <c r="HCA48" s="99"/>
      <c r="HCB48" s="99"/>
      <c r="HCC48" s="99"/>
      <c r="HCD48" s="99"/>
      <c r="HCE48" s="99"/>
      <c r="HCF48" s="99"/>
      <c r="HCG48" s="99"/>
      <c r="HCH48" s="99"/>
      <c r="HCI48" s="99"/>
      <c r="HCJ48" s="99"/>
      <c r="HCK48" s="99"/>
      <c r="HCL48" s="99"/>
      <c r="HCM48" s="99"/>
      <c r="HCN48" s="99"/>
      <c r="HCO48" s="99"/>
      <c r="HCP48" s="99"/>
      <c r="HCQ48" s="99"/>
      <c r="HCR48" s="99"/>
      <c r="HCS48" s="99"/>
      <c r="HCT48" s="99"/>
      <c r="HCU48" s="99"/>
      <c r="HCV48" s="99"/>
      <c r="HCW48" s="99"/>
      <c r="HCX48" s="99"/>
      <c r="HCY48" s="99"/>
      <c r="HCZ48" s="99"/>
      <c r="HDA48" s="99"/>
      <c r="HDB48" s="99"/>
      <c r="HDC48" s="99"/>
      <c r="HDD48" s="99"/>
      <c r="HDE48" s="99"/>
      <c r="HDF48" s="99"/>
      <c r="HDG48" s="99"/>
      <c r="HDH48" s="99"/>
      <c r="HDI48" s="99"/>
      <c r="HDJ48" s="99"/>
      <c r="HDK48" s="99"/>
      <c r="HDL48" s="99"/>
      <c r="HDM48" s="99"/>
      <c r="HDN48" s="99"/>
      <c r="HDO48" s="99"/>
      <c r="HDP48" s="99"/>
      <c r="HDQ48" s="99"/>
      <c r="HDR48" s="99"/>
      <c r="HDS48" s="99"/>
      <c r="HDT48" s="99"/>
      <c r="HDU48" s="99"/>
      <c r="HDV48" s="99"/>
      <c r="HDW48" s="99"/>
      <c r="HDX48" s="99"/>
      <c r="HDY48" s="99"/>
      <c r="HDZ48" s="99"/>
      <c r="HEA48" s="99"/>
      <c r="HEB48" s="99"/>
      <c r="HEC48" s="99"/>
      <c r="HED48" s="99"/>
      <c r="HEE48" s="99"/>
      <c r="HEF48" s="99"/>
      <c r="HEG48" s="99"/>
      <c r="HEH48" s="99"/>
      <c r="HEI48" s="99"/>
      <c r="HEJ48" s="99"/>
      <c r="HEK48" s="99"/>
      <c r="HEL48" s="99"/>
      <c r="HEM48" s="99"/>
      <c r="HEN48" s="99"/>
      <c r="HEO48" s="99"/>
      <c r="HEP48" s="99"/>
      <c r="HEQ48" s="99"/>
      <c r="HER48" s="99"/>
      <c r="HES48" s="99"/>
      <c r="HET48" s="99"/>
      <c r="HEU48" s="99"/>
      <c r="HEV48" s="99"/>
      <c r="HEW48" s="99"/>
      <c r="HEX48" s="99"/>
      <c r="HEY48" s="99"/>
      <c r="HEZ48" s="99"/>
      <c r="HFA48" s="99"/>
      <c r="HFB48" s="99"/>
      <c r="HFC48" s="99"/>
      <c r="HFD48" s="99"/>
      <c r="HFE48" s="99"/>
      <c r="HFF48" s="99"/>
      <c r="HFG48" s="99"/>
      <c r="HFH48" s="99"/>
      <c r="HFI48" s="99"/>
      <c r="HFJ48" s="99"/>
      <c r="HFK48" s="99"/>
      <c r="HFL48" s="99"/>
      <c r="HFM48" s="99"/>
      <c r="HFN48" s="99"/>
      <c r="HFO48" s="99"/>
      <c r="HFP48" s="99"/>
      <c r="HFQ48" s="99"/>
      <c r="HFR48" s="99"/>
      <c r="HFS48" s="99"/>
      <c r="HFT48" s="99"/>
      <c r="HFU48" s="99"/>
      <c r="HFV48" s="99"/>
      <c r="HFW48" s="99"/>
      <c r="HFX48" s="99"/>
      <c r="HFY48" s="99"/>
      <c r="HFZ48" s="99"/>
      <c r="HGA48" s="99"/>
      <c r="HGB48" s="99"/>
      <c r="HGC48" s="99"/>
      <c r="HGD48" s="99"/>
      <c r="HGE48" s="99"/>
      <c r="HGF48" s="99"/>
      <c r="HGG48" s="99"/>
      <c r="HGH48" s="99"/>
      <c r="HGI48" s="99"/>
      <c r="HGJ48" s="99"/>
      <c r="HGK48" s="99"/>
      <c r="HGL48" s="99"/>
      <c r="HGM48" s="99"/>
      <c r="HGN48" s="99"/>
      <c r="HGO48" s="99"/>
      <c r="HGP48" s="99"/>
      <c r="HGQ48" s="99"/>
      <c r="HGR48" s="99"/>
      <c r="HGS48" s="99"/>
      <c r="HGT48" s="99"/>
      <c r="HGU48" s="99"/>
      <c r="HGV48" s="99"/>
      <c r="HGW48" s="99"/>
      <c r="HGX48" s="99"/>
      <c r="HGY48" s="99"/>
      <c r="HGZ48" s="99"/>
      <c r="HHA48" s="99"/>
      <c r="HHB48" s="99"/>
      <c r="HHC48" s="99"/>
      <c r="HHD48" s="99"/>
      <c r="HHE48" s="99"/>
      <c r="HHF48" s="99"/>
      <c r="HHG48" s="99"/>
      <c r="HHH48" s="99"/>
      <c r="HHI48" s="99"/>
      <c r="HHJ48" s="99"/>
      <c r="HHK48" s="99"/>
      <c r="HHL48" s="99"/>
      <c r="HHM48" s="99"/>
      <c r="HHN48" s="99"/>
      <c r="HHO48" s="99"/>
      <c r="HHP48" s="99"/>
      <c r="HHQ48" s="99"/>
      <c r="HHR48" s="99"/>
      <c r="HHS48" s="99"/>
      <c r="HHT48" s="99"/>
      <c r="HHU48" s="99"/>
      <c r="HHV48" s="99"/>
      <c r="HHW48" s="99"/>
      <c r="HHX48" s="99"/>
      <c r="HHY48" s="99"/>
      <c r="HHZ48" s="99"/>
      <c r="HIA48" s="99"/>
      <c r="HIB48" s="99"/>
      <c r="HIC48" s="99"/>
      <c r="HID48" s="99"/>
      <c r="HIE48" s="99"/>
      <c r="HIF48" s="99"/>
      <c r="HIG48" s="99"/>
      <c r="HIH48" s="99"/>
      <c r="HII48" s="99"/>
      <c r="HIJ48" s="99"/>
      <c r="HIK48" s="99"/>
      <c r="HIL48" s="99"/>
      <c r="HIM48" s="99"/>
      <c r="HIN48" s="99"/>
      <c r="HIO48" s="99"/>
      <c r="HIP48" s="99"/>
      <c r="HIQ48" s="99"/>
      <c r="HIR48" s="99"/>
      <c r="HIS48" s="99"/>
      <c r="HIT48" s="99"/>
      <c r="HIU48" s="99"/>
      <c r="HIV48" s="99"/>
      <c r="HIW48" s="99"/>
      <c r="HIX48" s="99"/>
      <c r="HIY48" s="99"/>
      <c r="HIZ48" s="99"/>
      <c r="HJA48" s="99"/>
      <c r="HJB48" s="99"/>
      <c r="HJC48" s="99"/>
      <c r="HJD48" s="99"/>
      <c r="HJE48" s="99"/>
      <c r="HJF48" s="99"/>
      <c r="HJG48" s="99"/>
      <c r="HJH48" s="99"/>
      <c r="HJI48" s="99"/>
      <c r="HJJ48" s="99"/>
      <c r="HJK48" s="99"/>
      <c r="HJL48" s="99"/>
      <c r="HJM48" s="99"/>
      <c r="HJN48" s="99"/>
      <c r="HJO48" s="99"/>
      <c r="HJP48" s="99"/>
      <c r="HJQ48" s="99"/>
      <c r="HJR48" s="99"/>
      <c r="HJS48" s="99"/>
      <c r="HJT48" s="99"/>
      <c r="HJU48" s="99"/>
      <c r="HJV48" s="99"/>
      <c r="HJW48" s="99"/>
      <c r="HJX48" s="99"/>
      <c r="HJY48" s="99"/>
      <c r="HJZ48" s="99"/>
      <c r="HKA48" s="99"/>
      <c r="HKB48" s="99"/>
      <c r="HKC48" s="99"/>
      <c r="HKD48" s="99"/>
      <c r="HKE48" s="99"/>
      <c r="HKF48" s="99"/>
      <c r="HKG48" s="99"/>
      <c r="HKH48" s="99"/>
      <c r="HKI48" s="99"/>
      <c r="HKJ48" s="99"/>
      <c r="HKK48" s="99"/>
      <c r="HKL48" s="99"/>
      <c r="HKM48" s="99"/>
      <c r="HKN48" s="99"/>
      <c r="HKO48" s="99"/>
      <c r="HKP48" s="99"/>
      <c r="HKQ48" s="99"/>
      <c r="HKR48" s="99"/>
      <c r="HKS48" s="99"/>
      <c r="HKT48" s="99"/>
      <c r="HKU48" s="99"/>
      <c r="HKV48" s="99"/>
      <c r="HKW48" s="99"/>
      <c r="HKX48" s="99"/>
      <c r="HKY48" s="99"/>
      <c r="HKZ48" s="99"/>
      <c r="HLA48" s="99"/>
      <c r="HLB48" s="99"/>
      <c r="HLC48" s="99"/>
      <c r="HLD48" s="99"/>
      <c r="HLE48" s="99"/>
      <c r="HLF48" s="99"/>
      <c r="HLG48" s="99"/>
      <c r="HLH48" s="99"/>
      <c r="HLI48" s="99"/>
      <c r="HLJ48" s="99"/>
      <c r="HLK48" s="99"/>
      <c r="HLL48" s="99"/>
      <c r="HLM48" s="99"/>
      <c r="HLN48" s="99"/>
      <c r="HLO48" s="99"/>
      <c r="HLP48" s="99"/>
      <c r="HLQ48" s="99"/>
      <c r="HLR48" s="99"/>
      <c r="HLS48" s="99"/>
      <c r="HLT48" s="99"/>
      <c r="HLU48" s="99"/>
      <c r="HLV48" s="99"/>
      <c r="HLW48" s="99"/>
      <c r="HLX48" s="99"/>
      <c r="HLY48" s="99"/>
      <c r="HLZ48" s="99"/>
      <c r="HMA48" s="99"/>
      <c r="HMB48" s="99"/>
      <c r="HMC48" s="99"/>
      <c r="HMD48" s="99"/>
      <c r="HME48" s="99"/>
      <c r="HMF48" s="99"/>
      <c r="HMG48" s="99"/>
      <c r="HMH48" s="99"/>
      <c r="HMI48" s="99"/>
      <c r="HMJ48" s="99"/>
      <c r="HMK48" s="99"/>
      <c r="HML48" s="99"/>
      <c r="HMM48" s="99"/>
      <c r="HMN48" s="99"/>
      <c r="HMO48" s="99"/>
      <c r="HMP48" s="99"/>
      <c r="HMQ48" s="99"/>
      <c r="HMR48" s="99"/>
      <c r="HMS48" s="99"/>
      <c r="HMT48" s="99"/>
      <c r="HMU48" s="99"/>
      <c r="HMV48" s="99"/>
      <c r="HMW48" s="99"/>
      <c r="HMX48" s="99"/>
      <c r="HMY48" s="99"/>
      <c r="HMZ48" s="99"/>
      <c r="HNA48" s="99"/>
      <c r="HNB48" s="99"/>
      <c r="HNC48" s="99"/>
      <c r="HND48" s="99"/>
      <c r="HNE48" s="99"/>
      <c r="HNF48" s="99"/>
      <c r="HNG48" s="99"/>
      <c r="HNH48" s="99"/>
      <c r="HNI48" s="99"/>
      <c r="HNJ48" s="99"/>
      <c r="HNK48" s="99"/>
      <c r="HNL48" s="99"/>
      <c r="HNM48" s="99"/>
      <c r="HNN48" s="99"/>
      <c r="HNO48" s="99"/>
      <c r="HNP48" s="99"/>
      <c r="HNQ48" s="99"/>
      <c r="HNR48" s="99"/>
      <c r="HNS48" s="99"/>
      <c r="HNT48" s="99"/>
      <c r="HNU48" s="99"/>
      <c r="HNV48" s="99"/>
      <c r="HNW48" s="99"/>
      <c r="HNX48" s="99"/>
      <c r="HNY48" s="99"/>
      <c r="HNZ48" s="99"/>
      <c r="HOA48" s="99"/>
      <c r="HOB48" s="99"/>
      <c r="HOC48" s="99"/>
      <c r="HOD48" s="99"/>
      <c r="HOE48" s="99"/>
      <c r="HOF48" s="99"/>
      <c r="HOG48" s="99"/>
      <c r="HOH48" s="99"/>
      <c r="HOI48" s="99"/>
      <c r="HOJ48" s="99"/>
      <c r="HOK48" s="99"/>
      <c r="HOL48" s="99"/>
      <c r="HOM48" s="99"/>
      <c r="HON48" s="99"/>
      <c r="HOO48" s="99"/>
      <c r="HOP48" s="99"/>
      <c r="HOQ48" s="99"/>
      <c r="HOR48" s="99"/>
      <c r="HOS48" s="99"/>
      <c r="HOT48" s="99"/>
      <c r="HOU48" s="99"/>
      <c r="HOV48" s="99"/>
      <c r="HOW48" s="99"/>
      <c r="HOX48" s="99"/>
      <c r="HOY48" s="99"/>
      <c r="HOZ48" s="99"/>
      <c r="HPA48" s="99"/>
      <c r="HPB48" s="99"/>
      <c r="HPC48" s="99"/>
      <c r="HPD48" s="99"/>
      <c r="HPE48" s="99"/>
      <c r="HPF48" s="99"/>
      <c r="HPG48" s="99"/>
      <c r="HPH48" s="99"/>
      <c r="HPI48" s="99"/>
      <c r="HPJ48" s="99"/>
      <c r="HPK48" s="99"/>
      <c r="HPL48" s="99"/>
      <c r="HPM48" s="99"/>
      <c r="HPN48" s="99"/>
      <c r="HPO48" s="99"/>
      <c r="HPP48" s="99"/>
      <c r="HPQ48" s="99"/>
      <c r="HPR48" s="99"/>
      <c r="HPS48" s="99"/>
      <c r="HPT48" s="99"/>
      <c r="HPU48" s="99"/>
      <c r="HPV48" s="99"/>
      <c r="HPW48" s="99"/>
      <c r="HPX48" s="99"/>
      <c r="HPY48" s="99"/>
      <c r="HPZ48" s="99"/>
      <c r="HQA48" s="99"/>
      <c r="HQB48" s="99"/>
      <c r="HQC48" s="99"/>
      <c r="HQD48" s="99"/>
      <c r="HQE48" s="99"/>
      <c r="HQF48" s="99"/>
      <c r="HQG48" s="99"/>
      <c r="HQH48" s="99"/>
      <c r="HQI48" s="99"/>
      <c r="HQJ48" s="99"/>
      <c r="HQK48" s="99"/>
      <c r="HQL48" s="99"/>
      <c r="HQM48" s="99"/>
      <c r="HQN48" s="99"/>
      <c r="HQO48" s="99"/>
      <c r="HQP48" s="99"/>
      <c r="HQQ48" s="99"/>
      <c r="HQR48" s="99"/>
      <c r="HQS48" s="99"/>
      <c r="HQT48" s="99"/>
      <c r="HQU48" s="99"/>
      <c r="HQV48" s="99"/>
      <c r="HQW48" s="99"/>
      <c r="HQX48" s="99"/>
      <c r="HQY48" s="99"/>
      <c r="HQZ48" s="99"/>
      <c r="HRA48" s="99"/>
      <c r="HRB48" s="99"/>
      <c r="HRC48" s="99"/>
      <c r="HRD48" s="99"/>
      <c r="HRE48" s="99"/>
      <c r="HRF48" s="99"/>
      <c r="HRG48" s="99"/>
      <c r="HRH48" s="99"/>
      <c r="HRI48" s="99"/>
      <c r="HRJ48" s="99"/>
      <c r="HRK48" s="99"/>
      <c r="HRL48" s="99"/>
      <c r="HRM48" s="99"/>
      <c r="HRN48" s="99"/>
      <c r="HRO48" s="99"/>
      <c r="HRP48" s="99"/>
      <c r="HRQ48" s="99"/>
      <c r="HRR48" s="99"/>
      <c r="HRS48" s="99"/>
      <c r="HRT48" s="99"/>
      <c r="HRU48" s="99"/>
      <c r="HRV48" s="99"/>
      <c r="HRW48" s="99"/>
      <c r="HRX48" s="99"/>
      <c r="HRY48" s="99"/>
      <c r="HRZ48" s="99"/>
      <c r="HSA48" s="99"/>
      <c r="HSB48" s="99"/>
      <c r="HSC48" s="99"/>
      <c r="HSD48" s="99"/>
      <c r="HSE48" s="99"/>
      <c r="HSF48" s="99"/>
      <c r="HSG48" s="99"/>
      <c r="HSH48" s="99"/>
      <c r="HSI48" s="99"/>
      <c r="HSJ48" s="99"/>
      <c r="HSK48" s="99"/>
      <c r="HSL48" s="99"/>
      <c r="HSM48" s="99"/>
      <c r="HSN48" s="99"/>
      <c r="HSO48" s="99"/>
      <c r="HSP48" s="99"/>
      <c r="HSQ48" s="99"/>
      <c r="HSR48" s="99"/>
      <c r="HSS48" s="99"/>
      <c r="HST48" s="99"/>
      <c r="HSU48" s="99"/>
      <c r="HSV48" s="99"/>
      <c r="HSW48" s="99"/>
      <c r="HSX48" s="99"/>
      <c r="HSY48" s="99"/>
      <c r="HSZ48" s="99"/>
      <c r="HTA48" s="99"/>
      <c r="HTB48" s="99"/>
      <c r="HTC48" s="99"/>
      <c r="HTD48" s="99"/>
      <c r="HTE48" s="99"/>
      <c r="HTF48" s="99"/>
      <c r="HTG48" s="99"/>
      <c r="HTH48" s="99"/>
      <c r="HTI48" s="99"/>
      <c r="HTJ48" s="99"/>
      <c r="HTK48" s="99"/>
      <c r="HTL48" s="99"/>
      <c r="HTM48" s="99"/>
      <c r="HTN48" s="99"/>
      <c r="HTO48" s="99"/>
      <c r="HTP48" s="99"/>
      <c r="HTQ48" s="99"/>
      <c r="HTR48" s="99"/>
      <c r="HTS48" s="99"/>
      <c r="HTT48" s="99"/>
      <c r="HTU48" s="99"/>
      <c r="HTV48" s="99"/>
      <c r="HTW48" s="99"/>
      <c r="HTX48" s="99"/>
      <c r="HTY48" s="99"/>
      <c r="HTZ48" s="99"/>
      <c r="HUA48" s="99"/>
      <c r="HUB48" s="99"/>
      <c r="HUC48" s="99"/>
      <c r="HUD48" s="99"/>
      <c r="HUE48" s="99"/>
      <c r="HUF48" s="99"/>
      <c r="HUG48" s="99"/>
      <c r="HUH48" s="99"/>
      <c r="HUI48" s="99"/>
      <c r="HUJ48" s="99"/>
      <c r="HUK48" s="99"/>
      <c r="HUL48" s="99"/>
      <c r="HUM48" s="99"/>
      <c r="HUN48" s="99"/>
      <c r="HUO48" s="99"/>
      <c r="HUP48" s="99"/>
      <c r="HUQ48" s="99"/>
      <c r="HUR48" s="99"/>
      <c r="HUS48" s="99"/>
      <c r="HUT48" s="99"/>
      <c r="HUU48" s="99"/>
      <c r="HUV48" s="99"/>
      <c r="HUW48" s="99"/>
      <c r="HUX48" s="99"/>
      <c r="HUY48" s="99"/>
      <c r="HUZ48" s="99"/>
      <c r="HVA48" s="99"/>
      <c r="HVB48" s="99"/>
      <c r="HVC48" s="99"/>
      <c r="HVD48" s="99"/>
      <c r="HVE48" s="99"/>
      <c r="HVF48" s="99"/>
      <c r="HVG48" s="99"/>
      <c r="HVH48" s="99"/>
      <c r="HVI48" s="99"/>
      <c r="HVJ48" s="99"/>
      <c r="HVK48" s="99"/>
      <c r="HVL48" s="99"/>
      <c r="HVM48" s="99"/>
      <c r="HVN48" s="99"/>
      <c r="HVO48" s="99"/>
      <c r="HVP48" s="99"/>
      <c r="HVQ48" s="99"/>
      <c r="HVR48" s="99"/>
      <c r="HVS48" s="99"/>
      <c r="HVT48" s="99"/>
      <c r="HVU48" s="99"/>
      <c r="HVV48" s="99"/>
      <c r="HVW48" s="99"/>
      <c r="HVX48" s="99"/>
      <c r="HVY48" s="99"/>
      <c r="HVZ48" s="99"/>
      <c r="HWA48" s="99"/>
      <c r="HWB48" s="99"/>
      <c r="HWC48" s="99"/>
      <c r="HWD48" s="99"/>
      <c r="HWE48" s="99"/>
      <c r="HWF48" s="99"/>
      <c r="HWG48" s="99"/>
      <c r="HWH48" s="99"/>
      <c r="HWI48" s="99"/>
      <c r="HWJ48" s="99"/>
      <c r="HWK48" s="99"/>
      <c r="HWL48" s="99"/>
      <c r="HWM48" s="99"/>
      <c r="HWN48" s="99"/>
      <c r="HWO48" s="99"/>
      <c r="HWP48" s="99"/>
      <c r="HWQ48" s="99"/>
      <c r="HWR48" s="99"/>
      <c r="HWS48" s="99"/>
      <c r="HWT48" s="99"/>
      <c r="HWU48" s="99"/>
      <c r="HWV48" s="99"/>
      <c r="HWW48" s="99"/>
      <c r="HWX48" s="99"/>
      <c r="HWY48" s="99"/>
      <c r="HWZ48" s="99"/>
      <c r="HXA48" s="99"/>
      <c r="HXB48" s="99"/>
      <c r="HXC48" s="99"/>
      <c r="HXD48" s="99"/>
      <c r="HXE48" s="99"/>
      <c r="HXF48" s="99"/>
      <c r="HXG48" s="99"/>
      <c r="HXH48" s="99"/>
      <c r="HXI48" s="99"/>
      <c r="HXJ48" s="99"/>
      <c r="HXK48" s="99"/>
      <c r="HXL48" s="99"/>
      <c r="HXM48" s="99"/>
      <c r="HXN48" s="99"/>
      <c r="HXO48" s="99"/>
      <c r="HXP48" s="99"/>
      <c r="HXQ48" s="99"/>
      <c r="HXR48" s="99"/>
      <c r="HXS48" s="99"/>
      <c r="HXT48" s="99"/>
      <c r="HXU48" s="99"/>
      <c r="HXV48" s="99"/>
      <c r="HXW48" s="99"/>
      <c r="HXX48" s="99"/>
      <c r="HXY48" s="99"/>
      <c r="HXZ48" s="99"/>
      <c r="HYA48" s="99"/>
      <c r="HYB48" s="99"/>
      <c r="HYC48" s="99"/>
      <c r="HYD48" s="99"/>
      <c r="HYE48" s="99"/>
      <c r="HYF48" s="99"/>
      <c r="HYG48" s="99"/>
      <c r="HYH48" s="99"/>
      <c r="HYI48" s="99"/>
      <c r="HYJ48" s="99"/>
      <c r="HYK48" s="99"/>
      <c r="HYL48" s="99"/>
      <c r="HYM48" s="99"/>
      <c r="HYN48" s="99"/>
      <c r="HYO48" s="99"/>
      <c r="HYP48" s="99"/>
      <c r="HYQ48" s="99"/>
      <c r="HYR48" s="99"/>
      <c r="HYS48" s="99"/>
      <c r="HYT48" s="99"/>
      <c r="HYU48" s="99"/>
      <c r="HYV48" s="99"/>
      <c r="HYW48" s="99"/>
      <c r="HYX48" s="99"/>
      <c r="HYY48" s="99"/>
      <c r="HYZ48" s="99"/>
      <c r="HZA48" s="99"/>
      <c r="HZB48" s="99"/>
      <c r="HZC48" s="99"/>
      <c r="HZD48" s="99"/>
      <c r="HZE48" s="99"/>
      <c r="HZF48" s="99"/>
      <c r="HZG48" s="99"/>
      <c r="HZH48" s="99"/>
      <c r="HZI48" s="99"/>
      <c r="HZJ48" s="99"/>
      <c r="HZK48" s="99"/>
      <c r="HZL48" s="99"/>
      <c r="HZM48" s="99"/>
      <c r="HZN48" s="99"/>
      <c r="HZO48" s="99"/>
      <c r="HZP48" s="99"/>
      <c r="HZQ48" s="99"/>
      <c r="HZR48" s="99"/>
      <c r="HZS48" s="99"/>
      <c r="HZT48" s="99"/>
      <c r="HZU48" s="99"/>
      <c r="HZV48" s="99"/>
      <c r="HZW48" s="99"/>
      <c r="HZX48" s="99"/>
      <c r="HZY48" s="99"/>
      <c r="HZZ48" s="99"/>
      <c r="IAA48" s="99"/>
      <c r="IAB48" s="99"/>
      <c r="IAC48" s="99"/>
      <c r="IAD48" s="99"/>
      <c r="IAE48" s="99"/>
      <c r="IAF48" s="99"/>
      <c r="IAG48" s="99"/>
      <c r="IAH48" s="99"/>
      <c r="IAI48" s="99"/>
      <c r="IAJ48" s="99"/>
      <c r="IAK48" s="99"/>
      <c r="IAL48" s="99"/>
      <c r="IAM48" s="99"/>
      <c r="IAN48" s="99"/>
      <c r="IAO48" s="99"/>
      <c r="IAP48" s="99"/>
      <c r="IAQ48" s="99"/>
      <c r="IAR48" s="99"/>
      <c r="IAS48" s="99"/>
      <c r="IAT48" s="99"/>
      <c r="IAU48" s="99"/>
      <c r="IAV48" s="99"/>
      <c r="IAW48" s="99"/>
      <c r="IAX48" s="99"/>
      <c r="IAY48" s="99"/>
      <c r="IAZ48" s="99"/>
      <c r="IBA48" s="99"/>
      <c r="IBB48" s="99"/>
      <c r="IBC48" s="99"/>
      <c r="IBD48" s="99"/>
      <c r="IBE48" s="99"/>
      <c r="IBF48" s="99"/>
      <c r="IBG48" s="99"/>
      <c r="IBH48" s="99"/>
      <c r="IBI48" s="99"/>
      <c r="IBJ48" s="99"/>
      <c r="IBK48" s="99"/>
      <c r="IBL48" s="99"/>
      <c r="IBM48" s="99"/>
      <c r="IBN48" s="99"/>
      <c r="IBO48" s="99"/>
      <c r="IBP48" s="99"/>
      <c r="IBQ48" s="99"/>
      <c r="IBR48" s="99"/>
      <c r="IBS48" s="99"/>
      <c r="IBT48" s="99"/>
      <c r="IBU48" s="99"/>
      <c r="IBV48" s="99"/>
      <c r="IBW48" s="99"/>
      <c r="IBX48" s="99"/>
      <c r="IBY48" s="99"/>
      <c r="IBZ48" s="99"/>
      <c r="ICA48" s="99"/>
      <c r="ICB48" s="99"/>
      <c r="ICC48" s="99"/>
      <c r="ICD48" s="99"/>
      <c r="ICE48" s="99"/>
      <c r="ICF48" s="99"/>
      <c r="ICG48" s="99"/>
      <c r="ICH48" s="99"/>
      <c r="ICI48" s="99"/>
      <c r="ICJ48" s="99"/>
      <c r="ICK48" s="99"/>
      <c r="ICL48" s="99"/>
      <c r="ICM48" s="99"/>
      <c r="ICN48" s="99"/>
      <c r="ICO48" s="99"/>
      <c r="ICP48" s="99"/>
      <c r="ICQ48" s="99"/>
      <c r="ICR48" s="99"/>
      <c r="ICS48" s="99"/>
      <c r="ICT48" s="99"/>
      <c r="ICU48" s="99"/>
      <c r="ICV48" s="99"/>
      <c r="ICW48" s="99"/>
      <c r="ICX48" s="99"/>
      <c r="ICY48" s="99"/>
      <c r="ICZ48" s="99"/>
      <c r="IDA48" s="99"/>
      <c r="IDB48" s="99"/>
      <c r="IDC48" s="99"/>
      <c r="IDD48" s="99"/>
      <c r="IDE48" s="99"/>
      <c r="IDF48" s="99"/>
      <c r="IDG48" s="99"/>
      <c r="IDH48" s="99"/>
      <c r="IDI48" s="99"/>
      <c r="IDJ48" s="99"/>
      <c r="IDK48" s="99"/>
      <c r="IDL48" s="99"/>
      <c r="IDM48" s="99"/>
      <c r="IDN48" s="99"/>
      <c r="IDO48" s="99"/>
      <c r="IDP48" s="99"/>
      <c r="IDQ48" s="99"/>
      <c r="IDR48" s="99"/>
      <c r="IDS48" s="99"/>
      <c r="IDT48" s="99"/>
      <c r="IDU48" s="99"/>
      <c r="IDV48" s="99"/>
      <c r="IDW48" s="99"/>
      <c r="IDX48" s="99"/>
      <c r="IDY48" s="99"/>
      <c r="IDZ48" s="99"/>
      <c r="IEA48" s="99"/>
      <c r="IEB48" s="99"/>
      <c r="IEC48" s="99"/>
      <c r="IED48" s="99"/>
      <c r="IEE48" s="99"/>
      <c r="IEF48" s="99"/>
      <c r="IEG48" s="99"/>
      <c r="IEH48" s="99"/>
      <c r="IEI48" s="99"/>
      <c r="IEJ48" s="99"/>
      <c r="IEK48" s="99"/>
      <c r="IEL48" s="99"/>
      <c r="IEM48" s="99"/>
      <c r="IEN48" s="99"/>
      <c r="IEO48" s="99"/>
      <c r="IEP48" s="99"/>
      <c r="IEQ48" s="99"/>
      <c r="IER48" s="99"/>
      <c r="IES48" s="99"/>
      <c r="IET48" s="99"/>
      <c r="IEU48" s="99"/>
      <c r="IEV48" s="99"/>
      <c r="IEW48" s="99"/>
      <c r="IEX48" s="99"/>
      <c r="IEY48" s="99"/>
      <c r="IEZ48" s="99"/>
      <c r="IFA48" s="99"/>
      <c r="IFB48" s="99"/>
      <c r="IFC48" s="99"/>
      <c r="IFD48" s="99"/>
      <c r="IFE48" s="99"/>
      <c r="IFF48" s="99"/>
      <c r="IFG48" s="99"/>
      <c r="IFH48" s="99"/>
      <c r="IFI48" s="99"/>
      <c r="IFJ48" s="99"/>
      <c r="IFK48" s="99"/>
      <c r="IFL48" s="99"/>
      <c r="IFM48" s="99"/>
      <c r="IFN48" s="99"/>
      <c r="IFO48" s="99"/>
      <c r="IFP48" s="99"/>
      <c r="IFQ48" s="99"/>
      <c r="IFR48" s="99"/>
      <c r="IFS48" s="99"/>
      <c r="IFT48" s="99"/>
      <c r="IFU48" s="99"/>
      <c r="IFV48" s="99"/>
      <c r="IFW48" s="99"/>
      <c r="IFX48" s="99"/>
      <c r="IFY48" s="99"/>
      <c r="IFZ48" s="99"/>
      <c r="IGA48" s="99"/>
      <c r="IGB48" s="99"/>
      <c r="IGC48" s="99"/>
      <c r="IGD48" s="99"/>
      <c r="IGE48" s="99"/>
      <c r="IGF48" s="99"/>
      <c r="IGG48" s="99"/>
      <c r="IGH48" s="99"/>
      <c r="IGI48" s="99"/>
      <c r="IGJ48" s="99"/>
      <c r="IGK48" s="99"/>
      <c r="IGL48" s="99"/>
      <c r="IGM48" s="99"/>
      <c r="IGN48" s="99"/>
      <c r="IGO48" s="99"/>
      <c r="IGP48" s="99"/>
      <c r="IGQ48" s="99"/>
      <c r="IGR48" s="99"/>
      <c r="IGS48" s="99"/>
      <c r="IGT48" s="99"/>
      <c r="IGU48" s="99"/>
      <c r="IGV48" s="99"/>
      <c r="IGW48" s="99"/>
      <c r="IGX48" s="99"/>
      <c r="IGY48" s="99"/>
      <c r="IGZ48" s="99"/>
      <c r="IHA48" s="99"/>
      <c r="IHB48" s="99"/>
      <c r="IHC48" s="99"/>
      <c r="IHD48" s="99"/>
      <c r="IHE48" s="99"/>
      <c r="IHF48" s="99"/>
      <c r="IHG48" s="99"/>
      <c r="IHH48" s="99"/>
      <c r="IHI48" s="99"/>
      <c r="IHJ48" s="99"/>
      <c r="IHK48" s="99"/>
      <c r="IHL48" s="99"/>
      <c r="IHM48" s="99"/>
      <c r="IHN48" s="99"/>
      <c r="IHO48" s="99"/>
      <c r="IHP48" s="99"/>
      <c r="IHQ48" s="99"/>
      <c r="IHR48" s="99"/>
      <c r="IHS48" s="99"/>
      <c r="IHT48" s="99"/>
      <c r="IHU48" s="99"/>
      <c r="IHV48" s="99"/>
      <c r="IHW48" s="99"/>
      <c r="IHX48" s="99"/>
      <c r="IHY48" s="99"/>
      <c r="IHZ48" s="99"/>
      <c r="IIA48" s="99"/>
      <c r="IIB48" s="99"/>
      <c r="IIC48" s="99"/>
      <c r="IID48" s="99"/>
      <c r="IIE48" s="99"/>
      <c r="IIF48" s="99"/>
      <c r="IIG48" s="99"/>
      <c r="IIH48" s="99"/>
      <c r="III48" s="99"/>
      <c r="IIJ48" s="99"/>
      <c r="IIK48" s="99"/>
      <c r="IIL48" s="99"/>
      <c r="IIM48" s="99"/>
      <c r="IIN48" s="99"/>
      <c r="IIO48" s="99"/>
      <c r="IIP48" s="99"/>
      <c r="IIQ48" s="99"/>
      <c r="IIR48" s="99"/>
      <c r="IIS48" s="99"/>
      <c r="IIT48" s="99"/>
      <c r="IIU48" s="99"/>
      <c r="IIV48" s="99"/>
      <c r="IIW48" s="99"/>
      <c r="IIX48" s="99"/>
      <c r="IIY48" s="99"/>
      <c r="IIZ48" s="99"/>
      <c r="IJA48" s="99"/>
      <c r="IJB48" s="99"/>
      <c r="IJC48" s="99"/>
      <c r="IJD48" s="99"/>
      <c r="IJE48" s="99"/>
      <c r="IJF48" s="99"/>
      <c r="IJG48" s="99"/>
      <c r="IJH48" s="99"/>
      <c r="IJI48" s="99"/>
      <c r="IJJ48" s="99"/>
      <c r="IJK48" s="99"/>
      <c r="IJL48" s="99"/>
      <c r="IJM48" s="99"/>
      <c r="IJN48" s="99"/>
      <c r="IJO48" s="99"/>
      <c r="IJP48" s="99"/>
      <c r="IJQ48" s="99"/>
      <c r="IJR48" s="99"/>
      <c r="IJS48" s="99"/>
      <c r="IJT48" s="99"/>
      <c r="IJU48" s="99"/>
      <c r="IJV48" s="99"/>
      <c r="IJW48" s="99"/>
      <c r="IJX48" s="99"/>
      <c r="IJY48" s="99"/>
      <c r="IJZ48" s="99"/>
      <c r="IKA48" s="99"/>
      <c r="IKB48" s="99"/>
      <c r="IKC48" s="99"/>
      <c r="IKD48" s="99"/>
      <c r="IKE48" s="99"/>
      <c r="IKF48" s="99"/>
      <c r="IKG48" s="99"/>
      <c r="IKH48" s="99"/>
      <c r="IKI48" s="99"/>
      <c r="IKJ48" s="99"/>
      <c r="IKK48" s="99"/>
      <c r="IKL48" s="99"/>
      <c r="IKM48" s="99"/>
      <c r="IKN48" s="99"/>
      <c r="IKO48" s="99"/>
      <c r="IKP48" s="99"/>
      <c r="IKQ48" s="99"/>
      <c r="IKR48" s="99"/>
      <c r="IKS48" s="99"/>
      <c r="IKT48" s="99"/>
      <c r="IKU48" s="99"/>
      <c r="IKV48" s="99"/>
      <c r="IKW48" s="99"/>
      <c r="IKX48" s="99"/>
      <c r="IKY48" s="99"/>
      <c r="IKZ48" s="99"/>
      <c r="ILA48" s="99"/>
      <c r="ILB48" s="99"/>
      <c r="ILC48" s="99"/>
      <c r="ILD48" s="99"/>
      <c r="ILE48" s="99"/>
      <c r="ILF48" s="99"/>
      <c r="ILG48" s="99"/>
      <c r="ILH48" s="99"/>
      <c r="ILI48" s="99"/>
      <c r="ILJ48" s="99"/>
      <c r="ILK48" s="99"/>
      <c r="ILL48" s="99"/>
      <c r="ILM48" s="99"/>
      <c r="ILN48" s="99"/>
      <c r="ILO48" s="99"/>
      <c r="ILP48" s="99"/>
      <c r="ILQ48" s="99"/>
      <c r="ILR48" s="99"/>
      <c r="ILS48" s="99"/>
      <c r="ILT48" s="99"/>
      <c r="ILU48" s="99"/>
      <c r="ILV48" s="99"/>
      <c r="ILW48" s="99"/>
      <c r="ILX48" s="99"/>
      <c r="ILY48" s="99"/>
      <c r="ILZ48" s="99"/>
      <c r="IMA48" s="99"/>
      <c r="IMB48" s="99"/>
      <c r="IMC48" s="99"/>
      <c r="IMD48" s="99"/>
      <c r="IME48" s="99"/>
      <c r="IMF48" s="99"/>
      <c r="IMG48" s="99"/>
      <c r="IMH48" s="99"/>
      <c r="IMI48" s="99"/>
      <c r="IMJ48" s="99"/>
      <c r="IMK48" s="99"/>
      <c r="IML48" s="99"/>
      <c r="IMM48" s="99"/>
      <c r="IMN48" s="99"/>
      <c r="IMO48" s="99"/>
      <c r="IMP48" s="99"/>
      <c r="IMQ48" s="99"/>
      <c r="IMR48" s="99"/>
      <c r="IMS48" s="99"/>
      <c r="IMT48" s="99"/>
      <c r="IMU48" s="99"/>
      <c r="IMV48" s="99"/>
      <c r="IMW48" s="99"/>
      <c r="IMX48" s="99"/>
      <c r="IMY48" s="99"/>
      <c r="IMZ48" s="99"/>
      <c r="INA48" s="99"/>
      <c r="INB48" s="99"/>
      <c r="INC48" s="99"/>
      <c r="IND48" s="99"/>
      <c r="INE48" s="99"/>
      <c r="INF48" s="99"/>
      <c r="ING48" s="99"/>
      <c r="INH48" s="99"/>
      <c r="INI48" s="99"/>
      <c r="INJ48" s="99"/>
      <c r="INK48" s="99"/>
      <c r="INL48" s="99"/>
      <c r="INM48" s="99"/>
      <c r="INN48" s="99"/>
      <c r="INO48" s="99"/>
      <c r="INP48" s="99"/>
      <c r="INQ48" s="99"/>
      <c r="INR48" s="99"/>
      <c r="INS48" s="99"/>
      <c r="INT48" s="99"/>
      <c r="INU48" s="99"/>
      <c r="INV48" s="99"/>
      <c r="INW48" s="99"/>
      <c r="INX48" s="99"/>
      <c r="INY48" s="99"/>
      <c r="INZ48" s="99"/>
      <c r="IOA48" s="99"/>
      <c r="IOB48" s="99"/>
      <c r="IOC48" s="99"/>
      <c r="IOD48" s="99"/>
      <c r="IOE48" s="99"/>
      <c r="IOF48" s="99"/>
      <c r="IOG48" s="99"/>
      <c r="IOH48" s="99"/>
      <c r="IOI48" s="99"/>
      <c r="IOJ48" s="99"/>
      <c r="IOK48" s="99"/>
      <c r="IOL48" s="99"/>
      <c r="IOM48" s="99"/>
      <c r="ION48" s="99"/>
      <c r="IOO48" s="99"/>
      <c r="IOP48" s="99"/>
      <c r="IOQ48" s="99"/>
      <c r="IOR48" s="99"/>
      <c r="IOS48" s="99"/>
      <c r="IOT48" s="99"/>
      <c r="IOU48" s="99"/>
      <c r="IOV48" s="99"/>
      <c r="IOW48" s="99"/>
      <c r="IOX48" s="99"/>
      <c r="IOY48" s="99"/>
      <c r="IOZ48" s="99"/>
      <c r="IPA48" s="99"/>
      <c r="IPB48" s="99"/>
      <c r="IPC48" s="99"/>
      <c r="IPD48" s="99"/>
      <c r="IPE48" s="99"/>
      <c r="IPF48" s="99"/>
      <c r="IPG48" s="99"/>
      <c r="IPH48" s="99"/>
      <c r="IPI48" s="99"/>
      <c r="IPJ48" s="99"/>
      <c r="IPK48" s="99"/>
      <c r="IPL48" s="99"/>
      <c r="IPM48" s="99"/>
      <c r="IPN48" s="99"/>
      <c r="IPO48" s="99"/>
      <c r="IPP48" s="99"/>
      <c r="IPQ48" s="99"/>
      <c r="IPR48" s="99"/>
      <c r="IPS48" s="99"/>
      <c r="IPT48" s="99"/>
      <c r="IPU48" s="99"/>
      <c r="IPV48" s="99"/>
      <c r="IPW48" s="99"/>
      <c r="IPX48" s="99"/>
      <c r="IPY48" s="99"/>
      <c r="IPZ48" s="99"/>
      <c r="IQA48" s="99"/>
      <c r="IQB48" s="99"/>
      <c r="IQC48" s="99"/>
      <c r="IQD48" s="99"/>
      <c r="IQE48" s="99"/>
      <c r="IQF48" s="99"/>
      <c r="IQG48" s="99"/>
      <c r="IQH48" s="99"/>
      <c r="IQI48" s="99"/>
      <c r="IQJ48" s="99"/>
      <c r="IQK48" s="99"/>
      <c r="IQL48" s="99"/>
      <c r="IQM48" s="99"/>
      <c r="IQN48" s="99"/>
      <c r="IQO48" s="99"/>
      <c r="IQP48" s="99"/>
      <c r="IQQ48" s="99"/>
      <c r="IQR48" s="99"/>
      <c r="IQS48" s="99"/>
      <c r="IQT48" s="99"/>
      <c r="IQU48" s="99"/>
      <c r="IQV48" s="99"/>
      <c r="IQW48" s="99"/>
      <c r="IQX48" s="99"/>
      <c r="IQY48" s="99"/>
      <c r="IQZ48" s="99"/>
      <c r="IRA48" s="99"/>
      <c r="IRB48" s="99"/>
      <c r="IRC48" s="99"/>
      <c r="IRD48" s="99"/>
      <c r="IRE48" s="99"/>
      <c r="IRF48" s="99"/>
      <c r="IRG48" s="99"/>
      <c r="IRH48" s="99"/>
      <c r="IRI48" s="99"/>
      <c r="IRJ48" s="99"/>
      <c r="IRK48" s="99"/>
      <c r="IRL48" s="99"/>
      <c r="IRM48" s="99"/>
      <c r="IRN48" s="99"/>
      <c r="IRO48" s="99"/>
      <c r="IRP48" s="99"/>
      <c r="IRQ48" s="99"/>
      <c r="IRR48" s="99"/>
      <c r="IRS48" s="99"/>
      <c r="IRT48" s="99"/>
      <c r="IRU48" s="99"/>
      <c r="IRV48" s="99"/>
      <c r="IRW48" s="99"/>
      <c r="IRX48" s="99"/>
      <c r="IRY48" s="99"/>
      <c r="IRZ48" s="99"/>
      <c r="ISA48" s="99"/>
      <c r="ISB48" s="99"/>
      <c r="ISC48" s="99"/>
      <c r="ISD48" s="99"/>
      <c r="ISE48" s="99"/>
      <c r="ISF48" s="99"/>
      <c r="ISG48" s="99"/>
      <c r="ISH48" s="99"/>
      <c r="ISI48" s="99"/>
      <c r="ISJ48" s="99"/>
      <c r="ISK48" s="99"/>
      <c r="ISL48" s="99"/>
      <c r="ISM48" s="99"/>
      <c r="ISN48" s="99"/>
      <c r="ISO48" s="99"/>
      <c r="ISP48" s="99"/>
      <c r="ISQ48" s="99"/>
      <c r="ISR48" s="99"/>
      <c r="ISS48" s="99"/>
      <c r="IST48" s="99"/>
      <c r="ISU48" s="99"/>
      <c r="ISV48" s="99"/>
      <c r="ISW48" s="99"/>
      <c r="ISX48" s="99"/>
      <c r="ISY48" s="99"/>
      <c r="ISZ48" s="99"/>
      <c r="ITA48" s="99"/>
      <c r="ITB48" s="99"/>
      <c r="ITC48" s="99"/>
      <c r="ITD48" s="99"/>
      <c r="ITE48" s="99"/>
      <c r="ITF48" s="99"/>
      <c r="ITG48" s="99"/>
      <c r="ITH48" s="99"/>
      <c r="ITI48" s="99"/>
      <c r="ITJ48" s="99"/>
      <c r="ITK48" s="99"/>
      <c r="ITL48" s="99"/>
      <c r="ITM48" s="99"/>
      <c r="ITN48" s="99"/>
      <c r="ITO48" s="99"/>
      <c r="ITP48" s="99"/>
      <c r="ITQ48" s="99"/>
      <c r="ITR48" s="99"/>
      <c r="ITS48" s="99"/>
      <c r="ITT48" s="99"/>
      <c r="ITU48" s="99"/>
      <c r="ITV48" s="99"/>
      <c r="ITW48" s="99"/>
      <c r="ITX48" s="99"/>
      <c r="ITY48" s="99"/>
      <c r="ITZ48" s="99"/>
      <c r="IUA48" s="99"/>
      <c r="IUB48" s="99"/>
      <c r="IUC48" s="99"/>
      <c r="IUD48" s="99"/>
      <c r="IUE48" s="99"/>
      <c r="IUF48" s="99"/>
      <c r="IUG48" s="99"/>
      <c r="IUH48" s="99"/>
      <c r="IUI48" s="99"/>
      <c r="IUJ48" s="99"/>
      <c r="IUK48" s="99"/>
      <c r="IUL48" s="99"/>
      <c r="IUM48" s="99"/>
      <c r="IUN48" s="99"/>
      <c r="IUO48" s="99"/>
      <c r="IUP48" s="99"/>
      <c r="IUQ48" s="99"/>
      <c r="IUR48" s="99"/>
      <c r="IUS48" s="99"/>
      <c r="IUT48" s="99"/>
      <c r="IUU48" s="99"/>
      <c r="IUV48" s="99"/>
      <c r="IUW48" s="99"/>
      <c r="IUX48" s="99"/>
      <c r="IUY48" s="99"/>
      <c r="IUZ48" s="99"/>
      <c r="IVA48" s="99"/>
      <c r="IVB48" s="99"/>
      <c r="IVC48" s="99"/>
      <c r="IVD48" s="99"/>
      <c r="IVE48" s="99"/>
      <c r="IVF48" s="99"/>
      <c r="IVG48" s="99"/>
      <c r="IVH48" s="99"/>
      <c r="IVI48" s="99"/>
      <c r="IVJ48" s="99"/>
      <c r="IVK48" s="99"/>
      <c r="IVL48" s="99"/>
      <c r="IVM48" s="99"/>
      <c r="IVN48" s="99"/>
      <c r="IVO48" s="99"/>
      <c r="IVP48" s="99"/>
      <c r="IVQ48" s="99"/>
      <c r="IVR48" s="99"/>
      <c r="IVS48" s="99"/>
      <c r="IVT48" s="99"/>
      <c r="IVU48" s="99"/>
      <c r="IVV48" s="99"/>
      <c r="IVW48" s="99"/>
      <c r="IVX48" s="99"/>
      <c r="IVY48" s="99"/>
      <c r="IVZ48" s="99"/>
      <c r="IWA48" s="99"/>
      <c r="IWB48" s="99"/>
      <c r="IWC48" s="99"/>
      <c r="IWD48" s="99"/>
      <c r="IWE48" s="99"/>
      <c r="IWF48" s="99"/>
      <c r="IWG48" s="99"/>
      <c r="IWH48" s="99"/>
      <c r="IWI48" s="99"/>
      <c r="IWJ48" s="99"/>
      <c r="IWK48" s="99"/>
      <c r="IWL48" s="99"/>
      <c r="IWM48" s="99"/>
      <c r="IWN48" s="99"/>
      <c r="IWO48" s="99"/>
      <c r="IWP48" s="99"/>
      <c r="IWQ48" s="99"/>
      <c r="IWR48" s="99"/>
      <c r="IWS48" s="99"/>
      <c r="IWT48" s="99"/>
      <c r="IWU48" s="99"/>
      <c r="IWV48" s="99"/>
      <c r="IWW48" s="99"/>
      <c r="IWX48" s="99"/>
      <c r="IWY48" s="99"/>
      <c r="IWZ48" s="99"/>
      <c r="IXA48" s="99"/>
      <c r="IXB48" s="99"/>
      <c r="IXC48" s="99"/>
      <c r="IXD48" s="99"/>
      <c r="IXE48" s="99"/>
      <c r="IXF48" s="99"/>
      <c r="IXG48" s="99"/>
      <c r="IXH48" s="99"/>
      <c r="IXI48" s="99"/>
      <c r="IXJ48" s="99"/>
      <c r="IXK48" s="99"/>
      <c r="IXL48" s="99"/>
      <c r="IXM48" s="99"/>
      <c r="IXN48" s="99"/>
      <c r="IXO48" s="99"/>
      <c r="IXP48" s="99"/>
      <c r="IXQ48" s="99"/>
      <c r="IXR48" s="99"/>
      <c r="IXS48" s="99"/>
      <c r="IXT48" s="99"/>
      <c r="IXU48" s="99"/>
      <c r="IXV48" s="99"/>
      <c r="IXW48" s="99"/>
      <c r="IXX48" s="99"/>
      <c r="IXY48" s="99"/>
      <c r="IXZ48" s="99"/>
      <c r="IYA48" s="99"/>
      <c r="IYB48" s="99"/>
      <c r="IYC48" s="99"/>
      <c r="IYD48" s="99"/>
      <c r="IYE48" s="99"/>
      <c r="IYF48" s="99"/>
      <c r="IYG48" s="99"/>
      <c r="IYH48" s="99"/>
      <c r="IYI48" s="99"/>
      <c r="IYJ48" s="99"/>
      <c r="IYK48" s="99"/>
      <c r="IYL48" s="99"/>
      <c r="IYM48" s="99"/>
      <c r="IYN48" s="99"/>
      <c r="IYO48" s="99"/>
      <c r="IYP48" s="99"/>
      <c r="IYQ48" s="99"/>
      <c r="IYR48" s="99"/>
      <c r="IYS48" s="99"/>
      <c r="IYT48" s="99"/>
      <c r="IYU48" s="99"/>
      <c r="IYV48" s="99"/>
      <c r="IYW48" s="99"/>
      <c r="IYX48" s="99"/>
      <c r="IYY48" s="99"/>
      <c r="IYZ48" s="99"/>
      <c r="IZA48" s="99"/>
      <c r="IZB48" s="99"/>
      <c r="IZC48" s="99"/>
      <c r="IZD48" s="99"/>
      <c r="IZE48" s="99"/>
      <c r="IZF48" s="99"/>
      <c r="IZG48" s="99"/>
      <c r="IZH48" s="99"/>
      <c r="IZI48" s="99"/>
      <c r="IZJ48" s="99"/>
      <c r="IZK48" s="99"/>
      <c r="IZL48" s="99"/>
      <c r="IZM48" s="99"/>
      <c r="IZN48" s="99"/>
      <c r="IZO48" s="99"/>
      <c r="IZP48" s="99"/>
      <c r="IZQ48" s="99"/>
      <c r="IZR48" s="99"/>
      <c r="IZS48" s="99"/>
      <c r="IZT48" s="99"/>
      <c r="IZU48" s="99"/>
      <c r="IZV48" s="99"/>
      <c r="IZW48" s="99"/>
      <c r="IZX48" s="99"/>
      <c r="IZY48" s="99"/>
      <c r="IZZ48" s="99"/>
      <c r="JAA48" s="99"/>
      <c r="JAB48" s="99"/>
      <c r="JAC48" s="99"/>
      <c r="JAD48" s="99"/>
      <c r="JAE48" s="99"/>
      <c r="JAF48" s="99"/>
      <c r="JAG48" s="99"/>
      <c r="JAH48" s="99"/>
      <c r="JAI48" s="99"/>
      <c r="JAJ48" s="99"/>
      <c r="JAK48" s="99"/>
      <c r="JAL48" s="99"/>
      <c r="JAM48" s="99"/>
      <c r="JAN48" s="99"/>
      <c r="JAO48" s="99"/>
      <c r="JAP48" s="99"/>
      <c r="JAQ48" s="99"/>
      <c r="JAR48" s="99"/>
      <c r="JAS48" s="99"/>
      <c r="JAT48" s="99"/>
      <c r="JAU48" s="99"/>
      <c r="JAV48" s="99"/>
      <c r="JAW48" s="99"/>
      <c r="JAX48" s="99"/>
      <c r="JAY48" s="99"/>
      <c r="JAZ48" s="99"/>
      <c r="JBA48" s="99"/>
      <c r="JBB48" s="99"/>
      <c r="JBC48" s="99"/>
      <c r="JBD48" s="99"/>
      <c r="JBE48" s="99"/>
      <c r="JBF48" s="99"/>
      <c r="JBG48" s="99"/>
      <c r="JBH48" s="99"/>
      <c r="JBI48" s="99"/>
      <c r="JBJ48" s="99"/>
      <c r="JBK48" s="99"/>
      <c r="JBL48" s="99"/>
      <c r="JBM48" s="99"/>
      <c r="JBN48" s="99"/>
      <c r="JBO48" s="99"/>
      <c r="JBP48" s="99"/>
      <c r="JBQ48" s="99"/>
      <c r="JBR48" s="99"/>
      <c r="JBS48" s="99"/>
      <c r="JBT48" s="99"/>
      <c r="JBU48" s="99"/>
      <c r="JBV48" s="99"/>
      <c r="JBW48" s="99"/>
      <c r="JBX48" s="99"/>
      <c r="JBY48" s="99"/>
      <c r="JBZ48" s="99"/>
      <c r="JCA48" s="99"/>
      <c r="JCB48" s="99"/>
      <c r="JCC48" s="99"/>
      <c r="JCD48" s="99"/>
      <c r="JCE48" s="99"/>
      <c r="JCF48" s="99"/>
      <c r="JCG48" s="99"/>
      <c r="JCH48" s="99"/>
      <c r="JCI48" s="99"/>
      <c r="JCJ48" s="99"/>
      <c r="JCK48" s="99"/>
      <c r="JCL48" s="99"/>
      <c r="JCM48" s="99"/>
      <c r="JCN48" s="99"/>
      <c r="JCO48" s="99"/>
      <c r="JCP48" s="99"/>
      <c r="JCQ48" s="99"/>
      <c r="JCR48" s="99"/>
      <c r="JCS48" s="99"/>
      <c r="JCT48" s="99"/>
      <c r="JCU48" s="99"/>
      <c r="JCV48" s="99"/>
      <c r="JCW48" s="99"/>
      <c r="JCX48" s="99"/>
      <c r="JCY48" s="99"/>
      <c r="JCZ48" s="99"/>
      <c r="JDA48" s="99"/>
      <c r="JDB48" s="99"/>
      <c r="JDC48" s="99"/>
      <c r="JDD48" s="99"/>
      <c r="JDE48" s="99"/>
      <c r="JDF48" s="99"/>
      <c r="JDG48" s="99"/>
      <c r="JDH48" s="99"/>
      <c r="JDI48" s="99"/>
      <c r="JDJ48" s="99"/>
      <c r="JDK48" s="99"/>
      <c r="JDL48" s="99"/>
      <c r="JDM48" s="99"/>
      <c r="JDN48" s="99"/>
      <c r="JDO48" s="99"/>
      <c r="JDP48" s="99"/>
      <c r="JDQ48" s="99"/>
      <c r="JDR48" s="99"/>
      <c r="JDS48" s="99"/>
      <c r="JDT48" s="99"/>
      <c r="JDU48" s="99"/>
      <c r="JDV48" s="99"/>
      <c r="JDW48" s="99"/>
      <c r="JDX48" s="99"/>
      <c r="JDY48" s="99"/>
      <c r="JDZ48" s="99"/>
      <c r="JEA48" s="99"/>
      <c r="JEB48" s="99"/>
      <c r="JEC48" s="99"/>
      <c r="JED48" s="99"/>
      <c r="JEE48" s="99"/>
      <c r="JEF48" s="99"/>
      <c r="JEG48" s="99"/>
      <c r="JEH48" s="99"/>
      <c r="JEI48" s="99"/>
      <c r="JEJ48" s="99"/>
      <c r="JEK48" s="99"/>
      <c r="JEL48" s="99"/>
      <c r="JEM48" s="99"/>
      <c r="JEN48" s="99"/>
      <c r="JEO48" s="99"/>
      <c r="JEP48" s="99"/>
      <c r="JEQ48" s="99"/>
      <c r="JER48" s="99"/>
      <c r="JES48" s="99"/>
      <c r="JET48" s="99"/>
      <c r="JEU48" s="99"/>
      <c r="JEV48" s="99"/>
      <c r="JEW48" s="99"/>
      <c r="JEX48" s="99"/>
      <c r="JEY48" s="99"/>
      <c r="JEZ48" s="99"/>
      <c r="JFA48" s="99"/>
      <c r="JFB48" s="99"/>
      <c r="JFC48" s="99"/>
      <c r="JFD48" s="99"/>
      <c r="JFE48" s="99"/>
      <c r="JFF48" s="99"/>
      <c r="JFG48" s="99"/>
      <c r="JFH48" s="99"/>
      <c r="JFI48" s="99"/>
      <c r="JFJ48" s="99"/>
      <c r="JFK48" s="99"/>
      <c r="JFL48" s="99"/>
      <c r="JFM48" s="99"/>
      <c r="JFN48" s="99"/>
      <c r="JFO48" s="99"/>
      <c r="JFP48" s="99"/>
      <c r="JFQ48" s="99"/>
      <c r="JFR48" s="99"/>
      <c r="JFS48" s="99"/>
      <c r="JFT48" s="99"/>
      <c r="JFU48" s="99"/>
      <c r="JFV48" s="99"/>
      <c r="JFW48" s="99"/>
      <c r="JFX48" s="99"/>
      <c r="JFY48" s="99"/>
      <c r="JFZ48" s="99"/>
      <c r="JGA48" s="99"/>
      <c r="JGB48" s="99"/>
      <c r="JGC48" s="99"/>
      <c r="JGD48" s="99"/>
      <c r="JGE48" s="99"/>
      <c r="JGF48" s="99"/>
      <c r="JGG48" s="99"/>
      <c r="JGH48" s="99"/>
      <c r="JGI48" s="99"/>
      <c r="JGJ48" s="99"/>
      <c r="JGK48" s="99"/>
      <c r="JGL48" s="99"/>
      <c r="JGM48" s="99"/>
      <c r="JGN48" s="99"/>
      <c r="JGO48" s="99"/>
      <c r="JGP48" s="99"/>
      <c r="JGQ48" s="99"/>
      <c r="JGR48" s="99"/>
      <c r="JGS48" s="99"/>
      <c r="JGT48" s="99"/>
      <c r="JGU48" s="99"/>
      <c r="JGV48" s="99"/>
      <c r="JGW48" s="99"/>
      <c r="JGX48" s="99"/>
      <c r="JGY48" s="99"/>
      <c r="JGZ48" s="99"/>
      <c r="JHA48" s="99"/>
      <c r="JHB48" s="99"/>
      <c r="JHC48" s="99"/>
      <c r="JHD48" s="99"/>
      <c r="JHE48" s="99"/>
      <c r="JHF48" s="99"/>
      <c r="JHG48" s="99"/>
      <c r="JHH48" s="99"/>
      <c r="JHI48" s="99"/>
      <c r="JHJ48" s="99"/>
      <c r="JHK48" s="99"/>
      <c r="JHL48" s="99"/>
      <c r="JHM48" s="99"/>
      <c r="JHN48" s="99"/>
      <c r="JHO48" s="99"/>
      <c r="JHP48" s="99"/>
      <c r="JHQ48" s="99"/>
      <c r="JHR48" s="99"/>
      <c r="JHS48" s="99"/>
      <c r="JHT48" s="99"/>
      <c r="JHU48" s="99"/>
      <c r="JHV48" s="99"/>
      <c r="JHW48" s="99"/>
      <c r="JHX48" s="99"/>
      <c r="JHY48" s="99"/>
      <c r="JHZ48" s="99"/>
      <c r="JIA48" s="99"/>
      <c r="JIB48" s="99"/>
      <c r="JIC48" s="99"/>
      <c r="JID48" s="99"/>
      <c r="JIE48" s="99"/>
      <c r="JIF48" s="99"/>
      <c r="JIG48" s="99"/>
      <c r="JIH48" s="99"/>
      <c r="JII48" s="99"/>
      <c r="JIJ48" s="99"/>
      <c r="JIK48" s="99"/>
      <c r="JIL48" s="99"/>
      <c r="JIM48" s="99"/>
      <c r="JIN48" s="99"/>
      <c r="JIO48" s="99"/>
      <c r="JIP48" s="99"/>
      <c r="JIQ48" s="99"/>
      <c r="JIR48" s="99"/>
      <c r="JIS48" s="99"/>
      <c r="JIT48" s="99"/>
      <c r="JIU48" s="99"/>
      <c r="JIV48" s="99"/>
      <c r="JIW48" s="99"/>
      <c r="JIX48" s="99"/>
      <c r="JIY48" s="99"/>
      <c r="JIZ48" s="99"/>
      <c r="JJA48" s="99"/>
      <c r="JJB48" s="99"/>
      <c r="JJC48" s="99"/>
      <c r="JJD48" s="99"/>
      <c r="JJE48" s="99"/>
      <c r="JJF48" s="99"/>
      <c r="JJG48" s="99"/>
      <c r="JJH48" s="99"/>
      <c r="JJI48" s="99"/>
      <c r="JJJ48" s="99"/>
      <c r="JJK48" s="99"/>
      <c r="JJL48" s="99"/>
      <c r="JJM48" s="99"/>
      <c r="JJN48" s="99"/>
      <c r="JJO48" s="99"/>
      <c r="JJP48" s="99"/>
      <c r="JJQ48" s="99"/>
      <c r="JJR48" s="99"/>
      <c r="JJS48" s="99"/>
      <c r="JJT48" s="99"/>
      <c r="JJU48" s="99"/>
      <c r="JJV48" s="99"/>
      <c r="JJW48" s="99"/>
      <c r="JJX48" s="99"/>
      <c r="JJY48" s="99"/>
      <c r="JJZ48" s="99"/>
      <c r="JKA48" s="99"/>
      <c r="JKB48" s="99"/>
      <c r="JKC48" s="99"/>
      <c r="JKD48" s="99"/>
      <c r="JKE48" s="99"/>
      <c r="JKF48" s="99"/>
      <c r="JKG48" s="99"/>
      <c r="JKH48" s="99"/>
      <c r="JKI48" s="99"/>
      <c r="JKJ48" s="99"/>
      <c r="JKK48" s="99"/>
      <c r="JKL48" s="99"/>
      <c r="JKM48" s="99"/>
      <c r="JKN48" s="99"/>
      <c r="JKO48" s="99"/>
      <c r="JKP48" s="99"/>
      <c r="JKQ48" s="99"/>
      <c r="JKR48" s="99"/>
      <c r="JKS48" s="99"/>
      <c r="JKT48" s="99"/>
      <c r="JKU48" s="99"/>
      <c r="JKV48" s="99"/>
      <c r="JKW48" s="99"/>
      <c r="JKX48" s="99"/>
      <c r="JKY48" s="99"/>
      <c r="JKZ48" s="99"/>
      <c r="JLA48" s="99"/>
      <c r="JLB48" s="99"/>
      <c r="JLC48" s="99"/>
      <c r="JLD48" s="99"/>
      <c r="JLE48" s="99"/>
      <c r="JLF48" s="99"/>
      <c r="JLG48" s="99"/>
      <c r="JLH48" s="99"/>
      <c r="JLI48" s="99"/>
      <c r="JLJ48" s="99"/>
      <c r="JLK48" s="99"/>
      <c r="JLL48" s="99"/>
      <c r="JLM48" s="99"/>
      <c r="JLN48" s="99"/>
      <c r="JLO48" s="99"/>
      <c r="JLP48" s="99"/>
      <c r="JLQ48" s="99"/>
      <c r="JLR48" s="99"/>
      <c r="JLS48" s="99"/>
      <c r="JLT48" s="99"/>
      <c r="JLU48" s="99"/>
      <c r="JLV48" s="99"/>
      <c r="JLW48" s="99"/>
      <c r="JLX48" s="99"/>
      <c r="JLY48" s="99"/>
      <c r="JLZ48" s="99"/>
      <c r="JMA48" s="99"/>
      <c r="JMB48" s="99"/>
      <c r="JMC48" s="99"/>
      <c r="JMD48" s="99"/>
      <c r="JME48" s="99"/>
      <c r="JMF48" s="99"/>
      <c r="JMG48" s="99"/>
      <c r="JMH48" s="99"/>
      <c r="JMI48" s="99"/>
      <c r="JMJ48" s="99"/>
      <c r="JMK48" s="99"/>
      <c r="JML48" s="99"/>
      <c r="JMM48" s="99"/>
      <c r="JMN48" s="99"/>
      <c r="JMO48" s="99"/>
      <c r="JMP48" s="99"/>
      <c r="JMQ48" s="99"/>
      <c r="JMR48" s="99"/>
      <c r="JMS48" s="99"/>
      <c r="JMT48" s="99"/>
      <c r="JMU48" s="99"/>
      <c r="JMV48" s="99"/>
      <c r="JMW48" s="99"/>
      <c r="JMX48" s="99"/>
      <c r="JMY48" s="99"/>
      <c r="JMZ48" s="99"/>
      <c r="JNA48" s="99"/>
      <c r="JNB48" s="99"/>
      <c r="JNC48" s="99"/>
      <c r="JND48" s="99"/>
      <c r="JNE48" s="99"/>
      <c r="JNF48" s="99"/>
      <c r="JNG48" s="99"/>
      <c r="JNH48" s="99"/>
      <c r="JNI48" s="99"/>
      <c r="JNJ48" s="99"/>
      <c r="JNK48" s="99"/>
      <c r="JNL48" s="99"/>
      <c r="JNM48" s="99"/>
      <c r="JNN48" s="99"/>
      <c r="JNO48" s="99"/>
      <c r="JNP48" s="99"/>
      <c r="JNQ48" s="99"/>
      <c r="JNR48" s="99"/>
      <c r="JNS48" s="99"/>
      <c r="JNT48" s="99"/>
      <c r="JNU48" s="99"/>
      <c r="JNV48" s="99"/>
      <c r="JNW48" s="99"/>
      <c r="JNX48" s="99"/>
      <c r="JNY48" s="99"/>
      <c r="JNZ48" s="99"/>
      <c r="JOA48" s="99"/>
      <c r="JOB48" s="99"/>
      <c r="JOC48" s="99"/>
      <c r="JOD48" s="99"/>
      <c r="JOE48" s="99"/>
      <c r="JOF48" s="99"/>
      <c r="JOG48" s="99"/>
      <c r="JOH48" s="99"/>
      <c r="JOI48" s="99"/>
      <c r="JOJ48" s="99"/>
      <c r="JOK48" s="99"/>
      <c r="JOL48" s="99"/>
      <c r="JOM48" s="99"/>
      <c r="JON48" s="99"/>
      <c r="JOO48" s="99"/>
      <c r="JOP48" s="99"/>
      <c r="JOQ48" s="99"/>
      <c r="JOR48" s="99"/>
      <c r="JOS48" s="99"/>
      <c r="JOT48" s="99"/>
      <c r="JOU48" s="99"/>
      <c r="JOV48" s="99"/>
      <c r="JOW48" s="99"/>
      <c r="JOX48" s="99"/>
      <c r="JOY48" s="99"/>
      <c r="JOZ48" s="99"/>
      <c r="JPA48" s="99"/>
      <c r="JPB48" s="99"/>
      <c r="JPC48" s="99"/>
      <c r="JPD48" s="99"/>
      <c r="JPE48" s="99"/>
      <c r="JPF48" s="99"/>
      <c r="JPG48" s="99"/>
      <c r="JPH48" s="99"/>
      <c r="JPI48" s="99"/>
      <c r="JPJ48" s="99"/>
      <c r="JPK48" s="99"/>
      <c r="JPL48" s="99"/>
      <c r="JPM48" s="99"/>
      <c r="JPN48" s="99"/>
      <c r="JPO48" s="99"/>
      <c r="JPP48" s="99"/>
      <c r="JPQ48" s="99"/>
      <c r="JPR48" s="99"/>
      <c r="JPS48" s="99"/>
      <c r="JPT48" s="99"/>
      <c r="JPU48" s="99"/>
      <c r="JPV48" s="99"/>
      <c r="JPW48" s="99"/>
      <c r="JPX48" s="99"/>
      <c r="JPY48" s="99"/>
      <c r="JPZ48" s="99"/>
      <c r="JQA48" s="99"/>
      <c r="JQB48" s="99"/>
      <c r="JQC48" s="99"/>
      <c r="JQD48" s="99"/>
      <c r="JQE48" s="99"/>
      <c r="JQF48" s="99"/>
      <c r="JQG48" s="99"/>
      <c r="JQH48" s="99"/>
      <c r="JQI48" s="99"/>
      <c r="JQJ48" s="99"/>
      <c r="JQK48" s="99"/>
      <c r="JQL48" s="99"/>
      <c r="JQM48" s="99"/>
      <c r="JQN48" s="99"/>
      <c r="JQO48" s="99"/>
      <c r="JQP48" s="99"/>
      <c r="JQQ48" s="99"/>
      <c r="JQR48" s="99"/>
      <c r="JQS48" s="99"/>
      <c r="JQT48" s="99"/>
      <c r="JQU48" s="99"/>
      <c r="JQV48" s="99"/>
      <c r="JQW48" s="99"/>
      <c r="JQX48" s="99"/>
      <c r="JQY48" s="99"/>
      <c r="JQZ48" s="99"/>
      <c r="JRA48" s="99"/>
      <c r="JRB48" s="99"/>
      <c r="JRC48" s="99"/>
      <c r="JRD48" s="99"/>
      <c r="JRE48" s="99"/>
      <c r="JRF48" s="99"/>
      <c r="JRG48" s="99"/>
      <c r="JRH48" s="99"/>
      <c r="JRI48" s="99"/>
      <c r="JRJ48" s="99"/>
      <c r="JRK48" s="99"/>
      <c r="JRL48" s="99"/>
      <c r="JRM48" s="99"/>
      <c r="JRN48" s="99"/>
      <c r="JRO48" s="99"/>
      <c r="JRP48" s="99"/>
      <c r="JRQ48" s="99"/>
      <c r="JRR48" s="99"/>
      <c r="JRS48" s="99"/>
      <c r="JRT48" s="99"/>
      <c r="JRU48" s="99"/>
      <c r="JRV48" s="99"/>
      <c r="JRW48" s="99"/>
      <c r="JRX48" s="99"/>
      <c r="JRY48" s="99"/>
      <c r="JRZ48" s="99"/>
      <c r="JSA48" s="99"/>
      <c r="JSB48" s="99"/>
      <c r="JSC48" s="99"/>
      <c r="JSD48" s="99"/>
      <c r="JSE48" s="99"/>
      <c r="JSF48" s="99"/>
      <c r="JSG48" s="99"/>
      <c r="JSH48" s="99"/>
      <c r="JSI48" s="99"/>
      <c r="JSJ48" s="99"/>
      <c r="JSK48" s="99"/>
      <c r="JSL48" s="99"/>
      <c r="JSM48" s="99"/>
      <c r="JSN48" s="99"/>
      <c r="JSO48" s="99"/>
      <c r="JSP48" s="99"/>
      <c r="JSQ48" s="99"/>
      <c r="JSR48" s="99"/>
      <c r="JSS48" s="99"/>
      <c r="JST48" s="99"/>
      <c r="JSU48" s="99"/>
      <c r="JSV48" s="99"/>
      <c r="JSW48" s="99"/>
      <c r="JSX48" s="99"/>
      <c r="JSY48" s="99"/>
      <c r="JSZ48" s="99"/>
      <c r="JTA48" s="99"/>
      <c r="JTB48" s="99"/>
      <c r="JTC48" s="99"/>
      <c r="JTD48" s="99"/>
      <c r="JTE48" s="99"/>
      <c r="JTF48" s="99"/>
      <c r="JTG48" s="99"/>
      <c r="JTH48" s="99"/>
      <c r="JTI48" s="99"/>
      <c r="JTJ48" s="99"/>
      <c r="JTK48" s="99"/>
      <c r="JTL48" s="99"/>
      <c r="JTM48" s="99"/>
      <c r="JTN48" s="99"/>
      <c r="JTO48" s="99"/>
      <c r="JTP48" s="99"/>
      <c r="JTQ48" s="99"/>
      <c r="JTR48" s="99"/>
      <c r="JTS48" s="99"/>
      <c r="JTT48" s="99"/>
      <c r="JTU48" s="99"/>
      <c r="JTV48" s="99"/>
      <c r="JTW48" s="99"/>
      <c r="JTX48" s="99"/>
      <c r="JTY48" s="99"/>
      <c r="JTZ48" s="99"/>
      <c r="JUA48" s="99"/>
      <c r="JUB48" s="99"/>
      <c r="JUC48" s="99"/>
      <c r="JUD48" s="99"/>
      <c r="JUE48" s="99"/>
      <c r="JUF48" s="99"/>
      <c r="JUG48" s="99"/>
      <c r="JUH48" s="99"/>
      <c r="JUI48" s="99"/>
      <c r="JUJ48" s="99"/>
      <c r="JUK48" s="99"/>
      <c r="JUL48" s="99"/>
      <c r="JUM48" s="99"/>
      <c r="JUN48" s="99"/>
      <c r="JUO48" s="99"/>
      <c r="JUP48" s="99"/>
      <c r="JUQ48" s="99"/>
      <c r="JUR48" s="99"/>
      <c r="JUS48" s="99"/>
      <c r="JUT48" s="99"/>
      <c r="JUU48" s="99"/>
      <c r="JUV48" s="99"/>
      <c r="JUW48" s="99"/>
      <c r="JUX48" s="99"/>
      <c r="JUY48" s="99"/>
      <c r="JUZ48" s="99"/>
      <c r="JVA48" s="99"/>
      <c r="JVB48" s="99"/>
      <c r="JVC48" s="99"/>
      <c r="JVD48" s="99"/>
      <c r="JVE48" s="99"/>
      <c r="JVF48" s="99"/>
      <c r="JVG48" s="99"/>
      <c r="JVH48" s="99"/>
      <c r="JVI48" s="99"/>
      <c r="JVJ48" s="99"/>
      <c r="JVK48" s="99"/>
      <c r="JVL48" s="99"/>
      <c r="JVM48" s="99"/>
      <c r="JVN48" s="99"/>
      <c r="JVO48" s="99"/>
      <c r="JVP48" s="99"/>
      <c r="JVQ48" s="99"/>
      <c r="JVR48" s="99"/>
      <c r="JVS48" s="99"/>
      <c r="JVT48" s="99"/>
      <c r="JVU48" s="99"/>
      <c r="JVV48" s="99"/>
      <c r="JVW48" s="99"/>
      <c r="JVX48" s="99"/>
      <c r="JVY48" s="99"/>
      <c r="JVZ48" s="99"/>
      <c r="JWA48" s="99"/>
      <c r="JWB48" s="99"/>
      <c r="JWC48" s="99"/>
      <c r="JWD48" s="99"/>
      <c r="JWE48" s="99"/>
      <c r="JWF48" s="99"/>
      <c r="JWG48" s="99"/>
      <c r="JWH48" s="99"/>
      <c r="JWI48" s="99"/>
      <c r="JWJ48" s="99"/>
      <c r="JWK48" s="99"/>
      <c r="JWL48" s="99"/>
      <c r="JWM48" s="99"/>
      <c r="JWN48" s="99"/>
      <c r="JWO48" s="99"/>
      <c r="JWP48" s="99"/>
      <c r="JWQ48" s="99"/>
      <c r="JWR48" s="99"/>
      <c r="JWS48" s="99"/>
      <c r="JWT48" s="99"/>
      <c r="JWU48" s="99"/>
      <c r="JWV48" s="99"/>
      <c r="JWW48" s="99"/>
      <c r="JWX48" s="99"/>
      <c r="JWY48" s="99"/>
      <c r="JWZ48" s="99"/>
      <c r="JXA48" s="99"/>
      <c r="JXB48" s="99"/>
      <c r="JXC48" s="99"/>
      <c r="JXD48" s="99"/>
      <c r="JXE48" s="99"/>
      <c r="JXF48" s="99"/>
      <c r="JXG48" s="99"/>
      <c r="JXH48" s="99"/>
      <c r="JXI48" s="99"/>
      <c r="JXJ48" s="99"/>
      <c r="JXK48" s="99"/>
      <c r="JXL48" s="99"/>
      <c r="JXM48" s="99"/>
      <c r="JXN48" s="99"/>
      <c r="JXO48" s="99"/>
      <c r="JXP48" s="99"/>
      <c r="JXQ48" s="99"/>
      <c r="JXR48" s="99"/>
      <c r="JXS48" s="99"/>
      <c r="JXT48" s="99"/>
      <c r="JXU48" s="99"/>
      <c r="JXV48" s="99"/>
      <c r="JXW48" s="99"/>
      <c r="JXX48" s="99"/>
      <c r="JXY48" s="99"/>
      <c r="JXZ48" s="99"/>
      <c r="JYA48" s="99"/>
      <c r="JYB48" s="99"/>
      <c r="JYC48" s="99"/>
      <c r="JYD48" s="99"/>
      <c r="JYE48" s="99"/>
      <c r="JYF48" s="99"/>
      <c r="JYG48" s="99"/>
      <c r="JYH48" s="99"/>
      <c r="JYI48" s="99"/>
      <c r="JYJ48" s="99"/>
      <c r="JYK48" s="99"/>
      <c r="JYL48" s="99"/>
      <c r="JYM48" s="99"/>
      <c r="JYN48" s="99"/>
      <c r="JYO48" s="99"/>
      <c r="JYP48" s="99"/>
      <c r="JYQ48" s="99"/>
      <c r="JYR48" s="99"/>
      <c r="JYS48" s="99"/>
      <c r="JYT48" s="99"/>
      <c r="JYU48" s="99"/>
      <c r="JYV48" s="99"/>
      <c r="JYW48" s="99"/>
      <c r="JYX48" s="99"/>
      <c r="JYY48" s="99"/>
      <c r="JYZ48" s="99"/>
      <c r="JZA48" s="99"/>
      <c r="JZB48" s="99"/>
      <c r="JZC48" s="99"/>
      <c r="JZD48" s="99"/>
      <c r="JZE48" s="99"/>
      <c r="JZF48" s="99"/>
      <c r="JZG48" s="99"/>
      <c r="JZH48" s="99"/>
      <c r="JZI48" s="99"/>
      <c r="JZJ48" s="99"/>
      <c r="JZK48" s="99"/>
      <c r="JZL48" s="99"/>
      <c r="JZM48" s="99"/>
      <c r="JZN48" s="99"/>
      <c r="JZO48" s="99"/>
      <c r="JZP48" s="99"/>
      <c r="JZQ48" s="99"/>
      <c r="JZR48" s="99"/>
      <c r="JZS48" s="99"/>
      <c r="JZT48" s="99"/>
      <c r="JZU48" s="99"/>
      <c r="JZV48" s="99"/>
      <c r="JZW48" s="99"/>
      <c r="JZX48" s="99"/>
      <c r="JZY48" s="99"/>
      <c r="JZZ48" s="99"/>
      <c r="KAA48" s="99"/>
      <c r="KAB48" s="99"/>
      <c r="KAC48" s="99"/>
      <c r="KAD48" s="99"/>
      <c r="KAE48" s="99"/>
      <c r="KAF48" s="99"/>
      <c r="KAG48" s="99"/>
      <c r="KAH48" s="99"/>
      <c r="KAI48" s="99"/>
      <c r="KAJ48" s="99"/>
      <c r="KAK48" s="99"/>
      <c r="KAL48" s="99"/>
      <c r="KAM48" s="99"/>
      <c r="KAN48" s="99"/>
      <c r="KAO48" s="99"/>
      <c r="KAP48" s="99"/>
      <c r="KAQ48" s="99"/>
      <c r="KAR48" s="99"/>
      <c r="KAS48" s="99"/>
      <c r="KAT48" s="99"/>
      <c r="KAU48" s="99"/>
      <c r="KAV48" s="99"/>
      <c r="KAW48" s="99"/>
      <c r="KAX48" s="99"/>
      <c r="KAY48" s="99"/>
      <c r="KAZ48" s="99"/>
      <c r="KBA48" s="99"/>
      <c r="KBB48" s="99"/>
      <c r="KBC48" s="99"/>
      <c r="KBD48" s="99"/>
      <c r="KBE48" s="99"/>
      <c r="KBF48" s="99"/>
      <c r="KBG48" s="99"/>
      <c r="KBH48" s="99"/>
      <c r="KBI48" s="99"/>
      <c r="KBJ48" s="99"/>
      <c r="KBK48" s="99"/>
      <c r="KBL48" s="99"/>
      <c r="KBM48" s="99"/>
      <c r="KBN48" s="99"/>
      <c r="KBO48" s="99"/>
      <c r="KBP48" s="99"/>
      <c r="KBQ48" s="99"/>
      <c r="KBR48" s="99"/>
      <c r="KBS48" s="99"/>
      <c r="KBT48" s="99"/>
      <c r="KBU48" s="99"/>
      <c r="KBV48" s="99"/>
      <c r="KBW48" s="99"/>
      <c r="KBX48" s="99"/>
      <c r="KBY48" s="99"/>
      <c r="KBZ48" s="99"/>
      <c r="KCA48" s="99"/>
      <c r="KCB48" s="99"/>
      <c r="KCC48" s="99"/>
      <c r="KCD48" s="99"/>
      <c r="KCE48" s="99"/>
      <c r="KCF48" s="99"/>
      <c r="KCG48" s="99"/>
      <c r="KCH48" s="99"/>
      <c r="KCI48" s="99"/>
      <c r="KCJ48" s="99"/>
      <c r="KCK48" s="99"/>
      <c r="KCL48" s="99"/>
      <c r="KCM48" s="99"/>
      <c r="KCN48" s="99"/>
      <c r="KCO48" s="99"/>
      <c r="KCP48" s="99"/>
      <c r="KCQ48" s="99"/>
      <c r="KCR48" s="99"/>
      <c r="KCS48" s="99"/>
      <c r="KCT48" s="99"/>
      <c r="KCU48" s="99"/>
      <c r="KCV48" s="99"/>
      <c r="KCW48" s="99"/>
      <c r="KCX48" s="99"/>
      <c r="KCY48" s="99"/>
      <c r="KCZ48" s="99"/>
      <c r="KDA48" s="99"/>
      <c r="KDB48" s="99"/>
      <c r="KDC48" s="99"/>
      <c r="KDD48" s="99"/>
      <c r="KDE48" s="99"/>
      <c r="KDF48" s="99"/>
      <c r="KDG48" s="99"/>
      <c r="KDH48" s="99"/>
      <c r="KDI48" s="99"/>
      <c r="KDJ48" s="99"/>
      <c r="KDK48" s="99"/>
      <c r="KDL48" s="99"/>
      <c r="KDM48" s="99"/>
      <c r="KDN48" s="99"/>
      <c r="KDO48" s="99"/>
      <c r="KDP48" s="99"/>
      <c r="KDQ48" s="99"/>
      <c r="KDR48" s="99"/>
      <c r="KDS48" s="99"/>
      <c r="KDT48" s="99"/>
      <c r="KDU48" s="99"/>
      <c r="KDV48" s="99"/>
      <c r="KDW48" s="99"/>
      <c r="KDX48" s="99"/>
      <c r="KDY48" s="99"/>
      <c r="KDZ48" s="99"/>
      <c r="KEA48" s="99"/>
      <c r="KEB48" s="99"/>
      <c r="KEC48" s="99"/>
      <c r="KED48" s="99"/>
      <c r="KEE48" s="99"/>
      <c r="KEF48" s="99"/>
      <c r="KEG48" s="99"/>
      <c r="KEH48" s="99"/>
      <c r="KEI48" s="99"/>
      <c r="KEJ48" s="99"/>
      <c r="KEK48" s="99"/>
      <c r="KEL48" s="99"/>
      <c r="KEM48" s="99"/>
      <c r="KEN48" s="99"/>
      <c r="KEO48" s="99"/>
      <c r="KEP48" s="99"/>
      <c r="KEQ48" s="99"/>
      <c r="KER48" s="99"/>
      <c r="KES48" s="99"/>
      <c r="KET48" s="99"/>
      <c r="KEU48" s="99"/>
      <c r="KEV48" s="99"/>
      <c r="KEW48" s="99"/>
      <c r="KEX48" s="99"/>
      <c r="KEY48" s="99"/>
      <c r="KEZ48" s="99"/>
      <c r="KFA48" s="99"/>
      <c r="KFB48" s="99"/>
      <c r="KFC48" s="99"/>
      <c r="KFD48" s="99"/>
      <c r="KFE48" s="99"/>
      <c r="KFF48" s="99"/>
      <c r="KFG48" s="99"/>
      <c r="KFH48" s="99"/>
      <c r="KFI48" s="99"/>
      <c r="KFJ48" s="99"/>
      <c r="KFK48" s="99"/>
      <c r="KFL48" s="99"/>
      <c r="KFM48" s="99"/>
      <c r="KFN48" s="99"/>
      <c r="KFO48" s="99"/>
      <c r="KFP48" s="99"/>
      <c r="KFQ48" s="99"/>
      <c r="KFR48" s="99"/>
      <c r="KFS48" s="99"/>
      <c r="KFT48" s="99"/>
      <c r="KFU48" s="99"/>
      <c r="KFV48" s="99"/>
      <c r="KFW48" s="99"/>
      <c r="KFX48" s="99"/>
      <c r="KFY48" s="99"/>
      <c r="KFZ48" s="99"/>
      <c r="KGA48" s="99"/>
      <c r="KGB48" s="99"/>
      <c r="KGC48" s="99"/>
      <c r="KGD48" s="99"/>
      <c r="KGE48" s="99"/>
      <c r="KGF48" s="99"/>
      <c r="KGG48" s="99"/>
      <c r="KGH48" s="99"/>
      <c r="KGI48" s="99"/>
      <c r="KGJ48" s="99"/>
      <c r="KGK48" s="99"/>
      <c r="KGL48" s="99"/>
      <c r="KGM48" s="99"/>
      <c r="KGN48" s="99"/>
      <c r="KGO48" s="99"/>
      <c r="KGP48" s="99"/>
      <c r="KGQ48" s="99"/>
      <c r="KGR48" s="99"/>
      <c r="KGS48" s="99"/>
      <c r="KGT48" s="99"/>
      <c r="KGU48" s="99"/>
      <c r="KGV48" s="99"/>
      <c r="KGW48" s="99"/>
      <c r="KGX48" s="99"/>
      <c r="KGY48" s="99"/>
      <c r="KGZ48" s="99"/>
      <c r="KHA48" s="99"/>
      <c r="KHB48" s="99"/>
      <c r="KHC48" s="99"/>
      <c r="KHD48" s="99"/>
      <c r="KHE48" s="99"/>
      <c r="KHF48" s="99"/>
      <c r="KHG48" s="99"/>
      <c r="KHH48" s="99"/>
      <c r="KHI48" s="99"/>
      <c r="KHJ48" s="99"/>
      <c r="KHK48" s="99"/>
      <c r="KHL48" s="99"/>
      <c r="KHM48" s="99"/>
      <c r="KHN48" s="99"/>
      <c r="KHO48" s="99"/>
      <c r="KHP48" s="99"/>
      <c r="KHQ48" s="99"/>
      <c r="KHR48" s="99"/>
      <c r="KHS48" s="99"/>
      <c r="KHT48" s="99"/>
      <c r="KHU48" s="99"/>
      <c r="KHV48" s="99"/>
      <c r="KHW48" s="99"/>
      <c r="KHX48" s="99"/>
      <c r="KHY48" s="99"/>
      <c r="KHZ48" s="99"/>
      <c r="KIA48" s="99"/>
      <c r="KIB48" s="99"/>
      <c r="KIC48" s="99"/>
      <c r="KID48" s="99"/>
      <c r="KIE48" s="99"/>
      <c r="KIF48" s="99"/>
      <c r="KIG48" s="99"/>
      <c r="KIH48" s="99"/>
      <c r="KII48" s="99"/>
      <c r="KIJ48" s="99"/>
      <c r="KIK48" s="99"/>
      <c r="KIL48" s="99"/>
      <c r="KIM48" s="99"/>
      <c r="KIN48" s="99"/>
      <c r="KIO48" s="99"/>
      <c r="KIP48" s="99"/>
      <c r="KIQ48" s="99"/>
      <c r="KIR48" s="99"/>
      <c r="KIS48" s="99"/>
      <c r="KIT48" s="99"/>
      <c r="KIU48" s="99"/>
      <c r="KIV48" s="99"/>
      <c r="KIW48" s="99"/>
      <c r="KIX48" s="99"/>
      <c r="KIY48" s="99"/>
      <c r="KIZ48" s="99"/>
      <c r="KJA48" s="99"/>
      <c r="KJB48" s="99"/>
      <c r="KJC48" s="99"/>
      <c r="KJD48" s="99"/>
      <c r="KJE48" s="99"/>
      <c r="KJF48" s="99"/>
      <c r="KJG48" s="99"/>
      <c r="KJH48" s="99"/>
      <c r="KJI48" s="99"/>
      <c r="KJJ48" s="99"/>
      <c r="KJK48" s="99"/>
      <c r="KJL48" s="99"/>
      <c r="KJM48" s="99"/>
      <c r="KJN48" s="99"/>
      <c r="KJO48" s="99"/>
      <c r="KJP48" s="99"/>
      <c r="KJQ48" s="99"/>
      <c r="KJR48" s="99"/>
      <c r="KJS48" s="99"/>
      <c r="KJT48" s="99"/>
      <c r="KJU48" s="99"/>
      <c r="KJV48" s="99"/>
      <c r="KJW48" s="99"/>
      <c r="KJX48" s="99"/>
      <c r="KJY48" s="99"/>
      <c r="KJZ48" s="99"/>
      <c r="KKA48" s="99"/>
      <c r="KKB48" s="99"/>
      <c r="KKC48" s="99"/>
      <c r="KKD48" s="99"/>
      <c r="KKE48" s="99"/>
      <c r="KKF48" s="99"/>
      <c r="KKG48" s="99"/>
      <c r="KKH48" s="99"/>
      <c r="KKI48" s="99"/>
      <c r="KKJ48" s="99"/>
      <c r="KKK48" s="99"/>
      <c r="KKL48" s="99"/>
      <c r="KKM48" s="99"/>
      <c r="KKN48" s="99"/>
      <c r="KKO48" s="99"/>
      <c r="KKP48" s="99"/>
      <c r="KKQ48" s="99"/>
      <c r="KKR48" s="99"/>
      <c r="KKS48" s="99"/>
      <c r="KKT48" s="99"/>
      <c r="KKU48" s="99"/>
      <c r="KKV48" s="99"/>
      <c r="KKW48" s="99"/>
      <c r="KKX48" s="99"/>
      <c r="KKY48" s="99"/>
      <c r="KKZ48" s="99"/>
      <c r="KLA48" s="99"/>
      <c r="KLB48" s="99"/>
      <c r="KLC48" s="99"/>
      <c r="KLD48" s="99"/>
      <c r="KLE48" s="99"/>
      <c r="KLF48" s="99"/>
      <c r="KLG48" s="99"/>
      <c r="KLH48" s="99"/>
      <c r="KLI48" s="99"/>
      <c r="KLJ48" s="99"/>
      <c r="KLK48" s="99"/>
      <c r="KLL48" s="99"/>
      <c r="KLM48" s="99"/>
      <c r="KLN48" s="99"/>
      <c r="KLO48" s="99"/>
      <c r="KLP48" s="99"/>
      <c r="KLQ48" s="99"/>
      <c r="KLR48" s="99"/>
      <c r="KLS48" s="99"/>
      <c r="KLT48" s="99"/>
      <c r="KLU48" s="99"/>
      <c r="KLV48" s="99"/>
      <c r="KLW48" s="99"/>
      <c r="KLX48" s="99"/>
      <c r="KLY48" s="99"/>
      <c r="KLZ48" s="99"/>
      <c r="KMA48" s="99"/>
      <c r="KMB48" s="99"/>
      <c r="KMC48" s="99"/>
      <c r="KMD48" s="99"/>
      <c r="KME48" s="99"/>
      <c r="KMF48" s="99"/>
      <c r="KMG48" s="99"/>
      <c r="KMH48" s="99"/>
      <c r="KMI48" s="99"/>
      <c r="KMJ48" s="99"/>
      <c r="KMK48" s="99"/>
      <c r="KML48" s="99"/>
      <c r="KMM48" s="99"/>
      <c r="KMN48" s="99"/>
      <c r="KMO48" s="99"/>
      <c r="KMP48" s="99"/>
      <c r="KMQ48" s="99"/>
      <c r="KMR48" s="99"/>
      <c r="KMS48" s="99"/>
      <c r="KMT48" s="99"/>
      <c r="KMU48" s="99"/>
      <c r="KMV48" s="99"/>
      <c r="KMW48" s="99"/>
      <c r="KMX48" s="99"/>
      <c r="KMY48" s="99"/>
      <c r="KMZ48" s="99"/>
      <c r="KNA48" s="99"/>
      <c r="KNB48" s="99"/>
      <c r="KNC48" s="99"/>
      <c r="KND48" s="99"/>
      <c r="KNE48" s="99"/>
      <c r="KNF48" s="99"/>
      <c r="KNG48" s="99"/>
      <c r="KNH48" s="99"/>
      <c r="KNI48" s="99"/>
      <c r="KNJ48" s="99"/>
      <c r="KNK48" s="99"/>
      <c r="KNL48" s="99"/>
      <c r="KNM48" s="99"/>
      <c r="KNN48" s="99"/>
      <c r="KNO48" s="99"/>
      <c r="KNP48" s="99"/>
      <c r="KNQ48" s="99"/>
      <c r="KNR48" s="99"/>
      <c r="KNS48" s="99"/>
      <c r="KNT48" s="99"/>
      <c r="KNU48" s="99"/>
      <c r="KNV48" s="99"/>
      <c r="KNW48" s="99"/>
      <c r="KNX48" s="99"/>
      <c r="KNY48" s="99"/>
      <c r="KNZ48" s="99"/>
      <c r="KOA48" s="99"/>
      <c r="KOB48" s="99"/>
      <c r="KOC48" s="99"/>
      <c r="KOD48" s="99"/>
      <c r="KOE48" s="99"/>
      <c r="KOF48" s="99"/>
      <c r="KOG48" s="99"/>
      <c r="KOH48" s="99"/>
      <c r="KOI48" s="99"/>
      <c r="KOJ48" s="99"/>
      <c r="KOK48" s="99"/>
      <c r="KOL48" s="99"/>
      <c r="KOM48" s="99"/>
      <c r="KON48" s="99"/>
      <c r="KOO48" s="99"/>
      <c r="KOP48" s="99"/>
      <c r="KOQ48" s="99"/>
      <c r="KOR48" s="99"/>
      <c r="KOS48" s="99"/>
      <c r="KOT48" s="99"/>
      <c r="KOU48" s="99"/>
      <c r="KOV48" s="99"/>
      <c r="KOW48" s="99"/>
      <c r="KOX48" s="99"/>
      <c r="KOY48" s="99"/>
      <c r="KOZ48" s="99"/>
      <c r="KPA48" s="99"/>
      <c r="KPB48" s="99"/>
      <c r="KPC48" s="99"/>
      <c r="KPD48" s="99"/>
      <c r="KPE48" s="99"/>
      <c r="KPF48" s="99"/>
      <c r="KPG48" s="99"/>
      <c r="KPH48" s="99"/>
      <c r="KPI48" s="99"/>
      <c r="KPJ48" s="99"/>
      <c r="KPK48" s="99"/>
      <c r="KPL48" s="99"/>
      <c r="KPM48" s="99"/>
      <c r="KPN48" s="99"/>
      <c r="KPO48" s="99"/>
      <c r="KPP48" s="99"/>
      <c r="KPQ48" s="99"/>
      <c r="KPR48" s="99"/>
      <c r="KPS48" s="99"/>
      <c r="KPT48" s="99"/>
      <c r="KPU48" s="99"/>
      <c r="KPV48" s="99"/>
      <c r="KPW48" s="99"/>
      <c r="KPX48" s="99"/>
      <c r="KPY48" s="99"/>
      <c r="KPZ48" s="99"/>
      <c r="KQA48" s="99"/>
      <c r="KQB48" s="99"/>
      <c r="KQC48" s="99"/>
      <c r="KQD48" s="99"/>
      <c r="KQE48" s="99"/>
      <c r="KQF48" s="99"/>
      <c r="KQG48" s="99"/>
      <c r="KQH48" s="99"/>
      <c r="KQI48" s="99"/>
      <c r="KQJ48" s="99"/>
      <c r="KQK48" s="99"/>
      <c r="KQL48" s="99"/>
      <c r="KQM48" s="99"/>
      <c r="KQN48" s="99"/>
      <c r="KQO48" s="99"/>
      <c r="KQP48" s="99"/>
      <c r="KQQ48" s="99"/>
      <c r="KQR48" s="99"/>
      <c r="KQS48" s="99"/>
      <c r="KQT48" s="99"/>
      <c r="KQU48" s="99"/>
      <c r="KQV48" s="99"/>
      <c r="KQW48" s="99"/>
      <c r="KQX48" s="99"/>
      <c r="KQY48" s="99"/>
      <c r="KQZ48" s="99"/>
      <c r="KRA48" s="99"/>
      <c r="KRB48" s="99"/>
      <c r="KRC48" s="99"/>
      <c r="KRD48" s="99"/>
      <c r="KRE48" s="99"/>
      <c r="KRF48" s="99"/>
      <c r="KRG48" s="99"/>
      <c r="KRH48" s="99"/>
      <c r="KRI48" s="99"/>
      <c r="KRJ48" s="99"/>
      <c r="KRK48" s="99"/>
      <c r="KRL48" s="99"/>
      <c r="KRM48" s="99"/>
      <c r="KRN48" s="99"/>
      <c r="KRO48" s="99"/>
      <c r="KRP48" s="99"/>
      <c r="KRQ48" s="99"/>
      <c r="KRR48" s="99"/>
      <c r="KRS48" s="99"/>
      <c r="KRT48" s="99"/>
      <c r="KRU48" s="99"/>
      <c r="KRV48" s="99"/>
      <c r="KRW48" s="99"/>
      <c r="KRX48" s="99"/>
      <c r="KRY48" s="99"/>
      <c r="KRZ48" s="99"/>
      <c r="KSA48" s="99"/>
      <c r="KSB48" s="99"/>
      <c r="KSC48" s="99"/>
      <c r="KSD48" s="99"/>
      <c r="KSE48" s="99"/>
      <c r="KSF48" s="99"/>
      <c r="KSG48" s="99"/>
      <c r="KSH48" s="99"/>
      <c r="KSI48" s="99"/>
      <c r="KSJ48" s="99"/>
      <c r="KSK48" s="99"/>
      <c r="KSL48" s="99"/>
      <c r="KSM48" s="99"/>
      <c r="KSN48" s="99"/>
      <c r="KSO48" s="99"/>
      <c r="KSP48" s="99"/>
      <c r="KSQ48" s="99"/>
      <c r="KSR48" s="99"/>
      <c r="KSS48" s="99"/>
      <c r="KST48" s="99"/>
      <c r="KSU48" s="99"/>
      <c r="KSV48" s="99"/>
      <c r="KSW48" s="99"/>
      <c r="KSX48" s="99"/>
      <c r="KSY48" s="99"/>
      <c r="KSZ48" s="99"/>
      <c r="KTA48" s="99"/>
      <c r="KTB48" s="99"/>
      <c r="KTC48" s="99"/>
      <c r="KTD48" s="99"/>
      <c r="KTE48" s="99"/>
      <c r="KTF48" s="99"/>
      <c r="KTG48" s="99"/>
      <c r="KTH48" s="99"/>
      <c r="KTI48" s="99"/>
      <c r="KTJ48" s="99"/>
      <c r="KTK48" s="99"/>
      <c r="KTL48" s="99"/>
      <c r="KTM48" s="99"/>
      <c r="KTN48" s="99"/>
      <c r="KTO48" s="99"/>
      <c r="KTP48" s="99"/>
      <c r="KTQ48" s="99"/>
      <c r="KTR48" s="99"/>
      <c r="KTS48" s="99"/>
      <c r="KTT48" s="99"/>
      <c r="KTU48" s="99"/>
      <c r="KTV48" s="99"/>
      <c r="KTW48" s="99"/>
      <c r="KTX48" s="99"/>
      <c r="KTY48" s="99"/>
      <c r="KTZ48" s="99"/>
      <c r="KUA48" s="99"/>
      <c r="KUB48" s="99"/>
      <c r="KUC48" s="99"/>
      <c r="KUD48" s="99"/>
      <c r="KUE48" s="99"/>
      <c r="KUF48" s="99"/>
      <c r="KUG48" s="99"/>
      <c r="KUH48" s="99"/>
      <c r="KUI48" s="99"/>
      <c r="KUJ48" s="99"/>
      <c r="KUK48" s="99"/>
      <c r="KUL48" s="99"/>
      <c r="KUM48" s="99"/>
      <c r="KUN48" s="99"/>
      <c r="KUO48" s="99"/>
      <c r="KUP48" s="99"/>
      <c r="KUQ48" s="99"/>
      <c r="KUR48" s="99"/>
      <c r="KUS48" s="99"/>
      <c r="KUT48" s="99"/>
      <c r="KUU48" s="99"/>
      <c r="KUV48" s="99"/>
      <c r="KUW48" s="99"/>
      <c r="KUX48" s="99"/>
      <c r="KUY48" s="99"/>
      <c r="KUZ48" s="99"/>
      <c r="KVA48" s="99"/>
      <c r="KVB48" s="99"/>
      <c r="KVC48" s="99"/>
      <c r="KVD48" s="99"/>
      <c r="KVE48" s="99"/>
      <c r="KVF48" s="99"/>
      <c r="KVG48" s="99"/>
      <c r="KVH48" s="99"/>
      <c r="KVI48" s="99"/>
      <c r="KVJ48" s="99"/>
      <c r="KVK48" s="99"/>
      <c r="KVL48" s="99"/>
      <c r="KVM48" s="99"/>
      <c r="KVN48" s="99"/>
      <c r="KVO48" s="99"/>
      <c r="KVP48" s="99"/>
      <c r="KVQ48" s="99"/>
      <c r="KVR48" s="99"/>
      <c r="KVS48" s="99"/>
      <c r="KVT48" s="99"/>
      <c r="KVU48" s="99"/>
      <c r="KVV48" s="99"/>
      <c r="KVW48" s="99"/>
      <c r="KVX48" s="99"/>
      <c r="KVY48" s="99"/>
      <c r="KVZ48" s="99"/>
      <c r="KWA48" s="99"/>
      <c r="KWB48" s="99"/>
      <c r="KWC48" s="99"/>
      <c r="KWD48" s="99"/>
      <c r="KWE48" s="99"/>
      <c r="KWF48" s="99"/>
      <c r="KWG48" s="99"/>
      <c r="KWH48" s="99"/>
      <c r="KWI48" s="99"/>
      <c r="KWJ48" s="99"/>
      <c r="KWK48" s="99"/>
      <c r="KWL48" s="99"/>
      <c r="KWM48" s="99"/>
      <c r="KWN48" s="99"/>
      <c r="KWO48" s="99"/>
      <c r="KWP48" s="99"/>
      <c r="KWQ48" s="99"/>
      <c r="KWR48" s="99"/>
      <c r="KWS48" s="99"/>
      <c r="KWT48" s="99"/>
      <c r="KWU48" s="99"/>
      <c r="KWV48" s="99"/>
      <c r="KWW48" s="99"/>
      <c r="KWX48" s="99"/>
      <c r="KWY48" s="99"/>
      <c r="KWZ48" s="99"/>
      <c r="KXA48" s="99"/>
      <c r="KXB48" s="99"/>
      <c r="KXC48" s="99"/>
      <c r="KXD48" s="99"/>
      <c r="KXE48" s="99"/>
      <c r="KXF48" s="99"/>
      <c r="KXG48" s="99"/>
      <c r="KXH48" s="99"/>
      <c r="KXI48" s="99"/>
      <c r="KXJ48" s="99"/>
      <c r="KXK48" s="99"/>
      <c r="KXL48" s="99"/>
      <c r="KXM48" s="99"/>
      <c r="KXN48" s="99"/>
      <c r="KXO48" s="99"/>
      <c r="KXP48" s="99"/>
      <c r="KXQ48" s="99"/>
      <c r="KXR48" s="99"/>
      <c r="KXS48" s="99"/>
      <c r="KXT48" s="99"/>
      <c r="KXU48" s="99"/>
      <c r="KXV48" s="99"/>
      <c r="KXW48" s="99"/>
      <c r="KXX48" s="99"/>
      <c r="KXY48" s="99"/>
      <c r="KXZ48" s="99"/>
      <c r="KYA48" s="99"/>
      <c r="KYB48" s="99"/>
      <c r="KYC48" s="99"/>
      <c r="KYD48" s="99"/>
      <c r="KYE48" s="99"/>
      <c r="KYF48" s="99"/>
      <c r="KYG48" s="99"/>
      <c r="KYH48" s="99"/>
      <c r="KYI48" s="99"/>
      <c r="KYJ48" s="99"/>
      <c r="KYK48" s="99"/>
      <c r="KYL48" s="99"/>
      <c r="KYM48" s="99"/>
      <c r="KYN48" s="99"/>
      <c r="KYO48" s="99"/>
      <c r="KYP48" s="99"/>
      <c r="KYQ48" s="99"/>
      <c r="KYR48" s="99"/>
      <c r="KYS48" s="99"/>
      <c r="KYT48" s="99"/>
      <c r="KYU48" s="99"/>
      <c r="KYV48" s="99"/>
      <c r="KYW48" s="99"/>
      <c r="KYX48" s="99"/>
      <c r="KYY48" s="99"/>
      <c r="KYZ48" s="99"/>
      <c r="KZA48" s="99"/>
      <c r="KZB48" s="99"/>
      <c r="KZC48" s="99"/>
      <c r="KZD48" s="99"/>
      <c r="KZE48" s="99"/>
      <c r="KZF48" s="99"/>
      <c r="KZG48" s="99"/>
      <c r="KZH48" s="99"/>
      <c r="KZI48" s="99"/>
      <c r="KZJ48" s="99"/>
      <c r="KZK48" s="99"/>
      <c r="KZL48" s="99"/>
      <c r="KZM48" s="99"/>
      <c r="KZN48" s="99"/>
      <c r="KZO48" s="99"/>
      <c r="KZP48" s="99"/>
      <c r="KZQ48" s="99"/>
      <c r="KZR48" s="99"/>
      <c r="KZS48" s="99"/>
      <c r="KZT48" s="99"/>
      <c r="KZU48" s="99"/>
      <c r="KZV48" s="99"/>
      <c r="KZW48" s="99"/>
      <c r="KZX48" s="99"/>
      <c r="KZY48" s="99"/>
      <c r="KZZ48" s="99"/>
      <c r="LAA48" s="99"/>
      <c r="LAB48" s="99"/>
      <c r="LAC48" s="99"/>
      <c r="LAD48" s="99"/>
      <c r="LAE48" s="99"/>
      <c r="LAF48" s="99"/>
      <c r="LAG48" s="99"/>
      <c r="LAH48" s="99"/>
      <c r="LAI48" s="99"/>
      <c r="LAJ48" s="99"/>
      <c r="LAK48" s="99"/>
      <c r="LAL48" s="99"/>
      <c r="LAM48" s="99"/>
      <c r="LAN48" s="99"/>
      <c r="LAO48" s="99"/>
      <c r="LAP48" s="99"/>
      <c r="LAQ48" s="99"/>
      <c r="LAR48" s="99"/>
      <c r="LAS48" s="99"/>
      <c r="LAT48" s="99"/>
      <c r="LAU48" s="99"/>
      <c r="LAV48" s="99"/>
      <c r="LAW48" s="99"/>
      <c r="LAX48" s="99"/>
      <c r="LAY48" s="99"/>
      <c r="LAZ48" s="99"/>
      <c r="LBA48" s="99"/>
      <c r="LBB48" s="99"/>
      <c r="LBC48" s="99"/>
      <c r="LBD48" s="99"/>
      <c r="LBE48" s="99"/>
      <c r="LBF48" s="99"/>
      <c r="LBG48" s="99"/>
      <c r="LBH48" s="99"/>
      <c r="LBI48" s="99"/>
      <c r="LBJ48" s="99"/>
      <c r="LBK48" s="99"/>
      <c r="LBL48" s="99"/>
      <c r="LBM48" s="99"/>
      <c r="LBN48" s="99"/>
      <c r="LBO48" s="99"/>
      <c r="LBP48" s="99"/>
      <c r="LBQ48" s="99"/>
      <c r="LBR48" s="99"/>
      <c r="LBS48" s="99"/>
      <c r="LBT48" s="99"/>
      <c r="LBU48" s="99"/>
      <c r="LBV48" s="99"/>
      <c r="LBW48" s="99"/>
      <c r="LBX48" s="99"/>
      <c r="LBY48" s="99"/>
      <c r="LBZ48" s="99"/>
      <c r="LCA48" s="99"/>
      <c r="LCB48" s="99"/>
      <c r="LCC48" s="99"/>
      <c r="LCD48" s="99"/>
      <c r="LCE48" s="99"/>
      <c r="LCF48" s="99"/>
      <c r="LCG48" s="99"/>
      <c r="LCH48" s="99"/>
      <c r="LCI48" s="99"/>
      <c r="LCJ48" s="99"/>
      <c r="LCK48" s="99"/>
      <c r="LCL48" s="99"/>
      <c r="LCM48" s="99"/>
      <c r="LCN48" s="99"/>
      <c r="LCO48" s="99"/>
      <c r="LCP48" s="99"/>
      <c r="LCQ48" s="99"/>
      <c r="LCR48" s="99"/>
      <c r="LCS48" s="99"/>
      <c r="LCT48" s="99"/>
      <c r="LCU48" s="99"/>
      <c r="LCV48" s="99"/>
      <c r="LCW48" s="99"/>
      <c r="LCX48" s="99"/>
      <c r="LCY48" s="99"/>
      <c r="LCZ48" s="99"/>
      <c r="LDA48" s="99"/>
      <c r="LDB48" s="99"/>
      <c r="LDC48" s="99"/>
      <c r="LDD48" s="99"/>
      <c r="LDE48" s="99"/>
      <c r="LDF48" s="99"/>
      <c r="LDG48" s="99"/>
      <c r="LDH48" s="99"/>
      <c r="LDI48" s="99"/>
      <c r="LDJ48" s="99"/>
      <c r="LDK48" s="99"/>
      <c r="LDL48" s="99"/>
      <c r="LDM48" s="99"/>
      <c r="LDN48" s="99"/>
      <c r="LDO48" s="99"/>
      <c r="LDP48" s="99"/>
      <c r="LDQ48" s="99"/>
      <c r="LDR48" s="99"/>
      <c r="LDS48" s="99"/>
      <c r="LDT48" s="99"/>
      <c r="LDU48" s="99"/>
      <c r="LDV48" s="99"/>
      <c r="LDW48" s="99"/>
      <c r="LDX48" s="99"/>
      <c r="LDY48" s="99"/>
      <c r="LDZ48" s="99"/>
      <c r="LEA48" s="99"/>
      <c r="LEB48" s="99"/>
      <c r="LEC48" s="99"/>
      <c r="LED48" s="99"/>
      <c r="LEE48" s="99"/>
      <c r="LEF48" s="99"/>
      <c r="LEG48" s="99"/>
      <c r="LEH48" s="99"/>
      <c r="LEI48" s="99"/>
      <c r="LEJ48" s="99"/>
      <c r="LEK48" s="99"/>
      <c r="LEL48" s="99"/>
      <c r="LEM48" s="99"/>
      <c r="LEN48" s="99"/>
      <c r="LEO48" s="99"/>
      <c r="LEP48" s="99"/>
      <c r="LEQ48" s="99"/>
      <c r="LER48" s="99"/>
      <c r="LES48" s="99"/>
      <c r="LET48" s="99"/>
      <c r="LEU48" s="99"/>
      <c r="LEV48" s="99"/>
      <c r="LEW48" s="99"/>
      <c r="LEX48" s="99"/>
      <c r="LEY48" s="99"/>
      <c r="LEZ48" s="99"/>
      <c r="LFA48" s="99"/>
      <c r="LFB48" s="99"/>
      <c r="LFC48" s="99"/>
      <c r="LFD48" s="99"/>
      <c r="LFE48" s="99"/>
      <c r="LFF48" s="99"/>
      <c r="LFG48" s="99"/>
      <c r="LFH48" s="99"/>
      <c r="LFI48" s="99"/>
      <c r="LFJ48" s="99"/>
      <c r="LFK48" s="99"/>
      <c r="LFL48" s="99"/>
      <c r="LFM48" s="99"/>
      <c r="LFN48" s="99"/>
      <c r="LFO48" s="99"/>
      <c r="LFP48" s="99"/>
      <c r="LFQ48" s="99"/>
      <c r="LFR48" s="99"/>
      <c r="LFS48" s="99"/>
      <c r="LFT48" s="99"/>
      <c r="LFU48" s="99"/>
      <c r="LFV48" s="99"/>
      <c r="LFW48" s="99"/>
      <c r="LFX48" s="99"/>
      <c r="LFY48" s="99"/>
      <c r="LFZ48" s="99"/>
      <c r="LGA48" s="99"/>
      <c r="LGB48" s="99"/>
      <c r="LGC48" s="99"/>
      <c r="LGD48" s="99"/>
      <c r="LGE48" s="99"/>
      <c r="LGF48" s="99"/>
      <c r="LGG48" s="99"/>
      <c r="LGH48" s="99"/>
      <c r="LGI48" s="99"/>
      <c r="LGJ48" s="99"/>
      <c r="LGK48" s="99"/>
      <c r="LGL48" s="99"/>
      <c r="LGM48" s="99"/>
      <c r="LGN48" s="99"/>
      <c r="LGO48" s="99"/>
      <c r="LGP48" s="99"/>
      <c r="LGQ48" s="99"/>
      <c r="LGR48" s="99"/>
      <c r="LGS48" s="99"/>
      <c r="LGT48" s="99"/>
      <c r="LGU48" s="99"/>
      <c r="LGV48" s="99"/>
      <c r="LGW48" s="99"/>
      <c r="LGX48" s="99"/>
      <c r="LGY48" s="99"/>
      <c r="LGZ48" s="99"/>
      <c r="LHA48" s="99"/>
      <c r="LHB48" s="99"/>
      <c r="LHC48" s="99"/>
      <c r="LHD48" s="99"/>
      <c r="LHE48" s="99"/>
      <c r="LHF48" s="99"/>
      <c r="LHG48" s="99"/>
      <c r="LHH48" s="99"/>
      <c r="LHI48" s="99"/>
      <c r="LHJ48" s="99"/>
      <c r="LHK48" s="99"/>
      <c r="LHL48" s="99"/>
      <c r="LHM48" s="99"/>
      <c r="LHN48" s="99"/>
      <c r="LHO48" s="99"/>
      <c r="LHP48" s="99"/>
      <c r="LHQ48" s="99"/>
      <c r="LHR48" s="99"/>
      <c r="LHS48" s="99"/>
      <c r="LHT48" s="99"/>
      <c r="LHU48" s="99"/>
      <c r="LHV48" s="99"/>
      <c r="LHW48" s="99"/>
      <c r="LHX48" s="99"/>
      <c r="LHY48" s="99"/>
      <c r="LHZ48" s="99"/>
      <c r="LIA48" s="99"/>
      <c r="LIB48" s="99"/>
      <c r="LIC48" s="99"/>
      <c r="LID48" s="99"/>
      <c r="LIE48" s="99"/>
      <c r="LIF48" s="99"/>
      <c r="LIG48" s="99"/>
      <c r="LIH48" s="99"/>
      <c r="LII48" s="99"/>
      <c r="LIJ48" s="99"/>
      <c r="LIK48" s="99"/>
      <c r="LIL48" s="99"/>
      <c r="LIM48" s="99"/>
      <c r="LIN48" s="99"/>
      <c r="LIO48" s="99"/>
      <c r="LIP48" s="99"/>
      <c r="LIQ48" s="99"/>
      <c r="LIR48" s="99"/>
      <c r="LIS48" s="99"/>
      <c r="LIT48" s="99"/>
      <c r="LIU48" s="99"/>
      <c r="LIV48" s="99"/>
      <c r="LIW48" s="99"/>
      <c r="LIX48" s="99"/>
      <c r="LIY48" s="99"/>
      <c r="LIZ48" s="99"/>
      <c r="LJA48" s="99"/>
      <c r="LJB48" s="99"/>
      <c r="LJC48" s="99"/>
      <c r="LJD48" s="99"/>
      <c r="LJE48" s="99"/>
      <c r="LJF48" s="99"/>
      <c r="LJG48" s="99"/>
      <c r="LJH48" s="99"/>
      <c r="LJI48" s="99"/>
      <c r="LJJ48" s="99"/>
      <c r="LJK48" s="99"/>
      <c r="LJL48" s="99"/>
      <c r="LJM48" s="99"/>
      <c r="LJN48" s="99"/>
      <c r="LJO48" s="99"/>
      <c r="LJP48" s="99"/>
      <c r="LJQ48" s="99"/>
      <c r="LJR48" s="99"/>
      <c r="LJS48" s="99"/>
      <c r="LJT48" s="99"/>
      <c r="LJU48" s="99"/>
      <c r="LJV48" s="99"/>
      <c r="LJW48" s="99"/>
      <c r="LJX48" s="99"/>
      <c r="LJY48" s="99"/>
      <c r="LJZ48" s="99"/>
      <c r="LKA48" s="99"/>
      <c r="LKB48" s="99"/>
      <c r="LKC48" s="99"/>
      <c r="LKD48" s="99"/>
      <c r="LKE48" s="99"/>
      <c r="LKF48" s="99"/>
      <c r="LKG48" s="99"/>
      <c r="LKH48" s="99"/>
      <c r="LKI48" s="99"/>
      <c r="LKJ48" s="99"/>
      <c r="LKK48" s="99"/>
      <c r="LKL48" s="99"/>
      <c r="LKM48" s="99"/>
      <c r="LKN48" s="99"/>
      <c r="LKO48" s="99"/>
      <c r="LKP48" s="99"/>
      <c r="LKQ48" s="99"/>
      <c r="LKR48" s="99"/>
      <c r="LKS48" s="99"/>
      <c r="LKT48" s="99"/>
      <c r="LKU48" s="99"/>
      <c r="LKV48" s="99"/>
      <c r="LKW48" s="99"/>
      <c r="LKX48" s="99"/>
      <c r="LKY48" s="99"/>
      <c r="LKZ48" s="99"/>
      <c r="LLA48" s="99"/>
      <c r="LLB48" s="99"/>
      <c r="LLC48" s="99"/>
      <c r="LLD48" s="99"/>
      <c r="LLE48" s="99"/>
      <c r="LLF48" s="99"/>
      <c r="LLG48" s="99"/>
      <c r="LLH48" s="99"/>
      <c r="LLI48" s="99"/>
      <c r="LLJ48" s="99"/>
      <c r="LLK48" s="99"/>
      <c r="LLL48" s="99"/>
      <c r="LLM48" s="99"/>
      <c r="LLN48" s="99"/>
      <c r="LLO48" s="99"/>
      <c r="LLP48" s="99"/>
      <c r="LLQ48" s="99"/>
      <c r="LLR48" s="99"/>
      <c r="LLS48" s="99"/>
      <c r="LLT48" s="99"/>
      <c r="LLU48" s="99"/>
      <c r="LLV48" s="99"/>
      <c r="LLW48" s="99"/>
      <c r="LLX48" s="99"/>
      <c r="LLY48" s="99"/>
      <c r="LLZ48" s="99"/>
      <c r="LMA48" s="99"/>
      <c r="LMB48" s="99"/>
      <c r="LMC48" s="99"/>
      <c r="LMD48" s="99"/>
      <c r="LME48" s="99"/>
      <c r="LMF48" s="99"/>
      <c r="LMG48" s="99"/>
      <c r="LMH48" s="99"/>
      <c r="LMI48" s="99"/>
      <c r="LMJ48" s="99"/>
      <c r="LMK48" s="99"/>
      <c r="LML48" s="99"/>
      <c r="LMM48" s="99"/>
      <c r="LMN48" s="99"/>
      <c r="LMO48" s="99"/>
      <c r="LMP48" s="99"/>
      <c r="LMQ48" s="99"/>
      <c r="LMR48" s="99"/>
      <c r="LMS48" s="99"/>
      <c r="LMT48" s="99"/>
      <c r="LMU48" s="99"/>
      <c r="LMV48" s="99"/>
      <c r="LMW48" s="99"/>
      <c r="LMX48" s="99"/>
      <c r="LMY48" s="99"/>
      <c r="LMZ48" s="99"/>
      <c r="LNA48" s="99"/>
      <c r="LNB48" s="99"/>
      <c r="LNC48" s="99"/>
      <c r="LND48" s="99"/>
      <c r="LNE48" s="99"/>
      <c r="LNF48" s="99"/>
      <c r="LNG48" s="99"/>
      <c r="LNH48" s="99"/>
      <c r="LNI48" s="99"/>
      <c r="LNJ48" s="99"/>
      <c r="LNK48" s="99"/>
      <c r="LNL48" s="99"/>
      <c r="LNM48" s="99"/>
      <c r="LNN48" s="99"/>
      <c r="LNO48" s="99"/>
      <c r="LNP48" s="99"/>
      <c r="LNQ48" s="99"/>
      <c r="LNR48" s="99"/>
      <c r="LNS48" s="99"/>
      <c r="LNT48" s="99"/>
      <c r="LNU48" s="99"/>
      <c r="LNV48" s="99"/>
      <c r="LNW48" s="99"/>
      <c r="LNX48" s="99"/>
      <c r="LNY48" s="99"/>
      <c r="LNZ48" s="99"/>
      <c r="LOA48" s="99"/>
      <c r="LOB48" s="99"/>
      <c r="LOC48" s="99"/>
      <c r="LOD48" s="99"/>
      <c r="LOE48" s="99"/>
      <c r="LOF48" s="99"/>
      <c r="LOG48" s="99"/>
      <c r="LOH48" s="99"/>
      <c r="LOI48" s="99"/>
      <c r="LOJ48" s="99"/>
      <c r="LOK48" s="99"/>
      <c r="LOL48" s="99"/>
      <c r="LOM48" s="99"/>
      <c r="LON48" s="99"/>
      <c r="LOO48" s="99"/>
      <c r="LOP48" s="99"/>
      <c r="LOQ48" s="99"/>
      <c r="LOR48" s="99"/>
      <c r="LOS48" s="99"/>
      <c r="LOT48" s="99"/>
      <c r="LOU48" s="99"/>
      <c r="LOV48" s="99"/>
      <c r="LOW48" s="99"/>
      <c r="LOX48" s="99"/>
      <c r="LOY48" s="99"/>
      <c r="LOZ48" s="99"/>
      <c r="LPA48" s="99"/>
      <c r="LPB48" s="99"/>
      <c r="LPC48" s="99"/>
      <c r="LPD48" s="99"/>
      <c r="LPE48" s="99"/>
      <c r="LPF48" s="99"/>
      <c r="LPG48" s="99"/>
      <c r="LPH48" s="99"/>
      <c r="LPI48" s="99"/>
      <c r="LPJ48" s="99"/>
      <c r="LPK48" s="99"/>
      <c r="LPL48" s="99"/>
      <c r="LPM48" s="99"/>
      <c r="LPN48" s="99"/>
      <c r="LPO48" s="99"/>
      <c r="LPP48" s="99"/>
      <c r="LPQ48" s="99"/>
      <c r="LPR48" s="99"/>
      <c r="LPS48" s="99"/>
      <c r="LPT48" s="99"/>
      <c r="LPU48" s="99"/>
      <c r="LPV48" s="99"/>
      <c r="LPW48" s="99"/>
      <c r="LPX48" s="99"/>
      <c r="LPY48" s="99"/>
      <c r="LPZ48" s="99"/>
      <c r="LQA48" s="99"/>
      <c r="LQB48" s="99"/>
      <c r="LQC48" s="99"/>
      <c r="LQD48" s="99"/>
      <c r="LQE48" s="99"/>
      <c r="LQF48" s="99"/>
      <c r="LQG48" s="99"/>
      <c r="LQH48" s="99"/>
      <c r="LQI48" s="99"/>
      <c r="LQJ48" s="99"/>
      <c r="LQK48" s="99"/>
      <c r="LQL48" s="99"/>
      <c r="LQM48" s="99"/>
      <c r="LQN48" s="99"/>
      <c r="LQO48" s="99"/>
      <c r="LQP48" s="99"/>
      <c r="LQQ48" s="99"/>
      <c r="LQR48" s="99"/>
      <c r="LQS48" s="99"/>
      <c r="LQT48" s="99"/>
      <c r="LQU48" s="99"/>
      <c r="LQV48" s="99"/>
      <c r="LQW48" s="99"/>
      <c r="LQX48" s="99"/>
      <c r="LQY48" s="99"/>
      <c r="LQZ48" s="99"/>
      <c r="LRA48" s="99"/>
      <c r="LRB48" s="99"/>
      <c r="LRC48" s="99"/>
      <c r="LRD48" s="99"/>
      <c r="LRE48" s="99"/>
      <c r="LRF48" s="99"/>
      <c r="LRG48" s="99"/>
      <c r="LRH48" s="99"/>
      <c r="LRI48" s="99"/>
      <c r="LRJ48" s="99"/>
      <c r="LRK48" s="99"/>
      <c r="LRL48" s="99"/>
      <c r="LRM48" s="99"/>
      <c r="LRN48" s="99"/>
      <c r="LRO48" s="99"/>
      <c r="LRP48" s="99"/>
      <c r="LRQ48" s="99"/>
      <c r="LRR48" s="99"/>
      <c r="LRS48" s="99"/>
      <c r="LRT48" s="99"/>
      <c r="LRU48" s="99"/>
      <c r="LRV48" s="99"/>
      <c r="LRW48" s="99"/>
      <c r="LRX48" s="99"/>
      <c r="LRY48" s="99"/>
      <c r="LRZ48" s="99"/>
      <c r="LSA48" s="99"/>
      <c r="LSB48" s="99"/>
      <c r="LSC48" s="99"/>
      <c r="LSD48" s="99"/>
      <c r="LSE48" s="99"/>
      <c r="LSF48" s="99"/>
      <c r="LSG48" s="99"/>
      <c r="LSH48" s="99"/>
      <c r="LSI48" s="99"/>
      <c r="LSJ48" s="99"/>
      <c r="LSK48" s="99"/>
      <c r="LSL48" s="99"/>
      <c r="LSM48" s="99"/>
      <c r="LSN48" s="99"/>
      <c r="LSO48" s="99"/>
      <c r="LSP48" s="99"/>
      <c r="LSQ48" s="99"/>
      <c r="LSR48" s="99"/>
      <c r="LSS48" s="99"/>
      <c r="LST48" s="99"/>
      <c r="LSU48" s="99"/>
      <c r="LSV48" s="99"/>
      <c r="LSW48" s="99"/>
      <c r="LSX48" s="99"/>
      <c r="LSY48" s="99"/>
      <c r="LSZ48" s="99"/>
      <c r="LTA48" s="99"/>
      <c r="LTB48" s="99"/>
      <c r="LTC48" s="99"/>
      <c r="LTD48" s="99"/>
      <c r="LTE48" s="99"/>
      <c r="LTF48" s="99"/>
      <c r="LTG48" s="99"/>
      <c r="LTH48" s="99"/>
      <c r="LTI48" s="99"/>
      <c r="LTJ48" s="99"/>
      <c r="LTK48" s="99"/>
      <c r="LTL48" s="99"/>
      <c r="LTM48" s="99"/>
      <c r="LTN48" s="99"/>
      <c r="LTO48" s="99"/>
      <c r="LTP48" s="99"/>
      <c r="LTQ48" s="99"/>
      <c r="LTR48" s="99"/>
      <c r="LTS48" s="99"/>
      <c r="LTT48" s="99"/>
      <c r="LTU48" s="99"/>
      <c r="LTV48" s="99"/>
      <c r="LTW48" s="99"/>
      <c r="LTX48" s="99"/>
      <c r="LTY48" s="99"/>
      <c r="LTZ48" s="99"/>
      <c r="LUA48" s="99"/>
      <c r="LUB48" s="99"/>
      <c r="LUC48" s="99"/>
      <c r="LUD48" s="99"/>
      <c r="LUE48" s="99"/>
      <c r="LUF48" s="99"/>
      <c r="LUG48" s="99"/>
      <c r="LUH48" s="99"/>
      <c r="LUI48" s="99"/>
      <c r="LUJ48" s="99"/>
      <c r="LUK48" s="99"/>
      <c r="LUL48" s="99"/>
      <c r="LUM48" s="99"/>
      <c r="LUN48" s="99"/>
      <c r="LUO48" s="99"/>
      <c r="LUP48" s="99"/>
      <c r="LUQ48" s="99"/>
      <c r="LUR48" s="99"/>
      <c r="LUS48" s="99"/>
      <c r="LUT48" s="99"/>
      <c r="LUU48" s="99"/>
      <c r="LUV48" s="99"/>
      <c r="LUW48" s="99"/>
      <c r="LUX48" s="99"/>
      <c r="LUY48" s="99"/>
      <c r="LUZ48" s="99"/>
      <c r="LVA48" s="99"/>
      <c r="LVB48" s="99"/>
      <c r="LVC48" s="99"/>
      <c r="LVD48" s="99"/>
      <c r="LVE48" s="99"/>
      <c r="LVF48" s="99"/>
      <c r="LVG48" s="99"/>
      <c r="LVH48" s="99"/>
      <c r="LVI48" s="99"/>
      <c r="LVJ48" s="99"/>
      <c r="LVK48" s="99"/>
      <c r="LVL48" s="99"/>
      <c r="LVM48" s="99"/>
      <c r="LVN48" s="99"/>
      <c r="LVO48" s="99"/>
      <c r="LVP48" s="99"/>
      <c r="LVQ48" s="99"/>
      <c r="LVR48" s="99"/>
      <c r="LVS48" s="99"/>
      <c r="LVT48" s="99"/>
      <c r="LVU48" s="99"/>
      <c r="LVV48" s="99"/>
      <c r="LVW48" s="99"/>
      <c r="LVX48" s="99"/>
      <c r="LVY48" s="99"/>
      <c r="LVZ48" s="99"/>
      <c r="LWA48" s="99"/>
      <c r="LWB48" s="99"/>
      <c r="LWC48" s="99"/>
      <c r="LWD48" s="99"/>
      <c r="LWE48" s="99"/>
      <c r="LWF48" s="99"/>
      <c r="LWG48" s="99"/>
      <c r="LWH48" s="99"/>
      <c r="LWI48" s="99"/>
      <c r="LWJ48" s="99"/>
      <c r="LWK48" s="99"/>
      <c r="LWL48" s="99"/>
      <c r="LWM48" s="99"/>
      <c r="LWN48" s="99"/>
      <c r="LWO48" s="99"/>
      <c r="LWP48" s="99"/>
      <c r="LWQ48" s="99"/>
      <c r="LWR48" s="99"/>
      <c r="LWS48" s="99"/>
      <c r="LWT48" s="99"/>
      <c r="LWU48" s="99"/>
      <c r="LWV48" s="99"/>
      <c r="LWW48" s="99"/>
      <c r="LWX48" s="99"/>
      <c r="LWY48" s="99"/>
      <c r="LWZ48" s="99"/>
      <c r="LXA48" s="99"/>
      <c r="LXB48" s="99"/>
      <c r="LXC48" s="99"/>
      <c r="LXD48" s="99"/>
      <c r="LXE48" s="99"/>
      <c r="LXF48" s="99"/>
      <c r="LXG48" s="99"/>
      <c r="LXH48" s="99"/>
      <c r="LXI48" s="99"/>
      <c r="LXJ48" s="99"/>
      <c r="LXK48" s="99"/>
      <c r="LXL48" s="99"/>
      <c r="LXM48" s="99"/>
      <c r="LXN48" s="99"/>
      <c r="LXO48" s="99"/>
      <c r="LXP48" s="99"/>
      <c r="LXQ48" s="99"/>
      <c r="LXR48" s="99"/>
      <c r="LXS48" s="99"/>
      <c r="LXT48" s="99"/>
      <c r="LXU48" s="99"/>
      <c r="LXV48" s="99"/>
      <c r="LXW48" s="99"/>
      <c r="LXX48" s="99"/>
      <c r="LXY48" s="99"/>
      <c r="LXZ48" s="99"/>
      <c r="LYA48" s="99"/>
      <c r="LYB48" s="99"/>
      <c r="LYC48" s="99"/>
      <c r="LYD48" s="99"/>
      <c r="LYE48" s="99"/>
      <c r="LYF48" s="99"/>
      <c r="LYG48" s="99"/>
      <c r="LYH48" s="99"/>
      <c r="LYI48" s="99"/>
      <c r="LYJ48" s="99"/>
      <c r="LYK48" s="99"/>
      <c r="LYL48" s="99"/>
      <c r="LYM48" s="99"/>
      <c r="LYN48" s="99"/>
      <c r="LYO48" s="99"/>
      <c r="LYP48" s="99"/>
      <c r="LYQ48" s="99"/>
      <c r="LYR48" s="99"/>
      <c r="LYS48" s="99"/>
      <c r="LYT48" s="99"/>
      <c r="LYU48" s="99"/>
      <c r="LYV48" s="99"/>
      <c r="LYW48" s="99"/>
      <c r="LYX48" s="99"/>
      <c r="LYY48" s="99"/>
      <c r="LYZ48" s="99"/>
      <c r="LZA48" s="99"/>
      <c r="LZB48" s="99"/>
      <c r="LZC48" s="99"/>
      <c r="LZD48" s="99"/>
      <c r="LZE48" s="99"/>
      <c r="LZF48" s="99"/>
      <c r="LZG48" s="99"/>
      <c r="LZH48" s="99"/>
      <c r="LZI48" s="99"/>
      <c r="LZJ48" s="99"/>
      <c r="LZK48" s="99"/>
      <c r="LZL48" s="99"/>
      <c r="LZM48" s="99"/>
      <c r="LZN48" s="99"/>
      <c r="LZO48" s="99"/>
      <c r="LZP48" s="99"/>
      <c r="LZQ48" s="99"/>
      <c r="LZR48" s="99"/>
      <c r="LZS48" s="99"/>
      <c r="LZT48" s="99"/>
      <c r="LZU48" s="99"/>
      <c r="LZV48" s="99"/>
      <c r="LZW48" s="99"/>
      <c r="LZX48" s="99"/>
      <c r="LZY48" s="99"/>
      <c r="LZZ48" s="99"/>
      <c r="MAA48" s="99"/>
      <c r="MAB48" s="99"/>
      <c r="MAC48" s="99"/>
      <c r="MAD48" s="99"/>
      <c r="MAE48" s="99"/>
      <c r="MAF48" s="99"/>
      <c r="MAG48" s="99"/>
      <c r="MAH48" s="99"/>
      <c r="MAI48" s="99"/>
      <c r="MAJ48" s="99"/>
      <c r="MAK48" s="99"/>
      <c r="MAL48" s="99"/>
      <c r="MAM48" s="99"/>
      <c r="MAN48" s="99"/>
      <c r="MAO48" s="99"/>
      <c r="MAP48" s="99"/>
      <c r="MAQ48" s="99"/>
      <c r="MAR48" s="99"/>
      <c r="MAS48" s="99"/>
      <c r="MAT48" s="99"/>
      <c r="MAU48" s="99"/>
      <c r="MAV48" s="99"/>
      <c r="MAW48" s="99"/>
      <c r="MAX48" s="99"/>
      <c r="MAY48" s="99"/>
      <c r="MAZ48" s="99"/>
      <c r="MBA48" s="99"/>
      <c r="MBB48" s="99"/>
      <c r="MBC48" s="99"/>
      <c r="MBD48" s="99"/>
      <c r="MBE48" s="99"/>
      <c r="MBF48" s="99"/>
      <c r="MBG48" s="99"/>
      <c r="MBH48" s="99"/>
      <c r="MBI48" s="99"/>
      <c r="MBJ48" s="99"/>
      <c r="MBK48" s="99"/>
      <c r="MBL48" s="99"/>
      <c r="MBM48" s="99"/>
      <c r="MBN48" s="99"/>
      <c r="MBO48" s="99"/>
      <c r="MBP48" s="99"/>
      <c r="MBQ48" s="99"/>
      <c r="MBR48" s="99"/>
      <c r="MBS48" s="99"/>
      <c r="MBT48" s="99"/>
      <c r="MBU48" s="99"/>
      <c r="MBV48" s="99"/>
      <c r="MBW48" s="99"/>
      <c r="MBX48" s="99"/>
      <c r="MBY48" s="99"/>
      <c r="MBZ48" s="99"/>
      <c r="MCA48" s="99"/>
      <c r="MCB48" s="99"/>
      <c r="MCC48" s="99"/>
      <c r="MCD48" s="99"/>
      <c r="MCE48" s="99"/>
      <c r="MCF48" s="99"/>
      <c r="MCG48" s="99"/>
      <c r="MCH48" s="99"/>
      <c r="MCI48" s="99"/>
      <c r="MCJ48" s="99"/>
      <c r="MCK48" s="99"/>
      <c r="MCL48" s="99"/>
      <c r="MCM48" s="99"/>
      <c r="MCN48" s="99"/>
      <c r="MCO48" s="99"/>
      <c r="MCP48" s="99"/>
      <c r="MCQ48" s="99"/>
      <c r="MCR48" s="99"/>
      <c r="MCS48" s="99"/>
      <c r="MCT48" s="99"/>
      <c r="MCU48" s="99"/>
      <c r="MCV48" s="99"/>
      <c r="MCW48" s="99"/>
      <c r="MCX48" s="99"/>
      <c r="MCY48" s="99"/>
      <c r="MCZ48" s="99"/>
      <c r="MDA48" s="99"/>
      <c r="MDB48" s="99"/>
      <c r="MDC48" s="99"/>
      <c r="MDD48" s="99"/>
      <c r="MDE48" s="99"/>
      <c r="MDF48" s="99"/>
      <c r="MDG48" s="99"/>
      <c r="MDH48" s="99"/>
      <c r="MDI48" s="99"/>
      <c r="MDJ48" s="99"/>
      <c r="MDK48" s="99"/>
      <c r="MDL48" s="99"/>
      <c r="MDM48" s="99"/>
      <c r="MDN48" s="99"/>
      <c r="MDO48" s="99"/>
      <c r="MDP48" s="99"/>
      <c r="MDQ48" s="99"/>
      <c r="MDR48" s="99"/>
      <c r="MDS48" s="99"/>
      <c r="MDT48" s="99"/>
      <c r="MDU48" s="99"/>
      <c r="MDV48" s="99"/>
      <c r="MDW48" s="99"/>
      <c r="MDX48" s="99"/>
      <c r="MDY48" s="99"/>
      <c r="MDZ48" s="99"/>
      <c r="MEA48" s="99"/>
      <c r="MEB48" s="99"/>
      <c r="MEC48" s="99"/>
      <c r="MED48" s="99"/>
      <c r="MEE48" s="99"/>
      <c r="MEF48" s="99"/>
      <c r="MEG48" s="99"/>
      <c r="MEH48" s="99"/>
      <c r="MEI48" s="99"/>
      <c r="MEJ48" s="99"/>
      <c r="MEK48" s="99"/>
      <c r="MEL48" s="99"/>
      <c r="MEM48" s="99"/>
      <c r="MEN48" s="99"/>
      <c r="MEO48" s="99"/>
      <c r="MEP48" s="99"/>
      <c r="MEQ48" s="99"/>
      <c r="MER48" s="99"/>
      <c r="MES48" s="99"/>
      <c r="MET48" s="99"/>
      <c r="MEU48" s="99"/>
      <c r="MEV48" s="99"/>
      <c r="MEW48" s="99"/>
      <c r="MEX48" s="99"/>
      <c r="MEY48" s="99"/>
      <c r="MEZ48" s="99"/>
      <c r="MFA48" s="99"/>
      <c r="MFB48" s="99"/>
      <c r="MFC48" s="99"/>
      <c r="MFD48" s="99"/>
      <c r="MFE48" s="99"/>
      <c r="MFF48" s="99"/>
      <c r="MFG48" s="99"/>
      <c r="MFH48" s="99"/>
      <c r="MFI48" s="99"/>
      <c r="MFJ48" s="99"/>
      <c r="MFK48" s="99"/>
      <c r="MFL48" s="99"/>
      <c r="MFM48" s="99"/>
      <c r="MFN48" s="99"/>
      <c r="MFO48" s="99"/>
      <c r="MFP48" s="99"/>
      <c r="MFQ48" s="99"/>
      <c r="MFR48" s="99"/>
      <c r="MFS48" s="99"/>
      <c r="MFT48" s="99"/>
      <c r="MFU48" s="99"/>
      <c r="MFV48" s="99"/>
      <c r="MFW48" s="99"/>
      <c r="MFX48" s="99"/>
      <c r="MFY48" s="99"/>
      <c r="MFZ48" s="99"/>
      <c r="MGA48" s="99"/>
      <c r="MGB48" s="99"/>
      <c r="MGC48" s="99"/>
      <c r="MGD48" s="99"/>
      <c r="MGE48" s="99"/>
      <c r="MGF48" s="99"/>
      <c r="MGG48" s="99"/>
      <c r="MGH48" s="99"/>
      <c r="MGI48" s="99"/>
      <c r="MGJ48" s="99"/>
      <c r="MGK48" s="99"/>
      <c r="MGL48" s="99"/>
      <c r="MGM48" s="99"/>
      <c r="MGN48" s="99"/>
      <c r="MGO48" s="99"/>
      <c r="MGP48" s="99"/>
      <c r="MGQ48" s="99"/>
      <c r="MGR48" s="99"/>
      <c r="MGS48" s="99"/>
      <c r="MGT48" s="99"/>
      <c r="MGU48" s="99"/>
      <c r="MGV48" s="99"/>
      <c r="MGW48" s="99"/>
      <c r="MGX48" s="99"/>
      <c r="MGY48" s="99"/>
      <c r="MGZ48" s="99"/>
      <c r="MHA48" s="99"/>
      <c r="MHB48" s="99"/>
      <c r="MHC48" s="99"/>
      <c r="MHD48" s="99"/>
      <c r="MHE48" s="99"/>
      <c r="MHF48" s="99"/>
      <c r="MHG48" s="99"/>
      <c r="MHH48" s="99"/>
      <c r="MHI48" s="99"/>
      <c r="MHJ48" s="99"/>
      <c r="MHK48" s="99"/>
      <c r="MHL48" s="99"/>
      <c r="MHM48" s="99"/>
      <c r="MHN48" s="99"/>
      <c r="MHO48" s="99"/>
      <c r="MHP48" s="99"/>
      <c r="MHQ48" s="99"/>
      <c r="MHR48" s="99"/>
      <c r="MHS48" s="99"/>
      <c r="MHT48" s="99"/>
      <c r="MHU48" s="99"/>
      <c r="MHV48" s="99"/>
      <c r="MHW48" s="99"/>
      <c r="MHX48" s="99"/>
      <c r="MHY48" s="99"/>
      <c r="MHZ48" s="99"/>
      <c r="MIA48" s="99"/>
      <c r="MIB48" s="99"/>
      <c r="MIC48" s="99"/>
      <c r="MID48" s="99"/>
      <c r="MIE48" s="99"/>
      <c r="MIF48" s="99"/>
      <c r="MIG48" s="99"/>
      <c r="MIH48" s="99"/>
      <c r="MII48" s="99"/>
      <c r="MIJ48" s="99"/>
      <c r="MIK48" s="99"/>
      <c r="MIL48" s="99"/>
      <c r="MIM48" s="99"/>
      <c r="MIN48" s="99"/>
      <c r="MIO48" s="99"/>
      <c r="MIP48" s="99"/>
      <c r="MIQ48" s="99"/>
      <c r="MIR48" s="99"/>
      <c r="MIS48" s="99"/>
      <c r="MIT48" s="99"/>
      <c r="MIU48" s="99"/>
      <c r="MIV48" s="99"/>
      <c r="MIW48" s="99"/>
      <c r="MIX48" s="99"/>
      <c r="MIY48" s="99"/>
      <c r="MIZ48" s="99"/>
      <c r="MJA48" s="99"/>
      <c r="MJB48" s="99"/>
      <c r="MJC48" s="99"/>
      <c r="MJD48" s="99"/>
      <c r="MJE48" s="99"/>
      <c r="MJF48" s="99"/>
      <c r="MJG48" s="99"/>
      <c r="MJH48" s="99"/>
      <c r="MJI48" s="99"/>
      <c r="MJJ48" s="99"/>
      <c r="MJK48" s="99"/>
      <c r="MJL48" s="99"/>
      <c r="MJM48" s="99"/>
      <c r="MJN48" s="99"/>
      <c r="MJO48" s="99"/>
      <c r="MJP48" s="99"/>
      <c r="MJQ48" s="99"/>
      <c r="MJR48" s="99"/>
      <c r="MJS48" s="99"/>
      <c r="MJT48" s="99"/>
      <c r="MJU48" s="99"/>
      <c r="MJV48" s="99"/>
      <c r="MJW48" s="99"/>
      <c r="MJX48" s="99"/>
      <c r="MJY48" s="99"/>
      <c r="MJZ48" s="99"/>
      <c r="MKA48" s="99"/>
      <c r="MKB48" s="99"/>
      <c r="MKC48" s="99"/>
      <c r="MKD48" s="99"/>
      <c r="MKE48" s="99"/>
      <c r="MKF48" s="99"/>
      <c r="MKG48" s="99"/>
      <c r="MKH48" s="99"/>
      <c r="MKI48" s="99"/>
      <c r="MKJ48" s="99"/>
      <c r="MKK48" s="99"/>
      <c r="MKL48" s="99"/>
      <c r="MKM48" s="99"/>
      <c r="MKN48" s="99"/>
      <c r="MKO48" s="99"/>
      <c r="MKP48" s="99"/>
      <c r="MKQ48" s="99"/>
      <c r="MKR48" s="99"/>
      <c r="MKS48" s="99"/>
      <c r="MKT48" s="99"/>
      <c r="MKU48" s="99"/>
      <c r="MKV48" s="99"/>
      <c r="MKW48" s="99"/>
      <c r="MKX48" s="99"/>
      <c r="MKY48" s="99"/>
      <c r="MKZ48" s="99"/>
      <c r="MLA48" s="99"/>
      <c r="MLB48" s="99"/>
      <c r="MLC48" s="99"/>
      <c r="MLD48" s="99"/>
      <c r="MLE48" s="99"/>
      <c r="MLF48" s="99"/>
      <c r="MLG48" s="99"/>
      <c r="MLH48" s="99"/>
      <c r="MLI48" s="99"/>
      <c r="MLJ48" s="99"/>
      <c r="MLK48" s="99"/>
      <c r="MLL48" s="99"/>
      <c r="MLM48" s="99"/>
      <c r="MLN48" s="99"/>
      <c r="MLO48" s="99"/>
      <c r="MLP48" s="99"/>
      <c r="MLQ48" s="99"/>
      <c r="MLR48" s="99"/>
      <c r="MLS48" s="99"/>
      <c r="MLT48" s="99"/>
      <c r="MLU48" s="99"/>
      <c r="MLV48" s="99"/>
      <c r="MLW48" s="99"/>
      <c r="MLX48" s="99"/>
      <c r="MLY48" s="99"/>
      <c r="MLZ48" s="99"/>
      <c r="MMA48" s="99"/>
      <c r="MMB48" s="99"/>
      <c r="MMC48" s="99"/>
      <c r="MMD48" s="99"/>
      <c r="MME48" s="99"/>
      <c r="MMF48" s="99"/>
      <c r="MMG48" s="99"/>
      <c r="MMH48" s="99"/>
      <c r="MMI48" s="99"/>
      <c r="MMJ48" s="99"/>
      <c r="MMK48" s="99"/>
      <c r="MML48" s="99"/>
      <c r="MMM48" s="99"/>
      <c r="MMN48" s="99"/>
      <c r="MMO48" s="99"/>
      <c r="MMP48" s="99"/>
      <c r="MMQ48" s="99"/>
      <c r="MMR48" s="99"/>
      <c r="MMS48" s="99"/>
      <c r="MMT48" s="99"/>
      <c r="MMU48" s="99"/>
      <c r="MMV48" s="99"/>
      <c r="MMW48" s="99"/>
      <c r="MMX48" s="99"/>
      <c r="MMY48" s="99"/>
      <c r="MMZ48" s="99"/>
      <c r="MNA48" s="99"/>
      <c r="MNB48" s="99"/>
      <c r="MNC48" s="99"/>
      <c r="MND48" s="99"/>
      <c r="MNE48" s="99"/>
      <c r="MNF48" s="99"/>
      <c r="MNG48" s="99"/>
      <c r="MNH48" s="99"/>
      <c r="MNI48" s="99"/>
      <c r="MNJ48" s="99"/>
      <c r="MNK48" s="99"/>
      <c r="MNL48" s="99"/>
      <c r="MNM48" s="99"/>
      <c r="MNN48" s="99"/>
      <c r="MNO48" s="99"/>
      <c r="MNP48" s="99"/>
      <c r="MNQ48" s="99"/>
      <c r="MNR48" s="99"/>
      <c r="MNS48" s="99"/>
      <c r="MNT48" s="99"/>
      <c r="MNU48" s="99"/>
      <c r="MNV48" s="99"/>
      <c r="MNW48" s="99"/>
      <c r="MNX48" s="99"/>
      <c r="MNY48" s="99"/>
      <c r="MNZ48" s="99"/>
      <c r="MOA48" s="99"/>
      <c r="MOB48" s="99"/>
      <c r="MOC48" s="99"/>
      <c r="MOD48" s="99"/>
      <c r="MOE48" s="99"/>
      <c r="MOF48" s="99"/>
      <c r="MOG48" s="99"/>
      <c r="MOH48" s="99"/>
      <c r="MOI48" s="99"/>
      <c r="MOJ48" s="99"/>
      <c r="MOK48" s="99"/>
      <c r="MOL48" s="99"/>
      <c r="MOM48" s="99"/>
      <c r="MON48" s="99"/>
      <c r="MOO48" s="99"/>
      <c r="MOP48" s="99"/>
      <c r="MOQ48" s="99"/>
      <c r="MOR48" s="99"/>
      <c r="MOS48" s="99"/>
      <c r="MOT48" s="99"/>
      <c r="MOU48" s="99"/>
      <c r="MOV48" s="99"/>
      <c r="MOW48" s="99"/>
      <c r="MOX48" s="99"/>
      <c r="MOY48" s="99"/>
      <c r="MOZ48" s="99"/>
      <c r="MPA48" s="99"/>
      <c r="MPB48" s="99"/>
      <c r="MPC48" s="99"/>
      <c r="MPD48" s="99"/>
      <c r="MPE48" s="99"/>
      <c r="MPF48" s="99"/>
      <c r="MPG48" s="99"/>
      <c r="MPH48" s="99"/>
      <c r="MPI48" s="99"/>
      <c r="MPJ48" s="99"/>
      <c r="MPK48" s="99"/>
      <c r="MPL48" s="99"/>
      <c r="MPM48" s="99"/>
      <c r="MPN48" s="99"/>
      <c r="MPO48" s="99"/>
      <c r="MPP48" s="99"/>
      <c r="MPQ48" s="99"/>
      <c r="MPR48" s="99"/>
      <c r="MPS48" s="99"/>
      <c r="MPT48" s="99"/>
      <c r="MPU48" s="99"/>
      <c r="MPV48" s="99"/>
      <c r="MPW48" s="99"/>
      <c r="MPX48" s="99"/>
      <c r="MPY48" s="99"/>
      <c r="MPZ48" s="99"/>
      <c r="MQA48" s="99"/>
      <c r="MQB48" s="99"/>
      <c r="MQC48" s="99"/>
      <c r="MQD48" s="99"/>
      <c r="MQE48" s="99"/>
      <c r="MQF48" s="99"/>
      <c r="MQG48" s="99"/>
      <c r="MQH48" s="99"/>
      <c r="MQI48" s="99"/>
      <c r="MQJ48" s="99"/>
      <c r="MQK48" s="99"/>
      <c r="MQL48" s="99"/>
      <c r="MQM48" s="99"/>
      <c r="MQN48" s="99"/>
      <c r="MQO48" s="99"/>
      <c r="MQP48" s="99"/>
      <c r="MQQ48" s="99"/>
      <c r="MQR48" s="99"/>
      <c r="MQS48" s="99"/>
      <c r="MQT48" s="99"/>
      <c r="MQU48" s="99"/>
      <c r="MQV48" s="99"/>
      <c r="MQW48" s="99"/>
      <c r="MQX48" s="99"/>
      <c r="MQY48" s="99"/>
      <c r="MQZ48" s="99"/>
      <c r="MRA48" s="99"/>
      <c r="MRB48" s="99"/>
      <c r="MRC48" s="99"/>
      <c r="MRD48" s="99"/>
      <c r="MRE48" s="99"/>
      <c r="MRF48" s="99"/>
      <c r="MRG48" s="99"/>
      <c r="MRH48" s="99"/>
      <c r="MRI48" s="99"/>
      <c r="MRJ48" s="99"/>
      <c r="MRK48" s="99"/>
      <c r="MRL48" s="99"/>
      <c r="MRM48" s="99"/>
      <c r="MRN48" s="99"/>
      <c r="MRO48" s="99"/>
      <c r="MRP48" s="99"/>
      <c r="MRQ48" s="99"/>
      <c r="MRR48" s="99"/>
      <c r="MRS48" s="99"/>
      <c r="MRT48" s="99"/>
      <c r="MRU48" s="99"/>
      <c r="MRV48" s="99"/>
      <c r="MRW48" s="99"/>
      <c r="MRX48" s="99"/>
      <c r="MRY48" s="99"/>
      <c r="MRZ48" s="99"/>
      <c r="MSA48" s="99"/>
      <c r="MSB48" s="99"/>
      <c r="MSC48" s="99"/>
      <c r="MSD48" s="99"/>
      <c r="MSE48" s="99"/>
      <c r="MSF48" s="99"/>
      <c r="MSG48" s="99"/>
      <c r="MSH48" s="99"/>
      <c r="MSI48" s="99"/>
      <c r="MSJ48" s="99"/>
      <c r="MSK48" s="99"/>
      <c r="MSL48" s="99"/>
      <c r="MSM48" s="99"/>
      <c r="MSN48" s="99"/>
      <c r="MSO48" s="99"/>
      <c r="MSP48" s="99"/>
      <c r="MSQ48" s="99"/>
      <c r="MSR48" s="99"/>
      <c r="MSS48" s="99"/>
      <c r="MST48" s="99"/>
      <c r="MSU48" s="99"/>
      <c r="MSV48" s="99"/>
      <c r="MSW48" s="99"/>
      <c r="MSX48" s="99"/>
      <c r="MSY48" s="99"/>
      <c r="MSZ48" s="99"/>
      <c r="MTA48" s="99"/>
      <c r="MTB48" s="99"/>
      <c r="MTC48" s="99"/>
      <c r="MTD48" s="99"/>
      <c r="MTE48" s="99"/>
      <c r="MTF48" s="99"/>
      <c r="MTG48" s="99"/>
      <c r="MTH48" s="99"/>
      <c r="MTI48" s="99"/>
      <c r="MTJ48" s="99"/>
      <c r="MTK48" s="99"/>
      <c r="MTL48" s="99"/>
      <c r="MTM48" s="99"/>
      <c r="MTN48" s="99"/>
      <c r="MTO48" s="99"/>
      <c r="MTP48" s="99"/>
      <c r="MTQ48" s="99"/>
      <c r="MTR48" s="99"/>
      <c r="MTS48" s="99"/>
      <c r="MTT48" s="99"/>
      <c r="MTU48" s="99"/>
      <c r="MTV48" s="99"/>
      <c r="MTW48" s="99"/>
      <c r="MTX48" s="99"/>
      <c r="MTY48" s="99"/>
      <c r="MTZ48" s="99"/>
      <c r="MUA48" s="99"/>
      <c r="MUB48" s="99"/>
      <c r="MUC48" s="99"/>
      <c r="MUD48" s="99"/>
      <c r="MUE48" s="99"/>
      <c r="MUF48" s="99"/>
      <c r="MUG48" s="99"/>
      <c r="MUH48" s="99"/>
      <c r="MUI48" s="99"/>
      <c r="MUJ48" s="99"/>
      <c r="MUK48" s="99"/>
      <c r="MUL48" s="99"/>
      <c r="MUM48" s="99"/>
      <c r="MUN48" s="99"/>
      <c r="MUO48" s="99"/>
      <c r="MUP48" s="99"/>
      <c r="MUQ48" s="99"/>
      <c r="MUR48" s="99"/>
      <c r="MUS48" s="99"/>
      <c r="MUT48" s="99"/>
      <c r="MUU48" s="99"/>
      <c r="MUV48" s="99"/>
      <c r="MUW48" s="99"/>
      <c r="MUX48" s="99"/>
      <c r="MUY48" s="99"/>
      <c r="MUZ48" s="99"/>
      <c r="MVA48" s="99"/>
      <c r="MVB48" s="99"/>
      <c r="MVC48" s="99"/>
      <c r="MVD48" s="99"/>
      <c r="MVE48" s="99"/>
      <c r="MVF48" s="99"/>
      <c r="MVG48" s="99"/>
      <c r="MVH48" s="99"/>
      <c r="MVI48" s="99"/>
      <c r="MVJ48" s="99"/>
      <c r="MVK48" s="99"/>
      <c r="MVL48" s="99"/>
      <c r="MVM48" s="99"/>
      <c r="MVN48" s="99"/>
      <c r="MVO48" s="99"/>
      <c r="MVP48" s="99"/>
      <c r="MVQ48" s="99"/>
      <c r="MVR48" s="99"/>
      <c r="MVS48" s="99"/>
      <c r="MVT48" s="99"/>
      <c r="MVU48" s="99"/>
      <c r="MVV48" s="99"/>
      <c r="MVW48" s="99"/>
      <c r="MVX48" s="99"/>
      <c r="MVY48" s="99"/>
      <c r="MVZ48" s="99"/>
      <c r="MWA48" s="99"/>
      <c r="MWB48" s="99"/>
      <c r="MWC48" s="99"/>
      <c r="MWD48" s="99"/>
      <c r="MWE48" s="99"/>
      <c r="MWF48" s="99"/>
      <c r="MWG48" s="99"/>
      <c r="MWH48" s="99"/>
      <c r="MWI48" s="99"/>
      <c r="MWJ48" s="99"/>
      <c r="MWK48" s="99"/>
      <c r="MWL48" s="99"/>
      <c r="MWM48" s="99"/>
      <c r="MWN48" s="99"/>
      <c r="MWO48" s="99"/>
      <c r="MWP48" s="99"/>
      <c r="MWQ48" s="99"/>
      <c r="MWR48" s="99"/>
      <c r="MWS48" s="99"/>
      <c r="MWT48" s="99"/>
      <c r="MWU48" s="99"/>
      <c r="MWV48" s="99"/>
      <c r="MWW48" s="99"/>
      <c r="MWX48" s="99"/>
      <c r="MWY48" s="99"/>
      <c r="MWZ48" s="99"/>
      <c r="MXA48" s="99"/>
      <c r="MXB48" s="99"/>
      <c r="MXC48" s="99"/>
      <c r="MXD48" s="99"/>
      <c r="MXE48" s="99"/>
      <c r="MXF48" s="99"/>
      <c r="MXG48" s="99"/>
      <c r="MXH48" s="99"/>
      <c r="MXI48" s="99"/>
      <c r="MXJ48" s="99"/>
      <c r="MXK48" s="99"/>
      <c r="MXL48" s="99"/>
      <c r="MXM48" s="99"/>
      <c r="MXN48" s="99"/>
      <c r="MXO48" s="99"/>
      <c r="MXP48" s="99"/>
      <c r="MXQ48" s="99"/>
      <c r="MXR48" s="99"/>
      <c r="MXS48" s="99"/>
      <c r="MXT48" s="99"/>
      <c r="MXU48" s="99"/>
      <c r="MXV48" s="99"/>
      <c r="MXW48" s="99"/>
      <c r="MXX48" s="99"/>
      <c r="MXY48" s="99"/>
      <c r="MXZ48" s="99"/>
      <c r="MYA48" s="99"/>
      <c r="MYB48" s="99"/>
      <c r="MYC48" s="99"/>
      <c r="MYD48" s="99"/>
      <c r="MYE48" s="99"/>
      <c r="MYF48" s="99"/>
      <c r="MYG48" s="99"/>
      <c r="MYH48" s="99"/>
      <c r="MYI48" s="99"/>
      <c r="MYJ48" s="99"/>
      <c r="MYK48" s="99"/>
      <c r="MYL48" s="99"/>
      <c r="MYM48" s="99"/>
      <c r="MYN48" s="99"/>
      <c r="MYO48" s="99"/>
      <c r="MYP48" s="99"/>
      <c r="MYQ48" s="99"/>
      <c r="MYR48" s="99"/>
      <c r="MYS48" s="99"/>
      <c r="MYT48" s="99"/>
      <c r="MYU48" s="99"/>
      <c r="MYV48" s="99"/>
      <c r="MYW48" s="99"/>
      <c r="MYX48" s="99"/>
      <c r="MYY48" s="99"/>
      <c r="MYZ48" s="99"/>
      <c r="MZA48" s="99"/>
      <c r="MZB48" s="99"/>
      <c r="MZC48" s="99"/>
      <c r="MZD48" s="99"/>
      <c r="MZE48" s="99"/>
      <c r="MZF48" s="99"/>
      <c r="MZG48" s="99"/>
      <c r="MZH48" s="99"/>
      <c r="MZI48" s="99"/>
      <c r="MZJ48" s="99"/>
      <c r="MZK48" s="99"/>
      <c r="MZL48" s="99"/>
      <c r="MZM48" s="99"/>
      <c r="MZN48" s="99"/>
      <c r="MZO48" s="99"/>
      <c r="MZP48" s="99"/>
      <c r="MZQ48" s="99"/>
      <c r="MZR48" s="99"/>
      <c r="MZS48" s="99"/>
      <c r="MZT48" s="99"/>
      <c r="MZU48" s="99"/>
      <c r="MZV48" s="99"/>
      <c r="MZW48" s="99"/>
      <c r="MZX48" s="99"/>
      <c r="MZY48" s="99"/>
      <c r="MZZ48" s="99"/>
      <c r="NAA48" s="99"/>
      <c r="NAB48" s="99"/>
      <c r="NAC48" s="99"/>
      <c r="NAD48" s="99"/>
      <c r="NAE48" s="99"/>
      <c r="NAF48" s="99"/>
      <c r="NAG48" s="99"/>
      <c r="NAH48" s="99"/>
      <c r="NAI48" s="99"/>
      <c r="NAJ48" s="99"/>
      <c r="NAK48" s="99"/>
      <c r="NAL48" s="99"/>
      <c r="NAM48" s="99"/>
      <c r="NAN48" s="99"/>
      <c r="NAO48" s="99"/>
      <c r="NAP48" s="99"/>
      <c r="NAQ48" s="99"/>
      <c r="NAR48" s="99"/>
      <c r="NAS48" s="99"/>
      <c r="NAT48" s="99"/>
      <c r="NAU48" s="99"/>
      <c r="NAV48" s="99"/>
      <c r="NAW48" s="99"/>
      <c r="NAX48" s="99"/>
      <c r="NAY48" s="99"/>
      <c r="NAZ48" s="99"/>
      <c r="NBA48" s="99"/>
      <c r="NBB48" s="99"/>
      <c r="NBC48" s="99"/>
      <c r="NBD48" s="99"/>
      <c r="NBE48" s="99"/>
      <c r="NBF48" s="99"/>
      <c r="NBG48" s="99"/>
      <c r="NBH48" s="99"/>
      <c r="NBI48" s="99"/>
      <c r="NBJ48" s="99"/>
      <c r="NBK48" s="99"/>
      <c r="NBL48" s="99"/>
      <c r="NBM48" s="99"/>
      <c r="NBN48" s="99"/>
      <c r="NBO48" s="99"/>
      <c r="NBP48" s="99"/>
      <c r="NBQ48" s="99"/>
      <c r="NBR48" s="99"/>
      <c r="NBS48" s="99"/>
      <c r="NBT48" s="99"/>
      <c r="NBU48" s="99"/>
      <c r="NBV48" s="99"/>
      <c r="NBW48" s="99"/>
      <c r="NBX48" s="99"/>
      <c r="NBY48" s="99"/>
      <c r="NBZ48" s="99"/>
      <c r="NCA48" s="99"/>
      <c r="NCB48" s="99"/>
      <c r="NCC48" s="99"/>
      <c r="NCD48" s="99"/>
      <c r="NCE48" s="99"/>
      <c r="NCF48" s="99"/>
      <c r="NCG48" s="99"/>
      <c r="NCH48" s="99"/>
      <c r="NCI48" s="99"/>
      <c r="NCJ48" s="99"/>
      <c r="NCK48" s="99"/>
      <c r="NCL48" s="99"/>
      <c r="NCM48" s="99"/>
      <c r="NCN48" s="99"/>
      <c r="NCO48" s="99"/>
      <c r="NCP48" s="99"/>
      <c r="NCQ48" s="99"/>
      <c r="NCR48" s="99"/>
      <c r="NCS48" s="99"/>
      <c r="NCT48" s="99"/>
      <c r="NCU48" s="99"/>
      <c r="NCV48" s="99"/>
      <c r="NCW48" s="99"/>
      <c r="NCX48" s="99"/>
      <c r="NCY48" s="99"/>
      <c r="NCZ48" s="99"/>
      <c r="NDA48" s="99"/>
      <c r="NDB48" s="99"/>
      <c r="NDC48" s="99"/>
      <c r="NDD48" s="99"/>
      <c r="NDE48" s="99"/>
      <c r="NDF48" s="99"/>
      <c r="NDG48" s="99"/>
      <c r="NDH48" s="99"/>
      <c r="NDI48" s="99"/>
      <c r="NDJ48" s="99"/>
      <c r="NDK48" s="99"/>
      <c r="NDL48" s="99"/>
      <c r="NDM48" s="99"/>
      <c r="NDN48" s="99"/>
      <c r="NDO48" s="99"/>
      <c r="NDP48" s="99"/>
      <c r="NDQ48" s="99"/>
      <c r="NDR48" s="99"/>
      <c r="NDS48" s="99"/>
      <c r="NDT48" s="99"/>
      <c r="NDU48" s="99"/>
      <c r="NDV48" s="99"/>
      <c r="NDW48" s="99"/>
      <c r="NDX48" s="99"/>
      <c r="NDY48" s="99"/>
      <c r="NDZ48" s="99"/>
      <c r="NEA48" s="99"/>
      <c r="NEB48" s="99"/>
      <c r="NEC48" s="99"/>
      <c r="NED48" s="99"/>
      <c r="NEE48" s="99"/>
      <c r="NEF48" s="99"/>
      <c r="NEG48" s="99"/>
      <c r="NEH48" s="99"/>
      <c r="NEI48" s="99"/>
      <c r="NEJ48" s="99"/>
      <c r="NEK48" s="99"/>
      <c r="NEL48" s="99"/>
      <c r="NEM48" s="99"/>
      <c r="NEN48" s="99"/>
      <c r="NEO48" s="99"/>
      <c r="NEP48" s="99"/>
      <c r="NEQ48" s="99"/>
      <c r="NER48" s="99"/>
      <c r="NES48" s="99"/>
      <c r="NET48" s="99"/>
      <c r="NEU48" s="99"/>
      <c r="NEV48" s="99"/>
      <c r="NEW48" s="99"/>
      <c r="NEX48" s="99"/>
      <c r="NEY48" s="99"/>
      <c r="NEZ48" s="99"/>
      <c r="NFA48" s="99"/>
      <c r="NFB48" s="99"/>
      <c r="NFC48" s="99"/>
      <c r="NFD48" s="99"/>
      <c r="NFE48" s="99"/>
      <c r="NFF48" s="99"/>
      <c r="NFG48" s="99"/>
      <c r="NFH48" s="99"/>
      <c r="NFI48" s="99"/>
      <c r="NFJ48" s="99"/>
      <c r="NFK48" s="99"/>
      <c r="NFL48" s="99"/>
      <c r="NFM48" s="99"/>
      <c r="NFN48" s="99"/>
      <c r="NFO48" s="99"/>
      <c r="NFP48" s="99"/>
      <c r="NFQ48" s="99"/>
      <c r="NFR48" s="99"/>
      <c r="NFS48" s="99"/>
      <c r="NFT48" s="99"/>
      <c r="NFU48" s="99"/>
      <c r="NFV48" s="99"/>
      <c r="NFW48" s="99"/>
      <c r="NFX48" s="99"/>
      <c r="NFY48" s="99"/>
      <c r="NFZ48" s="99"/>
      <c r="NGA48" s="99"/>
      <c r="NGB48" s="99"/>
      <c r="NGC48" s="99"/>
      <c r="NGD48" s="99"/>
      <c r="NGE48" s="99"/>
      <c r="NGF48" s="99"/>
      <c r="NGG48" s="99"/>
      <c r="NGH48" s="99"/>
      <c r="NGI48" s="99"/>
      <c r="NGJ48" s="99"/>
      <c r="NGK48" s="99"/>
      <c r="NGL48" s="99"/>
      <c r="NGM48" s="99"/>
      <c r="NGN48" s="99"/>
      <c r="NGO48" s="99"/>
      <c r="NGP48" s="99"/>
      <c r="NGQ48" s="99"/>
      <c r="NGR48" s="99"/>
      <c r="NGS48" s="99"/>
      <c r="NGT48" s="99"/>
      <c r="NGU48" s="99"/>
      <c r="NGV48" s="99"/>
      <c r="NGW48" s="99"/>
      <c r="NGX48" s="99"/>
      <c r="NGY48" s="99"/>
      <c r="NGZ48" s="99"/>
      <c r="NHA48" s="99"/>
      <c r="NHB48" s="99"/>
      <c r="NHC48" s="99"/>
      <c r="NHD48" s="99"/>
      <c r="NHE48" s="99"/>
      <c r="NHF48" s="99"/>
      <c r="NHG48" s="99"/>
      <c r="NHH48" s="99"/>
      <c r="NHI48" s="99"/>
      <c r="NHJ48" s="99"/>
      <c r="NHK48" s="99"/>
      <c r="NHL48" s="99"/>
      <c r="NHM48" s="99"/>
      <c r="NHN48" s="99"/>
      <c r="NHO48" s="99"/>
      <c r="NHP48" s="99"/>
      <c r="NHQ48" s="99"/>
      <c r="NHR48" s="99"/>
      <c r="NHS48" s="99"/>
      <c r="NHT48" s="99"/>
      <c r="NHU48" s="99"/>
      <c r="NHV48" s="99"/>
      <c r="NHW48" s="99"/>
      <c r="NHX48" s="99"/>
      <c r="NHY48" s="99"/>
      <c r="NHZ48" s="99"/>
      <c r="NIA48" s="99"/>
      <c r="NIB48" s="99"/>
      <c r="NIC48" s="99"/>
      <c r="NID48" s="99"/>
      <c r="NIE48" s="99"/>
      <c r="NIF48" s="99"/>
      <c r="NIG48" s="99"/>
      <c r="NIH48" s="99"/>
      <c r="NII48" s="99"/>
      <c r="NIJ48" s="99"/>
      <c r="NIK48" s="99"/>
      <c r="NIL48" s="99"/>
      <c r="NIM48" s="99"/>
      <c r="NIN48" s="99"/>
      <c r="NIO48" s="99"/>
      <c r="NIP48" s="99"/>
      <c r="NIQ48" s="99"/>
      <c r="NIR48" s="99"/>
      <c r="NIS48" s="99"/>
      <c r="NIT48" s="99"/>
      <c r="NIU48" s="99"/>
      <c r="NIV48" s="99"/>
      <c r="NIW48" s="99"/>
      <c r="NIX48" s="99"/>
      <c r="NIY48" s="99"/>
      <c r="NIZ48" s="99"/>
      <c r="NJA48" s="99"/>
      <c r="NJB48" s="99"/>
      <c r="NJC48" s="99"/>
      <c r="NJD48" s="99"/>
      <c r="NJE48" s="99"/>
      <c r="NJF48" s="99"/>
      <c r="NJG48" s="99"/>
      <c r="NJH48" s="99"/>
      <c r="NJI48" s="99"/>
      <c r="NJJ48" s="99"/>
      <c r="NJK48" s="99"/>
      <c r="NJL48" s="99"/>
      <c r="NJM48" s="99"/>
      <c r="NJN48" s="99"/>
      <c r="NJO48" s="99"/>
      <c r="NJP48" s="99"/>
      <c r="NJQ48" s="99"/>
      <c r="NJR48" s="99"/>
      <c r="NJS48" s="99"/>
      <c r="NJT48" s="99"/>
      <c r="NJU48" s="99"/>
      <c r="NJV48" s="99"/>
      <c r="NJW48" s="99"/>
      <c r="NJX48" s="99"/>
      <c r="NJY48" s="99"/>
      <c r="NJZ48" s="99"/>
      <c r="NKA48" s="99"/>
      <c r="NKB48" s="99"/>
      <c r="NKC48" s="99"/>
      <c r="NKD48" s="99"/>
      <c r="NKE48" s="99"/>
      <c r="NKF48" s="99"/>
      <c r="NKG48" s="99"/>
      <c r="NKH48" s="99"/>
      <c r="NKI48" s="99"/>
      <c r="NKJ48" s="99"/>
      <c r="NKK48" s="99"/>
      <c r="NKL48" s="99"/>
      <c r="NKM48" s="99"/>
      <c r="NKN48" s="99"/>
      <c r="NKO48" s="99"/>
      <c r="NKP48" s="99"/>
      <c r="NKQ48" s="99"/>
      <c r="NKR48" s="99"/>
      <c r="NKS48" s="99"/>
      <c r="NKT48" s="99"/>
      <c r="NKU48" s="99"/>
      <c r="NKV48" s="99"/>
      <c r="NKW48" s="99"/>
      <c r="NKX48" s="99"/>
      <c r="NKY48" s="99"/>
      <c r="NKZ48" s="99"/>
      <c r="NLA48" s="99"/>
      <c r="NLB48" s="99"/>
      <c r="NLC48" s="99"/>
      <c r="NLD48" s="99"/>
      <c r="NLE48" s="99"/>
      <c r="NLF48" s="99"/>
      <c r="NLG48" s="99"/>
      <c r="NLH48" s="99"/>
      <c r="NLI48" s="99"/>
      <c r="NLJ48" s="99"/>
      <c r="NLK48" s="99"/>
      <c r="NLL48" s="99"/>
      <c r="NLM48" s="99"/>
      <c r="NLN48" s="99"/>
      <c r="NLO48" s="99"/>
      <c r="NLP48" s="99"/>
      <c r="NLQ48" s="99"/>
      <c r="NLR48" s="99"/>
      <c r="NLS48" s="99"/>
      <c r="NLT48" s="99"/>
      <c r="NLU48" s="99"/>
      <c r="NLV48" s="99"/>
      <c r="NLW48" s="99"/>
      <c r="NLX48" s="99"/>
      <c r="NLY48" s="99"/>
      <c r="NLZ48" s="99"/>
      <c r="NMA48" s="99"/>
      <c r="NMB48" s="99"/>
      <c r="NMC48" s="99"/>
      <c r="NMD48" s="99"/>
      <c r="NME48" s="99"/>
      <c r="NMF48" s="99"/>
      <c r="NMG48" s="99"/>
      <c r="NMH48" s="99"/>
      <c r="NMI48" s="99"/>
      <c r="NMJ48" s="99"/>
      <c r="NMK48" s="99"/>
      <c r="NML48" s="99"/>
      <c r="NMM48" s="99"/>
      <c r="NMN48" s="99"/>
      <c r="NMO48" s="99"/>
      <c r="NMP48" s="99"/>
      <c r="NMQ48" s="99"/>
      <c r="NMR48" s="99"/>
      <c r="NMS48" s="99"/>
      <c r="NMT48" s="99"/>
      <c r="NMU48" s="99"/>
      <c r="NMV48" s="99"/>
      <c r="NMW48" s="99"/>
      <c r="NMX48" s="99"/>
      <c r="NMY48" s="99"/>
      <c r="NMZ48" s="99"/>
      <c r="NNA48" s="99"/>
      <c r="NNB48" s="99"/>
      <c r="NNC48" s="99"/>
      <c r="NND48" s="99"/>
      <c r="NNE48" s="99"/>
      <c r="NNF48" s="99"/>
      <c r="NNG48" s="99"/>
      <c r="NNH48" s="99"/>
      <c r="NNI48" s="99"/>
      <c r="NNJ48" s="99"/>
      <c r="NNK48" s="99"/>
      <c r="NNL48" s="99"/>
      <c r="NNM48" s="99"/>
      <c r="NNN48" s="99"/>
      <c r="NNO48" s="99"/>
      <c r="NNP48" s="99"/>
      <c r="NNQ48" s="99"/>
      <c r="NNR48" s="99"/>
      <c r="NNS48" s="99"/>
      <c r="NNT48" s="99"/>
      <c r="NNU48" s="99"/>
      <c r="NNV48" s="99"/>
      <c r="NNW48" s="99"/>
      <c r="NNX48" s="99"/>
      <c r="NNY48" s="99"/>
      <c r="NNZ48" s="99"/>
      <c r="NOA48" s="99"/>
      <c r="NOB48" s="99"/>
      <c r="NOC48" s="99"/>
      <c r="NOD48" s="99"/>
      <c r="NOE48" s="99"/>
      <c r="NOF48" s="99"/>
      <c r="NOG48" s="99"/>
      <c r="NOH48" s="99"/>
      <c r="NOI48" s="99"/>
      <c r="NOJ48" s="99"/>
      <c r="NOK48" s="99"/>
      <c r="NOL48" s="99"/>
      <c r="NOM48" s="99"/>
      <c r="NON48" s="99"/>
      <c r="NOO48" s="99"/>
      <c r="NOP48" s="99"/>
      <c r="NOQ48" s="99"/>
      <c r="NOR48" s="99"/>
      <c r="NOS48" s="99"/>
      <c r="NOT48" s="99"/>
      <c r="NOU48" s="99"/>
      <c r="NOV48" s="99"/>
      <c r="NOW48" s="99"/>
      <c r="NOX48" s="99"/>
      <c r="NOY48" s="99"/>
      <c r="NOZ48" s="99"/>
      <c r="NPA48" s="99"/>
      <c r="NPB48" s="99"/>
      <c r="NPC48" s="99"/>
      <c r="NPD48" s="99"/>
      <c r="NPE48" s="99"/>
      <c r="NPF48" s="99"/>
      <c r="NPG48" s="99"/>
      <c r="NPH48" s="99"/>
      <c r="NPI48" s="99"/>
      <c r="NPJ48" s="99"/>
      <c r="NPK48" s="99"/>
      <c r="NPL48" s="99"/>
      <c r="NPM48" s="99"/>
      <c r="NPN48" s="99"/>
      <c r="NPO48" s="99"/>
      <c r="NPP48" s="99"/>
      <c r="NPQ48" s="99"/>
      <c r="NPR48" s="99"/>
      <c r="NPS48" s="99"/>
      <c r="NPT48" s="99"/>
      <c r="NPU48" s="99"/>
      <c r="NPV48" s="99"/>
      <c r="NPW48" s="99"/>
      <c r="NPX48" s="99"/>
      <c r="NPY48" s="99"/>
      <c r="NPZ48" s="99"/>
      <c r="NQA48" s="99"/>
      <c r="NQB48" s="99"/>
      <c r="NQC48" s="99"/>
      <c r="NQD48" s="99"/>
      <c r="NQE48" s="99"/>
      <c r="NQF48" s="99"/>
      <c r="NQG48" s="99"/>
      <c r="NQH48" s="99"/>
      <c r="NQI48" s="99"/>
      <c r="NQJ48" s="99"/>
      <c r="NQK48" s="99"/>
      <c r="NQL48" s="99"/>
      <c r="NQM48" s="99"/>
      <c r="NQN48" s="99"/>
      <c r="NQO48" s="99"/>
      <c r="NQP48" s="99"/>
      <c r="NQQ48" s="99"/>
      <c r="NQR48" s="99"/>
      <c r="NQS48" s="99"/>
      <c r="NQT48" s="99"/>
      <c r="NQU48" s="99"/>
      <c r="NQV48" s="99"/>
      <c r="NQW48" s="99"/>
      <c r="NQX48" s="99"/>
      <c r="NQY48" s="99"/>
      <c r="NQZ48" s="99"/>
      <c r="NRA48" s="99"/>
      <c r="NRB48" s="99"/>
      <c r="NRC48" s="99"/>
      <c r="NRD48" s="99"/>
      <c r="NRE48" s="99"/>
      <c r="NRF48" s="99"/>
      <c r="NRG48" s="99"/>
      <c r="NRH48" s="99"/>
      <c r="NRI48" s="99"/>
      <c r="NRJ48" s="99"/>
      <c r="NRK48" s="99"/>
      <c r="NRL48" s="99"/>
      <c r="NRM48" s="99"/>
      <c r="NRN48" s="99"/>
      <c r="NRO48" s="99"/>
      <c r="NRP48" s="99"/>
      <c r="NRQ48" s="99"/>
      <c r="NRR48" s="99"/>
      <c r="NRS48" s="99"/>
      <c r="NRT48" s="99"/>
      <c r="NRU48" s="99"/>
      <c r="NRV48" s="99"/>
      <c r="NRW48" s="99"/>
      <c r="NRX48" s="99"/>
      <c r="NRY48" s="99"/>
      <c r="NRZ48" s="99"/>
      <c r="NSA48" s="99"/>
      <c r="NSB48" s="99"/>
      <c r="NSC48" s="99"/>
      <c r="NSD48" s="99"/>
      <c r="NSE48" s="99"/>
      <c r="NSF48" s="99"/>
      <c r="NSG48" s="99"/>
      <c r="NSH48" s="99"/>
      <c r="NSI48" s="99"/>
      <c r="NSJ48" s="99"/>
      <c r="NSK48" s="99"/>
      <c r="NSL48" s="99"/>
      <c r="NSM48" s="99"/>
      <c r="NSN48" s="99"/>
      <c r="NSO48" s="99"/>
      <c r="NSP48" s="99"/>
      <c r="NSQ48" s="99"/>
      <c r="NSR48" s="99"/>
      <c r="NSS48" s="99"/>
      <c r="NST48" s="99"/>
      <c r="NSU48" s="99"/>
      <c r="NSV48" s="99"/>
      <c r="NSW48" s="99"/>
      <c r="NSX48" s="99"/>
      <c r="NSY48" s="99"/>
      <c r="NSZ48" s="99"/>
      <c r="NTA48" s="99"/>
      <c r="NTB48" s="99"/>
      <c r="NTC48" s="99"/>
      <c r="NTD48" s="99"/>
      <c r="NTE48" s="99"/>
      <c r="NTF48" s="99"/>
      <c r="NTG48" s="99"/>
      <c r="NTH48" s="99"/>
      <c r="NTI48" s="99"/>
      <c r="NTJ48" s="99"/>
      <c r="NTK48" s="99"/>
      <c r="NTL48" s="99"/>
      <c r="NTM48" s="99"/>
      <c r="NTN48" s="99"/>
      <c r="NTO48" s="99"/>
      <c r="NTP48" s="99"/>
      <c r="NTQ48" s="99"/>
      <c r="NTR48" s="99"/>
      <c r="NTS48" s="99"/>
      <c r="NTT48" s="99"/>
      <c r="NTU48" s="99"/>
      <c r="NTV48" s="99"/>
      <c r="NTW48" s="99"/>
      <c r="NTX48" s="99"/>
      <c r="NTY48" s="99"/>
      <c r="NTZ48" s="99"/>
      <c r="NUA48" s="99"/>
      <c r="NUB48" s="99"/>
      <c r="NUC48" s="99"/>
      <c r="NUD48" s="99"/>
      <c r="NUE48" s="99"/>
      <c r="NUF48" s="99"/>
      <c r="NUG48" s="99"/>
      <c r="NUH48" s="99"/>
      <c r="NUI48" s="99"/>
      <c r="NUJ48" s="99"/>
      <c r="NUK48" s="99"/>
      <c r="NUL48" s="99"/>
      <c r="NUM48" s="99"/>
      <c r="NUN48" s="99"/>
      <c r="NUO48" s="99"/>
      <c r="NUP48" s="99"/>
      <c r="NUQ48" s="99"/>
      <c r="NUR48" s="99"/>
      <c r="NUS48" s="99"/>
      <c r="NUT48" s="99"/>
      <c r="NUU48" s="99"/>
      <c r="NUV48" s="99"/>
      <c r="NUW48" s="99"/>
      <c r="NUX48" s="99"/>
      <c r="NUY48" s="99"/>
      <c r="NUZ48" s="99"/>
      <c r="NVA48" s="99"/>
      <c r="NVB48" s="99"/>
      <c r="NVC48" s="99"/>
      <c r="NVD48" s="99"/>
      <c r="NVE48" s="99"/>
      <c r="NVF48" s="99"/>
      <c r="NVG48" s="99"/>
      <c r="NVH48" s="99"/>
      <c r="NVI48" s="99"/>
      <c r="NVJ48" s="99"/>
      <c r="NVK48" s="99"/>
      <c r="NVL48" s="99"/>
      <c r="NVM48" s="99"/>
      <c r="NVN48" s="99"/>
      <c r="NVO48" s="99"/>
      <c r="NVP48" s="99"/>
      <c r="NVQ48" s="99"/>
      <c r="NVR48" s="99"/>
      <c r="NVS48" s="99"/>
      <c r="NVT48" s="99"/>
      <c r="NVU48" s="99"/>
      <c r="NVV48" s="99"/>
      <c r="NVW48" s="99"/>
      <c r="NVX48" s="99"/>
      <c r="NVY48" s="99"/>
      <c r="NVZ48" s="99"/>
      <c r="NWA48" s="99"/>
      <c r="NWB48" s="99"/>
      <c r="NWC48" s="99"/>
      <c r="NWD48" s="99"/>
      <c r="NWE48" s="99"/>
      <c r="NWF48" s="99"/>
      <c r="NWG48" s="99"/>
      <c r="NWH48" s="99"/>
      <c r="NWI48" s="99"/>
      <c r="NWJ48" s="99"/>
      <c r="NWK48" s="99"/>
      <c r="NWL48" s="99"/>
      <c r="NWM48" s="99"/>
      <c r="NWN48" s="99"/>
      <c r="NWO48" s="99"/>
      <c r="NWP48" s="99"/>
      <c r="NWQ48" s="99"/>
      <c r="NWR48" s="99"/>
      <c r="NWS48" s="99"/>
      <c r="NWT48" s="99"/>
      <c r="NWU48" s="99"/>
      <c r="NWV48" s="99"/>
      <c r="NWW48" s="99"/>
      <c r="NWX48" s="99"/>
      <c r="NWY48" s="99"/>
      <c r="NWZ48" s="99"/>
      <c r="NXA48" s="99"/>
      <c r="NXB48" s="99"/>
      <c r="NXC48" s="99"/>
      <c r="NXD48" s="99"/>
      <c r="NXE48" s="99"/>
      <c r="NXF48" s="99"/>
      <c r="NXG48" s="99"/>
      <c r="NXH48" s="99"/>
      <c r="NXI48" s="99"/>
      <c r="NXJ48" s="99"/>
      <c r="NXK48" s="99"/>
      <c r="NXL48" s="99"/>
      <c r="NXM48" s="99"/>
      <c r="NXN48" s="99"/>
      <c r="NXO48" s="99"/>
      <c r="NXP48" s="99"/>
      <c r="NXQ48" s="99"/>
      <c r="NXR48" s="99"/>
      <c r="NXS48" s="99"/>
      <c r="NXT48" s="99"/>
      <c r="NXU48" s="99"/>
      <c r="NXV48" s="99"/>
      <c r="NXW48" s="99"/>
      <c r="NXX48" s="99"/>
      <c r="NXY48" s="99"/>
      <c r="NXZ48" s="99"/>
      <c r="NYA48" s="99"/>
      <c r="NYB48" s="99"/>
      <c r="NYC48" s="99"/>
      <c r="NYD48" s="99"/>
      <c r="NYE48" s="99"/>
      <c r="NYF48" s="99"/>
      <c r="NYG48" s="99"/>
      <c r="NYH48" s="99"/>
      <c r="NYI48" s="99"/>
      <c r="NYJ48" s="99"/>
      <c r="NYK48" s="99"/>
      <c r="NYL48" s="99"/>
      <c r="NYM48" s="99"/>
      <c r="NYN48" s="99"/>
      <c r="NYO48" s="99"/>
      <c r="NYP48" s="99"/>
      <c r="NYQ48" s="99"/>
      <c r="NYR48" s="99"/>
      <c r="NYS48" s="99"/>
      <c r="NYT48" s="99"/>
      <c r="NYU48" s="99"/>
      <c r="NYV48" s="99"/>
      <c r="NYW48" s="99"/>
      <c r="NYX48" s="99"/>
      <c r="NYY48" s="99"/>
      <c r="NYZ48" s="99"/>
      <c r="NZA48" s="99"/>
      <c r="NZB48" s="99"/>
      <c r="NZC48" s="99"/>
      <c r="NZD48" s="99"/>
      <c r="NZE48" s="99"/>
      <c r="NZF48" s="99"/>
      <c r="NZG48" s="99"/>
      <c r="NZH48" s="99"/>
      <c r="NZI48" s="99"/>
      <c r="NZJ48" s="99"/>
      <c r="NZK48" s="99"/>
      <c r="NZL48" s="99"/>
      <c r="NZM48" s="99"/>
      <c r="NZN48" s="99"/>
      <c r="NZO48" s="99"/>
      <c r="NZP48" s="99"/>
      <c r="NZQ48" s="99"/>
      <c r="NZR48" s="99"/>
      <c r="NZS48" s="99"/>
      <c r="NZT48" s="99"/>
      <c r="NZU48" s="99"/>
      <c r="NZV48" s="99"/>
      <c r="NZW48" s="99"/>
      <c r="NZX48" s="99"/>
      <c r="NZY48" s="99"/>
      <c r="NZZ48" s="99"/>
      <c r="OAA48" s="99"/>
      <c r="OAB48" s="99"/>
      <c r="OAC48" s="99"/>
      <c r="OAD48" s="99"/>
      <c r="OAE48" s="99"/>
      <c r="OAF48" s="99"/>
      <c r="OAG48" s="99"/>
      <c r="OAH48" s="99"/>
      <c r="OAI48" s="99"/>
      <c r="OAJ48" s="99"/>
      <c r="OAK48" s="99"/>
      <c r="OAL48" s="99"/>
      <c r="OAM48" s="99"/>
      <c r="OAN48" s="99"/>
      <c r="OAO48" s="99"/>
      <c r="OAP48" s="99"/>
      <c r="OAQ48" s="99"/>
      <c r="OAR48" s="99"/>
      <c r="OAS48" s="99"/>
      <c r="OAT48" s="99"/>
      <c r="OAU48" s="99"/>
      <c r="OAV48" s="99"/>
      <c r="OAW48" s="99"/>
      <c r="OAX48" s="99"/>
      <c r="OAY48" s="99"/>
      <c r="OAZ48" s="99"/>
      <c r="OBA48" s="99"/>
      <c r="OBB48" s="99"/>
      <c r="OBC48" s="99"/>
      <c r="OBD48" s="99"/>
      <c r="OBE48" s="99"/>
      <c r="OBF48" s="99"/>
      <c r="OBG48" s="99"/>
      <c r="OBH48" s="99"/>
      <c r="OBI48" s="99"/>
      <c r="OBJ48" s="99"/>
      <c r="OBK48" s="99"/>
      <c r="OBL48" s="99"/>
      <c r="OBM48" s="99"/>
      <c r="OBN48" s="99"/>
      <c r="OBO48" s="99"/>
      <c r="OBP48" s="99"/>
      <c r="OBQ48" s="99"/>
      <c r="OBR48" s="99"/>
      <c r="OBS48" s="99"/>
      <c r="OBT48" s="99"/>
      <c r="OBU48" s="99"/>
      <c r="OBV48" s="99"/>
      <c r="OBW48" s="99"/>
      <c r="OBX48" s="99"/>
      <c r="OBY48" s="99"/>
      <c r="OBZ48" s="99"/>
      <c r="OCA48" s="99"/>
      <c r="OCB48" s="99"/>
      <c r="OCC48" s="99"/>
      <c r="OCD48" s="99"/>
      <c r="OCE48" s="99"/>
      <c r="OCF48" s="99"/>
      <c r="OCG48" s="99"/>
      <c r="OCH48" s="99"/>
      <c r="OCI48" s="99"/>
      <c r="OCJ48" s="99"/>
      <c r="OCK48" s="99"/>
      <c r="OCL48" s="99"/>
      <c r="OCM48" s="99"/>
      <c r="OCN48" s="99"/>
      <c r="OCO48" s="99"/>
      <c r="OCP48" s="99"/>
      <c r="OCQ48" s="99"/>
      <c r="OCR48" s="99"/>
      <c r="OCS48" s="99"/>
      <c r="OCT48" s="99"/>
      <c r="OCU48" s="99"/>
      <c r="OCV48" s="99"/>
      <c r="OCW48" s="99"/>
      <c r="OCX48" s="99"/>
      <c r="OCY48" s="99"/>
      <c r="OCZ48" s="99"/>
      <c r="ODA48" s="99"/>
      <c r="ODB48" s="99"/>
      <c r="ODC48" s="99"/>
      <c r="ODD48" s="99"/>
      <c r="ODE48" s="99"/>
      <c r="ODF48" s="99"/>
      <c r="ODG48" s="99"/>
      <c r="ODH48" s="99"/>
      <c r="ODI48" s="99"/>
      <c r="ODJ48" s="99"/>
      <c r="ODK48" s="99"/>
      <c r="ODL48" s="99"/>
      <c r="ODM48" s="99"/>
      <c r="ODN48" s="99"/>
      <c r="ODO48" s="99"/>
      <c r="ODP48" s="99"/>
      <c r="ODQ48" s="99"/>
      <c r="ODR48" s="99"/>
      <c r="ODS48" s="99"/>
      <c r="ODT48" s="99"/>
      <c r="ODU48" s="99"/>
      <c r="ODV48" s="99"/>
      <c r="ODW48" s="99"/>
      <c r="ODX48" s="99"/>
      <c r="ODY48" s="99"/>
      <c r="ODZ48" s="99"/>
      <c r="OEA48" s="99"/>
      <c r="OEB48" s="99"/>
      <c r="OEC48" s="99"/>
      <c r="OED48" s="99"/>
      <c r="OEE48" s="99"/>
      <c r="OEF48" s="99"/>
      <c r="OEG48" s="99"/>
      <c r="OEH48" s="99"/>
      <c r="OEI48" s="99"/>
      <c r="OEJ48" s="99"/>
      <c r="OEK48" s="99"/>
      <c r="OEL48" s="99"/>
      <c r="OEM48" s="99"/>
      <c r="OEN48" s="99"/>
      <c r="OEO48" s="99"/>
      <c r="OEP48" s="99"/>
      <c r="OEQ48" s="99"/>
      <c r="OER48" s="99"/>
      <c r="OES48" s="99"/>
      <c r="OET48" s="99"/>
      <c r="OEU48" s="99"/>
      <c r="OEV48" s="99"/>
      <c r="OEW48" s="99"/>
      <c r="OEX48" s="99"/>
      <c r="OEY48" s="99"/>
      <c r="OEZ48" s="99"/>
      <c r="OFA48" s="99"/>
      <c r="OFB48" s="99"/>
      <c r="OFC48" s="99"/>
      <c r="OFD48" s="99"/>
      <c r="OFE48" s="99"/>
      <c r="OFF48" s="99"/>
      <c r="OFG48" s="99"/>
      <c r="OFH48" s="99"/>
      <c r="OFI48" s="99"/>
      <c r="OFJ48" s="99"/>
      <c r="OFK48" s="99"/>
      <c r="OFL48" s="99"/>
      <c r="OFM48" s="99"/>
      <c r="OFN48" s="99"/>
      <c r="OFO48" s="99"/>
      <c r="OFP48" s="99"/>
      <c r="OFQ48" s="99"/>
      <c r="OFR48" s="99"/>
      <c r="OFS48" s="99"/>
      <c r="OFT48" s="99"/>
      <c r="OFU48" s="99"/>
      <c r="OFV48" s="99"/>
      <c r="OFW48" s="99"/>
      <c r="OFX48" s="99"/>
      <c r="OFY48" s="99"/>
      <c r="OFZ48" s="99"/>
      <c r="OGA48" s="99"/>
      <c r="OGB48" s="99"/>
      <c r="OGC48" s="99"/>
      <c r="OGD48" s="99"/>
      <c r="OGE48" s="99"/>
      <c r="OGF48" s="99"/>
      <c r="OGG48" s="99"/>
      <c r="OGH48" s="99"/>
      <c r="OGI48" s="99"/>
      <c r="OGJ48" s="99"/>
      <c r="OGK48" s="99"/>
      <c r="OGL48" s="99"/>
      <c r="OGM48" s="99"/>
      <c r="OGN48" s="99"/>
      <c r="OGO48" s="99"/>
      <c r="OGP48" s="99"/>
      <c r="OGQ48" s="99"/>
      <c r="OGR48" s="99"/>
      <c r="OGS48" s="99"/>
      <c r="OGT48" s="99"/>
      <c r="OGU48" s="99"/>
      <c r="OGV48" s="99"/>
      <c r="OGW48" s="99"/>
      <c r="OGX48" s="99"/>
      <c r="OGY48" s="99"/>
      <c r="OGZ48" s="99"/>
      <c r="OHA48" s="99"/>
      <c r="OHB48" s="99"/>
      <c r="OHC48" s="99"/>
      <c r="OHD48" s="99"/>
      <c r="OHE48" s="99"/>
      <c r="OHF48" s="99"/>
      <c r="OHG48" s="99"/>
      <c r="OHH48" s="99"/>
      <c r="OHI48" s="99"/>
      <c r="OHJ48" s="99"/>
      <c r="OHK48" s="99"/>
      <c r="OHL48" s="99"/>
      <c r="OHM48" s="99"/>
      <c r="OHN48" s="99"/>
      <c r="OHO48" s="99"/>
      <c r="OHP48" s="99"/>
      <c r="OHQ48" s="99"/>
      <c r="OHR48" s="99"/>
      <c r="OHS48" s="99"/>
      <c r="OHT48" s="99"/>
      <c r="OHU48" s="99"/>
      <c r="OHV48" s="99"/>
      <c r="OHW48" s="99"/>
      <c r="OHX48" s="99"/>
      <c r="OHY48" s="99"/>
      <c r="OHZ48" s="99"/>
      <c r="OIA48" s="99"/>
      <c r="OIB48" s="99"/>
      <c r="OIC48" s="99"/>
      <c r="OID48" s="99"/>
      <c r="OIE48" s="99"/>
      <c r="OIF48" s="99"/>
      <c r="OIG48" s="99"/>
      <c r="OIH48" s="99"/>
      <c r="OII48" s="99"/>
      <c r="OIJ48" s="99"/>
      <c r="OIK48" s="99"/>
      <c r="OIL48" s="99"/>
      <c r="OIM48" s="99"/>
      <c r="OIN48" s="99"/>
      <c r="OIO48" s="99"/>
      <c r="OIP48" s="99"/>
      <c r="OIQ48" s="99"/>
      <c r="OIR48" s="99"/>
      <c r="OIS48" s="99"/>
      <c r="OIT48" s="99"/>
      <c r="OIU48" s="99"/>
      <c r="OIV48" s="99"/>
      <c r="OIW48" s="99"/>
      <c r="OIX48" s="99"/>
      <c r="OIY48" s="99"/>
      <c r="OIZ48" s="99"/>
      <c r="OJA48" s="99"/>
      <c r="OJB48" s="99"/>
      <c r="OJC48" s="99"/>
      <c r="OJD48" s="99"/>
      <c r="OJE48" s="99"/>
      <c r="OJF48" s="99"/>
      <c r="OJG48" s="99"/>
      <c r="OJH48" s="99"/>
      <c r="OJI48" s="99"/>
      <c r="OJJ48" s="99"/>
      <c r="OJK48" s="99"/>
      <c r="OJL48" s="99"/>
      <c r="OJM48" s="99"/>
      <c r="OJN48" s="99"/>
      <c r="OJO48" s="99"/>
      <c r="OJP48" s="99"/>
      <c r="OJQ48" s="99"/>
      <c r="OJR48" s="99"/>
      <c r="OJS48" s="99"/>
      <c r="OJT48" s="99"/>
      <c r="OJU48" s="99"/>
      <c r="OJV48" s="99"/>
      <c r="OJW48" s="99"/>
      <c r="OJX48" s="99"/>
      <c r="OJY48" s="99"/>
      <c r="OJZ48" s="99"/>
      <c r="OKA48" s="99"/>
      <c r="OKB48" s="99"/>
      <c r="OKC48" s="99"/>
      <c r="OKD48" s="99"/>
      <c r="OKE48" s="99"/>
      <c r="OKF48" s="99"/>
      <c r="OKG48" s="99"/>
      <c r="OKH48" s="99"/>
      <c r="OKI48" s="99"/>
      <c r="OKJ48" s="99"/>
      <c r="OKK48" s="99"/>
      <c r="OKL48" s="99"/>
      <c r="OKM48" s="99"/>
      <c r="OKN48" s="99"/>
      <c r="OKO48" s="99"/>
      <c r="OKP48" s="99"/>
      <c r="OKQ48" s="99"/>
      <c r="OKR48" s="99"/>
      <c r="OKS48" s="99"/>
      <c r="OKT48" s="99"/>
      <c r="OKU48" s="99"/>
      <c r="OKV48" s="99"/>
      <c r="OKW48" s="99"/>
      <c r="OKX48" s="99"/>
      <c r="OKY48" s="99"/>
      <c r="OKZ48" s="99"/>
      <c r="OLA48" s="99"/>
      <c r="OLB48" s="99"/>
      <c r="OLC48" s="99"/>
      <c r="OLD48" s="99"/>
      <c r="OLE48" s="99"/>
      <c r="OLF48" s="99"/>
      <c r="OLG48" s="99"/>
      <c r="OLH48" s="99"/>
      <c r="OLI48" s="99"/>
      <c r="OLJ48" s="99"/>
      <c r="OLK48" s="99"/>
      <c r="OLL48" s="99"/>
      <c r="OLM48" s="99"/>
      <c r="OLN48" s="99"/>
      <c r="OLO48" s="99"/>
      <c r="OLP48" s="99"/>
      <c r="OLQ48" s="99"/>
      <c r="OLR48" s="99"/>
      <c r="OLS48" s="99"/>
      <c r="OLT48" s="99"/>
      <c r="OLU48" s="99"/>
      <c r="OLV48" s="99"/>
      <c r="OLW48" s="99"/>
      <c r="OLX48" s="99"/>
      <c r="OLY48" s="99"/>
      <c r="OLZ48" s="99"/>
      <c r="OMA48" s="99"/>
      <c r="OMB48" s="99"/>
      <c r="OMC48" s="99"/>
      <c r="OMD48" s="99"/>
      <c r="OME48" s="99"/>
      <c r="OMF48" s="99"/>
      <c r="OMG48" s="99"/>
      <c r="OMH48" s="99"/>
      <c r="OMI48" s="99"/>
      <c r="OMJ48" s="99"/>
      <c r="OMK48" s="99"/>
      <c r="OML48" s="99"/>
      <c r="OMM48" s="99"/>
      <c r="OMN48" s="99"/>
      <c r="OMO48" s="99"/>
      <c r="OMP48" s="99"/>
      <c r="OMQ48" s="99"/>
      <c r="OMR48" s="99"/>
      <c r="OMS48" s="99"/>
      <c r="OMT48" s="99"/>
      <c r="OMU48" s="99"/>
      <c r="OMV48" s="99"/>
      <c r="OMW48" s="99"/>
      <c r="OMX48" s="99"/>
      <c r="OMY48" s="99"/>
      <c r="OMZ48" s="99"/>
      <c r="ONA48" s="99"/>
      <c r="ONB48" s="99"/>
      <c r="ONC48" s="99"/>
      <c r="OND48" s="99"/>
      <c r="ONE48" s="99"/>
      <c r="ONF48" s="99"/>
      <c r="ONG48" s="99"/>
      <c r="ONH48" s="99"/>
      <c r="ONI48" s="99"/>
      <c r="ONJ48" s="99"/>
      <c r="ONK48" s="99"/>
      <c r="ONL48" s="99"/>
      <c r="ONM48" s="99"/>
      <c r="ONN48" s="99"/>
      <c r="ONO48" s="99"/>
      <c r="ONP48" s="99"/>
      <c r="ONQ48" s="99"/>
      <c r="ONR48" s="99"/>
      <c r="ONS48" s="99"/>
      <c r="ONT48" s="99"/>
      <c r="ONU48" s="99"/>
      <c r="ONV48" s="99"/>
      <c r="ONW48" s="99"/>
      <c r="ONX48" s="99"/>
      <c r="ONY48" s="99"/>
      <c r="ONZ48" s="99"/>
      <c r="OOA48" s="99"/>
      <c r="OOB48" s="99"/>
      <c r="OOC48" s="99"/>
      <c r="OOD48" s="99"/>
      <c r="OOE48" s="99"/>
      <c r="OOF48" s="99"/>
      <c r="OOG48" s="99"/>
      <c r="OOH48" s="99"/>
      <c r="OOI48" s="99"/>
      <c r="OOJ48" s="99"/>
      <c r="OOK48" s="99"/>
      <c r="OOL48" s="99"/>
      <c r="OOM48" s="99"/>
      <c r="OON48" s="99"/>
      <c r="OOO48" s="99"/>
      <c r="OOP48" s="99"/>
      <c r="OOQ48" s="99"/>
      <c r="OOR48" s="99"/>
      <c r="OOS48" s="99"/>
      <c r="OOT48" s="99"/>
      <c r="OOU48" s="99"/>
      <c r="OOV48" s="99"/>
      <c r="OOW48" s="99"/>
      <c r="OOX48" s="99"/>
      <c r="OOY48" s="99"/>
      <c r="OOZ48" s="99"/>
      <c r="OPA48" s="99"/>
      <c r="OPB48" s="99"/>
      <c r="OPC48" s="99"/>
      <c r="OPD48" s="99"/>
      <c r="OPE48" s="99"/>
      <c r="OPF48" s="99"/>
      <c r="OPG48" s="99"/>
      <c r="OPH48" s="99"/>
      <c r="OPI48" s="99"/>
      <c r="OPJ48" s="99"/>
      <c r="OPK48" s="99"/>
      <c r="OPL48" s="99"/>
      <c r="OPM48" s="99"/>
      <c r="OPN48" s="99"/>
      <c r="OPO48" s="99"/>
      <c r="OPP48" s="99"/>
      <c r="OPQ48" s="99"/>
      <c r="OPR48" s="99"/>
      <c r="OPS48" s="99"/>
      <c r="OPT48" s="99"/>
      <c r="OPU48" s="99"/>
      <c r="OPV48" s="99"/>
      <c r="OPW48" s="99"/>
      <c r="OPX48" s="99"/>
      <c r="OPY48" s="99"/>
      <c r="OPZ48" s="99"/>
      <c r="OQA48" s="99"/>
      <c r="OQB48" s="99"/>
      <c r="OQC48" s="99"/>
      <c r="OQD48" s="99"/>
      <c r="OQE48" s="99"/>
      <c r="OQF48" s="99"/>
      <c r="OQG48" s="99"/>
      <c r="OQH48" s="99"/>
      <c r="OQI48" s="99"/>
      <c r="OQJ48" s="99"/>
      <c r="OQK48" s="99"/>
      <c r="OQL48" s="99"/>
      <c r="OQM48" s="99"/>
      <c r="OQN48" s="99"/>
      <c r="OQO48" s="99"/>
      <c r="OQP48" s="99"/>
      <c r="OQQ48" s="99"/>
      <c r="OQR48" s="99"/>
      <c r="OQS48" s="99"/>
      <c r="OQT48" s="99"/>
      <c r="OQU48" s="99"/>
      <c r="OQV48" s="99"/>
      <c r="OQW48" s="99"/>
      <c r="OQX48" s="99"/>
      <c r="OQY48" s="99"/>
      <c r="OQZ48" s="99"/>
      <c r="ORA48" s="99"/>
      <c r="ORB48" s="99"/>
      <c r="ORC48" s="99"/>
      <c r="ORD48" s="99"/>
      <c r="ORE48" s="99"/>
      <c r="ORF48" s="99"/>
      <c r="ORG48" s="99"/>
      <c r="ORH48" s="99"/>
      <c r="ORI48" s="99"/>
      <c r="ORJ48" s="99"/>
      <c r="ORK48" s="99"/>
      <c r="ORL48" s="99"/>
      <c r="ORM48" s="99"/>
      <c r="ORN48" s="99"/>
      <c r="ORO48" s="99"/>
      <c r="ORP48" s="99"/>
      <c r="ORQ48" s="99"/>
      <c r="ORR48" s="99"/>
      <c r="ORS48" s="99"/>
      <c r="ORT48" s="99"/>
      <c r="ORU48" s="99"/>
      <c r="ORV48" s="99"/>
      <c r="ORW48" s="99"/>
      <c r="ORX48" s="99"/>
      <c r="ORY48" s="99"/>
      <c r="ORZ48" s="99"/>
      <c r="OSA48" s="99"/>
      <c r="OSB48" s="99"/>
      <c r="OSC48" s="99"/>
      <c r="OSD48" s="99"/>
      <c r="OSE48" s="99"/>
      <c r="OSF48" s="99"/>
      <c r="OSG48" s="99"/>
      <c r="OSH48" s="99"/>
      <c r="OSI48" s="99"/>
      <c r="OSJ48" s="99"/>
      <c r="OSK48" s="99"/>
      <c r="OSL48" s="99"/>
      <c r="OSM48" s="99"/>
      <c r="OSN48" s="99"/>
      <c r="OSO48" s="99"/>
      <c r="OSP48" s="99"/>
      <c r="OSQ48" s="99"/>
      <c r="OSR48" s="99"/>
      <c r="OSS48" s="99"/>
      <c r="OST48" s="99"/>
      <c r="OSU48" s="99"/>
      <c r="OSV48" s="99"/>
      <c r="OSW48" s="99"/>
      <c r="OSX48" s="99"/>
      <c r="OSY48" s="99"/>
      <c r="OSZ48" s="99"/>
      <c r="OTA48" s="99"/>
      <c r="OTB48" s="99"/>
      <c r="OTC48" s="99"/>
      <c r="OTD48" s="99"/>
      <c r="OTE48" s="99"/>
      <c r="OTF48" s="99"/>
      <c r="OTG48" s="99"/>
      <c r="OTH48" s="99"/>
      <c r="OTI48" s="99"/>
      <c r="OTJ48" s="99"/>
      <c r="OTK48" s="99"/>
      <c r="OTL48" s="99"/>
      <c r="OTM48" s="99"/>
      <c r="OTN48" s="99"/>
      <c r="OTO48" s="99"/>
      <c r="OTP48" s="99"/>
      <c r="OTQ48" s="99"/>
      <c r="OTR48" s="99"/>
      <c r="OTS48" s="99"/>
      <c r="OTT48" s="99"/>
      <c r="OTU48" s="99"/>
      <c r="OTV48" s="99"/>
      <c r="OTW48" s="99"/>
      <c r="OTX48" s="99"/>
      <c r="OTY48" s="99"/>
      <c r="OTZ48" s="99"/>
      <c r="OUA48" s="99"/>
      <c r="OUB48" s="99"/>
      <c r="OUC48" s="99"/>
      <c r="OUD48" s="99"/>
      <c r="OUE48" s="99"/>
      <c r="OUF48" s="99"/>
      <c r="OUG48" s="99"/>
      <c r="OUH48" s="99"/>
      <c r="OUI48" s="99"/>
      <c r="OUJ48" s="99"/>
      <c r="OUK48" s="99"/>
      <c r="OUL48" s="99"/>
      <c r="OUM48" s="99"/>
      <c r="OUN48" s="99"/>
      <c r="OUO48" s="99"/>
      <c r="OUP48" s="99"/>
      <c r="OUQ48" s="99"/>
      <c r="OUR48" s="99"/>
      <c r="OUS48" s="99"/>
      <c r="OUT48" s="99"/>
      <c r="OUU48" s="99"/>
      <c r="OUV48" s="99"/>
      <c r="OUW48" s="99"/>
      <c r="OUX48" s="99"/>
      <c r="OUY48" s="99"/>
      <c r="OUZ48" s="99"/>
      <c r="OVA48" s="99"/>
      <c r="OVB48" s="99"/>
      <c r="OVC48" s="99"/>
      <c r="OVD48" s="99"/>
      <c r="OVE48" s="99"/>
      <c r="OVF48" s="99"/>
      <c r="OVG48" s="99"/>
      <c r="OVH48" s="99"/>
      <c r="OVI48" s="99"/>
      <c r="OVJ48" s="99"/>
      <c r="OVK48" s="99"/>
      <c r="OVL48" s="99"/>
      <c r="OVM48" s="99"/>
      <c r="OVN48" s="99"/>
      <c r="OVO48" s="99"/>
      <c r="OVP48" s="99"/>
      <c r="OVQ48" s="99"/>
      <c r="OVR48" s="99"/>
      <c r="OVS48" s="99"/>
      <c r="OVT48" s="99"/>
      <c r="OVU48" s="99"/>
      <c r="OVV48" s="99"/>
      <c r="OVW48" s="99"/>
      <c r="OVX48" s="99"/>
      <c r="OVY48" s="99"/>
      <c r="OVZ48" s="99"/>
      <c r="OWA48" s="99"/>
      <c r="OWB48" s="99"/>
      <c r="OWC48" s="99"/>
      <c r="OWD48" s="99"/>
      <c r="OWE48" s="99"/>
      <c r="OWF48" s="99"/>
      <c r="OWG48" s="99"/>
      <c r="OWH48" s="99"/>
      <c r="OWI48" s="99"/>
      <c r="OWJ48" s="99"/>
      <c r="OWK48" s="99"/>
      <c r="OWL48" s="99"/>
      <c r="OWM48" s="99"/>
      <c r="OWN48" s="99"/>
      <c r="OWO48" s="99"/>
      <c r="OWP48" s="99"/>
      <c r="OWQ48" s="99"/>
      <c r="OWR48" s="99"/>
      <c r="OWS48" s="99"/>
      <c r="OWT48" s="99"/>
      <c r="OWU48" s="99"/>
      <c r="OWV48" s="99"/>
      <c r="OWW48" s="99"/>
      <c r="OWX48" s="99"/>
      <c r="OWY48" s="99"/>
      <c r="OWZ48" s="99"/>
      <c r="OXA48" s="99"/>
      <c r="OXB48" s="99"/>
      <c r="OXC48" s="99"/>
      <c r="OXD48" s="99"/>
      <c r="OXE48" s="99"/>
      <c r="OXF48" s="99"/>
      <c r="OXG48" s="99"/>
      <c r="OXH48" s="99"/>
      <c r="OXI48" s="99"/>
      <c r="OXJ48" s="99"/>
      <c r="OXK48" s="99"/>
      <c r="OXL48" s="99"/>
      <c r="OXM48" s="99"/>
      <c r="OXN48" s="99"/>
      <c r="OXO48" s="99"/>
      <c r="OXP48" s="99"/>
      <c r="OXQ48" s="99"/>
      <c r="OXR48" s="99"/>
      <c r="OXS48" s="99"/>
      <c r="OXT48" s="99"/>
      <c r="OXU48" s="99"/>
      <c r="OXV48" s="99"/>
      <c r="OXW48" s="99"/>
      <c r="OXX48" s="99"/>
      <c r="OXY48" s="99"/>
      <c r="OXZ48" s="99"/>
      <c r="OYA48" s="99"/>
      <c r="OYB48" s="99"/>
      <c r="OYC48" s="99"/>
      <c r="OYD48" s="99"/>
      <c r="OYE48" s="99"/>
      <c r="OYF48" s="99"/>
      <c r="OYG48" s="99"/>
      <c r="OYH48" s="99"/>
      <c r="OYI48" s="99"/>
      <c r="OYJ48" s="99"/>
      <c r="OYK48" s="99"/>
      <c r="OYL48" s="99"/>
      <c r="OYM48" s="99"/>
      <c r="OYN48" s="99"/>
      <c r="OYO48" s="99"/>
      <c r="OYP48" s="99"/>
      <c r="OYQ48" s="99"/>
      <c r="OYR48" s="99"/>
      <c r="OYS48" s="99"/>
      <c r="OYT48" s="99"/>
      <c r="OYU48" s="99"/>
      <c r="OYV48" s="99"/>
      <c r="OYW48" s="99"/>
      <c r="OYX48" s="99"/>
      <c r="OYY48" s="99"/>
      <c r="OYZ48" s="99"/>
      <c r="OZA48" s="99"/>
      <c r="OZB48" s="99"/>
      <c r="OZC48" s="99"/>
      <c r="OZD48" s="99"/>
      <c r="OZE48" s="99"/>
      <c r="OZF48" s="99"/>
      <c r="OZG48" s="99"/>
      <c r="OZH48" s="99"/>
      <c r="OZI48" s="99"/>
      <c r="OZJ48" s="99"/>
      <c r="OZK48" s="99"/>
      <c r="OZL48" s="99"/>
      <c r="OZM48" s="99"/>
      <c r="OZN48" s="99"/>
      <c r="OZO48" s="99"/>
      <c r="OZP48" s="99"/>
      <c r="OZQ48" s="99"/>
      <c r="OZR48" s="99"/>
      <c r="OZS48" s="99"/>
      <c r="OZT48" s="99"/>
      <c r="OZU48" s="99"/>
      <c r="OZV48" s="99"/>
      <c r="OZW48" s="99"/>
      <c r="OZX48" s="99"/>
      <c r="OZY48" s="99"/>
      <c r="OZZ48" s="99"/>
      <c r="PAA48" s="99"/>
      <c r="PAB48" s="99"/>
      <c r="PAC48" s="99"/>
      <c r="PAD48" s="99"/>
      <c r="PAE48" s="99"/>
      <c r="PAF48" s="99"/>
      <c r="PAG48" s="99"/>
      <c r="PAH48" s="99"/>
      <c r="PAI48" s="99"/>
      <c r="PAJ48" s="99"/>
      <c r="PAK48" s="99"/>
      <c r="PAL48" s="99"/>
      <c r="PAM48" s="99"/>
      <c r="PAN48" s="99"/>
      <c r="PAO48" s="99"/>
      <c r="PAP48" s="99"/>
      <c r="PAQ48" s="99"/>
      <c r="PAR48" s="99"/>
      <c r="PAS48" s="99"/>
      <c r="PAT48" s="99"/>
      <c r="PAU48" s="99"/>
      <c r="PAV48" s="99"/>
      <c r="PAW48" s="99"/>
      <c r="PAX48" s="99"/>
      <c r="PAY48" s="99"/>
      <c r="PAZ48" s="99"/>
      <c r="PBA48" s="99"/>
      <c r="PBB48" s="99"/>
      <c r="PBC48" s="99"/>
      <c r="PBD48" s="99"/>
      <c r="PBE48" s="99"/>
      <c r="PBF48" s="99"/>
      <c r="PBG48" s="99"/>
      <c r="PBH48" s="99"/>
      <c r="PBI48" s="99"/>
      <c r="PBJ48" s="99"/>
      <c r="PBK48" s="99"/>
      <c r="PBL48" s="99"/>
      <c r="PBM48" s="99"/>
      <c r="PBN48" s="99"/>
      <c r="PBO48" s="99"/>
      <c r="PBP48" s="99"/>
      <c r="PBQ48" s="99"/>
      <c r="PBR48" s="99"/>
      <c r="PBS48" s="99"/>
      <c r="PBT48" s="99"/>
      <c r="PBU48" s="99"/>
      <c r="PBV48" s="99"/>
      <c r="PBW48" s="99"/>
      <c r="PBX48" s="99"/>
      <c r="PBY48" s="99"/>
      <c r="PBZ48" s="99"/>
      <c r="PCA48" s="99"/>
      <c r="PCB48" s="99"/>
      <c r="PCC48" s="99"/>
      <c r="PCD48" s="99"/>
      <c r="PCE48" s="99"/>
      <c r="PCF48" s="99"/>
      <c r="PCG48" s="99"/>
      <c r="PCH48" s="99"/>
      <c r="PCI48" s="99"/>
      <c r="PCJ48" s="99"/>
      <c r="PCK48" s="99"/>
      <c r="PCL48" s="99"/>
      <c r="PCM48" s="99"/>
      <c r="PCN48" s="99"/>
      <c r="PCO48" s="99"/>
      <c r="PCP48" s="99"/>
      <c r="PCQ48" s="99"/>
      <c r="PCR48" s="99"/>
      <c r="PCS48" s="99"/>
      <c r="PCT48" s="99"/>
      <c r="PCU48" s="99"/>
      <c r="PCV48" s="99"/>
      <c r="PCW48" s="99"/>
      <c r="PCX48" s="99"/>
      <c r="PCY48" s="99"/>
      <c r="PCZ48" s="99"/>
      <c r="PDA48" s="99"/>
      <c r="PDB48" s="99"/>
      <c r="PDC48" s="99"/>
      <c r="PDD48" s="99"/>
      <c r="PDE48" s="99"/>
      <c r="PDF48" s="99"/>
      <c r="PDG48" s="99"/>
      <c r="PDH48" s="99"/>
      <c r="PDI48" s="99"/>
      <c r="PDJ48" s="99"/>
      <c r="PDK48" s="99"/>
      <c r="PDL48" s="99"/>
      <c r="PDM48" s="99"/>
      <c r="PDN48" s="99"/>
      <c r="PDO48" s="99"/>
      <c r="PDP48" s="99"/>
      <c r="PDQ48" s="99"/>
      <c r="PDR48" s="99"/>
      <c r="PDS48" s="99"/>
      <c r="PDT48" s="99"/>
      <c r="PDU48" s="99"/>
      <c r="PDV48" s="99"/>
      <c r="PDW48" s="99"/>
      <c r="PDX48" s="99"/>
      <c r="PDY48" s="99"/>
      <c r="PDZ48" s="99"/>
      <c r="PEA48" s="99"/>
      <c r="PEB48" s="99"/>
      <c r="PEC48" s="99"/>
      <c r="PED48" s="99"/>
      <c r="PEE48" s="99"/>
      <c r="PEF48" s="99"/>
      <c r="PEG48" s="99"/>
      <c r="PEH48" s="99"/>
      <c r="PEI48" s="99"/>
      <c r="PEJ48" s="99"/>
      <c r="PEK48" s="99"/>
      <c r="PEL48" s="99"/>
      <c r="PEM48" s="99"/>
      <c r="PEN48" s="99"/>
      <c r="PEO48" s="99"/>
      <c r="PEP48" s="99"/>
      <c r="PEQ48" s="99"/>
      <c r="PER48" s="99"/>
      <c r="PES48" s="99"/>
      <c r="PET48" s="99"/>
      <c r="PEU48" s="99"/>
      <c r="PEV48" s="99"/>
      <c r="PEW48" s="99"/>
      <c r="PEX48" s="99"/>
      <c r="PEY48" s="99"/>
      <c r="PEZ48" s="99"/>
      <c r="PFA48" s="99"/>
      <c r="PFB48" s="99"/>
      <c r="PFC48" s="99"/>
      <c r="PFD48" s="99"/>
      <c r="PFE48" s="99"/>
      <c r="PFF48" s="99"/>
      <c r="PFG48" s="99"/>
      <c r="PFH48" s="99"/>
      <c r="PFI48" s="99"/>
      <c r="PFJ48" s="99"/>
      <c r="PFK48" s="99"/>
      <c r="PFL48" s="99"/>
      <c r="PFM48" s="99"/>
      <c r="PFN48" s="99"/>
      <c r="PFO48" s="99"/>
      <c r="PFP48" s="99"/>
      <c r="PFQ48" s="99"/>
      <c r="PFR48" s="99"/>
      <c r="PFS48" s="99"/>
      <c r="PFT48" s="99"/>
      <c r="PFU48" s="99"/>
      <c r="PFV48" s="99"/>
      <c r="PFW48" s="99"/>
      <c r="PFX48" s="99"/>
      <c r="PFY48" s="99"/>
      <c r="PFZ48" s="99"/>
      <c r="PGA48" s="99"/>
      <c r="PGB48" s="99"/>
      <c r="PGC48" s="99"/>
      <c r="PGD48" s="99"/>
      <c r="PGE48" s="99"/>
      <c r="PGF48" s="99"/>
      <c r="PGG48" s="99"/>
      <c r="PGH48" s="99"/>
      <c r="PGI48" s="99"/>
      <c r="PGJ48" s="99"/>
      <c r="PGK48" s="99"/>
      <c r="PGL48" s="99"/>
      <c r="PGM48" s="99"/>
      <c r="PGN48" s="99"/>
      <c r="PGO48" s="99"/>
      <c r="PGP48" s="99"/>
      <c r="PGQ48" s="99"/>
      <c r="PGR48" s="99"/>
      <c r="PGS48" s="99"/>
      <c r="PGT48" s="99"/>
      <c r="PGU48" s="99"/>
      <c r="PGV48" s="99"/>
      <c r="PGW48" s="99"/>
      <c r="PGX48" s="99"/>
      <c r="PGY48" s="99"/>
      <c r="PGZ48" s="99"/>
      <c r="PHA48" s="99"/>
      <c r="PHB48" s="99"/>
      <c r="PHC48" s="99"/>
      <c r="PHD48" s="99"/>
      <c r="PHE48" s="99"/>
      <c r="PHF48" s="99"/>
      <c r="PHG48" s="99"/>
      <c r="PHH48" s="99"/>
      <c r="PHI48" s="99"/>
      <c r="PHJ48" s="99"/>
      <c r="PHK48" s="99"/>
      <c r="PHL48" s="99"/>
      <c r="PHM48" s="99"/>
      <c r="PHN48" s="99"/>
      <c r="PHO48" s="99"/>
      <c r="PHP48" s="99"/>
      <c r="PHQ48" s="99"/>
      <c r="PHR48" s="99"/>
      <c r="PHS48" s="99"/>
      <c r="PHT48" s="99"/>
      <c r="PHU48" s="99"/>
      <c r="PHV48" s="99"/>
      <c r="PHW48" s="99"/>
      <c r="PHX48" s="99"/>
      <c r="PHY48" s="99"/>
      <c r="PHZ48" s="99"/>
      <c r="PIA48" s="99"/>
      <c r="PIB48" s="99"/>
      <c r="PIC48" s="99"/>
      <c r="PID48" s="99"/>
      <c r="PIE48" s="99"/>
      <c r="PIF48" s="99"/>
      <c r="PIG48" s="99"/>
      <c r="PIH48" s="99"/>
      <c r="PII48" s="99"/>
      <c r="PIJ48" s="99"/>
      <c r="PIK48" s="99"/>
      <c r="PIL48" s="99"/>
      <c r="PIM48" s="99"/>
      <c r="PIN48" s="99"/>
      <c r="PIO48" s="99"/>
      <c r="PIP48" s="99"/>
      <c r="PIQ48" s="99"/>
      <c r="PIR48" s="99"/>
      <c r="PIS48" s="99"/>
      <c r="PIT48" s="99"/>
      <c r="PIU48" s="99"/>
      <c r="PIV48" s="99"/>
      <c r="PIW48" s="99"/>
      <c r="PIX48" s="99"/>
      <c r="PIY48" s="99"/>
      <c r="PIZ48" s="99"/>
      <c r="PJA48" s="99"/>
      <c r="PJB48" s="99"/>
      <c r="PJC48" s="99"/>
      <c r="PJD48" s="99"/>
      <c r="PJE48" s="99"/>
      <c r="PJF48" s="99"/>
      <c r="PJG48" s="99"/>
      <c r="PJH48" s="99"/>
      <c r="PJI48" s="99"/>
      <c r="PJJ48" s="99"/>
      <c r="PJK48" s="99"/>
      <c r="PJL48" s="99"/>
      <c r="PJM48" s="99"/>
      <c r="PJN48" s="99"/>
      <c r="PJO48" s="99"/>
      <c r="PJP48" s="99"/>
      <c r="PJQ48" s="99"/>
      <c r="PJR48" s="99"/>
      <c r="PJS48" s="99"/>
      <c r="PJT48" s="99"/>
      <c r="PJU48" s="99"/>
      <c r="PJV48" s="99"/>
      <c r="PJW48" s="99"/>
      <c r="PJX48" s="99"/>
      <c r="PJY48" s="99"/>
      <c r="PJZ48" s="99"/>
      <c r="PKA48" s="99"/>
      <c r="PKB48" s="99"/>
      <c r="PKC48" s="99"/>
      <c r="PKD48" s="99"/>
      <c r="PKE48" s="99"/>
      <c r="PKF48" s="99"/>
      <c r="PKG48" s="99"/>
      <c r="PKH48" s="99"/>
      <c r="PKI48" s="99"/>
      <c r="PKJ48" s="99"/>
      <c r="PKK48" s="99"/>
      <c r="PKL48" s="99"/>
      <c r="PKM48" s="99"/>
      <c r="PKN48" s="99"/>
      <c r="PKO48" s="99"/>
      <c r="PKP48" s="99"/>
      <c r="PKQ48" s="99"/>
      <c r="PKR48" s="99"/>
      <c r="PKS48" s="99"/>
      <c r="PKT48" s="99"/>
      <c r="PKU48" s="99"/>
      <c r="PKV48" s="99"/>
      <c r="PKW48" s="99"/>
      <c r="PKX48" s="99"/>
      <c r="PKY48" s="99"/>
      <c r="PKZ48" s="99"/>
      <c r="PLA48" s="99"/>
      <c r="PLB48" s="99"/>
      <c r="PLC48" s="99"/>
      <c r="PLD48" s="99"/>
      <c r="PLE48" s="99"/>
      <c r="PLF48" s="99"/>
      <c r="PLG48" s="99"/>
      <c r="PLH48" s="99"/>
      <c r="PLI48" s="99"/>
      <c r="PLJ48" s="99"/>
      <c r="PLK48" s="99"/>
      <c r="PLL48" s="99"/>
      <c r="PLM48" s="99"/>
      <c r="PLN48" s="99"/>
      <c r="PLO48" s="99"/>
      <c r="PLP48" s="99"/>
      <c r="PLQ48" s="99"/>
      <c r="PLR48" s="99"/>
      <c r="PLS48" s="99"/>
      <c r="PLT48" s="99"/>
      <c r="PLU48" s="99"/>
      <c r="PLV48" s="99"/>
      <c r="PLW48" s="99"/>
      <c r="PLX48" s="99"/>
      <c r="PLY48" s="99"/>
      <c r="PLZ48" s="99"/>
      <c r="PMA48" s="99"/>
      <c r="PMB48" s="99"/>
      <c r="PMC48" s="99"/>
      <c r="PMD48" s="99"/>
      <c r="PME48" s="99"/>
      <c r="PMF48" s="99"/>
      <c r="PMG48" s="99"/>
      <c r="PMH48" s="99"/>
      <c r="PMI48" s="99"/>
      <c r="PMJ48" s="99"/>
      <c r="PMK48" s="99"/>
      <c r="PML48" s="99"/>
      <c r="PMM48" s="99"/>
      <c r="PMN48" s="99"/>
      <c r="PMO48" s="99"/>
      <c r="PMP48" s="99"/>
      <c r="PMQ48" s="99"/>
      <c r="PMR48" s="99"/>
      <c r="PMS48" s="99"/>
      <c r="PMT48" s="99"/>
      <c r="PMU48" s="99"/>
      <c r="PMV48" s="99"/>
      <c r="PMW48" s="99"/>
      <c r="PMX48" s="99"/>
      <c r="PMY48" s="99"/>
      <c r="PMZ48" s="99"/>
      <c r="PNA48" s="99"/>
      <c r="PNB48" s="99"/>
      <c r="PNC48" s="99"/>
      <c r="PND48" s="99"/>
      <c r="PNE48" s="99"/>
      <c r="PNF48" s="99"/>
      <c r="PNG48" s="99"/>
      <c r="PNH48" s="99"/>
      <c r="PNI48" s="99"/>
      <c r="PNJ48" s="99"/>
      <c r="PNK48" s="99"/>
      <c r="PNL48" s="99"/>
      <c r="PNM48" s="99"/>
      <c r="PNN48" s="99"/>
      <c r="PNO48" s="99"/>
      <c r="PNP48" s="99"/>
      <c r="PNQ48" s="99"/>
      <c r="PNR48" s="99"/>
      <c r="PNS48" s="99"/>
      <c r="PNT48" s="99"/>
      <c r="PNU48" s="99"/>
      <c r="PNV48" s="99"/>
      <c r="PNW48" s="99"/>
      <c r="PNX48" s="99"/>
      <c r="PNY48" s="99"/>
      <c r="PNZ48" s="99"/>
      <c r="POA48" s="99"/>
      <c r="POB48" s="99"/>
      <c r="POC48" s="99"/>
      <c r="POD48" s="99"/>
      <c r="POE48" s="99"/>
      <c r="POF48" s="99"/>
      <c r="POG48" s="99"/>
      <c r="POH48" s="99"/>
      <c r="POI48" s="99"/>
      <c r="POJ48" s="99"/>
      <c r="POK48" s="99"/>
      <c r="POL48" s="99"/>
      <c r="POM48" s="99"/>
      <c r="PON48" s="99"/>
      <c r="POO48" s="99"/>
      <c r="POP48" s="99"/>
      <c r="POQ48" s="99"/>
      <c r="POR48" s="99"/>
      <c r="POS48" s="99"/>
      <c r="POT48" s="99"/>
      <c r="POU48" s="99"/>
      <c r="POV48" s="99"/>
      <c r="POW48" s="99"/>
      <c r="POX48" s="99"/>
      <c r="POY48" s="99"/>
      <c r="POZ48" s="99"/>
      <c r="PPA48" s="99"/>
      <c r="PPB48" s="99"/>
      <c r="PPC48" s="99"/>
      <c r="PPD48" s="99"/>
      <c r="PPE48" s="99"/>
      <c r="PPF48" s="99"/>
      <c r="PPG48" s="99"/>
      <c r="PPH48" s="99"/>
      <c r="PPI48" s="99"/>
      <c r="PPJ48" s="99"/>
      <c r="PPK48" s="99"/>
      <c r="PPL48" s="99"/>
      <c r="PPM48" s="99"/>
      <c r="PPN48" s="99"/>
      <c r="PPO48" s="99"/>
      <c r="PPP48" s="99"/>
      <c r="PPQ48" s="99"/>
      <c r="PPR48" s="99"/>
      <c r="PPS48" s="99"/>
      <c r="PPT48" s="99"/>
      <c r="PPU48" s="99"/>
      <c r="PPV48" s="99"/>
      <c r="PPW48" s="99"/>
      <c r="PPX48" s="99"/>
      <c r="PPY48" s="99"/>
      <c r="PPZ48" s="99"/>
      <c r="PQA48" s="99"/>
      <c r="PQB48" s="99"/>
      <c r="PQC48" s="99"/>
      <c r="PQD48" s="99"/>
      <c r="PQE48" s="99"/>
      <c r="PQF48" s="99"/>
      <c r="PQG48" s="99"/>
      <c r="PQH48" s="99"/>
      <c r="PQI48" s="99"/>
      <c r="PQJ48" s="99"/>
      <c r="PQK48" s="99"/>
      <c r="PQL48" s="99"/>
      <c r="PQM48" s="99"/>
      <c r="PQN48" s="99"/>
      <c r="PQO48" s="99"/>
      <c r="PQP48" s="99"/>
      <c r="PQQ48" s="99"/>
      <c r="PQR48" s="99"/>
      <c r="PQS48" s="99"/>
      <c r="PQT48" s="99"/>
      <c r="PQU48" s="99"/>
      <c r="PQV48" s="99"/>
      <c r="PQW48" s="99"/>
      <c r="PQX48" s="99"/>
      <c r="PQY48" s="99"/>
      <c r="PQZ48" s="99"/>
      <c r="PRA48" s="99"/>
      <c r="PRB48" s="99"/>
      <c r="PRC48" s="99"/>
      <c r="PRD48" s="99"/>
      <c r="PRE48" s="99"/>
      <c r="PRF48" s="99"/>
      <c r="PRG48" s="99"/>
      <c r="PRH48" s="99"/>
      <c r="PRI48" s="99"/>
      <c r="PRJ48" s="99"/>
      <c r="PRK48" s="99"/>
      <c r="PRL48" s="99"/>
      <c r="PRM48" s="99"/>
      <c r="PRN48" s="99"/>
      <c r="PRO48" s="99"/>
      <c r="PRP48" s="99"/>
      <c r="PRQ48" s="99"/>
      <c r="PRR48" s="99"/>
      <c r="PRS48" s="99"/>
      <c r="PRT48" s="99"/>
      <c r="PRU48" s="99"/>
      <c r="PRV48" s="99"/>
      <c r="PRW48" s="99"/>
      <c r="PRX48" s="99"/>
      <c r="PRY48" s="99"/>
      <c r="PRZ48" s="99"/>
      <c r="PSA48" s="99"/>
      <c r="PSB48" s="99"/>
      <c r="PSC48" s="99"/>
      <c r="PSD48" s="99"/>
      <c r="PSE48" s="99"/>
      <c r="PSF48" s="99"/>
      <c r="PSG48" s="99"/>
      <c r="PSH48" s="99"/>
      <c r="PSI48" s="99"/>
      <c r="PSJ48" s="99"/>
      <c r="PSK48" s="99"/>
      <c r="PSL48" s="99"/>
      <c r="PSM48" s="99"/>
      <c r="PSN48" s="99"/>
      <c r="PSO48" s="99"/>
      <c r="PSP48" s="99"/>
      <c r="PSQ48" s="99"/>
      <c r="PSR48" s="99"/>
      <c r="PSS48" s="99"/>
      <c r="PST48" s="99"/>
      <c r="PSU48" s="99"/>
      <c r="PSV48" s="99"/>
      <c r="PSW48" s="99"/>
      <c r="PSX48" s="99"/>
      <c r="PSY48" s="99"/>
      <c r="PSZ48" s="99"/>
      <c r="PTA48" s="99"/>
      <c r="PTB48" s="99"/>
      <c r="PTC48" s="99"/>
      <c r="PTD48" s="99"/>
      <c r="PTE48" s="99"/>
      <c r="PTF48" s="99"/>
      <c r="PTG48" s="99"/>
      <c r="PTH48" s="99"/>
      <c r="PTI48" s="99"/>
      <c r="PTJ48" s="99"/>
      <c r="PTK48" s="99"/>
      <c r="PTL48" s="99"/>
      <c r="PTM48" s="99"/>
      <c r="PTN48" s="99"/>
      <c r="PTO48" s="99"/>
      <c r="PTP48" s="99"/>
      <c r="PTQ48" s="99"/>
      <c r="PTR48" s="99"/>
      <c r="PTS48" s="99"/>
      <c r="PTT48" s="99"/>
      <c r="PTU48" s="99"/>
      <c r="PTV48" s="99"/>
      <c r="PTW48" s="99"/>
      <c r="PTX48" s="99"/>
      <c r="PTY48" s="99"/>
      <c r="PTZ48" s="99"/>
      <c r="PUA48" s="99"/>
      <c r="PUB48" s="99"/>
      <c r="PUC48" s="99"/>
      <c r="PUD48" s="99"/>
      <c r="PUE48" s="99"/>
      <c r="PUF48" s="99"/>
      <c r="PUG48" s="99"/>
      <c r="PUH48" s="99"/>
      <c r="PUI48" s="99"/>
      <c r="PUJ48" s="99"/>
      <c r="PUK48" s="99"/>
      <c r="PUL48" s="99"/>
      <c r="PUM48" s="99"/>
      <c r="PUN48" s="99"/>
      <c r="PUO48" s="99"/>
      <c r="PUP48" s="99"/>
      <c r="PUQ48" s="99"/>
      <c r="PUR48" s="99"/>
      <c r="PUS48" s="99"/>
      <c r="PUT48" s="99"/>
      <c r="PUU48" s="99"/>
      <c r="PUV48" s="99"/>
      <c r="PUW48" s="99"/>
      <c r="PUX48" s="99"/>
      <c r="PUY48" s="99"/>
      <c r="PUZ48" s="99"/>
      <c r="PVA48" s="99"/>
      <c r="PVB48" s="99"/>
      <c r="PVC48" s="99"/>
      <c r="PVD48" s="99"/>
      <c r="PVE48" s="99"/>
      <c r="PVF48" s="99"/>
      <c r="PVG48" s="99"/>
      <c r="PVH48" s="99"/>
      <c r="PVI48" s="99"/>
      <c r="PVJ48" s="99"/>
      <c r="PVK48" s="99"/>
      <c r="PVL48" s="99"/>
      <c r="PVM48" s="99"/>
      <c r="PVN48" s="99"/>
      <c r="PVO48" s="99"/>
      <c r="PVP48" s="99"/>
      <c r="PVQ48" s="99"/>
      <c r="PVR48" s="99"/>
      <c r="PVS48" s="99"/>
      <c r="PVT48" s="99"/>
      <c r="PVU48" s="99"/>
      <c r="PVV48" s="99"/>
      <c r="PVW48" s="99"/>
      <c r="PVX48" s="99"/>
      <c r="PVY48" s="99"/>
      <c r="PVZ48" s="99"/>
      <c r="PWA48" s="99"/>
      <c r="PWB48" s="99"/>
      <c r="PWC48" s="99"/>
      <c r="PWD48" s="99"/>
      <c r="PWE48" s="99"/>
      <c r="PWF48" s="99"/>
      <c r="PWG48" s="99"/>
      <c r="PWH48" s="99"/>
      <c r="PWI48" s="99"/>
      <c r="PWJ48" s="99"/>
      <c r="PWK48" s="99"/>
      <c r="PWL48" s="99"/>
      <c r="PWM48" s="99"/>
      <c r="PWN48" s="99"/>
      <c r="PWO48" s="99"/>
      <c r="PWP48" s="99"/>
      <c r="PWQ48" s="99"/>
      <c r="PWR48" s="99"/>
      <c r="PWS48" s="99"/>
      <c r="PWT48" s="99"/>
      <c r="PWU48" s="99"/>
      <c r="PWV48" s="99"/>
      <c r="PWW48" s="99"/>
      <c r="PWX48" s="99"/>
      <c r="PWY48" s="99"/>
      <c r="PWZ48" s="99"/>
      <c r="PXA48" s="99"/>
      <c r="PXB48" s="99"/>
      <c r="PXC48" s="99"/>
      <c r="PXD48" s="99"/>
      <c r="PXE48" s="99"/>
      <c r="PXF48" s="99"/>
      <c r="PXG48" s="99"/>
      <c r="PXH48" s="99"/>
      <c r="PXI48" s="99"/>
      <c r="PXJ48" s="99"/>
      <c r="PXK48" s="99"/>
      <c r="PXL48" s="99"/>
      <c r="PXM48" s="99"/>
      <c r="PXN48" s="99"/>
      <c r="PXO48" s="99"/>
      <c r="PXP48" s="99"/>
      <c r="PXQ48" s="99"/>
      <c r="PXR48" s="99"/>
      <c r="PXS48" s="99"/>
      <c r="PXT48" s="99"/>
      <c r="PXU48" s="99"/>
      <c r="PXV48" s="99"/>
      <c r="PXW48" s="99"/>
      <c r="PXX48" s="99"/>
      <c r="PXY48" s="99"/>
      <c r="PXZ48" s="99"/>
      <c r="PYA48" s="99"/>
      <c r="PYB48" s="99"/>
      <c r="PYC48" s="99"/>
      <c r="PYD48" s="99"/>
      <c r="PYE48" s="99"/>
      <c r="PYF48" s="99"/>
      <c r="PYG48" s="99"/>
      <c r="PYH48" s="99"/>
      <c r="PYI48" s="99"/>
      <c r="PYJ48" s="99"/>
      <c r="PYK48" s="99"/>
      <c r="PYL48" s="99"/>
      <c r="PYM48" s="99"/>
      <c r="PYN48" s="99"/>
      <c r="PYO48" s="99"/>
      <c r="PYP48" s="99"/>
      <c r="PYQ48" s="99"/>
      <c r="PYR48" s="99"/>
      <c r="PYS48" s="99"/>
      <c r="PYT48" s="99"/>
      <c r="PYU48" s="99"/>
      <c r="PYV48" s="99"/>
      <c r="PYW48" s="99"/>
      <c r="PYX48" s="99"/>
      <c r="PYY48" s="99"/>
      <c r="PYZ48" s="99"/>
      <c r="PZA48" s="99"/>
      <c r="PZB48" s="99"/>
      <c r="PZC48" s="99"/>
      <c r="PZD48" s="99"/>
      <c r="PZE48" s="99"/>
      <c r="PZF48" s="99"/>
      <c r="PZG48" s="99"/>
      <c r="PZH48" s="99"/>
      <c r="PZI48" s="99"/>
      <c r="PZJ48" s="99"/>
      <c r="PZK48" s="99"/>
      <c r="PZL48" s="99"/>
      <c r="PZM48" s="99"/>
      <c r="PZN48" s="99"/>
      <c r="PZO48" s="99"/>
      <c r="PZP48" s="99"/>
      <c r="PZQ48" s="99"/>
      <c r="PZR48" s="99"/>
      <c r="PZS48" s="99"/>
      <c r="PZT48" s="99"/>
      <c r="PZU48" s="99"/>
      <c r="PZV48" s="99"/>
      <c r="PZW48" s="99"/>
      <c r="PZX48" s="99"/>
      <c r="PZY48" s="99"/>
      <c r="PZZ48" s="99"/>
      <c r="QAA48" s="99"/>
      <c r="QAB48" s="99"/>
      <c r="QAC48" s="99"/>
      <c r="QAD48" s="99"/>
      <c r="QAE48" s="99"/>
      <c r="QAF48" s="99"/>
      <c r="QAG48" s="99"/>
      <c r="QAH48" s="99"/>
      <c r="QAI48" s="99"/>
      <c r="QAJ48" s="99"/>
      <c r="QAK48" s="99"/>
      <c r="QAL48" s="99"/>
      <c r="QAM48" s="99"/>
      <c r="QAN48" s="99"/>
      <c r="QAO48" s="99"/>
      <c r="QAP48" s="99"/>
      <c r="QAQ48" s="99"/>
      <c r="QAR48" s="99"/>
      <c r="QAS48" s="99"/>
      <c r="QAT48" s="99"/>
      <c r="QAU48" s="99"/>
      <c r="QAV48" s="99"/>
      <c r="QAW48" s="99"/>
      <c r="QAX48" s="99"/>
      <c r="QAY48" s="99"/>
      <c r="QAZ48" s="99"/>
      <c r="QBA48" s="99"/>
      <c r="QBB48" s="99"/>
      <c r="QBC48" s="99"/>
      <c r="QBD48" s="99"/>
      <c r="QBE48" s="99"/>
      <c r="QBF48" s="99"/>
      <c r="QBG48" s="99"/>
      <c r="QBH48" s="99"/>
      <c r="QBI48" s="99"/>
      <c r="QBJ48" s="99"/>
      <c r="QBK48" s="99"/>
      <c r="QBL48" s="99"/>
      <c r="QBM48" s="99"/>
      <c r="QBN48" s="99"/>
      <c r="QBO48" s="99"/>
      <c r="QBP48" s="99"/>
      <c r="QBQ48" s="99"/>
      <c r="QBR48" s="99"/>
      <c r="QBS48" s="99"/>
      <c r="QBT48" s="99"/>
      <c r="QBU48" s="99"/>
      <c r="QBV48" s="99"/>
      <c r="QBW48" s="99"/>
      <c r="QBX48" s="99"/>
      <c r="QBY48" s="99"/>
      <c r="QBZ48" s="99"/>
      <c r="QCA48" s="99"/>
      <c r="QCB48" s="99"/>
      <c r="QCC48" s="99"/>
      <c r="QCD48" s="99"/>
      <c r="QCE48" s="99"/>
      <c r="QCF48" s="99"/>
      <c r="QCG48" s="99"/>
      <c r="QCH48" s="99"/>
      <c r="QCI48" s="99"/>
      <c r="QCJ48" s="99"/>
      <c r="QCK48" s="99"/>
      <c r="QCL48" s="99"/>
      <c r="QCM48" s="99"/>
      <c r="QCN48" s="99"/>
      <c r="QCO48" s="99"/>
      <c r="QCP48" s="99"/>
      <c r="QCQ48" s="99"/>
      <c r="QCR48" s="99"/>
      <c r="QCS48" s="99"/>
      <c r="QCT48" s="99"/>
      <c r="QCU48" s="99"/>
      <c r="QCV48" s="99"/>
      <c r="QCW48" s="99"/>
      <c r="QCX48" s="99"/>
      <c r="QCY48" s="99"/>
      <c r="QCZ48" s="99"/>
      <c r="QDA48" s="99"/>
      <c r="QDB48" s="99"/>
      <c r="QDC48" s="99"/>
      <c r="QDD48" s="99"/>
      <c r="QDE48" s="99"/>
      <c r="QDF48" s="99"/>
      <c r="QDG48" s="99"/>
      <c r="QDH48" s="99"/>
      <c r="QDI48" s="99"/>
      <c r="QDJ48" s="99"/>
      <c r="QDK48" s="99"/>
      <c r="QDL48" s="99"/>
      <c r="QDM48" s="99"/>
      <c r="QDN48" s="99"/>
      <c r="QDO48" s="99"/>
      <c r="QDP48" s="99"/>
      <c r="QDQ48" s="99"/>
      <c r="QDR48" s="99"/>
      <c r="QDS48" s="99"/>
      <c r="QDT48" s="99"/>
      <c r="QDU48" s="99"/>
      <c r="QDV48" s="99"/>
      <c r="QDW48" s="99"/>
      <c r="QDX48" s="99"/>
      <c r="QDY48" s="99"/>
      <c r="QDZ48" s="99"/>
      <c r="QEA48" s="99"/>
      <c r="QEB48" s="99"/>
      <c r="QEC48" s="99"/>
      <c r="QED48" s="99"/>
      <c r="QEE48" s="99"/>
      <c r="QEF48" s="99"/>
      <c r="QEG48" s="99"/>
      <c r="QEH48" s="99"/>
      <c r="QEI48" s="99"/>
      <c r="QEJ48" s="99"/>
      <c r="QEK48" s="99"/>
      <c r="QEL48" s="99"/>
      <c r="QEM48" s="99"/>
      <c r="QEN48" s="99"/>
      <c r="QEO48" s="99"/>
      <c r="QEP48" s="99"/>
      <c r="QEQ48" s="99"/>
      <c r="QER48" s="99"/>
      <c r="QES48" s="99"/>
      <c r="QET48" s="99"/>
      <c r="QEU48" s="99"/>
      <c r="QEV48" s="99"/>
      <c r="QEW48" s="99"/>
      <c r="QEX48" s="99"/>
      <c r="QEY48" s="99"/>
      <c r="QEZ48" s="99"/>
      <c r="QFA48" s="99"/>
      <c r="QFB48" s="99"/>
      <c r="QFC48" s="99"/>
      <c r="QFD48" s="99"/>
      <c r="QFE48" s="99"/>
      <c r="QFF48" s="99"/>
      <c r="QFG48" s="99"/>
      <c r="QFH48" s="99"/>
      <c r="QFI48" s="99"/>
      <c r="QFJ48" s="99"/>
      <c r="QFK48" s="99"/>
      <c r="QFL48" s="99"/>
      <c r="QFM48" s="99"/>
      <c r="QFN48" s="99"/>
      <c r="QFO48" s="99"/>
      <c r="QFP48" s="99"/>
      <c r="QFQ48" s="99"/>
      <c r="QFR48" s="99"/>
      <c r="QFS48" s="99"/>
      <c r="QFT48" s="99"/>
      <c r="QFU48" s="99"/>
      <c r="QFV48" s="99"/>
      <c r="QFW48" s="99"/>
      <c r="QFX48" s="99"/>
      <c r="QFY48" s="99"/>
      <c r="QFZ48" s="99"/>
      <c r="QGA48" s="99"/>
      <c r="QGB48" s="99"/>
      <c r="QGC48" s="99"/>
      <c r="QGD48" s="99"/>
      <c r="QGE48" s="99"/>
      <c r="QGF48" s="99"/>
      <c r="QGG48" s="99"/>
      <c r="QGH48" s="99"/>
      <c r="QGI48" s="99"/>
      <c r="QGJ48" s="99"/>
      <c r="QGK48" s="99"/>
      <c r="QGL48" s="99"/>
      <c r="QGM48" s="99"/>
      <c r="QGN48" s="99"/>
      <c r="QGO48" s="99"/>
      <c r="QGP48" s="99"/>
      <c r="QGQ48" s="99"/>
      <c r="QGR48" s="99"/>
      <c r="QGS48" s="99"/>
      <c r="QGT48" s="99"/>
      <c r="QGU48" s="99"/>
      <c r="QGV48" s="99"/>
      <c r="QGW48" s="99"/>
      <c r="QGX48" s="99"/>
      <c r="QGY48" s="99"/>
      <c r="QGZ48" s="99"/>
      <c r="QHA48" s="99"/>
      <c r="QHB48" s="99"/>
      <c r="QHC48" s="99"/>
      <c r="QHD48" s="99"/>
      <c r="QHE48" s="99"/>
      <c r="QHF48" s="99"/>
      <c r="QHG48" s="99"/>
      <c r="QHH48" s="99"/>
      <c r="QHI48" s="99"/>
      <c r="QHJ48" s="99"/>
      <c r="QHK48" s="99"/>
      <c r="QHL48" s="99"/>
      <c r="QHM48" s="99"/>
      <c r="QHN48" s="99"/>
      <c r="QHO48" s="99"/>
      <c r="QHP48" s="99"/>
      <c r="QHQ48" s="99"/>
      <c r="QHR48" s="99"/>
      <c r="QHS48" s="99"/>
      <c r="QHT48" s="99"/>
      <c r="QHU48" s="99"/>
      <c r="QHV48" s="99"/>
      <c r="QHW48" s="99"/>
      <c r="QHX48" s="99"/>
      <c r="QHY48" s="99"/>
      <c r="QHZ48" s="99"/>
      <c r="QIA48" s="99"/>
      <c r="QIB48" s="99"/>
      <c r="QIC48" s="99"/>
      <c r="QID48" s="99"/>
      <c r="QIE48" s="99"/>
      <c r="QIF48" s="99"/>
      <c r="QIG48" s="99"/>
      <c r="QIH48" s="99"/>
      <c r="QII48" s="99"/>
      <c r="QIJ48" s="99"/>
      <c r="QIK48" s="99"/>
      <c r="QIL48" s="99"/>
      <c r="QIM48" s="99"/>
      <c r="QIN48" s="99"/>
      <c r="QIO48" s="99"/>
      <c r="QIP48" s="99"/>
      <c r="QIQ48" s="99"/>
      <c r="QIR48" s="99"/>
      <c r="QIS48" s="99"/>
      <c r="QIT48" s="99"/>
      <c r="QIU48" s="99"/>
      <c r="QIV48" s="99"/>
      <c r="QIW48" s="99"/>
      <c r="QIX48" s="99"/>
      <c r="QIY48" s="99"/>
      <c r="QIZ48" s="99"/>
      <c r="QJA48" s="99"/>
      <c r="QJB48" s="99"/>
      <c r="QJC48" s="99"/>
      <c r="QJD48" s="99"/>
      <c r="QJE48" s="99"/>
      <c r="QJF48" s="99"/>
      <c r="QJG48" s="99"/>
      <c r="QJH48" s="99"/>
      <c r="QJI48" s="99"/>
      <c r="QJJ48" s="99"/>
      <c r="QJK48" s="99"/>
      <c r="QJL48" s="99"/>
      <c r="QJM48" s="99"/>
      <c r="QJN48" s="99"/>
      <c r="QJO48" s="99"/>
      <c r="QJP48" s="99"/>
      <c r="QJQ48" s="99"/>
      <c r="QJR48" s="99"/>
      <c r="QJS48" s="99"/>
      <c r="QJT48" s="99"/>
      <c r="QJU48" s="99"/>
      <c r="QJV48" s="99"/>
      <c r="QJW48" s="99"/>
      <c r="QJX48" s="99"/>
      <c r="QJY48" s="99"/>
      <c r="QJZ48" s="99"/>
      <c r="QKA48" s="99"/>
      <c r="QKB48" s="99"/>
      <c r="QKC48" s="99"/>
      <c r="QKD48" s="99"/>
      <c r="QKE48" s="99"/>
      <c r="QKF48" s="99"/>
      <c r="QKG48" s="99"/>
      <c r="QKH48" s="99"/>
      <c r="QKI48" s="99"/>
      <c r="QKJ48" s="99"/>
      <c r="QKK48" s="99"/>
      <c r="QKL48" s="99"/>
      <c r="QKM48" s="99"/>
      <c r="QKN48" s="99"/>
      <c r="QKO48" s="99"/>
      <c r="QKP48" s="99"/>
      <c r="QKQ48" s="99"/>
      <c r="QKR48" s="99"/>
      <c r="QKS48" s="99"/>
      <c r="QKT48" s="99"/>
      <c r="QKU48" s="99"/>
      <c r="QKV48" s="99"/>
      <c r="QKW48" s="99"/>
      <c r="QKX48" s="99"/>
      <c r="QKY48" s="99"/>
      <c r="QKZ48" s="99"/>
      <c r="QLA48" s="99"/>
      <c r="QLB48" s="99"/>
      <c r="QLC48" s="99"/>
      <c r="QLD48" s="99"/>
      <c r="QLE48" s="99"/>
      <c r="QLF48" s="99"/>
      <c r="QLG48" s="99"/>
      <c r="QLH48" s="99"/>
      <c r="QLI48" s="99"/>
      <c r="QLJ48" s="99"/>
      <c r="QLK48" s="99"/>
      <c r="QLL48" s="99"/>
      <c r="QLM48" s="99"/>
      <c r="QLN48" s="99"/>
      <c r="QLO48" s="99"/>
      <c r="QLP48" s="99"/>
      <c r="QLQ48" s="99"/>
      <c r="QLR48" s="99"/>
      <c r="QLS48" s="99"/>
      <c r="QLT48" s="99"/>
      <c r="QLU48" s="99"/>
      <c r="QLV48" s="99"/>
      <c r="QLW48" s="99"/>
      <c r="QLX48" s="99"/>
      <c r="QLY48" s="99"/>
      <c r="QLZ48" s="99"/>
      <c r="QMA48" s="99"/>
      <c r="QMB48" s="99"/>
      <c r="QMC48" s="99"/>
      <c r="QMD48" s="99"/>
      <c r="QME48" s="99"/>
      <c r="QMF48" s="99"/>
      <c r="QMG48" s="99"/>
      <c r="QMH48" s="99"/>
      <c r="QMI48" s="99"/>
      <c r="QMJ48" s="99"/>
      <c r="QMK48" s="99"/>
      <c r="QML48" s="99"/>
      <c r="QMM48" s="99"/>
      <c r="QMN48" s="99"/>
      <c r="QMO48" s="99"/>
      <c r="QMP48" s="99"/>
      <c r="QMQ48" s="99"/>
      <c r="QMR48" s="99"/>
      <c r="QMS48" s="99"/>
      <c r="QMT48" s="99"/>
      <c r="QMU48" s="99"/>
      <c r="QMV48" s="99"/>
      <c r="QMW48" s="99"/>
      <c r="QMX48" s="99"/>
      <c r="QMY48" s="99"/>
      <c r="QMZ48" s="99"/>
      <c r="QNA48" s="99"/>
      <c r="QNB48" s="99"/>
      <c r="QNC48" s="99"/>
      <c r="QND48" s="99"/>
      <c r="QNE48" s="99"/>
      <c r="QNF48" s="99"/>
      <c r="QNG48" s="99"/>
      <c r="QNH48" s="99"/>
      <c r="QNI48" s="99"/>
      <c r="QNJ48" s="99"/>
      <c r="QNK48" s="99"/>
      <c r="QNL48" s="99"/>
      <c r="QNM48" s="99"/>
      <c r="QNN48" s="99"/>
      <c r="QNO48" s="99"/>
      <c r="QNP48" s="99"/>
      <c r="QNQ48" s="99"/>
      <c r="QNR48" s="99"/>
      <c r="QNS48" s="99"/>
      <c r="QNT48" s="99"/>
      <c r="QNU48" s="99"/>
      <c r="QNV48" s="99"/>
      <c r="QNW48" s="99"/>
      <c r="QNX48" s="99"/>
      <c r="QNY48" s="99"/>
      <c r="QNZ48" s="99"/>
      <c r="QOA48" s="99"/>
      <c r="QOB48" s="99"/>
      <c r="QOC48" s="99"/>
      <c r="QOD48" s="99"/>
      <c r="QOE48" s="99"/>
      <c r="QOF48" s="99"/>
      <c r="QOG48" s="99"/>
      <c r="QOH48" s="99"/>
      <c r="QOI48" s="99"/>
      <c r="QOJ48" s="99"/>
      <c r="QOK48" s="99"/>
      <c r="QOL48" s="99"/>
      <c r="QOM48" s="99"/>
      <c r="QON48" s="99"/>
      <c r="QOO48" s="99"/>
      <c r="QOP48" s="99"/>
      <c r="QOQ48" s="99"/>
      <c r="QOR48" s="99"/>
      <c r="QOS48" s="99"/>
      <c r="QOT48" s="99"/>
      <c r="QOU48" s="99"/>
      <c r="QOV48" s="99"/>
      <c r="QOW48" s="99"/>
      <c r="QOX48" s="99"/>
      <c r="QOY48" s="99"/>
      <c r="QOZ48" s="99"/>
      <c r="QPA48" s="99"/>
      <c r="QPB48" s="99"/>
      <c r="QPC48" s="99"/>
      <c r="QPD48" s="99"/>
      <c r="QPE48" s="99"/>
      <c r="QPF48" s="99"/>
      <c r="QPG48" s="99"/>
      <c r="QPH48" s="99"/>
      <c r="QPI48" s="99"/>
      <c r="QPJ48" s="99"/>
      <c r="QPK48" s="99"/>
      <c r="QPL48" s="99"/>
      <c r="QPM48" s="99"/>
      <c r="QPN48" s="99"/>
      <c r="QPO48" s="99"/>
      <c r="QPP48" s="99"/>
      <c r="QPQ48" s="99"/>
      <c r="QPR48" s="99"/>
      <c r="QPS48" s="99"/>
      <c r="QPT48" s="99"/>
      <c r="QPU48" s="99"/>
      <c r="QPV48" s="99"/>
      <c r="QPW48" s="99"/>
      <c r="QPX48" s="99"/>
      <c r="QPY48" s="99"/>
      <c r="QPZ48" s="99"/>
      <c r="QQA48" s="99"/>
      <c r="QQB48" s="99"/>
      <c r="QQC48" s="99"/>
      <c r="QQD48" s="99"/>
      <c r="QQE48" s="99"/>
      <c r="QQF48" s="99"/>
      <c r="QQG48" s="99"/>
      <c r="QQH48" s="99"/>
      <c r="QQI48" s="99"/>
      <c r="QQJ48" s="99"/>
      <c r="QQK48" s="99"/>
      <c r="QQL48" s="99"/>
      <c r="QQM48" s="99"/>
      <c r="QQN48" s="99"/>
      <c r="QQO48" s="99"/>
      <c r="QQP48" s="99"/>
      <c r="QQQ48" s="99"/>
      <c r="QQR48" s="99"/>
      <c r="QQS48" s="99"/>
      <c r="QQT48" s="99"/>
      <c r="QQU48" s="99"/>
      <c r="QQV48" s="99"/>
      <c r="QQW48" s="99"/>
      <c r="QQX48" s="99"/>
      <c r="QQY48" s="99"/>
      <c r="QQZ48" s="99"/>
      <c r="QRA48" s="99"/>
      <c r="QRB48" s="99"/>
      <c r="QRC48" s="99"/>
      <c r="QRD48" s="99"/>
      <c r="QRE48" s="99"/>
      <c r="QRF48" s="99"/>
      <c r="QRG48" s="99"/>
      <c r="QRH48" s="99"/>
      <c r="QRI48" s="99"/>
      <c r="QRJ48" s="99"/>
      <c r="QRK48" s="99"/>
      <c r="QRL48" s="99"/>
      <c r="QRM48" s="99"/>
      <c r="QRN48" s="99"/>
      <c r="QRO48" s="99"/>
      <c r="QRP48" s="99"/>
      <c r="QRQ48" s="99"/>
      <c r="QRR48" s="99"/>
      <c r="QRS48" s="99"/>
      <c r="QRT48" s="99"/>
      <c r="QRU48" s="99"/>
      <c r="QRV48" s="99"/>
      <c r="QRW48" s="99"/>
      <c r="QRX48" s="99"/>
      <c r="QRY48" s="99"/>
      <c r="QRZ48" s="99"/>
      <c r="QSA48" s="99"/>
      <c r="QSB48" s="99"/>
      <c r="QSC48" s="99"/>
      <c r="QSD48" s="99"/>
      <c r="QSE48" s="99"/>
      <c r="QSF48" s="99"/>
      <c r="QSG48" s="99"/>
      <c r="QSH48" s="99"/>
      <c r="QSI48" s="99"/>
      <c r="QSJ48" s="99"/>
      <c r="QSK48" s="99"/>
      <c r="QSL48" s="99"/>
      <c r="QSM48" s="99"/>
      <c r="QSN48" s="99"/>
      <c r="QSO48" s="99"/>
      <c r="QSP48" s="99"/>
      <c r="QSQ48" s="99"/>
      <c r="QSR48" s="99"/>
      <c r="QSS48" s="99"/>
      <c r="QST48" s="99"/>
      <c r="QSU48" s="99"/>
      <c r="QSV48" s="99"/>
      <c r="QSW48" s="99"/>
      <c r="QSX48" s="99"/>
      <c r="QSY48" s="99"/>
      <c r="QSZ48" s="99"/>
      <c r="QTA48" s="99"/>
      <c r="QTB48" s="99"/>
      <c r="QTC48" s="99"/>
      <c r="QTD48" s="99"/>
      <c r="QTE48" s="99"/>
      <c r="QTF48" s="99"/>
      <c r="QTG48" s="99"/>
      <c r="QTH48" s="99"/>
      <c r="QTI48" s="99"/>
      <c r="QTJ48" s="99"/>
      <c r="QTK48" s="99"/>
      <c r="QTL48" s="99"/>
      <c r="QTM48" s="99"/>
      <c r="QTN48" s="99"/>
      <c r="QTO48" s="99"/>
      <c r="QTP48" s="99"/>
      <c r="QTQ48" s="99"/>
      <c r="QTR48" s="99"/>
      <c r="QTS48" s="99"/>
      <c r="QTT48" s="99"/>
      <c r="QTU48" s="99"/>
      <c r="QTV48" s="99"/>
      <c r="QTW48" s="99"/>
      <c r="QTX48" s="99"/>
      <c r="QTY48" s="99"/>
      <c r="QTZ48" s="99"/>
      <c r="QUA48" s="99"/>
      <c r="QUB48" s="99"/>
      <c r="QUC48" s="99"/>
      <c r="QUD48" s="99"/>
      <c r="QUE48" s="99"/>
      <c r="QUF48" s="99"/>
      <c r="QUG48" s="99"/>
      <c r="QUH48" s="99"/>
      <c r="QUI48" s="99"/>
      <c r="QUJ48" s="99"/>
      <c r="QUK48" s="99"/>
      <c r="QUL48" s="99"/>
      <c r="QUM48" s="99"/>
      <c r="QUN48" s="99"/>
      <c r="QUO48" s="99"/>
      <c r="QUP48" s="99"/>
      <c r="QUQ48" s="99"/>
      <c r="QUR48" s="99"/>
      <c r="QUS48" s="99"/>
      <c r="QUT48" s="99"/>
      <c r="QUU48" s="99"/>
      <c r="QUV48" s="99"/>
      <c r="QUW48" s="99"/>
      <c r="QUX48" s="99"/>
      <c r="QUY48" s="99"/>
      <c r="QUZ48" s="99"/>
      <c r="QVA48" s="99"/>
      <c r="QVB48" s="99"/>
      <c r="QVC48" s="99"/>
      <c r="QVD48" s="99"/>
      <c r="QVE48" s="99"/>
      <c r="QVF48" s="99"/>
      <c r="QVG48" s="99"/>
      <c r="QVH48" s="99"/>
      <c r="QVI48" s="99"/>
      <c r="QVJ48" s="99"/>
      <c r="QVK48" s="99"/>
      <c r="QVL48" s="99"/>
      <c r="QVM48" s="99"/>
      <c r="QVN48" s="99"/>
      <c r="QVO48" s="99"/>
      <c r="QVP48" s="99"/>
      <c r="QVQ48" s="99"/>
      <c r="QVR48" s="99"/>
      <c r="QVS48" s="99"/>
      <c r="QVT48" s="99"/>
      <c r="QVU48" s="99"/>
      <c r="QVV48" s="99"/>
      <c r="QVW48" s="99"/>
      <c r="QVX48" s="99"/>
      <c r="QVY48" s="99"/>
      <c r="QVZ48" s="99"/>
      <c r="QWA48" s="99"/>
      <c r="QWB48" s="99"/>
      <c r="QWC48" s="99"/>
      <c r="QWD48" s="99"/>
      <c r="QWE48" s="99"/>
      <c r="QWF48" s="99"/>
      <c r="QWG48" s="99"/>
      <c r="QWH48" s="99"/>
      <c r="QWI48" s="99"/>
      <c r="QWJ48" s="99"/>
      <c r="QWK48" s="99"/>
      <c r="QWL48" s="99"/>
      <c r="QWM48" s="99"/>
      <c r="QWN48" s="99"/>
      <c r="QWO48" s="99"/>
      <c r="QWP48" s="99"/>
      <c r="QWQ48" s="99"/>
      <c r="QWR48" s="99"/>
      <c r="QWS48" s="99"/>
      <c r="QWT48" s="99"/>
      <c r="QWU48" s="99"/>
      <c r="QWV48" s="99"/>
      <c r="QWW48" s="99"/>
      <c r="QWX48" s="99"/>
      <c r="QWY48" s="99"/>
      <c r="QWZ48" s="99"/>
      <c r="QXA48" s="99"/>
      <c r="QXB48" s="99"/>
      <c r="QXC48" s="99"/>
      <c r="QXD48" s="99"/>
      <c r="QXE48" s="99"/>
      <c r="QXF48" s="99"/>
      <c r="QXG48" s="99"/>
      <c r="QXH48" s="99"/>
      <c r="QXI48" s="99"/>
      <c r="QXJ48" s="99"/>
      <c r="QXK48" s="99"/>
      <c r="QXL48" s="99"/>
      <c r="QXM48" s="99"/>
      <c r="QXN48" s="99"/>
      <c r="QXO48" s="99"/>
      <c r="QXP48" s="99"/>
      <c r="QXQ48" s="99"/>
      <c r="QXR48" s="99"/>
      <c r="QXS48" s="99"/>
      <c r="QXT48" s="99"/>
      <c r="QXU48" s="99"/>
      <c r="QXV48" s="99"/>
      <c r="QXW48" s="99"/>
      <c r="QXX48" s="99"/>
      <c r="QXY48" s="99"/>
      <c r="QXZ48" s="99"/>
      <c r="QYA48" s="99"/>
      <c r="QYB48" s="99"/>
      <c r="QYC48" s="99"/>
      <c r="QYD48" s="99"/>
      <c r="QYE48" s="99"/>
      <c r="QYF48" s="99"/>
      <c r="QYG48" s="99"/>
      <c r="QYH48" s="99"/>
      <c r="QYI48" s="99"/>
      <c r="QYJ48" s="99"/>
      <c r="QYK48" s="99"/>
      <c r="QYL48" s="99"/>
      <c r="QYM48" s="99"/>
      <c r="QYN48" s="99"/>
      <c r="QYO48" s="99"/>
      <c r="QYP48" s="99"/>
      <c r="QYQ48" s="99"/>
      <c r="QYR48" s="99"/>
      <c r="QYS48" s="99"/>
      <c r="QYT48" s="99"/>
      <c r="QYU48" s="99"/>
      <c r="QYV48" s="99"/>
      <c r="QYW48" s="99"/>
      <c r="QYX48" s="99"/>
      <c r="QYY48" s="99"/>
      <c r="QYZ48" s="99"/>
      <c r="QZA48" s="99"/>
      <c r="QZB48" s="99"/>
      <c r="QZC48" s="99"/>
      <c r="QZD48" s="99"/>
      <c r="QZE48" s="99"/>
      <c r="QZF48" s="99"/>
      <c r="QZG48" s="99"/>
      <c r="QZH48" s="99"/>
      <c r="QZI48" s="99"/>
      <c r="QZJ48" s="99"/>
      <c r="QZK48" s="99"/>
      <c r="QZL48" s="99"/>
      <c r="QZM48" s="99"/>
      <c r="QZN48" s="99"/>
      <c r="QZO48" s="99"/>
      <c r="QZP48" s="99"/>
      <c r="QZQ48" s="99"/>
      <c r="QZR48" s="99"/>
      <c r="QZS48" s="99"/>
      <c r="QZT48" s="99"/>
      <c r="QZU48" s="99"/>
      <c r="QZV48" s="99"/>
      <c r="QZW48" s="99"/>
      <c r="QZX48" s="99"/>
      <c r="QZY48" s="99"/>
      <c r="QZZ48" s="99"/>
      <c r="RAA48" s="99"/>
      <c r="RAB48" s="99"/>
      <c r="RAC48" s="99"/>
      <c r="RAD48" s="99"/>
      <c r="RAE48" s="99"/>
      <c r="RAF48" s="99"/>
      <c r="RAG48" s="99"/>
      <c r="RAH48" s="99"/>
      <c r="RAI48" s="99"/>
      <c r="RAJ48" s="99"/>
      <c r="RAK48" s="99"/>
      <c r="RAL48" s="99"/>
      <c r="RAM48" s="99"/>
      <c r="RAN48" s="99"/>
      <c r="RAO48" s="99"/>
      <c r="RAP48" s="99"/>
      <c r="RAQ48" s="99"/>
      <c r="RAR48" s="99"/>
      <c r="RAS48" s="99"/>
      <c r="RAT48" s="99"/>
      <c r="RAU48" s="99"/>
      <c r="RAV48" s="99"/>
      <c r="RAW48" s="99"/>
      <c r="RAX48" s="99"/>
      <c r="RAY48" s="99"/>
      <c r="RAZ48" s="99"/>
      <c r="RBA48" s="99"/>
      <c r="RBB48" s="99"/>
      <c r="RBC48" s="99"/>
      <c r="RBD48" s="99"/>
      <c r="RBE48" s="99"/>
      <c r="RBF48" s="99"/>
      <c r="RBG48" s="99"/>
      <c r="RBH48" s="99"/>
      <c r="RBI48" s="99"/>
      <c r="RBJ48" s="99"/>
      <c r="RBK48" s="99"/>
      <c r="RBL48" s="99"/>
      <c r="RBM48" s="99"/>
      <c r="RBN48" s="99"/>
      <c r="RBO48" s="99"/>
      <c r="RBP48" s="99"/>
      <c r="RBQ48" s="99"/>
      <c r="RBR48" s="99"/>
      <c r="RBS48" s="99"/>
      <c r="RBT48" s="99"/>
      <c r="RBU48" s="99"/>
      <c r="RBV48" s="99"/>
      <c r="RBW48" s="99"/>
      <c r="RBX48" s="99"/>
      <c r="RBY48" s="99"/>
      <c r="RBZ48" s="99"/>
      <c r="RCA48" s="99"/>
      <c r="RCB48" s="99"/>
      <c r="RCC48" s="99"/>
      <c r="RCD48" s="99"/>
      <c r="RCE48" s="99"/>
      <c r="RCF48" s="99"/>
      <c r="RCG48" s="99"/>
      <c r="RCH48" s="99"/>
      <c r="RCI48" s="99"/>
      <c r="RCJ48" s="99"/>
      <c r="RCK48" s="99"/>
      <c r="RCL48" s="99"/>
      <c r="RCM48" s="99"/>
      <c r="RCN48" s="99"/>
      <c r="RCO48" s="99"/>
      <c r="RCP48" s="99"/>
      <c r="RCQ48" s="99"/>
      <c r="RCR48" s="99"/>
      <c r="RCS48" s="99"/>
      <c r="RCT48" s="99"/>
      <c r="RCU48" s="99"/>
      <c r="RCV48" s="99"/>
      <c r="RCW48" s="99"/>
      <c r="RCX48" s="99"/>
      <c r="RCY48" s="99"/>
      <c r="RCZ48" s="99"/>
      <c r="RDA48" s="99"/>
      <c r="RDB48" s="99"/>
      <c r="RDC48" s="99"/>
      <c r="RDD48" s="99"/>
      <c r="RDE48" s="99"/>
      <c r="RDF48" s="99"/>
      <c r="RDG48" s="99"/>
      <c r="RDH48" s="99"/>
      <c r="RDI48" s="99"/>
      <c r="RDJ48" s="99"/>
      <c r="RDK48" s="99"/>
      <c r="RDL48" s="99"/>
      <c r="RDM48" s="99"/>
      <c r="RDN48" s="99"/>
      <c r="RDO48" s="99"/>
      <c r="RDP48" s="99"/>
      <c r="RDQ48" s="99"/>
      <c r="RDR48" s="99"/>
      <c r="RDS48" s="99"/>
      <c r="RDT48" s="99"/>
      <c r="RDU48" s="99"/>
      <c r="RDV48" s="99"/>
      <c r="RDW48" s="99"/>
      <c r="RDX48" s="99"/>
      <c r="RDY48" s="99"/>
      <c r="RDZ48" s="99"/>
      <c r="REA48" s="99"/>
      <c r="REB48" s="99"/>
      <c r="REC48" s="99"/>
      <c r="RED48" s="99"/>
      <c r="REE48" s="99"/>
      <c r="REF48" s="99"/>
      <c r="REG48" s="99"/>
      <c r="REH48" s="99"/>
      <c r="REI48" s="99"/>
      <c r="REJ48" s="99"/>
      <c r="REK48" s="99"/>
      <c r="REL48" s="99"/>
      <c r="REM48" s="99"/>
      <c r="REN48" s="99"/>
      <c r="REO48" s="99"/>
      <c r="REP48" s="99"/>
      <c r="REQ48" s="99"/>
      <c r="RER48" s="99"/>
      <c r="RES48" s="99"/>
      <c r="RET48" s="99"/>
      <c r="REU48" s="99"/>
      <c r="REV48" s="99"/>
      <c r="REW48" s="99"/>
      <c r="REX48" s="99"/>
      <c r="REY48" s="99"/>
      <c r="REZ48" s="99"/>
      <c r="RFA48" s="99"/>
      <c r="RFB48" s="99"/>
      <c r="RFC48" s="99"/>
      <c r="RFD48" s="99"/>
      <c r="RFE48" s="99"/>
      <c r="RFF48" s="99"/>
      <c r="RFG48" s="99"/>
      <c r="RFH48" s="99"/>
      <c r="RFI48" s="99"/>
      <c r="RFJ48" s="99"/>
      <c r="RFK48" s="99"/>
      <c r="RFL48" s="99"/>
      <c r="RFM48" s="99"/>
      <c r="RFN48" s="99"/>
      <c r="RFO48" s="99"/>
      <c r="RFP48" s="99"/>
      <c r="RFQ48" s="99"/>
      <c r="RFR48" s="99"/>
      <c r="RFS48" s="99"/>
      <c r="RFT48" s="99"/>
      <c r="RFU48" s="99"/>
      <c r="RFV48" s="99"/>
      <c r="RFW48" s="99"/>
      <c r="RFX48" s="99"/>
      <c r="RFY48" s="99"/>
      <c r="RFZ48" s="99"/>
      <c r="RGA48" s="99"/>
      <c r="RGB48" s="99"/>
      <c r="RGC48" s="99"/>
      <c r="RGD48" s="99"/>
      <c r="RGE48" s="99"/>
      <c r="RGF48" s="99"/>
      <c r="RGG48" s="99"/>
      <c r="RGH48" s="99"/>
      <c r="RGI48" s="99"/>
      <c r="RGJ48" s="99"/>
      <c r="RGK48" s="99"/>
      <c r="RGL48" s="99"/>
      <c r="RGM48" s="99"/>
      <c r="RGN48" s="99"/>
      <c r="RGO48" s="99"/>
      <c r="RGP48" s="99"/>
      <c r="RGQ48" s="99"/>
      <c r="RGR48" s="99"/>
      <c r="RGS48" s="99"/>
      <c r="RGT48" s="99"/>
      <c r="RGU48" s="99"/>
      <c r="RGV48" s="99"/>
      <c r="RGW48" s="99"/>
      <c r="RGX48" s="99"/>
      <c r="RGY48" s="99"/>
      <c r="RGZ48" s="99"/>
      <c r="RHA48" s="99"/>
      <c r="RHB48" s="99"/>
      <c r="RHC48" s="99"/>
      <c r="RHD48" s="99"/>
      <c r="RHE48" s="99"/>
      <c r="RHF48" s="99"/>
      <c r="RHG48" s="99"/>
      <c r="RHH48" s="99"/>
      <c r="RHI48" s="99"/>
      <c r="RHJ48" s="99"/>
      <c r="RHK48" s="99"/>
      <c r="RHL48" s="99"/>
      <c r="RHM48" s="99"/>
      <c r="RHN48" s="99"/>
      <c r="RHO48" s="99"/>
      <c r="RHP48" s="99"/>
      <c r="RHQ48" s="99"/>
      <c r="RHR48" s="99"/>
      <c r="RHS48" s="99"/>
      <c r="RHT48" s="99"/>
      <c r="RHU48" s="99"/>
      <c r="RHV48" s="99"/>
      <c r="RHW48" s="99"/>
      <c r="RHX48" s="99"/>
      <c r="RHY48" s="99"/>
      <c r="RHZ48" s="99"/>
      <c r="RIA48" s="99"/>
      <c r="RIB48" s="99"/>
      <c r="RIC48" s="99"/>
      <c r="RID48" s="99"/>
      <c r="RIE48" s="99"/>
      <c r="RIF48" s="99"/>
      <c r="RIG48" s="99"/>
      <c r="RIH48" s="99"/>
      <c r="RII48" s="99"/>
      <c r="RIJ48" s="99"/>
      <c r="RIK48" s="99"/>
      <c r="RIL48" s="99"/>
      <c r="RIM48" s="99"/>
      <c r="RIN48" s="99"/>
      <c r="RIO48" s="99"/>
      <c r="RIP48" s="99"/>
      <c r="RIQ48" s="99"/>
      <c r="RIR48" s="99"/>
      <c r="RIS48" s="99"/>
      <c r="RIT48" s="99"/>
      <c r="RIU48" s="99"/>
      <c r="RIV48" s="99"/>
      <c r="RIW48" s="99"/>
      <c r="RIX48" s="99"/>
      <c r="RIY48" s="99"/>
      <c r="RIZ48" s="99"/>
      <c r="RJA48" s="99"/>
      <c r="RJB48" s="99"/>
      <c r="RJC48" s="99"/>
      <c r="RJD48" s="99"/>
      <c r="RJE48" s="99"/>
      <c r="RJF48" s="99"/>
      <c r="RJG48" s="99"/>
      <c r="RJH48" s="99"/>
      <c r="RJI48" s="99"/>
      <c r="RJJ48" s="99"/>
      <c r="RJK48" s="99"/>
      <c r="RJL48" s="99"/>
      <c r="RJM48" s="99"/>
      <c r="RJN48" s="99"/>
      <c r="RJO48" s="99"/>
      <c r="RJP48" s="99"/>
      <c r="RJQ48" s="99"/>
      <c r="RJR48" s="99"/>
      <c r="RJS48" s="99"/>
      <c r="RJT48" s="99"/>
      <c r="RJU48" s="99"/>
      <c r="RJV48" s="99"/>
      <c r="RJW48" s="99"/>
      <c r="RJX48" s="99"/>
      <c r="RJY48" s="99"/>
      <c r="RJZ48" s="99"/>
      <c r="RKA48" s="99"/>
      <c r="RKB48" s="99"/>
      <c r="RKC48" s="99"/>
      <c r="RKD48" s="99"/>
      <c r="RKE48" s="99"/>
      <c r="RKF48" s="99"/>
      <c r="RKG48" s="99"/>
      <c r="RKH48" s="99"/>
      <c r="RKI48" s="99"/>
      <c r="RKJ48" s="99"/>
      <c r="RKK48" s="99"/>
      <c r="RKL48" s="99"/>
      <c r="RKM48" s="99"/>
      <c r="RKN48" s="99"/>
      <c r="RKO48" s="99"/>
      <c r="RKP48" s="99"/>
      <c r="RKQ48" s="99"/>
      <c r="RKR48" s="99"/>
      <c r="RKS48" s="99"/>
      <c r="RKT48" s="99"/>
      <c r="RKU48" s="99"/>
      <c r="RKV48" s="99"/>
      <c r="RKW48" s="99"/>
      <c r="RKX48" s="99"/>
      <c r="RKY48" s="99"/>
      <c r="RKZ48" s="99"/>
      <c r="RLA48" s="99"/>
      <c r="RLB48" s="99"/>
      <c r="RLC48" s="99"/>
      <c r="RLD48" s="99"/>
      <c r="RLE48" s="99"/>
      <c r="RLF48" s="99"/>
      <c r="RLG48" s="99"/>
      <c r="RLH48" s="99"/>
      <c r="RLI48" s="99"/>
      <c r="RLJ48" s="99"/>
      <c r="RLK48" s="99"/>
      <c r="RLL48" s="99"/>
      <c r="RLM48" s="99"/>
      <c r="RLN48" s="99"/>
      <c r="RLO48" s="99"/>
      <c r="RLP48" s="99"/>
      <c r="RLQ48" s="99"/>
      <c r="RLR48" s="99"/>
      <c r="RLS48" s="99"/>
      <c r="RLT48" s="99"/>
      <c r="RLU48" s="99"/>
      <c r="RLV48" s="99"/>
      <c r="RLW48" s="99"/>
      <c r="RLX48" s="99"/>
      <c r="RLY48" s="99"/>
      <c r="RLZ48" s="99"/>
      <c r="RMA48" s="99"/>
      <c r="RMB48" s="99"/>
      <c r="RMC48" s="99"/>
      <c r="RMD48" s="99"/>
      <c r="RME48" s="99"/>
      <c r="RMF48" s="99"/>
      <c r="RMG48" s="99"/>
      <c r="RMH48" s="99"/>
      <c r="RMI48" s="99"/>
      <c r="RMJ48" s="99"/>
      <c r="RMK48" s="99"/>
      <c r="RML48" s="99"/>
      <c r="RMM48" s="99"/>
      <c r="RMN48" s="99"/>
      <c r="RMO48" s="99"/>
      <c r="RMP48" s="99"/>
      <c r="RMQ48" s="99"/>
      <c r="RMR48" s="99"/>
      <c r="RMS48" s="99"/>
      <c r="RMT48" s="99"/>
      <c r="RMU48" s="99"/>
      <c r="RMV48" s="99"/>
      <c r="RMW48" s="99"/>
      <c r="RMX48" s="99"/>
      <c r="RMY48" s="99"/>
      <c r="RMZ48" s="99"/>
      <c r="RNA48" s="99"/>
      <c r="RNB48" s="99"/>
      <c r="RNC48" s="99"/>
      <c r="RND48" s="99"/>
      <c r="RNE48" s="99"/>
      <c r="RNF48" s="99"/>
      <c r="RNG48" s="99"/>
      <c r="RNH48" s="99"/>
      <c r="RNI48" s="99"/>
      <c r="RNJ48" s="99"/>
      <c r="RNK48" s="99"/>
      <c r="RNL48" s="99"/>
      <c r="RNM48" s="99"/>
      <c r="RNN48" s="99"/>
      <c r="RNO48" s="99"/>
      <c r="RNP48" s="99"/>
      <c r="RNQ48" s="99"/>
      <c r="RNR48" s="99"/>
      <c r="RNS48" s="99"/>
      <c r="RNT48" s="99"/>
      <c r="RNU48" s="99"/>
      <c r="RNV48" s="99"/>
      <c r="RNW48" s="99"/>
      <c r="RNX48" s="99"/>
      <c r="RNY48" s="99"/>
      <c r="RNZ48" s="99"/>
      <c r="ROA48" s="99"/>
      <c r="ROB48" s="99"/>
      <c r="ROC48" s="99"/>
      <c r="ROD48" s="99"/>
      <c r="ROE48" s="99"/>
      <c r="ROF48" s="99"/>
      <c r="ROG48" s="99"/>
      <c r="ROH48" s="99"/>
      <c r="ROI48" s="99"/>
      <c r="ROJ48" s="99"/>
      <c r="ROK48" s="99"/>
      <c r="ROL48" s="99"/>
      <c r="ROM48" s="99"/>
      <c r="RON48" s="99"/>
      <c r="ROO48" s="99"/>
      <c r="ROP48" s="99"/>
      <c r="ROQ48" s="99"/>
      <c r="ROR48" s="99"/>
      <c r="ROS48" s="99"/>
      <c r="ROT48" s="99"/>
      <c r="ROU48" s="99"/>
      <c r="ROV48" s="99"/>
      <c r="ROW48" s="99"/>
      <c r="ROX48" s="99"/>
      <c r="ROY48" s="99"/>
      <c r="ROZ48" s="99"/>
      <c r="RPA48" s="99"/>
      <c r="RPB48" s="99"/>
      <c r="RPC48" s="99"/>
      <c r="RPD48" s="99"/>
      <c r="RPE48" s="99"/>
      <c r="RPF48" s="99"/>
      <c r="RPG48" s="99"/>
      <c r="RPH48" s="99"/>
      <c r="RPI48" s="99"/>
      <c r="RPJ48" s="99"/>
      <c r="RPK48" s="99"/>
      <c r="RPL48" s="99"/>
      <c r="RPM48" s="99"/>
      <c r="RPN48" s="99"/>
      <c r="RPO48" s="99"/>
      <c r="RPP48" s="99"/>
      <c r="RPQ48" s="99"/>
      <c r="RPR48" s="99"/>
      <c r="RPS48" s="99"/>
      <c r="RPT48" s="99"/>
      <c r="RPU48" s="99"/>
      <c r="RPV48" s="99"/>
      <c r="RPW48" s="99"/>
      <c r="RPX48" s="99"/>
      <c r="RPY48" s="99"/>
      <c r="RPZ48" s="99"/>
      <c r="RQA48" s="99"/>
      <c r="RQB48" s="99"/>
      <c r="RQC48" s="99"/>
      <c r="RQD48" s="99"/>
      <c r="RQE48" s="99"/>
      <c r="RQF48" s="99"/>
      <c r="RQG48" s="99"/>
      <c r="RQH48" s="99"/>
      <c r="RQI48" s="99"/>
      <c r="RQJ48" s="99"/>
      <c r="RQK48" s="99"/>
      <c r="RQL48" s="99"/>
      <c r="RQM48" s="99"/>
      <c r="RQN48" s="99"/>
      <c r="RQO48" s="99"/>
      <c r="RQP48" s="99"/>
      <c r="RQQ48" s="99"/>
      <c r="RQR48" s="99"/>
      <c r="RQS48" s="99"/>
      <c r="RQT48" s="99"/>
      <c r="RQU48" s="99"/>
      <c r="RQV48" s="99"/>
      <c r="RQW48" s="99"/>
      <c r="RQX48" s="99"/>
      <c r="RQY48" s="99"/>
      <c r="RQZ48" s="99"/>
      <c r="RRA48" s="99"/>
      <c r="RRB48" s="99"/>
      <c r="RRC48" s="99"/>
      <c r="RRD48" s="99"/>
      <c r="RRE48" s="99"/>
      <c r="RRF48" s="99"/>
      <c r="RRG48" s="99"/>
      <c r="RRH48" s="99"/>
      <c r="RRI48" s="99"/>
      <c r="RRJ48" s="99"/>
      <c r="RRK48" s="99"/>
      <c r="RRL48" s="99"/>
      <c r="RRM48" s="99"/>
      <c r="RRN48" s="99"/>
      <c r="RRO48" s="99"/>
      <c r="RRP48" s="99"/>
      <c r="RRQ48" s="99"/>
      <c r="RRR48" s="99"/>
      <c r="RRS48" s="99"/>
      <c r="RRT48" s="99"/>
      <c r="RRU48" s="99"/>
      <c r="RRV48" s="99"/>
      <c r="RRW48" s="99"/>
      <c r="RRX48" s="99"/>
      <c r="RRY48" s="99"/>
      <c r="RRZ48" s="99"/>
      <c r="RSA48" s="99"/>
      <c r="RSB48" s="99"/>
      <c r="RSC48" s="99"/>
      <c r="RSD48" s="99"/>
      <c r="RSE48" s="99"/>
      <c r="RSF48" s="99"/>
      <c r="RSG48" s="99"/>
      <c r="RSH48" s="99"/>
      <c r="RSI48" s="99"/>
      <c r="RSJ48" s="99"/>
      <c r="RSK48" s="99"/>
      <c r="RSL48" s="99"/>
      <c r="RSM48" s="99"/>
      <c r="RSN48" s="99"/>
      <c r="RSO48" s="99"/>
      <c r="RSP48" s="99"/>
      <c r="RSQ48" s="99"/>
      <c r="RSR48" s="99"/>
      <c r="RSS48" s="99"/>
      <c r="RST48" s="99"/>
      <c r="RSU48" s="99"/>
      <c r="RSV48" s="99"/>
      <c r="RSW48" s="99"/>
      <c r="RSX48" s="99"/>
      <c r="RSY48" s="99"/>
      <c r="RSZ48" s="99"/>
      <c r="RTA48" s="99"/>
      <c r="RTB48" s="99"/>
      <c r="RTC48" s="99"/>
      <c r="RTD48" s="99"/>
      <c r="RTE48" s="99"/>
      <c r="RTF48" s="99"/>
      <c r="RTG48" s="99"/>
      <c r="RTH48" s="99"/>
      <c r="RTI48" s="99"/>
      <c r="RTJ48" s="99"/>
      <c r="RTK48" s="99"/>
      <c r="RTL48" s="99"/>
      <c r="RTM48" s="99"/>
      <c r="RTN48" s="99"/>
      <c r="RTO48" s="99"/>
      <c r="RTP48" s="99"/>
      <c r="RTQ48" s="99"/>
      <c r="RTR48" s="99"/>
      <c r="RTS48" s="99"/>
      <c r="RTT48" s="99"/>
      <c r="RTU48" s="99"/>
      <c r="RTV48" s="99"/>
      <c r="RTW48" s="99"/>
      <c r="RTX48" s="99"/>
      <c r="RTY48" s="99"/>
      <c r="RTZ48" s="99"/>
      <c r="RUA48" s="99"/>
      <c r="RUB48" s="99"/>
      <c r="RUC48" s="99"/>
      <c r="RUD48" s="99"/>
      <c r="RUE48" s="99"/>
      <c r="RUF48" s="99"/>
      <c r="RUG48" s="99"/>
      <c r="RUH48" s="99"/>
      <c r="RUI48" s="99"/>
      <c r="RUJ48" s="99"/>
      <c r="RUK48" s="99"/>
      <c r="RUL48" s="99"/>
      <c r="RUM48" s="99"/>
      <c r="RUN48" s="99"/>
      <c r="RUO48" s="99"/>
      <c r="RUP48" s="99"/>
      <c r="RUQ48" s="99"/>
      <c r="RUR48" s="99"/>
      <c r="RUS48" s="99"/>
      <c r="RUT48" s="99"/>
      <c r="RUU48" s="99"/>
      <c r="RUV48" s="99"/>
      <c r="RUW48" s="99"/>
      <c r="RUX48" s="99"/>
      <c r="RUY48" s="99"/>
      <c r="RUZ48" s="99"/>
      <c r="RVA48" s="99"/>
      <c r="RVB48" s="99"/>
      <c r="RVC48" s="99"/>
      <c r="RVD48" s="99"/>
      <c r="RVE48" s="99"/>
      <c r="RVF48" s="99"/>
      <c r="RVG48" s="99"/>
      <c r="RVH48" s="99"/>
      <c r="RVI48" s="99"/>
      <c r="RVJ48" s="99"/>
      <c r="RVK48" s="99"/>
      <c r="RVL48" s="99"/>
      <c r="RVM48" s="99"/>
      <c r="RVN48" s="99"/>
      <c r="RVO48" s="99"/>
      <c r="RVP48" s="99"/>
      <c r="RVQ48" s="99"/>
      <c r="RVR48" s="99"/>
      <c r="RVS48" s="99"/>
      <c r="RVT48" s="99"/>
      <c r="RVU48" s="99"/>
      <c r="RVV48" s="99"/>
      <c r="RVW48" s="99"/>
      <c r="RVX48" s="99"/>
      <c r="RVY48" s="99"/>
      <c r="RVZ48" s="99"/>
      <c r="RWA48" s="99"/>
      <c r="RWB48" s="99"/>
      <c r="RWC48" s="99"/>
      <c r="RWD48" s="99"/>
      <c r="RWE48" s="99"/>
      <c r="RWF48" s="99"/>
      <c r="RWG48" s="99"/>
      <c r="RWH48" s="99"/>
      <c r="RWI48" s="99"/>
      <c r="RWJ48" s="99"/>
      <c r="RWK48" s="99"/>
      <c r="RWL48" s="99"/>
      <c r="RWM48" s="99"/>
      <c r="RWN48" s="99"/>
      <c r="RWO48" s="99"/>
      <c r="RWP48" s="99"/>
      <c r="RWQ48" s="99"/>
      <c r="RWR48" s="99"/>
      <c r="RWS48" s="99"/>
      <c r="RWT48" s="99"/>
      <c r="RWU48" s="99"/>
      <c r="RWV48" s="99"/>
      <c r="RWW48" s="99"/>
      <c r="RWX48" s="99"/>
      <c r="RWY48" s="99"/>
      <c r="RWZ48" s="99"/>
      <c r="RXA48" s="99"/>
      <c r="RXB48" s="99"/>
      <c r="RXC48" s="99"/>
      <c r="RXD48" s="99"/>
      <c r="RXE48" s="99"/>
      <c r="RXF48" s="99"/>
      <c r="RXG48" s="99"/>
      <c r="RXH48" s="99"/>
      <c r="RXI48" s="99"/>
      <c r="RXJ48" s="99"/>
      <c r="RXK48" s="99"/>
      <c r="RXL48" s="99"/>
      <c r="RXM48" s="99"/>
      <c r="RXN48" s="99"/>
      <c r="RXO48" s="99"/>
      <c r="RXP48" s="99"/>
      <c r="RXQ48" s="99"/>
      <c r="RXR48" s="99"/>
      <c r="RXS48" s="99"/>
      <c r="RXT48" s="99"/>
      <c r="RXU48" s="99"/>
      <c r="RXV48" s="99"/>
      <c r="RXW48" s="99"/>
      <c r="RXX48" s="99"/>
      <c r="RXY48" s="99"/>
      <c r="RXZ48" s="99"/>
      <c r="RYA48" s="99"/>
      <c r="RYB48" s="99"/>
      <c r="RYC48" s="99"/>
      <c r="RYD48" s="99"/>
      <c r="RYE48" s="99"/>
      <c r="RYF48" s="99"/>
      <c r="RYG48" s="99"/>
      <c r="RYH48" s="99"/>
      <c r="RYI48" s="99"/>
      <c r="RYJ48" s="99"/>
      <c r="RYK48" s="99"/>
      <c r="RYL48" s="99"/>
      <c r="RYM48" s="99"/>
      <c r="RYN48" s="99"/>
      <c r="RYO48" s="99"/>
      <c r="RYP48" s="99"/>
      <c r="RYQ48" s="99"/>
      <c r="RYR48" s="99"/>
      <c r="RYS48" s="99"/>
      <c r="RYT48" s="99"/>
      <c r="RYU48" s="99"/>
      <c r="RYV48" s="99"/>
      <c r="RYW48" s="99"/>
      <c r="RYX48" s="99"/>
      <c r="RYY48" s="99"/>
      <c r="RYZ48" s="99"/>
      <c r="RZA48" s="99"/>
      <c r="RZB48" s="99"/>
      <c r="RZC48" s="99"/>
      <c r="RZD48" s="99"/>
      <c r="RZE48" s="99"/>
      <c r="RZF48" s="99"/>
      <c r="RZG48" s="99"/>
      <c r="RZH48" s="99"/>
      <c r="RZI48" s="99"/>
      <c r="RZJ48" s="99"/>
      <c r="RZK48" s="99"/>
      <c r="RZL48" s="99"/>
      <c r="RZM48" s="99"/>
      <c r="RZN48" s="99"/>
      <c r="RZO48" s="99"/>
      <c r="RZP48" s="99"/>
      <c r="RZQ48" s="99"/>
      <c r="RZR48" s="99"/>
      <c r="RZS48" s="99"/>
      <c r="RZT48" s="99"/>
      <c r="RZU48" s="99"/>
      <c r="RZV48" s="99"/>
      <c r="RZW48" s="99"/>
      <c r="RZX48" s="99"/>
      <c r="RZY48" s="99"/>
      <c r="RZZ48" s="99"/>
      <c r="SAA48" s="99"/>
      <c r="SAB48" s="99"/>
      <c r="SAC48" s="99"/>
      <c r="SAD48" s="99"/>
      <c r="SAE48" s="99"/>
      <c r="SAF48" s="99"/>
      <c r="SAG48" s="99"/>
      <c r="SAH48" s="99"/>
      <c r="SAI48" s="99"/>
      <c r="SAJ48" s="99"/>
      <c r="SAK48" s="99"/>
      <c r="SAL48" s="99"/>
      <c r="SAM48" s="99"/>
      <c r="SAN48" s="99"/>
      <c r="SAO48" s="99"/>
      <c r="SAP48" s="99"/>
      <c r="SAQ48" s="99"/>
      <c r="SAR48" s="99"/>
      <c r="SAS48" s="99"/>
      <c r="SAT48" s="99"/>
      <c r="SAU48" s="99"/>
      <c r="SAV48" s="99"/>
      <c r="SAW48" s="99"/>
      <c r="SAX48" s="99"/>
      <c r="SAY48" s="99"/>
      <c r="SAZ48" s="99"/>
      <c r="SBA48" s="99"/>
      <c r="SBB48" s="99"/>
      <c r="SBC48" s="99"/>
      <c r="SBD48" s="99"/>
      <c r="SBE48" s="99"/>
      <c r="SBF48" s="99"/>
      <c r="SBG48" s="99"/>
      <c r="SBH48" s="99"/>
      <c r="SBI48" s="99"/>
      <c r="SBJ48" s="99"/>
      <c r="SBK48" s="99"/>
      <c r="SBL48" s="99"/>
      <c r="SBM48" s="99"/>
      <c r="SBN48" s="99"/>
      <c r="SBO48" s="99"/>
      <c r="SBP48" s="99"/>
      <c r="SBQ48" s="99"/>
      <c r="SBR48" s="99"/>
      <c r="SBS48" s="99"/>
      <c r="SBT48" s="99"/>
      <c r="SBU48" s="99"/>
      <c r="SBV48" s="99"/>
      <c r="SBW48" s="99"/>
      <c r="SBX48" s="99"/>
      <c r="SBY48" s="99"/>
      <c r="SBZ48" s="99"/>
      <c r="SCA48" s="99"/>
      <c r="SCB48" s="99"/>
      <c r="SCC48" s="99"/>
      <c r="SCD48" s="99"/>
      <c r="SCE48" s="99"/>
      <c r="SCF48" s="99"/>
      <c r="SCG48" s="99"/>
      <c r="SCH48" s="99"/>
      <c r="SCI48" s="99"/>
      <c r="SCJ48" s="99"/>
      <c r="SCK48" s="99"/>
      <c r="SCL48" s="99"/>
      <c r="SCM48" s="99"/>
      <c r="SCN48" s="99"/>
      <c r="SCO48" s="99"/>
      <c r="SCP48" s="99"/>
      <c r="SCQ48" s="99"/>
      <c r="SCR48" s="99"/>
      <c r="SCS48" s="99"/>
      <c r="SCT48" s="99"/>
      <c r="SCU48" s="99"/>
      <c r="SCV48" s="99"/>
      <c r="SCW48" s="99"/>
      <c r="SCX48" s="99"/>
      <c r="SCY48" s="99"/>
      <c r="SCZ48" s="99"/>
      <c r="SDA48" s="99"/>
      <c r="SDB48" s="99"/>
      <c r="SDC48" s="99"/>
      <c r="SDD48" s="99"/>
      <c r="SDE48" s="99"/>
      <c r="SDF48" s="99"/>
      <c r="SDG48" s="99"/>
      <c r="SDH48" s="99"/>
      <c r="SDI48" s="99"/>
      <c r="SDJ48" s="99"/>
      <c r="SDK48" s="99"/>
      <c r="SDL48" s="99"/>
      <c r="SDM48" s="99"/>
      <c r="SDN48" s="99"/>
      <c r="SDO48" s="99"/>
      <c r="SDP48" s="99"/>
      <c r="SDQ48" s="99"/>
      <c r="SDR48" s="99"/>
      <c r="SDS48" s="99"/>
      <c r="SDT48" s="99"/>
      <c r="SDU48" s="99"/>
      <c r="SDV48" s="99"/>
      <c r="SDW48" s="99"/>
      <c r="SDX48" s="99"/>
      <c r="SDY48" s="99"/>
      <c r="SDZ48" s="99"/>
      <c r="SEA48" s="99"/>
      <c r="SEB48" s="99"/>
      <c r="SEC48" s="99"/>
      <c r="SED48" s="99"/>
      <c r="SEE48" s="99"/>
      <c r="SEF48" s="99"/>
      <c r="SEG48" s="99"/>
      <c r="SEH48" s="99"/>
      <c r="SEI48" s="99"/>
      <c r="SEJ48" s="99"/>
      <c r="SEK48" s="99"/>
      <c r="SEL48" s="99"/>
      <c r="SEM48" s="99"/>
      <c r="SEN48" s="99"/>
      <c r="SEO48" s="99"/>
      <c r="SEP48" s="99"/>
      <c r="SEQ48" s="99"/>
      <c r="SER48" s="99"/>
      <c r="SES48" s="99"/>
      <c r="SET48" s="99"/>
      <c r="SEU48" s="99"/>
      <c r="SEV48" s="99"/>
      <c r="SEW48" s="99"/>
      <c r="SEX48" s="99"/>
      <c r="SEY48" s="99"/>
      <c r="SEZ48" s="99"/>
      <c r="SFA48" s="99"/>
      <c r="SFB48" s="99"/>
      <c r="SFC48" s="99"/>
      <c r="SFD48" s="99"/>
      <c r="SFE48" s="99"/>
      <c r="SFF48" s="99"/>
      <c r="SFG48" s="99"/>
      <c r="SFH48" s="99"/>
      <c r="SFI48" s="99"/>
      <c r="SFJ48" s="99"/>
      <c r="SFK48" s="99"/>
      <c r="SFL48" s="99"/>
      <c r="SFM48" s="99"/>
      <c r="SFN48" s="99"/>
      <c r="SFO48" s="99"/>
      <c r="SFP48" s="99"/>
      <c r="SFQ48" s="99"/>
      <c r="SFR48" s="99"/>
      <c r="SFS48" s="99"/>
      <c r="SFT48" s="99"/>
      <c r="SFU48" s="99"/>
      <c r="SFV48" s="99"/>
      <c r="SFW48" s="99"/>
      <c r="SFX48" s="99"/>
      <c r="SFY48" s="99"/>
      <c r="SFZ48" s="99"/>
      <c r="SGA48" s="99"/>
      <c r="SGB48" s="99"/>
      <c r="SGC48" s="99"/>
      <c r="SGD48" s="99"/>
      <c r="SGE48" s="99"/>
      <c r="SGF48" s="99"/>
      <c r="SGG48" s="99"/>
      <c r="SGH48" s="99"/>
      <c r="SGI48" s="99"/>
      <c r="SGJ48" s="99"/>
      <c r="SGK48" s="99"/>
      <c r="SGL48" s="99"/>
      <c r="SGM48" s="99"/>
      <c r="SGN48" s="99"/>
      <c r="SGO48" s="99"/>
      <c r="SGP48" s="99"/>
      <c r="SGQ48" s="99"/>
      <c r="SGR48" s="99"/>
      <c r="SGS48" s="99"/>
      <c r="SGT48" s="99"/>
      <c r="SGU48" s="99"/>
      <c r="SGV48" s="99"/>
      <c r="SGW48" s="99"/>
      <c r="SGX48" s="99"/>
      <c r="SGY48" s="99"/>
      <c r="SGZ48" s="99"/>
      <c r="SHA48" s="99"/>
      <c r="SHB48" s="99"/>
      <c r="SHC48" s="99"/>
      <c r="SHD48" s="99"/>
      <c r="SHE48" s="99"/>
      <c r="SHF48" s="99"/>
      <c r="SHG48" s="99"/>
      <c r="SHH48" s="99"/>
      <c r="SHI48" s="99"/>
      <c r="SHJ48" s="99"/>
      <c r="SHK48" s="99"/>
      <c r="SHL48" s="99"/>
      <c r="SHM48" s="99"/>
      <c r="SHN48" s="99"/>
      <c r="SHO48" s="99"/>
      <c r="SHP48" s="99"/>
      <c r="SHQ48" s="99"/>
      <c r="SHR48" s="99"/>
      <c r="SHS48" s="99"/>
      <c r="SHT48" s="99"/>
      <c r="SHU48" s="99"/>
      <c r="SHV48" s="99"/>
      <c r="SHW48" s="99"/>
      <c r="SHX48" s="99"/>
      <c r="SHY48" s="99"/>
      <c r="SHZ48" s="99"/>
      <c r="SIA48" s="99"/>
      <c r="SIB48" s="99"/>
      <c r="SIC48" s="99"/>
      <c r="SID48" s="99"/>
      <c r="SIE48" s="99"/>
      <c r="SIF48" s="99"/>
      <c r="SIG48" s="99"/>
      <c r="SIH48" s="99"/>
      <c r="SII48" s="99"/>
      <c r="SIJ48" s="99"/>
      <c r="SIK48" s="99"/>
      <c r="SIL48" s="99"/>
      <c r="SIM48" s="99"/>
      <c r="SIN48" s="99"/>
      <c r="SIO48" s="99"/>
      <c r="SIP48" s="99"/>
      <c r="SIQ48" s="99"/>
      <c r="SIR48" s="99"/>
      <c r="SIS48" s="99"/>
      <c r="SIT48" s="99"/>
      <c r="SIU48" s="99"/>
      <c r="SIV48" s="99"/>
      <c r="SIW48" s="99"/>
      <c r="SIX48" s="99"/>
      <c r="SIY48" s="99"/>
      <c r="SIZ48" s="99"/>
      <c r="SJA48" s="99"/>
      <c r="SJB48" s="99"/>
      <c r="SJC48" s="99"/>
      <c r="SJD48" s="99"/>
      <c r="SJE48" s="99"/>
      <c r="SJF48" s="99"/>
      <c r="SJG48" s="99"/>
      <c r="SJH48" s="99"/>
      <c r="SJI48" s="99"/>
      <c r="SJJ48" s="99"/>
      <c r="SJK48" s="99"/>
      <c r="SJL48" s="99"/>
      <c r="SJM48" s="99"/>
      <c r="SJN48" s="99"/>
      <c r="SJO48" s="99"/>
      <c r="SJP48" s="99"/>
      <c r="SJQ48" s="99"/>
      <c r="SJR48" s="99"/>
      <c r="SJS48" s="99"/>
      <c r="SJT48" s="99"/>
      <c r="SJU48" s="99"/>
      <c r="SJV48" s="99"/>
      <c r="SJW48" s="99"/>
      <c r="SJX48" s="99"/>
      <c r="SJY48" s="99"/>
      <c r="SJZ48" s="99"/>
      <c r="SKA48" s="99"/>
      <c r="SKB48" s="99"/>
      <c r="SKC48" s="99"/>
      <c r="SKD48" s="99"/>
      <c r="SKE48" s="99"/>
      <c r="SKF48" s="99"/>
      <c r="SKG48" s="99"/>
      <c r="SKH48" s="99"/>
      <c r="SKI48" s="99"/>
      <c r="SKJ48" s="99"/>
      <c r="SKK48" s="99"/>
      <c r="SKL48" s="99"/>
      <c r="SKM48" s="99"/>
      <c r="SKN48" s="99"/>
      <c r="SKO48" s="99"/>
      <c r="SKP48" s="99"/>
      <c r="SKQ48" s="99"/>
      <c r="SKR48" s="99"/>
      <c r="SKS48" s="99"/>
      <c r="SKT48" s="99"/>
      <c r="SKU48" s="99"/>
      <c r="SKV48" s="99"/>
      <c r="SKW48" s="99"/>
      <c r="SKX48" s="99"/>
      <c r="SKY48" s="99"/>
      <c r="SKZ48" s="99"/>
      <c r="SLA48" s="99"/>
      <c r="SLB48" s="99"/>
      <c r="SLC48" s="99"/>
      <c r="SLD48" s="99"/>
      <c r="SLE48" s="99"/>
      <c r="SLF48" s="99"/>
      <c r="SLG48" s="99"/>
      <c r="SLH48" s="99"/>
      <c r="SLI48" s="99"/>
      <c r="SLJ48" s="99"/>
      <c r="SLK48" s="99"/>
      <c r="SLL48" s="99"/>
      <c r="SLM48" s="99"/>
      <c r="SLN48" s="99"/>
      <c r="SLO48" s="99"/>
      <c r="SLP48" s="99"/>
      <c r="SLQ48" s="99"/>
      <c r="SLR48" s="99"/>
      <c r="SLS48" s="99"/>
      <c r="SLT48" s="99"/>
      <c r="SLU48" s="99"/>
      <c r="SLV48" s="99"/>
      <c r="SLW48" s="99"/>
      <c r="SLX48" s="99"/>
      <c r="SLY48" s="99"/>
      <c r="SLZ48" s="99"/>
      <c r="SMA48" s="99"/>
      <c r="SMB48" s="99"/>
      <c r="SMC48" s="99"/>
      <c r="SMD48" s="99"/>
      <c r="SME48" s="99"/>
      <c r="SMF48" s="99"/>
      <c r="SMG48" s="99"/>
      <c r="SMH48" s="99"/>
      <c r="SMI48" s="99"/>
      <c r="SMJ48" s="99"/>
      <c r="SMK48" s="99"/>
      <c r="SML48" s="99"/>
      <c r="SMM48" s="99"/>
      <c r="SMN48" s="99"/>
      <c r="SMO48" s="99"/>
      <c r="SMP48" s="99"/>
      <c r="SMQ48" s="99"/>
      <c r="SMR48" s="99"/>
      <c r="SMS48" s="99"/>
      <c r="SMT48" s="99"/>
      <c r="SMU48" s="99"/>
      <c r="SMV48" s="99"/>
      <c r="SMW48" s="99"/>
      <c r="SMX48" s="99"/>
      <c r="SMY48" s="99"/>
      <c r="SMZ48" s="99"/>
      <c r="SNA48" s="99"/>
      <c r="SNB48" s="99"/>
      <c r="SNC48" s="99"/>
      <c r="SND48" s="99"/>
      <c r="SNE48" s="99"/>
      <c r="SNF48" s="99"/>
      <c r="SNG48" s="99"/>
      <c r="SNH48" s="99"/>
      <c r="SNI48" s="99"/>
      <c r="SNJ48" s="99"/>
      <c r="SNK48" s="99"/>
      <c r="SNL48" s="99"/>
      <c r="SNM48" s="99"/>
      <c r="SNN48" s="99"/>
      <c r="SNO48" s="99"/>
      <c r="SNP48" s="99"/>
      <c r="SNQ48" s="99"/>
      <c r="SNR48" s="99"/>
      <c r="SNS48" s="99"/>
      <c r="SNT48" s="99"/>
      <c r="SNU48" s="99"/>
      <c r="SNV48" s="99"/>
      <c r="SNW48" s="99"/>
      <c r="SNX48" s="99"/>
      <c r="SNY48" s="99"/>
      <c r="SNZ48" s="99"/>
      <c r="SOA48" s="99"/>
      <c r="SOB48" s="99"/>
      <c r="SOC48" s="99"/>
      <c r="SOD48" s="99"/>
      <c r="SOE48" s="99"/>
      <c r="SOF48" s="99"/>
      <c r="SOG48" s="99"/>
      <c r="SOH48" s="99"/>
      <c r="SOI48" s="99"/>
      <c r="SOJ48" s="99"/>
      <c r="SOK48" s="99"/>
      <c r="SOL48" s="99"/>
      <c r="SOM48" s="99"/>
      <c r="SON48" s="99"/>
      <c r="SOO48" s="99"/>
      <c r="SOP48" s="99"/>
      <c r="SOQ48" s="99"/>
      <c r="SOR48" s="99"/>
      <c r="SOS48" s="99"/>
      <c r="SOT48" s="99"/>
      <c r="SOU48" s="99"/>
      <c r="SOV48" s="99"/>
      <c r="SOW48" s="99"/>
      <c r="SOX48" s="99"/>
      <c r="SOY48" s="99"/>
      <c r="SOZ48" s="99"/>
      <c r="SPA48" s="99"/>
      <c r="SPB48" s="99"/>
      <c r="SPC48" s="99"/>
      <c r="SPD48" s="99"/>
      <c r="SPE48" s="99"/>
      <c r="SPF48" s="99"/>
      <c r="SPG48" s="99"/>
      <c r="SPH48" s="99"/>
      <c r="SPI48" s="99"/>
      <c r="SPJ48" s="99"/>
      <c r="SPK48" s="99"/>
      <c r="SPL48" s="99"/>
      <c r="SPM48" s="99"/>
      <c r="SPN48" s="99"/>
      <c r="SPO48" s="99"/>
      <c r="SPP48" s="99"/>
      <c r="SPQ48" s="99"/>
      <c r="SPR48" s="99"/>
      <c r="SPS48" s="99"/>
      <c r="SPT48" s="99"/>
      <c r="SPU48" s="99"/>
      <c r="SPV48" s="99"/>
      <c r="SPW48" s="99"/>
      <c r="SPX48" s="99"/>
      <c r="SPY48" s="99"/>
      <c r="SPZ48" s="99"/>
      <c r="SQA48" s="99"/>
      <c r="SQB48" s="99"/>
      <c r="SQC48" s="99"/>
      <c r="SQD48" s="99"/>
      <c r="SQE48" s="99"/>
      <c r="SQF48" s="99"/>
      <c r="SQG48" s="99"/>
      <c r="SQH48" s="99"/>
      <c r="SQI48" s="99"/>
      <c r="SQJ48" s="99"/>
      <c r="SQK48" s="99"/>
      <c r="SQL48" s="99"/>
      <c r="SQM48" s="99"/>
      <c r="SQN48" s="99"/>
      <c r="SQO48" s="99"/>
      <c r="SQP48" s="99"/>
      <c r="SQQ48" s="99"/>
      <c r="SQR48" s="99"/>
      <c r="SQS48" s="99"/>
      <c r="SQT48" s="99"/>
      <c r="SQU48" s="99"/>
      <c r="SQV48" s="99"/>
      <c r="SQW48" s="99"/>
      <c r="SQX48" s="99"/>
      <c r="SQY48" s="99"/>
      <c r="SQZ48" s="99"/>
      <c r="SRA48" s="99"/>
      <c r="SRB48" s="99"/>
      <c r="SRC48" s="99"/>
      <c r="SRD48" s="99"/>
      <c r="SRE48" s="99"/>
      <c r="SRF48" s="99"/>
      <c r="SRG48" s="99"/>
      <c r="SRH48" s="99"/>
      <c r="SRI48" s="99"/>
      <c r="SRJ48" s="99"/>
      <c r="SRK48" s="99"/>
      <c r="SRL48" s="99"/>
      <c r="SRM48" s="99"/>
      <c r="SRN48" s="99"/>
      <c r="SRO48" s="99"/>
      <c r="SRP48" s="99"/>
      <c r="SRQ48" s="99"/>
      <c r="SRR48" s="99"/>
      <c r="SRS48" s="99"/>
      <c r="SRT48" s="99"/>
      <c r="SRU48" s="99"/>
      <c r="SRV48" s="99"/>
      <c r="SRW48" s="99"/>
      <c r="SRX48" s="99"/>
      <c r="SRY48" s="99"/>
      <c r="SRZ48" s="99"/>
      <c r="SSA48" s="99"/>
      <c r="SSB48" s="99"/>
      <c r="SSC48" s="99"/>
      <c r="SSD48" s="99"/>
      <c r="SSE48" s="99"/>
      <c r="SSF48" s="99"/>
      <c r="SSG48" s="99"/>
      <c r="SSH48" s="99"/>
      <c r="SSI48" s="99"/>
      <c r="SSJ48" s="99"/>
      <c r="SSK48" s="99"/>
      <c r="SSL48" s="99"/>
      <c r="SSM48" s="99"/>
      <c r="SSN48" s="99"/>
      <c r="SSO48" s="99"/>
      <c r="SSP48" s="99"/>
      <c r="SSQ48" s="99"/>
      <c r="SSR48" s="99"/>
      <c r="SSS48" s="99"/>
      <c r="SST48" s="99"/>
      <c r="SSU48" s="99"/>
      <c r="SSV48" s="99"/>
      <c r="SSW48" s="99"/>
      <c r="SSX48" s="99"/>
      <c r="SSY48" s="99"/>
      <c r="SSZ48" s="99"/>
      <c r="STA48" s="99"/>
      <c r="STB48" s="99"/>
      <c r="STC48" s="99"/>
      <c r="STD48" s="99"/>
      <c r="STE48" s="99"/>
      <c r="STF48" s="99"/>
      <c r="STG48" s="99"/>
      <c r="STH48" s="99"/>
      <c r="STI48" s="99"/>
      <c r="STJ48" s="99"/>
      <c r="STK48" s="99"/>
      <c r="STL48" s="99"/>
      <c r="STM48" s="99"/>
      <c r="STN48" s="99"/>
      <c r="STO48" s="99"/>
      <c r="STP48" s="99"/>
      <c r="STQ48" s="99"/>
      <c r="STR48" s="99"/>
      <c r="STS48" s="99"/>
      <c r="STT48" s="99"/>
      <c r="STU48" s="99"/>
      <c r="STV48" s="99"/>
      <c r="STW48" s="99"/>
      <c r="STX48" s="99"/>
      <c r="STY48" s="99"/>
      <c r="STZ48" s="99"/>
      <c r="SUA48" s="99"/>
      <c r="SUB48" s="99"/>
      <c r="SUC48" s="99"/>
      <c r="SUD48" s="99"/>
      <c r="SUE48" s="99"/>
      <c r="SUF48" s="99"/>
      <c r="SUG48" s="99"/>
      <c r="SUH48" s="99"/>
      <c r="SUI48" s="99"/>
      <c r="SUJ48" s="99"/>
      <c r="SUK48" s="99"/>
      <c r="SUL48" s="99"/>
      <c r="SUM48" s="99"/>
      <c r="SUN48" s="99"/>
      <c r="SUO48" s="99"/>
      <c r="SUP48" s="99"/>
      <c r="SUQ48" s="99"/>
      <c r="SUR48" s="99"/>
      <c r="SUS48" s="99"/>
      <c r="SUT48" s="99"/>
      <c r="SUU48" s="99"/>
      <c r="SUV48" s="99"/>
      <c r="SUW48" s="99"/>
      <c r="SUX48" s="99"/>
      <c r="SUY48" s="99"/>
      <c r="SUZ48" s="99"/>
      <c r="SVA48" s="99"/>
      <c r="SVB48" s="99"/>
      <c r="SVC48" s="99"/>
      <c r="SVD48" s="99"/>
      <c r="SVE48" s="99"/>
      <c r="SVF48" s="99"/>
      <c r="SVG48" s="99"/>
      <c r="SVH48" s="99"/>
      <c r="SVI48" s="99"/>
      <c r="SVJ48" s="99"/>
      <c r="SVK48" s="99"/>
      <c r="SVL48" s="99"/>
      <c r="SVM48" s="99"/>
      <c r="SVN48" s="99"/>
      <c r="SVO48" s="99"/>
      <c r="SVP48" s="99"/>
      <c r="SVQ48" s="99"/>
      <c r="SVR48" s="99"/>
      <c r="SVS48" s="99"/>
      <c r="SVT48" s="99"/>
      <c r="SVU48" s="99"/>
      <c r="SVV48" s="99"/>
      <c r="SVW48" s="99"/>
      <c r="SVX48" s="99"/>
      <c r="SVY48" s="99"/>
      <c r="SVZ48" s="99"/>
      <c r="SWA48" s="99"/>
      <c r="SWB48" s="99"/>
      <c r="SWC48" s="99"/>
      <c r="SWD48" s="99"/>
      <c r="SWE48" s="99"/>
      <c r="SWF48" s="99"/>
      <c r="SWG48" s="99"/>
      <c r="SWH48" s="99"/>
      <c r="SWI48" s="99"/>
      <c r="SWJ48" s="99"/>
      <c r="SWK48" s="99"/>
      <c r="SWL48" s="99"/>
      <c r="SWM48" s="99"/>
      <c r="SWN48" s="99"/>
      <c r="SWO48" s="99"/>
      <c r="SWP48" s="99"/>
      <c r="SWQ48" s="99"/>
      <c r="SWR48" s="99"/>
      <c r="SWS48" s="99"/>
      <c r="SWT48" s="99"/>
      <c r="SWU48" s="99"/>
      <c r="SWV48" s="99"/>
      <c r="SWW48" s="99"/>
      <c r="SWX48" s="99"/>
      <c r="SWY48" s="99"/>
      <c r="SWZ48" s="99"/>
      <c r="SXA48" s="99"/>
      <c r="SXB48" s="99"/>
      <c r="SXC48" s="99"/>
      <c r="SXD48" s="99"/>
      <c r="SXE48" s="99"/>
      <c r="SXF48" s="99"/>
      <c r="SXG48" s="99"/>
      <c r="SXH48" s="99"/>
      <c r="SXI48" s="99"/>
      <c r="SXJ48" s="99"/>
      <c r="SXK48" s="99"/>
      <c r="SXL48" s="99"/>
      <c r="SXM48" s="99"/>
      <c r="SXN48" s="99"/>
      <c r="SXO48" s="99"/>
      <c r="SXP48" s="99"/>
      <c r="SXQ48" s="99"/>
      <c r="SXR48" s="99"/>
      <c r="SXS48" s="99"/>
      <c r="SXT48" s="99"/>
      <c r="SXU48" s="99"/>
      <c r="SXV48" s="99"/>
      <c r="SXW48" s="99"/>
      <c r="SXX48" s="99"/>
      <c r="SXY48" s="99"/>
      <c r="SXZ48" s="99"/>
      <c r="SYA48" s="99"/>
      <c r="SYB48" s="99"/>
      <c r="SYC48" s="99"/>
      <c r="SYD48" s="99"/>
      <c r="SYE48" s="99"/>
      <c r="SYF48" s="99"/>
      <c r="SYG48" s="99"/>
      <c r="SYH48" s="99"/>
      <c r="SYI48" s="99"/>
      <c r="SYJ48" s="99"/>
      <c r="SYK48" s="99"/>
      <c r="SYL48" s="99"/>
      <c r="SYM48" s="99"/>
      <c r="SYN48" s="99"/>
      <c r="SYO48" s="99"/>
      <c r="SYP48" s="99"/>
      <c r="SYQ48" s="99"/>
      <c r="SYR48" s="99"/>
      <c r="SYS48" s="99"/>
      <c r="SYT48" s="99"/>
      <c r="SYU48" s="99"/>
      <c r="SYV48" s="99"/>
      <c r="SYW48" s="99"/>
      <c r="SYX48" s="99"/>
      <c r="SYY48" s="99"/>
      <c r="SYZ48" s="99"/>
      <c r="SZA48" s="99"/>
      <c r="SZB48" s="99"/>
      <c r="SZC48" s="99"/>
      <c r="SZD48" s="99"/>
      <c r="SZE48" s="99"/>
      <c r="SZF48" s="99"/>
      <c r="SZG48" s="99"/>
      <c r="SZH48" s="99"/>
      <c r="SZI48" s="99"/>
      <c r="SZJ48" s="99"/>
      <c r="SZK48" s="99"/>
      <c r="SZL48" s="99"/>
      <c r="SZM48" s="99"/>
      <c r="SZN48" s="99"/>
      <c r="SZO48" s="99"/>
      <c r="SZP48" s="99"/>
      <c r="SZQ48" s="99"/>
      <c r="SZR48" s="99"/>
      <c r="SZS48" s="99"/>
      <c r="SZT48" s="99"/>
      <c r="SZU48" s="99"/>
      <c r="SZV48" s="99"/>
      <c r="SZW48" s="99"/>
      <c r="SZX48" s="99"/>
      <c r="SZY48" s="99"/>
      <c r="SZZ48" s="99"/>
      <c r="TAA48" s="99"/>
      <c r="TAB48" s="99"/>
      <c r="TAC48" s="99"/>
      <c r="TAD48" s="99"/>
      <c r="TAE48" s="99"/>
      <c r="TAF48" s="99"/>
      <c r="TAG48" s="99"/>
      <c r="TAH48" s="99"/>
      <c r="TAI48" s="99"/>
      <c r="TAJ48" s="99"/>
      <c r="TAK48" s="99"/>
      <c r="TAL48" s="99"/>
      <c r="TAM48" s="99"/>
      <c r="TAN48" s="99"/>
      <c r="TAO48" s="99"/>
      <c r="TAP48" s="99"/>
      <c r="TAQ48" s="99"/>
      <c r="TAR48" s="99"/>
      <c r="TAS48" s="99"/>
      <c r="TAT48" s="99"/>
      <c r="TAU48" s="99"/>
      <c r="TAV48" s="99"/>
      <c r="TAW48" s="99"/>
      <c r="TAX48" s="99"/>
      <c r="TAY48" s="99"/>
      <c r="TAZ48" s="99"/>
      <c r="TBA48" s="99"/>
      <c r="TBB48" s="99"/>
      <c r="TBC48" s="99"/>
      <c r="TBD48" s="99"/>
      <c r="TBE48" s="99"/>
      <c r="TBF48" s="99"/>
      <c r="TBG48" s="99"/>
      <c r="TBH48" s="99"/>
      <c r="TBI48" s="99"/>
      <c r="TBJ48" s="99"/>
      <c r="TBK48" s="99"/>
      <c r="TBL48" s="99"/>
      <c r="TBM48" s="99"/>
      <c r="TBN48" s="99"/>
      <c r="TBO48" s="99"/>
      <c r="TBP48" s="99"/>
      <c r="TBQ48" s="99"/>
      <c r="TBR48" s="99"/>
      <c r="TBS48" s="99"/>
      <c r="TBT48" s="99"/>
      <c r="TBU48" s="99"/>
      <c r="TBV48" s="99"/>
      <c r="TBW48" s="99"/>
      <c r="TBX48" s="99"/>
      <c r="TBY48" s="99"/>
      <c r="TBZ48" s="99"/>
      <c r="TCA48" s="99"/>
      <c r="TCB48" s="99"/>
      <c r="TCC48" s="99"/>
      <c r="TCD48" s="99"/>
      <c r="TCE48" s="99"/>
      <c r="TCF48" s="99"/>
      <c r="TCG48" s="99"/>
      <c r="TCH48" s="99"/>
      <c r="TCI48" s="99"/>
      <c r="TCJ48" s="99"/>
      <c r="TCK48" s="99"/>
      <c r="TCL48" s="99"/>
      <c r="TCM48" s="99"/>
      <c r="TCN48" s="99"/>
      <c r="TCO48" s="99"/>
      <c r="TCP48" s="99"/>
      <c r="TCQ48" s="99"/>
      <c r="TCR48" s="99"/>
      <c r="TCS48" s="99"/>
      <c r="TCT48" s="99"/>
      <c r="TCU48" s="99"/>
      <c r="TCV48" s="99"/>
      <c r="TCW48" s="99"/>
      <c r="TCX48" s="99"/>
      <c r="TCY48" s="99"/>
      <c r="TCZ48" s="99"/>
      <c r="TDA48" s="99"/>
      <c r="TDB48" s="99"/>
      <c r="TDC48" s="99"/>
      <c r="TDD48" s="99"/>
      <c r="TDE48" s="99"/>
      <c r="TDF48" s="99"/>
      <c r="TDG48" s="99"/>
      <c r="TDH48" s="99"/>
      <c r="TDI48" s="99"/>
      <c r="TDJ48" s="99"/>
      <c r="TDK48" s="99"/>
      <c r="TDL48" s="99"/>
      <c r="TDM48" s="99"/>
      <c r="TDN48" s="99"/>
      <c r="TDO48" s="99"/>
      <c r="TDP48" s="99"/>
      <c r="TDQ48" s="99"/>
      <c r="TDR48" s="99"/>
      <c r="TDS48" s="99"/>
      <c r="TDT48" s="99"/>
      <c r="TDU48" s="99"/>
      <c r="TDV48" s="99"/>
      <c r="TDW48" s="99"/>
      <c r="TDX48" s="99"/>
      <c r="TDY48" s="99"/>
      <c r="TDZ48" s="99"/>
      <c r="TEA48" s="99"/>
      <c r="TEB48" s="99"/>
      <c r="TEC48" s="99"/>
      <c r="TED48" s="99"/>
      <c r="TEE48" s="99"/>
      <c r="TEF48" s="99"/>
      <c r="TEG48" s="99"/>
      <c r="TEH48" s="99"/>
      <c r="TEI48" s="99"/>
      <c r="TEJ48" s="99"/>
      <c r="TEK48" s="99"/>
      <c r="TEL48" s="99"/>
      <c r="TEM48" s="99"/>
      <c r="TEN48" s="99"/>
      <c r="TEO48" s="99"/>
      <c r="TEP48" s="99"/>
      <c r="TEQ48" s="99"/>
      <c r="TER48" s="99"/>
      <c r="TES48" s="99"/>
      <c r="TET48" s="99"/>
      <c r="TEU48" s="99"/>
      <c r="TEV48" s="99"/>
      <c r="TEW48" s="99"/>
      <c r="TEX48" s="99"/>
      <c r="TEY48" s="99"/>
      <c r="TEZ48" s="99"/>
      <c r="TFA48" s="99"/>
      <c r="TFB48" s="99"/>
      <c r="TFC48" s="99"/>
      <c r="TFD48" s="99"/>
      <c r="TFE48" s="99"/>
      <c r="TFF48" s="99"/>
      <c r="TFG48" s="99"/>
      <c r="TFH48" s="99"/>
      <c r="TFI48" s="99"/>
      <c r="TFJ48" s="99"/>
      <c r="TFK48" s="99"/>
      <c r="TFL48" s="99"/>
      <c r="TFM48" s="99"/>
      <c r="TFN48" s="99"/>
      <c r="TFO48" s="99"/>
      <c r="TFP48" s="99"/>
      <c r="TFQ48" s="99"/>
      <c r="TFR48" s="99"/>
      <c r="TFS48" s="99"/>
      <c r="TFT48" s="99"/>
      <c r="TFU48" s="99"/>
      <c r="TFV48" s="99"/>
      <c r="TFW48" s="99"/>
      <c r="TFX48" s="99"/>
      <c r="TFY48" s="99"/>
      <c r="TFZ48" s="99"/>
      <c r="TGA48" s="99"/>
      <c r="TGB48" s="99"/>
      <c r="TGC48" s="99"/>
      <c r="TGD48" s="99"/>
      <c r="TGE48" s="99"/>
      <c r="TGF48" s="99"/>
      <c r="TGG48" s="99"/>
      <c r="TGH48" s="99"/>
      <c r="TGI48" s="99"/>
      <c r="TGJ48" s="99"/>
      <c r="TGK48" s="99"/>
      <c r="TGL48" s="99"/>
      <c r="TGM48" s="99"/>
      <c r="TGN48" s="99"/>
      <c r="TGO48" s="99"/>
      <c r="TGP48" s="99"/>
      <c r="TGQ48" s="99"/>
      <c r="TGR48" s="99"/>
      <c r="TGS48" s="99"/>
      <c r="TGT48" s="99"/>
      <c r="TGU48" s="99"/>
      <c r="TGV48" s="99"/>
      <c r="TGW48" s="99"/>
      <c r="TGX48" s="99"/>
      <c r="TGY48" s="99"/>
      <c r="TGZ48" s="99"/>
      <c r="THA48" s="99"/>
      <c r="THB48" s="99"/>
      <c r="THC48" s="99"/>
      <c r="THD48" s="99"/>
      <c r="THE48" s="99"/>
      <c r="THF48" s="99"/>
      <c r="THG48" s="99"/>
      <c r="THH48" s="99"/>
      <c r="THI48" s="99"/>
      <c r="THJ48" s="99"/>
      <c r="THK48" s="99"/>
      <c r="THL48" s="99"/>
      <c r="THM48" s="99"/>
      <c r="THN48" s="99"/>
      <c r="THO48" s="99"/>
      <c r="THP48" s="99"/>
      <c r="THQ48" s="99"/>
      <c r="THR48" s="99"/>
      <c r="THS48" s="99"/>
      <c r="THT48" s="99"/>
      <c r="THU48" s="99"/>
      <c r="THV48" s="99"/>
      <c r="THW48" s="99"/>
      <c r="THX48" s="99"/>
      <c r="THY48" s="99"/>
      <c r="THZ48" s="99"/>
      <c r="TIA48" s="99"/>
      <c r="TIB48" s="99"/>
      <c r="TIC48" s="99"/>
      <c r="TID48" s="99"/>
      <c r="TIE48" s="99"/>
      <c r="TIF48" s="99"/>
      <c r="TIG48" s="99"/>
      <c r="TIH48" s="99"/>
      <c r="TII48" s="99"/>
      <c r="TIJ48" s="99"/>
      <c r="TIK48" s="99"/>
      <c r="TIL48" s="99"/>
      <c r="TIM48" s="99"/>
      <c r="TIN48" s="99"/>
      <c r="TIO48" s="99"/>
      <c r="TIP48" s="99"/>
      <c r="TIQ48" s="99"/>
      <c r="TIR48" s="99"/>
      <c r="TIS48" s="99"/>
      <c r="TIT48" s="99"/>
      <c r="TIU48" s="99"/>
      <c r="TIV48" s="99"/>
      <c r="TIW48" s="99"/>
      <c r="TIX48" s="99"/>
      <c r="TIY48" s="99"/>
      <c r="TIZ48" s="99"/>
      <c r="TJA48" s="99"/>
      <c r="TJB48" s="99"/>
      <c r="TJC48" s="99"/>
      <c r="TJD48" s="99"/>
      <c r="TJE48" s="99"/>
      <c r="TJF48" s="99"/>
      <c r="TJG48" s="99"/>
      <c r="TJH48" s="99"/>
      <c r="TJI48" s="99"/>
      <c r="TJJ48" s="99"/>
      <c r="TJK48" s="99"/>
      <c r="TJL48" s="99"/>
      <c r="TJM48" s="99"/>
      <c r="TJN48" s="99"/>
      <c r="TJO48" s="99"/>
      <c r="TJP48" s="99"/>
      <c r="TJQ48" s="99"/>
      <c r="TJR48" s="99"/>
      <c r="TJS48" s="99"/>
      <c r="TJT48" s="99"/>
      <c r="TJU48" s="99"/>
      <c r="TJV48" s="99"/>
      <c r="TJW48" s="99"/>
      <c r="TJX48" s="99"/>
      <c r="TJY48" s="99"/>
      <c r="TJZ48" s="99"/>
      <c r="TKA48" s="99"/>
      <c r="TKB48" s="99"/>
      <c r="TKC48" s="99"/>
      <c r="TKD48" s="99"/>
      <c r="TKE48" s="99"/>
      <c r="TKF48" s="99"/>
      <c r="TKG48" s="99"/>
      <c r="TKH48" s="99"/>
      <c r="TKI48" s="99"/>
      <c r="TKJ48" s="99"/>
      <c r="TKK48" s="99"/>
      <c r="TKL48" s="99"/>
      <c r="TKM48" s="99"/>
      <c r="TKN48" s="99"/>
      <c r="TKO48" s="99"/>
      <c r="TKP48" s="99"/>
      <c r="TKQ48" s="99"/>
      <c r="TKR48" s="99"/>
      <c r="TKS48" s="99"/>
      <c r="TKT48" s="99"/>
      <c r="TKU48" s="99"/>
      <c r="TKV48" s="99"/>
      <c r="TKW48" s="99"/>
      <c r="TKX48" s="99"/>
      <c r="TKY48" s="99"/>
      <c r="TKZ48" s="99"/>
      <c r="TLA48" s="99"/>
      <c r="TLB48" s="99"/>
      <c r="TLC48" s="99"/>
      <c r="TLD48" s="99"/>
      <c r="TLE48" s="99"/>
      <c r="TLF48" s="99"/>
      <c r="TLG48" s="99"/>
      <c r="TLH48" s="99"/>
      <c r="TLI48" s="99"/>
      <c r="TLJ48" s="99"/>
      <c r="TLK48" s="99"/>
      <c r="TLL48" s="99"/>
      <c r="TLM48" s="99"/>
      <c r="TLN48" s="99"/>
      <c r="TLO48" s="99"/>
      <c r="TLP48" s="99"/>
      <c r="TLQ48" s="99"/>
      <c r="TLR48" s="99"/>
      <c r="TLS48" s="99"/>
      <c r="TLT48" s="99"/>
      <c r="TLU48" s="99"/>
      <c r="TLV48" s="99"/>
      <c r="TLW48" s="99"/>
      <c r="TLX48" s="99"/>
      <c r="TLY48" s="99"/>
      <c r="TLZ48" s="99"/>
      <c r="TMA48" s="99"/>
      <c r="TMB48" s="99"/>
      <c r="TMC48" s="99"/>
      <c r="TMD48" s="99"/>
      <c r="TME48" s="99"/>
      <c r="TMF48" s="99"/>
      <c r="TMG48" s="99"/>
      <c r="TMH48" s="99"/>
      <c r="TMI48" s="99"/>
      <c r="TMJ48" s="99"/>
      <c r="TMK48" s="99"/>
      <c r="TML48" s="99"/>
      <c r="TMM48" s="99"/>
      <c r="TMN48" s="99"/>
      <c r="TMO48" s="99"/>
      <c r="TMP48" s="99"/>
      <c r="TMQ48" s="99"/>
      <c r="TMR48" s="99"/>
      <c r="TMS48" s="99"/>
      <c r="TMT48" s="99"/>
      <c r="TMU48" s="99"/>
      <c r="TMV48" s="99"/>
      <c r="TMW48" s="99"/>
      <c r="TMX48" s="99"/>
      <c r="TMY48" s="99"/>
      <c r="TMZ48" s="99"/>
      <c r="TNA48" s="99"/>
      <c r="TNB48" s="99"/>
      <c r="TNC48" s="99"/>
      <c r="TND48" s="99"/>
      <c r="TNE48" s="99"/>
      <c r="TNF48" s="99"/>
      <c r="TNG48" s="99"/>
      <c r="TNH48" s="99"/>
      <c r="TNI48" s="99"/>
      <c r="TNJ48" s="99"/>
      <c r="TNK48" s="99"/>
      <c r="TNL48" s="99"/>
      <c r="TNM48" s="99"/>
      <c r="TNN48" s="99"/>
      <c r="TNO48" s="99"/>
      <c r="TNP48" s="99"/>
      <c r="TNQ48" s="99"/>
      <c r="TNR48" s="99"/>
      <c r="TNS48" s="99"/>
      <c r="TNT48" s="99"/>
      <c r="TNU48" s="99"/>
      <c r="TNV48" s="99"/>
      <c r="TNW48" s="99"/>
      <c r="TNX48" s="99"/>
      <c r="TNY48" s="99"/>
      <c r="TNZ48" s="99"/>
      <c r="TOA48" s="99"/>
      <c r="TOB48" s="99"/>
      <c r="TOC48" s="99"/>
      <c r="TOD48" s="99"/>
      <c r="TOE48" s="99"/>
      <c r="TOF48" s="99"/>
      <c r="TOG48" s="99"/>
      <c r="TOH48" s="99"/>
      <c r="TOI48" s="99"/>
      <c r="TOJ48" s="99"/>
      <c r="TOK48" s="99"/>
      <c r="TOL48" s="99"/>
      <c r="TOM48" s="99"/>
      <c r="TON48" s="99"/>
      <c r="TOO48" s="99"/>
      <c r="TOP48" s="99"/>
      <c r="TOQ48" s="99"/>
      <c r="TOR48" s="99"/>
      <c r="TOS48" s="99"/>
      <c r="TOT48" s="99"/>
      <c r="TOU48" s="99"/>
      <c r="TOV48" s="99"/>
      <c r="TOW48" s="99"/>
      <c r="TOX48" s="99"/>
      <c r="TOY48" s="99"/>
      <c r="TOZ48" s="99"/>
      <c r="TPA48" s="99"/>
      <c r="TPB48" s="99"/>
      <c r="TPC48" s="99"/>
      <c r="TPD48" s="99"/>
      <c r="TPE48" s="99"/>
      <c r="TPF48" s="99"/>
      <c r="TPG48" s="99"/>
      <c r="TPH48" s="99"/>
      <c r="TPI48" s="99"/>
      <c r="TPJ48" s="99"/>
      <c r="TPK48" s="99"/>
      <c r="TPL48" s="99"/>
      <c r="TPM48" s="99"/>
      <c r="TPN48" s="99"/>
      <c r="TPO48" s="99"/>
      <c r="TPP48" s="99"/>
      <c r="TPQ48" s="99"/>
      <c r="TPR48" s="99"/>
      <c r="TPS48" s="99"/>
      <c r="TPT48" s="99"/>
      <c r="TPU48" s="99"/>
      <c r="TPV48" s="99"/>
      <c r="TPW48" s="99"/>
      <c r="TPX48" s="99"/>
      <c r="TPY48" s="99"/>
      <c r="TPZ48" s="99"/>
      <c r="TQA48" s="99"/>
      <c r="TQB48" s="99"/>
      <c r="TQC48" s="99"/>
      <c r="TQD48" s="99"/>
      <c r="TQE48" s="99"/>
      <c r="TQF48" s="99"/>
      <c r="TQG48" s="99"/>
      <c r="TQH48" s="99"/>
      <c r="TQI48" s="99"/>
      <c r="TQJ48" s="99"/>
      <c r="TQK48" s="99"/>
      <c r="TQL48" s="99"/>
      <c r="TQM48" s="99"/>
      <c r="TQN48" s="99"/>
      <c r="TQO48" s="99"/>
      <c r="TQP48" s="99"/>
      <c r="TQQ48" s="99"/>
      <c r="TQR48" s="99"/>
      <c r="TQS48" s="99"/>
      <c r="TQT48" s="99"/>
      <c r="TQU48" s="99"/>
      <c r="TQV48" s="99"/>
      <c r="TQW48" s="99"/>
      <c r="TQX48" s="99"/>
      <c r="TQY48" s="99"/>
      <c r="TQZ48" s="99"/>
      <c r="TRA48" s="99"/>
      <c r="TRB48" s="99"/>
      <c r="TRC48" s="99"/>
      <c r="TRD48" s="99"/>
      <c r="TRE48" s="99"/>
      <c r="TRF48" s="99"/>
      <c r="TRG48" s="99"/>
      <c r="TRH48" s="99"/>
      <c r="TRI48" s="99"/>
      <c r="TRJ48" s="99"/>
      <c r="TRK48" s="99"/>
      <c r="TRL48" s="99"/>
      <c r="TRM48" s="99"/>
      <c r="TRN48" s="99"/>
      <c r="TRO48" s="99"/>
      <c r="TRP48" s="99"/>
      <c r="TRQ48" s="99"/>
      <c r="TRR48" s="99"/>
      <c r="TRS48" s="99"/>
      <c r="TRT48" s="99"/>
      <c r="TRU48" s="99"/>
      <c r="TRV48" s="99"/>
      <c r="TRW48" s="99"/>
      <c r="TRX48" s="99"/>
      <c r="TRY48" s="99"/>
      <c r="TRZ48" s="99"/>
      <c r="TSA48" s="99"/>
      <c r="TSB48" s="99"/>
      <c r="TSC48" s="99"/>
      <c r="TSD48" s="99"/>
      <c r="TSE48" s="99"/>
      <c r="TSF48" s="99"/>
      <c r="TSG48" s="99"/>
      <c r="TSH48" s="99"/>
      <c r="TSI48" s="99"/>
      <c r="TSJ48" s="99"/>
      <c r="TSK48" s="99"/>
      <c r="TSL48" s="99"/>
      <c r="TSM48" s="99"/>
      <c r="TSN48" s="99"/>
      <c r="TSO48" s="99"/>
      <c r="TSP48" s="99"/>
      <c r="TSQ48" s="99"/>
      <c r="TSR48" s="99"/>
      <c r="TSS48" s="99"/>
      <c r="TST48" s="99"/>
      <c r="TSU48" s="99"/>
      <c r="TSV48" s="99"/>
      <c r="TSW48" s="99"/>
      <c r="TSX48" s="99"/>
      <c r="TSY48" s="99"/>
      <c r="TSZ48" s="99"/>
      <c r="TTA48" s="99"/>
      <c r="TTB48" s="99"/>
      <c r="TTC48" s="99"/>
      <c r="TTD48" s="99"/>
      <c r="TTE48" s="99"/>
      <c r="TTF48" s="99"/>
      <c r="TTG48" s="99"/>
      <c r="TTH48" s="99"/>
      <c r="TTI48" s="99"/>
      <c r="TTJ48" s="99"/>
      <c r="TTK48" s="99"/>
      <c r="TTL48" s="99"/>
      <c r="TTM48" s="99"/>
      <c r="TTN48" s="99"/>
      <c r="TTO48" s="99"/>
      <c r="TTP48" s="99"/>
      <c r="TTQ48" s="99"/>
      <c r="TTR48" s="99"/>
      <c r="TTS48" s="99"/>
      <c r="TTT48" s="99"/>
      <c r="TTU48" s="99"/>
      <c r="TTV48" s="99"/>
      <c r="TTW48" s="99"/>
      <c r="TTX48" s="99"/>
      <c r="TTY48" s="99"/>
      <c r="TTZ48" s="99"/>
      <c r="TUA48" s="99"/>
      <c r="TUB48" s="99"/>
      <c r="TUC48" s="99"/>
      <c r="TUD48" s="99"/>
      <c r="TUE48" s="99"/>
      <c r="TUF48" s="99"/>
      <c r="TUG48" s="99"/>
      <c r="TUH48" s="99"/>
      <c r="TUI48" s="99"/>
      <c r="TUJ48" s="99"/>
      <c r="TUK48" s="99"/>
      <c r="TUL48" s="99"/>
      <c r="TUM48" s="99"/>
      <c r="TUN48" s="99"/>
      <c r="TUO48" s="99"/>
      <c r="TUP48" s="99"/>
      <c r="TUQ48" s="99"/>
      <c r="TUR48" s="99"/>
      <c r="TUS48" s="99"/>
      <c r="TUT48" s="99"/>
      <c r="TUU48" s="99"/>
      <c r="TUV48" s="99"/>
      <c r="TUW48" s="99"/>
      <c r="TUX48" s="99"/>
      <c r="TUY48" s="99"/>
      <c r="TUZ48" s="99"/>
      <c r="TVA48" s="99"/>
      <c r="TVB48" s="99"/>
      <c r="TVC48" s="99"/>
      <c r="TVD48" s="99"/>
      <c r="TVE48" s="99"/>
      <c r="TVF48" s="99"/>
      <c r="TVG48" s="99"/>
      <c r="TVH48" s="99"/>
      <c r="TVI48" s="99"/>
      <c r="TVJ48" s="99"/>
      <c r="TVK48" s="99"/>
      <c r="TVL48" s="99"/>
      <c r="TVM48" s="99"/>
      <c r="TVN48" s="99"/>
      <c r="TVO48" s="99"/>
      <c r="TVP48" s="99"/>
      <c r="TVQ48" s="99"/>
      <c r="TVR48" s="99"/>
      <c r="TVS48" s="99"/>
      <c r="TVT48" s="99"/>
      <c r="TVU48" s="99"/>
      <c r="TVV48" s="99"/>
      <c r="TVW48" s="99"/>
      <c r="TVX48" s="99"/>
      <c r="TVY48" s="99"/>
      <c r="TVZ48" s="99"/>
      <c r="TWA48" s="99"/>
      <c r="TWB48" s="99"/>
      <c r="TWC48" s="99"/>
      <c r="TWD48" s="99"/>
      <c r="TWE48" s="99"/>
      <c r="TWF48" s="99"/>
      <c r="TWG48" s="99"/>
      <c r="TWH48" s="99"/>
      <c r="TWI48" s="99"/>
      <c r="TWJ48" s="99"/>
      <c r="TWK48" s="99"/>
      <c r="TWL48" s="99"/>
      <c r="TWM48" s="99"/>
      <c r="TWN48" s="99"/>
      <c r="TWO48" s="99"/>
      <c r="TWP48" s="99"/>
      <c r="TWQ48" s="99"/>
      <c r="TWR48" s="99"/>
      <c r="TWS48" s="99"/>
      <c r="TWT48" s="99"/>
      <c r="TWU48" s="99"/>
      <c r="TWV48" s="99"/>
      <c r="TWW48" s="99"/>
      <c r="TWX48" s="99"/>
      <c r="TWY48" s="99"/>
      <c r="TWZ48" s="99"/>
      <c r="TXA48" s="99"/>
      <c r="TXB48" s="99"/>
      <c r="TXC48" s="99"/>
      <c r="TXD48" s="99"/>
      <c r="TXE48" s="99"/>
      <c r="TXF48" s="99"/>
      <c r="TXG48" s="99"/>
      <c r="TXH48" s="99"/>
      <c r="TXI48" s="99"/>
      <c r="TXJ48" s="99"/>
      <c r="TXK48" s="99"/>
      <c r="TXL48" s="99"/>
      <c r="TXM48" s="99"/>
      <c r="TXN48" s="99"/>
      <c r="TXO48" s="99"/>
      <c r="TXP48" s="99"/>
      <c r="TXQ48" s="99"/>
      <c r="TXR48" s="99"/>
      <c r="TXS48" s="99"/>
      <c r="TXT48" s="99"/>
      <c r="TXU48" s="99"/>
      <c r="TXV48" s="99"/>
      <c r="TXW48" s="99"/>
      <c r="TXX48" s="99"/>
      <c r="TXY48" s="99"/>
      <c r="TXZ48" s="99"/>
      <c r="TYA48" s="99"/>
      <c r="TYB48" s="99"/>
      <c r="TYC48" s="99"/>
      <c r="TYD48" s="99"/>
      <c r="TYE48" s="99"/>
      <c r="TYF48" s="99"/>
      <c r="TYG48" s="99"/>
      <c r="TYH48" s="99"/>
      <c r="TYI48" s="99"/>
      <c r="TYJ48" s="99"/>
      <c r="TYK48" s="99"/>
      <c r="TYL48" s="99"/>
      <c r="TYM48" s="99"/>
      <c r="TYN48" s="99"/>
      <c r="TYO48" s="99"/>
      <c r="TYP48" s="99"/>
      <c r="TYQ48" s="99"/>
      <c r="TYR48" s="99"/>
      <c r="TYS48" s="99"/>
      <c r="TYT48" s="99"/>
      <c r="TYU48" s="99"/>
      <c r="TYV48" s="99"/>
      <c r="TYW48" s="99"/>
      <c r="TYX48" s="99"/>
      <c r="TYY48" s="99"/>
      <c r="TYZ48" s="99"/>
      <c r="TZA48" s="99"/>
      <c r="TZB48" s="99"/>
      <c r="TZC48" s="99"/>
      <c r="TZD48" s="99"/>
      <c r="TZE48" s="99"/>
      <c r="TZF48" s="99"/>
      <c r="TZG48" s="99"/>
      <c r="TZH48" s="99"/>
      <c r="TZI48" s="99"/>
      <c r="TZJ48" s="99"/>
      <c r="TZK48" s="99"/>
      <c r="TZL48" s="99"/>
      <c r="TZM48" s="99"/>
      <c r="TZN48" s="99"/>
      <c r="TZO48" s="99"/>
      <c r="TZP48" s="99"/>
      <c r="TZQ48" s="99"/>
      <c r="TZR48" s="99"/>
      <c r="TZS48" s="99"/>
      <c r="TZT48" s="99"/>
      <c r="TZU48" s="99"/>
      <c r="TZV48" s="99"/>
      <c r="TZW48" s="99"/>
      <c r="TZX48" s="99"/>
      <c r="TZY48" s="99"/>
      <c r="TZZ48" s="99"/>
      <c r="UAA48" s="99"/>
      <c r="UAB48" s="99"/>
      <c r="UAC48" s="99"/>
      <c r="UAD48" s="99"/>
      <c r="UAE48" s="99"/>
      <c r="UAF48" s="99"/>
      <c r="UAG48" s="99"/>
      <c r="UAH48" s="99"/>
      <c r="UAI48" s="99"/>
      <c r="UAJ48" s="99"/>
      <c r="UAK48" s="99"/>
      <c r="UAL48" s="99"/>
      <c r="UAM48" s="99"/>
      <c r="UAN48" s="99"/>
      <c r="UAO48" s="99"/>
      <c r="UAP48" s="99"/>
      <c r="UAQ48" s="99"/>
      <c r="UAR48" s="99"/>
      <c r="UAS48" s="99"/>
      <c r="UAT48" s="99"/>
      <c r="UAU48" s="99"/>
      <c r="UAV48" s="99"/>
      <c r="UAW48" s="99"/>
      <c r="UAX48" s="99"/>
      <c r="UAY48" s="99"/>
      <c r="UAZ48" s="99"/>
      <c r="UBA48" s="99"/>
      <c r="UBB48" s="99"/>
      <c r="UBC48" s="99"/>
      <c r="UBD48" s="99"/>
      <c r="UBE48" s="99"/>
      <c r="UBF48" s="99"/>
      <c r="UBG48" s="99"/>
      <c r="UBH48" s="99"/>
      <c r="UBI48" s="99"/>
      <c r="UBJ48" s="99"/>
      <c r="UBK48" s="99"/>
      <c r="UBL48" s="99"/>
      <c r="UBM48" s="99"/>
      <c r="UBN48" s="99"/>
      <c r="UBO48" s="99"/>
      <c r="UBP48" s="99"/>
      <c r="UBQ48" s="99"/>
      <c r="UBR48" s="99"/>
      <c r="UBS48" s="99"/>
      <c r="UBT48" s="99"/>
      <c r="UBU48" s="99"/>
      <c r="UBV48" s="99"/>
      <c r="UBW48" s="99"/>
      <c r="UBX48" s="99"/>
      <c r="UBY48" s="99"/>
      <c r="UBZ48" s="99"/>
      <c r="UCA48" s="99"/>
      <c r="UCB48" s="99"/>
      <c r="UCC48" s="99"/>
      <c r="UCD48" s="99"/>
      <c r="UCE48" s="99"/>
      <c r="UCF48" s="99"/>
      <c r="UCG48" s="99"/>
      <c r="UCH48" s="99"/>
      <c r="UCI48" s="99"/>
      <c r="UCJ48" s="99"/>
      <c r="UCK48" s="99"/>
      <c r="UCL48" s="99"/>
      <c r="UCM48" s="99"/>
      <c r="UCN48" s="99"/>
      <c r="UCO48" s="99"/>
      <c r="UCP48" s="99"/>
      <c r="UCQ48" s="99"/>
      <c r="UCR48" s="99"/>
      <c r="UCS48" s="99"/>
      <c r="UCT48" s="99"/>
      <c r="UCU48" s="99"/>
      <c r="UCV48" s="99"/>
      <c r="UCW48" s="99"/>
      <c r="UCX48" s="99"/>
      <c r="UCY48" s="99"/>
      <c r="UCZ48" s="99"/>
      <c r="UDA48" s="99"/>
      <c r="UDB48" s="99"/>
      <c r="UDC48" s="99"/>
      <c r="UDD48" s="99"/>
      <c r="UDE48" s="99"/>
      <c r="UDF48" s="99"/>
      <c r="UDG48" s="99"/>
      <c r="UDH48" s="99"/>
      <c r="UDI48" s="99"/>
      <c r="UDJ48" s="99"/>
      <c r="UDK48" s="99"/>
      <c r="UDL48" s="99"/>
      <c r="UDM48" s="99"/>
      <c r="UDN48" s="99"/>
      <c r="UDO48" s="99"/>
      <c r="UDP48" s="99"/>
      <c r="UDQ48" s="99"/>
      <c r="UDR48" s="99"/>
      <c r="UDS48" s="99"/>
      <c r="UDT48" s="99"/>
      <c r="UDU48" s="99"/>
      <c r="UDV48" s="99"/>
      <c r="UDW48" s="99"/>
      <c r="UDX48" s="99"/>
      <c r="UDY48" s="99"/>
      <c r="UDZ48" s="99"/>
      <c r="UEA48" s="99"/>
      <c r="UEB48" s="99"/>
      <c r="UEC48" s="99"/>
      <c r="UED48" s="99"/>
      <c r="UEE48" s="99"/>
      <c r="UEF48" s="99"/>
      <c r="UEG48" s="99"/>
      <c r="UEH48" s="99"/>
      <c r="UEI48" s="99"/>
      <c r="UEJ48" s="99"/>
      <c r="UEK48" s="99"/>
      <c r="UEL48" s="99"/>
      <c r="UEM48" s="99"/>
      <c r="UEN48" s="99"/>
      <c r="UEO48" s="99"/>
      <c r="UEP48" s="99"/>
      <c r="UEQ48" s="99"/>
      <c r="UER48" s="99"/>
      <c r="UES48" s="99"/>
      <c r="UET48" s="99"/>
      <c r="UEU48" s="99"/>
      <c r="UEV48" s="99"/>
      <c r="UEW48" s="99"/>
      <c r="UEX48" s="99"/>
      <c r="UEY48" s="99"/>
      <c r="UEZ48" s="99"/>
      <c r="UFA48" s="99"/>
      <c r="UFB48" s="99"/>
      <c r="UFC48" s="99"/>
      <c r="UFD48" s="99"/>
      <c r="UFE48" s="99"/>
      <c r="UFF48" s="99"/>
      <c r="UFG48" s="99"/>
      <c r="UFH48" s="99"/>
      <c r="UFI48" s="99"/>
      <c r="UFJ48" s="99"/>
      <c r="UFK48" s="99"/>
      <c r="UFL48" s="99"/>
      <c r="UFM48" s="99"/>
      <c r="UFN48" s="99"/>
      <c r="UFO48" s="99"/>
      <c r="UFP48" s="99"/>
      <c r="UFQ48" s="99"/>
      <c r="UFR48" s="99"/>
      <c r="UFS48" s="99"/>
      <c r="UFT48" s="99"/>
      <c r="UFU48" s="99"/>
      <c r="UFV48" s="99"/>
      <c r="UFW48" s="99"/>
      <c r="UFX48" s="99"/>
      <c r="UFY48" s="99"/>
      <c r="UFZ48" s="99"/>
      <c r="UGA48" s="99"/>
      <c r="UGB48" s="99"/>
      <c r="UGC48" s="99"/>
      <c r="UGD48" s="99"/>
      <c r="UGE48" s="99"/>
      <c r="UGF48" s="99"/>
      <c r="UGG48" s="99"/>
      <c r="UGH48" s="99"/>
      <c r="UGI48" s="99"/>
      <c r="UGJ48" s="99"/>
      <c r="UGK48" s="99"/>
      <c r="UGL48" s="99"/>
      <c r="UGM48" s="99"/>
      <c r="UGN48" s="99"/>
      <c r="UGO48" s="99"/>
      <c r="UGP48" s="99"/>
      <c r="UGQ48" s="99"/>
      <c r="UGR48" s="99"/>
      <c r="UGS48" s="99"/>
      <c r="UGT48" s="99"/>
      <c r="UGU48" s="99"/>
      <c r="UGV48" s="99"/>
      <c r="UGW48" s="99"/>
      <c r="UGX48" s="99"/>
      <c r="UGY48" s="99"/>
      <c r="UGZ48" s="99"/>
      <c r="UHA48" s="99"/>
      <c r="UHB48" s="99"/>
      <c r="UHC48" s="99"/>
      <c r="UHD48" s="99"/>
      <c r="UHE48" s="99"/>
      <c r="UHF48" s="99"/>
      <c r="UHG48" s="99"/>
      <c r="UHH48" s="99"/>
      <c r="UHI48" s="99"/>
      <c r="UHJ48" s="99"/>
      <c r="UHK48" s="99"/>
      <c r="UHL48" s="99"/>
      <c r="UHM48" s="99"/>
      <c r="UHN48" s="99"/>
      <c r="UHO48" s="99"/>
      <c r="UHP48" s="99"/>
      <c r="UHQ48" s="99"/>
      <c r="UHR48" s="99"/>
      <c r="UHS48" s="99"/>
      <c r="UHT48" s="99"/>
      <c r="UHU48" s="99"/>
      <c r="UHV48" s="99"/>
      <c r="UHW48" s="99"/>
      <c r="UHX48" s="99"/>
      <c r="UHY48" s="99"/>
      <c r="UHZ48" s="99"/>
      <c r="UIA48" s="99"/>
      <c r="UIB48" s="99"/>
      <c r="UIC48" s="99"/>
      <c r="UID48" s="99"/>
      <c r="UIE48" s="99"/>
      <c r="UIF48" s="99"/>
      <c r="UIG48" s="99"/>
      <c r="UIH48" s="99"/>
      <c r="UII48" s="99"/>
      <c r="UIJ48" s="99"/>
      <c r="UIK48" s="99"/>
      <c r="UIL48" s="99"/>
      <c r="UIM48" s="99"/>
      <c r="UIN48" s="99"/>
      <c r="UIO48" s="99"/>
      <c r="UIP48" s="99"/>
      <c r="UIQ48" s="99"/>
      <c r="UIR48" s="99"/>
      <c r="UIS48" s="99"/>
      <c r="UIT48" s="99"/>
      <c r="UIU48" s="99"/>
      <c r="UIV48" s="99"/>
      <c r="UIW48" s="99"/>
      <c r="UIX48" s="99"/>
      <c r="UIY48" s="99"/>
      <c r="UIZ48" s="99"/>
      <c r="UJA48" s="99"/>
      <c r="UJB48" s="99"/>
      <c r="UJC48" s="99"/>
      <c r="UJD48" s="99"/>
      <c r="UJE48" s="99"/>
      <c r="UJF48" s="99"/>
      <c r="UJG48" s="99"/>
      <c r="UJH48" s="99"/>
      <c r="UJI48" s="99"/>
      <c r="UJJ48" s="99"/>
      <c r="UJK48" s="99"/>
      <c r="UJL48" s="99"/>
      <c r="UJM48" s="99"/>
      <c r="UJN48" s="99"/>
      <c r="UJO48" s="99"/>
      <c r="UJP48" s="99"/>
      <c r="UJQ48" s="99"/>
      <c r="UJR48" s="99"/>
      <c r="UJS48" s="99"/>
      <c r="UJT48" s="99"/>
      <c r="UJU48" s="99"/>
      <c r="UJV48" s="99"/>
      <c r="UJW48" s="99"/>
      <c r="UJX48" s="99"/>
      <c r="UJY48" s="99"/>
      <c r="UJZ48" s="99"/>
      <c r="UKA48" s="99"/>
      <c r="UKB48" s="99"/>
      <c r="UKC48" s="99"/>
      <c r="UKD48" s="99"/>
      <c r="UKE48" s="99"/>
      <c r="UKF48" s="99"/>
      <c r="UKG48" s="99"/>
      <c r="UKH48" s="99"/>
      <c r="UKI48" s="99"/>
      <c r="UKJ48" s="99"/>
      <c r="UKK48" s="99"/>
      <c r="UKL48" s="99"/>
      <c r="UKM48" s="99"/>
      <c r="UKN48" s="99"/>
      <c r="UKO48" s="99"/>
      <c r="UKP48" s="99"/>
      <c r="UKQ48" s="99"/>
      <c r="UKR48" s="99"/>
      <c r="UKS48" s="99"/>
      <c r="UKT48" s="99"/>
      <c r="UKU48" s="99"/>
      <c r="UKV48" s="99"/>
      <c r="UKW48" s="99"/>
      <c r="UKX48" s="99"/>
      <c r="UKY48" s="99"/>
      <c r="UKZ48" s="99"/>
      <c r="ULA48" s="99"/>
      <c r="ULB48" s="99"/>
      <c r="ULC48" s="99"/>
      <c r="ULD48" s="99"/>
      <c r="ULE48" s="99"/>
      <c r="ULF48" s="99"/>
      <c r="ULG48" s="99"/>
      <c r="ULH48" s="99"/>
      <c r="ULI48" s="99"/>
      <c r="ULJ48" s="99"/>
      <c r="ULK48" s="99"/>
      <c r="ULL48" s="99"/>
      <c r="ULM48" s="99"/>
      <c r="ULN48" s="99"/>
      <c r="ULO48" s="99"/>
      <c r="ULP48" s="99"/>
      <c r="ULQ48" s="99"/>
      <c r="ULR48" s="99"/>
      <c r="ULS48" s="99"/>
      <c r="ULT48" s="99"/>
      <c r="ULU48" s="99"/>
      <c r="ULV48" s="99"/>
      <c r="ULW48" s="99"/>
      <c r="ULX48" s="99"/>
      <c r="ULY48" s="99"/>
      <c r="ULZ48" s="99"/>
      <c r="UMA48" s="99"/>
      <c r="UMB48" s="99"/>
      <c r="UMC48" s="99"/>
      <c r="UMD48" s="99"/>
      <c r="UME48" s="99"/>
      <c r="UMF48" s="99"/>
      <c r="UMG48" s="99"/>
      <c r="UMH48" s="99"/>
      <c r="UMI48" s="99"/>
      <c r="UMJ48" s="99"/>
      <c r="UMK48" s="99"/>
      <c r="UML48" s="99"/>
      <c r="UMM48" s="99"/>
      <c r="UMN48" s="99"/>
      <c r="UMO48" s="99"/>
      <c r="UMP48" s="99"/>
      <c r="UMQ48" s="99"/>
      <c r="UMR48" s="99"/>
      <c r="UMS48" s="99"/>
      <c r="UMT48" s="99"/>
      <c r="UMU48" s="99"/>
      <c r="UMV48" s="99"/>
      <c r="UMW48" s="99"/>
      <c r="UMX48" s="99"/>
      <c r="UMY48" s="99"/>
      <c r="UMZ48" s="99"/>
      <c r="UNA48" s="99"/>
      <c r="UNB48" s="99"/>
      <c r="UNC48" s="99"/>
      <c r="UND48" s="99"/>
      <c r="UNE48" s="99"/>
      <c r="UNF48" s="99"/>
      <c r="UNG48" s="99"/>
      <c r="UNH48" s="99"/>
      <c r="UNI48" s="99"/>
      <c r="UNJ48" s="99"/>
      <c r="UNK48" s="99"/>
      <c r="UNL48" s="99"/>
      <c r="UNM48" s="99"/>
      <c r="UNN48" s="99"/>
      <c r="UNO48" s="99"/>
      <c r="UNP48" s="99"/>
      <c r="UNQ48" s="99"/>
      <c r="UNR48" s="99"/>
      <c r="UNS48" s="99"/>
      <c r="UNT48" s="99"/>
      <c r="UNU48" s="99"/>
      <c r="UNV48" s="99"/>
      <c r="UNW48" s="99"/>
      <c r="UNX48" s="99"/>
      <c r="UNY48" s="99"/>
      <c r="UNZ48" s="99"/>
      <c r="UOA48" s="99"/>
      <c r="UOB48" s="99"/>
      <c r="UOC48" s="99"/>
      <c r="UOD48" s="99"/>
      <c r="UOE48" s="99"/>
      <c r="UOF48" s="99"/>
      <c r="UOG48" s="99"/>
      <c r="UOH48" s="99"/>
      <c r="UOI48" s="99"/>
      <c r="UOJ48" s="99"/>
      <c r="UOK48" s="99"/>
      <c r="UOL48" s="99"/>
      <c r="UOM48" s="99"/>
      <c r="UON48" s="99"/>
      <c r="UOO48" s="99"/>
      <c r="UOP48" s="99"/>
      <c r="UOQ48" s="99"/>
      <c r="UOR48" s="99"/>
      <c r="UOS48" s="99"/>
      <c r="UOT48" s="99"/>
      <c r="UOU48" s="99"/>
      <c r="UOV48" s="99"/>
      <c r="UOW48" s="99"/>
      <c r="UOX48" s="99"/>
      <c r="UOY48" s="99"/>
      <c r="UOZ48" s="99"/>
      <c r="UPA48" s="99"/>
      <c r="UPB48" s="99"/>
      <c r="UPC48" s="99"/>
      <c r="UPD48" s="99"/>
      <c r="UPE48" s="99"/>
      <c r="UPF48" s="99"/>
      <c r="UPG48" s="99"/>
      <c r="UPH48" s="99"/>
      <c r="UPI48" s="99"/>
      <c r="UPJ48" s="99"/>
      <c r="UPK48" s="99"/>
      <c r="UPL48" s="99"/>
      <c r="UPM48" s="99"/>
      <c r="UPN48" s="99"/>
      <c r="UPO48" s="99"/>
      <c r="UPP48" s="99"/>
      <c r="UPQ48" s="99"/>
      <c r="UPR48" s="99"/>
      <c r="UPS48" s="99"/>
      <c r="UPT48" s="99"/>
      <c r="UPU48" s="99"/>
      <c r="UPV48" s="99"/>
      <c r="UPW48" s="99"/>
      <c r="UPX48" s="99"/>
      <c r="UPY48" s="99"/>
      <c r="UPZ48" s="99"/>
      <c r="UQA48" s="99"/>
      <c r="UQB48" s="99"/>
      <c r="UQC48" s="99"/>
      <c r="UQD48" s="99"/>
      <c r="UQE48" s="99"/>
      <c r="UQF48" s="99"/>
      <c r="UQG48" s="99"/>
      <c r="UQH48" s="99"/>
      <c r="UQI48" s="99"/>
      <c r="UQJ48" s="99"/>
      <c r="UQK48" s="99"/>
      <c r="UQL48" s="99"/>
      <c r="UQM48" s="99"/>
      <c r="UQN48" s="99"/>
      <c r="UQO48" s="99"/>
      <c r="UQP48" s="99"/>
      <c r="UQQ48" s="99"/>
      <c r="UQR48" s="99"/>
      <c r="UQS48" s="99"/>
      <c r="UQT48" s="99"/>
      <c r="UQU48" s="99"/>
      <c r="UQV48" s="99"/>
      <c r="UQW48" s="99"/>
      <c r="UQX48" s="99"/>
      <c r="UQY48" s="99"/>
      <c r="UQZ48" s="99"/>
      <c r="URA48" s="99"/>
      <c r="URB48" s="99"/>
      <c r="URC48" s="99"/>
      <c r="URD48" s="99"/>
      <c r="URE48" s="99"/>
      <c r="URF48" s="99"/>
      <c r="URG48" s="99"/>
      <c r="URH48" s="99"/>
      <c r="URI48" s="99"/>
      <c r="URJ48" s="99"/>
      <c r="URK48" s="99"/>
      <c r="URL48" s="99"/>
      <c r="URM48" s="99"/>
      <c r="URN48" s="99"/>
      <c r="URO48" s="99"/>
      <c r="URP48" s="99"/>
      <c r="URQ48" s="99"/>
      <c r="URR48" s="99"/>
      <c r="URS48" s="99"/>
      <c r="URT48" s="99"/>
      <c r="URU48" s="99"/>
      <c r="URV48" s="99"/>
      <c r="URW48" s="99"/>
      <c r="URX48" s="99"/>
      <c r="URY48" s="99"/>
      <c r="URZ48" s="99"/>
      <c r="USA48" s="99"/>
      <c r="USB48" s="99"/>
      <c r="USC48" s="99"/>
      <c r="USD48" s="99"/>
      <c r="USE48" s="99"/>
      <c r="USF48" s="99"/>
      <c r="USG48" s="99"/>
      <c r="USH48" s="99"/>
      <c r="USI48" s="99"/>
      <c r="USJ48" s="99"/>
      <c r="USK48" s="99"/>
      <c r="USL48" s="99"/>
      <c r="USM48" s="99"/>
      <c r="USN48" s="99"/>
      <c r="USO48" s="99"/>
      <c r="USP48" s="99"/>
      <c r="USQ48" s="99"/>
      <c r="USR48" s="99"/>
      <c r="USS48" s="99"/>
      <c r="UST48" s="99"/>
      <c r="USU48" s="99"/>
      <c r="USV48" s="99"/>
      <c r="USW48" s="99"/>
      <c r="USX48" s="99"/>
      <c r="USY48" s="99"/>
      <c r="USZ48" s="99"/>
      <c r="UTA48" s="99"/>
      <c r="UTB48" s="99"/>
      <c r="UTC48" s="99"/>
      <c r="UTD48" s="99"/>
      <c r="UTE48" s="99"/>
      <c r="UTF48" s="99"/>
      <c r="UTG48" s="99"/>
      <c r="UTH48" s="99"/>
      <c r="UTI48" s="99"/>
      <c r="UTJ48" s="99"/>
      <c r="UTK48" s="99"/>
      <c r="UTL48" s="99"/>
      <c r="UTM48" s="99"/>
      <c r="UTN48" s="99"/>
      <c r="UTO48" s="99"/>
      <c r="UTP48" s="99"/>
      <c r="UTQ48" s="99"/>
      <c r="UTR48" s="99"/>
      <c r="UTS48" s="99"/>
      <c r="UTT48" s="99"/>
      <c r="UTU48" s="99"/>
      <c r="UTV48" s="99"/>
      <c r="UTW48" s="99"/>
      <c r="UTX48" s="99"/>
      <c r="UTY48" s="99"/>
      <c r="UTZ48" s="99"/>
      <c r="UUA48" s="99"/>
      <c r="UUB48" s="99"/>
      <c r="UUC48" s="99"/>
      <c r="UUD48" s="99"/>
      <c r="UUE48" s="99"/>
      <c r="UUF48" s="99"/>
      <c r="UUG48" s="99"/>
      <c r="UUH48" s="99"/>
      <c r="UUI48" s="99"/>
      <c r="UUJ48" s="99"/>
      <c r="UUK48" s="99"/>
      <c r="UUL48" s="99"/>
      <c r="UUM48" s="99"/>
      <c r="UUN48" s="99"/>
      <c r="UUO48" s="99"/>
      <c r="UUP48" s="99"/>
      <c r="UUQ48" s="99"/>
      <c r="UUR48" s="99"/>
      <c r="UUS48" s="99"/>
      <c r="UUT48" s="99"/>
      <c r="UUU48" s="99"/>
      <c r="UUV48" s="99"/>
      <c r="UUW48" s="99"/>
      <c r="UUX48" s="99"/>
      <c r="UUY48" s="99"/>
      <c r="UUZ48" s="99"/>
      <c r="UVA48" s="99"/>
      <c r="UVB48" s="99"/>
      <c r="UVC48" s="99"/>
      <c r="UVD48" s="99"/>
      <c r="UVE48" s="99"/>
      <c r="UVF48" s="99"/>
      <c r="UVG48" s="99"/>
      <c r="UVH48" s="99"/>
      <c r="UVI48" s="99"/>
      <c r="UVJ48" s="99"/>
      <c r="UVK48" s="99"/>
      <c r="UVL48" s="99"/>
      <c r="UVM48" s="99"/>
      <c r="UVN48" s="99"/>
      <c r="UVO48" s="99"/>
      <c r="UVP48" s="99"/>
      <c r="UVQ48" s="99"/>
      <c r="UVR48" s="99"/>
      <c r="UVS48" s="99"/>
      <c r="UVT48" s="99"/>
      <c r="UVU48" s="99"/>
      <c r="UVV48" s="99"/>
      <c r="UVW48" s="99"/>
      <c r="UVX48" s="99"/>
      <c r="UVY48" s="99"/>
      <c r="UVZ48" s="99"/>
      <c r="UWA48" s="99"/>
      <c r="UWB48" s="99"/>
      <c r="UWC48" s="99"/>
      <c r="UWD48" s="99"/>
      <c r="UWE48" s="99"/>
      <c r="UWF48" s="99"/>
      <c r="UWG48" s="99"/>
      <c r="UWH48" s="99"/>
      <c r="UWI48" s="99"/>
      <c r="UWJ48" s="99"/>
      <c r="UWK48" s="99"/>
      <c r="UWL48" s="99"/>
      <c r="UWM48" s="99"/>
      <c r="UWN48" s="99"/>
      <c r="UWO48" s="99"/>
      <c r="UWP48" s="99"/>
      <c r="UWQ48" s="99"/>
      <c r="UWR48" s="99"/>
      <c r="UWS48" s="99"/>
      <c r="UWT48" s="99"/>
      <c r="UWU48" s="99"/>
      <c r="UWV48" s="99"/>
      <c r="UWW48" s="99"/>
      <c r="UWX48" s="99"/>
      <c r="UWY48" s="99"/>
      <c r="UWZ48" s="99"/>
      <c r="UXA48" s="99"/>
      <c r="UXB48" s="99"/>
      <c r="UXC48" s="99"/>
      <c r="UXD48" s="99"/>
      <c r="UXE48" s="99"/>
      <c r="UXF48" s="99"/>
      <c r="UXG48" s="99"/>
      <c r="UXH48" s="99"/>
      <c r="UXI48" s="99"/>
      <c r="UXJ48" s="99"/>
      <c r="UXK48" s="99"/>
      <c r="UXL48" s="99"/>
      <c r="UXM48" s="99"/>
      <c r="UXN48" s="99"/>
      <c r="UXO48" s="99"/>
      <c r="UXP48" s="99"/>
      <c r="UXQ48" s="99"/>
      <c r="UXR48" s="99"/>
      <c r="UXS48" s="99"/>
      <c r="UXT48" s="99"/>
      <c r="UXU48" s="99"/>
      <c r="UXV48" s="99"/>
      <c r="UXW48" s="99"/>
      <c r="UXX48" s="99"/>
      <c r="UXY48" s="99"/>
      <c r="UXZ48" s="99"/>
      <c r="UYA48" s="99"/>
      <c r="UYB48" s="99"/>
      <c r="UYC48" s="99"/>
      <c r="UYD48" s="99"/>
      <c r="UYE48" s="99"/>
      <c r="UYF48" s="99"/>
      <c r="UYG48" s="99"/>
      <c r="UYH48" s="99"/>
      <c r="UYI48" s="99"/>
      <c r="UYJ48" s="99"/>
      <c r="UYK48" s="99"/>
      <c r="UYL48" s="99"/>
      <c r="UYM48" s="99"/>
      <c r="UYN48" s="99"/>
      <c r="UYO48" s="99"/>
      <c r="UYP48" s="99"/>
      <c r="UYQ48" s="99"/>
      <c r="UYR48" s="99"/>
      <c r="UYS48" s="99"/>
      <c r="UYT48" s="99"/>
      <c r="UYU48" s="99"/>
      <c r="UYV48" s="99"/>
      <c r="UYW48" s="99"/>
      <c r="UYX48" s="99"/>
      <c r="UYY48" s="99"/>
      <c r="UYZ48" s="99"/>
      <c r="UZA48" s="99"/>
      <c r="UZB48" s="99"/>
      <c r="UZC48" s="99"/>
      <c r="UZD48" s="99"/>
      <c r="UZE48" s="99"/>
      <c r="UZF48" s="99"/>
      <c r="UZG48" s="99"/>
      <c r="UZH48" s="99"/>
      <c r="UZI48" s="99"/>
      <c r="UZJ48" s="99"/>
      <c r="UZK48" s="99"/>
      <c r="UZL48" s="99"/>
      <c r="UZM48" s="99"/>
      <c r="UZN48" s="99"/>
      <c r="UZO48" s="99"/>
      <c r="UZP48" s="99"/>
      <c r="UZQ48" s="99"/>
      <c r="UZR48" s="99"/>
      <c r="UZS48" s="99"/>
      <c r="UZT48" s="99"/>
      <c r="UZU48" s="99"/>
      <c r="UZV48" s="99"/>
      <c r="UZW48" s="99"/>
      <c r="UZX48" s="99"/>
      <c r="UZY48" s="99"/>
      <c r="UZZ48" s="99"/>
      <c r="VAA48" s="99"/>
      <c r="VAB48" s="99"/>
      <c r="VAC48" s="99"/>
      <c r="VAD48" s="99"/>
      <c r="VAE48" s="99"/>
      <c r="VAF48" s="99"/>
      <c r="VAG48" s="99"/>
      <c r="VAH48" s="99"/>
      <c r="VAI48" s="99"/>
      <c r="VAJ48" s="99"/>
      <c r="VAK48" s="99"/>
      <c r="VAL48" s="99"/>
      <c r="VAM48" s="99"/>
      <c r="VAN48" s="99"/>
      <c r="VAO48" s="99"/>
      <c r="VAP48" s="99"/>
      <c r="VAQ48" s="99"/>
      <c r="VAR48" s="99"/>
      <c r="VAS48" s="99"/>
      <c r="VAT48" s="99"/>
      <c r="VAU48" s="99"/>
      <c r="VAV48" s="99"/>
      <c r="VAW48" s="99"/>
      <c r="VAX48" s="99"/>
      <c r="VAY48" s="99"/>
      <c r="VAZ48" s="99"/>
      <c r="VBA48" s="99"/>
      <c r="VBB48" s="99"/>
      <c r="VBC48" s="99"/>
      <c r="VBD48" s="99"/>
      <c r="VBE48" s="99"/>
      <c r="VBF48" s="99"/>
      <c r="VBG48" s="99"/>
      <c r="VBH48" s="99"/>
      <c r="VBI48" s="99"/>
      <c r="VBJ48" s="99"/>
      <c r="VBK48" s="99"/>
      <c r="VBL48" s="99"/>
      <c r="VBM48" s="99"/>
      <c r="VBN48" s="99"/>
      <c r="VBO48" s="99"/>
      <c r="VBP48" s="99"/>
      <c r="VBQ48" s="99"/>
      <c r="VBR48" s="99"/>
      <c r="VBS48" s="99"/>
      <c r="VBT48" s="99"/>
      <c r="VBU48" s="99"/>
      <c r="VBV48" s="99"/>
      <c r="VBW48" s="99"/>
      <c r="VBX48" s="99"/>
      <c r="VBY48" s="99"/>
      <c r="VBZ48" s="99"/>
      <c r="VCA48" s="99"/>
      <c r="VCB48" s="99"/>
      <c r="VCC48" s="99"/>
      <c r="VCD48" s="99"/>
      <c r="VCE48" s="99"/>
      <c r="VCF48" s="99"/>
      <c r="VCG48" s="99"/>
      <c r="VCH48" s="99"/>
      <c r="VCI48" s="99"/>
      <c r="VCJ48" s="99"/>
      <c r="VCK48" s="99"/>
      <c r="VCL48" s="99"/>
      <c r="VCM48" s="99"/>
      <c r="VCN48" s="99"/>
      <c r="VCO48" s="99"/>
      <c r="VCP48" s="99"/>
      <c r="VCQ48" s="99"/>
      <c r="VCR48" s="99"/>
      <c r="VCS48" s="99"/>
      <c r="VCT48" s="99"/>
      <c r="VCU48" s="99"/>
      <c r="VCV48" s="99"/>
      <c r="VCW48" s="99"/>
      <c r="VCX48" s="99"/>
      <c r="VCY48" s="99"/>
      <c r="VCZ48" s="99"/>
      <c r="VDA48" s="99"/>
      <c r="VDB48" s="99"/>
      <c r="VDC48" s="99"/>
      <c r="VDD48" s="99"/>
      <c r="VDE48" s="99"/>
      <c r="VDF48" s="99"/>
      <c r="VDG48" s="99"/>
      <c r="VDH48" s="99"/>
      <c r="VDI48" s="99"/>
      <c r="VDJ48" s="99"/>
      <c r="VDK48" s="99"/>
      <c r="VDL48" s="99"/>
      <c r="VDM48" s="99"/>
      <c r="VDN48" s="99"/>
      <c r="VDO48" s="99"/>
      <c r="VDP48" s="99"/>
      <c r="VDQ48" s="99"/>
      <c r="VDR48" s="99"/>
      <c r="VDS48" s="99"/>
      <c r="VDT48" s="99"/>
      <c r="VDU48" s="99"/>
      <c r="VDV48" s="99"/>
      <c r="VDW48" s="99"/>
      <c r="VDX48" s="99"/>
      <c r="VDY48" s="99"/>
      <c r="VDZ48" s="99"/>
      <c r="VEA48" s="99"/>
      <c r="VEB48" s="99"/>
      <c r="VEC48" s="99"/>
      <c r="VED48" s="99"/>
      <c r="VEE48" s="99"/>
      <c r="VEF48" s="99"/>
      <c r="VEG48" s="99"/>
      <c r="VEH48" s="99"/>
      <c r="VEI48" s="99"/>
      <c r="VEJ48" s="99"/>
      <c r="VEK48" s="99"/>
      <c r="VEL48" s="99"/>
      <c r="VEM48" s="99"/>
      <c r="VEN48" s="99"/>
      <c r="VEO48" s="99"/>
      <c r="VEP48" s="99"/>
      <c r="VEQ48" s="99"/>
      <c r="VER48" s="99"/>
      <c r="VES48" s="99"/>
      <c r="VET48" s="99"/>
      <c r="VEU48" s="99"/>
      <c r="VEV48" s="99"/>
      <c r="VEW48" s="99"/>
      <c r="VEX48" s="99"/>
      <c r="VEY48" s="99"/>
      <c r="VEZ48" s="99"/>
      <c r="VFA48" s="99"/>
      <c r="VFB48" s="99"/>
      <c r="VFC48" s="99"/>
      <c r="VFD48" s="99"/>
      <c r="VFE48" s="99"/>
      <c r="VFF48" s="99"/>
      <c r="VFG48" s="99"/>
      <c r="VFH48" s="99"/>
      <c r="VFI48" s="99"/>
      <c r="VFJ48" s="99"/>
      <c r="VFK48" s="99"/>
      <c r="VFL48" s="99"/>
      <c r="VFM48" s="99"/>
      <c r="VFN48" s="99"/>
      <c r="VFO48" s="99"/>
      <c r="VFP48" s="99"/>
      <c r="VFQ48" s="99"/>
      <c r="VFR48" s="99"/>
      <c r="VFS48" s="99"/>
      <c r="VFT48" s="99"/>
      <c r="VFU48" s="99"/>
      <c r="VFV48" s="99"/>
      <c r="VFW48" s="99"/>
      <c r="VFX48" s="99"/>
      <c r="VFY48" s="99"/>
      <c r="VFZ48" s="99"/>
      <c r="VGA48" s="99"/>
      <c r="VGB48" s="99"/>
      <c r="VGC48" s="99"/>
      <c r="VGD48" s="99"/>
      <c r="VGE48" s="99"/>
      <c r="VGF48" s="99"/>
      <c r="VGG48" s="99"/>
      <c r="VGH48" s="99"/>
      <c r="VGI48" s="99"/>
      <c r="VGJ48" s="99"/>
      <c r="VGK48" s="99"/>
      <c r="VGL48" s="99"/>
      <c r="VGM48" s="99"/>
      <c r="VGN48" s="99"/>
      <c r="VGO48" s="99"/>
      <c r="VGP48" s="99"/>
      <c r="VGQ48" s="99"/>
      <c r="VGR48" s="99"/>
      <c r="VGS48" s="99"/>
      <c r="VGT48" s="99"/>
      <c r="VGU48" s="99"/>
      <c r="VGV48" s="99"/>
      <c r="VGW48" s="99"/>
      <c r="VGX48" s="99"/>
      <c r="VGY48" s="99"/>
      <c r="VGZ48" s="99"/>
      <c r="VHA48" s="99"/>
      <c r="VHB48" s="99"/>
      <c r="VHC48" s="99"/>
      <c r="VHD48" s="99"/>
      <c r="VHE48" s="99"/>
      <c r="VHF48" s="99"/>
      <c r="VHG48" s="99"/>
      <c r="VHH48" s="99"/>
      <c r="VHI48" s="99"/>
      <c r="VHJ48" s="99"/>
      <c r="VHK48" s="99"/>
      <c r="VHL48" s="99"/>
      <c r="VHM48" s="99"/>
      <c r="VHN48" s="99"/>
      <c r="VHO48" s="99"/>
      <c r="VHP48" s="99"/>
      <c r="VHQ48" s="99"/>
      <c r="VHR48" s="99"/>
      <c r="VHS48" s="99"/>
      <c r="VHT48" s="99"/>
      <c r="VHU48" s="99"/>
      <c r="VHV48" s="99"/>
      <c r="VHW48" s="99"/>
      <c r="VHX48" s="99"/>
      <c r="VHY48" s="99"/>
      <c r="VHZ48" s="99"/>
      <c r="VIA48" s="99"/>
      <c r="VIB48" s="99"/>
      <c r="VIC48" s="99"/>
      <c r="VID48" s="99"/>
      <c r="VIE48" s="99"/>
      <c r="VIF48" s="99"/>
      <c r="VIG48" s="99"/>
      <c r="VIH48" s="99"/>
      <c r="VII48" s="99"/>
      <c r="VIJ48" s="99"/>
      <c r="VIK48" s="99"/>
      <c r="VIL48" s="99"/>
      <c r="VIM48" s="99"/>
      <c r="VIN48" s="99"/>
      <c r="VIO48" s="99"/>
      <c r="VIP48" s="99"/>
      <c r="VIQ48" s="99"/>
      <c r="VIR48" s="99"/>
      <c r="VIS48" s="99"/>
      <c r="VIT48" s="99"/>
      <c r="VIU48" s="99"/>
      <c r="VIV48" s="99"/>
      <c r="VIW48" s="99"/>
      <c r="VIX48" s="99"/>
      <c r="VIY48" s="99"/>
      <c r="VIZ48" s="99"/>
      <c r="VJA48" s="99"/>
      <c r="VJB48" s="99"/>
      <c r="VJC48" s="99"/>
      <c r="VJD48" s="99"/>
      <c r="VJE48" s="99"/>
      <c r="VJF48" s="99"/>
      <c r="VJG48" s="99"/>
      <c r="VJH48" s="99"/>
      <c r="VJI48" s="99"/>
      <c r="VJJ48" s="99"/>
      <c r="VJK48" s="99"/>
      <c r="VJL48" s="99"/>
      <c r="VJM48" s="99"/>
      <c r="VJN48" s="99"/>
      <c r="VJO48" s="99"/>
      <c r="VJP48" s="99"/>
      <c r="VJQ48" s="99"/>
      <c r="VJR48" s="99"/>
      <c r="VJS48" s="99"/>
      <c r="VJT48" s="99"/>
      <c r="VJU48" s="99"/>
      <c r="VJV48" s="99"/>
      <c r="VJW48" s="99"/>
      <c r="VJX48" s="99"/>
      <c r="VJY48" s="99"/>
      <c r="VJZ48" s="99"/>
      <c r="VKA48" s="99"/>
      <c r="VKB48" s="99"/>
      <c r="VKC48" s="99"/>
      <c r="VKD48" s="99"/>
      <c r="VKE48" s="99"/>
      <c r="VKF48" s="99"/>
      <c r="VKG48" s="99"/>
      <c r="VKH48" s="99"/>
      <c r="VKI48" s="99"/>
      <c r="VKJ48" s="99"/>
      <c r="VKK48" s="99"/>
      <c r="VKL48" s="99"/>
      <c r="VKM48" s="99"/>
      <c r="VKN48" s="99"/>
      <c r="VKO48" s="99"/>
      <c r="VKP48" s="99"/>
      <c r="VKQ48" s="99"/>
      <c r="VKR48" s="99"/>
      <c r="VKS48" s="99"/>
      <c r="VKT48" s="99"/>
      <c r="VKU48" s="99"/>
      <c r="VKV48" s="99"/>
      <c r="VKW48" s="99"/>
      <c r="VKX48" s="99"/>
      <c r="VKY48" s="99"/>
      <c r="VKZ48" s="99"/>
      <c r="VLA48" s="99"/>
      <c r="VLB48" s="99"/>
      <c r="VLC48" s="99"/>
      <c r="VLD48" s="99"/>
      <c r="VLE48" s="99"/>
      <c r="VLF48" s="99"/>
      <c r="VLG48" s="99"/>
      <c r="VLH48" s="99"/>
      <c r="VLI48" s="99"/>
      <c r="VLJ48" s="99"/>
      <c r="VLK48" s="99"/>
      <c r="VLL48" s="99"/>
      <c r="VLM48" s="99"/>
      <c r="VLN48" s="99"/>
      <c r="VLO48" s="99"/>
      <c r="VLP48" s="99"/>
      <c r="VLQ48" s="99"/>
      <c r="VLR48" s="99"/>
      <c r="VLS48" s="99"/>
      <c r="VLT48" s="99"/>
      <c r="VLU48" s="99"/>
      <c r="VLV48" s="99"/>
      <c r="VLW48" s="99"/>
      <c r="VLX48" s="99"/>
      <c r="VLY48" s="99"/>
      <c r="VLZ48" s="99"/>
      <c r="VMA48" s="99"/>
      <c r="VMB48" s="99"/>
      <c r="VMC48" s="99"/>
      <c r="VMD48" s="99"/>
      <c r="VME48" s="99"/>
      <c r="VMF48" s="99"/>
      <c r="VMG48" s="99"/>
      <c r="VMH48" s="99"/>
      <c r="VMI48" s="99"/>
      <c r="VMJ48" s="99"/>
      <c r="VMK48" s="99"/>
      <c r="VML48" s="99"/>
      <c r="VMM48" s="99"/>
      <c r="VMN48" s="99"/>
      <c r="VMO48" s="99"/>
      <c r="VMP48" s="99"/>
      <c r="VMQ48" s="99"/>
      <c r="VMR48" s="99"/>
      <c r="VMS48" s="99"/>
      <c r="VMT48" s="99"/>
      <c r="VMU48" s="99"/>
      <c r="VMV48" s="99"/>
      <c r="VMW48" s="99"/>
      <c r="VMX48" s="99"/>
      <c r="VMY48" s="99"/>
      <c r="VMZ48" s="99"/>
      <c r="VNA48" s="99"/>
      <c r="VNB48" s="99"/>
      <c r="VNC48" s="99"/>
      <c r="VND48" s="99"/>
      <c r="VNE48" s="99"/>
      <c r="VNF48" s="99"/>
      <c r="VNG48" s="99"/>
      <c r="VNH48" s="99"/>
      <c r="VNI48" s="99"/>
      <c r="VNJ48" s="99"/>
      <c r="VNK48" s="99"/>
      <c r="VNL48" s="99"/>
      <c r="VNM48" s="99"/>
      <c r="VNN48" s="99"/>
      <c r="VNO48" s="99"/>
      <c r="VNP48" s="99"/>
      <c r="VNQ48" s="99"/>
      <c r="VNR48" s="99"/>
      <c r="VNS48" s="99"/>
      <c r="VNT48" s="99"/>
      <c r="VNU48" s="99"/>
      <c r="VNV48" s="99"/>
      <c r="VNW48" s="99"/>
      <c r="VNX48" s="99"/>
      <c r="VNY48" s="99"/>
      <c r="VNZ48" s="99"/>
      <c r="VOA48" s="99"/>
      <c r="VOB48" s="99"/>
      <c r="VOC48" s="99"/>
      <c r="VOD48" s="99"/>
      <c r="VOE48" s="99"/>
      <c r="VOF48" s="99"/>
      <c r="VOG48" s="99"/>
      <c r="VOH48" s="99"/>
      <c r="VOI48" s="99"/>
      <c r="VOJ48" s="99"/>
      <c r="VOK48" s="99"/>
      <c r="VOL48" s="99"/>
      <c r="VOM48" s="99"/>
      <c r="VON48" s="99"/>
      <c r="VOO48" s="99"/>
      <c r="VOP48" s="99"/>
      <c r="VOQ48" s="99"/>
      <c r="VOR48" s="99"/>
      <c r="VOS48" s="99"/>
      <c r="VOT48" s="99"/>
      <c r="VOU48" s="99"/>
      <c r="VOV48" s="99"/>
      <c r="VOW48" s="99"/>
      <c r="VOX48" s="99"/>
      <c r="VOY48" s="99"/>
      <c r="VOZ48" s="99"/>
      <c r="VPA48" s="99"/>
      <c r="VPB48" s="99"/>
      <c r="VPC48" s="99"/>
      <c r="VPD48" s="99"/>
      <c r="VPE48" s="99"/>
      <c r="VPF48" s="99"/>
      <c r="VPG48" s="99"/>
      <c r="VPH48" s="99"/>
      <c r="VPI48" s="99"/>
      <c r="VPJ48" s="99"/>
      <c r="VPK48" s="99"/>
      <c r="VPL48" s="99"/>
      <c r="VPM48" s="99"/>
      <c r="VPN48" s="99"/>
      <c r="VPO48" s="99"/>
      <c r="VPP48" s="99"/>
      <c r="VPQ48" s="99"/>
      <c r="VPR48" s="99"/>
      <c r="VPS48" s="99"/>
      <c r="VPT48" s="99"/>
      <c r="VPU48" s="99"/>
      <c r="VPV48" s="99"/>
      <c r="VPW48" s="99"/>
      <c r="VPX48" s="99"/>
      <c r="VPY48" s="99"/>
      <c r="VPZ48" s="99"/>
      <c r="VQA48" s="99"/>
      <c r="VQB48" s="99"/>
      <c r="VQC48" s="99"/>
      <c r="VQD48" s="99"/>
      <c r="VQE48" s="99"/>
      <c r="VQF48" s="99"/>
      <c r="VQG48" s="99"/>
      <c r="VQH48" s="99"/>
      <c r="VQI48" s="99"/>
      <c r="VQJ48" s="99"/>
      <c r="VQK48" s="99"/>
      <c r="VQL48" s="99"/>
      <c r="VQM48" s="99"/>
      <c r="VQN48" s="99"/>
      <c r="VQO48" s="99"/>
      <c r="VQP48" s="99"/>
      <c r="VQQ48" s="99"/>
      <c r="VQR48" s="99"/>
      <c r="VQS48" s="99"/>
      <c r="VQT48" s="99"/>
      <c r="VQU48" s="99"/>
      <c r="VQV48" s="99"/>
      <c r="VQW48" s="99"/>
      <c r="VQX48" s="99"/>
      <c r="VQY48" s="99"/>
      <c r="VQZ48" s="99"/>
      <c r="VRA48" s="99"/>
      <c r="VRB48" s="99"/>
      <c r="VRC48" s="99"/>
      <c r="VRD48" s="99"/>
      <c r="VRE48" s="99"/>
      <c r="VRF48" s="99"/>
      <c r="VRG48" s="99"/>
      <c r="VRH48" s="99"/>
      <c r="VRI48" s="99"/>
      <c r="VRJ48" s="99"/>
      <c r="VRK48" s="99"/>
      <c r="VRL48" s="99"/>
      <c r="VRM48" s="99"/>
      <c r="VRN48" s="99"/>
      <c r="VRO48" s="99"/>
      <c r="VRP48" s="99"/>
      <c r="VRQ48" s="99"/>
      <c r="VRR48" s="99"/>
      <c r="VRS48" s="99"/>
      <c r="VRT48" s="99"/>
      <c r="VRU48" s="99"/>
      <c r="VRV48" s="99"/>
      <c r="VRW48" s="99"/>
      <c r="VRX48" s="99"/>
      <c r="VRY48" s="99"/>
      <c r="VRZ48" s="99"/>
      <c r="VSA48" s="99"/>
      <c r="VSB48" s="99"/>
      <c r="VSC48" s="99"/>
      <c r="VSD48" s="99"/>
      <c r="VSE48" s="99"/>
      <c r="VSF48" s="99"/>
      <c r="VSG48" s="99"/>
      <c r="VSH48" s="99"/>
      <c r="VSI48" s="99"/>
      <c r="VSJ48" s="99"/>
      <c r="VSK48" s="99"/>
      <c r="VSL48" s="99"/>
      <c r="VSM48" s="99"/>
      <c r="VSN48" s="99"/>
      <c r="VSO48" s="99"/>
      <c r="VSP48" s="99"/>
      <c r="VSQ48" s="99"/>
      <c r="VSR48" s="99"/>
      <c r="VSS48" s="99"/>
      <c r="VST48" s="99"/>
      <c r="VSU48" s="99"/>
      <c r="VSV48" s="99"/>
      <c r="VSW48" s="99"/>
      <c r="VSX48" s="99"/>
      <c r="VSY48" s="99"/>
      <c r="VSZ48" s="99"/>
      <c r="VTA48" s="99"/>
      <c r="VTB48" s="99"/>
      <c r="VTC48" s="99"/>
      <c r="VTD48" s="99"/>
      <c r="VTE48" s="99"/>
      <c r="VTF48" s="99"/>
      <c r="VTG48" s="99"/>
      <c r="VTH48" s="99"/>
      <c r="VTI48" s="99"/>
      <c r="VTJ48" s="99"/>
      <c r="VTK48" s="99"/>
      <c r="VTL48" s="99"/>
      <c r="VTM48" s="99"/>
      <c r="VTN48" s="99"/>
      <c r="VTO48" s="99"/>
      <c r="VTP48" s="99"/>
      <c r="VTQ48" s="99"/>
      <c r="VTR48" s="99"/>
      <c r="VTS48" s="99"/>
      <c r="VTT48" s="99"/>
      <c r="VTU48" s="99"/>
      <c r="VTV48" s="99"/>
      <c r="VTW48" s="99"/>
      <c r="VTX48" s="99"/>
      <c r="VTY48" s="99"/>
      <c r="VTZ48" s="99"/>
      <c r="VUA48" s="99"/>
      <c r="VUB48" s="99"/>
      <c r="VUC48" s="99"/>
      <c r="VUD48" s="99"/>
      <c r="VUE48" s="99"/>
      <c r="VUF48" s="99"/>
      <c r="VUG48" s="99"/>
      <c r="VUH48" s="99"/>
      <c r="VUI48" s="99"/>
      <c r="VUJ48" s="99"/>
      <c r="VUK48" s="99"/>
      <c r="VUL48" s="99"/>
      <c r="VUM48" s="99"/>
      <c r="VUN48" s="99"/>
      <c r="VUO48" s="99"/>
      <c r="VUP48" s="99"/>
      <c r="VUQ48" s="99"/>
      <c r="VUR48" s="99"/>
      <c r="VUS48" s="99"/>
      <c r="VUT48" s="99"/>
      <c r="VUU48" s="99"/>
      <c r="VUV48" s="99"/>
      <c r="VUW48" s="99"/>
      <c r="VUX48" s="99"/>
      <c r="VUY48" s="99"/>
      <c r="VUZ48" s="99"/>
      <c r="VVA48" s="99"/>
      <c r="VVB48" s="99"/>
      <c r="VVC48" s="99"/>
      <c r="VVD48" s="99"/>
      <c r="VVE48" s="99"/>
      <c r="VVF48" s="99"/>
      <c r="VVG48" s="99"/>
      <c r="VVH48" s="99"/>
      <c r="VVI48" s="99"/>
      <c r="VVJ48" s="99"/>
      <c r="VVK48" s="99"/>
      <c r="VVL48" s="99"/>
      <c r="VVM48" s="99"/>
      <c r="VVN48" s="99"/>
      <c r="VVO48" s="99"/>
      <c r="VVP48" s="99"/>
      <c r="VVQ48" s="99"/>
      <c r="VVR48" s="99"/>
      <c r="VVS48" s="99"/>
      <c r="VVT48" s="99"/>
      <c r="VVU48" s="99"/>
      <c r="VVV48" s="99"/>
      <c r="VVW48" s="99"/>
      <c r="VVX48" s="99"/>
      <c r="VVY48" s="99"/>
      <c r="VVZ48" s="99"/>
      <c r="VWA48" s="99"/>
      <c r="VWB48" s="99"/>
      <c r="VWC48" s="99"/>
      <c r="VWD48" s="99"/>
      <c r="VWE48" s="99"/>
      <c r="VWF48" s="99"/>
      <c r="VWG48" s="99"/>
      <c r="VWH48" s="99"/>
      <c r="VWI48" s="99"/>
      <c r="VWJ48" s="99"/>
      <c r="VWK48" s="99"/>
      <c r="VWL48" s="99"/>
      <c r="VWM48" s="99"/>
      <c r="VWN48" s="99"/>
      <c r="VWO48" s="99"/>
      <c r="VWP48" s="99"/>
      <c r="VWQ48" s="99"/>
      <c r="VWR48" s="99"/>
      <c r="VWS48" s="99"/>
      <c r="VWT48" s="99"/>
      <c r="VWU48" s="99"/>
      <c r="VWV48" s="99"/>
      <c r="VWW48" s="99"/>
      <c r="VWX48" s="99"/>
      <c r="VWY48" s="99"/>
      <c r="VWZ48" s="99"/>
      <c r="VXA48" s="99"/>
      <c r="VXB48" s="99"/>
      <c r="VXC48" s="99"/>
      <c r="VXD48" s="99"/>
      <c r="VXE48" s="99"/>
      <c r="VXF48" s="99"/>
      <c r="VXG48" s="99"/>
      <c r="VXH48" s="99"/>
      <c r="VXI48" s="99"/>
      <c r="VXJ48" s="99"/>
      <c r="VXK48" s="99"/>
      <c r="VXL48" s="99"/>
      <c r="VXM48" s="99"/>
      <c r="VXN48" s="99"/>
      <c r="VXO48" s="99"/>
      <c r="VXP48" s="99"/>
      <c r="VXQ48" s="99"/>
      <c r="VXR48" s="99"/>
      <c r="VXS48" s="99"/>
      <c r="VXT48" s="99"/>
      <c r="VXU48" s="99"/>
      <c r="VXV48" s="99"/>
      <c r="VXW48" s="99"/>
      <c r="VXX48" s="99"/>
      <c r="VXY48" s="99"/>
      <c r="VXZ48" s="99"/>
      <c r="VYA48" s="99"/>
      <c r="VYB48" s="99"/>
      <c r="VYC48" s="99"/>
      <c r="VYD48" s="99"/>
      <c r="VYE48" s="99"/>
      <c r="VYF48" s="99"/>
      <c r="VYG48" s="99"/>
      <c r="VYH48" s="99"/>
      <c r="VYI48" s="99"/>
      <c r="VYJ48" s="99"/>
      <c r="VYK48" s="99"/>
      <c r="VYL48" s="99"/>
      <c r="VYM48" s="99"/>
      <c r="VYN48" s="99"/>
      <c r="VYO48" s="99"/>
      <c r="VYP48" s="99"/>
      <c r="VYQ48" s="99"/>
      <c r="VYR48" s="99"/>
      <c r="VYS48" s="99"/>
      <c r="VYT48" s="99"/>
      <c r="VYU48" s="99"/>
      <c r="VYV48" s="99"/>
      <c r="VYW48" s="99"/>
      <c r="VYX48" s="99"/>
      <c r="VYY48" s="99"/>
      <c r="VYZ48" s="99"/>
      <c r="VZA48" s="99"/>
      <c r="VZB48" s="99"/>
      <c r="VZC48" s="99"/>
      <c r="VZD48" s="99"/>
      <c r="VZE48" s="99"/>
      <c r="VZF48" s="99"/>
      <c r="VZG48" s="99"/>
      <c r="VZH48" s="99"/>
      <c r="VZI48" s="99"/>
      <c r="VZJ48" s="99"/>
      <c r="VZK48" s="99"/>
      <c r="VZL48" s="99"/>
      <c r="VZM48" s="99"/>
      <c r="VZN48" s="99"/>
      <c r="VZO48" s="99"/>
      <c r="VZP48" s="99"/>
      <c r="VZQ48" s="99"/>
      <c r="VZR48" s="99"/>
      <c r="VZS48" s="99"/>
      <c r="VZT48" s="99"/>
      <c r="VZU48" s="99"/>
      <c r="VZV48" s="99"/>
      <c r="VZW48" s="99"/>
      <c r="VZX48" s="99"/>
      <c r="VZY48" s="99"/>
      <c r="VZZ48" s="99"/>
      <c r="WAA48" s="99"/>
      <c r="WAB48" s="99"/>
      <c r="WAC48" s="99"/>
      <c r="WAD48" s="99"/>
      <c r="WAE48" s="99"/>
      <c r="WAF48" s="99"/>
      <c r="WAG48" s="99"/>
      <c r="WAH48" s="99"/>
      <c r="WAI48" s="99"/>
      <c r="WAJ48" s="99"/>
      <c r="WAK48" s="99"/>
      <c r="WAL48" s="99"/>
      <c r="WAM48" s="99"/>
      <c r="WAN48" s="99"/>
      <c r="WAO48" s="99"/>
      <c r="WAP48" s="99"/>
      <c r="WAQ48" s="99"/>
      <c r="WAR48" s="99"/>
      <c r="WAS48" s="99"/>
      <c r="WAT48" s="99"/>
      <c r="WAU48" s="99"/>
      <c r="WAV48" s="99"/>
      <c r="WAW48" s="99"/>
      <c r="WAX48" s="99"/>
      <c r="WAY48" s="99"/>
      <c r="WAZ48" s="99"/>
      <c r="WBA48" s="99"/>
      <c r="WBB48" s="99"/>
      <c r="WBC48" s="99"/>
      <c r="WBD48" s="99"/>
      <c r="WBE48" s="99"/>
      <c r="WBF48" s="99"/>
      <c r="WBG48" s="99"/>
      <c r="WBH48" s="99"/>
      <c r="WBI48" s="99"/>
      <c r="WBJ48" s="99"/>
      <c r="WBK48" s="99"/>
      <c r="WBL48" s="99"/>
      <c r="WBM48" s="99"/>
      <c r="WBN48" s="99"/>
      <c r="WBO48" s="99"/>
      <c r="WBP48" s="99"/>
      <c r="WBQ48" s="99"/>
      <c r="WBR48" s="99"/>
      <c r="WBS48" s="99"/>
      <c r="WBT48" s="99"/>
      <c r="WBU48" s="99"/>
      <c r="WBV48" s="99"/>
      <c r="WBW48" s="99"/>
      <c r="WBX48" s="99"/>
      <c r="WBY48" s="99"/>
      <c r="WBZ48" s="99"/>
      <c r="WCA48" s="99"/>
      <c r="WCB48" s="99"/>
      <c r="WCC48" s="99"/>
      <c r="WCD48" s="99"/>
      <c r="WCE48" s="99"/>
      <c r="WCF48" s="99"/>
      <c r="WCG48" s="99"/>
      <c r="WCH48" s="99"/>
      <c r="WCI48" s="99"/>
      <c r="WCJ48" s="99"/>
      <c r="WCK48" s="99"/>
      <c r="WCL48" s="99"/>
      <c r="WCM48" s="99"/>
      <c r="WCN48" s="99"/>
      <c r="WCO48" s="99"/>
      <c r="WCP48" s="99"/>
      <c r="WCQ48" s="99"/>
      <c r="WCR48" s="99"/>
      <c r="WCS48" s="99"/>
      <c r="WCT48" s="99"/>
      <c r="WCU48" s="99"/>
      <c r="WCV48" s="99"/>
      <c r="WCW48" s="99"/>
      <c r="WCX48" s="99"/>
      <c r="WCY48" s="99"/>
      <c r="WCZ48" s="99"/>
      <c r="WDA48" s="99"/>
      <c r="WDB48" s="99"/>
      <c r="WDC48" s="99"/>
      <c r="WDD48" s="99"/>
      <c r="WDE48" s="99"/>
      <c r="WDF48" s="99"/>
      <c r="WDG48" s="99"/>
      <c r="WDH48" s="99"/>
      <c r="WDI48" s="99"/>
      <c r="WDJ48" s="99"/>
      <c r="WDK48" s="99"/>
      <c r="WDL48" s="99"/>
      <c r="WDM48" s="99"/>
      <c r="WDN48" s="99"/>
      <c r="WDO48" s="99"/>
      <c r="WDP48" s="99"/>
      <c r="WDQ48" s="99"/>
      <c r="WDR48" s="99"/>
      <c r="WDS48" s="99"/>
      <c r="WDT48" s="99"/>
      <c r="WDU48" s="99"/>
      <c r="WDV48" s="99"/>
      <c r="WDW48" s="99"/>
      <c r="WDX48" s="99"/>
      <c r="WDY48" s="99"/>
      <c r="WDZ48" s="99"/>
      <c r="WEA48" s="99"/>
      <c r="WEB48" s="99"/>
      <c r="WEC48" s="99"/>
      <c r="WED48" s="99"/>
      <c r="WEE48" s="99"/>
      <c r="WEF48" s="99"/>
      <c r="WEG48" s="99"/>
      <c r="WEH48" s="99"/>
      <c r="WEI48" s="99"/>
      <c r="WEJ48" s="99"/>
      <c r="WEK48" s="99"/>
      <c r="WEL48" s="99"/>
      <c r="WEM48" s="99"/>
      <c r="WEN48" s="99"/>
      <c r="WEO48" s="99"/>
      <c r="WEP48" s="99"/>
      <c r="WEQ48" s="99"/>
      <c r="WER48" s="99"/>
      <c r="WES48" s="99"/>
      <c r="WET48" s="99"/>
      <c r="WEU48" s="99"/>
      <c r="WEV48" s="99"/>
      <c r="WEW48" s="99"/>
      <c r="WEX48" s="99"/>
      <c r="WEY48" s="99"/>
      <c r="WEZ48" s="99"/>
      <c r="WFA48" s="99"/>
      <c r="WFB48" s="99"/>
      <c r="WFC48" s="99"/>
      <c r="WFD48" s="99"/>
      <c r="WFE48" s="99"/>
      <c r="WFF48" s="99"/>
      <c r="WFG48" s="99"/>
      <c r="WFH48" s="99"/>
      <c r="WFI48" s="99"/>
      <c r="WFJ48" s="99"/>
      <c r="WFK48" s="99"/>
      <c r="WFL48" s="99"/>
      <c r="WFM48" s="99"/>
      <c r="WFN48" s="99"/>
      <c r="WFO48" s="99"/>
      <c r="WFP48" s="99"/>
      <c r="WFQ48" s="99"/>
      <c r="WFR48" s="99"/>
      <c r="WFS48" s="99"/>
      <c r="WFT48" s="99"/>
      <c r="WFU48" s="99"/>
      <c r="WFV48" s="99"/>
      <c r="WFW48" s="99"/>
      <c r="WFX48" s="99"/>
      <c r="WFY48" s="99"/>
      <c r="WFZ48" s="99"/>
      <c r="WGA48" s="99"/>
      <c r="WGB48" s="99"/>
      <c r="WGC48" s="99"/>
      <c r="WGD48" s="99"/>
      <c r="WGE48" s="99"/>
      <c r="WGF48" s="99"/>
      <c r="WGG48" s="99"/>
      <c r="WGH48" s="99"/>
      <c r="WGI48" s="99"/>
      <c r="WGJ48" s="99"/>
      <c r="WGK48" s="99"/>
      <c r="WGL48" s="99"/>
      <c r="WGM48" s="99"/>
      <c r="WGN48" s="99"/>
      <c r="WGO48" s="99"/>
      <c r="WGP48" s="99"/>
      <c r="WGQ48" s="99"/>
      <c r="WGR48" s="99"/>
      <c r="WGS48" s="99"/>
      <c r="WGT48" s="99"/>
      <c r="WGU48" s="99"/>
      <c r="WGV48" s="99"/>
      <c r="WGW48" s="99"/>
      <c r="WGX48" s="99"/>
      <c r="WGY48" s="99"/>
      <c r="WGZ48" s="99"/>
      <c r="WHA48" s="99"/>
      <c r="WHB48" s="99"/>
      <c r="WHC48" s="99"/>
      <c r="WHD48" s="99"/>
      <c r="WHE48" s="99"/>
      <c r="WHF48" s="99"/>
      <c r="WHG48" s="99"/>
      <c r="WHH48" s="99"/>
      <c r="WHI48" s="99"/>
      <c r="WHJ48" s="99"/>
      <c r="WHK48" s="99"/>
      <c r="WHL48" s="99"/>
      <c r="WHM48" s="99"/>
      <c r="WHN48" s="99"/>
      <c r="WHO48" s="99"/>
      <c r="WHP48" s="99"/>
      <c r="WHQ48" s="99"/>
      <c r="WHR48" s="99"/>
      <c r="WHS48" s="99"/>
      <c r="WHT48" s="99"/>
      <c r="WHU48" s="99"/>
      <c r="WHV48" s="99"/>
      <c r="WHW48" s="99"/>
      <c r="WHX48" s="99"/>
      <c r="WHY48" s="99"/>
      <c r="WHZ48" s="99"/>
      <c r="WIA48" s="99"/>
      <c r="WIB48" s="99"/>
      <c r="WIC48" s="99"/>
      <c r="WID48" s="99"/>
      <c r="WIE48" s="99"/>
      <c r="WIF48" s="99"/>
      <c r="WIG48" s="99"/>
      <c r="WIH48" s="99"/>
      <c r="WII48" s="99"/>
      <c r="WIJ48" s="99"/>
      <c r="WIK48" s="99"/>
      <c r="WIL48" s="99"/>
      <c r="WIM48" s="99"/>
      <c r="WIN48" s="99"/>
      <c r="WIO48" s="99"/>
      <c r="WIP48" s="99"/>
      <c r="WIQ48" s="99"/>
      <c r="WIR48" s="99"/>
      <c r="WIS48" s="99"/>
      <c r="WIT48" s="99"/>
      <c r="WIU48" s="99"/>
      <c r="WIV48" s="99"/>
      <c r="WIW48" s="99"/>
      <c r="WIX48" s="99"/>
      <c r="WIY48" s="99"/>
      <c r="WIZ48" s="99"/>
      <c r="WJA48" s="99"/>
      <c r="WJB48" s="99"/>
      <c r="WJC48" s="99"/>
      <c r="WJD48" s="99"/>
      <c r="WJE48" s="99"/>
      <c r="WJF48" s="99"/>
      <c r="WJG48" s="99"/>
      <c r="WJH48" s="99"/>
      <c r="WJI48" s="99"/>
      <c r="WJJ48" s="99"/>
      <c r="WJK48" s="99"/>
      <c r="WJL48" s="99"/>
      <c r="WJM48" s="99"/>
      <c r="WJN48" s="99"/>
      <c r="WJO48" s="99"/>
      <c r="WJP48" s="99"/>
      <c r="WJQ48" s="99"/>
      <c r="WJR48" s="99"/>
      <c r="WJS48" s="99"/>
      <c r="WJT48" s="99"/>
      <c r="WJU48" s="99"/>
      <c r="WJV48" s="99"/>
      <c r="WJW48" s="99"/>
      <c r="WJX48" s="99"/>
      <c r="WJY48" s="99"/>
      <c r="WJZ48" s="99"/>
      <c r="WKA48" s="99"/>
      <c r="WKB48" s="99"/>
      <c r="WKC48" s="99"/>
      <c r="WKD48" s="99"/>
      <c r="WKE48" s="99"/>
      <c r="WKF48" s="99"/>
      <c r="WKG48" s="99"/>
      <c r="WKH48" s="99"/>
      <c r="WKI48" s="99"/>
      <c r="WKJ48" s="99"/>
      <c r="WKK48" s="99"/>
      <c r="WKL48" s="99"/>
      <c r="WKM48" s="99"/>
      <c r="WKN48" s="99"/>
      <c r="WKO48" s="99"/>
      <c r="WKP48" s="99"/>
      <c r="WKQ48" s="99"/>
      <c r="WKR48" s="99"/>
      <c r="WKS48" s="99"/>
      <c r="WKT48" s="99"/>
      <c r="WKU48" s="99"/>
      <c r="WKV48" s="99"/>
      <c r="WKW48" s="99"/>
      <c r="WKX48" s="99"/>
      <c r="WKY48" s="99"/>
      <c r="WKZ48" s="99"/>
      <c r="WLA48" s="99"/>
      <c r="WLB48" s="99"/>
      <c r="WLC48" s="99"/>
      <c r="WLD48" s="99"/>
      <c r="WLE48" s="99"/>
      <c r="WLF48" s="99"/>
      <c r="WLG48" s="99"/>
      <c r="WLH48" s="99"/>
      <c r="WLI48" s="99"/>
      <c r="WLJ48" s="99"/>
      <c r="WLK48" s="99"/>
      <c r="WLL48" s="99"/>
      <c r="WLM48" s="99"/>
      <c r="WLN48" s="99"/>
      <c r="WLO48" s="99"/>
      <c r="WLP48" s="99"/>
      <c r="WLQ48" s="99"/>
      <c r="WLR48" s="99"/>
      <c r="WLS48" s="99"/>
      <c r="WLT48" s="99"/>
      <c r="WLU48" s="99"/>
      <c r="WLV48" s="99"/>
      <c r="WLW48" s="99"/>
      <c r="WLX48" s="99"/>
      <c r="WLY48" s="99"/>
      <c r="WLZ48" s="99"/>
      <c r="WMA48" s="99"/>
      <c r="WMB48" s="99"/>
      <c r="WMC48" s="99"/>
      <c r="WMD48" s="99"/>
      <c r="WME48" s="99"/>
      <c r="WMF48" s="99"/>
      <c r="WMG48" s="99"/>
      <c r="WMH48" s="99"/>
      <c r="WMI48" s="99"/>
      <c r="WMJ48" s="99"/>
      <c r="WMK48" s="99"/>
      <c r="WML48" s="99"/>
      <c r="WMM48" s="99"/>
      <c r="WMN48" s="99"/>
      <c r="WMO48" s="99"/>
      <c r="WMP48" s="99"/>
      <c r="WMQ48" s="99"/>
      <c r="WMR48" s="99"/>
      <c r="WMS48" s="99"/>
      <c r="WMT48" s="99"/>
      <c r="WMU48" s="99"/>
      <c r="WMV48" s="99"/>
      <c r="WMW48" s="99"/>
      <c r="WMX48" s="99"/>
      <c r="WMY48" s="99"/>
      <c r="WMZ48" s="99"/>
      <c r="WNA48" s="99"/>
      <c r="WNB48" s="99"/>
      <c r="WNC48" s="99"/>
      <c r="WND48" s="99"/>
      <c r="WNE48" s="99"/>
      <c r="WNF48" s="99"/>
      <c r="WNG48" s="99"/>
      <c r="WNH48" s="99"/>
      <c r="WNI48" s="99"/>
      <c r="WNJ48" s="99"/>
      <c r="WNK48" s="99"/>
      <c r="WNL48" s="99"/>
      <c r="WNM48" s="99"/>
      <c r="WNN48" s="99"/>
      <c r="WNO48" s="99"/>
      <c r="WNP48" s="99"/>
      <c r="WNQ48" s="99"/>
      <c r="WNR48" s="99"/>
      <c r="WNS48" s="99"/>
      <c r="WNT48" s="99"/>
      <c r="WNU48" s="99"/>
      <c r="WNV48" s="99"/>
      <c r="WNW48" s="99"/>
      <c r="WNX48" s="99"/>
      <c r="WNY48" s="99"/>
      <c r="WNZ48" s="99"/>
      <c r="WOA48" s="99"/>
      <c r="WOB48" s="99"/>
      <c r="WOC48" s="99"/>
      <c r="WOD48" s="99"/>
      <c r="WOE48" s="99"/>
      <c r="WOF48" s="99"/>
      <c r="WOG48" s="99"/>
      <c r="WOH48" s="99"/>
      <c r="WOI48" s="99"/>
      <c r="WOJ48" s="99"/>
      <c r="WOK48" s="99"/>
      <c r="WOL48" s="99"/>
      <c r="WOM48" s="99"/>
      <c r="WON48" s="99"/>
      <c r="WOO48" s="99"/>
      <c r="WOP48" s="99"/>
      <c r="WOQ48" s="99"/>
      <c r="WOR48" s="99"/>
      <c r="WOS48" s="99"/>
      <c r="WOT48" s="99"/>
      <c r="WOU48" s="99"/>
      <c r="WOV48" s="99"/>
      <c r="WOW48" s="99"/>
      <c r="WOX48" s="99"/>
      <c r="WOY48" s="99"/>
      <c r="WOZ48" s="99"/>
      <c r="WPA48" s="99"/>
      <c r="WPB48" s="99"/>
      <c r="WPC48" s="99"/>
      <c r="WPD48" s="99"/>
      <c r="WPE48" s="99"/>
      <c r="WPF48" s="99"/>
      <c r="WPG48" s="99"/>
      <c r="WPH48" s="99"/>
      <c r="WPI48" s="99"/>
      <c r="WPJ48" s="99"/>
      <c r="WPK48" s="99"/>
      <c r="WPL48" s="99"/>
      <c r="WPM48" s="99"/>
      <c r="WPN48" s="99"/>
      <c r="WPO48" s="99"/>
      <c r="WPP48" s="99"/>
      <c r="WPQ48" s="99"/>
      <c r="WPR48" s="99"/>
      <c r="WPS48" s="99"/>
      <c r="WPT48" s="99"/>
      <c r="WPU48" s="99"/>
      <c r="WPV48" s="99"/>
      <c r="WPW48" s="99"/>
      <c r="WPX48" s="99"/>
      <c r="WPY48" s="99"/>
      <c r="WPZ48" s="99"/>
      <c r="WQA48" s="99"/>
      <c r="WQB48" s="99"/>
      <c r="WQC48" s="99"/>
      <c r="WQD48" s="99"/>
      <c r="WQE48" s="99"/>
      <c r="WQF48" s="99"/>
      <c r="WQG48" s="99"/>
      <c r="WQH48" s="99"/>
      <c r="WQI48" s="99"/>
      <c r="WQJ48" s="99"/>
      <c r="WQK48" s="99"/>
      <c r="WQL48" s="99"/>
      <c r="WQM48" s="99"/>
      <c r="WQN48" s="99"/>
      <c r="WQO48" s="99"/>
      <c r="WQP48" s="99"/>
      <c r="WQQ48" s="99"/>
      <c r="WQR48" s="99"/>
      <c r="WQS48" s="99"/>
      <c r="WQT48" s="99"/>
      <c r="WQU48" s="99"/>
      <c r="WQV48" s="99"/>
      <c r="WQW48" s="99"/>
      <c r="WQX48" s="99"/>
      <c r="WQY48" s="99"/>
      <c r="WQZ48" s="99"/>
      <c r="WRA48" s="99"/>
      <c r="WRB48" s="99"/>
      <c r="WRC48" s="99"/>
      <c r="WRD48" s="99"/>
      <c r="WRE48" s="99"/>
      <c r="WRF48" s="99"/>
      <c r="WRG48" s="99"/>
      <c r="WRH48" s="99"/>
      <c r="WRI48" s="99"/>
      <c r="WRJ48" s="99"/>
      <c r="WRK48" s="99"/>
      <c r="WRL48" s="99"/>
      <c r="WRM48" s="99"/>
      <c r="WRN48" s="99"/>
      <c r="WRO48" s="99"/>
      <c r="WRP48" s="99"/>
      <c r="WRQ48" s="99"/>
      <c r="WRR48" s="99"/>
      <c r="WRS48" s="99"/>
      <c r="WRT48" s="99"/>
      <c r="WRU48" s="99"/>
      <c r="WRV48" s="99"/>
      <c r="WRW48" s="99"/>
      <c r="WRX48" s="99"/>
      <c r="WRY48" s="99"/>
      <c r="WRZ48" s="99"/>
      <c r="WSA48" s="99"/>
      <c r="WSB48" s="99"/>
      <c r="WSC48" s="99"/>
      <c r="WSD48" s="99"/>
      <c r="WSE48" s="99"/>
      <c r="WSF48" s="99"/>
      <c r="WSG48" s="99"/>
      <c r="WSH48" s="99"/>
      <c r="WSI48" s="99"/>
      <c r="WSJ48" s="99"/>
      <c r="WSK48" s="99"/>
      <c r="WSL48" s="99"/>
      <c r="WSM48" s="99"/>
      <c r="WSN48" s="99"/>
      <c r="WSO48" s="99"/>
      <c r="WSP48" s="99"/>
      <c r="WSQ48" s="99"/>
      <c r="WSR48" s="99"/>
      <c r="WSS48" s="99"/>
      <c r="WST48" s="99"/>
      <c r="WSU48" s="99"/>
      <c r="WSV48" s="99"/>
      <c r="WSW48" s="99"/>
      <c r="WSX48" s="99"/>
      <c r="WSY48" s="99"/>
      <c r="WSZ48" s="99"/>
      <c r="WTA48" s="99"/>
      <c r="WTB48" s="99"/>
      <c r="WTC48" s="99"/>
      <c r="WTD48" s="99"/>
      <c r="WTE48" s="99"/>
      <c r="WTF48" s="99"/>
      <c r="WTG48" s="99"/>
      <c r="WTH48" s="99"/>
      <c r="WTI48" s="99"/>
      <c r="WTJ48" s="99"/>
      <c r="WTK48" s="99"/>
      <c r="WTL48" s="99"/>
      <c r="WTM48" s="99"/>
      <c r="WTN48" s="99"/>
      <c r="WTO48" s="99"/>
      <c r="WTP48" s="99"/>
      <c r="WTQ48" s="99"/>
      <c r="WTR48" s="99"/>
      <c r="WTS48" s="99"/>
      <c r="WTT48" s="99"/>
      <c r="WTU48" s="99"/>
      <c r="WTV48" s="99"/>
      <c r="WTW48" s="99"/>
      <c r="WTX48" s="99"/>
      <c r="WTY48" s="99"/>
      <c r="WTZ48" s="99"/>
      <c r="WUA48" s="99"/>
      <c r="WUB48" s="99"/>
      <c r="WUC48" s="99"/>
      <c r="WUD48" s="99"/>
      <c r="WUE48" s="99"/>
      <c r="WUF48" s="99"/>
      <c r="WUG48" s="99"/>
      <c r="WUH48" s="99"/>
      <c r="WUI48" s="99"/>
      <c r="WUJ48" s="99"/>
      <c r="WUK48" s="99"/>
      <c r="WUL48" s="99"/>
      <c r="WUM48" s="99"/>
      <c r="WUN48" s="99"/>
      <c r="WUO48" s="99"/>
      <c r="WUP48" s="99"/>
      <c r="WUQ48" s="99"/>
      <c r="WUR48" s="99"/>
      <c r="WUS48" s="99"/>
      <c r="WUT48" s="99"/>
      <c r="WUU48" s="99"/>
      <c r="WUV48" s="99"/>
      <c r="WUW48" s="99"/>
      <c r="WUX48" s="99"/>
      <c r="WUY48" s="99"/>
      <c r="WUZ48" s="99"/>
      <c r="WVA48" s="99"/>
      <c r="WVB48" s="99"/>
      <c r="WVC48" s="99"/>
      <c r="WVD48" s="99"/>
      <c r="WVE48" s="99"/>
      <c r="WVF48" s="99"/>
      <c r="WVG48" s="99"/>
      <c r="WVH48" s="99"/>
      <c r="WVI48" s="99"/>
      <c r="WVJ48" s="99"/>
      <c r="WVK48" s="99"/>
      <c r="WVL48" s="99"/>
      <c r="WVM48" s="99"/>
      <c r="WVN48" s="99"/>
      <c r="WVO48" s="99"/>
      <c r="WVP48" s="99"/>
      <c r="WVQ48" s="99"/>
      <c r="WVR48" s="99"/>
      <c r="WVS48" s="99"/>
      <c r="WVT48" s="99"/>
      <c r="WVU48" s="99"/>
      <c r="WVV48" s="99"/>
      <c r="WVW48" s="99"/>
      <c r="WVX48" s="99"/>
      <c r="WVY48" s="99"/>
      <c r="WVZ48" s="99"/>
      <c r="WWA48" s="99"/>
      <c r="WWB48" s="99"/>
      <c r="WWC48" s="99"/>
      <c r="WWD48" s="99"/>
      <c r="WWE48" s="99"/>
      <c r="WWF48" s="99"/>
      <c r="WWG48" s="99"/>
      <c r="WWH48" s="99"/>
      <c r="WWI48" s="99"/>
      <c r="WWJ48" s="99"/>
      <c r="WWK48" s="99"/>
      <c r="WWL48" s="99"/>
      <c r="WWM48" s="99"/>
      <c r="WWN48" s="99"/>
      <c r="WWO48" s="99"/>
      <c r="WWP48" s="99"/>
      <c r="WWQ48" s="99"/>
      <c r="WWR48" s="99"/>
      <c r="WWS48" s="99"/>
      <c r="WWT48" s="99"/>
      <c r="WWU48" s="99"/>
      <c r="WWV48" s="99"/>
      <c r="WWW48" s="99"/>
      <c r="WWX48" s="99"/>
      <c r="WWY48" s="99"/>
      <c r="WWZ48" s="99"/>
      <c r="WXA48" s="99"/>
      <c r="WXB48" s="99"/>
      <c r="WXC48" s="99"/>
      <c r="WXD48" s="99"/>
      <c r="WXE48" s="99"/>
      <c r="WXF48" s="99"/>
      <c r="WXG48" s="99"/>
      <c r="WXH48" s="99"/>
      <c r="WXI48" s="99"/>
      <c r="WXJ48" s="99"/>
      <c r="WXK48" s="99"/>
      <c r="WXL48" s="99"/>
      <c r="WXM48" s="99"/>
      <c r="WXN48" s="99"/>
      <c r="WXO48" s="99"/>
      <c r="WXP48" s="99"/>
      <c r="WXQ48" s="99"/>
      <c r="WXR48" s="99"/>
      <c r="WXS48" s="99"/>
      <c r="WXT48" s="99"/>
      <c r="WXU48" s="99"/>
      <c r="WXV48" s="99"/>
      <c r="WXW48" s="99"/>
      <c r="WXX48" s="99"/>
      <c r="WXY48" s="99"/>
      <c r="WXZ48" s="99"/>
      <c r="WYA48" s="99"/>
      <c r="WYB48" s="99"/>
      <c r="WYC48" s="99"/>
      <c r="WYD48" s="99"/>
      <c r="WYE48" s="99"/>
      <c r="WYF48" s="99"/>
      <c r="WYG48" s="99"/>
      <c r="WYH48" s="99"/>
      <c r="WYI48" s="99"/>
      <c r="WYJ48" s="99"/>
      <c r="WYK48" s="99"/>
      <c r="WYL48" s="99"/>
      <c r="WYM48" s="99"/>
      <c r="WYN48" s="99"/>
      <c r="WYO48" s="99"/>
      <c r="WYP48" s="99"/>
      <c r="WYQ48" s="99"/>
      <c r="WYR48" s="99"/>
      <c r="WYS48" s="99"/>
      <c r="WYT48" s="99"/>
      <c r="WYU48" s="99"/>
      <c r="WYV48" s="99"/>
      <c r="WYW48" s="99"/>
      <c r="WYX48" s="99"/>
      <c r="WYY48" s="99"/>
      <c r="WYZ48" s="99"/>
      <c r="WZA48" s="99"/>
      <c r="WZB48" s="99"/>
      <c r="WZC48" s="99"/>
      <c r="WZD48" s="99"/>
      <c r="WZE48" s="99"/>
      <c r="WZF48" s="99"/>
      <c r="WZG48" s="99"/>
      <c r="WZH48" s="99"/>
      <c r="WZI48" s="99"/>
      <c r="WZJ48" s="99"/>
      <c r="WZK48" s="99"/>
      <c r="WZL48" s="99"/>
      <c r="WZM48" s="99"/>
      <c r="WZN48" s="99"/>
      <c r="WZO48" s="99"/>
      <c r="WZP48" s="99"/>
      <c r="WZQ48" s="99"/>
      <c r="WZR48" s="99"/>
      <c r="WZS48" s="99"/>
      <c r="WZT48" s="99"/>
      <c r="WZU48" s="99"/>
      <c r="WZV48" s="99"/>
      <c r="WZW48" s="99"/>
      <c r="WZX48" s="99"/>
      <c r="WZY48" s="99"/>
      <c r="WZZ48" s="99"/>
      <c r="XAA48" s="99"/>
      <c r="XAB48" s="99"/>
      <c r="XAC48" s="99"/>
      <c r="XAD48" s="99"/>
      <c r="XAE48" s="99"/>
      <c r="XAF48" s="99"/>
      <c r="XAG48" s="99"/>
      <c r="XAH48" s="99"/>
      <c r="XAI48" s="99"/>
      <c r="XAJ48" s="99"/>
      <c r="XAK48" s="99"/>
      <c r="XAL48" s="99"/>
      <c r="XAM48" s="99"/>
      <c r="XAN48" s="99"/>
      <c r="XAO48" s="99"/>
      <c r="XAP48" s="99"/>
      <c r="XAQ48" s="99"/>
      <c r="XAR48" s="99"/>
      <c r="XAS48" s="99"/>
      <c r="XAT48" s="99"/>
      <c r="XAU48" s="99"/>
      <c r="XAV48" s="99"/>
      <c r="XAW48" s="99"/>
      <c r="XAX48" s="99"/>
      <c r="XAY48" s="99"/>
      <c r="XAZ48" s="99"/>
      <c r="XBA48" s="99"/>
      <c r="XBB48" s="99"/>
      <c r="XBC48" s="99"/>
      <c r="XBD48" s="99"/>
      <c r="XBE48" s="99"/>
      <c r="XBF48" s="99"/>
      <c r="XBG48" s="99"/>
      <c r="XBH48" s="99"/>
      <c r="XBI48" s="99"/>
      <c r="XBJ48" s="99"/>
      <c r="XBK48" s="99"/>
      <c r="XBL48" s="99"/>
      <c r="XBM48" s="99"/>
      <c r="XBN48" s="99"/>
      <c r="XBO48" s="99"/>
      <c r="XBP48" s="99"/>
      <c r="XBQ48" s="99"/>
      <c r="XBR48" s="99"/>
      <c r="XBS48" s="99"/>
      <c r="XBT48" s="99"/>
      <c r="XBU48" s="99"/>
      <c r="XBV48" s="99"/>
      <c r="XBW48" s="99"/>
      <c r="XBX48" s="99"/>
      <c r="XBY48" s="99"/>
      <c r="XBZ48" s="99"/>
      <c r="XCA48" s="99"/>
      <c r="XCB48" s="99"/>
      <c r="XCC48" s="99"/>
      <c r="XCD48" s="99"/>
      <c r="XCE48" s="99"/>
      <c r="XCF48" s="99"/>
      <c r="XCG48" s="99"/>
      <c r="XCH48" s="99"/>
      <c r="XCI48" s="99"/>
      <c r="XCJ48" s="99"/>
      <c r="XCK48" s="99"/>
      <c r="XCL48" s="99"/>
      <c r="XCM48" s="99"/>
      <c r="XCN48" s="99"/>
      <c r="XCO48" s="99"/>
      <c r="XCP48" s="99"/>
      <c r="XCQ48" s="99"/>
      <c r="XCR48" s="99"/>
      <c r="XCS48" s="99"/>
      <c r="XCT48" s="99"/>
      <c r="XCU48" s="99"/>
      <c r="XCV48" s="99"/>
      <c r="XCW48" s="99"/>
      <c r="XCX48" s="99"/>
      <c r="XCY48" s="99"/>
      <c r="XCZ48" s="99"/>
      <c r="XDA48" s="99"/>
      <c r="XDB48" s="99"/>
      <c r="XDC48" s="99"/>
      <c r="XDD48" s="99"/>
      <c r="XDE48" s="99"/>
      <c r="XDF48" s="99"/>
      <c r="XDG48" s="99"/>
      <c r="XDH48" s="99"/>
      <c r="XDI48" s="99"/>
      <c r="XDJ48" s="99"/>
      <c r="XDK48" s="99"/>
      <c r="XDL48" s="99"/>
      <c r="XDM48" s="99"/>
      <c r="XDN48" s="99"/>
      <c r="XDO48" s="99"/>
      <c r="XDP48" s="99"/>
      <c r="XDQ48" s="99"/>
      <c r="XDR48" s="99"/>
      <c r="XDS48" s="99"/>
      <c r="XDT48" s="99"/>
      <c r="XDU48" s="99"/>
      <c r="XDV48" s="99"/>
      <c r="XDW48" s="99"/>
      <c r="XDX48" s="99"/>
      <c r="XDY48" s="99"/>
      <c r="XDZ48" s="99"/>
      <c r="XEA48" s="99"/>
      <c r="XEB48" s="99"/>
      <c r="XEC48" s="99"/>
      <c r="XED48" s="99"/>
      <c r="XEE48" s="99"/>
      <c r="XEF48" s="99"/>
      <c r="XEG48" s="99"/>
      <c r="XEH48" s="99"/>
      <c r="XEI48" s="99"/>
      <c r="XEJ48" s="99"/>
      <c r="XEK48" s="99"/>
      <c r="XEL48" s="99"/>
      <c r="XEM48" s="99"/>
      <c r="XEN48" s="99"/>
      <c r="XEO48" s="99"/>
      <c r="XEP48" s="99"/>
      <c r="XEQ48" s="99"/>
      <c r="XER48" s="99"/>
      <c r="XES48" s="99"/>
      <c r="XET48" s="99"/>
      <c r="XEU48" s="99"/>
      <c r="XEV48" s="99"/>
      <c r="XEW48" s="99"/>
      <c r="XEX48" s="99"/>
      <c r="XEY48" s="99"/>
      <c r="XEZ48" s="99"/>
      <c r="XFA48" s="99"/>
      <c r="XFB48" s="99"/>
      <c r="XFC48" s="99"/>
      <c r="XFD48" s="99"/>
    </row>
    <row r="49" spans="1:16373">
      <c r="A49" s="5" t="s">
        <v>102</v>
      </c>
    </row>
    <row r="50" spans="1:16373">
      <c r="A50" s="77" t="s">
        <v>103</v>
      </c>
      <c r="B50" s="77" t="s">
        <v>104</v>
      </c>
      <c r="C50" s="77" t="s">
        <v>105</v>
      </c>
      <c r="D50" s="77" t="s">
        <v>106</v>
      </c>
      <c r="E50" s="85" t="s">
        <v>107</v>
      </c>
    </row>
    <row r="51" spans="1:16373">
      <c r="A51" s="7" t="s">
        <v>108</v>
      </c>
      <c r="B51" s="7" t="s">
        <v>109</v>
      </c>
      <c r="C51" s="7" t="s">
        <v>110</v>
      </c>
      <c r="D51" s="7" t="s">
        <v>86</v>
      </c>
      <c r="E51" s="86" t="s">
        <v>111</v>
      </c>
    </row>
    <row r="52" spans="1:16373">
      <c r="A52" s="7" t="s">
        <v>108</v>
      </c>
      <c r="B52" s="7" t="s">
        <v>112</v>
      </c>
      <c r="C52" s="7" t="s">
        <v>113</v>
      </c>
      <c r="D52" s="7" t="s">
        <v>114</v>
      </c>
      <c r="E52" s="86" t="s">
        <v>111</v>
      </c>
    </row>
    <row r="53" spans="1:16373">
      <c r="A53" s="101" t="s">
        <v>115</v>
      </c>
      <c r="B53" s="101" t="s">
        <v>112</v>
      </c>
      <c r="C53" s="101" t="s">
        <v>113</v>
      </c>
      <c r="D53" s="101" t="s">
        <v>116</v>
      </c>
      <c r="E53" s="102" t="s">
        <v>111</v>
      </c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03"/>
      <c r="CE53" s="103"/>
      <c r="CF53" s="103"/>
      <c r="CG53" s="103"/>
      <c r="CH53" s="103"/>
      <c r="CI53" s="103"/>
      <c r="CJ53" s="103"/>
      <c r="CK53" s="103"/>
      <c r="CL53" s="103"/>
      <c r="CM53" s="103"/>
      <c r="CN53" s="103"/>
      <c r="CO53" s="103"/>
      <c r="CP53" s="103"/>
      <c r="CQ53" s="103"/>
      <c r="CR53" s="103"/>
      <c r="CS53" s="103"/>
      <c r="CT53" s="103"/>
      <c r="CU53" s="103"/>
      <c r="CV53" s="103"/>
      <c r="CW53" s="103"/>
      <c r="CX53" s="103"/>
      <c r="CY53" s="103"/>
      <c r="CZ53" s="103"/>
      <c r="DA53" s="103"/>
      <c r="DB53" s="103"/>
      <c r="DC53" s="103"/>
      <c r="DD53" s="103"/>
      <c r="DE53" s="103"/>
      <c r="DF53" s="103"/>
      <c r="DG53" s="103"/>
      <c r="DH53" s="103"/>
      <c r="DI53" s="103"/>
      <c r="DJ53" s="103"/>
      <c r="DK53" s="103"/>
      <c r="DL53" s="103"/>
      <c r="DM53" s="103"/>
      <c r="DN53" s="103"/>
      <c r="DO53" s="103"/>
      <c r="DP53" s="103"/>
      <c r="DQ53" s="103"/>
      <c r="DR53" s="103"/>
      <c r="DS53" s="103"/>
      <c r="DT53" s="103"/>
      <c r="DU53" s="103"/>
      <c r="DV53" s="103"/>
      <c r="DW53" s="103"/>
      <c r="DX53" s="103"/>
      <c r="DY53" s="103"/>
      <c r="DZ53" s="103"/>
      <c r="EA53" s="103"/>
      <c r="EB53" s="103"/>
      <c r="EC53" s="103"/>
      <c r="ED53" s="103"/>
      <c r="EE53" s="103"/>
      <c r="EF53" s="103"/>
      <c r="EG53" s="103"/>
      <c r="EH53" s="103"/>
      <c r="EI53" s="103"/>
      <c r="EJ53" s="103"/>
      <c r="EK53" s="103"/>
      <c r="EL53" s="103"/>
      <c r="EM53" s="103"/>
      <c r="EN53" s="103"/>
      <c r="EO53" s="103"/>
      <c r="EP53" s="103"/>
      <c r="EQ53" s="103"/>
      <c r="ER53" s="103"/>
      <c r="ES53" s="103"/>
      <c r="ET53" s="103"/>
      <c r="EU53" s="103"/>
      <c r="EV53" s="103"/>
      <c r="EW53" s="103"/>
      <c r="EX53" s="103"/>
      <c r="EY53" s="103"/>
      <c r="EZ53" s="103"/>
      <c r="FA53" s="103"/>
      <c r="FB53" s="103"/>
      <c r="FC53" s="103"/>
      <c r="FD53" s="103"/>
      <c r="FE53" s="103"/>
      <c r="FF53" s="103"/>
      <c r="FG53" s="103"/>
      <c r="FH53" s="103"/>
      <c r="FI53" s="103"/>
      <c r="FJ53" s="103"/>
      <c r="FK53" s="103"/>
      <c r="FL53" s="103"/>
      <c r="FM53" s="103"/>
      <c r="FN53" s="103"/>
      <c r="FO53" s="103"/>
      <c r="FP53" s="103"/>
      <c r="FQ53" s="103"/>
      <c r="FR53" s="103"/>
      <c r="FS53" s="103"/>
      <c r="FT53" s="103"/>
      <c r="FU53" s="103"/>
      <c r="FV53" s="103"/>
      <c r="FW53" s="103"/>
      <c r="FX53" s="103"/>
      <c r="FY53" s="103"/>
      <c r="FZ53" s="103"/>
      <c r="GA53" s="103"/>
      <c r="GB53" s="103"/>
      <c r="GC53" s="103"/>
      <c r="GD53" s="103"/>
      <c r="GE53" s="103"/>
      <c r="GF53" s="103"/>
      <c r="GG53" s="103"/>
      <c r="GH53" s="103"/>
      <c r="GI53" s="103"/>
      <c r="GJ53" s="103"/>
      <c r="GK53" s="103"/>
      <c r="GL53" s="103"/>
      <c r="GM53" s="103"/>
      <c r="GN53" s="103"/>
      <c r="GO53" s="103"/>
      <c r="GP53" s="103"/>
      <c r="GQ53" s="103"/>
      <c r="GR53" s="103"/>
      <c r="GS53" s="103"/>
      <c r="GT53" s="103"/>
      <c r="GU53" s="103"/>
      <c r="GV53" s="103"/>
      <c r="GW53" s="103"/>
      <c r="GX53" s="103"/>
      <c r="GY53" s="103"/>
      <c r="GZ53" s="103"/>
      <c r="HA53" s="103"/>
      <c r="HB53" s="103"/>
      <c r="HC53" s="103"/>
      <c r="HD53" s="103"/>
      <c r="HE53" s="103"/>
      <c r="HF53" s="103"/>
      <c r="HG53" s="103"/>
      <c r="HH53" s="103"/>
      <c r="HI53" s="103"/>
      <c r="HJ53" s="103"/>
      <c r="HK53" s="103"/>
      <c r="HL53" s="103"/>
      <c r="HM53" s="103"/>
      <c r="HN53" s="103"/>
      <c r="HO53" s="103"/>
      <c r="HP53" s="103"/>
      <c r="HQ53" s="103"/>
      <c r="HR53" s="103"/>
      <c r="HS53" s="103"/>
      <c r="HT53" s="103"/>
      <c r="HU53" s="103"/>
      <c r="HV53" s="103"/>
      <c r="HW53" s="103"/>
      <c r="HX53" s="103"/>
      <c r="HY53" s="103"/>
      <c r="HZ53" s="103"/>
      <c r="IA53" s="103"/>
      <c r="IB53" s="103"/>
      <c r="IC53" s="103"/>
      <c r="ID53" s="103"/>
      <c r="IE53" s="103"/>
      <c r="IF53" s="103"/>
      <c r="IG53" s="103"/>
      <c r="IH53" s="103"/>
      <c r="II53" s="103"/>
      <c r="IJ53" s="103"/>
      <c r="IK53" s="103"/>
      <c r="IL53" s="103"/>
      <c r="IM53" s="103"/>
      <c r="IN53" s="103"/>
      <c r="IO53" s="103"/>
      <c r="IP53" s="103"/>
      <c r="IQ53" s="103"/>
      <c r="IR53" s="103"/>
      <c r="IS53" s="103"/>
      <c r="IT53" s="103"/>
      <c r="IU53" s="103"/>
      <c r="IV53" s="103"/>
      <c r="IW53" s="103"/>
      <c r="IX53" s="103"/>
      <c r="IY53" s="103"/>
      <c r="IZ53" s="103"/>
      <c r="JA53" s="103"/>
      <c r="JB53" s="103"/>
      <c r="JC53" s="103"/>
      <c r="JD53" s="103"/>
      <c r="JE53" s="103"/>
      <c r="JF53" s="103"/>
      <c r="JG53" s="103"/>
      <c r="JH53" s="103"/>
      <c r="JI53" s="103"/>
      <c r="JJ53" s="103"/>
      <c r="JK53" s="103"/>
      <c r="JL53" s="103"/>
      <c r="JM53" s="103"/>
      <c r="JN53" s="103"/>
      <c r="JO53" s="103"/>
      <c r="JP53" s="103"/>
      <c r="JQ53" s="103"/>
      <c r="JR53" s="103"/>
      <c r="JS53" s="103"/>
      <c r="JT53" s="103"/>
      <c r="JU53" s="103"/>
      <c r="JV53" s="103"/>
      <c r="JW53" s="103"/>
      <c r="JX53" s="103"/>
      <c r="JY53" s="103"/>
      <c r="JZ53" s="103"/>
      <c r="KA53" s="103"/>
      <c r="KB53" s="103"/>
      <c r="KC53" s="103"/>
      <c r="KD53" s="103"/>
      <c r="KE53" s="103"/>
      <c r="KF53" s="103"/>
      <c r="KG53" s="103"/>
      <c r="KH53" s="103"/>
      <c r="KI53" s="103"/>
      <c r="KJ53" s="103"/>
      <c r="KK53" s="103"/>
      <c r="KL53" s="103"/>
      <c r="KM53" s="103"/>
      <c r="KN53" s="103"/>
      <c r="KO53" s="103"/>
      <c r="KP53" s="103"/>
      <c r="KQ53" s="103"/>
      <c r="KR53" s="103"/>
      <c r="KS53" s="103"/>
      <c r="KT53" s="103"/>
      <c r="KU53" s="103"/>
      <c r="KV53" s="103"/>
      <c r="KW53" s="103"/>
      <c r="KX53" s="103"/>
      <c r="KY53" s="103"/>
      <c r="KZ53" s="103"/>
      <c r="LA53" s="103"/>
      <c r="LB53" s="103"/>
      <c r="LC53" s="103"/>
      <c r="LD53" s="103"/>
      <c r="LE53" s="103"/>
      <c r="LF53" s="103"/>
      <c r="LG53" s="103"/>
      <c r="LH53" s="103"/>
      <c r="LI53" s="103"/>
      <c r="LJ53" s="103"/>
      <c r="LK53" s="103"/>
      <c r="LL53" s="103"/>
      <c r="LM53" s="103"/>
      <c r="LN53" s="103"/>
      <c r="LO53" s="103"/>
      <c r="LP53" s="103"/>
      <c r="LQ53" s="103"/>
      <c r="LR53" s="103"/>
      <c r="LS53" s="103"/>
      <c r="LT53" s="103"/>
      <c r="LU53" s="103"/>
      <c r="LV53" s="103"/>
      <c r="LW53" s="103"/>
      <c r="LX53" s="103"/>
      <c r="LY53" s="103"/>
      <c r="LZ53" s="103"/>
      <c r="MA53" s="103"/>
      <c r="MB53" s="103"/>
      <c r="MC53" s="103"/>
      <c r="MD53" s="103"/>
      <c r="ME53" s="103"/>
      <c r="MF53" s="103"/>
      <c r="MG53" s="103"/>
      <c r="MH53" s="103"/>
      <c r="MI53" s="103"/>
      <c r="MJ53" s="103"/>
      <c r="MK53" s="103"/>
      <c r="ML53" s="103"/>
      <c r="MM53" s="103"/>
      <c r="MN53" s="103"/>
      <c r="MO53" s="103"/>
      <c r="MP53" s="103"/>
      <c r="MQ53" s="103"/>
      <c r="MR53" s="103"/>
      <c r="MS53" s="103"/>
      <c r="MT53" s="103"/>
      <c r="MU53" s="103"/>
      <c r="MV53" s="103"/>
      <c r="MW53" s="103"/>
      <c r="MX53" s="103"/>
      <c r="MY53" s="103"/>
      <c r="MZ53" s="103"/>
      <c r="NA53" s="103"/>
      <c r="NB53" s="103"/>
      <c r="NC53" s="103"/>
      <c r="ND53" s="103"/>
      <c r="NE53" s="103"/>
      <c r="NF53" s="103"/>
      <c r="NG53" s="103"/>
      <c r="NH53" s="103"/>
      <c r="NI53" s="103"/>
      <c r="NJ53" s="103"/>
      <c r="NK53" s="103"/>
      <c r="NL53" s="103"/>
      <c r="NM53" s="103"/>
      <c r="NN53" s="103"/>
      <c r="NO53" s="103"/>
      <c r="NP53" s="103"/>
      <c r="NQ53" s="103"/>
      <c r="NR53" s="103"/>
      <c r="NS53" s="103"/>
      <c r="NT53" s="103"/>
      <c r="NU53" s="103"/>
      <c r="NV53" s="103"/>
      <c r="NW53" s="103"/>
      <c r="NX53" s="103"/>
      <c r="NY53" s="103"/>
      <c r="NZ53" s="103"/>
      <c r="OA53" s="103"/>
      <c r="OB53" s="103"/>
      <c r="OC53" s="103"/>
      <c r="OD53" s="103"/>
      <c r="OE53" s="103"/>
      <c r="OF53" s="103"/>
      <c r="OG53" s="103"/>
      <c r="OH53" s="103"/>
      <c r="OI53" s="103"/>
      <c r="OJ53" s="103"/>
      <c r="OK53" s="103"/>
      <c r="OL53" s="103"/>
      <c r="OM53" s="103"/>
      <c r="ON53" s="103"/>
      <c r="OO53" s="103"/>
      <c r="OP53" s="103"/>
      <c r="OQ53" s="103"/>
      <c r="OR53" s="103"/>
      <c r="OS53" s="103"/>
      <c r="OT53" s="103"/>
      <c r="OU53" s="103"/>
      <c r="OV53" s="103"/>
      <c r="OW53" s="103"/>
      <c r="OX53" s="103"/>
      <c r="OY53" s="103"/>
      <c r="OZ53" s="103"/>
      <c r="PA53" s="103"/>
      <c r="PB53" s="103"/>
      <c r="PC53" s="103"/>
      <c r="PD53" s="103"/>
      <c r="PE53" s="103"/>
      <c r="PF53" s="103"/>
      <c r="PG53" s="103"/>
      <c r="PH53" s="103"/>
      <c r="PI53" s="103"/>
      <c r="PJ53" s="103"/>
      <c r="PK53" s="103"/>
      <c r="PL53" s="103"/>
      <c r="PM53" s="103"/>
      <c r="PN53" s="103"/>
      <c r="PO53" s="103"/>
      <c r="PP53" s="103"/>
      <c r="PQ53" s="103"/>
      <c r="PR53" s="103"/>
      <c r="PS53" s="103"/>
      <c r="PT53" s="103"/>
      <c r="PU53" s="103"/>
      <c r="PV53" s="103"/>
      <c r="PW53" s="103"/>
      <c r="PX53" s="103"/>
      <c r="PY53" s="103"/>
      <c r="PZ53" s="103"/>
      <c r="QA53" s="103"/>
      <c r="QB53" s="103"/>
      <c r="QC53" s="103"/>
      <c r="QD53" s="103"/>
      <c r="QE53" s="103"/>
      <c r="QF53" s="103"/>
      <c r="QG53" s="103"/>
      <c r="QH53" s="103"/>
      <c r="QI53" s="103"/>
      <c r="QJ53" s="103"/>
      <c r="QK53" s="103"/>
      <c r="QL53" s="103"/>
      <c r="QM53" s="103"/>
      <c r="QN53" s="103"/>
      <c r="QO53" s="103"/>
      <c r="QP53" s="103"/>
      <c r="QQ53" s="103"/>
      <c r="QR53" s="103"/>
      <c r="QS53" s="103"/>
      <c r="QT53" s="103"/>
      <c r="QU53" s="103"/>
      <c r="QV53" s="103"/>
      <c r="QW53" s="103"/>
      <c r="QX53" s="103"/>
      <c r="QY53" s="103"/>
      <c r="QZ53" s="103"/>
      <c r="RA53" s="103"/>
      <c r="RB53" s="103"/>
      <c r="RC53" s="103"/>
      <c r="RD53" s="103"/>
      <c r="RE53" s="103"/>
      <c r="RF53" s="103"/>
      <c r="RG53" s="103"/>
      <c r="RH53" s="103"/>
      <c r="RI53" s="103"/>
      <c r="RJ53" s="103"/>
      <c r="RK53" s="103"/>
      <c r="RL53" s="103"/>
      <c r="RM53" s="103"/>
      <c r="RN53" s="103"/>
      <c r="RO53" s="103"/>
      <c r="RP53" s="103"/>
      <c r="RQ53" s="103"/>
      <c r="RR53" s="103"/>
      <c r="RS53" s="103"/>
      <c r="RT53" s="103"/>
      <c r="RU53" s="103"/>
      <c r="RV53" s="103"/>
      <c r="RW53" s="103"/>
      <c r="RX53" s="103"/>
      <c r="RY53" s="103"/>
      <c r="RZ53" s="103"/>
      <c r="SA53" s="103"/>
      <c r="SB53" s="103"/>
      <c r="SC53" s="103"/>
      <c r="SD53" s="103"/>
      <c r="SE53" s="103"/>
      <c r="SF53" s="103"/>
      <c r="SG53" s="103"/>
      <c r="SH53" s="103"/>
      <c r="SI53" s="103"/>
      <c r="SJ53" s="103"/>
      <c r="SK53" s="103"/>
      <c r="SL53" s="103"/>
      <c r="SM53" s="103"/>
      <c r="SN53" s="103"/>
      <c r="SO53" s="103"/>
      <c r="SP53" s="103"/>
      <c r="SQ53" s="103"/>
      <c r="SR53" s="103"/>
      <c r="SS53" s="103"/>
      <c r="ST53" s="103"/>
      <c r="SU53" s="103"/>
      <c r="SV53" s="103"/>
      <c r="SW53" s="103"/>
      <c r="SX53" s="103"/>
      <c r="SY53" s="103"/>
      <c r="SZ53" s="103"/>
      <c r="TA53" s="103"/>
      <c r="TB53" s="103"/>
      <c r="TC53" s="103"/>
      <c r="TD53" s="103"/>
      <c r="TE53" s="103"/>
      <c r="TF53" s="103"/>
      <c r="TG53" s="103"/>
      <c r="TH53" s="103"/>
      <c r="TI53" s="103"/>
      <c r="TJ53" s="103"/>
      <c r="TK53" s="103"/>
      <c r="TL53" s="103"/>
      <c r="TM53" s="103"/>
      <c r="TN53" s="103"/>
      <c r="TO53" s="103"/>
      <c r="TP53" s="103"/>
      <c r="TQ53" s="103"/>
      <c r="TR53" s="103"/>
      <c r="TS53" s="103"/>
      <c r="TT53" s="103"/>
      <c r="TU53" s="103"/>
      <c r="TV53" s="103"/>
      <c r="TW53" s="103"/>
      <c r="TX53" s="103"/>
      <c r="TY53" s="103"/>
      <c r="TZ53" s="103"/>
      <c r="UA53" s="103"/>
      <c r="UB53" s="103"/>
      <c r="UC53" s="103"/>
      <c r="UD53" s="103"/>
      <c r="UE53" s="103"/>
      <c r="UF53" s="103"/>
      <c r="UG53" s="103"/>
      <c r="UH53" s="103"/>
      <c r="UI53" s="103"/>
      <c r="UJ53" s="103"/>
      <c r="UK53" s="103"/>
      <c r="UL53" s="103"/>
      <c r="UM53" s="103"/>
      <c r="UN53" s="103"/>
      <c r="UO53" s="103"/>
      <c r="UP53" s="103"/>
      <c r="UQ53" s="103"/>
      <c r="UR53" s="103"/>
      <c r="US53" s="103"/>
      <c r="UT53" s="103"/>
      <c r="UU53" s="103"/>
      <c r="UV53" s="103"/>
      <c r="UW53" s="103"/>
      <c r="UX53" s="103"/>
      <c r="UY53" s="103"/>
      <c r="UZ53" s="103"/>
      <c r="VA53" s="103"/>
      <c r="VB53" s="103"/>
      <c r="VC53" s="103"/>
      <c r="VD53" s="103"/>
      <c r="VE53" s="103"/>
      <c r="VF53" s="103"/>
      <c r="VG53" s="103"/>
      <c r="VH53" s="103"/>
      <c r="VI53" s="103"/>
      <c r="VJ53" s="103"/>
      <c r="VK53" s="103"/>
      <c r="VL53" s="103"/>
      <c r="VM53" s="103"/>
      <c r="VN53" s="103"/>
      <c r="VO53" s="103"/>
      <c r="VP53" s="103"/>
      <c r="VQ53" s="103"/>
      <c r="VR53" s="103"/>
      <c r="VS53" s="103"/>
      <c r="VT53" s="103"/>
      <c r="VU53" s="103"/>
      <c r="VV53" s="103"/>
      <c r="VW53" s="103"/>
      <c r="VX53" s="103"/>
      <c r="VY53" s="103"/>
      <c r="VZ53" s="103"/>
      <c r="WA53" s="103"/>
      <c r="WB53" s="103"/>
      <c r="WC53" s="103"/>
      <c r="WD53" s="103"/>
      <c r="WE53" s="103"/>
      <c r="WF53" s="103"/>
      <c r="WG53" s="103"/>
      <c r="WH53" s="103"/>
      <c r="WI53" s="103"/>
      <c r="WJ53" s="103"/>
      <c r="WK53" s="103"/>
      <c r="WL53" s="103"/>
      <c r="WM53" s="103"/>
      <c r="WN53" s="103"/>
      <c r="WO53" s="103"/>
      <c r="WP53" s="103"/>
      <c r="WQ53" s="103"/>
      <c r="WR53" s="103"/>
      <c r="WS53" s="103"/>
      <c r="WT53" s="103"/>
      <c r="WU53" s="103"/>
      <c r="WV53" s="103"/>
      <c r="WW53" s="103"/>
      <c r="WX53" s="103"/>
      <c r="WY53" s="103"/>
      <c r="WZ53" s="103"/>
      <c r="XA53" s="103"/>
      <c r="XB53" s="103"/>
      <c r="XC53" s="103"/>
      <c r="XD53" s="103"/>
      <c r="XE53" s="103"/>
      <c r="XF53" s="103"/>
      <c r="XG53" s="103"/>
      <c r="XH53" s="103"/>
      <c r="XI53" s="103"/>
      <c r="XJ53" s="103"/>
      <c r="XK53" s="103"/>
      <c r="XL53" s="103"/>
      <c r="XM53" s="103"/>
      <c r="XN53" s="103"/>
      <c r="XO53" s="103"/>
      <c r="XP53" s="103"/>
      <c r="XQ53" s="103"/>
      <c r="XR53" s="103"/>
      <c r="XS53" s="103"/>
      <c r="XT53" s="103"/>
      <c r="XU53" s="103"/>
      <c r="XV53" s="103"/>
      <c r="XW53" s="103"/>
      <c r="XX53" s="103"/>
      <c r="XY53" s="103"/>
      <c r="XZ53" s="103"/>
      <c r="YA53" s="103"/>
      <c r="YB53" s="103"/>
      <c r="YC53" s="103"/>
      <c r="YD53" s="103"/>
      <c r="YE53" s="103"/>
      <c r="YF53" s="103"/>
      <c r="YG53" s="103"/>
      <c r="YH53" s="103"/>
      <c r="YI53" s="103"/>
      <c r="YJ53" s="103"/>
      <c r="YK53" s="103"/>
      <c r="YL53" s="103"/>
      <c r="YM53" s="103"/>
      <c r="YN53" s="103"/>
      <c r="YO53" s="103"/>
      <c r="YP53" s="103"/>
      <c r="YQ53" s="103"/>
      <c r="YR53" s="103"/>
      <c r="YS53" s="103"/>
      <c r="YT53" s="103"/>
      <c r="YU53" s="103"/>
      <c r="YV53" s="103"/>
      <c r="YW53" s="103"/>
      <c r="YX53" s="103"/>
      <c r="YY53" s="103"/>
      <c r="YZ53" s="103"/>
      <c r="ZA53" s="103"/>
      <c r="ZB53" s="103"/>
      <c r="ZC53" s="103"/>
      <c r="ZD53" s="103"/>
      <c r="ZE53" s="103"/>
      <c r="ZF53" s="103"/>
      <c r="ZG53" s="103"/>
      <c r="ZH53" s="103"/>
      <c r="ZI53" s="103"/>
      <c r="ZJ53" s="103"/>
      <c r="ZK53" s="103"/>
      <c r="ZL53" s="103"/>
      <c r="ZM53" s="103"/>
      <c r="ZN53" s="103"/>
      <c r="ZO53" s="103"/>
      <c r="ZP53" s="103"/>
      <c r="ZQ53" s="103"/>
      <c r="ZR53" s="103"/>
      <c r="ZS53" s="103"/>
      <c r="ZT53" s="103"/>
      <c r="ZU53" s="103"/>
      <c r="ZV53" s="103"/>
      <c r="ZW53" s="103"/>
      <c r="ZX53" s="103"/>
      <c r="ZY53" s="103"/>
      <c r="ZZ53" s="103"/>
      <c r="AAA53" s="103"/>
      <c r="AAB53" s="103"/>
      <c r="AAC53" s="103"/>
      <c r="AAD53" s="103"/>
      <c r="AAE53" s="103"/>
      <c r="AAF53" s="103"/>
      <c r="AAG53" s="103"/>
      <c r="AAH53" s="103"/>
      <c r="AAI53" s="103"/>
      <c r="AAJ53" s="103"/>
      <c r="AAK53" s="103"/>
      <c r="AAL53" s="103"/>
      <c r="AAM53" s="103"/>
      <c r="AAN53" s="103"/>
      <c r="AAO53" s="103"/>
      <c r="AAP53" s="103"/>
      <c r="AAQ53" s="103"/>
      <c r="AAR53" s="103"/>
      <c r="AAS53" s="103"/>
      <c r="AAT53" s="103"/>
      <c r="AAU53" s="103"/>
      <c r="AAV53" s="103"/>
      <c r="AAW53" s="103"/>
      <c r="AAX53" s="103"/>
      <c r="AAY53" s="103"/>
      <c r="AAZ53" s="103"/>
      <c r="ABA53" s="103"/>
      <c r="ABB53" s="103"/>
      <c r="ABC53" s="103"/>
      <c r="ABD53" s="103"/>
      <c r="ABE53" s="103"/>
      <c r="ABF53" s="103"/>
      <c r="ABG53" s="103"/>
      <c r="ABH53" s="103"/>
      <c r="ABI53" s="103"/>
      <c r="ABJ53" s="103"/>
      <c r="ABK53" s="103"/>
      <c r="ABL53" s="103"/>
      <c r="ABM53" s="103"/>
      <c r="ABN53" s="103"/>
      <c r="ABO53" s="103"/>
      <c r="ABP53" s="103"/>
      <c r="ABQ53" s="103"/>
      <c r="ABR53" s="103"/>
      <c r="ABS53" s="103"/>
      <c r="ABT53" s="103"/>
      <c r="ABU53" s="103"/>
      <c r="ABV53" s="103"/>
      <c r="ABW53" s="103"/>
      <c r="ABX53" s="103"/>
      <c r="ABY53" s="103"/>
      <c r="ABZ53" s="103"/>
      <c r="ACA53" s="103"/>
      <c r="ACB53" s="103"/>
      <c r="ACC53" s="103"/>
      <c r="ACD53" s="103"/>
      <c r="ACE53" s="103"/>
      <c r="ACF53" s="103"/>
      <c r="ACG53" s="103"/>
      <c r="ACH53" s="103"/>
      <c r="ACI53" s="103"/>
      <c r="ACJ53" s="103"/>
      <c r="ACK53" s="103"/>
      <c r="ACL53" s="103"/>
      <c r="ACM53" s="103"/>
      <c r="ACN53" s="103"/>
      <c r="ACO53" s="103"/>
      <c r="ACP53" s="103"/>
      <c r="ACQ53" s="103"/>
      <c r="ACR53" s="103"/>
      <c r="ACS53" s="103"/>
      <c r="ACT53" s="103"/>
      <c r="ACU53" s="103"/>
      <c r="ACV53" s="103"/>
      <c r="ACW53" s="103"/>
      <c r="ACX53" s="103"/>
      <c r="ACY53" s="103"/>
      <c r="ACZ53" s="103"/>
      <c r="ADA53" s="103"/>
      <c r="ADB53" s="103"/>
      <c r="ADC53" s="103"/>
      <c r="ADD53" s="103"/>
      <c r="ADE53" s="103"/>
      <c r="ADF53" s="103"/>
      <c r="ADG53" s="103"/>
      <c r="ADH53" s="103"/>
      <c r="ADI53" s="103"/>
      <c r="ADJ53" s="103"/>
      <c r="ADK53" s="103"/>
      <c r="ADL53" s="103"/>
      <c r="ADM53" s="103"/>
      <c r="ADN53" s="103"/>
      <c r="ADO53" s="103"/>
      <c r="ADP53" s="103"/>
      <c r="ADQ53" s="103"/>
      <c r="ADR53" s="103"/>
      <c r="ADS53" s="103"/>
      <c r="ADT53" s="103"/>
      <c r="ADU53" s="103"/>
      <c r="ADV53" s="103"/>
      <c r="ADW53" s="103"/>
      <c r="ADX53" s="103"/>
      <c r="ADY53" s="103"/>
      <c r="ADZ53" s="103"/>
      <c r="AEA53" s="103"/>
      <c r="AEB53" s="103"/>
      <c r="AEC53" s="103"/>
      <c r="AED53" s="103"/>
      <c r="AEE53" s="103"/>
      <c r="AEF53" s="103"/>
      <c r="AEG53" s="103"/>
      <c r="AEH53" s="103"/>
      <c r="AEI53" s="103"/>
      <c r="AEJ53" s="103"/>
      <c r="AEK53" s="103"/>
      <c r="AEL53" s="103"/>
      <c r="AEM53" s="103"/>
      <c r="AEN53" s="103"/>
      <c r="AEO53" s="103"/>
      <c r="AEP53" s="103"/>
      <c r="AEQ53" s="103"/>
      <c r="AER53" s="103"/>
      <c r="AES53" s="103"/>
      <c r="AET53" s="103"/>
      <c r="AEU53" s="103"/>
      <c r="AEV53" s="103"/>
      <c r="AEW53" s="103"/>
      <c r="AEX53" s="103"/>
      <c r="AEY53" s="103"/>
      <c r="AEZ53" s="103"/>
      <c r="AFA53" s="103"/>
      <c r="AFB53" s="103"/>
      <c r="AFC53" s="103"/>
      <c r="AFD53" s="103"/>
      <c r="AFE53" s="103"/>
      <c r="AFF53" s="103"/>
      <c r="AFG53" s="103"/>
      <c r="AFH53" s="103"/>
      <c r="AFI53" s="103"/>
      <c r="AFJ53" s="103"/>
      <c r="AFK53" s="103"/>
      <c r="AFL53" s="103"/>
      <c r="AFM53" s="103"/>
      <c r="AFN53" s="103"/>
      <c r="AFO53" s="103"/>
      <c r="AFP53" s="103"/>
      <c r="AFQ53" s="103"/>
      <c r="AFR53" s="103"/>
      <c r="AFS53" s="103"/>
      <c r="AFT53" s="103"/>
      <c r="AFU53" s="103"/>
      <c r="AFV53" s="103"/>
      <c r="AFW53" s="103"/>
      <c r="AFX53" s="103"/>
      <c r="AFY53" s="103"/>
      <c r="AFZ53" s="103"/>
      <c r="AGA53" s="103"/>
      <c r="AGB53" s="103"/>
      <c r="AGC53" s="103"/>
      <c r="AGD53" s="103"/>
      <c r="AGE53" s="103"/>
      <c r="AGF53" s="103"/>
      <c r="AGG53" s="103"/>
      <c r="AGH53" s="103"/>
      <c r="AGI53" s="103"/>
      <c r="AGJ53" s="103"/>
      <c r="AGK53" s="103"/>
      <c r="AGL53" s="103"/>
      <c r="AGM53" s="103"/>
      <c r="AGN53" s="103"/>
      <c r="AGO53" s="103"/>
      <c r="AGP53" s="103"/>
      <c r="AGQ53" s="103"/>
      <c r="AGR53" s="103"/>
      <c r="AGS53" s="103"/>
      <c r="AGT53" s="103"/>
      <c r="AGU53" s="103"/>
      <c r="AGV53" s="103"/>
      <c r="AGW53" s="103"/>
      <c r="AGX53" s="103"/>
      <c r="AGY53" s="103"/>
      <c r="AGZ53" s="103"/>
      <c r="AHA53" s="103"/>
      <c r="AHB53" s="103"/>
      <c r="AHC53" s="103"/>
      <c r="AHD53" s="103"/>
      <c r="AHE53" s="103"/>
      <c r="AHF53" s="103"/>
      <c r="AHG53" s="103"/>
      <c r="AHH53" s="103"/>
      <c r="AHI53" s="103"/>
      <c r="AHJ53" s="103"/>
      <c r="AHK53" s="103"/>
      <c r="AHL53" s="103"/>
      <c r="AHM53" s="103"/>
      <c r="AHN53" s="103"/>
      <c r="AHO53" s="103"/>
      <c r="AHP53" s="103"/>
      <c r="AHQ53" s="103"/>
      <c r="AHR53" s="103"/>
      <c r="AHS53" s="103"/>
      <c r="AHT53" s="103"/>
      <c r="AHU53" s="103"/>
      <c r="AHV53" s="103"/>
      <c r="AHW53" s="103"/>
      <c r="AHX53" s="103"/>
      <c r="AHY53" s="103"/>
      <c r="AHZ53" s="103"/>
      <c r="AIA53" s="103"/>
      <c r="AIB53" s="103"/>
      <c r="AIC53" s="103"/>
      <c r="AID53" s="103"/>
      <c r="AIE53" s="103"/>
      <c r="AIF53" s="103"/>
      <c r="AIG53" s="103"/>
      <c r="AIH53" s="103"/>
      <c r="AII53" s="103"/>
      <c r="AIJ53" s="103"/>
      <c r="AIK53" s="103"/>
      <c r="AIL53" s="103"/>
      <c r="AIM53" s="103"/>
      <c r="AIN53" s="103"/>
      <c r="AIO53" s="103"/>
      <c r="AIP53" s="103"/>
      <c r="AIQ53" s="103"/>
      <c r="AIR53" s="103"/>
      <c r="AIS53" s="103"/>
      <c r="AIT53" s="103"/>
      <c r="AIU53" s="103"/>
      <c r="AIV53" s="103"/>
      <c r="AIW53" s="103"/>
      <c r="AIX53" s="103"/>
      <c r="AIY53" s="103"/>
      <c r="AIZ53" s="103"/>
      <c r="AJA53" s="103"/>
      <c r="AJB53" s="103"/>
      <c r="AJC53" s="103"/>
      <c r="AJD53" s="103"/>
      <c r="AJE53" s="103"/>
      <c r="AJF53" s="103"/>
      <c r="AJG53" s="103"/>
      <c r="AJH53" s="103"/>
      <c r="AJI53" s="103"/>
      <c r="AJJ53" s="103"/>
      <c r="AJK53" s="103"/>
      <c r="AJL53" s="103"/>
      <c r="AJM53" s="103"/>
      <c r="AJN53" s="103"/>
      <c r="AJO53" s="103"/>
      <c r="AJP53" s="103"/>
      <c r="AJQ53" s="103"/>
      <c r="AJR53" s="103"/>
      <c r="AJS53" s="103"/>
      <c r="AJT53" s="103"/>
      <c r="AJU53" s="103"/>
      <c r="AJV53" s="103"/>
      <c r="AJW53" s="103"/>
      <c r="AJX53" s="103"/>
      <c r="AJY53" s="103"/>
      <c r="AJZ53" s="103"/>
      <c r="AKA53" s="103"/>
      <c r="AKB53" s="103"/>
      <c r="AKC53" s="103"/>
      <c r="AKD53" s="103"/>
      <c r="AKE53" s="103"/>
      <c r="AKF53" s="103"/>
      <c r="AKG53" s="103"/>
      <c r="AKH53" s="103"/>
      <c r="AKI53" s="103"/>
      <c r="AKJ53" s="103"/>
      <c r="AKK53" s="103"/>
      <c r="AKL53" s="103"/>
      <c r="AKM53" s="103"/>
      <c r="AKN53" s="103"/>
      <c r="AKO53" s="103"/>
      <c r="AKP53" s="103"/>
      <c r="AKQ53" s="103"/>
      <c r="AKR53" s="103"/>
      <c r="AKS53" s="103"/>
      <c r="AKT53" s="103"/>
      <c r="AKU53" s="103"/>
      <c r="AKV53" s="103"/>
      <c r="AKW53" s="103"/>
      <c r="AKX53" s="103"/>
      <c r="AKY53" s="103"/>
      <c r="AKZ53" s="103"/>
      <c r="ALA53" s="103"/>
      <c r="ALB53" s="103"/>
      <c r="ALC53" s="103"/>
      <c r="ALD53" s="103"/>
      <c r="ALE53" s="103"/>
      <c r="ALF53" s="103"/>
      <c r="ALG53" s="103"/>
      <c r="ALH53" s="103"/>
      <c r="ALI53" s="103"/>
      <c r="ALJ53" s="103"/>
      <c r="ALK53" s="103"/>
      <c r="ALL53" s="103"/>
      <c r="ALM53" s="103"/>
      <c r="ALN53" s="103"/>
      <c r="ALO53" s="103"/>
      <c r="ALP53" s="103"/>
      <c r="ALQ53" s="103"/>
      <c r="ALR53" s="103"/>
      <c r="ALS53" s="103"/>
      <c r="ALT53" s="103"/>
      <c r="ALU53" s="103"/>
      <c r="ALV53" s="103"/>
      <c r="ALW53" s="103"/>
      <c r="ALX53" s="103"/>
      <c r="ALY53" s="103"/>
      <c r="ALZ53" s="103"/>
      <c r="AMA53" s="103"/>
      <c r="AMB53" s="103"/>
      <c r="AMC53" s="103"/>
      <c r="AMD53" s="103"/>
      <c r="AME53" s="103"/>
      <c r="AMF53" s="103"/>
      <c r="AMG53" s="103"/>
      <c r="AMH53" s="103"/>
      <c r="AMI53" s="103"/>
      <c r="AMJ53" s="103"/>
      <c r="AMK53" s="103"/>
      <c r="AML53" s="103"/>
      <c r="AMM53" s="103"/>
      <c r="AMN53" s="103"/>
      <c r="AMO53" s="103"/>
      <c r="AMP53" s="103"/>
      <c r="AMQ53" s="103"/>
      <c r="AMR53" s="103"/>
      <c r="AMS53" s="103"/>
      <c r="AMT53" s="103"/>
      <c r="AMU53" s="103"/>
      <c r="AMV53" s="103"/>
      <c r="AMW53" s="103"/>
      <c r="AMX53" s="103"/>
      <c r="AMY53" s="103"/>
      <c r="AMZ53" s="103"/>
      <c r="ANA53" s="103"/>
      <c r="ANB53" s="103"/>
      <c r="ANC53" s="103"/>
      <c r="AND53" s="103"/>
      <c r="ANE53" s="103"/>
      <c r="ANF53" s="103"/>
      <c r="ANG53" s="103"/>
      <c r="ANH53" s="103"/>
      <c r="ANI53" s="103"/>
      <c r="ANJ53" s="103"/>
      <c r="ANK53" s="103"/>
      <c r="ANL53" s="103"/>
      <c r="ANM53" s="103"/>
      <c r="ANN53" s="103"/>
      <c r="ANO53" s="103"/>
      <c r="ANP53" s="103"/>
      <c r="ANQ53" s="103"/>
      <c r="ANR53" s="103"/>
      <c r="ANS53" s="103"/>
      <c r="ANT53" s="103"/>
      <c r="ANU53" s="103"/>
      <c r="ANV53" s="103"/>
      <c r="ANW53" s="103"/>
      <c r="ANX53" s="103"/>
      <c r="ANY53" s="103"/>
      <c r="ANZ53" s="103"/>
      <c r="AOA53" s="103"/>
      <c r="AOB53" s="103"/>
      <c r="AOC53" s="103"/>
      <c r="AOD53" s="103"/>
      <c r="AOE53" s="103"/>
      <c r="AOF53" s="103"/>
      <c r="AOG53" s="103"/>
      <c r="AOH53" s="103"/>
      <c r="AOI53" s="103"/>
      <c r="AOJ53" s="103"/>
      <c r="AOK53" s="103"/>
      <c r="AOL53" s="103"/>
      <c r="AOM53" s="103"/>
      <c r="AON53" s="103"/>
      <c r="AOO53" s="103"/>
      <c r="AOP53" s="103"/>
      <c r="AOQ53" s="103"/>
      <c r="AOR53" s="103"/>
      <c r="AOS53" s="103"/>
      <c r="AOT53" s="103"/>
      <c r="AOU53" s="103"/>
      <c r="AOV53" s="103"/>
      <c r="AOW53" s="103"/>
      <c r="AOX53" s="103"/>
      <c r="AOY53" s="103"/>
      <c r="AOZ53" s="103"/>
      <c r="APA53" s="103"/>
      <c r="APB53" s="103"/>
      <c r="APC53" s="103"/>
      <c r="APD53" s="103"/>
      <c r="APE53" s="103"/>
      <c r="APF53" s="103"/>
      <c r="APG53" s="103"/>
      <c r="APH53" s="103"/>
      <c r="API53" s="103"/>
      <c r="APJ53" s="103"/>
      <c r="APK53" s="103"/>
      <c r="APL53" s="103"/>
      <c r="APM53" s="103"/>
      <c r="APN53" s="103"/>
      <c r="APO53" s="103"/>
      <c r="APP53" s="103"/>
      <c r="APQ53" s="103"/>
      <c r="APR53" s="103"/>
      <c r="APS53" s="103"/>
      <c r="APT53" s="103"/>
      <c r="APU53" s="103"/>
      <c r="APV53" s="103"/>
      <c r="APW53" s="103"/>
      <c r="APX53" s="103"/>
      <c r="APY53" s="103"/>
      <c r="APZ53" s="103"/>
      <c r="AQA53" s="103"/>
      <c r="AQB53" s="103"/>
      <c r="AQC53" s="103"/>
      <c r="AQD53" s="103"/>
      <c r="AQE53" s="103"/>
      <c r="AQF53" s="103"/>
      <c r="AQG53" s="103"/>
      <c r="AQH53" s="103"/>
      <c r="AQI53" s="103"/>
      <c r="AQJ53" s="103"/>
      <c r="AQK53" s="103"/>
      <c r="AQL53" s="103"/>
      <c r="AQM53" s="103"/>
      <c r="AQN53" s="103"/>
      <c r="AQO53" s="103"/>
      <c r="AQP53" s="103"/>
      <c r="AQQ53" s="103"/>
      <c r="AQR53" s="103"/>
      <c r="AQS53" s="103"/>
      <c r="AQT53" s="103"/>
      <c r="AQU53" s="103"/>
      <c r="AQV53" s="103"/>
      <c r="AQW53" s="103"/>
      <c r="AQX53" s="103"/>
      <c r="AQY53" s="103"/>
      <c r="AQZ53" s="103"/>
      <c r="ARA53" s="103"/>
      <c r="ARB53" s="103"/>
      <c r="ARC53" s="103"/>
      <c r="ARD53" s="103"/>
      <c r="ARE53" s="103"/>
      <c r="ARF53" s="103"/>
      <c r="ARG53" s="103"/>
      <c r="ARH53" s="103"/>
      <c r="ARI53" s="103"/>
      <c r="ARJ53" s="103"/>
      <c r="ARK53" s="103"/>
      <c r="ARL53" s="103"/>
      <c r="ARM53" s="103"/>
      <c r="ARN53" s="103"/>
      <c r="ARO53" s="103"/>
      <c r="ARP53" s="103"/>
      <c r="ARQ53" s="103"/>
      <c r="ARR53" s="103"/>
      <c r="ARS53" s="103"/>
      <c r="ART53" s="103"/>
      <c r="ARU53" s="103"/>
      <c r="ARV53" s="103"/>
      <c r="ARW53" s="103"/>
      <c r="ARX53" s="103"/>
      <c r="ARY53" s="103"/>
      <c r="ARZ53" s="103"/>
      <c r="ASA53" s="103"/>
      <c r="ASB53" s="103"/>
      <c r="ASC53" s="103"/>
      <c r="ASD53" s="103"/>
      <c r="ASE53" s="103"/>
      <c r="ASF53" s="103"/>
      <c r="ASG53" s="103"/>
      <c r="ASH53" s="103"/>
      <c r="ASI53" s="103"/>
      <c r="ASJ53" s="103"/>
      <c r="ASK53" s="103"/>
      <c r="ASL53" s="103"/>
      <c r="ASM53" s="103"/>
      <c r="ASN53" s="103"/>
      <c r="ASO53" s="103"/>
      <c r="ASP53" s="103"/>
      <c r="ASQ53" s="103"/>
      <c r="ASR53" s="103"/>
      <c r="ASS53" s="103"/>
      <c r="AST53" s="103"/>
      <c r="ASU53" s="103"/>
      <c r="ASV53" s="103"/>
      <c r="ASW53" s="103"/>
      <c r="ASX53" s="103"/>
      <c r="ASY53" s="103"/>
      <c r="ASZ53" s="103"/>
      <c r="ATA53" s="103"/>
      <c r="ATB53" s="103"/>
      <c r="ATC53" s="103"/>
      <c r="ATD53" s="103"/>
      <c r="ATE53" s="103"/>
      <c r="ATF53" s="103"/>
      <c r="ATG53" s="103"/>
      <c r="ATH53" s="103"/>
      <c r="ATI53" s="103"/>
      <c r="ATJ53" s="103"/>
      <c r="ATK53" s="103"/>
      <c r="ATL53" s="103"/>
      <c r="ATM53" s="103"/>
      <c r="ATN53" s="103"/>
      <c r="ATO53" s="103"/>
      <c r="ATP53" s="103"/>
      <c r="ATQ53" s="103"/>
      <c r="ATR53" s="103"/>
      <c r="ATS53" s="103"/>
      <c r="ATT53" s="103"/>
      <c r="ATU53" s="103"/>
      <c r="ATV53" s="103"/>
      <c r="ATW53" s="103"/>
      <c r="ATX53" s="103"/>
      <c r="ATY53" s="103"/>
      <c r="ATZ53" s="103"/>
      <c r="AUA53" s="103"/>
      <c r="AUB53" s="103"/>
      <c r="AUC53" s="103"/>
      <c r="AUD53" s="103"/>
      <c r="AUE53" s="103"/>
      <c r="AUF53" s="103"/>
      <c r="AUG53" s="103"/>
      <c r="AUH53" s="103"/>
      <c r="AUI53" s="103"/>
      <c r="AUJ53" s="103"/>
      <c r="AUK53" s="103"/>
      <c r="AUL53" s="103"/>
      <c r="AUM53" s="103"/>
      <c r="AUN53" s="103"/>
      <c r="AUO53" s="103"/>
      <c r="AUP53" s="103"/>
      <c r="AUQ53" s="103"/>
      <c r="AUR53" s="103"/>
      <c r="AUS53" s="103"/>
      <c r="AUT53" s="103"/>
      <c r="AUU53" s="103"/>
      <c r="AUV53" s="103"/>
      <c r="AUW53" s="103"/>
      <c r="AUX53" s="103"/>
      <c r="AUY53" s="103"/>
      <c r="AUZ53" s="103"/>
      <c r="AVA53" s="103"/>
      <c r="AVB53" s="103"/>
      <c r="AVC53" s="103"/>
      <c r="AVD53" s="103"/>
      <c r="AVE53" s="103"/>
      <c r="AVF53" s="103"/>
      <c r="AVG53" s="103"/>
      <c r="AVH53" s="103"/>
      <c r="AVI53" s="103"/>
      <c r="AVJ53" s="103"/>
      <c r="AVK53" s="103"/>
      <c r="AVL53" s="103"/>
      <c r="AVM53" s="103"/>
      <c r="AVN53" s="103"/>
      <c r="AVO53" s="103"/>
      <c r="AVP53" s="103"/>
      <c r="AVQ53" s="103"/>
      <c r="AVR53" s="103"/>
      <c r="AVS53" s="103"/>
      <c r="AVT53" s="103"/>
      <c r="AVU53" s="103"/>
      <c r="AVV53" s="103"/>
      <c r="AVW53" s="103"/>
      <c r="AVX53" s="103"/>
      <c r="AVY53" s="103"/>
      <c r="AVZ53" s="103"/>
      <c r="AWA53" s="103"/>
      <c r="AWB53" s="103"/>
      <c r="AWC53" s="103"/>
      <c r="AWD53" s="103"/>
      <c r="AWE53" s="103"/>
      <c r="AWF53" s="103"/>
      <c r="AWG53" s="103"/>
      <c r="AWH53" s="103"/>
      <c r="AWI53" s="103"/>
      <c r="AWJ53" s="103"/>
      <c r="AWK53" s="103"/>
      <c r="AWL53" s="103"/>
      <c r="AWM53" s="103"/>
      <c r="AWN53" s="103"/>
      <c r="AWO53" s="103"/>
      <c r="AWP53" s="103"/>
      <c r="AWQ53" s="103"/>
      <c r="AWR53" s="103"/>
      <c r="AWS53" s="103"/>
      <c r="AWT53" s="103"/>
      <c r="AWU53" s="103"/>
      <c r="AWV53" s="103"/>
      <c r="AWW53" s="103"/>
      <c r="AWX53" s="103"/>
      <c r="AWY53" s="103"/>
      <c r="AWZ53" s="103"/>
      <c r="AXA53" s="103"/>
      <c r="AXB53" s="103"/>
      <c r="AXC53" s="103"/>
      <c r="AXD53" s="103"/>
      <c r="AXE53" s="103"/>
      <c r="AXF53" s="103"/>
      <c r="AXG53" s="103"/>
      <c r="AXH53" s="103"/>
      <c r="AXI53" s="103"/>
      <c r="AXJ53" s="103"/>
      <c r="AXK53" s="103"/>
      <c r="AXL53" s="103"/>
      <c r="AXM53" s="103"/>
      <c r="AXN53" s="103"/>
      <c r="AXO53" s="103"/>
      <c r="AXP53" s="103"/>
      <c r="AXQ53" s="103"/>
      <c r="AXR53" s="103"/>
      <c r="AXS53" s="103"/>
      <c r="AXT53" s="103"/>
      <c r="AXU53" s="103"/>
      <c r="AXV53" s="103"/>
      <c r="AXW53" s="103"/>
      <c r="AXX53" s="103"/>
      <c r="AXY53" s="103"/>
      <c r="AXZ53" s="103"/>
      <c r="AYA53" s="103"/>
      <c r="AYB53" s="103"/>
      <c r="AYC53" s="103"/>
      <c r="AYD53" s="103"/>
      <c r="AYE53" s="103"/>
      <c r="AYF53" s="103"/>
      <c r="AYG53" s="103"/>
      <c r="AYH53" s="103"/>
      <c r="AYI53" s="103"/>
      <c r="AYJ53" s="103"/>
      <c r="AYK53" s="103"/>
      <c r="AYL53" s="103"/>
      <c r="AYM53" s="103"/>
      <c r="AYN53" s="103"/>
      <c r="AYO53" s="103"/>
      <c r="AYP53" s="103"/>
      <c r="AYQ53" s="103"/>
      <c r="AYR53" s="103"/>
      <c r="AYS53" s="103"/>
      <c r="AYT53" s="103"/>
      <c r="AYU53" s="103"/>
      <c r="AYV53" s="103"/>
      <c r="AYW53" s="103"/>
      <c r="AYX53" s="103"/>
      <c r="AYY53" s="103"/>
      <c r="AYZ53" s="103"/>
      <c r="AZA53" s="103"/>
      <c r="AZB53" s="103"/>
      <c r="AZC53" s="103"/>
      <c r="AZD53" s="103"/>
      <c r="AZE53" s="103"/>
      <c r="AZF53" s="103"/>
      <c r="AZG53" s="103"/>
      <c r="AZH53" s="103"/>
      <c r="AZI53" s="103"/>
      <c r="AZJ53" s="103"/>
      <c r="AZK53" s="103"/>
      <c r="AZL53" s="103"/>
      <c r="AZM53" s="103"/>
      <c r="AZN53" s="103"/>
      <c r="AZO53" s="103"/>
      <c r="AZP53" s="103"/>
      <c r="AZQ53" s="103"/>
      <c r="AZR53" s="103"/>
      <c r="AZS53" s="103"/>
      <c r="AZT53" s="103"/>
      <c r="AZU53" s="103"/>
      <c r="AZV53" s="103"/>
      <c r="AZW53" s="103"/>
      <c r="AZX53" s="103"/>
      <c r="AZY53" s="103"/>
      <c r="AZZ53" s="103"/>
      <c r="BAA53" s="103"/>
      <c r="BAB53" s="103"/>
      <c r="BAC53" s="103"/>
      <c r="BAD53" s="103"/>
      <c r="BAE53" s="103"/>
      <c r="BAF53" s="103"/>
      <c r="BAG53" s="103"/>
      <c r="BAH53" s="103"/>
      <c r="BAI53" s="103"/>
      <c r="BAJ53" s="103"/>
      <c r="BAK53" s="103"/>
      <c r="BAL53" s="103"/>
      <c r="BAM53" s="103"/>
      <c r="BAN53" s="103"/>
      <c r="BAO53" s="103"/>
      <c r="BAP53" s="103"/>
      <c r="BAQ53" s="103"/>
      <c r="BAR53" s="103"/>
      <c r="BAS53" s="103"/>
      <c r="BAT53" s="103"/>
      <c r="BAU53" s="103"/>
      <c r="BAV53" s="103"/>
      <c r="BAW53" s="103"/>
      <c r="BAX53" s="103"/>
      <c r="BAY53" s="103"/>
      <c r="BAZ53" s="103"/>
      <c r="BBA53" s="103"/>
      <c r="BBB53" s="103"/>
      <c r="BBC53" s="103"/>
      <c r="BBD53" s="103"/>
      <c r="BBE53" s="103"/>
      <c r="BBF53" s="103"/>
      <c r="BBG53" s="103"/>
      <c r="BBH53" s="103"/>
      <c r="BBI53" s="103"/>
      <c r="BBJ53" s="103"/>
      <c r="BBK53" s="103"/>
      <c r="BBL53" s="103"/>
      <c r="BBM53" s="103"/>
      <c r="BBN53" s="103"/>
      <c r="BBO53" s="103"/>
      <c r="BBP53" s="103"/>
      <c r="BBQ53" s="103"/>
      <c r="BBR53" s="103"/>
      <c r="BBS53" s="103"/>
      <c r="BBT53" s="103"/>
      <c r="BBU53" s="103"/>
      <c r="BBV53" s="103"/>
      <c r="BBW53" s="103"/>
      <c r="BBX53" s="103"/>
      <c r="BBY53" s="103"/>
      <c r="BBZ53" s="103"/>
      <c r="BCA53" s="103"/>
      <c r="BCB53" s="103"/>
      <c r="BCC53" s="103"/>
      <c r="BCD53" s="103"/>
      <c r="BCE53" s="103"/>
      <c r="BCF53" s="103"/>
      <c r="BCG53" s="103"/>
      <c r="BCH53" s="103"/>
      <c r="BCI53" s="103"/>
      <c r="BCJ53" s="103"/>
      <c r="BCK53" s="103"/>
      <c r="BCL53" s="103"/>
      <c r="BCM53" s="103"/>
      <c r="BCN53" s="103"/>
      <c r="BCO53" s="103"/>
      <c r="BCP53" s="103"/>
      <c r="BCQ53" s="103"/>
      <c r="BCR53" s="103"/>
      <c r="BCS53" s="103"/>
      <c r="BCT53" s="103"/>
      <c r="BCU53" s="103"/>
      <c r="BCV53" s="103"/>
      <c r="BCW53" s="103"/>
      <c r="BCX53" s="103"/>
      <c r="BCY53" s="103"/>
      <c r="BCZ53" s="103"/>
      <c r="BDA53" s="103"/>
      <c r="BDB53" s="103"/>
      <c r="BDC53" s="103"/>
      <c r="BDD53" s="103"/>
      <c r="BDE53" s="103"/>
      <c r="BDF53" s="103"/>
      <c r="BDG53" s="103"/>
      <c r="BDH53" s="103"/>
      <c r="BDI53" s="103"/>
      <c r="BDJ53" s="103"/>
      <c r="BDK53" s="103"/>
      <c r="BDL53" s="103"/>
      <c r="BDM53" s="103"/>
      <c r="BDN53" s="103"/>
      <c r="BDO53" s="103"/>
      <c r="BDP53" s="103"/>
      <c r="BDQ53" s="103"/>
      <c r="BDR53" s="103"/>
      <c r="BDS53" s="103"/>
      <c r="BDT53" s="103"/>
      <c r="BDU53" s="103"/>
      <c r="BDV53" s="103"/>
      <c r="BDW53" s="103"/>
      <c r="BDX53" s="103"/>
      <c r="BDY53" s="103"/>
      <c r="BDZ53" s="103"/>
      <c r="BEA53" s="103"/>
      <c r="BEB53" s="103"/>
      <c r="BEC53" s="103"/>
      <c r="BED53" s="103"/>
      <c r="BEE53" s="103"/>
      <c r="BEF53" s="103"/>
      <c r="BEG53" s="103"/>
      <c r="BEH53" s="103"/>
      <c r="BEI53" s="103"/>
      <c r="BEJ53" s="103"/>
      <c r="BEK53" s="103"/>
      <c r="BEL53" s="103"/>
      <c r="BEM53" s="103"/>
      <c r="BEN53" s="103"/>
      <c r="BEO53" s="103"/>
      <c r="BEP53" s="103"/>
      <c r="BEQ53" s="103"/>
      <c r="BER53" s="103"/>
      <c r="BES53" s="103"/>
      <c r="BET53" s="103"/>
      <c r="BEU53" s="103"/>
      <c r="BEV53" s="103"/>
      <c r="BEW53" s="103"/>
      <c r="BEX53" s="103"/>
      <c r="BEY53" s="103"/>
      <c r="BEZ53" s="103"/>
      <c r="BFA53" s="103"/>
      <c r="BFB53" s="103"/>
      <c r="BFC53" s="103"/>
      <c r="BFD53" s="103"/>
      <c r="BFE53" s="103"/>
      <c r="BFF53" s="103"/>
      <c r="BFG53" s="103"/>
      <c r="BFH53" s="103"/>
      <c r="BFI53" s="103"/>
      <c r="BFJ53" s="103"/>
      <c r="BFK53" s="103"/>
      <c r="BFL53" s="103"/>
      <c r="BFM53" s="103"/>
      <c r="BFN53" s="103"/>
      <c r="BFO53" s="103"/>
      <c r="BFP53" s="103"/>
      <c r="BFQ53" s="103"/>
      <c r="BFR53" s="103"/>
      <c r="BFS53" s="103"/>
      <c r="BFT53" s="103"/>
      <c r="BFU53" s="103"/>
      <c r="BFV53" s="103"/>
      <c r="BFW53" s="103"/>
      <c r="BFX53" s="103"/>
      <c r="BFY53" s="103"/>
      <c r="BFZ53" s="103"/>
      <c r="BGA53" s="103"/>
      <c r="BGB53" s="103"/>
      <c r="BGC53" s="103"/>
      <c r="BGD53" s="103"/>
      <c r="BGE53" s="103"/>
      <c r="BGF53" s="103"/>
      <c r="BGG53" s="103"/>
      <c r="BGH53" s="103"/>
      <c r="BGI53" s="103"/>
      <c r="BGJ53" s="103"/>
      <c r="BGK53" s="103"/>
      <c r="BGL53" s="103"/>
      <c r="BGM53" s="103"/>
      <c r="BGN53" s="103"/>
      <c r="BGO53" s="103"/>
      <c r="BGP53" s="103"/>
      <c r="BGQ53" s="103"/>
      <c r="BGR53" s="103"/>
      <c r="BGS53" s="103"/>
      <c r="BGT53" s="103"/>
      <c r="BGU53" s="103"/>
      <c r="BGV53" s="103"/>
      <c r="BGW53" s="103"/>
      <c r="BGX53" s="103"/>
      <c r="BGY53" s="103"/>
      <c r="BGZ53" s="103"/>
      <c r="BHA53" s="103"/>
      <c r="BHB53" s="103"/>
      <c r="BHC53" s="103"/>
      <c r="BHD53" s="103"/>
      <c r="BHE53" s="103"/>
      <c r="BHF53" s="103"/>
      <c r="BHG53" s="103"/>
      <c r="BHH53" s="103"/>
      <c r="BHI53" s="103"/>
      <c r="BHJ53" s="103"/>
      <c r="BHK53" s="103"/>
      <c r="BHL53" s="103"/>
      <c r="BHM53" s="103"/>
      <c r="BHN53" s="103"/>
      <c r="BHO53" s="103"/>
      <c r="BHP53" s="103"/>
      <c r="BHQ53" s="103"/>
      <c r="BHR53" s="103"/>
      <c r="BHS53" s="103"/>
      <c r="BHT53" s="103"/>
      <c r="BHU53" s="103"/>
      <c r="BHV53" s="103"/>
      <c r="BHW53" s="103"/>
      <c r="BHX53" s="103"/>
      <c r="BHY53" s="103"/>
      <c r="BHZ53" s="103"/>
      <c r="BIA53" s="103"/>
      <c r="BIB53" s="103"/>
      <c r="BIC53" s="103"/>
      <c r="BID53" s="103"/>
      <c r="BIE53" s="103"/>
      <c r="BIF53" s="103"/>
      <c r="BIG53" s="103"/>
      <c r="BIH53" s="103"/>
      <c r="BII53" s="103"/>
      <c r="BIJ53" s="103"/>
      <c r="BIK53" s="103"/>
      <c r="BIL53" s="103"/>
      <c r="BIM53" s="103"/>
      <c r="BIN53" s="103"/>
      <c r="BIO53" s="103"/>
      <c r="BIP53" s="103"/>
      <c r="BIQ53" s="103"/>
      <c r="BIR53" s="103"/>
      <c r="BIS53" s="103"/>
      <c r="BIT53" s="103"/>
      <c r="BIU53" s="103"/>
      <c r="BIV53" s="103"/>
      <c r="BIW53" s="103"/>
      <c r="BIX53" s="103"/>
      <c r="BIY53" s="103"/>
      <c r="BIZ53" s="103"/>
      <c r="BJA53" s="103"/>
      <c r="BJB53" s="103"/>
      <c r="BJC53" s="103"/>
      <c r="BJD53" s="103"/>
      <c r="BJE53" s="103"/>
      <c r="BJF53" s="103"/>
      <c r="BJG53" s="103"/>
      <c r="BJH53" s="103"/>
      <c r="BJI53" s="103"/>
      <c r="BJJ53" s="103"/>
      <c r="BJK53" s="103"/>
      <c r="BJL53" s="103"/>
      <c r="BJM53" s="103"/>
      <c r="BJN53" s="103"/>
      <c r="BJO53" s="103"/>
      <c r="BJP53" s="103"/>
      <c r="BJQ53" s="103"/>
      <c r="BJR53" s="103"/>
      <c r="BJS53" s="103"/>
      <c r="BJT53" s="103"/>
      <c r="BJU53" s="103"/>
      <c r="BJV53" s="103"/>
      <c r="BJW53" s="103"/>
      <c r="BJX53" s="103"/>
      <c r="BJY53" s="103"/>
      <c r="BJZ53" s="103"/>
      <c r="BKA53" s="103"/>
      <c r="BKB53" s="103"/>
      <c r="BKC53" s="103"/>
      <c r="BKD53" s="103"/>
      <c r="BKE53" s="103"/>
      <c r="BKF53" s="103"/>
      <c r="BKG53" s="103"/>
      <c r="BKH53" s="103"/>
      <c r="BKI53" s="103"/>
      <c r="BKJ53" s="103"/>
      <c r="BKK53" s="103"/>
      <c r="BKL53" s="103"/>
      <c r="BKM53" s="103"/>
      <c r="BKN53" s="103"/>
      <c r="BKO53" s="103"/>
      <c r="BKP53" s="103"/>
      <c r="BKQ53" s="103"/>
      <c r="BKR53" s="103"/>
      <c r="BKS53" s="103"/>
      <c r="BKT53" s="103"/>
      <c r="BKU53" s="103"/>
      <c r="BKV53" s="103"/>
      <c r="BKW53" s="103"/>
      <c r="BKX53" s="103"/>
      <c r="BKY53" s="103"/>
      <c r="BKZ53" s="103"/>
      <c r="BLA53" s="103"/>
      <c r="BLB53" s="103"/>
      <c r="BLC53" s="103"/>
      <c r="BLD53" s="103"/>
      <c r="BLE53" s="103"/>
      <c r="BLF53" s="103"/>
      <c r="BLG53" s="103"/>
      <c r="BLH53" s="103"/>
      <c r="BLI53" s="103"/>
      <c r="BLJ53" s="103"/>
      <c r="BLK53" s="103"/>
      <c r="BLL53" s="103"/>
      <c r="BLM53" s="103"/>
      <c r="BLN53" s="103"/>
      <c r="BLO53" s="103"/>
      <c r="BLP53" s="103"/>
      <c r="BLQ53" s="103"/>
      <c r="BLR53" s="103"/>
      <c r="BLS53" s="103"/>
      <c r="BLT53" s="103"/>
      <c r="BLU53" s="103"/>
      <c r="BLV53" s="103"/>
      <c r="BLW53" s="103"/>
      <c r="BLX53" s="103"/>
      <c r="BLY53" s="103"/>
      <c r="BLZ53" s="103"/>
      <c r="BMA53" s="103"/>
      <c r="BMB53" s="103"/>
      <c r="BMC53" s="103"/>
      <c r="BMD53" s="103"/>
      <c r="BME53" s="103"/>
      <c r="BMF53" s="103"/>
      <c r="BMG53" s="103"/>
      <c r="BMH53" s="103"/>
      <c r="BMI53" s="103"/>
      <c r="BMJ53" s="103"/>
      <c r="BMK53" s="103"/>
      <c r="BML53" s="103"/>
      <c r="BMM53" s="103"/>
      <c r="BMN53" s="103"/>
      <c r="BMO53" s="103"/>
      <c r="BMP53" s="103"/>
      <c r="BMQ53" s="103"/>
      <c r="BMR53" s="103"/>
      <c r="BMS53" s="103"/>
      <c r="BMT53" s="103"/>
      <c r="BMU53" s="103"/>
      <c r="BMV53" s="103"/>
      <c r="BMW53" s="103"/>
      <c r="BMX53" s="103"/>
      <c r="BMY53" s="103"/>
      <c r="BMZ53" s="103"/>
      <c r="BNA53" s="103"/>
      <c r="BNB53" s="103"/>
      <c r="BNC53" s="103"/>
      <c r="BND53" s="103"/>
      <c r="BNE53" s="103"/>
      <c r="BNF53" s="103"/>
      <c r="BNG53" s="103"/>
      <c r="BNH53" s="103"/>
      <c r="BNI53" s="103"/>
      <c r="BNJ53" s="103"/>
      <c r="BNK53" s="103"/>
      <c r="BNL53" s="103"/>
      <c r="BNM53" s="103"/>
      <c r="BNN53" s="103"/>
      <c r="BNO53" s="103"/>
      <c r="BNP53" s="103"/>
      <c r="BNQ53" s="103"/>
      <c r="BNR53" s="103"/>
      <c r="BNS53" s="103"/>
      <c r="BNT53" s="103"/>
      <c r="BNU53" s="103"/>
      <c r="BNV53" s="103"/>
      <c r="BNW53" s="103"/>
      <c r="BNX53" s="103"/>
      <c r="BNY53" s="103"/>
      <c r="BNZ53" s="103"/>
      <c r="BOA53" s="103"/>
      <c r="BOB53" s="103"/>
      <c r="BOC53" s="103"/>
      <c r="BOD53" s="103"/>
      <c r="BOE53" s="103"/>
      <c r="BOF53" s="103"/>
      <c r="BOG53" s="103"/>
      <c r="BOH53" s="103"/>
      <c r="BOI53" s="103"/>
      <c r="BOJ53" s="103"/>
      <c r="BOK53" s="103"/>
      <c r="BOL53" s="103"/>
      <c r="BOM53" s="103"/>
      <c r="BON53" s="103"/>
      <c r="BOO53" s="103"/>
      <c r="BOP53" s="103"/>
      <c r="BOQ53" s="103"/>
      <c r="BOR53" s="103"/>
      <c r="BOS53" s="103"/>
      <c r="BOT53" s="103"/>
      <c r="BOU53" s="103"/>
      <c r="BOV53" s="103"/>
      <c r="BOW53" s="103"/>
      <c r="BOX53" s="103"/>
      <c r="BOY53" s="103"/>
      <c r="BOZ53" s="103"/>
      <c r="BPA53" s="103"/>
      <c r="BPB53" s="103"/>
      <c r="BPC53" s="103"/>
      <c r="BPD53" s="103"/>
      <c r="BPE53" s="103"/>
      <c r="BPF53" s="103"/>
      <c r="BPG53" s="103"/>
      <c r="BPH53" s="103"/>
      <c r="BPI53" s="103"/>
      <c r="BPJ53" s="103"/>
      <c r="BPK53" s="103"/>
      <c r="BPL53" s="103"/>
      <c r="BPM53" s="103"/>
      <c r="BPN53" s="103"/>
      <c r="BPO53" s="103"/>
      <c r="BPP53" s="103"/>
      <c r="BPQ53" s="103"/>
      <c r="BPR53" s="103"/>
      <c r="BPS53" s="103"/>
      <c r="BPT53" s="103"/>
      <c r="BPU53" s="103"/>
      <c r="BPV53" s="103"/>
      <c r="BPW53" s="103"/>
      <c r="BPX53" s="103"/>
      <c r="BPY53" s="103"/>
      <c r="BPZ53" s="103"/>
      <c r="BQA53" s="103"/>
      <c r="BQB53" s="103"/>
      <c r="BQC53" s="103"/>
      <c r="BQD53" s="103"/>
      <c r="BQE53" s="103"/>
      <c r="BQF53" s="103"/>
      <c r="BQG53" s="103"/>
      <c r="BQH53" s="103"/>
      <c r="BQI53" s="103"/>
      <c r="BQJ53" s="103"/>
      <c r="BQK53" s="103"/>
      <c r="BQL53" s="103"/>
      <c r="BQM53" s="103"/>
      <c r="BQN53" s="103"/>
      <c r="BQO53" s="103"/>
      <c r="BQP53" s="103"/>
      <c r="BQQ53" s="103"/>
      <c r="BQR53" s="103"/>
      <c r="BQS53" s="103"/>
      <c r="BQT53" s="103"/>
      <c r="BQU53" s="103"/>
      <c r="BQV53" s="103"/>
      <c r="BQW53" s="103"/>
      <c r="BQX53" s="103"/>
      <c r="BQY53" s="103"/>
      <c r="BQZ53" s="103"/>
      <c r="BRA53" s="103"/>
      <c r="BRB53" s="103"/>
      <c r="BRC53" s="103"/>
      <c r="BRD53" s="103"/>
      <c r="BRE53" s="103"/>
      <c r="BRF53" s="103"/>
      <c r="BRG53" s="103"/>
      <c r="BRH53" s="103"/>
      <c r="BRI53" s="103"/>
      <c r="BRJ53" s="103"/>
      <c r="BRK53" s="103"/>
      <c r="BRL53" s="103"/>
      <c r="BRM53" s="103"/>
      <c r="BRN53" s="103"/>
      <c r="BRO53" s="103"/>
      <c r="BRP53" s="103"/>
      <c r="BRQ53" s="103"/>
      <c r="BRR53" s="103"/>
      <c r="BRS53" s="103"/>
      <c r="BRT53" s="103"/>
      <c r="BRU53" s="103"/>
      <c r="BRV53" s="103"/>
      <c r="BRW53" s="103"/>
      <c r="BRX53" s="103"/>
      <c r="BRY53" s="103"/>
      <c r="BRZ53" s="103"/>
      <c r="BSA53" s="103"/>
      <c r="BSB53" s="103"/>
      <c r="BSC53" s="103"/>
      <c r="BSD53" s="103"/>
      <c r="BSE53" s="103"/>
      <c r="BSF53" s="103"/>
      <c r="BSG53" s="103"/>
      <c r="BSH53" s="103"/>
      <c r="BSI53" s="103"/>
      <c r="BSJ53" s="103"/>
      <c r="BSK53" s="103"/>
      <c r="BSL53" s="103"/>
      <c r="BSM53" s="103"/>
      <c r="BSN53" s="103"/>
      <c r="BSO53" s="103"/>
      <c r="BSP53" s="103"/>
      <c r="BSQ53" s="103"/>
      <c r="BSR53" s="103"/>
      <c r="BSS53" s="103"/>
      <c r="BST53" s="103"/>
      <c r="BSU53" s="103"/>
      <c r="BSV53" s="103"/>
      <c r="BSW53" s="103"/>
      <c r="BSX53" s="103"/>
      <c r="BSY53" s="103"/>
      <c r="BSZ53" s="103"/>
      <c r="BTA53" s="103"/>
      <c r="BTB53" s="103"/>
      <c r="BTC53" s="103"/>
      <c r="BTD53" s="103"/>
      <c r="BTE53" s="103"/>
      <c r="BTF53" s="103"/>
      <c r="BTG53" s="103"/>
      <c r="BTH53" s="103"/>
      <c r="BTI53" s="103"/>
      <c r="BTJ53" s="103"/>
      <c r="BTK53" s="103"/>
      <c r="BTL53" s="103"/>
      <c r="BTM53" s="103"/>
      <c r="BTN53" s="103"/>
      <c r="BTO53" s="103"/>
      <c r="BTP53" s="103"/>
      <c r="BTQ53" s="103"/>
      <c r="BTR53" s="103"/>
      <c r="BTS53" s="103"/>
      <c r="BTT53" s="103"/>
      <c r="BTU53" s="103"/>
      <c r="BTV53" s="103"/>
      <c r="BTW53" s="103"/>
      <c r="BTX53" s="103"/>
      <c r="BTY53" s="103"/>
      <c r="BTZ53" s="103"/>
      <c r="BUA53" s="103"/>
      <c r="BUB53" s="103"/>
      <c r="BUC53" s="103"/>
      <c r="BUD53" s="103"/>
      <c r="BUE53" s="103"/>
      <c r="BUF53" s="103"/>
      <c r="BUG53" s="103"/>
      <c r="BUH53" s="103"/>
      <c r="BUI53" s="103"/>
      <c r="BUJ53" s="103"/>
      <c r="BUK53" s="103"/>
      <c r="BUL53" s="103"/>
      <c r="BUM53" s="103"/>
      <c r="BUN53" s="103"/>
      <c r="BUO53" s="103"/>
      <c r="BUP53" s="103"/>
      <c r="BUQ53" s="103"/>
      <c r="BUR53" s="103"/>
      <c r="BUS53" s="103"/>
      <c r="BUT53" s="103"/>
      <c r="BUU53" s="103"/>
      <c r="BUV53" s="103"/>
      <c r="BUW53" s="103"/>
      <c r="BUX53" s="103"/>
      <c r="BUY53" s="103"/>
      <c r="BUZ53" s="103"/>
      <c r="BVA53" s="103"/>
      <c r="BVB53" s="103"/>
      <c r="BVC53" s="103"/>
      <c r="BVD53" s="103"/>
      <c r="BVE53" s="103"/>
      <c r="BVF53" s="103"/>
      <c r="BVG53" s="103"/>
      <c r="BVH53" s="103"/>
      <c r="BVI53" s="103"/>
      <c r="BVJ53" s="103"/>
      <c r="BVK53" s="103"/>
      <c r="BVL53" s="103"/>
      <c r="BVM53" s="103"/>
      <c r="BVN53" s="103"/>
      <c r="BVO53" s="103"/>
      <c r="BVP53" s="103"/>
      <c r="BVQ53" s="103"/>
      <c r="BVR53" s="103"/>
      <c r="BVS53" s="103"/>
      <c r="BVT53" s="103"/>
      <c r="BVU53" s="103"/>
      <c r="BVV53" s="103"/>
      <c r="BVW53" s="103"/>
      <c r="BVX53" s="103"/>
      <c r="BVY53" s="103"/>
      <c r="BVZ53" s="103"/>
      <c r="BWA53" s="103"/>
      <c r="BWB53" s="103"/>
      <c r="BWC53" s="103"/>
      <c r="BWD53" s="103"/>
      <c r="BWE53" s="103"/>
      <c r="BWF53" s="103"/>
      <c r="BWG53" s="103"/>
      <c r="BWH53" s="103"/>
      <c r="BWI53" s="103"/>
      <c r="BWJ53" s="103"/>
      <c r="BWK53" s="103"/>
      <c r="BWL53" s="103"/>
      <c r="BWM53" s="103"/>
      <c r="BWN53" s="103"/>
      <c r="BWO53" s="103"/>
      <c r="BWP53" s="103"/>
      <c r="BWQ53" s="103"/>
      <c r="BWR53" s="103"/>
      <c r="BWS53" s="103"/>
      <c r="BWT53" s="103"/>
      <c r="BWU53" s="103"/>
      <c r="BWV53" s="103"/>
      <c r="BWW53" s="103"/>
      <c r="BWX53" s="103"/>
      <c r="BWY53" s="103"/>
      <c r="BWZ53" s="103"/>
      <c r="BXA53" s="103"/>
      <c r="BXB53" s="103"/>
      <c r="BXC53" s="103"/>
      <c r="BXD53" s="103"/>
      <c r="BXE53" s="103"/>
      <c r="BXF53" s="103"/>
      <c r="BXG53" s="103"/>
      <c r="BXH53" s="103"/>
      <c r="BXI53" s="103"/>
      <c r="BXJ53" s="103"/>
      <c r="BXK53" s="103"/>
      <c r="BXL53" s="103"/>
      <c r="BXM53" s="103"/>
      <c r="BXN53" s="103"/>
      <c r="BXO53" s="103"/>
      <c r="BXP53" s="103"/>
      <c r="BXQ53" s="103"/>
      <c r="BXR53" s="103"/>
      <c r="BXS53" s="103"/>
      <c r="BXT53" s="103"/>
      <c r="BXU53" s="103"/>
      <c r="BXV53" s="103"/>
      <c r="BXW53" s="103"/>
      <c r="BXX53" s="103"/>
      <c r="BXY53" s="103"/>
      <c r="BXZ53" s="103"/>
      <c r="BYA53" s="103"/>
      <c r="BYB53" s="103"/>
      <c r="BYC53" s="103"/>
      <c r="BYD53" s="103"/>
      <c r="BYE53" s="103"/>
      <c r="BYF53" s="103"/>
      <c r="BYG53" s="103"/>
      <c r="BYH53" s="103"/>
      <c r="BYI53" s="103"/>
      <c r="BYJ53" s="103"/>
      <c r="BYK53" s="103"/>
      <c r="BYL53" s="103"/>
      <c r="BYM53" s="103"/>
      <c r="BYN53" s="103"/>
      <c r="BYO53" s="103"/>
      <c r="BYP53" s="103"/>
      <c r="BYQ53" s="103"/>
      <c r="BYR53" s="103"/>
      <c r="BYS53" s="103"/>
      <c r="BYT53" s="103"/>
      <c r="BYU53" s="103"/>
      <c r="BYV53" s="103"/>
      <c r="BYW53" s="103"/>
      <c r="BYX53" s="103"/>
      <c r="BYY53" s="103"/>
      <c r="BYZ53" s="103"/>
      <c r="BZA53" s="103"/>
      <c r="BZB53" s="103"/>
      <c r="BZC53" s="103"/>
      <c r="BZD53" s="103"/>
      <c r="BZE53" s="103"/>
      <c r="BZF53" s="103"/>
      <c r="BZG53" s="103"/>
      <c r="BZH53" s="103"/>
      <c r="BZI53" s="103"/>
      <c r="BZJ53" s="103"/>
      <c r="BZK53" s="103"/>
      <c r="BZL53" s="103"/>
      <c r="BZM53" s="103"/>
      <c r="BZN53" s="103"/>
      <c r="BZO53" s="103"/>
      <c r="BZP53" s="103"/>
      <c r="BZQ53" s="103"/>
      <c r="BZR53" s="103"/>
      <c r="BZS53" s="103"/>
      <c r="BZT53" s="103"/>
      <c r="BZU53" s="103"/>
      <c r="BZV53" s="103"/>
      <c r="BZW53" s="103"/>
      <c r="BZX53" s="103"/>
      <c r="BZY53" s="103"/>
      <c r="BZZ53" s="103"/>
      <c r="CAA53" s="103"/>
      <c r="CAB53" s="103"/>
      <c r="CAC53" s="103"/>
      <c r="CAD53" s="103"/>
      <c r="CAE53" s="103"/>
      <c r="CAF53" s="103"/>
      <c r="CAG53" s="103"/>
      <c r="CAH53" s="103"/>
      <c r="CAI53" s="103"/>
      <c r="CAJ53" s="103"/>
      <c r="CAK53" s="103"/>
      <c r="CAL53" s="103"/>
      <c r="CAM53" s="103"/>
      <c r="CAN53" s="103"/>
      <c r="CAO53" s="103"/>
      <c r="CAP53" s="103"/>
      <c r="CAQ53" s="103"/>
      <c r="CAR53" s="103"/>
      <c r="CAS53" s="103"/>
      <c r="CAT53" s="103"/>
      <c r="CAU53" s="103"/>
      <c r="CAV53" s="103"/>
      <c r="CAW53" s="103"/>
      <c r="CAX53" s="103"/>
      <c r="CAY53" s="103"/>
      <c r="CAZ53" s="103"/>
      <c r="CBA53" s="103"/>
      <c r="CBB53" s="103"/>
      <c r="CBC53" s="103"/>
      <c r="CBD53" s="103"/>
      <c r="CBE53" s="103"/>
      <c r="CBF53" s="103"/>
      <c r="CBG53" s="103"/>
      <c r="CBH53" s="103"/>
      <c r="CBI53" s="103"/>
      <c r="CBJ53" s="103"/>
      <c r="CBK53" s="103"/>
      <c r="CBL53" s="103"/>
      <c r="CBM53" s="103"/>
      <c r="CBN53" s="103"/>
      <c r="CBO53" s="103"/>
      <c r="CBP53" s="103"/>
      <c r="CBQ53" s="103"/>
      <c r="CBR53" s="103"/>
      <c r="CBS53" s="103"/>
      <c r="CBT53" s="103"/>
      <c r="CBU53" s="103"/>
      <c r="CBV53" s="103"/>
      <c r="CBW53" s="103"/>
      <c r="CBX53" s="103"/>
      <c r="CBY53" s="103"/>
      <c r="CBZ53" s="103"/>
      <c r="CCA53" s="103"/>
      <c r="CCB53" s="103"/>
      <c r="CCC53" s="103"/>
      <c r="CCD53" s="103"/>
      <c r="CCE53" s="103"/>
      <c r="CCF53" s="103"/>
      <c r="CCG53" s="103"/>
      <c r="CCH53" s="103"/>
      <c r="CCI53" s="103"/>
      <c r="CCJ53" s="103"/>
      <c r="CCK53" s="103"/>
      <c r="CCL53" s="103"/>
      <c r="CCM53" s="103"/>
      <c r="CCN53" s="103"/>
      <c r="CCO53" s="103"/>
      <c r="CCP53" s="103"/>
      <c r="CCQ53" s="103"/>
      <c r="CCR53" s="103"/>
      <c r="CCS53" s="103"/>
      <c r="CCT53" s="103"/>
      <c r="CCU53" s="103"/>
      <c r="CCV53" s="103"/>
      <c r="CCW53" s="103"/>
      <c r="CCX53" s="103"/>
      <c r="CCY53" s="103"/>
      <c r="CCZ53" s="103"/>
      <c r="CDA53" s="103"/>
      <c r="CDB53" s="103"/>
      <c r="CDC53" s="103"/>
      <c r="CDD53" s="103"/>
      <c r="CDE53" s="103"/>
      <c r="CDF53" s="103"/>
      <c r="CDG53" s="103"/>
      <c r="CDH53" s="103"/>
      <c r="CDI53" s="103"/>
      <c r="CDJ53" s="103"/>
      <c r="CDK53" s="103"/>
      <c r="CDL53" s="103"/>
      <c r="CDM53" s="103"/>
      <c r="CDN53" s="103"/>
      <c r="CDO53" s="103"/>
      <c r="CDP53" s="103"/>
      <c r="CDQ53" s="103"/>
      <c r="CDR53" s="103"/>
      <c r="CDS53" s="103"/>
      <c r="CDT53" s="103"/>
      <c r="CDU53" s="103"/>
      <c r="CDV53" s="103"/>
      <c r="CDW53" s="103"/>
      <c r="CDX53" s="103"/>
      <c r="CDY53" s="103"/>
      <c r="CDZ53" s="103"/>
      <c r="CEA53" s="103"/>
      <c r="CEB53" s="103"/>
      <c r="CEC53" s="103"/>
      <c r="CED53" s="103"/>
      <c r="CEE53" s="103"/>
      <c r="CEF53" s="103"/>
      <c r="CEG53" s="103"/>
      <c r="CEH53" s="103"/>
      <c r="CEI53" s="103"/>
      <c r="CEJ53" s="103"/>
      <c r="CEK53" s="103"/>
      <c r="CEL53" s="103"/>
      <c r="CEM53" s="103"/>
      <c r="CEN53" s="103"/>
      <c r="CEO53" s="103"/>
      <c r="CEP53" s="103"/>
      <c r="CEQ53" s="103"/>
      <c r="CER53" s="103"/>
      <c r="CES53" s="103"/>
      <c r="CET53" s="103"/>
      <c r="CEU53" s="103"/>
      <c r="CEV53" s="103"/>
      <c r="CEW53" s="103"/>
      <c r="CEX53" s="103"/>
      <c r="CEY53" s="103"/>
      <c r="CEZ53" s="103"/>
      <c r="CFA53" s="103"/>
      <c r="CFB53" s="103"/>
      <c r="CFC53" s="103"/>
      <c r="CFD53" s="103"/>
      <c r="CFE53" s="103"/>
      <c r="CFF53" s="103"/>
      <c r="CFG53" s="103"/>
      <c r="CFH53" s="103"/>
      <c r="CFI53" s="103"/>
      <c r="CFJ53" s="103"/>
      <c r="CFK53" s="103"/>
      <c r="CFL53" s="103"/>
      <c r="CFM53" s="103"/>
      <c r="CFN53" s="103"/>
      <c r="CFO53" s="103"/>
      <c r="CFP53" s="103"/>
      <c r="CFQ53" s="103"/>
      <c r="CFR53" s="103"/>
      <c r="CFS53" s="103"/>
      <c r="CFT53" s="103"/>
      <c r="CFU53" s="103"/>
      <c r="CFV53" s="103"/>
      <c r="CFW53" s="103"/>
      <c r="CFX53" s="103"/>
      <c r="CFY53" s="103"/>
      <c r="CFZ53" s="103"/>
      <c r="CGA53" s="103"/>
      <c r="CGB53" s="103"/>
      <c r="CGC53" s="103"/>
      <c r="CGD53" s="103"/>
      <c r="CGE53" s="103"/>
      <c r="CGF53" s="103"/>
      <c r="CGG53" s="103"/>
      <c r="CGH53" s="103"/>
      <c r="CGI53" s="103"/>
      <c r="CGJ53" s="103"/>
      <c r="CGK53" s="103"/>
      <c r="CGL53" s="103"/>
      <c r="CGM53" s="103"/>
      <c r="CGN53" s="103"/>
      <c r="CGO53" s="103"/>
      <c r="CGP53" s="103"/>
      <c r="CGQ53" s="103"/>
      <c r="CGR53" s="103"/>
      <c r="CGS53" s="103"/>
      <c r="CGT53" s="103"/>
      <c r="CGU53" s="103"/>
      <c r="CGV53" s="103"/>
      <c r="CGW53" s="103"/>
      <c r="CGX53" s="103"/>
      <c r="CGY53" s="103"/>
      <c r="CGZ53" s="103"/>
      <c r="CHA53" s="103"/>
      <c r="CHB53" s="103"/>
      <c r="CHC53" s="103"/>
      <c r="CHD53" s="103"/>
      <c r="CHE53" s="103"/>
      <c r="CHF53" s="103"/>
      <c r="CHG53" s="103"/>
      <c r="CHH53" s="103"/>
      <c r="CHI53" s="103"/>
      <c r="CHJ53" s="103"/>
      <c r="CHK53" s="103"/>
      <c r="CHL53" s="103"/>
      <c r="CHM53" s="103"/>
      <c r="CHN53" s="103"/>
      <c r="CHO53" s="103"/>
      <c r="CHP53" s="103"/>
      <c r="CHQ53" s="103"/>
      <c r="CHR53" s="103"/>
      <c r="CHS53" s="103"/>
      <c r="CHT53" s="103"/>
      <c r="CHU53" s="103"/>
      <c r="CHV53" s="103"/>
      <c r="CHW53" s="103"/>
      <c r="CHX53" s="103"/>
      <c r="CHY53" s="103"/>
      <c r="CHZ53" s="103"/>
      <c r="CIA53" s="103"/>
      <c r="CIB53" s="103"/>
      <c r="CIC53" s="103"/>
      <c r="CID53" s="103"/>
      <c r="CIE53" s="103"/>
      <c r="CIF53" s="103"/>
      <c r="CIG53" s="103"/>
      <c r="CIH53" s="103"/>
      <c r="CII53" s="103"/>
      <c r="CIJ53" s="103"/>
      <c r="CIK53" s="103"/>
      <c r="CIL53" s="103"/>
      <c r="CIM53" s="103"/>
      <c r="CIN53" s="103"/>
      <c r="CIO53" s="103"/>
      <c r="CIP53" s="103"/>
      <c r="CIQ53" s="103"/>
      <c r="CIR53" s="103"/>
      <c r="CIS53" s="103"/>
      <c r="CIT53" s="103"/>
      <c r="CIU53" s="103"/>
      <c r="CIV53" s="103"/>
      <c r="CIW53" s="103"/>
      <c r="CIX53" s="103"/>
      <c r="CIY53" s="103"/>
      <c r="CIZ53" s="103"/>
      <c r="CJA53" s="103"/>
      <c r="CJB53" s="103"/>
      <c r="CJC53" s="103"/>
      <c r="CJD53" s="103"/>
      <c r="CJE53" s="103"/>
      <c r="CJF53" s="103"/>
      <c r="CJG53" s="103"/>
      <c r="CJH53" s="103"/>
      <c r="CJI53" s="103"/>
      <c r="CJJ53" s="103"/>
      <c r="CJK53" s="103"/>
      <c r="CJL53" s="103"/>
      <c r="CJM53" s="103"/>
      <c r="CJN53" s="103"/>
      <c r="CJO53" s="103"/>
      <c r="CJP53" s="103"/>
      <c r="CJQ53" s="103"/>
      <c r="CJR53" s="103"/>
      <c r="CJS53" s="103"/>
      <c r="CJT53" s="103"/>
      <c r="CJU53" s="103"/>
      <c r="CJV53" s="103"/>
      <c r="CJW53" s="103"/>
      <c r="CJX53" s="103"/>
      <c r="CJY53" s="103"/>
      <c r="CJZ53" s="103"/>
      <c r="CKA53" s="103"/>
      <c r="CKB53" s="103"/>
      <c r="CKC53" s="103"/>
      <c r="CKD53" s="103"/>
      <c r="CKE53" s="103"/>
      <c r="CKF53" s="103"/>
      <c r="CKG53" s="103"/>
      <c r="CKH53" s="103"/>
      <c r="CKI53" s="103"/>
      <c r="CKJ53" s="103"/>
      <c r="CKK53" s="103"/>
      <c r="CKL53" s="103"/>
      <c r="CKM53" s="103"/>
      <c r="CKN53" s="103"/>
      <c r="CKO53" s="103"/>
      <c r="CKP53" s="103"/>
      <c r="CKQ53" s="103"/>
      <c r="CKR53" s="103"/>
      <c r="CKS53" s="103"/>
      <c r="CKT53" s="103"/>
      <c r="CKU53" s="103"/>
      <c r="CKV53" s="103"/>
      <c r="CKW53" s="103"/>
      <c r="CKX53" s="103"/>
      <c r="CKY53" s="103"/>
      <c r="CKZ53" s="103"/>
      <c r="CLA53" s="103"/>
      <c r="CLB53" s="103"/>
      <c r="CLC53" s="103"/>
      <c r="CLD53" s="103"/>
      <c r="CLE53" s="103"/>
      <c r="CLF53" s="103"/>
      <c r="CLG53" s="103"/>
      <c r="CLH53" s="103"/>
      <c r="CLI53" s="103"/>
      <c r="CLJ53" s="103"/>
      <c r="CLK53" s="103"/>
      <c r="CLL53" s="103"/>
      <c r="CLM53" s="103"/>
      <c r="CLN53" s="103"/>
      <c r="CLO53" s="103"/>
      <c r="CLP53" s="103"/>
      <c r="CLQ53" s="103"/>
      <c r="CLR53" s="103"/>
      <c r="CLS53" s="103"/>
      <c r="CLT53" s="103"/>
      <c r="CLU53" s="103"/>
      <c r="CLV53" s="103"/>
      <c r="CLW53" s="103"/>
      <c r="CLX53" s="103"/>
      <c r="CLY53" s="103"/>
      <c r="CLZ53" s="103"/>
      <c r="CMA53" s="103"/>
      <c r="CMB53" s="103"/>
      <c r="CMC53" s="103"/>
      <c r="CMD53" s="103"/>
      <c r="CME53" s="103"/>
      <c r="CMF53" s="103"/>
      <c r="CMG53" s="103"/>
      <c r="CMH53" s="103"/>
      <c r="CMI53" s="103"/>
      <c r="CMJ53" s="103"/>
      <c r="CMK53" s="103"/>
      <c r="CML53" s="103"/>
      <c r="CMM53" s="103"/>
      <c r="CMN53" s="103"/>
      <c r="CMO53" s="103"/>
      <c r="CMP53" s="103"/>
      <c r="CMQ53" s="103"/>
      <c r="CMR53" s="103"/>
      <c r="CMS53" s="103"/>
      <c r="CMT53" s="103"/>
      <c r="CMU53" s="103"/>
      <c r="CMV53" s="103"/>
      <c r="CMW53" s="103"/>
      <c r="CMX53" s="103"/>
      <c r="CMY53" s="103"/>
      <c r="CMZ53" s="103"/>
      <c r="CNA53" s="103"/>
      <c r="CNB53" s="103"/>
      <c r="CNC53" s="103"/>
      <c r="CND53" s="103"/>
      <c r="CNE53" s="103"/>
      <c r="CNF53" s="103"/>
      <c r="CNG53" s="103"/>
      <c r="CNH53" s="103"/>
      <c r="CNI53" s="103"/>
      <c r="CNJ53" s="103"/>
      <c r="CNK53" s="103"/>
      <c r="CNL53" s="103"/>
      <c r="CNM53" s="103"/>
      <c r="CNN53" s="103"/>
      <c r="CNO53" s="103"/>
      <c r="CNP53" s="103"/>
      <c r="CNQ53" s="103"/>
      <c r="CNR53" s="103"/>
      <c r="CNS53" s="103"/>
      <c r="CNT53" s="103"/>
      <c r="CNU53" s="103"/>
      <c r="CNV53" s="103"/>
      <c r="CNW53" s="103"/>
      <c r="CNX53" s="103"/>
      <c r="CNY53" s="103"/>
      <c r="CNZ53" s="103"/>
      <c r="COA53" s="103"/>
      <c r="COB53" s="103"/>
      <c r="COC53" s="103"/>
      <c r="COD53" s="103"/>
      <c r="COE53" s="103"/>
      <c r="COF53" s="103"/>
      <c r="COG53" s="103"/>
      <c r="COH53" s="103"/>
      <c r="COI53" s="103"/>
      <c r="COJ53" s="103"/>
      <c r="COK53" s="103"/>
      <c r="COL53" s="103"/>
      <c r="COM53" s="103"/>
      <c r="CON53" s="103"/>
      <c r="COO53" s="103"/>
      <c r="COP53" s="103"/>
      <c r="COQ53" s="103"/>
      <c r="COR53" s="103"/>
      <c r="COS53" s="103"/>
      <c r="COT53" s="103"/>
      <c r="COU53" s="103"/>
      <c r="COV53" s="103"/>
      <c r="COW53" s="103"/>
      <c r="COX53" s="103"/>
      <c r="COY53" s="103"/>
      <c r="COZ53" s="103"/>
      <c r="CPA53" s="103"/>
      <c r="CPB53" s="103"/>
      <c r="CPC53" s="103"/>
      <c r="CPD53" s="103"/>
      <c r="CPE53" s="103"/>
      <c r="CPF53" s="103"/>
      <c r="CPG53" s="103"/>
      <c r="CPH53" s="103"/>
      <c r="CPI53" s="103"/>
      <c r="CPJ53" s="103"/>
      <c r="CPK53" s="103"/>
      <c r="CPL53" s="103"/>
      <c r="CPM53" s="103"/>
      <c r="CPN53" s="103"/>
      <c r="CPO53" s="103"/>
      <c r="CPP53" s="103"/>
      <c r="CPQ53" s="103"/>
      <c r="CPR53" s="103"/>
      <c r="CPS53" s="103"/>
      <c r="CPT53" s="103"/>
      <c r="CPU53" s="103"/>
      <c r="CPV53" s="103"/>
      <c r="CPW53" s="103"/>
      <c r="CPX53" s="103"/>
      <c r="CPY53" s="103"/>
      <c r="CPZ53" s="103"/>
      <c r="CQA53" s="103"/>
      <c r="CQB53" s="103"/>
      <c r="CQC53" s="103"/>
      <c r="CQD53" s="103"/>
      <c r="CQE53" s="103"/>
      <c r="CQF53" s="103"/>
      <c r="CQG53" s="103"/>
      <c r="CQH53" s="103"/>
      <c r="CQI53" s="103"/>
      <c r="CQJ53" s="103"/>
      <c r="CQK53" s="103"/>
      <c r="CQL53" s="103"/>
      <c r="CQM53" s="103"/>
      <c r="CQN53" s="103"/>
      <c r="CQO53" s="103"/>
      <c r="CQP53" s="103"/>
      <c r="CQQ53" s="103"/>
      <c r="CQR53" s="103"/>
      <c r="CQS53" s="103"/>
      <c r="CQT53" s="103"/>
      <c r="CQU53" s="103"/>
      <c r="CQV53" s="103"/>
      <c r="CQW53" s="103"/>
      <c r="CQX53" s="103"/>
      <c r="CQY53" s="103"/>
      <c r="CQZ53" s="103"/>
      <c r="CRA53" s="103"/>
      <c r="CRB53" s="103"/>
      <c r="CRC53" s="103"/>
      <c r="CRD53" s="103"/>
      <c r="CRE53" s="103"/>
      <c r="CRF53" s="103"/>
      <c r="CRG53" s="103"/>
      <c r="CRH53" s="103"/>
      <c r="CRI53" s="103"/>
      <c r="CRJ53" s="103"/>
      <c r="CRK53" s="103"/>
      <c r="CRL53" s="103"/>
      <c r="CRM53" s="103"/>
      <c r="CRN53" s="103"/>
      <c r="CRO53" s="103"/>
      <c r="CRP53" s="103"/>
      <c r="CRQ53" s="103"/>
      <c r="CRR53" s="103"/>
      <c r="CRS53" s="103"/>
      <c r="CRT53" s="103"/>
      <c r="CRU53" s="103"/>
      <c r="CRV53" s="103"/>
      <c r="CRW53" s="103"/>
      <c r="CRX53" s="103"/>
      <c r="CRY53" s="103"/>
      <c r="CRZ53" s="103"/>
      <c r="CSA53" s="103"/>
      <c r="CSB53" s="103"/>
      <c r="CSC53" s="103"/>
      <c r="CSD53" s="103"/>
      <c r="CSE53" s="103"/>
      <c r="CSF53" s="103"/>
      <c r="CSG53" s="103"/>
      <c r="CSH53" s="103"/>
      <c r="CSI53" s="103"/>
      <c r="CSJ53" s="103"/>
      <c r="CSK53" s="103"/>
      <c r="CSL53" s="103"/>
      <c r="CSM53" s="103"/>
      <c r="CSN53" s="103"/>
      <c r="CSO53" s="103"/>
      <c r="CSP53" s="103"/>
      <c r="CSQ53" s="103"/>
      <c r="CSR53" s="103"/>
      <c r="CSS53" s="103"/>
      <c r="CST53" s="103"/>
      <c r="CSU53" s="103"/>
      <c r="CSV53" s="103"/>
      <c r="CSW53" s="103"/>
      <c r="CSX53" s="103"/>
      <c r="CSY53" s="103"/>
      <c r="CSZ53" s="103"/>
      <c r="CTA53" s="103"/>
      <c r="CTB53" s="103"/>
      <c r="CTC53" s="103"/>
      <c r="CTD53" s="103"/>
      <c r="CTE53" s="103"/>
      <c r="CTF53" s="103"/>
      <c r="CTG53" s="103"/>
      <c r="CTH53" s="103"/>
      <c r="CTI53" s="103"/>
      <c r="CTJ53" s="103"/>
      <c r="CTK53" s="103"/>
      <c r="CTL53" s="103"/>
      <c r="CTM53" s="103"/>
      <c r="CTN53" s="103"/>
      <c r="CTO53" s="103"/>
      <c r="CTP53" s="103"/>
      <c r="CTQ53" s="103"/>
      <c r="CTR53" s="103"/>
      <c r="CTS53" s="103"/>
      <c r="CTT53" s="103"/>
      <c r="CTU53" s="103"/>
      <c r="CTV53" s="103"/>
      <c r="CTW53" s="103"/>
      <c r="CTX53" s="103"/>
      <c r="CTY53" s="103"/>
      <c r="CTZ53" s="103"/>
      <c r="CUA53" s="103"/>
      <c r="CUB53" s="103"/>
      <c r="CUC53" s="103"/>
      <c r="CUD53" s="103"/>
      <c r="CUE53" s="103"/>
      <c r="CUF53" s="103"/>
      <c r="CUG53" s="103"/>
      <c r="CUH53" s="103"/>
      <c r="CUI53" s="103"/>
      <c r="CUJ53" s="103"/>
      <c r="CUK53" s="103"/>
      <c r="CUL53" s="103"/>
      <c r="CUM53" s="103"/>
      <c r="CUN53" s="103"/>
      <c r="CUO53" s="103"/>
      <c r="CUP53" s="103"/>
      <c r="CUQ53" s="103"/>
      <c r="CUR53" s="103"/>
      <c r="CUS53" s="103"/>
      <c r="CUT53" s="103"/>
      <c r="CUU53" s="103"/>
      <c r="CUV53" s="103"/>
      <c r="CUW53" s="103"/>
      <c r="CUX53" s="103"/>
      <c r="CUY53" s="103"/>
      <c r="CUZ53" s="103"/>
      <c r="CVA53" s="103"/>
      <c r="CVB53" s="103"/>
      <c r="CVC53" s="103"/>
      <c r="CVD53" s="103"/>
      <c r="CVE53" s="103"/>
      <c r="CVF53" s="103"/>
      <c r="CVG53" s="103"/>
      <c r="CVH53" s="103"/>
      <c r="CVI53" s="103"/>
      <c r="CVJ53" s="103"/>
      <c r="CVK53" s="103"/>
      <c r="CVL53" s="103"/>
      <c r="CVM53" s="103"/>
      <c r="CVN53" s="103"/>
      <c r="CVO53" s="103"/>
      <c r="CVP53" s="103"/>
      <c r="CVQ53" s="103"/>
      <c r="CVR53" s="103"/>
      <c r="CVS53" s="103"/>
      <c r="CVT53" s="103"/>
      <c r="CVU53" s="103"/>
      <c r="CVV53" s="103"/>
      <c r="CVW53" s="103"/>
      <c r="CVX53" s="103"/>
      <c r="CVY53" s="103"/>
      <c r="CVZ53" s="103"/>
      <c r="CWA53" s="103"/>
      <c r="CWB53" s="103"/>
      <c r="CWC53" s="103"/>
      <c r="CWD53" s="103"/>
      <c r="CWE53" s="103"/>
      <c r="CWF53" s="103"/>
      <c r="CWG53" s="103"/>
      <c r="CWH53" s="103"/>
      <c r="CWI53" s="103"/>
      <c r="CWJ53" s="103"/>
      <c r="CWK53" s="103"/>
      <c r="CWL53" s="103"/>
      <c r="CWM53" s="103"/>
      <c r="CWN53" s="103"/>
      <c r="CWO53" s="103"/>
      <c r="CWP53" s="103"/>
      <c r="CWQ53" s="103"/>
      <c r="CWR53" s="103"/>
      <c r="CWS53" s="103"/>
      <c r="CWT53" s="103"/>
      <c r="CWU53" s="103"/>
      <c r="CWV53" s="103"/>
      <c r="CWW53" s="103"/>
      <c r="CWX53" s="103"/>
      <c r="CWY53" s="103"/>
      <c r="CWZ53" s="103"/>
      <c r="CXA53" s="103"/>
      <c r="CXB53" s="103"/>
      <c r="CXC53" s="103"/>
      <c r="CXD53" s="103"/>
      <c r="CXE53" s="103"/>
      <c r="CXF53" s="103"/>
      <c r="CXG53" s="103"/>
      <c r="CXH53" s="103"/>
      <c r="CXI53" s="103"/>
      <c r="CXJ53" s="103"/>
      <c r="CXK53" s="103"/>
      <c r="CXL53" s="103"/>
      <c r="CXM53" s="103"/>
      <c r="CXN53" s="103"/>
      <c r="CXO53" s="103"/>
      <c r="CXP53" s="103"/>
      <c r="CXQ53" s="103"/>
      <c r="CXR53" s="103"/>
      <c r="CXS53" s="103"/>
      <c r="CXT53" s="103"/>
      <c r="CXU53" s="103"/>
      <c r="CXV53" s="103"/>
      <c r="CXW53" s="103"/>
      <c r="CXX53" s="103"/>
      <c r="CXY53" s="103"/>
      <c r="CXZ53" s="103"/>
      <c r="CYA53" s="103"/>
      <c r="CYB53" s="103"/>
      <c r="CYC53" s="103"/>
      <c r="CYD53" s="103"/>
      <c r="CYE53" s="103"/>
      <c r="CYF53" s="103"/>
      <c r="CYG53" s="103"/>
      <c r="CYH53" s="103"/>
      <c r="CYI53" s="103"/>
      <c r="CYJ53" s="103"/>
      <c r="CYK53" s="103"/>
      <c r="CYL53" s="103"/>
      <c r="CYM53" s="103"/>
      <c r="CYN53" s="103"/>
      <c r="CYO53" s="103"/>
      <c r="CYP53" s="103"/>
      <c r="CYQ53" s="103"/>
      <c r="CYR53" s="103"/>
      <c r="CYS53" s="103"/>
      <c r="CYT53" s="103"/>
      <c r="CYU53" s="103"/>
      <c r="CYV53" s="103"/>
      <c r="CYW53" s="103"/>
      <c r="CYX53" s="103"/>
      <c r="CYY53" s="103"/>
      <c r="CYZ53" s="103"/>
      <c r="CZA53" s="103"/>
      <c r="CZB53" s="103"/>
      <c r="CZC53" s="103"/>
      <c r="CZD53" s="103"/>
      <c r="CZE53" s="103"/>
      <c r="CZF53" s="103"/>
      <c r="CZG53" s="103"/>
      <c r="CZH53" s="103"/>
      <c r="CZI53" s="103"/>
      <c r="CZJ53" s="103"/>
      <c r="CZK53" s="103"/>
      <c r="CZL53" s="103"/>
      <c r="CZM53" s="103"/>
      <c r="CZN53" s="103"/>
      <c r="CZO53" s="103"/>
      <c r="CZP53" s="103"/>
      <c r="CZQ53" s="103"/>
      <c r="CZR53" s="103"/>
      <c r="CZS53" s="103"/>
      <c r="CZT53" s="103"/>
      <c r="CZU53" s="103"/>
      <c r="CZV53" s="103"/>
      <c r="CZW53" s="103"/>
      <c r="CZX53" s="103"/>
      <c r="CZY53" s="103"/>
      <c r="CZZ53" s="103"/>
      <c r="DAA53" s="103"/>
      <c r="DAB53" s="103"/>
      <c r="DAC53" s="103"/>
      <c r="DAD53" s="103"/>
      <c r="DAE53" s="103"/>
      <c r="DAF53" s="103"/>
      <c r="DAG53" s="103"/>
      <c r="DAH53" s="103"/>
      <c r="DAI53" s="103"/>
      <c r="DAJ53" s="103"/>
      <c r="DAK53" s="103"/>
      <c r="DAL53" s="103"/>
      <c r="DAM53" s="103"/>
      <c r="DAN53" s="103"/>
      <c r="DAO53" s="103"/>
      <c r="DAP53" s="103"/>
      <c r="DAQ53" s="103"/>
      <c r="DAR53" s="103"/>
      <c r="DAS53" s="103"/>
      <c r="DAT53" s="103"/>
      <c r="DAU53" s="103"/>
      <c r="DAV53" s="103"/>
      <c r="DAW53" s="103"/>
      <c r="DAX53" s="103"/>
      <c r="DAY53" s="103"/>
      <c r="DAZ53" s="103"/>
      <c r="DBA53" s="103"/>
      <c r="DBB53" s="103"/>
      <c r="DBC53" s="103"/>
      <c r="DBD53" s="103"/>
      <c r="DBE53" s="103"/>
      <c r="DBF53" s="103"/>
      <c r="DBG53" s="103"/>
      <c r="DBH53" s="103"/>
      <c r="DBI53" s="103"/>
      <c r="DBJ53" s="103"/>
      <c r="DBK53" s="103"/>
      <c r="DBL53" s="103"/>
      <c r="DBM53" s="103"/>
      <c r="DBN53" s="103"/>
      <c r="DBO53" s="103"/>
      <c r="DBP53" s="103"/>
      <c r="DBQ53" s="103"/>
      <c r="DBR53" s="103"/>
      <c r="DBS53" s="103"/>
      <c r="DBT53" s="103"/>
      <c r="DBU53" s="103"/>
      <c r="DBV53" s="103"/>
      <c r="DBW53" s="103"/>
      <c r="DBX53" s="103"/>
      <c r="DBY53" s="103"/>
      <c r="DBZ53" s="103"/>
      <c r="DCA53" s="103"/>
      <c r="DCB53" s="103"/>
      <c r="DCC53" s="103"/>
      <c r="DCD53" s="103"/>
      <c r="DCE53" s="103"/>
      <c r="DCF53" s="103"/>
      <c r="DCG53" s="103"/>
      <c r="DCH53" s="103"/>
      <c r="DCI53" s="103"/>
      <c r="DCJ53" s="103"/>
      <c r="DCK53" s="103"/>
      <c r="DCL53" s="103"/>
      <c r="DCM53" s="103"/>
      <c r="DCN53" s="103"/>
      <c r="DCO53" s="103"/>
      <c r="DCP53" s="103"/>
      <c r="DCQ53" s="103"/>
      <c r="DCR53" s="103"/>
      <c r="DCS53" s="103"/>
      <c r="DCT53" s="103"/>
      <c r="DCU53" s="103"/>
      <c r="DCV53" s="103"/>
      <c r="DCW53" s="103"/>
      <c r="DCX53" s="103"/>
      <c r="DCY53" s="103"/>
      <c r="DCZ53" s="103"/>
      <c r="DDA53" s="103"/>
      <c r="DDB53" s="103"/>
      <c r="DDC53" s="103"/>
      <c r="DDD53" s="103"/>
      <c r="DDE53" s="103"/>
      <c r="DDF53" s="103"/>
      <c r="DDG53" s="103"/>
      <c r="DDH53" s="103"/>
      <c r="DDI53" s="103"/>
      <c r="DDJ53" s="103"/>
      <c r="DDK53" s="103"/>
      <c r="DDL53" s="103"/>
      <c r="DDM53" s="103"/>
      <c r="DDN53" s="103"/>
      <c r="DDO53" s="103"/>
      <c r="DDP53" s="103"/>
      <c r="DDQ53" s="103"/>
      <c r="DDR53" s="103"/>
      <c r="DDS53" s="103"/>
      <c r="DDT53" s="103"/>
      <c r="DDU53" s="103"/>
      <c r="DDV53" s="103"/>
      <c r="DDW53" s="103"/>
      <c r="DDX53" s="103"/>
      <c r="DDY53" s="103"/>
      <c r="DDZ53" s="103"/>
      <c r="DEA53" s="103"/>
      <c r="DEB53" s="103"/>
      <c r="DEC53" s="103"/>
      <c r="DED53" s="103"/>
      <c r="DEE53" s="103"/>
      <c r="DEF53" s="103"/>
      <c r="DEG53" s="103"/>
      <c r="DEH53" s="103"/>
      <c r="DEI53" s="103"/>
      <c r="DEJ53" s="103"/>
      <c r="DEK53" s="103"/>
      <c r="DEL53" s="103"/>
      <c r="DEM53" s="103"/>
      <c r="DEN53" s="103"/>
      <c r="DEO53" s="103"/>
      <c r="DEP53" s="103"/>
      <c r="DEQ53" s="103"/>
      <c r="DER53" s="103"/>
      <c r="DES53" s="103"/>
      <c r="DET53" s="103"/>
      <c r="DEU53" s="103"/>
      <c r="DEV53" s="103"/>
      <c r="DEW53" s="103"/>
      <c r="DEX53" s="103"/>
      <c r="DEY53" s="103"/>
      <c r="DEZ53" s="103"/>
      <c r="DFA53" s="103"/>
      <c r="DFB53" s="103"/>
      <c r="DFC53" s="103"/>
      <c r="DFD53" s="103"/>
      <c r="DFE53" s="103"/>
      <c r="DFF53" s="103"/>
      <c r="DFG53" s="103"/>
      <c r="DFH53" s="103"/>
      <c r="DFI53" s="103"/>
      <c r="DFJ53" s="103"/>
      <c r="DFK53" s="103"/>
      <c r="DFL53" s="103"/>
      <c r="DFM53" s="103"/>
      <c r="DFN53" s="103"/>
      <c r="DFO53" s="103"/>
      <c r="DFP53" s="103"/>
      <c r="DFQ53" s="103"/>
      <c r="DFR53" s="103"/>
      <c r="DFS53" s="103"/>
      <c r="DFT53" s="103"/>
      <c r="DFU53" s="103"/>
      <c r="DFV53" s="103"/>
      <c r="DFW53" s="103"/>
      <c r="DFX53" s="103"/>
      <c r="DFY53" s="103"/>
      <c r="DFZ53" s="103"/>
      <c r="DGA53" s="103"/>
      <c r="DGB53" s="103"/>
      <c r="DGC53" s="103"/>
      <c r="DGD53" s="103"/>
      <c r="DGE53" s="103"/>
      <c r="DGF53" s="103"/>
      <c r="DGG53" s="103"/>
      <c r="DGH53" s="103"/>
      <c r="DGI53" s="103"/>
      <c r="DGJ53" s="103"/>
      <c r="DGK53" s="103"/>
      <c r="DGL53" s="103"/>
      <c r="DGM53" s="103"/>
      <c r="DGN53" s="103"/>
      <c r="DGO53" s="103"/>
      <c r="DGP53" s="103"/>
      <c r="DGQ53" s="103"/>
      <c r="DGR53" s="103"/>
      <c r="DGS53" s="103"/>
      <c r="DGT53" s="103"/>
      <c r="DGU53" s="103"/>
      <c r="DGV53" s="103"/>
      <c r="DGW53" s="103"/>
      <c r="DGX53" s="103"/>
      <c r="DGY53" s="103"/>
      <c r="DGZ53" s="103"/>
      <c r="DHA53" s="103"/>
      <c r="DHB53" s="103"/>
      <c r="DHC53" s="103"/>
      <c r="DHD53" s="103"/>
      <c r="DHE53" s="103"/>
      <c r="DHF53" s="103"/>
      <c r="DHG53" s="103"/>
      <c r="DHH53" s="103"/>
      <c r="DHI53" s="103"/>
      <c r="DHJ53" s="103"/>
      <c r="DHK53" s="103"/>
      <c r="DHL53" s="103"/>
      <c r="DHM53" s="103"/>
      <c r="DHN53" s="103"/>
      <c r="DHO53" s="103"/>
      <c r="DHP53" s="103"/>
      <c r="DHQ53" s="103"/>
      <c r="DHR53" s="103"/>
      <c r="DHS53" s="103"/>
      <c r="DHT53" s="103"/>
      <c r="DHU53" s="103"/>
      <c r="DHV53" s="103"/>
      <c r="DHW53" s="103"/>
      <c r="DHX53" s="103"/>
      <c r="DHY53" s="103"/>
      <c r="DHZ53" s="103"/>
      <c r="DIA53" s="103"/>
      <c r="DIB53" s="103"/>
      <c r="DIC53" s="103"/>
      <c r="DID53" s="103"/>
      <c r="DIE53" s="103"/>
      <c r="DIF53" s="103"/>
      <c r="DIG53" s="103"/>
      <c r="DIH53" s="103"/>
      <c r="DII53" s="103"/>
      <c r="DIJ53" s="103"/>
      <c r="DIK53" s="103"/>
      <c r="DIL53" s="103"/>
      <c r="DIM53" s="103"/>
      <c r="DIN53" s="103"/>
      <c r="DIO53" s="103"/>
      <c r="DIP53" s="103"/>
      <c r="DIQ53" s="103"/>
      <c r="DIR53" s="103"/>
      <c r="DIS53" s="103"/>
      <c r="DIT53" s="103"/>
      <c r="DIU53" s="103"/>
      <c r="DIV53" s="103"/>
      <c r="DIW53" s="103"/>
      <c r="DIX53" s="103"/>
      <c r="DIY53" s="103"/>
      <c r="DIZ53" s="103"/>
      <c r="DJA53" s="103"/>
      <c r="DJB53" s="103"/>
      <c r="DJC53" s="103"/>
      <c r="DJD53" s="103"/>
      <c r="DJE53" s="103"/>
      <c r="DJF53" s="103"/>
      <c r="DJG53" s="103"/>
      <c r="DJH53" s="103"/>
      <c r="DJI53" s="103"/>
      <c r="DJJ53" s="103"/>
      <c r="DJK53" s="103"/>
      <c r="DJL53" s="103"/>
      <c r="DJM53" s="103"/>
      <c r="DJN53" s="103"/>
      <c r="DJO53" s="103"/>
      <c r="DJP53" s="103"/>
      <c r="DJQ53" s="103"/>
      <c r="DJR53" s="103"/>
      <c r="DJS53" s="103"/>
      <c r="DJT53" s="103"/>
      <c r="DJU53" s="103"/>
      <c r="DJV53" s="103"/>
      <c r="DJW53" s="103"/>
      <c r="DJX53" s="103"/>
      <c r="DJY53" s="103"/>
      <c r="DJZ53" s="103"/>
      <c r="DKA53" s="103"/>
      <c r="DKB53" s="103"/>
      <c r="DKC53" s="103"/>
      <c r="DKD53" s="103"/>
      <c r="DKE53" s="103"/>
      <c r="DKF53" s="103"/>
      <c r="DKG53" s="103"/>
      <c r="DKH53" s="103"/>
      <c r="DKI53" s="103"/>
      <c r="DKJ53" s="103"/>
      <c r="DKK53" s="103"/>
      <c r="DKL53" s="103"/>
      <c r="DKM53" s="103"/>
      <c r="DKN53" s="103"/>
      <c r="DKO53" s="103"/>
      <c r="DKP53" s="103"/>
      <c r="DKQ53" s="103"/>
      <c r="DKR53" s="103"/>
      <c r="DKS53" s="103"/>
      <c r="DKT53" s="103"/>
      <c r="DKU53" s="103"/>
      <c r="DKV53" s="103"/>
      <c r="DKW53" s="103"/>
      <c r="DKX53" s="103"/>
      <c r="DKY53" s="103"/>
      <c r="DKZ53" s="103"/>
      <c r="DLA53" s="103"/>
      <c r="DLB53" s="103"/>
      <c r="DLC53" s="103"/>
      <c r="DLD53" s="103"/>
      <c r="DLE53" s="103"/>
      <c r="DLF53" s="103"/>
      <c r="DLG53" s="103"/>
      <c r="DLH53" s="103"/>
      <c r="DLI53" s="103"/>
      <c r="DLJ53" s="103"/>
      <c r="DLK53" s="103"/>
      <c r="DLL53" s="103"/>
      <c r="DLM53" s="103"/>
      <c r="DLN53" s="103"/>
      <c r="DLO53" s="103"/>
      <c r="DLP53" s="103"/>
      <c r="DLQ53" s="103"/>
      <c r="DLR53" s="103"/>
      <c r="DLS53" s="103"/>
      <c r="DLT53" s="103"/>
      <c r="DLU53" s="103"/>
      <c r="DLV53" s="103"/>
      <c r="DLW53" s="103"/>
      <c r="DLX53" s="103"/>
      <c r="DLY53" s="103"/>
      <c r="DLZ53" s="103"/>
      <c r="DMA53" s="103"/>
      <c r="DMB53" s="103"/>
      <c r="DMC53" s="103"/>
      <c r="DMD53" s="103"/>
      <c r="DME53" s="103"/>
      <c r="DMF53" s="103"/>
      <c r="DMG53" s="103"/>
      <c r="DMH53" s="103"/>
      <c r="DMI53" s="103"/>
      <c r="DMJ53" s="103"/>
      <c r="DMK53" s="103"/>
      <c r="DML53" s="103"/>
      <c r="DMM53" s="103"/>
      <c r="DMN53" s="103"/>
      <c r="DMO53" s="103"/>
      <c r="DMP53" s="103"/>
      <c r="DMQ53" s="103"/>
      <c r="DMR53" s="103"/>
      <c r="DMS53" s="103"/>
      <c r="DMT53" s="103"/>
      <c r="DMU53" s="103"/>
      <c r="DMV53" s="103"/>
      <c r="DMW53" s="103"/>
      <c r="DMX53" s="103"/>
      <c r="DMY53" s="103"/>
      <c r="DMZ53" s="103"/>
      <c r="DNA53" s="103"/>
      <c r="DNB53" s="103"/>
      <c r="DNC53" s="103"/>
      <c r="DND53" s="103"/>
      <c r="DNE53" s="103"/>
      <c r="DNF53" s="103"/>
      <c r="DNG53" s="103"/>
      <c r="DNH53" s="103"/>
      <c r="DNI53" s="103"/>
      <c r="DNJ53" s="103"/>
      <c r="DNK53" s="103"/>
      <c r="DNL53" s="103"/>
      <c r="DNM53" s="103"/>
      <c r="DNN53" s="103"/>
      <c r="DNO53" s="103"/>
      <c r="DNP53" s="103"/>
      <c r="DNQ53" s="103"/>
      <c r="DNR53" s="103"/>
      <c r="DNS53" s="103"/>
      <c r="DNT53" s="103"/>
      <c r="DNU53" s="103"/>
      <c r="DNV53" s="103"/>
      <c r="DNW53" s="103"/>
      <c r="DNX53" s="103"/>
      <c r="DNY53" s="103"/>
      <c r="DNZ53" s="103"/>
      <c r="DOA53" s="103"/>
      <c r="DOB53" s="103"/>
      <c r="DOC53" s="103"/>
      <c r="DOD53" s="103"/>
      <c r="DOE53" s="103"/>
      <c r="DOF53" s="103"/>
      <c r="DOG53" s="103"/>
      <c r="DOH53" s="103"/>
      <c r="DOI53" s="103"/>
      <c r="DOJ53" s="103"/>
      <c r="DOK53" s="103"/>
      <c r="DOL53" s="103"/>
      <c r="DOM53" s="103"/>
      <c r="DON53" s="103"/>
      <c r="DOO53" s="103"/>
      <c r="DOP53" s="103"/>
      <c r="DOQ53" s="103"/>
      <c r="DOR53" s="103"/>
      <c r="DOS53" s="103"/>
      <c r="DOT53" s="103"/>
      <c r="DOU53" s="103"/>
      <c r="DOV53" s="103"/>
      <c r="DOW53" s="103"/>
      <c r="DOX53" s="103"/>
      <c r="DOY53" s="103"/>
      <c r="DOZ53" s="103"/>
      <c r="DPA53" s="103"/>
      <c r="DPB53" s="103"/>
      <c r="DPC53" s="103"/>
      <c r="DPD53" s="103"/>
      <c r="DPE53" s="103"/>
      <c r="DPF53" s="103"/>
      <c r="DPG53" s="103"/>
      <c r="DPH53" s="103"/>
      <c r="DPI53" s="103"/>
      <c r="DPJ53" s="103"/>
      <c r="DPK53" s="103"/>
      <c r="DPL53" s="103"/>
      <c r="DPM53" s="103"/>
      <c r="DPN53" s="103"/>
      <c r="DPO53" s="103"/>
      <c r="DPP53" s="103"/>
      <c r="DPQ53" s="103"/>
      <c r="DPR53" s="103"/>
      <c r="DPS53" s="103"/>
      <c r="DPT53" s="103"/>
      <c r="DPU53" s="103"/>
      <c r="DPV53" s="103"/>
      <c r="DPW53" s="103"/>
      <c r="DPX53" s="103"/>
      <c r="DPY53" s="103"/>
      <c r="DPZ53" s="103"/>
      <c r="DQA53" s="103"/>
      <c r="DQB53" s="103"/>
      <c r="DQC53" s="103"/>
      <c r="DQD53" s="103"/>
      <c r="DQE53" s="103"/>
      <c r="DQF53" s="103"/>
      <c r="DQG53" s="103"/>
      <c r="DQH53" s="103"/>
      <c r="DQI53" s="103"/>
      <c r="DQJ53" s="103"/>
      <c r="DQK53" s="103"/>
      <c r="DQL53" s="103"/>
      <c r="DQM53" s="103"/>
      <c r="DQN53" s="103"/>
      <c r="DQO53" s="103"/>
      <c r="DQP53" s="103"/>
      <c r="DQQ53" s="103"/>
      <c r="DQR53" s="103"/>
      <c r="DQS53" s="103"/>
      <c r="DQT53" s="103"/>
      <c r="DQU53" s="103"/>
      <c r="DQV53" s="103"/>
      <c r="DQW53" s="103"/>
      <c r="DQX53" s="103"/>
      <c r="DQY53" s="103"/>
      <c r="DQZ53" s="103"/>
      <c r="DRA53" s="103"/>
      <c r="DRB53" s="103"/>
      <c r="DRC53" s="103"/>
      <c r="DRD53" s="103"/>
      <c r="DRE53" s="103"/>
      <c r="DRF53" s="103"/>
      <c r="DRG53" s="103"/>
      <c r="DRH53" s="103"/>
      <c r="DRI53" s="103"/>
      <c r="DRJ53" s="103"/>
      <c r="DRK53" s="103"/>
      <c r="DRL53" s="103"/>
      <c r="DRM53" s="103"/>
      <c r="DRN53" s="103"/>
      <c r="DRO53" s="103"/>
      <c r="DRP53" s="103"/>
      <c r="DRQ53" s="103"/>
      <c r="DRR53" s="103"/>
      <c r="DRS53" s="103"/>
      <c r="DRT53" s="103"/>
      <c r="DRU53" s="103"/>
      <c r="DRV53" s="103"/>
      <c r="DRW53" s="103"/>
      <c r="DRX53" s="103"/>
      <c r="DRY53" s="103"/>
      <c r="DRZ53" s="103"/>
      <c r="DSA53" s="103"/>
      <c r="DSB53" s="103"/>
      <c r="DSC53" s="103"/>
      <c r="DSD53" s="103"/>
      <c r="DSE53" s="103"/>
      <c r="DSF53" s="103"/>
      <c r="DSG53" s="103"/>
      <c r="DSH53" s="103"/>
      <c r="DSI53" s="103"/>
      <c r="DSJ53" s="103"/>
      <c r="DSK53" s="103"/>
      <c r="DSL53" s="103"/>
      <c r="DSM53" s="103"/>
      <c r="DSN53" s="103"/>
      <c r="DSO53" s="103"/>
      <c r="DSP53" s="103"/>
      <c r="DSQ53" s="103"/>
      <c r="DSR53" s="103"/>
      <c r="DSS53" s="103"/>
      <c r="DST53" s="103"/>
      <c r="DSU53" s="103"/>
      <c r="DSV53" s="103"/>
      <c r="DSW53" s="103"/>
      <c r="DSX53" s="103"/>
      <c r="DSY53" s="103"/>
      <c r="DSZ53" s="103"/>
      <c r="DTA53" s="103"/>
      <c r="DTB53" s="103"/>
      <c r="DTC53" s="103"/>
      <c r="DTD53" s="103"/>
      <c r="DTE53" s="103"/>
      <c r="DTF53" s="103"/>
      <c r="DTG53" s="103"/>
      <c r="DTH53" s="103"/>
      <c r="DTI53" s="103"/>
      <c r="DTJ53" s="103"/>
      <c r="DTK53" s="103"/>
      <c r="DTL53" s="103"/>
      <c r="DTM53" s="103"/>
      <c r="DTN53" s="103"/>
      <c r="DTO53" s="103"/>
      <c r="DTP53" s="103"/>
      <c r="DTQ53" s="103"/>
      <c r="DTR53" s="103"/>
      <c r="DTS53" s="103"/>
      <c r="DTT53" s="103"/>
      <c r="DTU53" s="103"/>
      <c r="DTV53" s="103"/>
      <c r="DTW53" s="103"/>
      <c r="DTX53" s="103"/>
      <c r="DTY53" s="103"/>
      <c r="DTZ53" s="103"/>
      <c r="DUA53" s="103"/>
      <c r="DUB53" s="103"/>
      <c r="DUC53" s="103"/>
      <c r="DUD53" s="103"/>
      <c r="DUE53" s="103"/>
      <c r="DUF53" s="103"/>
      <c r="DUG53" s="103"/>
      <c r="DUH53" s="103"/>
      <c r="DUI53" s="103"/>
      <c r="DUJ53" s="103"/>
      <c r="DUK53" s="103"/>
      <c r="DUL53" s="103"/>
      <c r="DUM53" s="103"/>
      <c r="DUN53" s="103"/>
      <c r="DUO53" s="103"/>
      <c r="DUP53" s="103"/>
      <c r="DUQ53" s="103"/>
      <c r="DUR53" s="103"/>
      <c r="DUS53" s="103"/>
      <c r="DUT53" s="103"/>
      <c r="DUU53" s="103"/>
      <c r="DUV53" s="103"/>
      <c r="DUW53" s="103"/>
      <c r="DUX53" s="103"/>
      <c r="DUY53" s="103"/>
      <c r="DUZ53" s="103"/>
      <c r="DVA53" s="103"/>
      <c r="DVB53" s="103"/>
      <c r="DVC53" s="103"/>
      <c r="DVD53" s="103"/>
      <c r="DVE53" s="103"/>
      <c r="DVF53" s="103"/>
      <c r="DVG53" s="103"/>
      <c r="DVH53" s="103"/>
      <c r="DVI53" s="103"/>
      <c r="DVJ53" s="103"/>
      <c r="DVK53" s="103"/>
      <c r="DVL53" s="103"/>
      <c r="DVM53" s="103"/>
      <c r="DVN53" s="103"/>
      <c r="DVO53" s="103"/>
      <c r="DVP53" s="103"/>
      <c r="DVQ53" s="103"/>
      <c r="DVR53" s="103"/>
      <c r="DVS53" s="103"/>
      <c r="DVT53" s="103"/>
      <c r="DVU53" s="103"/>
      <c r="DVV53" s="103"/>
      <c r="DVW53" s="103"/>
      <c r="DVX53" s="103"/>
      <c r="DVY53" s="103"/>
      <c r="DVZ53" s="103"/>
      <c r="DWA53" s="103"/>
      <c r="DWB53" s="103"/>
      <c r="DWC53" s="103"/>
      <c r="DWD53" s="103"/>
      <c r="DWE53" s="103"/>
      <c r="DWF53" s="103"/>
      <c r="DWG53" s="103"/>
      <c r="DWH53" s="103"/>
      <c r="DWI53" s="103"/>
      <c r="DWJ53" s="103"/>
      <c r="DWK53" s="103"/>
      <c r="DWL53" s="103"/>
      <c r="DWM53" s="103"/>
      <c r="DWN53" s="103"/>
      <c r="DWO53" s="103"/>
      <c r="DWP53" s="103"/>
      <c r="DWQ53" s="103"/>
      <c r="DWR53" s="103"/>
      <c r="DWS53" s="103"/>
      <c r="DWT53" s="103"/>
      <c r="DWU53" s="103"/>
      <c r="DWV53" s="103"/>
      <c r="DWW53" s="103"/>
      <c r="DWX53" s="103"/>
      <c r="DWY53" s="103"/>
      <c r="DWZ53" s="103"/>
      <c r="DXA53" s="103"/>
      <c r="DXB53" s="103"/>
      <c r="DXC53" s="103"/>
      <c r="DXD53" s="103"/>
      <c r="DXE53" s="103"/>
      <c r="DXF53" s="103"/>
      <c r="DXG53" s="103"/>
      <c r="DXH53" s="103"/>
      <c r="DXI53" s="103"/>
      <c r="DXJ53" s="103"/>
      <c r="DXK53" s="103"/>
      <c r="DXL53" s="103"/>
      <c r="DXM53" s="103"/>
      <c r="DXN53" s="103"/>
      <c r="DXO53" s="103"/>
      <c r="DXP53" s="103"/>
      <c r="DXQ53" s="103"/>
      <c r="DXR53" s="103"/>
      <c r="DXS53" s="103"/>
      <c r="DXT53" s="103"/>
      <c r="DXU53" s="103"/>
      <c r="DXV53" s="103"/>
      <c r="DXW53" s="103"/>
      <c r="DXX53" s="103"/>
      <c r="DXY53" s="103"/>
      <c r="DXZ53" s="103"/>
      <c r="DYA53" s="103"/>
      <c r="DYB53" s="103"/>
      <c r="DYC53" s="103"/>
      <c r="DYD53" s="103"/>
      <c r="DYE53" s="103"/>
      <c r="DYF53" s="103"/>
      <c r="DYG53" s="103"/>
      <c r="DYH53" s="103"/>
      <c r="DYI53" s="103"/>
      <c r="DYJ53" s="103"/>
      <c r="DYK53" s="103"/>
      <c r="DYL53" s="103"/>
      <c r="DYM53" s="103"/>
      <c r="DYN53" s="103"/>
      <c r="DYO53" s="103"/>
      <c r="DYP53" s="103"/>
      <c r="DYQ53" s="103"/>
      <c r="DYR53" s="103"/>
      <c r="DYS53" s="103"/>
      <c r="DYT53" s="103"/>
      <c r="DYU53" s="103"/>
      <c r="DYV53" s="103"/>
      <c r="DYW53" s="103"/>
      <c r="DYX53" s="103"/>
      <c r="DYY53" s="103"/>
      <c r="DYZ53" s="103"/>
      <c r="DZA53" s="103"/>
      <c r="DZB53" s="103"/>
      <c r="DZC53" s="103"/>
      <c r="DZD53" s="103"/>
      <c r="DZE53" s="103"/>
      <c r="DZF53" s="103"/>
      <c r="DZG53" s="103"/>
      <c r="DZH53" s="103"/>
      <c r="DZI53" s="103"/>
      <c r="DZJ53" s="103"/>
      <c r="DZK53" s="103"/>
      <c r="DZL53" s="103"/>
      <c r="DZM53" s="103"/>
      <c r="DZN53" s="103"/>
      <c r="DZO53" s="103"/>
      <c r="DZP53" s="103"/>
      <c r="DZQ53" s="103"/>
      <c r="DZR53" s="103"/>
      <c r="DZS53" s="103"/>
      <c r="DZT53" s="103"/>
      <c r="DZU53" s="103"/>
      <c r="DZV53" s="103"/>
      <c r="DZW53" s="103"/>
      <c r="DZX53" s="103"/>
      <c r="DZY53" s="103"/>
      <c r="DZZ53" s="103"/>
      <c r="EAA53" s="103"/>
      <c r="EAB53" s="103"/>
      <c r="EAC53" s="103"/>
      <c r="EAD53" s="103"/>
      <c r="EAE53" s="103"/>
      <c r="EAF53" s="103"/>
      <c r="EAG53" s="103"/>
      <c r="EAH53" s="103"/>
      <c r="EAI53" s="103"/>
      <c r="EAJ53" s="103"/>
      <c r="EAK53" s="103"/>
      <c r="EAL53" s="103"/>
      <c r="EAM53" s="103"/>
      <c r="EAN53" s="103"/>
      <c r="EAO53" s="103"/>
      <c r="EAP53" s="103"/>
      <c r="EAQ53" s="103"/>
      <c r="EAR53" s="103"/>
      <c r="EAS53" s="103"/>
      <c r="EAT53" s="103"/>
      <c r="EAU53" s="103"/>
      <c r="EAV53" s="103"/>
      <c r="EAW53" s="103"/>
      <c r="EAX53" s="103"/>
      <c r="EAY53" s="103"/>
      <c r="EAZ53" s="103"/>
      <c r="EBA53" s="103"/>
      <c r="EBB53" s="103"/>
      <c r="EBC53" s="103"/>
      <c r="EBD53" s="103"/>
      <c r="EBE53" s="103"/>
      <c r="EBF53" s="103"/>
      <c r="EBG53" s="103"/>
      <c r="EBH53" s="103"/>
      <c r="EBI53" s="103"/>
      <c r="EBJ53" s="103"/>
      <c r="EBK53" s="103"/>
      <c r="EBL53" s="103"/>
      <c r="EBM53" s="103"/>
      <c r="EBN53" s="103"/>
      <c r="EBO53" s="103"/>
      <c r="EBP53" s="103"/>
      <c r="EBQ53" s="103"/>
      <c r="EBR53" s="103"/>
      <c r="EBS53" s="103"/>
      <c r="EBT53" s="103"/>
      <c r="EBU53" s="103"/>
      <c r="EBV53" s="103"/>
      <c r="EBW53" s="103"/>
      <c r="EBX53" s="103"/>
      <c r="EBY53" s="103"/>
      <c r="EBZ53" s="103"/>
      <c r="ECA53" s="103"/>
      <c r="ECB53" s="103"/>
      <c r="ECC53" s="103"/>
      <c r="ECD53" s="103"/>
      <c r="ECE53" s="103"/>
      <c r="ECF53" s="103"/>
      <c r="ECG53" s="103"/>
      <c r="ECH53" s="103"/>
      <c r="ECI53" s="103"/>
      <c r="ECJ53" s="103"/>
      <c r="ECK53" s="103"/>
      <c r="ECL53" s="103"/>
      <c r="ECM53" s="103"/>
      <c r="ECN53" s="103"/>
      <c r="ECO53" s="103"/>
      <c r="ECP53" s="103"/>
      <c r="ECQ53" s="103"/>
      <c r="ECR53" s="103"/>
      <c r="ECS53" s="103"/>
      <c r="ECT53" s="103"/>
      <c r="ECU53" s="103"/>
      <c r="ECV53" s="103"/>
      <c r="ECW53" s="103"/>
      <c r="ECX53" s="103"/>
      <c r="ECY53" s="103"/>
      <c r="ECZ53" s="103"/>
      <c r="EDA53" s="103"/>
      <c r="EDB53" s="103"/>
      <c r="EDC53" s="103"/>
      <c r="EDD53" s="103"/>
      <c r="EDE53" s="103"/>
      <c r="EDF53" s="103"/>
      <c r="EDG53" s="103"/>
      <c r="EDH53" s="103"/>
      <c r="EDI53" s="103"/>
      <c r="EDJ53" s="103"/>
      <c r="EDK53" s="103"/>
      <c r="EDL53" s="103"/>
      <c r="EDM53" s="103"/>
      <c r="EDN53" s="103"/>
      <c r="EDO53" s="103"/>
      <c r="EDP53" s="103"/>
      <c r="EDQ53" s="103"/>
      <c r="EDR53" s="103"/>
      <c r="EDS53" s="103"/>
      <c r="EDT53" s="103"/>
      <c r="EDU53" s="103"/>
      <c r="EDV53" s="103"/>
      <c r="EDW53" s="103"/>
      <c r="EDX53" s="103"/>
      <c r="EDY53" s="103"/>
      <c r="EDZ53" s="103"/>
      <c r="EEA53" s="103"/>
      <c r="EEB53" s="103"/>
      <c r="EEC53" s="103"/>
      <c r="EED53" s="103"/>
      <c r="EEE53" s="103"/>
      <c r="EEF53" s="103"/>
      <c r="EEG53" s="103"/>
      <c r="EEH53" s="103"/>
      <c r="EEI53" s="103"/>
      <c r="EEJ53" s="103"/>
      <c r="EEK53" s="103"/>
      <c r="EEL53" s="103"/>
      <c r="EEM53" s="103"/>
      <c r="EEN53" s="103"/>
      <c r="EEO53" s="103"/>
      <c r="EEP53" s="103"/>
      <c r="EEQ53" s="103"/>
      <c r="EER53" s="103"/>
      <c r="EES53" s="103"/>
      <c r="EET53" s="103"/>
      <c r="EEU53" s="103"/>
      <c r="EEV53" s="103"/>
      <c r="EEW53" s="103"/>
      <c r="EEX53" s="103"/>
      <c r="EEY53" s="103"/>
      <c r="EEZ53" s="103"/>
      <c r="EFA53" s="103"/>
      <c r="EFB53" s="103"/>
      <c r="EFC53" s="103"/>
      <c r="EFD53" s="103"/>
      <c r="EFE53" s="103"/>
      <c r="EFF53" s="103"/>
      <c r="EFG53" s="103"/>
      <c r="EFH53" s="103"/>
      <c r="EFI53" s="103"/>
      <c r="EFJ53" s="103"/>
      <c r="EFK53" s="103"/>
      <c r="EFL53" s="103"/>
      <c r="EFM53" s="103"/>
      <c r="EFN53" s="103"/>
      <c r="EFO53" s="103"/>
      <c r="EFP53" s="103"/>
      <c r="EFQ53" s="103"/>
      <c r="EFR53" s="103"/>
      <c r="EFS53" s="103"/>
      <c r="EFT53" s="103"/>
      <c r="EFU53" s="103"/>
      <c r="EFV53" s="103"/>
      <c r="EFW53" s="103"/>
      <c r="EFX53" s="103"/>
      <c r="EFY53" s="103"/>
      <c r="EFZ53" s="103"/>
      <c r="EGA53" s="103"/>
      <c r="EGB53" s="103"/>
      <c r="EGC53" s="103"/>
      <c r="EGD53" s="103"/>
      <c r="EGE53" s="103"/>
      <c r="EGF53" s="103"/>
      <c r="EGG53" s="103"/>
      <c r="EGH53" s="103"/>
      <c r="EGI53" s="103"/>
      <c r="EGJ53" s="103"/>
      <c r="EGK53" s="103"/>
      <c r="EGL53" s="103"/>
      <c r="EGM53" s="103"/>
      <c r="EGN53" s="103"/>
      <c r="EGO53" s="103"/>
      <c r="EGP53" s="103"/>
      <c r="EGQ53" s="103"/>
      <c r="EGR53" s="103"/>
      <c r="EGS53" s="103"/>
      <c r="EGT53" s="103"/>
      <c r="EGU53" s="103"/>
      <c r="EGV53" s="103"/>
      <c r="EGW53" s="103"/>
      <c r="EGX53" s="103"/>
      <c r="EGY53" s="103"/>
      <c r="EGZ53" s="103"/>
      <c r="EHA53" s="103"/>
      <c r="EHB53" s="103"/>
      <c r="EHC53" s="103"/>
      <c r="EHD53" s="103"/>
      <c r="EHE53" s="103"/>
      <c r="EHF53" s="103"/>
      <c r="EHG53" s="103"/>
      <c r="EHH53" s="103"/>
      <c r="EHI53" s="103"/>
      <c r="EHJ53" s="103"/>
      <c r="EHK53" s="103"/>
      <c r="EHL53" s="103"/>
      <c r="EHM53" s="103"/>
      <c r="EHN53" s="103"/>
      <c r="EHO53" s="103"/>
      <c r="EHP53" s="103"/>
      <c r="EHQ53" s="103"/>
      <c r="EHR53" s="103"/>
      <c r="EHS53" s="103"/>
      <c r="EHT53" s="103"/>
      <c r="EHU53" s="103"/>
      <c r="EHV53" s="103"/>
      <c r="EHW53" s="103"/>
      <c r="EHX53" s="103"/>
      <c r="EHY53" s="103"/>
      <c r="EHZ53" s="103"/>
      <c r="EIA53" s="103"/>
      <c r="EIB53" s="103"/>
      <c r="EIC53" s="103"/>
      <c r="EID53" s="103"/>
      <c r="EIE53" s="103"/>
      <c r="EIF53" s="103"/>
      <c r="EIG53" s="103"/>
      <c r="EIH53" s="103"/>
      <c r="EII53" s="103"/>
      <c r="EIJ53" s="103"/>
      <c r="EIK53" s="103"/>
      <c r="EIL53" s="103"/>
      <c r="EIM53" s="103"/>
      <c r="EIN53" s="103"/>
      <c r="EIO53" s="103"/>
      <c r="EIP53" s="103"/>
      <c r="EIQ53" s="103"/>
      <c r="EIR53" s="103"/>
      <c r="EIS53" s="103"/>
      <c r="EIT53" s="103"/>
      <c r="EIU53" s="103"/>
      <c r="EIV53" s="103"/>
      <c r="EIW53" s="103"/>
      <c r="EIX53" s="103"/>
      <c r="EIY53" s="103"/>
      <c r="EIZ53" s="103"/>
      <c r="EJA53" s="103"/>
      <c r="EJB53" s="103"/>
      <c r="EJC53" s="103"/>
      <c r="EJD53" s="103"/>
      <c r="EJE53" s="103"/>
      <c r="EJF53" s="103"/>
      <c r="EJG53" s="103"/>
      <c r="EJH53" s="103"/>
      <c r="EJI53" s="103"/>
      <c r="EJJ53" s="103"/>
      <c r="EJK53" s="103"/>
      <c r="EJL53" s="103"/>
      <c r="EJM53" s="103"/>
      <c r="EJN53" s="103"/>
      <c r="EJO53" s="103"/>
      <c r="EJP53" s="103"/>
      <c r="EJQ53" s="103"/>
      <c r="EJR53" s="103"/>
      <c r="EJS53" s="103"/>
      <c r="EJT53" s="103"/>
      <c r="EJU53" s="103"/>
      <c r="EJV53" s="103"/>
      <c r="EJW53" s="103"/>
      <c r="EJX53" s="103"/>
      <c r="EJY53" s="103"/>
      <c r="EJZ53" s="103"/>
      <c r="EKA53" s="103"/>
      <c r="EKB53" s="103"/>
      <c r="EKC53" s="103"/>
      <c r="EKD53" s="103"/>
      <c r="EKE53" s="103"/>
      <c r="EKF53" s="103"/>
      <c r="EKG53" s="103"/>
      <c r="EKH53" s="103"/>
      <c r="EKI53" s="103"/>
      <c r="EKJ53" s="103"/>
      <c r="EKK53" s="103"/>
      <c r="EKL53" s="103"/>
      <c r="EKM53" s="103"/>
      <c r="EKN53" s="103"/>
      <c r="EKO53" s="103"/>
      <c r="EKP53" s="103"/>
      <c r="EKQ53" s="103"/>
      <c r="EKR53" s="103"/>
      <c r="EKS53" s="103"/>
      <c r="EKT53" s="103"/>
      <c r="EKU53" s="103"/>
      <c r="EKV53" s="103"/>
      <c r="EKW53" s="103"/>
      <c r="EKX53" s="103"/>
      <c r="EKY53" s="103"/>
      <c r="EKZ53" s="103"/>
      <c r="ELA53" s="103"/>
      <c r="ELB53" s="103"/>
      <c r="ELC53" s="103"/>
      <c r="ELD53" s="103"/>
      <c r="ELE53" s="103"/>
      <c r="ELF53" s="103"/>
      <c r="ELG53" s="103"/>
      <c r="ELH53" s="103"/>
      <c r="ELI53" s="103"/>
      <c r="ELJ53" s="103"/>
      <c r="ELK53" s="103"/>
      <c r="ELL53" s="103"/>
      <c r="ELM53" s="103"/>
      <c r="ELN53" s="103"/>
      <c r="ELO53" s="103"/>
      <c r="ELP53" s="103"/>
      <c r="ELQ53" s="103"/>
      <c r="ELR53" s="103"/>
      <c r="ELS53" s="103"/>
      <c r="ELT53" s="103"/>
      <c r="ELU53" s="103"/>
      <c r="ELV53" s="103"/>
      <c r="ELW53" s="103"/>
      <c r="ELX53" s="103"/>
      <c r="ELY53" s="103"/>
      <c r="ELZ53" s="103"/>
      <c r="EMA53" s="103"/>
      <c r="EMB53" s="103"/>
      <c r="EMC53" s="103"/>
      <c r="EMD53" s="103"/>
      <c r="EME53" s="103"/>
      <c r="EMF53" s="103"/>
      <c r="EMG53" s="103"/>
      <c r="EMH53" s="103"/>
      <c r="EMI53" s="103"/>
      <c r="EMJ53" s="103"/>
      <c r="EMK53" s="103"/>
      <c r="EML53" s="103"/>
      <c r="EMM53" s="103"/>
      <c r="EMN53" s="103"/>
      <c r="EMO53" s="103"/>
      <c r="EMP53" s="103"/>
      <c r="EMQ53" s="103"/>
      <c r="EMR53" s="103"/>
      <c r="EMS53" s="103"/>
      <c r="EMT53" s="103"/>
      <c r="EMU53" s="103"/>
      <c r="EMV53" s="103"/>
      <c r="EMW53" s="103"/>
      <c r="EMX53" s="103"/>
      <c r="EMY53" s="103"/>
      <c r="EMZ53" s="103"/>
      <c r="ENA53" s="103"/>
      <c r="ENB53" s="103"/>
      <c r="ENC53" s="103"/>
      <c r="END53" s="103"/>
      <c r="ENE53" s="103"/>
      <c r="ENF53" s="103"/>
      <c r="ENG53" s="103"/>
      <c r="ENH53" s="103"/>
      <c r="ENI53" s="103"/>
      <c r="ENJ53" s="103"/>
      <c r="ENK53" s="103"/>
      <c r="ENL53" s="103"/>
      <c r="ENM53" s="103"/>
      <c r="ENN53" s="103"/>
      <c r="ENO53" s="103"/>
      <c r="ENP53" s="103"/>
      <c r="ENQ53" s="103"/>
      <c r="ENR53" s="103"/>
      <c r="ENS53" s="103"/>
      <c r="ENT53" s="103"/>
      <c r="ENU53" s="103"/>
      <c r="ENV53" s="103"/>
      <c r="ENW53" s="103"/>
      <c r="ENX53" s="103"/>
      <c r="ENY53" s="103"/>
      <c r="ENZ53" s="103"/>
      <c r="EOA53" s="103"/>
      <c r="EOB53" s="103"/>
      <c r="EOC53" s="103"/>
      <c r="EOD53" s="103"/>
      <c r="EOE53" s="103"/>
      <c r="EOF53" s="103"/>
      <c r="EOG53" s="103"/>
      <c r="EOH53" s="103"/>
      <c r="EOI53" s="103"/>
      <c r="EOJ53" s="103"/>
      <c r="EOK53" s="103"/>
      <c r="EOL53" s="103"/>
      <c r="EOM53" s="103"/>
      <c r="EON53" s="103"/>
      <c r="EOO53" s="103"/>
      <c r="EOP53" s="103"/>
      <c r="EOQ53" s="103"/>
      <c r="EOR53" s="103"/>
      <c r="EOS53" s="103"/>
      <c r="EOT53" s="103"/>
      <c r="EOU53" s="103"/>
      <c r="EOV53" s="103"/>
      <c r="EOW53" s="103"/>
      <c r="EOX53" s="103"/>
      <c r="EOY53" s="103"/>
      <c r="EOZ53" s="103"/>
      <c r="EPA53" s="103"/>
      <c r="EPB53" s="103"/>
      <c r="EPC53" s="103"/>
      <c r="EPD53" s="103"/>
      <c r="EPE53" s="103"/>
      <c r="EPF53" s="103"/>
      <c r="EPG53" s="103"/>
      <c r="EPH53" s="103"/>
      <c r="EPI53" s="103"/>
      <c r="EPJ53" s="103"/>
      <c r="EPK53" s="103"/>
      <c r="EPL53" s="103"/>
      <c r="EPM53" s="103"/>
      <c r="EPN53" s="103"/>
      <c r="EPO53" s="103"/>
      <c r="EPP53" s="103"/>
      <c r="EPQ53" s="103"/>
      <c r="EPR53" s="103"/>
      <c r="EPS53" s="103"/>
      <c r="EPT53" s="103"/>
      <c r="EPU53" s="103"/>
      <c r="EPV53" s="103"/>
      <c r="EPW53" s="103"/>
      <c r="EPX53" s="103"/>
      <c r="EPY53" s="103"/>
      <c r="EPZ53" s="103"/>
      <c r="EQA53" s="103"/>
      <c r="EQB53" s="103"/>
      <c r="EQC53" s="103"/>
      <c r="EQD53" s="103"/>
      <c r="EQE53" s="103"/>
      <c r="EQF53" s="103"/>
      <c r="EQG53" s="103"/>
      <c r="EQH53" s="103"/>
      <c r="EQI53" s="103"/>
      <c r="EQJ53" s="103"/>
      <c r="EQK53" s="103"/>
      <c r="EQL53" s="103"/>
      <c r="EQM53" s="103"/>
      <c r="EQN53" s="103"/>
      <c r="EQO53" s="103"/>
      <c r="EQP53" s="103"/>
      <c r="EQQ53" s="103"/>
      <c r="EQR53" s="103"/>
      <c r="EQS53" s="103"/>
      <c r="EQT53" s="103"/>
      <c r="EQU53" s="103"/>
      <c r="EQV53" s="103"/>
      <c r="EQW53" s="103"/>
      <c r="EQX53" s="103"/>
      <c r="EQY53" s="103"/>
      <c r="EQZ53" s="103"/>
      <c r="ERA53" s="103"/>
      <c r="ERB53" s="103"/>
      <c r="ERC53" s="103"/>
      <c r="ERD53" s="103"/>
      <c r="ERE53" s="103"/>
      <c r="ERF53" s="103"/>
      <c r="ERG53" s="103"/>
      <c r="ERH53" s="103"/>
      <c r="ERI53" s="103"/>
      <c r="ERJ53" s="103"/>
      <c r="ERK53" s="103"/>
      <c r="ERL53" s="103"/>
      <c r="ERM53" s="103"/>
      <c r="ERN53" s="103"/>
      <c r="ERO53" s="103"/>
      <c r="ERP53" s="103"/>
      <c r="ERQ53" s="103"/>
      <c r="ERR53" s="103"/>
      <c r="ERS53" s="103"/>
      <c r="ERT53" s="103"/>
      <c r="ERU53" s="103"/>
      <c r="ERV53" s="103"/>
      <c r="ERW53" s="103"/>
      <c r="ERX53" s="103"/>
      <c r="ERY53" s="103"/>
      <c r="ERZ53" s="103"/>
      <c r="ESA53" s="103"/>
      <c r="ESB53" s="103"/>
      <c r="ESC53" s="103"/>
      <c r="ESD53" s="103"/>
      <c r="ESE53" s="103"/>
      <c r="ESF53" s="103"/>
      <c r="ESG53" s="103"/>
      <c r="ESH53" s="103"/>
      <c r="ESI53" s="103"/>
      <c r="ESJ53" s="103"/>
      <c r="ESK53" s="103"/>
      <c r="ESL53" s="103"/>
      <c r="ESM53" s="103"/>
      <c r="ESN53" s="103"/>
      <c r="ESO53" s="103"/>
      <c r="ESP53" s="103"/>
      <c r="ESQ53" s="103"/>
      <c r="ESR53" s="103"/>
      <c r="ESS53" s="103"/>
      <c r="EST53" s="103"/>
      <c r="ESU53" s="103"/>
      <c r="ESV53" s="103"/>
      <c r="ESW53" s="103"/>
      <c r="ESX53" s="103"/>
      <c r="ESY53" s="103"/>
      <c r="ESZ53" s="103"/>
      <c r="ETA53" s="103"/>
      <c r="ETB53" s="103"/>
      <c r="ETC53" s="103"/>
      <c r="ETD53" s="103"/>
      <c r="ETE53" s="103"/>
      <c r="ETF53" s="103"/>
      <c r="ETG53" s="103"/>
      <c r="ETH53" s="103"/>
      <c r="ETI53" s="103"/>
      <c r="ETJ53" s="103"/>
      <c r="ETK53" s="103"/>
      <c r="ETL53" s="103"/>
      <c r="ETM53" s="103"/>
      <c r="ETN53" s="103"/>
      <c r="ETO53" s="103"/>
      <c r="ETP53" s="103"/>
      <c r="ETQ53" s="103"/>
      <c r="ETR53" s="103"/>
      <c r="ETS53" s="103"/>
      <c r="ETT53" s="103"/>
      <c r="ETU53" s="103"/>
      <c r="ETV53" s="103"/>
      <c r="ETW53" s="103"/>
      <c r="ETX53" s="103"/>
      <c r="ETY53" s="103"/>
      <c r="ETZ53" s="103"/>
      <c r="EUA53" s="103"/>
      <c r="EUB53" s="103"/>
      <c r="EUC53" s="103"/>
      <c r="EUD53" s="103"/>
      <c r="EUE53" s="103"/>
      <c r="EUF53" s="103"/>
      <c r="EUG53" s="103"/>
      <c r="EUH53" s="103"/>
      <c r="EUI53" s="103"/>
      <c r="EUJ53" s="103"/>
      <c r="EUK53" s="103"/>
      <c r="EUL53" s="103"/>
      <c r="EUM53" s="103"/>
      <c r="EUN53" s="103"/>
      <c r="EUO53" s="103"/>
      <c r="EUP53" s="103"/>
      <c r="EUQ53" s="103"/>
      <c r="EUR53" s="103"/>
      <c r="EUS53" s="103"/>
      <c r="EUT53" s="103"/>
      <c r="EUU53" s="103"/>
      <c r="EUV53" s="103"/>
      <c r="EUW53" s="103"/>
      <c r="EUX53" s="103"/>
      <c r="EUY53" s="103"/>
      <c r="EUZ53" s="103"/>
      <c r="EVA53" s="103"/>
      <c r="EVB53" s="103"/>
      <c r="EVC53" s="103"/>
      <c r="EVD53" s="103"/>
      <c r="EVE53" s="103"/>
      <c r="EVF53" s="103"/>
      <c r="EVG53" s="103"/>
      <c r="EVH53" s="103"/>
      <c r="EVI53" s="103"/>
      <c r="EVJ53" s="103"/>
      <c r="EVK53" s="103"/>
      <c r="EVL53" s="103"/>
      <c r="EVM53" s="103"/>
      <c r="EVN53" s="103"/>
      <c r="EVO53" s="103"/>
      <c r="EVP53" s="103"/>
      <c r="EVQ53" s="103"/>
      <c r="EVR53" s="103"/>
      <c r="EVS53" s="103"/>
      <c r="EVT53" s="103"/>
      <c r="EVU53" s="103"/>
      <c r="EVV53" s="103"/>
      <c r="EVW53" s="103"/>
      <c r="EVX53" s="103"/>
      <c r="EVY53" s="103"/>
      <c r="EVZ53" s="103"/>
      <c r="EWA53" s="103"/>
      <c r="EWB53" s="103"/>
      <c r="EWC53" s="103"/>
      <c r="EWD53" s="103"/>
      <c r="EWE53" s="103"/>
      <c r="EWF53" s="103"/>
      <c r="EWG53" s="103"/>
      <c r="EWH53" s="103"/>
      <c r="EWI53" s="103"/>
      <c r="EWJ53" s="103"/>
      <c r="EWK53" s="103"/>
      <c r="EWL53" s="103"/>
      <c r="EWM53" s="103"/>
      <c r="EWN53" s="103"/>
      <c r="EWO53" s="103"/>
      <c r="EWP53" s="103"/>
      <c r="EWQ53" s="103"/>
      <c r="EWR53" s="103"/>
      <c r="EWS53" s="103"/>
      <c r="EWT53" s="103"/>
      <c r="EWU53" s="103"/>
      <c r="EWV53" s="103"/>
      <c r="EWW53" s="103"/>
      <c r="EWX53" s="103"/>
      <c r="EWY53" s="103"/>
      <c r="EWZ53" s="103"/>
      <c r="EXA53" s="103"/>
      <c r="EXB53" s="103"/>
      <c r="EXC53" s="103"/>
      <c r="EXD53" s="103"/>
      <c r="EXE53" s="103"/>
      <c r="EXF53" s="103"/>
      <c r="EXG53" s="103"/>
      <c r="EXH53" s="103"/>
      <c r="EXI53" s="103"/>
      <c r="EXJ53" s="103"/>
      <c r="EXK53" s="103"/>
      <c r="EXL53" s="103"/>
      <c r="EXM53" s="103"/>
      <c r="EXN53" s="103"/>
      <c r="EXO53" s="103"/>
      <c r="EXP53" s="103"/>
      <c r="EXQ53" s="103"/>
      <c r="EXR53" s="103"/>
      <c r="EXS53" s="103"/>
      <c r="EXT53" s="103"/>
      <c r="EXU53" s="103"/>
      <c r="EXV53" s="103"/>
      <c r="EXW53" s="103"/>
      <c r="EXX53" s="103"/>
      <c r="EXY53" s="103"/>
      <c r="EXZ53" s="103"/>
      <c r="EYA53" s="103"/>
      <c r="EYB53" s="103"/>
      <c r="EYC53" s="103"/>
      <c r="EYD53" s="103"/>
      <c r="EYE53" s="103"/>
      <c r="EYF53" s="103"/>
      <c r="EYG53" s="103"/>
      <c r="EYH53" s="103"/>
      <c r="EYI53" s="103"/>
      <c r="EYJ53" s="103"/>
      <c r="EYK53" s="103"/>
      <c r="EYL53" s="103"/>
      <c r="EYM53" s="103"/>
      <c r="EYN53" s="103"/>
      <c r="EYO53" s="103"/>
      <c r="EYP53" s="103"/>
      <c r="EYQ53" s="103"/>
      <c r="EYR53" s="103"/>
      <c r="EYS53" s="103"/>
      <c r="EYT53" s="103"/>
      <c r="EYU53" s="103"/>
      <c r="EYV53" s="103"/>
      <c r="EYW53" s="103"/>
      <c r="EYX53" s="103"/>
      <c r="EYY53" s="103"/>
      <c r="EYZ53" s="103"/>
      <c r="EZA53" s="103"/>
      <c r="EZB53" s="103"/>
      <c r="EZC53" s="103"/>
      <c r="EZD53" s="103"/>
      <c r="EZE53" s="103"/>
      <c r="EZF53" s="103"/>
      <c r="EZG53" s="103"/>
      <c r="EZH53" s="103"/>
      <c r="EZI53" s="103"/>
      <c r="EZJ53" s="103"/>
      <c r="EZK53" s="103"/>
      <c r="EZL53" s="103"/>
      <c r="EZM53" s="103"/>
      <c r="EZN53" s="103"/>
      <c r="EZO53" s="103"/>
      <c r="EZP53" s="103"/>
      <c r="EZQ53" s="103"/>
      <c r="EZR53" s="103"/>
      <c r="EZS53" s="103"/>
      <c r="EZT53" s="103"/>
      <c r="EZU53" s="103"/>
      <c r="EZV53" s="103"/>
      <c r="EZW53" s="103"/>
      <c r="EZX53" s="103"/>
      <c r="EZY53" s="103"/>
      <c r="EZZ53" s="103"/>
      <c r="FAA53" s="103"/>
      <c r="FAB53" s="103"/>
      <c r="FAC53" s="103"/>
      <c r="FAD53" s="103"/>
      <c r="FAE53" s="103"/>
      <c r="FAF53" s="103"/>
      <c r="FAG53" s="103"/>
      <c r="FAH53" s="103"/>
      <c r="FAI53" s="103"/>
      <c r="FAJ53" s="103"/>
      <c r="FAK53" s="103"/>
      <c r="FAL53" s="103"/>
      <c r="FAM53" s="103"/>
      <c r="FAN53" s="103"/>
      <c r="FAO53" s="103"/>
      <c r="FAP53" s="103"/>
      <c r="FAQ53" s="103"/>
      <c r="FAR53" s="103"/>
      <c r="FAS53" s="103"/>
      <c r="FAT53" s="103"/>
      <c r="FAU53" s="103"/>
      <c r="FAV53" s="103"/>
      <c r="FAW53" s="103"/>
      <c r="FAX53" s="103"/>
      <c r="FAY53" s="103"/>
      <c r="FAZ53" s="103"/>
      <c r="FBA53" s="103"/>
      <c r="FBB53" s="103"/>
      <c r="FBC53" s="103"/>
      <c r="FBD53" s="103"/>
      <c r="FBE53" s="103"/>
      <c r="FBF53" s="103"/>
      <c r="FBG53" s="103"/>
      <c r="FBH53" s="103"/>
      <c r="FBI53" s="103"/>
      <c r="FBJ53" s="103"/>
      <c r="FBK53" s="103"/>
      <c r="FBL53" s="103"/>
      <c r="FBM53" s="103"/>
      <c r="FBN53" s="103"/>
      <c r="FBO53" s="103"/>
      <c r="FBP53" s="103"/>
      <c r="FBQ53" s="103"/>
      <c r="FBR53" s="103"/>
      <c r="FBS53" s="103"/>
      <c r="FBT53" s="103"/>
      <c r="FBU53" s="103"/>
      <c r="FBV53" s="103"/>
      <c r="FBW53" s="103"/>
      <c r="FBX53" s="103"/>
      <c r="FBY53" s="103"/>
      <c r="FBZ53" s="103"/>
      <c r="FCA53" s="103"/>
      <c r="FCB53" s="103"/>
      <c r="FCC53" s="103"/>
      <c r="FCD53" s="103"/>
      <c r="FCE53" s="103"/>
      <c r="FCF53" s="103"/>
      <c r="FCG53" s="103"/>
      <c r="FCH53" s="103"/>
      <c r="FCI53" s="103"/>
      <c r="FCJ53" s="103"/>
      <c r="FCK53" s="103"/>
      <c r="FCL53" s="103"/>
      <c r="FCM53" s="103"/>
      <c r="FCN53" s="103"/>
      <c r="FCO53" s="103"/>
      <c r="FCP53" s="103"/>
      <c r="FCQ53" s="103"/>
      <c r="FCR53" s="103"/>
      <c r="FCS53" s="103"/>
      <c r="FCT53" s="103"/>
      <c r="FCU53" s="103"/>
      <c r="FCV53" s="103"/>
      <c r="FCW53" s="103"/>
      <c r="FCX53" s="103"/>
      <c r="FCY53" s="103"/>
      <c r="FCZ53" s="103"/>
      <c r="FDA53" s="103"/>
      <c r="FDB53" s="103"/>
      <c r="FDC53" s="103"/>
      <c r="FDD53" s="103"/>
      <c r="FDE53" s="103"/>
      <c r="FDF53" s="103"/>
      <c r="FDG53" s="103"/>
      <c r="FDH53" s="103"/>
      <c r="FDI53" s="103"/>
      <c r="FDJ53" s="103"/>
      <c r="FDK53" s="103"/>
      <c r="FDL53" s="103"/>
      <c r="FDM53" s="103"/>
      <c r="FDN53" s="103"/>
      <c r="FDO53" s="103"/>
      <c r="FDP53" s="103"/>
      <c r="FDQ53" s="103"/>
      <c r="FDR53" s="103"/>
      <c r="FDS53" s="103"/>
      <c r="FDT53" s="103"/>
      <c r="FDU53" s="103"/>
      <c r="FDV53" s="103"/>
      <c r="FDW53" s="103"/>
      <c r="FDX53" s="103"/>
      <c r="FDY53" s="103"/>
      <c r="FDZ53" s="103"/>
      <c r="FEA53" s="103"/>
      <c r="FEB53" s="103"/>
      <c r="FEC53" s="103"/>
      <c r="FED53" s="103"/>
      <c r="FEE53" s="103"/>
      <c r="FEF53" s="103"/>
      <c r="FEG53" s="103"/>
      <c r="FEH53" s="103"/>
      <c r="FEI53" s="103"/>
      <c r="FEJ53" s="103"/>
      <c r="FEK53" s="103"/>
      <c r="FEL53" s="103"/>
      <c r="FEM53" s="103"/>
      <c r="FEN53" s="103"/>
      <c r="FEO53" s="103"/>
      <c r="FEP53" s="103"/>
      <c r="FEQ53" s="103"/>
      <c r="FER53" s="103"/>
      <c r="FES53" s="103"/>
      <c r="FET53" s="103"/>
      <c r="FEU53" s="103"/>
      <c r="FEV53" s="103"/>
      <c r="FEW53" s="103"/>
      <c r="FEX53" s="103"/>
      <c r="FEY53" s="103"/>
      <c r="FEZ53" s="103"/>
      <c r="FFA53" s="103"/>
      <c r="FFB53" s="103"/>
      <c r="FFC53" s="103"/>
      <c r="FFD53" s="103"/>
      <c r="FFE53" s="103"/>
      <c r="FFF53" s="103"/>
      <c r="FFG53" s="103"/>
      <c r="FFH53" s="103"/>
      <c r="FFI53" s="103"/>
      <c r="FFJ53" s="103"/>
      <c r="FFK53" s="103"/>
      <c r="FFL53" s="103"/>
      <c r="FFM53" s="103"/>
      <c r="FFN53" s="103"/>
      <c r="FFO53" s="103"/>
      <c r="FFP53" s="103"/>
      <c r="FFQ53" s="103"/>
      <c r="FFR53" s="103"/>
      <c r="FFS53" s="103"/>
      <c r="FFT53" s="103"/>
      <c r="FFU53" s="103"/>
      <c r="FFV53" s="103"/>
      <c r="FFW53" s="103"/>
      <c r="FFX53" s="103"/>
      <c r="FFY53" s="103"/>
      <c r="FFZ53" s="103"/>
      <c r="FGA53" s="103"/>
      <c r="FGB53" s="103"/>
      <c r="FGC53" s="103"/>
      <c r="FGD53" s="103"/>
      <c r="FGE53" s="103"/>
      <c r="FGF53" s="103"/>
      <c r="FGG53" s="103"/>
      <c r="FGH53" s="103"/>
      <c r="FGI53" s="103"/>
      <c r="FGJ53" s="103"/>
      <c r="FGK53" s="103"/>
      <c r="FGL53" s="103"/>
      <c r="FGM53" s="103"/>
      <c r="FGN53" s="103"/>
      <c r="FGO53" s="103"/>
      <c r="FGP53" s="103"/>
      <c r="FGQ53" s="103"/>
      <c r="FGR53" s="103"/>
      <c r="FGS53" s="103"/>
      <c r="FGT53" s="103"/>
      <c r="FGU53" s="103"/>
      <c r="FGV53" s="103"/>
      <c r="FGW53" s="103"/>
      <c r="FGX53" s="103"/>
      <c r="FGY53" s="103"/>
      <c r="FGZ53" s="103"/>
      <c r="FHA53" s="103"/>
      <c r="FHB53" s="103"/>
      <c r="FHC53" s="103"/>
      <c r="FHD53" s="103"/>
      <c r="FHE53" s="103"/>
      <c r="FHF53" s="103"/>
      <c r="FHG53" s="103"/>
      <c r="FHH53" s="103"/>
      <c r="FHI53" s="103"/>
      <c r="FHJ53" s="103"/>
      <c r="FHK53" s="103"/>
      <c r="FHL53" s="103"/>
      <c r="FHM53" s="103"/>
      <c r="FHN53" s="103"/>
      <c r="FHO53" s="103"/>
      <c r="FHP53" s="103"/>
      <c r="FHQ53" s="103"/>
      <c r="FHR53" s="103"/>
      <c r="FHS53" s="103"/>
      <c r="FHT53" s="103"/>
      <c r="FHU53" s="103"/>
      <c r="FHV53" s="103"/>
      <c r="FHW53" s="103"/>
      <c r="FHX53" s="103"/>
      <c r="FHY53" s="103"/>
      <c r="FHZ53" s="103"/>
      <c r="FIA53" s="103"/>
      <c r="FIB53" s="103"/>
      <c r="FIC53" s="103"/>
      <c r="FID53" s="103"/>
      <c r="FIE53" s="103"/>
      <c r="FIF53" s="103"/>
      <c r="FIG53" s="103"/>
      <c r="FIH53" s="103"/>
      <c r="FII53" s="103"/>
      <c r="FIJ53" s="103"/>
      <c r="FIK53" s="103"/>
      <c r="FIL53" s="103"/>
      <c r="FIM53" s="103"/>
      <c r="FIN53" s="103"/>
      <c r="FIO53" s="103"/>
      <c r="FIP53" s="103"/>
      <c r="FIQ53" s="103"/>
      <c r="FIR53" s="103"/>
      <c r="FIS53" s="103"/>
      <c r="FIT53" s="103"/>
      <c r="FIU53" s="103"/>
      <c r="FIV53" s="103"/>
      <c r="FIW53" s="103"/>
      <c r="FIX53" s="103"/>
      <c r="FIY53" s="103"/>
      <c r="FIZ53" s="103"/>
      <c r="FJA53" s="103"/>
      <c r="FJB53" s="103"/>
      <c r="FJC53" s="103"/>
      <c r="FJD53" s="103"/>
      <c r="FJE53" s="103"/>
      <c r="FJF53" s="103"/>
      <c r="FJG53" s="103"/>
      <c r="FJH53" s="103"/>
      <c r="FJI53" s="103"/>
      <c r="FJJ53" s="103"/>
      <c r="FJK53" s="103"/>
      <c r="FJL53" s="103"/>
      <c r="FJM53" s="103"/>
      <c r="FJN53" s="103"/>
      <c r="FJO53" s="103"/>
      <c r="FJP53" s="103"/>
      <c r="FJQ53" s="103"/>
      <c r="FJR53" s="103"/>
      <c r="FJS53" s="103"/>
      <c r="FJT53" s="103"/>
      <c r="FJU53" s="103"/>
      <c r="FJV53" s="103"/>
      <c r="FJW53" s="103"/>
      <c r="FJX53" s="103"/>
      <c r="FJY53" s="103"/>
      <c r="FJZ53" s="103"/>
      <c r="FKA53" s="103"/>
      <c r="FKB53" s="103"/>
      <c r="FKC53" s="103"/>
      <c r="FKD53" s="103"/>
      <c r="FKE53" s="103"/>
      <c r="FKF53" s="103"/>
      <c r="FKG53" s="103"/>
      <c r="FKH53" s="103"/>
      <c r="FKI53" s="103"/>
      <c r="FKJ53" s="103"/>
      <c r="FKK53" s="103"/>
      <c r="FKL53" s="103"/>
      <c r="FKM53" s="103"/>
      <c r="FKN53" s="103"/>
      <c r="FKO53" s="103"/>
      <c r="FKP53" s="103"/>
      <c r="FKQ53" s="103"/>
      <c r="FKR53" s="103"/>
      <c r="FKS53" s="103"/>
      <c r="FKT53" s="103"/>
      <c r="FKU53" s="103"/>
      <c r="FKV53" s="103"/>
      <c r="FKW53" s="103"/>
      <c r="FKX53" s="103"/>
      <c r="FKY53" s="103"/>
      <c r="FKZ53" s="103"/>
      <c r="FLA53" s="103"/>
      <c r="FLB53" s="103"/>
      <c r="FLC53" s="103"/>
      <c r="FLD53" s="103"/>
      <c r="FLE53" s="103"/>
      <c r="FLF53" s="103"/>
      <c r="FLG53" s="103"/>
      <c r="FLH53" s="103"/>
      <c r="FLI53" s="103"/>
      <c r="FLJ53" s="103"/>
      <c r="FLK53" s="103"/>
      <c r="FLL53" s="103"/>
      <c r="FLM53" s="103"/>
      <c r="FLN53" s="103"/>
      <c r="FLO53" s="103"/>
      <c r="FLP53" s="103"/>
      <c r="FLQ53" s="103"/>
      <c r="FLR53" s="103"/>
      <c r="FLS53" s="103"/>
      <c r="FLT53" s="103"/>
      <c r="FLU53" s="103"/>
      <c r="FLV53" s="103"/>
      <c r="FLW53" s="103"/>
      <c r="FLX53" s="103"/>
      <c r="FLY53" s="103"/>
      <c r="FLZ53" s="103"/>
      <c r="FMA53" s="103"/>
      <c r="FMB53" s="103"/>
      <c r="FMC53" s="103"/>
      <c r="FMD53" s="103"/>
      <c r="FME53" s="103"/>
      <c r="FMF53" s="103"/>
      <c r="FMG53" s="103"/>
      <c r="FMH53" s="103"/>
      <c r="FMI53" s="103"/>
      <c r="FMJ53" s="103"/>
      <c r="FMK53" s="103"/>
      <c r="FML53" s="103"/>
      <c r="FMM53" s="103"/>
      <c r="FMN53" s="103"/>
      <c r="FMO53" s="103"/>
      <c r="FMP53" s="103"/>
      <c r="FMQ53" s="103"/>
      <c r="FMR53" s="103"/>
      <c r="FMS53" s="103"/>
      <c r="FMT53" s="103"/>
      <c r="FMU53" s="103"/>
      <c r="FMV53" s="103"/>
      <c r="FMW53" s="103"/>
      <c r="FMX53" s="103"/>
      <c r="FMY53" s="103"/>
      <c r="FMZ53" s="103"/>
      <c r="FNA53" s="103"/>
      <c r="FNB53" s="103"/>
      <c r="FNC53" s="103"/>
      <c r="FND53" s="103"/>
      <c r="FNE53" s="103"/>
      <c r="FNF53" s="103"/>
      <c r="FNG53" s="103"/>
      <c r="FNH53" s="103"/>
      <c r="FNI53" s="103"/>
      <c r="FNJ53" s="103"/>
      <c r="FNK53" s="103"/>
      <c r="FNL53" s="103"/>
      <c r="FNM53" s="103"/>
      <c r="FNN53" s="103"/>
      <c r="FNO53" s="103"/>
      <c r="FNP53" s="103"/>
      <c r="FNQ53" s="103"/>
      <c r="FNR53" s="103"/>
      <c r="FNS53" s="103"/>
      <c r="FNT53" s="103"/>
      <c r="FNU53" s="103"/>
      <c r="FNV53" s="103"/>
      <c r="FNW53" s="103"/>
      <c r="FNX53" s="103"/>
      <c r="FNY53" s="103"/>
      <c r="FNZ53" s="103"/>
      <c r="FOA53" s="103"/>
      <c r="FOB53" s="103"/>
      <c r="FOC53" s="103"/>
      <c r="FOD53" s="103"/>
      <c r="FOE53" s="103"/>
      <c r="FOF53" s="103"/>
      <c r="FOG53" s="103"/>
      <c r="FOH53" s="103"/>
      <c r="FOI53" s="103"/>
      <c r="FOJ53" s="103"/>
      <c r="FOK53" s="103"/>
      <c r="FOL53" s="103"/>
      <c r="FOM53" s="103"/>
      <c r="FON53" s="103"/>
      <c r="FOO53" s="103"/>
      <c r="FOP53" s="103"/>
      <c r="FOQ53" s="103"/>
      <c r="FOR53" s="103"/>
      <c r="FOS53" s="103"/>
      <c r="FOT53" s="103"/>
      <c r="FOU53" s="103"/>
      <c r="FOV53" s="103"/>
      <c r="FOW53" s="103"/>
      <c r="FOX53" s="103"/>
      <c r="FOY53" s="103"/>
      <c r="FOZ53" s="103"/>
      <c r="FPA53" s="103"/>
      <c r="FPB53" s="103"/>
      <c r="FPC53" s="103"/>
      <c r="FPD53" s="103"/>
      <c r="FPE53" s="103"/>
      <c r="FPF53" s="103"/>
      <c r="FPG53" s="103"/>
      <c r="FPH53" s="103"/>
      <c r="FPI53" s="103"/>
      <c r="FPJ53" s="103"/>
      <c r="FPK53" s="103"/>
      <c r="FPL53" s="103"/>
      <c r="FPM53" s="103"/>
      <c r="FPN53" s="103"/>
      <c r="FPO53" s="103"/>
      <c r="FPP53" s="103"/>
      <c r="FPQ53" s="103"/>
      <c r="FPR53" s="103"/>
      <c r="FPS53" s="103"/>
      <c r="FPT53" s="103"/>
      <c r="FPU53" s="103"/>
      <c r="FPV53" s="103"/>
      <c r="FPW53" s="103"/>
      <c r="FPX53" s="103"/>
      <c r="FPY53" s="103"/>
      <c r="FPZ53" s="103"/>
      <c r="FQA53" s="103"/>
      <c r="FQB53" s="103"/>
      <c r="FQC53" s="103"/>
      <c r="FQD53" s="103"/>
      <c r="FQE53" s="103"/>
      <c r="FQF53" s="103"/>
      <c r="FQG53" s="103"/>
      <c r="FQH53" s="103"/>
      <c r="FQI53" s="103"/>
      <c r="FQJ53" s="103"/>
      <c r="FQK53" s="103"/>
      <c r="FQL53" s="103"/>
      <c r="FQM53" s="103"/>
      <c r="FQN53" s="103"/>
      <c r="FQO53" s="103"/>
      <c r="FQP53" s="103"/>
      <c r="FQQ53" s="103"/>
      <c r="FQR53" s="103"/>
      <c r="FQS53" s="103"/>
      <c r="FQT53" s="103"/>
      <c r="FQU53" s="103"/>
      <c r="FQV53" s="103"/>
      <c r="FQW53" s="103"/>
      <c r="FQX53" s="103"/>
      <c r="FQY53" s="103"/>
      <c r="FQZ53" s="103"/>
      <c r="FRA53" s="103"/>
      <c r="FRB53" s="103"/>
      <c r="FRC53" s="103"/>
      <c r="FRD53" s="103"/>
      <c r="FRE53" s="103"/>
      <c r="FRF53" s="103"/>
      <c r="FRG53" s="103"/>
      <c r="FRH53" s="103"/>
      <c r="FRI53" s="103"/>
      <c r="FRJ53" s="103"/>
      <c r="FRK53" s="103"/>
      <c r="FRL53" s="103"/>
      <c r="FRM53" s="103"/>
      <c r="FRN53" s="103"/>
      <c r="FRO53" s="103"/>
      <c r="FRP53" s="103"/>
      <c r="FRQ53" s="103"/>
      <c r="FRR53" s="103"/>
      <c r="FRS53" s="103"/>
      <c r="FRT53" s="103"/>
      <c r="FRU53" s="103"/>
      <c r="FRV53" s="103"/>
      <c r="FRW53" s="103"/>
      <c r="FRX53" s="103"/>
      <c r="FRY53" s="103"/>
      <c r="FRZ53" s="103"/>
      <c r="FSA53" s="103"/>
      <c r="FSB53" s="103"/>
      <c r="FSC53" s="103"/>
      <c r="FSD53" s="103"/>
      <c r="FSE53" s="103"/>
      <c r="FSF53" s="103"/>
      <c r="FSG53" s="103"/>
      <c r="FSH53" s="103"/>
      <c r="FSI53" s="103"/>
      <c r="FSJ53" s="103"/>
      <c r="FSK53" s="103"/>
      <c r="FSL53" s="103"/>
      <c r="FSM53" s="103"/>
      <c r="FSN53" s="103"/>
      <c r="FSO53" s="103"/>
      <c r="FSP53" s="103"/>
      <c r="FSQ53" s="103"/>
      <c r="FSR53" s="103"/>
      <c r="FSS53" s="103"/>
      <c r="FST53" s="103"/>
      <c r="FSU53" s="103"/>
      <c r="FSV53" s="103"/>
      <c r="FSW53" s="103"/>
      <c r="FSX53" s="103"/>
      <c r="FSY53" s="103"/>
      <c r="FSZ53" s="103"/>
      <c r="FTA53" s="103"/>
      <c r="FTB53" s="103"/>
      <c r="FTC53" s="103"/>
      <c r="FTD53" s="103"/>
      <c r="FTE53" s="103"/>
      <c r="FTF53" s="103"/>
      <c r="FTG53" s="103"/>
      <c r="FTH53" s="103"/>
      <c r="FTI53" s="103"/>
      <c r="FTJ53" s="103"/>
      <c r="FTK53" s="103"/>
      <c r="FTL53" s="103"/>
      <c r="FTM53" s="103"/>
      <c r="FTN53" s="103"/>
      <c r="FTO53" s="103"/>
      <c r="FTP53" s="103"/>
      <c r="FTQ53" s="103"/>
      <c r="FTR53" s="103"/>
      <c r="FTS53" s="103"/>
      <c r="FTT53" s="103"/>
      <c r="FTU53" s="103"/>
      <c r="FTV53" s="103"/>
      <c r="FTW53" s="103"/>
      <c r="FTX53" s="103"/>
      <c r="FTY53" s="103"/>
      <c r="FTZ53" s="103"/>
      <c r="FUA53" s="103"/>
      <c r="FUB53" s="103"/>
      <c r="FUC53" s="103"/>
      <c r="FUD53" s="103"/>
      <c r="FUE53" s="103"/>
      <c r="FUF53" s="103"/>
      <c r="FUG53" s="103"/>
      <c r="FUH53" s="103"/>
      <c r="FUI53" s="103"/>
      <c r="FUJ53" s="103"/>
      <c r="FUK53" s="103"/>
      <c r="FUL53" s="103"/>
      <c r="FUM53" s="103"/>
      <c r="FUN53" s="103"/>
      <c r="FUO53" s="103"/>
      <c r="FUP53" s="103"/>
      <c r="FUQ53" s="103"/>
      <c r="FUR53" s="103"/>
      <c r="FUS53" s="103"/>
      <c r="FUT53" s="103"/>
      <c r="FUU53" s="103"/>
      <c r="FUV53" s="103"/>
      <c r="FUW53" s="103"/>
      <c r="FUX53" s="103"/>
      <c r="FUY53" s="103"/>
      <c r="FUZ53" s="103"/>
      <c r="FVA53" s="103"/>
      <c r="FVB53" s="103"/>
      <c r="FVC53" s="103"/>
      <c r="FVD53" s="103"/>
      <c r="FVE53" s="103"/>
      <c r="FVF53" s="103"/>
      <c r="FVG53" s="103"/>
      <c r="FVH53" s="103"/>
      <c r="FVI53" s="103"/>
      <c r="FVJ53" s="103"/>
      <c r="FVK53" s="103"/>
      <c r="FVL53" s="103"/>
      <c r="FVM53" s="103"/>
      <c r="FVN53" s="103"/>
      <c r="FVO53" s="103"/>
      <c r="FVP53" s="103"/>
      <c r="FVQ53" s="103"/>
      <c r="FVR53" s="103"/>
      <c r="FVS53" s="103"/>
      <c r="FVT53" s="103"/>
      <c r="FVU53" s="103"/>
      <c r="FVV53" s="103"/>
      <c r="FVW53" s="103"/>
      <c r="FVX53" s="103"/>
      <c r="FVY53" s="103"/>
      <c r="FVZ53" s="103"/>
      <c r="FWA53" s="103"/>
      <c r="FWB53" s="103"/>
      <c r="FWC53" s="103"/>
      <c r="FWD53" s="103"/>
      <c r="FWE53" s="103"/>
      <c r="FWF53" s="103"/>
      <c r="FWG53" s="103"/>
      <c r="FWH53" s="103"/>
      <c r="FWI53" s="103"/>
      <c r="FWJ53" s="103"/>
      <c r="FWK53" s="103"/>
      <c r="FWL53" s="103"/>
      <c r="FWM53" s="103"/>
      <c r="FWN53" s="103"/>
      <c r="FWO53" s="103"/>
      <c r="FWP53" s="103"/>
      <c r="FWQ53" s="103"/>
      <c r="FWR53" s="103"/>
      <c r="FWS53" s="103"/>
      <c r="FWT53" s="103"/>
      <c r="FWU53" s="103"/>
      <c r="FWV53" s="103"/>
      <c r="FWW53" s="103"/>
      <c r="FWX53" s="103"/>
      <c r="FWY53" s="103"/>
      <c r="FWZ53" s="103"/>
      <c r="FXA53" s="103"/>
      <c r="FXB53" s="103"/>
      <c r="FXC53" s="103"/>
      <c r="FXD53" s="103"/>
      <c r="FXE53" s="103"/>
      <c r="FXF53" s="103"/>
      <c r="FXG53" s="103"/>
      <c r="FXH53" s="103"/>
      <c r="FXI53" s="103"/>
      <c r="FXJ53" s="103"/>
      <c r="FXK53" s="103"/>
      <c r="FXL53" s="103"/>
      <c r="FXM53" s="103"/>
      <c r="FXN53" s="103"/>
      <c r="FXO53" s="103"/>
      <c r="FXP53" s="103"/>
      <c r="FXQ53" s="103"/>
      <c r="FXR53" s="103"/>
      <c r="FXS53" s="103"/>
      <c r="FXT53" s="103"/>
      <c r="FXU53" s="103"/>
      <c r="FXV53" s="103"/>
      <c r="FXW53" s="103"/>
      <c r="FXX53" s="103"/>
      <c r="FXY53" s="103"/>
      <c r="FXZ53" s="103"/>
      <c r="FYA53" s="103"/>
      <c r="FYB53" s="103"/>
      <c r="FYC53" s="103"/>
      <c r="FYD53" s="103"/>
      <c r="FYE53" s="103"/>
      <c r="FYF53" s="103"/>
      <c r="FYG53" s="103"/>
      <c r="FYH53" s="103"/>
      <c r="FYI53" s="103"/>
      <c r="FYJ53" s="103"/>
      <c r="FYK53" s="103"/>
      <c r="FYL53" s="103"/>
      <c r="FYM53" s="103"/>
      <c r="FYN53" s="103"/>
      <c r="FYO53" s="103"/>
      <c r="FYP53" s="103"/>
      <c r="FYQ53" s="103"/>
      <c r="FYR53" s="103"/>
      <c r="FYS53" s="103"/>
      <c r="FYT53" s="103"/>
      <c r="FYU53" s="103"/>
      <c r="FYV53" s="103"/>
      <c r="FYW53" s="103"/>
      <c r="FYX53" s="103"/>
      <c r="FYY53" s="103"/>
      <c r="FYZ53" s="103"/>
      <c r="FZA53" s="103"/>
      <c r="FZB53" s="103"/>
      <c r="FZC53" s="103"/>
      <c r="FZD53" s="103"/>
      <c r="FZE53" s="103"/>
      <c r="FZF53" s="103"/>
      <c r="FZG53" s="103"/>
      <c r="FZH53" s="103"/>
      <c r="FZI53" s="103"/>
      <c r="FZJ53" s="103"/>
      <c r="FZK53" s="103"/>
      <c r="FZL53" s="103"/>
      <c r="FZM53" s="103"/>
      <c r="FZN53" s="103"/>
      <c r="FZO53" s="103"/>
      <c r="FZP53" s="103"/>
      <c r="FZQ53" s="103"/>
      <c r="FZR53" s="103"/>
      <c r="FZS53" s="103"/>
      <c r="FZT53" s="103"/>
      <c r="FZU53" s="103"/>
      <c r="FZV53" s="103"/>
      <c r="FZW53" s="103"/>
      <c r="FZX53" s="103"/>
      <c r="FZY53" s="103"/>
      <c r="FZZ53" s="103"/>
      <c r="GAA53" s="103"/>
      <c r="GAB53" s="103"/>
      <c r="GAC53" s="103"/>
      <c r="GAD53" s="103"/>
      <c r="GAE53" s="103"/>
      <c r="GAF53" s="103"/>
      <c r="GAG53" s="103"/>
      <c r="GAH53" s="103"/>
      <c r="GAI53" s="103"/>
      <c r="GAJ53" s="103"/>
      <c r="GAK53" s="103"/>
      <c r="GAL53" s="103"/>
      <c r="GAM53" s="103"/>
      <c r="GAN53" s="103"/>
      <c r="GAO53" s="103"/>
      <c r="GAP53" s="103"/>
      <c r="GAQ53" s="103"/>
      <c r="GAR53" s="103"/>
      <c r="GAS53" s="103"/>
      <c r="GAT53" s="103"/>
      <c r="GAU53" s="103"/>
      <c r="GAV53" s="103"/>
      <c r="GAW53" s="103"/>
      <c r="GAX53" s="103"/>
      <c r="GAY53" s="103"/>
      <c r="GAZ53" s="103"/>
      <c r="GBA53" s="103"/>
      <c r="GBB53" s="103"/>
      <c r="GBC53" s="103"/>
      <c r="GBD53" s="103"/>
      <c r="GBE53" s="103"/>
      <c r="GBF53" s="103"/>
      <c r="GBG53" s="103"/>
      <c r="GBH53" s="103"/>
      <c r="GBI53" s="103"/>
      <c r="GBJ53" s="103"/>
      <c r="GBK53" s="103"/>
      <c r="GBL53" s="103"/>
      <c r="GBM53" s="103"/>
      <c r="GBN53" s="103"/>
      <c r="GBO53" s="103"/>
      <c r="GBP53" s="103"/>
      <c r="GBQ53" s="103"/>
      <c r="GBR53" s="103"/>
      <c r="GBS53" s="103"/>
      <c r="GBT53" s="103"/>
      <c r="GBU53" s="103"/>
      <c r="GBV53" s="103"/>
      <c r="GBW53" s="103"/>
      <c r="GBX53" s="103"/>
      <c r="GBY53" s="103"/>
      <c r="GBZ53" s="103"/>
      <c r="GCA53" s="103"/>
      <c r="GCB53" s="103"/>
      <c r="GCC53" s="103"/>
      <c r="GCD53" s="103"/>
      <c r="GCE53" s="103"/>
      <c r="GCF53" s="103"/>
      <c r="GCG53" s="103"/>
      <c r="GCH53" s="103"/>
      <c r="GCI53" s="103"/>
      <c r="GCJ53" s="103"/>
      <c r="GCK53" s="103"/>
      <c r="GCL53" s="103"/>
      <c r="GCM53" s="103"/>
      <c r="GCN53" s="103"/>
      <c r="GCO53" s="103"/>
      <c r="GCP53" s="103"/>
      <c r="GCQ53" s="103"/>
      <c r="GCR53" s="103"/>
      <c r="GCS53" s="103"/>
      <c r="GCT53" s="103"/>
      <c r="GCU53" s="103"/>
      <c r="GCV53" s="103"/>
      <c r="GCW53" s="103"/>
      <c r="GCX53" s="103"/>
      <c r="GCY53" s="103"/>
      <c r="GCZ53" s="103"/>
      <c r="GDA53" s="103"/>
      <c r="GDB53" s="103"/>
      <c r="GDC53" s="103"/>
      <c r="GDD53" s="103"/>
      <c r="GDE53" s="103"/>
      <c r="GDF53" s="103"/>
      <c r="GDG53" s="103"/>
      <c r="GDH53" s="103"/>
      <c r="GDI53" s="103"/>
      <c r="GDJ53" s="103"/>
      <c r="GDK53" s="103"/>
      <c r="GDL53" s="103"/>
      <c r="GDM53" s="103"/>
      <c r="GDN53" s="103"/>
      <c r="GDO53" s="103"/>
      <c r="GDP53" s="103"/>
      <c r="GDQ53" s="103"/>
      <c r="GDR53" s="103"/>
      <c r="GDS53" s="103"/>
      <c r="GDT53" s="103"/>
      <c r="GDU53" s="103"/>
      <c r="GDV53" s="103"/>
      <c r="GDW53" s="103"/>
      <c r="GDX53" s="103"/>
      <c r="GDY53" s="103"/>
      <c r="GDZ53" s="103"/>
      <c r="GEA53" s="103"/>
      <c r="GEB53" s="103"/>
      <c r="GEC53" s="103"/>
      <c r="GED53" s="103"/>
      <c r="GEE53" s="103"/>
      <c r="GEF53" s="103"/>
      <c r="GEG53" s="103"/>
      <c r="GEH53" s="103"/>
      <c r="GEI53" s="103"/>
      <c r="GEJ53" s="103"/>
      <c r="GEK53" s="103"/>
      <c r="GEL53" s="103"/>
      <c r="GEM53" s="103"/>
      <c r="GEN53" s="103"/>
      <c r="GEO53" s="103"/>
      <c r="GEP53" s="103"/>
      <c r="GEQ53" s="103"/>
      <c r="GER53" s="103"/>
      <c r="GES53" s="103"/>
      <c r="GET53" s="103"/>
      <c r="GEU53" s="103"/>
      <c r="GEV53" s="103"/>
      <c r="GEW53" s="103"/>
      <c r="GEX53" s="103"/>
      <c r="GEY53" s="103"/>
      <c r="GEZ53" s="103"/>
      <c r="GFA53" s="103"/>
      <c r="GFB53" s="103"/>
      <c r="GFC53" s="103"/>
      <c r="GFD53" s="103"/>
      <c r="GFE53" s="103"/>
      <c r="GFF53" s="103"/>
      <c r="GFG53" s="103"/>
      <c r="GFH53" s="103"/>
      <c r="GFI53" s="103"/>
      <c r="GFJ53" s="103"/>
      <c r="GFK53" s="103"/>
      <c r="GFL53" s="103"/>
      <c r="GFM53" s="103"/>
      <c r="GFN53" s="103"/>
      <c r="GFO53" s="103"/>
      <c r="GFP53" s="103"/>
      <c r="GFQ53" s="103"/>
      <c r="GFR53" s="103"/>
      <c r="GFS53" s="103"/>
      <c r="GFT53" s="103"/>
      <c r="GFU53" s="103"/>
      <c r="GFV53" s="103"/>
      <c r="GFW53" s="103"/>
      <c r="GFX53" s="103"/>
      <c r="GFY53" s="103"/>
      <c r="GFZ53" s="103"/>
      <c r="GGA53" s="103"/>
      <c r="GGB53" s="103"/>
      <c r="GGC53" s="103"/>
      <c r="GGD53" s="103"/>
      <c r="GGE53" s="103"/>
      <c r="GGF53" s="103"/>
      <c r="GGG53" s="103"/>
      <c r="GGH53" s="103"/>
      <c r="GGI53" s="103"/>
      <c r="GGJ53" s="103"/>
      <c r="GGK53" s="103"/>
      <c r="GGL53" s="103"/>
      <c r="GGM53" s="103"/>
      <c r="GGN53" s="103"/>
      <c r="GGO53" s="103"/>
      <c r="GGP53" s="103"/>
      <c r="GGQ53" s="103"/>
      <c r="GGR53" s="103"/>
      <c r="GGS53" s="103"/>
      <c r="GGT53" s="103"/>
      <c r="GGU53" s="103"/>
      <c r="GGV53" s="103"/>
      <c r="GGW53" s="103"/>
      <c r="GGX53" s="103"/>
      <c r="GGY53" s="103"/>
      <c r="GGZ53" s="103"/>
      <c r="GHA53" s="103"/>
      <c r="GHB53" s="103"/>
      <c r="GHC53" s="103"/>
      <c r="GHD53" s="103"/>
      <c r="GHE53" s="103"/>
      <c r="GHF53" s="103"/>
      <c r="GHG53" s="103"/>
      <c r="GHH53" s="103"/>
      <c r="GHI53" s="103"/>
      <c r="GHJ53" s="103"/>
      <c r="GHK53" s="103"/>
      <c r="GHL53" s="103"/>
      <c r="GHM53" s="103"/>
      <c r="GHN53" s="103"/>
      <c r="GHO53" s="103"/>
      <c r="GHP53" s="103"/>
      <c r="GHQ53" s="103"/>
      <c r="GHR53" s="103"/>
      <c r="GHS53" s="103"/>
      <c r="GHT53" s="103"/>
      <c r="GHU53" s="103"/>
      <c r="GHV53" s="103"/>
      <c r="GHW53" s="103"/>
      <c r="GHX53" s="103"/>
      <c r="GHY53" s="103"/>
      <c r="GHZ53" s="103"/>
      <c r="GIA53" s="103"/>
      <c r="GIB53" s="103"/>
      <c r="GIC53" s="103"/>
      <c r="GID53" s="103"/>
      <c r="GIE53" s="103"/>
      <c r="GIF53" s="103"/>
      <c r="GIG53" s="103"/>
      <c r="GIH53" s="103"/>
      <c r="GII53" s="103"/>
      <c r="GIJ53" s="103"/>
      <c r="GIK53" s="103"/>
      <c r="GIL53" s="103"/>
      <c r="GIM53" s="103"/>
      <c r="GIN53" s="103"/>
      <c r="GIO53" s="103"/>
      <c r="GIP53" s="103"/>
      <c r="GIQ53" s="103"/>
      <c r="GIR53" s="103"/>
      <c r="GIS53" s="103"/>
      <c r="GIT53" s="103"/>
      <c r="GIU53" s="103"/>
      <c r="GIV53" s="103"/>
      <c r="GIW53" s="103"/>
      <c r="GIX53" s="103"/>
      <c r="GIY53" s="103"/>
      <c r="GIZ53" s="103"/>
      <c r="GJA53" s="103"/>
      <c r="GJB53" s="103"/>
      <c r="GJC53" s="103"/>
      <c r="GJD53" s="103"/>
      <c r="GJE53" s="103"/>
      <c r="GJF53" s="103"/>
      <c r="GJG53" s="103"/>
      <c r="GJH53" s="103"/>
      <c r="GJI53" s="103"/>
      <c r="GJJ53" s="103"/>
      <c r="GJK53" s="103"/>
      <c r="GJL53" s="103"/>
      <c r="GJM53" s="103"/>
      <c r="GJN53" s="103"/>
      <c r="GJO53" s="103"/>
      <c r="GJP53" s="103"/>
      <c r="GJQ53" s="103"/>
      <c r="GJR53" s="103"/>
      <c r="GJS53" s="103"/>
      <c r="GJT53" s="103"/>
      <c r="GJU53" s="103"/>
      <c r="GJV53" s="103"/>
      <c r="GJW53" s="103"/>
      <c r="GJX53" s="103"/>
      <c r="GJY53" s="103"/>
      <c r="GJZ53" s="103"/>
      <c r="GKA53" s="103"/>
      <c r="GKB53" s="103"/>
      <c r="GKC53" s="103"/>
      <c r="GKD53" s="103"/>
      <c r="GKE53" s="103"/>
      <c r="GKF53" s="103"/>
      <c r="GKG53" s="103"/>
      <c r="GKH53" s="103"/>
      <c r="GKI53" s="103"/>
      <c r="GKJ53" s="103"/>
      <c r="GKK53" s="103"/>
      <c r="GKL53" s="103"/>
      <c r="GKM53" s="103"/>
      <c r="GKN53" s="103"/>
      <c r="GKO53" s="103"/>
      <c r="GKP53" s="103"/>
      <c r="GKQ53" s="103"/>
      <c r="GKR53" s="103"/>
      <c r="GKS53" s="103"/>
      <c r="GKT53" s="103"/>
      <c r="GKU53" s="103"/>
      <c r="GKV53" s="103"/>
      <c r="GKW53" s="103"/>
      <c r="GKX53" s="103"/>
      <c r="GKY53" s="103"/>
      <c r="GKZ53" s="103"/>
      <c r="GLA53" s="103"/>
      <c r="GLB53" s="103"/>
      <c r="GLC53" s="103"/>
      <c r="GLD53" s="103"/>
      <c r="GLE53" s="103"/>
      <c r="GLF53" s="103"/>
      <c r="GLG53" s="103"/>
      <c r="GLH53" s="103"/>
      <c r="GLI53" s="103"/>
      <c r="GLJ53" s="103"/>
      <c r="GLK53" s="103"/>
      <c r="GLL53" s="103"/>
      <c r="GLM53" s="103"/>
      <c r="GLN53" s="103"/>
      <c r="GLO53" s="103"/>
      <c r="GLP53" s="103"/>
      <c r="GLQ53" s="103"/>
      <c r="GLR53" s="103"/>
      <c r="GLS53" s="103"/>
      <c r="GLT53" s="103"/>
      <c r="GLU53" s="103"/>
      <c r="GLV53" s="103"/>
      <c r="GLW53" s="103"/>
      <c r="GLX53" s="103"/>
      <c r="GLY53" s="103"/>
      <c r="GLZ53" s="103"/>
      <c r="GMA53" s="103"/>
      <c r="GMB53" s="103"/>
      <c r="GMC53" s="103"/>
      <c r="GMD53" s="103"/>
      <c r="GME53" s="103"/>
      <c r="GMF53" s="103"/>
      <c r="GMG53" s="103"/>
      <c r="GMH53" s="103"/>
      <c r="GMI53" s="103"/>
      <c r="GMJ53" s="103"/>
      <c r="GMK53" s="103"/>
      <c r="GML53" s="103"/>
      <c r="GMM53" s="103"/>
      <c r="GMN53" s="103"/>
      <c r="GMO53" s="103"/>
      <c r="GMP53" s="103"/>
      <c r="GMQ53" s="103"/>
      <c r="GMR53" s="103"/>
      <c r="GMS53" s="103"/>
      <c r="GMT53" s="103"/>
      <c r="GMU53" s="103"/>
      <c r="GMV53" s="103"/>
      <c r="GMW53" s="103"/>
      <c r="GMX53" s="103"/>
      <c r="GMY53" s="103"/>
      <c r="GMZ53" s="103"/>
      <c r="GNA53" s="103"/>
      <c r="GNB53" s="103"/>
      <c r="GNC53" s="103"/>
      <c r="GND53" s="103"/>
      <c r="GNE53" s="103"/>
      <c r="GNF53" s="103"/>
      <c r="GNG53" s="103"/>
      <c r="GNH53" s="103"/>
      <c r="GNI53" s="103"/>
      <c r="GNJ53" s="103"/>
      <c r="GNK53" s="103"/>
      <c r="GNL53" s="103"/>
      <c r="GNM53" s="103"/>
      <c r="GNN53" s="103"/>
      <c r="GNO53" s="103"/>
      <c r="GNP53" s="103"/>
      <c r="GNQ53" s="103"/>
      <c r="GNR53" s="103"/>
      <c r="GNS53" s="103"/>
      <c r="GNT53" s="103"/>
      <c r="GNU53" s="103"/>
      <c r="GNV53" s="103"/>
      <c r="GNW53" s="103"/>
      <c r="GNX53" s="103"/>
      <c r="GNY53" s="103"/>
      <c r="GNZ53" s="103"/>
      <c r="GOA53" s="103"/>
      <c r="GOB53" s="103"/>
      <c r="GOC53" s="103"/>
      <c r="GOD53" s="103"/>
      <c r="GOE53" s="103"/>
      <c r="GOF53" s="103"/>
      <c r="GOG53" s="103"/>
      <c r="GOH53" s="103"/>
      <c r="GOI53" s="103"/>
      <c r="GOJ53" s="103"/>
      <c r="GOK53" s="103"/>
      <c r="GOL53" s="103"/>
      <c r="GOM53" s="103"/>
      <c r="GON53" s="103"/>
      <c r="GOO53" s="103"/>
      <c r="GOP53" s="103"/>
      <c r="GOQ53" s="103"/>
      <c r="GOR53" s="103"/>
      <c r="GOS53" s="103"/>
      <c r="GOT53" s="103"/>
      <c r="GOU53" s="103"/>
      <c r="GOV53" s="103"/>
      <c r="GOW53" s="103"/>
      <c r="GOX53" s="103"/>
      <c r="GOY53" s="103"/>
      <c r="GOZ53" s="103"/>
      <c r="GPA53" s="103"/>
      <c r="GPB53" s="103"/>
      <c r="GPC53" s="103"/>
      <c r="GPD53" s="103"/>
      <c r="GPE53" s="103"/>
      <c r="GPF53" s="103"/>
      <c r="GPG53" s="103"/>
      <c r="GPH53" s="103"/>
      <c r="GPI53" s="103"/>
      <c r="GPJ53" s="103"/>
      <c r="GPK53" s="103"/>
      <c r="GPL53" s="103"/>
      <c r="GPM53" s="103"/>
      <c r="GPN53" s="103"/>
      <c r="GPO53" s="103"/>
      <c r="GPP53" s="103"/>
      <c r="GPQ53" s="103"/>
      <c r="GPR53" s="103"/>
      <c r="GPS53" s="103"/>
      <c r="GPT53" s="103"/>
      <c r="GPU53" s="103"/>
      <c r="GPV53" s="103"/>
      <c r="GPW53" s="103"/>
      <c r="GPX53" s="103"/>
      <c r="GPY53" s="103"/>
      <c r="GPZ53" s="103"/>
      <c r="GQA53" s="103"/>
      <c r="GQB53" s="103"/>
      <c r="GQC53" s="103"/>
      <c r="GQD53" s="103"/>
      <c r="GQE53" s="103"/>
      <c r="GQF53" s="103"/>
      <c r="GQG53" s="103"/>
      <c r="GQH53" s="103"/>
      <c r="GQI53" s="103"/>
      <c r="GQJ53" s="103"/>
      <c r="GQK53" s="103"/>
      <c r="GQL53" s="103"/>
      <c r="GQM53" s="103"/>
      <c r="GQN53" s="103"/>
      <c r="GQO53" s="103"/>
      <c r="GQP53" s="103"/>
      <c r="GQQ53" s="103"/>
      <c r="GQR53" s="103"/>
      <c r="GQS53" s="103"/>
      <c r="GQT53" s="103"/>
      <c r="GQU53" s="103"/>
      <c r="GQV53" s="103"/>
      <c r="GQW53" s="103"/>
      <c r="GQX53" s="103"/>
      <c r="GQY53" s="103"/>
      <c r="GQZ53" s="103"/>
      <c r="GRA53" s="103"/>
      <c r="GRB53" s="103"/>
      <c r="GRC53" s="103"/>
      <c r="GRD53" s="103"/>
      <c r="GRE53" s="103"/>
      <c r="GRF53" s="103"/>
      <c r="GRG53" s="103"/>
      <c r="GRH53" s="103"/>
      <c r="GRI53" s="103"/>
      <c r="GRJ53" s="103"/>
      <c r="GRK53" s="103"/>
      <c r="GRL53" s="103"/>
      <c r="GRM53" s="103"/>
      <c r="GRN53" s="103"/>
      <c r="GRO53" s="103"/>
      <c r="GRP53" s="103"/>
      <c r="GRQ53" s="103"/>
      <c r="GRR53" s="103"/>
      <c r="GRS53" s="103"/>
      <c r="GRT53" s="103"/>
      <c r="GRU53" s="103"/>
      <c r="GRV53" s="103"/>
      <c r="GRW53" s="103"/>
      <c r="GRX53" s="103"/>
      <c r="GRY53" s="103"/>
      <c r="GRZ53" s="103"/>
      <c r="GSA53" s="103"/>
      <c r="GSB53" s="103"/>
      <c r="GSC53" s="103"/>
      <c r="GSD53" s="103"/>
      <c r="GSE53" s="103"/>
      <c r="GSF53" s="103"/>
      <c r="GSG53" s="103"/>
      <c r="GSH53" s="103"/>
      <c r="GSI53" s="103"/>
      <c r="GSJ53" s="103"/>
      <c r="GSK53" s="103"/>
      <c r="GSL53" s="103"/>
      <c r="GSM53" s="103"/>
      <c r="GSN53" s="103"/>
      <c r="GSO53" s="103"/>
      <c r="GSP53" s="103"/>
      <c r="GSQ53" s="103"/>
      <c r="GSR53" s="103"/>
      <c r="GSS53" s="103"/>
      <c r="GST53" s="103"/>
      <c r="GSU53" s="103"/>
      <c r="GSV53" s="103"/>
      <c r="GSW53" s="103"/>
      <c r="GSX53" s="103"/>
      <c r="GSY53" s="103"/>
      <c r="GSZ53" s="103"/>
      <c r="GTA53" s="103"/>
      <c r="GTB53" s="103"/>
      <c r="GTC53" s="103"/>
      <c r="GTD53" s="103"/>
      <c r="GTE53" s="103"/>
      <c r="GTF53" s="103"/>
      <c r="GTG53" s="103"/>
      <c r="GTH53" s="103"/>
      <c r="GTI53" s="103"/>
      <c r="GTJ53" s="103"/>
      <c r="GTK53" s="103"/>
      <c r="GTL53" s="103"/>
      <c r="GTM53" s="103"/>
      <c r="GTN53" s="103"/>
      <c r="GTO53" s="103"/>
      <c r="GTP53" s="103"/>
      <c r="GTQ53" s="103"/>
      <c r="GTR53" s="103"/>
      <c r="GTS53" s="103"/>
      <c r="GTT53" s="103"/>
      <c r="GTU53" s="103"/>
      <c r="GTV53" s="103"/>
      <c r="GTW53" s="103"/>
      <c r="GTX53" s="103"/>
      <c r="GTY53" s="103"/>
      <c r="GTZ53" s="103"/>
      <c r="GUA53" s="103"/>
      <c r="GUB53" s="103"/>
      <c r="GUC53" s="103"/>
      <c r="GUD53" s="103"/>
      <c r="GUE53" s="103"/>
      <c r="GUF53" s="103"/>
      <c r="GUG53" s="103"/>
      <c r="GUH53" s="103"/>
      <c r="GUI53" s="103"/>
      <c r="GUJ53" s="103"/>
      <c r="GUK53" s="103"/>
      <c r="GUL53" s="103"/>
      <c r="GUM53" s="103"/>
      <c r="GUN53" s="103"/>
      <c r="GUO53" s="103"/>
      <c r="GUP53" s="103"/>
      <c r="GUQ53" s="103"/>
      <c r="GUR53" s="103"/>
      <c r="GUS53" s="103"/>
      <c r="GUT53" s="103"/>
      <c r="GUU53" s="103"/>
      <c r="GUV53" s="103"/>
      <c r="GUW53" s="103"/>
      <c r="GUX53" s="103"/>
      <c r="GUY53" s="103"/>
      <c r="GUZ53" s="103"/>
      <c r="GVA53" s="103"/>
      <c r="GVB53" s="103"/>
      <c r="GVC53" s="103"/>
      <c r="GVD53" s="103"/>
      <c r="GVE53" s="103"/>
      <c r="GVF53" s="103"/>
      <c r="GVG53" s="103"/>
      <c r="GVH53" s="103"/>
      <c r="GVI53" s="103"/>
      <c r="GVJ53" s="103"/>
      <c r="GVK53" s="103"/>
      <c r="GVL53" s="103"/>
      <c r="GVM53" s="103"/>
      <c r="GVN53" s="103"/>
      <c r="GVO53" s="103"/>
      <c r="GVP53" s="103"/>
      <c r="GVQ53" s="103"/>
      <c r="GVR53" s="103"/>
      <c r="GVS53" s="103"/>
      <c r="GVT53" s="103"/>
      <c r="GVU53" s="103"/>
      <c r="GVV53" s="103"/>
      <c r="GVW53" s="103"/>
      <c r="GVX53" s="103"/>
      <c r="GVY53" s="103"/>
      <c r="GVZ53" s="103"/>
      <c r="GWA53" s="103"/>
      <c r="GWB53" s="103"/>
      <c r="GWC53" s="103"/>
      <c r="GWD53" s="103"/>
      <c r="GWE53" s="103"/>
      <c r="GWF53" s="103"/>
      <c r="GWG53" s="103"/>
      <c r="GWH53" s="103"/>
      <c r="GWI53" s="103"/>
      <c r="GWJ53" s="103"/>
      <c r="GWK53" s="103"/>
      <c r="GWL53" s="103"/>
      <c r="GWM53" s="103"/>
      <c r="GWN53" s="103"/>
      <c r="GWO53" s="103"/>
      <c r="GWP53" s="103"/>
      <c r="GWQ53" s="103"/>
      <c r="GWR53" s="103"/>
      <c r="GWS53" s="103"/>
      <c r="GWT53" s="103"/>
      <c r="GWU53" s="103"/>
      <c r="GWV53" s="103"/>
      <c r="GWW53" s="103"/>
      <c r="GWX53" s="103"/>
      <c r="GWY53" s="103"/>
      <c r="GWZ53" s="103"/>
      <c r="GXA53" s="103"/>
      <c r="GXB53" s="103"/>
      <c r="GXC53" s="103"/>
      <c r="GXD53" s="103"/>
      <c r="GXE53" s="103"/>
      <c r="GXF53" s="103"/>
      <c r="GXG53" s="103"/>
      <c r="GXH53" s="103"/>
      <c r="GXI53" s="103"/>
      <c r="GXJ53" s="103"/>
      <c r="GXK53" s="103"/>
      <c r="GXL53" s="103"/>
      <c r="GXM53" s="103"/>
      <c r="GXN53" s="103"/>
      <c r="GXO53" s="103"/>
      <c r="GXP53" s="103"/>
      <c r="GXQ53" s="103"/>
      <c r="GXR53" s="103"/>
      <c r="GXS53" s="103"/>
      <c r="GXT53" s="103"/>
      <c r="GXU53" s="103"/>
      <c r="GXV53" s="103"/>
      <c r="GXW53" s="103"/>
      <c r="GXX53" s="103"/>
      <c r="GXY53" s="103"/>
      <c r="GXZ53" s="103"/>
      <c r="GYA53" s="103"/>
      <c r="GYB53" s="103"/>
      <c r="GYC53" s="103"/>
      <c r="GYD53" s="103"/>
      <c r="GYE53" s="103"/>
      <c r="GYF53" s="103"/>
      <c r="GYG53" s="103"/>
      <c r="GYH53" s="103"/>
      <c r="GYI53" s="103"/>
      <c r="GYJ53" s="103"/>
      <c r="GYK53" s="103"/>
      <c r="GYL53" s="103"/>
      <c r="GYM53" s="103"/>
      <c r="GYN53" s="103"/>
      <c r="GYO53" s="103"/>
      <c r="GYP53" s="103"/>
      <c r="GYQ53" s="103"/>
      <c r="GYR53" s="103"/>
      <c r="GYS53" s="103"/>
      <c r="GYT53" s="103"/>
      <c r="GYU53" s="103"/>
      <c r="GYV53" s="103"/>
      <c r="GYW53" s="103"/>
      <c r="GYX53" s="103"/>
      <c r="GYY53" s="103"/>
      <c r="GYZ53" s="103"/>
      <c r="GZA53" s="103"/>
      <c r="GZB53" s="103"/>
      <c r="GZC53" s="103"/>
      <c r="GZD53" s="103"/>
      <c r="GZE53" s="103"/>
      <c r="GZF53" s="103"/>
      <c r="GZG53" s="103"/>
      <c r="GZH53" s="103"/>
      <c r="GZI53" s="103"/>
      <c r="GZJ53" s="103"/>
      <c r="GZK53" s="103"/>
      <c r="GZL53" s="103"/>
      <c r="GZM53" s="103"/>
      <c r="GZN53" s="103"/>
      <c r="GZO53" s="103"/>
      <c r="GZP53" s="103"/>
      <c r="GZQ53" s="103"/>
      <c r="GZR53" s="103"/>
      <c r="GZS53" s="103"/>
      <c r="GZT53" s="103"/>
      <c r="GZU53" s="103"/>
      <c r="GZV53" s="103"/>
      <c r="GZW53" s="103"/>
      <c r="GZX53" s="103"/>
      <c r="GZY53" s="103"/>
      <c r="GZZ53" s="103"/>
      <c r="HAA53" s="103"/>
      <c r="HAB53" s="103"/>
      <c r="HAC53" s="103"/>
      <c r="HAD53" s="103"/>
      <c r="HAE53" s="103"/>
      <c r="HAF53" s="103"/>
      <c r="HAG53" s="103"/>
      <c r="HAH53" s="103"/>
      <c r="HAI53" s="103"/>
      <c r="HAJ53" s="103"/>
      <c r="HAK53" s="103"/>
      <c r="HAL53" s="103"/>
      <c r="HAM53" s="103"/>
      <c r="HAN53" s="103"/>
      <c r="HAO53" s="103"/>
      <c r="HAP53" s="103"/>
      <c r="HAQ53" s="103"/>
      <c r="HAR53" s="103"/>
      <c r="HAS53" s="103"/>
      <c r="HAT53" s="103"/>
      <c r="HAU53" s="103"/>
      <c r="HAV53" s="103"/>
      <c r="HAW53" s="103"/>
      <c r="HAX53" s="103"/>
      <c r="HAY53" s="103"/>
      <c r="HAZ53" s="103"/>
      <c r="HBA53" s="103"/>
      <c r="HBB53" s="103"/>
      <c r="HBC53" s="103"/>
      <c r="HBD53" s="103"/>
      <c r="HBE53" s="103"/>
      <c r="HBF53" s="103"/>
      <c r="HBG53" s="103"/>
      <c r="HBH53" s="103"/>
      <c r="HBI53" s="103"/>
      <c r="HBJ53" s="103"/>
      <c r="HBK53" s="103"/>
      <c r="HBL53" s="103"/>
      <c r="HBM53" s="103"/>
      <c r="HBN53" s="103"/>
      <c r="HBO53" s="103"/>
      <c r="HBP53" s="103"/>
      <c r="HBQ53" s="103"/>
      <c r="HBR53" s="103"/>
      <c r="HBS53" s="103"/>
      <c r="HBT53" s="103"/>
      <c r="HBU53" s="103"/>
      <c r="HBV53" s="103"/>
      <c r="HBW53" s="103"/>
      <c r="HBX53" s="103"/>
      <c r="HBY53" s="103"/>
      <c r="HBZ53" s="103"/>
      <c r="HCA53" s="103"/>
      <c r="HCB53" s="103"/>
      <c r="HCC53" s="103"/>
      <c r="HCD53" s="103"/>
      <c r="HCE53" s="103"/>
      <c r="HCF53" s="103"/>
      <c r="HCG53" s="103"/>
      <c r="HCH53" s="103"/>
      <c r="HCI53" s="103"/>
      <c r="HCJ53" s="103"/>
      <c r="HCK53" s="103"/>
      <c r="HCL53" s="103"/>
      <c r="HCM53" s="103"/>
      <c r="HCN53" s="103"/>
      <c r="HCO53" s="103"/>
      <c r="HCP53" s="103"/>
      <c r="HCQ53" s="103"/>
      <c r="HCR53" s="103"/>
      <c r="HCS53" s="103"/>
      <c r="HCT53" s="103"/>
      <c r="HCU53" s="103"/>
      <c r="HCV53" s="103"/>
      <c r="HCW53" s="103"/>
      <c r="HCX53" s="103"/>
      <c r="HCY53" s="103"/>
      <c r="HCZ53" s="103"/>
      <c r="HDA53" s="103"/>
      <c r="HDB53" s="103"/>
      <c r="HDC53" s="103"/>
      <c r="HDD53" s="103"/>
      <c r="HDE53" s="103"/>
      <c r="HDF53" s="103"/>
      <c r="HDG53" s="103"/>
      <c r="HDH53" s="103"/>
      <c r="HDI53" s="103"/>
      <c r="HDJ53" s="103"/>
      <c r="HDK53" s="103"/>
      <c r="HDL53" s="103"/>
      <c r="HDM53" s="103"/>
      <c r="HDN53" s="103"/>
      <c r="HDO53" s="103"/>
      <c r="HDP53" s="103"/>
      <c r="HDQ53" s="103"/>
      <c r="HDR53" s="103"/>
      <c r="HDS53" s="103"/>
      <c r="HDT53" s="103"/>
      <c r="HDU53" s="103"/>
      <c r="HDV53" s="103"/>
      <c r="HDW53" s="103"/>
      <c r="HDX53" s="103"/>
      <c r="HDY53" s="103"/>
      <c r="HDZ53" s="103"/>
      <c r="HEA53" s="103"/>
      <c r="HEB53" s="103"/>
      <c r="HEC53" s="103"/>
      <c r="HED53" s="103"/>
      <c r="HEE53" s="103"/>
      <c r="HEF53" s="103"/>
      <c r="HEG53" s="103"/>
      <c r="HEH53" s="103"/>
      <c r="HEI53" s="103"/>
      <c r="HEJ53" s="103"/>
      <c r="HEK53" s="103"/>
      <c r="HEL53" s="103"/>
      <c r="HEM53" s="103"/>
      <c r="HEN53" s="103"/>
      <c r="HEO53" s="103"/>
      <c r="HEP53" s="103"/>
      <c r="HEQ53" s="103"/>
      <c r="HER53" s="103"/>
      <c r="HES53" s="103"/>
      <c r="HET53" s="103"/>
      <c r="HEU53" s="103"/>
      <c r="HEV53" s="103"/>
      <c r="HEW53" s="103"/>
      <c r="HEX53" s="103"/>
      <c r="HEY53" s="103"/>
      <c r="HEZ53" s="103"/>
      <c r="HFA53" s="103"/>
      <c r="HFB53" s="103"/>
      <c r="HFC53" s="103"/>
      <c r="HFD53" s="103"/>
      <c r="HFE53" s="103"/>
      <c r="HFF53" s="103"/>
      <c r="HFG53" s="103"/>
      <c r="HFH53" s="103"/>
      <c r="HFI53" s="103"/>
      <c r="HFJ53" s="103"/>
      <c r="HFK53" s="103"/>
      <c r="HFL53" s="103"/>
      <c r="HFM53" s="103"/>
      <c r="HFN53" s="103"/>
      <c r="HFO53" s="103"/>
      <c r="HFP53" s="103"/>
      <c r="HFQ53" s="103"/>
      <c r="HFR53" s="103"/>
      <c r="HFS53" s="103"/>
      <c r="HFT53" s="103"/>
      <c r="HFU53" s="103"/>
      <c r="HFV53" s="103"/>
      <c r="HFW53" s="103"/>
      <c r="HFX53" s="103"/>
      <c r="HFY53" s="103"/>
      <c r="HFZ53" s="103"/>
      <c r="HGA53" s="103"/>
      <c r="HGB53" s="103"/>
      <c r="HGC53" s="103"/>
      <c r="HGD53" s="103"/>
      <c r="HGE53" s="103"/>
      <c r="HGF53" s="103"/>
      <c r="HGG53" s="103"/>
      <c r="HGH53" s="103"/>
      <c r="HGI53" s="103"/>
      <c r="HGJ53" s="103"/>
      <c r="HGK53" s="103"/>
      <c r="HGL53" s="103"/>
      <c r="HGM53" s="103"/>
      <c r="HGN53" s="103"/>
      <c r="HGO53" s="103"/>
      <c r="HGP53" s="103"/>
      <c r="HGQ53" s="103"/>
      <c r="HGR53" s="103"/>
      <c r="HGS53" s="103"/>
      <c r="HGT53" s="103"/>
      <c r="HGU53" s="103"/>
      <c r="HGV53" s="103"/>
      <c r="HGW53" s="103"/>
      <c r="HGX53" s="103"/>
      <c r="HGY53" s="103"/>
      <c r="HGZ53" s="103"/>
      <c r="HHA53" s="103"/>
      <c r="HHB53" s="103"/>
      <c r="HHC53" s="103"/>
      <c r="HHD53" s="103"/>
      <c r="HHE53" s="103"/>
      <c r="HHF53" s="103"/>
      <c r="HHG53" s="103"/>
      <c r="HHH53" s="103"/>
      <c r="HHI53" s="103"/>
      <c r="HHJ53" s="103"/>
      <c r="HHK53" s="103"/>
      <c r="HHL53" s="103"/>
      <c r="HHM53" s="103"/>
      <c r="HHN53" s="103"/>
      <c r="HHO53" s="103"/>
      <c r="HHP53" s="103"/>
      <c r="HHQ53" s="103"/>
      <c r="HHR53" s="103"/>
      <c r="HHS53" s="103"/>
      <c r="HHT53" s="103"/>
      <c r="HHU53" s="103"/>
      <c r="HHV53" s="103"/>
      <c r="HHW53" s="103"/>
      <c r="HHX53" s="103"/>
      <c r="HHY53" s="103"/>
      <c r="HHZ53" s="103"/>
      <c r="HIA53" s="103"/>
      <c r="HIB53" s="103"/>
      <c r="HIC53" s="103"/>
      <c r="HID53" s="103"/>
      <c r="HIE53" s="103"/>
      <c r="HIF53" s="103"/>
      <c r="HIG53" s="103"/>
      <c r="HIH53" s="103"/>
      <c r="HII53" s="103"/>
      <c r="HIJ53" s="103"/>
      <c r="HIK53" s="103"/>
      <c r="HIL53" s="103"/>
      <c r="HIM53" s="103"/>
      <c r="HIN53" s="103"/>
      <c r="HIO53" s="103"/>
      <c r="HIP53" s="103"/>
      <c r="HIQ53" s="103"/>
      <c r="HIR53" s="103"/>
      <c r="HIS53" s="103"/>
      <c r="HIT53" s="103"/>
      <c r="HIU53" s="103"/>
      <c r="HIV53" s="103"/>
      <c r="HIW53" s="103"/>
      <c r="HIX53" s="103"/>
      <c r="HIY53" s="103"/>
      <c r="HIZ53" s="103"/>
      <c r="HJA53" s="103"/>
      <c r="HJB53" s="103"/>
      <c r="HJC53" s="103"/>
      <c r="HJD53" s="103"/>
      <c r="HJE53" s="103"/>
      <c r="HJF53" s="103"/>
      <c r="HJG53" s="103"/>
      <c r="HJH53" s="103"/>
      <c r="HJI53" s="103"/>
      <c r="HJJ53" s="103"/>
      <c r="HJK53" s="103"/>
      <c r="HJL53" s="103"/>
      <c r="HJM53" s="103"/>
      <c r="HJN53" s="103"/>
      <c r="HJO53" s="103"/>
      <c r="HJP53" s="103"/>
      <c r="HJQ53" s="103"/>
      <c r="HJR53" s="103"/>
      <c r="HJS53" s="103"/>
      <c r="HJT53" s="103"/>
      <c r="HJU53" s="103"/>
      <c r="HJV53" s="103"/>
      <c r="HJW53" s="103"/>
      <c r="HJX53" s="103"/>
      <c r="HJY53" s="103"/>
      <c r="HJZ53" s="103"/>
      <c r="HKA53" s="103"/>
      <c r="HKB53" s="103"/>
      <c r="HKC53" s="103"/>
      <c r="HKD53" s="103"/>
      <c r="HKE53" s="103"/>
      <c r="HKF53" s="103"/>
      <c r="HKG53" s="103"/>
      <c r="HKH53" s="103"/>
      <c r="HKI53" s="103"/>
      <c r="HKJ53" s="103"/>
      <c r="HKK53" s="103"/>
      <c r="HKL53" s="103"/>
      <c r="HKM53" s="103"/>
      <c r="HKN53" s="103"/>
      <c r="HKO53" s="103"/>
      <c r="HKP53" s="103"/>
      <c r="HKQ53" s="103"/>
      <c r="HKR53" s="103"/>
      <c r="HKS53" s="103"/>
      <c r="HKT53" s="103"/>
      <c r="HKU53" s="103"/>
      <c r="HKV53" s="103"/>
      <c r="HKW53" s="103"/>
      <c r="HKX53" s="103"/>
      <c r="HKY53" s="103"/>
      <c r="HKZ53" s="103"/>
      <c r="HLA53" s="103"/>
      <c r="HLB53" s="103"/>
      <c r="HLC53" s="103"/>
      <c r="HLD53" s="103"/>
      <c r="HLE53" s="103"/>
      <c r="HLF53" s="103"/>
      <c r="HLG53" s="103"/>
      <c r="HLH53" s="103"/>
      <c r="HLI53" s="103"/>
      <c r="HLJ53" s="103"/>
      <c r="HLK53" s="103"/>
      <c r="HLL53" s="103"/>
      <c r="HLM53" s="103"/>
      <c r="HLN53" s="103"/>
      <c r="HLO53" s="103"/>
      <c r="HLP53" s="103"/>
      <c r="HLQ53" s="103"/>
      <c r="HLR53" s="103"/>
      <c r="HLS53" s="103"/>
      <c r="HLT53" s="103"/>
      <c r="HLU53" s="103"/>
      <c r="HLV53" s="103"/>
      <c r="HLW53" s="103"/>
      <c r="HLX53" s="103"/>
      <c r="HLY53" s="103"/>
      <c r="HLZ53" s="103"/>
      <c r="HMA53" s="103"/>
      <c r="HMB53" s="103"/>
      <c r="HMC53" s="103"/>
      <c r="HMD53" s="103"/>
      <c r="HME53" s="103"/>
      <c r="HMF53" s="103"/>
      <c r="HMG53" s="103"/>
      <c r="HMH53" s="103"/>
      <c r="HMI53" s="103"/>
      <c r="HMJ53" s="103"/>
      <c r="HMK53" s="103"/>
      <c r="HML53" s="103"/>
      <c r="HMM53" s="103"/>
      <c r="HMN53" s="103"/>
      <c r="HMO53" s="103"/>
      <c r="HMP53" s="103"/>
      <c r="HMQ53" s="103"/>
      <c r="HMR53" s="103"/>
      <c r="HMS53" s="103"/>
      <c r="HMT53" s="103"/>
      <c r="HMU53" s="103"/>
      <c r="HMV53" s="103"/>
      <c r="HMW53" s="103"/>
      <c r="HMX53" s="103"/>
      <c r="HMY53" s="103"/>
      <c r="HMZ53" s="103"/>
      <c r="HNA53" s="103"/>
      <c r="HNB53" s="103"/>
      <c r="HNC53" s="103"/>
      <c r="HND53" s="103"/>
      <c r="HNE53" s="103"/>
      <c r="HNF53" s="103"/>
      <c r="HNG53" s="103"/>
      <c r="HNH53" s="103"/>
      <c r="HNI53" s="103"/>
      <c r="HNJ53" s="103"/>
      <c r="HNK53" s="103"/>
      <c r="HNL53" s="103"/>
      <c r="HNM53" s="103"/>
      <c r="HNN53" s="103"/>
      <c r="HNO53" s="103"/>
      <c r="HNP53" s="103"/>
      <c r="HNQ53" s="103"/>
      <c r="HNR53" s="103"/>
      <c r="HNS53" s="103"/>
      <c r="HNT53" s="103"/>
      <c r="HNU53" s="103"/>
      <c r="HNV53" s="103"/>
      <c r="HNW53" s="103"/>
      <c r="HNX53" s="103"/>
      <c r="HNY53" s="103"/>
      <c r="HNZ53" s="103"/>
      <c r="HOA53" s="103"/>
      <c r="HOB53" s="103"/>
      <c r="HOC53" s="103"/>
      <c r="HOD53" s="103"/>
      <c r="HOE53" s="103"/>
      <c r="HOF53" s="103"/>
      <c r="HOG53" s="103"/>
      <c r="HOH53" s="103"/>
      <c r="HOI53" s="103"/>
      <c r="HOJ53" s="103"/>
      <c r="HOK53" s="103"/>
      <c r="HOL53" s="103"/>
      <c r="HOM53" s="103"/>
      <c r="HON53" s="103"/>
      <c r="HOO53" s="103"/>
      <c r="HOP53" s="103"/>
      <c r="HOQ53" s="103"/>
      <c r="HOR53" s="103"/>
      <c r="HOS53" s="103"/>
      <c r="HOT53" s="103"/>
      <c r="HOU53" s="103"/>
      <c r="HOV53" s="103"/>
      <c r="HOW53" s="103"/>
      <c r="HOX53" s="103"/>
      <c r="HOY53" s="103"/>
      <c r="HOZ53" s="103"/>
      <c r="HPA53" s="103"/>
      <c r="HPB53" s="103"/>
      <c r="HPC53" s="103"/>
      <c r="HPD53" s="103"/>
      <c r="HPE53" s="103"/>
      <c r="HPF53" s="103"/>
      <c r="HPG53" s="103"/>
      <c r="HPH53" s="103"/>
      <c r="HPI53" s="103"/>
      <c r="HPJ53" s="103"/>
      <c r="HPK53" s="103"/>
      <c r="HPL53" s="103"/>
      <c r="HPM53" s="103"/>
      <c r="HPN53" s="103"/>
      <c r="HPO53" s="103"/>
      <c r="HPP53" s="103"/>
      <c r="HPQ53" s="103"/>
      <c r="HPR53" s="103"/>
      <c r="HPS53" s="103"/>
      <c r="HPT53" s="103"/>
      <c r="HPU53" s="103"/>
      <c r="HPV53" s="103"/>
      <c r="HPW53" s="103"/>
      <c r="HPX53" s="103"/>
      <c r="HPY53" s="103"/>
      <c r="HPZ53" s="103"/>
      <c r="HQA53" s="103"/>
      <c r="HQB53" s="103"/>
      <c r="HQC53" s="103"/>
      <c r="HQD53" s="103"/>
      <c r="HQE53" s="103"/>
      <c r="HQF53" s="103"/>
      <c r="HQG53" s="103"/>
      <c r="HQH53" s="103"/>
      <c r="HQI53" s="103"/>
      <c r="HQJ53" s="103"/>
      <c r="HQK53" s="103"/>
      <c r="HQL53" s="103"/>
      <c r="HQM53" s="103"/>
      <c r="HQN53" s="103"/>
      <c r="HQO53" s="103"/>
      <c r="HQP53" s="103"/>
      <c r="HQQ53" s="103"/>
      <c r="HQR53" s="103"/>
      <c r="HQS53" s="103"/>
      <c r="HQT53" s="103"/>
      <c r="HQU53" s="103"/>
      <c r="HQV53" s="103"/>
      <c r="HQW53" s="103"/>
      <c r="HQX53" s="103"/>
      <c r="HQY53" s="103"/>
      <c r="HQZ53" s="103"/>
      <c r="HRA53" s="103"/>
      <c r="HRB53" s="103"/>
      <c r="HRC53" s="103"/>
      <c r="HRD53" s="103"/>
      <c r="HRE53" s="103"/>
      <c r="HRF53" s="103"/>
      <c r="HRG53" s="103"/>
      <c r="HRH53" s="103"/>
      <c r="HRI53" s="103"/>
      <c r="HRJ53" s="103"/>
      <c r="HRK53" s="103"/>
      <c r="HRL53" s="103"/>
      <c r="HRM53" s="103"/>
      <c r="HRN53" s="103"/>
      <c r="HRO53" s="103"/>
      <c r="HRP53" s="103"/>
      <c r="HRQ53" s="103"/>
      <c r="HRR53" s="103"/>
      <c r="HRS53" s="103"/>
      <c r="HRT53" s="103"/>
      <c r="HRU53" s="103"/>
      <c r="HRV53" s="103"/>
      <c r="HRW53" s="103"/>
      <c r="HRX53" s="103"/>
      <c r="HRY53" s="103"/>
      <c r="HRZ53" s="103"/>
      <c r="HSA53" s="103"/>
      <c r="HSB53" s="103"/>
      <c r="HSC53" s="103"/>
      <c r="HSD53" s="103"/>
      <c r="HSE53" s="103"/>
      <c r="HSF53" s="103"/>
      <c r="HSG53" s="103"/>
      <c r="HSH53" s="103"/>
      <c r="HSI53" s="103"/>
      <c r="HSJ53" s="103"/>
      <c r="HSK53" s="103"/>
      <c r="HSL53" s="103"/>
      <c r="HSM53" s="103"/>
      <c r="HSN53" s="103"/>
      <c r="HSO53" s="103"/>
      <c r="HSP53" s="103"/>
      <c r="HSQ53" s="103"/>
      <c r="HSR53" s="103"/>
      <c r="HSS53" s="103"/>
      <c r="HST53" s="103"/>
      <c r="HSU53" s="103"/>
      <c r="HSV53" s="103"/>
      <c r="HSW53" s="103"/>
      <c r="HSX53" s="103"/>
      <c r="HSY53" s="103"/>
      <c r="HSZ53" s="103"/>
      <c r="HTA53" s="103"/>
      <c r="HTB53" s="103"/>
      <c r="HTC53" s="103"/>
      <c r="HTD53" s="103"/>
      <c r="HTE53" s="103"/>
      <c r="HTF53" s="103"/>
      <c r="HTG53" s="103"/>
      <c r="HTH53" s="103"/>
      <c r="HTI53" s="103"/>
      <c r="HTJ53" s="103"/>
      <c r="HTK53" s="103"/>
      <c r="HTL53" s="103"/>
      <c r="HTM53" s="103"/>
      <c r="HTN53" s="103"/>
      <c r="HTO53" s="103"/>
      <c r="HTP53" s="103"/>
      <c r="HTQ53" s="103"/>
      <c r="HTR53" s="103"/>
      <c r="HTS53" s="103"/>
      <c r="HTT53" s="103"/>
      <c r="HTU53" s="103"/>
      <c r="HTV53" s="103"/>
      <c r="HTW53" s="103"/>
      <c r="HTX53" s="103"/>
      <c r="HTY53" s="103"/>
      <c r="HTZ53" s="103"/>
      <c r="HUA53" s="103"/>
      <c r="HUB53" s="103"/>
      <c r="HUC53" s="103"/>
      <c r="HUD53" s="103"/>
      <c r="HUE53" s="103"/>
      <c r="HUF53" s="103"/>
      <c r="HUG53" s="103"/>
      <c r="HUH53" s="103"/>
      <c r="HUI53" s="103"/>
      <c r="HUJ53" s="103"/>
      <c r="HUK53" s="103"/>
      <c r="HUL53" s="103"/>
      <c r="HUM53" s="103"/>
      <c r="HUN53" s="103"/>
      <c r="HUO53" s="103"/>
      <c r="HUP53" s="103"/>
      <c r="HUQ53" s="103"/>
      <c r="HUR53" s="103"/>
      <c r="HUS53" s="103"/>
      <c r="HUT53" s="103"/>
      <c r="HUU53" s="103"/>
      <c r="HUV53" s="103"/>
      <c r="HUW53" s="103"/>
      <c r="HUX53" s="103"/>
      <c r="HUY53" s="103"/>
      <c r="HUZ53" s="103"/>
      <c r="HVA53" s="103"/>
      <c r="HVB53" s="103"/>
      <c r="HVC53" s="103"/>
      <c r="HVD53" s="103"/>
      <c r="HVE53" s="103"/>
      <c r="HVF53" s="103"/>
      <c r="HVG53" s="103"/>
      <c r="HVH53" s="103"/>
      <c r="HVI53" s="103"/>
      <c r="HVJ53" s="103"/>
      <c r="HVK53" s="103"/>
      <c r="HVL53" s="103"/>
      <c r="HVM53" s="103"/>
      <c r="HVN53" s="103"/>
      <c r="HVO53" s="103"/>
      <c r="HVP53" s="103"/>
      <c r="HVQ53" s="103"/>
      <c r="HVR53" s="103"/>
      <c r="HVS53" s="103"/>
      <c r="HVT53" s="103"/>
      <c r="HVU53" s="103"/>
      <c r="HVV53" s="103"/>
      <c r="HVW53" s="103"/>
      <c r="HVX53" s="103"/>
      <c r="HVY53" s="103"/>
      <c r="HVZ53" s="103"/>
      <c r="HWA53" s="103"/>
      <c r="HWB53" s="103"/>
      <c r="HWC53" s="103"/>
      <c r="HWD53" s="103"/>
      <c r="HWE53" s="103"/>
      <c r="HWF53" s="103"/>
      <c r="HWG53" s="103"/>
      <c r="HWH53" s="103"/>
      <c r="HWI53" s="103"/>
      <c r="HWJ53" s="103"/>
      <c r="HWK53" s="103"/>
      <c r="HWL53" s="103"/>
      <c r="HWM53" s="103"/>
      <c r="HWN53" s="103"/>
      <c r="HWO53" s="103"/>
      <c r="HWP53" s="103"/>
      <c r="HWQ53" s="103"/>
      <c r="HWR53" s="103"/>
      <c r="HWS53" s="103"/>
      <c r="HWT53" s="103"/>
      <c r="HWU53" s="103"/>
      <c r="HWV53" s="103"/>
      <c r="HWW53" s="103"/>
      <c r="HWX53" s="103"/>
      <c r="HWY53" s="103"/>
      <c r="HWZ53" s="103"/>
      <c r="HXA53" s="103"/>
      <c r="HXB53" s="103"/>
      <c r="HXC53" s="103"/>
      <c r="HXD53" s="103"/>
      <c r="HXE53" s="103"/>
      <c r="HXF53" s="103"/>
      <c r="HXG53" s="103"/>
      <c r="HXH53" s="103"/>
      <c r="HXI53" s="103"/>
      <c r="HXJ53" s="103"/>
      <c r="HXK53" s="103"/>
      <c r="HXL53" s="103"/>
      <c r="HXM53" s="103"/>
      <c r="HXN53" s="103"/>
      <c r="HXO53" s="103"/>
      <c r="HXP53" s="103"/>
      <c r="HXQ53" s="103"/>
      <c r="HXR53" s="103"/>
      <c r="HXS53" s="103"/>
      <c r="HXT53" s="103"/>
      <c r="HXU53" s="103"/>
      <c r="HXV53" s="103"/>
      <c r="HXW53" s="103"/>
      <c r="HXX53" s="103"/>
      <c r="HXY53" s="103"/>
      <c r="HXZ53" s="103"/>
      <c r="HYA53" s="103"/>
      <c r="HYB53" s="103"/>
      <c r="HYC53" s="103"/>
      <c r="HYD53" s="103"/>
      <c r="HYE53" s="103"/>
      <c r="HYF53" s="103"/>
      <c r="HYG53" s="103"/>
      <c r="HYH53" s="103"/>
      <c r="HYI53" s="103"/>
      <c r="HYJ53" s="103"/>
      <c r="HYK53" s="103"/>
      <c r="HYL53" s="103"/>
      <c r="HYM53" s="103"/>
      <c r="HYN53" s="103"/>
      <c r="HYO53" s="103"/>
      <c r="HYP53" s="103"/>
      <c r="HYQ53" s="103"/>
      <c r="HYR53" s="103"/>
      <c r="HYS53" s="103"/>
      <c r="HYT53" s="103"/>
      <c r="HYU53" s="103"/>
      <c r="HYV53" s="103"/>
      <c r="HYW53" s="103"/>
      <c r="HYX53" s="103"/>
      <c r="HYY53" s="103"/>
      <c r="HYZ53" s="103"/>
      <c r="HZA53" s="103"/>
      <c r="HZB53" s="103"/>
      <c r="HZC53" s="103"/>
      <c r="HZD53" s="103"/>
      <c r="HZE53" s="103"/>
      <c r="HZF53" s="103"/>
      <c r="HZG53" s="103"/>
      <c r="HZH53" s="103"/>
      <c r="HZI53" s="103"/>
      <c r="HZJ53" s="103"/>
      <c r="HZK53" s="103"/>
      <c r="HZL53" s="103"/>
      <c r="HZM53" s="103"/>
      <c r="HZN53" s="103"/>
      <c r="HZO53" s="103"/>
      <c r="HZP53" s="103"/>
      <c r="HZQ53" s="103"/>
      <c r="HZR53" s="103"/>
      <c r="HZS53" s="103"/>
      <c r="HZT53" s="103"/>
      <c r="HZU53" s="103"/>
      <c r="HZV53" s="103"/>
      <c r="HZW53" s="103"/>
      <c r="HZX53" s="103"/>
      <c r="HZY53" s="103"/>
      <c r="HZZ53" s="103"/>
      <c r="IAA53" s="103"/>
      <c r="IAB53" s="103"/>
      <c r="IAC53" s="103"/>
      <c r="IAD53" s="103"/>
      <c r="IAE53" s="103"/>
      <c r="IAF53" s="103"/>
      <c r="IAG53" s="103"/>
      <c r="IAH53" s="103"/>
      <c r="IAI53" s="103"/>
      <c r="IAJ53" s="103"/>
      <c r="IAK53" s="103"/>
      <c r="IAL53" s="103"/>
      <c r="IAM53" s="103"/>
      <c r="IAN53" s="103"/>
      <c r="IAO53" s="103"/>
      <c r="IAP53" s="103"/>
      <c r="IAQ53" s="103"/>
      <c r="IAR53" s="103"/>
      <c r="IAS53" s="103"/>
      <c r="IAT53" s="103"/>
      <c r="IAU53" s="103"/>
      <c r="IAV53" s="103"/>
      <c r="IAW53" s="103"/>
      <c r="IAX53" s="103"/>
      <c r="IAY53" s="103"/>
      <c r="IAZ53" s="103"/>
      <c r="IBA53" s="103"/>
      <c r="IBB53" s="103"/>
      <c r="IBC53" s="103"/>
      <c r="IBD53" s="103"/>
      <c r="IBE53" s="103"/>
      <c r="IBF53" s="103"/>
      <c r="IBG53" s="103"/>
      <c r="IBH53" s="103"/>
      <c r="IBI53" s="103"/>
      <c r="IBJ53" s="103"/>
      <c r="IBK53" s="103"/>
      <c r="IBL53" s="103"/>
      <c r="IBM53" s="103"/>
      <c r="IBN53" s="103"/>
      <c r="IBO53" s="103"/>
      <c r="IBP53" s="103"/>
      <c r="IBQ53" s="103"/>
      <c r="IBR53" s="103"/>
      <c r="IBS53" s="103"/>
      <c r="IBT53" s="103"/>
      <c r="IBU53" s="103"/>
      <c r="IBV53" s="103"/>
      <c r="IBW53" s="103"/>
      <c r="IBX53" s="103"/>
      <c r="IBY53" s="103"/>
      <c r="IBZ53" s="103"/>
      <c r="ICA53" s="103"/>
      <c r="ICB53" s="103"/>
      <c r="ICC53" s="103"/>
      <c r="ICD53" s="103"/>
      <c r="ICE53" s="103"/>
      <c r="ICF53" s="103"/>
      <c r="ICG53" s="103"/>
      <c r="ICH53" s="103"/>
      <c r="ICI53" s="103"/>
      <c r="ICJ53" s="103"/>
      <c r="ICK53" s="103"/>
      <c r="ICL53" s="103"/>
      <c r="ICM53" s="103"/>
      <c r="ICN53" s="103"/>
      <c r="ICO53" s="103"/>
      <c r="ICP53" s="103"/>
      <c r="ICQ53" s="103"/>
      <c r="ICR53" s="103"/>
      <c r="ICS53" s="103"/>
      <c r="ICT53" s="103"/>
      <c r="ICU53" s="103"/>
      <c r="ICV53" s="103"/>
      <c r="ICW53" s="103"/>
      <c r="ICX53" s="103"/>
      <c r="ICY53" s="103"/>
      <c r="ICZ53" s="103"/>
      <c r="IDA53" s="103"/>
      <c r="IDB53" s="103"/>
      <c r="IDC53" s="103"/>
      <c r="IDD53" s="103"/>
      <c r="IDE53" s="103"/>
      <c r="IDF53" s="103"/>
      <c r="IDG53" s="103"/>
      <c r="IDH53" s="103"/>
      <c r="IDI53" s="103"/>
      <c r="IDJ53" s="103"/>
      <c r="IDK53" s="103"/>
      <c r="IDL53" s="103"/>
      <c r="IDM53" s="103"/>
      <c r="IDN53" s="103"/>
      <c r="IDO53" s="103"/>
      <c r="IDP53" s="103"/>
      <c r="IDQ53" s="103"/>
      <c r="IDR53" s="103"/>
      <c r="IDS53" s="103"/>
      <c r="IDT53" s="103"/>
      <c r="IDU53" s="103"/>
      <c r="IDV53" s="103"/>
      <c r="IDW53" s="103"/>
      <c r="IDX53" s="103"/>
      <c r="IDY53" s="103"/>
      <c r="IDZ53" s="103"/>
      <c r="IEA53" s="103"/>
      <c r="IEB53" s="103"/>
      <c r="IEC53" s="103"/>
      <c r="IED53" s="103"/>
      <c r="IEE53" s="103"/>
      <c r="IEF53" s="103"/>
      <c r="IEG53" s="103"/>
      <c r="IEH53" s="103"/>
      <c r="IEI53" s="103"/>
      <c r="IEJ53" s="103"/>
      <c r="IEK53" s="103"/>
      <c r="IEL53" s="103"/>
      <c r="IEM53" s="103"/>
      <c r="IEN53" s="103"/>
      <c r="IEO53" s="103"/>
      <c r="IEP53" s="103"/>
      <c r="IEQ53" s="103"/>
      <c r="IER53" s="103"/>
      <c r="IES53" s="103"/>
      <c r="IET53" s="103"/>
      <c r="IEU53" s="103"/>
      <c r="IEV53" s="103"/>
      <c r="IEW53" s="103"/>
      <c r="IEX53" s="103"/>
      <c r="IEY53" s="103"/>
      <c r="IEZ53" s="103"/>
      <c r="IFA53" s="103"/>
      <c r="IFB53" s="103"/>
      <c r="IFC53" s="103"/>
      <c r="IFD53" s="103"/>
      <c r="IFE53" s="103"/>
      <c r="IFF53" s="103"/>
      <c r="IFG53" s="103"/>
      <c r="IFH53" s="103"/>
      <c r="IFI53" s="103"/>
      <c r="IFJ53" s="103"/>
      <c r="IFK53" s="103"/>
      <c r="IFL53" s="103"/>
      <c r="IFM53" s="103"/>
      <c r="IFN53" s="103"/>
      <c r="IFO53" s="103"/>
      <c r="IFP53" s="103"/>
      <c r="IFQ53" s="103"/>
      <c r="IFR53" s="103"/>
      <c r="IFS53" s="103"/>
      <c r="IFT53" s="103"/>
      <c r="IFU53" s="103"/>
      <c r="IFV53" s="103"/>
      <c r="IFW53" s="103"/>
      <c r="IFX53" s="103"/>
      <c r="IFY53" s="103"/>
      <c r="IFZ53" s="103"/>
      <c r="IGA53" s="103"/>
      <c r="IGB53" s="103"/>
      <c r="IGC53" s="103"/>
      <c r="IGD53" s="103"/>
      <c r="IGE53" s="103"/>
      <c r="IGF53" s="103"/>
      <c r="IGG53" s="103"/>
      <c r="IGH53" s="103"/>
      <c r="IGI53" s="103"/>
      <c r="IGJ53" s="103"/>
      <c r="IGK53" s="103"/>
      <c r="IGL53" s="103"/>
      <c r="IGM53" s="103"/>
      <c r="IGN53" s="103"/>
      <c r="IGO53" s="103"/>
      <c r="IGP53" s="103"/>
      <c r="IGQ53" s="103"/>
      <c r="IGR53" s="103"/>
      <c r="IGS53" s="103"/>
      <c r="IGT53" s="103"/>
      <c r="IGU53" s="103"/>
      <c r="IGV53" s="103"/>
      <c r="IGW53" s="103"/>
      <c r="IGX53" s="103"/>
      <c r="IGY53" s="103"/>
      <c r="IGZ53" s="103"/>
      <c r="IHA53" s="103"/>
      <c r="IHB53" s="103"/>
      <c r="IHC53" s="103"/>
      <c r="IHD53" s="103"/>
      <c r="IHE53" s="103"/>
      <c r="IHF53" s="103"/>
      <c r="IHG53" s="103"/>
      <c r="IHH53" s="103"/>
      <c r="IHI53" s="103"/>
      <c r="IHJ53" s="103"/>
      <c r="IHK53" s="103"/>
      <c r="IHL53" s="103"/>
      <c r="IHM53" s="103"/>
      <c r="IHN53" s="103"/>
      <c r="IHO53" s="103"/>
      <c r="IHP53" s="103"/>
      <c r="IHQ53" s="103"/>
      <c r="IHR53" s="103"/>
      <c r="IHS53" s="103"/>
      <c r="IHT53" s="103"/>
      <c r="IHU53" s="103"/>
      <c r="IHV53" s="103"/>
      <c r="IHW53" s="103"/>
      <c r="IHX53" s="103"/>
      <c r="IHY53" s="103"/>
      <c r="IHZ53" s="103"/>
      <c r="IIA53" s="103"/>
      <c r="IIB53" s="103"/>
      <c r="IIC53" s="103"/>
      <c r="IID53" s="103"/>
      <c r="IIE53" s="103"/>
      <c r="IIF53" s="103"/>
      <c r="IIG53" s="103"/>
      <c r="IIH53" s="103"/>
      <c r="III53" s="103"/>
      <c r="IIJ53" s="103"/>
      <c r="IIK53" s="103"/>
      <c r="IIL53" s="103"/>
      <c r="IIM53" s="103"/>
      <c r="IIN53" s="103"/>
      <c r="IIO53" s="103"/>
      <c r="IIP53" s="103"/>
      <c r="IIQ53" s="103"/>
      <c r="IIR53" s="103"/>
      <c r="IIS53" s="103"/>
      <c r="IIT53" s="103"/>
      <c r="IIU53" s="103"/>
      <c r="IIV53" s="103"/>
      <c r="IIW53" s="103"/>
      <c r="IIX53" s="103"/>
      <c r="IIY53" s="103"/>
      <c r="IIZ53" s="103"/>
      <c r="IJA53" s="103"/>
      <c r="IJB53" s="103"/>
      <c r="IJC53" s="103"/>
      <c r="IJD53" s="103"/>
      <c r="IJE53" s="103"/>
      <c r="IJF53" s="103"/>
      <c r="IJG53" s="103"/>
      <c r="IJH53" s="103"/>
      <c r="IJI53" s="103"/>
      <c r="IJJ53" s="103"/>
      <c r="IJK53" s="103"/>
      <c r="IJL53" s="103"/>
      <c r="IJM53" s="103"/>
      <c r="IJN53" s="103"/>
      <c r="IJO53" s="103"/>
      <c r="IJP53" s="103"/>
      <c r="IJQ53" s="103"/>
      <c r="IJR53" s="103"/>
      <c r="IJS53" s="103"/>
      <c r="IJT53" s="103"/>
      <c r="IJU53" s="103"/>
      <c r="IJV53" s="103"/>
      <c r="IJW53" s="103"/>
      <c r="IJX53" s="103"/>
      <c r="IJY53" s="103"/>
      <c r="IJZ53" s="103"/>
      <c r="IKA53" s="103"/>
      <c r="IKB53" s="103"/>
      <c r="IKC53" s="103"/>
      <c r="IKD53" s="103"/>
      <c r="IKE53" s="103"/>
      <c r="IKF53" s="103"/>
      <c r="IKG53" s="103"/>
      <c r="IKH53" s="103"/>
      <c r="IKI53" s="103"/>
      <c r="IKJ53" s="103"/>
      <c r="IKK53" s="103"/>
      <c r="IKL53" s="103"/>
      <c r="IKM53" s="103"/>
      <c r="IKN53" s="103"/>
      <c r="IKO53" s="103"/>
      <c r="IKP53" s="103"/>
      <c r="IKQ53" s="103"/>
      <c r="IKR53" s="103"/>
      <c r="IKS53" s="103"/>
      <c r="IKT53" s="103"/>
      <c r="IKU53" s="103"/>
      <c r="IKV53" s="103"/>
      <c r="IKW53" s="103"/>
      <c r="IKX53" s="103"/>
      <c r="IKY53" s="103"/>
      <c r="IKZ53" s="103"/>
      <c r="ILA53" s="103"/>
      <c r="ILB53" s="103"/>
      <c r="ILC53" s="103"/>
      <c r="ILD53" s="103"/>
      <c r="ILE53" s="103"/>
      <c r="ILF53" s="103"/>
      <c r="ILG53" s="103"/>
      <c r="ILH53" s="103"/>
      <c r="ILI53" s="103"/>
      <c r="ILJ53" s="103"/>
      <c r="ILK53" s="103"/>
      <c r="ILL53" s="103"/>
      <c r="ILM53" s="103"/>
      <c r="ILN53" s="103"/>
      <c r="ILO53" s="103"/>
      <c r="ILP53" s="103"/>
      <c r="ILQ53" s="103"/>
      <c r="ILR53" s="103"/>
      <c r="ILS53" s="103"/>
      <c r="ILT53" s="103"/>
      <c r="ILU53" s="103"/>
      <c r="ILV53" s="103"/>
      <c r="ILW53" s="103"/>
      <c r="ILX53" s="103"/>
      <c r="ILY53" s="103"/>
      <c r="ILZ53" s="103"/>
      <c r="IMA53" s="103"/>
      <c r="IMB53" s="103"/>
      <c r="IMC53" s="103"/>
      <c r="IMD53" s="103"/>
      <c r="IME53" s="103"/>
      <c r="IMF53" s="103"/>
      <c r="IMG53" s="103"/>
      <c r="IMH53" s="103"/>
      <c r="IMI53" s="103"/>
      <c r="IMJ53" s="103"/>
      <c r="IMK53" s="103"/>
      <c r="IML53" s="103"/>
      <c r="IMM53" s="103"/>
      <c r="IMN53" s="103"/>
      <c r="IMO53" s="103"/>
      <c r="IMP53" s="103"/>
      <c r="IMQ53" s="103"/>
      <c r="IMR53" s="103"/>
      <c r="IMS53" s="103"/>
      <c r="IMT53" s="103"/>
      <c r="IMU53" s="103"/>
      <c r="IMV53" s="103"/>
      <c r="IMW53" s="103"/>
      <c r="IMX53" s="103"/>
      <c r="IMY53" s="103"/>
      <c r="IMZ53" s="103"/>
      <c r="INA53" s="103"/>
      <c r="INB53" s="103"/>
      <c r="INC53" s="103"/>
      <c r="IND53" s="103"/>
      <c r="INE53" s="103"/>
      <c r="INF53" s="103"/>
      <c r="ING53" s="103"/>
      <c r="INH53" s="103"/>
      <c r="INI53" s="103"/>
      <c r="INJ53" s="103"/>
      <c r="INK53" s="103"/>
      <c r="INL53" s="103"/>
      <c r="INM53" s="103"/>
      <c r="INN53" s="103"/>
      <c r="INO53" s="103"/>
      <c r="INP53" s="103"/>
      <c r="INQ53" s="103"/>
      <c r="INR53" s="103"/>
      <c r="INS53" s="103"/>
      <c r="INT53" s="103"/>
      <c r="INU53" s="103"/>
      <c r="INV53" s="103"/>
      <c r="INW53" s="103"/>
      <c r="INX53" s="103"/>
      <c r="INY53" s="103"/>
      <c r="INZ53" s="103"/>
      <c r="IOA53" s="103"/>
      <c r="IOB53" s="103"/>
      <c r="IOC53" s="103"/>
      <c r="IOD53" s="103"/>
      <c r="IOE53" s="103"/>
      <c r="IOF53" s="103"/>
      <c r="IOG53" s="103"/>
      <c r="IOH53" s="103"/>
      <c r="IOI53" s="103"/>
      <c r="IOJ53" s="103"/>
      <c r="IOK53" s="103"/>
      <c r="IOL53" s="103"/>
      <c r="IOM53" s="103"/>
      <c r="ION53" s="103"/>
      <c r="IOO53" s="103"/>
      <c r="IOP53" s="103"/>
      <c r="IOQ53" s="103"/>
      <c r="IOR53" s="103"/>
      <c r="IOS53" s="103"/>
      <c r="IOT53" s="103"/>
      <c r="IOU53" s="103"/>
      <c r="IOV53" s="103"/>
      <c r="IOW53" s="103"/>
      <c r="IOX53" s="103"/>
      <c r="IOY53" s="103"/>
      <c r="IOZ53" s="103"/>
      <c r="IPA53" s="103"/>
      <c r="IPB53" s="103"/>
      <c r="IPC53" s="103"/>
      <c r="IPD53" s="103"/>
      <c r="IPE53" s="103"/>
      <c r="IPF53" s="103"/>
      <c r="IPG53" s="103"/>
      <c r="IPH53" s="103"/>
      <c r="IPI53" s="103"/>
      <c r="IPJ53" s="103"/>
      <c r="IPK53" s="103"/>
      <c r="IPL53" s="103"/>
      <c r="IPM53" s="103"/>
      <c r="IPN53" s="103"/>
      <c r="IPO53" s="103"/>
      <c r="IPP53" s="103"/>
      <c r="IPQ53" s="103"/>
      <c r="IPR53" s="103"/>
      <c r="IPS53" s="103"/>
      <c r="IPT53" s="103"/>
      <c r="IPU53" s="103"/>
      <c r="IPV53" s="103"/>
      <c r="IPW53" s="103"/>
      <c r="IPX53" s="103"/>
      <c r="IPY53" s="103"/>
      <c r="IPZ53" s="103"/>
      <c r="IQA53" s="103"/>
      <c r="IQB53" s="103"/>
      <c r="IQC53" s="103"/>
      <c r="IQD53" s="103"/>
      <c r="IQE53" s="103"/>
      <c r="IQF53" s="103"/>
      <c r="IQG53" s="103"/>
      <c r="IQH53" s="103"/>
      <c r="IQI53" s="103"/>
      <c r="IQJ53" s="103"/>
      <c r="IQK53" s="103"/>
      <c r="IQL53" s="103"/>
      <c r="IQM53" s="103"/>
      <c r="IQN53" s="103"/>
      <c r="IQO53" s="103"/>
      <c r="IQP53" s="103"/>
      <c r="IQQ53" s="103"/>
      <c r="IQR53" s="103"/>
      <c r="IQS53" s="103"/>
      <c r="IQT53" s="103"/>
      <c r="IQU53" s="103"/>
      <c r="IQV53" s="103"/>
      <c r="IQW53" s="103"/>
      <c r="IQX53" s="103"/>
      <c r="IQY53" s="103"/>
      <c r="IQZ53" s="103"/>
      <c r="IRA53" s="103"/>
      <c r="IRB53" s="103"/>
      <c r="IRC53" s="103"/>
      <c r="IRD53" s="103"/>
      <c r="IRE53" s="103"/>
      <c r="IRF53" s="103"/>
      <c r="IRG53" s="103"/>
      <c r="IRH53" s="103"/>
      <c r="IRI53" s="103"/>
      <c r="IRJ53" s="103"/>
      <c r="IRK53" s="103"/>
      <c r="IRL53" s="103"/>
      <c r="IRM53" s="103"/>
      <c r="IRN53" s="103"/>
      <c r="IRO53" s="103"/>
      <c r="IRP53" s="103"/>
      <c r="IRQ53" s="103"/>
      <c r="IRR53" s="103"/>
      <c r="IRS53" s="103"/>
      <c r="IRT53" s="103"/>
      <c r="IRU53" s="103"/>
      <c r="IRV53" s="103"/>
      <c r="IRW53" s="103"/>
      <c r="IRX53" s="103"/>
      <c r="IRY53" s="103"/>
      <c r="IRZ53" s="103"/>
      <c r="ISA53" s="103"/>
      <c r="ISB53" s="103"/>
      <c r="ISC53" s="103"/>
      <c r="ISD53" s="103"/>
      <c r="ISE53" s="103"/>
      <c r="ISF53" s="103"/>
      <c r="ISG53" s="103"/>
      <c r="ISH53" s="103"/>
      <c r="ISI53" s="103"/>
      <c r="ISJ53" s="103"/>
      <c r="ISK53" s="103"/>
      <c r="ISL53" s="103"/>
      <c r="ISM53" s="103"/>
      <c r="ISN53" s="103"/>
      <c r="ISO53" s="103"/>
      <c r="ISP53" s="103"/>
      <c r="ISQ53" s="103"/>
      <c r="ISR53" s="103"/>
      <c r="ISS53" s="103"/>
      <c r="IST53" s="103"/>
      <c r="ISU53" s="103"/>
      <c r="ISV53" s="103"/>
      <c r="ISW53" s="103"/>
      <c r="ISX53" s="103"/>
      <c r="ISY53" s="103"/>
      <c r="ISZ53" s="103"/>
      <c r="ITA53" s="103"/>
      <c r="ITB53" s="103"/>
      <c r="ITC53" s="103"/>
      <c r="ITD53" s="103"/>
      <c r="ITE53" s="103"/>
      <c r="ITF53" s="103"/>
      <c r="ITG53" s="103"/>
      <c r="ITH53" s="103"/>
      <c r="ITI53" s="103"/>
      <c r="ITJ53" s="103"/>
      <c r="ITK53" s="103"/>
      <c r="ITL53" s="103"/>
      <c r="ITM53" s="103"/>
      <c r="ITN53" s="103"/>
      <c r="ITO53" s="103"/>
      <c r="ITP53" s="103"/>
      <c r="ITQ53" s="103"/>
      <c r="ITR53" s="103"/>
      <c r="ITS53" s="103"/>
      <c r="ITT53" s="103"/>
      <c r="ITU53" s="103"/>
      <c r="ITV53" s="103"/>
      <c r="ITW53" s="103"/>
      <c r="ITX53" s="103"/>
      <c r="ITY53" s="103"/>
      <c r="ITZ53" s="103"/>
      <c r="IUA53" s="103"/>
      <c r="IUB53" s="103"/>
      <c r="IUC53" s="103"/>
      <c r="IUD53" s="103"/>
      <c r="IUE53" s="103"/>
      <c r="IUF53" s="103"/>
      <c r="IUG53" s="103"/>
      <c r="IUH53" s="103"/>
      <c r="IUI53" s="103"/>
      <c r="IUJ53" s="103"/>
      <c r="IUK53" s="103"/>
      <c r="IUL53" s="103"/>
      <c r="IUM53" s="103"/>
      <c r="IUN53" s="103"/>
      <c r="IUO53" s="103"/>
      <c r="IUP53" s="103"/>
      <c r="IUQ53" s="103"/>
      <c r="IUR53" s="103"/>
      <c r="IUS53" s="103"/>
      <c r="IUT53" s="103"/>
      <c r="IUU53" s="103"/>
      <c r="IUV53" s="103"/>
      <c r="IUW53" s="103"/>
      <c r="IUX53" s="103"/>
      <c r="IUY53" s="103"/>
      <c r="IUZ53" s="103"/>
      <c r="IVA53" s="103"/>
      <c r="IVB53" s="103"/>
      <c r="IVC53" s="103"/>
      <c r="IVD53" s="103"/>
      <c r="IVE53" s="103"/>
      <c r="IVF53" s="103"/>
      <c r="IVG53" s="103"/>
      <c r="IVH53" s="103"/>
      <c r="IVI53" s="103"/>
      <c r="IVJ53" s="103"/>
      <c r="IVK53" s="103"/>
      <c r="IVL53" s="103"/>
      <c r="IVM53" s="103"/>
      <c r="IVN53" s="103"/>
      <c r="IVO53" s="103"/>
      <c r="IVP53" s="103"/>
      <c r="IVQ53" s="103"/>
      <c r="IVR53" s="103"/>
      <c r="IVS53" s="103"/>
      <c r="IVT53" s="103"/>
      <c r="IVU53" s="103"/>
      <c r="IVV53" s="103"/>
      <c r="IVW53" s="103"/>
      <c r="IVX53" s="103"/>
      <c r="IVY53" s="103"/>
      <c r="IVZ53" s="103"/>
      <c r="IWA53" s="103"/>
      <c r="IWB53" s="103"/>
      <c r="IWC53" s="103"/>
      <c r="IWD53" s="103"/>
      <c r="IWE53" s="103"/>
      <c r="IWF53" s="103"/>
      <c r="IWG53" s="103"/>
      <c r="IWH53" s="103"/>
      <c r="IWI53" s="103"/>
      <c r="IWJ53" s="103"/>
      <c r="IWK53" s="103"/>
      <c r="IWL53" s="103"/>
      <c r="IWM53" s="103"/>
      <c r="IWN53" s="103"/>
      <c r="IWO53" s="103"/>
      <c r="IWP53" s="103"/>
      <c r="IWQ53" s="103"/>
      <c r="IWR53" s="103"/>
      <c r="IWS53" s="103"/>
      <c r="IWT53" s="103"/>
      <c r="IWU53" s="103"/>
      <c r="IWV53" s="103"/>
      <c r="IWW53" s="103"/>
      <c r="IWX53" s="103"/>
      <c r="IWY53" s="103"/>
      <c r="IWZ53" s="103"/>
      <c r="IXA53" s="103"/>
      <c r="IXB53" s="103"/>
      <c r="IXC53" s="103"/>
      <c r="IXD53" s="103"/>
      <c r="IXE53" s="103"/>
      <c r="IXF53" s="103"/>
      <c r="IXG53" s="103"/>
      <c r="IXH53" s="103"/>
      <c r="IXI53" s="103"/>
      <c r="IXJ53" s="103"/>
      <c r="IXK53" s="103"/>
      <c r="IXL53" s="103"/>
      <c r="IXM53" s="103"/>
      <c r="IXN53" s="103"/>
      <c r="IXO53" s="103"/>
      <c r="IXP53" s="103"/>
      <c r="IXQ53" s="103"/>
      <c r="IXR53" s="103"/>
      <c r="IXS53" s="103"/>
      <c r="IXT53" s="103"/>
      <c r="IXU53" s="103"/>
      <c r="IXV53" s="103"/>
      <c r="IXW53" s="103"/>
      <c r="IXX53" s="103"/>
      <c r="IXY53" s="103"/>
      <c r="IXZ53" s="103"/>
      <c r="IYA53" s="103"/>
      <c r="IYB53" s="103"/>
      <c r="IYC53" s="103"/>
      <c r="IYD53" s="103"/>
      <c r="IYE53" s="103"/>
      <c r="IYF53" s="103"/>
      <c r="IYG53" s="103"/>
      <c r="IYH53" s="103"/>
      <c r="IYI53" s="103"/>
      <c r="IYJ53" s="103"/>
      <c r="IYK53" s="103"/>
      <c r="IYL53" s="103"/>
      <c r="IYM53" s="103"/>
      <c r="IYN53" s="103"/>
      <c r="IYO53" s="103"/>
      <c r="IYP53" s="103"/>
      <c r="IYQ53" s="103"/>
      <c r="IYR53" s="103"/>
      <c r="IYS53" s="103"/>
      <c r="IYT53" s="103"/>
      <c r="IYU53" s="103"/>
      <c r="IYV53" s="103"/>
      <c r="IYW53" s="103"/>
      <c r="IYX53" s="103"/>
      <c r="IYY53" s="103"/>
      <c r="IYZ53" s="103"/>
      <c r="IZA53" s="103"/>
      <c r="IZB53" s="103"/>
      <c r="IZC53" s="103"/>
      <c r="IZD53" s="103"/>
      <c r="IZE53" s="103"/>
      <c r="IZF53" s="103"/>
      <c r="IZG53" s="103"/>
      <c r="IZH53" s="103"/>
      <c r="IZI53" s="103"/>
      <c r="IZJ53" s="103"/>
      <c r="IZK53" s="103"/>
      <c r="IZL53" s="103"/>
      <c r="IZM53" s="103"/>
      <c r="IZN53" s="103"/>
      <c r="IZO53" s="103"/>
      <c r="IZP53" s="103"/>
      <c r="IZQ53" s="103"/>
      <c r="IZR53" s="103"/>
      <c r="IZS53" s="103"/>
      <c r="IZT53" s="103"/>
      <c r="IZU53" s="103"/>
      <c r="IZV53" s="103"/>
      <c r="IZW53" s="103"/>
      <c r="IZX53" s="103"/>
      <c r="IZY53" s="103"/>
      <c r="IZZ53" s="103"/>
      <c r="JAA53" s="103"/>
      <c r="JAB53" s="103"/>
      <c r="JAC53" s="103"/>
      <c r="JAD53" s="103"/>
      <c r="JAE53" s="103"/>
      <c r="JAF53" s="103"/>
      <c r="JAG53" s="103"/>
      <c r="JAH53" s="103"/>
      <c r="JAI53" s="103"/>
      <c r="JAJ53" s="103"/>
      <c r="JAK53" s="103"/>
      <c r="JAL53" s="103"/>
      <c r="JAM53" s="103"/>
      <c r="JAN53" s="103"/>
      <c r="JAO53" s="103"/>
      <c r="JAP53" s="103"/>
      <c r="JAQ53" s="103"/>
      <c r="JAR53" s="103"/>
      <c r="JAS53" s="103"/>
      <c r="JAT53" s="103"/>
      <c r="JAU53" s="103"/>
      <c r="JAV53" s="103"/>
      <c r="JAW53" s="103"/>
      <c r="JAX53" s="103"/>
      <c r="JAY53" s="103"/>
      <c r="JAZ53" s="103"/>
      <c r="JBA53" s="103"/>
      <c r="JBB53" s="103"/>
      <c r="JBC53" s="103"/>
      <c r="JBD53" s="103"/>
      <c r="JBE53" s="103"/>
      <c r="JBF53" s="103"/>
      <c r="JBG53" s="103"/>
      <c r="JBH53" s="103"/>
      <c r="JBI53" s="103"/>
      <c r="JBJ53" s="103"/>
      <c r="JBK53" s="103"/>
      <c r="JBL53" s="103"/>
      <c r="JBM53" s="103"/>
      <c r="JBN53" s="103"/>
      <c r="JBO53" s="103"/>
      <c r="JBP53" s="103"/>
      <c r="JBQ53" s="103"/>
      <c r="JBR53" s="103"/>
      <c r="JBS53" s="103"/>
      <c r="JBT53" s="103"/>
      <c r="JBU53" s="103"/>
      <c r="JBV53" s="103"/>
      <c r="JBW53" s="103"/>
      <c r="JBX53" s="103"/>
      <c r="JBY53" s="103"/>
      <c r="JBZ53" s="103"/>
      <c r="JCA53" s="103"/>
      <c r="JCB53" s="103"/>
      <c r="JCC53" s="103"/>
      <c r="JCD53" s="103"/>
      <c r="JCE53" s="103"/>
      <c r="JCF53" s="103"/>
      <c r="JCG53" s="103"/>
      <c r="JCH53" s="103"/>
      <c r="JCI53" s="103"/>
      <c r="JCJ53" s="103"/>
      <c r="JCK53" s="103"/>
      <c r="JCL53" s="103"/>
      <c r="JCM53" s="103"/>
      <c r="JCN53" s="103"/>
      <c r="JCO53" s="103"/>
      <c r="JCP53" s="103"/>
      <c r="JCQ53" s="103"/>
      <c r="JCR53" s="103"/>
      <c r="JCS53" s="103"/>
      <c r="JCT53" s="103"/>
      <c r="JCU53" s="103"/>
      <c r="JCV53" s="103"/>
      <c r="JCW53" s="103"/>
      <c r="JCX53" s="103"/>
      <c r="JCY53" s="103"/>
      <c r="JCZ53" s="103"/>
      <c r="JDA53" s="103"/>
      <c r="JDB53" s="103"/>
      <c r="JDC53" s="103"/>
      <c r="JDD53" s="103"/>
      <c r="JDE53" s="103"/>
      <c r="JDF53" s="103"/>
      <c r="JDG53" s="103"/>
      <c r="JDH53" s="103"/>
      <c r="JDI53" s="103"/>
      <c r="JDJ53" s="103"/>
      <c r="JDK53" s="103"/>
      <c r="JDL53" s="103"/>
      <c r="JDM53" s="103"/>
      <c r="JDN53" s="103"/>
      <c r="JDO53" s="103"/>
      <c r="JDP53" s="103"/>
      <c r="JDQ53" s="103"/>
      <c r="JDR53" s="103"/>
      <c r="JDS53" s="103"/>
      <c r="JDT53" s="103"/>
      <c r="JDU53" s="103"/>
      <c r="JDV53" s="103"/>
      <c r="JDW53" s="103"/>
      <c r="JDX53" s="103"/>
      <c r="JDY53" s="103"/>
      <c r="JDZ53" s="103"/>
      <c r="JEA53" s="103"/>
      <c r="JEB53" s="103"/>
      <c r="JEC53" s="103"/>
      <c r="JED53" s="103"/>
      <c r="JEE53" s="103"/>
      <c r="JEF53" s="103"/>
      <c r="JEG53" s="103"/>
      <c r="JEH53" s="103"/>
      <c r="JEI53" s="103"/>
      <c r="JEJ53" s="103"/>
      <c r="JEK53" s="103"/>
      <c r="JEL53" s="103"/>
      <c r="JEM53" s="103"/>
      <c r="JEN53" s="103"/>
      <c r="JEO53" s="103"/>
      <c r="JEP53" s="103"/>
      <c r="JEQ53" s="103"/>
      <c r="JER53" s="103"/>
      <c r="JES53" s="103"/>
      <c r="JET53" s="103"/>
      <c r="JEU53" s="103"/>
      <c r="JEV53" s="103"/>
      <c r="JEW53" s="103"/>
      <c r="JEX53" s="103"/>
      <c r="JEY53" s="103"/>
      <c r="JEZ53" s="103"/>
      <c r="JFA53" s="103"/>
      <c r="JFB53" s="103"/>
      <c r="JFC53" s="103"/>
      <c r="JFD53" s="103"/>
      <c r="JFE53" s="103"/>
      <c r="JFF53" s="103"/>
      <c r="JFG53" s="103"/>
      <c r="JFH53" s="103"/>
      <c r="JFI53" s="103"/>
      <c r="JFJ53" s="103"/>
      <c r="JFK53" s="103"/>
      <c r="JFL53" s="103"/>
      <c r="JFM53" s="103"/>
      <c r="JFN53" s="103"/>
      <c r="JFO53" s="103"/>
      <c r="JFP53" s="103"/>
      <c r="JFQ53" s="103"/>
      <c r="JFR53" s="103"/>
      <c r="JFS53" s="103"/>
      <c r="JFT53" s="103"/>
      <c r="JFU53" s="103"/>
      <c r="JFV53" s="103"/>
      <c r="JFW53" s="103"/>
      <c r="JFX53" s="103"/>
      <c r="JFY53" s="103"/>
      <c r="JFZ53" s="103"/>
      <c r="JGA53" s="103"/>
      <c r="JGB53" s="103"/>
      <c r="JGC53" s="103"/>
      <c r="JGD53" s="103"/>
      <c r="JGE53" s="103"/>
      <c r="JGF53" s="103"/>
      <c r="JGG53" s="103"/>
      <c r="JGH53" s="103"/>
      <c r="JGI53" s="103"/>
      <c r="JGJ53" s="103"/>
      <c r="JGK53" s="103"/>
      <c r="JGL53" s="103"/>
      <c r="JGM53" s="103"/>
      <c r="JGN53" s="103"/>
      <c r="JGO53" s="103"/>
      <c r="JGP53" s="103"/>
      <c r="JGQ53" s="103"/>
      <c r="JGR53" s="103"/>
      <c r="JGS53" s="103"/>
      <c r="JGT53" s="103"/>
      <c r="JGU53" s="103"/>
      <c r="JGV53" s="103"/>
      <c r="JGW53" s="103"/>
      <c r="JGX53" s="103"/>
      <c r="JGY53" s="103"/>
      <c r="JGZ53" s="103"/>
      <c r="JHA53" s="103"/>
      <c r="JHB53" s="103"/>
      <c r="JHC53" s="103"/>
      <c r="JHD53" s="103"/>
      <c r="JHE53" s="103"/>
      <c r="JHF53" s="103"/>
      <c r="JHG53" s="103"/>
      <c r="JHH53" s="103"/>
      <c r="JHI53" s="103"/>
      <c r="JHJ53" s="103"/>
      <c r="JHK53" s="103"/>
      <c r="JHL53" s="103"/>
      <c r="JHM53" s="103"/>
      <c r="JHN53" s="103"/>
      <c r="JHO53" s="103"/>
      <c r="JHP53" s="103"/>
      <c r="JHQ53" s="103"/>
      <c r="JHR53" s="103"/>
      <c r="JHS53" s="103"/>
      <c r="JHT53" s="103"/>
      <c r="JHU53" s="103"/>
      <c r="JHV53" s="103"/>
      <c r="JHW53" s="103"/>
      <c r="JHX53" s="103"/>
      <c r="JHY53" s="103"/>
      <c r="JHZ53" s="103"/>
      <c r="JIA53" s="103"/>
      <c r="JIB53" s="103"/>
      <c r="JIC53" s="103"/>
      <c r="JID53" s="103"/>
      <c r="JIE53" s="103"/>
      <c r="JIF53" s="103"/>
      <c r="JIG53" s="103"/>
      <c r="JIH53" s="103"/>
      <c r="JII53" s="103"/>
      <c r="JIJ53" s="103"/>
      <c r="JIK53" s="103"/>
      <c r="JIL53" s="103"/>
      <c r="JIM53" s="103"/>
      <c r="JIN53" s="103"/>
      <c r="JIO53" s="103"/>
      <c r="JIP53" s="103"/>
      <c r="JIQ53" s="103"/>
      <c r="JIR53" s="103"/>
      <c r="JIS53" s="103"/>
      <c r="JIT53" s="103"/>
      <c r="JIU53" s="103"/>
      <c r="JIV53" s="103"/>
      <c r="JIW53" s="103"/>
      <c r="JIX53" s="103"/>
      <c r="JIY53" s="103"/>
      <c r="JIZ53" s="103"/>
      <c r="JJA53" s="103"/>
      <c r="JJB53" s="103"/>
      <c r="JJC53" s="103"/>
      <c r="JJD53" s="103"/>
      <c r="JJE53" s="103"/>
      <c r="JJF53" s="103"/>
      <c r="JJG53" s="103"/>
      <c r="JJH53" s="103"/>
      <c r="JJI53" s="103"/>
      <c r="JJJ53" s="103"/>
      <c r="JJK53" s="103"/>
      <c r="JJL53" s="103"/>
      <c r="JJM53" s="103"/>
      <c r="JJN53" s="103"/>
      <c r="JJO53" s="103"/>
      <c r="JJP53" s="103"/>
      <c r="JJQ53" s="103"/>
      <c r="JJR53" s="103"/>
      <c r="JJS53" s="103"/>
      <c r="JJT53" s="103"/>
      <c r="JJU53" s="103"/>
      <c r="JJV53" s="103"/>
      <c r="JJW53" s="103"/>
      <c r="JJX53" s="103"/>
      <c r="JJY53" s="103"/>
      <c r="JJZ53" s="103"/>
      <c r="JKA53" s="103"/>
      <c r="JKB53" s="103"/>
      <c r="JKC53" s="103"/>
      <c r="JKD53" s="103"/>
      <c r="JKE53" s="103"/>
      <c r="JKF53" s="103"/>
      <c r="JKG53" s="103"/>
      <c r="JKH53" s="103"/>
      <c r="JKI53" s="103"/>
      <c r="JKJ53" s="103"/>
      <c r="JKK53" s="103"/>
      <c r="JKL53" s="103"/>
      <c r="JKM53" s="103"/>
      <c r="JKN53" s="103"/>
      <c r="JKO53" s="103"/>
      <c r="JKP53" s="103"/>
      <c r="JKQ53" s="103"/>
      <c r="JKR53" s="103"/>
      <c r="JKS53" s="103"/>
      <c r="JKT53" s="103"/>
      <c r="JKU53" s="103"/>
      <c r="JKV53" s="103"/>
      <c r="JKW53" s="103"/>
      <c r="JKX53" s="103"/>
      <c r="JKY53" s="103"/>
      <c r="JKZ53" s="103"/>
      <c r="JLA53" s="103"/>
      <c r="JLB53" s="103"/>
      <c r="JLC53" s="103"/>
      <c r="JLD53" s="103"/>
      <c r="JLE53" s="103"/>
      <c r="JLF53" s="103"/>
      <c r="JLG53" s="103"/>
      <c r="JLH53" s="103"/>
      <c r="JLI53" s="103"/>
      <c r="JLJ53" s="103"/>
      <c r="JLK53" s="103"/>
      <c r="JLL53" s="103"/>
      <c r="JLM53" s="103"/>
      <c r="JLN53" s="103"/>
      <c r="JLO53" s="103"/>
      <c r="JLP53" s="103"/>
      <c r="JLQ53" s="103"/>
      <c r="JLR53" s="103"/>
      <c r="JLS53" s="103"/>
      <c r="JLT53" s="103"/>
      <c r="JLU53" s="103"/>
      <c r="JLV53" s="103"/>
      <c r="JLW53" s="103"/>
      <c r="JLX53" s="103"/>
      <c r="JLY53" s="103"/>
      <c r="JLZ53" s="103"/>
      <c r="JMA53" s="103"/>
      <c r="JMB53" s="103"/>
      <c r="JMC53" s="103"/>
      <c r="JMD53" s="103"/>
      <c r="JME53" s="103"/>
      <c r="JMF53" s="103"/>
      <c r="JMG53" s="103"/>
      <c r="JMH53" s="103"/>
      <c r="JMI53" s="103"/>
      <c r="JMJ53" s="103"/>
      <c r="JMK53" s="103"/>
      <c r="JML53" s="103"/>
      <c r="JMM53" s="103"/>
      <c r="JMN53" s="103"/>
      <c r="JMO53" s="103"/>
      <c r="JMP53" s="103"/>
      <c r="JMQ53" s="103"/>
      <c r="JMR53" s="103"/>
      <c r="JMS53" s="103"/>
      <c r="JMT53" s="103"/>
      <c r="JMU53" s="103"/>
      <c r="JMV53" s="103"/>
      <c r="JMW53" s="103"/>
      <c r="JMX53" s="103"/>
      <c r="JMY53" s="103"/>
      <c r="JMZ53" s="103"/>
      <c r="JNA53" s="103"/>
      <c r="JNB53" s="103"/>
      <c r="JNC53" s="103"/>
      <c r="JND53" s="103"/>
      <c r="JNE53" s="103"/>
      <c r="JNF53" s="103"/>
      <c r="JNG53" s="103"/>
      <c r="JNH53" s="103"/>
      <c r="JNI53" s="103"/>
      <c r="JNJ53" s="103"/>
      <c r="JNK53" s="103"/>
      <c r="JNL53" s="103"/>
      <c r="JNM53" s="103"/>
      <c r="JNN53" s="103"/>
      <c r="JNO53" s="103"/>
      <c r="JNP53" s="103"/>
      <c r="JNQ53" s="103"/>
      <c r="JNR53" s="103"/>
      <c r="JNS53" s="103"/>
      <c r="JNT53" s="103"/>
      <c r="JNU53" s="103"/>
      <c r="JNV53" s="103"/>
      <c r="JNW53" s="103"/>
      <c r="JNX53" s="103"/>
      <c r="JNY53" s="103"/>
      <c r="JNZ53" s="103"/>
      <c r="JOA53" s="103"/>
      <c r="JOB53" s="103"/>
      <c r="JOC53" s="103"/>
      <c r="JOD53" s="103"/>
      <c r="JOE53" s="103"/>
      <c r="JOF53" s="103"/>
      <c r="JOG53" s="103"/>
      <c r="JOH53" s="103"/>
      <c r="JOI53" s="103"/>
      <c r="JOJ53" s="103"/>
      <c r="JOK53" s="103"/>
      <c r="JOL53" s="103"/>
      <c r="JOM53" s="103"/>
      <c r="JON53" s="103"/>
      <c r="JOO53" s="103"/>
      <c r="JOP53" s="103"/>
      <c r="JOQ53" s="103"/>
      <c r="JOR53" s="103"/>
      <c r="JOS53" s="103"/>
      <c r="JOT53" s="103"/>
      <c r="JOU53" s="103"/>
      <c r="JOV53" s="103"/>
      <c r="JOW53" s="103"/>
      <c r="JOX53" s="103"/>
      <c r="JOY53" s="103"/>
      <c r="JOZ53" s="103"/>
      <c r="JPA53" s="103"/>
      <c r="JPB53" s="103"/>
      <c r="JPC53" s="103"/>
      <c r="JPD53" s="103"/>
      <c r="JPE53" s="103"/>
      <c r="JPF53" s="103"/>
      <c r="JPG53" s="103"/>
      <c r="JPH53" s="103"/>
      <c r="JPI53" s="103"/>
      <c r="JPJ53" s="103"/>
      <c r="JPK53" s="103"/>
      <c r="JPL53" s="103"/>
      <c r="JPM53" s="103"/>
      <c r="JPN53" s="103"/>
      <c r="JPO53" s="103"/>
      <c r="JPP53" s="103"/>
      <c r="JPQ53" s="103"/>
      <c r="JPR53" s="103"/>
      <c r="JPS53" s="103"/>
      <c r="JPT53" s="103"/>
      <c r="JPU53" s="103"/>
      <c r="JPV53" s="103"/>
      <c r="JPW53" s="103"/>
      <c r="JPX53" s="103"/>
      <c r="JPY53" s="103"/>
      <c r="JPZ53" s="103"/>
      <c r="JQA53" s="103"/>
      <c r="JQB53" s="103"/>
      <c r="JQC53" s="103"/>
      <c r="JQD53" s="103"/>
      <c r="JQE53" s="103"/>
      <c r="JQF53" s="103"/>
      <c r="JQG53" s="103"/>
      <c r="JQH53" s="103"/>
      <c r="JQI53" s="103"/>
      <c r="JQJ53" s="103"/>
      <c r="JQK53" s="103"/>
      <c r="JQL53" s="103"/>
      <c r="JQM53" s="103"/>
      <c r="JQN53" s="103"/>
      <c r="JQO53" s="103"/>
      <c r="JQP53" s="103"/>
      <c r="JQQ53" s="103"/>
      <c r="JQR53" s="103"/>
      <c r="JQS53" s="103"/>
      <c r="JQT53" s="103"/>
      <c r="JQU53" s="103"/>
      <c r="JQV53" s="103"/>
      <c r="JQW53" s="103"/>
      <c r="JQX53" s="103"/>
      <c r="JQY53" s="103"/>
      <c r="JQZ53" s="103"/>
      <c r="JRA53" s="103"/>
      <c r="JRB53" s="103"/>
      <c r="JRC53" s="103"/>
      <c r="JRD53" s="103"/>
      <c r="JRE53" s="103"/>
      <c r="JRF53" s="103"/>
      <c r="JRG53" s="103"/>
      <c r="JRH53" s="103"/>
      <c r="JRI53" s="103"/>
      <c r="JRJ53" s="103"/>
      <c r="JRK53" s="103"/>
      <c r="JRL53" s="103"/>
      <c r="JRM53" s="103"/>
      <c r="JRN53" s="103"/>
      <c r="JRO53" s="103"/>
      <c r="JRP53" s="103"/>
      <c r="JRQ53" s="103"/>
      <c r="JRR53" s="103"/>
      <c r="JRS53" s="103"/>
      <c r="JRT53" s="103"/>
      <c r="JRU53" s="103"/>
      <c r="JRV53" s="103"/>
      <c r="JRW53" s="103"/>
      <c r="JRX53" s="103"/>
      <c r="JRY53" s="103"/>
      <c r="JRZ53" s="103"/>
      <c r="JSA53" s="103"/>
      <c r="JSB53" s="103"/>
      <c r="JSC53" s="103"/>
      <c r="JSD53" s="103"/>
      <c r="JSE53" s="103"/>
      <c r="JSF53" s="103"/>
      <c r="JSG53" s="103"/>
      <c r="JSH53" s="103"/>
      <c r="JSI53" s="103"/>
      <c r="JSJ53" s="103"/>
      <c r="JSK53" s="103"/>
      <c r="JSL53" s="103"/>
      <c r="JSM53" s="103"/>
      <c r="JSN53" s="103"/>
      <c r="JSO53" s="103"/>
      <c r="JSP53" s="103"/>
      <c r="JSQ53" s="103"/>
      <c r="JSR53" s="103"/>
      <c r="JSS53" s="103"/>
      <c r="JST53" s="103"/>
      <c r="JSU53" s="103"/>
      <c r="JSV53" s="103"/>
      <c r="JSW53" s="103"/>
      <c r="JSX53" s="103"/>
      <c r="JSY53" s="103"/>
      <c r="JSZ53" s="103"/>
      <c r="JTA53" s="103"/>
      <c r="JTB53" s="103"/>
      <c r="JTC53" s="103"/>
      <c r="JTD53" s="103"/>
      <c r="JTE53" s="103"/>
      <c r="JTF53" s="103"/>
      <c r="JTG53" s="103"/>
      <c r="JTH53" s="103"/>
      <c r="JTI53" s="103"/>
      <c r="JTJ53" s="103"/>
      <c r="JTK53" s="103"/>
      <c r="JTL53" s="103"/>
      <c r="JTM53" s="103"/>
      <c r="JTN53" s="103"/>
      <c r="JTO53" s="103"/>
      <c r="JTP53" s="103"/>
      <c r="JTQ53" s="103"/>
      <c r="JTR53" s="103"/>
      <c r="JTS53" s="103"/>
      <c r="JTT53" s="103"/>
      <c r="JTU53" s="103"/>
      <c r="JTV53" s="103"/>
      <c r="JTW53" s="103"/>
      <c r="JTX53" s="103"/>
      <c r="JTY53" s="103"/>
      <c r="JTZ53" s="103"/>
      <c r="JUA53" s="103"/>
      <c r="JUB53" s="103"/>
      <c r="JUC53" s="103"/>
      <c r="JUD53" s="103"/>
      <c r="JUE53" s="103"/>
      <c r="JUF53" s="103"/>
      <c r="JUG53" s="103"/>
      <c r="JUH53" s="103"/>
      <c r="JUI53" s="103"/>
      <c r="JUJ53" s="103"/>
      <c r="JUK53" s="103"/>
      <c r="JUL53" s="103"/>
      <c r="JUM53" s="103"/>
      <c r="JUN53" s="103"/>
      <c r="JUO53" s="103"/>
      <c r="JUP53" s="103"/>
      <c r="JUQ53" s="103"/>
      <c r="JUR53" s="103"/>
      <c r="JUS53" s="103"/>
      <c r="JUT53" s="103"/>
      <c r="JUU53" s="103"/>
      <c r="JUV53" s="103"/>
      <c r="JUW53" s="103"/>
      <c r="JUX53" s="103"/>
      <c r="JUY53" s="103"/>
      <c r="JUZ53" s="103"/>
      <c r="JVA53" s="103"/>
      <c r="JVB53" s="103"/>
      <c r="JVC53" s="103"/>
      <c r="JVD53" s="103"/>
      <c r="JVE53" s="103"/>
      <c r="JVF53" s="103"/>
      <c r="JVG53" s="103"/>
      <c r="JVH53" s="103"/>
      <c r="JVI53" s="103"/>
      <c r="JVJ53" s="103"/>
      <c r="JVK53" s="103"/>
      <c r="JVL53" s="103"/>
      <c r="JVM53" s="103"/>
      <c r="JVN53" s="103"/>
      <c r="JVO53" s="103"/>
      <c r="JVP53" s="103"/>
      <c r="JVQ53" s="103"/>
      <c r="JVR53" s="103"/>
      <c r="JVS53" s="103"/>
      <c r="JVT53" s="103"/>
      <c r="JVU53" s="103"/>
      <c r="JVV53" s="103"/>
      <c r="JVW53" s="103"/>
      <c r="JVX53" s="103"/>
      <c r="JVY53" s="103"/>
      <c r="JVZ53" s="103"/>
      <c r="JWA53" s="103"/>
      <c r="JWB53" s="103"/>
      <c r="JWC53" s="103"/>
      <c r="JWD53" s="103"/>
      <c r="JWE53" s="103"/>
      <c r="JWF53" s="103"/>
      <c r="JWG53" s="103"/>
      <c r="JWH53" s="103"/>
      <c r="JWI53" s="103"/>
      <c r="JWJ53" s="103"/>
      <c r="JWK53" s="103"/>
      <c r="JWL53" s="103"/>
      <c r="JWM53" s="103"/>
      <c r="JWN53" s="103"/>
      <c r="JWO53" s="103"/>
      <c r="JWP53" s="103"/>
      <c r="JWQ53" s="103"/>
      <c r="JWR53" s="103"/>
      <c r="JWS53" s="103"/>
      <c r="JWT53" s="103"/>
      <c r="JWU53" s="103"/>
      <c r="JWV53" s="103"/>
      <c r="JWW53" s="103"/>
      <c r="JWX53" s="103"/>
      <c r="JWY53" s="103"/>
      <c r="JWZ53" s="103"/>
      <c r="JXA53" s="103"/>
      <c r="JXB53" s="103"/>
      <c r="JXC53" s="103"/>
      <c r="JXD53" s="103"/>
      <c r="JXE53" s="103"/>
      <c r="JXF53" s="103"/>
      <c r="JXG53" s="103"/>
      <c r="JXH53" s="103"/>
      <c r="JXI53" s="103"/>
      <c r="JXJ53" s="103"/>
      <c r="JXK53" s="103"/>
      <c r="JXL53" s="103"/>
      <c r="JXM53" s="103"/>
      <c r="JXN53" s="103"/>
      <c r="JXO53" s="103"/>
      <c r="JXP53" s="103"/>
      <c r="JXQ53" s="103"/>
      <c r="JXR53" s="103"/>
      <c r="JXS53" s="103"/>
      <c r="JXT53" s="103"/>
      <c r="JXU53" s="103"/>
      <c r="JXV53" s="103"/>
      <c r="JXW53" s="103"/>
      <c r="JXX53" s="103"/>
      <c r="JXY53" s="103"/>
      <c r="JXZ53" s="103"/>
      <c r="JYA53" s="103"/>
      <c r="JYB53" s="103"/>
      <c r="JYC53" s="103"/>
      <c r="JYD53" s="103"/>
      <c r="JYE53" s="103"/>
      <c r="JYF53" s="103"/>
      <c r="JYG53" s="103"/>
      <c r="JYH53" s="103"/>
      <c r="JYI53" s="103"/>
      <c r="JYJ53" s="103"/>
      <c r="JYK53" s="103"/>
      <c r="JYL53" s="103"/>
      <c r="JYM53" s="103"/>
      <c r="JYN53" s="103"/>
      <c r="JYO53" s="103"/>
      <c r="JYP53" s="103"/>
      <c r="JYQ53" s="103"/>
      <c r="JYR53" s="103"/>
      <c r="JYS53" s="103"/>
      <c r="JYT53" s="103"/>
      <c r="JYU53" s="103"/>
      <c r="JYV53" s="103"/>
      <c r="JYW53" s="103"/>
      <c r="JYX53" s="103"/>
      <c r="JYY53" s="103"/>
      <c r="JYZ53" s="103"/>
      <c r="JZA53" s="103"/>
      <c r="JZB53" s="103"/>
      <c r="JZC53" s="103"/>
      <c r="JZD53" s="103"/>
      <c r="JZE53" s="103"/>
      <c r="JZF53" s="103"/>
      <c r="JZG53" s="103"/>
      <c r="JZH53" s="103"/>
      <c r="JZI53" s="103"/>
      <c r="JZJ53" s="103"/>
      <c r="JZK53" s="103"/>
      <c r="JZL53" s="103"/>
      <c r="JZM53" s="103"/>
      <c r="JZN53" s="103"/>
      <c r="JZO53" s="103"/>
      <c r="JZP53" s="103"/>
      <c r="JZQ53" s="103"/>
      <c r="JZR53" s="103"/>
      <c r="JZS53" s="103"/>
      <c r="JZT53" s="103"/>
      <c r="JZU53" s="103"/>
      <c r="JZV53" s="103"/>
      <c r="JZW53" s="103"/>
      <c r="JZX53" s="103"/>
      <c r="JZY53" s="103"/>
      <c r="JZZ53" s="103"/>
      <c r="KAA53" s="103"/>
      <c r="KAB53" s="103"/>
      <c r="KAC53" s="103"/>
      <c r="KAD53" s="103"/>
      <c r="KAE53" s="103"/>
      <c r="KAF53" s="103"/>
      <c r="KAG53" s="103"/>
      <c r="KAH53" s="103"/>
      <c r="KAI53" s="103"/>
      <c r="KAJ53" s="103"/>
      <c r="KAK53" s="103"/>
      <c r="KAL53" s="103"/>
      <c r="KAM53" s="103"/>
      <c r="KAN53" s="103"/>
      <c r="KAO53" s="103"/>
      <c r="KAP53" s="103"/>
      <c r="KAQ53" s="103"/>
      <c r="KAR53" s="103"/>
      <c r="KAS53" s="103"/>
      <c r="KAT53" s="103"/>
      <c r="KAU53" s="103"/>
      <c r="KAV53" s="103"/>
      <c r="KAW53" s="103"/>
      <c r="KAX53" s="103"/>
      <c r="KAY53" s="103"/>
      <c r="KAZ53" s="103"/>
      <c r="KBA53" s="103"/>
      <c r="KBB53" s="103"/>
      <c r="KBC53" s="103"/>
      <c r="KBD53" s="103"/>
      <c r="KBE53" s="103"/>
      <c r="KBF53" s="103"/>
      <c r="KBG53" s="103"/>
      <c r="KBH53" s="103"/>
      <c r="KBI53" s="103"/>
      <c r="KBJ53" s="103"/>
      <c r="KBK53" s="103"/>
      <c r="KBL53" s="103"/>
      <c r="KBM53" s="103"/>
      <c r="KBN53" s="103"/>
      <c r="KBO53" s="103"/>
      <c r="KBP53" s="103"/>
      <c r="KBQ53" s="103"/>
      <c r="KBR53" s="103"/>
      <c r="KBS53" s="103"/>
      <c r="KBT53" s="103"/>
      <c r="KBU53" s="103"/>
      <c r="KBV53" s="103"/>
      <c r="KBW53" s="103"/>
      <c r="KBX53" s="103"/>
      <c r="KBY53" s="103"/>
      <c r="KBZ53" s="103"/>
      <c r="KCA53" s="103"/>
      <c r="KCB53" s="103"/>
      <c r="KCC53" s="103"/>
      <c r="KCD53" s="103"/>
      <c r="KCE53" s="103"/>
      <c r="KCF53" s="103"/>
      <c r="KCG53" s="103"/>
      <c r="KCH53" s="103"/>
      <c r="KCI53" s="103"/>
      <c r="KCJ53" s="103"/>
      <c r="KCK53" s="103"/>
      <c r="KCL53" s="103"/>
      <c r="KCM53" s="103"/>
      <c r="KCN53" s="103"/>
      <c r="KCO53" s="103"/>
      <c r="KCP53" s="103"/>
      <c r="KCQ53" s="103"/>
      <c r="KCR53" s="103"/>
      <c r="KCS53" s="103"/>
      <c r="KCT53" s="103"/>
      <c r="KCU53" s="103"/>
      <c r="KCV53" s="103"/>
      <c r="KCW53" s="103"/>
      <c r="KCX53" s="103"/>
      <c r="KCY53" s="103"/>
      <c r="KCZ53" s="103"/>
      <c r="KDA53" s="103"/>
      <c r="KDB53" s="103"/>
      <c r="KDC53" s="103"/>
      <c r="KDD53" s="103"/>
      <c r="KDE53" s="103"/>
      <c r="KDF53" s="103"/>
      <c r="KDG53" s="103"/>
      <c r="KDH53" s="103"/>
      <c r="KDI53" s="103"/>
      <c r="KDJ53" s="103"/>
      <c r="KDK53" s="103"/>
      <c r="KDL53" s="103"/>
      <c r="KDM53" s="103"/>
      <c r="KDN53" s="103"/>
      <c r="KDO53" s="103"/>
      <c r="KDP53" s="103"/>
      <c r="KDQ53" s="103"/>
      <c r="KDR53" s="103"/>
      <c r="KDS53" s="103"/>
      <c r="KDT53" s="103"/>
      <c r="KDU53" s="103"/>
      <c r="KDV53" s="103"/>
      <c r="KDW53" s="103"/>
      <c r="KDX53" s="103"/>
      <c r="KDY53" s="103"/>
      <c r="KDZ53" s="103"/>
      <c r="KEA53" s="103"/>
      <c r="KEB53" s="103"/>
      <c r="KEC53" s="103"/>
      <c r="KED53" s="103"/>
      <c r="KEE53" s="103"/>
      <c r="KEF53" s="103"/>
      <c r="KEG53" s="103"/>
      <c r="KEH53" s="103"/>
      <c r="KEI53" s="103"/>
      <c r="KEJ53" s="103"/>
      <c r="KEK53" s="103"/>
      <c r="KEL53" s="103"/>
      <c r="KEM53" s="103"/>
      <c r="KEN53" s="103"/>
      <c r="KEO53" s="103"/>
      <c r="KEP53" s="103"/>
      <c r="KEQ53" s="103"/>
      <c r="KER53" s="103"/>
      <c r="KES53" s="103"/>
      <c r="KET53" s="103"/>
      <c r="KEU53" s="103"/>
      <c r="KEV53" s="103"/>
      <c r="KEW53" s="103"/>
      <c r="KEX53" s="103"/>
      <c r="KEY53" s="103"/>
      <c r="KEZ53" s="103"/>
      <c r="KFA53" s="103"/>
      <c r="KFB53" s="103"/>
      <c r="KFC53" s="103"/>
      <c r="KFD53" s="103"/>
      <c r="KFE53" s="103"/>
      <c r="KFF53" s="103"/>
      <c r="KFG53" s="103"/>
      <c r="KFH53" s="103"/>
      <c r="KFI53" s="103"/>
      <c r="KFJ53" s="103"/>
      <c r="KFK53" s="103"/>
      <c r="KFL53" s="103"/>
      <c r="KFM53" s="103"/>
      <c r="KFN53" s="103"/>
      <c r="KFO53" s="103"/>
      <c r="KFP53" s="103"/>
      <c r="KFQ53" s="103"/>
      <c r="KFR53" s="103"/>
      <c r="KFS53" s="103"/>
      <c r="KFT53" s="103"/>
      <c r="KFU53" s="103"/>
      <c r="KFV53" s="103"/>
      <c r="KFW53" s="103"/>
      <c r="KFX53" s="103"/>
      <c r="KFY53" s="103"/>
      <c r="KFZ53" s="103"/>
      <c r="KGA53" s="103"/>
      <c r="KGB53" s="103"/>
      <c r="KGC53" s="103"/>
      <c r="KGD53" s="103"/>
      <c r="KGE53" s="103"/>
      <c r="KGF53" s="103"/>
      <c r="KGG53" s="103"/>
      <c r="KGH53" s="103"/>
      <c r="KGI53" s="103"/>
      <c r="KGJ53" s="103"/>
      <c r="KGK53" s="103"/>
      <c r="KGL53" s="103"/>
      <c r="KGM53" s="103"/>
      <c r="KGN53" s="103"/>
      <c r="KGO53" s="103"/>
      <c r="KGP53" s="103"/>
      <c r="KGQ53" s="103"/>
      <c r="KGR53" s="103"/>
      <c r="KGS53" s="103"/>
      <c r="KGT53" s="103"/>
      <c r="KGU53" s="103"/>
      <c r="KGV53" s="103"/>
      <c r="KGW53" s="103"/>
      <c r="KGX53" s="103"/>
      <c r="KGY53" s="103"/>
      <c r="KGZ53" s="103"/>
      <c r="KHA53" s="103"/>
      <c r="KHB53" s="103"/>
      <c r="KHC53" s="103"/>
      <c r="KHD53" s="103"/>
      <c r="KHE53" s="103"/>
      <c r="KHF53" s="103"/>
      <c r="KHG53" s="103"/>
      <c r="KHH53" s="103"/>
      <c r="KHI53" s="103"/>
      <c r="KHJ53" s="103"/>
      <c r="KHK53" s="103"/>
      <c r="KHL53" s="103"/>
      <c r="KHM53" s="103"/>
      <c r="KHN53" s="103"/>
      <c r="KHO53" s="103"/>
      <c r="KHP53" s="103"/>
      <c r="KHQ53" s="103"/>
      <c r="KHR53" s="103"/>
      <c r="KHS53" s="103"/>
      <c r="KHT53" s="103"/>
      <c r="KHU53" s="103"/>
      <c r="KHV53" s="103"/>
      <c r="KHW53" s="103"/>
      <c r="KHX53" s="103"/>
      <c r="KHY53" s="103"/>
      <c r="KHZ53" s="103"/>
      <c r="KIA53" s="103"/>
      <c r="KIB53" s="103"/>
      <c r="KIC53" s="103"/>
      <c r="KID53" s="103"/>
      <c r="KIE53" s="103"/>
      <c r="KIF53" s="103"/>
      <c r="KIG53" s="103"/>
      <c r="KIH53" s="103"/>
      <c r="KII53" s="103"/>
      <c r="KIJ53" s="103"/>
      <c r="KIK53" s="103"/>
      <c r="KIL53" s="103"/>
      <c r="KIM53" s="103"/>
      <c r="KIN53" s="103"/>
      <c r="KIO53" s="103"/>
      <c r="KIP53" s="103"/>
      <c r="KIQ53" s="103"/>
      <c r="KIR53" s="103"/>
      <c r="KIS53" s="103"/>
      <c r="KIT53" s="103"/>
      <c r="KIU53" s="103"/>
      <c r="KIV53" s="103"/>
      <c r="KIW53" s="103"/>
      <c r="KIX53" s="103"/>
      <c r="KIY53" s="103"/>
      <c r="KIZ53" s="103"/>
      <c r="KJA53" s="103"/>
      <c r="KJB53" s="103"/>
      <c r="KJC53" s="103"/>
      <c r="KJD53" s="103"/>
      <c r="KJE53" s="103"/>
      <c r="KJF53" s="103"/>
      <c r="KJG53" s="103"/>
      <c r="KJH53" s="103"/>
      <c r="KJI53" s="103"/>
      <c r="KJJ53" s="103"/>
      <c r="KJK53" s="103"/>
      <c r="KJL53" s="103"/>
      <c r="KJM53" s="103"/>
      <c r="KJN53" s="103"/>
      <c r="KJO53" s="103"/>
      <c r="KJP53" s="103"/>
      <c r="KJQ53" s="103"/>
      <c r="KJR53" s="103"/>
      <c r="KJS53" s="103"/>
      <c r="KJT53" s="103"/>
      <c r="KJU53" s="103"/>
      <c r="KJV53" s="103"/>
      <c r="KJW53" s="103"/>
      <c r="KJX53" s="103"/>
      <c r="KJY53" s="103"/>
      <c r="KJZ53" s="103"/>
      <c r="KKA53" s="103"/>
      <c r="KKB53" s="103"/>
      <c r="KKC53" s="103"/>
      <c r="KKD53" s="103"/>
      <c r="KKE53" s="103"/>
      <c r="KKF53" s="103"/>
      <c r="KKG53" s="103"/>
      <c r="KKH53" s="103"/>
      <c r="KKI53" s="103"/>
      <c r="KKJ53" s="103"/>
      <c r="KKK53" s="103"/>
      <c r="KKL53" s="103"/>
      <c r="KKM53" s="103"/>
      <c r="KKN53" s="103"/>
      <c r="KKO53" s="103"/>
      <c r="KKP53" s="103"/>
      <c r="KKQ53" s="103"/>
      <c r="KKR53" s="103"/>
      <c r="KKS53" s="103"/>
      <c r="KKT53" s="103"/>
      <c r="KKU53" s="103"/>
      <c r="KKV53" s="103"/>
      <c r="KKW53" s="103"/>
      <c r="KKX53" s="103"/>
      <c r="KKY53" s="103"/>
      <c r="KKZ53" s="103"/>
      <c r="KLA53" s="103"/>
      <c r="KLB53" s="103"/>
      <c r="KLC53" s="103"/>
      <c r="KLD53" s="103"/>
      <c r="KLE53" s="103"/>
      <c r="KLF53" s="103"/>
      <c r="KLG53" s="103"/>
      <c r="KLH53" s="103"/>
      <c r="KLI53" s="103"/>
      <c r="KLJ53" s="103"/>
      <c r="KLK53" s="103"/>
      <c r="KLL53" s="103"/>
      <c r="KLM53" s="103"/>
      <c r="KLN53" s="103"/>
      <c r="KLO53" s="103"/>
      <c r="KLP53" s="103"/>
      <c r="KLQ53" s="103"/>
      <c r="KLR53" s="103"/>
      <c r="KLS53" s="103"/>
      <c r="KLT53" s="103"/>
      <c r="KLU53" s="103"/>
      <c r="KLV53" s="103"/>
      <c r="KLW53" s="103"/>
      <c r="KLX53" s="103"/>
      <c r="KLY53" s="103"/>
      <c r="KLZ53" s="103"/>
      <c r="KMA53" s="103"/>
      <c r="KMB53" s="103"/>
      <c r="KMC53" s="103"/>
      <c r="KMD53" s="103"/>
      <c r="KME53" s="103"/>
      <c r="KMF53" s="103"/>
      <c r="KMG53" s="103"/>
      <c r="KMH53" s="103"/>
      <c r="KMI53" s="103"/>
      <c r="KMJ53" s="103"/>
      <c r="KMK53" s="103"/>
      <c r="KML53" s="103"/>
      <c r="KMM53" s="103"/>
      <c r="KMN53" s="103"/>
      <c r="KMO53" s="103"/>
      <c r="KMP53" s="103"/>
      <c r="KMQ53" s="103"/>
      <c r="KMR53" s="103"/>
      <c r="KMS53" s="103"/>
      <c r="KMT53" s="103"/>
      <c r="KMU53" s="103"/>
      <c r="KMV53" s="103"/>
      <c r="KMW53" s="103"/>
      <c r="KMX53" s="103"/>
      <c r="KMY53" s="103"/>
      <c r="KMZ53" s="103"/>
      <c r="KNA53" s="103"/>
      <c r="KNB53" s="103"/>
      <c r="KNC53" s="103"/>
      <c r="KND53" s="103"/>
      <c r="KNE53" s="103"/>
      <c r="KNF53" s="103"/>
      <c r="KNG53" s="103"/>
      <c r="KNH53" s="103"/>
      <c r="KNI53" s="103"/>
      <c r="KNJ53" s="103"/>
      <c r="KNK53" s="103"/>
      <c r="KNL53" s="103"/>
      <c r="KNM53" s="103"/>
      <c r="KNN53" s="103"/>
      <c r="KNO53" s="103"/>
      <c r="KNP53" s="103"/>
      <c r="KNQ53" s="103"/>
      <c r="KNR53" s="103"/>
      <c r="KNS53" s="103"/>
      <c r="KNT53" s="103"/>
      <c r="KNU53" s="103"/>
      <c r="KNV53" s="103"/>
      <c r="KNW53" s="103"/>
      <c r="KNX53" s="103"/>
      <c r="KNY53" s="103"/>
      <c r="KNZ53" s="103"/>
      <c r="KOA53" s="103"/>
      <c r="KOB53" s="103"/>
      <c r="KOC53" s="103"/>
      <c r="KOD53" s="103"/>
      <c r="KOE53" s="103"/>
      <c r="KOF53" s="103"/>
      <c r="KOG53" s="103"/>
      <c r="KOH53" s="103"/>
      <c r="KOI53" s="103"/>
      <c r="KOJ53" s="103"/>
      <c r="KOK53" s="103"/>
      <c r="KOL53" s="103"/>
      <c r="KOM53" s="103"/>
      <c r="KON53" s="103"/>
      <c r="KOO53" s="103"/>
      <c r="KOP53" s="103"/>
      <c r="KOQ53" s="103"/>
      <c r="KOR53" s="103"/>
      <c r="KOS53" s="103"/>
      <c r="KOT53" s="103"/>
      <c r="KOU53" s="103"/>
      <c r="KOV53" s="103"/>
      <c r="KOW53" s="103"/>
      <c r="KOX53" s="103"/>
      <c r="KOY53" s="103"/>
      <c r="KOZ53" s="103"/>
      <c r="KPA53" s="103"/>
      <c r="KPB53" s="103"/>
      <c r="KPC53" s="103"/>
      <c r="KPD53" s="103"/>
      <c r="KPE53" s="103"/>
      <c r="KPF53" s="103"/>
      <c r="KPG53" s="103"/>
      <c r="KPH53" s="103"/>
      <c r="KPI53" s="103"/>
      <c r="KPJ53" s="103"/>
      <c r="KPK53" s="103"/>
      <c r="KPL53" s="103"/>
      <c r="KPM53" s="103"/>
      <c r="KPN53" s="103"/>
      <c r="KPO53" s="103"/>
      <c r="KPP53" s="103"/>
      <c r="KPQ53" s="103"/>
      <c r="KPR53" s="103"/>
      <c r="KPS53" s="103"/>
      <c r="KPT53" s="103"/>
      <c r="KPU53" s="103"/>
      <c r="KPV53" s="103"/>
      <c r="KPW53" s="103"/>
      <c r="KPX53" s="103"/>
      <c r="KPY53" s="103"/>
      <c r="KPZ53" s="103"/>
      <c r="KQA53" s="103"/>
      <c r="KQB53" s="103"/>
      <c r="KQC53" s="103"/>
      <c r="KQD53" s="103"/>
      <c r="KQE53" s="103"/>
      <c r="KQF53" s="103"/>
      <c r="KQG53" s="103"/>
      <c r="KQH53" s="103"/>
      <c r="KQI53" s="103"/>
      <c r="KQJ53" s="103"/>
      <c r="KQK53" s="103"/>
      <c r="KQL53" s="103"/>
      <c r="KQM53" s="103"/>
      <c r="KQN53" s="103"/>
      <c r="KQO53" s="103"/>
      <c r="KQP53" s="103"/>
      <c r="KQQ53" s="103"/>
      <c r="KQR53" s="103"/>
      <c r="KQS53" s="103"/>
      <c r="KQT53" s="103"/>
      <c r="KQU53" s="103"/>
      <c r="KQV53" s="103"/>
      <c r="KQW53" s="103"/>
      <c r="KQX53" s="103"/>
      <c r="KQY53" s="103"/>
      <c r="KQZ53" s="103"/>
      <c r="KRA53" s="103"/>
      <c r="KRB53" s="103"/>
      <c r="KRC53" s="103"/>
      <c r="KRD53" s="103"/>
      <c r="KRE53" s="103"/>
      <c r="KRF53" s="103"/>
      <c r="KRG53" s="103"/>
      <c r="KRH53" s="103"/>
      <c r="KRI53" s="103"/>
      <c r="KRJ53" s="103"/>
      <c r="KRK53" s="103"/>
      <c r="KRL53" s="103"/>
      <c r="KRM53" s="103"/>
      <c r="KRN53" s="103"/>
      <c r="KRO53" s="103"/>
      <c r="KRP53" s="103"/>
      <c r="KRQ53" s="103"/>
      <c r="KRR53" s="103"/>
      <c r="KRS53" s="103"/>
      <c r="KRT53" s="103"/>
      <c r="KRU53" s="103"/>
      <c r="KRV53" s="103"/>
      <c r="KRW53" s="103"/>
      <c r="KRX53" s="103"/>
      <c r="KRY53" s="103"/>
      <c r="KRZ53" s="103"/>
      <c r="KSA53" s="103"/>
      <c r="KSB53" s="103"/>
      <c r="KSC53" s="103"/>
      <c r="KSD53" s="103"/>
      <c r="KSE53" s="103"/>
      <c r="KSF53" s="103"/>
      <c r="KSG53" s="103"/>
      <c r="KSH53" s="103"/>
      <c r="KSI53" s="103"/>
      <c r="KSJ53" s="103"/>
      <c r="KSK53" s="103"/>
      <c r="KSL53" s="103"/>
      <c r="KSM53" s="103"/>
      <c r="KSN53" s="103"/>
      <c r="KSO53" s="103"/>
      <c r="KSP53" s="103"/>
      <c r="KSQ53" s="103"/>
      <c r="KSR53" s="103"/>
      <c r="KSS53" s="103"/>
      <c r="KST53" s="103"/>
      <c r="KSU53" s="103"/>
      <c r="KSV53" s="103"/>
      <c r="KSW53" s="103"/>
      <c r="KSX53" s="103"/>
      <c r="KSY53" s="103"/>
      <c r="KSZ53" s="103"/>
      <c r="KTA53" s="103"/>
      <c r="KTB53" s="103"/>
      <c r="KTC53" s="103"/>
      <c r="KTD53" s="103"/>
      <c r="KTE53" s="103"/>
      <c r="KTF53" s="103"/>
      <c r="KTG53" s="103"/>
      <c r="KTH53" s="103"/>
      <c r="KTI53" s="103"/>
      <c r="KTJ53" s="103"/>
      <c r="KTK53" s="103"/>
      <c r="KTL53" s="103"/>
      <c r="KTM53" s="103"/>
      <c r="KTN53" s="103"/>
      <c r="KTO53" s="103"/>
      <c r="KTP53" s="103"/>
      <c r="KTQ53" s="103"/>
      <c r="KTR53" s="103"/>
      <c r="KTS53" s="103"/>
      <c r="KTT53" s="103"/>
      <c r="KTU53" s="103"/>
      <c r="KTV53" s="103"/>
      <c r="KTW53" s="103"/>
      <c r="KTX53" s="103"/>
      <c r="KTY53" s="103"/>
      <c r="KTZ53" s="103"/>
      <c r="KUA53" s="103"/>
      <c r="KUB53" s="103"/>
      <c r="KUC53" s="103"/>
      <c r="KUD53" s="103"/>
      <c r="KUE53" s="103"/>
      <c r="KUF53" s="103"/>
      <c r="KUG53" s="103"/>
      <c r="KUH53" s="103"/>
      <c r="KUI53" s="103"/>
      <c r="KUJ53" s="103"/>
      <c r="KUK53" s="103"/>
      <c r="KUL53" s="103"/>
      <c r="KUM53" s="103"/>
      <c r="KUN53" s="103"/>
      <c r="KUO53" s="103"/>
      <c r="KUP53" s="103"/>
      <c r="KUQ53" s="103"/>
      <c r="KUR53" s="103"/>
      <c r="KUS53" s="103"/>
      <c r="KUT53" s="103"/>
      <c r="KUU53" s="103"/>
      <c r="KUV53" s="103"/>
      <c r="KUW53" s="103"/>
      <c r="KUX53" s="103"/>
      <c r="KUY53" s="103"/>
      <c r="KUZ53" s="103"/>
      <c r="KVA53" s="103"/>
      <c r="KVB53" s="103"/>
      <c r="KVC53" s="103"/>
      <c r="KVD53" s="103"/>
      <c r="KVE53" s="103"/>
      <c r="KVF53" s="103"/>
      <c r="KVG53" s="103"/>
      <c r="KVH53" s="103"/>
      <c r="KVI53" s="103"/>
      <c r="KVJ53" s="103"/>
      <c r="KVK53" s="103"/>
      <c r="KVL53" s="103"/>
      <c r="KVM53" s="103"/>
      <c r="KVN53" s="103"/>
      <c r="KVO53" s="103"/>
      <c r="KVP53" s="103"/>
      <c r="KVQ53" s="103"/>
      <c r="KVR53" s="103"/>
      <c r="KVS53" s="103"/>
      <c r="KVT53" s="103"/>
      <c r="KVU53" s="103"/>
      <c r="KVV53" s="103"/>
      <c r="KVW53" s="103"/>
      <c r="KVX53" s="103"/>
      <c r="KVY53" s="103"/>
      <c r="KVZ53" s="103"/>
      <c r="KWA53" s="103"/>
      <c r="KWB53" s="103"/>
      <c r="KWC53" s="103"/>
      <c r="KWD53" s="103"/>
      <c r="KWE53" s="103"/>
      <c r="KWF53" s="103"/>
      <c r="KWG53" s="103"/>
      <c r="KWH53" s="103"/>
      <c r="KWI53" s="103"/>
      <c r="KWJ53" s="103"/>
      <c r="KWK53" s="103"/>
      <c r="KWL53" s="103"/>
      <c r="KWM53" s="103"/>
      <c r="KWN53" s="103"/>
      <c r="KWO53" s="103"/>
      <c r="KWP53" s="103"/>
      <c r="KWQ53" s="103"/>
      <c r="KWR53" s="103"/>
      <c r="KWS53" s="103"/>
      <c r="KWT53" s="103"/>
      <c r="KWU53" s="103"/>
      <c r="KWV53" s="103"/>
      <c r="KWW53" s="103"/>
      <c r="KWX53" s="103"/>
      <c r="KWY53" s="103"/>
      <c r="KWZ53" s="103"/>
      <c r="KXA53" s="103"/>
      <c r="KXB53" s="103"/>
      <c r="KXC53" s="103"/>
      <c r="KXD53" s="103"/>
      <c r="KXE53" s="103"/>
      <c r="KXF53" s="103"/>
      <c r="KXG53" s="103"/>
      <c r="KXH53" s="103"/>
      <c r="KXI53" s="103"/>
      <c r="KXJ53" s="103"/>
      <c r="KXK53" s="103"/>
      <c r="KXL53" s="103"/>
      <c r="KXM53" s="103"/>
      <c r="KXN53" s="103"/>
      <c r="KXO53" s="103"/>
      <c r="KXP53" s="103"/>
      <c r="KXQ53" s="103"/>
      <c r="KXR53" s="103"/>
      <c r="KXS53" s="103"/>
      <c r="KXT53" s="103"/>
      <c r="KXU53" s="103"/>
      <c r="KXV53" s="103"/>
      <c r="KXW53" s="103"/>
      <c r="KXX53" s="103"/>
      <c r="KXY53" s="103"/>
      <c r="KXZ53" s="103"/>
      <c r="KYA53" s="103"/>
      <c r="KYB53" s="103"/>
      <c r="KYC53" s="103"/>
      <c r="KYD53" s="103"/>
      <c r="KYE53" s="103"/>
      <c r="KYF53" s="103"/>
      <c r="KYG53" s="103"/>
      <c r="KYH53" s="103"/>
      <c r="KYI53" s="103"/>
      <c r="KYJ53" s="103"/>
      <c r="KYK53" s="103"/>
      <c r="KYL53" s="103"/>
      <c r="KYM53" s="103"/>
      <c r="KYN53" s="103"/>
      <c r="KYO53" s="103"/>
      <c r="KYP53" s="103"/>
      <c r="KYQ53" s="103"/>
      <c r="KYR53" s="103"/>
      <c r="KYS53" s="103"/>
      <c r="KYT53" s="103"/>
      <c r="KYU53" s="103"/>
      <c r="KYV53" s="103"/>
      <c r="KYW53" s="103"/>
      <c r="KYX53" s="103"/>
      <c r="KYY53" s="103"/>
      <c r="KYZ53" s="103"/>
      <c r="KZA53" s="103"/>
      <c r="KZB53" s="103"/>
      <c r="KZC53" s="103"/>
      <c r="KZD53" s="103"/>
      <c r="KZE53" s="103"/>
      <c r="KZF53" s="103"/>
      <c r="KZG53" s="103"/>
      <c r="KZH53" s="103"/>
      <c r="KZI53" s="103"/>
      <c r="KZJ53" s="103"/>
      <c r="KZK53" s="103"/>
      <c r="KZL53" s="103"/>
      <c r="KZM53" s="103"/>
      <c r="KZN53" s="103"/>
      <c r="KZO53" s="103"/>
      <c r="KZP53" s="103"/>
      <c r="KZQ53" s="103"/>
      <c r="KZR53" s="103"/>
      <c r="KZS53" s="103"/>
      <c r="KZT53" s="103"/>
      <c r="KZU53" s="103"/>
      <c r="KZV53" s="103"/>
      <c r="KZW53" s="103"/>
      <c r="KZX53" s="103"/>
      <c r="KZY53" s="103"/>
      <c r="KZZ53" s="103"/>
      <c r="LAA53" s="103"/>
      <c r="LAB53" s="103"/>
      <c r="LAC53" s="103"/>
      <c r="LAD53" s="103"/>
      <c r="LAE53" s="103"/>
      <c r="LAF53" s="103"/>
      <c r="LAG53" s="103"/>
      <c r="LAH53" s="103"/>
      <c r="LAI53" s="103"/>
      <c r="LAJ53" s="103"/>
      <c r="LAK53" s="103"/>
      <c r="LAL53" s="103"/>
      <c r="LAM53" s="103"/>
      <c r="LAN53" s="103"/>
      <c r="LAO53" s="103"/>
      <c r="LAP53" s="103"/>
      <c r="LAQ53" s="103"/>
      <c r="LAR53" s="103"/>
      <c r="LAS53" s="103"/>
      <c r="LAT53" s="103"/>
      <c r="LAU53" s="103"/>
      <c r="LAV53" s="103"/>
      <c r="LAW53" s="103"/>
      <c r="LAX53" s="103"/>
      <c r="LAY53" s="103"/>
      <c r="LAZ53" s="103"/>
      <c r="LBA53" s="103"/>
      <c r="LBB53" s="103"/>
      <c r="LBC53" s="103"/>
      <c r="LBD53" s="103"/>
      <c r="LBE53" s="103"/>
      <c r="LBF53" s="103"/>
      <c r="LBG53" s="103"/>
      <c r="LBH53" s="103"/>
      <c r="LBI53" s="103"/>
      <c r="LBJ53" s="103"/>
      <c r="LBK53" s="103"/>
      <c r="LBL53" s="103"/>
      <c r="LBM53" s="103"/>
      <c r="LBN53" s="103"/>
      <c r="LBO53" s="103"/>
      <c r="LBP53" s="103"/>
      <c r="LBQ53" s="103"/>
      <c r="LBR53" s="103"/>
      <c r="LBS53" s="103"/>
      <c r="LBT53" s="103"/>
      <c r="LBU53" s="103"/>
      <c r="LBV53" s="103"/>
      <c r="LBW53" s="103"/>
      <c r="LBX53" s="103"/>
      <c r="LBY53" s="103"/>
      <c r="LBZ53" s="103"/>
      <c r="LCA53" s="103"/>
      <c r="LCB53" s="103"/>
      <c r="LCC53" s="103"/>
      <c r="LCD53" s="103"/>
      <c r="LCE53" s="103"/>
      <c r="LCF53" s="103"/>
      <c r="LCG53" s="103"/>
      <c r="LCH53" s="103"/>
      <c r="LCI53" s="103"/>
      <c r="LCJ53" s="103"/>
      <c r="LCK53" s="103"/>
      <c r="LCL53" s="103"/>
      <c r="LCM53" s="103"/>
      <c r="LCN53" s="103"/>
      <c r="LCO53" s="103"/>
      <c r="LCP53" s="103"/>
      <c r="LCQ53" s="103"/>
      <c r="LCR53" s="103"/>
      <c r="LCS53" s="103"/>
      <c r="LCT53" s="103"/>
      <c r="LCU53" s="103"/>
      <c r="LCV53" s="103"/>
      <c r="LCW53" s="103"/>
      <c r="LCX53" s="103"/>
      <c r="LCY53" s="103"/>
      <c r="LCZ53" s="103"/>
      <c r="LDA53" s="103"/>
      <c r="LDB53" s="103"/>
      <c r="LDC53" s="103"/>
      <c r="LDD53" s="103"/>
      <c r="LDE53" s="103"/>
      <c r="LDF53" s="103"/>
      <c r="LDG53" s="103"/>
      <c r="LDH53" s="103"/>
      <c r="LDI53" s="103"/>
      <c r="LDJ53" s="103"/>
      <c r="LDK53" s="103"/>
      <c r="LDL53" s="103"/>
      <c r="LDM53" s="103"/>
      <c r="LDN53" s="103"/>
      <c r="LDO53" s="103"/>
      <c r="LDP53" s="103"/>
      <c r="LDQ53" s="103"/>
      <c r="LDR53" s="103"/>
      <c r="LDS53" s="103"/>
      <c r="LDT53" s="103"/>
      <c r="LDU53" s="103"/>
      <c r="LDV53" s="103"/>
      <c r="LDW53" s="103"/>
      <c r="LDX53" s="103"/>
      <c r="LDY53" s="103"/>
      <c r="LDZ53" s="103"/>
      <c r="LEA53" s="103"/>
      <c r="LEB53" s="103"/>
      <c r="LEC53" s="103"/>
      <c r="LED53" s="103"/>
      <c r="LEE53" s="103"/>
      <c r="LEF53" s="103"/>
      <c r="LEG53" s="103"/>
      <c r="LEH53" s="103"/>
      <c r="LEI53" s="103"/>
      <c r="LEJ53" s="103"/>
      <c r="LEK53" s="103"/>
      <c r="LEL53" s="103"/>
      <c r="LEM53" s="103"/>
      <c r="LEN53" s="103"/>
      <c r="LEO53" s="103"/>
      <c r="LEP53" s="103"/>
      <c r="LEQ53" s="103"/>
      <c r="LER53" s="103"/>
      <c r="LES53" s="103"/>
      <c r="LET53" s="103"/>
      <c r="LEU53" s="103"/>
      <c r="LEV53" s="103"/>
      <c r="LEW53" s="103"/>
      <c r="LEX53" s="103"/>
      <c r="LEY53" s="103"/>
      <c r="LEZ53" s="103"/>
      <c r="LFA53" s="103"/>
      <c r="LFB53" s="103"/>
      <c r="LFC53" s="103"/>
      <c r="LFD53" s="103"/>
      <c r="LFE53" s="103"/>
      <c r="LFF53" s="103"/>
      <c r="LFG53" s="103"/>
      <c r="LFH53" s="103"/>
      <c r="LFI53" s="103"/>
      <c r="LFJ53" s="103"/>
      <c r="LFK53" s="103"/>
      <c r="LFL53" s="103"/>
      <c r="LFM53" s="103"/>
      <c r="LFN53" s="103"/>
      <c r="LFO53" s="103"/>
      <c r="LFP53" s="103"/>
      <c r="LFQ53" s="103"/>
      <c r="LFR53" s="103"/>
      <c r="LFS53" s="103"/>
      <c r="LFT53" s="103"/>
      <c r="LFU53" s="103"/>
      <c r="LFV53" s="103"/>
      <c r="LFW53" s="103"/>
      <c r="LFX53" s="103"/>
      <c r="LFY53" s="103"/>
      <c r="LFZ53" s="103"/>
      <c r="LGA53" s="103"/>
      <c r="LGB53" s="103"/>
      <c r="LGC53" s="103"/>
      <c r="LGD53" s="103"/>
      <c r="LGE53" s="103"/>
      <c r="LGF53" s="103"/>
      <c r="LGG53" s="103"/>
      <c r="LGH53" s="103"/>
      <c r="LGI53" s="103"/>
      <c r="LGJ53" s="103"/>
      <c r="LGK53" s="103"/>
      <c r="LGL53" s="103"/>
      <c r="LGM53" s="103"/>
      <c r="LGN53" s="103"/>
      <c r="LGO53" s="103"/>
      <c r="LGP53" s="103"/>
      <c r="LGQ53" s="103"/>
      <c r="LGR53" s="103"/>
      <c r="LGS53" s="103"/>
      <c r="LGT53" s="103"/>
      <c r="LGU53" s="103"/>
      <c r="LGV53" s="103"/>
      <c r="LGW53" s="103"/>
      <c r="LGX53" s="103"/>
      <c r="LGY53" s="103"/>
      <c r="LGZ53" s="103"/>
      <c r="LHA53" s="103"/>
      <c r="LHB53" s="103"/>
      <c r="LHC53" s="103"/>
      <c r="LHD53" s="103"/>
      <c r="LHE53" s="103"/>
      <c r="LHF53" s="103"/>
      <c r="LHG53" s="103"/>
      <c r="LHH53" s="103"/>
      <c r="LHI53" s="103"/>
      <c r="LHJ53" s="103"/>
      <c r="LHK53" s="103"/>
      <c r="LHL53" s="103"/>
      <c r="LHM53" s="103"/>
      <c r="LHN53" s="103"/>
      <c r="LHO53" s="103"/>
      <c r="LHP53" s="103"/>
      <c r="LHQ53" s="103"/>
      <c r="LHR53" s="103"/>
      <c r="LHS53" s="103"/>
      <c r="LHT53" s="103"/>
      <c r="LHU53" s="103"/>
      <c r="LHV53" s="103"/>
      <c r="LHW53" s="103"/>
      <c r="LHX53" s="103"/>
      <c r="LHY53" s="103"/>
      <c r="LHZ53" s="103"/>
      <c r="LIA53" s="103"/>
      <c r="LIB53" s="103"/>
      <c r="LIC53" s="103"/>
      <c r="LID53" s="103"/>
      <c r="LIE53" s="103"/>
      <c r="LIF53" s="103"/>
      <c r="LIG53" s="103"/>
      <c r="LIH53" s="103"/>
      <c r="LII53" s="103"/>
      <c r="LIJ53" s="103"/>
      <c r="LIK53" s="103"/>
      <c r="LIL53" s="103"/>
      <c r="LIM53" s="103"/>
      <c r="LIN53" s="103"/>
      <c r="LIO53" s="103"/>
      <c r="LIP53" s="103"/>
      <c r="LIQ53" s="103"/>
      <c r="LIR53" s="103"/>
      <c r="LIS53" s="103"/>
      <c r="LIT53" s="103"/>
      <c r="LIU53" s="103"/>
      <c r="LIV53" s="103"/>
      <c r="LIW53" s="103"/>
      <c r="LIX53" s="103"/>
      <c r="LIY53" s="103"/>
      <c r="LIZ53" s="103"/>
      <c r="LJA53" s="103"/>
      <c r="LJB53" s="103"/>
      <c r="LJC53" s="103"/>
      <c r="LJD53" s="103"/>
      <c r="LJE53" s="103"/>
      <c r="LJF53" s="103"/>
      <c r="LJG53" s="103"/>
      <c r="LJH53" s="103"/>
      <c r="LJI53" s="103"/>
      <c r="LJJ53" s="103"/>
      <c r="LJK53" s="103"/>
      <c r="LJL53" s="103"/>
      <c r="LJM53" s="103"/>
      <c r="LJN53" s="103"/>
      <c r="LJO53" s="103"/>
      <c r="LJP53" s="103"/>
      <c r="LJQ53" s="103"/>
      <c r="LJR53" s="103"/>
      <c r="LJS53" s="103"/>
      <c r="LJT53" s="103"/>
      <c r="LJU53" s="103"/>
      <c r="LJV53" s="103"/>
      <c r="LJW53" s="103"/>
      <c r="LJX53" s="103"/>
      <c r="LJY53" s="103"/>
      <c r="LJZ53" s="103"/>
      <c r="LKA53" s="103"/>
      <c r="LKB53" s="103"/>
      <c r="LKC53" s="103"/>
      <c r="LKD53" s="103"/>
      <c r="LKE53" s="103"/>
      <c r="LKF53" s="103"/>
      <c r="LKG53" s="103"/>
      <c r="LKH53" s="103"/>
      <c r="LKI53" s="103"/>
      <c r="LKJ53" s="103"/>
      <c r="LKK53" s="103"/>
      <c r="LKL53" s="103"/>
      <c r="LKM53" s="103"/>
      <c r="LKN53" s="103"/>
      <c r="LKO53" s="103"/>
      <c r="LKP53" s="103"/>
      <c r="LKQ53" s="103"/>
      <c r="LKR53" s="103"/>
      <c r="LKS53" s="103"/>
      <c r="LKT53" s="103"/>
      <c r="LKU53" s="103"/>
      <c r="LKV53" s="103"/>
      <c r="LKW53" s="103"/>
      <c r="LKX53" s="103"/>
      <c r="LKY53" s="103"/>
      <c r="LKZ53" s="103"/>
      <c r="LLA53" s="103"/>
      <c r="LLB53" s="103"/>
      <c r="LLC53" s="103"/>
      <c r="LLD53" s="103"/>
      <c r="LLE53" s="103"/>
      <c r="LLF53" s="103"/>
      <c r="LLG53" s="103"/>
      <c r="LLH53" s="103"/>
      <c r="LLI53" s="103"/>
      <c r="LLJ53" s="103"/>
      <c r="LLK53" s="103"/>
      <c r="LLL53" s="103"/>
      <c r="LLM53" s="103"/>
      <c r="LLN53" s="103"/>
      <c r="LLO53" s="103"/>
      <c r="LLP53" s="103"/>
      <c r="LLQ53" s="103"/>
      <c r="LLR53" s="103"/>
      <c r="LLS53" s="103"/>
      <c r="LLT53" s="103"/>
      <c r="LLU53" s="103"/>
      <c r="LLV53" s="103"/>
      <c r="LLW53" s="103"/>
      <c r="LLX53" s="103"/>
      <c r="LLY53" s="103"/>
      <c r="LLZ53" s="103"/>
      <c r="LMA53" s="103"/>
      <c r="LMB53" s="103"/>
      <c r="LMC53" s="103"/>
      <c r="LMD53" s="103"/>
      <c r="LME53" s="103"/>
      <c r="LMF53" s="103"/>
      <c r="LMG53" s="103"/>
      <c r="LMH53" s="103"/>
      <c r="LMI53" s="103"/>
      <c r="LMJ53" s="103"/>
      <c r="LMK53" s="103"/>
      <c r="LML53" s="103"/>
      <c r="LMM53" s="103"/>
      <c r="LMN53" s="103"/>
      <c r="LMO53" s="103"/>
      <c r="LMP53" s="103"/>
      <c r="LMQ53" s="103"/>
      <c r="LMR53" s="103"/>
      <c r="LMS53" s="103"/>
      <c r="LMT53" s="103"/>
      <c r="LMU53" s="103"/>
      <c r="LMV53" s="103"/>
      <c r="LMW53" s="103"/>
      <c r="LMX53" s="103"/>
      <c r="LMY53" s="103"/>
      <c r="LMZ53" s="103"/>
      <c r="LNA53" s="103"/>
      <c r="LNB53" s="103"/>
      <c r="LNC53" s="103"/>
      <c r="LND53" s="103"/>
      <c r="LNE53" s="103"/>
      <c r="LNF53" s="103"/>
      <c r="LNG53" s="103"/>
      <c r="LNH53" s="103"/>
      <c r="LNI53" s="103"/>
      <c r="LNJ53" s="103"/>
      <c r="LNK53" s="103"/>
      <c r="LNL53" s="103"/>
      <c r="LNM53" s="103"/>
      <c r="LNN53" s="103"/>
      <c r="LNO53" s="103"/>
      <c r="LNP53" s="103"/>
      <c r="LNQ53" s="103"/>
      <c r="LNR53" s="103"/>
      <c r="LNS53" s="103"/>
      <c r="LNT53" s="103"/>
      <c r="LNU53" s="103"/>
      <c r="LNV53" s="103"/>
      <c r="LNW53" s="103"/>
      <c r="LNX53" s="103"/>
      <c r="LNY53" s="103"/>
      <c r="LNZ53" s="103"/>
      <c r="LOA53" s="103"/>
      <c r="LOB53" s="103"/>
      <c r="LOC53" s="103"/>
      <c r="LOD53" s="103"/>
      <c r="LOE53" s="103"/>
      <c r="LOF53" s="103"/>
      <c r="LOG53" s="103"/>
      <c r="LOH53" s="103"/>
      <c r="LOI53" s="103"/>
      <c r="LOJ53" s="103"/>
      <c r="LOK53" s="103"/>
      <c r="LOL53" s="103"/>
      <c r="LOM53" s="103"/>
      <c r="LON53" s="103"/>
      <c r="LOO53" s="103"/>
      <c r="LOP53" s="103"/>
      <c r="LOQ53" s="103"/>
      <c r="LOR53" s="103"/>
      <c r="LOS53" s="103"/>
      <c r="LOT53" s="103"/>
      <c r="LOU53" s="103"/>
      <c r="LOV53" s="103"/>
      <c r="LOW53" s="103"/>
      <c r="LOX53" s="103"/>
      <c r="LOY53" s="103"/>
      <c r="LOZ53" s="103"/>
      <c r="LPA53" s="103"/>
      <c r="LPB53" s="103"/>
      <c r="LPC53" s="103"/>
      <c r="LPD53" s="103"/>
      <c r="LPE53" s="103"/>
      <c r="LPF53" s="103"/>
      <c r="LPG53" s="103"/>
      <c r="LPH53" s="103"/>
      <c r="LPI53" s="103"/>
      <c r="LPJ53" s="103"/>
      <c r="LPK53" s="103"/>
      <c r="LPL53" s="103"/>
      <c r="LPM53" s="103"/>
      <c r="LPN53" s="103"/>
      <c r="LPO53" s="103"/>
      <c r="LPP53" s="103"/>
      <c r="LPQ53" s="103"/>
      <c r="LPR53" s="103"/>
      <c r="LPS53" s="103"/>
      <c r="LPT53" s="103"/>
      <c r="LPU53" s="103"/>
      <c r="LPV53" s="103"/>
      <c r="LPW53" s="103"/>
      <c r="LPX53" s="103"/>
      <c r="LPY53" s="103"/>
      <c r="LPZ53" s="103"/>
      <c r="LQA53" s="103"/>
      <c r="LQB53" s="103"/>
      <c r="LQC53" s="103"/>
      <c r="LQD53" s="103"/>
      <c r="LQE53" s="103"/>
      <c r="LQF53" s="103"/>
      <c r="LQG53" s="103"/>
      <c r="LQH53" s="103"/>
      <c r="LQI53" s="103"/>
      <c r="LQJ53" s="103"/>
      <c r="LQK53" s="103"/>
      <c r="LQL53" s="103"/>
      <c r="LQM53" s="103"/>
      <c r="LQN53" s="103"/>
      <c r="LQO53" s="103"/>
      <c r="LQP53" s="103"/>
      <c r="LQQ53" s="103"/>
      <c r="LQR53" s="103"/>
      <c r="LQS53" s="103"/>
      <c r="LQT53" s="103"/>
      <c r="LQU53" s="103"/>
      <c r="LQV53" s="103"/>
      <c r="LQW53" s="103"/>
      <c r="LQX53" s="103"/>
      <c r="LQY53" s="103"/>
      <c r="LQZ53" s="103"/>
      <c r="LRA53" s="103"/>
      <c r="LRB53" s="103"/>
      <c r="LRC53" s="103"/>
      <c r="LRD53" s="103"/>
      <c r="LRE53" s="103"/>
      <c r="LRF53" s="103"/>
      <c r="LRG53" s="103"/>
      <c r="LRH53" s="103"/>
      <c r="LRI53" s="103"/>
      <c r="LRJ53" s="103"/>
      <c r="LRK53" s="103"/>
      <c r="LRL53" s="103"/>
      <c r="LRM53" s="103"/>
      <c r="LRN53" s="103"/>
      <c r="LRO53" s="103"/>
      <c r="LRP53" s="103"/>
      <c r="LRQ53" s="103"/>
      <c r="LRR53" s="103"/>
      <c r="LRS53" s="103"/>
      <c r="LRT53" s="103"/>
      <c r="LRU53" s="103"/>
      <c r="LRV53" s="103"/>
      <c r="LRW53" s="103"/>
      <c r="LRX53" s="103"/>
      <c r="LRY53" s="103"/>
      <c r="LRZ53" s="103"/>
      <c r="LSA53" s="103"/>
      <c r="LSB53" s="103"/>
      <c r="LSC53" s="103"/>
      <c r="LSD53" s="103"/>
      <c r="LSE53" s="103"/>
      <c r="LSF53" s="103"/>
      <c r="LSG53" s="103"/>
      <c r="LSH53" s="103"/>
      <c r="LSI53" s="103"/>
      <c r="LSJ53" s="103"/>
      <c r="LSK53" s="103"/>
      <c r="LSL53" s="103"/>
      <c r="LSM53" s="103"/>
      <c r="LSN53" s="103"/>
      <c r="LSO53" s="103"/>
      <c r="LSP53" s="103"/>
      <c r="LSQ53" s="103"/>
      <c r="LSR53" s="103"/>
      <c r="LSS53" s="103"/>
      <c r="LST53" s="103"/>
      <c r="LSU53" s="103"/>
      <c r="LSV53" s="103"/>
      <c r="LSW53" s="103"/>
      <c r="LSX53" s="103"/>
      <c r="LSY53" s="103"/>
      <c r="LSZ53" s="103"/>
      <c r="LTA53" s="103"/>
      <c r="LTB53" s="103"/>
      <c r="LTC53" s="103"/>
      <c r="LTD53" s="103"/>
      <c r="LTE53" s="103"/>
      <c r="LTF53" s="103"/>
      <c r="LTG53" s="103"/>
      <c r="LTH53" s="103"/>
      <c r="LTI53" s="103"/>
      <c r="LTJ53" s="103"/>
      <c r="LTK53" s="103"/>
      <c r="LTL53" s="103"/>
      <c r="LTM53" s="103"/>
      <c r="LTN53" s="103"/>
      <c r="LTO53" s="103"/>
      <c r="LTP53" s="103"/>
      <c r="LTQ53" s="103"/>
      <c r="LTR53" s="103"/>
      <c r="LTS53" s="103"/>
      <c r="LTT53" s="103"/>
      <c r="LTU53" s="103"/>
      <c r="LTV53" s="103"/>
      <c r="LTW53" s="103"/>
      <c r="LTX53" s="103"/>
      <c r="LTY53" s="103"/>
      <c r="LTZ53" s="103"/>
      <c r="LUA53" s="103"/>
      <c r="LUB53" s="103"/>
      <c r="LUC53" s="103"/>
      <c r="LUD53" s="103"/>
      <c r="LUE53" s="103"/>
      <c r="LUF53" s="103"/>
      <c r="LUG53" s="103"/>
      <c r="LUH53" s="103"/>
      <c r="LUI53" s="103"/>
      <c r="LUJ53" s="103"/>
      <c r="LUK53" s="103"/>
      <c r="LUL53" s="103"/>
      <c r="LUM53" s="103"/>
      <c r="LUN53" s="103"/>
      <c r="LUO53" s="103"/>
      <c r="LUP53" s="103"/>
      <c r="LUQ53" s="103"/>
      <c r="LUR53" s="103"/>
      <c r="LUS53" s="103"/>
      <c r="LUT53" s="103"/>
      <c r="LUU53" s="103"/>
      <c r="LUV53" s="103"/>
      <c r="LUW53" s="103"/>
      <c r="LUX53" s="103"/>
      <c r="LUY53" s="103"/>
      <c r="LUZ53" s="103"/>
      <c r="LVA53" s="103"/>
      <c r="LVB53" s="103"/>
      <c r="LVC53" s="103"/>
      <c r="LVD53" s="103"/>
      <c r="LVE53" s="103"/>
      <c r="LVF53" s="103"/>
      <c r="LVG53" s="103"/>
      <c r="LVH53" s="103"/>
      <c r="LVI53" s="103"/>
      <c r="LVJ53" s="103"/>
      <c r="LVK53" s="103"/>
      <c r="LVL53" s="103"/>
      <c r="LVM53" s="103"/>
      <c r="LVN53" s="103"/>
      <c r="LVO53" s="103"/>
      <c r="LVP53" s="103"/>
      <c r="LVQ53" s="103"/>
      <c r="LVR53" s="103"/>
      <c r="LVS53" s="103"/>
      <c r="LVT53" s="103"/>
      <c r="LVU53" s="103"/>
      <c r="LVV53" s="103"/>
      <c r="LVW53" s="103"/>
      <c r="LVX53" s="103"/>
      <c r="LVY53" s="103"/>
      <c r="LVZ53" s="103"/>
      <c r="LWA53" s="103"/>
      <c r="LWB53" s="103"/>
      <c r="LWC53" s="103"/>
      <c r="LWD53" s="103"/>
      <c r="LWE53" s="103"/>
      <c r="LWF53" s="103"/>
      <c r="LWG53" s="103"/>
      <c r="LWH53" s="103"/>
      <c r="LWI53" s="103"/>
      <c r="LWJ53" s="103"/>
      <c r="LWK53" s="103"/>
      <c r="LWL53" s="103"/>
      <c r="LWM53" s="103"/>
      <c r="LWN53" s="103"/>
      <c r="LWO53" s="103"/>
      <c r="LWP53" s="103"/>
      <c r="LWQ53" s="103"/>
      <c r="LWR53" s="103"/>
      <c r="LWS53" s="103"/>
      <c r="LWT53" s="103"/>
      <c r="LWU53" s="103"/>
      <c r="LWV53" s="103"/>
      <c r="LWW53" s="103"/>
      <c r="LWX53" s="103"/>
      <c r="LWY53" s="103"/>
      <c r="LWZ53" s="103"/>
      <c r="LXA53" s="103"/>
      <c r="LXB53" s="103"/>
      <c r="LXC53" s="103"/>
      <c r="LXD53" s="103"/>
      <c r="LXE53" s="103"/>
      <c r="LXF53" s="103"/>
      <c r="LXG53" s="103"/>
      <c r="LXH53" s="103"/>
      <c r="LXI53" s="103"/>
      <c r="LXJ53" s="103"/>
      <c r="LXK53" s="103"/>
      <c r="LXL53" s="103"/>
      <c r="LXM53" s="103"/>
      <c r="LXN53" s="103"/>
      <c r="LXO53" s="103"/>
      <c r="LXP53" s="103"/>
      <c r="LXQ53" s="103"/>
      <c r="LXR53" s="103"/>
      <c r="LXS53" s="103"/>
      <c r="LXT53" s="103"/>
      <c r="LXU53" s="103"/>
      <c r="LXV53" s="103"/>
      <c r="LXW53" s="103"/>
      <c r="LXX53" s="103"/>
      <c r="LXY53" s="103"/>
      <c r="LXZ53" s="103"/>
      <c r="LYA53" s="103"/>
      <c r="LYB53" s="103"/>
      <c r="LYC53" s="103"/>
      <c r="LYD53" s="103"/>
      <c r="LYE53" s="103"/>
      <c r="LYF53" s="103"/>
      <c r="LYG53" s="103"/>
      <c r="LYH53" s="103"/>
      <c r="LYI53" s="103"/>
      <c r="LYJ53" s="103"/>
      <c r="LYK53" s="103"/>
      <c r="LYL53" s="103"/>
      <c r="LYM53" s="103"/>
      <c r="LYN53" s="103"/>
      <c r="LYO53" s="103"/>
      <c r="LYP53" s="103"/>
      <c r="LYQ53" s="103"/>
      <c r="LYR53" s="103"/>
      <c r="LYS53" s="103"/>
      <c r="LYT53" s="103"/>
      <c r="LYU53" s="103"/>
      <c r="LYV53" s="103"/>
      <c r="LYW53" s="103"/>
      <c r="LYX53" s="103"/>
      <c r="LYY53" s="103"/>
      <c r="LYZ53" s="103"/>
      <c r="LZA53" s="103"/>
      <c r="LZB53" s="103"/>
      <c r="LZC53" s="103"/>
      <c r="LZD53" s="103"/>
      <c r="LZE53" s="103"/>
      <c r="LZF53" s="103"/>
      <c r="LZG53" s="103"/>
      <c r="LZH53" s="103"/>
      <c r="LZI53" s="103"/>
      <c r="LZJ53" s="103"/>
      <c r="LZK53" s="103"/>
      <c r="LZL53" s="103"/>
      <c r="LZM53" s="103"/>
      <c r="LZN53" s="103"/>
      <c r="LZO53" s="103"/>
      <c r="LZP53" s="103"/>
      <c r="LZQ53" s="103"/>
      <c r="LZR53" s="103"/>
      <c r="LZS53" s="103"/>
      <c r="LZT53" s="103"/>
      <c r="LZU53" s="103"/>
      <c r="LZV53" s="103"/>
      <c r="LZW53" s="103"/>
      <c r="LZX53" s="103"/>
      <c r="LZY53" s="103"/>
      <c r="LZZ53" s="103"/>
      <c r="MAA53" s="103"/>
      <c r="MAB53" s="103"/>
      <c r="MAC53" s="103"/>
      <c r="MAD53" s="103"/>
      <c r="MAE53" s="103"/>
      <c r="MAF53" s="103"/>
      <c r="MAG53" s="103"/>
      <c r="MAH53" s="103"/>
      <c r="MAI53" s="103"/>
      <c r="MAJ53" s="103"/>
      <c r="MAK53" s="103"/>
      <c r="MAL53" s="103"/>
      <c r="MAM53" s="103"/>
      <c r="MAN53" s="103"/>
      <c r="MAO53" s="103"/>
      <c r="MAP53" s="103"/>
      <c r="MAQ53" s="103"/>
      <c r="MAR53" s="103"/>
      <c r="MAS53" s="103"/>
      <c r="MAT53" s="103"/>
      <c r="MAU53" s="103"/>
      <c r="MAV53" s="103"/>
      <c r="MAW53" s="103"/>
      <c r="MAX53" s="103"/>
      <c r="MAY53" s="103"/>
      <c r="MAZ53" s="103"/>
      <c r="MBA53" s="103"/>
      <c r="MBB53" s="103"/>
      <c r="MBC53" s="103"/>
      <c r="MBD53" s="103"/>
      <c r="MBE53" s="103"/>
      <c r="MBF53" s="103"/>
      <c r="MBG53" s="103"/>
      <c r="MBH53" s="103"/>
      <c r="MBI53" s="103"/>
      <c r="MBJ53" s="103"/>
      <c r="MBK53" s="103"/>
      <c r="MBL53" s="103"/>
      <c r="MBM53" s="103"/>
      <c r="MBN53" s="103"/>
      <c r="MBO53" s="103"/>
      <c r="MBP53" s="103"/>
      <c r="MBQ53" s="103"/>
      <c r="MBR53" s="103"/>
      <c r="MBS53" s="103"/>
      <c r="MBT53" s="103"/>
      <c r="MBU53" s="103"/>
      <c r="MBV53" s="103"/>
      <c r="MBW53" s="103"/>
      <c r="MBX53" s="103"/>
      <c r="MBY53" s="103"/>
      <c r="MBZ53" s="103"/>
      <c r="MCA53" s="103"/>
      <c r="MCB53" s="103"/>
      <c r="MCC53" s="103"/>
      <c r="MCD53" s="103"/>
      <c r="MCE53" s="103"/>
      <c r="MCF53" s="103"/>
      <c r="MCG53" s="103"/>
      <c r="MCH53" s="103"/>
      <c r="MCI53" s="103"/>
      <c r="MCJ53" s="103"/>
      <c r="MCK53" s="103"/>
      <c r="MCL53" s="103"/>
      <c r="MCM53" s="103"/>
      <c r="MCN53" s="103"/>
      <c r="MCO53" s="103"/>
      <c r="MCP53" s="103"/>
      <c r="MCQ53" s="103"/>
      <c r="MCR53" s="103"/>
      <c r="MCS53" s="103"/>
      <c r="MCT53" s="103"/>
      <c r="MCU53" s="103"/>
      <c r="MCV53" s="103"/>
      <c r="MCW53" s="103"/>
      <c r="MCX53" s="103"/>
      <c r="MCY53" s="103"/>
      <c r="MCZ53" s="103"/>
      <c r="MDA53" s="103"/>
      <c r="MDB53" s="103"/>
      <c r="MDC53" s="103"/>
      <c r="MDD53" s="103"/>
      <c r="MDE53" s="103"/>
      <c r="MDF53" s="103"/>
      <c r="MDG53" s="103"/>
      <c r="MDH53" s="103"/>
      <c r="MDI53" s="103"/>
      <c r="MDJ53" s="103"/>
      <c r="MDK53" s="103"/>
      <c r="MDL53" s="103"/>
      <c r="MDM53" s="103"/>
      <c r="MDN53" s="103"/>
      <c r="MDO53" s="103"/>
      <c r="MDP53" s="103"/>
      <c r="MDQ53" s="103"/>
      <c r="MDR53" s="103"/>
      <c r="MDS53" s="103"/>
      <c r="MDT53" s="103"/>
      <c r="MDU53" s="103"/>
      <c r="MDV53" s="103"/>
      <c r="MDW53" s="103"/>
      <c r="MDX53" s="103"/>
      <c r="MDY53" s="103"/>
      <c r="MDZ53" s="103"/>
      <c r="MEA53" s="103"/>
      <c r="MEB53" s="103"/>
      <c r="MEC53" s="103"/>
      <c r="MED53" s="103"/>
      <c r="MEE53" s="103"/>
      <c r="MEF53" s="103"/>
      <c r="MEG53" s="103"/>
      <c r="MEH53" s="103"/>
      <c r="MEI53" s="103"/>
      <c r="MEJ53" s="103"/>
      <c r="MEK53" s="103"/>
      <c r="MEL53" s="103"/>
      <c r="MEM53" s="103"/>
      <c r="MEN53" s="103"/>
      <c r="MEO53" s="103"/>
      <c r="MEP53" s="103"/>
      <c r="MEQ53" s="103"/>
      <c r="MER53" s="103"/>
      <c r="MES53" s="103"/>
      <c r="MET53" s="103"/>
      <c r="MEU53" s="103"/>
      <c r="MEV53" s="103"/>
      <c r="MEW53" s="103"/>
      <c r="MEX53" s="103"/>
      <c r="MEY53" s="103"/>
      <c r="MEZ53" s="103"/>
      <c r="MFA53" s="103"/>
      <c r="MFB53" s="103"/>
      <c r="MFC53" s="103"/>
      <c r="MFD53" s="103"/>
      <c r="MFE53" s="103"/>
      <c r="MFF53" s="103"/>
      <c r="MFG53" s="103"/>
      <c r="MFH53" s="103"/>
      <c r="MFI53" s="103"/>
      <c r="MFJ53" s="103"/>
      <c r="MFK53" s="103"/>
      <c r="MFL53" s="103"/>
      <c r="MFM53" s="103"/>
      <c r="MFN53" s="103"/>
      <c r="MFO53" s="103"/>
      <c r="MFP53" s="103"/>
      <c r="MFQ53" s="103"/>
      <c r="MFR53" s="103"/>
      <c r="MFS53" s="103"/>
      <c r="MFT53" s="103"/>
      <c r="MFU53" s="103"/>
      <c r="MFV53" s="103"/>
      <c r="MFW53" s="103"/>
      <c r="MFX53" s="103"/>
      <c r="MFY53" s="103"/>
      <c r="MFZ53" s="103"/>
      <c r="MGA53" s="103"/>
      <c r="MGB53" s="103"/>
      <c r="MGC53" s="103"/>
      <c r="MGD53" s="103"/>
      <c r="MGE53" s="103"/>
      <c r="MGF53" s="103"/>
      <c r="MGG53" s="103"/>
      <c r="MGH53" s="103"/>
      <c r="MGI53" s="103"/>
      <c r="MGJ53" s="103"/>
      <c r="MGK53" s="103"/>
      <c r="MGL53" s="103"/>
      <c r="MGM53" s="103"/>
      <c r="MGN53" s="103"/>
      <c r="MGO53" s="103"/>
      <c r="MGP53" s="103"/>
      <c r="MGQ53" s="103"/>
      <c r="MGR53" s="103"/>
      <c r="MGS53" s="103"/>
      <c r="MGT53" s="103"/>
      <c r="MGU53" s="103"/>
      <c r="MGV53" s="103"/>
      <c r="MGW53" s="103"/>
      <c r="MGX53" s="103"/>
      <c r="MGY53" s="103"/>
      <c r="MGZ53" s="103"/>
      <c r="MHA53" s="103"/>
      <c r="MHB53" s="103"/>
      <c r="MHC53" s="103"/>
      <c r="MHD53" s="103"/>
      <c r="MHE53" s="103"/>
      <c r="MHF53" s="103"/>
      <c r="MHG53" s="103"/>
      <c r="MHH53" s="103"/>
      <c r="MHI53" s="103"/>
      <c r="MHJ53" s="103"/>
      <c r="MHK53" s="103"/>
      <c r="MHL53" s="103"/>
      <c r="MHM53" s="103"/>
      <c r="MHN53" s="103"/>
      <c r="MHO53" s="103"/>
      <c r="MHP53" s="103"/>
      <c r="MHQ53" s="103"/>
      <c r="MHR53" s="103"/>
      <c r="MHS53" s="103"/>
      <c r="MHT53" s="103"/>
      <c r="MHU53" s="103"/>
      <c r="MHV53" s="103"/>
      <c r="MHW53" s="103"/>
      <c r="MHX53" s="103"/>
      <c r="MHY53" s="103"/>
      <c r="MHZ53" s="103"/>
      <c r="MIA53" s="103"/>
      <c r="MIB53" s="103"/>
      <c r="MIC53" s="103"/>
      <c r="MID53" s="103"/>
      <c r="MIE53" s="103"/>
      <c r="MIF53" s="103"/>
      <c r="MIG53" s="103"/>
      <c r="MIH53" s="103"/>
      <c r="MII53" s="103"/>
      <c r="MIJ53" s="103"/>
      <c r="MIK53" s="103"/>
      <c r="MIL53" s="103"/>
      <c r="MIM53" s="103"/>
      <c r="MIN53" s="103"/>
      <c r="MIO53" s="103"/>
      <c r="MIP53" s="103"/>
      <c r="MIQ53" s="103"/>
      <c r="MIR53" s="103"/>
      <c r="MIS53" s="103"/>
      <c r="MIT53" s="103"/>
      <c r="MIU53" s="103"/>
      <c r="MIV53" s="103"/>
      <c r="MIW53" s="103"/>
      <c r="MIX53" s="103"/>
      <c r="MIY53" s="103"/>
      <c r="MIZ53" s="103"/>
      <c r="MJA53" s="103"/>
      <c r="MJB53" s="103"/>
      <c r="MJC53" s="103"/>
      <c r="MJD53" s="103"/>
      <c r="MJE53" s="103"/>
      <c r="MJF53" s="103"/>
      <c r="MJG53" s="103"/>
      <c r="MJH53" s="103"/>
      <c r="MJI53" s="103"/>
      <c r="MJJ53" s="103"/>
      <c r="MJK53" s="103"/>
      <c r="MJL53" s="103"/>
      <c r="MJM53" s="103"/>
      <c r="MJN53" s="103"/>
      <c r="MJO53" s="103"/>
      <c r="MJP53" s="103"/>
      <c r="MJQ53" s="103"/>
      <c r="MJR53" s="103"/>
      <c r="MJS53" s="103"/>
      <c r="MJT53" s="103"/>
      <c r="MJU53" s="103"/>
      <c r="MJV53" s="103"/>
      <c r="MJW53" s="103"/>
      <c r="MJX53" s="103"/>
      <c r="MJY53" s="103"/>
      <c r="MJZ53" s="103"/>
      <c r="MKA53" s="103"/>
      <c r="MKB53" s="103"/>
      <c r="MKC53" s="103"/>
      <c r="MKD53" s="103"/>
      <c r="MKE53" s="103"/>
      <c r="MKF53" s="103"/>
      <c r="MKG53" s="103"/>
      <c r="MKH53" s="103"/>
      <c r="MKI53" s="103"/>
      <c r="MKJ53" s="103"/>
      <c r="MKK53" s="103"/>
      <c r="MKL53" s="103"/>
      <c r="MKM53" s="103"/>
      <c r="MKN53" s="103"/>
      <c r="MKO53" s="103"/>
      <c r="MKP53" s="103"/>
      <c r="MKQ53" s="103"/>
      <c r="MKR53" s="103"/>
      <c r="MKS53" s="103"/>
      <c r="MKT53" s="103"/>
      <c r="MKU53" s="103"/>
      <c r="MKV53" s="103"/>
      <c r="MKW53" s="103"/>
      <c r="MKX53" s="103"/>
      <c r="MKY53" s="103"/>
      <c r="MKZ53" s="103"/>
      <c r="MLA53" s="103"/>
      <c r="MLB53" s="103"/>
      <c r="MLC53" s="103"/>
      <c r="MLD53" s="103"/>
      <c r="MLE53" s="103"/>
      <c r="MLF53" s="103"/>
      <c r="MLG53" s="103"/>
      <c r="MLH53" s="103"/>
      <c r="MLI53" s="103"/>
      <c r="MLJ53" s="103"/>
      <c r="MLK53" s="103"/>
      <c r="MLL53" s="103"/>
      <c r="MLM53" s="103"/>
      <c r="MLN53" s="103"/>
      <c r="MLO53" s="103"/>
      <c r="MLP53" s="103"/>
      <c r="MLQ53" s="103"/>
      <c r="MLR53" s="103"/>
      <c r="MLS53" s="103"/>
      <c r="MLT53" s="103"/>
      <c r="MLU53" s="103"/>
      <c r="MLV53" s="103"/>
      <c r="MLW53" s="103"/>
      <c r="MLX53" s="103"/>
      <c r="MLY53" s="103"/>
      <c r="MLZ53" s="103"/>
      <c r="MMA53" s="103"/>
      <c r="MMB53" s="103"/>
      <c r="MMC53" s="103"/>
      <c r="MMD53" s="103"/>
      <c r="MME53" s="103"/>
      <c r="MMF53" s="103"/>
      <c r="MMG53" s="103"/>
      <c r="MMH53" s="103"/>
      <c r="MMI53" s="103"/>
      <c r="MMJ53" s="103"/>
      <c r="MMK53" s="103"/>
      <c r="MML53" s="103"/>
      <c r="MMM53" s="103"/>
      <c r="MMN53" s="103"/>
      <c r="MMO53" s="103"/>
      <c r="MMP53" s="103"/>
      <c r="MMQ53" s="103"/>
      <c r="MMR53" s="103"/>
      <c r="MMS53" s="103"/>
      <c r="MMT53" s="103"/>
      <c r="MMU53" s="103"/>
      <c r="MMV53" s="103"/>
      <c r="MMW53" s="103"/>
      <c r="MMX53" s="103"/>
      <c r="MMY53" s="103"/>
      <c r="MMZ53" s="103"/>
      <c r="MNA53" s="103"/>
      <c r="MNB53" s="103"/>
      <c r="MNC53" s="103"/>
      <c r="MND53" s="103"/>
      <c r="MNE53" s="103"/>
      <c r="MNF53" s="103"/>
      <c r="MNG53" s="103"/>
      <c r="MNH53" s="103"/>
      <c r="MNI53" s="103"/>
      <c r="MNJ53" s="103"/>
      <c r="MNK53" s="103"/>
      <c r="MNL53" s="103"/>
      <c r="MNM53" s="103"/>
      <c r="MNN53" s="103"/>
      <c r="MNO53" s="103"/>
      <c r="MNP53" s="103"/>
      <c r="MNQ53" s="103"/>
      <c r="MNR53" s="103"/>
      <c r="MNS53" s="103"/>
      <c r="MNT53" s="103"/>
      <c r="MNU53" s="103"/>
      <c r="MNV53" s="103"/>
      <c r="MNW53" s="103"/>
      <c r="MNX53" s="103"/>
      <c r="MNY53" s="103"/>
      <c r="MNZ53" s="103"/>
      <c r="MOA53" s="103"/>
      <c r="MOB53" s="103"/>
      <c r="MOC53" s="103"/>
      <c r="MOD53" s="103"/>
      <c r="MOE53" s="103"/>
      <c r="MOF53" s="103"/>
      <c r="MOG53" s="103"/>
      <c r="MOH53" s="103"/>
      <c r="MOI53" s="103"/>
      <c r="MOJ53" s="103"/>
      <c r="MOK53" s="103"/>
      <c r="MOL53" s="103"/>
      <c r="MOM53" s="103"/>
      <c r="MON53" s="103"/>
      <c r="MOO53" s="103"/>
      <c r="MOP53" s="103"/>
      <c r="MOQ53" s="103"/>
      <c r="MOR53" s="103"/>
      <c r="MOS53" s="103"/>
      <c r="MOT53" s="103"/>
      <c r="MOU53" s="103"/>
      <c r="MOV53" s="103"/>
      <c r="MOW53" s="103"/>
      <c r="MOX53" s="103"/>
      <c r="MOY53" s="103"/>
      <c r="MOZ53" s="103"/>
      <c r="MPA53" s="103"/>
      <c r="MPB53" s="103"/>
      <c r="MPC53" s="103"/>
      <c r="MPD53" s="103"/>
      <c r="MPE53" s="103"/>
      <c r="MPF53" s="103"/>
      <c r="MPG53" s="103"/>
      <c r="MPH53" s="103"/>
      <c r="MPI53" s="103"/>
      <c r="MPJ53" s="103"/>
      <c r="MPK53" s="103"/>
      <c r="MPL53" s="103"/>
      <c r="MPM53" s="103"/>
      <c r="MPN53" s="103"/>
      <c r="MPO53" s="103"/>
      <c r="MPP53" s="103"/>
      <c r="MPQ53" s="103"/>
      <c r="MPR53" s="103"/>
      <c r="MPS53" s="103"/>
      <c r="MPT53" s="103"/>
      <c r="MPU53" s="103"/>
      <c r="MPV53" s="103"/>
      <c r="MPW53" s="103"/>
      <c r="MPX53" s="103"/>
      <c r="MPY53" s="103"/>
      <c r="MPZ53" s="103"/>
      <c r="MQA53" s="103"/>
      <c r="MQB53" s="103"/>
      <c r="MQC53" s="103"/>
      <c r="MQD53" s="103"/>
      <c r="MQE53" s="103"/>
      <c r="MQF53" s="103"/>
      <c r="MQG53" s="103"/>
      <c r="MQH53" s="103"/>
      <c r="MQI53" s="103"/>
      <c r="MQJ53" s="103"/>
      <c r="MQK53" s="103"/>
      <c r="MQL53" s="103"/>
      <c r="MQM53" s="103"/>
      <c r="MQN53" s="103"/>
      <c r="MQO53" s="103"/>
      <c r="MQP53" s="103"/>
      <c r="MQQ53" s="103"/>
      <c r="MQR53" s="103"/>
      <c r="MQS53" s="103"/>
      <c r="MQT53" s="103"/>
      <c r="MQU53" s="103"/>
      <c r="MQV53" s="103"/>
      <c r="MQW53" s="103"/>
      <c r="MQX53" s="103"/>
      <c r="MQY53" s="103"/>
      <c r="MQZ53" s="103"/>
      <c r="MRA53" s="103"/>
      <c r="MRB53" s="103"/>
      <c r="MRC53" s="103"/>
      <c r="MRD53" s="103"/>
      <c r="MRE53" s="103"/>
      <c r="MRF53" s="103"/>
      <c r="MRG53" s="103"/>
      <c r="MRH53" s="103"/>
      <c r="MRI53" s="103"/>
      <c r="MRJ53" s="103"/>
      <c r="MRK53" s="103"/>
      <c r="MRL53" s="103"/>
      <c r="MRM53" s="103"/>
      <c r="MRN53" s="103"/>
      <c r="MRO53" s="103"/>
      <c r="MRP53" s="103"/>
      <c r="MRQ53" s="103"/>
      <c r="MRR53" s="103"/>
      <c r="MRS53" s="103"/>
      <c r="MRT53" s="103"/>
      <c r="MRU53" s="103"/>
      <c r="MRV53" s="103"/>
      <c r="MRW53" s="103"/>
      <c r="MRX53" s="103"/>
      <c r="MRY53" s="103"/>
      <c r="MRZ53" s="103"/>
      <c r="MSA53" s="103"/>
      <c r="MSB53" s="103"/>
      <c r="MSC53" s="103"/>
      <c r="MSD53" s="103"/>
      <c r="MSE53" s="103"/>
      <c r="MSF53" s="103"/>
      <c r="MSG53" s="103"/>
      <c r="MSH53" s="103"/>
      <c r="MSI53" s="103"/>
      <c r="MSJ53" s="103"/>
      <c r="MSK53" s="103"/>
      <c r="MSL53" s="103"/>
      <c r="MSM53" s="103"/>
      <c r="MSN53" s="103"/>
      <c r="MSO53" s="103"/>
      <c r="MSP53" s="103"/>
      <c r="MSQ53" s="103"/>
      <c r="MSR53" s="103"/>
      <c r="MSS53" s="103"/>
      <c r="MST53" s="103"/>
      <c r="MSU53" s="103"/>
      <c r="MSV53" s="103"/>
      <c r="MSW53" s="103"/>
      <c r="MSX53" s="103"/>
      <c r="MSY53" s="103"/>
      <c r="MSZ53" s="103"/>
      <c r="MTA53" s="103"/>
      <c r="MTB53" s="103"/>
      <c r="MTC53" s="103"/>
      <c r="MTD53" s="103"/>
      <c r="MTE53" s="103"/>
      <c r="MTF53" s="103"/>
      <c r="MTG53" s="103"/>
      <c r="MTH53" s="103"/>
      <c r="MTI53" s="103"/>
      <c r="MTJ53" s="103"/>
      <c r="MTK53" s="103"/>
      <c r="MTL53" s="103"/>
      <c r="MTM53" s="103"/>
      <c r="MTN53" s="103"/>
      <c r="MTO53" s="103"/>
      <c r="MTP53" s="103"/>
      <c r="MTQ53" s="103"/>
      <c r="MTR53" s="103"/>
      <c r="MTS53" s="103"/>
      <c r="MTT53" s="103"/>
      <c r="MTU53" s="103"/>
      <c r="MTV53" s="103"/>
      <c r="MTW53" s="103"/>
      <c r="MTX53" s="103"/>
      <c r="MTY53" s="103"/>
      <c r="MTZ53" s="103"/>
      <c r="MUA53" s="103"/>
      <c r="MUB53" s="103"/>
      <c r="MUC53" s="103"/>
      <c r="MUD53" s="103"/>
      <c r="MUE53" s="103"/>
      <c r="MUF53" s="103"/>
      <c r="MUG53" s="103"/>
      <c r="MUH53" s="103"/>
      <c r="MUI53" s="103"/>
      <c r="MUJ53" s="103"/>
      <c r="MUK53" s="103"/>
      <c r="MUL53" s="103"/>
      <c r="MUM53" s="103"/>
      <c r="MUN53" s="103"/>
      <c r="MUO53" s="103"/>
      <c r="MUP53" s="103"/>
      <c r="MUQ53" s="103"/>
      <c r="MUR53" s="103"/>
      <c r="MUS53" s="103"/>
      <c r="MUT53" s="103"/>
      <c r="MUU53" s="103"/>
      <c r="MUV53" s="103"/>
      <c r="MUW53" s="103"/>
      <c r="MUX53" s="103"/>
      <c r="MUY53" s="103"/>
      <c r="MUZ53" s="103"/>
      <c r="MVA53" s="103"/>
      <c r="MVB53" s="103"/>
      <c r="MVC53" s="103"/>
      <c r="MVD53" s="103"/>
      <c r="MVE53" s="103"/>
      <c r="MVF53" s="103"/>
      <c r="MVG53" s="103"/>
      <c r="MVH53" s="103"/>
      <c r="MVI53" s="103"/>
      <c r="MVJ53" s="103"/>
      <c r="MVK53" s="103"/>
      <c r="MVL53" s="103"/>
      <c r="MVM53" s="103"/>
      <c r="MVN53" s="103"/>
      <c r="MVO53" s="103"/>
      <c r="MVP53" s="103"/>
      <c r="MVQ53" s="103"/>
      <c r="MVR53" s="103"/>
      <c r="MVS53" s="103"/>
      <c r="MVT53" s="103"/>
      <c r="MVU53" s="103"/>
      <c r="MVV53" s="103"/>
      <c r="MVW53" s="103"/>
      <c r="MVX53" s="103"/>
      <c r="MVY53" s="103"/>
      <c r="MVZ53" s="103"/>
      <c r="MWA53" s="103"/>
      <c r="MWB53" s="103"/>
      <c r="MWC53" s="103"/>
      <c r="MWD53" s="103"/>
      <c r="MWE53" s="103"/>
      <c r="MWF53" s="103"/>
      <c r="MWG53" s="103"/>
      <c r="MWH53" s="103"/>
      <c r="MWI53" s="103"/>
      <c r="MWJ53" s="103"/>
      <c r="MWK53" s="103"/>
      <c r="MWL53" s="103"/>
      <c r="MWM53" s="103"/>
      <c r="MWN53" s="103"/>
      <c r="MWO53" s="103"/>
      <c r="MWP53" s="103"/>
      <c r="MWQ53" s="103"/>
      <c r="MWR53" s="103"/>
      <c r="MWS53" s="103"/>
      <c r="MWT53" s="103"/>
      <c r="MWU53" s="103"/>
      <c r="MWV53" s="103"/>
      <c r="MWW53" s="103"/>
      <c r="MWX53" s="103"/>
      <c r="MWY53" s="103"/>
      <c r="MWZ53" s="103"/>
      <c r="MXA53" s="103"/>
      <c r="MXB53" s="103"/>
      <c r="MXC53" s="103"/>
      <c r="MXD53" s="103"/>
      <c r="MXE53" s="103"/>
      <c r="MXF53" s="103"/>
      <c r="MXG53" s="103"/>
      <c r="MXH53" s="103"/>
      <c r="MXI53" s="103"/>
      <c r="MXJ53" s="103"/>
      <c r="MXK53" s="103"/>
      <c r="MXL53" s="103"/>
      <c r="MXM53" s="103"/>
      <c r="MXN53" s="103"/>
      <c r="MXO53" s="103"/>
      <c r="MXP53" s="103"/>
      <c r="MXQ53" s="103"/>
      <c r="MXR53" s="103"/>
      <c r="MXS53" s="103"/>
      <c r="MXT53" s="103"/>
      <c r="MXU53" s="103"/>
      <c r="MXV53" s="103"/>
      <c r="MXW53" s="103"/>
      <c r="MXX53" s="103"/>
      <c r="MXY53" s="103"/>
      <c r="MXZ53" s="103"/>
      <c r="MYA53" s="103"/>
      <c r="MYB53" s="103"/>
      <c r="MYC53" s="103"/>
      <c r="MYD53" s="103"/>
      <c r="MYE53" s="103"/>
      <c r="MYF53" s="103"/>
      <c r="MYG53" s="103"/>
      <c r="MYH53" s="103"/>
      <c r="MYI53" s="103"/>
      <c r="MYJ53" s="103"/>
      <c r="MYK53" s="103"/>
      <c r="MYL53" s="103"/>
      <c r="MYM53" s="103"/>
      <c r="MYN53" s="103"/>
      <c r="MYO53" s="103"/>
      <c r="MYP53" s="103"/>
      <c r="MYQ53" s="103"/>
      <c r="MYR53" s="103"/>
      <c r="MYS53" s="103"/>
      <c r="MYT53" s="103"/>
      <c r="MYU53" s="103"/>
      <c r="MYV53" s="103"/>
      <c r="MYW53" s="103"/>
      <c r="MYX53" s="103"/>
      <c r="MYY53" s="103"/>
      <c r="MYZ53" s="103"/>
      <c r="MZA53" s="103"/>
      <c r="MZB53" s="103"/>
      <c r="MZC53" s="103"/>
      <c r="MZD53" s="103"/>
      <c r="MZE53" s="103"/>
      <c r="MZF53" s="103"/>
      <c r="MZG53" s="103"/>
      <c r="MZH53" s="103"/>
      <c r="MZI53" s="103"/>
      <c r="MZJ53" s="103"/>
      <c r="MZK53" s="103"/>
      <c r="MZL53" s="103"/>
      <c r="MZM53" s="103"/>
      <c r="MZN53" s="103"/>
      <c r="MZO53" s="103"/>
      <c r="MZP53" s="103"/>
      <c r="MZQ53" s="103"/>
      <c r="MZR53" s="103"/>
      <c r="MZS53" s="103"/>
      <c r="MZT53" s="103"/>
      <c r="MZU53" s="103"/>
      <c r="MZV53" s="103"/>
      <c r="MZW53" s="103"/>
      <c r="MZX53" s="103"/>
      <c r="MZY53" s="103"/>
      <c r="MZZ53" s="103"/>
      <c r="NAA53" s="103"/>
      <c r="NAB53" s="103"/>
      <c r="NAC53" s="103"/>
      <c r="NAD53" s="103"/>
      <c r="NAE53" s="103"/>
      <c r="NAF53" s="103"/>
      <c r="NAG53" s="103"/>
      <c r="NAH53" s="103"/>
      <c r="NAI53" s="103"/>
      <c r="NAJ53" s="103"/>
      <c r="NAK53" s="103"/>
      <c r="NAL53" s="103"/>
      <c r="NAM53" s="103"/>
      <c r="NAN53" s="103"/>
      <c r="NAO53" s="103"/>
      <c r="NAP53" s="103"/>
      <c r="NAQ53" s="103"/>
      <c r="NAR53" s="103"/>
      <c r="NAS53" s="103"/>
      <c r="NAT53" s="103"/>
      <c r="NAU53" s="103"/>
      <c r="NAV53" s="103"/>
      <c r="NAW53" s="103"/>
      <c r="NAX53" s="103"/>
      <c r="NAY53" s="103"/>
      <c r="NAZ53" s="103"/>
      <c r="NBA53" s="103"/>
      <c r="NBB53" s="103"/>
      <c r="NBC53" s="103"/>
      <c r="NBD53" s="103"/>
      <c r="NBE53" s="103"/>
      <c r="NBF53" s="103"/>
      <c r="NBG53" s="103"/>
      <c r="NBH53" s="103"/>
      <c r="NBI53" s="103"/>
      <c r="NBJ53" s="103"/>
      <c r="NBK53" s="103"/>
      <c r="NBL53" s="103"/>
      <c r="NBM53" s="103"/>
      <c r="NBN53" s="103"/>
      <c r="NBO53" s="103"/>
      <c r="NBP53" s="103"/>
      <c r="NBQ53" s="103"/>
      <c r="NBR53" s="103"/>
      <c r="NBS53" s="103"/>
      <c r="NBT53" s="103"/>
      <c r="NBU53" s="103"/>
      <c r="NBV53" s="103"/>
      <c r="NBW53" s="103"/>
      <c r="NBX53" s="103"/>
      <c r="NBY53" s="103"/>
      <c r="NBZ53" s="103"/>
      <c r="NCA53" s="103"/>
      <c r="NCB53" s="103"/>
      <c r="NCC53" s="103"/>
      <c r="NCD53" s="103"/>
      <c r="NCE53" s="103"/>
      <c r="NCF53" s="103"/>
      <c r="NCG53" s="103"/>
      <c r="NCH53" s="103"/>
      <c r="NCI53" s="103"/>
      <c r="NCJ53" s="103"/>
      <c r="NCK53" s="103"/>
      <c r="NCL53" s="103"/>
      <c r="NCM53" s="103"/>
      <c r="NCN53" s="103"/>
      <c r="NCO53" s="103"/>
      <c r="NCP53" s="103"/>
      <c r="NCQ53" s="103"/>
      <c r="NCR53" s="103"/>
      <c r="NCS53" s="103"/>
      <c r="NCT53" s="103"/>
      <c r="NCU53" s="103"/>
      <c r="NCV53" s="103"/>
      <c r="NCW53" s="103"/>
      <c r="NCX53" s="103"/>
      <c r="NCY53" s="103"/>
      <c r="NCZ53" s="103"/>
      <c r="NDA53" s="103"/>
      <c r="NDB53" s="103"/>
      <c r="NDC53" s="103"/>
      <c r="NDD53" s="103"/>
      <c r="NDE53" s="103"/>
      <c r="NDF53" s="103"/>
      <c r="NDG53" s="103"/>
      <c r="NDH53" s="103"/>
      <c r="NDI53" s="103"/>
      <c r="NDJ53" s="103"/>
      <c r="NDK53" s="103"/>
      <c r="NDL53" s="103"/>
      <c r="NDM53" s="103"/>
      <c r="NDN53" s="103"/>
      <c r="NDO53" s="103"/>
      <c r="NDP53" s="103"/>
      <c r="NDQ53" s="103"/>
      <c r="NDR53" s="103"/>
      <c r="NDS53" s="103"/>
      <c r="NDT53" s="103"/>
      <c r="NDU53" s="103"/>
      <c r="NDV53" s="103"/>
      <c r="NDW53" s="103"/>
      <c r="NDX53" s="103"/>
      <c r="NDY53" s="103"/>
      <c r="NDZ53" s="103"/>
      <c r="NEA53" s="103"/>
      <c r="NEB53" s="103"/>
      <c r="NEC53" s="103"/>
      <c r="NED53" s="103"/>
      <c r="NEE53" s="103"/>
      <c r="NEF53" s="103"/>
      <c r="NEG53" s="103"/>
      <c r="NEH53" s="103"/>
      <c r="NEI53" s="103"/>
      <c r="NEJ53" s="103"/>
      <c r="NEK53" s="103"/>
      <c r="NEL53" s="103"/>
      <c r="NEM53" s="103"/>
      <c r="NEN53" s="103"/>
      <c r="NEO53" s="103"/>
      <c r="NEP53" s="103"/>
      <c r="NEQ53" s="103"/>
      <c r="NER53" s="103"/>
      <c r="NES53" s="103"/>
      <c r="NET53" s="103"/>
      <c r="NEU53" s="103"/>
      <c r="NEV53" s="103"/>
      <c r="NEW53" s="103"/>
      <c r="NEX53" s="103"/>
      <c r="NEY53" s="103"/>
      <c r="NEZ53" s="103"/>
      <c r="NFA53" s="103"/>
      <c r="NFB53" s="103"/>
      <c r="NFC53" s="103"/>
      <c r="NFD53" s="103"/>
      <c r="NFE53" s="103"/>
      <c r="NFF53" s="103"/>
      <c r="NFG53" s="103"/>
      <c r="NFH53" s="103"/>
      <c r="NFI53" s="103"/>
      <c r="NFJ53" s="103"/>
      <c r="NFK53" s="103"/>
      <c r="NFL53" s="103"/>
      <c r="NFM53" s="103"/>
      <c r="NFN53" s="103"/>
      <c r="NFO53" s="103"/>
      <c r="NFP53" s="103"/>
      <c r="NFQ53" s="103"/>
      <c r="NFR53" s="103"/>
      <c r="NFS53" s="103"/>
      <c r="NFT53" s="103"/>
      <c r="NFU53" s="103"/>
      <c r="NFV53" s="103"/>
      <c r="NFW53" s="103"/>
      <c r="NFX53" s="103"/>
      <c r="NFY53" s="103"/>
      <c r="NFZ53" s="103"/>
      <c r="NGA53" s="103"/>
      <c r="NGB53" s="103"/>
      <c r="NGC53" s="103"/>
      <c r="NGD53" s="103"/>
      <c r="NGE53" s="103"/>
      <c r="NGF53" s="103"/>
      <c r="NGG53" s="103"/>
      <c r="NGH53" s="103"/>
      <c r="NGI53" s="103"/>
      <c r="NGJ53" s="103"/>
      <c r="NGK53" s="103"/>
      <c r="NGL53" s="103"/>
      <c r="NGM53" s="103"/>
      <c r="NGN53" s="103"/>
      <c r="NGO53" s="103"/>
      <c r="NGP53" s="103"/>
      <c r="NGQ53" s="103"/>
      <c r="NGR53" s="103"/>
      <c r="NGS53" s="103"/>
      <c r="NGT53" s="103"/>
      <c r="NGU53" s="103"/>
      <c r="NGV53" s="103"/>
      <c r="NGW53" s="103"/>
      <c r="NGX53" s="103"/>
      <c r="NGY53" s="103"/>
      <c r="NGZ53" s="103"/>
      <c r="NHA53" s="103"/>
      <c r="NHB53" s="103"/>
      <c r="NHC53" s="103"/>
      <c r="NHD53" s="103"/>
      <c r="NHE53" s="103"/>
      <c r="NHF53" s="103"/>
      <c r="NHG53" s="103"/>
      <c r="NHH53" s="103"/>
      <c r="NHI53" s="103"/>
      <c r="NHJ53" s="103"/>
      <c r="NHK53" s="103"/>
      <c r="NHL53" s="103"/>
      <c r="NHM53" s="103"/>
      <c r="NHN53" s="103"/>
      <c r="NHO53" s="103"/>
      <c r="NHP53" s="103"/>
      <c r="NHQ53" s="103"/>
      <c r="NHR53" s="103"/>
      <c r="NHS53" s="103"/>
      <c r="NHT53" s="103"/>
      <c r="NHU53" s="103"/>
      <c r="NHV53" s="103"/>
      <c r="NHW53" s="103"/>
      <c r="NHX53" s="103"/>
      <c r="NHY53" s="103"/>
      <c r="NHZ53" s="103"/>
      <c r="NIA53" s="103"/>
      <c r="NIB53" s="103"/>
      <c r="NIC53" s="103"/>
      <c r="NID53" s="103"/>
      <c r="NIE53" s="103"/>
      <c r="NIF53" s="103"/>
      <c r="NIG53" s="103"/>
      <c r="NIH53" s="103"/>
      <c r="NII53" s="103"/>
      <c r="NIJ53" s="103"/>
      <c r="NIK53" s="103"/>
      <c r="NIL53" s="103"/>
      <c r="NIM53" s="103"/>
      <c r="NIN53" s="103"/>
      <c r="NIO53" s="103"/>
      <c r="NIP53" s="103"/>
      <c r="NIQ53" s="103"/>
      <c r="NIR53" s="103"/>
      <c r="NIS53" s="103"/>
      <c r="NIT53" s="103"/>
      <c r="NIU53" s="103"/>
      <c r="NIV53" s="103"/>
      <c r="NIW53" s="103"/>
      <c r="NIX53" s="103"/>
      <c r="NIY53" s="103"/>
      <c r="NIZ53" s="103"/>
      <c r="NJA53" s="103"/>
      <c r="NJB53" s="103"/>
      <c r="NJC53" s="103"/>
      <c r="NJD53" s="103"/>
      <c r="NJE53" s="103"/>
      <c r="NJF53" s="103"/>
      <c r="NJG53" s="103"/>
      <c r="NJH53" s="103"/>
      <c r="NJI53" s="103"/>
      <c r="NJJ53" s="103"/>
      <c r="NJK53" s="103"/>
      <c r="NJL53" s="103"/>
      <c r="NJM53" s="103"/>
      <c r="NJN53" s="103"/>
      <c r="NJO53" s="103"/>
      <c r="NJP53" s="103"/>
      <c r="NJQ53" s="103"/>
      <c r="NJR53" s="103"/>
      <c r="NJS53" s="103"/>
      <c r="NJT53" s="103"/>
      <c r="NJU53" s="103"/>
      <c r="NJV53" s="103"/>
      <c r="NJW53" s="103"/>
      <c r="NJX53" s="103"/>
      <c r="NJY53" s="103"/>
      <c r="NJZ53" s="103"/>
      <c r="NKA53" s="103"/>
      <c r="NKB53" s="103"/>
      <c r="NKC53" s="103"/>
      <c r="NKD53" s="103"/>
      <c r="NKE53" s="103"/>
      <c r="NKF53" s="103"/>
      <c r="NKG53" s="103"/>
      <c r="NKH53" s="103"/>
      <c r="NKI53" s="103"/>
      <c r="NKJ53" s="103"/>
      <c r="NKK53" s="103"/>
      <c r="NKL53" s="103"/>
      <c r="NKM53" s="103"/>
      <c r="NKN53" s="103"/>
      <c r="NKO53" s="103"/>
      <c r="NKP53" s="103"/>
      <c r="NKQ53" s="103"/>
      <c r="NKR53" s="103"/>
      <c r="NKS53" s="103"/>
      <c r="NKT53" s="103"/>
      <c r="NKU53" s="103"/>
      <c r="NKV53" s="103"/>
      <c r="NKW53" s="103"/>
      <c r="NKX53" s="103"/>
      <c r="NKY53" s="103"/>
      <c r="NKZ53" s="103"/>
      <c r="NLA53" s="103"/>
      <c r="NLB53" s="103"/>
      <c r="NLC53" s="103"/>
      <c r="NLD53" s="103"/>
      <c r="NLE53" s="103"/>
      <c r="NLF53" s="103"/>
      <c r="NLG53" s="103"/>
      <c r="NLH53" s="103"/>
      <c r="NLI53" s="103"/>
      <c r="NLJ53" s="103"/>
      <c r="NLK53" s="103"/>
      <c r="NLL53" s="103"/>
      <c r="NLM53" s="103"/>
      <c r="NLN53" s="103"/>
      <c r="NLO53" s="103"/>
      <c r="NLP53" s="103"/>
      <c r="NLQ53" s="103"/>
      <c r="NLR53" s="103"/>
      <c r="NLS53" s="103"/>
      <c r="NLT53" s="103"/>
      <c r="NLU53" s="103"/>
      <c r="NLV53" s="103"/>
      <c r="NLW53" s="103"/>
      <c r="NLX53" s="103"/>
      <c r="NLY53" s="103"/>
      <c r="NLZ53" s="103"/>
      <c r="NMA53" s="103"/>
      <c r="NMB53" s="103"/>
      <c r="NMC53" s="103"/>
      <c r="NMD53" s="103"/>
      <c r="NME53" s="103"/>
      <c r="NMF53" s="103"/>
      <c r="NMG53" s="103"/>
      <c r="NMH53" s="103"/>
      <c r="NMI53" s="103"/>
      <c r="NMJ53" s="103"/>
      <c r="NMK53" s="103"/>
      <c r="NML53" s="103"/>
      <c r="NMM53" s="103"/>
      <c r="NMN53" s="103"/>
      <c r="NMO53" s="103"/>
      <c r="NMP53" s="103"/>
      <c r="NMQ53" s="103"/>
      <c r="NMR53" s="103"/>
      <c r="NMS53" s="103"/>
      <c r="NMT53" s="103"/>
      <c r="NMU53" s="103"/>
      <c r="NMV53" s="103"/>
      <c r="NMW53" s="103"/>
      <c r="NMX53" s="103"/>
      <c r="NMY53" s="103"/>
      <c r="NMZ53" s="103"/>
      <c r="NNA53" s="103"/>
      <c r="NNB53" s="103"/>
      <c r="NNC53" s="103"/>
      <c r="NND53" s="103"/>
      <c r="NNE53" s="103"/>
      <c r="NNF53" s="103"/>
      <c r="NNG53" s="103"/>
      <c r="NNH53" s="103"/>
      <c r="NNI53" s="103"/>
      <c r="NNJ53" s="103"/>
      <c r="NNK53" s="103"/>
      <c r="NNL53" s="103"/>
      <c r="NNM53" s="103"/>
      <c r="NNN53" s="103"/>
      <c r="NNO53" s="103"/>
      <c r="NNP53" s="103"/>
      <c r="NNQ53" s="103"/>
      <c r="NNR53" s="103"/>
      <c r="NNS53" s="103"/>
      <c r="NNT53" s="103"/>
      <c r="NNU53" s="103"/>
      <c r="NNV53" s="103"/>
      <c r="NNW53" s="103"/>
      <c r="NNX53" s="103"/>
      <c r="NNY53" s="103"/>
      <c r="NNZ53" s="103"/>
      <c r="NOA53" s="103"/>
      <c r="NOB53" s="103"/>
      <c r="NOC53" s="103"/>
      <c r="NOD53" s="103"/>
      <c r="NOE53" s="103"/>
      <c r="NOF53" s="103"/>
      <c r="NOG53" s="103"/>
      <c r="NOH53" s="103"/>
      <c r="NOI53" s="103"/>
      <c r="NOJ53" s="103"/>
      <c r="NOK53" s="103"/>
      <c r="NOL53" s="103"/>
      <c r="NOM53" s="103"/>
      <c r="NON53" s="103"/>
      <c r="NOO53" s="103"/>
      <c r="NOP53" s="103"/>
      <c r="NOQ53" s="103"/>
      <c r="NOR53" s="103"/>
      <c r="NOS53" s="103"/>
      <c r="NOT53" s="103"/>
      <c r="NOU53" s="103"/>
      <c r="NOV53" s="103"/>
      <c r="NOW53" s="103"/>
      <c r="NOX53" s="103"/>
      <c r="NOY53" s="103"/>
      <c r="NOZ53" s="103"/>
      <c r="NPA53" s="103"/>
      <c r="NPB53" s="103"/>
      <c r="NPC53" s="103"/>
      <c r="NPD53" s="103"/>
      <c r="NPE53" s="103"/>
      <c r="NPF53" s="103"/>
      <c r="NPG53" s="103"/>
      <c r="NPH53" s="103"/>
      <c r="NPI53" s="103"/>
      <c r="NPJ53" s="103"/>
      <c r="NPK53" s="103"/>
      <c r="NPL53" s="103"/>
      <c r="NPM53" s="103"/>
      <c r="NPN53" s="103"/>
      <c r="NPO53" s="103"/>
      <c r="NPP53" s="103"/>
      <c r="NPQ53" s="103"/>
      <c r="NPR53" s="103"/>
      <c r="NPS53" s="103"/>
      <c r="NPT53" s="103"/>
      <c r="NPU53" s="103"/>
      <c r="NPV53" s="103"/>
      <c r="NPW53" s="103"/>
      <c r="NPX53" s="103"/>
      <c r="NPY53" s="103"/>
      <c r="NPZ53" s="103"/>
      <c r="NQA53" s="103"/>
      <c r="NQB53" s="103"/>
      <c r="NQC53" s="103"/>
      <c r="NQD53" s="103"/>
      <c r="NQE53" s="103"/>
      <c r="NQF53" s="103"/>
      <c r="NQG53" s="103"/>
      <c r="NQH53" s="103"/>
      <c r="NQI53" s="103"/>
      <c r="NQJ53" s="103"/>
      <c r="NQK53" s="103"/>
      <c r="NQL53" s="103"/>
      <c r="NQM53" s="103"/>
      <c r="NQN53" s="103"/>
      <c r="NQO53" s="103"/>
      <c r="NQP53" s="103"/>
      <c r="NQQ53" s="103"/>
      <c r="NQR53" s="103"/>
      <c r="NQS53" s="103"/>
      <c r="NQT53" s="103"/>
      <c r="NQU53" s="103"/>
      <c r="NQV53" s="103"/>
      <c r="NQW53" s="103"/>
      <c r="NQX53" s="103"/>
      <c r="NQY53" s="103"/>
      <c r="NQZ53" s="103"/>
      <c r="NRA53" s="103"/>
      <c r="NRB53" s="103"/>
      <c r="NRC53" s="103"/>
      <c r="NRD53" s="103"/>
      <c r="NRE53" s="103"/>
      <c r="NRF53" s="103"/>
      <c r="NRG53" s="103"/>
      <c r="NRH53" s="103"/>
      <c r="NRI53" s="103"/>
      <c r="NRJ53" s="103"/>
      <c r="NRK53" s="103"/>
      <c r="NRL53" s="103"/>
      <c r="NRM53" s="103"/>
      <c r="NRN53" s="103"/>
      <c r="NRO53" s="103"/>
      <c r="NRP53" s="103"/>
      <c r="NRQ53" s="103"/>
      <c r="NRR53" s="103"/>
      <c r="NRS53" s="103"/>
      <c r="NRT53" s="103"/>
      <c r="NRU53" s="103"/>
      <c r="NRV53" s="103"/>
      <c r="NRW53" s="103"/>
      <c r="NRX53" s="103"/>
      <c r="NRY53" s="103"/>
      <c r="NRZ53" s="103"/>
      <c r="NSA53" s="103"/>
      <c r="NSB53" s="103"/>
      <c r="NSC53" s="103"/>
      <c r="NSD53" s="103"/>
      <c r="NSE53" s="103"/>
      <c r="NSF53" s="103"/>
      <c r="NSG53" s="103"/>
      <c r="NSH53" s="103"/>
      <c r="NSI53" s="103"/>
      <c r="NSJ53" s="103"/>
      <c r="NSK53" s="103"/>
      <c r="NSL53" s="103"/>
      <c r="NSM53" s="103"/>
      <c r="NSN53" s="103"/>
      <c r="NSO53" s="103"/>
      <c r="NSP53" s="103"/>
      <c r="NSQ53" s="103"/>
      <c r="NSR53" s="103"/>
      <c r="NSS53" s="103"/>
      <c r="NST53" s="103"/>
      <c r="NSU53" s="103"/>
      <c r="NSV53" s="103"/>
      <c r="NSW53" s="103"/>
      <c r="NSX53" s="103"/>
      <c r="NSY53" s="103"/>
      <c r="NSZ53" s="103"/>
      <c r="NTA53" s="103"/>
      <c r="NTB53" s="103"/>
      <c r="NTC53" s="103"/>
      <c r="NTD53" s="103"/>
      <c r="NTE53" s="103"/>
      <c r="NTF53" s="103"/>
      <c r="NTG53" s="103"/>
      <c r="NTH53" s="103"/>
      <c r="NTI53" s="103"/>
      <c r="NTJ53" s="103"/>
      <c r="NTK53" s="103"/>
      <c r="NTL53" s="103"/>
      <c r="NTM53" s="103"/>
      <c r="NTN53" s="103"/>
      <c r="NTO53" s="103"/>
      <c r="NTP53" s="103"/>
      <c r="NTQ53" s="103"/>
      <c r="NTR53" s="103"/>
      <c r="NTS53" s="103"/>
      <c r="NTT53" s="103"/>
      <c r="NTU53" s="103"/>
      <c r="NTV53" s="103"/>
      <c r="NTW53" s="103"/>
      <c r="NTX53" s="103"/>
      <c r="NTY53" s="103"/>
      <c r="NTZ53" s="103"/>
      <c r="NUA53" s="103"/>
      <c r="NUB53" s="103"/>
      <c r="NUC53" s="103"/>
      <c r="NUD53" s="103"/>
      <c r="NUE53" s="103"/>
      <c r="NUF53" s="103"/>
      <c r="NUG53" s="103"/>
      <c r="NUH53" s="103"/>
      <c r="NUI53" s="103"/>
      <c r="NUJ53" s="103"/>
      <c r="NUK53" s="103"/>
      <c r="NUL53" s="103"/>
      <c r="NUM53" s="103"/>
      <c r="NUN53" s="103"/>
      <c r="NUO53" s="103"/>
      <c r="NUP53" s="103"/>
      <c r="NUQ53" s="103"/>
      <c r="NUR53" s="103"/>
      <c r="NUS53" s="103"/>
      <c r="NUT53" s="103"/>
      <c r="NUU53" s="103"/>
      <c r="NUV53" s="103"/>
      <c r="NUW53" s="103"/>
      <c r="NUX53" s="103"/>
      <c r="NUY53" s="103"/>
      <c r="NUZ53" s="103"/>
      <c r="NVA53" s="103"/>
      <c r="NVB53" s="103"/>
      <c r="NVC53" s="103"/>
      <c r="NVD53" s="103"/>
      <c r="NVE53" s="103"/>
      <c r="NVF53" s="103"/>
      <c r="NVG53" s="103"/>
      <c r="NVH53" s="103"/>
      <c r="NVI53" s="103"/>
      <c r="NVJ53" s="103"/>
      <c r="NVK53" s="103"/>
      <c r="NVL53" s="103"/>
      <c r="NVM53" s="103"/>
      <c r="NVN53" s="103"/>
      <c r="NVO53" s="103"/>
      <c r="NVP53" s="103"/>
      <c r="NVQ53" s="103"/>
      <c r="NVR53" s="103"/>
      <c r="NVS53" s="103"/>
      <c r="NVT53" s="103"/>
      <c r="NVU53" s="103"/>
      <c r="NVV53" s="103"/>
      <c r="NVW53" s="103"/>
      <c r="NVX53" s="103"/>
      <c r="NVY53" s="103"/>
      <c r="NVZ53" s="103"/>
      <c r="NWA53" s="103"/>
      <c r="NWB53" s="103"/>
      <c r="NWC53" s="103"/>
      <c r="NWD53" s="103"/>
      <c r="NWE53" s="103"/>
      <c r="NWF53" s="103"/>
      <c r="NWG53" s="103"/>
      <c r="NWH53" s="103"/>
      <c r="NWI53" s="103"/>
      <c r="NWJ53" s="103"/>
      <c r="NWK53" s="103"/>
      <c r="NWL53" s="103"/>
      <c r="NWM53" s="103"/>
      <c r="NWN53" s="103"/>
      <c r="NWO53" s="103"/>
      <c r="NWP53" s="103"/>
      <c r="NWQ53" s="103"/>
      <c r="NWR53" s="103"/>
      <c r="NWS53" s="103"/>
      <c r="NWT53" s="103"/>
      <c r="NWU53" s="103"/>
      <c r="NWV53" s="103"/>
      <c r="NWW53" s="103"/>
      <c r="NWX53" s="103"/>
      <c r="NWY53" s="103"/>
      <c r="NWZ53" s="103"/>
      <c r="NXA53" s="103"/>
      <c r="NXB53" s="103"/>
      <c r="NXC53" s="103"/>
      <c r="NXD53" s="103"/>
      <c r="NXE53" s="103"/>
      <c r="NXF53" s="103"/>
      <c r="NXG53" s="103"/>
      <c r="NXH53" s="103"/>
      <c r="NXI53" s="103"/>
      <c r="NXJ53" s="103"/>
      <c r="NXK53" s="103"/>
      <c r="NXL53" s="103"/>
      <c r="NXM53" s="103"/>
      <c r="NXN53" s="103"/>
      <c r="NXO53" s="103"/>
      <c r="NXP53" s="103"/>
      <c r="NXQ53" s="103"/>
      <c r="NXR53" s="103"/>
      <c r="NXS53" s="103"/>
      <c r="NXT53" s="103"/>
      <c r="NXU53" s="103"/>
      <c r="NXV53" s="103"/>
      <c r="NXW53" s="103"/>
      <c r="NXX53" s="103"/>
      <c r="NXY53" s="103"/>
      <c r="NXZ53" s="103"/>
      <c r="NYA53" s="103"/>
      <c r="NYB53" s="103"/>
      <c r="NYC53" s="103"/>
      <c r="NYD53" s="103"/>
      <c r="NYE53" s="103"/>
      <c r="NYF53" s="103"/>
      <c r="NYG53" s="103"/>
      <c r="NYH53" s="103"/>
      <c r="NYI53" s="103"/>
      <c r="NYJ53" s="103"/>
      <c r="NYK53" s="103"/>
      <c r="NYL53" s="103"/>
      <c r="NYM53" s="103"/>
      <c r="NYN53" s="103"/>
      <c r="NYO53" s="103"/>
      <c r="NYP53" s="103"/>
      <c r="NYQ53" s="103"/>
      <c r="NYR53" s="103"/>
      <c r="NYS53" s="103"/>
      <c r="NYT53" s="103"/>
      <c r="NYU53" s="103"/>
      <c r="NYV53" s="103"/>
      <c r="NYW53" s="103"/>
      <c r="NYX53" s="103"/>
      <c r="NYY53" s="103"/>
      <c r="NYZ53" s="103"/>
      <c r="NZA53" s="103"/>
      <c r="NZB53" s="103"/>
      <c r="NZC53" s="103"/>
      <c r="NZD53" s="103"/>
      <c r="NZE53" s="103"/>
      <c r="NZF53" s="103"/>
      <c r="NZG53" s="103"/>
      <c r="NZH53" s="103"/>
      <c r="NZI53" s="103"/>
      <c r="NZJ53" s="103"/>
      <c r="NZK53" s="103"/>
      <c r="NZL53" s="103"/>
      <c r="NZM53" s="103"/>
      <c r="NZN53" s="103"/>
      <c r="NZO53" s="103"/>
      <c r="NZP53" s="103"/>
      <c r="NZQ53" s="103"/>
      <c r="NZR53" s="103"/>
      <c r="NZS53" s="103"/>
      <c r="NZT53" s="103"/>
      <c r="NZU53" s="103"/>
      <c r="NZV53" s="103"/>
      <c r="NZW53" s="103"/>
      <c r="NZX53" s="103"/>
      <c r="NZY53" s="103"/>
      <c r="NZZ53" s="103"/>
      <c r="OAA53" s="103"/>
      <c r="OAB53" s="103"/>
      <c r="OAC53" s="103"/>
      <c r="OAD53" s="103"/>
      <c r="OAE53" s="103"/>
      <c r="OAF53" s="103"/>
      <c r="OAG53" s="103"/>
      <c r="OAH53" s="103"/>
      <c r="OAI53" s="103"/>
      <c r="OAJ53" s="103"/>
      <c r="OAK53" s="103"/>
      <c r="OAL53" s="103"/>
      <c r="OAM53" s="103"/>
      <c r="OAN53" s="103"/>
      <c r="OAO53" s="103"/>
      <c r="OAP53" s="103"/>
      <c r="OAQ53" s="103"/>
      <c r="OAR53" s="103"/>
      <c r="OAS53" s="103"/>
      <c r="OAT53" s="103"/>
      <c r="OAU53" s="103"/>
      <c r="OAV53" s="103"/>
      <c r="OAW53" s="103"/>
      <c r="OAX53" s="103"/>
      <c r="OAY53" s="103"/>
      <c r="OAZ53" s="103"/>
      <c r="OBA53" s="103"/>
      <c r="OBB53" s="103"/>
      <c r="OBC53" s="103"/>
      <c r="OBD53" s="103"/>
      <c r="OBE53" s="103"/>
      <c r="OBF53" s="103"/>
      <c r="OBG53" s="103"/>
      <c r="OBH53" s="103"/>
      <c r="OBI53" s="103"/>
      <c r="OBJ53" s="103"/>
      <c r="OBK53" s="103"/>
      <c r="OBL53" s="103"/>
      <c r="OBM53" s="103"/>
      <c r="OBN53" s="103"/>
      <c r="OBO53" s="103"/>
      <c r="OBP53" s="103"/>
      <c r="OBQ53" s="103"/>
      <c r="OBR53" s="103"/>
      <c r="OBS53" s="103"/>
      <c r="OBT53" s="103"/>
      <c r="OBU53" s="103"/>
      <c r="OBV53" s="103"/>
      <c r="OBW53" s="103"/>
      <c r="OBX53" s="103"/>
      <c r="OBY53" s="103"/>
      <c r="OBZ53" s="103"/>
      <c r="OCA53" s="103"/>
      <c r="OCB53" s="103"/>
      <c r="OCC53" s="103"/>
      <c r="OCD53" s="103"/>
      <c r="OCE53" s="103"/>
      <c r="OCF53" s="103"/>
      <c r="OCG53" s="103"/>
      <c r="OCH53" s="103"/>
      <c r="OCI53" s="103"/>
      <c r="OCJ53" s="103"/>
      <c r="OCK53" s="103"/>
      <c r="OCL53" s="103"/>
      <c r="OCM53" s="103"/>
      <c r="OCN53" s="103"/>
      <c r="OCO53" s="103"/>
      <c r="OCP53" s="103"/>
      <c r="OCQ53" s="103"/>
      <c r="OCR53" s="103"/>
      <c r="OCS53" s="103"/>
      <c r="OCT53" s="103"/>
      <c r="OCU53" s="103"/>
      <c r="OCV53" s="103"/>
      <c r="OCW53" s="103"/>
      <c r="OCX53" s="103"/>
      <c r="OCY53" s="103"/>
      <c r="OCZ53" s="103"/>
      <c r="ODA53" s="103"/>
      <c r="ODB53" s="103"/>
      <c r="ODC53" s="103"/>
      <c r="ODD53" s="103"/>
      <c r="ODE53" s="103"/>
      <c r="ODF53" s="103"/>
      <c r="ODG53" s="103"/>
      <c r="ODH53" s="103"/>
      <c r="ODI53" s="103"/>
      <c r="ODJ53" s="103"/>
      <c r="ODK53" s="103"/>
      <c r="ODL53" s="103"/>
      <c r="ODM53" s="103"/>
      <c r="ODN53" s="103"/>
      <c r="ODO53" s="103"/>
      <c r="ODP53" s="103"/>
      <c r="ODQ53" s="103"/>
      <c r="ODR53" s="103"/>
      <c r="ODS53" s="103"/>
      <c r="ODT53" s="103"/>
      <c r="ODU53" s="103"/>
      <c r="ODV53" s="103"/>
      <c r="ODW53" s="103"/>
      <c r="ODX53" s="103"/>
      <c r="ODY53" s="103"/>
      <c r="ODZ53" s="103"/>
      <c r="OEA53" s="103"/>
      <c r="OEB53" s="103"/>
      <c r="OEC53" s="103"/>
      <c r="OED53" s="103"/>
      <c r="OEE53" s="103"/>
      <c r="OEF53" s="103"/>
      <c r="OEG53" s="103"/>
      <c r="OEH53" s="103"/>
      <c r="OEI53" s="103"/>
      <c r="OEJ53" s="103"/>
      <c r="OEK53" s="103"/>
      <c r="OEL53" s="103"/>
      <c r="OEM53" s="103"/>
      <c r="OEN53" s="103"/>
      <c r="OEO53" s="103"/>
      <c r="OEP53" s="103"/>
      <c r="OEQ53" s="103"/>
      <c r="OER53" s="103"/>
      <c r="OES53" s="103"/>
      <c r="OET53" s="103"/>
      <c r="OEU53" s="103"/>
      <c r="OEV53" s="103"/>
      <c r="OEW53" s="103"/>
      <c r="OEX53" s="103"/>
      <c r="OEY53" s="103"/>
      <c r="OEZ53" s="103"/>
      <c r="OFA53" s="103"/>
      <c r="OFB53" s="103"/>
      <c r="OFC53" s="103"/>
      <c r="OFD53" s="103"/>
      <c r="OFE53" s="103"/>
      <c r="OFF53" s="103"/>
      <c r="OFG53" s="103"/>
      <c r="OFH53" s="103"/>
      <c r="OFI53" s="103"/>
      <c r="OFJ53" s="103"/>
      <c r="OFK53" s="103"/>
      <c r="OFL53" s="103"/>
      <c r="OFM53" s="103"/>
      <c r="OFN53" s="103"/>
      <c r="OFO53" s="103"/>
      <c r="OFP53" s="103"/>
      <c r="OFQ53" s="103"/>
      <c r="OFR53" s="103"/>
      <c r="OFS53" s="103"/>
      <c r="OFT53" s="103"/>
      <c r="OFU53" s="103"/>
      <c r="OFV53" s="103"/>
      <c r="OFW53" s="103"/>
      <c r="OFX53" s="103"/>
      <c r="OFY53" s="103"/>
      <c r="OFZ53" s="103"/>
      <c r="OGA53" s="103"/>
      <c r="OGB53" s="103"/>
      <c r="OGC53" s="103"/>
      <c r="OGD53" s="103"/>
      <c r="OGE53" s="103"/>
      <c r="OGF53" s="103"/>
      <c r="OGG53" s="103"/>
      <c r="OGH53" s="103"/>
      <c r="OGI53" s="103"/>
      <c r="OGJ53" s="103"/>
      <c r="OGK53" s="103"/>
      <c r="OGL53" s="103"/>
      <c r="OGM53" s="103"/>
      <c r="OGN53" s="103"/>
      <c r="OGO53" s="103"/>
      <c r="OGP53" s="103"/>
      <c r="OGQ53" s="103"/>
      <c r="OGR53" s="103"/>
      <c r="OGS53" s="103"/>
      <c r="OGT53" s="103"/>
      <c r="OGU53" s="103"/>
      <c r="OGV53" s="103"/>
      <c r="OGW53" s="103"/>
      <c r="OGX53" s="103"/>
      <c r="OGY53" s="103"/>
      <c r="OGZ53" s="103"/>
      <c r="OHA53" s="103"/>
      <c r="OHB53" s="103"/>
      <c r="OHC53" s="103"/>
      <c r="OHD53" s="103"/>
      <c r="OHE53" s="103"/>
      <c r="OHF53" s="103"/>
      <c r="OHG53" s="103"/>
      <c r="OHH53" s="103"/>
      <c r="OHI53" s="103"/>
      <c r="OHJ53" s="103"/>
      <c r="OHK53" s="103"/>
      <c r="OHL53" s="103"/>
      <c r="OHM53" s="103"/>
      <c r="OHN53" s="103"/>
      <c r="OHO53" s="103"/>
      <c r="OHP53" s="103"/>
      <c r="OHQ53" s="103"/>
      <c r="OHR53" s="103"/>
      <c r="OHS53" s="103"/>
      <c r="OHT53" s="103"/>
      <c r="OHU53" s="103"/>
      <c r="OHV53" s="103"/>
      <c r="OHW53" s="103"/>
      <c r="OHX53" s="103"/>
      <c r="OHY53" s="103"/>
      <c r="OHZ53" s="103"/>
      <c r="OIA53" s="103"/>
      <c r="OIB53" s="103"/>
      <c r="OIC53" s="103"/>
      <c r="OID53" s="103"/>
      <c r="OIE53" s="103"/>
      <c r="OIF53" s="103"/>
      <c r="OIG53" s="103"/>
      <c r="OIH53" s="103"/>
      <c r="OII53" s="103"/>
      <c r="OIJ53" s="103"/>
      <c r="OIK53" s="103"/>
      <c r="OIL53" s="103"/>
      <c r="OIM53" s="103"/>
      <c r="OIN53" s="103"/>
      <c r="OIO53" s="103"/>
      <c r="OIP53" s="103"/>
      <c r="OIQ53" s="103"/>
      <c r="OIR53" s="103"/>
      <c r="OIS53" s="103"/>
      <c r="OIT53" s="103"/>
      <c r="OIU53" s="103"/>
      <c r="OIV53" s="103"/>
      <c r="OIW53" s="103"/>
      <c r="OIX53" s="103"/>
      <c r="OIY53" s="103"/>
      <c r="OIZ53" s="103"/>
      <c r="OJA53" s="103"/>
      <c r="OJB53" s="103"/>
      <c r="OJC53" s="103"/>
      <c r="OJD53" s="103"/>
      <c r="OJE53" s="103"/>
      <c r="OJF53" s="103"/>
      <c r="OJG53" s="103"/>
      <c r="OJH53" s="103"/>
      <c r="OJI53" s="103"/>
      <c r="OJJ53" s="103"/>
      <c r="OJK53" s="103"/>
      <c r="OJL53" s="103"/>
      <c r="OJM53" s="103"/>
      <c r="OJN53" s="103"/>
      <c r="OJO53" s="103"/>
      <c r="OJP53" s="103"/>
      <c r="OJQ53" s="103"/>
      <c r="OJR53" s="103"/>
      <c r="OJS53" s="103"/>
      <c r="OJT53" s="103"/>
      <c r="OJU53" s="103"/>
      <c r="OJV53" s="103"/>
      <c r="OJW53" s="103"/>
      <c r="OJX53" s="103"/>
      <c r="OJY53" s="103"/>
      <c r="OJZ53" s="103"/>
      <c r="OKA53" s="103"/>
      <c r="OKB53" s="103"/>
      <c r="OKC53" s="103"/>
      <c r="OKD53" s="103"/>
      <c r="OKE53" s="103"/>
      <c r="OKF53" s="103"/>
      <c r="OKG53" s="103"/>
      <c r="OKH53" s="103"/>
      <c r="OKI53" s="103"/>
      <c r="OKJ53" s="103"/>
      <c r="OKK53" s="103"/>
      <c r="OKL53" s="103"/>
      <c r="OKM53" s="103"/>
      <c r="OKN53" s="103"/>
      <c r="OKO53" s="103"/>
      <c r="OKP53" s="103"/>
      <c r="OKQ53" s="103"/>
      <c r="OKR53" s="103"/>
      <c r="OKS53" s="103"/>
      <c r="OKT53" s="103"/>
      <c r="OKU53" s="103"/>
      <c r="OKV53" s="103"/>
      <c r="OKW53" s="103"/>
      <c r="OKX53" s="103"/>
      <c r="OKY53" s="103"/>
      <c r="OKZ53" s="103"/>
      <c r="OLA53" s="103"/>
      <c r="OLB53" s="103"/>
      <c r="OLC53" s="103"/>
      <c r="OLD53" s="103"/>
      <c r="OLE53" s="103"/>
      <c r="OLF53" s="103"/>
      <c r="OLG53" s="103"/>
      <c r="OLH53" s="103"/>
      <c r="OLI53" s="103"/>
      <c r="OLJ53" s="103"/>
      <c r="OLK53" s="103"/>
      <c r="OLL53" s="103"/>
      <c r="OLM53" s="103"/>
      <c r="OLN53" s="103"/>
      <c r="OLO53" s="103"/>
      <c r="OLP53" s="103"/>
      <c r="OLQ53" s="103"/>
      <c r="OLR53" s="103"/>
      <c r="OLS53" s="103"/>
      <c r="OLT53" s="103"/>
      <c r="OLU53" s="103"/>
      <c r="OLV53" s="103"/>
      <c r="OLW53" s="103"/>
      <c r="OLX53" s="103"/>
      <c r="OLY53" s="103"/>
      <c r="OLZ53" s="103"/>
      <c r="OMA53" s="103"/>
      <c r="OMB53" s="103"/>
      <c r="OMC53" s="103"/>
      <c r="OMD53" s="103"/>
      <c r="OME53" s="103"/>
      <c r="OMF53" s="103"/>
      <c r="OMG53" s="103"/>
      <c r="OMH53" s="103"/>
      <c r="OMI53" s="103"/>
      <c r="OMJ53" s="103"/>
      <c r="OMK53" s="103"/>
      <c r="OML53" s="103"/>
      <c r="OMM53" s="103"/>
      <c r="OMN53" s="103"/>
      <c r="OMO53" s="103"/>
      <c r="OMP53" s="103"/>
      <c r="OMQ53" s="103"/>
      <c r="OMR53" s="103"/>
      <c r="OMS53" s="103"/>
      <c r="OMT53" s="103"/>
      <c r="OMU53" s="103"/>
      <c r="OMV53" s="103"/>
      <c r="OMW53" s="103"/>
      <c r="OMX53" s="103"/>
      <c r="OMY53" s="103"/>
      <c r="OMZ53" s="103"/>
      <c r="ONA53" s="103"/>
      <c r="ONB53" s="103"/>
      <c r="ONC53" s="103"/>
      <c r="OND53" s="103"/>
      <c r="ONE53" s="103"/>
      <c r="ONF53" s="103"/>
      <c r="ONG53" s="103"/>
      <c r="ONH53" s="103"/>
      <c r="ONI53" s="103"/>
      <c r="ONJ53" s="103"/>
      <c r="ONK53" s="103"/>
      <c r="ONL53" s="103"/>
      <c r="ONM53" s="103"/>
      <c r="ONN53" s="103"/>
      <c r="ONO53" s="103"/>
      <c r="ONP53" s="103"/>
      <c r="ONQ53" s="103"/>
      <c r="ONR53" s="103"/>
      <c r="ONS53" s="103"/>
      <c r="ONT53" s="103"/>
      <c r="ONU53" s="103"/>
      <c r="ONV53" s="103"/>
      <c r="ONW53" s="103"/>
      <c r="ONX53" s="103"/>
      <c r="ONY53" s="103"/>
      <c r="ONZ53" s="103"/>
      <c r="OOA53" s="103"/>
      <c r="OOB53" s="103"/>
      <c r="OOC53" s="103"/>
      <c r="OOD53" s="103"/>
      <c r="OOE53" s="103"/>
      <c r="OOF53" s="103"/>
      <c r="OOG53" s="103"/>
      <c r="OOH53" s="103"/>
      <c r="OOI53" s="103"/>
      <c r="OOJ53" s="103"/>
      <c r="OOK53" s="103"/>
      <c r="OOL53" s="103"/>
      <c r="OOM53" s="103"/>
      <c r="OON53" s="103"/>
      <c r="OOO53" s="103"/>
      <c r="OOP53" s="103"/>
      <c r="OOQ53" s="103"/>
      <c r="OOR53" s="103"/>
      <c r="OOS53" s="103"/>
      <c r="OOT53" s="103"/>
      <c r="OOU53" s="103"/>
      <c r="OOV53" s="103"/>
      <c r="OOW53" s="103"/>
      <c r="OOX53" s="103"/>
      <c r="OOY53" s="103"/>
      <c r="OOZ53" s="103"/>
      <c r="OPA53" s="103"/>
      <c r="OPB53" s="103"/>
      <c r="OPC53" s="103"/>
      <c r="OPD53" s="103"/>
      <c r="OPE53" s="103"/>
      <c r="OPF53" s="103"/>
      <c r="OPG53" s="103"/>
      <c r="OPH53" s="103"/>
      <c r="OPI53" s="103"/>
      <c r="OPJ53" s="103"/>
      <c r="OPK53" s="103"/>
      <c r="OPL53" s="103"/>
      <c r="OPM53" s="103"/>
      <c r="OPN53" s="103"/>
      <c r="OPO53" s="103"/>
      <c r="OPP53" s="103"/>
      <c r="OPQ53" s="103"/>
      <c r="OPR53" s="103"/>
      <c r="OPS53" s="103"/>
      <c r="OPT53" s="103"/>
      <c r="OPU53" s="103"/>
      <c r="OPV53" s="103"/>
      <c r="OPW53" s="103"/>
      <c r="OPX53" s="103"/>
      <c r="OPY53" s="103"/>
      <c r="OPZ53" s="103"/>
      <c r="OQA53" s="103"/>
      <c r="OQB53" s="103"/>
      <c r="OQC53" s="103"/>
      <c r="OQD53" s="103"/>
      <c r="OQE53" s="103"/>
      <c r="OQF53" s="103"/>
      <c r="OQG53" s="103"/>
      <c r="OQH53" s="103"/>
      <c r="OQI53" s="103"/>
      <c r="OQJ53" s="103"/>
      <c r="OQK53" s="103"/>
      <c r="OQL53" s="103"/>
      <c r="OQM53" s="103"/>
      <c r="OQN53" s="103"/>
      <c r="OQO53" s="103"/>
      <c r="OQP53" s="103"/>
      <c r="OQQ53" s="103"/>
      <c r="OQR53" s="103"/>
      <c r="OQS53" s="103"/>
      <c r="OQT53" s="103"/>
      <c r="OQU53" s="103"/>
      <c r="OQV53" s="103"/>
      <c r="OQW53" s="103"/>
      <c r="OQX53" s="103"/>
      <c r="OQY53" s="103"/>
      <c r="OQZ53" s="103"/>
      <c r="ORA53" s="103"/>
      <c r="ORB53" s="103"/>
      <c r="ORC53" s="103"/>
      <c r="ORD53" s="103"/>
      <c r="ORE53" s="103"/>
      <c r="ORF53" s="103"/>
      <c r="ORG53" s="103"/>
      <c r="ORH53" s="103"/>
      <c r="ORI53" s="103"/>
      <c r="ORJ53" s="103"/>
      <c r="ORK53" s="103"/>
      <c r="ORL53" s="103"/>
      <c r="ORM53" s="103"/>
      <c r="ORN53" s="103"/>
      <c r="ORO53" s="103"/>
      <c r="ORP53" s="103"/>
      <c r="ORQ53" s="103"/>
      <c r="ORR53" s="103"/>
      <c r="ORS53" s="103"/>
      <c r="ORT53" s="103"/>
      <c r="ORU53" s="103"/>
      <c r="ORV53" s="103"/>
      <c r="ORW53" s="103"/>
      <c r="ORX53" s="103"/>
      <c r="ORY53" s="103"/>
      <c r="ORZ53" s="103"/>
      <c r="OSA53" s="103"/>
      <c r="OSB53" s="103"/>
      <c r="OSC53" s="103"/>
      <c r="OSD53" s="103"/>
      <c r="OSE53" s="103"/>
      <c r="OSF53" s="103"/>
      <c r="OSG53" s="103"/>
      <c r="OSH53" s="103"/>
      <c r="OSI53" s="103"/>
      <c r="OSJ53" s="103"/>
      <c r="OSK53" s="103"/>
      <c r="OSL53" s="103"/>
      <c r="OSM53" s="103"/>
      <c r="OSN53" s="103"/>
      <c r="OSO53" s="103"/>
      <c r="OSP53" s="103"/>
      <c r="OSQ53" s="103"/>
      <c r="OSR53" s="103"/>
      <c r="OSS53" s="103"/>
      <c r="OST53" s="103"/>
      <c r="OSU53" s="103"/>
      <c r="OSV53" s="103"/>
      <c r="OSW53" s="103"/>
      <c r="OSX53" s="103"/>
      <c r="OSY53" s="103"/>
      <c r="OSZ53" s="103"/>
      <c r="OTA53" s="103"/>
      <c r="OTB53" s="103"/>
      <c r="OTC53" s="103"/>
      <c r="OTD53" s="103"/>
      <c r="OTE53" s="103"/>
      <c r="OTF53" s="103"/>
      <c r="OTG53" s="103"/>
      <c r="OTH53" s="103"/>
      <c r="OTI53" s="103"/>
      <c r="OTJ53" s="103"/>
      <c r="OTK53" s="103"/>
      <c r="OTL53" s="103"/>
      <c r="OTM53" s="103"/>
      <c r="OTN53" s="103"/>
      <c r="OTO53" s="103"/>
      <c r="OTP53" s="103"/>
      <c r="OTQ53" s="103"/>
      <c r="OTR53" s="103"/>
      <c r="OTS53" s="103"/>
      <c r="OTT53" s="103"/>
      <c r="OTU53" s="103"/>
      <c r="OTV53" s="103"/>
      <c r="OTW53" s="103"/>
      <c r="OTX53" s="103"/>
      <c r="OTY53" s="103"/>
      <c r="OTZ53" s="103"/>
      <c r="OUA53" s="103"/>
      <c r="OUB53" s="103"/>
      <c r="OUC53" s="103"/>
      <c r="OUD53" s="103"/>
      <c r="OUE53" s="103"/>
      <c r="OUF53" s="103"/>
      <c r="OUG53" s="103"/>
      <c r="OUH53" s="103"/>
      <c r="OUI53" s="103"/>
      <c r="OUJ53" s="103"/>
      <c r="OUK53" s="103"/>
      <c r="OUL53" s="103"/>
      <c r="OUM53" s="103"/>
      <c r="OUN53" s="103"/>
      <c r="OUO53" s="103"/>
      <c r="OUP53" s="103"/>
      <c r="OUQ53" s="103"/>
      <c r="OUR53" s="103"/>
      <c r="OUS53" s="103"/>
      <c r="OUT53" s="103"/>
      <c r="OUU53" s="103"/>
      <c r="OUV53" s="103"/>
      <c r="OUW53" s="103"/>
      <c r="OUX53" s="103"/>
      <c r="OUY53" s="103"/>
      <c r="OUZ53" s="103"/>
      <c r="OVA53" s="103"/>
      <c r="OVB53" s="103"/>
      <c r="OVC53" s="103"/>
      <c r="OVD53" s="103"/>
      <c r="OVE53" s="103"/>
      <c r="OVF53" s="103"/>
      <c r="OVG53" s="103"/>
      <c r="OVH53" s="103"/>
      <c r="OVI53" s="103"/>
      <c r="OVJ53" s="103"/>
      <c r="OVK53" s="103"/>
      <c r="OVL53" s="103"/>
      <c r="OVM53" s="103"/>
      <c r="OVN53" s="103"/>
      <c r="OVO53" s="103"/>
      <c r="OVP53" s="103"/>
      <c r="OVQ53" s="103"/>
      <c r="OVR53" s="103"/>
      <c r="OVS53" s="103"/>
      <c r="OVT53" s="103"/>
      <c r="OVU53" s="103"/>
      <c r="OVV53" s="103"/>
      <c r="OVW53" s="103"/>
      <c r="OVX53" s="103"/>
      <c r="OVY53" s="103"/>
      <c r="OVZ53" s="103"/>
      <c r="OWA53" s="103"/>
      <c r="OWB53" s="103"/>
      <c r="OWC53" s="103"/>
      <c r="OWD53" s="103"/>
      <c r="OWE53" s="103"/>
      <c r="OWF53" s="103"/>
      <c r="OWG53" s="103"/>
      <c r="OWH53" s="103"/>
      <c r="OWI53" s="103"/>
      <c r="OWJ53" s="103"/>
      <c r="OWK53" s="103"/>
      <c r="OWL53" s="103"/>
      <c r="OWM53" s="103"/>
      <c r="OWN53" s="103"/>
      <c r="OWO53" s="103"/>
      <c r="OWP53" s="103"/>
      <c r="OWQ53" s="103"/>
      <c r="OWR53" s="103"/>
      <c r="OWS53" s="103"/>
      <c r="OWT53" s="103"/>
      <c r="OWU53" s="103"/>
      <c r="OWV53" s="103"/>
      <c r="OWW53" s="103"/>
      <c r="OWX53" s="103"/>
      <c r="OWY53" s="103"/>
      <c r="OWZ53" s="103"/>
      <c r="OXA53" s="103"/>
      <c r="OXB53" s="103"/>
      <c r="OXC53" s="103"/>
      <c r="OXD53" s="103"/>
      <c r="OXE53" s="103"/>
      <c r="OXF53" s="103"/>
      <c r="OXG53" s="103"/>
      <c r="OXH53" s="103"/>
      <c r="OXI53" s="103"/>
      <c r="OXJ53" s="103"/>
      <c r="OXK53" s="103"/>
      <c r="OXL53" s="103"/>
      <c r="OXM53" s="103"/>
      <c r="OXN53" s="103"/>
      <c r="OXO53" s="103"/>
      <c r="OXP53" s="103"/>
      <c r="OXQ53" s="103"/>
      <c r="OXR53" s="103"/>
      <c r="OXS53" s="103"/>
      <c r="OXT53" s="103"/>
      <c r="OXU53" s="103"/>
      <c r="OXV53" s="103"/>
      <c r="OXW53" s="103"/>
      <c r="OXX53" s="103"/>
      <c r="OXY53" s="103"/>
      <c r="OXZ53" s="103"/>
      <c r="OYA53" s="103"/>
      <c r="OYB53" s="103"/>
      <c r="OYC53" s="103"/>
      <c r="OYD53" s="103"/>
      <c r="OYE53" s="103"/>
      <c r="OYF53" s="103"/>
      <c r="OYG53" s="103"/>
      <c r="OYH53" s="103"/>
      <c r="OYI53" s="103"/>
      <c r="OYJ53" s="103"/>
      <c r="OYK53" s="103"/>
      <c r="OYL53" s="103"/>
      <c r="OYM53" s="103"/>
      <c r="OYN53" s="103"/>
      <c r="OYO53" s="103"/>
      <c r="OYP53" s="103"/>
      <c r="OYQ53" s="103"/>
      <c r="OYR53" s="103"/>
      <c r="OYS53" s="103"/>
      <c r="OYT53" s="103"/>
      <c r="OYU53" s="103"/>
      <c r="OYV53" s="103"/>
      <c r="OYW53" s="103"/>
      <c r="OYX53" s="103"/>
      <c r="OYY53" s="103"/>
      <c r="OYZ53" s="103"/>
      <c r="OZA53" s="103"/>
      <c r="OZB53" s="103"/>
      <c r="OZC53" s="103"/>
      <c r="OZD53" s="103"/>
      <c r="OZE53" s="103"/>
      <c r="OZF53" s="103"/>
      <c r="OZG53" s="103"/>
      <c r="OZH53" s="103"/>
      <c r="OZI53" s="103"/>
      <c r="OZJ53" s="103"/>
      <c r="OZK53" s="103"/>
      <c r="OZL53" s="103"/>
      <c r="OZM53" s="103"/>
      <c r="OZN53" s="103"/>
      <c r="OZO53" s="103"/>
      <c r="OZP53" s="103"/>
      <c r="OZQ53" s="103"/>
      <c r="OZR53" s="103"/>
      <c r="OZS53" s="103"/>
      <c r="OZT53" s="103"/>
      <c r="OZU53" s="103"/>
      <c r="OZV53" s="103"/>
      <c r="OZW53" s="103"/>
      <c r="OZX53" s="103"/>
      <c r="OZY53" s="103"/>
      <c r="OZZ53" s="103"/>
      <c r="PAA53" s="103"/>
      <c r="PAB53" s="103"/>
      <c r="PAC53" s="103"/>
      <c r="PAD53" s="103"/>
      <c r="PAE53" s="103"/>
      <c r="PAF53" s="103"/>
      <c r="PAG53" s="103"/>
      <c r="PAH53" s="103"/>
      <c r="PAI53" s="103"/>
      <c r="PAJ53" s="103"/>
      <c r="PAK53" s="103"/>
      <c r="PAL53" s="103"/>
      <c r="PAM53" s="103"/>
      <c r="PAN53" s="103"/>
      <c r="PAO53" s="103"/>
      <c r="PAP53" s="103"/>
      <c r="PAQ53" s="103"/>
      <c r="PAR53" s="103"/>
      <c r="PAS53" s="103"/>
      <c r="PAT53" s="103"/>
      <c r="PAU53" s="103"/>
      <c r="PAV53" s="103"/>
      <c r="PAW53" s="103"/>
      <c r="PAX53" s="103"/>
      <c r="PAY53" s="103"/>
      <c r="PAZ53" s="103"/>
      <c r="PBA53" s="103"/>
      <c r="PBB53" s="103"/>
      <c r="PBC53" s="103"/>
      <c r="PBD53" s="103"/>
      <c r="PBE53" s="103"/>
      <c r="PBF53" s="103"/>
      <c r="PBG53" s="103"/>
      <c r="PBH53" s="103"/>
      <c r="PBI53" s="103"/>
      <c r="PBJ53" s="103"/>
      <c r="PBK53" s="103"/>
      <c r="PBL53" s="103"/>
      <c r="PBM53" s="103"/>
      <c r="PBN53" s="103"/>
      <c r="PBO53" s="103"/>
      <c r="PBP53" s="103"/>
      <c r="PBQ53" s="103"/>
      <c r="PBR53" s="103"/>
      <c r="PBS53" s="103"/>
      <c r="PBT53" s="103"/>
      <c r="PBU53" s="103"/>
      <c r="PBV53" s="103"/>
      <c r="PBW53" s="103"/>
      <c r="PBX53" s="103"/>
      <c r="PBY53" s="103"/>
      <c r="PBZ53" s="103"/>
      <c r="PCA53" s="103"/>
      <c r="PCB53" s="103"/>
      <c r="PCC53" s="103"/>
      <c r="PCD53" s="103"/>
      <c r="PCE53" s="103"/>
      <c r="PCF53" s="103"/>
      <c r="PCG53" s="103"/>
      <c r="PCH53" s="103"/>
      <c r="PCI53" s="103"/>
      <c r="PCJ53" s="103"/>
      <c r="PCK53" s="103"/>
      <c r="PCL53" s="103"/>
      <c r="PCM53" s="103"/>
      <c r="PCN53" s="103"/>
      <c r="PCO53" s="103"/>
      <c r="PCP53" s="103"/>
      <c r="PCQ53" s="103"/>
      <c r="PCR53" s="103"/>
      <c r="PCS53" s="103"/>
      <c r="PCT53" s="103"/>
      <c r="PCU53" s="103"/>
      <c r="PCV53" s="103"/>
      <c r="PCW53" s="103"/>
      <c r="PCX53" s="103"/>
      <c r="PCY53" s="103"/>
      <c r="PCZ53" s="103"/>
      <c r="PDA53" s="103"/>
      <c r="PDB53" s="103"/>
      <c r="PDC53" s="103"/>
      <c r="PDD53" s="103"/>
      <c r="PDE53" s="103"/>
      <c r="PDF53" s="103"/>
      <c r="PDG53" s="103"/>
      <c r="PDH53" s="103"/>
      <c r="PDI53" s="103"/>
      <c r="PDJ53" s="103"/>
      <c r="PDK53" s="103"/>
      <c r="PDL53" s="103"/>
      <c r="PDM53" s="103"/>
      <c r="PDN53" s="103"/>
      <c r="PDO53" s="103"/>
      <c r="PDP53" s="103"/>
      <c r="PDQ53" s="103"/>
      <c r="PDR53" s="103"/>
      <c r="PDS53" s="103"/>
      <c r="PDT53" s="103"/>
      <c r="PDU53" s="103"/>
      <c r="PDV53" s="103"/>
      <c r="PDW53" s="103"/>
      <c r="PDX53" s="103"/>
      <c r="PDY53" s="103"/>
      <c r="PDZ53" s="103"/>
      <c r="PEA53" s="103"/>
      <c r="PEB53" s="103"/>
      <c r="PEC53" s="103"/>
      <c r="PED53" s="103"/>
      <c r="PEE53" s="103"/>
      <c r="PEF53" s="103"/>
      <c r="PEG53" s="103"/>
      <c r="PEH53" s="103"/>
      <c r="PEI53" s="103"/>
      <c r="PEJ53" s="103"/>
      <c r="PEK53" s="103"/>
      <c r="PEL53" s="103"/>
      <c r="PEM53" s="103"/>
      <c r="PEN53" s="103"/>
      <c r="PEO53" s="103"/>
      <c r="PEP53" s="103"/>
      <c r="PEQ53" s="103"/>
      <c r="PER53" s="103"/>
      <c r="PES53" s="103"/>
      <c r="PET53" s="103"/>
      <c r="PEU53" s="103"/>
      <c r="PEV53" s="103"/>
      <c r="PEW53" s="103"/>
      <c r="PEX53" s="103"/>
      <c r="PEY53" s="103"/>
      <c r="PEZ53" s="103"/>
      <c r="PFA53" s="103"/>
      <c r="PFB53" s="103"/>
      <c r="PFC53" s="103"/>
      <c r="PFD53" s="103"/>
      <c r="PFE53" s="103"/>
      <c r="PFF53" s="103"/>
      <c r="PFG53" s="103"/>
      <c r="PFH53" s="103"/>
      <c r="PFI53" s="103"/>
      <c r="PFJ53" s="103"/>
      <c r="PFK53" s="103"/>
      <c r="PFL53" s="103"/>
      <c r="PFM53" s="103"/>
      <c r="PFN53" s="103"/>
      <c r="PFO53" s="103"/>
      <c r="PFP53" s="103"/>
      <c r="PFQ53" s="103"/>
      <c r="PFR53" s="103"/>
      <c r="PFS53" s="103"/>
      <c r="PFT53" s="103"/>
      <c r="PFU53" s="103"/>
      <c r="PFV53" s="103"/>
      <c r="PFW53" s="103"/>
      <c r="PFX53" s="103"/>
      <c r="PFY53" s="103"/>
      <c r="PFZ53" s="103"/>
      <c r="PGA53" s="103"/>
      <c r="PGB53" s="103"/>
      <c r="PGC53" s="103"/>
      <c r="PGD53" s="103"/>
      <c r="PGE53" s="103"/>
      <c r="PGF53" s="103"/>
      <c r="PGG53" s="103"/>
      <c r="PGH53" s="103"/>
      <c r="PGI53" s="103"/>
      <c r="PGJ53" s="103"/>
      <c r="PGK53" s="103"/>
      <c r="PGL53" s="103"/>
      <c r="PGM53" s="103"/>
      <c r="PGN53" s="103"/>
      <c r="PGO53" s="103"/>
      <c r="PGP53" s="103"/>
      <c r="PGQ53" s="103"/>
      <c r="PGR53" s="103"/>
      <c r="PGS53" s="103"/>
      <c r="PGT53" s="103"/>
      <c r="PGU53" s="103"/>
      <c r="PGV53" s="103"/>
      <c r="PGW53" s="103"/>
      <c r="PGX53" s="103"/>
      <c r="PGY53" s="103"/>
      <c r="PGZ53" s="103"/>
      <c r="PHA53" s="103"/>
      <c r="PHB53" s="103"/>
      <c r="PHC53" s="103"/>
      <c r="PHD53" s="103"/>
      <c r="PHE53" s="103"/>
      <c r="PHF53" s="103"/>
      <c r="PHG53" s="103"/>
      <c r="PHH53" s="103"/>
      <c r="PHI53" s="103"/>
      <c r="PHJ53" s="103"/>
      <c r="PHK53" s="103"/>
      <c r="PHL53" s="103"/>
      <c r="PHM53" s="103"/>
      <c r="PHN53" s="103"/>
      <c r="PHO53" s="103"/>
      <c r="PHP53" s="103"/>
      <c r="PHQ53" s="103"/>
      <c r="PHR53" s="103"/>
      <c r="PHS53" s="103"/>
      <c r="PHT53" s="103"/>
      <c r="PHU53" s="103"/>
      <c r="PHV53" s="103"/>
      <c r="PHW53" s="103"/>
      <c r="PHX53" s="103"/>
      <c r="PHY53" s="103"/>
      <c r="PHZ53" s="103"/>
      <c r="PIA53" s="103"/>
      <c r="PIB53" s="103"/>
      <c r="PIC53" s="103"/>
      <c r="PID53" s="103"/>
      <c r="PIE53" s="103"/>
      <c r="PIF53" s="103"/>
      <c r="PIG53" s="103"/>
      <c r="PIH53" s="103"/>
      <c r="PII53" s="103"/>
      <c r="PIJ53" s="103"/>
      <c r="PIK53" s="103"/>
      <c r="PIL53" s="103"/>
      <c r="PIM53" s="103"/>
      <c r="PIN53" s="103"/>
      <c r="PIO53" s="103"/>
      <c r="PIP53" s="103"/>
      <c r="PIQ53" s="103"/>
      <c r="PIR53" s="103"/>
      <c r="PIS53" s="103"/>
      <c r="PIT53" s="103"/>
      <c r="PIU53" s="103"/>
      <c r="PIV53" s="103"/>
      <c r="PIW53" s="103"/>
      <c r="PIX53" s="103"/>
      <c r="PIY53" s="103"/>
      <c r="PIZ53" s="103"/>
      <c r="PJA53" s="103"/>
      <c r="PJB53" s="103"/>
      <c r="PJC53" s="103"/>
      <c r="PJD53" s="103"/>
      <c r="PJE53" s="103"/>
      <c r="PJF53" s="103"/>
      <c r="PJG53" s="103"/>
      <c r="PJH53" s="103"/>
      <c r="PJI53" s="103"/>
      <c r="PJJ53" s="103"/>
      <c r="PJK53" s="103"/>
      <c r="PJL53" s="103"/>
      <c r="PJM53" s="103"/>
      <c r="PJN53" s="103"/>
      <c r="PJO53" s="103"/>
      <c r="PJP53" s="103"/>
      <c r="PJQ53" s="103"/>
      <c r="PJR53" s="103"/>
      <c r="PJS53" s="103"/>
      <c r="PJT53" s="103"/>
      <c r="PJU53" s="103"/>
      <c r="PJV53" s="103"/>
      <c r="PJW53" s="103"/>
      <c r="PJX53" s="103"/>
      <c r="PJY53" s="103"/>
      <c r="PJZ53" s="103"/>
      <c r="PKA53" s="103"/>
      <c r="PKB53" s="103"/>
      <c r="PKC53" s="103"/>
      <c r="PKD53" s="103"/>
      <c r="PKE53" s="103"/>
      <c r="PKF53" s="103"/>
      <c r="PKG53" s="103"/>
      <c r="PKH53" s="103"/>
      <c r="PKI53" s="103"/>
      <c r="PKJ53" s="103"/>
      <c r="PKK53" s="103"/>
      <c r="PKL53" s="103"/>
      <c r="PKM53" s="103"/>
      <c r="PKN53" s="103"/>
      <c r="PKO53" s="103"/>
      <c r="PKP53" s="103"/>
      <c r="PKQ53" s="103"/>
      <c r="PKR53" s="103"/>
      <c r="PKS53" s="103"/>
      <c r="PKT53" s="103"/>
      <c r="PKU53" s="103"/>
      <c r="PKV53" s="103"/>
      <c r="PKW53" s="103"/>
      <c r="PKX53" s="103"/>
      <c r="PKY53" s="103"/>
      <c r="PKZ53" s="103"/>
      <c r="PLA53" s="103"/>
      <c r="PLB53" s="103"/>
      <c r="PLC53" s="103"/>
      <c r="PLD53" s="103"/>
      <c r="PLE53" s="103"/>
      <c r="PLF53" s="103"/>
      <c r="PLG53" s="103"/>
      <c r="PLH53" s="103"/>
      <c r="PLI53" s="103"/>
      <c r="PLJ53" s="103"/>
      <c r="PLK53" s="103"/>
      <c r="PLL53" s="103"/>
      <c r="PLM53" s="103"/>
      <c r="PLN53" s="103"/>
      <c r="PLO53" s="103"/>
      <c r="PLP53" s="103"/>
      <c r="PLQ53" s="103"/>
      <c r="PLR53" s="103"/>
      <c r="PLS53" s="103"/>
      <c r="PLT53" s="103"/>
      <c r="PLU53" s="103"/>
      <c r="PLV53" s="103"/>
      <c r="PLW53" s="103"/>
      <c r="PLX53" s="103"/>
      <c r="PLY53" s="103"/>
      <c r="PLZ53" s="103"/>
      <c r="PMA53" s="103"/>
      <c r="PMB53" s="103"/>
      <c r="PMC53" s="103"/>
      <c r="PMD53" s="103"/>
      <c r="PME53" s="103"/>
      <c r="PMF53" s="103"/>
      <c r="PMG53" s="103"/>
      <c r="PMH53" s="103"/>
      <c r="PMI53" s="103"/>
      <c r="PMJ53" s="103"/>
      <c r="PMK53" s="103"/>
      <c r="PML53" s="103"/>
      <c r="PMM53" s="103"/>
      <c r="PMN53" s="103"/>
      <c r="PMO53" s="103"/>
      <c r="PMP53" s="103"/>
      <c r="PMQ53" s="103"/>
      <c r="PMR53" s="103"/>
      <c r="PMS53" s="103"/>
      <c r="PMT53" s="103"/>
      <c r="PMU53" s="103"/>
      <c r="PMV53" s="103"/>
      <c r="PMW53" s="103"/>
      <c r="PMX53" s="103"/>
      <c r="PMY53" s="103"/>
      <c r="PMZ53" s="103"/>
      <c r="PNA53" s="103"/>
      <c r="PNB53" s="103"/>
      <c r="PNC53" s="103"/>
      <c r="PND53" s="103"/>
      <c r="PNE53" s="103"/>
      <c r="PNF53" s="103"/>
      <c r="PNG53" s="103"/>
      <c r="PNH53" s="103"/>
      <c r="PNI53" s="103"/>
      <c r="PNJ53" s="103"/>
      <c r="PNK53" s="103"/>
      <c r="PNL53" s="103"/>
      <c r="PNM53" s="103"/>
      <c r="PNN53" s="103"/>
      <c r="PNO53" s="103"/>
      <c r="PNP53" s="103"/>
      <c r="PNQ53" s="103"/>
      <c r="PNR53" s="103"/>
      <c r="PNS53" s="103"/>
      <c r="PNT53" s="103"/>
      <c r="PNU53" s="103"/>
      <c r="PNV53" s="103"/>
      <c r="PNW53" s="103"/>
      <c r="PNX53" s="103"/>
      <c r="PNY53" s="103"/>
      <c r="PNZ53" s="103"/>
      <c r="POA53" s="103"/>
      <c r="POB53" s="103"/>
      <c r="POC53" s="103"/>
      <c r="POD53" s="103"/>
      <c r="POE53" s="103"/>
      <c r="POF53" s="103"/>
      <c r="POG53" s="103"/>
      <c r="POH53" s="103"/>
      <c r="POI53" s="103"/>
      <c r="POJ53" s="103"/>
      <c r="POK53" s="103"/>
      <c r="POL53" s="103"/>
      <c r="POM53" s="103"/>
      <c r="PON53" s="103"/>
      <c r="POO53" s="103"/>
      <c r="POP53" s="103"/>
      <c r="POQ53" s="103"/>
      <c r="POR53" s="103"/>
      <c r="POS53" s="103"/>
      <c r="POT53" s="103"/>
      <c r="POU53" s="103"/>
      <c r="POV53" s="103"/>
      <c r="POW53" s="103"/>
      <c r="POX53" s="103"/>
      <c r="POY53" s="103"/>
      <c r="POZ53" s="103"/>
      <c r="PPA53" s="103"/>
      <c r="PPB53" s="103"/>
      <c r="PPC53" s="103"/>
      <c r="PPD53" s="103"/>
      <c r="PPE53" s="103"/>
      <c r="PPF53" s="103"/>
      <c r="PPG53" s="103"/>
      <c r="PPH53" s="103"/>
      <c r="PPI53" s="103"/>
      <c r="PPJ53" s="103"/>
      <c r="PPK53" s="103"/>
      <c r="PPL53" s="103"/>
      <c r="PPM53" s="103"/>
      <c r="PPN53" s="103"/>
      <c r="PPO53" s="103"/>
      <c r="PPP53" s="103"/>
      <c r="PPQ53" s="103"/>
      <c r="PPR53" s="103"/>
      <c r="PPS53" s="103"/>
      <c r="PPT53" s="103"/>
      <c r="PPU53" s="103"/>
      <c r="PPV53" s="103"/>
      <c r="PPW53" s="103"/>
      <c r="PPX53" s="103"/>
      <c r="PPY53" s="103"/>
      <c r="PPZ53" s="103"/>
      <c r="PQA53" s="103"/>
      <c r="PQB53" s="103"/>
      <c r="PQC53" s="103"/>
      <c r="PQD53" s="103"/>
      <c r="PQE53" s="103"/>
      <c r="PQF53" s="103"/>
      <c r="PQG53" s="103"/>
      <c r="PQH53" s="103"/>
      <c r="PQI53" s="103"/>
      <c r="PQJ53" s="103"/>
      <c r="PQK53" s="103"/>
      <c r="PQL53" s="103"/>
      <c r="PQM53" s="103"/>
      <c r="PQN53" s="103"/>
      <c r="PQO53" s="103"/>
      <c r="PQP53" s="103"/>
      <c r="PQQ53" s="103"/>
      <c r="PQR53" s="103"/>
      <c r="PQS53" s="103"/>
      <c r="PQT53" s="103"/>
      <c r="PQU53" s="103"/>
      <c r="PQV53" s="103"/>
      <c r="PQW53" s="103"/>
      <c r="PQX53" s="103"/>
      <c r="PQY53" s="103"/>
      <c r="PQZ53" s="103"/>
      <c r="PRA53" s="103"/>
      <c r="PRB53" s="103"/>
      <c r="PRC53" s="103"/>
      <c r="PRD53" s="103"/>
      <c r="PRE53" s="103"/>
      <c r="PRF53" s="103"/>
      <c r="PRG53" s="103"/>
      <c r="PRH53" s="103"/>
      <c r="PRI53" s="103"/>
      <c r="PRJ53" s="103"/>
      <c r="PRK53" s="103"/>
      <c r="PRL53" s="103"/>
      <c r="PRM53" s="103"/>
      <c r="PRN53" s="103"/>
      <c r="PRO53" s="103"/>
      <c r="PRP53" s="103"/>
      <c r="PRQ53" s="103"/>
      <c r="PRR53" s="103"/>
      <c r="PRS53" s="103"/>
      <c r="PRT53" s="103"/>
      <c r="PRU53" s="103"/>
      <c r="PRV53" s="103"/>
      <c r="PRW53" s="103"/>
      <c r="PRX53" s="103"/>
      <c r="PRY53" s="103"/>
      <c r="PRZ53" s="103"/>
      <c r="PSA53" s="103"/>
      <c r="PSB53" s="103"/>
      <c r="PSC53" s="103"/>
      <c r="PSD53" s="103"/>
      <c r="PSE53" s="103"/>
      <c r="PSF53" s="103"/>
      <c r="PSG53" s="103"/>
      <c r="PSH53" s="103"/>
      <c r="PSI53" s="103"/>
      <c r="PSJ53" s="103"/>
      <c r="PSK53" s="103"/>
      <c r="PSL53" s="103"/>
      <c r="PSM53" s="103"/>
      <c r="PSN53" s="103"/>
      <c r="PSO53" s="103"/>
      <c r="PSP53" s="103"/>
      <c r="PSQ53" s="103"/>
      <c r="PSR53" s="103"/>
      <c r="PSS53" s="103"/>
      <c r="PST53" s="103"/>
      <c r="PSU53" s="103"/>
      <c r="PSV53" s="103"/>
      <c r="PSW53" s="103"/>
      <c r="PSX53" s="103"/>
      <c r="PSY53" s="103"/>
      <c r="PSZ53" s="103"/>
      <c r="PTA53" s="103"/>
      <c r="PTB53" s="103"/>
      <c r="PTC53" s="103"/>
      <c r="PTD53" s="103"/>
      <c r="PTE53" s="103"/>
      <c r="PTF53" s="103"/>
      <c r="PTG53" s="103"/>
      <c r="PTH53" s="103"/>
      <c r="PTI53" s="103"/>
      <c r="PTJ53" s="103"/>
      <c r="PTK53" s="103"/>
      <c r="PTL53" s="103"/>
      <c r="PTM53" s="103"/>
      <c r="PTN53" s="103"/>
      <c r="PTO53" s="103"/>
      <c r="PTP53" s="103"/>
      <c r="PTQ53" s="103"/>
      <c r="PTR53" s="103"/>
      <c r="PTS53" s="103"/>
      <c r="PTT53" s="103"/>
      <c r="PTU53" s="103"/>
      <c r="PTV53" s="103"/>
      <c r="PTW53" s="103"/>
      <c r="PTX53" s="103"/>
      <c r="PTY53" s="103"/>
      <c r="PTZ53" s="103"/>
      <c r="PUA53" s="103"/>
      <c r="PUB53" s="103"/>
      <c r="PUC53" s="103"/>
      <c r="PUD53" s="103"/>
      <c r="PUE53" s="103"/>
      <c r="PUF53" s="103"/>
      <c r="PUG53" s="103"/>
      <c r="PUH53" s="103"/>
      <c r="PUI53" s="103"/>
      <c r="PUJ53" s="103"/>
      <c r="PUK53" s="103"/>
      <c r="PUL53" s="103"/>
      <c r="PUM53" s="103"/>
      <c r="PUN53" s="103"/>
      <c r="PUO53" s="103"/>
      <c r="PUP53" s="103"/>
      <c r="PUQ53" s="103"/>
      <c r="PUR53" s="103"/>
      <c r="PUS53" s="103"/>
      <c r="PUT53" s="103"/>
      <c r="PUU53" s="103"/>
      <c r="PUV53" s="103"/>
      <c r="PUW53" s="103"/>
      <c r="PUX53" s="103"/>
      <c r="PUY53" s="103"/>
      <c r="PUZ53" s="103"/>
      <c r="PVA53" s="103"/>
      <c r="PVB53" s="103"/>
      <c r="PVC53" s="103"/>
      <c r="PVD53" s="103"/>
      <c r="PVE53" s="103"/>
      <c r="PVF53" s="103"/>
      <c r="PVG53" s="103"/>
      <c r="PVH53" s="103"/>
      <c r="PVI53" s="103"/>
      <c r="PVJ53" s="103"/>
      <c r="PVK53" s="103"/>
      <c r="PVL53" s="103"/>
      <c r="PVM53" s="103"/>
      <c r="PVN53" s="103"/>
      <c r="PVO53" s="103"/>
      <c r="PVP53" s="103"/>
      <c r="PVQ53" s="103"/>
      <c r="PVR53" s="103"/>
      <c r="PVS53" s="103"/>
      <c r="PVT53" s="103"/>
      <c r="PVU53" s="103"/>
      <c r="PVV53" s="103"/>
      <c r="PVW53" s="103"/>
      <c r="PVX53" s="103"/>
      <c r="PVY53" s="103"/>
      <c r="PVZ53" s="103"/>
      <c r="PWA53" s="103"/>
      <c r="PWB53" s="103"/>
      <c r="PWC53" s="103"/>
      <c r="PWD53" s="103"/>
      <c r="PWE53" s="103"/>
      <c r="PWF53" s="103"/>
      <c r="PWG53" s="103"/>
      <c r="PWH53" s="103"/>
      <c r="PWI53" s="103"/>
      <c r="PWJ53" s="103"/>
      <c r="PWK53" s="103"/>
      <c r="PWL53" s="103"/>
      <c r="PWM53" s="103"/>
      <c r="PWN53" s="103"/>
      <c r="PWO53" s="103"/>
      <c r="PWP53" s="103"/>
      <c r="PWQ53" s="103"/>
      <c r="PWR53" s="103"/>
      <c r="PWS53" s="103"/>
      <c r="PWT53" s="103"/>
      <c r="PWU53" s="103"/>
      <c r="PWV53" s="103"/>
      <c r="PWW53" s="103"/>
      <c r="PWX53" s="103"/>
      <c r="PWY53" s="103"/>
      <c r="PWZ53" s="103"/>
      <c r="PXA53" s="103"/>
      <c r="PXB53" s="103"/>
      <c r="PXC53" s="103"/>
      <c r="PXD53" s="103"/>
      <c r="PXE53" s="103"/>
      <c r="PXF53" s="103"/>
      <c r="PXG53" s="103"/>
      <c r="PXH53" s="103"/>
      <c r="PXI53" s="103"/>
      <c r="PXJ53" s="103"/>
      <c r="PXK53" s="103"/>
      <c r="PXL53" s="103"/>
      <c r="PXM53" s="103"/>
      <c r="PXN53" s="103"/>
      <c r="PXO53" s="103"/>
      <c r="PXP53" s="103"/>
      <c r="PXQ53" s="103"/>
      <c r="PXR53" s="103"/>
      <c r="PXS53" s="103"/>
      <c r="PXT53" s="103"/>
      <c r="PXU53" s="103"/>
      <c r="PXV53" s="103"/>
      <c r="PXW53" s="103"/>
      <c r="PXX53" s="103"/>
      <c r="PXY53" s="103"/>
      <c r="PXZ53" s="103"/>
      <c r="PYA53" s="103"/>
      <c r="PYB53" s="103"/>
      <c r="PYC53" s="103"/>
      <c r="PYD53" s="103"/>
      <c r="PYE53" s="103"/>
      <c r="PYF53" s="103"/>
      <c r="PYG53" s="103"/>
      <c r="PYH53" s="103"/>
      <c r="PYI53" s="103"/>
      <c r="PYJ53" s="103"/>
      <c r="PYK53" s="103"/>
      <c r="PYL53" s="103"/>
      <c r="PYM53" s="103"/>
      <c r="PYN53" s="103"/>
      <c r="PYO53" s="103"/>
      <c r="PYP53" s="103"/>
      <c r="PYQ53" s="103"/>
      <c r="PYR53" s="103"/>
      <c r="PYS53" s="103"/>
      <c r="PYT53" s="103"/>
      <c r="PYU53" s="103"/>
      <c r="PYV53" s="103"/>
      <c r="PYW53" s="103"/>
      <c r="PYX53" s="103"/>
      <c r="PYY53" s="103"/>
      <c r="PYZ53" s="103"/>
      <c r="PZA53" s="103"/>
      <c r="PZB53" s="103"/>
      <c r="PZC53" s="103"/>
      <c r="PZD53" s="103"/>
      <c r="PZE53" s="103"/>
      <c r="PZF53" s="103"/>
      <c r="PZG53" s="103"/>
      <c r="PZH53" s="103"/>
      <c r="PZI53" s="103"/>
      <c r="PZJ53" s="103"/>
      <c r="PZK53" s="103"/>
      <c r="PZL53" s="103"/>
      <c r="PZM53" s="103"/>
      <c r="PZN53" s="103"/>
      <c r="PZO53" s="103"/>
      <c r="PZP53" s="103"/>
      <c r="PZQ53" s="103"/>
      <c r="PZR53" s="103"/>
      <c r="PZS53" s="103"/>
      <c r="PZT53" s="103"/>
      <c r="PZU53" s="103"/>
      <c r="PZV53" s="103"/>
      <c r="PZW53" s="103"/>
      <c r="PZX53" s="103"/>
      <c r="PZY53" s="103"/>
      <c r="PZZ53" s="103"/>
      <c r="QAA53" s="103"/>
      <c r="QAB53" s="103"/>
      <c r="QAC53" s="103"/>
      <c r="QAD53" s="103"/>
      <c r="QAE53" s="103"/>
      <c r="QAF53" s="103"/>
      <c r="QAG53" s="103"/>
      <c r="QAH53" s="103"/>
      <c r="QAI53" s="103"/>
      <c r="QAJ53" s="103"/>
      <c r="QAK53" s="103"/>
      <c r="QAL53" s="103"/>
      <c r="QAM53" s="103"/>
      <c r="QAN53" s="103"/>
      <c r="QAO53" s="103"/>
      <c r="QAP53" s="103"/>
      <c r="QAQ53" s="103"/>
      <c r="QAR53" s="103"/>
      <c r="QAS53" s="103"/>
      <c r="QAT53" s="103"/>
      <c r="QAU53" s="103"/>
      <c r="QAV53" s="103"/>
      <c r="QAW53" s="103"/>
      <c r="QAX53" s="103"/>
      <c r="QAY53" s="103"/>
      <c r="QAZ53" s="103"/>
      <c r="QBA53" s="103"/>
      <c r="QBB53" s="103"/>
      <c r="QBC53" s="103"/>
      <c r="QBD53" s="103"/>
      <c r="QBE53" s="103"/>
      <c r="QBF53" s="103"/>
      <c r="QBG53" s="103"/>
      <c r="QBH53" s="103"/>
      <c r="QBI53" s="103"/>
      <c r="QBJ53" s="103"/>
      <c r="QBK53" s="103"/>
      <c r="QBL53" s="103"/>
      <c r="QBM53" s="103"/>
      <c r="QBN53" s="103"/>
      <c r="QBO53" s="103"/>
      <c r="QBP53" s="103"/>
      <c r="QBQ53" s="103"/>
      <c r="QBR53" s="103"/>
      <c r="QBS53" s="103"/>
      <c r="QBT53" s="103"/>
      <c r="QBU53" s="103"/>
      <c r="QBV53" s="103"/>
      <c r="QBW53" s="103"/>
      <c r="QBX53" s="103"/>
      <c r="QBY53" s="103"/>
      <c r="QBZ53" s="103"/>
      <c r="QCA53" s="103"/>
      <c r="QCB53" s="103"/>
      <c r="QCC53" s="103"/>
      <c r="QCD53" s="103"/>
      <c r="QCE53" s="103"/>
      <c r="QCF53" s="103"/>
      <c r="QCG53" s="103"/>
      <c r="QCH53" s="103"/>
      <c r="QCI53" s="103"/>
      <c r="QCJ53" s="103"/>
      <c r="QCK53" s="103"/>
      <c r="QCL53" s="103"/>
      <c r="QCM53" s="103"/>
      <c r="QCN53" s="103"/>
      <c r="QCO53" s="103"/>
      <c r="QCP53" s="103"/>
      <c r="QCQ53" s="103"/>
      <c r="QCR53" s="103"/>
      <c r="QCS53" s="103"/>
      <c r="QCT53" s="103"/>
      <c r="QCU53" s="103"/>
      <c r="QCV53" s="103"/>
      <c r="QCW53" s="103"/>
      <c r="QCX53" s="103"/>
      <c r="QCY53" s="103"/>
      <c r="QCZ53" s="103"/>
      <c r="QDA53" s="103"/>
      <c r="QDB53" s="103"/>
      <c r="QDC53" s="103"/>
      <c r="QDD53" s="103"/>
      <c r="QDE53" s="103"/>
      <c r="QDF53" s="103"/>
      <c r="QDG53" s="103"/>
      <c r="QDH53" s="103"/>
      <c r="QDI53" s="103"/>
      <c r="QDJ53" s="103"/>
      <c r="QDK53" s="103"/>
      <c r="QDL53" s="103"/>
      <c r="QDM53" s="103"/>
      <c r="QDN53" s="103"/>
      <c r="QDO53" s="103"/>
      <c r="QDP53" s="103"/>
      <c r="QDQ53" s="103"/>
      <c r="QDR53" s="103"/>
      <c r="QDS53" s="103"/>
      <c r="QDT53" s="103"/>
      <c r="QDU53" s="103"/>
      <c r="QDV53" s="103"/>
      <c r="QDW53" s="103"/>
      <c r="QDX53" s="103"/>
      <c r="QDY53" s="103"/>
      <c r="QDZ53" s="103"/>
      <c r="QEA53" s="103"/>
      <c r="QEB53" s="103"/>
      <c r="QEC53" s="103"/>
      <c r="QED53" s="103"/>
      <c r="QEE53" s="103"/>
      <c r="QEF53" s="103"/>
      <c r="QEG53" s="103"/>
      <c r="QEH53" s="103"/>
      <c r="QEI53" s="103"/>
      <c r="QEJ53" s="103"/>
      <c r="QEK53" s="103"/>
      <c r="QEL53" s="103"/>
      <c r="QEM53" s="103"/>
      <c r="QEN53" s="103"/>
      <c r="QEO53" s="103"/>
      <c r="QEP53" s="103"/>
      <c r="QEQ53" s="103"/>
      <c r="QER53" s="103"/>
      <c r="QES53" s="103"/>
      <c r="QET53" s="103"/>
      <c r="QEU53" s="103"/>
      <c r="QEV53" s="103"/>
      <c r="QEW53" s="103"/>
      <c r="QEX53" s="103"/>
      <c r="QEY53" s="103"/>
      <c r="QEZ53" s="103"/>
      <c r="QFA53" s="103"/>
      <c r="QFB53" s="103"/>
      <c r="QFC53" s="103"/>
      <c r="QFD53" s="103"/>
      <c r="QFE53" s="103"/>
      <c r="QFF53" s="103"/>
      <c r="QFG53" s="103"/>
      <c r="QFH53" s="103"/>
      <c r="QFI53" s="103"/>
      <c r="QFJ53" s="103"/>
      <c r="QFK53" s="103"/>
      <c r="QFL53" s="103"/>
      <c r="QFM53" s="103"/>
      <c r="QFN53" s="103"/>
      <c r="QFO53" s="103"/>
      <c r="QFP53" s="103"/>
      <c r="QFQ53" s="103"/>
      <c r="QFR53" s="103"/>
      <c r="QFS53" s="103"/>
      <c r="QFT53" s="103"/>
      <c r="QFU53" s="103"/>
      <c r="QFV53" s="103"/>
      <c r="QFW53" s="103"/>
      <c r="QFX53" s="103"/>
      <c r="QFY53" s="103"/>
      <c r="QFZ53" s="103"/>
      <c r="QGA53" s="103"/>
      <c r="QGB53" s="103"/>
      <c r="QGC53" s="103"/>
      <c r="QGD53" s="103"/>
      <c r="QGE53" s="103"/>
      <c r="QGF53" s="103"/>
      <c r="QGG53" s="103"/>
      <c r="QGH53" s="103"/>
      <c r="QGI53" s="103"/>
      <c r="QGJ53" s="103"/>
      <c r="QGK53" s="103"/>
      <c r="QGL53" s="103"/>
      <c r="QGM53" s="103"/>
      <c r="QGN53" s="103"/>
      <c r="QGO53" s="103"/>
      <c r="QGP53" s="103"/>
      <c r="QGQ53" s="103"/>
      <c r="QGR53" s="103"/>
      <c r="QGS53" s="103"/>
      <c r="QGT53" s="103"/>
      <c r="QGU53" s="103"/>
      <c r="QGV53" s="103"/>
      <c r="QGW53" s="103"/>
      <c r="QGX53" s="103"/>
      <c r="QGY53" s="103"/>
      <c r="QGZ53" s="103"/>
      <c r="QHA53" s="103"/>
      <c r="QHB53" s="103"/>
      <c r="QHC53" s="103"/>
      <c r="QHD53" s="103"/>
      <c r="QHE53" s="103"/>
      <c r="QHF53" s="103"/>
      <c r="QHG53" s="103"/>
      <c r="QHH53" s="103"/>
      <c r="QHI53" s="103"/>
      <c r="QHJ53" s="103"/>
      <c r="QHK53" s="103"/>
      <c r="QHL53" s="103"/>
      <c r="QHM53" s="103"/>
      <c r="QHN53" s="103"/>
      <c r="QHO53" s="103"/>
      <c r="QHP53" s="103"/>
      <c r="QHQ53" s="103"/>
      <c r="QHR53" s="103"/>
      <c r="QHS53" s="103"/>
      <c r="QHT53" s="103"/>
      <c r="QHU53" s="103"/>
      <c r="QHV53" s="103"/>
      <c r="QHW53" s="103"/>
      <c r="QHX53" s="103"/>
      <c r="QHY53" s="103"/>
      <c r="QHZ53" s="103"/>
      <c r="QIA53" s="103"/>
      <c r="QIB53" s="103"/>
      <c r="QIC53" s="103"/>
      <c r="QID53" s="103"/>
      <c r="QIE53" s="103"/>
      <c r="QIF53" s="103"/>
      <c r="QIG53" s="103"/>
      <c r="QIH53" s="103"/>
      <c r="QII53" s="103"/>
      <c r="QIJ53" s="103"/>
      <c r="QIK53" s="103"/>
      <c r="QIL53" s="103"/>
      <c r="QIM53" s="103"/>
      <c r="QIN53" s="103"/>
      <c r="QIO53" s="103"/>
      <c r="QIP53" s="103"/>
      <c r="QIQ53" s="103"/>
      <c r="QIR53" s="103"/>
      <c r="QIS53" s="103"/>
      <c r="QIT53" s="103"/>
      <c r="QIU53" s="103"/>
      <c r="QIV53" s="103"/>
      <c r="QIW53" s="103"/>
      <c r="QIX53" s="103"/>
      <c r="QIY53" s="103"/>
      <c r="QIZ53" s="103"/>
      <c r="QJA53" s="103"/>
      <c r="QJB53" s="103"/>
      <c r="QJC53" s="103"/>
      <c r="QJD53" s="103"/>
      <c r="QJE53" s="103"/>
      <c r="QJF53" s="103"/>
      <c r="QJG53" s="103"/>
      <c r="QJH53" s="103"/>
      <c r="QJI53" s="103"/>
      <c r="QJJ53" s="103"/>
      <c r="QJK53" s="103"/>
      <c r="QJL53" s="103"/>
      <c r="QJM53" s="103"/>
      <c r="QJN53" s="103"/>
      <c r="QJO53" s="103"/>
      <c r="QJP53" s="103"/>
      <c r="QJQ53" s="103"/>
      <c r="QJR53" s="103"/>
      <c r="QJS53" s="103"/>
      <c r="QJT53" s="103"/>
      <c r="QJU53" s="103"/>
      <c r="QJV53" s="103"/>
      <c r="QJW53" s="103"/>
      <c r="QJX53" s="103"/>
      <c r="QJY53" s="103"/>
      <c r="QJZ53" s="103"/>
      <c r="QKA53" s="103"/>
      <c r="QKB53" s="103"/>
      <c r="QKC53" s="103"/>
      <c r="QKD53" s="103"/>
      <c r="QKE53" s="103"/>
      <c r="QKF53" s="103"/>
      <c r="QKG53" s="103"/>
      <c r="QKH53" s="103"/>
      <c r="QKI53" s="103"/>
      <c r="QKJ53" s="103"/>
      <c r="QKK53" s="103"/>
      <c r="QKL53" s="103"/>
      <c r="QKM53" s="103"/>
      <c r="QKN53" s="103"/>
      <c r="QKO53" s="103"/>
      <c r="QKP53" s="103"/>
      <c r="QKQ53" s="103"/>
      <c r="QKR53" s="103"/>
      <c r="QKS53" s="103"/>
      <c r="QKT53" s="103"/>
      <c r="QKU53" s="103"/>
      <c r="QKV53" s="103"/>
      <c r="QKW53" s="103"/>
      <c r="QKX53" s="103"/>
      <c r="QKY53" s="103"/>
      <c r="QKZ53" s="103"/>
      <c r="QLA53" s="103"/>
      <c r="QLB53" s="103"/>
      <c r="QLC53" s="103"/>
      <c r="QLD53" s="103"/>
      <c r="QLE53" s="103"/>
      <c r="QLF53" s="103"/>
      <c r="QLG53" s="103"/>
      <c r="QLH53" s="103"/>
      <c r="QLI53" s="103"/>
      <c r="QLJ53" s="103"/>
      <c r="QLK53" s="103"/>
      <c r="QLL53" s="103"/>
      <c r="QLM53" s="103"/>
      <c r="QLN53" s="103"/>
      <c r="QLO53" s="103"/>
      <c r="QLP53" s="103"/>
      <c r="QLQ53" s="103"/>
      <c r="QLR53" s="103"/>
      <c r="QLS53" s="103"/>
      <c r="QLT53" s="103"/>
      <c r="QLU53" s="103"/>
      <c r="QLV53" s="103"/>
      <c r="QLW53" s="103"/>
      <c r="QLX53" s="103"/>
      <c r="QLY53" s="103"/>
      <c r="QLZ53" s="103"/>
      <c r="QMA53" s="103"/>
      <c r="QMB53" s="103"/>
      <c r="QMC53" s="103"/>
      <c r="QMD53" s="103"/>
      <c r="QME53" s="103"/>
      <c r="QMF53" s="103"/>
      <c r="QMG53" s="103"/>
      <c r="QMH53" s="103"/>
      <c r="QMI53" s="103"/>
      <c r="QMJ53" s="103"/>
      <c r="QMK53" s="103"/>
      <c r="QML53" s="103"/>
      <c r="QMM53" s="103"/>
      <c r="QMN53" s="103"/>
      <c r="QMO53" s="103"/>
      <c r="QMP53" s="103"/>
      <c r="QMQ53" s="103"/>
      <c r="QMR53" s="103"/>
      <c r="QMS53" s="103"/>
      <c r="QMT53" s="103"/>
      <c r="QMU53" s="103"/>
      <c r="QMV53" s="103"/>
      <c r="QMW53" s="103"/>
      <c r="QMX53" s="103"/>
      <c r="QMY53" s="103"/>
      <c r="QMZ53" s="103"/>
      <c r="QNA53" s="103"/>
      <c r="QNB53" s="103"/>
      <c r="QNC53" s="103"/>
      <c r="QND53" s="103"/>
      <c r="QNE53" s="103"/>
      <c r="QNF53" s="103"/>
      <c r="QNG53" s="103"/>
      <c r="QNH53" s="103"/>
      <c r="QNI53" s="103"/>
      <c r="QNJ53" s="103"/>
      <c r="QNK53" s="103"/>
      <c r="QNL53" s="103"/>
      <c r="QNM53" s="103"/>
      <c r="QNN53" s="103"/>
      <c r="QNO53" s="103"/>
      <c r="QNP53" s="103"/>
      <c r="QNQ53" s="103"/>
      <c r="QNR53" s="103"/>
      <c r="QNS53" s="103"/>
      <c r="QNT53" s="103"/>
      <c r="QNU53" s="103"/>
      <c r="QNV53" s="103"/>
      <c r="QNW53" s="103"/>
      <c r="QNX53" s="103"/>
      <c r="QNY53" s="103"/>
      <c r="QNZ53" s="103"/>
      <c r="QOA53" s="103"/>
      <c r="QOB53" s="103"/>
      <c r="QOC53" s="103"/>
      <c r="QOD53" s="103"/>
      <c r="QOE53" s="103"/>
      <c r="QOF53" s="103"/>
      <c r="QOG53" s="103"/>
      <c r="QOH53" s="103"/>
      <c r="QOI53" s="103"/>
      <c r="QOJ53" s="103"/>
      <c r="QOK53" s="103"/>
      <c r="QOL53" s="103"/>
      <c r="QOM53" s="103"/>
      <c r="QON53" s="103"/>
      <c r="QOO53" s="103"/>
      <c r="QOP53" s="103"/>
      <c r="QOQ53" s="103"/>
      <c r="QOR53" s="103"/>
      <c r="QOS53" s="103"/>
      <c r="QOT53" s="103"/>
      <c r="QOU53" s="103"/>
      <c r="QOV53" s="103"/>
      <c r="QOW53" s="103"/>
      <c r="QOX53" s="103"/>
      <c r="QOY53" s="103"/>
      <c r="QOZ53" s="103"/>
      <c r="QPA53" s="103"/>
      <c r="QPB53" s="103"/>
      <c r="QPC53" s="103"/>
      <c r="QPD53" s="103"/>
      <c r="QPE53" s="103"/>
      <c r="QPF53" s="103"/>
      <c r="QPG53" s="103"/>
      <c r="QPH53" s="103"/>
      <c r="QPI53" s="103"/>
      <c r="QPJ53" s="103"/>
      <c r="QPK53" s="103"/>
      <c r="QPL53" s="103"/>
      <c r="QPM53" s="103"/>
      <c r="QPN53" s="103"/>
      <c r="QPO53" s="103"/>
      <c r="QPP53" s="103"/>
      <c r="QPQ53" s="103"/>
      <c r="QPR53" s="103"/>
      <c r="QPS53" s="103"/>
      <c r="QPT53" s="103"/>
      <c r="QPU53" s="103"/>
      <c r="QPV53" s="103"/>
      <c r="QPW53" s="103"/>
      <c r="QPX53" s="103"/>
      <c r="QPY53" s="103"/>
      <c r="QPZ53" s="103"/>
      <c r="QQA53" s="103"/>
      <c r="QQB53" s="103"/>
      <c r="QQC53" s="103"/>
      <c r="QQD53" s="103"/>
      <c r="QQE53" s="103"/>
      <c r="QQF53" s="103"/>
      <c r="QQG53" s="103"/>
      <c r="QQH53" s="103"/>
      <c r="QQI53" s="103"/>
      <c r="QQJ53" s="103"/>
      <c r="QQK53" s="103"/>
      <c r="QQL53" s="103"/>
      <c r="QQM53" s="103"/>
      <c r="QQN53" s="103"/>
      <c r="QQO53" s="103"/>
      <c r="QQP53" s="103"/>
      <c r="QQQ53" s="103"/>
      <c r="QQR53" s="103"/>
      <c r="QQS53" s="103"/>
      <c r="QQT53" s="103"/>
      <c r="QQU53" s="103"/>
      <c r="QQV53" s="103"/>
      <c r="QQW53" s="103"/>
      <c r="QQX53" s="103"/>
      <c r="QQY53" s="103"/>
      <c r="QQZ53" s="103"/>
      <c r="QRA53" s="103"/>
      <c r="QRB53" s="103"/>
      <c r="QRC53" s="103"/>
      <c r="QRD53" s="103"/>
      <c r="QRE53" s="103"/>
      <c r="QRF53" s="103"/>
      <c r="QRG53" s="103"/>
      <c r="QRH53" s="103"/>
      <c r="QRI53" s="103"/>
      <c r="QRJ53" s="103"/>
      <c r="QRK53" s="103"/>
      <c r="QRL53" s="103"/>
      <c r="QRM53" s="103"/>
      <c r="QRN53" s="103"/>
      <c r="QRO53" s="103"/>
      <c r="QRP53" s="103"/>
      <c r="QRQ53" s="103"/>
      <c r="QRR53" s="103"/>
      <c r="QRS53" s="103"/>
      <c r="QRT53" s="103"/>
      <c r="QRU53" s="103"/>
      <c r="QRV53" s="103"/>
      <c r="QRW53" s="103"/>
      <c r="QRX53" s="103"/>
      <c r="QRY53" s="103"/>
      <c r="QRZ53" s="103"/>
      <c r="QSA53" s="103"/>
      <c r="QSB53" s="103"/>
      <c r="QSC53" s="103"/>
      <c r="QSD53" s="103"/>
      <c r="QSE53" s="103"/>
      <c r="QSF53" s="103"/>
      <c r="QSG53" s="103"/>
      <c r="QSH53" s="103"/>
      <c r="QSI53" s="103"/>
      <c r="QSJ53" s="103"/>
      <c r="QSK53" s="103"/>
      <c r="QSL53" s="103"/>
      <c r="QSM53" s="103"/>
      <c r="QSN53" s="103"/>
      <c r="QSO53" s="103"/>
      <c r="QSP53" s="103"/>
      <c r="QSQ53" s="103"/>
      <c r="QSR53" s="103"/>
      <c r="QSS53" s="103"/>
      <c r="QST53" s="103"/>
      <c r="QSU53" s="103"/>
      <c r="QSV53" s="103"/>
      <c r="QSW53" s="103"/>
      <c r="QSX53" s="103"/>
      <c r="QSY53" s="103"/>
      <c r="QSZ53" s="103"/>
      <c r="QTA53" s="103"/>
      <c r="QTB53" s="103"/>
      <c r="QTC53" s="103"/>
      <c r="QTD53" s="103"/>
      <c r="QTE53" s="103"/>
      <c r="QTF53" s="103"/>
      <c r="QTG53" s="103"/>
      <c r="QTH53" s="103"/>
      <c r="QTI53" s="103"/>
      <c r="QTJ53" s="103"/>
      <c r="QTK53" s="103"/>
      <c r="QTL53" s="103"/>
      <c r="QTM53" s="103"/>
      <c r="QTN53" s="103"/>
      <c r="QTO53" s="103"/>
      <c r="QTP53" s="103"/>
      <c r="QTQ53" s="103"/>
      <c r="QTR53" s="103"/>
      <c r="QTS53" s="103"/>
      <c r="QTT53" s="103"/>
      <c r="QTU53" s="103"/>
      <c r="QTV53" s="103"/>
      <c r="QTW53" s="103"/>
      <c r="QTX53" s="103"/>
      <c r="QTY53" s="103"/>
      <c r="QTZ53" s="103"/>
      <c r="QUA53" s="103"/>
      <c r="QUB53" s="103"/>
      <c r="QUC53" s="103"/>
      <c r="QUD53" s="103"/>
      <c r="QUE53" s="103"/>
      <c r="QUF53" s="103"/>
      <c r="QUG53" s="103"/>
      <c r="QUH53" s="103"/>
      <c r="QUI53" s="103"/>
      <c r="QUJ53" s="103"/>
      <c r="QUK53" s="103"/>
      <c r="QUL53" s="103"/>
      <c r="QUM53" s="103"/>
      <c r="QUN53" s="103"/>
      <c r="QUO53" s="103"/>
      <c r="QUP53" s="103"/>
      <c r="QUQ53" s="103"/>
      <c r="QUR53" s="103"/>
      <c r="QUS53" s="103"/>
      <c r="QUT53" s="103"/>
      <c r="QUU53" s="103"/>
      <c r="QUV53" s="103"/>
      <c r="QUW53" s="103"/>
      <c r="QUX53" s="103"/>
      <c r="QUY53" s="103"/>
      <c r="QUZ53" s="103"/>
      <c r="QVA53" s="103"/>
      <c r="QVB53" s="103"/>
      <c r="QVC53" s="103"/>
      <c r="QVD53" s="103"/>
      <c r="QVE53" s="103"/>
      <c r="QVF53" s="103"/>
      <c r="QVG53" s="103"/>
      <c r="QVH53" s="103"/>
      <c r="QVI53" s="103"/>
      <c r="QVJ53" s="103"/>
      <c r="QVK53" s="103"/>
      <c r="QVL53" s="103"/>
      <c r="QVM53" s="103"/>
      <c r="QVN53" s="103"/>
      <c r="QVO53" s="103"/>
      <c r="QVP53" s="103"/>
      <c r="QVQ53" s="103"/>
      <c r="QVR53" s="103"/>
      <c r="QVS53" s="103"/>
      <c r="QVT53" s="103"/>
      <c r="QVU53" s="103"/>
      <c r="QVV53" s="103"/>
      <c r="QVW53" s="103"/>
      <c r="QVX53" s="103"/>
      <c r="QVY53" s="103"/>
      <c r="QVZ53" s="103"/>
      <c r="QWA53" s="103"/>
      <c r="QWB53" s="103"/>
      <c r="QWC53" s="103"/>
      <c r="QWD53" s="103"/>
      <c r="QWE53" s="103"/>
      <c r="QWF53" s="103"/>
      <c r="QWG53" s="103"/>
      <c r="QWH53" s="103"/>
      <c r="QWI53" s="103"/>
      <c r="QWJ53" s="103"/>
      <c r="QWK53" s="103"/>
      <c r="QWL53" s="103"/>
      <c r="QWM53" s="103"/>
      <c r="QWN53" s="103"/>
      <c r="QWO53" s="103"/>
      <c r="QWP53" s="103"/>
      <c r="QWQ53" s="103"/>
      <c r="QWR53" s="103"/>
      <c r="QWS53" s="103"/>
      <c r="QWT53" s="103"/>
      <c r="QWU53" s="103"/>
      <c r="QWV53" s="103"/>
      <c r="QWW53" s="103"/>
      <c r="QWX53" s="103"/>
      <c r="QWY53" s="103"/>
      <c r="QWZ53" s="103"/>
      <c r="QXA53" s="103"/>
      <c r="QXB53" s="103"/>
      <c r="QXC53" s="103"/>
      <c r="QXD53" s="103"/>
      <c r="QXE53" s="103"/>
      <c r="QXF53" s="103"/>
      <c r="QXG53" s="103"/>
      <c r="QXH53" s="103"/>
      <c r="QXI53" s="103"/>
      <c r="QXJ53" s="103"/>
      <c r="QXK53" s="103"/>
      <c r="QXL53" s="103"/>
      <c r="QXM53" s="103"/>
      <c r="QXN53" s="103"/>
      <c r="QXO53" s="103"/>
      <c r="QXP53" s="103"/>
      <c r="QXQ53" s="103"/>
      <c r="QXR53" s="103"/>
      <c r="QXS53" s="103"/>
      <c r="QXT53" s="103"/>
      <c r="QXU53" s="103"/>
      <c r="QXV53" s="103"/>
      <c r="QXW53" s="103"/>
      <c r="QXX53" s="103"/>
      <c r="QXY53" s="103"/>
      <c r="QXZ53" s="103"/>
      <c r="QYA53" s="103"/>
      <c r="QYB53" s="103"/>
      <c r="QYC53" s="103"/>
      <c r="QYD53" s="103"/>
      <c r="QYE53" s="103"/>
      <c r="QYF53" s="103"/>
      <c r="QYG53" s="103"/>
      <c r="QYH53" s="103"/>
      <c r="QYI53" s="103"/>
      <c r="QYJ53" s="103"/>
      <c r="QYK53" s="103"/>
      <c r="QYL53" s="103"/>
      <c r="QYM53" s="103"/>
      <c r="QYN53" s="103"/>
      <c r="QYO53" s="103"/>
      <c r="QYP53" s="103"/>
      <c r="QYQ53" s="103"/>
      <c r="QYR53" s="103"/>
      <c r="QYS53" s="103"/>
      <c r="QYT53" s="103"/>
      <c r="QYU53" s="103"/>
      <c r="QYV53" s="103"/>
      <c r="QYW53" s="103"/>
      <c r="QYX53" s="103"/>
      <c r="QYY53" s="103"/>
      <c r="QYZ53" s="103"/>
      <c r="QZA53" s="103"/>
      <c r="QZB53" s="103"/>
      <c r="QZC53" s="103"/>
      <c r="QZD53" s="103"/>
      <c r="QZE53" s="103"/>
      <c r="QZF53" s="103"/>
      <c r="QZG53" s="103"/>
      <c r="QZH53" s="103"/>
      <c r="QZI53" s="103"/>
      <c r="QZJ53" s="103"/>
      <c r="QZK53" s="103"/>
      <c r="QZL53" s="103"/>
      <c r="QZM53" s="103"/>
      <c r="QZN53" s="103"/>
      <c r="QZO53" s="103"/>
      <c r="QZP53" s="103"/>
      <c r="QZQ53" s="103"/>
      <c r="QZR53" s="103"/>
      <c r="QZS53" s="103"/>
      <c r="QZT53" s="103"/>
      <c r="QZU53" s="103"/>
      <c r="QZV53" s="103"/>
      <c r="QZW53" s="103"/>
      <c r="QZX53" s="103"/>
      <c r="QZY53" s="103"/>
      <c r="QZZ53" s="103"/>
      <c r="RAA53" s="103"/>
      <c r="RAB53" s="103"/>
      <c r="RAC53" s="103"/>
      <c r="RAD53" s="103"/>
      <c r="RAE53" s="103"/>
      <c r="RAF53" s="103"/>
      <c r="RAG53" s="103"/>
      <c r="RAH53" s="103"/>
      <c r="RAI53" s="103"/>
      <c r="RAJ53" s="103"/>
      <c r="RAK53" s="103"/>
      <c r="RAL53" s="103"/>
      <c r="RAM53" s="103"/>
      <c r="RAN53" s="103"/>
      <c r="RAO53" s="103"/>
      <c r="RAP53" s="103"/>
      <c r="RAQ53" s="103"/>
      <c r="RAR53" s="103"/>
      <c r="RAS53" s="103"/>
      <c r="RAT53" s="103"/>
      <c r="RAU53" s="103"/>
      <c r="RAV53" s="103"/>
      <c r="RAW53" s="103"/>
      <c r="RAX53" s="103"/>
      <c r="RAY53" s="103"/>
      <c r="RAZ53" s="103"/>
      <c r="RBA53" s="103"/>
      <c r="RBB53" s="103"/>
      <c r="RBC53" s="103"/>
      <c r="RBD53" s="103"/>
      <c r="RBE53" s="103"/>
      <c r="RBF53" s="103"/>
      <c r="RBG53" s="103"/>
      <c r="RBH53" s="103"/>
      <c r="RBI53" s="103"/>
      <c r="RBJ53" s="103"/>
      <c r="RBK53" s="103"/>
      <c r="RBL53" s="103"/>
      <c r="RBM53" s="103"/>
      <c r="RBN53" s="103"/>
      <c r="RBO53" s="103"/>
      <c r="RBP53" s="103"/>
      <c r="RBQ53" s="103"/>
      <c r="RBR53" s="103"/>
      <c r="RBS53" s="103"/>
      <c r="RBT53" s="103"/>
      <c r="RBU53" s="103"/>
      <c r="RBV53" s="103"/>
      <c r="RBW53" s="103"/>
      <c r="RBX53" s="103"/>
      <c r="RBY53" s="103"/>
      <c r="RBZ53" s="103"/>
      <c r="RCA53" s="103"/>
      <c r="RCB53" s="103"/>
      <c r="RCC53" s="103"/>
      <c r="RCD53" s="103"/>
      <c r="RCE53" s="103"/>
      <c r="RCF53" s="103"/>
      <c r="RCG53" s="103"/>
      <c r="RCH53" s="103"/>
      <c r="RCI53" s="103"/>
      <c r="RCJ53" s="103"/>
      <c r="RCK53" s="103"/>
      <c r="RCL53" s="103"/>
      <c r="RCM53" s="103"/>
      <c r="RCN53" s="103"/>
      <c r="RCO53" s="103"/>
      <c r="RCP53" s="103"/>
      <c r="RCQ53" s="103"/>
      <c r="RCR53" s="103"/>
      <c r="RCS53" s="103"/>
      <c r="RCT53" s="103"/>
      <c r="RCU53" s="103"/>
      <c r="RCV53" s="103"/>
      <c r="RCW53" s="103"/>
      <c r="RCX53" s="103"/>
      <c r="RCY53" s="103"/>
      <c r="RCZ53" s="103"/>
      <c r="RDA53" s="103"/>
      <c r="RDB53" s="103"/>
      <c r="RDC53" s="103"/>
      <c r="RDD53" s="103"/>
      <c r="RDE53" s="103"/>
      <c r="RDF53" s="103"/>
      <c r="RDG53" s="103"/>
      <c r="RDH53" s="103"/>
      <c r="RDI53" s="103"/>
      <c r="RDJ53" s="103"/>
      <c r="RDK53" s="103"/>
      <c r="RDL53" s="103"/>
      <c r="RDM53" s="103"/>
      <c r="RDN53" s="103"/>
      <c r="RDO53" s="103"/>
      <c r="RDP53" s="103"/>
      <c r="RDQ53" s="103"/>
      <c r="RDR53" s="103"/>
      <c r="RDS53" s="103"/>
      <c r="RDT53" s="103"/>
      <c r="RDU53" s="103"/>
      <c r="RDV53" s="103"/>
      <c r="RDW53" s="103"/>
      <c r="RDX53" s="103"/>
      <c r="RDY53" s="103"/>
      <c r="RDZ53" s="103"/>
      <c r="REA53" s="103"/>
      <c r="REB53" s="103"/>
      <c r="REC53" s="103"/>
      <c r="RED53" s="103"/>
      <c r="REE53" s="103"/>
      <c r="REF53" s="103"/>
      <c r="REG53" s="103"/>
      <c r="REH53" s="103"/>
      <c r="REI53" s="103"/>
      <c r="REJ53" s="103"/>
      <c r="REK53" s="103"/>
      <c r="REL53" s="103"/>
      <c r="REM53" s="103"/>
      <c r="REN53" s="103"/>
      <c r="REO53" s="103"/>
      <c r="REP53" s="103"/>
      <c r="REQ53" s="103"/>
      <c r="RER53" s="103"/>
      <c r="RES53" s="103"/>
      <c r="RET53" s="103"/>
      <c r="REU53" s="103"/>
      <c r="REV53" s="103"/>
      <c r="REW53" s="103"/>
      <c r="REX53" s="103"/>
      <c r="REY53" s="103"/>
      <c r="REZ53" s="103"/>
      <c r="RFA53" s="103"/>
      <c r="RFB53" s="103"/>
      <c r="RFC53" s="103"/>
      <c r="RFD53" s="103"/>
      <c r="RFE53" s="103"/>
      <c r="RFF53" s="103"/>
      <c r="RFG53" s="103"/>
      <c r="RFH53" s="103"/>
      <c r="RFI53" s="103"/>
      <c r="RFJ53" s="103"/>
      <c r="RFK53" s="103"/>
      <c r="RFL53" s="103"/>
      <c r="RFM53" s="103"/>
      <c r="RFN53" s="103"/>
      <c r="RFO53" s="103"/>
      <c r="RFP53" s="103"/>
      <c r="RFQ53" s="103"/>
      <c r="RFR53" s="103"/>
      <c r="RFS53" s="103"/>
      <c r="RFT53" s="103"/>
      <c r="RFU53" s="103"/>
      <c r="RFV53" s="103"/>
      <c r="RFW53" s="103"/>
      <c r="RFX53" s="103"/>
      <c r="RFY53" s="103"/>
      <c r="RFZ53" s="103"/>
      <c r="RGA53" s="103"/>
      <c r="RGB53" s="103"/>
      <c r="RGC53" s="103"/>
      <c r="RGD53" s="103"/>
      <c r="RGE53" s="103"/>
      <c r="RGF53" s="103"/>
      <c r="RGG53" s="103"/>
      <c r="RGH53" s="103"/>
      <c r="RGI53" s="103"/>
      <c r="RGJ53" s="103"/>
      <c r="RGK53" s="103"/>
      <c r="RGL53" s="103"/>
      <c r="RGM53" s="103"/>
      <c r="RGN53" s="103"/>
      <c r="RGO53" s="103"/>
      <c r="RGP53" s="103"/>
      <c r="RGQ53" s="103"/>
      <c r="RGR53" s="103"/>
      <c r="RGS53" s="103"/>
      <c r="RGT53" s="103"/>
      <c r="RGU53" s="103"/>
      <c r="RGV53" s="103"/>
      <c r="RGW53" s="103"/>
      <c r="RGX53" s="103"/>
      <c r="RGY53" s="103"/>
      <c r="RGZ53" s="103"/>
      <c r="RHA53" s="103"/>
      <c r="RHB53" s="103"/>
      <c r="RHC53" s="103"/>
      <c r="RHD53" s="103"/>
      <c r="RHE53" s="103"/>
      <c r="RHF53" s="103"/>
      <c r="RHG53" s="103"/>
      <c r="RHH53" s="103"/>
      <c r="RHI53" s="103"/>
      <c r="RHJ53" s="103"/>
      <c r="RHK53" s="103"/>
      <c r="RHL53" s="103"/>
      <c r="RHM53" s="103"/>
      <c r="RHN53" s="103"/>
      <c r="RHO53" s="103"/>
      <c r="RHP53" s="103"/>
      <c r="RHQ53" s="103"/>
      <c r="RHR53" s="103"/>
      <c r="RHS53" s="103"/>
      <c r="RHT53" s="103"/>
      <c r="RHU53" s="103"/>
      <c r="RHV53" s="103"/>
      <c r="RHW53" s="103"/>
      <c r="RHX53" s="103"/>
      <c r="RHY53" s="103"/>
      <c r="RHZ53" s="103"/>
      <c r="RIA53" s="103"/>
      <c r="RIB53" s="103"/>
      <c r="RIC53" s="103"/>
      <c r="RID53" s="103"/>
      <c r="RIE53" s="103"/>
      <c r="RIF53" s="103"/>
      <c r="RIG53" s="103"/>
      <c r="RIH53" s="103"/>
      <c r="RII53" s="103"/>
      <c r="RIJ53" s="103"/>
      <c r="RIK53" s="103"/>
      <c r="RIL53" s="103"/>
      <c r="RIM53" s="103"/>
      <c r="RIN53" s="103"/>
      <c r="RIO53" s="103"/>
      <c r="RIP53" s="103"/>
      <c r="RIQ53" s="103"/>
      <c r="RIR53" s="103"/>
      <c r="RIS53" s="103"/>
      <c r="RIT53" s="103"/>
      <c r="RIU53" s="103"/>
      <c r="RIV53" s="103"/>
      <c r="RIW53" s="103"/>
      <c r="RIX53" s="103"/>
      <c r="RIY53" s="103"/>
      <c r="RIZ53" s="103"/>
      <c r="RJA53" s="103"/>
      <c r="RJB53" s="103"/>
      <c r="RJC53" s="103"/>
      <c r="RJD53" s="103"/>
      <c r="RJE53" s="103"/>
      <c r="RJF53" s="103"/>
      <c r="RJG53" s="103"/>
      <c r="RJH53" s="103"/>
      <c r="RJI53" s="103"/>
      <c r="RJJ53" s="103"/>
      <c r="RJK53" s="103"/>
      <c r="RJL53" s="103"/>
      <c r="RJM53" s="103"/>
      <c r="RJN53" s="103"/>
      <c r="RJO53" s="103"/>
      <c r="RJP53" s="103"/>
      <c r="RJQ53" s="103"/>
      <c r="RJR53" s="103"/>
      <c r="RJS53" s="103"/>
      <c r="RJT53" s="103"/>
      <c r="RJU53" s="103"/>
      <c r="RJV53" s="103"/>
      <c r="RJW53" s="103"/>
      <c r="RJX53" s="103"/>
      <c r="RJY53" s="103"/>
      <c r="RJZ53" s="103"/>
      <c r="RKA53" s="103"/>
      <c r="RKB53" s="103"/>
      <c r="RKC53" s="103"/>
      <c r="RKD53" s="103"/>
      <c r="RKE53" s="103"/>
      <c r="RKF53" s="103"/>
      <c r="RKG53" s="103"/>
      <c r="RKH53" s="103"/>
      <c r="RKI53" s="103"/>
      <c r="RKJ53" s="103"/>
      <c r="RKK53" s="103"/>
      <c r="RKL53" s="103"/>
      <c r="RKM53" s="103"/>
      <c r="RKN53" s="103"/>
      <c r="RKO53" s="103"/>
      <c r="RKP53" s="103"/>
      <c r="RKQ53" s="103"/>
      <c r="RKR53" s="103"/>
      <c r="RKS53" s="103"/>
      <c r="RKT53" s="103"/>
      <c r="RKU53" s="103"/>
      <c r="RKV53" s="103"/>
      <c r="RKW53" s="103"/>
      <c r="RKX53" s="103"/>
      <c r="RKY53" s="103"/>
      <c r="RKZ53" s="103"/>
      <c r="RLA53" s="103"/>
      <c r="RLB53" s="103"/>
      <c r="RLC53" s="103"/>
      <c r="RLD53" s="103"/>
      <c r="RLE53" s="103"/>
      <c r="RLF53" s="103"/>
      <c r="RLG53" s="103"/>
      <c r="RLH53" s="103"/>
      <c r="RLI53" s="103"/>
      <c r="RLJ53" s="103"/>
      <c r="RLK53" s="103"/>
      <c r="RLL53" s="103"/>
      <c r="RLM53" s="103"/>
      <c r="RLN53" s="103"/>
      <c r="RLO53" s="103"/>
      <c r="RLP53" s="103"/>
      <c r="RLQ53" s="103"/>
      <c r="RLR53" s="103"/>
      <c r="RLS53" s="103"/>
      <c r="RLT53" s="103"/>
      <c r="RLU53" s="103"/>
      <c r="RLV53" s="103"/>
      <c r="RLW53" s="103"/>
      <c r="RLX53" s="103"/>
      <c r="RLY53" s="103"/>
      <c r="RLZ53" s="103"/>
      <c r="RMA53" s="103"/>
      <c r="RMB53" s="103"/>
      <c r="RMC53" s="103"/>
      <c r="RMD53" s="103"/>
      <c r="RME53" s="103"/>
      <c r="RMF53" s="103"/>
      <c r="RMG53" s="103"/>
      <c r="RMH53" s="103"/>
      <c r="RMI53" s="103"/>
      <c r="RMJ53" s="103"/>
      <c r="RMK53" s="103"/>
      <c r="RML53" s="103"/>
      <c r="RMM53" s="103"/>
      <c r="RMN53" s="103"/>
      <c r="RMO53" s="103"/>
      <c r="RMP53" s="103"/>
      <c r="RMQ53" s="103"/>
      <c r="RMR53" s="103"/>
      <c r="RMS53" s="103"/>
      <c r="RMT53" s="103"/>
      <c r="RMU53" s="103"/>
      <c r="RMV53" s="103"/>
      <c r="RMW53" s="103"/>
      <c r="RMX53" s="103"/>
      <c r="RMY53" s="103"/>
      <c r="RMZ53" s="103"/>
      <c r="RNA53" s="103"/>
      <c r="RNB53" s="103"/>
      <c r="RNC53" s="103"/>
      <c r="RND53" s="103"/>
      <c r="RNE53" s="103"/>
      <c r="RNF53" s="103"/>
      <c r="RNG53" s="103"/>
      <c r="RNH53" s="103"/>
      <c r="RNI53" s="103"/>
      <c r="RNJ53" s="103"/>
      <c r="RNK53" s="103"/>
      <c r="RNL53" s="103"/>
      <c r="RNM53" s="103"/>
      <c r="RNN53" s="103"/>
      <c r="RNO53" s="103"/>
      <c r="RNP53" s="103"/>
      <c r="RNQ53" s="103"/>
      <c r="RNR53" s="103"/>
      <c r="RNS53" s="103"/>
      <c r="RNT53" s="103"/>
      <c r="RNU53" s="103"/>
      <c r="RNV53" s="103"/>
      <c r="RNW53" s="103"/>
      <c r="RNX53" s="103"/>
      <c r="RNY53" s="103"/>
      <c r="RNZ53" s="103"/>
      <c r="ROA53" s="103"/>
      <c r="ROB53" s="103"/>
      <c r="ROC53" s="103"/>
      <c r="ROD53" s="103"/>
      <c r="ROE53" s="103"/>
      <c r="ROF53" s="103"/>
      <c r="ROG53" s="103"/>
      <c r="ROH53" s="103"/>
      <c r="ROI53" s="103"/>
      <c r="ROJ53" s="103"/>
      <c r="ROK53" s="103"/>
      <c r="ROL53" s="103"/>
      <c r="ROM53" s="103"/>
      <c r="RON53" s="103"/>
      <c r="ROO53" s="103"/>
      <c r="ROP53" s="103"/>
      <c r="ROQ53" s="103"/>
      <c r="ROR53" s="103"/>
      <c r="ROS53" s="103"/>
      <c r="ROT53" s="103"/>
      <c r="ROU53" s="103"/>
      <c r="ROV53" s="103"/>
      <c r="ROW53" s="103"/>
      <c r="ROX53" s="103"/>
      <c r="ROY53" s="103"/>
      <c r="ROZ53" s="103"/>
      <c r="RPA53" s="103"/>
      <c r="RPB53" s="103"/>
      <c r="RPC53" s="103"/>
      <c r="RPD53" s="103"/>
      <c r="RPE53" s="103"/>
      <c r="RPF53" s="103"/>
      <c r="RPG53" s="103"/>
      <c r="RPH53" s="103"/>
      <c r="RPI53" s="103"/>
      <c r="RPJ53" s="103"/>
      <c r="RPK53" s="103"/>
      <c r="RPL53" s="103"/>
      <c r="RPM53" s="103"/>
      <c r="RPN53" s="103"/>
      <c r="RPO53" s="103"/>
      <c r="RPP53" s="103"/>
      <c r="RPQ53" s="103"/>
      <c r="RPR53" s="103"/>
      <c r="RPS53" s="103"/>
      <c r="RPT53" s="103"/>
      <c r="RPU53" s="103"/>
      <c r="RPV53" s="103"/>
      <c r="RPW53" s="103"/>
      <c r="RPX53" s="103"/>
      <c r="RPY53" s="103"/>
      <c r="RPZ53" s="103"/>
      <c r="RQA53" s="103"/>
      <c r="RQB53" s="103"/>
      <c r="RQC53" s="103"/>
      <c r="RQD53" s="103"/>
      <c r="RQE53" s="103"/>
      <c r="RQF53" s="103"/>
      <c r="RQG53" s="103"/>
      <c r="RQH53" s="103"/>
      <c r="RQI53" s="103"/>
      <c r="RQJ53" s="103"/>
      <c r="RQK53" s="103"/>
      <c r="RQL53" s="103"/>
      <c r="RQM53" s="103"/>
      <c r="RQN53" s="103"/>
      <c r="RQO53" s="103"/>
      <c r="RQP53" s="103"/>
      <c r="RQQ53" s="103"/>
      <c r="RQR53" s="103"/>
      <c r="RQS53" s="103"/>
      <c r="RQT53" s="103"/>
      <c r="RQU53" s="103"/>
      <c r="RQV53" s="103"/>
      <c r="RQW53" s="103"/>
      <c r="RQX53" s="103"/>
      <c r="RQY53" s="103"/>
      <c r="RQZ53" s="103"/>
      <c r="RRA53" s="103"/>
      <c r="RRB53" s="103"/>
      <c r="RRC53" s="103"/>
      <c r="RRD53" s="103"/>
      <c r="RRE53" s="103"/>
      <c r="RRF53" s="103"/>
      <c r="RRG53" s="103"/>
      <c r="RRH53" s="103"/>
      <c r="RRI53" s="103"/>
      <c r="RRJ53" s="103"/>
      <c r="RRK53" s="103"/>
      <c r="RRL53" s="103"/>
      <c r="RRM53" s="103"/>
      <c r="RRN53" s="103"/>
      <c r="RRO53" s="103"/>
      <c r="RRP53" s="103"/>
      <c r="RRQ53" s="103"/>
      <c r="RRR53" s="103"/>
      <c r="RRS53" s="103"/>
      <c r="RRT53" s="103"/>
      <c r="RRU53" s="103"/>
      <c r="RRV53" s="103"/>
      <c r="RRW53" s="103"/>
      <c r="RRX53" s="103"/>
      <c r="RRY53" s="103"/>
      <c r="RRZ53" s="103"/>
      <c r="RSA53" s="103"/>
      <c r="RSB53" s="103"/>
      <c r="RSC53" s="103"/>
      <c r="RSD53" s="103"/>
      <c r="RSE53" s="103"/>
      <c r="RSF53" s="103"/>
      <c r="RSG53" s="103"/>
      <c r="RSH53" s="103"/>
      <c r="RSI53" s="103"/>
      <c r="RSJ53" s="103"/>
      <c r="RSK53" s="103"/>
      <c r="RSL53" s="103"/>
      <c r="RSM53" s="103"/>
      <c r="RSN53" s="103"/>
      <c r="RSO53" s="103"/>
      <c r="RSP53" s="103"/>
      <c r="RSQ53" s="103"/>
      <c r="RSR53" s="103"/>
      <c r="RSS53" s="103"/>
      <c r="RST53" s="103"/>
      <c r="RSU53" s="103"/>
      <c r="RSV53" s="103"/>
      <c r="RSW53" s="103"/>
      <c r="RSX53" s="103"/>
      <c r="RSY53" s="103"/>
      <c r="RSZ53" s="103"/>
      <c r="RTA53" s="103"/>
      <c r="RTB53" s="103"/>
      <c r="RTC53" s="103"/>
      <c r="RTD53" s="103"/>
      <c r="RTE53" s="103"/>
      <c r="RTF53" s="103"/>
      <c r="RTG53" s="103"/>
      <c r="RTH53" s="103"/>
      <c r="RTI53" s="103"/>
      <c r="RTJ53" s="103"/>
      <c r="RTK53" s="103"/>
      <c r="RTL53" s="103"/>
      <c r="RTM53" s="103"/>
      <c r="RTN53" s="103"/>
      <c r="RTO53" s="103"/>
      <c r="RTP53" s="103"/>
      <c r="RTQ53" s="103"/>
      <c r="RTR53" s="103"/>
      <c r="RTS53" s="103"/>
      <c r="RTT53" s="103"/>
      <c r="RTU53" s="103"/>
      <c r="RTV53" s="103"/>
      <c r="RTW53" s="103"/>
      <c r="RTX53" s="103"/>
      <c r="RTY53" s="103"/>
      <c r="RTZ53" s="103"/>
      <c r="RUA53" s="103"/>
      <c r="RUB53" s="103"/>
      <c r="RUC53" s="103"/>
      <c r="RUD53" s="103"/>
      <c r="RUE53" s="103"/>
      <c r="RUF53" s="103"/>
      <c r="RUG53" s="103"/>
      <c r="RUH53" s="103"/>
      <c r="RUI53" s="103"/>
      <c r="RUJ53" s="103"/>
      <c r="RUK53" s="103"/>
      <c r="RUL53" s="103"/>
      <c r="RUM53" s="103"/>
      <c r="RUN53" s="103"/>
      <c r="RUO53" s="103"/>
      <c r="RUP53" s="103"/>
      <c r="RUQ53" s="103"/>
      <c r="RUR53" s="103"/>
      <c r="RUS53" s="103"/>
      <c r="RUT53" s="103"/>
      <c r="RUU53" s="103"/>
      <c r="RUV53" s="103"/>
      <c r="RUW53" s="103"/>
      <c r="RUX53" s="103"/>
      <c r="RUY53" s="103"/>
      <c r="RUZ53" s="103"/>
      <c r="RVA53" s="103"/>
      <c r="RVB53" s="103"/>
      <c r="RVC53" s="103"/>
      <c r="RVD53" s="103"/>
      <c r="RVE53" s="103"/>
      <c r="RVF53" s="103"/>
      <c r="RVG53" s="103"/>
      <c r="RVH53" s="103"/>
      <c r="RVI53" s="103"/>
      <c r="RVJ53" s="103"/>
      <c r="RVK53" s="103"/>
      <c r="RVL53" s="103"/>
      <c r="RVM53" s="103"/>
      <c r="RVN53" s="103"/>
      <c r="RVO53" s="103"/>
      <c r="RVP53" s="103"/>
      <c r="RVQ53" s="103"/>
      <c r="RVR53" s="103"/>
      <c r="RVS53" s="103"/>
      <c r="RVT53" s="103"/>
      <c r="RVU53" s="103"/>
      <c r="RVV53" s="103"/>
      <c r="RVW53" s="103"/>
      <c r="RVX53" s="103"/>
      <c r="RVY53" s="103"/>
      <c r="RVZ53" s="103"/>
      <c r="RWA53" s="103"/>
      <c r="RWB53" s="103"/>
      <c r="RWC53" s="103"/>
      <c r="RWD53" s="103"/>
      <c r="RWE53" s="103"/>
      <c r="RWF53" s="103"/>
      <c r="RWG53" s="103"/>
      <c r="RWH53" s="103"/>
      <c r="RWI53" s="103"/>
      <c r="RWJ53" s="103"/>
      <c r="RWK53" s="103"/>
      <c r="RWL53" s="103"/>
      <c r="RWM53" s="103"/>
      <c r="RWN53" s="103"/>
      <c r="RWO53" s="103"/>
      <c r="RWP53" s="103"/>
      <c r="RWQ53" s="103"/>
      <c r="RWR53" s="103"/>
      <c r="RWS53" s="103"/>
      <c r="RWT53" s="103"/>
      <c r="RWU53" s="103"/>
      <c r="RWV53" s="103"/>
      <c r="RWW53" s="103"/>
      <c r="RWX53" s="103"/>
      <c r="RWY53" s="103"/>
      <c r="RWZ53" s="103"/>
      <c r="RXA53" s="103"/>
      <c r="RXB53" s="103"/>
      <c r="RXC53" s="103"/>
      <c r="RXD53" s="103"/>
      <c r="RXE53" s="103"/>
      <c r="RXF53" s="103"/>
      <c r="RXG53" s="103"/>
      <c r="RXH53" s="103"/>
      <c r="RXI53" s="103"/>
      <c r="RXJ53" s="103"/>
      <c r="RXK53" s="103"/>
      <c r="RXL53" s="103"/>
      <c r="RXM53" s="103"/>
      <c r="RXN53" s="103"/>
      <c r="RXO53" s="103"/>
      <c r="RXP53" s="103"/>
      <c r="RXQ53" s="103"/>
      <c r="RXR53" s="103"/>
      <c r="RXS53" s="103"/>
      <c r="RXT53" s="103"/>
      <c r="RXU53" s="103"/>
      <c r="RXV53" s="103"/>
      <c r="RXW53" s="103"/>
      <c r="RXX53" s="103"/>
      <c r="RXY53" s="103"/>
      <c r="RXZ53" s="103"/>
      <c r="RYA53" s="103"/>
      <c r="RYB53" s="103"/>
      <c r="RYC53" s="103"/>
      <c r="RYD53" s="103"/>
      <c r="RYE53" s="103"/>
      <c r="RYF53" s="103"/>
      <c r="RYG53" s="103"/>
      <c r="RYH53" s="103"/>
      <c r="RYI53" s="103"/>
      <c r="RYJ53" s="103"/>
      <c r="RYK53" s="103"/>
      <c r="RYL53" s="103"/>
      <c r="RYM53" s="103"/>
      <c r="RYN53" s="103"/>
      <c r="RYO53" s="103"/>
      <c r="RYP53" s="103"/>
      <c r="RYQ53" s="103"/>
      <c r="RYR53" s="103"/>
      <c r="RYS53" s="103"/>
      <c r="RYT53" s="103"/>
      <c r="RYU53" s="103"/>
      <c r="RYV53" s="103"/>
      <c r="RYW53" s="103"/>
      <c r="RYX53" s="103"/>
      <c r="RYY53" s="103"/>
      <c r="RYZ53" s="103"/>
      <c r="RZA53" s="103"/>
      <c r="RZB53" s="103"/>
      <c r="RZC53" s="103"/>
      <c r="RZD53" s="103"/>
      <c r="RZE53" s="103"/>
      <c r="RZF53" s="103"/>
      <c r="RZG53" s="103"/>
      <c r="RZH53" s="103"/>
      <c r="RZI53" s="103"/>
      <c r="RZJ53" s="103"/>
      <c r="RZK53" s="103"/>
      <c r="RZL53" s="103"/>
      <c r="RZM53" s="103"/>
      <c r="RZN53" s="103"/>
      <c r="RZO53" s="103"/>
      <c r="RZP53" s="103"/>
      <c r="RZQ53" s="103"/>
      <c r="RZR53" s="103"/>
      <c r="RZS53" s="103"/>
      <c r="RZT53" s="103"/>
      <c r="RZU53" s="103"/>
      <c r="RZV53" s="103"/>
      <c r="RZW53" s="103"/>
      <c r="RZX53" s="103"/>
      <c r="RZY53" s="103"/>
      <c r="RZZ53" s="103"/>
      <c r="SAA53" s="103"/>
      <c r="SAB53" s="103"/>
      <c r="SAC53" s="103"/>
      <c r="SAD53" s="103"/>
      <c r="SAE53" s="103"/>
      <c r="SAF53" s="103"/>
      <c r="SAG53" s="103"/>
      <c r="SAH53" s="103"/>
      <c r="SAI53" s="103"/>
      <c r="SAJ53" s="103"/>
      <c r="SAK53" s="103"/>
      <c r="SAL53" s="103"/>
      <c r="SAM53" s="103"/>
      <c r="SAN53" s="103"/>
      <c r="SAO53" s="103"/>
      <c r="SAP53" s="103"/>
      <c r="SAQ53" s="103"/>
      <c r="SAR53" s="103"/>
      <c r="SAS53" s="103"/>
      <c r="SAT53" s="103"/>
      <c r="SAU53" s="103"/>
      <c r="SAV53" s="103"/>
      <c r="SAW53" s="103"/>
      <c r="SAX53" s="103"/>
      <c r="SAY53" s="103"/>
      <c r="SAZ53" s="103"/>
      <c r="SBA53" s="103"/>
      <c r="SBB53" s="103"/>
      <c r="SBC53" s="103"/>
      <c r="SBD53" s="103"/>
      <c r="SBE53" s="103"/>
      <c r="SBF53" s="103"/>
      <c r="SBG53" s="103"/>
      <c r="SBH53" s="103"/>
      <c r="SBI53" s="103"/>
      <c r="SBJ53" s="103"/>
      <c r="SBK53" s="103"/>
      <c r="SBL53" s="103"/>
      <c r="SBM53" s="103"/>
      <c r="SBN53" s="103"/>
      <c r="SBO53" s="103"/>
      <c r="SBP53" s="103"/>
      <c r="SBQ53" s="103"/>
      <c r="SBR53" s="103"/>
      <c r="SBS53" s="103"/>
      <c r="SBT53" s="103"/>
      <c r="SBU53" s="103"/>
      <c r="SBV53" s="103"/>
      <c r="SBW53" s="103"/>
      <c r="SBX53" s="103"/>
      <c r="SBY53" s="103"/>
      <c r="SBZ53" s="103"/>
      <c r="SCA53" s="103"/>
      <c r="SCB53" s="103"/>
      <c r="SCC53" s="103"/>
      <c r="SCD53" s="103"/>
      <c r="SCE53" s="103"/>
      <c r="SCF53" s="103"/>
      <c r="SCG53" s="103"/>
      <c r="SCH53" s="103"/>
      <c r="SCI53" s="103"/>
      <c r="SCJ53" s="103"/>
      <c r="SCK53" s="103"/>
      <c r="SCL53" s="103"/>
      <c r="SCM53" s="103"/>
      <c r="SCN53" s="103"/>
      <c r="SCO53" s="103"/>
      <c r="SCP53" s="103"/>
      <c r="SCQ53" s="103"/>
      <c r="SCR53" s="103"/>
      <c r="SCS53" s="103"/>
      <c r="SCT53" s="103"/>
      <c r="SCU53" s="103"/>
      <c r="SCV53" s="103"/>
      <c r="SCW53" s="103"/>
      <c r="SCX53" s="103"/>
      <c r="SCY53" s="103"/>
      <c r="SCZ53" s="103"/>
      <c r="SDA53" s="103"/>
      <c r="SDB53" s="103"/>
      <c r="SDC53" s="103"/>
      <c r="SDD53" s="103"/>
      <c r="SDE53" s="103"/>
      <c r="SDF53" s="103"/>
      <c r="SDG53" s="103"/>
      <c r="SDH53" s="103"/>
      <c r="SDI53" s="103"/>
      <c r="SDJ53" s="103"/>
      <c r="SDK53" s="103"/>
      <c r="SDL53" s="103"/>
      <c r="SDM53" s="103"/>
      <c r="SDN53" s="103"/>
      <c r="SDO53" s="103"/>
      <c r="SDP53" s="103"/>
      <c r="SDQ53" s="103"/>
      <c r="SDR53" s="103"/>
      <c r="SDS53" s="103"/>
      <c r="SDT53" s="103"/>
      <c r="SDU53" s="103"/>
      <c r="SDV53" s="103"/>
      <c r="SDW53" s="103"/>
      <c r="SDX53" s="103"/>
      <c r="SDY53" s="103"/>
      <c r="SDZ53" s="103"/>
      <c r="SEA53" s="103"/>
      <c r="SEB53" s="103"/>
      <c r="SEC53" s="103"/>
      <c r="SED53" s="103"/>
      <c r="SEE53" s="103"/>
      <c r="SEF53" s="103"/>
      <c r="SEG53" s="103"/>
      <c r="SEH53" s="103"/>
      <c r="SEI53" s="103"/>
      <c r="SEJ53" s="103"/>
      <c r="SEK53" s="103"/>
      <c r="SEL53" s="103"/>
      <c r="SEM53" s="103"/>
      <c r="SEN53" s="103"/>
      <c r="SEO53" s="103"/>
      <c r="SEP53" s="103"/>
      <c r="SEQ53" s="103"/>
      <c r="SER53" s="103"/>
      <c r="SES53" s="103"/>
      <c r="SET53" s="103"/>
      <c r="SEU53" s="103"/>
      <c r="SEV53" s="103"/>
      <c r="SEW53" s="103"/>
      <c r="SEX53" s="103"/>
      <c r="SEY53" s="103"/>
      <c r="SEZ53" s="103"/>
      <c r="SFA53" s="103"/>
      <c r="SFB53" s="103"/>
      <c r="SFC53" s="103"/>
      <c r="SFD53" s="103"/>
      <c r="SFE53" s="103"/>
      <c r="SFF53" s="103"/>
      <c r="SFG53" s="103"/>
      <c r="SFH53" s="103"/>
      <c r="SFI53" s="103"/>
      <c r="SFJ53" s="103"/>
      <c r="SFK53" s="103"/>
      <c r="SFL53" s="103"/>
      <c r="SFM53" s="103"/>
      <c r="SFN53" s="103"/>
      <c r="SFO53" s="103"/>
      <c r="SFP53" s="103"/>
      <c r="SFQ53" s="103"/>
      <c r="SFR53" s="103"/>
      <c r="SFS53" s="103"/>
      <c r="SFT53" s="103"/>
      <c r="SFU53" s="103"/>
      <c r="SFV53" s="103"/>
      <c r="SFW53" s="103"/>
      <c r="SFX53" s="103"/>
      <c r="SFY53" s="103"/>
      <c r="SFZ53" s="103"/>
      <c r="SGA53" s="103"/>
      <c r="SGB53" s="103"/>
      <c r="SGC53" s="103"/>
      <c r="SGD53" s="103"/>
      <c r="SGE53" s="103"/>
      <c r="SGF53" s="103"/>
      <c r="SGG53" s="103"/>
      <c r="SGH53" s="103"/>
      <c r="SGI53" s="103"/>
      <c r="SGJ53" s="103"/>
      <c r="SGK53" s="103"/>
      <c r="SGL53" s="103"/>
      <c r="SGM53" s="103"/>
      <c r="SGN53" s="103"/>
      <c r="SGO53" s="103"/>
      <c r="SGP53" s="103"/>
      <c r="SGQ53" s="103"/>
      <c r="SGR53" s="103"/>
      <c r="SGS53" s="103"/>
      <c r="SGT53" s="103"/>
      <c r="SGU53" s="103"/>
      <c r="SGV53" s="103"/>
      <c r="SGW53" s="103"/>
      <c r="SGX53" s="103"/>
      <c r="SGY53" s="103"/>
      <c r="SGZ53" s="103"/>
      <c r="SHA53" s="103"/>
      <c r="SHB53" s="103"/>
      <c r="SHC53" s="103"/>
      <c r="SHD53" s="103"/>
      <c r="SHE53" s="103"/>
      <c r="SHF53" s="103"/>
      <c r="SHG53" s="103"/>
      <c r="SHH53" s="103"/>
      <c r="SHI53" s="103"/>
      <c r="SHJ53" s="103"/>
      <c r="SHK53" s="103"/>
      <c r="SHL53" s="103"/>
      <c r="SHM53" s="103"/>
      <c r="SHN53" s="103"/>
      <c r="SHO53" s="103"/>
      <c r="SHP53" s="103"/>
      <c r="SHQ53" s="103"/>
      <c r="SHR53" s="103"/>
      <c r="SHS53" s="103"/>
      <c r="SHT53" s="103"/>
      <c r="SHU53" s="103"/>
      <c r="SHV53" s="103"/>
      <c r="SHW53" s="103"/>
      <c r="SHX53" s="103"/>
      <c r="SHY53" s="103"/>
      <c r="SHZ53" s="103"/>
      <c r="SIA53" s="103"/>
      <c r="SIB53" s="103"/>
      <c r="SIC53" s="103"/>
      <c r="SID53" s="103"/>
      <c r="SIE53" s="103"/>
      <c r="SIF53" s="103"/>
      <c r="SIG53" s="103"/>
      <c r="SIH53" s="103"/>
      <c r="SII53" s="103"/>
      <c r="SIJ53" s="103"/>
      <c r="SIK53" s="103"/>
      <c r="SIL53" s="103"/>
      <c r="SIM53" s="103"/>
      <c r="SIN53" s="103"/>
      <c r="SIO53" s="103"/>
      <c r="SIP53" s="103"/>
      <c r="SIQ53" s="103"/>
      <c r="SIR53" s="103"/>
      <c r="SIS53" s="103"/>
      <c r="SIT53" s="103"/>
      <c r="SIU53" s="103"/>
      <c r="SIV53" s="103"/>
      <c r="SIW53" s="103"/>
      <c r="SIX53" s="103"/>
      <c r="SIY53" s="103"/>
      <c r="SIZ53" s="103"/>
      <c r="SJA53" s="103"/>
      <c r="SJB53" s="103"/>
      <c r="SJC53" s="103"/>
      <c r="SJD53" s="103"/>
      <c r="SJE53" s="103"/>
      <c r="SJF53" s="103"/>
      <c r="SJG53" s="103"/>
      <c r="SJH53" s="103"/>
      <c r="SJI53" s="103"/>
      <c r="SJJ53" s="103"/>
      <c r="SJK53" s="103"/>
      <c r="SJL53" s="103"/>
      <c r="SJM53" s="103"/>
      <c r="SJN53" s="103"/>
      <c r="SJO53" s="103"/>
      <c r="SJP53" s="103"/>
      <c r="SJQ53" s="103"/>
      <c r="SJR53" s="103"/>
      <c r="SJS53" s="103"/>
      <c r="SJT53" s="103"/>
      <c r="SJU53" s="103"/>
      <c r="SJV53" s="103"/>
      <c r="SJW53" s="103"/>
      <c r="SJX53" s="103"/>
      <c r="SJY53" s="103"/>
      <c r="SJZ53" s="103"/>
      <c r="SKA53" s="103"/>
      <c r="SKB53" s="103"/>
      <c r="SKC53" s="103"/>
      <c r="SKD53" s="103"/>
      <c r="SKE53" s="103"/>
      <c r="SKF53" s="103"/>
      <c r="SKG53" s="103"/>
      <c r="SKH53" s="103"/>
      <c r="SKI53" s="103"/>
      <c r="SKJ53" s="103"/>
      <c r="SKK53" s="103"/>
      <c r="SKL53" s="103"/>
      <c r="SKM53" s="103"/>
      <c r="SKN53" s="103"/>
      <c r="SKO53" s="103"/>
      <c r="SKP53" s="103"/>
      <c r="SKQ53" s="103"/>
      <c r="SKR53" s="103"/>
      <c r="SKS53" s="103"/>
      <c r="SKT53" s="103"/>
      <c r="SKU53" s="103"/>
      <c r="SKV53" s="103"/>
      <c r="SKW53" s="103"/>
      <c r="SKX53" s="103"/>
      <c r="SKY53" s="103"/>
      <c r="SKZ53" s="103"/>
      <c r="SLA53" s="103"/>
      <c r="SLB53" s="103"/>
      <c r="SLC53" s="103"/>
      <c r="SLD53" s="103"/>
      <c r="SLE53" s="103"/>
      <c r="SLF53" s="103"/>
      <c r="SLG53" s="103"/>
      <c r="SLH53" s="103"/>
      <c r="SLI53" s="103"/>
      <c r="SLJ53" s="103"/>
      <c r="SLK53" s="103"/>
      <c r="SLL53" s="103"/>
      <c r="SLM53" s="103"/>
      <c r="SLN53" s="103"/>
      <c r="SLO53" s="103"/>
      <c r="SLP53" s="103"/>
      <c r="SLQ53" s="103"/>
      <c r="SLR53" s="103"/>
      <c r="SLS53" s="103"/>
      <c r="SLT53" s="103"/>
      <c r="SLU53" s="103"/>
      <c r="SLV53" s="103"/>
      <c r="SLW53" s="103"/>
      <c r="SLX53" s="103"/>
      <c r="SLY53" s="103"/>
      <c r="SLZ53" s="103"/>
      <c r="SMA53" s="103"/>
      <c r="SMB53" s="103"/>
      <c r="SMC53" s="103"/>
      <c r="SMD53" s="103"/>
      <c r="SME53" s="103"/>
      <c r="SMF53" s="103"/>
      <c r="SMG53" s="103"/>
      <c r="SMH53" s="103"/>
      <c r="SMI53" s="103"/>
      <c r="SMJ53" s="103"/>
      <c r="SMK53" s="103"/>
      <c r="SML53" s="103"/>
      <c r="SMM53" s="103"/>
      <c r="SMN53" s="103"/>
      <c r="SMO53" s="103"/>
      <c r="SMP53" s="103"/>
      <c r="SMQ53" s="103"/>
      <c r="SMR53" s="103"/>
      <c r="SMS53" s="103"/>
      <c r="SMT53" s="103"/>
      <c r="SMU53" s="103"/>
      <c r="SMV53" s="103"/>
      <c r="SMW53" s="103"/>
      <c r="SMX53" s="103"/>
      <c r="SMY53" s="103"/>
      <c r="SMZ53" s="103"/>
      <c r="SNA53" s="103"/>
      <c r="SNB53" s="103"/>
      <c r="SNC53" s="103"/>
      <c r="SND53" s="103"/>
      <c r="SNE53" s="103"/>
      <c r="SNF53" s="103"/>
      <c r="SNG53" s="103"/>
      <c r="SNH53" s="103"/>
      <c r="SNI53" s="103"/>
      <c r="SNJ53" s="103"/>
      <c r="SNK53" s="103"/>
      <c r="SNL53" s="103"/>
      <c r="SNM53" s="103"/>
      <c r="SNN53" s="103"/>
      <c r="SNO53" s="103"/>
      <c r="SNP53" s="103"/>
      <c r="SNQ53" s="103"/>
      <c r="SNR53" s="103"/>
      <c r="SNS53" s="103"/>
      <c r="SNT53" s="103"/>
      <c r="SNU53" s="103"/>
      <c r="SNV53" s="103"/>
      <c r="SNW53" s="103"/>
      <c r="SNX53" s="103"/>
      <c r="SNY53" s="103"/>
      <c r="SNZ53" s="103"/>
      <c r="SOA53" s="103"/>
      <c r="SOB53" s="103"/>
      <c r="SOC53" s="103"/>
      <c r="SOD53" s="103"/>
      <c r="SOE53" s="103"/>
      <c r="SOF53" s="103"/>
      <c r="SOG53" s="103"/>
      <c r="SOH53" s="103"/>
      <c r="SOI53" s="103"/>
      <c r="SOJ53" s="103"/>
      <c r="SOK53" s="103"/>
      <c r="SOL53" s="103"/>
      <c r="SOM53" s="103"/>
      <c r="SON53" s="103"/>
      <c r="SOO53" s="103"/>
      <c r="SOP53" s="103"/>
      <c r="SOQ53" s="103"/>
      <c r="SOR53" s="103"/>
      <c r="SOS53" s="103"/>
      <c r="SOT53" s="103"/>
      <c r="SOU53" s="103"/>
      <c r="SOV53" s="103"/>
      <c r="SOW53" s="103"/>
      <c r="SOX53" s="103"/>
      <c r="SOY53" s="103"/>
      <c r="SOZ53" s="103"/>
      <c r="SPA53" s="103"/>
      <c r="SPB53" s="103"/>
      <c r="SPC53" s="103"/>
      <c r="SPD53" s="103"/>
      <c r="SPE53" s="103"/>
      <c r="SPF53" s="103"/>
      <c r="SPG53" s="103"/>
      <c r="SPH53" s="103"/>
      <c r="SPI53" s="103"/>
      <c r="SPJ53" s="103"/>
      <c r="SPK53" s="103"/>
      <c r="SPL53" s="103"/>
      <c r="SPM53" s="103"/>
      <c r="SPN53" s="103"/>
      <c r="SPO53" s="103"/>
      <c r="SPP53" s="103"/>
      <c r="SPQ53" s="103"/>
      <c r="SPR53" s="103"/>
      <c r="SPS53" s="103"/>
      <c r="SPT53" s="103"/>
      <c r="SPU53" s="103"/>
      <c r="SPV53" s="103"/>
      <c r="SPW53" s="103"/>
      <c r="SPX53" s="103"/>
      <c r="SPY53" s="103"/>
      <c r="SPZ53" s="103"/>
      <c r="SQA53" s="103"/>
      <c r="SQB53" s="103"/>
      <c r="SQC53" s="103"/>
      <c r="SQD53" s="103"/>
      <c r="SQE53" s="103"/>
      <c r="SQF53" s="103"/>
      <c r="SQG53" s="103"/>
      <c r="SQH53" s="103"/>
      <c r="SQI53" s="103"/>
      <c r="SQJ53" s="103"/>
      <c r="SQK53" s="103"/>
      <c r="SQL53" s="103"/>
      <c r="SQM53" s="103"/>
      <c r="SQN53" s="103"/>
      <c r="SQO53" s="103"/>
      <c r="SQP53" s="103"/>
      <c r="SQQ53" s="103"/>
      <c r="SQR53" s="103"/>
      <c r="SQS53" s="103"/>
      <c r="SQT53" s="103"/>
      <c r="SQU53" s="103"/>
      <c r="SQV53" s="103"/>
      <c r="SQW53" s="103"/>
      <c r="SQX53" s="103"/>
      <c r="SQY53" s="103"/>
      <c r="SQZ53" s="103"/>
      <c r="SRA53" s="103"/>
      <c r="SRB53" s="103"/>
      <c r="SRC53" s="103"/>
      <c r="SRD53" s="103"/>
      <c r="SRE53" s="103"/>
      <c r="SRF53" s="103"/>
      <c r="SRG53" s="103"/>
      <c r="SRH53" s="103"/>
      <c r="SRI53" s="103"/>
      <c r="SRJ53" s="103"/>
      <c r="SRK53" s="103"/>
      <c r="SRL53" s="103"/>
      <c r="SRM53" s="103"/>
      <c r="SRN53" s="103"/>
      <c r="SRO53" s="103"/>
      <c r="SRP53" s="103"/>
      <c r="SRQ53" s="103"/>
      <c r="SRR53" s="103"/>
      <c r="SRS53" s="103"/>
      <c r="SRT53" s="103"/>
      <c r="SRU53" s="103"/>
      <c r="SRV53" s="103"/>
      <c r="SRW53" s="103"/>
      <c r="SRX53" s="103"/>
      <c r="SRY53" s="103"/>
      <c r="SRZ53" s="103"/>
      <c r="SSA53" s="103"/>
      <c r="SSB53" s="103"/>
      <c r="SSC53" s="103"/>
      <c r="SSD53" s="103"/>
      <c r="SSE53" s="103"/>
      <c r="SSF53" s="103"/>
      <c r="SSG53" s="103"/>
      <c r="SSH53" s="103"/>
      <c r="SSI53" s="103"/>
      <c r="SSJ53" s="103"/>
      <c r="SSK53" s="103"/>
      <c r="SSL53" s="103"/>
      <c r="SSM53" s="103"/>
      <c r="SSN53" s="103"/>
      <c r="SSO53" s="103"/>
      <c r="SSP53" s="103"/>
      <c r="SSQ53" s="103"/>
      <c r="SSR53" s="103"/>
      <c r="SSS53" s="103"/>
      <c r="SST53" s="103"/>
      <c r="SSU53" s="103"/>
      <c r="SSV53" s="103"/>
      <c r="SSW53" s="103"/>
      <c r="SSX53" s="103"/>
      <c r="SSY53" s="103"/>
      <c r="SSZ53" s="103"/>
      <c r="STA53" s="103"/>
      <c r="STB53" s="103"/>
      <c r="STC53" s="103"/>
      <c r="STD53" s="103"/>
      <c r="STE53" s="103"/>
      <c r="STF53" s="103"/>
      <c r="STG53" s="103"/>
      <c r="STH53" s="103"/>
      <c r="STI53" s="103"/>
      <c r="STJ53" s="103"/>
      <c r="STK53" s="103"/>
      <c r="STL53" s="103"/>
      <c r="STM53" s="103"/>
      <c r="STN53" s="103"/>
      <c r="STO53" s="103"/>
      <c r="STP53" s="103"/>
      <c r="STQ53" s="103"/>
      <c r="STR53" s="103"/>
      <c r="STS53" s="103"/>
      <c r="STT53" s="103"/>
      <c r="STU53" s="103"/>
      <c r="STV53" s="103"/>
      <c r="STW53" s="103"/>
      <c r="STX53" s="103"/>
      <c r="STY53" s="103"/>
      <c r="STZ53" s="103"/>
      <c r="SUA53" s="103"/>
      <c r="SUB53" s="103"/>
      <c r="SUC53" s="103"/>
      <c r="SUD53" s="103"/>
      <c r="SUE53" s="103"/>
      <c r="SUF53" s="103"/>
      <c r="SUG53" s="103"/>
      <c r="SUH53" s="103"/>
      <c r="SUI53" s="103"/>
      <c r="SUJ53" s="103"/>
      <c r="SUK53" s="103"/>
      <c r="SUL53" s="103"/>
      <c r="SUM53" s="103"/>
      <c r="SUN53" s="103"/>
      <c r="SUO53" s="103"/>
      <c r="SUP53" s="103"/>
      <c r="SUQ53" s="103"/>
      <c r="SUR53" s="103"/>
      <c r="SUS53" s="103"/>
      <c r="SUT53" s="103"/>
      <c r="SUU53" s="103"/>
      <c r="SUV53" s="103"/>
      <c r="SUW53" s="103"/>
      <c r="SUX53" s="103"/>
      <c r="SUY53" s="103"/>
      <c r="SUZ53" s="103"/>
      <c r="SVA53" s="103"/>
      <c r="SVB53" s="103"/>
      <c r="SVC53" s="103"/>
      <c r="SVD53" s="103"/>
      <c r="SVE53" s="103"/>
      <c r="SVF53" s="103"/>
      <c r="SVG53" s="103"/>
      <c r="SVH53" s="103"/>
      <c r="SVI53" s="103"/>
      <c r="SVJ53" s="103"/>
      <c r="SVK53" s="103"/>
      <c r="SVL53" s="103"/>
      <c r="SVM53" s="103"/>
      <c r="SVN53" s="103"/>
      <c r="SVO53" s="103"/>
      <c r="SVP53" s="103"/>
      <c r="SVQ53" s="103"/>
      <c r="SVR53" s="103"/>
      <c r="SVS53" s="103"/>
      <c r="SVT53" s="103"/>
      <c r="SVU53" s="103"/>
      <c r="SVV53" s="103"/>
      <c r="SVW53" s="103"/>
      <c r="SVX53" s="103"/>
      <c r="SVY53" s="103"/>
      <c r="SVZ53" s="103"/>
      <c r="SWA53" s="103"/>
      <c r="SWB53" s="103"/>
      <c r="SWC53" s="103"/>
      <c r="SWD53" s="103"/>
      <c r="SWE53" s="103"/>
      <c r="SWF53" s="103"/>
      <c r="SWG53" s="103"/>
      <c r="SWH53" s="103"/>
      <c r="SWI53" s="103"/>
      <c r="SWJ53" s="103"/>
      <c r="SWK53" s="103"/>
      <c r="SWL53" s="103"/>
      <c r="SWM53" s="103"/>
      <c r="SWN53" s="103"/>
      <c r="SWO53" s="103"/>
      <c r="SWP53" s="103"/>
      <c r="SWQ53" s="103"/>
      <c r="SWR53" s="103"/>
      <c r="SWS53" s="103"/>
      <c r="SWT53" s="103"/>
      <c r="SWU53" s="103"/>
      <c r="SWV53" s="103"/>
      <c r="SWW53" s="103"/>
      <c r="SWX53" s="103"/>
      <c r="SWY53" s="103"/>
      <c r="SWZ53" s="103"/>
      <c r="SXA53" s="103"/>
      <c r="SXB53" s="103"/>
      <c r="SXC53" s="103"/>
      <c r="SXD53" s="103"/>
      <c r="SXE53" s="103"/>
      <c r="SXF53" s="103"/>
      <c r="SXG53" s="103"/>
      <c r="SXH53" s="103"/>
      <c r="SXI53" s="103"/>
      <c r="SXJ53" s="103"/>
      <c r="SXK53" s="103"/>
      <c r="SXL53" s="103"/>
      <c r="SXM53" s="103"/>
      <c r="SXN53" s="103"/>
      <c r="SXO53" s="103"/>
      <c r="SXP53" s="103"/>
      <c r="SXQ53" s="103"/>
      <c r="SXR53" s="103"/>
      <c r="SXS53" s="103"/>
      <c r="SXT53" s="103"/>
      <c r="SXU53" s="103"/>
      <c r="SXV53" s="103"/>
      <c r="SXW53" s="103"/>
      <c r="SXX53" s="103"/>
      <c r="SXY53" s="103"/>
      <c r="SXZ53" s="103"/>
      <c r="SYA53" s="103"/>
      <c r="SYB53" s="103"/>
      <c r="SYC53" s="103"/>
      <c r="SYD53" s="103"/>
      <c r="SYE53" s="103"/>
      <c r="SYF53" s="103"/>
      <c r="SYG53" s="103"/>
      <c r="SYH53" s="103"/>
      <c r="SYI53" s="103"/>
      <c r="SYJ53" s="103"/>
      <c r="SYK53" s="103"/>
      <c r="SYL53" s="103"/>
      <c r="SYM53" s="103"/>
      <c r="SYN53" s="103"/>
      <c r="SYO53" s="103"/>
      <c r="SYP53" s="103"/>
      <c r="SYQ53" s="103"/>
      <c r="SYR53" s="103"/>
      <c r="SYS53" s="103"/>
      <c r="SYT53" s="103"/>
      <c r="SYU53" s="103"/>
      <c r="SYV53" s="103"/>
      <c r="SYW53" s="103"/>
      <c r="SYX53" s="103"/>
      <c r="SYY53" s="103"/>
      <c r="SYZ53" s="103"/>
      <c r="SZA53" s="103"/>
      <c r="SZB53" s="103"/>
      <c r="SZC53" s="103"/>
      <c r="SZD53" s="103"/>
      <c r="SZE53" s="103"/>
      <c r="SZF53" s="103"/>
      <c r="SZG53" s="103"/>
      <c r="SZH53" s="103"/>
      <c r="SZI53" s="103"/>
      <c r="SZJ53" s="103"/>
      <c r="SZK53" s="103"/>
      <c r="SZL53" s="103"/>
      <c r="SZM53" s="103"/>
      <c r="SZN53" s="103"/>
      <c r="SZO53" s="103"/>
      <c r="SZP53" s="103"/>
      <c r="SZQ53" s="103"/>
      <c r="SZR53" s="103"/>
      <c r="SZS53" s="103"/>
      <c r="SZT53" s="103"/>
      <c r="SZU53" s="103"/>
      <c r="SZV53" s="103"/>
      <c r="SZW53" s="103"/>
      <c r="SZX53" s="103"/>
      <c r="SZY53" s="103"/>
      <c r="SZZ53" s="103"/>
      <c r="TAA53" s="103"/>
      <c r="TAB53" s="103"/>
      <c r="TAC53" s="103"/>
      <c r="TAD53" s="103"/>
      <c r="TAE53" s="103"/>
      <c r="TAF53" s="103"/>
      <c r="TAG53" s="103"/>
      <c r="TAH53" s="103"/>
      <c r="TAI53" s="103"/>
      <c r="TAJ53" s="103"/>
      <c r="TAK53" s="103"/>
      <c r="TAL53" s="103"/>
      <c r="TAM53" s="103"/>
      <c r="TAN53" s="103"/>
      <c r="TAO53" s="103"/>
      <c r="TAP53" s="103"/>
      <c r="TAQ53" s="103"/>
      <c r="TAR53" s="103"/>
      <c r="TAS53" s="103"/>
      <c r="TAT53" s="103"/>
      <c r="TAU53" s="103"/>
      <c r="TAV53" s="103"/>
      <c r="TAW53" s="103"/>
      <c r="TAX53" s="103"/>
      <c r="TAY53" s="103"/>
      <c r="TAZ53" s="103"/>
      <c r="TBA53" s="103"/>
      <c r="TBB53" s="103"/>
      <c r="TBC53" s="103"/>
      <c r="TBD53" s="103"/>
      <c r="TBE53" s="103"/>
      <c r="TBF53" s="103"/>
      <c r="TBG53" s="103"/>
      <c r="TBH53" s="103"/>
      <c r="TBI53" s="103"/>
      <c r="TBJ53" s="103"/>
      <c r="TBK53" s="103"/>
      <c r="TBL53" s="103"/>
      <c r="TBM53" s="103"/>
      <c r="TBN53" s="103"/>
      <c r="TBO53" s="103"/>
      <c r="TBP53" s="103"/>
      <c r="TBQ53" s="103"/>
      <c r="TBR53" s="103"/>
      <c r="TBS53" s="103"/>
      <c r="TBT53" s="103"/>
      <c r="TBU53" s="103"/>
      <c r="TBV53" s="103"/>
      <c r="TBW53" s="103"/>
      <c r="TBX53" s="103"/>
      <c r="TBY53" s="103"/>
      <c r="TBZ53" s="103"/>
      <c r="TCA53" s="103"/>
      <c r="TCB53" s="103"/>
      <c r="TCC53" s="103"/>
      <c r="TCD53" s="103"/>
      <c r="TCE53" s="103"/>
      <c r="TCF53" s="103"/>
      <c r="TCG53" s="103"/>
      <c r="TCH53" s="103"/>
      <c r="TCI53" s="103"/>
      <c r="TCJ53" s="103"/>
      <c r="TCK53" s="103"/>
      <c r="TCL53" s="103"/>
      <c r="TCM53" s="103"/>
      <c r="TCN53" s="103"/>
      <c r="TCO53" s="103"/>
      <c r="TCP53" s="103"/>
      <c r="TCQ53" s="103"/>
      <c r="TCR53" s="103"/>
      <c r="TCS53" s="103"/>
      <c r="TCT53" s="103"/>
      <c r="TCU53" s="103"/>
      <c r="TCV53" s="103"/>
      <c r="TCW53" s="103"/>
      <c r="TCX53" s="103"/>
      <c r="TCY53" s="103"/>
      <c r="TCZ53" s="103"/>
      <c r="TDA53" s="103"/>
      <c r="TDB53" s="103"/>
      <c r="TDC53" s="103"/>
      <c r="TDD53" s="103"/>
      <c r="TDE53" s="103"/>
      <c r="TDF53" s="103"/>
      <c r="TDG53" s="103"/>
      <c r="TDH53" s="103"/>
      <c r="TDI53" s="103"/>
      <c r="TDJ53" s="103"/>
      <c r="TDK53" s="103"/>
      <c r="TDL53" s="103"/>
      <c r="TDM53" s="103"/>
      <c r="TDN53" s="103"/>
      <c r="TDO53" s="103"/>
      <c r="TDP53" s="103"/>
      <c r="TDQ53" s="103"/>
      <c r="TDR53" s="103"/>
      <c r="TDS53" s="103"/>
      <c r="TDT53" s="103"/>
      <c r="TDU53" s="103"/>
      <c r="TDV53" s="103"/>
      <c r="TDW53" s="103"/>
      <c r="TDX53" s="103"/>
      <c r="TDY53" s="103"/>
      <c r="TDZ53" s="103"/>
      <c r="TEA53" s="103"/>
      <c r="TEB53" s="103"/>
      <c r="TEC53" s="103"/>
      <c r="TED53" s="103"/>
      <c r="TEE53" s="103"/>
      <c r="TEF53" s="103"/>
      <c r="TEG53" s="103"/>
      <c r="TEH53" s="103"/>
      <c r="TEI53" s="103"/>
      <c r="TEJ53" s="103"/>
      <c r="TEK53" s="103"/>
      <c r="TEL53" s="103"/>
      <c r="TEM53" s="103"/>
      <c r="TEN53" s="103"/>
      <c r="TEO53" s="103"/>
      <c r="TEP53" s="103"/>
      <c r="TEQ53" s="103"/>
      <c r="TER53" s="103"/>
      <c r="TES53" s="103"/>
      <c r="TET53" s="103"/>
      <c r="TEU53" s="103"/>
      <c r="TEV53" s="103"/>
      <c r="TEW53" s="103"/>
      <c r="TEX53" s="103"/>
      <c r="TEY53" s="103"/>
      <c r="TEZ53" s="103"/>
      <c r="TFA53" s="103"/>
      <c r="TFB53" s="103"/>
      <c r="TFC53" s="103"/>
      <c r="TFD53" s="103"/>
      <c r="TFE53" s="103"/>
      <c r="TFF53" s="103"/>
      <c r="TFG53" s="103"/>
      <c r="TFH53" s="103"/>
      <c r="TFI53" s="103"/>
      <c r="TFJ53" s="103"/>
      <c r="TFK53" s="103"/>
      <c r="TFL53" s="103"/>
      <c r="TFM53" s="103"/>
      <c r="TFN53" s="103"/>
      <c r="TFO53" s="103"/>
      <c r="TFP53" s="103"/>
      <c r="TFQ53" s="103"/>
      <c r="TFR53" s="103"/>
      <c r="TFS53" s="103"/>
      <c r="TFT53" s="103"/>
      <c r="TFU53" s="103"/>
      <c r="TFV53" s="103"/>
      <c r="TFW53" s="103"/>
      <c r="TFX53" s="103"/>
      <c r="TFY53" s="103"/>
      <c r="TFZ53" s="103"/>
      <c r="TGA53" s="103"/>
      <c r="TGB53" s="103"/>
      <c r="TGC53" s="103"/>
      <c r="TGD53" s="103"/>
      <c r="TGE53" s="103"/>
      <c r="TGF53" s="103"/>
      <c r="TGG53" s="103"/>
      <c r="TGH53" s="103"/>
      <c r="TGI53" s="103"/>
      <c r="TGJ53" s="103"/>
      <c r="TGK53" s="103"/>
      <c r="TGL53" s="103"/>
      <c r="TGM53" s="103"/>
      <c r="TGN53" s="103"/>
      <c r="TGO53" s="103"/>
      <c r="TGP53" s="103"/>
      <c r="TGQ53" s="103"/>
      <c r="TGR53" s="103"/>
      <c r="TGS53" s="103"/>
      <c r="TGT53" s="103"/>
      <c r="TGU53" s="103"/>
      <c r="TGV53" s="103"/>
      <c r="TGW53" s="103"/>
      <c r="TGX53" s="103"/>
      <c r="TGY53" s="103"/>
      <c r="TGZ53" s="103"/>
      <c r="THA53" s="103"/>
      <c r="THB53" s="103"/>
      <c r="THC53" s="103"/>
      <c r="THD53" s="103"/>
      <c r="THE53" s="103"/>
      <c r="THF53" s="103"/>
      <c r="THG53" s="103"/>
      <c r="THH53" s="103"/>
      <c r="THI53" s="103"/>
      <c r="THJ53" s="103"/>
      <c r="THK53" s="103"/>
      <c r="THL53" s="103"/>
      <c r="THM53" s="103"/>
      <c r="THN53" s="103"/>
      <c r="THO53" s="103"/>
      <c r="THP53" s="103"/>
      <c r="THQ53" s="103"/>
      <c r="THR53" s="103"/>
      <c r="THS53" s="103"/>
      <c r="THT53" s="103"/>
      <c r="THU53" s="103"/>
      <c r="THV53" s="103"/>
      <c r="THW53" s="103"/>
      <c r="THX53" s="103"/>
      <c r="THY53" s="103"/>
      <c r="THZ53" s="103"/>
      <c r="TIA53" s="103"/>
      <c r="TIB53" s="103"/>
      <c r="TIC53" s="103"/>
      <c r="TID53" s="103"/>
      <c r="TIE53" s="103"/>
      <c r="TIF53" s="103"/>
      <c r="TIG53" s="103"/>
      <c r="TIH53" s="103"/>
      <c r="TII53" s="103"/>
      <c r="TIJ53" s="103"/>
      <c r="TIK53" s="103"/>
      <c r="TIL53" s="103"/>
      <c r="TIM53" s="103"/>
      <c r="TIN53" s="103"/>
      <c r="TIO53" s="103"/>
      <c r="TIP53" s="103"/>
      <c r="TIQ53" s="103"/>
      <c r="TIR53" s="103"/>
      <c r="TIS53" s="103"/>
      <c r="TIT53" s="103"/>
      <c r="TIU53" s="103"/>
      <c r="TIV53" s="103"/>
      <c r="TIW53" s="103"/>
      <c r="TIX53" s="103"/>
      <c r="TIY53" s="103"/>
      <c r="TIZ53" s="103"/>
      <c r="TJA53" s="103"/>
      <c r="TJB53" s="103"/>
      <c r="TJC53" s="103"/>
      <c r="TJD53" s="103"/>
      <c r="TJE53" s="103"/>
      <c r="TJF53" s="103"/>
      <c r="TJG53" s="103"/>
      <c r="TJH53" s="103"/>
      <c r="TJI53" s="103"/>
      <c r="TJJ53" s="103"/>
      <c r="TJK53" s="103"/>
      <c r="TJL53" s="103"/>
      <c r="TJM53" s="103"/>
      <c r="TJN53" s="103"/>
      <c r="TJO53" s="103"/>
      <c r="TJP53" s="103"/>
      <c r="TJQ53" s="103"/>
      <c r="TJR53" s="103"/>
      <c r="TJS53" s="103"/>
      <c r="TJT53" s="103"/>
      <c r="TJU53" s="103"/>
      <c r="TJV53" s="103"/>
      <c r="TJW53" s="103"/>
      <c r="TJX53" s="103"/>
      <c r="TJY53" s="103"/>
      <c r="TJZ53" s="103"/>
      <c r="TKA53" s="103"/>
      <c r="TKB53" s="103"/>
      <c r="TKC53" s="103"/>
      <c r="TKD53" s="103"/>
      <c r="TKE53" s="103"/>
      <c r="TKF53" s="103"/>
      <c r="TKG53" s="103"/>
      <c r="TKH53" s="103"/>
      <c r="TKI53" s="103"/>
      <c r="TKJ53" s="103"/>
      <c r="TKK53" s="103"/>
      <c r="TKL53" s="103"/>
      <c r="TKM53" s="103"/>
      <c r="TKN53" s="103"/>
      <c r="TKO53" s="103"/>
      <c r="TKP53" s="103"/>
      <c r="TKQ53" s="103"/>
      <c r="TKR53" s="103"/>
      <c r="TKS53" s="103"/>
      <c r="TKT53" s="103"/>
      <c r="TKU53" s="103"/>
      <c r="TKV53" s="103"/>
      <c r="TKW53" s="103"/>
      <c r="TKX53" s="103"/>
      <c r="TKY53" s="103"/>
      <c r="TKZ53" s="103"/>
      <c r="TLA53" s="103"/>
      <c r="TLB53" s="103"/>
      <c r="TLC53" s="103"/>
      <c r="TLD53" s="103"/>
      <c r="TLE53" s="103"/>
      <c r="TLF53" s="103"/>
      <c r="TLG53" s="103"/>
      <c r="TLH53" s="103"/>
      <c r="TLI53" s="103"/>
      <c r="TLJ53" s="103"/>
      <c r="TLK53" s="103"/>
      <c r="TLL53" s="103"/>
      <c r="TLM53" s="103"/>
      <c r="TLN53" s="103"/>
      <c r="TLO53" s="103"/>
      <c r="TLP53" s="103"/>
      <c r="TLQ53" s="103"/>
      <c r="TLR53" s="103"/>
      <c r="TLS53" s="103"/>
      <c r="TLT53" s="103"/>
      <c r="TLU53" s="103"/>
      <c r="TLV53" s="103"/>
      <c r="TLW53" s="103"/>
      <c r="TLX53" s="103"/>
      <c r="TLY53" s="103"/>
      <c r="TLZ53" s="103"/>
      <c r="TMA53" s="103"/>
      <c r="TMB53" s="103"/>
      <c r="TMC53" s="103"/>
      <c r="TMD53" s="103"/>
      <c r="TME53" s="103"/>
      <c r="TMF53" s="103"/>
      <c r="TMG53" s="103"/>
      <c r="TMH53" s="103"/>
      <c r="TMI53" s="103"/>
      <c r="TMJ53" s="103"/>
      <c r="TMK53" s="103"/>
      <c r="TML53" s="103"/>
      <c r="TMM53" s="103"/>
      <c r="TMN53" s="103"/>
      <c r="TMO53" s="103"/>
      <c r="TMP53" s="103"/>
      <c r="TMQ53" s="103"/>
      <c r="TMR53" s="103"/>
      <c r="TMS53" s="103"/>
      <c r="TMT53" s="103"/>
      <c r="TMU53" s="103"/>
      <c r="TMV53" s="103"/>
      <c r="TMW53" s="103"/>
      <c r="TMX53" s="103"/>
      <c r="TMY53" s="103"/>
      <c r="TMZ53" s="103"/>
      <c r="TNA53" s="103"/>
      <c r="TNB53" s="103"/>
      <c r="TNC53" s="103"/>
      <c r="TND53" s="103"/>
      <c r="TNE53" s="103"/>
      <c r="TNF53" s="103"/>
      <c r="TNG53" s="103"/>
      <c r="TNH53" s="103"/>
      <c r="TNI53" s="103"/>
      <c r="TNJ53" s="103"/>
      <c r="TNK53" s="103"/>
      <c r="TNL53" s="103"/>
      <c r="TNM53" s="103"/>
      <c r="TNN53" s="103"/>
      <c r="TNO53" s="103"/>
      <c r="TNP53" s="103"/>
      <c r="TNQ53" s="103"/>
      <c r="TNR53" s="103"/>
      <c r="TNS53" s="103"/>
      <c r="TNT53" s="103"/>
      <c r="TNU53" s="103"/>
      <c r="TNV53" s="103"/>
      <c r="TNW53" s="103"/>
      <c r="TNX53" s="103"/>
      <c r="TNY53" s="103"/>
      <c r="TNZ53" s="103"/>
      <c r="TOA53" s="103"/>
      <c r="TOB53" s="103"/>
      <c r="TOC53" s="103"/>
      <c r="TOD53" s="103"/>
      <c r="TOE53" s="103"/>
      <c r="TOF53" s="103"/>
      <c r="TOG53" s="103"/>
      <c r="TOH53" s="103"/>
      <c r="TOI53" s="103"/>
      <c r="TOJ53" s="103"/>
      <c r="TOK53" s="103"/>
      <c r="TOL53" s="103"/>
      <c r="TOM53" s="103"/>
      <c r="TON53" s="103"/>
      <c r="TOO53" s="103"/>
      <c r="TOP53" s="103"/>
      <c r="TOQ53" s="103"/>
      <c r="TOR53" s="103"/>
      <c r="TOS53" s="103"/>
      <c r="TOT53" s="103"/>
      <c r="TOU53" s="103"/>
      <c r="TOV53" s="103"/>
      <c r="TOW53" s="103"/>
      <c r="TOX53" s="103"/>
      <c r="TOY53" s="103"/>
      <c r="TOZ53" s="103"/>
      <c r="TPA53" s="103"/>
      <c r="TPB53" s="103"/>
      <c r="TPC53" s="103"/>
      <c r="TPD53" s="103"/>
      <c r="TPE53" s="103"/>
      <c r="TPF53" s="103"/>
      <c r="TPG53" s="103"/>
      <c r="TPH53" s="103"/>
      <c r="TPI53" s="103"/>
      <c r="TPJ53" s="103"/>
      <c r="TPK53" s="103"/>
      <c r="TPL53" s="103"/>
      <c r="TPM53" s="103"/>
      <c r="TPN53" s="103"/>
      <c r="TPO53" s="103"/>
      <c r="TPP53" s="103"/>
      <c r="TPQ53" s="103"/>
      <c r="TPR53" s="103"/>
      <c r="TPS53" s="103"/>
      <c r="TPT53" s="103"/>
      <c r="TPU53" s="103"/>
      <c r="TPV53" s="103"/>
      <c r="TPW53" s="103"/>
      <c r="TPX53" s="103"/>
      <c r="TPY53" s="103"/>
      <c r="TPZ53" s="103"/>
      <c r="TQA53" s="103"/>
      <c r="TQB53" s="103"/>
      <c r="TQC53" s="103"/>
      <c r="TQD53" s="103"/>
      <c r="TQE53" s="103"/>
      <c r="TQF53" s="103"/>
      <c r="TQG53" s="103"/>
      <c r="TQH53" s="103"/>
      <c r="TQI53" s="103"/>
      <c r="TQJ53" s="103"/>
      <c r="TQK53" s="103"/>
      <c r="TQL53" s="103"/>
      <c r="TQM53" s="103"/>
      <c r="TQN53" s="103"/>
      <c r="TQO53" s="103"/>
      <c r="TQP53" s="103"/>
      <c r="TQQ53" s="103"/>
      <c r="TQR53" s="103"/>
      <c r="TQS53" s="103"/>
      <c r="TQT53" s="103"/>
      <c r="TQU53" s="103"/>
      <c r="TQV53" s="103"/>
      <c r="TQW53" s="103"/>
      <c r="TQX53" s="103"/>
      <c r="TQY53" s="103"/>
      <c r="TQZ53" s="103"/>
      <c r="TRA53" s="103"/>
      <c r="TRB53" s="103"/>
      <c r="TRC53" s="103"/>
      <c r="TRD53" s="103"/>
      <c r="TRE53" s="103"/>
      <c r="TRF53" s="103"/>
      <c r="TRG53" s="103"/>
      <c r="TRH53" s="103"/>
      <c r="TRI53" s="103"/>
      <c r="TRJ53" s="103"/>
      <c r="TRK53" s="103"/>
      <c r="TRL53" s="103"/>
      <c r="TRM53" s="103"/>
      <c r="TRN53" s="103"/>
      <c r="TRO53" s="103"/>
      <c r="TRP53" s="103"/>
      <c r="TRQ53" s="103"/>
      <c r="TRR53" s="103"/>
      <c r="TRS53" s="103"/>
      <c r="TRT53" s="103"/>
      <c r="TRU53" s="103"/>
      <c r="TRV53" s="103"/>
      <c r="TRW53" s="103"/>
      <c r="TRX53" s="103"/>
      <c r="TRY53" s="103"/>
      <c r="TRZ53" s="103"/>
      <c r="TSA53" s="103"/>
      <c r="TSB53" s="103"/>
      <c r="TSC53" s="103"/>
      <c r="TSD53" s="103"/>
      <c r="TSE53" s="103"/>
      <c r="TSF53" s="103"/>
      <c r="TSG53" s="103"/>
      <c r="TSH53" s="103"/>
      <c r="TSI53" s="103"/>
      <c r="TSJ53" s="103"/>
      <c r="TSK53" s="103"/>
      <c r="TSL53" s="103"/>
      <c r="TSM53" s="103"/>
      <c r="TSN53" s="103"/>
      <c r="TSO53" s="103"/>
      <c r="TSP53" s="103"/>
      <c r="TSQ53" s="103"/>
      <c r="TSR53" s="103"/>
      <c r="TSS53" s="103"/>
      <c r="TST53" s="103"/>
      <c r="TSU53" s="103"/>
      <c r="TSV53" s="103"/>
      <c r="TSW53" s="103"/>
      <c r="TSX53" s="103"/>
      <c r="TSY53" s="103"/>
      <c r="TSZ53" s="103"/>
      <c r="TTA53" s="103"/>
      <c r="TTB53" s="103"/>
      <c r="TTC53" s="103"/>
      <c r="TTD53" s="103"/>
      <c r="TTE53" s="103"/>
      <c r="TTF53" s="103"/>
      <c r="TTG53" s="103"/>
      <c r="TTH53" s="103"/>
      <c r="TTI53" s="103"/>
      <c r="TTJ53" s="103"/>
      <c r="TTK53" s="103"/>
      <c r="TTL53" s="103"/>
      <c r="TTM53" s="103"/>
      <c r="TTN53" s="103"/>
      <c r="TTO53" s="103"/>
      <c r="TTP53" s="103"/>
      <c r="TTQ53" s="103"/>
      <c r="TTR53" s="103"/>
      <c r="TTS53" s="103"/>
      <c r="TTT53" s="103"/>
      <c r="TTU53" s="103"/>
      <c r="TTV53" s="103"/>
      <c r="TTW53" s="103"/>
      <c r="TTX53" s="103"/>
      <c r="TTY53" s="103"/>
      <c r="TTZ53" s="103"/>
      <c r="TUA53" s="103"/>
      <c r="TUB53" s="103"/>
      <c r="TUC53" s="103"/>
      <c r="TUD53" s="103"/>
      <c r="TUE53" s="103"/>
      <c r="TUF53" s="103"/>
      <c r="TUG53" s="103"/>
      <c r="TUH53" s="103"/>
      <c r="TUI53" s="103"/>
      <c r="TUJ53" s="103"/>
      <c r="TUK53" s="103"/>
      <c r="TUL53" s="103"/>
      <c r="TUM53" s="103"/>
      <c r="TUN53" s="103"/>
      <c r="TUO53" s="103"/>
      <c r="TUP53" s="103"/>
      <c r="TUQ53" s="103"/>
      <c r="TUR53" s="103"/>
      <c r="TUS53" s="103"/>
      <c r="TUT53" s="103"/>
      <c r="TUU53" s="103"/>
      <c r="TUV53" s="103"/>
      <c r="TUW53" s="103"/>
      <c r="TUX53" s="103"/>
      <c r="TUY53" s="103"/>
      <c r="TUZ53" s="103"/>
      <c r="TVA53" s="103"/>
      <c r="TVB53" s="103"/>
      <c r="TVC53" s="103"/>
      <c r="TVD53" s="103"/>
      <c r="TVE53" s="103"/>
      <c r="TVF53" s="103"/>
      <c r="TVG53" s="103"/>
      <c r="TVH53" s="103"/>
      <c r="TVI53" s="103"/>
      <c r="TVJ53" s="103"/>
      <c r="TVK53" s="103"/>
      <c r="TVL53" s="103"/>
      <c r="TVM53" s="103"/>
      <c r="TVN53" s="103"/>
      <c r="TVO53" s="103"/>
      <c r="TVP53" s="103"/>
      <c r="TVQ53" s="103"/>
      <c r="TVR53" s="103"/>
      <c r="TVS53" s="103"/>
      <c r="TVT53" s="103"/>
      <c r="TVU53" s="103"/>
      <c r="TVV53" s="103"/>
      <c r="TVW53" s="103"/>
      <c r="TVX53" s="103"/>
      <c r="TVY53" s="103"/>
      <c r="TVZ53" s="103"/>
      <c r="TWA53" s="103"/>
      <c r="TWB53" s="103"/>
      <c r="TWC53" s="103"/>
      <c r="TWD53" s="103"/>
      <c r="TWE53" s="103"/>
      <c r="TWF53" s="103"/>
      <c r="TWG53" s="103"/>
      <c r="TWH53" s="103"/>
      <c r="TWI53" s="103"/>
      <c r="TWJ53" s="103"/>
      <c r="TWK53" s="103"/>
      <c r="TWL53" s="103"/>
      <c r="TWM53" s="103"/>
      <c r="TWN53" s="103"/>
      <c r="TWO53" s="103"/>
      <c r="TWP53" s="103"/>
      <c r="TWQ53" s="103"/>
      <c r="TWR53" s="103"/>
      <c r="TWS53" s="103"/>
      <c r="TWT53" s="103"/>
      <c r="TWU53" s="103"/>
      <c r="TWV53" s="103"/>
      <c r="TWW53" s="103"/>
      <c r="TWX53" s="103"/>
      <c r="TWY53" s="103"/>
      <c r="TWZ53" s="103"/>
      <c r="TXA53" s="103"/>
      <c r="TXB53" s="103"/>
      <c r="TXC53" s="103"/>
      <c r="TXD53" s="103"/>
      <c r="TXE53" s="103"/>
      <c r="TXF53" s="103"/>
      <c r="TXG53" s="103"/>
      <c r="TXH53" s="103"/>
      <c r="TXI53" s="103"/>
      <c r="TXJ53" s="103"/>
      <c r="TXK53" s="103"/>
      <c r="TXL53" s="103"/>
      <c r="TXM53" s="103"/>
      <c r="TXN53" s="103"/>
      <c r="TXO53" s="103"/>
      <c r="TXP53" s="103"/>
      <c r="TXQ53" s="103"/>
      <c r="TXR53" s="103"/>
      <c r="TXS53" s="103"/>
      <c r="TXT53" s="103"/>
      <c r="TXU53" s="103"/>
      <c r="TXV53" s="103"/>
      <c r="TXW53" s="103"/>
      <c r="TXX53" s="103"/>
      <c r="TXY53" s="103"/>
      <c r="TXZ53" s="103"/>
      <c r="TYA53" s="103"/>
      <c r="TYB53" s="103"/>
      <c r="TYC53" s="103"/>
      <c r="TYD53" s="103"/>
      <c r="TYE53" s="103"/>
      <c r="TYF53" s="103"/>
      <c r="TYG53" s="103"/>
      <c r="TYH53" s="103"/>
      <c r="TYI53" s="103"/>
      <c r="TYJ53" s="103"/>
      <c r="TYK53" s="103"/>
      <c r="TYL53" s="103"/>
      <c r="TYM53" s="103"/>
      <c r="TYN53" s="103"/>
      <c r="TYO53" s="103"/>
      <c r="TYP53" s="103"/>
      <c r="TYQ53" s="103"/>
      <c r="TYR53" s="103"/>
      <c r="TYS53" s="103"/>
      <c r="TYT53" s="103"/>
      <c r="TYU53" s="103"/>
      <c r="TYV53" s="103"/>
      <c r="TYW53" s="103"/>
      <c r="TYX53" s="103"/>
      <c r="TYY53" s="103"/>
      <c r="TYZ53" s="103"/>
      <c r="TZA53" s="103"/>
      <c r="TZB53" s="103"/>
      <c r="TZC53" s="103"/>
      <c r="TZD53" s="103"/>
      <c r="TZE53" s="103"/>
      <c r="TZF53" s="103"/>
      <c r="TZG53" s="103"/>
      <c r="TZH53" s="103"/>
      <c r="TZI53" s="103"/>
      <c r="TZJ53" s="103"/>
      <c r="TZK53" s="103"/>
      <c r="TZL53" s="103"/>
      <c r="TZM53" s="103"/>
      <c r="TZN53" s="103"/>
      <c r="TZO53" s="103"/>
      <c r="TZP53" s="103"/>
      <c r="TZQ53" s="103"/>
      <c r="TZR53" s="103"/>
      <c r="TZS53" s="103"/>
      <c r="TZT53" s="103"/>
      <c r="TZU53" s="103"/>
      <c r="TZV53" s="103"/>
      <c r="TZW53" s="103"/>
      <c r="TZX53" s="103"/>
      <c r="TZY53" s="103"/>
      <c r="TZZ53" s="103"/>
      <c r="UAA53" s="103"/>
      <c r="UAB53" s="103"/>
      <c r="UAC53" s="103"/>
      <c r="UAD53" s="103"/>
      <c r="UAE53" s="103"/>
      <c r="UAF53" s="103"/>
      <c r="UAG53" s="103"/>
      <c r="UAH53" s="103"/>
      <c r="UAI53" s="103"/>
      <c r="UAJ53" s="103"/>
      <c r="UAK53" s="103"/>
      <c r="UAL53" s="103"/>
      <c r="UAM53" s="103"/>
      <c r="UAN53" s="103"/>
      <c r="UAO53" s="103"/>
      <c r="UAP53" s="103"/>
      <c r="UAQ53" s="103"/>
      <c r="UAR53" s="103"/>
      <c r="UAS53" s="103"/>
      <c r="UAT53" s="103"/>
      <c r="UAU53" s="103"/>
      <c r="UAV53" s="103"/>
      <c r="UAW53" s="103"/>
      <c r="UAX53" s="103"/>
      <c r="UAY53" s="103"/>
      <c r="UAZ53" s="103"/>
      <c r="UBA53" s="103"/>
      <c r="UBB53" s="103"/>
      <c r="UBC53" s="103"/>
      <c r="UBD53" s="103"/>
      <c r="UBE53" s="103"/>
      <c r="UBF53" s="103"/>
      <c r="UBG53" s="103"/>
      <c r="UBH53" s="103"/>
      <c r="UBI53" s="103"/>
      <c r="UBJ53" s="103"/>
      <c r="UBK53" s="103"/>
      <c r="UBL53" s="103"/>
      <c r="UBM53" s="103"/>
      <c r="UBN53" s="103"/>
      <c r="UBO53" s="103"/>
      <c r="UBP53" s="103"/>
      <c r="UBQ53" s="103"/>
      <c r="UBR53" s="103"/>
      <c r="UBS53" s="103"/>
      <c r="UBT53" s="103"/>
      <c r="UBU53" s="103"/>
      <c r="UBV53" s="103"/>
      <c r="UBW53" s="103"/>
      <c r="UBX53" s="103"/>
      <c r="UBY53" s="103"/>
      <c r="UBZ53" s="103"/>
      <c r="UCA53" s="103"/>
      <c r="UCB53" s="103"/>
      <c r="UCC53" s="103"/>
      <c r="UCD53" s="103"/>
      <c r="UCE53" s="103"/>
      <c r="UCF53" s="103"/>
      <c r="UCG53" s="103"/>
      <c r="UCH53" s="103"/>
      <c r="UCI53" s="103"/>
      <c r="UCJ53" s="103"/>
      <c r="UCK53" s="103"/>
      <c r="UCL53" s="103"/>
      <c r="UCM53" s="103"/>
      <c r="UCN53" s="103"/>
      <c r="UCO53" s="103"/>
      <c r="UCP53" s="103"/>
      <c r="UCQ53" s="103"/>
      <c r="UCR53" s="103"/>
      <c r="UCS53" s="103"/>
      <c r="UCT53" s="103"/>
      <c r="UCU53" s="103"/>
      <c r="UCV53" s="103"/>
      <c r="UCW53" s="103"/>
      <c r="UCX53" s="103"/>
      <c r="UCY53" s="103"/>
      <c r="UCZ53" s="103"/>
      <c r="UDA53" s="103"/>
      <c r="UDB53" s="103"/>
      <c r="UDC53" s="103"/>
      <c r="UDD53" s="103"/>
      <c r="UDE53" s="103"/>
      <c r="UDF53" s="103"/>
      <c r="UDG53" s="103"/>
      <c r="UDH53" s="103"/>
      <c r="UDI53" s="103"/>
      <c r="UDJ53" s="103"/>
      <c r="UDK53" s="103"/>
      <c r="UDL53" s="103"/>
      <c r="UDM53" s="103"/>
      <c r="UDN53" s="103"/>
      <c r="UDO53" s="103"/>
      <c r="UDP53" s="103"/>
      <c r="UDQ53" s="103"/>
      <c r="UDR53" s="103"/>
      <c r="UDS53" s="103"/>
      <c r="UDT53" s="103"/>
      <c r="UDU53" s="103"/>
      <c r="UDV53" s="103"/>
      <c r="UDW53" s="103"/>
      <c r="UDX53" s="103"/>
      <c r="UDY53" s="103"/>
      <c r="UDZ53" s="103"/>
      <c r="UEA53" s="103"/>
      <c r="UEB53" s="103"/>
      <c r="UEC53" s="103"/>
      <c r="UED53" s="103"/>
      <c r="UEE53" s="103"/>
      <c r="UEF53" s="103"/>
      <c r="UEG53" s="103"/>
      <c r="UEH53" s="103"/>
      <c r="UEI53" s="103"/>
      <c r="UEJ53" s="103"/>
      <c r="UEK53" s="103"/>
      <c r="UEL53" s="103"/>
      <c r="UEM53" s="103"/>
      <c r="UEN53" s="103"/>
      <c r="UEO53" s="103"/>
      <c r="UEP53" s="103"/>
      <c r="UEQ53" s="103"/>
      <c r="UER53" s="103"/>
      <c r="UES53" s="103"/>
      <c r="UET53" s="103"/>
      <c r="UEU53" s="103"/>
      <c r="UEV53" s="103"/>
      <c r="UEW53" s="103"/>
      <c r="UEX53" s="103"/>
      <c r="UEY53" s="103"/>
      <c r="UEZ53" s="103"/>
      <c r="UFA53" s="103"/>
      <c r="UFB53" s="103"/>
      <c r="UFC53" s="103"/>
      <c r="UFD53" s="103"/>
      <c r="UFE53" s="103"/>
      <c r="UFF53" s="103"/>
      <c r="UFG53" s="103"/>
      <c r="UFH53" s="103"/>
      <c r="UFI53" s="103"/>
      <c r="UFJ53" s="103"/>
      <c r="UFK53" s="103"/>
      <c r="UFL53" s="103"/>
      <c r="UFM53" s="103"/>
      <c r="UFN53" s="103"/>
      <c r="UFO53" s="103"/>
      <c r="UFP53" s="103"/>
      <c r="UFQ53" s="103"/>
      <c r="UFR53" s="103"/>
      <c r="UFS53" s="103"/>
      <c r="UFT53" s="103"/>
      <c r="UFU53" s="103"/>
      <c r="UFV53" s="103"/>
      <c r="UFW53" s="103"/>
      <c r="UFX53" s="103"/>
      <c r="UFY53" s="103"/>
      <c r="UFZ53" s="103"/>
      <c r="UGA53" s="103"/>
      <c r="UGB53" s="103"/>
      <c r="UGC53" s="103"/>
      <c r="UGD53" s="103"/>
      <c r="UGE53" s="103"/>
      <c r="UGF53" s="103"/>
      <c r="UGG53" s="103"/>
      <c r="UGH53" s="103"/>
      <c r="UGI53" s="103"/>
      <c r="UGJ53" s="103"/>
      <c r="UGK53" s="103"/>
      <c r="UGL53" s="103"/>
      <c r="UGM53" s="103"/>
      <c r="UGN53" s="103"/>
      <c r="UGO53" s="103"/>
      <c r="UGP53" s="103"/>
      <c r="UGQ53" s="103"/>
      <c r="UGR53" s="103"/>
      <c r="UGS53" s="103"/>
      <c r="UGT53" s="103"/>
      <c r="UGU53" s="103"/>
      <c r="UGV53" s="103"/>
      <c r="UGW53" s="103"/>
      <c r="UGX53" s="103"/>
      <c r="UGY53" s="103"/>
      <c r="UGZ53" s="103"/>
      <c r="UHA53" s="103"/>
      <c r="UHB53" s="103"/>
      <c r="UHC53" s="103"/>
      <c r="UHD53" s="103"/>
      <c r="UHE53" s="103"/>
      <c r="UHF53" s="103"/>
      <c r="UHG53" s="103"/>
      <c r="UHH53" s="103"/>
      <c r="UHI53" s="103"/>
      <c r="UHJ53" s="103"/>
      <c r="UHK53" s="103"/>
      <c r="UHL53" s="103"/>
      <c r="UHM53" s="103"/>
      <c r="UHN53" s="103"/>
      <c r="UHO53" s="103"/>
      <c r="UHP53" s="103"/>
      <c r="UHQ53" s="103"/>
      <c r="UHR53" s="103"/>
      <c r="UHS53" s="103"/>
      <c r="UHT53" s="103"/>
      <c r="UHU53" s="103"/>
      <c r="UHV53" s="103"/>
      <c r="UHW53" s="103"/>
      <c r="UHX53" s="103"/>
      <c r="UHY53" s="103"/>
      <c r="UHZ53" s="103"/>
      <c r="UIA53" s="103"/>
      <c r="UIB53" s="103"/>
      <c r="UIC53" s="103"/>
      <c r="UID53" s="103"/>
      <c r="UIE53" s="103"/>
      <c r="UIF53" s="103"/>
      <c r="UIG53" s="103"/>
      <c r="UIH53" s="103"/>
      <c r="UII53" s="103"/>
      <c r="UIJ53" s="103"/>
      <c r="UIK53" s="103"/>
      <c r="UIL53" s="103"/>
      <c r="UIM53" s="103"/>
      <c r="UIN53" s="103"/>
      <c r="UIO53" s="103"/>
      <c r="UIP53" s="103"/>
      <c r="UIQ53" s="103"/>
      <c r="UIR53" s="103"/>
      <c r="UIS53" s="103"/>
      <c r="UIT53" s="103"/>
      <c r="UIU53" s="103"/>
      <c r="UIV53" s="103"/>
      <c r="UIW53" s="103"/>
      <c r="UIX53" s="103"/>
      <c r="UIY53" s="103"/>
      <c r="UIZ53" s="103"/>
      <c r="UJA53" s="103"/>
      <c r="UJB53" s="103"/>
      <c r="UJC53" s="103"/>
      <c r="UJD53" s="103"/>
      <c r="UJE53" s="103"/>
      <c r="UJF53" s="103"/>
      <c r="UJG53" s="103"/>
      <c r="UJH53" s="103"/>
      <c r="UJI53" s="103"/>
      <c r="UJJ53" s="103"/>
      <c r="UJK53" s="103"/>
      <c r="UJL53" s="103"/>
      <c r="UJM53" s="103"/>
      <c r="UJN53" s="103"/>
      <c r="UJO53" s="103"/>
      <c r="UJP53" s="103"/>
      <c r="UJQ53" s="103"/>
      <c r="UJR53" s="103"/>
      <c r="UJS53" s="103"/>
      <c r="UJT53" s="103"/>
      <c r="UJU53" s="103"/>
      <c r="UJV53" s="103"/>
      <c r="UJW53" s="103"/>
      <c r="UJX53" s="103"/>
      <c r="UJY53" s="103"/>
      <c r="UJZ53" s="103"/>
      <c r="UKA53" s="103"/>
      <c r="UKB53" s="103"/>
      <c r="UKC53" s="103"/>
      <c r="UKD53" s="103"/>
      <c r="UKE53" s="103"/>
      <c r="UKF53" s="103"/>
      <c r="UKG53" s="103"/>
      <c r="UKH53" s="103"/>
      <c r="UKI53" s="103"/>
      <c r="UKJ53" s="103"/>
      <c r="UKK53" s="103"/>
      <c r="UKL53" s="103"/>
      <c r="UKM53" s="103"/>
      <c r="UKN53" s="103"/>
      <c r="UKO53" s="103"/>
      <c r="UKP53" s="103"/>
      <c r="UKQ53" s="103"/>
      <c r="UKR53" s="103"/>
      <c r="UKS53" s="103"/>
      <c r="UKT53" s="103"/>
      <c r="UKU53" s="103"/>
      <c r="UKV53" s="103"/>
      <c r="UKW53" s="103"/>
      <c r="UKX53" s="103"/>
      <c r="UKY53" s="103"/>
      <c r="UKZ53" s="103"/>
      <c r="ULA53" s="103"/>
      <c r="ULB53" s="103"/>
      <c r="ULC53" s="103"/>
      <c r="ULD53" s="103"/>
      <c r="ULE53" s="103"/>
      <c r="ULF53" s="103"/>
      <c r="ULG53" s="103"/>
      <c r="ULH53" s="103"/>
      <c r="ULI53" s="103"/>
      <c r="ULJ53" s="103"/>
      <c r="ULK53" s="103"/>
      <c r="ULL53" s="103"/>
      <c r="ULM53" s="103"/>
      <c r="ULN53" s="103"/>
      <c r="ULO53" s="103"/>
      <c r="ULP53" s="103"/>
      <c r="ULQ53" s="103"/>
      <c r="ULR53" s="103"/>
      <c r="ULS53" s="103"/>
      <c r="ULT53" s="103"/>
      <c r="ULU53" s="103"/>
      <c r="ULV53" s="103"/>
      <c r="ULW53" s="103"/>
      <c r="ULX53" s="103"/>
      <c r="ULY53" s="103"/>
      <c r="ULZ53" s="103"/>
      <c r="UMA53" s="103"/>
      <c r="UMB53" s="103"/>
      <c r="UMC53" s="103"/>
      <c r="UMD53" s="103"/>
      <c r="UME53" s="103"/>
      <c r="UMF53" s="103"/>
      <c r="UMG53" s="103"/>
      <c r="UMH53" s="103"/>
      <c r="UMI53" s="103"/>
      <c r="UMJ53" s="103"/>
      <c r="UMK53" s="103"/>
      <c r="UML53" s="103"/>
      <c r="UMM53" s="103"/>
      <c r="UMN53" s="103"/>
      <c r="UMO53" s="103"/>
      <c r="UMP53" s="103"/>
      <c r="UMQ53" s="103"/>
      <c r="UMR53" s="103"/>
      <c r="UMS53" s="103"/>
      <c r="UMT53" s="103"/>
      <c r="UMU53" s="103"/>
      <c r="UMV53" s="103"/>
      <c r="UMW53" s="103"/>
      <c r="UMX53" s="103"/>
      <c r="UMY53" s="103"/>
      <c r="UMZ53" s="103"/>
      <c r="UNA53" s="103"/>
      <c r="UNB53" s="103"/>
      <c r="UNC53" s="103"/>
      <c r="UND53" s="103"/>
      <c r="UNE53" s="103"/>
      <c r="UNF53" s="103"/>
      <c r="UNG53" s="103"/>
      <c r="UNH53" s="103"/>
      <c r="UNI53" s="103"/>
      <c r="UNJ53" s="103"/>
      <c r="UNK53" s="103"/>
      <c r="UNL53" s="103"/>
      <c r="UNM53" s="103"/>
      <c r="UNN53" s="103"/>
      <c r="UNO53" s="103"/>
      <c r="UNP53" s="103"/>
      <c r="UNQ53" s="103"/>
      <c r="UNR53" s="103"/>
      <c r="UNS53" s="103"/>
      <c r="UNT53" s="103"/>
      <c r="UNU53" s="103"/>
      <c r="UNV53" s="103"/>
      <c r="UNW53" s="103"/>
      <c r="UNX53" s="103"/>
      <c r="UNY53" s="103"/>
      <c r="UNZ53" s="103"/>
      <c r="UOA53" s="103"/>
      <c r="UOB53" s="103"/>
      <c r="UOC53" s="103"/>
      <c r="UOD53" s="103"/>
      <c r="UOE53" s="103"/>
      <c r="UOF53" s="103"/>
      <c r="UOG53" s="103"/>
      <c r="UOH53" s="103"/>
      <c r="UOI53" s="103"/>
      <c r="UOJ53" s="103"/>
      <c r="UOK53" s="103"/>
      <c r="UOL53" s="103"/>
      <c r="UOM53" s="103"/>
      <c r="UON53" s="103"/>
      <c r="UOO53" s="103"/>
      <c r="UOP53" s="103"/>
      <c r="UOQ53" s="103"/>
      <c r="UOR53" s="103"/>
      <c r="UOS53" s="103"/>
      <c r="UOT53" s="103"/>
      <c r="UOU53" s="103"/>
      <c r="UOV53" s="103"/>
      <c r="UOW53" s="103"/>
      <c r="UOX53" s="103"/>
      <c r="UOY53" s="103"/>
      <c r="UOZ53" s="103"/>
      <c r="UPA53" s="103"/>
      <c r="UPB53" s="103"/>
      <c r="UPC53" s="103"/>
      <c r="UPD53" s="103"/>
      <c r="UPE53" s="103"/>
      <c r="UPF53" s="103"/>
      <c r="UPG53" s="103"/>
      <c r="UPH53" s="103"/>
      <c r="UPI53" s="103"/>
      <c r="UPJ53" s="103"/>
      <c r="UPK53" s="103"/>
      <c r="UPL53" s="103"/>
      <c r="UPM53" s="103"/>
      <c r="UPN53" s="103"/>
      <c r="UPO53" s="103"/>
      <c r="UPP53" s="103"/>
      <c r="UPQ53" s="103"/>
      <c r="UPR53" s="103"/>
      <c r="UPS53" s="103"/>
      <c r="UPT53" s="103"/>
      <c r="UPU53" s="103"/>
      <c r="UPV53" s="103"/>
      <c r="UPW53" s="103"/>
      <c r="UPX53" s="103"/>
      <c r="UPY53" s="103"/>
      <c r="UPZ53" s="103"/>
      <c r="UQA53" s="103"/>
      <c r="UQB53" s="103"/>
      <c r="UQC53" s="103"/>
      <c r="UQD53" s="103"/>
      <c r="UQE53" s="103"/>
      <c r="UQF53" s="103"/>
      <c r="UQG53" s="103"/>
      <c r="UQH53" s="103"/>
      <c r="UQI53" s="103"/>
      <c r="UQJ53" s="103"/>
      <c r="UQK53" s="103"/>
      <c r="UQL53" s="103"/>
      <c r="UQM53" s="103"/>
      <c r="UQN53" s="103"/>
      <c r="UQO53" s="103"/>
      <c r="UQP53" s="103"/>
      <c r="UQQ53" s="103"/>
      <c r="UQR53" s="103"/>
      <c r="UQS53" s="103"/>
      <c r="UQT53" s="103"/>
      <c r="UQU53" s="103"/>
      <c r="UQV53" s="103"/>
      <c r="UQW53" s="103"/>
      <c r="UQX53" s="103"/>
      <c r="UQY53" s="103"/>
      <c r="UQZ53" s="103"/>
      <c r="URA53" s="103"/>
      <c r="URB53" s="103"/>
      <c r="URC53" s="103"/>
      <c r="URD53" s="103"/>
      <c r="URE53" s="103"/>
      <c r="URF53" s="103"/>
      <c r="URG53" s="103"/>
      <c r="URH53" s="103"/>
      <c r="URI53" s="103"/>
      <c r="URJ53" s="103"/>
      <c r="URK53" s="103"/>
      <c r="URL53" s="103"/>
      <c r="URM53" s="103"/>
      <c r="URN53" s="103"/>
      <c r="URO53" s="103"/>
      <c r="URP53" s="103"/>
      <c r="URQ53" s="103"/>
      <c r="URR53" s="103"/>
      <c r="URS53" s="103"/>
      <c r="URT53" s="103"/>
      <c r="URU53" s="103"/>
      <c r="URV53" s="103"/>
      <c r="URW53" s="103"/>
      <c r="URX53" s="103"/>
      <c r="URY53" s="103"/>
      <c r="URZ53" s="103"/>
      <c r="USA53" s="103"/>
      <c r="USB53" s="103"/>
      <c r="USC53" s="103"/>
      <c r="USD53" s="103"/>
      <c r="USE53" s="103"/>
      <c r="USF53" s="103"/>
      <c r="USG53" s="103"/>
      <c r="USH53" s="103"/>
      <c r="USI53" s="103"/>
      <c r="USJ53" s="103"/>
      <c r="USK53" s="103"/>
      <c r="USL53" s="103"/>
      <c r="USM53" s="103"/>
      <c r="USN53" s="103"/>
      <c r="USO53" s="103"/>
      <c r="USP53" s="103"/>
      <c r="USQ53" s="103"/>
      <c r="USR53" s="103"/>
      <c r="USS53" s="103"/>
      <c r="UST53" s="103"/>
      <c r="USU53" s="103"/>
      <c r="USV53" s="103"/>
      <c r="USW53" s="103"/>
      <c r="USX53" s="103"/>
      <c r="USY53" s="103"/>
      <c r="USZ53" s="103"/>
      <c r="UTA53" s="103"/>
      <c r="UTB53" s="103"/>
      <c r="UTC53" s="103"/>
      <c r="UTD53" s="103"/>
      <c r="UTE53" s="103"/>
      <c r="UTF53" s="103"/>
      <c r="UTG53" s="103"/>
      <c r="UTH53" s="103"/>
      <c r="UTI53" s="103"/>
      <c r="UTJ53" s="103"/>
      <c r="UTK53" s="103"/>
      <c r="UTL53" s="103"/>
      <c r="UTM53" s="103"/>
      <c r="UTN53" s="103"/>
      <c r="UTO53" s="103"/>
      <c r="UTP53" s="103"/>
      <c r="UTQ53" s="103"/>
      <c r="UTR53" s="103"/>
      <c r="UTS53" s="103"/>
      <c r="UTT53" s="103"/>
      <c r="UTU53" s="103"/>
      <c r="UTV53" s="103"/>
      <c r="UTW53" s="103"/>
      <c r="UTX53" s="103"/>
      <c r="UTY53" s="103"/>
      <c r="UTZ53" s="103"/>
      <c r="UUA53" s="103"/>
      <c r="UUB53" s="103"/>
      <c r="UUC53" s="103"/>
      <c r="UUD53" s="103"/>
      <c r="UUE53" s="103"/>
      <c r="UUF53" s="103"/>
      <c r="UUG53" s="103"/>
      <c r="UUH53" s="103"/>
      <c r="UUI53" s="103"/>
      <c r="UUJ53" s="103"/>
      <c r="UUK53" s="103"/>
      <c r="UUL53" s="103"/>
      <c r="UUM53" s="103"/>
      <c r="UUN53" s="103"/>
      <c r="UUO53" s="103"/>
      <c r="UUP53" s="103"/>
      <c r="UUQ53" s="103"/>
      <c r="UUR53" s="103"/>
      <c r="UUS53" s="103"/>
      <c r="UUT53" s="103"/>
      <c r="UUU53" s="103"/>
      <c r="UUV53" s="103"/>
      <c r="UUW53" s="103"/>
      <c r="UUX53" s="103"/>
      <c r="UUY53" s="103"/>
      <c r="UUZ53" s="103"/>
      <c r="UVA53" s="103"/>
      <c r="UVB53" s="103"/>
      <c r="UVC53" s="103"/>
      <c r="UVD53" s="103"/>
      <c r="UVE53" s="103"/>
      <c r="UVF53" s="103"/>
      <c r="UVG53" s="103"/>
      <c r="UVH53" s="103"/>
      <c r="UVI53" s="103"/>
      <c r="UVJ53" s="103"/>
      <c r="UVK53" s="103"/>
      <c r="UVL53" s="103"/>
      <c r="UVM53" s="103"/>
      <c r="UVN53" s="103"/>
      <c r="UVO53" s="103"/>
      <c r="UVP53" s="103"/>
      <c r="UVQ53" s="103"/>
      <c r="UVR53" s="103"/>
      <c r="UVS53" s="103"/>
      <c r="UVT53" s="103"/>
      <c r="UVU53" s="103"/>
      <c r="UVV53" s="103"/>
      <c r="UVW53" s="103"/>
      <c r="UVX53" s="103"/>
      <c r="UVY53" s="103"/>
      <c r="UVZ53" s="103"/>
      <c r="UWA53" s="103"/>
      <c r="UWB53" s="103"/>
      <c r="UWC53" s="103"/>
      <c r="UWD53" s="103"/>
      <c r="UWE53" s="103"/>
      <c r="UWF53" s="103"/>
      <c r="UWG53" s="103"/>
      <c r="UWH53" s="103"/>
      <c r="UWI53" s="103"/>
      <c r="UWJ53" s="103"/>
      <c r="UWK53" s="103"/>
      <c r="UWL53" s="103"/>
      <c r="UWM53" s="103"/>
      <c r="UWN53" s="103"/>
      <c r="UWO53" s="103"/>
      <c r="UWP53" s="103"/>
      <c r="UWQ53" s="103"/>
      <c r="UWR53" s="103"/>
      <c r="UWS53" s="103"/>
      <c r="UWT53" s="103"/>
      <c r="UWU53" s="103"/>
      <c r="UWV53" s="103"/>
      <c r="UWW53" s="103"/>
      <c r="UWX53" s="103"/>
      <c r="UWY53" s="103"/>
      <c r="UWZ53" s="103"/>
      <c r="UXA53" s="103"/>
      <c r="UXB53" s="103"/>
      <c r="UXC53" s="103"/>
      <c r="UXD53" s="103"/>
      <c r="UXE53" s="103"/>
      <c r="UXF53" s="103"/>
      <c r="UXG53" s="103"/>
      <c r="UXH53" s="103"/>
      <c r="UXI53" s="103"/>
      <c r="UXJ53" s="103"/>
      <c r="UXK53" s="103"/>
      <c r="UXL53" s="103"/>
      <c r="UXM53" s="103"/>
      <c r="UXN53" s="103"/>
      <c r="UXO53" s="103"/>
      <c r="UXP53" s="103"/>
      <c r="UXQ53" s="103"/>
      <c r="UXR53" s="103"/>
      <c r="UXS53" s="103"/>
      <c r="UXT53" s="103"/>
      <c r="UXU53" s="103"/>
      <c r="UXV53" s="103"/>
      <c r="UXW53" s="103"/>
      <c r="UXX53" s="103"/>
      <c r="UXY53" s="103"/>
      <c r="UXZ53" s="103"/>
      <c r="UYA53" s="103"/>
      <c r="UYB53" s="103"/>
      <c r="UYC53" s="103"/>
      <c r="UYD53" s="103"/>
      <c r="UYE53" s="103"/>
      <c r="UYF53" s="103"/>
      <c r="UYG53" s="103"/>
      <c r="UYH53" s="103"/>
      <c r="UYI53" s="103"/>
      <c r="UYJ53" s="103"/>
      <c r="UYK53" s="103"/>
      <c r="UYL53" s="103"/>
      <c r="UYM53" s="103"/>
      <c r="UYN53" s="103"/>
      <c r="UYO53" s="103"/>
      <c r="UYP53" s="103"/>
      <c r="UYQ53" s="103"/>
      <c r="UYR53" s="103"/>
      <c r="UYS53" s="103"/>
      <c r="UYT53" s="103"/>
      <c r="UYU53" s="103"/>
      <c r="UYV53" s="103"/>
      <c r="UYW53" s="103"/>
      <c r="UYX53" s="103"/>
      <c r="UYY53" s="103"/>
      <c r="UYZ53" s="103"/>
      <c r="UZA53" s="103"/>
      <c r="UZB53" s="103"/>
      <c r="UZC53" s="103"/>
      <c r="UZD53" s="103"/>
      <c r="UZE53" s="103"/>
      <c r="UZF53" s="103"/>
      <c r="UZG53" s="103"/>
      <c r="UZH53" s="103"/>
      <c r="UZI53" s="103"/>
      <c r="UZJ53" s="103"/>
      <c r="UZK53" s="103"/>
      <c r="UZL53" s="103"/>
      <c r="UZM53" s="103"/>
      <c r="UZN53" s="103"/>
      <c r="UZO53" s="103"/>
      <c r="UZP53" s="103"/>
      <c r="UZQ53" s="103"/>
      <c r="UZR53" s="103"/>
      <c r="UZS53" s="103"/>
      <c r="UZT53" s="103"/>
      <c r="UZU53" s="103"/>
      <c r="UZV53" s="103"/>
      <c r="UZW53" s="103"/>
      <c r="UZX53" s="103"/>
      <c r="UZY53" s="103"/>
      <c r="UZZ53" s="103"/>
      <c r="VAA53" s="103"/>
      <c r="VAB53" s="103"/>
      <c r="VAC53" s="103"/>
      <c r="VAD53" s="103"/>
      <c r="VAE53" s="103"/>
      <c r="VAF53" s="103"/>
      <c r="VAG53" s="103"/>
      <c r="VAH53" s="103"/>
      <c r="VAI53" s="103"/>
      <c r="VAJ53" s="103"/>
      <c r="VAK53" s="103"/>
      <c r="VAL53" s="103"/>
      <c r="VAM53" s="103"/>
      <c r="VAN53" s="103"/>
      <c r="VAO53" s="103"/>
      <c r="VAP53" s="103"/>
      <c r="VAQ53" s="103"/>
      <c r="VAR53" s="103"/>
      <c r="VAS53" s="103"/>
      <c r="VAT53" s="103"/>
      <c r="VAU53" s="103"/>
      <c r="VAV53" s="103"/>
      <c r="VAW53" s="103"/>
      <c r="VAX53" s="103"/>
      <c r="VAY53" s="103"/>
      <c r="VAZ53" s="103"/>
      <c r="VBA53" s="103"/>
      <c r="VBB53" s="103"/>
      <c r="VBC53" s="103"/>
      <c r="VBD53" s="103"/>
      <c r="VBE53" s="103"/>
      <c r="VBF53" s="103"/>
      <c r="VBG53" s="103"/>
      <c r="VBH53" s="103"/>
      <c r="VBI53" s="103"/>
      <c r="VBJ53" s="103"/>
      <c r="VBK53" s="103"/>
      <c r="VBL53" s="103"/>
      <c r="VBM53" s="103"/>
      <c r="VBN53" s="103"/>
      <c r="VBO53" s="103"/>
      <c r="VBP53" s="103"/>
      <c r="VBQ53" s="103"/>
      <c r="VBR53" s="103"/>
      <c r="VBS53" s="103"/>
      <c r="VBT53" s="103"/>
      <c r="VBU53" s="103"/>
      <c r="VBV53" s="103"/>
      <c r="VBW53" s="103"/>
      <c r="VBX53" s="103"/>
      <c r="VBY53" s="103"/>
      <c r="VBZ53" s="103"/>
      <c r="VCA53" s="103"/>
      <c r="VCB53" s="103"/>
      <c r="VCC53" s="103"/>
      <c r="VCD53" s="103"/>
      <c r="VCE53" s="103"/>
      <c r="VCF53" s="103"/>
      <c r="VCG53" s="103"/>
      <c r="VCH53" s="103"/>
      <c r="VCI53" s="103"/>
      <c r="VCJ53" s="103"/>
      <c r="VCK53" s="103"/>
      <c r="VCL53" s="103"/>
      <c r="VCM53" s="103"/>
      <c r="VCN53" s="103"/>
      <c r="VCO53" s="103"/>
      <c r="VCP53" s="103"/>
      <c r="VCQ53" s="103"/>
      <c r="VCR53" s="103"/>
      <c r="VCS53" s="103"/>
      <c r="VCT53" s="103"/>
      <c r="VCU53" s="103"/>
      <c r="VCV53" s="103"/>
      <c r="VCW53" s="103"/>
      <c r="VCX53" s="103"/>
      <c r="VCY53" s="103"/>
      <c r="VCZ53" s="103"/>
      <c r="VDA53" s="103"/>
      <c r="VDB53" s="103"/>
      <c r="VDC53" s="103"/>
      <c r="VDD53" s="103"/>
      <c r="VDE53" s="103"/>
      <c r="VDF53" s="103"/>
      <c r="VDG53" s="103"/>
      <c r="VDH53" s="103"/>
      <c r="VDI53" s="103"/>
      <c r="VDJ53" s="103"/>
      <c r="VDK53" s="103"/>
      <c r="VDL53" s="103"/>
      <c r="VDM53" s="103"/>
      <c r="VDN53" s="103"/>
      <c r="VDO53" s="103"/>
      <c r="VDP53" s="103"/>
      <c r="VDQ53" s="103"/>
      <c r="VDR53" s="103"/>
      <c r="VDS53" s="103"/>
      <c r="VDT53" s="103"/>
      <c r="VDU53" s="103"/>
      <c r="VDV53" s="103"/>
      <c r="VDW53" s="103"/>
      <c r="VDX53" s="103"/>
      <c r="VDY53" s="103"/>
      <c r="VDZ53" s="103"/>
      <c r="VEA53" s="103"/>
      <c r="VEB53" s="103"/>
      <c r="VEC53" s="103"/>
      <c r="VED53" s="103"/>
      <c r="VEE53" s="103"/>
      <c r="VEF53" s="103"/>
      <c r="VEG53" s="103"/>
      <c r="VEH53" s="103"/>
      <c r="VEI53" s="103"/>
      <c r="VEJ53" s="103"/>
      <c r="VEK53" s="103"/>
      <c r="VEL53" s="103"/>
      <c r="VEM53" s="103"/>
      <c r="VEN53" s="103"/>
      <c r="VEO53" s="103"/>
      <c r="VEP53" s="103"/>
      <c r="VEQ53" s="103"/>
      <c r="VER53" s="103"/>
      <c r="VES53" s="103"/>
      <c r="VET53" s="103"/>
      <c r="VEU53" s="103"/>
      <c r="VEV53" s="103"/>
      <c r="VEW53" s="103"/>
      <c r="VEX53" s="103"/>
      <c r="VEY53" s="103"/>
      <c r="VEZ53" s="103"/>
      <c r="VFA53" s="103"/>
      <c r="VFB53" s="103"/>
      <c r="VFC53" s="103"/>
      <c r="VFD53" s="103"/>
      <c r="VFE53" s="103"/>
      <c r="VFF53" s="103"/>
      <c r="VFG53" s="103"/>
      <c r="VFH53" s="103"/>
      <c r="VFI53" s="103"/>
      <c r="VFJ53" s="103"/>
      <c r="VFK53" s="103"/>
      <c r="VFL53" s="103"/>
      <c r="VFM53" s="103"/>
      <c r="VFN53" s="103"/>
      <c r="VFO53" s="103"/>
      <c r="VFP53" s="103"/>
      <c r="VFQ53" s="103"/>
      <c r="VFR53" s="103"/>
      <c r="VFS53" s="103"/>
      <c r="VFT53" s="103"/>
      <c r="VFU53" s="103"/>
      <c r="VFV53" s="103"/>
      <c r="VFW53" s="103"/>
      <c r="VFX53" s="103"/>
      <c r="VFY53" s="103"/>
      <c r="VFZ53" s="103"/>
      <c r="VGA53" s="103"/>
      <c r="VGB53" s="103"/>
      <c r="VGC53" s="103"/>
      <c r="VGD53" s="103"/>
      <c r="VGE53" s="103"/>
      <c r="VGF53" s="103"/>
      <c r="VGG53" s="103"/>
      <c r="VGH53" s="103"/>
      <c r="VGI53" s="103"/>
      <c r="VGJ53" s="103"/>
      <c r="VGK53" s="103"/>
      <c r="VGL53" s="103"/>
      <c r="VGM53" s="103"/>
      <c r="VGN53" s="103"/>
      <c r="VGO53" s="103"/>
      <c r="VGP53" s="103"/>
      <c r="VGQ53" s="103"/>
      <c r="VGR53" s="103"/>
      <c r="VGS53" s="103"/>
      <c r="VGT53" s="103"/>
      <c r="VGU53" s="103"/>
      <c r="VGV53" s="103"/>
      <c r="VGW53" s="103"/>
      <c r="VGX53" s="103"/>
      <c r="VGY53" s="103"/>
      <c r="VGZ53" s="103"/>
      <c r="VHA53" s="103"/>
      <c r="VHB53" s="103"/>
      <c r="VHC53" s="103"/>
      <c r="VHD53" s="103"/>
      <c r="VHE53" s="103"/>
      <c r="VHF53" s="103"/>
      <c r="VHG53" s="103"/>
      <c r="VHH53" s="103"/>
      <c r="VHI53" s="103"/>
      <c r="VHJ53" s="103"/>
      <c r="VHK53" s="103"/>
      <c r="VHL53" s="103"/>
      <c r="VHM53" s="103"/>
      <c r="VHN53" s="103"/>
      <c r="VHO53" s="103"/>
      <c r="VHP53" s="103"/>
      <c r="VHQ53" s="103"/>
      <c r="VHR53" s="103"/>
      <c r="VHS53" s="103"/>
      <c r="VHT53" s="103"/>
      <c r="VHU53" s="103"/>
      <c r="VHV53" s="103"/>
      <c r="VHW53" s="103"/>
      <c r="VHX53" s="103"/>
      <c r="VHY53" s="103"/>
      <c r="VHZ53" s="103"/>
      <c r="VIA53" s="103"/>
      <c r="VIB53" s="103"/>
      <c r="VIC53" s="103"/>
      <c r="VID53" s="103"/>
      <c r="VIE53" s="103"/>
      <c r="VIF53" s="103"/>
      <c r="VIG53" s="103"/>
      <c r="VIH53" s="103"/>
      <c r="VII53" s="103"/>
      <c r="VIJ53" s="103"/>
      <c r="VIK53" s="103"/>
      <c r="VIL53" s="103"/>
      <c r="VIM53" s="103"/>
      <c r="VIN53" s="103"/>
      <c r="VIO53" s="103"/>
      <c r="VIP53" s="103"/>
      <c r="VIQ53" s="103"/>
      <c r="VIR53" s="103"/>
      <c r="VIS53" s="103"/>
      <c r="VIT53" s="103"/>
      <c r="VIU53" s="103"/>
      <c r="VIV53" s="103"/>
      <c r="VIW53" s="103"/>
      <c r="VIX53" s="103"/>
      <c r="VIY53" s="103"/>
      <c r="VIZ53" s="103"/>
      <c r="VJA53" s="103"/>
      <c r="VJB53" s="103"/>
      <c r="VJC53" s="103"/>
      <c r="VJD53" s="103"/>
      <c r="VJE53" s="103"/>
      <c r="VJF53" s="103"/>
      <c r="VJG53" s="103"/>
      <c r="VJH53" s="103"/>
      <c r="VJI53" s="103"/>
      <c r="VJJ53" s="103"/>
      <c r="VJK53" s="103"/>
      <c r="VJL53" s="103"/>
      <c r="VJM53" s="103"/>
      <c r="VJN53" s="103"/>
      <c r="VJO53" s="103"/>
      <c r="VJP53" s="103"/>
      <c r="VJQ53" s="103"/>
      <c r="VJR53" s="103"/>
      <c r="VJS53" s="103"/>
      <c r="VJT53" s="103"/>
      <c r="VJU53" s="103"/>
      <c r="VJV53" s="103"/>
      <c r="VJW53" s="103"/>
      <c r="VJX53" s="103"/>
      <c r="VJY53" s="103"/>
      <c r="VJZ53" s="103"/>
      <c r="VKA53" s="103"/>
      <c r="VKB53" s="103"/>
      <c r="VKC53" s="103"/>
      <c r="VKD53" s="103"/>
      <c r="VKE53" s="103"/>
      <c r="VKF53" s="103"/>
      <c r="VKG53" s="103"/>
      <c r="VKH53" s="103"/>
      <c r="VKI53" s="103"/>
      <c r="VKJ53" s="103"/>
      <c r="VKK53" s="103"/>
      <c r="VKL53" s="103"/>
      <c r="VKM53" s="103"/>
      <c r="VKN53" s="103"/>
      <c r="VKO53" s="103"/>
      <c r="VKP53" s="103"/>
      <c r="VKQ53" s="103"/>
      <c r="VKR53" s="103"/>
      <c r="VKS53" s="103"/>
      <c r="VKT53" s="103"/>
      <c r="VKU53" s="103"/>
      <c r="VKV53" s="103"/>
      <c r="VKW53" s="103"/>
      <c r="VKX53" s="103"/>
      <c r="VKY53" s="103"/>
      <c r="VKZ53" s="103"/>
      <c r="VLA53" s="103"/>
      <c r="VLB53" s="103"/>
      <c r="VLC53" s="103"/>
      <c r="VLD53" s="103"/>
      <c r="VLE53" s="103"/>
      <c r="VLF53" s="103"/>
      <c r="VLG53" s="103"/>
      <c r="VLH53" s="103"/>
      <c r="VLI53" s="103"/>
      <c r="VLJ53" s="103"/>
      <c r="VLK53" s="103"/>
      <c r="VLL53" s="103"/>
      <c r="VLM53" s="103"/>
      <c r="VLN53" s="103"/>
      <c r="VLO53" s="103"/>
      <c r="VLP53" s="103"/>
      <c r="VLQ53" s="103"/>
      <c r="VLR53" s="103"/>
      <c r="VLS53" s="103"/>
      <c r="VLT53" s="103"/>
      <c r="VLU53" s="103"/>
      <c r="VLV53" s="103"/>
      <c r="VLW53" s="103"/>
      <c r="VLX53" s="103"/>
      <c r="VLY53" s="103"/>
      <c r="VLZ53" s="103"/>
      <c r="VMA53" s="103"/>
      <c r="VMB53" s="103"/>
      <c r="VMC53" s="103"/>
      <c r="VMD53" s="103"/>
      <c r="VME53" s="103"/>
      <c r="VMF53" s="103"/>
      <c r="VMG53" s="103"/>
      <c r="VMH53" s="103"/>
      <c r="VMI53" s="103"/>
      <c r="VMJ53" s="103"/>
      <c r="VMK53" s="103"/>
      <c r="VML53" s="103"/>
      <c r="VMM53" s="103"/>
      <c r="VMN53" s="103"/>
      <c r="VMO53" s="103"/>
      <c r="VMP53" s="103"/>
      <c r="VMQ53" s="103"/>
      <c r="VMR53" s="103"/>
      <c r="VMS53" s="103"/>
      <c r="VMT53" s="103"/>
      <c r="VMU53" s="103"/>
      <c r="VMV53" s="103"/>
      <c r="VMW53" s="103"/>
      <c r="VMX53" s="103"/>
      <c r="VMY53" s="103"/>
      <c r="VMZ53" s="103"/>
      <c r="VNA53" s="103"/>
      <c r="VNB53" s="103"/>
      <c r="VNC53" s="103"/>
      <c r="VND53" s="103"/>
      <c r="VNE53" s="103"/>
      <c r="VNF53" s="103"/>
      <c r="VNG53" s="103"/>
      <c r="VNH53" s="103"/>
      <c r="VNI53" s="103"/>
      <c r="VNJ53" s="103"/>
      <c r="VNK53" s="103"/>
      <c r="VNL53" s="103"/>
      <c r="VNM53" s="103"/>
      <c r="VNN53" s="103"/>
      <c r="VNO53" s="103"/>
      <c r="VNP53" s="103"/>
      <c r="VNQ53" s="103"/>
      <c r="VNR53" s="103"/>
      <c r="VNS53" s="103"/>
      <c r="VNT53" s="103"/>
      <c r="VNU53" s="103"/>
      <c r="VNV53" s="103"/>
      <c r="VNW53" s="103"/>
      <c r="VNX53" s="103"/>
      <c r="VNY53" s="103"/>
      <c r="VNZ53" s="103"/>
      <c r="VOA53" s="103"/>
      <c r="VOB53" s="103"/>
      <c r="VOC53" s="103"/>
      <c r="VOD53" s="103"/>
      <c r="VOE53" s="103"/>
      <c r="VOF53" s="103"/>
      <c r="VOG53" s="103"/>
      <c r="VOH53" s="103"/>
      <c r="VOI53" s="103"/>
      <c r="VOJ53" s="103"/>
      <c r="VOK53" s="103"/>
      <c r="VOL53" s="103"/>
      <c r="VOM53" s="103"/>
      <c r="VON53" s="103"/>
      <c r="VOO53" s="103"/>
      <c r="VOP53" s="103"/>
      <c r="VOQ53" s="103"/>
      <c r="VOR53" s="103"/>
      <c r="VOS53" s="103"/>
      <c r="VOT53" s="103"/>
      <c r="VOU53" s="103"/>
      <c r="VOV53" s="103"/>
      <c r="VOW53" s="103"/>
      <c r="VOX53" s="103"/>
      <c r="VOY53" s="103"/>
      <c r="VOZ53" s="103"/>
      <c r="VPA53" s="103"/>
      <c r="VPB53" s="103"/>
      <c r="VPC53" s="103"/>
      <c r="VPD53" s="103"/>
      <c r="VPE53" s="103"/>
      <c r="VPF53" s="103"/>
      <c r="VPG53" s="103"/>
      <c r="VPH53" s="103"/>
      <c r="VPI53" s="103"/>
      <c r="VPJ53" s="103"/>
      <c r="VPK53" s="103"/>
      <c r="VPL53" s="103"/>
      <c r="VPM53" s="103"/>
      <c r="VPN53" s="103"/>
      <c r="VPO53" s="103"/>
      <c r="VPP53" s="103"/>
      <c r="VPQ53" s="103"/>
      <c r="VPR53" s="103"/>
      <c r="VPS53" s="103"/>
      <c r="VPT53" s="103"/>
      <c r="VPU53" s="103"/>
      <c r="VPV53" s="103"/>
      <c r="VPW53" s="103"/>
      <c r="VPX53" s="103"/>
      <c r="VPY53" s="103"/>
      <c r="VPZ53" s="103"/>
      <c r="VQA53" s="103"/>
      <c r="VQB53" s="103"/>
      <c r="VQC53" s="103"/>
      <c r="VQD53" s="103"/>
      <c r="VQE53" s="103"/>
      <c r="VQF53" s="103"/>
      <c r="VQG53" s="103"/>
      <c r="VQH53" s="103"/>
      <c r="VQI53" s="103"/>
      <c r="VQJ53" s="103"/>
      <c r="VQK53" s="103"/>
      <c r="VQL53" s="103"/>
      <c r="VQM53" s="103"/>
      <c r="VQN53" s="103"/>
      <c r="VQO53" s="103"/>
      <c r="VQP53" s="103"/>
      <c r="VQQ53" s="103"/>
      <c r="VQR53" s="103"/>
      <c r="VQS53" s="103"/>
      <c r="VQT53" s="103"/>
      <c r="VQU53" s="103"/>
      <c r="VQV53" s="103"/>
      <c r="VQW53" s="103"/>
      <c r="VQX53" s="103"/>
      <c r="VQY53" s="103"/>
      <c r="VQZ53" s="103"/>
      <c r="VRA53" s="103"/>
      <c r="VRB53" s="103"/>
      <c r="VRC53" s="103"/>
      <c r="VRD53" s="103"/>
      <c r="VRE53" s="103"/>
      <c r="VRF53" s="103"/>
      <c r="VRG53" s="103"/>
      <c r="VRH53" s="103"/>
      <c r="VRI53" s="103"/>
      <c r="VRJ53" s="103"/>
      <c r="VRK53" s="103"/>
      <c r="VRL53" s="103"/>
      <c r="VRM53" s="103"/>
      <c r="VRN53" s="103"/>
      <c r="VRO53" s="103"/>
      <c r="VRP53" s="103"/>
      <c r="VRQ53" s="103"/>
      <c r="VRR53" s="103"/>
      <c r="VRS53" s="103"/>
      <c r="VRT53" s="103"/>
      <c r="VRU53" s="103"/>
      <c r="VRV53" s="103"/>
      <c r="VRW53" s="103"/>
      <c r="VRX53" s="103"/>
      <c r="VRY53" s="103"/>
      <c r="VRZ53" s="103"/>
      <c r="VSA53" s="103"/>
      <c r="VSB53" s="103"/>
      <c r="VSC53" s="103"/>
      <c r="VSD53" s="103"/>
      <c r="VSE53" s="103"/>
      <c r="VSF53" s="103"/>
      <c r="VSG53" s="103"/>
      <c r="VSH53" s="103"/>
      <c r="VSI53" s="103"/>
      <c r="VSJ53" s="103"/>
      <c r="VSK53" s="103"/>
      <c r="VSL53" s="103"/>
      <c r="VSM53" s="103"/>
      <c r="VSN53" s="103"/>
      <c r="VSO53" s="103"/>
      <c r="VSP53" s="103"/>
      <c r="VSQ53" s="103"/>
      <c r="VSR53" s="103"/>
      <c r="VSS53" s="103"/>
      <c r="VST53" s="103"/>
      <c r="VSU53" s="103"/>
      <c r="VSV53" s="103"/>
      <c r="VSW53" s="103"/>
      <c r="VSX53" s="103"/>
      <c r="VSY53" s="103"/>
      <c r="VSZ53" s="103"/>
      <c r="VTA53" s="103"/>
      <c r="VTB53" s="103"/>
      <c r="VTC53" s="103"/>
      <c r="VTD53" s="103"/>
      <c r="VTE53" s="103"/>
      <c r="VTF53" s="103"/>
      <c r="VTG53" s="103"/>
      <c r="VTH53" s="103"/>
      <c r="VTI53" s="103"/>
      <c r="VTJ53" s="103"/>
      <c r="VTK53" s="103"/>
      <c r="VTL53" s="103"/>
      <c r="VTM53" s="103"/>
      <c r="VTN53" s="103"/>
      <c r="VTO53" s="103"/>
      <c r="VTP53" s="103"/>
      <c r="VTQ53" s="103"/>
      <c r="VTR53" s="103"/>
      <c r="VTS53" s="103"/>
      <c r="VTT53" s="103"/>
      <c r="VTU53" s="103"/>
      <c r="VTV53" s="103"/>
      <c r="VTW53" s="103"/>
      <c r="VTX53" s="103"/>
      <c r="VTY53" s="103"/>
      <c r="VTZ53" s="103"/>
      <c r="VUA53" s="103"/>
      <c r="VUB53" s="103"/>
      <c r="VUC53" s="103"/>
      <c r="VUD53" s="103"/>
      <c r="VUE53" s="103"/>
      <c r="VUF53" s="103"/>
      <c r="VUG53" s="103"/>
      <c r="VUH53" s="103"/>
      <c r="VUI53" s="103"/>
      <c r="VUJ53" s="103"/>
      <c r="VUK53" s="103"/>
      <c r="VUL53" s="103"/>
      <c r="VUM53" s="103"/>
      <c r="VUN53" s="103"/>
      <c r="VUO53" s="103"/>
      <c r="VUP53" s="103"/>
      <c r="VUQ53" s="103"/>
      <c r="VUR53" s="103"/>
      <c r="VUS53" s="103"/>
      <c r="VUT53" s="103"/>
      <c r="VUU53" s="103"/>
      <c r="VUV53" s="103"/>
      <c r="VUW53" s="103"/>
      <c r="VUX53" s="103"/>
      <c r="VUY53" s="103"/>
      <c r="VUZ53" s="103"/>
      <c r="VVA53" s="103"/>
      <c r="VVB53" s="103"/>
      <c r="VVC53" s="103"/>
      <c r="VVD53" s="103"/>
      <c r="VVE53" s="103"/>
      <c r="VVF53" s="103"/>
      <c r="VVG53" s="103"/>
      <c r="VVH53" s="103"/>
      <c r="VVI53" s="103"/>
      <c r="VVJ53" s="103"/>
      <c r="VVK53" s="103"/>
      <c r="VVL53" s="103"/>
      <c r="VVM53" s="103"/>
      <c r="VVN53" s="103"/>
      <c r="VVO53" s="103"/>
      <c r="VVP53" s="103"/>
      <c r="VVQ53" s="103"/>
      <c r="VVR53" s="103"/>
      <c r="VVS53" s="103"/>
      <c r="VVT53" s="103"/>
      <c r="VVU53" s="103"/>
      <c r="VVV53" s="103"/>
      <c r="VVW53" s="103"/>
      <c r="VVX53" s="103"/>
      <c r="VVY53" s="103"/>
      <c r="VVZ53" s="103"/>
      <c r="VWA53" s="103"/>
      <c r="VWB53" s="103"/>
      <c r="VWC53" s="103"/>
      <c r="VWD53" s="103"/>
      <c r="VWE53" s="103"/>
      <c r="VWF53" s="103"/>
      <c r="VWG53" s="103"/>
      <c r="VWH53" s="103"/>
      <c r="VWI53" s="103"/>
      <c r="VWJ53" s="103"/>
      <c r="VWK53" s="103"/>
      <c r="VWL53" s="103"/>
      <c r="VWM53" s="103"/>
      <c r="VWN53" s="103"/>
      <c r="VWO53" s="103"/>
      <c r="VWP53" s="103"/>
      <c r="VWQ53" s="103"/>
      <c r="VWR53" s="103"/>
      <c r="VWS53" s="103"/>
      <c r="VWT53" s="103"/>
      <c r="VWU53" s="103"/>
      <c r="VWV53" s="103"/>
      <c r="VWW53" s="103"/>
      <c r="VWX53" s="103"/>
      <c r="VWY53" s="103"/>
      <c r="VWZ53" s="103"/>
      <c r="VXA53" s="103"/>
      <c r="VXB53" s="103"/>
      <c r="VXC53" s="103"/>
      <c r="VXD53" s="103"/>
      <c r="VXE53" s="103"/>
      <c r="VXF53" s="103"/>
      <c r="VXG53" s="103"/>
      <c r="VXH53" s="103"/>
      <c r="VXI53" s="103"/>
      <c r="VXJ53" s="103"/>
      <c r="VXK53" s="103"/>
      <c r="VXL53" s="103"/>
      <c r="VXM53" s="103"/>
      <c r="VXN53" s="103"/>
      <c r="VXO53" s="103"/>
      <c r="VXP53" s="103"/>
      <c r="VXQ53" s="103"/>
      <c r="VXR53" s="103"/>
      <c r="VXS53" s="103"/>
      <c r="VXT53" s="103"/>
      <c r="VXU53" s="103"/>
      <c r="VXV53" s="103"/>
      <c r="VXW53" s="103"/>
      <c r="VXX53" s="103"/>
      <c r="VXY53" s="103"/>
      <c r="VXZ53" s="103"/>
      <c r="VYA53" s="103"/>
      <c r="VYB53" s="103"/>
      <c r="VYC53" s="103"/>
      <c r="VYD53" s="103"/>
      <c r="VYE53" s="103"/>
      <c r="VYF53" s="103"/>
      <c r="VYG53" s="103"/>
      <c r="VYH53" s="103"/>
      <c r="VYI53" s="103"/>
      <c r="VYJ53" s="103"/>
      <c r="VYK53" s="103"/>
      <c r="VYL53" s="103"/>
      <c r="VYM53" s="103"/>
      <c r="VYN53" s="103"/>
      <c r="VYO53" s="103"/>
      <c r="VYP53" s="103"/>
      <c r="VYQ53" s="103"/>
      <c r="VYR53" s="103"/>
      <c r="VYS53" s="103"/>
      <c r="VYT53" s="103"/>
      <c r="VYU53" s="103"/>
      <c r="VYV53" s="103"/>
      <c r="VYW53" s="103"/>
      <c r="VYX53" s="103"/>
      <c r="VYY53" s="103"/>
      <c r="VYZ53" s="103"/>
      <c r="VZA53" s="103"/>
      <c r="VZB53" s="103"/>
      <c r="VZC53" s="103"/>
      <c r="VZD53" s="103"/>
      <c r="VZE53" s="103"/>
      <c r="VZF53" s="103"/>
      <c r="VZG53" s="103"/>
      <c r="VZH53" s="103"/>
      <c r="VZI53" s="103"/>
      <c r="VZJ53" s="103"/>
      <c r="VZK53" s="103"/>
      <c r="VZL53" s="103"/>
      <c r="VZM53" s="103"/>
      <c r="VZN53" s="103"/>
      <c r="VZO53" s="103"/>
      <c r="VZP53" s="103"/>
      <c r="VZQ53" s="103"/>
      <c r="VZR53" s="103"/>
      <c r="VZS53" s="103"/>
      <c r="VZT53" s="103"/>
      <c r="VZU53" s="103"/>
      <c r="VZV53" s="103"/>
      <c r="VZW53" s="103"/>
      <c r="VZX53" s="103"/>
      <c r="VZY53" s="103"/>
      <c r="VZZ53" s="103"/>
      <c r="WAA53" s="103"/>
      <c r="WAB53" s="103"/>
      <c r="WAC53" s="103"/>
      <c r="WAD53" s="103"/>
      <c r="WAE53" s="103"/>
      <c r="WAF53" s="103"/>
      <c r="WAG53" s="103"/>
      <c r="WAH53" s="103"/>
      <c r="WAI53" s="103"/>
      <c r="WAJ53" s="103"/>
      <c r="WAK53" s="103"/>
      <c r="WAL53" s="103"/>
      <c r="WAM53" s="103"/>
      <c r="WAN53" s="103"/>
      <c r="WAO53" s="103"/>
      <c r="WAP53" s="103"/>
      <c r="WAQ53" s="103"/>
      <c r="WAR53" s="103"/>
      <c r="WAS53" s="103"/>
      <c r="WAT53" s="103"/>
      <c r="WAU53" s="103"/>
      <c r="WAV53" s="103"/>
      <c r="WAW53" s="103"/>
      <c r="WAX53" s="103"/>
      <c r="WAY53" s="103"/>
      <c r="WAZ53" s="103"/>
      <c r="WBA53" s="103"/>
      <c r="WBB53" s="103"/>
      <c r="WBC53" s="103"/>
      <c r="WBD53" s="103"/>
      <c r="WBE53" s="103"/>
      <c r="WBF53" s="103"/>
      <c r="WBG53" s="103"/>
      <c r="WBH53" s="103"/>
      <c r="WBI53" s="103"/>
      <c r="WBJ53" s="103"/>
      <c r="WBK53" s="103"/>
      <c r="WBL53" s="103"/>
      <c r="WBM53" s="103"/>
      <c r="WBN53" s="103"/>
      <c r="WBO53" s="103"/>
      <c r="WBP53" s="103"/>
      <c r="WBQ53" s="103"/>
      <c r="WBR53" s="103"/>
      <c r="WBS53" s="103"/>
      <c r="WBT53" s="103"/>
      <c r="WBU53" s="103"/>
      <c r="WBV53" s="103"/>
      <c r="WBW53" s="103"/>
      <c r="WBX53" s="103"/>
      <c r="WBY53" s="103"/>
      <c r="WBZ53" s="103"/>
      <c r="WCA53" s="103"/>
      <c r="WCB53" s="103"/>
      <c r="WCC53" s="103"/>
      <c r="WCD53" s="103"/>
      <c r="WCE53" s="103"/>
      <c r="WCF53" s="103"/>
      <c r="WCG53" s="103"/>
      <c r="WCH53" s="103"/>
      <c r="WCI53" s="103"/>
      <c r="WCJ53" s="103"/>
      <c r="WCK53" s="103"/>
      <c r="WCL53" s="103"/>
      <c r="WCM53" s="103"/>
      <c r="WCN53" s="103"/>
      <c r="WCO53" s="103"/>
      <c r="WCP53" s="103"/>
      <c r="WCQ53" s="103"/>
      <c r="WCR53" s="103"/>
      <c r="WCS53" s="103"/>
      <c r="WCT53" s="103"/>
      <c r="WCU53" s="103"/>
      <c r="WCV53" s="103"/>
      <c r="WCW53" s="103"/>
      <c r="WCX53" s="103"/>
      <c r="WCY53" s="103"/>
      <c r="WCZ53" s="103"/>
      <c r="WDA53" s="103"/>
      <c r="WDB53" s="103"/>
      <c r="WDC53" s="103"/>
      <c r="WDD53" s="103"/>
      <c r="WDE53" s="103"/>
      <c r="WDF53" s="103"/>
      <c r="WDG53" s="103"/>
      <c r="WDH53" s="103"/>
      <c r="WDI53" s="103"/>
      <c r="WDJ53" s="103"/>
      <c r="WDK53" s="103"/>
      <c r="WDL53" s="103"/>
      <c r="WDM53" s="103"/>
      <c r="WDN53" s="103"/>
      <c r="WDO53" s="103"/>
      <c r="WDP53" s="103"/>
      <c r="WDQ53" s="103"/>
      <c r="WDR53" s="103"/>
      <c r="WDS53" s="103"/>
      <c r="WDT53" s="103"/>
      <c r="WDU53" s="103"/>
      <c r="WDV53" s="103"/>
      <c r="WDW53" s="103"/>
      <c r="WDX53" s="103"/>
      <c r="WDY53" s="103"/>
      <c r="WDZ53" s="103"/>
      <c r="WEA53" s="103"/>
      <c r="WEB53" s="103"/>
      <c r="WEC53" s="103"/>
      <c r="WED53" s="103"/>
      <c r="WEE53" s="103"/>
      <c r="WEF53" s="103"/>
      <c r="WEG53" s="103"/>
      <c r="WEH53" s="103"/>
      <c r="WEI53" s="103"/>
      <c r="WEJ53" s="103"/>
      <c r="WEK53" s="103"/>
      <c r="WEL53" s="103"/>
      <c r="WEM53" s="103"/>
      <c r="WEN53" s="103"/>
      <c r="WEO53" s="103"/>
      <c r="WEP53" s="103"/>
      <c r="WEQ53" s="103"/>
      <c r="WER53" s="103"/>
      <c r="WES53" s="103"/>
      <c r="WET53" s="103"/>
      <c r="WEU53" s="103"/>
      <c r="WEV53" s="103"/>
      <c r="WEW53" s="103"/>
      <c r="WEX53" s="103"/>
      <c r="WEY53" s="103"/>
      <c r="WEZ53" s="103"/>
      <c r="WFA53" s="103"/>
      <c r="WFB53" s="103"/>
      <c r="WFC53" s="103"/>
      <c r="WFD53" s="103"/>
      <c r="WFE53" s="103"/>
      <c r="WFF53" s="103"/>
      <c r="WFG53" s="103"/>
      <c r="WFH53" s="103"/>
      <c r="WFI53" s="103"/>
      <c r="WFJ53" s="103"/>
      <c r="WFK53" s="103"/>
      <c r="WFL53" s="103"/>
      <c r="WFM53" s="103"/>
      <c r="WFN53" s="103"/>
      <c r="WFO53" s="103"/>
      <c r="WFP53" s="103"/>
      <c r="WFQ53" s="103"/>
      <c r="WFR53" s="103"/>
      <c r="WFS53" s="103"/>
      <c r="WFT53" s="103"/>
      <c r="WFU53" s="103"/>
      <c r="WFV53" s="103"/>
      <c r="WFW53" s="103"/>
      <c r="WFX53" s="103"/>
      <c r="WFY53" s="103"/>
      <c r="WFZ53" s="103"/>
      <c r="WGA53" s="103"/>
      <c r="WGB53" s="103"/>
      <c r="WGC53" s="103"/>
      <c r="WGD53" s="103"/>
      <c r="WGE53" s="103"/>
      <c r="WGF53" s="103"/>
      <c r="WGG53" s="103"/>
      <c r="WGH53" s="103"/>
      <c r="WGI53" s="103"/>
      <c r="WGJ53" s="103"/>
      <c r="WGK53" s="103"/>
      <c r="WGL53" s="103"/>
      <c r="WGM53" s="103"/>
      <c r="WGN53" s="103"/>
      <c r="WGO53" s="103"/>
      <c r="WGP53" s="103"/>
      <c r="WGQ53" s="103"/>
      <c r="WGR53" s="103"/>
      <c r="WGS53" s="103"/>
      <c r="WGT53" s="103"/>
      <c r="WGU53" s="103"/>
      <c r="WGV53" s="103"/>
      <c r="WGW53" s="103"/>
      <c r="WGX53" s="103"/>
      <c r="WGY53" s="103"/>
      <c r="WGZ53" s="103"/>
      <c r="WHA53" s="103"/>
      <c r="WHB53" s="103"/>
      <c r="WHC53" s="103"/>
      <c r="WHD53" s="103"/>
      <c r="WHE53" s="103"/>
      <c r="WHF53" s="103"/>
      <c r="WHG53" s="103"/>
      <c r="WHH53" s="103"/>
      <c r="WHI53" s="103"/>
      <c r="WHJ53" s="103"/>
      <c r="WHK53" s="103"/>
      <c r="WHL53" s="103"/>
      <c r="WHM53" s="103"/>
      <c r="WHN53" s="103"/>
      <c r="WHO53" s="103"/>
      <c r="WHP53" s="103"/>
      <c r="WHQ53" s="103"/>
      <c r="WHR53" s="103"/>
      <c r="WHS53" s="103"/>
      <c r="WHT53" s="103"/>
      <c r="WHU53" s="103"/>
      <c r="WHV53" s="103"/>
      <c r="WHW53" s="103"/>
      <c r="WHX53" s="103"/>
      <c r="WHY53" s="103"/>
      <c r="WHZ53" s="103"/>
      <c r="WIA53" s="103"/>
      <c r="WIB53" s="103"/>
      <c r="WIC53" s="103"/>
      <c r="WID53" s="103"/>
      <c r="WIE53" s="103"/>
      <c r="WIF53" s="103"/>
      <c r="WIG53" s="103"/>
      <c r="WIH53" s="103"/>
      <c r="WII53" s="103"/>
      <c r="WIJ53" s="103"/>
      <c r="WIK53" s="103"/>
      <c r="WIL53" s="103"/>
      <c r="WIM53" s="103"/>
      <c r="WIN53" s="103"/>
      <c r="WIO53" s="103"/>
      <c r="WIP53" s="103"/>
      <c r="WIQ53" s="103"/>
      <c r="WIR53" s="103"/>
      <c r="WIS53" s="103"/>
      <c r="WIT53" s="103"/>
      <c r="WIU53" s="103"/>
      <c r="WIV53" s="103"/>
      <c r="WIW53" s="103"/>
      <c r="WIX53" s="103"/>
      <c r="WIY53" s="103"/>
      <c r="WIZ53" s="103"/>
      <c r="WJA53" s="103"/>
      <c r="WJB53" s="103"/>
      <c r="WJC53" s="103"/>
      <c r="WJD53" s="103"/>
      <c r="WJE53" s="103"/>
      <c r="WJF53" s="103"/>
      <c r="WJG53" s="103"/>
      <c r="WJH53" s="103"/>
      <c r="WJI53" s="103"/>
      <c r="WJJ53" s="103"/>
      <c r="WJK53" s="103"/>
      <c r="WJL53" s="103"/>
      <c r="WJM53" s="103"/>
      <c r="WJN53" s="103"/>
      <c r="WJO53" s="103"/>
      <c r="WJP53" s="103"/>
      <c r="WJQ53" s="103"/>
      <c r="WJR53" s="103"/>
      <c r="WJS53" s="103"/>
      <c r="WJT53" s="103"/>
      <c r="WJU53" s="103"/>
      <c r="WJV53" s="103"/>
      <c r="WJW53" s="103"/>
      <c r="WJX53" s="103"/>
      <c r="WJY53" s="103"/>
      <c r="WJZ53" s="103"/>
      <c r="WKA53" s="103"/>
      <c r="WKB53" s="103"/>
      <c r="WKC53" s="103"/>
      <c r="WKD53" s="103"/>
      <c r="WKE53" s="103"/>
      <c r="WKF53" s="103"/>
      <c r="WKG53" s="103"/>
      <c r="WKH53" s="103"/>
      <c r="WKI53" s="103"/>
      <c r="WKJ53" s="103"/>
      <c r="WKK53" s="103"/>
      <c r="WKL53" s="103"/>
      <c r="WKM53" s="103"/>
      <c r="WKN53" s="103"/>
      <c r="WKO53" s="103"/>
      <c r="WKP53" s="103"/>
      <c r="WKQ53" s="103"/>
      <c r="WKR53" s="103"/>
      <c r="WKS53" s="103"/>
      <c r="WKT53" s="103"/>
      <c r="WKU53" s="103"/>
      <c r="WKV53" s="103"/>
      <c r="WKW53" s="103"/>
      <c r="WKX53" s="103"/>
      <c r="WKY53" s="103"/>
      <c r="WKZ53" s="103"/>
      <c r="WLA53" s="103"/>
      <c r="WLB53" s="103"/>
      <c r="WLC53" s="103"/>
      <c r="WLD53" s="103"/>
      <c r="WLE53" s="103"/>
      <c r="WLF53" s="103"/>
      <c r="WLG53" s="103"/>
      <c r="WLH53" s="103"/>
      <c r="WLI53" s="103"/>
      <c r="WLJ53" s="103"/>
      <c r="WLK53" s="103"/>
      <c r="WLL53" s="103"/>
      <c r="WLM53" s="103"/>
      <c r="WLN53" s="103"/>
      <c r="WLO53" s="103"/>
      <c r="WLP53" s="103"/>
      <c r="WLQ53" s="103"/>
      <c r="WLR53" s="103"/>
      <c r="WLS53" s="103"/>
      <c r="WLT53" s="103"/>
      <c r="WLU53" s="103"/>
      <c r="WLV53" s="103"/>
      <c r="WLW53" s="103"/>
      <c r="WLX53" s="103"/>
      <c r="WLY53" s="103"/>
      <c r="WLZ53" s="103"/>
      <c r="WMA53" s="103"/>
      <c r="WMB53" s="103"/>
      <c r="WMC53" s="103"/>
      <c r="WMD53" s="103"/>
      <c r="WME53" s="103"/>
      <c r="WMF53" s="103"/>
      <c r="WMG53" s="103"/>
      <c r="WMH53" s="103"/>
      <c r="WMI53" s="103"/>
      <c r="WMJ53" s="103"/>
      <c r="WMK53" s="103"/>
      <c r="WML53" s="103"/>
      <c r="WMM53" s="103"/>
      <c r="WMN53" s="103"/>
      <c r="WMO53" s="103"/>
      <c r="WMP53" s="103"/>
      <c r="WMQ53" s="103"/>
      <c r="WMR53" s="103"/>
      <c r="WMS53" s="103"/>
      <c r="WMT53" s="103"/>
      <c r="WMU53" s="103"/>
      <c r="WMV53" s="103"/>
      <c r="WMW53" s="103"/>
      <c r="WMX53" s="103"/>
      <c r="WMY53" s="103"/>
      <c r="WMZ53" s="103"/>
      <c r="WNA53" s="103"/>
      <c r="WNB53" s="103"/>
      <c r="WNC53" s="103"/>
      <c r="WND53" s="103"/>
      <c r="WNE53" s="103"/>
      <c r="WNF53" s="103"/>
      <c r="WNG53" s="103"/>
      <c r="WNH53" s="103"/>
      <c r="WNI53" s="103"/>
      <c r="WNJ53" s="103"/>
      <c r="WNK53" s="103"/>
      <c r="WNL53" s="103"/>
      <c r="WNM53" s="103"/>
      <c r="WNN53" s="103"/>
      <c r="WNO53" s="103"/>
      <c r="WNP53" s="103"/>
      <c r="WNQ53" s="103"/>
      <c r="WNR53" s="103"/>
      <c r="WNS53" s="103"/>
      <c r="WNT53" s="103"/>
      <c r="WNU53" s="103"/>
      <c r="WNV53" s="103"/>
      <c r="WNW53" s="103"/>
      <c r="WNX53" s="103"/>
      <c r="WNY53" s="103"/>
      <c r="WNZ53" s="103"/>
      <c r="WOA53" s="103"/>
      <c r="WOB53" s="103"/>
      <c r="WOC53" s="103"/>
      <c r="WOD53" s="103"/>
      <c r="WOE53" s="103"/>
      <c r="WOF53" s="103"/>
      <c r="WOG53" s="103"/>
      <c r="WOH53" s="103"/>
      <c r="WOI53" s="103"/>
      <c r="WOJ53" s="103"/>
      <c r="WOK53" s="103"/>
      <c r="WOL53" s="103"/>
      <c r="WOM53" s="103"/>
      <c r="WON53" s="103"/>
      <c r="WOO53" s="103"/>
      <c r="WOP53" s="103"/>
      <c r="WOQ53" s="103"/>
      <c r="WOR53" s="103"/>
      <c r="WOS53" s="103"/>
      <c r="WOT53" s="103"/>
      <c r="WOU53" s="103"/>
      <c r="WOV53" s="103"/>
      <c r="WOW53" s="103"/>
      <c r="WOX53" s="103"/>
      <c r="WOY53" s="103"/>
      <c r="WOZ53" s="103"/>
      <c r="WPA53" s="103"/>
      <c r="WPB53" s="103"/>
      <c r="WPC53" s="103"/>
      <c r="WPD53" s="103"/>
      <c r="WPE53" s="103"/>
      <c r="WPF53" s="103"/>
      <c r="WPG53" s="103"/>
      <c r="WPH53" s="103"/>
      <c r="WPI53" s="103"/>
      <c r="WPJ53" s="103"/>
      <c r="WPK53" s="103"/>
      <c r="WPL53" s="103"/>
      <c r="WPM53" s="103"/>
      <c r="WPN53" s="103"/>
      <c r="WPO53" s="103"/>
      <c r="WPP53" s="103"/>
      <c r="WPQ53" s="103"/>
      <c r="WPR53" s="103"/>
      <c r="WPS53" s="103"/>
      <c r="WPT53" s="103"/>
      <c r="WPU53" s="103"/>
      <c r="WPV53" s="103"/>
      <c r="WPW53" s="103"/>
      <c r="WPX53" s="103"/>
      <c r="WPY53" s="103"/>
      <c r="WPZ53" s="103"/>
      <c r="WQA53" s="103"/>
      <c r="WQB53" s="103"/>
      <c r="WQC53" s="103"/>
      <c r="WQD53" s="103"/>
      <c r="WQE53" s="103"/>
      <c r="WQF53" s="103"/>
      <c r="WQG53" s="103"/>
      <c r="WQH53" s="103"/>
      <c r="WQI53" s="103"/>
      <c r="WQJ53" s="103"/>
      <c r="WQK53" s="103"/>
      <c r="WQL53" s="103"/>
      <c r="WQM53" s="103"/>
      <c r="WQN53" s="103"/>
      <c r="WQO53" s="103"/>
      <c r="WQP53" s="103"/>
      <c r="WQQ53" s="103"/>
      <c r="WQR53" s="103"/>
      <c r="WQS53" s="103"/>
      <c r="WQT53" s="103"/>
      <c r="WQU53" s="103"/>
      <c r="WQV53" s="103"/>
      <c r="WQW53" s="103"/>
      <c r="WQX53" s="103"/>
      <c r="WQY53" s="103"/>
      <c r="WQZ53" s="103"/>
      <c r="WRA53" s="103"/>
      <c r="WRB53" s="103"/>
      <c r="WRC53" s="103"/>
      <c r="WRD53" s="103"/>
      <c r="WRE53" s="103"/>
      <c r="WRF53" s="103"/>
      <c r="WRG53" s="103"/>
      <c r="WRH53" s="103"/>
      <c r="WRI53" s="103"/>
      <c r="WRJ53" s="103"/>
      <c r="WRK53" s="103"/>
      <c r="WRL53" s="103"/>
      <c r="WRM53" s="103"/>
      <c r="WRN53" s="103"/>
      <c r="WRO53" s="103"/>
      <c r="WRP53" s="103"/>
      <c r="WRQ53" s="103"/>
      <c r="WRR53" s="103"/>
      <c r="WRS53" s="103"/>
      <c r="WRT53" s="103"/>
      <c r="WRU53" s="103"/>
      <c r="WRV53" s="103"/>
      <c r="WRW53" s="103"/>
      <c r="WRX53" s="103"/>
      <c r="WRY53" s="103"/>
      <c r="WRZ53" s="103"/>
      <c r="WSA53" s="103"/>
      <c r="WSB53" s="103"/>
      <c r="WSC53" s="103"/>
      <c r="WSD53" s="103"/>
      <c r="WSE53" s="103"/>
      <c r="WSF53" s="103"/>
      <c r="WSG53" s="103"/>
      <c r="WSH53" s="103"/>
      <c r="WSI53" s="103"/>
      <c r="WSJ53" s="103"/>
      <c r="WSK53" s="103"/>
      <c r="WSL53" s="103"/>
      <c r="WSM53" s="103"/>
      <c r="WSN53" s="103"/>
      <c r="WSO53" s="103"/>
      <c r="WSP53" s="103"/>
      <c r="WSQ53" s="103"/>
      <c r="WSR53" s="103"/>
      <c r="WSS53" s="103"/>
      <c r="WST53" s="103"/>
      <c r="WSU53" s="103"/>
      <c r="WSV53" s="103"/>
      <c r="WSW53" s="103"/>
      <c r="WSX53" s="103"/>
      <c r="WSY53" s="103"/>
      <c r="WSZ53" s="103"/>
      <c r="WTA53" s="103"/>
      <c r="WTB53" s="103"/>
      <c r="WTC53" s="103"/>
      <c r="WTD53" s="103"/>
      <c r="WTE53" s="103"/>
      <c r="WTF53" s="103"/>
      <c r="WTG53" s="103"/>
      <c r="WTH53" s="103"/>
      <c r="WTI53" s="103"/>
      <c r="WTJ53" s="103"/>
      <c r="WTK53" s="103"/>
      <c r="WTL53" s="103"/>
      <c r="WTM53" s="103"/>
      <c r="WTN53" s="103"/>
      <c r="WTO53" s="103"/>
      <c r="WTP53" s="103"/>
      <c r="WTQ53" s="103"/>
      <c r="WTR53" s="103"/>
      <c r="WTS53" s="103"/>
      <c r="WTT53" s="103"/>
      <c r="WTU53" s="103"/>
      <c r="WTV53" s="103"/>
      <c r="WTW53" s="103"/>
      <c r="WTX53" s="103"/>
      <c r="WTY53" s="103"/>
      <c r="WTZ53" s="103"/>
      <c r="WUA53" s="103"/>
      <c r="WUB53" s="103"/>
      <c r="WUC53" s="103"/>
      <c r="WUD53" s="103"/>
      <c r="WUE53" s="103"/>
      <c r="WUF53" s="103"/>
      <c r="WUG53" s="103"/>
      <c r="WUH53" s="103"/>
      <c r="WUI53" s="103"/>
      <c r="WUJ53" s="103"/>
      <c r="WUK53" s="103"/>
      <c r="WUL53" s="103"/>
      <c r="WUM53" s="103"/>
      <c r="WUN53" s="103"/>
      <c r="WUO53" s="103"/>
      <c r="WUP53" s="103"/>
      <c r="WUQ53" s="103"/>
      <c r="WUR53" s="103"/>
      <c r="WUS53" s="103"/>
      <c r="WUT53" s="103"/>
      <c r="WUU53" s="103"/>
      <c r="WUV53" s="103"/>
      <c r="WUW53" s="103"/>
      <c r="WUX53" s="103"/>
      <c r="WUY53" s="103"/>
      <c r="WUZ53" s="103"/>
      <c r="WVA53" s="103"/>
      <c r="WVB53" s="103"/>
      <c r="WVC53" s="103"/>
      <c r="WVD53" s="103"/>
      <c r="WVE53" s="103"/>
      <c r="WVF53" s="103"/>
      <c r="WVG53" s="103"/>
      <c r="WVH53" s="103"/>
      <c r="WVI53" s="103"/>
      <c r="WVJ53" s="103"/>
      <c r="WVK53" s="103"/>
      <c r="WVL53" s="103"/>
      <c r="WVM53" s="103"/>
      <c r="WVN53" s="103"/>
      <c r="WVO53" s="103"/>
      <c r="WVP53" s="103"/>
      <c r="WVQ53" s="103"/>
      <c r="WVR53" s="103"/>
      <c r="WVS53" s="103"/>
      <c r="WVT53" s="103"/>
      <c r="WVU53" s="103"/>
      <c r="WVV53" s="103"/>
      <c r="WVW53" s="103"/>
      <c r="WVX53" s="103"/>
      <c r="WVY53" s="103"/>
      <c r="WVZ53" s="103"/>
      <c r="WWA53" s="103"/>
      <c r="WWB53" s="103"/>
      <c r="WWC53" s="103"/>
      <c r="WWD53" s="103"/>
      <c r="WWE53" s="103"/>
      <c r="WWF53" s="103"/>
      <c r="WWG53" s="103"/>
      <c r="WWH53" s="103"/>
      <c r="WWI53" s="103"/>
      <c r="WWJ53" s="103"/>
      <c r="WWK53" s="103"/>
      <c r="WWL53" s="103"/>
      <c r="WWM53" s="103"/>
      <c r="WWN53" s="103"/>
      <c r="WWO53" s="103"/>
      <c r="WWP53" s="103"/>
      <c r="WWQ53" s="103"/>
      <c r="WWR53" s="103"/>
      <c r="WWS53" s="103"/>
      <c r="WWT53" s="103"/>
      <c r="WWU53" s="103"/>
      <c r="WWV53" s="103"/>
      <c r="WWW53" s="103"/>
      <c r="WWX53" s="103"/>
      <c r="WWY53" s="103"/>
      <c r="WWZ53" s="103"/>
      <c r="WXA53" s="103"/>
      <c r="WXB53" s="103"/>
      <c r="WXC53" s="103"/>
      <c r="WXD53" s="103"/>
      <c r="WXE53" s="103"/>
      <c r="WXF53" s="103"/>
      <c r="WXG53" s="103"/>
      <c r="WXH53" s="103"/>
      <c r="WXI53" s="103"/>
      <c r="WXJ53" s="103"/>
      <c r="WXK53" s="103"/>
      <c r="WXL53" s="103"/>
      <c r="WXM53" s="103"/>
      <c r="WXN53" s="103"/>
      <c r="WXO53" s="103"/>
      <c r="WXP53" s="103"/>
      <c r="WXQ53" s="103"/>
      <c r="WXR53" s="103"/>
      <c r="WXS53" s="103"/>
      <c r="WXT53" s="103"/>
      <c r="WXU53" s="103"/>
      <c r="WXV53" s="103"/>
      <c r="WXW53" s="103"/>
      <c r="WXX53" s="103"/>
      <c r="WXY53" s="103"/>
      <c r="WXZ53" s="103"/>
      <c r="WYA53" s="103"/>
      <c r="WYB53" s="103"/>
      <c r="WYC53" s="103"/>
      <c r="WYD53" s="103"/>
      <c r="WYE53" s="103"/>
      <c r="WYF53" s="103"/>
      <c r="WYG53" s="103"/>
      <c r="WYH53" s="103"/>
      <c r="WYI53" s="103"/>
      <c r="WYJ53" s="103"/>
      <c r="WYK53" s="103"/>
      <c r="WYL53" s="103"/>
      <c r="WYM53" s="103"/>
      <c r="WYN53" s="103"/>
      <c r="WYO53" s="103"/>
      <c r="WYP53" s="103"/>
      <c r="WYQ53" s="103"/>
      <c r="WYR53" s="103"/>
      <c r="WYS53" s="103"/>
      <c r="WYT53" s="103"/>
      <c r="WYU53" s="103"/>
      <c r="WYV53" s="103"/>
      <c r="WYW53" s="103"/>
      <c r="WYX53" s="103"/>
      <c r="WYY53" s="103"/>
      <c r="WYZ53" s="103"/>
      <c r="WZA53" s="103"/>
      <c r="WZB53" s="103"/>
      <c r="WZC53" s="103"/>
      <c r="WZD53" s="103"/>
      <c r="WZE53" s="103"/>
      <c r="WZF53" s="103"/>
      <c r="WZG53" s="103"/>
      <c r="WZH53" s="103"/>
      <c r="WZI53" s="103"/>
      <c r="WZJ53" s="103"/>
      <c r="WZK53" s="103"/>
      <c r="WZL53" s="103"/>
      <c r="WZM53" s="103"/>
      <c r="WZN53" s="103"/>
      <c r="WZO53" s="103"/>
      <c r="WZP53" s="103"/>
      <c r="WZQ53" s="103"/>
      <c r="WZR53" s="103"/>
      <c r="WZS53" s="103"/>
      <c r="WZT53" s="103"/>
      <c r="WZU53" s="103"/>
      <c r="WZV53" s="103"/>
      <c r="WZW53" s="103"/>
      <c r="WZX53" s="103"/>
      <c r="WZY53" s="103"/>
      <c r="WZZ53" s="103"/>
      <c r="XAA53" s="103"/>
      <c r="XAB53" s="103"/>
      <c r="XAC53" s="103"/>
      <c r="XAD53" s="103"/>
      <c r="XAE53" s="103"/>
      <c r="XAF53" s="103"/>
      <c r="XAG53" s="103"/>
      <c r="XAH53" s="103"/>
      <c r="XAI53" s="103"/>
      <c r="XAJ53" s="103"/>
      <c r="XAK53" s="103"/>
      <c r="XAL53" s="103"/>
      <c r="XAM53" s="103"/>
      <c r="XAN53" s="103"/>
      <c r="XAO53" s="103"/>
      <c r="XAP53" s="103"/>
      <c r="XAQ53" s="103"/>
      <c r="XAR53" s="103"/>
      <c r="XAS53" s="103"/>
      <c r="XAT53" s="103"/>
      <c r="XAU53" s="103"/>
      <c r="XAV53" s="103"/>
      <c r="XAW53" s="103"/>
      <c r="XAX53" s="103"/>
      <c r="XAY53" s="103"/>
      <c r="XAZ53" s="103"/>
      <c r="XBA53" s="103"/>
      <c r="XBB53" s="103"/>
      <c r="XBC53" s="103"/>
      <c r="XBD53" s="103"/>
      <c r="XBE53" s="103"/>
      <c r="XBF53" s="103"/>
      <c r="XBG53" s="103"/>
      <c r="XBH53" s="103"/>
      <c r="XBI53" s="103"/>
      <c r="XBJ53" s="103"/>
      <c r="XBK53" s="103"/>
      <c r="XBL53" s="103"/>
      <c r="XBM53" s="103"/>
      <c r="XBN53" s="103"/>
      <c r="XBO53" s="103"/>
      <c r="XBP53" s="103"/>
      <c r="XBQ53" s="103"/>
      <c r="XBR53" s="103"/>
      <c r="XBS53" s="103"/>
      <c r="XBT53" s="103"/>
      <c r="XBU53" s="103"/>
      <c r="XBV53" s="103"/>
      <c r="XBW53" s="103"/>
      <c r="XBX53" s="103"/>
      <c r="XBY53" s="103"/>
      <c r="XBZ53" s="103"/>
      <c r="XCA53" s="103"/>
      <c r="XCB53" s="103"/>
      <c r="XCC53" s="103"/>
      <c r="XCD53" s="103"/>
      <c r="XCE53" s="103"/>
      <c r="XCF53" s="103"/>
      <c r="XCG53" s="103"/>
      <c r="XCH53" s="103"/>
      <c r="XCI53" s="103"/>
      <c r="XCJ53" s="103"/>
      <c r="XCK53" s="103"/>
      <c r="XCL53" s="103"/>
      <c r="XCM53" s="103"/>
      <c r="XCN53" s="103"/>
      <c r="XCO53" s="103"/>
      <c r="XCP53" s="103"/>
      <c r="XCQ53" s="103"/>
      <c r="XCR53" s="103"/>
      <c r="XCS53" s="103"/>
      <c r="XCT53" s="103"/>
      <c r="XCU53" s="103"/>
      <c r="XCV53" s="103"/>
      <c r="XCW53" s="103"/>
      <c r="XCX53" s="103"/>
      <c r="XCY53" s="103"/>
      <c r="XCZ53" s="103"/>
      <c r="XDA53" s="103"/>
      <c r="XDB53" s="103"/>
      <c r="XDC53" s="103"/>
      <c r="XDD53" s="103"/>
      <c r="XDE53" s="103"/>
      <c r="XDF53" s="103"/>
      <c r="XDG53" s="103"/>
      <c r="XDH53" s="103"/>
      <c r="XDI53" s="103"/>
      <c r="XDJ53" s="103"/>
      <c r="XDK53" s="103"/>
      <c r="XDL53" s="103"/>
      <c r="XDM53" s="103"/>
      <c r="XDN53" s="103"/>
      <c r="XDO53" s="103"/>
      <c r="XDP53" s="103"/>
      <c r="XDQ53" s="103"/>
      <c r="XDR53" s="103"/>
      <c r="XDS53" s="103"/>
      <c r="XDT53" s="103"/>
      <c r="XDU53" s="103"/>
      <c r="XDV53" s="103"/>
      <c r="XDW53" s="103"/>
      <c r="XDX53" s="103"/>
      <c r="XDY53" s="103"/>
      <c r="XDZ53" s="103"/>
      <c r="XEA53" s="103"/>
      <c r="XEB53" s="103"/>
      <c r="XEC53" s="103"/>
      <c r="XED53" s="103"/>
      <c r="XEE53" s="103"/>
      <c r="XEF53" s="103"/>
      <c r="XEG53" s="103"/>
      <c r="XEH53" s="103"/>
      <c r="XEI53" s="103"/>
      <c r="XEJ53" s="103"/>
      <c r="XEK53" s="103"/>
      <c r="XEL53" s="103"/>
      <c r="XEM53" s="103"/>
      <c r="XEN53" s="103"/>
      <c r="XEO53" s="103"/>
      <c r="XEP53" s="103"/>
      <c r="XEQ53" s="103"/>
      <c r="XER53" s="103"/>
      <c r="XES53" s="103"/>
    </row>
    <row r="54" spans="1:16373">
      <c r="A54" s="101" t="s">
        <v>115</v>
      </c>
      <c r="B54" s="101" t="s">
        <v>109</v>
      </c>
      <c r="C54" s="101" t="s">
        <v>110</v>
      </c>
      <c r="D54" s="101" t="s">
        <v>117</v>
      </c>
      <c r="E54" s="102" t="s">
        <v>111</v>
      </c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03"/>
      <c r="CE54" s="103"/>
      <c r="CF54" s="103"/>
      <c r="CG54" s="103"/>
      <c r="CH54" s="103"/>
      <c r="CI54" s="103"/>
      <c r="CJ54" s="103"/>
      <c r="CK54" s="103"/>
      <c r="CL54" s="103"/>
      <c r="CM54" s="103"/>
      <c r="CN54" s="103"/>
      <c r="CO54" s="103"/>
      <c r="CP54" s="103"/>
      <c r="CQ54" s="103"/>
      <c r="CR54" s="103"/>
      <c r="CS54" s="103"/>
      <c r="CT54" s="103"/>
      <c r="CU54" s="103"/>
      <c r="CV54" s="103"/>
      <c r="CW54" s="103"/>
      <c r="CX54" s="103"/>
      <c r="CY54" s="103"/>
      <c r="CZ54" s="103"/>
      <c r="DA54" s="103"/>
      <c r="DB54" s="103"/>
      <c r="DC54" s="103"/>
      <c r="DD54" s="103"/>
      <c r="DE54" s="103"/>
      <c r="DF54" s="103"/>
      <c r="DG54" s="103"/>
      <c r="DH54" s="103"/>
      <c r="DI54" s="103"/>
      <c r="DJ54" s="103"/>
      <c r="DK54" s="103"/>
      <c r="DL54" s="103"/>
      <c r="DM54" s="103"/>
      <c r="DN54" s="103"/>
      <c r="DO54" s="103"/>
      <c r="DP54" s="103"/>
      <c r="DQ54" s="103"/>
      <c r="DR54" s="103"/>
      <c r="DS54" s="103"/>
      <c r="DT54" s="103"/>
      <c r="DU54" s="103"/>
      <c r="DV54" s="103"/>
      <c r="DW54" s="103"/>
      <c r="DX54" s="103"/>
      <c r="DY54" s="103"/>
      <c r="DZ54" s="103"/>
      <c r="EA54" s="103"/>
      <c r="EB54" s="103"/>
      <c r="EC54" s="103"/>
      <c r="ED54" s="103"/>
      <c r="EE54" s="103"/>
      <c r="EF54" s="103"/>
      <c r="EG54" s="103"/>
      <c r="EH54" s="103"/>
      <c r="EI54" s="103"/>
      <c r="EJ54" s="103"/>
      <c r="EK54" s="103"/>
      <c r="EL54" s="103"/>
      <c r="EM54" s="103"/>
      <c r="EN54" s="103"/>
      <c r="EO54" s="103"/>
      <c r="EP54" s="103"/>
      <c r="EQ54" s="103"/>
      <c r="ER54" s="103"/>
      <c r="ES54" s="103"/>
      <c r="ET54" s="103"/>
      <c r="EU54" s="103"/>
      <c r="EV54" s="103"/>
      <c r="EW54" s="103"/>
      <c r="EX54" s="103"/>
      <c r="EY54" s="103"/>
      <c r="EZ54" s="103"/>
      <c r="FA54" s="103"/>
      <c r="FB54" s="103"/>
      <c r="FC54" s="103"/>
      <c r="FD54" s="103"/>
      <c r="FE54" s="103"/>
      <c r="FF54" s="103"/>
      <c r="FG54" s="103"/>
      <c r="FH54" s="103"/>
      <c r="FI54" s="103"/>
      <c r="FJ54" s="103"/>
      <c r="FK54" s="103"/>
      <c r="FL54" s="103"/>
      <c r="FM54" s="103"/>
      <c r="FN54" s="103"/>
      <c r="FO54" s="103"/>
      <c r="FP54" s="103"/>
      <c r="FQ54" s="103"/>
      <c r="FR54" s="103"/>
      <c r="FS54" s="103"/>
      <c r="FT54" s="103"/>
      <c r="FU54" s="103"/>
      <c r="FV54" s="103"/>
      <c r="FW54" s="103"/>
      <c r="FX54" s="103"/>
      <c r="FY54" s="103"/>
      <c r="FZ54" s="103"/>
      <c r="GA54" s="103"/>
      <c r="GB54" s="103"/>
      <c r="GC54" s="103"/>
      <c r="GD54" s="103"/>
      <c r="GE54" s="103"/>
      <c r="GF54" s="103"/>
      <c r="GG54" s="103"/>
      <c r="GH54" s="103"/>
      <c r="GI54" s="103"/>
      <c r="GJ54" s="103"/>
      <c r="GK54" s="103"/>
      <c r="GL54" s="103"/>
      <c r="GM54" s="103"/>
      <c r="GN54" s="103"/>
      <c r="GO54" s="103"/>
      <c r="GP54" s="103"/>
      <c r="GQ54" s="103"/>
      <c r="GR54" s="103"/>
      <c r="GS54" s="103"/>
      <c r="GT54" s="103"/>
      <c r="GU54" s="103"/>
      <c r="GV54" s="103"/>
      <c r="GW54" s="103"/>
      <c r="GX54" s="103"/>
      <c r="GY54" s="103"/>
      <c r="GZ54" s="103"/>
      <c r="HA54" s="103"/>
      <c r="HB54" s="103"/>
      <c r="HC54" s="103"/>
      <c r="HD54" s="103"/>
      <c r="HE54" s="103"/>
      <c r="HF54" s="103"/>
      <c r="HG54" s="103"/>
      <c r="HH54" s="103"/>
      <c r="HI54" s="103"/>
      <c r="HJ54" s="103"/>
      <c r="HK54" s="103"/>
      <c r="HL54" s="103"/>
      <c r="HM54" s="103"/>
      <c r="HN54" s="103"/>
      <c r="HO54" s="103"/>
      <c r="HP54" s="103"/>
      <c r="HQ54" s="103"/>
      <c r="HR54" s="103"/>
      <c r="HS54" s="103"/>
      <c r="HT54" s="103"/>
      <c r="HU54" s="103"/>
      <c r="HV54" s="103"/>
      <c r="HW54" s="103"/>
      <c r="HX54" s="103"/>
      <c r="HY54" s="103"/>
      <c r="HZ54" s="103"/>
      <c r="IA54" s="103"/>
      <c r="IB54" s="103"/>
      <c r="IC54" s="103"/>
      <c r="ID54" s="103"/>
      <c r="IE54" s="103"/>
      <c r="IF54" s="103"/>
      <c r="IG54" s="103"/>
      <c r="IH54" s="103"/>
      <c r="II54" s="103"/>
      <c r="IJ54" s="103"/>
      <c r="IK54" s="103"/>
      <c r="IL54" s="103"/>
      <c r="IM54" s="103"/>
      <c r="IN54" s="103"/>
      <c r="IO54" s="103"/>
      <c r="IP54" s="103"/>
      <c r="IQ54" s="103"/>
      <c r="IR54" s="103"/>
      <c r="IS54" s="103"/>
      <c r="IT54" s="103"/>
      <c r="IU54" s="103"/>
      <c r="IV54" s="103"/>
      <c r="IW54" s="103"/>
      <c r="IX54" s="103"/>
      <c r="IY54" s="103"/>
      <c r="IZ54" s="103"/>
      <c r="JA54" s="103"/>
      <c r="JB54" s="103"/>
      <c r="JC54" s="103"/>
      <c r="JD54" s="103"/>
      <c r="JE54" s="103"/>
      <c r="JF54" s="103"/>
      <c r="JG54" s="103"/>
      <c r="JH54" s="103"/>
      <c r="JI54" s="103"/>
      <c r="JJ54" s="103"/>
      <c r="JK54" s="103"/>
      <c r="JL54" s="103"/>
      <c r="JM54" s="103"/>
      <c r="JN54" s="103"/>
      <c r="JO54" s="103"/>
      <c r="JP54" s="103"/>
      <c r="JQ54" s="103"/>
      <c r="JR54" s="103"/>
      <c r="JS54" s="103"/>
      <c r="JT54" s="103"/>
      <c r="JU54" s="103"/>
      <c r="JV54" s="103"/>
      <c r="JW54" s="103"/>
      <c r="JX54" s="103"/>
      <c r="JY54" s="103"/>
      <c r="JZ54" s="103"/>
      <c r="KA54" s="103"/>
      <c r="KB54" s="103"/>
      <c r="KC54" s="103"/>
      <c r="KD54" s="103"/>
      <c r="KE54" s="103"/>
      <c r="KF54" s="103"/>
      <c r="KG54" s="103"/>
      <c r="KH54" s="103"/>
      <c r="KI54" s="103"/>
      <c r="KJ54" s="103"/>
      <c r="KK54" s="103"/>
      <c r="KL54" s="103"/>
      <c r="KM54" s="103"/>
      <c r="KN54" s="103"/>
      <c r="KO54" s="103"/>
      <c r="KP54" s="103"/>
      <c r="KQ54" s="103"/>
      <c r="KR54" s="103"/>
      <c r="KS54" s="103"/>
      <c r="KT54" s="103"/>
      <c r="KU54" s="103"/>
      <c r="KV54" s="103"/>
      <c r="KW54" s="103"/>
      <c r="KX54" s="103"/>
      <c r="KY54" s="103"/>
      <c r="KZ54" s="103"/>
      <c r="LA54" s="103"/>
      <c r="LB54" s="103"/>
      <c r="LC54" s="103"/>
      <c r="LD54" s="103"/>
      <c r="LE54" s="103"/>
      <c r="LF54" s="103"/>
      <c r="LG54" s="103"/>
      <c r="LH54" s="103"/>
      <c r="LI54" s="103"/>
      <c r="LJ54" s="103"/>
      <c r="LK54" s="103"/>
      <c r="LL54" s="103"/>
      <c r="LM54" s="103"/>
      <c r="LN54" s="103"/>
      <c r="LO54" s="103"/>
      <c r="LP54" s="103"/>
      <c r="LQ54" s="103"/>
      <c r="LR54" s="103"/>
      <c r="LS54" s="103"/>
      <c r="LT54" s="103"/>
      <c r="LU54" s="103"/>
      <c r="LV54" s="103"/>
      <c r="LW54" s="103"/>
      <c r="LX54" s="103"/>
      <c r="LY54" s="103"/>
      <c r="LZ54" s="103"/>
      <c r="MA54" s="103"/>
      <c r="MB54" s="103"/>
      <c r="MC54" s="103"/>
      <c r="MD54" s="103"/>
      <c r="ME54" s="103"/>
      <c r="MF54" s="103"/>
      <c r="MG54" s="103"/>
      <c r="MH54" s="103"/>
      <c r="MI54" s="103"/>
      <c r="MJ54" s="103"/>
      <c r="MK54" s="103"/>
      <c r="ML54" s="103"/>
      <c r="MM54" s="103"/>
      <c r="MN54" s="103"/>
      <c r="MO54" s="103"/>
      <c r="MP54" s="103"/>
      <c r="MQ54" s="103"/>
      <c r="MR54" s="103"/>
      <c r="MS54" s="103"/>
      <c r="MT54" s="103"/>
      <c r="MU54" s="103"/>
      <c r="MV54" s="103"/>
      <c r="MW54" s="103"/>
      <c r="MX54" s="103"/>
      <c r="MY54" s="103"/>
      <c r="MZ54" s="103"/>
      <c r="NA54" s="103"/>
      <c r="NB54" s="103"/>
      <c r="NC54" s="103"/>
      <c r="ND54" s="103"/>
      <c r="NE54" s="103"/>
      <c r="NF54" s="103"/>
      <c r="NG54" s="103"/>
      <c r="NH54" s="103"/>
      <c r="NI54" s="103"/>
      <c r="NJ54" s="103"/>
      <c r="NK54" s="103"/>
      <c r="NL54" s="103"/>
      <c r="NM54" s="103"/>
      <c r="NN54" s="103"/>
      <c r="NO54" s="103"/>
      <c r="NP54" s="103"/>
      <c r="NQ54" s="103"/>
      <c r="NR54" s="103"/>
      <c r="NS54" s="103"/>
      <c r="NT54" s="103"/>
      <c r="NU54" s="103"/>
      <c r="NV54" s="103"/>
      <c r="NW54" s="103"/>
      <c r="NX54" s="103"/>
      <c r="NY54" s="103"/>
      <c r="NZ54" s="103"/>
      <c r="OA54" s="103"/>
      <c r="OB54" s="103"/>
      <c r="OC54" s="103"/>
      <c r="OD54" s="103"/>
      <c r="OE54" s="103"/>
      <c r="OF54" s="103"/>
      <c r="OG54" s="103"/>
      <c r="OH54" s="103"/>
      <c r="OI54" s="103"/>
      <c r="OJ54" s="103"/>
      <c r="OK54" s="103"/>
      <c r="OL54" s="103"/>
      <c r="OM54" s="103"/>
      <c r="ON54" s="103"/>
      <c r="OO54" s="103"/>
      <c r="OP54" s="103"/>
      <c r="OQ54" s="103"/>
      <c r="OR54" s="103"/>
      <c r="OS54" s="103"/>
      <c r="OT54" s="103"/>
      <c r="OU54" s="103"/>
      <c r="OV54" s="103"/>
      <c r="OW54" s="103"/>
      <c r="OX54" s="103"/>
      <c r="OY54" s="103"/>
      <c r="OZ54" s="103"/>
      <c r="PA54" s="103"/>
      <c r="PB54" s="103"/>
      <c r="PC54" s="103"/>
      <c r="PD54" s="103"/>
      <c r="PE54" s="103"/>
      <c r="PF54" s="103"/>
      <c r="PG54" s="103"/>
      <c r="PH54" s="103"/>
      <c r="PI54" s="103"/>
      <c r="PJ54" s="103"/>
      <c r="PK54" s="103"/>
      <c r="PL54" s="103"/>
      <c r="PM54" s="103"/>
      <c r="PN54" s="103"/>
      <c r="PO54" s="103"/>
      <c r="PP54" s="103"/>
      <c r="PQ54" s="103"/>
      <c r="PR54" s="103"/>
      <c r="PS54" s="103"/>
      <c r="PT54" s="103"/>
      <c r="PU54" s="103"/>
      <c r="PV54" s="103"/>
      <c r="PW54" s="103"/>
      <c r="PX54" s="103"/>
      <c r="PY54" s="103"/>
      <c r="PZ54" s="103"/>
      <c r="QA54" s="103"/>
      <c r="QB54" s="103"/>
      <c r="QC54" s="103"/>
      <c r="QD54" s="103"/>
      <c r="QE54" s="103"/>
      <c r="QF54" s="103"/>
      <c r="QG54" s="103"/>
      <c r="QH54" s="103"/>
      <c r="QI54" s="103"/>
      <c r="QJ54" s="103"/>
      <c r="QK54" s="103"/>
      <c r="QL54" s="103"/>
      <c r="QM54" s="103"/>
      <c r="QN54" s="103"/>
      <c r="QO54" s="103"/>
      <c r="QP54" s="103"/>
      <c r="QQ54" s="103"/>
      <c r="QR54" s="103"/>
      <c r="QS54" s="103"/>
      <c r="QT54" s="103"/>
      <c r="QU54" s="103"/>
      <c r="QV54" s="103"/>
      <c r="QW54" s="103"/>
      <c r="QX54" s="103"/>
      <c r="QY54" s="103"/>
      <c r="QZ54" s="103"/>
      <c r="RA54" s="103"/>
      <c r="RB54" s="103"/>
      <c r="RC54" s="103"/>
      <c r="RD54" s="103"/>
      <c r="RE54" s="103"/>
      <c r="RF54" s="103"/>
      <c r="RG54" s="103"/>
      <c r="RH54" s="103"/>
      <c r="RI54" s="103"/>
      <c r="RJ54" s="103"/>
      <c r="RK54" s="103"/>
      <c r="RL54" s="103"/>
      <c r="RM54" s="103"/>
      <c r="RN54" s="103"/>
      <c r="RO54" s="103"/>
      <c r="RP54" s="103"/>
      <c r="RQ54" s="103"/>
      <c r="RR54" s="103"/>
      <c r="RS54" s="103"/>
      <c r="RT54" s="103"/>
      <c r="RU54" s="103"/>
      <c r="RV54" s="103"/>
      <c r="RW54" s="103"/>
      <c r="RX54" s="103"/>
      <c r="RY54" s="103"/>
      <c r="RZ54" s="103"/>
      <c r="SA54" s="103"/>
      <c r="SB54" s="103"/>
      <c r="SC54" s="103"/>
      <c r="SD54" s="103"/>
      <c r="SE54" s="103"/>
      <c r="SF54" s="103"/>
      <c r="SG54" s="103"/>
      <c r="SH54" s="103"/>
      <c r="SI54" s="103"/>
      <c r="SJ54" s="103"/>
      <c r="SK54" s="103"/>
      <c r="SL54" s="103"/>
      <c r="SM54" s="103"/>
      <c r="SN54" s="103"/>
      <c r="SO54" s="103"/>
      <c r="SP54" s="103"/>
      <c r="SQ54" s="103"/>
      <c r="SR54" s="103"/>
      <c r="SS54" s="103"/>
      <c r="ST54" s="103"/>
      <c r="SU54" s="103"/>
      <c r="SV54" s="103"/>
      <c r="SW54" s="103"/>
      <c r="SX54" s="103"/>
      <c r="SY54" s="103"/>
      <c r="SZ54" s="103"/>
      <c r="TA54" s="103"/>
      <c r="TB54" s="103"/>
      <c r="TC54" s="103"/>
      <c r="TD54" s="103"/>
      <c r="TE54" s="103"/>
      <c r="TF54" s="103"/>
      <c r="TG54" s="103"/>
      <c r="TH54" s="103"/>
      <c r="TI54" s="103"/>
      <c r="TJ54" s="103"/>
      <c r="TK54" s="103"/>
      <c r="TL54" s="103"/>
      <c r="TM54" s="103"/>
      <c r="TN54" s="103"/>
      <c r="TO54" s="103"/>
      <c r="TP54" s="103"/>
      <c r="TQ54" s="103"/>
      <c r="TR54" s="103"/>
      <c r="TS54" s="103"/>
      <c r="TT54" s="103"/>
      <c r="TU54" s="103"/>
      <c r="TV54" s="103"/>
      <c r="TW54" s="103"/>
      <c r="TX54" s="103"/>
      <c r="TY54" s="103"/>
      <c r="TZ54" s="103"/>
      <c r="UA54" s="103"/>
      <c r="UB54" s="103"/>
      <c r="UC54" s="103"/>
      <c r="UD54" s="103"/>
      <c r="UE54" s="103"/>
      <c r="UF54" s="103"/>
      <c r="UG54" s="103"/>
      <c r="UH54" s="103"/>
      <c r="UI54" s="103"/>
      <c r="UJ54" s="103"/>
      <c r="UK54" s="103"/>
      <c r="UL54" s="103"/>
      <c r="UM54" s="103"/>
      <c r="UN54" s="103"/>
      <c r="UO54" s="103"/>
      <c r="UP54" s="103"/>
      <c r="UQ54" s="103"/>
      <c r="UR54" s="103"/>
      <c r="US54" s="103"/>
      <c r="UT54" s="103"/>
      <c r="UU54" s="103"/>
      <c r="UV54" s="103"/>
      <c r="UW54" s="103"/>
      <c r="UX54" s="103"/>
      <c r="UY54" s="103"/>
      <c r="UZ54" s="103"/>
      <c r="VA54" s="103"/>
      <c r="VB54" s="103"/>
      <c r="VC54" s="103"/>
      <c r="VD54" s="103"/>
      <c r="VE54" s="103"/>
      <c r="VF54" s="103"/>
      <c r="VG54" s="103"/>
      <c r="VH54" s="103"/>
      <c r="VI54" s="103"/>
      <c r="VJ54" s="103"/>
      <c r="VK54" s="103"/>
      <c r="VL54" s="103"/>
      <c r="VM54" s="103"/>
      <c r="VN54" s="103"/>
      <c r="VO54" s="103"/>
      <c r="VP54" s="103"/>
      <c r="VQ54" s="103"/>
      <c r="VR54" s="103"/>
      <c r="VS54" s="103"/>
      <c r="VT54" s="103"/>
      <c r="VU54" s="103"/>
      <c r="VV54" s="103"/>
      <c r="VW54" s="103"/>
      <c r="VX54" s="103"/>
      <c r="VY54" s="103"/>
      <c r="VZ54" s="103"/>
      <c r="WA54" s="103"/>
      <c r="WB54" s="103"/>
      <c r="WC54" s="103"/>
      <c r="WD54" s="103"/>
      <c r="WE54" s="103"/>
      <c r="WF54" s="103"/>
      <c r="WG54" s="103"/>
      <c r="WH54" s="103"/>
      <c r="WI54" s="103"/>
      <c r="WJ54" s="103"/>
      <c r="WK54" s="103"/>
      <c r="WL54" s="103"/>
      <c r="WM54" s="103"/>
      <c r="WN54" s="103"/>
      <c r="WO54" s="103"/>
      <c r="WP54" s="103"/>
      <c r="WQ54" s="103"/>
      <c r="WR54" s="103"/>
      <c r="WS54" s="103"/>
      <c r="WT54" s="103"/>
      <c r="WU54" s="103"/>
      <c r="WV54" s="103"/>
      <c r="WW54" s="103"/>
      <c r="WX54" s="103"/>
      <c r="WY54" s="103"/>
      <c r="WZ54" s="103"/>
      <c r="XA54" s="103"/>
      <c r="XB54" s="103"/>
      <c r="XC54" s="103"/>
      <c r="XD54" s="103"/>
      <c r="XE54" s="103"/>
      <c r="XF54" s="103"/>
      <c r="XG54" s="103"/>
      <c r="XH54" s="103"/>
      <c r="XI54" s="103"/>
      <c r="XJ54" s="103"/>
      <c r="XK54" s="103"/>
      <c r="XL54" s="103"/>
      <c r="XM54" s="103"/>
      <c r="XN54" s="103"/>
      <c r="XO54" s="103"/>
      <c r="XP54" s="103"/>
      <c r="XQ54" s="103"/>
      <c r="XR54" s="103"/>
      <c r="XS54" s="103"/>
      <c r="XT54" s="103"/>
      <c r="XU54" s="103"/>
      <c r="XV54" s="103"/>
      <c r="XW54" s="103"/>
      <c r="XX54" s="103"/>
      <c r="XY54" s="103"/>
      <c r="XZ54" s="103"/>
      <c r="YA54" s="103"/>
      <c r="YB54" s="103"/>
      <c r="YC54" s="103"/>
      <c r="YD54" s="103"/>
      <c r="YE54" s="103"/>
      <c r="YF54" s="103"/>
      <c r="YG54" s="103"/>
      <c r="YH54" s="103"/>
      <c r="YI54" s="103"/>
      <c r="YJ54" s="103"/>
      <c r="YK54" s="103"/>
      <c r="YL54" s="103"/>
      <c r="YM54" s="103"/>
      <c r="YN54" s="103"/>
      <c r="YO54" s="103"/>
      <c r="YP54" s="103"/>
      <c r="YQ54" s="103"/>
      <c r="YR54" s="103"/>
      <c r="YS54" s="103"/>
      <c r="YT54" s="103"/>
      <c r="YU54" s="103"/>
      <c r="YV54" s="103"/>
      <c r="YW54" s="103"/>
      <c r="YX54" s="103"/>
      <c r="YY54" s="103"/>
      <c r="YZ54" s="103"/>
      <c r="ZA54" s="103"/>
      <c r="ZB54" s="103"/>
      <c r="ZC54" s="103"/>
      <c r="ZD54" s="103"/>
      <c r="ZE54" s="103"/>
      <c r="ZF54" s="103"/>
      <c r="ZG54" s="103"/>
      <c r="ZH54" s="103"/>
      <c r="ZI54" s="103"/>
      <c r="ZJ54" s="103"/>
      <c r="ZK54" s="103"/>
      <c r="ZL54" s="103"/>
      <c r="ZM54" s="103"/>
      <c r="ZN54" s="103"/>
      <c r="ZO54" s="103"/>
      <c r="ZP54" s="103"/>
      <c r="ZQ54" s="103"/>
      <c r="ZR54" s="103"/>
      <c r="ZS54" s="103"/>
      <c r="ZT54" s="103"/>
      <c r="ZU54" s="103"/>
      <c r="ZV54" s="103"/>
      <c r="ZW54" s="103"/>
      <c r="ZX54" s="103"/>
      <c r="ZY54" s="103"/>
      <c r="ZZ54" s="103"/>
      <c r="AAA54" s="103"/>
      <c r="AAB54" s="103"/>
      <c r="AAC54" s="103"/>
      <c r="AAD54" s="103"/>
      <c r="AAE54" s="103"/>
      <c r="AAF54" s="103"/>
      <c r="AAG54" s="103"/>
      <c r="AAH54" s="103"/>
      <c r="AAI54" s="103"/>
      <c r="AAJ54" s="103"/>
      <c r="AAK54" s="103"/>
      <c r="AAL54" s="103"/>
      <c r="AAM54" s="103"/>
      <c r="AAN54" s="103"/>
      <c r="AAO54" s="103"/>
      <c r="AAP54" s="103"/>
      <c r="AAQ54" s="103"/>
      <c r="AAR54" s="103"/>
      <c r="AAS54" s="103"/>
      <c r="AAT54" s="103"/>
      <c r="AAU54" s="103"/>
      <c r="AAV54" s="103"/>
      <c r="AAW54" s="103"/>
      <c r="AAX54" s="103"/>
      <c r="AAY54" s="103"/>
      <c r="AAZ54" s="103"/>
      <c r="ABA54" s="103"/>
      <c r="ABB54" s="103"/>
      <c r="ABC54" s="103"/>
      <c r="ABD54" s="103"/>
      <c r="ABE54" s="103"/>
      <c r="ABF54" s="103"/>
      <c r="ABG54" s="103"/>
      <c r="ABH54" s="103"/>
      <c r="ABI54" s="103"/>
      <c r="ABJ54" s="103"/>
      <c r="ABK54" s="103"/>
      <c r="ABL54" s="103"/>
      <c r="ABM54" s="103"/>
      <c r="ABN54" s="103"/>
      <c r="ABO54" s="103"/>
      <c r="ABP54" s="103"/>
      <c r="ABQ54" s="103"/>
      <c r="ABR54" s="103"/>
      <c r="ABS54" s="103"/>
      <c r="ABT54" s="103"/>
      <c r="ABU54" s="103"/>
      <c r="ABV54" s="103"/>
      <c r="ABW54" s="103"/>
      <c r="ABX54" s="103"/>
      <c r="ABY54" s="103"/>
      <c r="ABZ54" s="103"/>
      <c r="ACA54" s="103"/>
      <c r="ACB54" s="103"/>
      <c r="ACC54" s="103"/>
      <c r="ACD54" s="103"/>
      <c r="ACE54" s="103"/>
      <c r="ACF54" s="103"/>
      <c r="ACG54" s="103"/>
      <c r="ACH54" s="103"/>
      <c r="ACI54" s="103"/>
      <c r="ACJ54" s="103"/>
      <c r="ACK54" s="103"/>
      <c r="ACL54" s="103"/>
      <c r="ACM54" s="103"/>
      <c r="ACN54" s="103"/>
      <c r="ACO54" s="103"/>
      <c r="ACP54" s="103"/>
      <c r="ACQ54" s="103"/>
      <c r="ACR54" s="103"/>
      <c r="ACS54" s="103"/>
      <c r="ACT54" s="103"/>
      <c r="ACU54" s="103"/>
      <c r="ACV54" s="103"/>
      <c r="ACW54" s="103"/>
      <c r="ACX54" s="103"/>
      <c r="ACY54" s="103"/>
      <c r="ACZ54" s="103"/>
      <c r="ADA54" s="103"/>
      <c r="ADB54" s="103"/>
      <c r="ADC54" s="103"/>
      <c r="ADD54" s="103"/>
      <c r="ADE54" s="103"/>
      <c r="ADF54" s="103"/>
      <c r="ADG54" s="103"/>
      <c r="ADH54" s="103"/>
      <c r="ADI54" s="103"/>
      <c r="ADJ54" s="103"/>
      <c r="ADK54" s="103"/>
      <c r="ADL54" s="103"/>
      <c r="ADM54" s="103"/>
      <c r="ADN54" s="103"/>
      <c r="ADO54" s="103"/>
      <c r="ADP54" s="103"/>
      <c r="ADQ54" s="103"/>
      <c r="ADR54" s="103"/>
      <c r="ADS54" s="103"/>
      <c r="ADT54" s="103"/>
      <c r="ADU54" s="103"/>
      <c r="ADV54" s="103"/>
      <c r="ADW54" s="103"/>
      <c r="ADX54" s="103"/>
      <c r="ADY54" s="103"/>
      <c r="ADZ54" s="103"/>
      <c r="AEA54" s="103"/>
      <c r="AEB54" s="103"/>
      <c r="AEC54" s="103"/>
      <c r="AED54" s="103"/>
      <c r="AEE54" s="103"/>
      <c r="AEF54" s="103"/>
      <c r="AEG54" s="103"/>
      <c r="AEH54" s="103"/>
      <c r="AEI54" s="103"/>
      <c r="AEJ54" s="103"/>
      <c r="AEK54" s="103"/>
      <c r="AEL54" s="103"/>
      <c r="AEM54" s="103"/>
      <c r="AEN54" s="103"/>
      <c r="AEO54" s="103"/>
      <c r="AEP54" s="103"/>
      <c r="AEQ54" s="103"/>
      <c r="AER54" s="103"/>
      <c r="AES54" s="103"/>
      <c r="AET54" s="103"/>
      <c r="AEU54" s="103"/>
      <c r="AEV54" s="103"/>
      <c r="AEW54" s="103"/>
      <c r="AEX54" s="103"/>
      <c r="AEY54" s="103"/>
      <c r="AEZ54" s="103"/>
      <c r="AFA54" s="103"/>
      <c r="AFB54" s="103"/>
      <c r="AFC54" s="103"/>
      <c r="AFD54" s="103"/>
      <c r="AFE54" s="103"/>
      <c r="AFF54" s="103"/>
      <c r="AFG54" s="103"/>
      <c r="AFH54" s="103"/>
      <c r="AFI54" s="103"/>
      <c r="AFJ54" s="103"/>
      <c r="AFK54" s="103"/>
      <c r="AFL54" s="103"/>
      <c r="AFM54" s="103"/>
      <c r="AFN54" s="103"/>
      <c r="AFO54" s="103"/>
      <c r="AFP54" s="103"/>
      <c r="AFQ54" s="103"/>
      <c r="AFR54" s="103"/>
      <c r="AFS54" s="103"/>
      <c r="AFT54" s="103"/>
      <c r="AFU54" s="103"/>
      <c r="AFV54" s="103"/>
      <c r="AFW54" s="103"/>
      <c r="AFX54" s="103"/>
      <c r="AFY54" s="103"/>
      <c r="AFZ54" s="103"/>
      <c r="AGA54" s="103"/>
      <c r="AGB54" s="103"/>
      <c r="AGC54" s="103"/>
      <c r="AGD54" s="103"/>
      <c r="AGE54" s="103"/>
      <c r="AGF54" s="103"/>
      <c r="AGG54" s="103"/>
      <c r="AGH54" s="103"/>
      <c r="AGI54" s="103"/>
      <c r="AGJ54" s="103"/>
      <c r="AGK54" s="103"/>
      <c r="AGL54" s="103"/>
      <c r="AGM54" s="103"/>
      <c r="AGN54" s="103"/>
      <c r="AGO54" s="103"/>
      <c r="AGP54" s="103"/>
      <c r="AGQ54" s="103"/>
      <c r="AGR54" s="103"/>
      <c r="AGS54" s="103"/>
      <c r="AGT54" s="103"/>
      <c r="AGU54" s="103"/>
      <c r="AGV54" s="103"/>
      <c r="AGW54" s="103"/>
      <c r="AGX54" s="103"/>
      <c r="AGY54" s="103"/>
      <c r="AGZ54" s="103"/>
      <c r="AHA54" s="103"/>
      <c r="AHB54" s="103"/>
      <c r="AHC54" s="103"/>
      <c r="AHD54" s="103"/>
      <c r="AHE54" s="103"/>
      <c r="AHF54" s="103"/>
      <c r="AHG54" s="103"/>
      <c r="AHH54" s="103"/>
      <c r="AHI54" s="103"/>
      <c r="AHJ54" s="103"/>
      <c r="AHK54" s="103"/>
      <c r="AHL54" s="103"/>
      <c r="AHM54" s="103"/>
      <c r="AHN54" s="103"/>
      <c r="AHO54" s="103"/>
      <c r="AHP54" s="103"/>
      <c r="AHQ54" s="103"/>
      <c r="AHR54" s="103"/>
      <c r="AHS54" s="103"/>
      <c r="AHT54" s="103"/>
      <c r="AHU54" s="103"/>
      <c r="AHV54" s="103"/>
      <c r="AHW54" s="103"/>
      <c r="AHX54" s="103"/>
      <c r="AHY54" s="103"/>
      <c r="AHZ54" s="103"/>
      <c r="AIA54" s="103"/>
      <c r="AIB54" s="103"/>
      <c r="AIC54" s="103"/>
      <c r="AID54" s="103"/>
      <c r="AIE54" s="103"/>
      <c r="AIF54" s="103"/>
      <c r="AIG54" s="103"/>
      <c r="AIH54" s="103"/>
      <c r="AII54" s="103"/>
      <c r="AIJ54" s="103"/>
      <c r="AIK54" s="103"/>
      <c r="AIL54" s="103"/>
      <c r="AIM54" s="103"/>
      <c r="AIN54" s="103"/>
      <c r="AIO54" s="103"/>
      <c r="AIP54" s="103"/>
      <c r="AIQ54" s="103"/>
      <c r="AIR54" s="103"/>
      <c r="AIS54" s="103"/>
      <c r="AIT54" s="103"/>
      <c r="AIU54" s="103"/>
      <c r="AIV54" s="103"/>
      <c r="AIW54" s="103"/>
      <c r="AIX54" s="103"/>
      <c r="AIY54" s="103"/>
      <c r="AIZ54" s="103"/>
      <c r="AJA54" s="103"/>
      <c r="AJB54" s="103"/>
      <c r="AJC54" s="103"/>
      <c r="AJD54" s="103"/>
      <c r="AJE54" s="103"/>
      <c r="AJF54" s="103"/>
      <c r="AJG54" s="103"/>
      <c r="AJH54" s="103"/>
      <c r="AJI54" s="103"/>
      <c r="AJJ54" s="103"/>
      <c r="AJK54" s="103"/>
      <c r="AJL54" s="103"/>
      <c r="AJM54" s="103"/>
      <c r="AJN54" s="103"/>
      <c r="AJO54" s="103"/>
      <c r="AJP54" s="103"/>
      <c r="AJQ54" s="103"/>
      <c r="AJR54" s="103"/>
      <c r="AJS54" s="103"/>
      <c r="AJT54" s="103"/>
      <c r="AJU54" s="103"/>
      <c r="AJV54" s="103"/>
      <c r="AJW54" s="103"/>
      <c r="AJX54" s="103"/>
      <c r="AJY54" s="103"/>
      <c r="AJZ54" s="103"/>
      <c r="AKA54" s="103"/>
      <c r="AKB54" s="103"/>
      <c r="AKC54" s="103"/>
      <c r="AKD54" s="103"/>
      <c r="AKE54" s="103"/>
      <c r="AKF54" s="103"/>
      <c r="AKG54" s="103"/>
      <c r="AKH54" s="103"/>
      <c r="AKI54" s="103"/>
      <c r="AKJ54" s="103"/>
      <c r="AKK54" s="103"/>
      <c r="AKL54" s="103"/>
      <c r="AKM54" s="103"/>
      <c r="AKN54" s="103"/>
      <c r="AKO54" s="103"/>
      <c r="AKP54" s="103"/>
      <c r="AKQ54" s="103"/>
      <c r="AKR54" s="103"/>
      <c r="AKS54" s="103"/>
      <c r="AKT54" s="103"/>
      <c r="AKU54" s="103"/>
      <c r="AKV54" s="103"/>
      <c r="AKW54" s="103"/>
      <c r="AKX54" s="103"/>
      <c r="AKY54" s="103"/>
      <c r="AKZ54" s="103"/>
      <c r="ALA54" s="103"/>
      <c r="ALB54" s="103"/>
      <c r="ALC54" s="103"/>
      <c r="ALD54" s="103"/>
      <c r="ALE54" s="103"/>
      <c r="ALF54" s="103"/>
      <c r="ALG54" s="103"/>
      <c r="ALH54" s="103"/>
      <c r="ALI54" s="103"/>
      <c r="ALJ54" s="103"/>
      <c r="ALK54" s="103"/>
      <c r="ALL54" s="103"/>
      <c r="ALM54" s="103"/>
      <c r="ALN54" s="103"/>
      <c r="ALO54" s="103"/>
      <c r="ALP54" s="103"/>
      <c r="ALQ54" s="103"/>
      <c r="ALR54" s="103"/>
      <c r="ALS54" s="103"/>
      <c r="ALT54" s="103"/>
      <c r="ALU54" s="103"/>
      <c r="ALV54" s="103"/>
      <c r="ALW54" s="103"/>
      <c r="ALX54" s="103"/>
      <c r="ALY54" s="103"/>
      <c r="ALZ54" s="103"/>
      <c r="AMA54" s="103"/>
      <c r="AMB54" s="103"/>
      <c r="AMC54" s="103"/>
      <c r="AMD54" s="103"/>
      <c r="AME54" s="103"/>
      <c r="AMF54" s="103"/>
      <c r="AMG54" s="103"/>
      <c r="AMH54" s="103"/>
      <c r="AMI54" s="103"/>
      <c r="AMJ54" s="103"/>
      <c r="AMK54" s="103"/>
      <c r="AML54" s="103"/>
      <c r="AMM54" s="103"/>
      <c r="AMN54" s="103"/>
      <c r="AMO54" s="103"/>
      <c r="AMP54" s="103"/>
      <c r="AMQ54" s="103"/>
      <c r="AMR54" s="103"/>
      <c r="AMS54" s="103"/>
      <c r="AMT54" s="103"/>
      <c r="AMU54" s="103"/>
      <c r="AMV54" s="103"/>
      <c r="AMW54" s="103"/>
      <c r="AMX54" s="103"/>
      <c r="AMY54" s="103"/>
      <c r="AMZ54" s="103"/>
      <c r="ANA54" s="103"/>
      <c r="ANB54" s="103"/>
      <c r="ANC54" s="103"/>
      <c r="AND54" s="103"/>
      <c r="ANE54" s="103"/>
      <c r="ANF54" s="103"/>
      <c r="ANG54" s="103"/>
      <c r="ANH54" s="103"/>
      <c r="ANI54" s="103"/>
      <c r="ANJ54" s="103"/>
      <c r="ANK54" s="103"/>
      <c r="ANL54" s="103"/>
      <c r="ANM54" s="103"/>
      <c r="ANN54" s="103"/>
      <c r="ANO54" s="103"/>
      <c r="ANP54" s="103"/>
      <c r="ANQ54" s="103"/>
      <c r="ANR54" s="103"/>
      <c r="ANS54" s="103"/>
      <c r="ANT54" s="103"/>
      <c r="ANU54" s="103"/>
      <c r="ANV54" s="103"/>
      <c r="ANW54" s="103"/>
      <c r="ANX54" s="103"/>
      <c r="ANY54" s="103"/>
      <c r="ANZ54" s="103"/>
      <c r="AOA54" s="103"/>
      <c r="AOB54" s="103"/>
      <c r="AOC54" s="103"/>
      <c r="AOD54" s="103"/>
      <c r="AOE54" s="103"/>
      <c r="AOF54" s="103"/>
      <c r="AOG54" s="103"/>
      <c r="AOH54" s="103"/>
      <c r="AOI54" s="103"/>
      <c r="AOJ54" s="103"/>
      <c r="AOK54" s="103"/>
      <c r="AOL54" s="103"/>
      <c r="AOM54" s="103"/>
      <c r="AON54" s="103"/>
      <c r="AOO54" s="103"/>
      <c r="AOP54" s="103"/>
      <c r="AOQ54" s="103"/>
      <c r="AOR54" s="103"/>
      <c r="AOS54" s="103"/>
      <c r="AOT54" s="103"/>
      <c r="AOU54" s="103"/>
      <c r="AOV54" s="103"/>
      <c r="AOW54" s="103"/>
      <c r="AOX54" s="103"/>
      <c r="AOY54" s="103"/>
      <c r="AOZ54" s="103"/>
      <c r="APA54" s="103"/>
      <c r="APB54" s="103"/>
      <c r="APC54" s="103"/>
      <c r="APD54" s="103"/>
      <c r="APE54" s="103"/>
      <c r="APF54" s="103"/>
      <c r="APG54" s="103"/>
      <c r="APH54" s="103"/>
      <c r="API54" s="103"/>
      <c r="APJ54" s="103"/>
      <c r="APK54" s="103"/>
      <c r="APL54" s="103"/>
      <c r="APM54" s="103"/>
      <c r="APN54" s="103"/>
      <c r="APO54" s="103"/>
      <c r="APP54" s="103"/>
      <c r="APQ54" s="103"/>
      <c r="APR54" s="103"/>
      <c r="APS54" s="103"/>
      <c r="APT54" s="103"/>
      <c r="APU54" s="103"/>
      <c r="APV54" s="103"/>
      <c r="APW54" s="103"/>
      <c r="APX54" s="103"/>
      <c r="APY54" s="103"/>
      <c r="APZ54" s="103"/>
      <c r="AQA54" s="103"/>
      <c r="AQB54" s="103"/>
      <c r="AQC54" s="103"/>
      <c r="AQD54" s="103"/>
      <c r="AQE54" s="103"/>
      <c r="AQF54" s="103"/>
      <c r="AQG54" s="103"/>
      <c r="AQH54" s="103"/>
      <c r="AQI54" s="103"/>
      <c r="AQJ54" s="103"/>
      <c r="AQK54" s="103"/>
      <c r="AQL54" s="103"/>
      <c r="AQM54" s="103"/>
      <c r="AQN54" s="103"/>
      <c r="AQO54" s="103"/>
      <c r="AQP54" s="103"/>
      <c r="AQQ54" s="103"/>
      <c r="AQR54" s="103"/>
      <c r="AQS54" s="103"/>
      <c r="AQT54" s="103"/>
      <c r="AQU54" s="103"/>
      <c r="AQV54" s="103"/>
      <c r="AQW54" s="103"/>
      <c r="AQX54" s="103"/>
      <c r="AQY54" s="103"/>
      <c r="AQZ54" s="103"/>
      <c r="ARA54" s="103"/>
      <c r="ARB54" s="103"/>
      <c r="ARC54" s="103"/>
      <c r="ARD54" s="103"/>
      <c r="ARE54" s="103"/>
      <c r="ARF54" s="103"/>
      <c r="ARG54" s="103"/>
      <c r="ARH54" s="103"/>
      <c r="ARI54" s="103"/>
      <c r="ARJ54" s="103"/>
      <c r="ARK54" s="103"/>
      <c r="ARL54" s="103"/>
      <c r="ARM54" s="103"/>
      <c r="ARN54" s="103"/>
      <c r="ARO54" s="103"/>
      <c r="ARP54" s="103"/>
      <c r="ARQ54" s="103"/>
      <c r="ARR54" s="103"/>
      <c r="ARS54" s="103"/>
      <c r="ART54" s="103"/>
      <c r="ARU54" s="103"/>
      <c r="ARV54" s="103"/>
      <c r="ARW54" s="103"/>
      <c r="ARX54" s="103"/>
      <c r="ARY54" s="103"/>
      <c r="ARZ54" s="103"/>
      <c r="ASA54" s="103"/>
      <c r="ASB54" s="103"/>
      <c r="ASC54" s="103"/>
      <c r="ASD54" s="103"/>
      <c r="ASE54" s="103"/>
      <c r="ASF54" s="103"/>
      <c r="ASG54" s="103"/>
      <c r="ASH54" s="103"/>
      <c r="ASI54" s="103"/>
      <c r="ASJ54" s="103"/>
      <c r="ASK54" s="103"/>
      <c r="ASL54" s="103"/>
      <c r="ASM54" s="103"/>
      <c r="ASN54" s="103"/>
      <c r="ASO54" s="103"/>
      <c r="ASP54" s="103"/>
      <c r="ASQ54" s="103"/>
      <c r="ASR54" s="103"/>
      <c r="ASS54" s="103"/>
      <c r="AST54" s="103"/>
      <c r="ASU54" s="103"/>
      <c r="ASV54" s="103"/>
      <c r="ASW54" s="103"/>
      <c r="ASX54" s="103"/>
      <c r="ASY54" s="103"/>
      <c r="ASZ54" s="103"/>
      <c r="ATA54" s="103"/>
      <c r="ATB54" s="103"/>
      <c r="ATC54" s="103"/>
      <c r="ATD54" s="103"/>
      <c r="ATE54" s="103"/>
      <c r="ATF54" s="103"/>
      <c r="ATG54" s="103"/>
      <c r="ATH54" s="103"/>
      <c r="ATI54" s="103"/>
      <c r="ATJ54" s="103"/>
      <c r="ATK54" s="103"/>
      <c r="ATL54" s="103"/>
      <c r="ATM54" s="103"/>
      <c r="ATN54" s="103"/>
      <c r="ATO54" s="103"/>
      <c r="ATP54" s="103"/>
      <c r="ATQ54" s="103"/>
      <c r="ATR54" s="103"/>
      <c r="ATS54" s="103"/>
      <c r="ATT54" s="103"/>
      <c r="ATU54" s="103"/>
      <c r="ATV54" s="103"/>
      <c r="ATW54" s="103"/>
      <c r="ATX54" s="103"/>
      <c r="ATY54" s="103"/>
      <c r="ATZ54" s="103"/>
      <c r="AUA54" s="103"/>
      <c r="AUB54" s="103"/>
      <c r="AUC54" s="103"/>
      <c r="AUD54" s="103"/>
      <c r="AUE54" s="103"/>
      <c r="AUF54" s="103"/>
      <c r="AUG54" s="103"/>
      <c r="AUH54" s="103"/>
      <c r="AUI54" s="103"/>
      <c r="AUJ54" s="103"/>
      <c r="AUK54" s="103"/>
      <c r="AUL54" s="103"/>
      <c r="AUM54" s="103"/>
      <c r="AUN54" s="103"/>
      <c r="AUO54" s="103"/>
      <c r="AUP54" s="103"/>
      <c r="AUQ54" s="103"/>
      <c r="AUR54" s="103"/>
      <c r="AUS54" s="103"/>
      <c r="AUT54" s="103"/>
      <c r="AUU54" s="103"/>
      <c r="AUV54" s="103"/>
      <c r="AUW54" s="103"/>
      <c r="AUX54" s="103"/>
      <c r="AUY54" s="103"/>
      <c r="AUZ54" s="103"/>
      <c r="AVA54" s="103"/>
      <c r="AVB54" s="103"/>
      <c r="AVC54" s="103"/>
      <c r="AVD54" s="103"/>
      <c r="AVE54" s="103"/>
      <c r="AVF54" s="103"/>
      <c r="AVG54" s="103"/>
      <c r="AVH54" s="103"/>
      <c r="AVI54" s="103"/>
      <c r="AVJ54" s="103"/>
      <c r="AVK54" s="103"/>
      <c r="AVL54" s="103"/>
      <c r="AVM54" s="103"/>
      <c r="AVN54" s="103"/>
      <c r="AVO54" s="103"/>
      <c r="AVP54" s="103"/>
      <c r="AVQ54" s="103"/>
      <c r="AVR54" s="103"/>
      <c r="AVS54" s="103"/>
      <c r="AVT54" s="103"/>
      <c r="AVU54" s="103"/>
      <c r="AVV54" s="103"/>
      <c r="AVW54" s="103"/>
      <c r="AVX54" s="103"/>
      <c r="AVY54" s="103"/>
      <c r="AVZ54" s="103"/>
      <c r="AWA54" s="103"/>
      <c r="AWB54" s="103"/>
      <c r="AWC54" s="103"/>
      <c r="AWD54" s="103"/>
      <c r="AWE54" s="103"/>
      <c r="AWF54" s="103"/>
      <c r="AWG54" s="103"/>
      <c r="AWH54" s="103"/>
      <c r="AWI54" s="103"/>
      <c r="AWJ54" s="103"/>
      <c r="AWK54" s="103"/>
      <c r="AWL54" s="103"/>
      <c r="AWM54" s="103"/>
      <c r="AWN54" s="103"/>
      <c r="AWO54" s="103"/>
      <c r="AWP54" s="103"/>
      <c r="AWQ54" s="103"/>
      <c r="AWR54" s="103"/>
      <c r="AWS54" s="103"/>
      <c r="AWT54" s="103"/>
      <c r="AWU54" s="103"/>
      <c r="AWV54" s="103"/>
      <c r="AWW54" s="103"/>
      <c r="AWX54" s="103"/>
      <c r="AWY54" s="103"/>
      <c r="AWZ54" s="103"/>
      <c r="AXA54" s="103"/>
      <c r="AXB54" s="103"/>
      <c r="AXC54" s="103"/>
      <c r="AXD54" s="103"/>
      <c r="AXE54" s="103"/>
      <c r="AXF54" s="103"/>
      <c r="AXG54" s="103"/>
      <c r="AXH54" s="103"/>
      <c r="AXI54" s="103"/>
      <c r="AXJ54" s="103"/>
      <c r="AXK54" s="103"/>
      <c r="AXL54" s="103"/>
      <c r="AXM54" s="103"/>
      <c r="AXN54" s="103"/>
      <c r="AXO54" s="103"/>
      <c r="AXP54" s="103"/>
      <c r="AXQ54" s="103"/>
      <c r="AXR54" s="103"/>
      <c r="AXS54" s="103"/>
      <c r="AXT54" s="103"/>
      <c r="AXU54" s="103"/>
      <c r="AXV54" s="103"/>
      <c r="AXW54" s="103"/>
      <c r="AXX54" s="103"/>
      <c r="AXY54" s="103"/>
      <c r="AXZ54" s="103"/>
      <c r="AYA54" s="103"/>
      <c r="AYB54" s="103"/>
      <c r="AYC54" s="103"/>
      <c r="AYD54" s="103"/>
      <c r="AYE54" s="103"/>
      <c r="AYF54" s="103"/>
      <c r="AYG54" s="103"/>
      <c r="AYH54" s="103"/>
      <c r="AYI54" s="103"/>
      <c r="AYJ54" s="103"/>
      <c r="AYK54" s="103"/>
      <c r="AYL54" s="103"/>
      <c r="AYM54" s="103"/>
      <c r="AYN54" s="103"/>
      <c r="AYO54" s="103"/>
      <c r="AYP54" s="103"/>
      <c r="AYQ54" s="103"/>
      <c r="AYR54" s="103"/>
      <c r="AYS54" s="103"/>
      <c r="AYT54" s="103"/>
      <c r="AYU54" s="103"/>
      <c r="AYV54" s="103"/>
      <c r="AYW54" s="103"/>
      <c r="AYX54" s="103"/>
      <c r="AYY54" s="103"/>
      <c r="AYZ54" s="103"/>
      <c r="AZA54" s="103"/>
      <c r="AZB54" s="103"/>
      <c r="AZC54" s="103"/>
      <c r="AZD54" s="103"/>
      <c r="AZE54" s="103"/>
      <c r="AZF54" s="103"/>
      <c r="AZG54" s="103"/>
      <c r="AZH54" s="103"/>
      <c r="AZI54" s="103"/>
      <c r="AZJ54" s="103"/>
      <c r="AZK54" s="103"/>
      <c r="AZL54" s="103"/>
      <c r="AZM54" s="103"/>
      <c r="AZN54" s="103"/>
      <c r="AZO54" s="103"/>
      <c r="AZP54" s="103"/>
      <c r="AZQ54" s="103"/>
      <c r="AZR54" s="103"/>
      <c r="AZS54" s="103"/>
      <c r="AZT54" s="103"/>
      <c r="AZU54" s="103"/>
      <c r="AZV54" s="103"/>
      <c r="AZW54" s="103"/>
      <c r="AZX54" s="103"/>
      <c r="AZY54" s="103"/>
      <c r="AZZ54" s="103"/>
      <c r="BAA54" s="103"/>
      <c r="BAB54" s="103"/>
      <c r="BAC54" s="103"/>
      <c r="BAD54" s="103"/>
      <c r="BAE54" s="103"/>
      <c r="BAF54" s="103"/>
      <c r="BAG54" s="103"/>
      <c r="BAH54" s="103"/>
      <c r="BAI54" s="103"/>
      <c r="BAJ54" s="103"/>
      <c r="BAK54" s="103"/>
      <c r="BAL54" s="103"/>
      <c r="BAM54" s="103"/>
      <c r="BAN54" s="103"/>
      <c r="BAO54" s="103"/>
      <c r="BAP54" s="103"/>
      <c r="BAQ54" s="103"/>
      <c r="BAR54" s="103"/>
      <c r="BAS54" s="103"/>
      <c r="BAT54" s="103"/>
      <c r="BAU54" s="103"/>
      <c r="BAV54" s="103"/>
      <c r="BAW54" s="103"/>
      <c r="BAX54" s="103"/>
      <c r="BAY54" s="103"/>
      <c r="BAZ54" s="103"/>
      <c r="BBA54" s="103"/>
      <c r="BBB54" s="103"/>
      <c r="BBC54" s="103"/>
      <c r="BBD54" s="103"/>
      <c r="BBE54" s="103"/>
      <c r="BBF54" s="103"/>
      <c r="BBG54" s="103"/>
      <c r="BBH54" s="103"/>
      <c r="BBI54" s="103"/>
      <c r="BBJ54" s="103"/>
      <c r="BBK54" s="103"/>
      <c r="BBL54" s="103"/>
      <c r="BBM54" s="103"/>
      <c r="BBN54" s="103"/>
      <c r="BBO54" s="103"/>
      <c r="BBP54" s="103"/>
      <c r="BBQ54" s="103"/>
      <c r="BBR54" s="103"/>
      <c r="BBS54" s="103"/>
      <c r="BBT54" s="103"/>
      <c r="BBU54" s="103"/>
      <c r="BBV54" s="103"/>
      <c r="BBW54" s="103"/>
      <c r="BBX54" s="103"/>
      <c r="BBY54" s="103"/>
      <c r="BBZ54" s="103"/>
      <c r="BCA54" s="103"/>
      <c r="BCB54" s="103"/>
      <c r="BCC54" s="103"/>
      <c r="BCD54" s="103"/>
      <c r="BCE54" s="103"/>
      <c r="BCF54" s="103"/>
      <c r="BCG54" s="103"/>
      <c r="BCH54" s="103"/>
      <c r="BCI54" s="103"/>
      <c r="BCJ54" s="103"/>
      <c r="BCK54" s="103"/>
      <c r="BCL54" s="103"/>
      <c r="BCM54" s="103"/>
      <c r="BCN54" s="103"/>
      <c r="BCO54" s="103"/>
      <c r="BCP54" s="103"/>
      <c r="BCQ54" s="103"/>
      <c r="BCR54" s="103"/>
      <c r="BCS54" s="103"/>
      <c r="BCT54" s="103"/>
      <c r="BCU54" s="103"/>
      <c r="BCV54" s="103"/>
      <c r="BCW54" s="103"/>
      <c r="BCX54" s="103"/>
      <c r="BCY54" s="103"/>
      <c r="BCZ54" s="103"/>
      <c r="BDA54" s="103"/>
      <c r="BDB54" s="103"/>
      <c r="BDC54" s="103"/>
      <c r="BDD54" s="103"/>
      <c r="BDE54" s="103"/>
      <c r="BDF54" s="103"/>
      <c r="BDG54" s="103"/>
      <c r="BDH54" s="103"/>
      <c r="BDI54" s="103"/>
      <c r="BDJ54" s="103"/>
      <c r="BDK54" s="103"/>
      <c r="BDL54" s="103"/>
      <c r="BDM54" s="103"/>
      <c r="BDN54" s="103"/>
      <c r="BDO54" s="103"/>
      <c r="BDP54" s="103"/>
      <c r="BDQ54" s="103"/>
      <c r="BDR54" s="103"/>
      <c r="BDS54" s="103"/>
      <c r="BDT54" s="103"/>
      <c r="BDU54" s="103"/>
      <c r="BDV54" s="103"/>
      <c r="BDW54" s="103"/>
      <c r="BDX54" s="103"/>
      <c r="BDY54" s="103"/>
      <c r="BDZ54" s="103"/>
      <c r="BEA54" s="103"/>
      <c r="BEB54" s="103"/>
      <c r="BEC54" s="103"/>
      <c r="BED54" s="103"/>
      <c r="BEE54" s="103"/>
      <c r="BEF54" s="103"/>
      <c r="BEG54" s="103"/>
      <c r="BEH54" s="103"/>
      <c r="BEI54" s="103"/>
      <c r="BEJ54" s="103"/>
      <c r="BEK54" s="103"/>
      <c r="BEL54" s="103"/>
      <c r="BEM54" s="103"/>
      <c r="BEN54" s="103"/>
      <c r="BEO54" s="103"/>
      <c r="BEP54" s="103"/>
      <c r="BEQ54" s="103"/>
      <c r="BER54" s="103"/>
      <c r="BES54" s="103"/>
      <c r="BET54" s="103"/>
      <c r="BEU54" s="103"/>
      <c r="BEV54" s="103"/>
      <c r="BEW54" s="103"/>
      <c r="BEX54" s="103"/>
      <c r="BEY54" s="103"/>
      <c r="BEZ54" s="103"/>
      <c r="BFA54" s="103"/>
      <c r="BFB54" s="103"/>
      <c r="BFC54" s="103"/>
      <c r="BFD54" s="103"/>
      <c r="BFE54" s="103"/>
      <c r="BFF54" s="103"/>
      <c r="BFG54" s="103"/>
      <c r="BFH54" s="103"/>
      <c r="BFI54" s="103"/>
      <c r="BFJ54" s="103"/>
      <c r="BFK54" s="103"/>
      <c r="BFL54" s="103"/>
      <c r="BFM54" s="103"/>
      <c r="BFN54" s="103"/>
      <c r="BFO54" s="103"/>
      <c r="BFP54" s="103"/>
      <c r="BFQ54" s="103"/>
      <c r="BFR54" s="103"/>
      <c r="BFS54" s="103"/>
      <c r="BFT54" s="103"/>
      <c r="BFU54" s="103"/>
      <c r="BFV54" s="103"/>
      <c r="BFW54" s="103"/>
      <c r="BFX54" s="103"/>
      <c r="BFY54" s="103"/>
      <c r="BFZ54" s="103"/>
      <c r="BGA54" s="103"/>
      <c r="BGB54" s="103"/>
      <c r="BGC54" s="103"/>
      <c r="BGD54" s="103"/>
      <c r="BGE54" s="103"/>
      <c r="BGF54" s="103"/>
      <c r="BGG54" s="103"/>
      <c r="BGH54" s="103"/>
      <c r="BGI54" s="103"/>
      <c r="BGJ54" s="103"/>
      <c r="BGK54" s="103"/>
      <c r="BGL54" s="103"/>
      <c r="BGM54" s="103"/>
      <c r="BGN54" s="103"/>
      <c r="BGO54" s="103"/>
      <c r="BGP54" s="103"/>
      <c r="BGQ54" s="103"/>
      <c r="BGR54" s="103"/>
      <c r="BGS54" s="103"/>
      <c r="BGT54" s="103"/>
      <c r="BGU54" s="103"/>
      <c r="BGV54" s="103"/>
      <c r="BGW54" s="103"/>
      <c r="BGX54" s="103"/>
      <c r="BGY54" s="103"/>
      <c r="BGZ54" s="103"/>
      <c r="BHA54" s="103"/>
      <c r="BHB54" s="103"/>
      <c r="BHC54" s="103"/>
      <c r="BHD54" s="103"/>
      <c r="BHE54" s="103"/>
      <c r="BHF54" s="103"/>
      <c r="BHG54" s="103"/>
      <c r="BHH54" s="103"/>
      <c r="BHI54" s="103"/>
      <c r="BHJ54" s="103"/>
      <c r="BHK54" s="103"/>
      <c r="BHL54" s="103"/>
      <c r="BHM54" s="103"/>
      <c r="BHN54" s="103"/>
      <c r="BHO54" s="103"/>
      <c r="BHP54" s="103"/>
      <c r="BHQ54" s="103"/>
      <c r="BHR54" s="103"/>
      <c r="BHS54" s="103"/>
      <c r="BHT54" s="103"/>
      <c r="BHU54" s="103"/>
      <c r="BHV54" s="103"/>
      <c r="BHW54" s="103"/>
      <c r="BHX54" s="103"/>
      <c r="BHY54" s="103"/>
      <c r="BHZ54" s="103"/>
      <c r="BIA54" s="103"/>
      <c r="BIB54" s="103"/>
      <c r="BIC54" s="103"/>
      <c r="BID54" s="103"/>
      <c r="BIE54" s="103"/>
      <c r="BIF54" s="103"/>
      <c r="BIG54" s="103"/>
      <c r="BIH54" s="103"/>
      <c r="BII54" s="103"/>
      <c r="BIJ54" s="103"/>
      <c r="BIK54" s="103"/>
      <c r="BIL54" s="103"/>
      <c r="BIM54" s="103"/>
      <c r="BIN54" s="103"/>
      <c r="BIO54" s="103"/>
      <c r="BIP54" s="103"/>
      <c r="BIQ54" s="103"/>
      <c r="BIR54" s="103"/>
      <c r="BIS54" s="103"/>
      <c r="BIT54" s="103"/>
      <c r="BIU54" s="103"/>
      <c r="BIV54" s="103"/>
      <c r="BIW54" s="103"/>
      <c r="BIX54" s="103"/>
      <c r="BIY54" s="103"/>
      <c r="BIZ54" s="103"/>
      <c r="BJA54" s="103"/>
      <c r="BJB54" s="103"/>
      <c r="BJC54" s="103"/>
      <c r="BJD54" s="103"/>
      <c r="BJE54" s="103"/>
      <c r="BJF54" s="103"/>
      <c r="BJG54" s="103"/>
      <c r="BJH54" s="103"/>
      <c r="BJI54" s="103"/>
      <c r="BJJ54" s="103"/>
      <c r="BJK54" s="103"/>
      <c r="BJL54" s="103"/>
      <c r="BJM54" s="103"/>
      <c r="BJN54" s="103"/>
      <c r="BJO54" s="103"/>
      <c r="BJP54" s="103"/>
      <c r="BJQ54" s="103"/>
      <c r="BJR54" s="103"/>
      <c r="BJS54" s="103"/>
      <c r="BJT54" s="103"/>
      <c r="BJU54" s="103"/>
      <c r="BJV54" s="103"/>
      <c r="BJW54" s="103"/>
      <c r="BJX54" s="103"/>
      <c r="BJY54" s="103"/>
      <c r="BJZ54" s="103"/>
      <c r="BKA54" s="103"/>
      <c r="BKB54" s="103"/>
      <c r="BKC54" s="103"/>
      <c r="BKD54" s="103"/>
      <c r="BKE54" s="103"/>
      <c r="BKF54" s="103"/>
      <c r="BKG54" s="103"/>
      <c r="BKH54" s="103"/>
      <c r="BKI54" s="103"/>
      <c r="BKJ54" s="103"/>
      <c r="BKK54" s="103"/>
      <c r="BKL54" s="103"/>
      <c r="BKM54" s="103"/>
      <c r="BKN54" s="103"/>
      <c r="BKO54" s="103"/>
      <c r="BKP54" s="103"/>
      <c r="BKQ54" s="103"/>
      <c r="BKR54" s="103"/>
      <c r="BKS54" s="103"/>
      <c r="BKT54" s="103"/>
      <c r="BKU54" s="103"/>
      <c r="BKV54" s="103"/>
      <c r="BKW54" s="103"/>
      <c r="BKX54" s="103"/>
      <c r="BKY54" s="103"/>
      <c r="BKZ54" s="103"/>
      <c r="BLA54" s="103"/>
      <c r="BLB54" s="103"/>
      <c r="BLC54" s="103"/>
      <c r="BLD54" s="103"/>
      <c r="BLE54" s="103"/>
      <c r="BLF54" s="103"/>
      <c r="BLG54" s="103"/>
      <c r="BLH54" s="103"/>
      <c r="BLI54" s="103"/>
      <c r="BLJ54" s="103"/>
      <c r="BLK54" s="103"/>
      <c r="BLL54" s="103"/>
      <c r="BLM54" s="103"/>
      <c r="BLN54" s="103"/>
      <c r="BLO54" s="103"/>
      <c r="BLP54" s="103"/>
      <c r="BLQ54" s="103"/>
      <c r="BLR54" s="103"/>
      <c r="BLS54" s="103"/>
      <c r="BLT54" s="103"/>
      <c r="BLU54" s="103"/>
      <c r="BLV54" s="103"/>
      <c r="BLW54" s="103"/>
      <c r="BLX54" s="103"/>
      <c r="BLY54" s="103"/>
      <c r="BLZ54" s="103"/>
      <c r="BMA54" s="103"/>
      <c r="BMB54" s="103"/>
      <c r="BMC54" s="103"/>
      <c r="BMD54" s="103"/>
      <c r="BME54" s="103"/>
      <c r="BMF54" s="103"/>
      <c r="BMG54" s="103"/>
      <c r="BMH54" s="103"/>
      <c r="BMI54" s="103"/>
      <c r="BMJ54" s="103"/>
      <c r="BMK54" s="103"/>
      <c r="BML54" s="103"/>
      <c r="BMM54" s="103"/>
      <c r="BMN54" s="103"/>
      <c r="BMO54" s="103"/>
      <c r="BMP54" s="103"/>
      <c r="BMQ54" s="103"/>
      <c r="BMR54" s="103"/>
      <c r="BMS54" s="103"/>
      <c r="BMT54" s="103"/>
      <c r="BMU54" s="103"/>
      <c r="BMV54" s="103"/>
      <c r="BMW54" s="103"/>
      <c r="BMX54" s="103"/>
      <c r="BMY54" s="103"/>
      <c r="BMZ54" s="103"/>
      <c r="BNA54" s="103"/>
      <c r="BNB54" s="103"/>
      <c r="BNC54" s="103"/>
      <c r="BND54" s="103"/>
      <c r="BNE54" s="103"/>
      <c r="BNF54" s="103"/>
      <c r="BNG54" s="103"/>
      <c r="BNH54" s="103"/>
      <c r="BNI54" s="103"/>
      <c r="BNJ54" s="103"/>
      <c r="BNK54" s="103"/>
      <c r="BNL54" s="103"/>
      <c r="BNM54" s="103"/>
      <c r="BNN54" s="103"/>
      <c r="BNO54" s="103"/>
      <c r="BNP54" s="103"/>
      <c r="BNQ54" s="103"/>
      <c r="BNR54" s="103"/>
      <c r="BNS54" s="103"/>
      <c r="BNT54" s="103"/>
      <c r="BNU54" s="103"/>
      <c r="BNV54" s="103"/>
      <c r="BNW54" s="103"/>
      <c r="BNX54" s="103"/>
      <c r="BNY54" s="103"/>
      <c r="BNZ54" s="103"/>
      <c r="BOA54" s="103"/>
      <c r="BOB54" s="103"/>
      <c r="BOC54" s="103"/>
      <c r="BOD54" s="103"/>
      <c r="BOE54" s="103"/>
      <c r="BOF54" s="103"/>
      <c r="BOG54" s="103"/>
      <c r="BOH54" s="103"/>
      <c r="BOI54" s="103"/>
      <c r="BOJ54" s="103"/>
      <c r="BOK54" s="103"/>
      <c r="BOL54" s="103"/>
      <c r="BOM54" s="103"/>
      <c r="BON54" s="103"/>
      <c r="BOO54" s="103"/>
      <c r="BOP54" s="103"/>
      <c r="BOQ54" s="103"/>
      <c r="BOR54" s="103"/>
      <c r="BOS54" s="103"/>
      <c r="BOT54" s="103"/>
      <c r="BOU54" s="103"/>
      <c r="BOV54" s="103"/>
      <c r="BOW54" s="103"/>
      <c r="BOX54" s="103"/>
      <c r="BOY54" s="103"/>
      <c r="BOZ54" s="103"/>
      <c r="BPA54" s="103"/>
      <c r="BPB54" s="103"/>
      <c r="BPC54" s="103"/>
      <c r="BPD54" s="103"/>
      <c r="BPE54" s="103"/>
      <c r="BPF54" s="103"/>
      <c r="BPG54" s="103"/>
      <c r="BPH54" s="103"/>
      <c r="BPI54" s="103"/>
      <c r="BPJ54" s="103"/>
      <c r="BPK54" s="103"/>
      <c r="BPL54" s="103"/>
      <c r="BPM54" s="103"/>
      <c r="BPN54" s="103"/>
      <c r="BPO54" s="103"/>
      <c r="BPP54" s="103"/>
      <c r="BPQ54" s="103"/>
      <c r="BPR54" s="103"/>
      <c r="BPS54" s="103"/>
      <c r="BPT54" s="103"/>
      <c r="BPU54" s="103"/>
      <c r="BPV54" s="103"/>
      <c r="BPW54" s="103"/>
      <c r="BPX54" s="103"/>
      <c r="BPY54" s="103"/>
      <c r="BPZ54" s="103"/>
      <c r="BQA54" s="103"/>
      <c r="BQB54" s="103"/>
      <c r="BQC54" s="103"/>
      <c r="BQD54" s="103"/>
      <c r="BQE54" s="103"/>
      <c r="BQF54" s="103"/>
      <c r="BQG54" s="103"/>
      <c r="BQH54" s="103"/>
      <c r="BQI54" s="103"/>
      <c r="BQJ54" s="103"/>
      <c r="BQK54" s="103"/>
      <c r="BQL54" s="103"/>
      <c r="BQM54" s="103"/>
      <c r="BQN54" s="103"/>
      <c r="BQO54" s="103"/>
      <c r="BQP54" s="103"/>
      <c r="BQQ54" s="103"/>
      <c r="BQR54" s="103"/>
      <c r="BQS54" s="103"/>
      <c r="BQT54" s="103"/>
      <c r="BQU54" s="103"/>
      <c r="BQV54" s="103"/>
      <c r="BQW54" s="103"/>
      <c r="BQX54" s="103"/>
      <c r="BQY54" s="103"/>
      <c r="BQZ54" s="103"/>
      <c r="BRA54" s="103"/>
      <c r="BRB54" s="103"/>
      <c r="BRC54" s="103"/>
      <c r="BRD54" s="103"/>
      <c r="BRE54" s="103"/>
      <c r="BRF54" s="103"/>
      <c r="BRG54" s="103"/>
      <c r="BRH54" s="103"/>
      <c r="BRI54" s="103"/>
      <c r="BRJ54" s="103"/>
      <c r="BRK54" s="103"/>
      <c r="BRL54" s="103"/>
      <c r="BRM54" s="103"/>
      <c r="BRN54" s="103"/>
      <c r="BRO54" s="103"/>
      <c r="BRP54" s="103"/>
      <c r="BRQ54" s="103"/>
      <c r="BRR54" s="103"/>
      <c r="BRS54" s="103"/>
      <c r="BRT54" s="103"/>
      <c r="BRU54" s="103"/>
      <c r="BRV54" s="103"/>
      <c r="BRW54" s="103"/>
      <c r="BRX54" s="103"/>
      <c r="BRY54" s="103"/>
      <c r="BRZ54" s="103"/>
      <c r="BSA54" s="103"/>
      <c r="BSB54" s="103"/>
      <c r="BSC54" s="103"/>
      <c r="BSD54" s="103"/>
      <c r="BSE54" s="103"/>
      <c r="BSF54" s="103"/>
      <c r="BSG54" s="103"/>
      <c r="BSH54" s="103"/>
      <c r="BSI54" s="103"/>
      <c r="BSJ54" s="103"/>
      <c r="BSK54" s="103"/>
      <c r="BSL54" s="103"/>
      <c r="BSM54" s="103"/>
      <c r="BSN54" s="103"/>
      <c r="BSO54" s="103"/>
      <c r="BSP54" s="103"/>
      <c r="BSQ54" s="103"/>
      <c r="BSR54" s="103"/>
      <c r="BSS54" s="103"/>
      <c r="BST54" s="103"/>
      <c r="BSU54" s="103"/>
      <c r="BSV54" s="103"/>
      <c r="BSW54" s="103"/>
      <c r="BSX54" s="103"/>
      <c r="BSY54" s="103"/>
      <c r="BSZ54" s="103"/>
      <c r="BTA54" s="103"/>
      <c r="BTB54" s="103"/>
      <c r="BTC54" s="103"/>
      <c r="BTD54" s="103"/>
      <c r="BTE54" s="103"/>
      <c r="BTF54" s="103"/>
      <c r="BTG54" s="103"/>
      <c r="BTH54" s="103"/>
      <c r="BTI54" s="103"/>
      <c r="BTJ54" s="103"/>
      <c r="BTK54" s="103"/>
      <c r="BTL54" s="103"/>
      <c r="BTM54" s="103"/>
      <c r="BTN54" s="103"/>
      <c r="BTO54" s="103"/>
      <c r="BTP54" s="103"/>
      <c r="BTQ54" s="103"/>
      <c r="BTR54" s="103"/>
      <c r="BTS54" s="103"/>
      <c r="BTT54" s="103"/>
      <c r="BTU54" s="103"/>
      <c r="BTV54" s="103"/>
      <c r="BTW54" s="103"/>
      <c r="BTX54" s="103"/>
      <c r="BTY54" s="103"/>
      <c r="BTZ54" s="103"/>
      <c r="BUA54" s="103"/>
      <c r="BUB54" s="103"/>
      <c r="BUC54" s="103"/>
      <c r="BUD54" s="103"/>
      <c r="BUE54" s="103"/>
      <c r="BUF54" s="103"/>
      <c r="BUG54" s="103"/>
      <c r="BUH54" s="103"/>
      <c r="BUI54" s="103"/>
      <c r="BUJ54" s="103"/>
      <c r="BUK54" s="103"/>
      <c r="BUL54" s="103"/>
      <c r="BUM54" s="103"/>
      <c r="BUN54" s="103"/>
      <c r="BUO54" s="103"/>
      <c r="BUP54" s="103"/>
      <c r="BUQ54" s="103"/>
      <c r="BUR54" s="103"/>
      <c r="BUS54" s="103"/>
      <c r="BUT54" s="103"/>
      <c r="BUU54" s="103"/>
      <c r="BUV54" s="103"/>
      <c r="BUW54" s="103"/>
      <c r="BUX54" s="103"/>
      <c r="BUY54" s="103"/>
      <c r="BUZ54" s="103"/>
      <c r="BVA54" s="103"/>
      <c r="BVB54" s="103"/>
      <c r="BVC54" s="103"/>
      <c r="BVD54" s="103"/>
      <c r="BVE54" s="103"/>
      <c r="BVF54" s="103"/>
      <c r="BVG54" s="103"/>
      <c r="BVH54" s="103"/>
      <c r="BVI54" s="103"/>
      <c r="BVJ54" s="103"/>
      <c r="BVK54" s="103"/>
      <c r="BVL54" s="103"/>
      <c r="BVM54" s="103"/>
      <c r="BVN54" s="103"/>
      <c r="BVO54" s="103"/>
      <c r="BVP54" s="103"/>
      <c r="BVQ54" s="103"/>
      <c r="BVR54" s="103"/>
      <c r="BVS54" s="103"/>
      <c r="BVT54" s="103"/>
      <c r="BVU54" s="103"/>
      <c r="BVV54" s="103"/>
      <c r="BVW54" s="103"/>
      <c r="BVX54" s="103"/>
      <c r="BVY54" s="103"/>
      <c r="BVZ54" s="103"/>
      <c r="BWA54" s="103"/>
      <c r="BWB54" s="103"/>
      <c r="BWC54" s="103"/>
      <c r="BWD54" s="103"/>
      <c r="BWE54" s="103"/>
      <c r="BWF54" s="103"/>
      <c r="BWG54" s="103"/>
      <c r="BWH54" s="103"/>
      <c r="BWI54" s="103"/>
      <c r="BWJ54" s="103"/>
      <c r="BWK54" s="103"/>
      <c r="BWL54" s="103"/>
      <c r="BWM54" s="103"/>
      <c r="BWN54" s="103"/>
      <c r="BWO54" s="103"/>
      <c r="BWP54" s="103"/>
      <c r="BWQ54" s="103"/>
      <c r="BWR54" s="103"/>
      <c r="BWS54" s="103"/>
      <c r="BWT54" s="103"/>
      <c r="BWU54" s="103"/>
      <c r="BWV54" s="103"/>
      <c r="BWW54" s="103"/>
      <c r="BWX54" s="103"/>
      <c r="BWY54" s="103"/>
      <c r="BWZ54" s="103"/>
      <c r="BXA54" s="103"/>
      <c r="BXB54" s="103"/>
      <c r="BXC54" s="103"/>
      <c r="BXD54" s="103"/>
      <c r="BXE54" s="103"/>
      <c r="BXF54" s="103"/>
      <c r="BXG54" s="103"/>
      <c r="BXH54" s="103"/>
      <c r="BXI54" s="103"/>
      <c r="BXJ54" s="103"/>
      <c r="BXK54" s="103"/>
      <c r="BXL54" s="103"/>
      <c r="BXM54" s="103"/>
      <c r="BXN54" s="103"/>
      <c r="BXO54" s="103"/>
      <c r="BXP54" s="103"/>
      <c r="BXQ54" s="103"/>
      <c r="BXR54" s="103"/>
      <c r="BXS54" s="103"/>
      <c r="BXT54" s="103"/>
      <c r="BXU54" s="103"/>
      <c r="BXV54" s="103"/>
      <c r="BXW54" s="103"/>
      <c r="BXX54" s="103"/>
      <c r="BXY54" s="103"/>
      <c r="BXZ54" s="103"/>
      <c r="BYA54" s="103"/>
      <c r="BYB54" s="103"/>
      <c r="BYC54" s="103"/>
      <c r="BYD54" s="103"/>
      <c r="BYE54" s="103"/>
      <c r="BYF54" s="103"/>
      <c r="BYG54" s="103"/>
      <c r="BYH54" s="103"/>
      <c r="BYI54" s="103"/>
      <c r="BYJ54" s="103"/>
      <c r="BYK54" s="103"/>
      <c r="BYL54" s="103"/>
      <c r="BYM54" s="103"/>
      <c r="BYN54" s="103"/>
      <c r="BYO54" s="103"/>
      <c r="BYP54" s="103"/>
      <c r="BYQ54" s="103"/>
      <c r="BYR54" s="103"/>
      <c r="BYS54" s="103"/>
      <c r="BYT54" s="103"/>
      <c r="BYU54" s="103"/>
      <c r="BYV54" s="103"/>
      <c r="BYW54" s="103"/>
      <c r="BYX54" s="103"/>
      <c r="BYY54" s="103"/>
      <c r="BYZ54" s="103"/>
      <c r="BZA54" s="103"/>
      <c r="BZB54" s="103"/>
      <c r="BZC54" s="103"/>
      <c r="BZD54" s="103"/>
      <c r="BZE54" s="103"/>
      <c r="BZF54" s="103"/>
      <c r="BZG54" s="103"/>
      <c r="BZH54" s="103"/>
      <c r="BZI54" s="103"/>
      <c r="BZJ54" s="103"/>
      <c r="BZK54" s="103"/>
      <c r="BZL54" s="103"/>
      <c r="BZM54" s="103"/>
      <c r="BZN54" s="103"/>
      <c r="BZO54" s="103"/>
      <c r="BZP54" s="103"/>
      <c r="BZQ54" s="103"/>
      <c r="BZR54" s="103"/>
      <c r="BZS54" s="103"/>
      <c r="BZT54" s="103"/>
      <c r="BZU54" s="103"/>
      <c r="BZV54" s="103"/>
      <c r="BZW54" s="103"/>
      <c r="BZX54" s="103"/>
      <c r="BZY54" s="103"/>
      <c r="BZZ54" s="103"/>
      <c r="CAA54" s="103"/>
      <c r="CAB54" s="103"/>
      <c r="CAC54" s="103"/>
      <c r="CAD54" s="103"/>
      <c r="CAE54" s="103"/>
      <c r="CAF54" s="103"/>
      <c r="CAG54" s="103"/>
      <c r="CAH54" s="103"/>
      <c r="CAI54" s="103"/>
      <c r="CAJ54" s="103"/>
      <c r="CAK54" s="103"/>
      <c r="CAL54" s="103"/>
      <c r="CAM54" s="103"/>
      <c r="CAN54" s="103"/>
      <c r="CAO54" s="103"/>
      <c r="CAP54" s="103"/>
      <c r="CAQ54" s="103"/>
      <c r="CAR54" s="103"/>
      <c r="CAS54" s="103"/>
      <c r="CAT54" s="103"/>
      <c r="CAU54" s="103"/>
      <c r="CAV54" s="103"/>
      <c r="CAW54" s="103"/>
      <c r="CAX54" s="103"/>
      <c r="CAY54" s="103"/>
      <c r="CAZ54" s="103"/>
      <c r="CBA54" s="103"/>
      <c r="CBB54" s="103"/>
      <c r="CBC54" s="103"/>
      <c r="CBD54" s="103"/>
      <c r="CBE54" s="103"/>
      <c r="CBF54" s="103"/>
      <c r="CBG54" s="103"/>
      <c r="CBH54" s="103"/>
      <c r="CBI54" s="103"/>
      <c r="CBJ54" s="103"/>
      <c r="CBK54" s="103"/>
      <c r="CBL54" s="103"/>
      <c r="CBM54" s="103"/>
      <c r="CBN54" s="103"/>
      <c r="CBO54" s="103"/>
      <c r="CBP54" s="103"/>
      <c r="CBQ54" s="103"/>
      <c r="CBR54" s="103"/>
      <c r="CBS54" s="103"/>
      <c r="CBT54" s="103"/>
      <c r="CBU54" s="103"/>
      <c r="CBV54" s="103"/>
      <c r="CBW54" s="103"/>
      <c r="CBX54" s="103"/>
      <c r="CBY54" s="103"/>
      <c r="CBZ54" s="103"/>
      <c r="CCA54" s="103"/>
      <c r="CCB54" s="103"/>
      <c r="CCC54" s="103"/>
      <c r="CCD54" s="103"/>
      <c r="CCE54" s="103"/>
      <c r="CCF54" s="103"/>
      <c r="CCG54" s="103"/>
      <c r="CCH54" s="103"/>
      <c r="CCI54" s="103"/>
      <c r="CCJ54" s="103"/>
      <c r="CCK54" s="103"/>
      <c r="CCL54" s="103"/>
      <c r="CCM54" s="103"/>
      <c r="CCN54" s="103"/>
      <c r="CCO54" s="103"/>
      <c r="CCP54" s="103"/>
      <c r="CCQ54" s="103"/>
      <c r="CCR54" s="103"/>
      <c r="CCS54" s="103"/>
      <c r="CCT54" s="103"/>
      <c r="CCU54" s="103"/>
      <c r="CCV54" s="103"/>
      <c r="CCW54" s="103"/>
      <c r="CCX54" s="103"/>
      <c r="CCY54" s="103"/>
      <c r="CCZ54" s="103"/>
      <c r="CDA54" s="103"/>
      <c r="CDB54" s="103"/>
      <c r="CDC54" s="103"/>
      <c r="CDD54" s="103"/>
      <c r="CDE54" s="103"/>
      <c r="CDF54" s="103"/>
      <c r="CDG54" s="103"/>
      <c r="CDH54" s="103"/>
      <c r="CDI54" s="103"/>
      <c r="CDJ54" s="103"/>
      <c r="CDK54" s="103"/>
      <c r="CDL54" s="103"/>
      <c r="CDM54" s="103"/>
      <c r="CDN54" s="103"/>
      <c r="CDO54" s="103"/>
      <c r="CDP54" s="103"/>
      <c r="CDQ54" s="103"/>
      <c r="CDR54" s="103"/>
      <c r="CDS54" s="103"/>
      <c r="CDT54" s="103"/>
      <c r="CDU54" s="103"/>
      <c r="CDV54" s="103"/>
      <c r="CDW54" s="103"/>
      <c r="CDX54" s="103"/>
      <c r="CDY54" s="103"/>
      <c r="CDZ54" s="103"/>
      <c r="CEA54" s="103"/>
      <c r="CEB54" s="103"/>
      <c r="CEC54" s="103"/>
      <c r="CED54" s="103"/>
      <c r="CEE54" s="103"/>
      <c r="CEF54" s="103"/>
      <c r="CEG54" s="103"/>
      <c r="CEH54" s="103"/>
      <c r="CEI54" s="103"/>
      <c r="CEJ54" s="103"/>
      <c r="CEK54" s="103"/>
      <c r="CEL54" s="103"/>
      <c r="CEM54" s="103"/>
      <c r="CEN54" s="103"/>
      <c r="CEO54" s="103"/>
      <c r="CEP54" s="103"/>
      <c r="CEQ54" s="103"/>
      <c r="CER54" s="103"/>
      <c r="CES54" s="103"/>
      <c r="CET54" s="103"/>
      <c r="CEU54" s="103"/>
      <c r="CEV54" s="103"/>
      <c r="CEW54" s="103"/>
      <c r="CEX54" s="103"/>
      <c r="CEY54" s="103"/>
      <c r="CEZ54" s="103"/>
      <c r="CFA54" s="103"/>
      <c r="CFB54" s="103"/>
      <c r="CFC54" s="103"/>
      <c r="CFD54" s="103"/>
      <c r="CFE54" s="103"/>
      <c r="CFF54" s="103"/>
      <c r="CFG54" s="103"/>
      <c r="CFH54" s="103"/>
      <c r="CFI54" s="103"/>
      <c r="CFJ54" s="103"/>
      <c r="CFK54" s="103"/>
      <c r="CFL54" s="103"/>
      <c r="CFM54" s="103"/>
      <c r="CFN54" s="103"/>
      <c r="CFO54" s="103"/>
      <c r="CFP54" s="103"/>
      <c r="CFQ54" s="103"/>
      <c r="CFR54" s="103"/>
      <c r="CFS54" s="103"/>
      <c r="CFT54" s="103"/>
      <c r="CFU54" s="103"/>
      <c r="CFV54" s="103"/>
      <c r="CFW54" s="103"/>
      <c r="CFX54" s="103"/>
      <c r="CFY54" s="103"/>
      <c r="CFZ54" s="103"/>
      <c r="CGA54" s="103"/>
      <c r="CGB54" s="103"/>
      <c r="CGC54" s="103"/>
      <c r="CGD54" s="103"/>
      <c r="CGE54" s="103"/>
      <c r="CGF54" s="103"/>
      <c r="CGG54" s="103"/>
      <c r="CGH54" s="103"/>
      <c r="CGI54" s="103"/>
      <c r="CGJ54" s="103"/>
      <c r="CGK54" s="103"/>
      <c r="CGL54" s="103"/>
      <c r="CGM54" s="103"/>
      <c r="CGN54" s="103"/>
      <c r="CGO54" s="103"/>
      <c r="CGP54" s="103"/>
      <c r="CGQ54" s="103"/>
      <c r="CGR54" s="103"/>
      <c r="CGS54" s="103"/>
      <c r="CGT54" s="103"/>
      <c r="CGU54" s="103"/>
      <c r="CGV54" s="103"/>
      <c r="CGW54" s="103"/>
      <c r="CGX54" s="103"/>
      <c r="CGY54" s="103"/>
      <c r="CGZ54" s="103"/>
      <c r="CHA54" s="103"/>
      <c r="CHB54" s="103"/>
      <c r="CHC54" s="103"/>
      <c r="CHD54" s="103"/>
      <c r="CHE54" s="103"/>
      <c r="CHF54" s="103"/>
      <c r="CHG54" s="103"/>
      <c r="CHH54" s="103"/>
      <c r="CHI54" s="103"/>
      <c r="CHJ54" s="103"/>
      <c r="CHK54" s="103"/>
      <c r="CHL54" s="103"/>
      <c r="CHM54" s="103"/>
      <c r="CHN54" s="103"/>
      <c r="CHO54" s="103"/>
      <c r="CHP54" s="103"/>
      <c r="CHQ54" s="103"/>
      <c r="CHR54" s="103"/>
      <c r="CHS54" s="103"/>
      <c r="CHT54" s="103"/>
      <c r="CHU54" s="103"/>
      <c r="CHV54" s="103"/>
      <c r="CHW54" s="103"/>
      <c r="CHX54" s="103"/>
      <c r="CHY54" s="103"/>
      <c r="CHZ54" s="103"/>
      <c r="CIA54" s="103"/>
      <c r="CIB54" s="103"/>
      <c r="CIC54" s="103"/>
      <c r="CID54" s="103"/>
      <c r="CIE54" s="103"/>
      <c r="CIF54" s="103"/>
      <c r="CIG54" s="103"/>
      <c r="CIH54" s="103"/>
      <c r="CII54" s="103"/>
      <c r="CIJ54" s="103"/>
      <c r="CIK54" s="103"/>
      <c r="CIL54" s="103"/>
      <c r="CIM54" s="103"/>
      <c r="CIN54" s="103"/>
      <c r="CIO54" s="103"/>
      <c r="CIP54" s="103"/>
      <c r="CIQ54" s="103"/>
      <c r="CIR54" s="103"/>
      <c r="CIS54" s="103"/>
      <c r="CIT54" s="103"/>
      <c r="CIU54" s="103"/>
      <c r="CIV54" s="103"/>
      <c r="CIW54" s="103"/>
      <c r="CIX54" s="103"/>
      <c r="CIY54" s="103"/>
      <c r="CIZ54" s="103"/>
      <c r="CJA54" s="103"/>
      <c r="CJB54" s="103"/>
      <c r="CJC54" s="103"/>
      <c r="CJD54" s="103"/>
      <c r="CJE54" s="103"/>
      <c r="CJF54" s="103"/>
      <c r="CJG54" s="103"/>
      <c r="CJH54" s="103"/>
      <c r="CJI54" s="103"/>
      <c r="CJJ54" s="103"/>
      <c r="CJK54" s="103"/>
      <c r="CJL54" s="103"/>
      <c r="CJM54" s="103"/>
      <c r="CJN54" s="103"/>
      <c r="CJO54" s="103"/>
      <c r="CJP54" s="103"/>
      <c r="CJQ54" s="103"/>
      <c r="CJR54" s="103"/>
      <c r="CJS54" s="103"/>
      <c r="CJT54" s="103"/>
      <c r="CJU54" s="103"/>
      <c r="CJV54" s="103"/>
      <c r="CJW54" s="103"/>
      <c r="CJX54" s="103"/>
      <c r="CJY54" s="103"/>
      <c r="CJZ54" s="103"/>
      <c r="CKA54" s="103"/>
      <c r="CKB54" s="103"/>
      <c r="CKC54" s="103"/>
      <c r="CKD54" s="103"/>
      <c r="CKE54" s="103"/>
      <c r="CKF54" s="103"/>
      <c r="CKG54" s="103"/>
      <c r="CKH54" s="103"/>
      <c r="CKI54" s="103"/>
      <c r="CKJ54" s="103"/>
      <c r="CKK54" s="103"/>
      <c r="CKL54" s="103"/>
      <c r="CKM54" s="103"/>
      <c r="CKN54" s="103"/>
      <c r="CKO54" s="103"/>
      <c r="CKP54" s="103"/>
      <c r="CKQ54" s="103"/>
      <c r="CKR54" s="103"/>
      <c r="CKS54" s="103"/>
      <c r="CKT54" s="103"/>
      <c r="CKU54" s="103"/>
      <c r="CKV54" s="103"/>
      <c r="CKW54" s="103"/>
      <c r="CKX54" s="103"/>
      <c r="CKY54" s="103"/>
      <c r="CKZ54" s="103"/>
      <c r="CLA54" s="103"/>
      <c r="CLB54" s="103"/>
      <c r="CLC54" s="103"/>
      <c r="CLD54" s="103"/>
      <c r="CLE54" s="103"/>
      <c r="CLF54" s="103"/>
      <c r="CLG54" s="103"/>
      <c r="CLH54" s="103"/>
      <c r="CLI54" s="103"/>
      <c r="CLJ54" s="103"/>
      <c r="CLK54" s="103"/>
      <c r="CLL54" s="103"/>
      <c r="CLM54" s="103"/>
      <c r="CLN54" s="103"/>
      <c r="CLO54" s="103"/>
      <c r="CLP54" s="103"/>
      <c r="CLQ54" s="103"/>
      <c r="CLR54" s="103"/>
      <c r="CLS54" s="103"/>
      <c r="CLT54" s="103"/>
      <c r="CLU54" s="103"/>
      <c r="CLV54" s="103"/>
      <c r="CLW54" s="103"/>
      <c r="CLX54" s="103"/>
      <c r="CLY54" s="103"/>
      <c r="CLZ54" s="103"/>
      <c r="CMA54" s="103"/>
      <c r="CMB54" s="103"/>
      <c r="CMC54" s="103"/>
      <c r="CMD54" s="103"/>
      <c r="CME54" s="103"/>
      <c r="CMF54" s="103"/>
      <c r="CMG54" s="103"/>
      <c r="CMH54" s="103"/>
      <c r="CMI54" s="103"/>
      <c r="CMJ54" s="103"/>
      <c r="CMK54" s="103"/>
      <c r="CML54" s="103"/>
      <c r="CMM54" s="103"/>
      <c r="CMN54" s="103"/>
      <c r="CMO54" s="103"/>
      <c r="CMP54" s="103"/>
      <c r="CMQ54" s="103"/>
      <c r="CMR54" s="103"/>
      <c r="CMS54" s="103"/>
      <c r="CMT54" s="103"/>
      <c r="CMU54" s="103"/>
      <c r="CMV54" s="103"/>
      <c r="CMW54" s="103"/>
      <c r="CMX54" s="103"/>
      <c r="CMY54" s="103"/>
      <c r="CMZ54" s="103"/>
      <c r="CNA54" s="103"/>
      <c r="CNB54" s="103"/>
      <c r="CNC54" s="103"/>
      <c r="CND54" s="103"/>
      <c r="CNE54" s="103"/>
      <c r="CNF54" s="103"/>
      <c r="CNG54" s="103"/>
      <c r="CNH54" s="103"/>
      <c r="CNI54" s="103"/>
      <c r="CNJ54" s="103"/>
      <c r="CNK54" s="103"/>
      <c r="CNL54" s="103"/>
      <c r="CNM54" s="103"/>
      <c r="CNN54" s="103"/>
      <c r="CNO54" s="103"/>
      <c r="CNP54" s="103"/>
      <c r="CNQ54" s="103"/>
      <c r="CNR54" s="103"/>
      <c r="CNS54" s="103"/>
      <c r="CNT54" s="103"/>
      <c r="CNU54" s="103"/>
      <c r="CNV54" s="103"/>
      <c r="CNW54" s="103"/>
      <c r="CNX54" s="103"/>
      <c r="CNY54" s="103"/>
      <c r="CNZ54" s="103"/>
      <c r="COA54" s="103"/>
      <c r="COB54" s="103"/>
      <c r="COC54" s="103"/>
      <c r="COD54" s="103"/>
      <c r="COE54" s="103"/>
      <c r="COF54" s="103"/>
      <c r="COG54" s="103"/>
      <c r="COH54" s="103"/>
      <c r="COI54" s="103"/>
      <c r="COJ54" s="103"/>
      <c r="COK54" s="103"/>
      <c r="COL54" s="103"/>
      <c r="COM54" s="103"/>
      <c r="CON54" s="103"/>
      <c r="COO54" s="103"/>
      <c r="COP54" s="103"/>
      <c r="COQ54" s="103"/>
      <c r="COR54" s="103"/>
      <c r="COS54" s="103"/>
      <c r="COT54" s="103"/>
      <c r="COU54" s="103"/>
      <c r="COV54" s="103"/>
      <c r="COW54" s="103"/>
      <c r="COX54" s="103"/>
      <c r="COY54" s="103"/>
      <c r="COZ54" s="103"/>
      <c r="CPA54" s="103"/>
      <c r="CPB54" s="103"/>
      <c r="CPC54" s="103"/>
      <c r="CPD54" s="103"/>
      <c r="CPE54" s="103"/>
      <c r="CPF54" s="103"/>
      <c r="CPG54" s="103"/>
      <c r="CPH54" s="103"/>
      <c r="CPI54" s="103"/>
      <c r="CPJ54" s="103"/>
      <c r="CPK54" s="103"/>
      <c r="CPL54" s="103"/>
      <c r="CPM54" s="103"/>
      <c r="CPN54" s="103"/>
      <c r="CPO54" s="103"/>
      <c r="CPP54" s="103"/>
      <c r="CPQ54" s="103"/>
      <c r="CPR54" s="103"/>
      <c r="CPS54" s="103"/>
      <c r="CPT54" s="103"/>
      <c r="CPU54" s="103"/>
      <c r="CPV54" s="103"/>
      <c r="CPW54" s="103"/>
      <c r="CPX54" s="103"/>
      <c r="CPY54" s="103"/>
      <c r="CPZ54" s="103"/>
      <c r="CQA54" s="103"/>
      <c r="CQB54" s="103"/>
      <c r="CQC54" s="103"/>
      <c r="CQD54" s="103"/>
      <c r="CQE54" s="103"/>
      <c r="CQF54" s="103"/>
      <c r="CQG54" s="103"/>
      <c r="CQH54" s="103"/>
      <c r="CQI54" s="103"/>
      <c r="CQJ54" s="103"/>
      <c r="CQK54" s="103"/>
      <c r="CQL54" s="103"/>
      <c r="CQM54" s="103"/>
      <c r="CQN54" s="103"/>
      <c r="CQO54" s="103"/>
      <c r="CQP54" s="103"/>
      <c r="CQQ54" s="103"/>
      <c r="CQR54" s="103"/>
      <c r="CQS54" s="103"/>
      <c r="CQT54" s="103"/>
      <c r="CQU54" s="103"/>
      <c r="CQV54" s="103"/>
      <c r="CQW54" s="103"/>
      <c r="CQX54" s="103"/>
      <c r="CQY54" s="103"/>
      <c r="CQZ54" s="103"/>
      <c r="CRA54" s="103"/>
      <c r="CRB54" s="103"/>
      <c r="CRC54" s="103"/>
      <c r="CRD54" s="103"/>
      <c r="CRE54" s="103"/>
      <c r="CRF54" s="103"/>
      <c r="CRG54" s="103"/>
      <c r="CRH54" s="103"/>
      <c r="CRI54" s="103"/>
      <c r="CRJ54" s="103"/>
      <c r="CRK54" s="103"/>
      <c r="CRL54" s="103"/>
      <c r="CRM54" s="103"/>
      <c r="CRN54" s="103"/>
      <c r="CRO54" s="103"/>
      <c r="CRP54" s="103"/>
      <c r="CRQ54" s="103"/>
      <c r="CRR54" s="103"/>
      <c r="CRS54" s="103"/>
      <c r="CRT54" s="103"/>
      <c r="CRU54" s="103"/>
      <c r="CRV54" s="103"/>
      <c r="CRW54" s="103"/>
      <c r="CRX54" s="103"/>
      <c r="CRY54" s="103"/>
      <c r="CRZ54" s="103"/>
      <c r="CSA54" s="103"/>
      <c r="CSB54" s="103"/>
      <c r="CSC54" s="103"/>
      <c r="CSD54" s="103"/>
      <c r="CSE54" s="103"/>
      <c r="CSF54" s="103"/>
      <c r="CSG54" s="103"/>
      <c r="CSH54" s="103"/>
      <c r="CSI54" s="103"/>
      <c r="CSJ54" s="103"/>
      <c r="CSK54" s="103"/>
      <c r="CSL54" s="103"/>
      <c r="CSM54" s="103"/>
      <c r="CSN54" s="103"/>
      <c r="CSO54" s="103"/>
      <c r="CSP54" s="103"/>
      <c r="CSQ54" s="103"/>
      <c r="CSR54" s="103"/>
      <c r="CSS54" s="103"/>
      <c r="CST54" s="103"/>
      <c r="CSU54" s="103"/>
      <c r="CSV54" s="103"/>
      <c r="CSW54" s="103"/>
      <c r="CSX54" s="103"/>
      <c r="CSY54" s="103"/>
      <c r="CSZ54" s="103"/>
      <c r="CTA54" s="103"/>
      <c r="CTB54" s="103"/>
      <c r="CTC54" s="103"/>
      <c r="CTD54" s="103"/>
      <c r="CTE54" s="103"/>
      <c r="CTF54" s="103"/>
      <c r="CTG54" s="103"/>
      <c r="CTH54" s="103"/>
      <c r="CTI54" s="103"/>
      <c r="CTJ54" s="103"/>
      <c r="CTK54" s="103"/>
      <c r="CTL54" s="103"/>
      <c r="CTM54" s="103"/>
      <c r="CTN54" s="103"/>
      <c r="CTO54" s="103"/>
      <c r="CTP54" s="103"/>
      <c r="CTQ54" s="103"/>
      <c r="CTR54" s="103"/>
      <c r="CTS54" s="103"/>
      <c r="CTT54" s="103"/>
      <c r="CTU54" s="103"/>
      <c r="CTV54" s="103"/>
      <c r="CTW54" s="103"/>
      <c r="CTX54" s="103"/>
      <c r="CTY54" s="103"/>
      <c r="CTZ54" s="103"/>
      <c r="CUA54" s="103"/>
      <c r="CUB54" s="103"/>
      <c r="CUC54" s="103"/>
      <c r="CUD54" s="103"/>
      <c r="CUE54" s="103"/>
      <c r="CUF54" s="103"/>
      <c r="CUG54" s="103"/>
      <c r="CUH54" s="103"/>
      <c r="CUI54" s="103"/>
      <c r="CUJ54" s="103"/>
      <c r="CUK54" s="103"/>
      <c r="CUL54" s="103"/>
      <c r="CUM54" s="103"/>
      <c r="CUN54" s="103"/>
      <c r="CUO54" s="103"/>
      <c r="CUP54" s="103"/>
      <c r="CUQ54" s="103"/>
      <c r="CUR54" s="103"/>
      <c r="CUS54" s="103"/>
      <c r="CUT54" s="103"/>
      <c r="CUU54" s="103"/>
      <c r="CUV54" s="103"/>
      <c r="CUW54" s="103"/>
      <c r="CUX54" s="103"/>
      <c r="CUY54" s="103"/>
      <c r="CUZ54" s="103"/>
      <c r="CVA54" s="103"/>
      <c r="CVB54" s="103"/>
      <c r="CVC54" s="103"/>
      <c r="CVD54" s="103"/>
      <c r="CVE54" s="103"/>
      <c r="CVF54" s="103"/>
      <c r="CVG54" s="103"/>
      <c r="CVH54" s="103"/>
      <c r="CVI54" s="103"/>
      <c r="CVJ54" s="103"/>
      <c r="CVK54" s="103"/>
      <c r="CVL54" s="103"/>
      <c r="CVM54" s="103"/>
      <c r="CVN54" s="103"/>
      <c r="CVO54" s="103"/>
      <c r="CVP54" s="103"/>
      <c r="CVQ54" s="103"/>
      <c r="CVR54" s="103"/>
      <c r="CVS54" s="103"/>
      <c r="CVT54" s="103"/>
      <c r="CVU54" s="103"/>
      <c r="CVV54" s="103"/>
      <c r="CVW54" s="103"/>
      <c r="CVX54" s="103"/>
      <c r="CVY54" s="103"/>
      <c r="CVZ54" s="103"/>
      <c r="CWA54" s="103"/>
      <c r="CWB54" s="103"/>
      <c r="CWC54" s="103"/>
      <c r="CWD54" s="103"/>
      <c r="CWE54" s="103"/>
      <c r="CWF54" s="103"/>
      <c r="CWG54" s="103"/>
      <c r="CWH54" s="103"/>
      <c r="CWI54" s="103"/>
      <c r="CWJ54" s="103"/>
      <c r="CWK54" s="103"/>
      <c r="CWL54" s="103"/>
      <c r="CWM54" s="103"/>
      <c r="CWN54" s="103"/>
      <c r="CWO54" s="103"/>
      <c r="CWP54" s="103"/>
      <c r="CWQ54" s="103"/>
      <c r="CWR54" s="103"/>
      <c r="CWS54" s="103"/>
      <c r="CWT54" s="103"/>
      <c r="CWU54" s="103"/>
      <c r="CWV54" s="103"/>
      <c r="CWW54" s="103"/>
      <c r="CWX54" s="103"/>
      <c r="CWY54" s="103"/>
      <c r="CWZ54" s="103"/>
      <c r="CXA54" s="103"/>
      <c r="CXB54" s="103"/>
      <c r="CXC54" s="103"/>
      <c r="CXD54" s="103"/>
      <c r="CXE54" s="103"/>
      <c r="CXF54" s="103"/>
      <c r="CXG54" s="103"/>
      <c r="CXH54" s="103"/>
      <c r="CXI54" s="103"/>
      <c r="CXJ54" s="103"/>
      <c r="CXK54" s="103"/>
      <c r="CXL54" s="103"/>
      <c r="CXM54" s="103"/>
      <c r="CXN54" s="103"/>
      <c r="CXO54" s="103"/>
      <c r="CXP54" s="103"/>
      <c r="CXQ54" s="103"/>
      <c r="CXR54" s="103"/>
      <c r="CXS54" s="103"/>
      <c r="CXT54" s="103"/>
      <c r="CXU54" s="103"/>
      <c r="CXV54" s="103"/>
      <c r="CXW54" s="103"/>
      <c r="CXX54" s="103"/>
      <c r="CXY54" s="103"/>
      <c r="CXZ54" s="103"/>
      <c r="CYA54" s="103"/>
      <c r="CYB54" s="103"/>
      <c r="CYC54" s="103"/>
      <c r="CYD54" s="103"/>
      <c r="CYE54" s="103"/>
      <c r="CYF54" s="103"/>
      <c r="CYG54" s="103"/>
      <c r="CYH54" s="103"/>
      <c r="CYI54" s="103"/>
      <c r="CYJ54" s="103"/>
      <c r="CYK54" s="103"/>
      <c r="CYL54" s="103"/>
      <c r="CYM54" s="103"/>
      <c r="CYN54" s="103"/>
      <c r="CYO54" s="103"/>
      <c r="CYP54" s="103"/>
      <c r="CYQ54" s="103"/>
      <c r="CYR54" s="103"/>
      <c r="CYS54" s="103"/>
      <c r="CYT54" s="103"/>
      <c r="CYU54" s="103"/>
      <c r="CYV54" s="103"/>
      <c r="CYW54" s="103"/>
      <c r="CYX54" s="103"/>
      <c r="CYY54" s="103"/>
      <c r="CYZ54" s="103"/>
      <c r="CZA54" s="103"/>
      <c r="CZB54" s="103"/>
      <c r="CZC54" s="103"/>
      <c r="CZD54" s="103"/>
      <c r="CZE54" s="103"/>
      <c r="CZF54" s="103"/>
      <c r="CZG54" s="103"/>
      <c r="CZH54" s="103"/>
      <c r="CZI54" s="103"/>
      <c r="CZJ54" s="103"/>
      <c r="CZK54" s="103"/>
      <c r="CZL54" s="103"/>
      <c r="CZM54" s="103"/>
      <c r="CZN54" s="103"/>
      <c r="CZO54" s="103"/>
      <c r="CZP54" s="103"/>
      <c r="CZQ54" s="103"/>
      <c r="CZR54" s="103"/>
      <c r="CZS54" s="103"/>
      <c r="CZT54" s="103"/>
      <c r="CZU54" s="103"/>
      <c r="CZV54" s="103"/>
      <c r="CZW54" s="103"/>
      <c r="CZX54" s="103"/>
      <c r="CZY54" s="103"/>
      <c r="CZZ54" s="103"/>
      <c r="DAA54" s="103"/>
      <c r="DAB54" s="103"/>
      <c r="DAC54" s="103"/>
      <c r="DAD54" s="103"/>
      <c r="DAE54" s="103"/>
      <c r="DAF54" s="103"/>
      <c r="DAG54" s="103"/>
      <c r="DAH54" s="103"/>
      <c r="DAI54" s="103"/>
      <c r="DAJ54" s="103"/>
      <c r="DAK54" s="103"/>
      <c r="DAL54" s="103"/>
      <c r="DAM54" s="103"/>
      <c r="DAN54" s="103"/>
      <c r="DAO54" s="103"/>
      <c r="DAP54" s="103"/>
      <c r="DAQ54" s="103"/>
      <c r="DAR54" s="103"/>
      <c r="DAS54" s="103"/>
      <c r="DAT54" s="103"/>
      <c r="DAU54" s="103"/>
      <c r="DAV54" s="103"/>
      <c r="DAW54" s="103"/>
      <c r="DAX54" s="103"/>
      <c r="DAY54" s="103"/>
      <c r="DAZ54" s="103"/>
      <c r="DBA54" s="103"/>
      <c r="DBB54" s="103"/>
      <c r="DBC54" s="103"/>
      <c r="DBD54" s="103"/>
      <c r="DBE54" s="103"/>
      <c r="DBF54" s="103"/>
      <c r="DBG54" s="103"/>
      <c r="DBH54" s="103"/>
      <c r="DBI54" s="103"/>
      <c r="DBJ54" s="103"/>
      <c r="DBK54" s="103"/>
      <c r="DBL54" s="103"/>
      <c r="DBM54" s="103"/>
      <c r="DBN54" s="103"/>
      <c r="DBO54" s="103"/>
      <c r="DBP54" s="103"/>
      <c r="DBQ54" s="103"/>
      <c r="DBR54" s="103"/>
      <c r="DBS54" s="103"/>
      <c r="DBT54" s="103"/>
      <c r="DBU54" s="103"/>
      <c r="DBV54" s="103"/>
      <c r="DBW54" s="103"/>
      <c r="DBX54" s="103"/>
      <c r="DBY54" s="103"/>
      <c r="DBZ54" s="103"/>
      <c r="DCA54" s="103"/>
      <c r="DCB54" s="103"/>
      <c r="DCC54" s="103"/>
      <c r="DCD54" s="103"/>
      <c r="DCE54" s="103"/>
      <c r="DCF54" s="103"/>
      <c r="DCG54" s="103"/>
      <c r="DCH54" s="103"/>
      <c r="DCI54" s="103"/>
      <c r="DCJ54" s="103"/>
      <c r="DCK54" s="103"/>
      <c r="DCL54" s="103"/>
      <c r="DCM54" s="103"/>
      <c r="DCN54" s="103"/>
      <c r="DCO54" s="103"/>
      <c r="DCP54" s="103"/>
      <c r="DCQ54" s="103"/>
      <c r="DCR54" s="103"/>
      <c r="DCS54" s="103"/>
      <c r="DCT54" s="103"/>
      <c r="DCU54" s="103"/>
      <c r="DCV54" s="103"/>
      <c r="DCW54" s="103"/>
      <c r="DCX54" s="103"/>
      <c r="DCY54" s="103"/>
      <c r="DCZ54" s="103"/>
      <c r="DDA54" s="103"/>
      <c r="DDB54" s="103"/>
      <c r="DDC54" s="103"/>
      <c r="DDD54" s="103"/>
      <c r="DDE54" s="103"/>
      <c r="DDF54" s="103"/>
      <c r="DDG54" s="103"/>
      <c r="DDH54" s="103"/>
      <c r="DDI54" s="103"/>
      <c r="DDJ54" s="103"/>
      <c r="DDK54" s="103"/>
      <c r="DDL54" s="103"/>
      <c r="DDM54" s="103"/>
      <c r="DDN54" s="103"/>
      <c r="DDO54" s="103"/>
      <c r="DDP54" s="103"/>
      <c r="DDQ54" s="103"/>
      <c r="DDR54" s="103"/>
      <c r="DDS54" s="103"/>
      <c r="DDT54" s="103"/>
      <c r="DDU54" s="103"/>
      <c r="DDV54" s="103"/>
      <c r="DDW54" s="103"/>
      <c r="DDX54" s="103"/>
      <c r="DDY54" s="103"/>
      <c r="DDZ54" s="103"/>
      <c r="DEA54" s="103"/>
      <c r="DEB54" s="103"/>
      <c r="DEC54" s="103"/>
      <c r="DED54" s="103"/>
      <c r="DEE54" s="103"/>
      <c r="DEF54" s="103"/>
      <c r="DEG54" s="103"/>
      <c r="DEH54" s="103"/>
      <c r="DEI54" s="103"/>
      <c r="DEJ54" s="103"/>
      <c r="DEK54" s="103"/>
      <c r="DEL54" s="103"/>
      <c r="DEM54" s="103"/>
      <c r="DEN54" s="103"/>
      <c r="DEO54" s="103"/>
      <c r="DEP54" s="103"/>
      <c r="DEQ54" s="103"/>
      <c r="DER54" s="103"/>
      <c r="DES54" s="103"/>
      <c r="DET54" s="103"/>
      <c r="DEU54" s="103"/>
      <c r="DEV54" s="103"/>
      <c r="DEW54" s="103"/>
      <c r="DEX54" s="103"/>
      <c r="DEY54" s="103"/>
      <c r="DEZ54" s="103"/>
      <c r="DFA54" s="103"/>
      <c r="DFB54" s="103"/>
      <c r="DFC54" s="103"/>
      <c r="DFD54" s="103"/>
      <c r="DFE54" s="103"/>
      <c r="DFF54" s="103"/>
      <c r="DFG54" s="103"/>
      <c r="DFH54" s="103"/>
      <c r="DFI54" s="103"/>
      <c r="DFJ54" s="103"/>
      <c r="DFK54" s="103"/>
      <c r="DFL54" s="103"/>
      <c r="DFM54" s="103"/>
      <c r="DFN54" s="103"/>
      <c r="DFO54" s="103"/>
      <c r="DFP54" s="103"/>
      <c r="DFQ54" s="103"/>
      <c r="DFR54" s="103"/>
      <c r="DFS54" s="103"/>
      <c r="DFT54" s="103"/>
      <c r="DFU54" s="103"/>
      <c r="DFV54" s="103"/>
      <c r="DFW54" s="103"/>
      <c r="DFX54" s="103"/>
      <c r="DFY54" s="103"/>
      <c r="DFZ54" s="103"/>
      <c r="DGA54" s="103"/>
      <c r="DGB54" s="103"/>
      <c r="DGC54" s="103"/>
      <c r="DGD54" s="103"/>
      <c r="DGE54" s="103"/>
      <c r="DGF54" s="103"/>
      <c r="DGG54" s="103"/>
      <c r="DGH54" s="103"/>
      <c r="DGI54" s="103"/>
      <c r="DGJ54" s="103"/>
      <c r="DGK54" s="103"/>
      <c r="DGL54" s="103"/>
      <c r="DGM54" s="103"/>
      <c r="DGN54" s="103"/>
      <c r="DGO54" s="103"/>
      <c r="DGP54" s="103"/>
      <c r="DGQ54" s="103"/>
      <c r="DGR54" s="103"/>
      <c r="DGS54" s="103"/>
      <c r="DGT54" s="103"/>
      <c r="DGU54" s="103"/>
      <c r="DGV54" s="103"/>
      <c r="DGW54" s="103"/>
      <c r="DGX54" s="103"/>
      <c r="DGY54" s="103"/>
      <c r="DGZ54" s="103"/>
      <c r="DHA54" s="103"/>
      <c r="DHB54" s="103"/>
      <c r="DHC54" s="103"/>
      <c r="DHD54" s="103"/>
      <c r="DHE54" s="103"/>
      <c r="DHF54" s="103"/>
      <c r="DHG54" s="103"/>
      <c r="DHH54" s="103"/>
      <c r="DHI54" s="103"/>
      <c r="DHJ54" s="103"/>
      <c r="DHK54" s="103"/>
      <c r="DHL54" s="103"/>
      <c r="DHM54" s="103"/>
      <c r="DHN54" s="103"/>
      <c r="DHO54" s="103"/>
      <c r="DHP54" s="103"/>
      <c r="DHQ54" s="103"/>
      <c r="DHR54" s="103"/>
      <c r="DHS54" s="103"/>
      <c r="DHT54" s="103"/>
      <c r="DHU54" s="103"/>
      <c r="DHV54" s="103"/>
      <c r="DHW54" s="103"/>
      <c r="DHX54" s="103"/>
      <c r="DHY54" s="103"/>
      <c r="DHZ54" s="103"/>
      <c r="DIA54" s="103"/>
      <c r="DIB54" s="103"/>
      <c r="DIC54" s="103"/>
      <c r="DID54" s="103"/>
      <c r="DIE54" s="103"/>
      <c r="DIF54" s="103"/>
      <c r="DIG54" s="103"/>
      <c r="DIH54" s="103"/>
      <c r="DII54" s="103"/>
      <c r="DIJ54" s="103"/>
      <c r="DIK54" s="103"/>
      <c r="DIL54" s="103"/>
      <c r="DIM54" s="103"/>
      <c r="DIN54" s="103"/>
      <c r="DIO54" s="103"/>
      <c r="DIP54" s="103"/>
      <c r="DIQ54" s="103"/>
      <c r="DIR54" s="103"/>
      <c r="DIS54" s="103"/>
      <c r="DIT54" s="103"/>
      <c r="DIU54" s="103"/>
      <c r="DIV54" s="103"/>
      <c r="DIW54" s="103"/>
      <c r="DIX54" s="103"/>
      <c r="DIY54" s="103"/>
      <c r="DIZ54" s="103"/>
      <c r="DJA54" s="103"/>
      <c r="DJB54" s="103"/>
      <c r="DJC54" s="103"/>
      <c r="DJD54" s="103"/>
      <c r="DJE54" s="103"/>
      <c r="DJF54" s="103"/>
      <c r="DJG54" s="103"/>
      <c r="DJH54" s="103"/>
      <c r="DJI54" s="103"/>
      <c r="DJJ54" s="103"/>
      <c r="DJK54" s="103"/>
      <c r="DJL54" s="103"/>
      <c r="DJM54" s="103"/>
      <c r="DJN54" s="103"/>
      <c r="DJO54" s="103"/>
      <c r="DJP54" s="103"/>
      <c r="DJQ54" s="103"/>
      <c r="DJR54" s="103"/>
      <c r="DJS54" s="103"/>
      <c r="DJT54" s="103"/>
      <c r="DJU54" s="103"/>
      <c r="DJV54" s="103"/>
      <c r="DJW54" s="103"/>
      <c r="DJX54" s="103"/>
      <c r="DJY54" s="103"/>
      <c r="DJZ54" s="103"/>
      <c r="DKA54" s="103"/>
      <c r="DKB54" s="103"/>
      <c r="DKC54" s="103"/>
      <c r="DKD54" s="103"/>
      <c r="DKE54" s="103"/>
      <c r="DKF54" s="103"/>
      <c r="DKG54" s="103"/>
      <c r="DKH54" s="103"/>
      <c r="DKI54" s="103"/>
      <c r="DKJ54" s="103"/>
      <c r="DKK54" s="103"/>
      <c r="DKL54" s="103"/>
      <c r="DKM54" s="103"/>
      <c r="DKN54" s="103"/>
      <c r="DKO54" s="103"/>
      <c r="DKP54" s="103"/>
      <c r="DKQ54" s="103"/>
      <c r="DKR54" s="103"/>
      <c r="DKS54" s="103"/>
      <c r="DKT54" s="103"/>
      <c r="DKU54" s="103"/>
      <c r="DKV54" s="103"/>
      <c r="DKW54" s="103"/>
      <c r="DKX54" s="103"/>
      <c r="DKY54" s="103"/>
      <c r="DKZ54" s="103"/>
      <c r="DLA54" s="103"/>
      <c r="DLB54" s="103"/>
      <c r="DLC54" s="103"/>
      <c r="DLD54" s="103"/>
      <c r="DLE54" s="103"/>
      <c r="DLF54" s="103"/>
      <c r="DLG54" s="103"/>
      <c r="DLH54" s="103"/>
      <c r="DLI54" s="103"/>
      <c r="DLJ54" s="103"/>
      <c r="DLK54" s="103"/>
      <c r="DLL54" s="103"/>
      <c r="DLM54" s="103"/>
      <c r="DLN54" s="103"/>
      <c r="DLO54" s="103"/>
      <c r="DLP54" s="103"/>
      <c r="DLQ54" s="103"/>
      <c r="DLR54" s="103"/>
      <c r="DLS54" s="103"/>
      <c r="DLT54" s="103"/>
      <c r="DLU54" s="103"/>
      <c r="DLV54" s="103"/>
      <c r="DLW54" s="103"/>
      <c r="DLX54" s="103"/>
      <c r="DLY54" s="103"/>
      <c r="DLZ54" s="103"/>
      <c r="DMA54" s="103"/>
      <c r="DMB54" s="103"/>
      <c r="DMC54" s="103"/>
      <c r="DMD54" s="103"/>
      <c r="DME54" s="103"/>
      <c r="DMF54" s="103"/>
      <c r="DMG54" s="103"/>
      <c r="DMH54" s="103"/>
      <c r="DMI54" s="103"/>
      <c r="DMJ54" s="103"/>
      <c r="DMK54" s="103"/>
      <c r="DML54" s="103"/>
      <c r="DMM54" s="103"/>
      <c r="DMN54" s="103"/>
      <c r="DMO54" s="103"/>
      <c r="DMP54" s="103"/>
      <c r="DMQ54" s="103"/>
      <c r="DMR54" s="103"/>
      <c r="DMS54" s="103"/>
      <c r="DMT54" s="103"/>
      <c r="DMU54" s="103"/>
      <c r="DMV54" s="103"/>
      <c r="DMW54" s="103"/>
      <c r="DMX54" s="103"/>
      <c r="DMY54" s="103"/>
      <c r="DMZ54" s="103"/>
      <c r="DNA54" s="103"/>
      <c r="DNB54" s="103"/>
      <c r="DNC54" s="103"/>
      <c r="DND54" s="103"/>
      <c r="DNE54" s="103"/>
      <c r="DNF54" s="103"/>
      <c r="DNG54" s="103"/>
      <c r="DNH54" s="103"/>
      <c r="DNI54" s="103"/>
      <c r="DNJ54" s="103"/>
      <c r="DNK54" s="103"/>
      <c r="DNL54" s="103"/>
      <c r="DNM54" s="103"/>
      <c r="DNN54" s="103"/>
      <c r="DNO54" s="103"/>
      <c r="DNP54" s="103"/>
      <c r="DNQ54" s="103"/>
      <c r="DNR54" s="103"/>
      <c r="DNS54" s="103"/>
      <c r="DNT54" s="103"/>
      <c r="DNU54" s="103"/>
      <c r="DNV54" s="103"/>
      <c r="DNW54" s="103"/>
      <c r="DNX54" s="103"/>
      <c r="DNY54" s="103"/>
      <c r="DNZ54" s="103"/>
      <c r="DOA54" s="103"/>
      <c r="DOB54" s="103"/>
      <c r="DOC54" s="103"/>
      <c r="DOD54" s="103"/>
      <c r="DOE54" s="103"/>
      <c r="DOF54" s="103"/>
      <c r="DOG54" s="103"/>
      <c r="DOH54" s="103"/>
      <c r="DOI54" s="103"/>
      <c r="DOJ54" s="103"/>
      <c r="DOK54" s="103"/>
      <c r="DOL54" s="103"/>
      <c r="DOM54" s="103"/>
      <c r="DON54" s="103"/>
      <c r="DOO54" s="103"/>
      <c r="DOP54" s="103"/>
      <c r="DOQ54" s="103"/>
      <c r="DOR54" s="103"/>
      <c r="DOS54" s="103"/>
      <c r="DOT54" s="103"/>
      <c r="DOU54" s="103"/>
      <c r="DOV54" s="103"/>
      <c r="DOW54" s="103"/>
      <c r="DOX54" s="103"/>
      <c r="DOY54" s="103"/>
      <c r="DOZ54" s="103"/>
      <c r="DPA54" s="103"/>
      <c r="DPB54" s="103"/>
      <c r="DPC54" s="103"/>
      <c r="DPD54" s="103"/>
      <c r="DPE54" s="103"/>
      <c r="DPF54" s="103"/>
      <c r="DPG54" s="103"/>
      <c r="DPH54" s="103"/>
      <c r="DPI54" s="103"/>
      <c r="DPJ54" s="103"/>
      <c r="DPK54" s="103"/>
      <c r="DPL54" s="103"/>
      <c r="DPM54" s="103"/>
      <c r="DPN54" s="103"/>
      <c r="DPO54" s="103"/>
      <c r="DPP54" s="103"/>
      <c r="DPQ54" s="103"/>
      <c r="DPR54" s="103"/>
      <c r="DPS54" s="103"/>
      <c r="DPT54" s="103"/>
      <c r="DPU54" s="103"/>
      <c r="DPV54" s="103"/>
      <c r="DPW54" s="103"/>
      <c r="DPX54" s="103"/>
      <c r="DPY54" s="103"/>
      <c r="DPZ54" s="103"/>
      <c r="DQA54" s="103"/>
      <c r="DQB54" s="103"/>
      <c r="DQC54" s="103"/>
      <c r="DQD54" s="103"/>
      <c r="DQE54" s="103"/>
      <c r="DQF54" s="103"/>
      <c r="DQG54" s="103"/>
      <c r="DQH54" s="103"/>
      <c r="DQI54" s="103"/>
      <c r="DQJ54" s="103"/>
      <c r="DQK54" s="103"/>
      <c r="DQL54" s="103"/>
      <c r="DQM54" s="103"/>
      <c r="DQN54" s="103"/>
      <c r="DQO54" s="103"/>
      <c r="DQP54" s="103"/>
      <c r="DQQ54" s="103"/>
      <c r="DQR54" s="103"/>
      <c r="DQS54" s="103"/>
      <c r="DQT54" s="103"/>
      <c r="DQU54" s="103"/>
      <c r="DQV54" s="103"/>
      <c r="DQW54" s="103"/>
      <c r="DQX54" s="103"/>
      <c r="DQY54" s="103"/>
      <c r="DQZ54" s="103"/>
      <c r="DRA54" s="103"/>
      <c r="DRB54" s="103"/>
      <c r="DRC54" s="103"/>
      <c r="DRD54" s="103"/>
      <c r="DRE54" s="103"/>
      <c r="DRF54" s="103"/>
      <c r="DRG54" s="103"/>
      <c r="DRH54" s="103"/>
      <c r="DRI54" s="103"/>
      <c r="DRJ54" s="103"/>
      <c r="DRK54" s="103"/>
      <c r="DRL54" s="103"/>
      <c r="DRM54" s="103"/>
      <c r="DRN54" s="103"/>
      <c r="DRO54" s="103"/>
      <c r="DRP54" s="103"/>
      <c r="DRQ54" s="103"/>
      <c r="DRR54" s="103"/>
      <c r="DRS54" s="103"/>
      <c r="DRT54" s="103"/>
      <c r="DRU54" s="103"/>
      <c r="DRV54" s="103"/>
      <c r="DRW54" s="103"/>
      <c r="DRX54" s="103"/>
      <c r="DRY54" s="103"/>
      <c r="DRZ54" s="103"/>
      <c r="DSA54" s="103"/>
      <c r="DSB54" s="103"/>
      <c r="DSC54" s="103"/>
      <c r="DSD54" s="103"/>
      <c r="DSE54" s="103"/>
      <c r="DSF54" s="103"/>
      <c r="DSG54" s="103"/>
      <c r="DSH54" s="103"/>
      <c r="DSI54" s="103"/>
      <c r="DSJ54" s="103"/>
      <c r="DSK54" s="103"/>
      <c r="DSL54" s="103"/>
      <c r="DSM54" s="103"/>
      <c r="DSN54" s="103"/>
      <c r="DSO54" s="103"/>
      <c r="DSP54" s="103"/>
      <c r="DSQ54" s="103"/>
      <c r="DSR54" s="103"/>
      <c r="DSS54" s="103"/>
      <c r="DST54" s="103"/>
      <c r="DSU54" s="103"/>
      <c r="DSV54" s="103"/>
      <c r="DSW54" s="103"/>
      <c r="DSX54" s="103"/>
      <c r="DSY54" s="103"/>
      <c r="DSZ54" s="103"/>
      <c r="DTA54" s="103"/>
      <c r="DTB54" s="103"/>
      <c r="DTC54" s="103"/>
      <c r="DTD54" s="103"/>
      <c r="DTE54" s="103"/>
      <c r="DTF54" s="103"/>
      <c r="DTG54" s="103"/>
      <c r="DTH54" s="103"/>
      <c r="DTI54" s="103"/>
      <c r="DTJ54" s="103"/>
      <c r="DTK54" s="103"/>
      <c r="DTL54" s="103"/>
      <c r="DTM54" s="103"/>
      <c r="DTN54" s="103"/>
      <c r="DTO54" s="103"/>
      <c r="DTP54" s="103"/>
      <c r="DTQ54" s="103"/>
      <c r="DTR54" s="103"/>
      <c r="DTS54" s="103"/>
      <c r="DTT54" s="103"/>
      <c r="DTU54" s="103"/>
      <c r="DTV54" s="103"/>
      <c r="DTW54" s="103"/>
      <c r="DTX54" s="103"/>
      <c r="DTY54" s="103"/>
      <c r="DTZ54" s="103"/>
      <c r="DUA54" s="103"/>
      <c r="DUB54" s="103"/>
      <c r="DUC54" s="103"/>
      <c r="DUD54" s="103"/>
      <c r="DUE54" s="103"/>
      <c r="DUF54" s="103"/>
      <c r="DUG54" s="103"/>
      <c r="DUH54" s="103"/>
      <c r="DUI54" s="103"/>
      <c r="DUJ54" s="103"/>
      <c r="DUK54" s="103"/>
      <c r="DUL54" s="103"/>
      <c r="DUM54" s="103"/>
      <c r="DUN54" s="103"/>
      <c r="DUO54" s="103"/>
      <c r="DUP54" s="103"/>
      <c r="DUQ54" s="103"/>
      <c r="DUR54" s="103"/>
      <c r="DUS54" s="103"/>
      <c r="DUT54" s="103"/>
      <c r="DUU54" s="103"/>
      <c r="DUV54" s="103"/>
      <c r="DUW54" s="103"/>
      <c r="DUX54" s="103"/>
      <c r="DUY54" s="103"/>
      <c r="DUZ54" s="103"/>
      <c r="DVA54" s="103"/>
      <c r="DVB54" s="103"/>
      <c r="DVC54" s="103"/>
      <c r="DVD54" s="103"/>
      <c r="DVE54" s="103"/>
      <c r="DVF54" s="103"/>
      <c r="DVG54" s="103"/>
      <c r="DVH54" s="103"/>
      <c r="DVI54" s="103"/>
      <c r="DVJ54" s="103"/>
      <c r="DVK54" s="103"/>
      <c r="DVL54" s="103"/>
      <c r="DVM54" s="103"/>
      <c r="DVN54" s="103"/>
      <c r="DVO54" s="103"/>
      <c r="DVP54" s="103"/>
      <c r="DVQ54" s="103"/>
      <c r="DVR54" s="103"/>
      <c r="DVS54" s="103"/>
      <c r="DVT54" s="103"/>
      <c r="DVU54" s="103"/>
      <c r="DVV54" s="103"/>
      <c r="DVW54" s="103"/>
      <c r="DVX54" s="103"/>
      <c r="DVY54" s="103"/>
      <c r="DVZ54" s="103"/>
      <c r="DWA54" s="103"/>
      <c r="DWB54" s="103"/>
      <c r="DWC54" s="103"/>
      <c r="DWD54" s="103"/>
      <c r="DWE54" s="103"/>
      <c r="DWF54" s="103"/>
      <c r="DWG54" s="103"/>
      <c r="DWH54" s="103"/>
      <c r="DWI54" s="103"/>
      <c r="DWJ54" s="103"/>
      <c r="DWK54" s="103"/>
      <c r="DWL54" s="103"/>
      <c r="DWM54" s="103"/>
      <c r="DWN54" s="103"/>
      <c r="DWO54" s="103"/>
      <c r="DWP54" s="103"/>
      <c r="DWQ54" s="103"/>
      <c r="DWR54" s="103"/>
      <c r="DWS54" s="103"/>
      <c r="DWT54" s="103"/>
      <c r="DWU54" s="103"/>
      <c r="DWV54" s="103"/>
      <c r="DWW54" s="103"/>
      <c r="DWX54" s="103"/>
      <c r="DWY54" s="103"/>
      <c r="DWZ54" s="103"/>
      <c r="DXA54" s="103"/>
      <c r="DXB54" s="103"/>
      <c r="DXC54" s="103"/>
      <c r="DXD54" s="103"/>
      <c r="DXE54" s="103"/>
      <c r="DXF54" s="103"/>
      <c r="DXG54" s="103"/>
      <c r="DXH54" s="103"/>
      <c r="DXI54" s="103"/>
      <c r="DXJ54" s="103"/>
      <c r="DXK54" s="103"/>
      <c r="DXL54" s="103"/>
      <c r="DXM54" s="103"/>
      <c r="DXN54" s="103"/>
      <c r="DXO54" s="103"/>
      <c r="DXP54" s="103"/>
      <c r="DXQ54" s="103"/>
      <c r="DXR54" s="103"/>
      <c r="DXS54" s="103"/>
      <c r="DXT54" s="103"/>
      <c r="DXU54" s="103"/>
      <c r="DXV54" s="103"/>
      <c r="DXW54" s="103"/>
      <c r="DXX54" s="103"/>
      <c r="DXY54" s="103"/>
      <c r="DXZ54" s="103"/>
      <c r="DYA54" s="103"/>
      <c r="DYB54" s="103"/>
      <c r="DYC54" s="103"/>
      <c r="DYD54" s="103"/>
      <c r="DYE54" s="103"/>
      <c r="DYF54" s="103"/>
      <c r="DYG54" s="103"/>
      <c r="DYH54" s="103"/>
      <c r="DYI54" s="103"/>
      <c r="DYJ54" s="103"/>
      <c r="DYK54" s="103"/>
      <c r="DYL54" s="103"/>
      <c r="DYM54" s="103"/>
      <c r="DYN54" s="103"/>
      <c r="DYO54" s="103"/>
      <c r="DYP54" s="103"/>
      <c r="DYQ54" s="103"/>
      <c r="DYR54" s="103"/>
      <c r="DYS54" s="103"/>
      <c r="DYT54" s="103"/>
      <c r="DYU54" s="103"/>
      <c r="DYV54" s="103"/>
      <c r="DYW54" s="103"/>
      <c r="DYX54" s="103"/>
      <c r="DYY54" s="103"/>
      <c r="DYZ54" s="103"/>
      <c r="DZA54" s="103"/>
      <c r="DZB54" s="103"/>
      <c r="DZC54" s="103"/>
      <c r="DZD54" s="103"/>
      <c r="DZE54" s="103"/>
      <c r="DZF54" s="103"/>
      <c r="DZG54" s="103"/>
      <c r="DZH54" s="103"/>
      <c r="DZI54" s="103"/>
      <c r="DZJ54" s="103"/>
      <c r="DZK54" s="103"/>
      <c r="DZL54" s="103"/>
      <c r="DZM54" s="103"/>
      <c r="DZN54" s="103"/>
      <c r="DZO54" s="103"/>
      <c r="DZP54" s="103"/>
      <c r="DZQ54" s="103"/>
      <c r="DZR54" s="103"/>
      <c r="DZS54" s="103"/>
      <c r="DZT54" s="103"/>
      <c r="DZU54" s="103"/>
      <c r="DZV54" s="103"/>
      <c r="DZW54" s="103"/>
      <c r="DZX54" s="103"/>
      <c r="DZY54" s="103"/>
      <c r="DZZ54" s="103"/>
      <c r="EAA54" s="103"/>
      <c r="EAB54" s="103"/>
      <c r="EAC54" s="103"/>
      <c r="EAD54" s="103"/>
      <c r="EAE54" s="103"/>
      <c r="EAF54" s="103"/>
      <c r="EAG54" s="103"/>
      <c r="EAH54" s="103"/>
      <c r="EAI54" s="103"/>
      <c r="EAJ54" s="103"/>
      <c r="EAK54" s="103"/>
      <c r="EAL54" s="103"/>
      <c r="EAM54" s="103"/>
      <c r="EAN54" s="103"/>
      <c r="EAO54" s="103"/>
      <c r="EAP54" s="103"/>
      <c r="EAQ54" s="103"/>
      <c r="EAR54" s="103"/>
      <c r="EAS54" s="103"/>
      <c r="EAT54" s="103"/>
      <c r="EAU54" s="103"/>
      <c r="EAV54" s="103"/>
      <c r="EAW54" s="103"/>
      <c r="EAX54" s="103"/>
      <c r="EAY54" s="103"/>
      <c r="EAZ54" s="103"/>
      <c r="EBA54" s="103"/>
      <c r="EBB54" s="103"/>
      <c r="EBC54" s="103"/>
      <c r="EBD54" s="103"/>
      <c r="EBE54" s="103"/>
      <c r="EBF54" s="103"/>
      <c r="EBG54" s="103"/>
      <c r="EBH54" s="103"/>
      <c r="EBI54" s="103"/>
      <c r="EBJ54" s="103"/>
      <c r="EBK54" s="103"/>
      <c r="EBL54" s="103"/>
      <c r="EBM54" s="103"/>
      <c r="EBN54" s="103"/>
      <c r="EBO54" s="103"/>
      <c r="EBP54" s="103"/>
      <c r="EBQ54" s="103"/>
      <c r="EBR54" s="103"/>
      <c r="EBS54" s="103"/>
      <c r="EBT54" s="103"/>
      <c r="EBU54" s="103"/>
      <c r="EBV54" s="103"/>
      <c r="EBW54" s="103"/>
      <c r="EBX54" s="103"/>
      <c r="EBY54" s="103"/>
      <c r="EBZ54" s="103"/>
      <c r="ECA54" s="103"/>
      <c r="ECB54" s="103"/>
      <c r="ECC54" s="103"/>
      <c r="ECD54" s="103"/>
      <c r="ECE54" s="103"/>
      <c r="ECF54" s="103"/>
      <c r="ECG54" s="103"/>
      <c r="ECH54" s="103"/>
      <c r="ECI54" s="103"/>
      <c r="ECJ54" s="103"/>
      <c r="ECK54" s="103"/>
      <c r="ECL54" s="103"/>
      <c r="ECM54" s="103"/>
      <c r="ECN54" s="103"/>
      <c r="ECO54" s="103"/>
      <c r="ECP54" s="103"/>
      <c r="ECQ54" s="103"/>
      <c r="ECR54" s="103"/>
      <c r="ECS54" s="103"/>
      <c r="ECT54" s="103"/>
      <c r="ECU54" s="103"/>
      <c r="ECV54" s="103"/>
      <c r="ECW54" s="103"/>
      <c r="ECX54" s="103"/>
      <c r="ECY54" s="103"/>
      <c r="ECZ54" s="103"/>
      <c r="EDA54" s="103"/>
      <c r="EDB54" s="103"/>
      <c r="EDC54" s="103"/>
      <c r="EDD54" s="103"/>
      <c r="EDE54" s="103"/>
      <c r="EDF54" s="103"/>
      <c r="EDG54" s="103"/>
      <c r="EDH54" s="103"/>
      <c r="EDI54" s="103"/>
      <c r="EDJ54" s="103"/>
      <c r="EDK54" s="103"/>
      <c r="EDL54" s="103"/>
      <c r="EDM54" s="103"/>
      <c r="EDN54" s="103"/>
      <c r="EDO54" s="103"/>
      <c r="EDP54" s="103"/>
      <c r="EDQ54" s="103"/>
      <c r="EDR54" s="103"/>
      <c r="EDS54" s="103"/>
      <c r="EDT54" s="103"/>
      <c r="EDU54" s="103"/>
      <c r="EDV54" s="103"/>
      <c r="EDW54" s="103"/>
      <c r="EDX54" s="103"/>
      <c r="EDY54" s="103"/>
      <c r="EDZ54" s="103"/>
      <c r="EEA54" s="103"/>
      <c r="EEB54" s="103"/>
      <c r="EEC54" s="103"/>
      <c r="EED54" s="103"/>
      <c r="EEE54" s="103"/>
      <c r="EEF54" s="103"/>
      <c r="EEG54" s="103"/>
      <c r="EEH54" s="103"/>
      <c r="EEI54" s="103"/>
      <c r="EEJ54" s="103"/>
      <c r="EEK54" s="103"/>
      <c r="EEL54" s="103"/>
      <c r="EEM54" s="103"/>
      <c r="EEN54" s="103"/>
      <c r="EEO54" s="103"/>
      <c r="EEP54" s="103"/>
      <c r="EEQ54" s="103"/>
      <c r="EER54" s="103"/>
      <c r="EES54" s="103"/>
      <c r="EET54" s="103"/>
      <c r="EEU54" s="103"/>
      <c r="EEV54" s="103"/>
      <c r="EEW54" s="103"/>
      <c r="EEX54" s="103"/>
      <c r="EEY54" s="103"/>
      <c r="EEZ54" s="103"/>
      <c r="EFA54" s="103"/>
      <c r="EFB54" s="103"/>
      <c r="EFC54" s="103"/>
      <c r="EFD54" s="103"/>
      <c r="EFE54" s="103"/>
      <c r="EFF54" s="103"/>
      <c r="EFG54" s="103"/>
      <c r="EFH54" s="103"/>
      <c r="EFI54" s="103"/>
      <c r="EFJ54" s="103"/>
      <c r="EFK54" s="103"/>
      <c r="EFL54" s="103"/>
      <c r="EFM54" s="103"/>
      <c r="EFN54" s="103"/>
      <c r="EFO54" s="103"/>
      <c r="EFP54" s="103"/>
      <c r="EFQ54" s="103"/>
      <c r="EFR54" s="103"/>
      <c r="EFS54" s="103"/>
      <c r="EFT54" s="103"/>
      <c r="EFU54" s="103"/>
      <c r="EFV54" s="103"/>
      <c r="EFW54" s="103"/>
      <c r="EFX54" s="103"/>
      <c r="EFY54" s="103"/>
      <c r="EFZ54" s="103"/>
      <c r="EGA54" s="103"/>
      <c r="EGB54" s="103"/>
      <c r="EGC54" s="103"/>
      <c r="EGD54" s="103"/>
      <c r="EGE54" s="103"/>
      <c r="EGF54" s="103"/>
      <c r="EGG54" s="103"/>
      <c r="EGH54" s="103"/>
      <c r="EGI54" s="103"/>
      <c r="EGJ54" s="103"/>
      <c r="EGK54" s="103"/>
      <c r="EGL54" s="103"/>
      <c r="EGM54" s="103"/>
      <c r="EGN54" s="103"/>
      <c r="EGO54" s="103"/>
      <c r="EGP54" s="103"/>
      <c r="EGQ54" s="103"/>
      <c r="EGR54" s="103"/>
      <c r="EGS54" s="103"/>
      <c r="EGT54" s="103"/>
      <c r="EGU54" s="103"/>
      <c r="EGV54" s="103"/>
      <c r="EGW54" s="103"/>
      <c r="EGX54" s="103"/>
      <c r="EGY54" s="103"/>
      <c r="EGZ54" s="103"/>
      <c r="EHA54" s="103"/>
      <c r="EHB54" s="103"/>
      <c r="EHC54" s="103"/>
      <c r="EHD54" s="103"/>
      <c r="EHE54" s="103"/>
      <c r="EHF54" s="103"/>
      <c r="EHG54" s="103"/>
      <c r="EHH54" s="103"/>
      <c r="EHI54" s="103"/>
      <c r="EHJ54" s="103"/>
      <c r="EHK54" s="103"/>
      <c r="EHL54" s="103"/>
      <c r="EHM54" s="103"/>
      <c r="EHN54" s="103"/>
      <c r="EHO54" s="103"/>
      <c r="EHP54" s="103"/>
      <c r="EHQ54" s="103"/>
      <c r="EHR54" s="103"/>
      <c r="EHS54" s="103"/>
      <c r="EHT54" s="103"/>
      <c r="EHU54" s="103"/>
      <c r="EHV54" s="103"/>
      <c r="EHW54" s="103"/>
      <c r="EHX54" s="103"/>
      <c r="EHY54" s="103"/>
      <c r="EHZ54" s="103"/>
      <c r="EIA54" s="103"/>
      <c r="EIB54" s="103"/>
      <c r="EIC54" s="103"/>
      <c r="EID54" s="103"/>
      <c r="EIE54" s="103"/>
      <c r="EIF54" s="103"/>
      <c r="EIG54" s="103"/>
      <c r="EIH54" s="103"/>
      <c r="EII54" s="103"/>
      <c r="EIJ54" s="103"/>
      <c r="EIK54" s="103"/>
      <c r="EIL54" s="103"/>
      <c r="EIM54" s="103"/>
      <c r="EIN54" s="103"/>
      <c r="EIO54" s="103"/>
      <c r="EIP54" s="103"/>
      <c r="EIQ54" s="103"/>
      <c r="EIR54" s="103"/>
      <c r="EIS54" s="103"/>
      <c r="EIT54" s="103"/>
      <c r="EIU54" s="103"/>
      <c r="EIV54" s="103"/>
      <c r="EIW54" s="103"/>
      <c r="EIX54" s="103"/>
      <c r="EIY54" s="103"/>
      <c r="EIZ54" s="103"/>
      <c r="EJA54" s="103"/>
      <c r="EJB54" s="103"/>
      <c r="EJC54" s="103"/>
      <c r="EJD54" s="103"/>
      <c r="EJE54" s="103"/>
      <c r="EJF54" s="103"/>
      <c r="EJG54" s="103"/>
      <c r="EJH54" s="103"/>
      <c r="EJI54" s="103"/>
      <c r="EJJ54" s="103"/>
      <c r="EJK54" s="103"/>
      <c r="EJL54" s="103"/>
      <c r="EJM54" s="103"/>
      <c r="EJN54" s="103"/>
      <c r="EJO54" s="103"/>
      <c r="EJP54" s="103"/>
      <c r="EJQ54" s="103"/>
      <c r="EJR54" s="103"/>
      <c r="EJS54" s="103"/>
      <c r="EJT54" s="103"/>
      <c r="EJU54" s="103"/>
      <c r="EJV54" s="103"/>
      <c r="EJW54" s="103"/>
      <c r="EJX54" s="103"/>
      <c r="EJY54" s="103"/>
      <c r="EJZ54" s="103"/>
      <c r="EKA54" s="103"/>
      <c r="EKB54" s="103"/>
      <c r="EKC54" s="103"/>
      <c r="EKD54" s="103"/>
      <c r="EKE54" s="103"/>
      <c r="EKF54" s="103"/>
      <c r="EKG54" s="103"/>
      <c r="EKH54" s="103"/>
      <c r="EKI54" s="103"/>
      <c r="EKJ54" s="103"/>
      <c r="EKK54" s="103"/>
      <c r="EKL54" s="103"/>
      <c r="EKM54" s="103"/>
      <c r="EKN54" s="103"/>
      <c r="EKO54" s="103"/>
      <c r="EKP54" s="103"/>
      <c r="EKQ54" s="103"/>
      <c r="EKR54" s="103"/>
      <c r="EKS54" s="103"/>
      <c r="EKT54" s="103"/>
      <c r="EKU54" s="103"/>
      <c r="EKV54" s="103"/>
      <c r="EKW54" s="103"/>
      <c r="EKX54" s="103"/>
      <c r="EKY54" s="103"/>
      <c r="EKZ54" s="103"/>
      <c r="ELA54" s="103"/>
      <c r="ELB54" s="103"/>
      <c r="ELC54" s="103"/>
      <c r="ELD54" s="103"/>
      <c r="ELE54" s="103"/>
      <c r="ELF54" s="103"/>
      <c r="ELG54" s="103"/>
      <c r="ELH54" s="103"/>
      <c r="ELI54" s="103"/>
      <c r="ELJ54" s="103"/>
      <c r="ELK54" s="103"/>
      <c r="ELL54" s="103"/>
      <c r="ELM54" s="103"/>
      <c r="ELN54" s="103"/>
      <c r="ELO54" s="103"/>
      <c r="ELP54" s="103"/>
      <c r="ELQ54" s="103"/>
      <c r="ELR54" s="103"/>
      <c r="ELS54" s="103"/>
      <c r="ELT54" s="103"/>
      <c r="ELU54" s="103"/>
      <c r="ELV54" s="103"/>
      <c r="ELW54" s="103"/>
      <c r="ELX54" s="103"/>
      <c r="ELY54" s="103"/>
      <c r="ELZ54" s="103"/>
      <c r="EMA54" s="103"/>
      <c r="EMB54" s="103"/>
      <c r="EMC54" s="103"/>
      <c r="EMD54" s="103"/>
      <c r="EME54" s="103"/>
      <c r="EMF54" s="103"/>
      <c r="EMG54" s="103"/>
      <c r="EMH54" s="103"/>
      <c r="EMI54" s="103"/>
      <c r="EMJ54" s="103"/>
      <c r="EMK54" s="103"/>
      <c r="EML54" s="103"/>
      <c r="EMM54" s="103"/>
      <c r="EMN54" s="103"/>
      <c r="EMO54" s="103"/>
      <c r="EMP54" s="103"/>
      <c r="EMQ54" s="103"/>
      <c r="EMR54" s="103"/>
      <c r="EMS54" s="103"/>
      <c r="EMT54" s="103"/>
      <c r="EMU54" s="103"/>
      <c r="EMV54" s="103"/>
      <c r="EMW54" s="103"/>
      <c r="EMX54" s="103"/>
      <c r="EMY54" s="103"/>
      <c r="EMZ54" s="103"/>
      <c r="ENA54" s="103"/>
      <c r="ENB54" s="103"/>
      <c r="ENC54" s="103"/>
      <c r="END54" s="103"/>
      <c r="ENE54" s="103"/>
      <c r="ENF54" s="103"/>
      <c r="ENG54" s="103"/>
      <c r="ENH54" s="103"/>
      <c r="ENI54" s="103"/>
      <c r="ENJ54" s="103"/>
      <c r="ENK54" s="103"/>
      <c r="ENL54" s="103"/>
      <c r="ENM54" s="103"/>
      <c r="ENN54" s="103"/>
      <c r="ENO54" s="103"/>
      <c r="ENP54" s="103"/>
      <c r="ENQ54" s="103"/>
      <c r="ENR54" s="103"/>
      <c r="ENS54" s="103"/>
      <c r="ENT54" s="103"/>
      <c r="ENU54" s="103"/>
      <c r="ENV54" s="103"/>
      <c r="ENW54" s="103"/>
      <c r="ENX54" s="103"/>
      <c r="ENY54" s="103"/>
      <c r="ENZ54" s="103"/>
      <c r="EOA54" s="103"/>
      <c r="EOB54" s="103"/>
      <c r="EOC54" s="103"/>
      <c r="EOD54" s="103"/>
      <c r="EOE54" s="103"/>
      <c r="EOF54" s="103"/>
      <c r="EOG54" s="103"/>
      <c r="EOH54" s="103"/>
      <c r="EOI54" s="103"/>
      <c r="EOJ54" s="103"/>
      <c r="EOK54" s="103"/>
      <c r="EOL54" s="103"/>
      <c r="EOM54" s="103"/>
      <c r="EON54" s="103"/>
      <c r="EOO54" s="103"/>
      <c r="EOP54" s="103"/>
      <c r="EOQ54" s="103"/>
      <c r="EOR54" s="103"/>
      <c r="EOS54" s="103"/>
      <c r="EOT54" s="103"/>
      <c r="EOU54" s="103"/>
      <c r="EOV54" s="103"/>
      <c r="EOW54" s="103"/>
      <c r="EOX54" s="103"/>
      <c r="EOY54" s="103"/>
      <c r="EOZ54" s="103"/>
      <c r="EPA54" s="103"/>
      <c r="EPB54" s="103"/>
      <c r="EPC54" s="103"/>
      <c r="EPD54" s="103"/>
      <c r="EPE54" s="103"/>
      <c r="EPF54" s="103"/>
      <c r="EPG54" s="103"/>
      <c r="EPH54" s="103"/>
      <c r="EPI54" s="103"/>
      <c r="EPJ54" s="103"/>
      <c r="EPK54" s="103"/>
      <c r="EPL54" s="103"/>
      <c r="EPM54" s="103"/>
      <c r="EPN54" s="103"/>
      <c r="EPO54" s="103"/>
      <c r="EPP54" s="103"/>
      <c r="EPQ54" s="103"/>
      <c r="EPR54" s="103"/>
      <c r="EPS54" s="103"/>
      <c r="EPT54" s="103"/>
      <c r="EPU54" s="103"/>
      <c r="EPV54" s="103"/>
      <c r="EPW54" s="103"/>
      <c r="EPX54" s="103"/>
      <c r="EPY54" s="103"/>
      <c r="EPZ54" s="103"/>
      <c r="EQA54" s="103"/>
      <c r="EQB54" s="103"/>
      <c r="EQC54" s="103"/>
      <c r="EQD54" s="103"/>
      <c r="EQE54" s="103"/>
      <c r="EQF54" s="103"/>
      <c r="EQG54" s="103"/>
      <c r="EQH54" s="103"/>
      <c r="EQI54" s="103"/>
      <c r="EQJ54" s="103"/>
      <c r="EQK54" s="103"/>
      <c r="EQL54" s="103"/>
      <c r="EQM54" s="103"/>
      <c r="EQN54" s="103"/>
      <c r="EQO54" s="103"/>
      <c r="EQP54" s="103"/>
      <c r="EQQ54" s="103"/>
      <c r="EQR54" s="103"/>
      <c r="EQS54" s="103"/>
      <c r="EQT54" s="103"/>
      <c r="EQU54" s="103"/>
      <c r="EQV54" s="103"/>
      <c r="EQW54" s="103"/>
      <c r="EQX54" s="103"/>
      <c r="EQY54" s="103"/>
      <c r="EQZ54" s="103"/>
      <c r="ERA54" s="103"/>
      <c r="ERB54" s="103"/>
      <c r="ERC54" s="103"/>
      <c r="ERD54" s="103"/>
      <c r="ERE54" s="103"/>
      <c r="ERF54" s="103"/>
      <c r="ERG54" s="103"/>
      <c r="ERH54" s="103"/>
      <c r="ERI54" s="103"/>
      <c r="ERJ54" s="103"/>
      <c r="ERK54" s="103"/>
      <c r="ERL54" s="103"/>
      <c r="ERM54" s="103"/>
      <c r="ERN54" s="103"/>
      <c r="ERO54" s="103"/>
      <c r="ERP54" s="103"/>
      <c r="ERQ54" s="103"/>
      <c r="ERR54" s="103"/>
      <c r="ERS54" s="103"/>
      <c r="ERT54" s="103"/>
      <c r="ERU54" s="103"/>
      <c r="ERV54" s="103"/>
      <c r="ERW54" s="103"/>
      <c r="ERX54" s="103"/>
      <c r="ERY54" s="103"/>
      <c r="ERZ54" s="103"/>
      <c r="ESA54" s="103"/>
      <c r="ESB54" s="103"/>
      <c r="ESC54" s="103"/>
      <c r="ESD54" s="103"/>
      <c r="ESE54" s="103"/>
      <c r="ESF54" s="103"/>
      <c r="ESG54" s="103"/>
      <c r="ESH54" s="103"/>
      <c r="ESI54" s="103"/>
      <c r="ESJ54" s="103"/>
      <c r="ESK54" s="103"/>
      <c r="ESL54" s="103"/>
      <c r="ESM54" s="103"/>
      <c r="ESN54" s="103"/>
      <c r="ESO54" s="103"/>
      <c r="ESP54" s="103"/>
      <c r="ESQ54" s="103"/>
      <c r="ESR54" s="103"/>
      <c r="ESS54" s="103"/>
      <c r="EST54" s="103"/>
      <c r="ESU54" s="103"/>
      <c r="ESV54" s="103"/>
      <c r="ESW54" s="103"/>
      <c r="ESX54" s="103"/>
      <c r="ESY54" s="103"/>
      <c r="ESZ54" s="103"/>
      <c r="ETA54" s="103"/>
      <c r="ETB54" s="103"/>
      <c r="ETC54" s="103"/>
      <c r="ETD54" s="103"/>
      <c r="ETE54" s="103"/>
      <c r="ETF54" s="103"/>
      <c r="ETG54" s="103"/>
      <c r="ETH54" s="103"/>
      <c r="ETI54" s="103"/>
      <c r="ETJ54" s="103"/>
      <c r="ETK54" s="103"/>
      <c r="ETL54" s="103"/>
      <c r="ETM54" s="103"/>
      <c r="ETN54" s="103"/>
      <c r="ETO54" s="103"/>
      <c r="ETP54" s="103"/>
      <c r="ETQ54" s="103"/>
      <c r="ETR54" s="103"/>
      <c r="ETS54" s="103"/>
      <c r="ETT54" s="103"/>
      <c r="ETU54" s="103"/>
      <c r="ETV54" s="103"/>
      <c r="ETW54" s="103"/>
      <c r="ETX54" s="103"/>
      <c r="ETY54" s="103"/>
      <c r="ETZ54" s="103"/>
      <c r="EUA54" s="103"/>
      <c r="EUB54" s="103"/>
      <c r="EUC54" s="103"/>
      <c r="EUD54" s="103"/>
      <c r="EUE54" s="103"/>
      <c r="EUF54" s="103"/>
      <c r="EUG54" s="103"/>
      <c r="EUH54" s="103"/>
      <c r="EUI54" s="103"/>
      <c r="EUJ54" s="103"/>
      <c r="EUK54" s="103"/>
      <c r="EUL54" s="103"/>
      <c r="EUM54" s="103"/>
      <c r="EUN54" s="103"/>
      <c r="EUO54" s="103"/>
      <c r="EUP54" s="103"/>
      <c r="EUQ54" s="103"/>
      <c r="EUR54" s="103"/>
      <c r="EUS54" s="103"/>
      <c r="EUT54" s="103"/>
      <c r="EUU54" s="103"/>
      <c r="EUV54" s="103"/>
      <c r="EUW54" s="103"/>
      <c r="EUX54" s="103"/>
      <c r="EUY54" s="103"/>
      <c r="EUZ54" s="103"/>
      <c r="EVA54" s="103"/>
      <c r="EVB54" s="103"/>
      <c r="EVC54" s="103"/>
      <c r="EVD54" s="103"/>
      <c r="EVE54" s="103"/>
      <c r="EVF54" s="103"/>
      <c r="EVG54" s="103"/>
      <c r="EVH54" s="103"/>
      <c r="EVI54" s="103"/>
      <c r="EVJ54" s="103"/>
      <c r="EVK54" s="103"/>
      <c r="EVL54" s="103"/>
      <c r="EVM54" s="103"/>
      <c r="EVN54" s="103"/>
      <c r="EVO54" s="103"/>
      <c r="EVP54" s="103"/>
      <c r="EVQ54" s="103"/>
      <c r="EVR54" s="103"/>
      <c r="EVS54" s="103"/>
      <c r="EVT54" s="103"/>
      <c r="EVU54" s="103"/>
      <c r="EVV54" s="103"/>
      <c r="EVW54" s="103"/>
      <c r="EVX54" s="103"/>
      <c r="EVY54" s="103"/>
      <c r="EVZ54" s="103"/>
      <c r="EWA54" s="103"/>
      <c r="EWB54" s="103"/>
      <c r="EWC54" s="103"/>
      <c r="EWD54" s="103"/>
      <c r="EWE54" s="103"/>
      <c r="EWF54" s="103"/>
      <c r="EWG54" s="103"/>
      <c r="EWH54" s="103"/>
      <c r="EWI54" s="103"/>
      <c r="EWJ54" s="103"/>
      <c r="EWK54" s="103"/>
      <c r="EWL54" s="103"/>
      <c r="EWM54" s="103"/>
      <c r="EWN54" s="103"/>
      <c r="EWO54" s="103"/>
      <c r="EWP54" s="103"/>
      <c r="EWQ54" s="103"/>
      <c r="EWR54" s="103"/>
      <c r="EWS54" s="103"/>
      <c r="EWT54" s="103"/>
      <c r="EWU54" s="103"/>
      <c r="EWV54" s="103"/>
      <c r="EWW54" s="103"/>
      <c r="EWX54" s="103"/>
      <c r="EWY54" s="103"/>
      <c r="EWZ54" s="103"/>
      <c r="EXA54" s="103"/>
      <c r="EXB54" s="103"/>
      <c r="EXC54" s="103"/>
      <c r="EXD54" s="103"/>
      <c r="EXE54" s="103"/>
      <c r="EXF54" s="103"/>
      <c r="EXG54" s="103"/>
      <c r="EXH54" s="103"/>
      <c r="EXI54" s="103"/>
      <c r="EXJ54" s="103"/>
      <c r="EXK54" s="103"/>
      <c r="EXL54" s="103"/>
      <c r="EXM54" s="103"/>
      <c r="EXN54" s="103"/>
      <c r="EXO54" s="103"/>
      <c r="EXP54" s="103"/>
      <c r="EXQ54" s="103"/>
      <c r="EXR54" s="103"/>
      <c r="EXS54" s="103"/>
      <c r="EXT54" s="103"/>
      <c r="EXU54" s="103"/>
      <c r="EXV54" s="103"/>
      <c r="EXW54" s="103"/>
      <c r="EXX54" s="103"/>
      <c r="EXY54" s="103"/>
      <c r="EXZ54" s="103"/>
      <c r="EYA54" s="103"/>
      <c r="EYB54" s="103"/>
      <c r="EYC54" s="103"/>
      <c r="EYD54" s="103"/>
      <c r="EYE54" s="103"/>
      <c r="EYF54" s="103"/>
      <c r="EYG54" s="103"/>
      <c r="EYH54" s="103"/>
      <c r="EYI54" s="103"/>
      <c r="EYJ54" s="103"/>
      <c r="EYK54" s="103"/>
      <c r="EYL54" s="103"/>
      <c r="EYM54" s="103"/>
      <c r="EYN54" s="103"/>
      <c r="EYO54" s="103"/>
      <c r="EYP54" s="103"/>
      <c r="EYQ54" s="103"/>
      <c r="EYR54" s="103"/>
      <c r="EYS54" s="103"/>
      <c r="EYT54" s="103"/>
      <c r="EYU54" s="103"/>
      <c r="EYV54" s="103"/>
      <c r="EYW54" s="103"/>
      <c r="EYX54" s="103"/>
      <c r="EYY54" s="103"/>
      <c r="EYZ54" s="103"/>
      <c r="EZA54" s="103"/>
      <c r="EZB54" s="103"/>
      <c r="EZC54" s="103"/>
      <c r="EZD54" s="103"/>
      <c r="EZE54" s="103"/>
      <c r="EZF54" s="103"/>
      <c r="EZG54" s="103"/>
      <c r="EZH54" s="103"/>
      <c r="EZI54" s="103"/>
      <c r="EZJ54" s="103"/>
      <c r="EZK54" s="103"/>
      <c r="EZL54" s="103"/>
      <c r="EZM54" s="103"/>
      <c r="EZN54" s="103"/>
      <c r="EZO54" s="103"/>
      <c r="EZP54" s="103"/>
      <c r="EZQ54" s="103"/>
      <c r="EZR54" s="103"/>
      <c r="EZS54" s="103"/>
      <c r="EZT54" s="103"/>
      <c r="EZU54" s="103"/>
      <c r="EZV54" s="103"/>
      <c r="EZW54" s="103"/>
      <c r="EZX54" s="103"/>
      <c r="EZY54" s="103"/>
      <c r="EZZ54" s="103"/>
      <c r="FAA54" s="103"/>
      <c r="FAB54" s="103"/>
      <c r="FAC54" s="103"/>
      <c r="FAD54" s="103"/>
      <c r="FAE54" s="103"/>
      <c r="FAF54" s="103"/>
      <c r="FAG54" s="103"/>
      <c r="FAH54" s="103"/>
      <c r="FAI54" s="103"/>
      <c r="FAJ54" s="103"/>
      <c r="FAK54" s="103"/>
      <c r="FAL54" s="103"/>
      <c r="FAM54" s="103"/>
      <c r="FAN54" s="103"/>
      <c r="FAO54" s="103"/>
      <c r="FAP54" s="103"/>
      <c r="FAQ54" s="103"/>
      <c r="FAR54" s="103"/>
      <c r="FAS54" s="103"/>
      <c r="FAT54" s="103"/>
      <c r="FAU54" s="103"/>
      <c r="FAV54" s="103"/>
      <c r="FAW54" s="103"/>
      <c r="FAX54" s="103"/>
      <c r="FAY54" s="103"/>
      <c r="FAZ54" s="103"/>
      <c r="FBA54" s="103"/>
      <c r="FBB54" s="103"/>
      <c r="FBC54" s="103"/>
      <c r="FBD54" s="103"/>
      <c r="FBE54" s="103"/>
      <c r="FBF54" s="103"/>
      <c r="FBG54" s="103"/>
      <c r="FBH54" s="103"/>
      <c r="FBI54" s="103"/>
      <c r="FBJ54" s="103"/>
      <c r="FBK54" s="103"/>
      <c r="FBL54" s="103"/>
      <c r="FBM54" s="103"/>
      <c r="FBN54" s="103"/>
      <c r="FBO54" s="103"/>
      <c r="FBP54" s="103"/>
      <c r="FBQ54" s="103"/>
      <c r="FBR54" s="103"/>
      <c r="FBS54" s="103"/>
      <c r="FBT54" s="103"/>
      <c r="FBU54" s="103"/>
      <c r="FBV54" s="103"/>
      <c r="FBW54" s="103"/>
      <c r="FBX54" s="103"/>
      <c r="FBY54" s="103"/>
      <c r="FBZ54" s="103"/>
      <c r="FCA54" s="103"/>
      <c r="FCB54" s="103"/>
      <c r="FCC54" s="103"/>
      <c r="FCD54" s="103"/>
      <c r="FCE54" s="103"/>
      <c r="FCF54" s="103"/>
      <c r="FCG54" s="103"/>
      <c r="FCH54" s="103"/>
      <c r="FCI54" s="103"/>
      <c r="FCJ54" s="103"/>
      <c r="FCK54" s="103"/>
      <c r="FCL54" s="103"/>
      <c r="FCM54" s="103"/>
      <c r="FCN54" s="103"/>
      <c r="FCO54" s="103"/>
      <c r="FCP54" s="103"/>
      <c r="FCQ54" s="103"/>
      <c r="FCR54" s="103"/>
      <c r="FCS54" s="103"/>
      <c r="FCT54" s="103"/>
      <c r="FCU54" s="103"/>
      <c r="FCV54" s="103"/>
      <c r="FCW54" s="103"/>
      <c r="FCX54" s="103"/>
      <c r="FCY54" s="103"/>
      <c r="FCZ54" s="103"/>
      <c r="FDA54" s="103"/>
      <c r="FDB54" s="103"/>
      <c r="FDC54" s="103"/>
      <c r="FDD54" s="103"/>
      <c r="FDE54" s="103"/>
      <c r="FDF54" s="103"/>
      <c r="FDG54" s="103"/>
      <c r="FDH54" s="103"/>
      <c r="FDI54" s="103"/>
      <c r="FDJ54" s="103"/>
      <c r="FDK54" s="103"/>
      <c r="FDL54" s="103"/>
      <c r="FDM54" s="103"/>
      <c r="FDN54" s="103"/>
      <c r="FDO54" s="103"/>
      <c r="FDP54" s="103"/>
      <c r="FDQ54" s="103"/>
      <c r="FDR54" s="103"/>
      <c r="FDS54" s="103"/>
      <c r="FDT54" s="103"/>
      <c r="FDU54" s="103"/>
      <c r="FDV54" s="103"/>
      <c r="FDW54" s="103"/>
      <c r="FDX54" s="103"/>
      <c r="FDY54" s="103"/>
      <c r="FDZ54" s="103"/>
      <c r="FEA54" s="103"/>
      <c r="FEB54" s="103"/>
      <c r="FEC54" s="103"/>
      <c r="FED54" s="103"/>
      <c r="FEE54" s="103"/>
      <c r="FEF54" s="103"/>
      <c r="FEG54" s="103"/>
      <c r="FEH54" s="103"/>
      <c r="FEI54" s="103"/>
      <c r="FEJ54" s="103"/>
      <c r="FEK54" s="103"/>
      <c r="FEL54" s="103"/>
      <c r="FEM54" s="103"/>
      <c r="FEN54" s="103"/>
      <c r="FEO54" s="103"/>
      <c r="FEP54" s="103"/>
      <c r="FEQ54" s="103"/>
      <c r="FER54" s="103"/>
      <c r="FES54" s="103"/>
      <c r="FET54" s="103"/>
      <c r="FEU54" s="103"/>
      <c r="FEV54" s="103"/>
      <c r="FEW54" s="103"/>
      <c r="FEX54" s="103"/>
      <c r="FEY54" s="103"/>
      <c r="FEZ54" s="103"/>
      <c r="FFA54" s="103"/>
      <c r="FFB54" s="103"/>
      <c r="FFC54" s="103"/>
      <c r="FFD54" s="103"/>
      <c r="FFE54" s="103"/>
      <c r="FFF54" s="103"/>
      <c r="FFG54" s="103"/>
      <c r="FFH54" s="103"/>
      <c r="FFI54" s="103"/>
      <c r="FFJ54" s="103"/>
      <c r="FFK54" s="103"/>
      <c r="FFL54" s="103"/>
      <c r="FFM54" s="103"/>
      <c r="FFN54" s="103"/>
      <c r="FFO54" s="103"/>
      <c r="FFP54" s="103"/>
      <c r="FFQ54" s="103"/>
      <c r="FFR54" s="103"/>
      <c r="FFS54" s="103"/>
      <c r="FFT54" s="103"/>
      <c r="FFU54" s="103"/>
      <c r="FFV54" s="103"/>
      <c r="FFW54" s="103"/>
      <c r="FFX54" s="103"/>
      <c r="FFY54" s="103"/>
      <c r="FFZ54" s="103"/>
      <c r="FGA54" s="103"/>
      <c r="FGB54" s="103"/>
      <c r="FGC54" s="103"/>
      <c r="FGD54" s="103"/>
      <c r="FGE54" s="103"/>
      <c r="FGF54" s="103"/>
      <c r="FGG54" s="103"/>
      <c r="FGH54" s="103"/>
      <c r="FGI54" s="103"/>
      <c r="FGJ54" s="103"/>
      <c r="FGK54" s="103"/>
      <c r="FGL54" s="103"/>
      <c r="FGM54" s="103"/>
      <c r="FGN54" s="103"/>
      <c r="FGO54" s="103"/>
      <c r="FGP54" s="103"/>
      <c r="FGQ54" s="103"/>
      <c r="FGR54" s="103"/>
      <c r="FGS54" s="103"/>
      <c r="FGT54" s="103"/>
      <c r="FGU54" s="103"/>
      <c r="FGV54" s="103"/>
      <c r="FGW54" s="103"/>
      <c r="FGX54" s="103"/>
      <c r="FGY54" s="103"/>
      <c r="FGZ54" s="103"/>
      <c r="FHA54" s="103"/>
      <c r="FHB54" s="103"/>
      <c r="FHC54" s="103"/>
      <c r="FHD54" s="103"/>
      <c r="FHE54" s="103"/>
      <c r="FHF54" s="103"/>
      <c r="FHG54" s="103"/>
      <c r="FHH54" s="103"/>
      <c r="FHI54" s="103"/>
      <c r="FHJ54" s="103"/>
      <c r="FHK54" s="103"/>
      <c r="FHL54" s="103"/>
      <c r="FHM54" s="103"/>
      <c r="FHN54" s="103"/>
      <c r="FHO54" s="103"/>
      <c r="FHP54" s="103"/>
      <c r="FHQ54" s="103"/>
      <c r="FHR54" s="103"/>
      <c r="FHS54" s="103"/>
      <c r="FHT54" s="103"/>
      <c r="FHU54" s="103"/>
      <c r="FHV54" s="103"/>
      <c r="FHW54" s="103"/>
      <c r="FHX54" s="103"/>
      <c r="FHY54" s="103"/>
      <c r="FHZ54" s="103"/>
      <c r="FIA54" s="103"/>
      <c r="FIB54" s="103"/>
      <c r="FIC54" s="103"/>
      <c r="FID54" s="103"/>
      <c r="FIE54" s="103"/>
      <c r="FIF54" s="103"/>
      <c r="FIG54" s="103"/>
      <c r="FIH54" s="103"/>
      <c r="FII54" s="103"/>
      <c r="FIJ54" s="103"/>
      <c r="FIK54" s="103"/>
      <c r="FIL54" s="103"/>
      <c r="FIM54" s="103"/>
      <c r="FIN54" s="103"/>
      <c r="FIO54" s="103"/>
      <c r="FIP54" s="103"/>
      <c r="FIQ54" s="103"/>
      <c r="FIR54" s="103"/>
      <c r="FIS54" s="103"/>
      <c r="FIT54" s="103"/>
      <c r="FIU54" s="103"/>
      <c r="FIV54" s="103"/>
      <c r="FIW54" s="103"/>
      <c r="FIX54" s="103"/>
      <c r="FIY54" s="103"/>
      <c r="FIZ54" s="103"/>
      <c r="FJA54" s="103"/>
      <c r="FJB54" s="103"/>
      <c r="FJC54" s="103"/>
      <c r="FJD54" s="103"/>
      <c r="FJE54" s="103"/>
      <c r="FJF54" s="103"/>
      <c r="FJG54" s="103"/>
      <c r="FJH54" s="103"/>
      <c r="FJI54" s="103"/>
      <c r="FJJ54" s="103"/>
      <c r="FJK54" s="103"/>
      <c r="FJL54" s="103"/>
      <c r="FJM54" s="103"/>
      <c r="FJN54" s="103"/>
      <c r="FJO54" s="103"/>
      <c r="FJP54" s="103"/>
      <c r="FJQ54" s="103"/>
      <c r="FJR54" s="103"/>
      <c r="FJS54" s="103"/>
      <c r="FJT54" s="103"/>
      <c r="FJU54" s="103"/>
      <c r="FJV54" s="103"/>
      <c r="FJW54" s="103"/>
      <c r="FJX54" s="103"/>
      <c r="FJY54" s="103"/>
      <c r="FJZ54" s="103"/>
      <c r="FKA54" s="103"/>
      <c r="FKB54" s="103"/>
      <c r="FKC54" s="103"/>
      <c r="FKD54" s="103"/>
      <c r="FKE54" s="103"/>
      <c r="FKF54" s="103"/>
      <c r="FKG54" s="103"/>
      <c r="FKH54" s="103"/>
      <c r="FKI54" s="103"/>
      <c r="FKJ54" s="103"/>
      <c r="FKK54" s="103"/>
      <c r="FKL54" s="103"/>
      <c r="FKM54" s="103"/>
      <c r="FKN54" s="103"/>
      <c r="FKO54" s="103"/>
      <c r="FKP54" s="103"/>
      <c r="FKQ54" s="103"/>
      <c r="FKR54" s="103"/>
      <c r="FKS54" s="103"/>
      <c r="FKT54" s="103"/>
      <c r="FKU54" s="103"/>
      <c r="FKV54" s="103"/>
      <c r="FKW54" s="103"/>
      <c r="FKX54" s="103"/>
      <c r="FKY54" s="103"/>
      <c r="FKZ54" s="103"/>
      <c r="FLA54" s="103"/>
      <c r="FLB54" s="103"/>
      <c r="FLC54" s="103"/>
      <c r="FLD54" s="103"/>
      <c r="FLE54" s="103"/>
      <c r="FLF54" s="103"/>
      <c r="FLG54" s="103"/>
      <c r="FLH54" s="103"/>
      <c r="FLI54" s="103"/>
      <c r="FLJ54" s="103"/>
      <c r="FLK54" s="103"/>
      <c r="FLL54" s="103"/>
      <c r="FLM54" s="103"/>
      <c r="FLN54" s="103"/>
      <c r="FLO54" s="103"/>
      <c r="FLP54" s="103"/>
      <c r="FLQ54" s="103"/>
      <c r="FLR54" s="103"/>
      <c r="FLS54" s="103"/>
      <c r="FLT54" s="103"/>
      <c r="FLU54" s="103"/>
      <c r="FLV54" s="103"/>
      <c r="FLW54" s="103"/>
      <c r="FLX54" s="103"/>
      <c r="FLY54" s="103"/>
      <c r="FLZ54" s="103"/>
      <c r="FMA54" s="103"/>
      <c r="FMB54" s="103"/>
      <c r="FMC54" s="103"/>
      <c r="FMD54" s="103"/>
      <c r="FME54" s="103"/>
      <c r="FMF54" s="103"/>
      <c r="FMG54" s="103"/>
      <c r="FMH54" s="103"/>
      <c r="FMI54" s="103"/>
      <c r="FMJ54" s="103"/>
      <c r="FMK54" s="103"/>
      <c r="FML54" s="103"/>
      <c r="FMM54" s="103"/>
      <c r="FMN54" s="103"/>
      <c r="FMO54" s="103"/>
      <c r="FMP54" s="103"/>
      <c r="FMQ54" s="103"/>
      <c r="FMR54" s="103"/>
      <c r="FMS54" s="103"/>
      <c r="FMT54" s="103"/>
      <c r="FMU54" s="103"/>
      <c r="FMV54" s="103"/>
      <c r="FMW54" s="103"/>
      <c r="FMX54" s="103"/>
      <c r="FMY54" s="103"/>
      <c r="FMZ54" s="103"/>
      <c r="FNA54" s="103"/>
      <c r="FNB54" s="103"/>
      <c r="FNC54" s="103"/>
      <c r="FND54" s="103"/>
      <c r="FNE54" s="103"/>
      <c r="FNF54" s="103"/>
      <c r="FNG54" s="103"/>
      <c r="FNH54" s="103"/>
      <c r="FNI54" s="103"/>
      <c r="FNJ54" s="103"/>
      <c r="FNK54" s="103"/>
      <c r="FNL54" s="103"/>
      <c r="FNM54" s="103"/>
      <c r="FNN54" s="103"/>
      <c r="FNO54" s="103"/>
      <c r="FNP54" s="103"/>
      <c r="FNQ54" s="103"/>
      <c r="FNR54" s="103"/>
      <c r="FNS54" s="103"/>
      <c r="FNT54" s="103"/>
      <c r="FNU54" s="103"/>
      <c r="FNV54" s="103"/>
      <c r="FNW54" s="103"/>
      <c r="FNX54" s="103"/>
      <c r="FNY54" s="103"/>
      <c r="FNZ54" s="103"/>
      <c r="FOA54" s="103"/>
      <c r="FOB54" s="103"/>
      <c r="FOC54" s="103"/>
      <c r="FOD54" s="103"/>
      <c r="FOE54" s="103"/>
      <c r="FOF54" s="103"/>
      <c r="FOG54" s="103"/>
      <c r="FOH54" s="103"/>
      <c r="FOI54" s="103"/>
      <c r="FOJ54" s="103"/>
      <c r="FOK54" s="103"/>
      <c r="FOL54" s="103"/>
      <c r="FOM54" s="103"/>
      <c r="FON54" s="103"/>
      <c r="FOO54" s="103"/>
      <c r="FOP54" s="103"/>
      <c r="FOQ54" s="103"/>
      <c r="FOR54" s="103"/>
      <c r="FOS54" s="103"/>
      <c r="FOT54" s="103"/>
      <c r="FOU54" s="103"/>
      <c r="FOV54" s="103"/>
      <c r="FOW54" s="103"/>
      <c r="FOX54" s="103"/>
      <c r="FOY54" s="103"/>
      <c r="FOZ54" s="103"/>
      <c r="FPA54" s="103"/>
      <c r="FPB54" s="103"/>
      <c r="FPC54" s="103"/>
      <c r="FPD54" s="103"/>
      <c r="FPE54" s="103"/>
      <c r="FPF54" s="103"/>
      <c r="FPG54" s="103"/>
      <c r="FPH54" s="103"/>
      <c r="FPI54" s="103"/>
      <c r="FPJ54" s="103"/>
      <c r="FPK54" s="103"/>
      <c r="FPL54" s="103"/>
      <c r="FPM54" s="103"/>
      <c r="FPN54" s="103"/>
      <c r="FPO54" s="103"/>
      <c r="FPP54" s="103"/>
      <c r="FPQ54" s="103"/>
      <c r="FPR54" s="103"/>
      <c r="FPS54" s="103"/>
      <c r="FPT54" s="103"/>
      <c r="FPU54" s="103"/>
      <c r="FPV54" s="103"/>
      <c r="FPW54" s="103"/>
      <c r="FPX54" s="103"/>
      <c r="FPY54" s="103"/>
      <c r="FPZ54" s="103"/>
      <c r="FQA54" s="103"/>
      <c r="FQB54" s="103"/>
      <c r="FQC54" s="103"/>
      <c r="FQD54" s="103"/>
      <c r="FQE54" s="103"/>
      <c r="FQF54" s="103"/>
      <c r="FQG54" s="103"/>
      <c r="FQH54" s="103"/>
      <c r="FQI54" s="103"/>
      <c r="FQJ54" s="103"/>
      <c r="FQK54" s="103"/>
      <c r="FQL54" s="103"/>
      <c r="FQM54" s="103"/>
      <c r="FQN54" s="103"/>
      <c r="FQO54" s="103"/>
      <c r="FQP54" s="103"/>
      <c r="FQQ54" s="103"/>
      <c r="FQR54" s="103"/>
      <c r="FQS54" s="103"/>
      <c r="FQT54" s="103"/>
      <c r="FQU54" s="103"/>
      <c r="FQV54" s="103"/>
      <c r="FQW54" s="103"/>
      <c r="FQX54" s="103"/>
      <c r="FQY54" s="103"/>
      <c r="FQZ54" s="103"/>
      <c r="FRA54" s="103"/>
      <c r="FRB54" s="103"/>
      <c r="FRC54" s="103"/>
      <c r="FRD54" s="103"/>
      <c r="FRE54" s="103"/>
      <c r="FRF54" s="103"/>
      <c r="FRG54" s="103"/>
      <c r="FRH54" s="103"/>
      <c r="FRI54" s="103"/>
      <c r="FRJ54" s="103"/>
      <c r="FRK54" s="103"/>
      <c r="FRL54" s="103"/>
      <c r="FRM54" s="103"/>
      <c r="FRN54" s="103"/>
      <c r="FRO54" s="103"/>
      <c r="FRP54" s="103"/>
      <c r="FRQ54" s="103"/>
      <c r="FRR54" s="103"/>
      <c r="FRS54" s="103"/>
      <c r="FRT54" s="103"/>
      <c r="FRU54" s="103"/>
      <c r="FRV54" s="103"/>
      <c r="FRW54" s="103"/>
      <c r="FRX54" s="103"/>
      <c r="FRY54" s="103"/>
      <c r="FRZ54" s="103"/>
      <c r="FSA54" s="103"/>
      <c r="FSB54" s="103"/>
      <c r="FSC54" s="103"/>
      <c r="FSD54" s="103"/>
      <c r="FSE54" s="103"/>
      <c r="FSF54" s="103"/>
      <c r="FSG54" s="103"/>
      <c r="FSH54" s="103"/>
      <c r="FSI54" s="103"/>
      <c r="FSJ54" s="103"/>
      <c r="FSK54" s="103"/>
      <c r="FSL54" s="103"/>
      <c r="FSM54" s="103"/>
      <c r="FSN54" s="103"/>
      <c r="FSO54" s="103"/>
      <c r="FSP54" s="103"/>
      <c r="FSQ54" s="103"/>
      <c r="FSR54" s="103"/>
      <c r="FSS54" s="103"/>
      <c r="FST54" s="103"/>
      <c r="FSU54" s="103"/>
      <c r="FSV54" s="103"/>
      <c r="FSW54" s="103"/>
      <c r="FSX54" s="103"/>
      <c r="FSY54" s="103"/>
      <c r="FSZ54" s="103"/>
      <c r="FTA54" s="103"/>
      <c r="FTB54" s="103"/>
      <c r="FTC54" s="103"/>
      <c r="FTD54" s="103"/>
      <c r="FTE54" s="103"/>
      <c r="FTF54" s="103"/>
      <c r="FTG54" s="103"/>
      <c r="FTH54" s="103"/>
      <c r="FTI54" s="103"/>
      <c r="FTJ54" s="103"/>
      <c r="FTK54" s="103"/>
      <c r="FTL54" s="103"/>
      <c r="FTM54" s="103"/>
      <c r="FTN54" s="103"/>
      <c r="FTO54" s="103"/>
      <c r="FTP54" s="103"/>
      <c r="FTQ54" s="103"/>
      <c r="FTR54" s="103"/>
      <c r="FTS54" s="103"/>
      <c r="FTT54" s="103"/>
      <c r="FTU54" s="103"/>
      <c r="FTV54" s="103"/>
      <c r="FTW54" s="103"/>
      <c r="FTX54" s="103"/>
      <c r="FTY54" s="103"/>
      <c r="FTZ54" s="103"/>
      <c r="FUA54" s="103"/>
      <c r="FUB54" s="103"/>
      <c r="FUC54" s="103"/>
      <c r="FUD54" s="103"/>
      <c r="FUE54" s="103"/>
      <c r="FUF54" s="103"/>
      <c r="FUG54" s="103"/>
      <c r="FUH54" s="103"/>
      <c r="FUI54" s="103"/>
      <c r="FUJ54" s="103"/>
      <c r="FUK54" s="103"/>
      <c r="FUL54" s="103"/>
      <c r="FUM54" s="103"/>
      <c r="FUN54" s="103"/>
      <c r="FUO54" s="103"/>
      <c r="FUP54" s="103"/>
      <c r="FUQ54" s="103"/>
      <c r="FUR54" s="103"/>
      <c r="FUS54" s="103"/>
      <c r="FUT54" s="103"/>
      <c r="FUU54" s="103"/>
      <c r="FUV54" s="103"/>
      <c r="FUW54" s="103"/>
      <c r="FUX54" s="103"/>
      <c r="FUY54" s="103"/>
      <c r="FUZ54" s="103"/>
      <c r="FVA54" s="103"/>
      <c r="FVB54" s="103"/>
      <c r="FVC54" s="103"/>
      <c r="FVD54" s="103"/>
      <c r="FVE54" s="103"/>
      <c r="FVF54" s="103"/>
      <c r="FVG54" s="103"/>
      <c r="FVH54" s="103"/>
      <c r="FVI54" s="103"/>
      <c r="FVJ54" s="103"/>
      <c r="FVK54" s="103"/>
      <c r="FVL54" s="103"/>
      <c r="FVM54" s="103"/>
      <c r="FVN54" s="103"/>
      <c r="FVO54" s="103"/>
      <c r="FVP54" s="103"/>
      <c r="FVQ54" s="103"/>
      <c r="FVR54" s="103"/>
      <c r="FVS54" s="103"/>
      <c r="FVT54" s="103"/>
      <c r="FVU54" s="103"/>
      <c r="FVV54" s="103"/>
      <c r="FVW54" s="103"/>
      <c r="FVX54" s="103"/>
      <c r="FVY54" s="103"/>
      <c r="FVZ54" s="103"/>
      <c r="FWA54" s="103"/>
      <c r="FWB54" s="103"/>
      <c r="FWC54" s="103"/>
      <c r="FWD54" s="103"/>
      <c r="FWE54" s="103"/>
      <c r="FWF54" s="103"/>
      <c r="FWG54" s="103"/>
      <c r="FWH54" s="103"/>
      <c r="FWI54" s="103"/>
      <c r="FWJ54" s="103"/>
      <c r="FWK54" s="103"/>
      <c r="FWL54" s="103"/>
      <c r="FWM54" s="103"/>
      <c r="FWN54" s="103"/>
      <c r="FWO54" s="103"/>
      <c r="FWP54" s="103"/>
      <c r="FWQ54" s="103"/>
      <c r="FWR54" s="103"/>
      <c r="FWS54" s="103"/>
      <c r="FWT54" s="103"/>
      <c r="FWU54" s="103"/>
      <c r="FWV54" s="103"/>
      <c r="FWW54" s="103"/>
      <c r="FWX54" s="103"/>
      <c r="FWY54" s="103"/>
      <c r="FWZ54" s="103"/>
      <c r="FXA54" s="103"/>
      <c r="FXB54" s="103"/>
      <c r="FXC54" s="103"/>
      <c r="FXD54" s="103"/>
      <c r="FXE54" s="103"/>
      <c r="FXF54" s="103"/>
      <c r="FXG54" s="103"/>
      <c r="FXH54" s="103"/>
      <c r="FXI54" s="103"/>
      <c r="FXJ54" s="103"/>
      <c r="FXK54" s="103"/>
      <c r="FXL54" s="103"/>
      <c r="FXM54" s="103"/>
      <c r="FXN54" s="103"/>
      <c r="FXO54" s="103"/>
      <c r="FXP54" s="103"/>
      <c r="FXQ54" s="103"/>
      <c r="FXR54" s="103"/>
      <c r="FXS54" s="103"/>
      <c r="FXT54" s="103"/>
      <c r="FXU54" s="103"/>
      <c r="FXV54" s="103"/>
      <c r="FXW54" s="103"/>
      <c r="FXX54" s="103"/>
      <c r="FXY54" s="103"/>
      <c r="FXZ54" s="103"/>
      <c r="FYA54" s="103"/>
      <c r="FYB54" s="103"/>
      <c r="FYC54" s="103"/>
      <c r="FYD54" s="103"/>
      <c r="FYE54" s="103"/>
      <c r="FYF54" s="103"/>
      <c r="FYG54" s="103"/>
      <c r="FYH54" s="103"/>
      <c r="FYI54" s="103"/>
      <c r="FYJ54" s="103"/>
      <c r="FYK54" s="103"/>
      <c r="FYL54" s="103"/>
      <c r="FYM54" s="103"/>
      <c r="FYN54" s="103"/>
      <c r="FYO54" s="103"/>
      <c r="FYP54" s="103"/>
      <c r="FYQ54" s="103"/>
      <c r="FYR54" s="103"/>
      <c r="FYS54" s="103"/>
      <c r="FYT54" s="103"/>
      <c r="FYU54" s="103"/>
      <c r="FYV54" s="103"/>
      <c r="FYW54" s="103"/>
      <c r="FYX54" s="103"/>
      <c r="FYY54" s="103"/>
      <c r="FYZ54" s="103"/>
      <c r="FZA54" s="103"/>
      <c r="FZB54" s="103"/>
      <c r="FZC54" s="103"/>
      <c r="FZD54" s="103"/>
      <c r="FZE54" s="103"/>
      <c r="FZF54" s="103"/>
      <c r="FZG54" s="103"/>
      <c r="FZH54" s="103"/>
      <c r="FZI54" s="103"/>
      <c r="FZJ54" s="103"/>
      <c r="FZK54" s="103"/>
      <c r="FZL54" s="103"/>
      <c r="FZM54" s="103"/>
      <c r="FZN54" s="103"/>
      <c r="FZO54" s="103"/>
      <c r="FZP54" s="103"/>
      <c r="FZQ54" s="103"/>
      <c r="FZR54" s="103"/>
      <c r="FZS54" s="103"/>
      <c r="FZT54" s="103"/>
      <c r="FZU54" s="103"/>
      <c r="FZV54" s="103"/>
      <c r="FZW54" s="103"/>
      <c r="FZX54" s="103"/>
      <c r="FZY54" s="103"/>
      <c r="FZZ54" s="103"/>
      <c r="GAA54" s="103"/>
      <c r="GAB54" s="103"/>
      <c r="GAC54" s="103"/>
      <c r="GAD54" s="103"/>
      <c r="GAE54" s="103"/>
      <c r="GAF54" s="103"/>
      <c r="GAG54" s="103"/>
      <c r="GAH54" s="103"/>
      <c r="GAI54" s="103"/>
      <c r="GAJ54" s="103"/>
      <c r="GAK54" s="103"/>
      <c r="GAL54" s="103"/>
      <c r="GAM54" s="103"/>
      <c r="GAN54" s="103"/>
      <c r="GAO54" s="103"/>
      <c r="GAP54" s="103"/>
      <c r="GAQ54" s="103"/>
      <c r="GAR54" s="103"/>
      <c r="GAS54" s="103"/>
      <c r="GAT54" s="103"/>
      <c r="GAU54" s="103"/>
      <c r="GAV54" s="103"/>
      <c r="GAW54" s="103"/>
      <c r="GAX54" s="103"/>
      <c r="GAY54" s="103"/>
      <c r="GAZ54" s="103"/>
      <c r="GBA54" s="103"/>
      <c r="GBB54" s="103"/>
      <c r="GBC54" s="103"/>
      <c r="GBD54" s="103"/>
      <c r="GBE54" s="103"/>
      <c r="GBF54" s="103"/>
      <c r="GBG54" s="103"/>
      <c r="GBH54" s="103"/>
      <c r="GBI54" s="103"/>
      <c r="GBJ54" s="103"/>
      <c r="GBK54" s="103"/>
      <c r="GBL54" s="103"/>
      <c r="GBM54" s="103"/>
      <c r="GBN54" s="103"/>
      <c r="GBO54" s="103"/>
      <c r="GBP54" s="103"/>
      <c r="GBQ54" s="103"/>
      <c r="GBR54" s="103"/>
      <c r="GBS54" s="103"/>
      <c r="GBT54" s="103"/>
      <c r="GBU54" s="103"/>
      <c r="GBV54" s="103"/>
      <c r="GBW54" s="103"/>
      <c r="GBX54" s="103"/>
      <c r="GBY54" s="103"/>
      <c r="GBZ54" s="103"/>
      <c r="GCA54" s="103"/>
      <c r="GCB54" s="103"/>
      <c r="GCC54" s="103"/>
      <c r="GCD54" s="103"/>
      <c r="GCE54" s="103"/>
      <c r="GCF54" s="103"/>
      <c r="GCG54" s="103"/>
      <c r="GCH54" s="103"/>
      <c r="GCI54" s="103"/>
      <c r="GCJ54" s="103"/>
      <c r="GCK54" s="103"/>
      <c r="GCL54" s="103"/>
      <c r="GCM54" s="103"/>
      <c r="GCN54" s="103"/>
      <c r="GCO54" s="103"/>
      <c r="GCP54" s="103"/>
      <c r="GCQ54" s="103"/>
      <c r="GCR54" s="103"/>
      <c r="GCS54" s="103"/>
      <c r="GCT54" s="103"/>
      <c r="GCU54" s="103"/>
      <c r="GCV54" s="103"/>
      <c r="GCW54" s="103"/>
      <c r="GCX54" s="103"/>
      <c r="GCY54" s="103"/>
      <c r="GCZ54" s="103"/>
      <c r="GDA54" s="103"/>
      <c r="GDB54" s="103"/>
      <c r="GDC54" s="103"/>
      <c r="GDD54" s="103"/>
      <c r="GDE54" s="103"/>
      <c r="GDF54" s="103"/>
      <c r="GDG54" s="103"/>
      <c r="GDH54" s="103"/>
      <c r="GDI54" s="103"/>
      <c r="GDJ54" s="103"/>
      <c r="GDK54" s="103"/>
      <c r="GDL54" s="103"/>
      <c r="GDM54" s="103"/>
      <c r="GDN54" s="103"/>
      <c r="GDO54" s="103"/>
      <c r="GDP54" s="103"/>
      <c r="GDQ54" s="103"/>
      <c r="GDR54" s="103"/>
      <c r="GDS54" s="103"/>
      <c r="GDT54" s="103"/>
      <c r="GDU54" s="103"/>
      <c r="GDV54" s="103"/>
      <c r="GDW54" s="103"/>
      <c r="GDX54" s="103"/>
      <c r="GDY54" s="103"/>
      <c r="GDZ54" s="103"/>
      <c r="GEA54" s="103"/>
      <c r="GEB54" s="103"/>
      <c r="GEC54" s="103"/>
      <c r="GED54" s="103"/>
      <c r="GEE54" s="103"/>
      <c r="GEF54" s="103"/>
      <c r="GEG54" s="103"/>
      <c r="GEH54" s="103"/>
      <c r="GEI54" s="103"/>
      <c r="GEJ54" s="103"/>
      <c r="GEK54" s="103"/>
      <c r="GEL54" s="103"/>
      <c r="GEM54" s="103"/>
      <c r="GEN54" s="103"/>
      <c r="GEO54" s="103"/>
      <c r="GEP54" s="103"/>
      <c r="GEQ54" s="103"/>
      <c r="GER54" s="103"/>
      <c r="GES54" s="103"/>
      <c r="GET54" s="103"/>
      <c r="GEU54" s="103"/>
      <c r="GEV54" s="103"/>
      <c r="GEW54" s="103"/>
      <c r="GEX54" s="103"/>
      <c r="GEY54" s="103"/>
      <c r="GEZ54" s="103"/>
      <c r="GFA54" s="103"/>
      <c r="GFB54" s="103"/>
      <c r="GFC54" s="103"/>
      <c r="GFD54" s="103"/>
      <c r="GFE54" s="103"/>
      <c r="GFF54" s="103"/>
      <c r="GFG54" s="103"/>
      <c r="GFH54" s="103"/>
      <c r="GFI54" s="103"/>
      <c r="GFJ54" s="103"/>
      <c r="GFK54" s="103"/>
      <c r="GFL54" s="103"/>
      <c r="GFM54" s="103"/>
      <c r="GFN54" s="103"/>
      <c r="GFO54" s="103"/>
      <c r="GFP54" s="103"/>
      <c r="GFQ54" s="103"/>
      <c r="GFR54" s="103"/>
      <c r="GFS54" s="103"/>
      <c r="GFT54" s="103"/>
      <c r="GFU54" s="103"/>
      <c r="GFV54" s="103"/>
      <c r="GFW54" s="103"/>
      <c r="GFX54" s="103"/>
      <c r="GFY54" s="103"/>
      <c r="GFZ54" s="103"/>
      <c r="GGA54" s="103"/>
      <c r="GGB54" s="103"/>
      <c r="GGC54" s="103"/>
      <c r="GGD54" s="103"/>
      <c r="GGE54" s="103"/>
      <c r="GGF54" s="103"/>
      <c r="GGG54" s="103"/>
      <c r="GGH54" s="103"/>
      <c r="GGI54" s="103"/>
      <c r="GGJ54" s="103"/>
      <c r="GGK54" s="103"/>
      <c r="GGL54" s="103"/>
      <c r="GGM54" s="103"/>
      <c r="GGN54" s="103"/>
      <c r="GGO54" s="103"/>
      <c r="GGP54" s="103"/>
      <c r="GGQ54" s="103"/>
      <c r="GGR54" s="103"/>
      <c r="GGS54" s="103"/>
      <c r="GGT54" s="103"/>
      <c r="GGU54" s="103"/>
      <c r="GGV54" s="103"/>
      <c r="GGW54" s="103"/>
      <c r="GGX54" s="103"/>
      <c r="GGY54" s="103"/>
      <c r="GGZ54" s="103"/>
      <c r="GHA54" s="103"/>
      <c r="GHB54" s="103"/>
      <c r="GHC54" s="103"/>
      <c r="GHD54" s="103"/>
      <c r="GHE54" s="103"/>
      <c r="GHF54" s="103"/>
      <c r="GHG54" s="103"/>
      <c r="GHH54" s="103"/>
      <c r="GHI54" s="103"/>
      <c r="GHJ54" s="103"/>
      <c r="GHK54" s="103"/>
      <c r="GHL54" s="103"/>
      <c r="GHM54" s="103"/>
      <c r="GHN54" s="103"/>
      <c r="GHO54" s="103"/>
      <c r="GHP54" s="103"/>
      <c r="GHQ54" s="103"/>
      <c r="GHR54" s="103"/>
      <c r="GHS54" s="103"/>
      <c r="GHT54" s="103"/>
      <c r="GHU54" s="103"/>
      <c r="GHV54" s="103"/>
      <c r="GHW54" s="103"/>
      <c r="GHX54" s="103"/>
      <c r="GHY54" s="103"/>
      <c r="GHZ54" s="103"/>
      <c r="GIA54" s="103"/>
      <c r="GIB54" s="103"/>
      <c r="GIC54" s="103"/>
      <c r="GID54" s="103"/>
      <c r="GIE54" s="103"/>
      <c r="GIF54" s="103"/>
      <c r="GIG54" s="103"/>
      <c r="GIH54" s="103"/>
      <c r="GII54" s="103"/>
      <c r="GIJ54" s="103"/>
      <c r="GIK54" s="103"/>
      <c r="GIL54" s="103"/>
      <c r="GIM54" s="103"/>
      <c r="GIN54" s="103"/>
      <c r="GIO54" s="103"/>
      <c r="GIP54" s="103"/>
      <c r="GIQ54" s="103"/>
      <c r="GIR54" s="103"/>
      <c r="GIS54" s="103"/>
      <c r="GIT54" s="103"/>
      <c r="GIU54" s="103"/>
      <c r="GIV54" s="103"/>
      <c r="GIW54" s="103"/>
      <c r="GIX54" s="103"/>
      <c r="GIY54" s="103"/>
      <c r="GIZ54" s="103"/>
      <c r="GJA54" s="103"/>
      <c r="GJB54" s="103"/>
      <c r="GJC54" s="103"/>
      <c r="GJD54" s="103"/>
      <c r="GJE54" s="103"/>
      <c r="GJF54" s="103"/>
      <c r="GJG54" s="103"/>
      <c r="GJH54" s="103"/>
      <c r="GJI54" s="103"/>
      <c r="GJJ54" s="103"/>
      <c r="GJK54" s="103"/>
      <c r="GJL54" s="103"/>
      <c r="GJM54" s="103"/>
      <c r="GJN54" s="103"/>
      <c r="GJO54" s="103"/>
      <c r="GJP54" s="103"/>
      <c r="GJQ54" s="103"/>
      <c r="GJR54" s="103"/>
      <c r="GJS54" s="103"/>
      <c r="GJT54" s="103"/>
      <c r="GJU54" s="103"/>
      <c r="GJV54" s="103"/>
      <c r="GJW54" s="103"/>
      <c r="GJX54" s="103"/>
      <c r="GJY54" s="103"/>
      <c r="GJZ54" s="103"/>
      <c r="GKA54" s="103"/>
      <c r="GKB54" s="103"/>
      <c r="GKC54" s="103"/>
      <c r="GKD54" s="103"/>
      <c r="GKE54" s="103"/>
      <c r="GKF54" s="103"/>
      <c r="GKG54" s="103"/>
      <c r="GKH54" s="103"/>
      <c r="GKI54" s="103"/>
      <c r="GKJ54" s="103"/>
      <c r="GKK54" s="103"/>
      <c r="GKL54" s="103"/>
      <c r="GKM54" s="103"/>
      <c r="GKN54" s="103"/>
      <c r="GKO54" s="103"/>
      <c r="GKP54" s="103"/>
      <c r="GKQ54" s="103"/>
      <c r="GKR54" s="103"/>
      <c r="GKS54" s="103"/>
      <c r="GKT54" s="103"/>
      <c r="GKU54" s="103"/>
      <c r="GKV54" s="103"/>
      <c r="GKW54" s="103"/>
      <c r="GKX54" s="103"/>
      <c r="GKY54" s="103"/>
      <c r="GKZ54" s="103"/>
      <c r="GLA54" s="103"/>
      <c r="GLB54" s="103"/>
      <c r="GLC54" s="103"/>
      <c r="GLD54" s="103"/>
      <c r="GLE54" s="103"/>
      <c r="GLF54" s="103"/>
      <c r="GLG54" s="103"/>
      <c r="GLH54" s="103"/>
      <c r="GLI54" s="103"/>
      <c r="GLJ54" s="103"/>
      <c r="GLK54" s="103"/>
      <c r="GLL54" s="103"/>
      <c r="GLM54" s="103"/>
      <c r="GLN54" s="103"/>
      <c r="GLO54" s="103"/>
      <c r="GLP54" s="103"/>
      <c r="GLQ54" s="103"/>
      <c r="GLR54" s="103"/>
      <c r="GLS54" s="103"/>
      <c r="GLT54" s="103"/>
      <c r="GLU54" s="103"/>
      <c r="GLV54" s="103"/>
      <c r="GLW54" s="103"/>
      <c r="GLX54" s="103"/>
      <c r="GLY54" s="103"/>
      <c r="GLZ54" s="103"/>
      <c r="GMA54" s="103"/>
      <c r="GMB54" s="103"/>
      <c r="GMC54" s="103"/>
      <c r="GMD54" s="103"/>
      <c r="GME54" s="103"/>
      <c r="GMF54" s="103"/>
      <c r="GMG54" s="103"/>
      <c r="GMH54" s="103"/>
      <c r="GMI54" s="103"/>
      <c r="GMJ54" s="103"/>
      <c r="GMK54" s="103"/>
      <c r="GML54" s="103"/>
      <c r="GMM54" s="103"/>
      <c r="GMN54" s="103"/>
      <c r="GMO54" s="103"/>
      <c r="GMP54" s="103"/>
      <c r="GMQ54" s="103"/>
      <c r="GMR54" s="103"/>
      <c r="GMS54" s="103"/>
      <c r="GMT54" s="103"/>
      <c r="GMU54" s="103"/>
      <c r="GMV54" s="103"/>
      <c r="GMW54" s="103"/>
      <c r="GMX54" s="103"/>
      <c r="GMY54" s="103"/>
      <c r="GMZ54" s="103"/>
      <c r="GNA54" s="103"/>
      <c r="GNB54" s="103"/>
      <c r="GNC54" s="103"/>
      <c r="GND54" s="103"/>
      <c r="GNE54" s="103"/>
      <c r="GNF54" s="103"/>
      <c r="GNG54" s="103"/>
      <c r="GNH54" s="103"/>
      <c r="GNI54" s="103"/>
      <c r="GNJ54" s="103"/>
      <c r="GNK54" s="103"/>
      <c r="GNL54" s="103"/>
      <c r="GNM54" s="103"/>
      <c r="GNN54" s="103"/>
      <c r="GNO54" s="103"/>
      <c r="GNP54" s="103"/>
      <c r="GNQ54" s="103"/>
      <c r="GNR54" s="103"/>
      <c r="GNS54" s="103"/>
      <c r="GNT54" s="103"/>
      <c r="GNU54" s="103"/>
      <c r="GNV54" s="103"/>
      <c r="GNW54" s="103"/>
      <c r="GNX54" s="103"/>
      <c r="GNY54" s="103"/>
      <c r="GNZ54" s="103"/>
      <c r="GOA54" s="103"/>
      <c r="GOB54" s="103"/>
      <c r="GOC54" s="103"/>
      <c r="GOD54" s="103"/>
      <c r="GOE54" s="103"/>
      <c r="GOF54" s="103"/>
      <c r="GOG54" s="103"/>
      <c r="GOH54" s="103"/>
      <c r="GOI54" s="103"/>
      <c r="GOJ54" s="103"/>
      <c r="GOK54" s="103"/>
      <c r="GOL54" s="103"/>
      <c r="GOM54" s="103"/>
      <c r="GON54" s="103"/>
      <c r="GOO54" s="103"/>
      <c r="GOP54" s="103"/>
      <c r="GOQ54" s="103"/>
      <c r="GOR54" s="103"/>
      <c r="GOS54" s="103"/>
      <c r="GOT54" s="103"/>
      <c r="GOU54" s="103"/>
      <c r="GOV54" s="103"/>
      <c r="GOW54" s="103"/>
      <c r="GOX54" s="103"/>
      <c r="GOY54" s="103"/>
      <c r="GOZ54" s="103"/>
      <c r="GPA54" s="103"/>
      <c r="GPB54" s="103"/>
      <c r="GPC54" s="103"/>
      <c r="GPD54" s="103"/>
      <c r="GPE54" s="103"/>
      <c r="GPF54" s="103"/>
      <c r="GPG54" s="103"/>
      <c r="GPH54" s="103"/>
      <c r="GPI54" s="103"/>
      <c r="GPJ54" s="103"/>
      <c r="GPK54" s="103"/>
      <c r="GPL54" s="103"/>
      <c r="GPM54" s="103"/>
      <c r="GPN54" s="103"/>
      <c r="GPO54" s="103"/>
      <c r="GPP54" s="103"/>
      <c r="GPQ54" s="103"/>
      <c r="GPR54" s="103"/>
      <c r="GPS54" s="103"/>
      <c r="GPT54" s="103"/>
      <c r="GPU54" s="103"/>
      <c r="GPV54" s="103"/>
      <c r="GPW54" s="103"/>
      <c r="GPX54" s="103"/>
      <c r="GPY54" s="103"/>
      <c r="GPZ54" s="103"/>
      <c r="GQA54" s="103"/>
      <c r="GQB54" s="103"/>
      <c r="GQC54" s="103"/>
      <c r="GQD54" s="103"/>
      <c r="GQE54" s="103"/>
      <c r="GQF54" s="103"/>
      <c r="GQG54" s="103"/>
      <c r="GQH54" s="103"/>
      <c r="GQI54" s="103"/>
      <c r="GQJ54" s="103"/>
      <c r="GQK54" s="103"/>
      <c r="GQL54" s="103"/>
      <c r="GQM54" s="103"/>
      <c r="GQN54" s="103"/>
      <c r="GQO54" s="103"/>
      <c r="GQP54" s="103"/>
      <c r="GQQ54" s="103"/>
      <c r="GQR54" s="103"/>
      <c r="GQS54" s="103"/>
      <c r="GQT54" s="103"/>
      <c r="GQU54" s="103"/>
      <c r="GQV54" s="103"/>
      <c r="GQW54" s="103"/>
      <c r="GQX54" s="103"/>
      <c r="GQY54" s="103"/>
      <c r="GQZ54" s="103"/>
      <c r="GRA54" s="103"/>
      <c r="GRB54" s="103"/>
      <c r="GRC54" s="103"/>
      <c r="GRD54" s="103"/>
      <c r="GRE54" s="103"/>
      <c r="GRF54" s="103"/>
      <c r="GRG54" s="103"/>
      <c r="GRH54" s="103"/>
      <c r="GRI54" s="103"/>
      <c r="GRJ54" s="103"/>
      <c r="GRK54" s="103"/>
      <c r="GRL54" s="103"/>
      <c r="GRM54" s="103"/>
      <c r="GRN54" s="103"/>
      <c r="GRO54" s="103"/>
      <c r="GRP54" s="103"/>
      <c r="GRQ54" s="103"/>
      <c r="GRR54" s="103"/>
      <c r="GRS54" s="103"/>
      <c r="GRT54" s="103"/>
      <c r="GRU54" s="103"/>
      <c r="GRV54" s="103"/>
      <c r="GRW54" s="103"/>
      <c r="GRX54" s="103"/>
      <c r="GRY54" s="103"/>
      <c r="GRZ54" s="103"/>
      <c r="GSA54" s="103"/>
      <c r="GSB54" s="103"/>
      <c r="GSC54" s="103"/>
      <c r="GSD54" s="103"/>
      <c r="GSE54" s="103"/>
      <c r="GSF54" s="103"/>
      <c r="GSG54" s="103"/>
      <c r="GSH54" s="103"/>
      <c r="GSI54" s="103"/>
      <c r="GSJ54" s="103"/>
      <c r="GSK54" s="103"/>
      <c r="GSL54" s="103"/>
      <c r="GSM54" s="103"/>
      <c r="GSN54" s="103"/>
      <c r="GSO54" s="103"/>
      <c r="GSP54" s="103"/>
      <c r="GSQ54" s="103"/>
      <c r="GSR54" s="103"/>
      <c r="GSS54" s="103"/>
      <c r="GST54" s="103"/>
      <c r="GSU54" s="103"/>
      <c r="GSV54" s="103"/>
      <c r="GSW54" s="103"/>
      <c r="GSX54" s="103"/>
      <c r="GSY54" s="103"/>
      <c r="GSZ54" s="103"/>
      <c r="GTA54" s="103"/>
      <c r="GTB54" s="103"/>
      <c r="GTC54" s="103"/>
      <c r="GTD54" s="103"/>
      <c r="GTE54" s="103"/>
      <c r="GTF54" s="103"/>
      <c r="GTG54" s="103"/>
      <c r="GTH54" s="103"/>
      <c r="GTI54" s="103"/>
      <c r="GTJ54" s="103"/>
      <c r="GTK54" s="103"/>
      <c r="GTL54" s="103"/>
      <c r="GTM54" s="103"/>
      <c r="GTN54" s="103"/>
      <c r="GTO54" s="103"/>
      <c r="GTP54" s="103"/>
      <c r="GTQ54" s="103"/>
      <c r="GTR54" s="103"/>
      <c r="GTS54" s="103"/>
      <c r="GTT54" s="103"/>
      <c r="GTU54" s="103"/>
      <c r="GTV54" s="103"/>
      <c r="GTW54" s="103"/>
      <c r="GTX54" s="103"/>
      <c r="GTY54" s="103"/>
      <c r="GTZ54" s="103"/>
      <c r="GUA54" s="103"/>
      <c r="GUB54" s="103"/>
      <c r="GUC54" s="103"/>
      <c r="GUD54" s="103"/>
      <c r="GUE54" s="103"/>
      <c r="GUF54" s="103"/>
      <c r="GUG54" s="103"/>
      <c r="GUH54" s="103"/>
      <c r="GUI54" s="103"/>
      <c r="GUJ54" s="103"/>
      <c r="GUK54" s="103"/>
      <c r="GUL54" s="103"/>
      <c r="GUM54" s="103"/>
      <c r="GUN54" s="103"/>
      <c r="GUO54" s="103"/>
      <c r="GUP54" s="103"/>
      <c r="GUQ54" s="103"/>
      <c r="GUR54" s="103"/>
      <c r="GUS54" s="103"/>
      <c r="GUT54" s="103"/>
      <c r="GUU54" s="103"/>
      <c r="GUV54" s="103"/>
      <c r="GUW54" s="103"/>
      <c r="GUX54" s="103"/>
      <c r="GUY54" s="103"/>
      <c r="GUZ54" s="103"/>
      <c r="GVA54" s="103"/>
      <c r="GVB54" s="103"/>
      <c r="GVC54" s="103"/>
      <c r="GVD54" s="103"/>
      <c r="GVE54" s="103"/>
      <c r="GVF54" s="103"/>
      <c r="GVG54" s="103"/>
      <c r="GVH54" s="103"/>
      <c r="GVI54" s="103"/>
      <c r="GVJ54" s="103"/>
      <c r="GVK54" s="103"/>
      <c r="GVL54" s="103"/>
      <c r="GVM54" s="103"/>
      <c r="GVN54" s="103"/>
      <c r="GVO54" s="103"/>
      <c r="GVP54" s="103"/>
      <c r="GVQ54" s="103"/>
      <c r="GVR54" s="103"/>
      <c r="GVS54" s="103"/>
      <c r="GVT54" s="103"/>
      <c r="GVU54" s="103"/>
      <c r="GVV54" s="103"/>
      <c r="GVW54" s="103"/>
      <c r="GVX54" s="103"/>
      <c r="GVY54" s="103"/>
      <c r="GVZ54" s="103"/>
      <c r="GWA54" s="103"/>
      <c r="GWB54" s="103"/>
      <c r="GWC54" s="103"/>
      <c r="GWD54" s="103"/>
      <c r="GWE54" s="103"/>
      <c r="GWF54" s="103"/>
      <c r="GWG54" s="103"/>
      <c r="GWH54" s="103"/>
      <c r="GWI54" s="103"/>
      <c r="GWJ54" s="103"/>
      <c r="GWK54" s="103"/>
      <c r="GWL54" s="103"/>
      <c r="GWM54" s="103"/>
      <c r="GWN54" s="103"/>
      <c r="GWO54" s="103"/>
      <c r="GWP54" s="103"/>
      <c r="GWQ54" s="103"/>
      <c r="GWR54" s="103"/>
      <c r="GWS54" s="103"/>
      <c r="GWT54" s="103"/>
      <c r="GWU54" s="103"/>
      <c r="GWV54" s="103"/>
      <c r="GWW54" s="103"/>
      <c r="GWX54" s="103"/>
      <c r="GWY54" s="103"/>
      <c r="GWZ54" s="103"/>
      <c r="GXA54" s="103"/>
      <c r="GXB54" s="103"/>
      <c r="GXC54" s="103"/>
      <c r="GXD54" s="103"/>
      <c r="GXE54" s="103"/>
      <c r="GXF54" s="103"/>
      <c r="GXG54" s="103"/>
      <c r="GXH54" s="103"/>
      <c r="GXI54" s="103"/>
      <c r="GXJ54" s="103"/>
      <c r="GXK54" s="103"/>
      <c r="GXL54" s="103"/>
      <c r="GXM54" s="103"/>
      <c r="GXN54" s="103"/>
      <c r="GXO54" s="103"/>
      <c r="GXP54" s="103"/>
      <c r="GXQ54" s="103"/>
      <c r="GXR54" s="103"/>
      <c r="GXS54" s="103"/>
      <c r="GXT54" s="103"/>
      <c r="GXU54" s="103"/>
      <c r="GXV54" s="103"/>
      <c r="GXW54" s="103"/>
      <c r="GXX54" s="103"/>
      <c r="GXY54" s="103"/>
      <c r="GXZ54" s="103"/>
      <c r="GYA54" s="103"/>
      <c r="GYB54" s="103"/>
      <c r="GYC54" s="103"/>
      <c r="GYD54" s="103"/>
      <c r="GYE54" s="103"/>
      <c r="GYF54" s="103"/>
      <c r="GYG54" s="103"/>
      <c r="GYH54" s="103"/>
      <c r="GYI54" s="103"/>
      <c r="GYJ54" s="103"/>
      <c r="GYK54" s="103"/>
      <c r="GYL54" s="103"/>
      <c r="GYM54" s="103"/>
      <c r="GYN54" s="103"/>
      <c r="GYO54" s="103"/>
      <c r="GYP54" s="103"/>
      <c r="GYQ54" s="103"/>
      <c r="GYR54" s="103"/>
      <c r="GYS54" s="103"/>
      <c r="GYT54" s="103"/>
      <c r="GYU54" s="103"/>
      <c r="GYV54" s="103"/>
      <c r="GYW54" s="103"/>
      <c r="GYX54" s="103"/>
      <c r="GYY54" s="103"/>
      <c r="GYZ54" s="103"/>
      <c r="GZA54" s="103"/>
      <c r="GZB54" s="103"/>
      <c r="GZC54" s="103"/>
      <c r="GZD54" s="103"/>
      <c r="GZE54" s="103"/>
      <c r="GZF54" s="103"/>
      <c r="GZG54" s="103"/>
      <c r="GZH54" s="103"/>
      <c r="GZI54" s="103"/>
      <c r="GZJ54" s="103"/>
      <c r="GZK54" s="103"/>
      <c r="GZL54" s="103"/>
      <c r="GZM54" s="103"/>
      <c r="GZN54" s="103"/>
      <c r="GZO54" s="103"/>
      <c r="GZP54" s="103"/>
      <c r="GZQ54" s="103"/>
      <c r="GZR54" s="103"/>
      <c r="GZS54" s="103"/>
      <c r="GZT54" s="103"/>
      <c r="GZU54" s="103"/>
      <c r="GZV54" s="103"/>
      <c r="GZW54" s="103"/>
      <c r="GZX54" s="103"/>
      <c r="GZY54" s="103"/>
      <c r="GZZ54" s="103"/>
      <c r="HAA54" s="103"/>
      <c r="HAB54" s="103"/>
      <c r="HAC54" s="103"/>
      <c r="HAD54" s="103"/>
      <c r="HAE54" s="103"/>
      <c r="HAF54" s="103"/>
      <c r="HAG54" s="103"/>
      <c r="HAH54" s="103"/>
      <c r="HAI54" s="103"/>
      <c r="HAJ54" s="103"/>
      <c r="HAK54" s="103"/>
      <c r="HAL54" s="103"/>
      <c r="HAM54" s="103"/>
      <c r="HAN54" s="103"/>
      <c r="HAO54" s="103"/>
      <c r="HAP54" s="103"/>
      <c r="HAQ54" s="103"/>
      <c r="HAR54" s="103"/>
      <c r="HAS54" s="103"/>
      <c r="HAT54" s="103"/>
      <c r="HAU54" s="103"/>
      <c r="HAV54" s="103"/>
      <c r="HAW54" s="103"/>
      <c r="HAX54" s="103"/>
      <c r="HAY54" s="103"/>
      <c r="HAZ54" s="103"/>
      <c r="HBA54" s="103"/>
      <c r="HBB54" s="103"/>
      <c r="HBC54" s="103"/>
      <c r="HBD54" s="103"/>
      <c r="HBE54" s="103"/>
      <c r="HBF54" s="103"/>
      <c r="HBG54" s="103"/>
      <c r="HBH54" s="103"/>
      <c r="HBI54" s="103"/>
      <c r="HBJ54" s="103"/>
      <c r="HBK54" s="103"/>
      <c r="HBL54" s="103"/>
      <c r="HBM54" s="103"/>
      <c r="HBN54" s="103"/>
      <c r="HBO54" s="103"/>
      <c r="HBP54" s="103"/>
      <c r="HBQ54" s="103"/>
      <c r="HBR54" s="103"/>
      <c r="HBS54" s="103"/>
      <c r="HBT54" s="103"/>
      <c r="HBU54" s="103"/>
      <c r="HBV54" s="103"/>
      <c r="HBW54" s="103"/>
      <c r="HBX54" s="103"/>
      <c r="HBY54" s="103"/>
      <c r="HBZ54" s="103"/>
      <c r="HCA54" s="103"/>
      <c r="HCB54" s="103"/>
      <c r="HCC54" s="103"/>
      <c r="HCD54" s="103"/>
      <c r="HCE54" s="103"/>
      <c r="HCF54" s="103"/>
      <c r="HCG54" s="103"/>
      <c r="HCH54" s="103"/>
      <c r="HCI54" s="103"/>
      <c r="HCJ54" s="103"/>
      <c r="HCK54" s="103"/>
      <c r="HCL54" s="103"/>
      <c r="HCM54" s="103"/>
      <c r="HCN54" s="103"/>
      <c r="HCO54" s="103"/>
      <c r="HCP54" s="103"/>
      <c r="HCQ54" s="103"/>
      <c r="HCR54" s="103"/>
      <c r="HCS54" s="103"/>
      <c r="HCT54" s="103"/>
      <c r="HCU54" s="103"/>
      <c r="HCV54" s="103"/>
      <c r="HCW54" s="103"/>
      <c r="HCX54" s="103"/>
      <c r="HCY54" s="103"/>
      <c r="HCZ54" s="103"/>
      <c r="HDA54" s="103"/>
      <c r="HDB54" s="103"/>
      <c r="HDC54" s="103"/>
      <c r="HDD54" s="103"/>
      <c r="HDE54" s="103"/>
      <c r="HDF54" s="103"/>
      <c r="HDG54" s="103"/>
      <c r="HDH54" s="103"/>
      <c r="HDI54" s="103"/>
      <c r="HDJ54" s="103"/>
      <c r="HDK54" s="103"/>
      <c r="HDL54" s="103"/>
      <c r="HDM54" s="103"/>
      <c r="HDN54" s="103"/>
      <c r="HDO54" s="103"/>
      <c r="HDP54" s="103"/>
      <c r="HDQ54" s="103"/>
      <c r="HDR54" s="103"/>
      <c r="HDS54" s="103"/>
      <c r="HDT54" s="103"/>
      <c r="HDU54" s="103"/>
      <c r="HDV54" s="103"/>
      <c r="HDW54" s="103"/>
      <c r="HDX54" s="103"/>
      <c r="HDY54" s="103"/>
      <c r="HDZ54" s="103"/>
      <c r="HEA54" s="103"/>
      <c r="HEB54" s="103"/>
      <c r="HEC54" s="103"/>
      <c r="HED54" s="103"/>
      <c r="HEE54" s="103"/>
      <c r="HEF54" s="103"/>
      <c r="HEG54" s="103"/>
      <c r="HEH54" s="103"/>
      <c r="HEI54" s="103"/>
      <c r="HEJ54" s="103"/>
      <c r="HEK54" s="103"/>
      <c r="HEL54" s="103"/>
      <c r="HEM54" s="103"/>
      <c r="HEN54" s="103"/>
      <c r="HEO54" s="103"/>
      <c r="HEP54" s="103"/>
      <c r="HEQ54" s="103"/>
      <c r="HER54" s="103"/>
      <c r="HES54" s="103"/>
      <c r="HET54" s="103"/>
      <c r="HEU54" s="103"/>
      <c r="HEV54" s="103"/>
      <c r="HEW54" s="103"/>
      <c r="HEX54" s="103"/>
      <c r="HEY54" s="103"/>
      <c r="HEZ54" s="103"/>
      <c r="HFA54" s="103"/>
      <c r="HFB54" s="103"/>
      <c r="HFC54" s="103"/>
      <c r="HFD54" s="103"/>
      <c r="HFE54" s="103"/>
      <c r="HFF54" s="103"/>
      <c r="HFG54" s="103"/>
      <c r="HFH54" s="103"/>
      <c r="HFI54" s="103"/>
      <c r="HFJ54" s="103"/>
      <c r="HFK54" s="103"/>
      <c r="HFL54" s="103"/>
      <c r="HFM54" s="103"/>
      <c r="HFN54" s="103"/>
      <c r="HFO54" s="103"/>
      <c r="HFP54" s="103"/>
      <c r="HFQ54" s="103"/>
      <c r="HFR54" s="103"/>
      <c r="HFS54" s="103"/>
      <c r="HFT54" s="103"/>
      <c r="HFU54" s="103"/>
      <c r="HFV54" s="103"/>
      <c r="HFW54" s="103"/>
      <c r="HFX54" s="103"/>
      <c r="HFY54" s="103"/>
      <c r="HFZ54" s="103"/>
      <c r="HGA54" s="103"/>
      <c r="HGB54" s="103"/>
      <c r="HGC54" s="103"/>
      <c r="HGD54" s="103"/>
      <c r="HGE54" s="103"/>
      <c r="HGF54" s="103"/>
      <c r="HGG54" s="103"/>
      <c r="HGH54" s="103"/>
      <c r="HGI54" s="103"/>
      <c r="HGJ54" s="103"/>
      <c r="HGK54" s="103"/>
      <c r="HGL54" s="103"/>
      <c r="HGM54" s="103"/>
      <c r="HGN54" s="103"/>
      <c r="HGO54" s="103"/>
      <c r="HGP54" s="103"/>
      <c r="HGQ54" s="103"/>
      <c r="HGR54" s="103"/>
      <c r="HGS54" s="103"/>
      <c r="HGT54" s="103"/>
      <c r="HGU54" s="103"/>
      <c r="HGV54" s="103"/>
      <c r="HGW54" s="103"/>
      <c r="HGX54" s="103"/>
      <c r="HGY54" s="103"/>
      <c r="HGZ54" s="103"/>
      <c r="HHA54" s="103"/>
      <c r="HHB54" s="103"/>
      <c r="HHC54" s="103"/>
      <c r="HHD54" s="103"/>
      <c r="HHE54" s="103"/>
      <c r="HHF54" s="103"/>
      <c r="HHG54" s="103"/>
      <c r="HHH54" s="103"/>
      <c r="HHI54" s="103"/>
      <c r="HHJ54" s="103"/>
      <c r="HHK54" s="103"/>
      <c r="HHL54" s="103"/>
      <c r="HHM54" s="103"/>
      <c r="HHN54" s="103"/>
      <c r="HHO54" s="103"/>
      <c r="HHP54" s="103"/>
      <c r="HHQ54" s="103"/>
      <c r="HHR54" s="103"/>
      <c r="HHS54" s="103"/>
      <c r="HHT54" s="103"/>
      <c r="HHU54" s="103"/>
      <c r="HHV54" s="103"/>
      <c r="HHW54" s="103"/>
      <c r="HHX54" s="103"/>
      <c r="HHY54" s="103"/>
      <c r="HHZ54" s="103"/>
      <c r="HIA54" s="103"/>
      <c r="HIB54" s="103"/>
      <c r="HIC54" s="103"/>
      <c r="HID54" s="103"/>
      <c r="HIE54" s="103"/>
      <c r="HIF54" s="103"/>
      <c r="HIG54" s="103"/>
      <c r="HIH54" s="103"/>
      <c r="HII54" s="103"/>
      <c r="HIJ54" s="103"/>
      <c r="HIK54" s="103"/>
      <c r="HIL54" s="103"/>
      <c r="HIM54" s="103"/>
      <c r="HIN54" s="103"/>
      <c r="HIO54" s="103"/>
      <c r="HIP54" s="103"/>
      <c r="HIQ54" s="103"/>
      <c r="HIR54" s="103"/>
      <c r="HIS54" s="103"/>
      <c r="HIT54" s="103"/>
      <c r="HIU54" s="103"/>
      <c r="HIV54" s="103"/>
      <c r="HIW54" s="103"/>
      <c r="HIX54" s="103"/>
      <c r="HIY54" s="103"/>
      <c r="HIZ54" s="103"/>
      <c r="HJA54" s="103"/>
      <c r="HJB54" s="103"/>
      <c r="HJC54" s="103"/>
      <c r="HJD54" s="103"/>
      <c r="HJE54" s="103"/>
      <c r="HJF54" s="103"/>
      <c r="HJG54" s="103"/>
      <c r="HJH54" s="103"/>
      <c r="HJI54" s="103"/>
      <c r="HJJ54" s="103"/>
      <c r="HJK54" s="103"/>
      <c r="HJL54" s="103"/>
      <c r="HJM54" s="103"/>
      <c r="HJN54" s="103"/>
      <c r="HJO54" s="103"/>
      <c r="HJP54" s="103"/>
      <c r="HJQ54" s="103"/>
      <c r="HJR54" s="103"/>
      <c r="HJS54" s="103"/>
      <c r="HJT54" s="103"/>
      <c r="HJU54" s="103"/>
      <c r="HJV54" s="103"/>
      <c r="HJW54" s="103"/>
      <c r="HJX54" s="103"/>
      <c r="HJY54" s="103"/>
      <c r="HJZ54" s="103"/>
      <c r="HKA54" s="103"/>
      <c r="HKB54" s="103"/>
      <c r="HKC54" s="103"/>
      <c r="HKD54" s="103"/>
      <c r="HKE54" s="103"/>
      <c r="HKF54" s="103"/>
      <c r="HKG54" s="103"/>
      <c r="HKH54" s="103"/>
      <c r="HKI54" s="103"/>
      <c r="HKJ54" s="103"/>
      <c r="HKK54" s="103"/>
      <c r="HKL54" s="103"/>
      <c r="HKM54" s="103"/>
      <c r="HKN54" s="103"/>
      <c r="HKO54" s="103"/>
      <c r="HKP54" s="103"/>
      <c r="HKQ54" s="103"/>
      <c r="HKR54" s="103"/>
      <c r="HKS54" s="103"/>
      <c r="HKT54" s="103"/>
      <c r="HKU54" s="103"/>
      <c r="HKV54" s="103"/>
      <c r="HKW54" s="103"/>
      <c r="HKX54" s="103"/>
      <c r="HKY54" s="103"/>
      <c r="HKZ54" s="103"/>
      <c r="HLA54" s="103"/>
      <c r="HLB54" s="103"/>
      <c r="HLC54" s="103"/>
      <c r="HLD54" s="103"/>
      <c r="HLE54" s="103"/>
      <c r="HLF54" s="103"/>
      <c r="HLG54" s="103"/>
      <c r="HLH54" s="103"/>
      <c r="HLI54" s="103"/>
      <c r="HLJ54" s="103"/>
      <c r="HLK54" s="103"/>
      <c r="HLL54" s="103"/>
      <c r="HLM54" s="103"/>
      <c r="HLN54" s="103"/>
      <c r="HLO54" s="103"/>
      <c r="HLP54" s="103"/>
      <c r="HLQ54" s="103"/>
      <c r="HLR54" s="103"/>
      <c r="HLS54" s="103"/>
      <c r="HLT54" s="103"/>
      <c r="HLU54" s="103"/>
      <c r="HLV54" s="103"/>
      <c r="HLW54" s="103"/>
      <c r="HLX54" s="103"/>
      <c r="HLY54" s="103"/>
      <c r="HLZ54" s="103"/>
      <c r="HMA54" s="103"/>
      <c r="HMB54" s="103"/>
      <c r="HMC54" s="103"/>
      <c r="HMD54" s="103"/>
      <c r="HME54" s="103"/>
      <c r="HMF54" s="103"/>
      <c r="HMG54" s="103"/>
      <c r="HMH54" s="103"/>
      <c r="HMI54" s="103"/>
      <c r="HMJ54" s="103"/>
      <c r="HMK54" s="103"/>
      <c r="HML54" s="103"/>
      <c r="HMM54" s="103"/>
      <c r="HMN54" s="103"/>
      <c r="HMO54" s="103"/>
      <c r="HMP54" s="103"/>
      <c r="HMQ54" s="103"/>
      <c r="HMR54" s="103"/>
      <c r="HMS54" s="103"/>
      <c r="HMT54" s="103"/>
      <c r="HMU54" s="103"/>
      <c r="HMV54" s="103"/>
      <c r="HMW54" s="103"/>
      <c r="HMX54" s="103"/>
      <c r="HMY54" s="103"/>
      <c r="HMZ54" s="103"/>
      <c r="HNA54" s="103"/>
      <c r="HNB54" s="103"/>
      <c r="HNC54" s="103"/>
      <c r="HND54" s="103"/>
      <c r="HNE54" s="103"/>
      <c r="HNF54" s="103"/>
      <c r="HNG54" s="103"/>
      <c r="HNH54" s="103"/>
      <c r="HNI54" s="103"/>
      <c r="HNJ54" s="103"/>
      <c r="HNK54" s="103"/>
      <c r="HNL54" s="103"/>
      <c r="HNM54" s="103"/>
      <c r="HNN54" s="103"/>
      <c r="HNO54" s="103"/>
      <c r="HNP54" s="103"/>
      <c r="HNQ54" s="103"/>
      <c r="HNR54" s="103"/>
      <c r="HNS54" s="103"/>
      <c r="HNT54" s="103"/>
      <c r="HNU54" s="103"/>
      <c r="HNV54" s="103"/>
      <c r="HNW54" s="103"/>
      <c r="HNX54" s="103"/>
      <c r="HNY54" s="103"/>
      <c r="HNZ54" s="103"/>
      <c r="HOA54" s="103"/>
      <c r="HOB54" s="103"/>
      <c r="HOC54" s="103"/>
      <c r="HOD54" s="103"/>
      <c r="HOE54" s="103"/>
      <c r="HOF54" s="103"/>
      <c r="HOG54" s="103"/>
      <c r="HOH54" s="103"/>
      <c r="HOI54" s="103"/>
      <c r="HOJ54" s="103"/>
      <c r="HOK54" s="103"/>
      <c r="HOL54" s="103"/>
      <c r="HOM54" s="103"/>
      <c r="HON54" s="103"/>
      <c r="HOO54" s="103"/>
      <c r="HOP54" s="103"/>
      <c r="HOQ54" s="103"/>
      <c r="HOR54" s="103"/>
      <c r="HOS54" s="103"/>
      <c r="HOT54" s="103"/>
      <c r="HOU54" s="103"/>
      <c r="HOV54" s="103"/>
      <c r="HOW54" s="103"/>
      <c r="HOX54" s="103"/>
      <c r="HOY54" s="103"/>
      <c r="HOZ54" s="103"/>
      <c r="HPA54" s="103"/>
      <c r="HPB54" s="103"/>
      <c r="HPC54" s="103"/>
      <c r="HPD54" s="103"/>
      <c r="HPE54" s="103"/>
      <c r="HPF54" s="103"/>
      <c r="HPG54" s="103"/>
      <c r="HPH54" s="103"/>
      <c r="HPI54" s="103"/>
      <c r="HPJ54" s="103"/>
      <c r="HPK54" s="103"/>
      <c r="HPL54" s="103"/>
      <c r="HPM54" s="103"/>
      <c r="HPN54" s="103"/>
      <c r="HPO54" s="103"/>
      <c r="HPP54" s="103"/>
      <c r="HPQ54" s="103"/>
      <c r="HPR54" s="103"/>
      <c r="HPS54" s="103"/>
      <c r="HPT54" s="103"/>
      <c r="HPU54" s="103"/>
      <c r="HPV54" s="103"/>
      <c r="HPW54" s="103"/>
      <c r="HPX54" s="103"/>
      <c r="HPY54" s="103"/>
      <c r="HPZ54" s="103"/>
      <c r="HQA54" s="103"/>
      <c r="HQB54" s="103"/>
      <c r="HQC54" s="103"/>
      <c r="HQD54" s="103"/>
      <c r="HQE54" s="103"/>
      <c r="HQF54" s="103"/>
      <c r="HQG54" s="103"/>
      <c r="HQH54" s="103"/>
      <c r="HQI54" s="103"/>
      <c r="HQJ54" s="103"/>
      <c r="HQK54" s="103"/>
      <c r="HQL54" s="103"/>
      <c r="HQM54" s="103"/>
      <c r="HQN54" s="103"/>
      <c r="HQO54" s="103"/>
      <c r="HQP54" s="103"/>
      <c r="HQQ54" s="103"/>
      <c r="HQR54" s="103"/>
      <c r="HQS54" s="103"/>
      <c r="HQT54" s="103"/>
      <c r="HQU54" s="103"/>
      <c r="HQV54" s="103"/>
      <c r="HQW54" s="103"/>
      <c r="HQX54" s="103"/>
      <c r="HQY54" s="103"/>
      <c r="HQZ54" s="103"/>
      <c r="HRA54" s="103"/>
      <c r="HRB54" s="103"/>
      <c r="HRC54" s="103"/>
      <c r="HRD54" s="103"/>
      <c r="HRE54" s="103"/>
      <c r="HRF54" s="103"/>
      <c r="HRG54" s="103"/>
      <c r="HRH54" s="103"/>
      <c r="HRI54" s="103"/>
      <c r="HRJ54" s="103"/>
      <c r="HRK54" s="103"/>
      <c r="HRL54" s="103"/>
      <c r="HRM54" s="103"/>
      <c r="HRN54" s="103"/>
      <c r="HRO54" s="103"/>
      <c r="HRP54" s="103"/>
      <c r="HRQ54" s="103"/>
      <c r="HRR54" s="103"/>
      <c r="HRS54" s="103"/>
      <c r="HRT54" s="103"/>
      <c r="HRU54" s="103"/>
      <c r="HRV54" s="103"/>
      <c r="HRW54" s="103"/>
      <c r="HRX54" s="103"/>
      <c r="HRY54" s="103"/>
      <c r="HRZ54" s="103"/>
      <c r="HSA54" s="103"/>
      <c r="HSB54" s="103"/>
      <c r="HSC54" s="103"/>
      <c r="HSD54" s="103"/>
      <c r="HSE54" s="103"/>
      <c r="HSF54" s="103"/>
      <c r="HSG54" s="103"/>
      <c r="HSH54" s="103"/>
      <c r="HSI54" s="103"/>
      <c r="HSJ54" s="103"/>
      <c r="HSK54" s="103"/>
      <c r="HSL54" s="103"/>
      <c r="HSM54" s="103"/>
      <c r="HSN54" s="103"/>
      <c r="HSO54" s="103"/>
      <c r="HSP54" s="103"/>
      <c r="HSQ54" s="103"/>
      <c r="HSR54" s="103"/>
      <c r="HSS54" s="103"/>
      <c r="HST54" s="103"/>
      <c r="HSU54" s="103"/>
      <c r="HSV54" s="103"/>
      <c r="HSW54" s="103"/>
      <c r="HSX54" s="103"/>
      <c r="HSY54" s="103"/>
      <c r="HSZ54" s="103"/>
      <c r="HTA54" s="103"/>
      <c r="HTB54" s="103"/>
      <c r="HTC54" s="103"/>
      <c r="HTD54" s="103"/>
      <c r="HTE54" s="103"/>
      <c r="HTF54" s="103"/>
      <c r="HTG54" s="103"/>
      <c r="HTH54" s="103"/>
      <c r="HTI54" s="103"/>
      <c r="HTJ54" s="103"/>
      <c r="HTK54" s="103"/>
      <c r="HTL54" s="103"/>
      <c r="HTM54" s="103"/>
      <c r="HTN54" s="103"/>
      <c r="HTO54" s="103"/>
      <c r="HTP54" s="103"/>
      <c r="HTQ54" s="103"/>
      <c r="HTR54" s="103"/>
      <c r="HTS54" s="103"/>
      <c r="HTT54" s="103"/>
      <c r="HTU54" s="103"/>
      <c r="HTV54" s="103"/>
      <c r="HTW54" s="103"/>
      <c r="HTX54" s="103"/>
      <c r="HTY54" s="103"/>
      <c r="HTZ54" s="103"/>
      <c r="HUA54" s="103"/>
      <c r="HUB54" s="103"/>
      <c r="HUC54" s="103"/>
      <c r="HUD54" s="103"/>
      <c r="HUE54" s="103"/>
      <c r="HUF54" s="103"/>
      <c r="HUG54" s="103"/>
      <c r="HUH54" s="103"/>
      <c r="HUI54" s="103"/>
      <c r="HUJ54" s="103"/>
      <c r="HUK54" s="103"/>
      <c r="HUL54" s="103"/>
      <c r="HUM54" s="103"/>
      <c r="HUN54" s="103"/>
      <c r="HUO54" s="103"/>
      <c r="HUP54" s="103"/>
      <c r="HUQ54" s="103"/>
      <c r="HUR54" s="103"/>
      <c r="HUS54" s="103"/>
      <c r="HUT54" s="103"/>
      <c r="HUU54" s="103"/>
      <c r="HUV54" s="103"/>
      <c r="HUW54" s="103"/>
      <c r="HUX54" s="103"/>
      <c r="HUY54" s="103"/>
      <c r="HUZ54" s="103"/>
      <c r="HVA54" s="103"/>
      <c r="HVB54" s="103"/>
      <c r="HVC54" s="103"/>
      <c r="HVD54" s="103"/>
      <c r="HVE54" s="103"/>
      <c r="HVF54" s="103"/>
      <c r="HVG54" s="103"/>
      <c r="HVH54" s="103"/>
      <c r="HVI54" s="103"/>
      <c r="HVJ54" s="103"/>
      <c r="HVK54" s="103"/>
      <c r="HVL54" s="103"/>
      <c r="HVM54" s="103"/>
      <c r="HVN54" s="103"/>
      <c r="HVO54" s="103"/>
      <c r="HVP54" s="103"/>
      <c r="HVQ54" s="103"/>
      <c r="HVR54" s="103"/>
      <c r="HVS54" s="103"/>
      <c r="HVT54" s="103"/>
      <c r="HVU54" s="103"/>
      <c r="HVV54" s="103"/>
      <c r="HVW54" s="103"/>
      <c r="HVX54" s="103"/>
      <c r="HVY54" s="103"/>
      <c r="HVZ54" s="103"/>
      <c r="HWA54" s="103"/>
      <c r="HWB54" s="103"/>
      <c r="HWC54" s="103"/>
      <c r="HWD54" s="103"/>
      <c r="HWE54" s="103"/>
      <c r="HWF54" s="103"/>
      <c r="HWG54" s="103"/>
      <c r="HWH54" s="103"/>
      <c r="HWI54" s="103"/>
      <c r="HWJ54" s="103"/>
      <c r="HWK54" s="103"/>
      <c r="HWL54" s="103"/>
      <c r="HWM54" s="103"/>
      <c r="HWN54" s="103"/>
      <c r="HWO54" s="103"/>
      <c r="HWP54" s="103"/>
      <c r="HWQ54" s="103"/>
      <c r="HWR54" s="103"/>
      <c r="HWS54" s="103"/>
      <c r="HWT54" s="103"/>
      <c r="HWU54" s="103"/>
      <c r="HWV54" s="103"/>
      <c r="HWW54" s="103"/>
      <c r="HWX54" s="103"/>
      <c r="HWY54" s="103"/>
      <c r="HWZ54" s="103"/>
      <c r="HXA54" s="103"/>
      <c r="HXB54" s="103"/>
      <c r="HXC54" s="103"/>
      <c r="HXD54" s="103"/>
      <c r="HXE54" s="103"/>
      <c r="HXF54" s="103"/>
      <c r="HXG54" s="103"/>
      <c r="HXH54" s="103"/>
      <c r="HXI54" s="103"/>
      <c r="HXJ54" s="103"/>
      <c r="HXK54" s="103"/>
      <c r="HXL54" s="103"/>
      <c r="HXM54" s="103"/>
      <c r="HXN54" s="103"/>
      <c r="HXO54" s="103"/>
      <c r="HXP54" s="103"/>
      <c r="HXQ54" s="103"/>
      <c r="HXR54" s="103"/>
      <c r="HXS54" s="103"/>
      <c r="HXT54" s="103"/>
      <c r="HXU54" s="103"/>
      <c r="HXV54" s="103"/>
      <c r="HXW54" s="103"/>
      <c r="HXX54" s="103"/>
      <c r="HXY54" s="103"/>
      <c r="HXZ54" s="103"/>
      <c r="HYA54" s="103"/>
      <c r="HYB54" s="103"/>
      <c r="HYC54" s="103"/>
      <c r="HYD54" s="103"/>
      <c r="HYE54" s="103"/>
      <c r="HYF54" s="103"/>
      <c r="HYG54" s="103"/>
      <c r="HYH54" s="103"/>
      <c r="HYI54" s="103"/>
      <c r="HYJ54" s="103"/>
      <c r="HYK54" s="103"/>
      <c r="HYL54" s="103"/>
      <c r="HYM54" s="103"/>
      <c r="HYN54" s="103"/>
      <c r="HYO54" s="103"/>
      <c r="HYP54" s="103"/>
      <c r="HYQ54" s="103"/>
      <c r="HYR54" s="103"/>
      <c r="HYS54" s="103"/>
      <c r="HYT54" s="103"/>
      <c r="HYU54" s="103"/>
      <c r="HYV54" s="103"/>
      <c r="HYW54" s="103"/>
      <c r="HYX54" s="103"/>
      <c r="HYY54" s="103"/>
      <c r="HYZ54" s="103"/>
      <c r="HZA54" s="103"/>
      <c r="HZB54" s="103"/>
      <c r="HZC54" s="103"/>
      <c r="HZD54" s="103"/>
      <c r="HZE54" s="103"/>
      <c r="HZF54" s="103"/>
      <c r="HZG54" s="103"/>
      <c r="HZH54" s="103"/>
      <c r="HZI54" s="103"/>
      <c r="HZJ54" s="103"/>
      <c r="HZK54" s="103"/>
      <c r="HZL54" s="103"/>
      <c r="HZM54" s="103"/>
      <c r="HZN54" s="103"/>
      <c r="HZO54" s="103"/>
      <c r="HZP54" s="103"/>
      <c r="HZQ54" s="103"/>
      <c r="HZR54" s="103"/>
      <c r="HZS54" s="103"/>
      <c r="HZT54" s="103"/>
      <c r="HZU54" s="103"/>
      <c r="HZV54" s="103"/>
      <c r="HZW54" s="103"/>
      <c r="HZX54" s="103"/>
      <c r="HZY54" s="103"/>
      <c r="HZZ54" s="103"/>
      <c r="IAA54" s="103"/>
      <c r="IAB54" s="103"/>
      <c r="IAC54" s="103"/>
      <c r="IAD54" s="103"/>
      <c r="IAE54" s="103"/>
      <c r="IAF54" s="103"/>
      <c r="IAG54" s="103"/>
      <c r="IAH54" s="103"/>
      <c r="IAI54" s="103"/>
      <c r="IAJ54" s="103"/>
      <c r="IAK54" s="103"/>
      <c r="IAL54" s="103"/>
      <c r="IAM54" s="103"/>
      <c r="IAN54" s="103"/>
      <c r="IAO54" s="103"/>
      <c r="IAP54" s="103"/>
      <c r="IAQ54" s="103"/>
      <c r="IAR54" s="103"/>
      <c r="IAS54" s="103"/>
      <c r="IAT54" s="103"/>
      <c r="IAU54" s="103"/>
      <c r="IAV54" s="103"/>
      <c r="IAW54" s="103"/>
      <c r="IAX54" s="103"/>
      <c r="IAY54" s="103"/>
      <c r="IAZ54" s="103"/>
      <c r="IBA54" s="103"/>
      <c r="IBB54" s="103"/>
      <c r="IBC54" s="103"/>
      <c r="IBD54" s="103"/>
      <c r="IBE54" s="103"/>
      <c r="IBF54" s="103"/>
      <c r="IBG54" s="103"/>
      <c r="IBH54" s="103"/>
      <c r="IBI54" s="103"/>
      <c r="IBJ54" s="103"/>
      <c r="IBK54" s="103"/>
      <c r="IBL54" s="103"/>
      <c r="IBM54" s="103"/>
      <c r="IBN54" s="103"/>
      <c r="IBO54" s="103"/>
      <c r="IBP54" s="103"/>
      <c r="IBQ54" s="103"/>
      <c r="IBR54" s="103"/>
      <c r="IBS54" s="103"/>
      <c r="IBT54" s="103"/>
      <c r="IBU54" s="103"/>
      <c r="IBV54" s="103"/>
      <c r="IBW54" s="103"/>
      <c r="IBX54" s="103"/>
      <c r="IBY54" s="103"/>
      <c r="IBZ54" s="103"/>
      <c r="ICA54" s="103"/>
      <c r="ICB54" s="103"/>
      <c r="ICC54" s="103"/>
      <c r="ICD54" s="103"/>
      <c r="ICE54" s="103"/>
      <c r="ICF54" s="103"/>
      <c r="ICG54" s="103"/>
      <c r="ICH54" s="103"/>
      <c r="ICI54" s="103"/>
      <c r="ICJ54" s="103"/>
      <c r="ICK54" s="103"/>
      <c r="ICL54" s="103"/>
      <c r="ICM54" s="103"/>
      <c r="ICN54" s="103"/>
      <c r="ICO54" s="103"/>
      <c r="ICP54" s="103"/>
      <c r="ICQ54" s="103"/>
      <c r="ICR54" s="103"/>
      <c r="ICS54" s="103"/>
      <c r="ICT54" s="103"/>
      <c r="ICU54" s="103"/>
      <c r="ICV54" s="103"/>
      <c r="ICW54" s="103"/>
      <c r="ICX54" s="103"/>
      <c r="ICY54" s="103"/>
      <c r="ICZ54" s="103"/>
      <c r="IDA54" s="103"/>
      <c r="IDB54" s="103"/>
      <c r="IDC54" s="103"/>
      <c r="IDD54" s="103"/>
      <c r="IDE54" s="103"/>
      <c r="IDF54" s="103"/>
      <c r="IDG54" s="103"/>
      <c r="IDH54" s="103"/>
      <c r="IDI54" s="103"/>
      <c r="IDJ54" s="103"/>
      <c r="IDK54" s="103"/>
      <c r="IDL54" s="103"/>
      <c r="IDM54" s="103"/>
      <c r="IDN54" s="103"/>
      <c r="IDO54" s="103"/>
      <c r="IDP54" s="103"/>
      <c r="IDQ54" s="103"/>
      <c r="IDR54" s="103"/>
      <c r="IDS54" s="103"/>
      <c r="IDT54" s="103"/>
      <c r="IDU54" s="103"/>
      <c r="IDV54" s="103"/>
      <c r="IDW54" s="103"/>
      <c r="IDX54" s="103"/>
      <c r="IDY54" s="103"/>
      <c r="IDZ54" s="103"/>
      <c r="IEA54" s="103"/>
      <c r="IEB54" s="103"/>
      <c r="IEC54" s="103"/>
      <c r="IED54" s="103"/>
      <c r="IEE54" s="103"/>
      <c r="IEF54" s="103"/>
      <c r="IEG54" s="103"/>
      <c r="IEH54" s="103"/>
      <c r="IEI54" s="103"/>
      <c r="IEJ54" s="103"/>
      <c r="IEK54" s="103"/>
      <c r="IEL54" s="103"/>
      <c r="IEM54" s="103"/>
      <c r="IEN54" s="103"/>
      <c r="IEO54" s="103"/>
      <c r="IEP54" s="103"/>
      <c r="IEQ54" s="103"/>
      <c r="IER54" s="103"/>
      <c r="IES54" s="103"/>
      <c r="IET54" s="103"/>
      <c r="IEU54" s="103"/>
      <c r="IEV54" s="103"/>
      <c r="IEW54" s="103"/>
      <c r="IEX54" s="103"/>
      <c r="IEY54" s="103"/>
      <c r="IEZ54" s="103"/>
      <c r="IFA54" s="103"/>
      <c r="IFB54" s="103"/>
      <c r="IFC54" s="103"/>
      <c r="IFD54" s="103"/>
      <c r="IFE54" s="103"/>
      <c r="IFF54" s="103"/>
      <c r="IFG54" s="103"/>
      <c r="IFH54" s="103"/>
      <c r="IFI54" s="103"/>
      <c r="IFJ54" s="103"/>
      <c r="IFK54" s="103"/>
      <c r="IFL54" s="103"/>
      <c r="IFM54" s="103"/>
      <c r="IFN54" s="103"/>
      <c r="IFO54" s="103"/>
      <c r="IFP54" s="103"/>
      <c r="IFQ54" s="103"/>
      <c r="IFR54" s="103"/>
      <c r="IFS54" s="103"/>
      <c r="IFT54" s="103"/>
      <c r="IFU54" s="103"/>
      <c r="IFV54" s="103"/>
      <c r="IFW54" s="103"/>
      <c r="IFX54" s="103"/>
      <c r="IFY54" s="103"/>
      <c r="IFZ54" s="103"/>
      <c r="IGA54" s="103"/>
      <c r="IGB54" s="103"/>
      <c r="IGC54" s="103"/>
      <c r="IGD54" s="103"/>
      <c r="IGE54" s="103"/>
      <c r="IGF54" s="103"/>
      <c r="IGG54" s="103"/>
      <c r="IGH54" s="103"/>
      <c r="IGI54" s="103"/>
      <c r="IGJ54" s="103"/>
      <c r="IGK54" s="103"/>
      <c r="IGL54" s="103"/>
      <c r="IGM54" s="103"/>
      <c r="IGN54" s="103"/>
      <c r="IGO54" s="103"/>
      <c r="IGP54" s="103"/>
      <c r="IGQ54" s="103"/>
      <c r="IGR54" s="103"/>
      <c r="IGS54" s="103"/>
      <c r="IGT54" s="103"/>
      <c r="IGU54" s="103"/>
      <c r="IGV54" s="103"/>
      <c r="IGW54" s="103"/>
      <c r="IGX54" s="103"/>
      <c r="IGY54" s="103"/>
      <c r="IGZ54" s="103"/>
      <c r="IHA54" s="103"/>
      <c r="IHB54" s="103"/>
      <c r="IHC54" s="103"/>
      <c r="IHD54" s="103"/>
      <c r="IHE54" s="103"/>
      <c r="IHF54" s="103"/>
      <c r="IHG54" s="103"/>
      <c r="IHH54" s="103"/>
      <c r="IHI54" s="103"/>
      <c r="IHJ54" s="103"/>
      <c r="IHK54" s="103"/>
      <c r="IHL54" s="103"/>
      <c r="IHM54" s="103"/>
      <c r="IHN54" s="103"/>
      <c r="IHO54" s="103"/>
      <c r="IHP54" s="103"/>
      <c r="IHQ54" s="103"/>
      <c r="IHR54" s="103"/>
      <c r="IHS54" s="103"/>
      <c r="IHT54" s="103"/>
      <c r="IHU54" s="103"/>
      <c r="IHV54" s="103"/>
      <c r="IHW54" s="103"/>
      <c r="IHX54" s="103"/>
      <c r="IHY54" s="103"/>
      <c r="IHZ54" s="103"/>
      <c r="IIA54" s="103"/>
      <c r="IIB54" s="103"/>
      <c r="IIC54" s="103"/>
      <c r="IID54" s="103"/>
      <c r="IIE54" s="103"/>
      <c r="IIF54" s="103"/>
      <c r="IIG54" s="103"/>
      <c r="IIH54" s="103"/>
      <c r="III54" s="103"/>
      <c r="IIJ54" s="103"/>
      <c r="IIK54" s="103"/>
      <c r="IIL54" s="103"/>
      <c r="IIM54" s="103"/>
      <c r="IIN54" s="103"/>
      <c r="IIO54" s="103"/>
      <c r="IIP54" s="103"/>
      <c r="IIQ54" s="103"/>
      <c r="IIR54" s="103"/>
      <c r="IIS54" s="103"/>
      <c r="IIT54" s="103"/>
      <c r="IIU54" s="103"/>
      <c r="IIV54" s="103"/>
      <c r="IIW54" s="103"/>
      <c r="IIX54" s="103"/>
      <c r="IIY54" s="103"/>
      <c r="IIZ54" s="103"/>
      <c r="IJA54" s="103"/>
      <c r="IJB54" s="103"/>
      <c r="IJC54" s="103"/>
      <c r="IJD54" s="103"/>
      <c r="IJE54" s="103"/>
      <c r="IJF54" s="103"/>
      <c r="IJG54" s="103"/>
      <c r="IJH54" s="103"/>
      <c r="IJI54" s="103"/>
      <c r="IJJ54" s="103"/>
      <c r="IJK54" s="103"/>
      <c r="IJL54" s="103"/>
      <c r="IJM54" s="103"/>
      <c r="IJN54" s="103"/>
      <c r="IJO54" s="103"/>
      <c r="IJP54" s="103"/>
      <c r="IJQ54" s="103"/>
      <c r="IJR54" s="103"/>
      <c r="IJS54" s="103"/>
      <c r="IJT54" s="103"/>
      <c r="IJU54" s="103"/>
      <c r="IJV54" s="103"/>
      <c r="IJW54" s="103"/>
      <c r="IJX54" s="103"/>
      <c r="IJY54" s="103"/>
      <c r="IJZ54" s="103"/>
      <c r="IKA54" s="103"/>
      <c r="IKB54" s="103"/>
      <c r="IKC54" s="103"/>
      <c r="IKD54" s="103"/>
      <c r="IKE54" s="103"/>
      <c r="IKF54" s="103"/>
      <c r="IKG54" s="103"/>
      <c r="IKH54" s="103"/>
      <c r="IKI54" s="103"/>
      <c r="IKJ54" s="103"/>
      <c r="IKK54" s="103"/>
      <c r="IKL54" s="103"/>
      <c r="IKM54" s="103"/>
      <c r="IKN54" s="103"/>
      <c r="IKO54" s="103"/>
      <c r="IKP54" s="103"/>
      <c r="IKQ54" s="103"/>
      <c r="IKR54" s="103"/>
      <c r="IKS54" s="103"/>
      <c r="IKT54" s="103"/>
      <c r="IKU54" s="103"/>
      <c r="IKV54" s="103"/>
      <c r="IKW54" s="103"/>
      <c r="IKX54" s="103"/>
      <c r="IKY54" s="103"/>
      <c r="IKZ54" s="103"/>
      <c r="ILA54" s="103"/>
      <c r="ILB54" s="103"/>
      <c r="ILC54" s="103"/>
      <c r="ILD54" s="103"/>
      <c r="ILE54" s="103"/>
      <c r="ILF54" s="103"/>
      <c r="ILG54" s="103"/>
      <c r="ILH54" s="103"/>
      <c r="ILI54" s="103"/>
      <c r="ILJ54" s="103"/>
      <c r="ILK54" s="103"/>
      <c r="ILL54" s="103"/>
      <c r="ILM54" s="103"/>
      <c r="ILN54" s="103"/>
      <c r="ILO54" s="103"/>
      <c r="ILP54" s="103"/>
      <c r="ILQ54" s="103"/>
      <c r="ILR54" s="103"/>
      <c r="ILS54" s="103"/>
      <c r="ILT54" s="103"/>
      <c r="ILU54" s="103"/>
      <c r="ILV54" s="103"/>
      <c r="ILW54" s="103"/>
      <c r="ILX54" s="103"/>
      <c r="ILY54" s="103"/>
      <c r="ILZ54" s="103"/>
      <c r="IMA54" s="103"/>
      <c r="IMB54" s="103"/>
      <c r="IMC54" s="103"/>
      <c r="IMD54" s="103"/>
      <c r="IME54" s="103"/>
      <c r="IMF54" s="103"/>
      <c r="IMG54" s="103"/>
      <c r="IMH54" s="103"/>
      <c r="IMI54" s="103"/>
      <c r="IMJ54" s="103"/>
      <c r="IMK54" s="103"/>
      <c r="IML54" s="103"/>
      <c r="IMM54" s="103"/>
      <c r="IMN54" s="103"/>
      <c r="IMO54" s="103"/>
      <c r="IMP54" s="103"/>
      <c r="IMQ54" s="103"/>
      <c r="IMR54" s="103"/>
      <c r="IMS54" s="103"/>
      <c r="IMT54" s="103"/>
      <c r="IMU54" s="103"/>
      <c r="IMV54" s="103"/>
      <c r="IMW54" s="103"/>
      <c r="IMX54" s="103"/>
      <c r="IMY54" s="103"/>
      <c r="IMZ54" s="103"/>
      <c r="INA54" s="103"/>
      <c r="INB54" s="103"/>
      <c r="INC54" s="103"/>
      <c r="IND54" s="103"/>
      <c r="INE54" s="103"/>
      <c r="INF54" s="103"/>
      <c r="ING54" s="103"/>
      <c r="INH54" s="103"/>
      <c r="INI54" s="103"/>
      <c r="INJ54" s="103"/>
      <c r="INK54" s="103"/>
      <c r="INL54" s="103"/>
      <c r="INM54" s="103"/>
      <c r="INN54" s="103"/>
      <c r="INO54" s="103"/>
      <c r="INP54" s="103"/>
      <c r="INQ54" s="103"/>
      <c r="INR54" s="103"/>
      <c r="INS54" s="103"/>
      <c r="INT54" s="103"/>
      <c r="INU54" s="103"/>
      <c r="INV54" s="103"/>
      <c r="INW54" s="103"/>
      <c r="INX54" s="103"/>
      <c r="INY54" s="103"/>
      <c r="INZ54" s="103"/>
      <c r="IOA54" s="103"/>
      <c r="IOB54" s="103"/>
      <c r="IOC54" s="103"/>
      <c r="IOD54" s="103"/>
      <c r="IOE54" s="103"/>
      <c r="IOF54" s="103"/>
      <c r="IOG54" s="103"/>
      <c r="IOH54" s="103"/>
      <c r="IOI54" s="103"/>
      <c r="IOJ54" s="103"/>
      <c r="IOK54" s="103"/>
      <c r="IOL54" s="103"/>
      <c r="IOM54" s="103"/>
      <c r="ION54" s="103"/>
      <c r="IOO54" s="103"/>
      <c r="IOP54" s="103"/>
      <c r="IOQ54" s="103"/>
      <c r="IOR54" s="103"/>
      <c r="IOS54" s="103"/>
      <c r="IOT54" s="103"/>
      <c r="IOU54" s="103"/>
      <c r="IOV54" s="103"/>
      <c r="IOW54" s="103"/>
      <c r="IOX54" s="103"/>
      <c r="IOY54" s="103"/>
      <c r="IOZ54" s="103"/>
      <c r="IPA54" s="103"/>
      <c r="IPB54" s="103"/>
      <c r="IPC54" s="103"/>
      <c r="IPD54" s="103"/>
      <c r="IPE54" s="103"/>
      <c r="IPF54" s="103"/>
      <c r="IPG54" s="103"/>
      <c r="IPH54" s="103"/>
      <c r="IPI54" s="103"/>
      <c r="IPJ54" s="103"/>
      <c r="IPK54" s="103"/>
      <c r="IPL54" s="103"/>
      <c r="IPM54" s="103"/>
      <c r="IPN54" s="103"/>
      <c r="IPO54" s="103"/>
      <c r="IPP54" s="103"/>
      <c r="IPQ54" s="103"/>
      <c r="IPR54" s="103"/>
      <c r="IPS54" s="103"/>
      <c r="IPT54" s="103"/>
      <c r="IPU54" s="103"/>
      <c r="IPV54" s="103"/>
      <c r="IPW54" s="103"/>
      <c r="IPX54" s="103"/>
      <c r="IPY54" s="103"/>
      <c r="IPZ54" s="103"/>
      <c r="IQA54" s="103"/>
      <c r="IQB54" s="103"/>
      <c r="IQC54" s="103"/>
      <c r="IQD54" s="103"/>
      <c r="IQE54" s="103"/>
      <c r="IQF54" s="103"/>
      <c r="IQG54" s="103"/>
      <c r="IQH54" s="103"/>
      <c r="IQI54" s="103"/>
      <c r="IQJ54" s="103"/>
      <c r="IQK54" s="103"/>
      <c r="IQL54" s="103"/>
      <c r="IQM54" s="103"/>
      <c r="IQN54" s="103"/>
      <c r="IQO54" s="103"/>
      <c r="IQP54" s="103"/>
      <c r="IQQ54" s="103"/>
      <c r="IQR54" s="103"/>
      <c r="IQS54" s="103"/>
      <c r="IQT54" s="103"/>
      <c r="IQU54" s="103"/>
      <c r="IQV54" s="103"/>
      <c r="IQW54" s="103"/>
      <c r="IQX54" s="103"/>
      <c r="IQY54" s="103"/>
      <c r="IQZ54" s="103"/>
      <c r="IRA54" s="103"/>
      <c r="IRB54" s="103"/>
      <c r="IRC54" s="103"/>
      <c r="IRD54" s="103"/>
      <c r="IRE54" s="103"/>
      <c r="IRF54" s="103"/>
      <c r="IRG54" s="103"/>
      <c r="IRH54" s="103"/>
      <c r="IRI54" s="103"/>
      <c r="IRJ54" s="103"/>
      <c r="IRK54" s="103"/>
      <c r="IRL54" s="103"/>
      <c r="IRM54" s="103"/>
      <c r="IRN54" s="103"/>
      <c r="IRO54" s="103"/>
      <c r="IRP54" s="103"/>
      <c r="IRQ54" s="103"/>
      <c r="IRR54" s="103"/>
      <c r="IRS54" s="103"/>
      <c r="IRT54" s="103"/>
      <c r="IRU54" s="103"/>
      <c r="IRV54" s="103"/>
      <c r="IRW54" s="103"/>
      <c r="IRX54" s="103"/>
      <c r="IRY54" s="103"/>
      <c r="IRZ54" s="103"/>
      <c r="ISA54" s="103"/>
      <c r="ISB54" s="103"/>
      <c r="ISC54" s="103"/>
      <c r="ISD54" s="103"/>
      <c r="ISE54" s="103"/>
      <c r="ISF54" s="103"/>
      <c r="ISG54" s="103"/>
      <c r="ISH54" s="103"/>
      <c r="ISI54" s="103"/>
      <c r="ISJ54" s="103"/>
      <c r="ISK54" s="103"/>
      <c r="ISL54" s="103"/>
      <c r="ISM54" s="103"/>
      <c r="ISN54" s="103"/>
      <c r="ISO54" s="103"/>
      <c r="ISP54" s="103"/>
      <c r="ISQ54" s="103"/>
      <c r="ISR54" s="103"/>
      <c r="ISS54" s="103"/>
      <c r="IST54" s="103"/>
      <c r="ISU54" s="103"/>
      <c r="ISV54" s="103"/>
      <c r="ISW54" s="103"/>
      <c r="ISX54" s="103"/>
      <c r="ISY54" s="103"/>
      <c r="ISZ54" s="103"/>
      <c r="ITA54" s="103"/>
      <c r="ITB54" s="103"/>
      <c r="ITC54" s="103"/>
      <c r="ITD54" s="103"/>
      <c r="ITE54" s="103"/>
      <c r="ITF54" s="103"/>
      <c r="ITG54" s="103"/>
      <c r="ITH54" s="103"/>
      <c r="ITI54" s="103"/>
      <c r="ITJ54" s="103"/>
      <c r="ITK54" s="103"/>
      <c r="ITL54" s="103"/>
      <c r="ITM54" s="103"/>
      <c r="ITN54" s="103"/>
      <c r="ITO54" s="103"/>
      <c r="ITP54" s="103"/>
      <c r="ITQ54" s="103"/>
      <c r="ITR54" s="103"/>
      <c r="ITS54" s="103"/>
      <c r="ITT54" s="103"/>
      <c r="ITU54" s="103"/>
      <c r="ITV54" s="103"/>
      <c r="ITW54" s="103"/>
      <c r="ITX54" s="103"/>
      <c r="ITY54" s="103"/>
      <c r="ITZ54" s="103"/>
      <c r="IUA54" s="103"/>
      <c r="IUB54" s="103"/>
      <c r="IUC54" s="103"/>
      <c r="IUD54" s="103"/>
      <c r="IUE54" s="103"/>
      <c r="IUF54" s="103"/>
      <c r="IUG54" s="103"/>
      <c r="IUH54" s="103"/>
      <c r="IUI54" s="103"/>
      <c r="IUJ54" s="103"/>
      <c r="IUK54" s="103"/>
      <c r="IUL54" s="103"/>
      <c r="IUM54" s="103"/>
      <c r="IUN54" s="103"/>
      <c r="IUO54" s="103"/>
      <c r="IUP54" s="103"/>
      <c r="IUQ54" s="103"/>
      <c r="IUR54" s="103"/>
      <c r="IUS54" s="103"/>
      <c r="IUT54" s="103"/>
      <c r="IUU54" s="103"/>
      <c r="IUV54" s="103"/>
      <c r="IUW54" s="103"/>
      <c r="IUX54" s="103"/>
      <c r="IUY54" s="103"/>
      <c r="IUZ54" s="103"/>
      <c r="IVA54" s="103"/>
      <c r="IVB54" s="103"/>
      <c r="IVC54" s="103"/>
      <c r="IVD54" s="103"/>
      <c r="IVE54" s="103"/>
      <c r="IVF54" s="103"/>
      <c r="IVG54" s="103"/>
      <c r="IVH54" s="103"/>
      <c r="IVI54" s="103"/>
      <c r="IVJ54" s="103"/>
      <c r="IVK54" s="103"/>
      <c r="IVL54" s="103"/>
      <c r="IVM54" s="103"/>
      <c r="IVN54" s="103"/>
      <c r="IVO54" s="103"/>
      <c r="IVP54" s="103"/>
      <c r="IVQ54" s="103"/>
      <c r="IVR54" s="103"/>
      <c r="IVS54" s="103"/>
      <c r="IVT54" s="103"/>
      <c r="IVU54" s="103"/>
      <c r="IVV54" s="103"/>
      <c r="IVW54" s="103"/>
      <c r="IVX54" s="103"/>
      <c r="IVY54" s="103"/>
      <c r="IVZ54" s="103"/>
      <c r="IWA54" s="103"/>
      <c r="IWB54" s="103"/>
      <c r="IWC54" s="103"/>
      <c r="IWD54" s="103"/>
      <c r="IWE54" s="103"/>
      <c r="IWF54" s="103"/>
      <c r="IWG54" s="103"/>
      <c r="IWH54" s="103"/>
      <c r="IWI54" s="103"/>
      <c r="IWJ54" s="103"/>
      <c r="IWK54" s="103"/>
      <c r="IWL54" s="103"/>
      <c r="IWM54" s="103"/>
      <c r="IWN54" s="103"/>
      <c r="IWO54" s="103"/>
      <c r="IWP54" s="103"/>
      <c r="IWQ54" s="103"/>
      <c r="IWR54" s="103"/>
      <c r="IWS54" s="103"/>
      <c r="IWT54" s="103"/>
      <c r="IWU54" s="103"/>
      <c r="IWV54" s="103"/>
      <c r="IWW54" s="103"/>
      <c r="IWX54" s="103"/>
      <c r="IWY54" s="103"/>
      <c r="IWZ54" s="103"/>
      <c r="IXA54" s="103"/>
      <c r="IXB54" s="103"/>
      <c r="IXC54" s="103"/>
      <c r="IXD54" s="103"/>
      <c r="IXE54" s="103"/>
      <c r="IXF54" s="103"/>
      <c r="IXG54" s="103"/>
      <c r="IXH54" s="103"/>
      <c r="IXI54" s="103"/>
      <c r="IXJ54" s="103"/>
      <c r="IXK54" s="103"/>
      <c r="IXL54" s="103"/>
      <c r="IXM54" s="103"/>
      <c r="IXN54" s="103"/>
      <c r="IXO54" s="103"/>
      <c r="IXP54" s="103"/>
      <c r="IXQ54" s="103"/>
      <c r="IXR54" s="103"/>
      <c r="IXS54" s="103"/>
      <c r="IXT54" s="103"/>
      <c r="IXU54" s="103"/>
      <c r="IXV54" s="103"/>
      <c r="IXW54" s="103"/>
      <c r="IXX54" s="103"/>
      <c r="IXY54" s="103"/>
      <c r="IXZ54" s="103"/>
      <c r="IYA54" s="103"/>
      <c r="IYB54" s="103"/>
      <c r="IYC54" s="103"/>
      <c r="IYD54" s="103"/>
      <c r="IYE54" s="103"/>
      <c r="IYF54" s="103"/>
      <c r="IYG54" s="103"/>
      <c r="IYH54" s="103"/>
      <c r="IYI54" s="103"/>
      <c r="IYJ54" s="103"/>
      <c r="IYK54" s="103"/>
      <c r="IYL54" s="103"/>
      <c r="IYM54" s="103"/>
      <c r="IYN54" s="103"/>
      <c r="IYO54" s="103"/>
      <c r="IYP54" s="103"/>
      <c r="IYQ54" s="103"/>
      <c r="IYR54" s="103"/>
      <c r="IYS54" s="103"/>
      <c r="IYT54" s="103"/>
      <c r="IYU54" s="103"/>
      <c r="IYV54" s="103"/>
      <c r="IYW54" s="103"/>
      <c r="IYX54" s="103"/>
      <c r="IYY54" s="103"/>
      <c r="IYZ54" s="103"/>
      <c r="IZA54" s="103"/>
      <c r="IZB54" s="103"/>
      <c r="IZC54" s="103"/>
      <c r="IZD54" s="103"/>
      <c r="IZE54" s="103"/>
      <c r="IZF54" s="103"/>
      <c r="IZG54" s="103"/>
      <c r="IZH54" s="103"/>
      <c r="IZI54" s="103"/>
      <c r="IZJ54" s="103"/>
      <c r="IZK54" s="103"/>
      <c r="IZL54" s="103"/>
      <c r="IZM54" s="103"/>
      <c r="IZN54" s="103"/>
      <c r="IZO54" s="103"/>
      <c r="IZP54" s="103"/>
      <c r="IZQ54" s="103"/>
      <c r="IZR54" s="103"/>
      <c r="IZS54" s="103"/>
      <c r="IZT54" s="103"/>
      <c r="IZU54" s="103"/>
      <c r="IZV54" s="103"/>
      <c r="IZW54" s="103"/>
      <c r="IZX54" s="103"/>
      <c r="IZY54" s="103"/>
      <c r="IZZ54" s="103"/>
      <c r="JAA54" s="103"/>
      <c r="JAB54" s="103"/>
      <c r="JAC54" s="103"/>
      <c r="JAD54" s="103"/>
      <c r="JAE54" s="103"/>
      <c r="JAF54" s="103"/>
      <c r="JAG54" s="103"/>
      <c r="JAH54" s="103"/>
      <c r="JAI54" s="103"/>
      <c r="JAJ54" s="103"/>
      <c r="JAK54" s="103"/>
      <c r="JAL54" s="103"/>
      <c r="JAM54" s="103"/>
      <c r="JAN54" s="103"/>
      <c r="JAO54" s="103"/>
      <c r="JAP54" s="103"/>
      <c r="JAQ54" s="103"/>
      <c r="JAR54" s="103"/>
      <c r="JAS54" s="103"/>
      <c r="JAT54" s="103"/>
      <c r="JAU54" s="103"/>
      <c r="JAV54" s="103"/>
      <c r="JAW54" s="103"/>
      <c r="JAX54" s="103"/>
      <c r="JAY54" s="103"/>
      <c r="JAZ54" s="103"/>
      <c r="JBA54" s="103"/>
      <c r="JBB54" s="103"/>
      <c r="JBC54" s="103"/>
      <c r="JBD54" s="103"/>
      <c r="JBE54" s="103"/>
      <c r="JBF54" s="103"/>
      <c r="JBG54" s="103"/>
      <c r="JBH54" s="103"/>
      <c r="JBI54" s="103"/>
      <c r="JBJ54" s="103"/>
      <c r="JBK54" s="103"/>
      <c r="JBL54" s="103"/>
      <c r="JBM54" s="103"/>
      <c r="JBN54" s="103"/>
      <c r="JBO54" s="103"/>
      <c r="JBP54" s="103"/>
      <c r="JBQ54" s="103"/>
      <c r="JBR54" s="103"/>
      <c r="JBS54" s="103"/>
      <c r="JBT54" s="103"/>
      <c r="JBU54" s="103"/>
      <c r="JBV54" s="103"/>
      <c r="JBW54" s="103"/>
      <c r="JBX54" s="103"/>
      <c r="JBY54" s="103"/>
      <c r="JBZ54" s="103"/>
      <c r="JCA54" s="103"/>
      <c r="JCB54" s="103"/>
      <c r="JCC54" s="103"/>
      <c r="JCD54" s="103"/>
      <c r="JCE54" s="103"/>
      <c r="JCF54" s="103"/>
      <c r="JCG54" s="103"/>
      <c r="JCH54" s="103"/>
      <c r="JCI54" s="103"/>
      <c r="JCJ54" s="103"/>
      <c r="JCK54" s="103"/>
      <c r="JCL54" s="103"/>
      <c r="JCM54" s="103"/>
      <c r="JCN54" s="103"/>
      <c r="JCO54" s="103"/>
      <c r="JCP54" s="103"/>
      <c r="JCQ54" s="103"/>
      <c r="JCR54" s="103"/>
      <c r="JCS54" s="103"/>
      <c r="JCT54" s="103"/>
      <c r="JCU54" s="103"/>
      <c r="JCV54" s="103"/>
      <c r="JCW54" s="103"/>
      <c r="JCX54" s="103"/>
      <c r="JCY54" s="103"/>
      <c r="JCZ54" s="103"/>
      <c r="JDA54" s="103"/>
      <c r="JDB54" s="103"/>
      <c r="JDC54" s="103"/>
      <c r="JDD54" s="103"/>
      <c r="JDE54" s="103"/>
      <c r="JDF54" s="103"/>
      <c r="JDG54" s="103"/>
      <c r="JDH54" s="103"/>
      <c r="JDI54" s="103"/>
      <c r="JDJ54" s="103"/>
      <c r="JDK54" s="103"/>
      <c r="JDL54" s="103"/>
      <c r="JDM54" s="103"/>
      <c r="JDN54" s="103"/>
      <c r="JDO54" s="103"/>
      <c r="JDP54" s="103"/>
      <c r="JDQ54" s="103"/>
      <c r="JDR54" s="103"/>
      <c r="JDS54" s="103"/>
      <c r="JDT54" s="103"/>
      <c r="JDU54" s="103"/>
      <c r="JDV54" s="103"/>
      <c r="JDW54" s="103"/>
      <c r="JDX54" s="103"/>
      <c r="JDY54" s="103"/>
      <c r="JDZ54" s="103"/>
      <c r="JEA54" s="103"/>
      <c r="JEB54" s="103"/>
      <c r="JEC54" s="103"/>
      <c r="JED54" s="103"/>
      <c r="JEE54" s="103"/>
      <c r="JEF54" s="103"/>
      <c r="JEG54" s="103"/>
      <c r="JEH54" s="103"/>
      <c r="JEI54" s="103"/>
      <c r="JEJ54" s="103"/>
      <c r="JEK54" s="103"/>
      <c r="JEL54" s="103"/>
      <c r="JEM54" s="103"/>
      <c r="JEN54" s="103"/>
      <c r="JEO54" s="103"/>
      <c r="JEP54" s="103"/>
      <c r="JEQ54" s="103"/>
      <c r="JER54" s="103"/>
      <c r="JES54" s="103"/>
      <c r="JET54" s="103"/>
      <c r="JEU54" s="103"/>
      <c r="JEV54" s="103"/>
      <c r="JEW54" s="103"/>
      <c r="JEX54" s="103"/>
      <c r="JEY54" s="103"/>
      <c r="JEZ54" s="103"/>
      <c r="JFA54" s="103"/>
      <c r="JFB54" s="103"/>
      <c r="JFC54" s="103"/>
      <c r="JFD54" s="103"/>
      <c r="JFE54" s="103"/>
      <c r="JFF54" s="103"/>
      <c r="JFG54" s="103"/>
      <c r="JFH54" s="103"/>
      <c r="JFI54" s="103"/>
      <c r="JFJ54" s="103"/>
      <c r="JFK54" s="103"/>
      <c r="JFL54" s="103"/>
      <c r="JFM54" s="103"/>
      <c r="JFN54" s="103"/>
      <c r="JFO54" s="103"/>
      <c r="JFP54" s="103"/>
      <c r="JFQ54" s="103"/>
      <c r="JFR54" s="103"/>
      <c r="JFS54" s="103"/>
      <c r="JFT54" s="103"/>
      <c r="JFU54" s="103"/>
      <c r="JFV54" s="103"/>
      <c r="JFW54" s="103"/>
      <c r="JFX54" s="103"/>
      <c r="JFY54" s="103"/>
      <c r="JFZ54" s="103"/>
      <c r="JGA54" s="103"/>
      <c r="JGB54" s="103"/>
      <c r="JGC54" s="103"/>
      <c r="JGD54" s="103"/>
      <c r="JGE54" s="103"/>
      <c r="JGF54" s="103"/>
      <c r="JGG54" s="103"/>
      <c r="JGH54" s="103"/>
      <c r="JGI54" s="103"/>
      <c r="JGJ54" s="103"/>
      <c r="JGK54" s="103"/>
      <c r="JGL54" s="103"/>
      <c r="JGM54" s="103"/>
      <c r="JGN54" s="103"/>
      <c r="JGO54" s="103"/>
      <c r="JGP54" s="103"/>
      <c r="JGQ54" s="103"/>
      <c r="JGR54" s="103"/>
      <c r="JGS54" s="103"/>
      <c r="JGT54" s="103"/>
      <c r="JGU54" s="103"/>
      <c r="JGV54" s="103"/>
      <c r="JGW54" s="103"/>
      <c r="JGX54" s="103"/>
      <c r="JGY54" s="103"/>
      <c r="JGZ54" s="103"/>
      <c r="JHA54" s="103"/>
      <c r="JHB54" s="103"/>
      <c r="JHC54" s="103"/>
      <c r="JHD54" s="103"/>
      <c r="JHE54" s="103"/>
      <c r="JHF54" s="103"/>
      <c r="JHG54" s="103"/>
      <c r="JHH54" s="103"/>
      <c r="JHI54" s="103"/>
      <c r="JHJ54" s="103"/>
      <c r="JHK54" s="103"/>
      <c r="JHL54" s="103"/>
      <c r="JHM54" s="103"/>
      <c r="JHN54" s="103"/>
      <c r="JHO54" s="103"/>
      <c r="JHP54" s="103"/>
      <c r="JHQ54" s="103"/>
      <c r="JHR54" s="103"/>
      <c r="JHS54" s="103"/>
      <c r="JHT54" s="103"/>
      <c r="JHU54" s="103"/>
      <c r="JHV54" s="103"/>
      <c r="JHW54" s="103"/>
      <c r="JHX54" s="103"/>
      <c r="JHY54" s="103"/>
      <c r="JHZ54" s="103"/>
      <c r="JIA54" s="103"/>
      <c r="JIB54" s="103"/>
      <c r="JIC54" s="103"/>
      <c r="JID54" s="103"/>
      <c r="JIE54" s="103"/>
      <c r="JIF54" s="103"/>
      <c r="JIG54" s="103"/>
      <c r="JIH54" s="103"/>
      <c r="JII54" s="103"/>
      <c r="JIJ54" s="103"/>
      <c r="JIK54" s="103"/>
      <c r="JIL54" s="103"/>
      <c r="JIM54" s="103"/>
      <c r="JIN54" s="103"/>
      <c r="JIO54" s="103"/>
      <c r="JIP54" s="103"/>
      <c r="JIQ54" s="103"/>
      <c r="JIR54" s="103"/>
      <c r="JIS54" s="103"/>
      <c r="JIT54" s="103"/>
      <c r="JIU54" s="103"/>
      <c r="JIV54" s="103"/>
      <c r="JIW54" s="103"/>
      <c r="JIX54" s="103"/>
      <c r="JIY54" s="103"/>
      <c r="JIZ54" s="103"/>
      <c r="JJA54" s="103"/>
      <c r="JJB54" s="103"/>
      <c r="JJC54" s="103"/>
      <c r="JJD54" s="103"/>
      <c r="JJE54" s="103"/>
      <c r="JJF54" s="103"/>
      <c r="JJG54" s="103"/>
      <c r="JJH54" s="103"/>
      <c r="JJI54" s="103"/>
      <c r="JJJ54" s="103"/>
      <c r="JJK54" s="103"/>
      <c r="JJL54" s="103"/>
      <c r="JJM54" s="103"/>
      <c r="JJN54" s="103"/>
      <c r="JJO54" s="103"/>
      <c r="JJP54" s="103"/>
      <c r="JJQ54" s="103"/>
      <c r="JJR54" s="103"/>
      <c r="JJS54" s="103"/>
      <c r="JJT54" s="103"/>
      <c r="JJU54" s="103"/>
      <c r="JJV54" s="103"/>
      <c r="JJW54" s="103"/>
      <c r="JJX54" s="103"/>
      <c r="JJY54" s="103"/>
      <c r="JJZ54" s="103"/>
      <c r="JKA54" s="103"/>
      <c r="JKB54" s="103"/>
      <c r="JKC54" s="103"/>
      <c r="JKD54" s="103"/>
      <c r="JKE54" s="103"/>
      <c r="JKF54" s="103"/>
      <c r="JKG54" s="103"/>
      <c r="JKH54" s="103"/>
      <c r="JKI54" s="103"/>
      <c r="JKJ54" s="103"/>
      <c r="JKK54" s="103"/>
      <c r="JKL54" s="103"/>
      <c r="JKM54" s="103"/>
      <c r="JKN54" s="103"/>
      <c r="JKO54" s="103"/>
      <c r="JKP54" s="103"/>
      <c r="JKQ54" s="103"/>
      <c r="JKR54" s="103"/>
      <c r="JKS54" s="103"/>
      <c r="JKT54" s="103"/>
      <c r="JKU54" s="103"/>
      <c r="JKV54" s="103"/>
      <c r="JKW54" s="103"/>
      <c r="JKX54" s="103"/>
      <c r="JKY54" s="103"/>
      <c r="JKZ54" s="103"/>
      <c r="JLA54" s="103"/>
      <c r="JLB54" s="103"/>
      <c r="JLC54" s="103"/>
      <c r="JLD54" s="103"/>
      <c r="JLE54" s="103"/>
      <c r="JLF54" s="103"/>
      <c r="JLG54" s="103"/>
      <c r="JLH54" s="103"/>
      <c r="JLI54" s="103"/>
      <c r="JLJ54" s="103"/>
      <c r="JLK54" s="103"/>
      <c r="JLL54" s="103"/>
      <c r="JLM54" s="103"/>
      <c r="JLN54" s="103"/>
      <c r="JLO54" s="103"/>
      <c r="JLP54" s="103"/>
      <c r="JLQ54" s="103"/>
      <c r="JLR54" s="103"/>
      <c r="JLS54" s="103"/>
      <c r="JLT54" s="103"/>
      <c r="JLU54" s="103"/>
      <c r="JLV54" s="103"/>
      <c r="JLW54" s="103"/>
      <c r="JLX54" s="103"/>
      <c r="JLY54" s="103"/>
      <c r="JLZ54" s="103"/>
      <c r="JMA54" s="103"/>
      <c r="JMB54" s="103"/>
      <c r="JMC54" s="103"/>
      <c r="JMD54" s="103"/>
      <c r="JME54" s="103"/>
      <c r="JMF54" s="103"/>
      <c r="JMG54" s="103"/>
      <c r="JMH54" s="103"/>
      <c r="JMI54" s="103"/>
      <c r="JMJ54" s="103"/>
      <c r="JMK54" s="103"/>
      <c r="JML54" s="103"/>
      <c r="JMM54" s="103"/>
      <c r="JMN54" s="103"/>
      <c r="JMO54" s="103"/>
      <c r="JMP54" s="103"/>
      <c r="JMQ54" s="103"/>
      <c r="JMR54" s="103"/>
      <c r="JMS54" s="103"/>
      <c r="JMT54" s="103"/>
      <c r="JMU54" s="103"/>
      <c r="JMV54" s="103"/>
      <c r="JMW54" s="103"/>
      <c r="JMX54" s="103"/>
      <c r="JMY54" s="103"/>
      <c r="JMZ54" s="103"/>
      <c r="JNA54" s="103"/>
      <c r="JNB54" s="103"/>
      <c r="JNC54" s="103"/>
      <c r="JND54" s="103"/>
      <c r="JNE54" s="103"/>
      <c r="JNF54" s="103"/>
      <c r="JNG54" s="103"/>
      <c r="JNH54" s="103"/>
      <c r="JNI54" s="103"/>
      <c r="JNJ54" s="103"/>
      <c r="JNK54" s="103"/>
      <c r="JNL54" s="103"/>
      <c r="JNM54" s="103"/>
      <c r="JNN54" s="103"/>
      <c r="JNO54" s="103"/>
      <c r="JNP54" s="103"/>
      <c r="JNQ54" s="103"/>
      <c r="JNR54" s="103"/>
      <c r="JNS54" s="103"/>
      <c r="JNT54" s="103"/>
      <c r="JNU54" s="103"/>
      <c r="JNV54" s="103"/>
      <c r="JNW54" s="103"/>
      <c r="JNX54" s="103"/>
      <c r="JNY54" s="103"/>
      <c r="JNZ54" s="103"/>
      <c r="JOA54" s="103"/>
      <c r="JOB54" s="103"/>
      <c r="JOC54" s="103"/>
      <c r="JOD54" s="103"/>
      <c r="JOE54" s="103"/>
      <c r="JOF54" s="103"/>
      <c r="JOG54" s="103"/>
      <c r="JOH54" s="103"/>
      <c r="JOI54" s="103"/>
      <c r="JOJ54" s="103"/>
      <c r="JOK54" s="103"/>
      <c r="JOL54" s="103"/>
      <c r="JOM54" s="103"/>
      <c r="JON54" s="103"/>
      <c r="JOO54" s="103"/>
      <c r="JOP54" s="103"/>
      <c r="JOQ54" s="103"/>
      <c r="JOR54" s="103"/>
      <c r="JOS54" s="103"/>
      <c r="JOT54" s="103"/>
      <c r="JOU54" s="103"/>
      <c r="JOV54" s="103"/>
      <c r="JOW54" s="103"/>
      <c r="JOX54" s="103"/>
      <c r="JOY54" s="103"/>
      <c r="JOZ54" s="103"/>
      <c r="JPA54" s="103"/>
      <c r="JPB54" s="103"/>
      <c r="JPC54" s="103"/>
      <c r="JPD54" s="103"/>
      <c r="JPE54" s="103"/>
      <c r="JPF54" s="103"/>
      <c r="JPG54" s="103"/>
      <c r="JPH54" s="103"/>
      <c r="JPI54" s="103"/>
      <c r="JPJ54" s="103"/>
      <c r="JPK54" s="103"/>
      <c r="JPL54" s="103"/>
      <c r="JPM54" s="103"/>
      <c r="JPN54" s="103"/>
      <c r="JPO54" s="103"/>
      <c r="JPP54" s="103"/>
      <c r="JPQ54" s="103"/>
      <c r="JPR54" s="103"/>
      <c r="JPS54" s="103"/>
      <c r="JPT54" s="103"/>
      <c r="JPU54" s="103"/>
      <c r="JPV54" s="103"/>
      <c r="JPW54" s="103"/>
      <c r="JPX54" s="103"/>
      <c r="JPY54" s="103"/>
      <c r="JPZ54" s="103"/>
      <c r="JQA54" s="103"/>
      <c r="JQB54" s="103"/>
      <c r="JQC54" s="103"/>
      <c r="JQD54" s="103"/>
      <c r="JQE54" s="103"/>
      <c r="JQF54" s="103"/>
      <c r="JQG54" s="103"/>
      <c r="JQH54" s="103"/>
      <c r="JQI54" s="103"/>
      <c r="JQJ54" s="103"/>
      <c r="JQK54" s="103"/>
      <c r="JQL54" s="103"/>
      <c r="JQM54" s="103"/>
      <c r="JQN54" s="103"/>
      <c r="JQO54" s="103"/>
      <c r="JQP54" s="103"/>
      <c r="JQQ54" s="103"/>
      <c r="JQR54" s="103"/>
      <c r="JQS54" s="103"/>
      <c r="JQT54" s="103"/>
      <c r="JQU54" s="103"/>
      <c r="JQV54" s="103"/>
      <c r="JQW54" s="103"/>
      <c r="JQX54" s="103"/>
      <c r="JQY54" s="103"/>
      <c r="JQZ54" s="103"/>
      <c r="JRA54" s="103"/>
      <c r="JRB54" s="103"/>
      <c r="JRC54" s="103"/>
      <c r="JRD54" s="103"/>
      <c r="JRE54" s="103"/>
      <c r="JRF54" s="103"/>
      <c r="JRG54" s="103"/>
      <c r="JRH54" s="103"/>
      <c r="JRI54" s="103"/>
      <c r="JRJ54" s="103"/>
      <c r="JRK54" s="103"/>
      <c r="JRL54" s="103"/>
      <c r="JRM54" s="103"/>
      <c r="JRN54" s="103"/>
      <c r="JRO54" s="103"/>
      <c r="JRP54" s="103"/>
      <c r="JRQ54" s="103"/>
      <c r="JRR54" s="103"/>
      <c r="JRS54" s="103"/>
      <c r="JRT54" s="103"/>
      <c r="JRU54" s="103"/>
      <c r="JRV54" s="103"/>
      <c r="JRW54" s="103"/>
      <c r="JRX54" s="103"/>
      <c r="JRY54" s="103"/>
      <c r="JRZ54" s="103"/>
      <c r="JSA54" s="103"/>
      <c r="JSB54" s="103"/>
      <c r="JSC54" s="103"/>
      <c r="JSD54" s="103"/>
      <c r="JSE54" s="103"/>
      <c r="JSF54" s="103"/>
      <c r="JSG54" s="103"/>
      <c r="JSH54" s="103"/>
      <c r="JSI54" s="103"/>
      <c r="JSJ54" s="103"/>
      <c r="JSK54" s="103"/>
      <c r="JSL54" s="103"/>
      <c r="JSM54" s="103"/>
      <c r="JSN54" s="103"/>
      <c r="JSO54" s="103"/>
      <c r="JSP54" s="103"/>
      <c r="JSQ54" s="103"/>
      <c r="JSR54" s="103"/>
      <c r="JSS54" s="103"/>
      <c r="JST54" s="103"/>
      <c r="JSU54" s="103"/>
      <c r="JSV54" s="103"/>
      <c r="JSW54" s="103"/>
      <c r="JSX54" s="103"/>
      <c r="JSY54" s="103"/>
      <c r="JSZ54" s="103"/>
      <c r="JTA54" s="103"/>
      <c r="JTB54" s="103"/>
      <c r="JTC54" s="103"/>
      <c r="JTD54" s="103"/>
      <c r="JTE54" s="103"/>
      <c r="JTF54" s="103"/>
      <c r="JTG54" s="103"/>
      <c r="JTH54" s="103"/>
      <c r="JTI54" s="103"/>
      <c r="JTJ54" s="103"/>
      <c r="JTK54" s="103"/>
      <c r="JTL54" s="103"/>
      <c r="JTM54" s="103"/>
      <c r="JTN54" s="103"/>
      <c r="JTO54" s="103"/>
      <c r="JTP54" s="103"/>
      <c r="JTQ54" s="103"/>
      <c r="JTR54" s="103"/>
      <c r="JTS54" s="103"/>
      <c r="JTT54" s="103"/>
      <c r="JTU54" s="103"/>
      <c r="JTV54" s="103"/>
      <c r="JTW54" s="103"/>
      <c r="JTX54" s="103"/>
      <c r="JTY54" s="103"/>
      <c r="JTZ54" s="103"/>
      <c r="JUA54" s="103"/>
      <c r="JUB54" s="103"/>
      <c r="JUC54" s="103"/>
      <c r="JUD54" s="103"/>
      <c r="JUE54" s="103"/>
      <c r="JUF54" s="103"/>
      <c r="JUG54" s="103"/>
      <c r="JUH54" s="103"/>
      <c r="JUI54" s="103"/>
      <c r="JUJ54" s="103"/>
      <c r="JUK54" s="103"/>
      <c r="JUL54" s="103"/>
      <c r="JUM54" s="103"/>
      <c r="JUN54" s="103"/>
      <c r="JUO54" s="103"/>
      <c r="JUP54" s="103"/>
      <c r="JUQ54" s="103"/>
      <c r="JUR54" s="103"/>
      <c r="JUS54" s="103"/>
      <c r="JUT54" s="103"/>
      <c r="JUU54" s="103"/>
      <c r="JUV54" s="103"/>
      <c r="JUW54" s="103"/>
      <c r="JUX54" s="103"/>
      <c r="JUY54" s="103"/>
      <c r="JUZ54" s="103"/>
      <c r="JVA54" s="103"/>
      <c r="JVB54" s="103"/>
      <c r="JVC54" s="103"/>
      <c r="JVD54" s="103"/>
      <c r="JVE54" s="103"/>
      <c r="JVF54" s="103"/>
      <c r="JVG54" s="103"/>
      <c r="JVH54" s="103"/>
      <c r="JVI54" s="103"/>
      <c r="JVJ54" s="103"/>
      <c r="JVK54" s="103"/>
      <c r="JVL54" s="103"/>
      <c r="JVM54" s="103"/>
      <c r="JVN54" s="103"/>
      <c r="JVO54" s="103"/>
      <c r="JVP54" s="103"/>
      <c r="JVQ54" s="103"/>
      <c r="JVR54" s="103"/>
      <c r="JVS54" s="103"/>
      <c r="JVT54" s="103"/>
      <c r="JVU54" s="103"/>
      <c r="JVV54" s="103"/>
      <c r="JVW54" s="103"/>
      <c r="JVX54" s="103"/>
      <c r="JVY54" s="103"/>
      <c r="JVZ54" s="103"/>
      <c r="JWA54" s="103"/>
      <c r="JWB54" s="103"/>
      <c r="JWC54" s="103"/>
      <c r="JWD54" s="103"/>
      <c r="JWE54" s="103"/>
      <c r="JWF54" s="103"/>
      <c r="JWG54" s="103"/>
      <c r="JWH54" s="103"/>
      <c r="JWI54" s="103"/>
      <c r="JWJ54" s="103"/>
      <c r="JWK54" s="103"/>
      <c r="JWL54" s="103"/>
      <c r="JWM54" s="103"/>
      <c r="JWN54" s="103"/>
      <c r="JWO54" s="103"/>
      <c r="JWP54" s="103"/>
      <c r="JWQ54" s="103"/>
      <c r="JWR54" s="103"/>
      <c r="JWS54" s="103"/>
      <c r="JWT54" s="103"/>
      <c r="JWU54" s="103"/>
      <c r="JWV54" s="103"/>
      <c r="JWW54" s="103"/>
      <c r="JWX54" s="103"/>
      <c r="JWY54" s="103"/>
      <c r="JWZ54" s="103"/>
      <c r="JXA54" s="103"/>
      <c r="JXB54" s="103"/>
      <c r="JXC54" s="103"/>
      <c r="JXD54" s="103"/>
      <c r="JXE54" s="103"/>
      <c r="JXF54" s="103"/>
      <c r="JXG54" s="103"/>
      <c r="JXH54" s="103"/>
      <c r="JXI54" s="103"/>
      <c r="JXJ54" s="103"/>
      <c r="JXK54" s="103"/>
      <c r="JXL54" s="103"/>
      <c r="JXM54" s="103"/>
      <c r="JXN54" s="103"/>
      <c r="JXO54" s="103"/>
      <c r="JXP54" s="103"/>
      <c r="JXQ54" s="103"/>
      <c r="JXR54" s="103"/>
      <c r="JXS54" s="103"/>
      <c r="JXT54" s="103"/>
      <c r="JXU54" s="103"/>
      <c r="JXV54" s="103"/>
      <c r="JXW54" s="103"/>
      <c r="JXX54" s="103"/>
      <c r="JXY54" s="103"/>
      <c r="JXZ54" s="103"/>
      <c r="JYA54" s="103"/>
      <c r="JYB54" s="103"/>
      <c r="JYC54" s="103"/>
      <c r="JYD54" s="103"/>
      <c r="JYE54" s="103"/>
      <c r="JYF54" s="103"/>
      <c r="JYG54" s="103"/>
      <c r="JYH54" s="103"/>
      <c r="JYI54" s="103"/>
      <c r="JYJ54" s="103"/>
      <c r="JYK54" s="103"/>
      <c r="JYL54" s="103"/>
      <c r="JYM54" s="103"/>
      <c r="JYN54" s="103"/>
      <c r="JYO54" s="103"/>
      <c r="JYP54" s="103"/>
      <c r="JYQ54" s="103"/>
      <c r="JYR54" s="103"/>
      <c r="JYS54" s="103"/>
      <c r="JYT54" s="103"/>
      <c r="JYU54" s="103"/>
      <c r="JYV54" s="103"/>
      <c r="JYW54" s="103"/>
      <c r="JYX54" s="103"/>
      <c r="JYY54" s="103"/>
      <c r="JYZ54" s="103"/>
      <c r="JZA54" s="103"/>
      <c r="JZB54" s="103"/>
      <c r="JZC54" s="103"/>
      <c r="JZD54" s="103"/>
      <c r="JZE54" s="103"/>
      <c r="JZF54" s="103"/>
      <c r="JZG54" s="103"/>
      <c r="JZH54" s="103"/>
      <c r="JZI54" s="103"/>
      <c r="JZJ54" s="103"/>
      <c r="JZK54" s="103"/>
      <c r="JZL54" s="103"/>
      <c r="JZM54" s="103"/>
      <c r="JZN54" s="103"/>
      <c r="JZO54" s="103"/>
      <c r="JZP54" s="103"/>
      <c r="JZQ54" s="103"/>
      <c r="JZR54" s="103"/>
      <c r="JZS54" s="103"/>
      <c r="JZT54" s="103"/>
      <c r="JZU54" s="103"/>
      <c r="JZV54" s="103"/>
      <c r="JZW54" s="103"/>
      <c r="JZX54" s="103"/>
      <c r="JZY54" s="103"/>
      <c r="JZZ54" s="103"/>
      <c r="KAA54" s="103"/>
      <c r="KAB54" s="103"/>
      <c r="KAC54" s="103"/>
      <c r="KAD54" s="103"/>
      <c r="KAE54" s="103"/>
      <c r="KAF54" s="103"/>
      <c r="KAG54" s="103"/>
      <c r="KAH54" s="103"/>
      <c r="KAI54" s="103"/>
      <c r="KAJ54" s="103"/>
      <c r="KAK54" s="103"/>
      <c r="KAL54" s="103"/>
      <c r="KAM54" s="103"/>
      <c r="KAN54" s="103"/>
      <c r="KAO54" s="103"/>
      <c r="KAP54" s="103"/>
      <c r="KAQ54" s="103"/>
      <c r="KAR54" s="103"/>
      <c r="KAS54" s="103"/>
      <c r="KAT54" s="103"/>
      <c r="KAU54" s="103"/>
      <c r="KAV54" s="103"/>
      <c r="KAW54" s="103"/>
      <c r="KAX54" s="103"/>
      <c r="KAY54" s="103"/>
      <c r="KAZ54" s="103"/>
      <c r="KBA54" s="103"/>
      <c r="KBB54" s="103"/>
      <c r="KBC54" s="103"/>
      <c r="KBD54" s="103"/>
      <c r="KBE54" s="103"/>
      <c r="KBF54" s="103"/>
      <c r="KBG54" s="103"/>
      <c r="KBH54" s="103"/>
      <c r="KBI54" s="103"/>
      <c r="KBJ54" s="103"/>
      <c r="KBK54" s="103"/>
      <c r="KBL54" s="103"/>
      <c r="KBM54" s="103"/>
      <c r="KBN54" s="103"/>
      <c r="KBO54" s="103"/>
      <c r="KBP54" s="103"/>
      <c r="KBQ54" s="103"/>
      <c r="KBR54" s="103"/>
      <c r="KBS54" s="103"/>
      <c r="KBT54" s="103"/>
      <c r="KBU54" s="103"/>
      <c r="KBV54" s="103"/>
      <c r="KBW54" s="103"/>
      <c r="KBX54" s="103"/>
      <c r="KBY54" s="103"/>
      <c r="KBZ54" s="103"/>
      <c r="KCA54" s="103"/>
      <c r="KCB54" s="103"/>
      <c r="KCC54" s="103"/>
      <c r="KCD54" s="103"/>
      <c r="KCE54" s="103"/>
      <c r="KCF54" s="103"/>
      <c r="KCG54" s="103"/>
      <c r="KCH54" s="103"/>
      <c r="KCI54" s="103"/>
      <c r="KCJ54" s="103"/>
      <c r="KCK54" s="103"/>
      <c r="KCL54" s="103"/>
      <c r="KCM54" s="103"/>
      <c r="KCN54" s="103"/>
      <c r="KCO54" s="103"/>
      <c r="KCP54" s="103"/>
      <c r="KCQ54" s="103"/>
      <c r="KCR54" s="103"/>
      <c r="KCS54" s="103"/>
      <c r="KCT54" s="103"/>
      <c r="KCU54" s="103"/>
      <c r="KCV54" s="103"/>
      <c r="KCW54" s="103"/>
      <c r="KCX54" s="103"/>
      <c r="KCY54" s="103"/>
      <c r="KCZ54" s="103"/>
      <c r="KDA54" s="103"/>
      <c r="KDB54" s="103"/>
      <c r="KDC54" s="103"/>
      <c r="KDD54" s="103"/>
      <c r="KDE54" s="103"/>
      <c r="KDF54" s="103"/>
      <c r="KDG54" s="103"/>
      <c r="KDH54" s="103"/>
      <c r="KDI54" s="103"/>
      <c r="KDJ54" s="103"/>
      <c r="KDK54" s="103"/>
      <c r="KDL54" s="103"/>
      <c r="KDM54" s="103"/>
      <c r="KDN54" s="103"/>
      <c r="KDO54" s="103"/>
      <c r="KDP54" s="103"/>
      <c r="KDQ54" s="103"/>
      <c r="KDR54" s="103"/>
      <c r="KDS54" s="103"/>
      <c r="KDT54" s="103"/>
      <c r="KDU54" s="103"/>
      <c r="KDV54" s="103"/>
      <c r="KDW54" s="103"/>
      <c r="KDX54" s="103"/>
      <c r="KDY54" s="103"/>
      <c r="KDZ54" s="103"/>
      <c r="KEA54" s="103"/>
      <c r="KEB54" s="103"/>
      <c r="KEC54" s="103"/>
      <c r="KED54" s="103"/>
      <c r="KEE54" s="103"/>
      <c r="KEF54" s="103"/>
      <c r="KEG54" s="103"/>
      <c r="KEH54" s="103"/>
      <c r="KEI54" s="103"/>
      <c r="KEJ54" s="103"/>
      <c r="KEK54" s="103"/>
      <c r="KEL54" s="103"/>
      <c r="KEM54" s="103"/>
      <c r="KEN54" s="103"/>
      <c r="KEO54" s="103"/>
      <c r="KEP54" s="103"/>
      <c r="KEQ54" s="103"/>
      <c r="KER54" s="103"/>
      <c r="KES54" s="103"/>
      <c r="KET54" s="103"/>
      <c r="KEU54" s="103"/>
      <c r="KEV54" s="103"/>
      <c r="KEW54" s="103"/>
      <c r="KEX54" s="103"/>
      <c r="KEY54" s="103"/>
      <c r="KEZ54" s="103"/>
      <c r="KFA54" s="103"/>
      <c r="KFB54" s="103"/>
      <c r="KFC54" s="103"/>
      <c r="KFD54" s="103"/>
      <c r="KFE54" s="103"/>
      <c r="KFF54" s="103"/>
      <c r="KFG54" s="103"/>
      <c r="KFH54" s="103"/>
      <c r="KFI54" s="103"/>
      <c r="KFJ54" s="103"/>
      <c r="KFK54" s="103"/>
      <c r="KFL54" s="103"/>
      <c r="KFM54" s="103"/>
      <c r="KFN54" s="103"/>
      <c r="KFO54" s="103"/>
      <c r="KFP54" s="103"/>
      <c r="KFQ54" s="103"/>
      <c r="KFR54" s="103"/>
      <c r="KFS54" s="103"/>
      <c r="KFT54" s="103"/>
      <c r="KFU54" s="103"/>
      <c r="KFV54" s="103"/>
      <c r="KFW54" s="103"/>
      <c r="KFX54" s="103"/>
      <c r="KFY54" s="103"/>
      <c r="KFZ54" s="103"/>
      <c r="KGA54" s="103"/>
      <c r="KGB54" s="103"/>
      <c r="KGC54" s="103"/>
      <c r="KGD54" s="103"/>
      <c r="KGE54" s="103"/>
      <c r="KGF54" s="103"/>
      <c r="KGG54" s="103"/>
      <c r="KGH54" s="103"/>
      <c r="KGI54" s="103"/>
      <c r="KGJ54" s="103"/>
      <c r="KGK54" s="103"/>
      <c r="KGL54" s="103"/>
      <c r="KGM54" s="103"/>
      <c r="KGN54" s="103"/>
      <c r="KGO54" s="103"/>
      <c r="KGP54" s="103"/>
      <c r="KGQ54" s="103"/>
      <c r="KGR54" s="103"/>
      <c r="KGS54" s="103"/>
      <c r="KGT54" s="103"/>
      <c r="KGU54" s="103"/>
      <c r="KGV54" s="103"/>
      <c r="KGW54" s="103"/>
      <c r="KGX54" s="103"/>
      <c r="KGY54" s="103"/>
      <c r="KGZ54" s="103"/>
      <c r="KHA54" s="103"/>
      <c r="KHB54" s="103"/>
      <c r="KHC54" s="103"/>
      <c r="KHD54" s="103"/>
      <c r="KHE54" s="103"/>
      <c r="KHF54" s="103"/>
      <c r="KHG54" s="103"/>
      <c r="KHH54" s="103"/>
      <c r="KHI54" s="103"/>
      <c r="KHJ54" s="103"/>
      <c r="KHK54" s="103"/>
      <c r="KHL54" s="103"/>
      <c r="KHM54" s="103"/>
      <c r="KHN54" s="103"/>
      <c r="KHO54" s="103"/>
      <c r="KHP54" s="103"/>
      <c r="KHQ54" s="103"/>
      <c r="KHR54" s="103"/>
      <c r="KHS54" s="103"/>
      <c r="KHT54" s="103"/>
      <c r="KHU54" s="103"/>
      <c r="KHV54" s="103"/>
      <c r="KHW54" s="103"/>
      <c r="KHX54" s="103"/>
      <c r="KHY54" s="103"/>
      <c r="KHZ54" s="103"/>
      <c r="KIA54" s="103"/>
      <c r="KIB54" s="103"/>
      <c r="KIC54" s="103"/>
      <c r="KID54" s="103"/>
      <c r="KIE54" s="103"/>
      <c r="KIF54" s="103"/>
      <c r="KIG54" s="103"/>
      <c r="KIH54" s="103"/>
      <c r="KII54" s="103"/>
      <c r="KIJ54" s="103"/>
      <c r="KIK54" s="103"/>
      <c r="KIL54" s="103"/>
      <c r="KIM54" s="103"/>
      <c r="KIN54" s="103"/>
      <c r="KIO54" s="103"/>
      <c r="KIP54" s="103"/>
      <c r="KIQ54" s="103"/>
      <c r="KIR54" s="103"/>
      <c r="KIS54" s="103"/>
      <c r="KIT54" s="103"/>
      <c r="KIU54" s="103"/>
      <c r="KIV54" s="103"/>
      <c r="KIW54" s="103"/>
      <c r="KIX54" s="103"/>
      <c r="KIY54" s="103"/>
      <c r="KIZ54" s="103"/>
      <c r="KJA54" s="103"/>
      <c r="KJB54" s="103"/>
      <c r="KJC54" s="103"/>
      <c r="KJD54" s="103"/>
      <c r="KJE54" s="103"/>
      <c r="KJF54" s="103"/>
      <c r="KJG54" s="103"/>
      <c r="KJH54" s="103"/>
      <c r="KJI54" s="103"/>
      <c r="KJJ54" s="103"/>
      <c r="KJK54" s="103"/>
      <c r="KJL54" s="103"/>
      <c r="KJM54" s="103"/>
      <c r="KJN54" s="103"/>
      <c r="KJO54" s="103"/>
      <c r="KJP54" s="103"/>
      <c r="KJQ54" s="103"/>
      <c r="KJR54" s="103"/>
      <c r="KJS54" s="103"/>
      <c r="KJT54" s="103"/>
      <c r="KJU54" s="103"/>
      <c r="KJV54" s="103"/>
      <c r="KJW54" s="103"/>
      <c r="KJX54" s="103"/>
      <c r="KJY54" s="103"/>
      <c r="KJZ54" s="103"/>
      <c r="KKA54" s="103"/>
      <c r="KKB54" s="103"/>
      <c r="KKC54" s="103"/>
      <c r="KKD54" s="103"/>
      <c r="KKE54" s="103"/>
      <c r="KKF54" s="103"/>
      <c r="KKG54" s="103"/>
      <c r="KKH54" s="103"/>
      <c r="KKI54" s="103"/>
      <c r="KKJ54" s="103"/>
      <c r="KKK54" s="103"/>
      <c r="KKL54" s="103"/>
      <c r="KKM54" s="103"/>
      <c r="KKN54" s="103"/>
      <c r="KKO54" s="103"/>
      <c r="KKP54" s="103"/>
      <c r="KKQ54" s="103"/>
      <c r="KKR54" s="103"/>
      <c r="KKS54" s="103"/>
      <c r="KKT54" s="103"/>
      <c r="KKU54" s="103"/>
      <c r="KKV54" s="103"/>
      <c r="KKW54" s="103"/>
      <c r="KKX54" s="103"/>
      <c r="KKY54" s="103"/>
      <c r="KKZ54" s="103"/>
      <c r="KLA54" s="103"/>
      <c r="KLB54" s="103"/>
      <c r="KLC54" s="103"/>
      <c r="KLD54" s="103"/>
      <c r="KLE54" s="103"/>
      <c r="KLF54" s="103"/>
      <c r="KLG54" s="103"/>
      <c r="KLH54" s="103"/>
      <c r="KLI54" s="103"/>
      <c r="KLJ54" s="103"/>
      <c r="KLK54" s="103"/>
      <c r="KLL54" s="103"/>
      <c r="KLM54" s="103"/>
      <c r="KLN54" s="103"/>
      <c r="KLO54" s="103"/>
      <c r="KLP54" s="103"/>
      <c r="KLQ54" s="103"/>
      <c r="KLR54" s="103"/>
      <c r="KLS54" s="103"/>
      <c r="KLT54" s="103"/>
      <c r="KLU54" s="103"/>
      <c r="KLV54" s="103"/>
      <c r="KLW54" s="103"/>
      <c r="KLX54" s="103"/>
      <c r="KLY54" s="103"/>
      <c r="KLZ54" s="103"/>
      <c r="KMA54" s="103"/>
      <c r="KMB54" s="103"/>
      <c r="KMC54" s="103"/>
      <c r="KMD54" s="103"/>
      <c r="KME54" s="103"/>
      <c r="KMF54" s="103"/>
      <c r="KMG54" s="103"/>
      <c r="KMH54" s="103"/>
      <c r="KMI54" s="103"/>
      <c r="KMJ54" s="103"/>
      <c r="KMK54" s="103"/>
      <c r="KML54" s="103"/>
      <c r="KMM54" s="103"/>
      <c r="KMN54" s="103"/>
      <c r="KMO54" s="103"/>
      <c r="KMP54" s="103"/>
      <c r="KMQ54" s="103"/>
      <c r="KMR54" s="103"/>
      <c r="KMS54" s="103"/>
      <c r="KMT54" s="103"/>
      <c r="KMU54" s="103"/>
      <c r="KMV54" s="103"/>
      <c r="KMW54" s="103"/>
      <c r="KMX54" s="103"/>
      <c r="KMY54" s="103"/>
      <c r="KMZ54" s="103"/>
      <c r="KNA54" s="103"/>
      <c r="KNB54" s="103"/>
      <c r="KNC54" s="103"/>
      <c r="KND54" s="103"/>
      <c r="KNE54" s="103"/>
      <c r="KNF54" s="103"/>
      <c r="KNG54" s="103"/>
      <c r="KNH54" s="103"/>
      <c r="KNI54" s="103"/>
      <c r="KNJ54" s="103"/>
      <c r="KNK54" s="103"/>
      <c r="KNL54" s="103"/>
      <c r="KNM54" s="103"/>
      <c r="KNN54" s="103"/>
      <c r="KNO54" s="103"/>
      <c r="KNP54" s="103"/>
      <c r="KNQ54" s="103"/>
      <c r="KNR54" s="103"/>
      <c r="KNS54" s="103"/>
      <c r="KNT54" s="103"/>
      <c r="KNU54" s="103"/>
      <c r="KNV54" s="103"/>
      <c r="KNW54" s="103"/>
      <c r="KNX54" s="103"/>
      <c r="KNY54" s="103"/>
      <c r="KNZ54" s="103"/>
      <c r="KOA54" s="103"/>
      <c r="KOB54" s="103"/>
      <c r="KOC54" s="103"/>
      <c r="KOD54" s="103"/>
      <c r="KOE54" s="103"/>
      <c r="KOF54" s="103"/>
      <c r="KOG54" s="103"/>
      <c r="KOH54" s="103"/>
      <c r="KOI54" s="103"/>
      <c r="KOJ54" s="103"/>
      <c r="KOK54" s="103"/>
      <c r="KOL54" s="103"/>
      <c r="KOM54" s="103"/>
      <c r="KON54" s="103"/>
      <c r="KOO54" s="103"/>
      <c r="KOP54" s="103"/>
      <c r="KOQ54" s="103"/>
      <c r="KOR54" s="103"/>
      <c r="KOS54" s="103"/>
      <c r="KOT54" s="103"/>
      <c r="KOU54" s="103"/>
      <c r="KOV54" s="103"/>
      <c r="KOW54" s="103"/>
      <c r="KOX54" s="103"/>
      <c r="KOY54" s="103"/>
      <c r="KOZ54" s="103"/>
      <c r="KPA54" s="103"/>
      <c r="KPB54" s="103"/>
      <c r="KPC54" s="103"/>
      <c r="KPD54" s="103"/>
      <c r="KPE54" s="103"/>
      <c r="KPF54" s="103"/>
      <c r="KPG54" s="103"/>
      <c r="KPH54" s="103"/>
      <c r="KPI54" s="103"/>
      <c r="KPJ54" s="103"/>
      <c r="KPK54" s="103"/>
      <c r="KPL54" s="103"/>
      <c r="KPM54" s="103"/>
      <c r="KPN54" s="103"/>
      <c r="KPO54" s="103"/>
      <c r="KPP54" s="103"/>
      <c r="KPQ54" s="103"/>
      <c r="KPR54" s="103"/>
      <c r="KPS54" s="103"/>
      <c r="KPT54" s="103"/>
      <c r="KPU54" s="103"/>
      <c r="KPV54" s="103"/>
      <c r="KPW54" s="103"/>
      <c r="KPX54" s="103"/>
      <c r="KPY54" s="103"/>
      <c r="KPZ54" s="103"/>
      <c r="KQA54" s="103"/>
      <c r="KQB54" s="103"/>
      <c r="KQC54" s="103"/>
      <c r="KQD54" s="103"/>
      <c r="KQE54" s="103"/>
      <c r="KQF54" s="103"/>
      <c r="KQG54" s="103"/>
      <c r="KQH54" s="103"/>
      <c r="KQI54" s="103"/>
      <c r="KQJ54" s="103"/>
      <c r="KQK54" s="103"/>
      <c r="KQL54" s="103"/>
      <c r="KQM54" s="103"/>
      <c r="KQN54" s="103"/>
      <c r="KQO54" s="103"/>
      <c r="KQP54" s="103"/>
      <c r="KQQ54" s="103"/>
      <c r="KQR54" s="103"/>
      <c r="KQS54" s="103"/>
      <c r="KQT54" s="103"/>
      <c r="KQU54" s="103"/>
      <c r="KQV54" s="103"/>
      <c r="KQW54" s="103"/>
      <c r="KQX54" s="103"/>
      <c r="KQY54" s="103"/>
      <c r="KQZ54" s="103"/>
      <c r="KRA54" s="103"/>
      <c r="KRB54" s="103"/>
      <c r="KRC54" s="103"/>
      <c r="KRD54" s="103"/>
      <c r="KRE54" s="103"/>
      <c r="KRF54" s="103"/>
      <c r="KRG54" s="103"/>
      <c r="KRH54" s="103"/>
      <c r="KRI54" s="103"/>
      <c r="KRJ54" s="103"/>
      <c r="KRK54" s="103"/>
      <c r="KRL54" s="103"/>
      <c r="KRM54" s="103"/>
      <c r="KRN54" s="103"/>
      <c r="KRO54" s="103"/>
      <c r="KRP54" s="103"/>
      <c r="KRQ54" s="103"/>
      <c r="KRR54" s="103"/>
      <c r="KRS54" s="103"/>
      <c r="KRT54" s="103"/>
      <c r="KRU54" s="103"/>
      <c r="KRV54" s="103"/>
      <c r="KRW54" s="103"/>
      <c r="KRX54" s="103"/>
      <c r="KRY54" s="103"/>
      <c r="KRZ54" s="103"/>
      <c r="KSA54" s="103"/>
      <c r="KSB54" s="103"/>
      <c r="KSC54" s="103"/>
      <c r="KSD54" s="103"/>
      <c r="KSE54" s="103"/>
      <c r="KSF54" s="103"/>
      <c r="KSG54" s="103"/>
      <c r="KSH54" s="103"/>
      <c r="KSI54" s="103"/>
      <c r="KSJ54" s="103"/>
      <c r="KSK54" s="103"/>
      <c r="KSL54" s="103"/>
      <c r="KSM54" s="103"/>
      <c r="KSN54" s="103"/>
      <c r="KSO54" s="103"/>
      <c r="KSP54" s="103"/>
      <c r="KSQ54" s="103"/>
      <c r="KSR54" s="103"/>
      <c r="KSS54" s="103"/>
      <c r="KST54" s="103"/>
      <c r="KSU54" s="103"/>
      <c r="KSV54" s="103"/>
      <c r="KSW54" s="103"/>
      <c r="KSX54" s="103"/>
      <c r="KSY54" s="103"/>
      <c r="KSZ54" s="103"/>
      <c r="KTA54" s="103"/>
      <c r="KTB54" s="103"/>
      <c r="KTC54" s="103"/>
      <c r="KTD54" s="103"/>
      <c r="KTE54" s="103"/>
      <c r="KTF54" s="103"/>
      <c r="KTG54" s="103"/>
      <c r="KTH54" s="103"/>
      <c r="KTI54" s="103"/>
      <c r="KTJ54" s="103"/>
      <c r="KTK54" s="103"/>
      <c r="KTL54" s="103"/>
      <c r="KTM54" s="103"/>
      <c r="KTN54" s="103"/>
      <c r="KTO54" s="103"/>
      <c r="KTP54" s="103"/>
      <c r="KTQ54" s="103"/>
      <c r="KTR54" s="103"/>
      <c r="KTS54" s="103"/>
      <c r="KTT54" s="103"/>
      <c r="KTU54" s="103"/>
      <c r="KTV54" s="103"/>
      <c r="KTW54" s="103"/>
      <c r="KTX54" s="103"/>
      <c r="KTY54" s="103"/>
      <c r="KTZ54" s="103"/>
      <c r="KUA54" s="103"/>
      <c r="KUB54" s="103"/>
      <c r="KUC54" s="103"/>
      <c r="KUD54" s="103"/>
      <c r="KUE54" s="103"/>
      <c r="KUF54" s="103"/>
      <c r="KUG54" s="103"/>
      <c r="KUH54" s="103"/>
      <c r="KUI54" s="103"/>
      <c r="KUJ54" s="103"/>
      <c r="KUK54" s="103"/>
      <c r="KUL54" s="103"/>
      <c r="KUM54" s="103"/>
      <c r="KUN54" s="103"/>
      <c r="KUO54" s="103"/>
      <c r="KUP54" s="103"/>
      <c r="KUQ54" s="103"/>
      <c r="KUR54" s="103"/>
      <c r="KUS54" s="103"/>
      <c r="KUT54" s="103"/>
      <c r="KUU54" s="103"/>
      <c r="KUV54" s="103"/>
      <c r="KUW54" s="103"/>
      <c r="KUX54" s="103"/>
      <c r="KUY54" s="103"/>
      <c r="KUZ54" s="103"/>
      <c r="KVA54" s="103"/>
      <c r="KVB54" s="103"/>
      <c r="KVC54" s="103"/>
      <c r="KVD54" s="103"/>
      <c r="KVE54" s="103"/>
      <c r="KVF54" s="103"/>
      <c r="KVG54" s="103"/>
      <c r="KVH54" s="103"/>
      <c r="KVI54" s="103"/>
      <c r="KVJ54" s="103"/>
      <c r="KVK54" s="103"/>
      <c r="KVL54" s="103"/>
      <c r="KVM54" s="103"/>
      <c r="KVN54" s="103"/>
      <c r="KVO54" s="103"/>
      <c r="KVP54" s="103"/>
      <c r="KVQ54" s="103"/>
      <c r="KVR54" s="103"/>
      <c r="KVS54" s="103"/>
      <c r="KVT54" s="103"/>
      <c r="KVU54" s="103"/>
      <c r="KVV54" s="103"/>
      <c r="KVW54" s="103"/>
      <c r="KVX54" s="103"/>
      <c r="KVY54" s="103"/>
      <c r="KVZ54" s="103"/>
      <c r="KWA54" s="103"/>
      <c r="KWB54" s="103"/>
      <c r="KWC54" s="103"/>
      <c r="KWD54" s="103"/>
      <c r="KWE54" s="103"/>
      <c r="KWF54" s="103"/>
      <c r="KWG54" s="103"/>
      <c r="KWH54" s="103"/>
      <c r="KWI54" s="103"/>
      <c r="KWJ54" s="103"/>
      <c r="KWK54" s="103"/>
      <c r="KWL54" s="103"/>
      <c r="KWM54" s="103"/>
      <c r="KWN54" s="103"/>
      <c r="KWO54" s="103"/>
      <c r="KWP54" s="103"/>
      <c r="KWQ54" s="103"/>
      <c r="KWR54" s="103"/>
      <c r="KWS54" s="103"/>
      <c r="KWT54" s="103"/>
      <c r="KWU54" s="103"/>
      <c r="KWV54" s="103"/>
      <c r="KWW54" s="103"/>
      <c r="KWX54" s="103"/>
      <c r="KWY54" s="103"/>
      <c r="KWZ54" s="103"/>
      <c r="KXA54" s="103"/>
      <c r="KXB54" s="103"/>
      <c r="KXC54" s="103"/>
      <c r="KXD54" s="103"/>
      <c r="KXE54" s="103"/>
      <c r="KXF54" s="103"/>
      <c r="KXG54" s="103"/>
      <c r="KXH54" s="103"/>
      <c r="KXI54" s="103"/>
      <c r="KXJ54" s="103"/>
      <c r="KXK54" s="103"/>
      <c r="KXL54" s="103"/>
      <c r="KXM54" s="103"/>
      <c r="KXN54" s="103"/>
      <c r="KXO54" s="103"/>
      <c r="KXP54" s="103"/>
      <c r="KXQ54" s="103"/>
      <c r="KXR54" s="103"/>
      <c r="KXS54" s="103"/>
      <c r="KXT54" s="103"/>
      <c r="KXU54" s="103"/>
      <c r="KXV54" s="103"/>
      <c r="KXW54" s="103"/>
      <c r="KXX54" s="103"/>
      <c r="KXY54" s="103"/>
      <c r="KXZ54" s="103"/>
      <c r="KYA54" s="103"/>
      <c r="KYB54" s="103"/>
      <c r="KYC54" s="103"/>
      <c r="KYD54" s="103"/>
      <c r="KYE54" s="103"/>
      <c r="KYF54" s="103"/>
      <c r="KYG54" s="103"/>
      <c r="KYH54" s="103"/>
      <c r="KYI54" s="103"/>
      <c r="KYJ54" s="103"/>
      <c r="KYK54" s="103"/>
      <c r="KYL54" s="103"/>
      <c r="KYM54" s="103"/>
      <c r="KYN54" s="103"/>
      <c r="KYO54" s="103"/>
      <c r="KYP54" s="103"/>
      <c r="KYQ54" s="103"/>
      <c r="KYR54" s="103"/>
      <c r="KYS54" s="103"/>
      <c r="KYT54" s="103"/>
      <c r="KYU54" s="103"/>
      <c r="KYV54" s="103"/>
      <c r="KYW54" s="103"/>
      <c r="KYX54" s="103"/>
      <c r="KYY54" s="103"/>
      <c r="KYZ54" s="103"/>
      <c r="KZA54" s="103"/>
      <c r="KZB54" s="103"/>
      <c r="KZC54" s="103"/>
      <c r="KZD54" s="103"/>
      <c r="KZE54" s="103"/>
      <c r="KZF54" s="103"/>
      <c r="KZG54" s="103"/>
      <c r="KZH54" s="103"/>
      <c r="KZI54" s="103"/>
      <c r="KZJ54" s="103"/>
      <c r="KZK54" s="103"/>
      <c r="KZL54" s="103"/>
      <c r="KZM54" s="103"/>
      <c r="KZN54" s="103"/>
      <c r="KZO54" s="103"/>
      <c r="KZP54" s="103"/>
      <c r="KZQ54" s="103"/>
      <c r="KZR54" s="103"/>
      <c r="KZS54" s="103"/>
      <c r="KZT54" s="103"/>
      <c r="KZU54" s="103"/>
      <c r="KZV54" s="103"/>
      <c r="KZW54" s="103"/>
      <c r="KZX54" s="103"/>
      <c r="KZY54" s="103"/>
      <c r="KZZ54" s="103"/>
      <c r="LAA54" s="103"/>
      <c r="LAB54" s="103"/>
      <c r="LAC54" s="103"/>
      <c r="LAD54" s="103"/>
      <c r="LAE54" s="103"/>
      <c r="LAF54" s="103"/>
      <c r="LAG54" s="103"/>
      <c r="LAH54" s="103"/>
      <c r="LAI54" s="103"/>
      <c r="LAJ54" s="103"/>
      <c r="LAK54" s="103"/>
      <c r="LAL54" s="103"/>
      <c r="LAM54" s="103"/>
      <c r="LAN54" s="103"/>
      <c r="LAO54" s="103"/>
      <c r="LAP54" s="103"/>
      <c r="LAQ54" s="103"/>
      <c r="LAR54" s="103"/>
      <c r="LAS54" s="103"/>
      <c r="LAT54" s="103"/>
      <c r="LAU54" s="103"/>
      <c r="LAV54" s="103"/>
      <c r="LAW54" s="103"/>
      <c r="LAX54" s="103"/>
      <c r="LAY54" s="103"/>
      <c r="LAZ54" s="103"/>
      <c r="LBA54" s="103"/>
      <c r="LBB54" s="103"/>
      <c r="LBC54" s="103"/>
      <c r="LBD54" s="103"/>
      <c r="LBE54" s="103"/>
      <c r="LBF54" s="103"/>
      <c r="LBG54" s="103"/>
      <c r="LBH54" s="103"/>
      <c r="LBI54" s="103"/>
      <c r="LBJ54" s="103"/>
      <c r="LBK54" s="103"/>
      <c r="LBL54" s="103"/>
      <c r="LBM54" s="103"/>
      <c r="LBN54" s="103"/>
      <c r="LBO54" s="103"/>
      <c r="LBP54" s="103"/>
      <c r="LBQ54" s="103"/>
      <c r="LBR54" s="103"/>
      <c r="LBS54" s="103"/>
      <c r="LBT54" s="103"/>
      <c r="LBU54" s="103"/>
      <c r="LBV54" s="103"/>
      <c r="LBW54" s="103"/>
      <c r="LBX54" s="103"/>
      <c r="LBY54" s="103"/>
      <c r="LBZ54" s="103"/>
      <c r="LCA54" s="103"/>
      <c r="LCB54" s="103"/>
      <c r="LCC54" s="103"/>
      <c r="LCD54" s="103"/>
      <c r="LCE54" s="103"/>
      <c r="LCF54" s="103"/>
      <c r="LCG54" s="103"/>
      <c r="LCH54" s="103"/>
      <c r="LCI54" s="103"/>
      <c r="LCJ54" s="103"/>
      <c r="LCK54" s="103"/>
      <c r="LCL54" s="103"/>
      <c r="LCM54" s="103"/>
      <c r="LCN54" s="103"/>
      <c r="LCO54" s="103"/>
      <c r="LCP54" s="103"/>
      <c r="LCQ54" s="103"/>
      <c r="LCR54" s="103"/>
      <c r="LCS54" s="103"/>
      <c r="LCT54" s="103"/>
      <c r="LCU54" s="103"/>
      <c r="LCV54" s="103"/>
      <c r="LCW54" s="103"/>
      <c r="LCX54" s="103"/>
      <c r="LCY54" s="103"/>
      <c r="LCZ54" s="103"/>
      <c r="LDA54" s="103"/>
      <c r="LDB54" s="103"/>
      <c r="LDC54" s="103"/>
      <c r="LDD54" s="103"/>
      <c r="LDE54" s="103"/>
      <c r="LDF54" s="103"/>
      <c r="LDG54" s="103"/>
      <c r="LDH54" s="103"/>
      <c r="LDI54" s="103"/>
      <c r="LDJ54" s="103"/>
      <c r="LDK54" s="103"/>
      <c r="LDL54" s="103"/>
      <c r="LDM54" s="103"/>
      <c r="LDN54" s="103"/>
      <c r="LDO54" s="103"/>
      <c r="LDP54" s="103"/>
      <c r="LDQ54" s="103"/>
      <c r="LDR54" s="103"/>
      <c r="LDS54" s="103"/>
      <c r="LDT54" s="103"/>
      <c r="LDU54" s="103"/>
      <c r="LDV54" s="103"/>
      <c r="LDW54" s="103"/>
      <c r="LDX54" s="103"/>
      <c r="LDY54" s="103"/>
      <c r="LDZ54" s="103"/>
      <c r="LEA54" s="103"/>
      <c r="LEB54" s="103"/>
      <c r="LEC54" s="103"/>
      <c r="LED54" s="103"/>
      <c r="LEE54" s="103"/>
      <c r="LEF54" s="103"/>
      <c r="LEG54" s="103"/>
      <c r="LEH54" s="103"/>
      <c r="LEI54" s="103"/>
      <c r="LEJ54" s="103"/>
      <c r="LEK54" s="103"/>
      <c r="LEL54" s="103"/>
      <c r="LEM54" s="103"/>
      <c r="LEN54" s="103"/>
      <c r="LEO54" s="103"/>
      <c r="LEP54" s="103"/>
      <c r="LEQ54" s="103"/>
      <c r="LER54" s="103"/>
      <c r="LES54" s="103"/>
      <c r="LET54" s="103"/>
      <c r="LEU54" s="103"/>
      <c r="LEV54" s="103"/>
      <c r="LEW54" s="103"/>
      <c r="LEX54" s="103"/>
      <c r="LEY54" s="103"/>
      <c r="LEZ54" s="103"/>
      <c r="LFA54" s="103"/>
      <c r="LFB54" s="103"/>
      <c r="LFC54" s="103"/>
      <c r="LFD54" s="103"/>
      <c r="LFE54" s="103"/>
      <c r="LFF54" s="103"/>
      <c r="LFG54" s="103"/>
      <c r="LFH54" s="103"/>
      <c r="LFI54" s="103"/>
      <c r="LFJ54" s="103"/>
      <c r="LFK54" s="103"/>
      <c r="LFL54" s="103"/>
      <c r="LFM54" s="103"/>
      <c r="LFN54" s="103"/>
      <c r="LFO54" s="103"/>
      <c r="LFP54" s="103"/>
      <c r="LFQ54" s="103"/>
      <c r="LFR54" s="103"/>
      <c r="LFS54" s="103"/>
      <c r="LFT54" s="103"/>
      <c r="LFU54" s="103"/>
      <c r="LFV54" s="103"/>
      <c r="LFW54" s="103"/>
      <c r="LFX54" s="103"/>
      <c r="LFY54" s="103"/>
      <c r="LFZ54" s="103"/>
      <c r="LGA54" s="103"/>
      <c r="LGB54" s="103"/>
      <c r="LGC54" s="103"/>
      <c r="LGD54" s="103"/>
      <c r="LGE54" s="103"/>
      <c r="LGF54" s="103"/>
      <c r="LGG54" s="103"/>
      <c r="LGH54" s="103"/>
      <c r="LGI54" s="103"/>
      <c r="LGJ54" s="103"/>
      <c r="LGK54" s="103"/>
      <c r="LGL54" s="103"/>
      <c r="LGM54" s="103"/>
      <c r="LGN54" s="103"/>
      <c r="LGO54" s="103"/>
      <c r="LGP54" s="103"/>
      <c r="LGQ54" s="103"/>
      <c r="LGR54" s="103"/>
      <c r="LGS54" s="103"/>
      <c r="LGT54" s="103"/>
      <c r="LGU54" s="103"/>
      <c r="LGV54" s="103"/>
      <c r="LGW54" s="103"/>
      <c r="LGX54" s="103"/>
      <c r="LGY54" s="103"/>
      <c r="LGZ54" s="103"/>
      <c r="LHA54" s="103"/>
      <c r="LHB54" s="103"/>
      <c r="LHC54" s="103"/>
      <c r="LHD54" s="103"/>
      <c r="LHE54" s="103"/>
      <c r="LHF54" s="103"/>
      <c r="LHG54" s="103"/>
      <c r="LHH54" s="103"/>
      <c r="LHI54" s="103"/>
      <c r="LHJ54" s="103"/>
      <c r="LHK54" s="103"/>
      <c r="LHL54" s="103"/>
      <c r="LHM54" s="103"/>
      <c r="LHN54" s="103"/>
      <c r="LHO54" s="103"/>
      <c r="LHP54" s="103"/>
      <c r="LHQ54" s="103"/>
      <c r="LHR54" s="103"/>
      <c r="LHS54" s="103"/>
      <c r="LHT54" s="103"/>
      <c r="LHU54" s="103"/>
      <c r="LHV54" s="103"/>
      <c r="LHW54" s="103"/>
      <c r="LHX54" s="103"/>
      <c r="LHY54" s="103"/>
      <c r="LHZ54" s="103"/>
      <c r="LIA54" s="103"/>
      <c r="LIB54" s="103"/>
      <c r="LIC54" s="103"/>
      <c r="LID54" s="103"/>
      <c r="LIE54" s="103"/>
      <c r="LIF54" s="103"/>
      <c r="LIG54" s="103"/>
      <c r="LIH54" s="103"/>
      <c r="LII54" s="103"/>
      <c r="LIJ54" s="103"/>
      <c r="LIK54" s="103"/>
      <c r="LIL54" s="103"/>
      <c r="LIM54" s="103"/>
      <c r="LIN54" s="103"/>
      <c r="LIO54" s="103"/>
      <c r="LIP54" s="103"/>
      <c r="LIQ54" s="103"/>
      <c r="LIR54" s="103"/>
      <c r="LIS54" s="103"/>
      <c r="LIT54" s="103"/>
      <c r="LIU54" s="103"/>
      <c r="LIV54" s="103"/>
      <c r="LIW54" s="103"/>
      <c r="LIX54" s="103"/>
      <c r="LIY54" s="103"/>
      <c r="LIZ54" s="103"/>
      <c r="LJA54" s="103"/>
      <c r="LJB54" s="103"/>
      <c r="LJC54" s="103"/>
      <c r="LJD54" s="103"/>
      <c r="LJE54" s="103"/>
      <c r="LJF54" s="103"/>
      <c r="LJG54" s="103"/>
      <c r="LJH54" s="103"/>
      <c r="LJI54" s="103"/>
      <c r="LJJ54" s="103"/>
      <c r="LJK54" s="103"/>
      <c r="LJL54" s="103"/>
      <c r="LJM54" s="103"/>
      <c r="LJN54" s="103"/>
      <c r="LJO54" s="103"/>
      <c r="LJP54" s="103"/>
      <c r="LJQ54" s="103"/>
      <c r="LJR54" s="103"/>
      <c r="LJS54" s="103"/>
      <c r="LJT54" s="103"/>
      <c r="LJU54" s="103"/>
      <c r="LJV54" s="103"/>
      <c r="LJW54" s="103"/>
      <c r="LJX54" s="103"/>
      <c r="LJY54" s="103"/>
      <c r="LJZ54" s="103"/>
      <c r="LKA54" s="103"/>
      <c r="LKB54" s="103"/>
      <c r="LKC54" s="103"/>
      <c r="LKD54" s="103"/>
      <c r="LKE54" s="103"/>
      <c r="LKF54" s="103"/>
      <c r="LKG54" s="103"/>
      <c r="LKH54" s="103"/>
      <c r="LKI54" s="103"/>
      <c r="LKJ54" s="103"/>
      <c r="LKK54" s="103"/>
      <c r="LKL54" s="103"/>
      <c r="LKM54" s="103"/>
      <c r="LKN54" s="103"/>
      <c r="LKO54" s="103"/>
      <c r="LKP54" s="103"/>
      <c r="LKQ54" s="103"/>
      <c r="LKR54" s="103"/>
      <c r="LKS54" s="103"/>
      <c r="LKT54" s="103"/>
      <c r="LKU54" s="103"/>
      <c r="LKV54" s="103"/>
      <c r="LKW54" s="103"/>
      <c r="LKX54" s="103"/>
      <c r="LKY54" s="103"/>
      <c r="LKZ54" s="103"/>
      <c r="LLA54" s="103"/>
      <c r="LLB54" s="103"/>
      <c r="LLC54" s="103"/>
      <c r="LLD54" s="103"/>
      <c r="LLE54" s="103"/>
      <c r="LLF54" s="103"/>
      <c r="LLG54" s="103"/>
      <c r="LLH54" s="103"/>
      <c r="LLI54" s="103"/>
      <c r="LLJ54" s="103"/>
      <c r="LLK54" s="103"/>
      <c r="LLL54" s="103"/>
      <c r="LLM54" s="103"/>
      <c r="LLN54" s="103"/>
      <c r="LLO54" s="103"/>
      <c r="LLP54" s="103"/>
      <c r="LLQ54" s="103"/>
      <c r="LLR54" s="103"/>
      <c r="LLS54" s="103"/>
      <c r="LLT54" s="103"/>
      <c r="LLU54" s="103"/>
      <c r="LLV54" s="103"/>
      <c r="LLW54" s="103"/>
      <c r="LLX54" s="103"/>
      <c r="LLY54" s="103"/>
      <c r="LLZ54" s="103"/>
      <c r="LMA54" s="103"/>
      <c r="LMB54" s="103"/>
      <c r="LMC54" s="103"/>
      <c r="LMD54" s="103"/>
      <c r="LME54" s="103"/>
      <c r="LMF54" s="103"/>
      <c r="LMG54" s="103"/>
      <c r="LMH54" s="103"/>
      <c r="LMI54" s="103"/>
      <c r="LMJ54" s="103"/>
      <c r="LMK54" s="103"/>
      <c r="LML54" s="103"/>
      <c r="LMM54" s="103"/>
      <c r="LMN54" s="103"/>
      <c r="LMO54" s="103"/>
      <c r="LMP54" s="103"/>
      <c r="LMQ54" s="103"/>
      <c r="LMR54" s="103"/>
      <c r="LMS54" s="103"/>
      <c r="LMT54" s="103"/>
      <c r="LMU54" s="103"/>
      <c r="LMV54" s="103"/>
      <c r="LMW54" s="103"/>
      <c r="LMX54" s="103"/>
      <c r="LMY54" s="103"/>
      <c r="LMZ54" s="103"/>
      <c r="LNA54" s="103"/>
      <c r="LNB54" s="103"/>
      <c r="LNC54" s="103"/>
      <c r="LND54" s="103"/>
      <c r="LNE54" s="103"/>
      <c r="LNF54" s="103"/>
      <c r="LNG54" s="103"/>
      <c r="LNH54" s="103"/>
      <c r="LNI54" s="103"/>
      <c r="LNJ54" s="103"/>
      <c r="LNK54" s="103"/>
      <c r="LNL54" s="103"/>
      <c r="LNM54" s="103"/>
      <c r="LNN54" s="103"/>
      <c r="LNO54" s="103"/>
      <c r="LNP54" s="103"/>
      <c r="LNQ54" s="103"/>
      <c r="LNR54" s="103"/>
      <c r="LNS54" s="103"/>
      <c r="LNT54" s="103"/>
      <c r="LNU54" s="103"/>
      <c r="LNV54" s="103"/>
      <c r="LNW54" s="103"/>
      <c r="LNX54" s="103"/>
      <c r="LNY54" s="103"/>
      <c r="LNZ54" s="103"/>
      <c r="LOA54" s="103"/>
      <c r="LOB54" s="103"/>
      <c r="LOC54" s="103"/>
      <c r="LOD54" s="103"/>
      <c r="LOE54" s="103"/>
      <c r="LOF54" s="103"/>
      <c r="LOG54" s="103"/>
      <c r="LOH54" s="103"/>
      <c r="LOI54" s="103"/>
      <c r="LOJ54" s="103"/>
      <c r="LOK54" s="103"/>
      <c r="LOL54" s="103"/>
      <c r="LOM54" s="103"/>
      <c r="LON54" s="103"/>
      <c r="LOO54" s="103"/>
      <c r="LOP54" s="103"/>
      <c r="LOQ54" s="103"/>
      <c r="LOR54" s="103"/>
      <c r="LOS54" s="103"/>
      <c r="LOT54" s="103"/>
      <c r="LOU54" s="103"/>
      <c r="LOV54" s="103"/>
      <c r="LOW54" s="103"/>
      <c r="LOX54" s="103"/>
      <c r="LOY54" s="103"/>
      <c r="LOZ54" s="103"/>
      <c r="LPA54" s="103"/>
      <c r="LPB54" s="103"/>
      <c r="LPC54" s="103"/>
      <c r="LPD54" s="103"/>
      <c r="LPE54" s="103"/>
      <c r="LPF54" s="103"/>
      <c r="LPG54" s="103"/>
      <c r="LPH54" s="103"/>
      <c r="LPI54" s="103"/>
      <c r="LPJ54" s="103"/>
      <c r="LPK54" s="103"/>
      <c r="LPL54" s="103"/>
      <c r="LPM54" s="103"/>
      <c r="LPN54" s="103"/>
      <c r="LPO54" s="103"/>
      <c r="LPP54" s="103"/>
      <c r="LPQ54" s="103"/>
      <c r="LPR54" s="103"/>
      <c r="LPS54" s="103"/>
      <c r="LPT54" s="103"/>
      <c r="LPU54" s="103"/>
      <c r="LPV54" s="103"/>
      <c r="LPW54" s="103"/>
      <c r="LPX54" s="103"/>
      <c r="LPY54" s="103"/>
      <c r="LPZ54" s="103"/>
      <c r="LQA54" s="103"/>
      <c r="LQB54" s="103"/>
      <c r="LQC54" s="103"/>
      <c r="LQD54" s="103"/>
      <c r="LQE54" s="103"/>
      <c r="LQF54" s="103"/>
      <c r="LQG54" s="103"/>
      <c r="LQH54" s="103"/>
      <c r="LQI54" s="103"/>
      <c r="LQJ54" s="103"/>
      <c r="LQK54" s="103"/>
      <c r="LQL54" s="103"/>
      <c r="LQM54" s="103"/>
      <c r="LQN54" s="103"/>
      <c r="LQO54" s="103"/>
      <c r="LQP54" s="103"/>
      <c r="LQQ54" s="103"/>
      <c r="LQR54" s="103"/>
      <c r="LQS54" s="103"/>
      <c r="LQT54" s="103"/>
      <c r="LQU54" s="103"/>
      <c r="LQV54" s="103"/>
      <c r="LQW54" s="103"/>
      <c r="LQX54" s="103"/>
      <c r="LQY54" s="103"/>
      <c r="LQZ54" s="103"/>
      <c r="LRA54" s="103"/>
      <c r="LRB54" s="103"/>
      <c r="LRC54" s="103"/>
      <c r="LRD54" s="103"/>
      <c r="LRE54" s="103"/>
      <c r="LRF54" s="103"/>
      <c r="LRG54" s="103"/>
      <c r="LRH54" s="103"/>
      <c r="LRI54" s="103"/>
      <c r="LRJ54" s="103"/>
      <c r="LRK54" s="103"/>
      <c r="LRL54" s="103"/>
      <c r="LRM54" s="103"/>
      <c r="LRN54" s="103"/>
      <c r="LRO54" s="103"/>
      <c r="LRP54" s="103"/>
      <c r="LRQ54" s="103"/>
      <c r="LRR54" s="103"/>
      <c r="LRS54" s="103"/>
      <c r="LRT54" s="103"/>
      <c r="LRU54" s="103"/>
      <c r="LRV54" s="103"/>
      <c r="LRW54" s="103"/>
      <c r="LRX54" s="103"/>
      <c r="LRY54" s="103"/>
      <c r="LRZ54" s="103"/>
      <c r="LSA54" s="103"/>
      <c r="LSB54" s="103"/>
      <c r="LSC54" s="103"/>
      <c r="LSD54" s="103"/>
      <c r="LSE54" s="103"/>
      <c r="LSF54" s="103"/>
      <c r="LSG54" s="103"/>
      <c r="LSH54" s="103"/>
      <c r="LSI54" s="103"/>
      <c r="LSJ54" s="103"/>
      <c r="LSK54" s="103"/>
      <c r="LSL54" s="103"/>
      <c r="LSM54" s="103"/>
      <c r="LSN54" s="103"/>
      <c r="LSO54" s="103"/>
      <c r="LSP54" s="103"/>
      <c r="LSQ54" s="103"/>
      <c r="LSR54" s="103"/>
      <c r="LSS54" s="103"/>
      <c r="LST54" s="103"/>
      <c r="LSU54" s="103"/>
      <c r="LSV54" s="103"/>
      <c r="LSW54" s="103"/>
      <c r="LSX54" s="103"/>
      <c r="LSY54" s="103"/>
      <c r="LSZ54" s="103"/>
      <c r="LTA54" s="103"/>
      <c r="LTB54" s="103"/>
      <c r="LTC54" s="103"/>
      <c r="LTD54" s="103"/>
      <c r="LTE54" s="103"/>
      <c r="LTF54" s="103"/>
      <c r="LTG54" s="103"/>
      <c r="LTH54" s="103"/>
      <c r="LTI54" s="103"/>
      <c r="LTJ54" s="103"/>
      <c r="LTK54" s="103"/>
      <c r="LTL54" s="103"/>
      <c r="LTM54" s="103"/>
      <c r="LTN54" s="103"/>
      <c r="LTO54" s="103"/>
      <c r="LTP54" s="103"/>
      <c r="LTQ54" s="103"/>
      <c r="LTR54" s="103"/>
      <c r="LTS54" s="103"/>
      <c r="LTT54" s="103"/>
      <c r="LTU54" s="103"/>
      <c r="LTV54" s="103"/>
      <c r="LTW54" s="103"/>
      <c r="LTX54" s="103"/>
      <c r="LTY54" s="103"/>
      <c r="LTZ54" s="103"/>
      <c r="LUA54" s="103"/>
      <c r="LUB54" s="103"/>
      <c r="LUC54" s="103"/>
      <c r="LUD54" s="103"/>
      <c r="LUE54" s="103"/>
      <c r="LUF54" s="103"/>
      <c r="LUG54" s="103"/>
      <c r="LUH54" s="103"/>
      <c r="LUI54" s="103"/>
      <c r="LUJ54" s="103"/>
      <c r="LUK54" s="103"/>
      <c r="LUL54" s="103"/>
      <c r="LUM54" s="103"/>
      <c r="LUN54" s="103"/>
      <c r="LUO54" s="103"/>
      <c r="LUP54" s="103"/>
      <c r="LUQ54" s="103"/>
      <c r="LUR54" s="103"/>
      <c r="LUS54" s="103"/>
      <c r="LUT54" s="103"/>
      <c r="LUU54" s="103"/>
      <c r="LUV54" s="103"/>
      <c r="LUW54" s="103"/>
      <c r="LUX54" s="103"/>
      <c r="LUY54" s="103"/>
      <c r="LUZ54" s="103"/>
      <c r="LVA54" s="103"/>
      <c r="LVB54" s="103"/>
      <c r="LVC54" s="103"/>
      <c r="LVD54" s="103"/>
      <c r="LVE54" s="103"/>
      <c r="LVF54" s="103"/>
      <c r="LVG54" s="103"/>
      <c r="LVH54" s="103"/>
      <c r="LVI54" s="103"/>
      <c r="LVJ54" s="103"/>
      <c r="LVK54" s="103"/>
      <c r="LVL54" s="103"/>
      <c r="LVM54" s="103"/>
      <c r="LVN54" s="103"/>
      <c r="LVO54" s="103"/>
      <c r="LVP54" s="103"/>
      <c r="LVQ54" s="103"/>
      <c r="LVR54" s="103"/>
      <c r="LVS54" s="103"/>
      <c r="LVT54" s="103"/>
      <c r="LVU54" s="103"/>
      <c r="LVV54" s="103"/>
      <c r="LVW54" s="103"/>
      <c r="LVX54" s="103"/>
      <c r="LVY54" s="103"/>
      <c r="LVZ54" s="103"/>
      <c r="LWA54" s="103"/>
      <c r="LWB54" s="103"/>
      <c r="LWC54" s="103"/>
      <c r="LWD54" s="103"/>
      <c r="LWE54" s="103"/>
      <c r="LWF54" s="103"/>
      <c r="LWG54" s="103"/>
      <c r="LWH54" s="103"/>
      <c r="LWI54" s="103"/>
      <c r="LWJ54" s="103"/>
      <c r="LWK54" s="103"/>
      <c r="LWL54" s="103"/>
      <c r="LWM54" s="103"/>
      <c r="LWN54" s="103"/>
      <c r="LWO54" s="103"/>
      <c r="LWP54" s="103"/>
      <c r="LWQ54" s="103"/>
      <c r="LWR54" s="103"/>
      <c r="LWS54" s="103"/>
      <c r="LWT54" s="103"/>
      <c r="LWU54" s="103"/>
      <c r="LWV54" s="103"/>
      <c r="LWW54" s="103"/>
      <c r="LWX54" s="103"/>
      <c r="LWY54" s="103"/>
      <c r="LWZ54" s="103"/>
      <c r="LXA54" s="103"/>
      <c r="LXB54" s="103"/>
      <c r="LXC54" s="103"/>
      <c r="LXD54" s="103"/>
      <c r="LXE54" s="103"/>
      <c r="LXF54" s="103"/>
      <c r="LXG54" s="103"/>
      <c r="LXH54" s="103"/>
      <c r="LXI54" s="103"/>
      <c r="LXJ54" s="103"/>
      <c r="LXK54" s="103"/>
      <c r="LXL54" s="103"/>
      <c r="LXM54" s="103"/>
      <c r="LXN54" s="103"/>
      <c r="LXO54" s="103"/>
      <c r="LXP54" s="103"/>
      <c r="LXQ54" s="103"/>
      <c r="LXR54" s="103"/>
      <c r="LXS54" s="103"/>
      <c r="LXT54" s="103"/>
      <c r="LXU54" s="103"/>
      <c r="LXV54" s="103"/>
      <c r="LXW54" s="103"/>
      <c r="LXX54" s="103"/>
      <c r="LXY54" s="103"/>
      <c r="LXZ54" s="103"/>
      <c r="LYA54" s="103"/>
      <c r="LYB54" s="103"/>
      <c r="LYC54" s="103"/>
      <c r="LYD54" s="103"/>
      <c r="LYE54" s="103"/>
      <c r="LYF54" s="103"/>
      <c r="LYG54" s="103"/>
      <c r="LYH54" s="103"/>
      <c r="LYI54" s="103"/>
      <c r="LYJ54" s="103"/>
      <c r="LYK54" s="103"/>
      <c r="LYL54" s="103"/>
      <c r="LYM54" s="103"/>
      <c r="LYN54" s="103"/>
      <c r="LYO54" s="103"/>
      <c r="LYP54" s="103"/>
      <c r="LYQ54" s="103"/>
      <c r="LYR54" s="103"/>
      <c r="LYS54" s="103"/>
      <c r="LYT54" s="103"/>
      <c r="LYU54" s="103"/>
      <c r="LYV54" s="103"/>
      <c r="LYW54" s="103"/>
      <c r="LYX54" s="103"/>
      <c r="LYY54" s="103"/>
      <c r="LYZ54" s="103"/>
      <c r="LZA54" s="103"/>
      <c r="LZB54" s="103"/>
      <c r="LZC54" s="103"/>
      <c r="LZD54" s="103"/>
      <c r="LZE54" s="103"/>
      <c r="LZF54" s="103"/>
      <c r="LZG54" s="103"/>
      <c r="LZH54" s="103"/>
      <c r="LZI54" s="103"/>
      <c r="LZJ54" s="103"/>
      <c r="LZK54" s="103"/>
      <c r="LZL54" s="103"/>
      <c r="LZM54" s="103"/>
      <c r="LZN54" s="103"/>
      <c r="LZO54" s="103"/>
      <c r="LZP54" s="103"/>
      <c r="LZQ54" s="103"/>
      <c r="LZR54" s="103"/>
      <c r="LZS54" s="103"/>
      <c r="LZT54" s="103"/>
      <c r="LZU54" s="103"/>
      <c r="LZV54" s="103"/>
      <c r="LZW54" s="103"/>
      <c r="LZX54" s="103"/>
      <c r="LZY54" s="103"/>
      <c r="LZZ54" s="103"/>
      <c r="MAA54" s="103"/>
      <c r="MAB54" s="103"/>
      <c r="MAC54" s="103"/>
      <c r="MAD54" s="103"/>
      <c r="MAE54" s="103"/>
      <c r="MAF54" s="103"/>
      <c r="MAG54" s="103"/>
      <c r="MAH54" s="103"/>
      <c r="MAI54" s="103"/>
      <c r="MAJ54" s="103"/>
      <c r="MAK54" s="103"/>
      <c r="MAL54" s="103"/>
      <c r="MAM54" s="103"/>
      <c r="MAN54" s="103"/>
      <c r="MAO54" s="103"/>
      <c r="MAP54" s="103"/>
      <c r="MAQ54" s="103"/>
      <c r="MAR54" s="103"/>
      <c r="MAS54" s="103"/>
      <c r="MAT54" s="103"/>
      <c r="MAU54" s="103"/>
      <c r="MAV54" s="103"/>
      <c r="MAW54" s="103"/>
      <c r="MAX54" s="103"/>
      <c r="MAY54" s="103"/>
      <c r="MAZ54" s="103"/>
      <c r="MBA54" s="103"/>
      <c r="MBB54" s="103"/>
      <c r="MBC54" s="103"/>
      <c r="MBD54" s="103"/>
      <c r="MBE54" s="103"/>
      <c r="MBF54" s="103"/>
      <c r="MBG54" s="103"/>
      <c r="MBH54" s="103"/>
      <c r="MBI54" s="103"/>
      <c r="MBJ54" s="103"/>
      <c r="MBK54" s="103"/>
      <c r="MBL54" s="103"/>
      <c r="MBM54" s="103"/>
      <c r="MBN54" s="103"/>
      <c r="MBO54" s="103"/>
      <c r="MBP54" s="103"/>
      <c r="MBQ54" s="103"/>
      <c r="MBR54" s="103"/>
      <c r="MBS54" s="103"/>
      <c r="MBT54" s="103"/>
      <c r="MBU54" s="103"/>
      <c r="MBV54" s="103"/>
      <c r="MBW54" s="103"/>
      <c r="MBX54" s="103"/>
      <c r="MBY54" s="103"/>
      <c r="MBZ54" s="103"/>
      <c r="MCA54" s="103"/>
      <c r="MCB54" s="103"/>
      <c r="MCC54" s="103"/>
      <c r="MCD54" s="103"/>
      <c r="MCE54" s="103"/>
      <c r="MCF54" s="103"/>
      <c r="MCG54" s="103"/>
      <c r="MCH54" s="103"/>
      <c r="MCI54" s="103"/>
      <c r="MCJ54" s="103"/>
      <c r="MCK54" s="103"/>
      <c r="MCL54" s="103"/>
      <c r="MCM54" s="103"/>
      <c r="MCN54" s="103"/>
      <c r="MCO54" s="103"/>
      <c r="MCP54" s="103"/>
      <c r="MCQ54" s="103"/>
      <c r="MCR54" s="103"/>
      <c r="MCS54" s="103"/>
      <c r="MCT54" s="103"/>
      <c r="MCU54" s="103"/>
      <c r="MCV54" s="103"/>
      <c r="MCW54" s="103"/>
      <c r="MCX54" s="103"/>
      <c r="MCY54" s="103"/>
      <c r="MCZ54" s="103"/>
      <c r="MDA54" s="103"/>
      <c r="MDB54" s="103"/>
      <c r="MDC54" s="103"/>
      <c r="MDD54" s="103"/>
      <c r="MDE54" s="103"/>
      <c r="MDF54" s="103"/>
      <c r="MDG54" s="103"/>
      <c r="MDH54" s="103"/>
      <c r="MDI54" s="103"/>
      <c r="MDJ54" s="103"/>
      <c r="MDK54" s="103"/>
      <c r="MDL54" s="103"/>
      <c r="MDM54" s="103"/>
      <c r="MDN54" s="103"/>
      <c r="MDO54" s="103"/>
      <c r="MDP54" s="103"/>
      <c r="MDQ54" s="103"/>
      <c r="MDR54" s="103"/>
      <c r="MDS54" s="103"/>
      <c r="MDT54" s="103"/>
      <c r="MDU54" s="103"/>
      <c r="MDV54" s="103"/>
      <c r="MDW54" s="103"/>
      <c r="MDX54" s="103"/>
      <c r="MDY54" s="103"/>
      <c r="MDZ54" s="103"/>
      <c r="MEA54" s="103"/>
      <c r="MEB54" s="103"/>
      <c r="MEC54" s="103"/>
      <c r="MED54" s="103"/>
      <c r="MEE54" s="103"/>
      <c r="MEF54" s="103"/>
      <c r="MEG54" s="103"/>
      <c r="MEH54" s="103"/>
      <c r="MEI54" s="103"/>
      <c r="MEJ54" s="103"/>
      <c r="MEK54" s="103"/>
      <c r="MEL54" s="103"/>
      <c r="MEM54" s="103"/>
      <c r="MEN54" s="103"/>
      <c r="MEO54" s="103"/>
      <c r="MEP54" s="103"/>
      <c r="MEQ54" s="103"/>
      <c r="MER54" s="103"/>
      <c r="MES54" s="103"/>
      <c r="MET54" s="103"/>
      <c r="MEU54" s="103"/>
      <c r="MEV54" s="103"/>
      <c r="MEW54" s="103"/>
      <c r="MEX54" s="103"/>
      <c r="MEY54" s="103"/>
      <c r="MEZ54" s="103"/>
      <c r="MFA54" s="103"/>
      <c r="MFB54" s="103"/>
      <c r="MFC54" s="103"/>
      <c r="MFD54" s="103"/>
      <c r="MFE54" s="103"/>
      <c r="MFF54" s="103"/>
      <c r="MFG54" s="103"/>
      <c r="MFH54" s="103"/>
      <c r="MFI54" s="103"/>
      <c r="MFJ54" s="103"/>
      <c r="MFK54" s="103"/>
      <c r="MFL54" s="103"/>
      <c r="MFM54" s="103"/>
      <c r="MFN54" s="103"/>
      <c r="MFO54" s="103"/>
      <c r="MFP54" s="103"/>
      <c r="MFQ54" s="103"/>
      <c r="MFR54" s="103"/>
      <c r="MFS54" s="103"/>
      <c r="MFT54" s="103"/>
      <c r="MFU54" s="103"/>
      <c r="MFV54" s="103"/>
      <c r="MFW54" s="103"/>
      <c r="MFX54" s="103"/>
      <c r="MFY54" s="103"/>
      <c r="MFZ54" s="103"/>
      <c r="MGA54" s="103"/>
      <c r="MGB54" s="103"/>
      <c r="MGC54" s="103"/>
      <c r="MGD54" s="103"/>
      <c r="MGE54" s="103"/>
      <c r="MGF54" s="103"/>
      <c r="MGG54" s="103"/>
      <c r="MGH54" s="103"/>
      <c r="MGI54" s="103"/>
      <c r="MGJ54" s="103"/>
      <c r="MGK54" s="103"/>
      <c r="MGL54" s="103"/>
      <c r="MGM54" s="103"/>
      <c r="MGN54" s="103"/>
      <c r="MGO54" s="103"/>
      <c r="MGP54" s="103"/>
      <c r="MGQ54" s="103"/>
      <c r="MGR54" s="103"/>
      <c r="MGS54" s="103"/>
      <c r="MGT54" s="103"/>
      <c r="MGU54" s="103"/>
      <c r="MGV54" s="103"/>
      <c r="MGW54" s="103"/>
      <c r="MGX54" s="103"/>
      <c r="MGY54" s="103"/>
      <c r="MGZ54" s="103"/>
      <c r="MHA54" s="103"/>
      <c r="MHB54" s="103"/>
      <c r="MHC54" s="103"/>
      <c r="MHD54" s="103"/>
      <c r="MHE54" s="103"/>
      <c r="MHF54" s="103"/>
      <c r="MHG54" s="103"/>
      <c r="MHH54" s="103"/>
      <c r="MHI54" s="103"/>
      <c r="MHJ54" s="103"/>
      <c r="MHK54" s="103"/>
      <c r="MHL54" s="103"/>
      <c r="MHM54" s="103"/>
      <c r="MHN54" s="103"/>
      <c r="MHO54" s="103"/>
      <c r="MHP54" s="103"/>
      <c r="MHQ54" s="103"/>
      <c r="MHR54" s="103"/>
      <c r="MHS54" s="103"/>
      <c r="MHT54" s="103"/>
      <c r="MHU54" s="103"/>
      <c r="MHV54" s="103"/>
      <c r="MHW54" s="103"/>
      <c r="MHX54" s="103"/>
      <c r="MHY54" s="103"/>
      <c r="MHZ54" s="103"/>
      <c r="MIA54" s="103"/>
      <c r="MIB54" s="103"/>
      <c r="MIC54" s="103"/>
      <c r="MID54" s="103"/>
      <c r="MIE54" s="103"/>
      <c r="MIF54" s="103"/>
      <c r="MIG54" s="103"/>
      <c r="MIH54" s="103"/>
      <c r="MII54" s="103"/>
      <c r="MIJ54" s="103"/>
      <c r="MIK54" s="103"/>
      <c r="MIL54" s="103"/>
      <c r="MIM54" s="103"/>
      <c r="MIN54" s="103"/>
      <c r="MIO54" s="103"/>
      <c r="MIP54" s="103"/>
      <c r="MIQ54" s="103"/>
      <c r="MIR54" s="103"/>
      <c r="MIS54" s="103"/>
      <c r="MIT54" s="103"/>
      <c r="MIU54" s="103"/>
      <c r="MIV54" s="103"/>
      <c r="MIW54" s="103"/>
      <c r="MIX54" s="103"/>
      <c r="MIY54" s="103"/>
      <c r="MIZ54" s="103"/>
      <c r="MJA54" s="103"/>
      <c r="MJB54" s="103"/>
      <c r="MJC54" s="103"/>
      <c r="MJD54" s="103"/>
      <c r="MJE54" s="103"/>
      <c r="MJF54" s="103"/>
      <c r="MJG54" s="103"/>
      <c r="MJH54" s="103"/>
      <c r="MJI54" s="103"/>
      <c r="MJJ54" s="103"/>
      <c r="MJK54" s="103"/>
      <c r="MJL54" s="103"/>
      <c r="MJM54" s="103"/>
      <c r="MJN54" s="103"/>
      <c r="MJO54" s="103"/>
      <c r="MJP54" s="103"/>
      <c r="MJQ54" s="103"/>
      <c r="MJR54" s="103"/>
      <c r="MJS54" s="103"/>
      <c r="MJT54" s="103"/>
      <c r="MJU54" s="103"/>
      <c r="MJV54" s="103"/>
      <c r="MJW54" s="103"/>
      <c r="MJX54" s="103"/>
      <c r="MJY54" s="103"/>
      <c r="MJZ54" s="103"/>
      <c r="MKA54" s="103"/>
      <c r="MKB54" s="103"/>
      <c r="MKC54" s="103"/>
      <c r="MKD54" s="103"/>
      <c r="MKE54" s="103"/>
      <c r="MKF54" s="103"/>
      <c r="MKG54" s="103"/>
      <c r="MKH54" s="103"/>
      <c r="MKI54" s="103"/>
      <c r="MKJ54" s="103"/>
      <c r="MKK54" s="103"/>
      <c r="MKL54" s="103"/>
      <c r="MKM54" s="103"/>
      <c r="MKN54" s="103"/>
      <c r="MKO54" s="103"/>
      <c r="MKP54" s="103"/>
      <c r="MKQ54" s="103"/>
      <c r="MKR54" s="103"/>
      <c r="MKS54" s="103"/>
      <c r="MKT54" s="103"/>
      <c r="MKU54" s="103"/>
      <c r="MKV54" s="103"/>
      <c r="MKW54" s="103"/>
      <c r="MKX54" s="103"/>
      <c r="MKY54" s="103"/>
      <c r="MKZ54" s="103"/>
      <c r="MLA54" s="103"/>
      <c r="MLB54" s="103"/>
      <c r="MLC54" s="103"/>
      <c r="MLD54" s="103"/>
      <c r="MLE54" s="103"/>
      <c r="MLF54" s="103"/>
      <c r="MLG54" s="103"/>
      <c r="MLH54" s="103"/>
      <c r="MLI54" s="103"/>
      <c r="MLJ54" s="103"/>
      <c r="MLK54" s="103"/>
      <c r="MLL54" s="103"/>
      <c r="MLM54" s="103"/>
      <c r="MLN54" s="103"/>
      <c r="MLO54" s="103"/>
      <c r="MLP54" s="103"/>
      <c r="MLQ54" s="103"/>
      <c r="MLR54" s="103"/>
      <c r="MLS54" s="103"/>
      <c r="MLT54" s="103"/>
      <c r="MLU54" s="103"/>
      <c r="MLV54" s="103"/>
      <c r="MLW54" s="103"/>
      <c r="MLX54" s="103"/>
      <c r="MLY54" s="103"/>
      <c r="MLZ54" s="103"/>
      <c r="MMA54" s="103"/>
      <c r="MMB54" s="103"/>
      <c r="MMC54" s="103"/>
      <c r="MMD54" s="103"/>
      <c r="MME54" s="103"/>
      <c r="MMF54" s="103"/>
      <c r="MMG54" s="103"/>
      <c r="MMH54" s="103"/>
      <c r="MMI54" s="103"/>
      <c r="MMJ54" s="103"/>
      <c r="MMK54" s="103"/>
      <c r="MML54" s="103"/>
      <c r="MMM54" s="103"/>
      <c r="MMN54" s="103"/>
      <c r="MMO54" s="103"/>
      <c r="MMP54" s="103"/>
      <c r="MMQ54" s="103"/>
      <c r="MMR54" s="103"/>
      <c r="MMS54" s="103"/>
      <c r="MMT54" s="103"/>
      <c r="MMU54" s="103"/>
      <c r="MMV54" s="103"/>
      <c r="MMW54" s="103"/>
      <c r="MMX54" s="103"/>
      <c r="MMY54" s="103"/>
      <c r="MMZ54" s="103"/>
      <c r="MNA54" s="103"/>
      <c r="MNB54" s="103"/>
      <c r="MNC54" s="103"/>
      <c r="MND54" s="103"/>
      <c r="MNE54" s="103"/>
      <c r="MNF54" s="103"/>
      <c r="MNG54" s="103"/>
      <c r="MNH54" s="103"/>
      <c r="MNI54" s="103"/>
      <c r="MNJ54" s="103"/>
      <c r="MNK54" s="103"/>
      <c r="MNL54" s="103"/>
      <c r="MNM54" s="103"/>
      <c r="MNN54" s="103"/>
      <c r="MNO54" s="103"/>
      <c r="MNP54" s="103"/>
      <c r="MNQ54" s="103"/>
      <c r="MNR54" s="103"/>
      <c r="MNS54" s="103"/>
      <c r="MNT54" s="103"/>
      <c r="MNU54" s="103"/>
      <c r="MNV54" s="103"/>
      <c r="MNW54" s="103"/>
      <c r="MNX54" s="103"/>
      <c r="MNY54" s="103"/>
      <c r="MNZ54" s="103"/>
      <c r="MOA54" s="103"/>
      <c r="MOB54" s="103"/>
      <c r="MOC54" s="103"/>
      <c r="MOD54" s="103"/>
      <c r="MOE54" s="103"/>
      <c r="MOF54" s="103"/>
      <c r="MOG54" s="103"/>
      <c r="MOH54" s="103"/>
      <c r="MOI54" s="103"/>
      <c r="MOJ54" s="103"/>
      <c r="MOK54" s="103"/>
      <c r="MOL54" s="103"/>
      <c r="MOM54" s="103"/>
      <c r="MON54" s="103"/>
      <c r="MOO54" s="103"/>
      <c r="MOP54" s="103"/>
      <c r="MOQ54" s="103"/>
      <c r="MOR54" s="103"/>
      <c r="MOS54" s="103"/>
      <c r="MOT54" s="103"/>
      <c r="MOU54" s="103"/>
      <c r="MOV54" s="103"/>
      <c r="MOW54" s="103"/>
      <c r="MOX54" s="103"/>
      <c r="MOY54" s="103"/>
      <c r="MOZ54" s="103"/>
      <c r="MPA54" s="103"/>
      <c r="MPB54" s="103"/>
      <c r="MPC54" s="103"/>
      <c r="MPD54" s="103"/>
      <c r="MPE54" s="103"/>
      <c r="MPF54" s="103"/>
      <c r="MPG54" s="103"/>
      <c r="MPH54" s="103"/>
      <c r="MPI54" s="103"/>
      <c r="MPJ54" s="103"/>
      <c r="MPK54" s="103"/>
      <c r="MPL54" s="103"/>
      <c r="MPM54" s="103"/>
      <c r="MPN54" s="103"/>
      <c r="MPO54" s="103"/>
      <c r="MPP54" s="103"/>
      <c r="MPQ54" s="103"/>
      <c r="MPR54" s="103"/>
      <c r="MPS54" s="103"/>
      <c r="MPT54" s="103"/>
      <c r="MPU54" s="103"/>
      <c r="MPV54" s="103"/>
      <c r="MPW54" s="103"/>
      <c r="MPX54" s="103"/>
      <c r="MPY54" s="103"/>
      <c r="MPZ54" s="103"/>
      <c r="MQA54" s="103"/>
      <c r="MQB54" s="103"/>
      <c r="MQC54" s="103"/>
      <c r="MQD54" s="103"/>
      <c r="MQE54" s="103"/>
      <c r="MQF54" s="103"/>
      <c r="MQG54" s="103"/>
      <c r="MQH54" s="103"/>
      <c r="MQI54" s="103"/>
      <c r="MQJ54" s="103"/>
      <c r="MQK54" s="103"/>
      <c r="MQL54" s="103"/>
      <c r="MQM54" s="103"/>
      <c r="MQN54" s="103"/>
      <c r="MQO54" s="103"/>
      <c r="MQP54" s="103"/>
      <c r="MQQ54" s="103"/>
      <c r="MQR54" s="103"/>
      <c r="MQS54" s="103"/>
      <c r="MQT54" s="103"/>
      <c r="MQU54" s="103"/>
      <c r="MQV54" s="103"/>
      <c r="MQW54" s="103"/>
      <c r="MQX54" s="103"/>
      <c r="MQY54" s="103"/>
      <c r="MQZ54" s="103"/>
      <c r="MRA54" s="103"/>
      <c r="MRB54" s="103"/>
      <c r="MRC54" s="103"/>
      <c r="MRD54" s="103"/>
      <c r="MRE54" s="103"/>
      <c r="MRF54" s="103"/>
      <c r="MRG54" s="103"/>
      <c r="MRH54" s="103"/>
      <c r="MRI54" s="103"/>
      <c r="MRJ54" s="103"/>
      <c r="MRK54" s="103"/>
      <c r="MRL54" s="103"/>
      <c r="MRM54" s="103"/>
      <c r="MRN54" s="103"/>
      <c r="MRO54" s="103"/>
      <c r="MRP54" s="103"/>
      <c r="MRQ54" s="103"/>
      <c r="MRR54" s="103"/>
      <c r="MRS54" s="103"/>
      <c r="MRT54" s="103"/>
      <c r="MRU54" s="103"/>
      <c r="MRV54" s="103"/>
      <c r="MRW54" s="103"/>
      <c r="MRX54" s="103"/>
      <c r="MRY54" s="103"/>
      <c r="MRZ54" s="103"/>
      <c r="MSA54" s="103"/>
      <c r="MSB54" s="103"/>
      <c r="MSC54" s="103"/>
      <c r="MSD54" s="103"/>
      <c r="MSE54" s="103"/>
      <c r="MSF54" s="103"/>
      <c r="MSG54" s="103"/>
      <c r="MSH54" s="103"/>
      <c r="MSI54" s="103"/>
      <c r="MSJ54" s="103"/>
      <c r="MSK54" s="103"/>
      <c r="MSL54" s="103"/>
      <c r="MSM54" s="103"/>
      <c r="MSN54" s="103"/>
      <c r="MSO54" s="103"/>
      <c r="MSP54" s="103"/>
      <c r="MSQ54" s="103"/>
      <c r="MSR54" s="103"/>
      <c r="MSS54" s="103"/>
      <c r="MST54" s="103"/>
      <c r="MSU54" s="103"/>
      <c r="MSV54" s="103"/>
      <c r="MSW54" s="103"/>
      <c r="MSX54" s="103"/>
      <c r="MSY54" s="103"/>
      <c r="MSZ54" s="103"/>
      <c r="MTA54" s="103"/>
      <c r="MTB54" s="103"/>
      <c r="MTC54" s="103"/>
      <c r="MTD54" s="103"/>
      <c r="MTE54" s="103"/>
      <c r="MTF54" s="103"/>
      <c r="MTG54" s="103"/>
      <c r="MTH54" s="103"/>
      <c r="MTI54" s="103"/>
      <c r="MTJ54" s="103"/>
      <c r="MTK54" s="103"/>
      <c r="MTL54" s="103"/>
      <c r="MTM54" s="103"/>
      <c r="MTN54" s="103"/>
      <c r="MTO54" s="103"/>
      <c r="MTP54" s="103"/>
      <c r="MTQ54" s="103"/>
      <c r="MTR54" s="103"/>
      <c r="MTS54" s="103"/>
      <c r="MTT54" s="103"/>
      <c r="MTU54" s="103"/>
      <c r="MTV54" s="103"/>
      <c r="MTW54" s="103"/>
      <c r="MTX54" s="103"/>
      <c r="MTY54" s="103"/>
      <c r="MTZ54" s="103"/>
      <c r="MUA54" s="103"/>
      <c r="MUB54" s="103"/>
      <c r="MUC54" s="103"/>
      <c r="MUD54" s="103"/>
      <c r="MUE54" s="103"/>
      <c r="MUF54" s="103"/>
      <c r="MUG54" s="103"/>
      <c r="MUH54" s="103"/>
      <c r="MUI54" s="103"/>
      <c r="MUJ54" s="103"/>
      <c r="MUK54" s="103"/>
      <c r="MUL54" s="103"/>
      <c r="MUM54" s="103"/>
      <c r="MUN54" s="103"/>
      <c r="MUO54" s="103"/>
      <c r="MUP54" s="103"/>
      <c r="MUQ54" s="103"/>
      <c r="MUR54" s="103"/>
      <c r="MUS54" s="103"/>
      <c r="MUT54" s="103"/>
      <c r="MUU54" s="103"/>
      <c r="MUV54" s="103"/>
      <c r="MUW54" s="103"/>
      <c r="MUX54" s="103"/>
      <c r="MUY54" s="103"/>
      <c r="MUZ54" s="103"/>
      <c r="MVA54" s="103"/>
      <c r="MVB54" s="103"/>
      <c r="MVC54" s="103"/>
      <c r="MVD54" s="103"/>
      <c r="MVE54" s="103"/>
      <c r="MVF54" s="103"/>
      <c r="MVG54" s="103"/>
      <c r="MVH54" s="103"/>
      <c r="MVI54" s="103"/>
      <c r="MVJ54" s="103"/>
      <c r="MVK54" s="103"/>
      <c r="MVL54" s="103"/>
      <c r="MVM54" s="103"/>
      <c r="MVN54" s="103"/>
      <c r="MVO54" s="103"/>
      <c r="MVP54" s="103"/>
      <c r="MVQ54" s="103"/>
      <c r="MVR54" s="103"/>
      <c r="MVS54" s="103"/>
      <c r="MVT54" s="103"/>
      <c r="MVU54" s="103"/>
      <c r="MVV54" s="103"/>
      <c r="MVW54" s="103"/>
      <c r="MVX54" s="103"/>
      <c r="MVY54" s="103"/>
      <c r="MVZ54" s="103"/>
      <c r="MWA54" s="103"/>
      <c r="MWB54" s="103"/>
      <c r="MWC54" s="103"/>
      <c r="MWD54" s="103"/>
      <c r="MWE54" s="103"/>
      <c r="MWF54" s="103"/>
      <c r="MWG54" s="103"/>
      <c r="MWH54" s="103"/>
      <c r="MWI54" s="103"/>
      <c r="MWJ54" s="103"/>
      <c r="MWK54" s="103"/>
      <c r="MWL54" s="103"/>
      <c r="MWM54" s="103"/>
      <c r="MWN54" s="103"/>
      <c r="MWO54" s="103"/>
      <c r="MWP54" s="103"/>
      <c r="MWQ54" s="103"/>
      <c r="MWR54" s="103"/>
      <c r="MWS54" s="103"/>
      <c r="MWT54" s="103"/>
      <c r="MWU54" s="103"/>
      <c r="MWV54" s="103"/>
      <c r="MWW54" s="103"/>
      <c r="MWX54" s="103"/>
      <c r="MWY54" s="103"/>
      <c r="MWZ54" s="103"/>
      <c r="MXA54" s="103"/>
      <c r="MXB54" s="103"/>
      <c r="MXC54" s="103"/>
      <c r="MXD54" s="103"/>
      <c r="MXE54" s="103"/>
      <c r="MXF54" s="103"/>
      <c r="MXG54" s="103"/>
      <c r="MXH54" s="103"/>
      <c r="MXI54" s="103"/>
      <c r="MXJ54" s="103"/>
      <c r="MXK54" s="103"/>
      <c r="MXL54" s="103"/>
      <c r="MXM54" s="103"/>
      <c r="MXN54" s="103"/>
      <c r="MXO54" s="103"/>
      <c r="MXP54" s="103"/>
      <c r="MXQ54" s="103"/>
      <c r="MXR54" s="103"/>
      <c r="MXS54" s="103"/>
      <c r="MXT54" s="103"/>
      <c r="MXU54" s="103"/>
      <c r="MXV54" s="103"/>
      <c r="MXW54" s="103"/>
      <c r="MXX54" s="103"/>
      <c r="MXY54" s="103"/>
      <c r="MXZ54" s="103"/>
      <c r="MYA54" s="103"/>
      <c r="MYB54" s="103"/>
      <c r="MYC54" s="103"/>
      <c r="MYD54" s="103"/>
      <c r="MYE54" s="103"/>
      <c r="MYF54" s="103"/>
      <c r="MYG54" s="103"/>
      <c r="MYH54" s="103"/>
      <c r="MYI54" s="103"/>
      <c r="MYJ54" s="103"/>
      <c r="MYK54" s="103"/>
      <c r="MYL54" s="103"/>
      <c r="MYM54" s="103"/>
      <c r="MYN54" s="103"/>
      <c r="MYO54" s="103"/>
      <c r="MYP54" s="103"/>
      <c r="MYQ54" s="103"/>
      <c r="MYR54" s="103"/>
      <c r="MYS54" s="103"/>
      <c r="MYT54" s="103"/>
      <c r="MYU54" s="103"/>
      <c r="MYV54" s="103"/>
      <c r="MYW54" s="103"/>
      <c r="MYX54" s="103"/>
      <c r="MYY54" s="103"/>
      <c r="MYZ54" s="103"/>
      <c r="MZA54" s="103"/>
      <c r="MZB54" s="103"/>
      <c r="MZC54" s="103"/>
      <c r="MZD54" s="103"/>
      <c r="MZE54" s="103"/>
      <c r="MZF54" s="103"/>
      <c r="MZG54" s="103"/>
      <c r="MZH54" s="103"/>
      <c r="MZI54" s="103"/>
      <c r="MZJ54" s="103"/>
      <c r="MZK54" s="103"/>
      <c r="MZL54" s="103"/>
      <c r="MZM54" s="103"/>
      <c r="MZN54" s="103"/>
      <c r="MZO54" s="103"/>
      <c r="MZP54" s="103"/>
      <c r="MZQ54" s="103"/>
      <c r="MZR54" s="103"/>
      <c r="MZS54" s="103"/>
      <c r="MZT54" s="103"/>
      <c r="MZU54" s="103"/>
      <c r="MZV54" s="103"/>
      <c r="MZW54" s="103"/>
      <c r="MZX54" s="103"/>
      <c r="MZY54" s="103"/>
      <c r="MZZ54" s="103"/>
      <c r="NAA54" s="103"/>
      <c r="NAB54" s="103"/>
      <c r="NAC54" s="103"/>
      <c r="NAD54" s="103"/>
      <c r="NAE54" s="103"/>
      <c r="NAF54" s="103"/>
      <c r="NAG54" s="103"/>
      <c r="NAH54" s="103"/>
      <c r="NAI54" s="103"/>
      <c r="NAJ54" s="103"/>
      <c r="NAK54" s="103"/>
      <c r="NAL54" s="103"/>
      <c r="NAM54" s="103"/>
      <c r="NAN54" s="103"/>
      <c r="NAO54" s="103"/>
      <c r="NAP54" s="103"/>
      <c r="NAQ54" s="103"/>
      <c r="NAR54" s="103"/>
      <c r="NAS54" s="103"/>
      <c r="NAT54" s="103"/>
      <c r="NAU54" s="103"/>
      <c r="NAV54" s="103"/>
      <c r="NAW54" s="103"/>
      <c r="NAX54" s="103"/>
      <c r="NAY54" s="103"/>
      <c r="NAZ54" s="103"/>
      <c r="NBA54" s="103"/>
      <c r="NBB54" s="103"/>
      <c r="NBC54" s="103"/>
      <c r="NBD54" s="103"/>
      <c r="NBE54" s="103"/>
      <c r="NBF54" s="103"/>
      <c r="NBG54" s="103"/>
      <c r="NBH54" s="103"/>
      <c r="NBI54" s="103"/>
      <c r="NBJ54" s="103"/>
      <c r="NBK54" s="103"/>
      <c r="NBL54" s="103"/>
      <c r="NBM54" s="103"/>
      <c r="NBN54" s="103"/>
      <c r="NBO54" s="103"/>
      <c r="NBP54" s="103"/>
      <c r="NBQ54" s="103"/>
      <c r="NBR54" s="103"/>
      <c r="NBS54" s="103"/>
      <c r="NBT54" s="103"/>
      <c r="NBU54" s="103"/>
      <c r="NBV54" s="103"/>
      <c r="NBW54" s="103"/>
      <c r="NBX54" s="103"/>
      <c r="NBY54" s="103"/>
      <c r="NBZ54" s="103"/>
      <c r="NCA54" s="103"/>
      <c r="NCB54" s="103"/>
      <c r="NCC54" s="103"/>
      <c r="NCD54" s="103"/>
      <c r="NCE54" s="103"/>
      <c r="NCF54" s="103"/>
      <c r="NCG54" s="103"/>
      <c r="NCH54" s="103"/>
      <c r="NCI54" s="103"/>
      <c r="NCJ54" s="103"/>
      <c r="NCK54" s="103"/>
      <c r="NCL54" s="103"/>
      <c r="NCM54" s="103"/>
      <c r="NCN54" s="103"/>
      <c r="NCO54" s="103"/>
      <c r="NCP54" s="103"/>
      <c r="NCQ54" s="103"/>
      <c r="NCR54" s="103"/>
      <c r="NCS54" s="103"/>
      <c r="NCT54" s="103"/>
      <c r="NCU54" s="103"/>
      <c r="NCV54" s="103"/>
      <c r="NCW54" s="103"/>
      <c r="NCX54" s="103"/>
      <c r="NCY54" s="103"/>
      <c r="NCZ54" s="103"/>
      <c r="NDA54" s="103"/>
      <c r="NDB54" s="103"/>
      <c r="NDC54" s="103"/>
      <c r="NDD54" s="103"/>
      <c r="NDE54" s="103"/>
      <c r="NDF54" s="103"/>
      <c r="NDG54" s="103"/>
      <c r="NDH54" s="103"/>
      <c r="NDI54" s="103"/>
      <c r="NDJ54" s="103"/>
      <c r="NDK54" s="103"/>
      <c r="NDL54" s="103"/>
      <c r="NDM54" s="103"/>
      <c r="NDN54" s="103"/>
      <c r="NDO54" s="103"/>
      <c r="NDP54" s="103"/>
      <c r="NDQ54" s="103"/>
      <c r="NDR54" s="103"/>
      <c r="NDS54" s="103"/>
      <c r="NDT54" s="103"/>
      <c r="NDU54" s="103"/>
      <c r="NDV54" s="103"/>
      <c r="NDW54" s="103"/>
      <c r="NDX54" s="103"/>
      <c r="NDY54" s="103"/>
      <c r="NDZ54" s="103"/>
      <c r="NEA54" s="103"/>
      <c r="NEB54" s="103"/>
      <c r="NEC54" s="103"/>
      <c r="NED54" s="103"/>
      <c r="NEE54" s="103"/>
      <c r="NEF54" s="103"/>
      <c r="NEG54" s="103"/>
      <c r="NEH54" s="103"/>
      <c r="NEI54" s="103"/>
      <c r="NEJ54" s="103"/>
      <c r="NEK54" s="103"/>
      <c r="NEL54" s="103"/>
      <c r="NEM54" s="103"/>
      <c r="NEN54" s="103"/>
      <c r="NEO54" s="103"/>
      <c r="NEP54" s="103"/>
      <c r="NEQ54" s="103"/>
      <c r="NER54" s="103"/>
      <c r="NES54" s="103"/>
      <c r="NET54" s="103"/>
      <c r="NEU54" s="103"/>
      <c r="NEV54" s="103"/>
      <c r="NEW54" s="103"/>
      <c r="NEX54" s="103"/>
      <c r="NEY54" s="103"/>
      <c r="NEZ54" s="103"/>
      <c r="NFA54" s="103"/>
      <c r="NFB54" s="103"/>
      <c r="NFC54" s="103"/>
      <c r="NFD54" s="103"/>
      <c r="NFE54" s="103"/>
      <c r="NFF54" s="103"/>
      <c r="NFG54" s="103"/>
      <c r="NFH54" s="103"/>
      <c r="NFI54" s="103"/>
      <c r="NFJ54" s="103"/>
      <c r="NFK54" s="103"/>
      <c r="NFL54" s="103"/>
      <c r="NFM54" s="103"/>
      <c r="NFN54" s="103"/>
      <c r="NFO54" s="103"/>
      <c r="NFP54" s="103"/>
      <c r="NFQ54" s="103"/>
      <c r="NFR54" s="103"/>
      <c r="NFS54" s="103"/>
      <c r="NFT54" s="103"/>
      <c r="NFU54" s="103"/>
      <c r="NFV54" s="103"/>
      <c r="NFW54" s="103"/>
      <c r="NFX54" s="103"/>
      <c r="NFY54" s="103"/>
      <c r="NFZ54" s="103"/>
      <c r="NGA54" s="103"/>
      <c r="NGB54" s="103"/>
      <c r="NGC54" s="103"/>
      <c r="NGD54" s="103"/>
      <c r="NGE54" s="103"/>
      <c r="NGF54" s="103"/>
      <c r="NGG54" s="103"/>
      <c r="NGH54" s="103"/>
      <c r="NGI54" s="103"/>
      <c r="NGJ54" s="103"/>
      <c r="NGK54" s="103"/>
      <c r="NGL54" s="103"/>
      <c r="NGM54" s="103"/>
      <c r="NGN54" s="103"/>
      <c r="NGO54" s="103"/>
      <c r="NGP54" s="103"/>
      <c r="NGQ54" s="103"/>
      <c r="NGR54" s="103"/>
      <c r="NGS54" s="103"/>
      <c r="NGT54" s="103"/>
      <c r="NGU54" s="103"/>
      <c r="NGV54" s="103"/>
      <c r="NGW54" s="103"/>
      <c r="NGX54" s="103"/>
      <c r="NGY54" s="103"/>
      <c r="NGZ54" s="103"/>
      <c r="NHA54" s="103"/>
      <c r="NHB54" s="103"/>
      <c r="NHC54" s="103"/>
      <c r="NHD54" s="103"/>
      <c r="NHE54" s="103"/>
      <c r="NHF54" s="103"/>
      <c r="NHG54" s="103"/>
      <c r="NHH54" s="103"/>
      <c r="NHI54" s="103"/>
      <c r="NHJ54" s="103"/>
      <c r="NHK54" s="103"/>
      <c r="NHL54" s="103"/>
      <c r="NHM54" s="103"/>
      <c r="NHN54" s="103"/>
      <c r="NHO54" s="103"/>
      <c r="NHP54" s="103"/>
      <c r="NHQ54" s="103"/>
      <c r="NHR54" s="103"/>
      <c r="NHS54" s="103"/>
      <c r="NHT54" s="103"/>
      <c r="NHU54" s="103"/>
      <c r="NHV54" s="103"/>
      <c r="NHW54" s="103"/>
      <c r="NHX54" s="103"/>
      <c r="NHY54" s="103"/>
      <c r="NHZ54" s="103"/>
      <c r="NIA54" s="103"/>
      <c r="NIB54" s="103"/>
      <c r="NIC54" s="103"/>
      <c r="NID54" s="103"/>
      <c r="NIE54" s="103"/>
      <c r="NIF54" s="103"/>
      <c r="NIG54" s="103"/>
      <c r="NIH54" s="103"/>
      <c r="NII54" s="103"/>
      <c r="NIJ54" s="103"/>
      <c r="NIK54" s="103"/>
      <c r="NIL54" s="103"/>
      <c r="NIM54" s="103"/>
      <c r="NIN54" s="103"/>
      <c r="NIO54" s="103"/>
      <c r="NIP54" s="103"/>
      <c r="NIQ54" s="103"/>
      <c r="NIR54" s="103"/>
      <c r="NIS54" s="103"/>
      <c r="NIT54" s="103"/>
      <c r="NIU54" s="103"/>
      <c r="NIV54" s="103"/>
      <c r="NIW54" s="103"/>
      <c r="NIX54" s="103"/>
      <c r="NIY54" s="103"/>
      <c r="NIZ54" s="103"/>
      <c r="NJA54" s="103"/>
      <c r="NJB54" s="103"/>
      <c r="NJC54" s="103"/>
      <c r="NJD54" s="103"/>
      <c r="NJE54" s="103"/>
      <c r="NJF54" s="103"/>
      <c r="NJG54" s="103"/>
      <c r="NJH54" s="103"/>
      <c r="NJI54" s="103"/>
      <c r="NJJ54" s="103"/>
      <c r="NJK54" s="103"/>
      <c r="NJL54" s="103"/>
      <c r="NJM54" s="103"/>
      <c r="NJN54" s="103"/>
      <c r="NJO54" s="103"/>
      <c r="NJP54" s="103"/>
      <c r="NJQ54" s="103"/>
      <c r="NJR54" s="103"/>
      <c r="NJS54" s="103"/>
      <c r="NJT54" s="103"/>
      <c r="NJU54" s="103"/>
      <c r="NJV54" s="103"/>
      <c r="NJW54" s="103"/>
      <c r="NJX54" s="103"/>
      <c r="NJY54" s="103"/>
      <c r="NJZ54" s="103"/>
      <c r="NKA54" s="103"/>
      <c r="NKB54" s="103"/>
      <c r="NKC54" s="103"/>
      <c r="NKD54" s="103"/>
      <c r="NKE54" s="103"/>
      <c r="NKF54" s="103"/>
      <c r="NKG54" s="103"/>
      <c r="NKH54" s="103"/>
      <c r="NKI54" s="103"/>
      <c r="NKJ54" s="103"/>
      <c r="NKK54" s="103"/>
      <c r="NKL54" s="103"/>
      <c r="NKM54" s="103"/>
      <c r="NKN54" s="103"/>
      <c r="NKO54" s="103"/>
      <c r="NKP54" s="103"/>
      <c r="NKQ54" s="103"/>
      <c r="NKR54" s="103"/>
      <c r="NKS54" s="103"/>
      <c r="NKT54" s="103"/>
      <c r="NKU54" s="103"/>
      <c r="NKV54" s="103"/>
      <c r="NKW54" s="103"/>
      <c r="NKX54" s="103"/>
      <c r="NKY54" s="103"/>
      <c r="NKZ54" s="103"/>
      <c r="NLA54" s="103"/>
      <c r="NLB54" s="103"/>
      <c r="NLC54" s="103"/>
      <c r="NLD54" s="103"/>
      <c r="NLE54" s="103"/>
      <c r="NLF54" s="103"/>
      <c r="NLG54" s="103"/>
      <c r="NLH54" s="103"/>
      <c r="NLI54" s="103"/>
      <c r="NLJ54" s="103"/>
      <c r="NLK54" s="103"/>
      <c r="NLL54" s="103"/>
      <c r="NLM54" s="103"/>
      <c r="NLN54" s="103"/>
      <c r="NLO54" s="103"/>
      <c r="NLP54" s="103"/>
      <c r="NLQ54" s="103"/>
      <c r="NLR54" s="103"/>
      <c r="NLS54" s="103"/>
      <c r="NLT54" s="103"/>
      <c r="NLU54" s="103"/>
      <c r="NLV54" s="103"/>
      <c r="NLW54" s="103"/>
      <c r="NLX54" s="103"/>
      <c r="NLY54" s="103"/>
      <c r="NLZ54" s="103"/>
      <c r="NMA54" s="103"/>
      <c r="NMB54" s="103"/>
      <c r="NMC54" s="103"/>
      <c r="NMD54" s="103"/>
      <c r="NME54" s="103"/>
      <c r="NMF54" s="103"/>
      <c r="NMG54" s="103"/>
      <c r="NMH54" s="103"/>
      <c r="NMI54" s="103"/>
      <c r="NMJ54" s="103"/>
      <c r="NMK54" s="103"/>
      <c r="NML54" s="103"/>
      <c r="NMM54" s="103"/>
      <c r="NMN54" s="103"/>
      <c r="NMO54" s="103"/>
      <c r="NMP54" s="103"/>
      <c r="NMQ54" s="103"/>
      <c r="NMR54" s="103"/>
      <c r="NMS54" s="103"/>
      <c r="NMT54" s="103"/>
      <c r="NMU54" s="103"/>
      <c r="NMV54" s="103"/>
      <c r="NMW54" s="103"/>
      <c r="NMX54" s="103"/>
      <c r="NMY54" s="103"/>
      <c r="NMZ54" s="103"/>
      <c r="NNA54" s="103"/>
      <c r="NNB54" s="103"/>
      <c r="NNC54" s="103"/>
      <c r="NND54" s="103"/>
      <c r="NNE54" s="103"/>
      <c r="NNF54" s="103"/>
      <c r="NNG54" s="103"/>
      <c r="NNH54" s="103"/>
      <c r="NNI54" s="103"/>
      <c r="NNJ54" s="103"/>
      <c r="NNK54" s="103"/>
      <c r="NNL54" s="103"/>
      <c r="NNM54" s="103"/>
      <c r="NNN54" s="103"/>
      <c r="NNO54" s="103"/>
      <c r="NNP54" s="103"/>
      <c r="NNQ54" s="103"/>
      <c r="NNR54" s="103"/>
      <c r="NNS54" s="103"/>
      <c r="NNT54" s="103"/>
      <c r="NNU54" s="103"/>
      <c r="NNV54" s="103"/>
      <c r="NNW54" s="103"/>
      <c r="NNX54" s="103"/>
      <c r="NNY54" s="103"/>
      <c r="NNZ54" s="103"/>
      <c r="NOA54" s="103"/>
      <c r="NOB54" s="103"/>
      <c r="NOC54" s="103"/>
      <c r="NOD54" s="103"/>
      <c r="NOE54" s="103"/>
      <c r="NOF54" s="103"/>
      <c r="NOG54" s="103"/>
      <c r="NOH54" s="103"/>
      <c r="NOI54" s="103"/>
      <c r="NOJ54" s="103"/>
      <c r="NOK54" s="103"/>
      <c r="NOL54" s="103"/>
      <c r="NOM54" s="103"/>
      <c r="NON54" s="103"/>
      <c r="NOO54" s="103"/>
      <c r="NOP54" s="103"/>
      <c r="NOQ54" s="103"/>
      <c r="NOR54" s="103"/>
      <c r="NOS54" s="103"/>
      <c r="NOT54" s="103"/>
      <c r="NOU54" s="103"/>
      <c r="NOV54" s="103"/>
      <c r="NOW54" s="103"/>
      <c r="NOX54" s="103"/>
      <c r="NOY54" s="103"/>
      <c r="NOZ54" s="103"/>
      <c r="NPA54" s="103"/>
      <c r="NPB54" s="103"/>
      <c r="NPC54" s="103"/>
      <c r="NPD54" s="103"/>
      <c r="NPE54" s="103"/>
      <c r="NPF54" s="103"/>
      <c r="NPG54" s="103"/>
      <c r="NPH54" s="103"/>
      <c r="NPI54" s="103"/>
      <c r="NPJ54" s="103"/>
      <c r="NPK54" s="103"/>
      <c r="NPL54" s="103"/>
      <c r="NPM54" s="103"/>
      <c r="NPN54" s="103"/>
      <c r="NPO54" s="103"/>
      <c r="NPP54" s="103"/>
      <c r="NPQ54" s="103"/>
      <c r="NPR54" s="103"/>
      <c r="NPS54" s="103"/>
      <c r="NPT54" s="103"/>
      <c r="NPU54" s="103"/>
      <c r="NPV54" s="103"/>
      <c r="NPW54" s="103"/>
      <c r="NPX54" s="103"/>
      <c r="NPY54" s="103"/>
      <c r="NPZ54" s="103"/>
      <c r="NQA54" s="103"/>
      <c r="NQB54" s="103"/>
      <c r="NQC54" s="103"/>
      <c r="NQD54" s="103"/>
      <c r="NQE54" s="103"/>
      <c r="NQF54" s="103"/>
      <c r="NQG54" s="103"/>
      <c r="NQH54" s="103"/>
      <c r="NQI54" s="103"/>
      <c r="NQJ54" s="103"/>
      <c r="NQK54" s="103"/>
      <c r="NQL54" s="103"/>
      <c r="NQM54" s="103"/>
      <c r="NQN54" s="103"/>
      <c r="NQO54" s="103"/>
      <c r="NQP54" s="103"/>
      <c r="NQQ54" s="103"/>
      <c r="NQR54" s="103"/>
      <c r="NQS54" s="103"/>
      <c r="NQT54" s="103"/>
      <c r="NQU54" s="103"/>
      <c r="NQV54" s="103"/>
      <c r="NQW54" s="103"/>
      <c r="NQX54" s="103"/>
      <c r="NQY54" s="103"/>
      <c r="NQZ54" s="103"/>
      <c r="NRA54" s="103"/>
      <c r="NRB54" s="103"/>
      <c r="NRC54" s="103"/>
      <c r="NRD54" s="103"/>
      <c r="NRE54" s="103"/>
      <c r="NRF54" s="103"/>
      <c r="NRG54" s="103"/>
      <c r="NRH54" s="103"/>
      <c r="NRI54" s="103"/>
      <c r="NRJ54" s="103"/>
      <c r="NRK54" s="103"/>
      <c r="NRL54" s="103"/>
      <c r="NRM54" s="103"/>
      <c r="NRN54" s="103"/>
      <c r="NRO54" s="103"/>
      <c r="NRP54" s="103"/>
      <c r="NRQ54" s="103"/>
      <c r="NRR54" s="103"/>
      <c r="NRS54" s="103"/>
      <c r="NRT54" s="103"/>
      <c r="NRU54" s="103"/>
      <c r="NRV54" s="103"/>
      <c r="NRW54" s="103"/>
      <c r="NRX54" s="103"/>
      <c r="NRY54" s="103"/>
      <c r="NRZ54" s="103"/>
      <c r="NSA54" s="103"/>
      <c r="NSB54" s="103"/>
      <c r="NSC54" s="103"/>
      <c r="NSD54" s="103"/>
      <c r="NSE54" s="103"/>
      <c r="NSF54" s="103"/>
      <c r="NSG54" s="103"/>
      <c r="NSH54" s="103"/>
      <c r="NSI54" s="103"/>
      <c r="NSJ54" s="103"/>
      <c r="NSK54" s="103"/>
      <c r="NSL54" s="103"/>
      <c r="NSM54" s="103"/>
      <c r="NSN54" s="103"/>
      <c r="NSO54" s="103"/>
      <c r="NSP54" s="103"/>
      <c r="NSQ54" s="103"/>
      <c r="NSR54" s="103"/>
      <c r="NSS54" s="103"/>
      <c r="NST54" s="103"/>
      <c r="NSU54" s="103"/>
      <c r="NSV54" s="103"/>
      <c r="NSW54" s="103"/>
      <c r="NSX54" s="103"/>
      <c r="NSY54" s="103"/>
      <c r="NSZ54" s="103"/>
      <c r="NTA54" s="103"/>
      <c r="NTB54" s="103"/>
      <c r="NTC54" s="103"/>
      <c r="NTD54" s="103"/>
      <c r="NTE54" s="103"/>
      <c r="NTF54" s="103"/>
      <c r="NTG54" s="103"/>
      <c r="NTH54" s="103"/>
      <c r="NTI54" s="103"/>
      <c r="NTJ54" s="103"/>
      <c r="NTK54" s="103"/>
      <c r="NTL54" s="103"/>
      <c r="NTM54" s="103"/>
      <c r="NTN54" s="103"/>
      <c r="NTO54" s="103"/>
      <c r="NTP54" s="103"/>
      <c r="NTQ54" s="103"/>
      <c r="NTR54" s="103"/>
      <c r="NTS54" s="103"/>
      <c r="NTT54" s="103"/>
      <c r="NTU54" s="103"/>
      <c r="NTV54" s="103"/>
      <c r="NTW54" s="103"/>
      <c r="NTX54" s="103"/>
      <c r="NTY54" s="103"/>
      <c r="NTZ54" s="103"/>
      <c r="NUA54" s="103"/>
      <c r="NUB54" s="103"/>
      <c r="NUC54" s="103"/>
      <c r="NUD54" s="103"/>
      <c r="NUE54" s="103"/>
      <c r="NUF54" s="103"/>
      <c r="NUG54" s="103"/>
      <c r="NUH54" s="103"/>
      <c r="NUI54" s="103"/>
      <c r="NUJ54" s="103"/>
      <c r="NUK54" s="103"/>
      <c r="NUL54" s="103"/>
      <c r="NUM54" s="103"/>
      <c r="NUN54" s="103"/>
      <c r="NUO54" s="103"/>
      <c r="NUP54" s="103"/>
      <c r="NUQ54" s="103"/>
      <c r="NUR54" s="103"/>
      <c r="NUS54" s="103"/>
      <c r="NUT54" s="103"/>
      <c r="NUU54" s="103"/>
      <c r="NUV54" s="103"/>
      <c r="NUW54" s="103"/>
      <c r="NUX54" s="103"/>
      <c r="NUY54" s="103"/>
      <c r="NUZ54" s="103"/>
      <c r="NVA54" s="103"/>
      <c r="NVB54" s="103"/>
      <c r="NVC54" s="103"/>
      <c r="NVD54" s="103"/>
      <c r="NVE54" s="103"/>
      <c r="NVF54" s="103"/>
      <c r="NVG54" s="103"/>
      <c r="NVH54" s="103"/>
      <c r="NVI54" s="103"/>
      <c r="NVJ54" s="103"/>
      <c r="NVK54" s="103"/>
      <c r="NVL54" s="103"/>
      <c r="NVM54" s="103"/>
      <c r="NVN54" s="103"/>
      <c r="NVO54" s="103"/>
      <c r="NVP54" s="103"/>
      <c r="NVQ54" s="103"/>
      <c r="NVR54" s="103"/>
      <c r="NVS54" s="103"/>
      <c r="NVT54" s="103"/>
      <c r="NVU54" s="103"/>
      <c r="NVV54" s="103"/>
      <c r="NVW54" s="103"/>
      <c r="NVX54" s="103"/>
      <c r="NVY54" s="103"/>
      <c r="NVZ54" s="103"/>
      <c r="NWA54" s="103"/>
      <c r="NWB54" s="103"/>
      <c r="NWC54" s="103"/>
      <c r="NWD54" s="103"/>
      <c r="NWE54" s="103"/>
      <c r="NWF54" s="103"/>
      <c r="NWG54" s="103"/>
      <c r="NWH54" s="103"/>
      <c r="NWI54" s="103"/>
      <c r="NWJ54" s="103"/>
      <c r="NWK54" s="103"/>
      <c r="NWL54" s="103"/>
      <c r="NWM54" s="103"/>
      <c r="NWN54" s="103"/>
      <c r="NWO54" s="103"/>
      <c r="NWP54" s="103"/>
      <c r="NWQ54" s="103"/>
      <c r="NWR54" s="103"/>
      <c r="NWS54" s="103"/>
      <c r="NWT54" s="103"/>
      <c r="NWU54" s="103"/>
      <c r="NWV54" s="103"/>
      <c r="NWW54" s="103"/>
      <c r="NWX54" s="103"/>
      <c r="NWY54" s="103"/>
      <c r="NWZ54" s="103"/>
      <c r="NXA54" s="103"/>
      <c r="NXB54" s="103"/>
      <c r="NXC54" s="103"/>
      <c r="NXD54" s="103"/>
      <c r="NXE54" s="103"/>
      <c r="NXF54" s="103"/>
      <c r="NXG54" s="103"/>
      <c r="NXH54" s="103"/>
      <c r="NXI54" s="103"/>
      <c r="NXJ54" s="103"/>
      <c r="NXK54" s="103"/>
      <c r="NXL54" s="103"/>
      <c r="NXM54" s="103"/>
      <c r="NXN54" s="103"/>
      <c r="NXO54" s="103"/>
      <c r="NXP54" s="103"/>
      <c r="NXQ54" s="103"/>
      <c r="NXR54" s="103"/>
      <c r="NXS54" s="103"/>
      <c r="NXT54" s="103"/>
      <c r="NXU54" s="103"/>
      <c r="NXV54" s="103"/>
      <c r="NXW54" s="103"/>
      <c r="NXX54" s="103"/>
      <c r="NXY54" s="103"/>
      <c r="NXZ54" s="103"/>
      <c r="NYA54" s="103"/>
      <c r="NYB54" s="103"/>
      <c r="NYC54" s="103"/>
      <c r="NYD54" s="103"/>
      <c r="NYE54" s="103"/>
      <c r="NYF54" s="103"/>
      <c r="NYG54" s="103"/>
      <c r="NYH54" s="103"/>
      <c r="NYI54" s="103"/>
      <c r="NYJ54" s="103"/>
      <c r="NYK54" s="103"/>
      <c r="NYL54" s="103"/>
      <c r="NYM54" s="103"/>
      <c r="NYN54" s="103"/>
      <c r="NYO54" s="103"/>
      <c r="NYP54" s="103"/>
      <c r="NYQ54" s="103"/>
      <c r="NYR54" s="103"/>
      <c r="NYS54" s="103"/>
      <c r="NYT54" s="103"/>
      <c r="NYU54" s="103"/>
      <c r="NYV54" s="103"/>
      <c r="NYW54" s="103"/>
      <c r="NYX54" s="103"/>
      <c r="NYY54" s="103"/>
      <c r="NYZ54" s="103"/>
      <c r="NZA54" s="103"/>
      <c r="NZB54" s="103"/>
      <c r="NZC54" s="103"/>
      <c r="NZD54" s="103"/>
      <c r="NZE54" s="103"/>
      <c r="NZF54" s="103"/>
      <c r="NZG54" s="103"/>
      <c r="NZH54" s="103"/>
      <c r="NZI54" s="103"/>
      <c r="NZJ54" s="103"/>
      <c r="NZK54" s="103"/>
      <c r="NZL54" s="103"/>
      <c r="NZM54" s="103"/>
      <c r="NZN54" s="103"/>
      <c r="NZO54" s="103"/>
      <c r="NZP54" s="103"/>
      <c r="NZQ54" s="103"/>
      <c r="NZR54" s="103"/>
      <c r="NZS54" s="103"/>
      <c r="NZT54" s="103"/>
      <c r="NZU54" s="103"/>
      <c r="NZV54" s="103"/>
      <c r="NZW54" s="103"/>
      <c r="NZX54" s="103"/>
      <c r="NZY54" s="103"/>
      <c r="NZZ54" s="103"/>
      <c r="OAA54" s="103"/>
      <c r="OAB54" s="103"/>
      <c r="OAC54" s="103"/>
      <c r="OAD54" s="103"/>
      <c r="OAE54" s="103"/>
      <c r="OAF54" s="103"/>
      <c r="OAG54" s="103"/>
      <c r="OAH54" s="103"/>
      <c r="OAI54" s="103"/>
      <c r="OAJ54" s="103"/>
      <c r="OAK54" s="103"/>
      <c r="OAL54" s="103"/>
      <c r="OAM54" s="103"/>
      <c r="OAN54" s="103"/>
      <c r="OAO54" s="103"/>
      <c r="OAP54" s="103"/>
      <c r="OAQ54" s="103"/>
      <c r="OAR54" s="103"/>
      <c r="OAS54" s="103"/>
      <c r="OAT54" s="103"/>
      <c r="OAU54" s="103"/>
      <c r="OAV54" s="103"/>
      <c r="OAW54" s="103"/>
      <c r="OAX54" s="103"/>
      <c r="OAY54" s="103"/>
      <c r="OAZ54" s="103"/>
      <c r="OBA54" s="103"/>
      <c r="OBB54" s="103"/>
      <c r="OBC54" s="103"/>
      <c r="OBD54" s="103"/>
      <c r="OBE54" s="103"/>
      <c r="OBF54" s="103"/>
      <c r="OBG54" s="103"/>
      <c r="OBH54" s="103"/>
      <c r="OBI54" s="103"/>
      <c r="OBJ54" s="103"/>
      <c r="OBK54" s="103"/>
      <c r="OBL54" s="103"/>
      <c r="OBM54" s="103"/>
      <c r="OBN54" s="103"/>
      <c r="OBO54" s="103"/>
      <c r="OBP54" s="103"/>
      <c r="OBQ54" s="103"/>
      <c r="OBR54" s="103"/>
      <c r="OBS54" s="103"/>
      <c r="OBT54" s="103"/>
      <c r="OBU54" s="103"/>
      <c r="OBV54" s="103"/>
      <c r="OBW54" s="103"/>
      <c r="OBX54" s="103"/>
      <c r="OBY54" s="103"/>
      <c r="OBZ54" s="103"/>
      <c r="OCA54" s="103"/>
      <c r="OCB54" s="103"/>
      <c r="OCC54" s="103"/>
      <c r="OCD54" s="103"/>
      <c r="OCE54" s="103"/>
      <c r="OCF54" s="103"/>
      <c r="OCG54" s="103"/>
      <c r="OCH54" s="103"/>
      <c r="OCI54" s="103"/>
      <c r="OCJ54" s="103"/>
      <c r="OCK54" s="103"/>
      <c r="OCL54" s="103"/>
      <c r="OCM54" s="103"/>
      <c r="OCN54" s="103"/>
      <c r="OCO54" s="103"/>
      <c r="OCP54" s="103"/>
      <c r="OCQ54" s="103"/>
      <c r="OCR54" s="103"/>
      <c r="OCS54" s="103"/>
      <c r="OCT54" s="103"/>
      <c r="OCU54" s="103"/>
      <c r="OCV54" s="103"/>
      <c r="OCW54" s="103"/>
      <c r="OCX54" s="103"/>
      <c r="OCY54" s="103"/>
      <c r="OCZ54" s="103"/>
      <c r="ODA54" s="103"/>
      <c r="ODB54" s="103"/>
      <c r="ODC54" s="103"/>
      <c r="ODD54" s="103"/>
      <c r="ODE54" s="103"/>
      <c r="ODF54" s="103"/>
      <c r="ODG54" s="103"/>
      <c r="ODH54" s="103"/>
      <c r="ODI54" s="103"/>
      <c r="ODJ54" s="103"/>
      <c r="ODK54" s="103"/>
      <c r="ODL54" s="103"/>
      <c r="ODM54" s="103"/>
      <c r="ODN54" s="103"/>
      <c r="ODO54" s="103"/>
      <c r="ODP54" s="103"/>
      <c r="ODQ54" s="103"/>
      <c r="ODR54" s="103"/>
      <c r="ODS54" s="103"/>
      <c r="ODT54" s="103"/>
      <c r="ODU54" s="103"/>
      <c r="ODV54" s="103"/>
      <c r="ODW54" s="103"/>
      <c r="ODX54" s="103"/>
      <c r="ODY54" s="103"/>
      <c r="ODZ54" s="103"/>
      <c r="OEA54" s="103"/>
      <c r="OEB54" s="103"/>
      <c r="OEC54" s="103"/>
      <c r="OED54" s="103"/>
      <c r="OEE54" s="103"/>
      <c r="OEF54" s="103"/>
      <c r="OEG54" s="103"/>
      <c r="OEH54" s="103"/>
      <c r="OEI54" s="103"/>
      <c r="OEJ54" s="103"/>
      <c r="OEK54" s="103"/>
      <c r="OEL54" s="103"/>
      <c r="OEM54" s="103"/>
      <c r="OEN54" s="103"/>
      <c r="OEO54" s="103"/>
      <c r="OEP54" s="103"/>
      <c r="OEQ54" s="103"/>
      <c r="OER54" s="103"/>
      <c r="OES54" s="103"/>
      <c r="OET54" s="103"/>
      <c r="OEU54" s="103"/>
      <c r="OEV54" s="103"/>
      <c r="OEW54" s="103"/>
      <c r="OEX54" s="103"/>
      <c r="OEY54" s="103"/>
      <c r="OEZ54" s="103"/>
      <c r="OFA54" s="103"/>
      <c r="OFB54" s="103"/>
      <c r="OFC54" s="103"/>
      <c r="OFD54" s="103"/>
      <c r="OFE54" s="103"/>
      <c r="OFF54" s="103"/>
      <c r="OFG54" s="103"/>
      <c r="OFH54" s="103"/>
      <c r="OFI54" s="103"/>
      <c r="OFJ54" s="103"/>
      <c r="OFK54" s="103"/>
      <c r="OFL54" s="103"/>
      <c r="OFM54" s="103"/>
      <c r="OFN54" s="103"/>
      <c r="OFO54" s="103"/>
      <c r="OFP54" s="103"/>
      <c r="OFQ54" s="103"/>
      <c r="OFR54" s="103"/>
      <c r="OFS54" s="103"/>
      <c r="OFT54" s="103"/>
      <c r="OFU54" s="103"/>
      <c r="OFV54" s="103"/>
      <c r="OFW54" s="103"/>
      <c r="OFX54" s="103"/>
      <c r="OFY54" s="103"/>
      <c r="OFZ54" s="103"/>
      <c r="OGA54" s="103"/>
      <c r="OGB54" s="103"/>
      <c r="OGC54" s="103"/>
      <c r="OGD54" s="103"/>
      <c r="OGE54" s="103"/>
      <c r="OGF54" s="103"/>
      <c r="OGG54" s="103"/>
      <c r="OGH54" s="103"/>
      <c r="OGI54" s="103"/>
      <c r="OGJ54" s="103"/>
      <c r="OGK54" s="103"/>
      <c r="OGL54" s="103"/>
      <c r="OGM54" s="103"/>
      <c r="OGN54" s="103"/>
      <c r="OGO54" s="103"/>
      <c r="OGP54" s="103"/>
      <c r="OGQ54" s="103"/>
      <c r="OGR54" s="103"/>
      <c r="OGS54" s="103"/>
      <c r="OGT54" s="103"/>
      <c r="OGU54" s="103"/>
      <c r="OGV54" s="103"/>
      <c r="OGW54" s="103"/>
      <c r="OGX54" s="103"/>
      <c r="OGY54" s="103"/>
      <c r="OGZ54" s="103"/>
      <c r="OHA54" s="103"/>
      <c r="OHB54" s="103"/>
      <c r="OHC54" s="103"/>
      <c r="OHD54" s="103"/>
      <c r="OHE54" s="103"/>
      <c r="OHF54" s="103"/>
      <c r="OHG54" s="103"/>
      <c r="OHH54" s="103"/>
      <c r="OHI54" s="103"/>
      <c r="OHJ54" s="103"/>
      <c r="OHK54" s="103"/>
      <c r="OHL54" s="103"/>
      <c r="OHM54" s="103"/>
      <c r="OHN54" s="103"/>
      <c r="OHO54" s="103"/>
      <c r="OHP54" s="103"/>
      <c r="OHQ54" s="103"/>
      <c r="OHR54" s="103"/>
      <c r="OHS54" s="103"/>
      <c r="OHT54" s="103"/>
      <c r="OHU54" s="103"/>
      <c r="OHV54" s="103"/>
      <c r="OHW54" s="103"/>
      <c r="OHX54" s="103"/>
      <c r="OHY54" s="103"/>
      <c r="OHZ54" s="103"/>
      <c r="OIA54" s="103"/>
      <c r="OIB54" s="103"/>
      <c r="OIC54" s="103"/>
      <c r="OID54" s="103"/>
      <c r="OIE54" s="103"/>
      <c r="OIF54" s="103"/>
      <c r="OIG54" s="103"/>
      <c r="OIH54" s="103"/>
      <c r="OII54" s="103"/>
      <c r="OIJ54" s="103"/>
      <c r="OIK54" s="103"/>
      <c r="OIL54" s="103"/>
      <c r="OIM54" s="103"/>
      <c r="OIN54" s="103"/>
      <c r="OIO54" s="103"/>
      <c r="OIP54" s="103"/>
      <c r="OIQ54" s="103"/>
      <c r="OIR54" s="103"/>
      <c r="OIS54" s="103"/>
      <c r="OIT54" s="103"/>
      <c r="OIU54" s="103"/>
      <c r="OIV54" s="103"/>
      <c r="OIW54" s="103"/>
      <c r="OIX54" s="103"/>
      <c r="OIY54" s="103"/>
      <c r="OIZ54" s="103"/>
      <c r="OJA54" s="103"/>
      <c r="OJB54" s="103"/>
      <c r="OJC54" s="103"/>
      <c r="OJD54" s="103"/>
      <c r="OJE54" s="103"/>
      <c r="OJF54" s="103"/>
      <c r="OJG54" s="103"/>
      <c r="OJH54" s="103"/>
      <c r="OJI54" s="103"/>
      <c r="OJJ54" s="103"/>
      <c r="OJK54" s="103"/>
      <c r="OJL54" s="103"/>
      <c r="OJM54" s="103"/>
      <c r="OJN54" s="103"/>
      <c r="OJO54" s="103"/>
      <c r="OJP54" s="103"/>
      <c r="OJQ54" s="103"/>
      <c r="OJR54" s="103"/>
      <c r="OJS54" s="103"/>
      <c r="OJT54" s="103"/>
      <c r="OJU54" s="103"/>
      <c r="OJV54" s="103"/>
      <c r="OJW54" s="103"/>
      <c r="OJX54" s="103"/>
      <c r="OJY54" s="103"/>
      <c r="OJZ54" s="103"/>
      <c r="OKA54" s="103"/>
      <c r="OKB54" s="103"/>
      <c r="OKC54" s="103"/>
      <c r="OKD54" s="103"/>
      <c r="OKE54" s="103"/>
      <c r="OKF54" s="103"/>
      <c r="OKG54" s="103"/>
      <c r="OKH54" s="103"/>
      <c r="OKI54" s="103"/>
      <c r="OKJ54" s="103"/>
      <c r="OKK54" s="103"/>
      <c r="OKL54" s="103"/>
      <c r="OKM54" s="103"/>
      <c r="OKN54" s="103"/>
      <c r="OKO54" s="103"/>
      <c r="OKP54" s="103"/>
      <c r="OKQ54" s="103"/>
      <c r="OKR54" s="103"/>
      <c r="OKS54" s="103"/>
      <c r="OKT54" s="103"/>
      <c r="OKU54" s="103"/>
      <c r="OKV54" s="103"/>
      <c r="OKW54" s="103"/>
      <c r="OKX54" s="103"/>
      <c r="OKY54" s="103"/>
      <c r="OKZ54" s="103"/>
      <c r="OLA54" s="103"/>
      <c r="OLB54" s="103"/>
      <c r="OLC54" s="103"/>
      <c r="OLD54" s="103"/>
      <c r="OLE54" s="103"/>
      <c r="OLF54" s="103"/>
      <c r="OLG54" s="103"/>
      <c r="OLH54" s="103"/>
      <c r="OLI54" s="103"/>
      <c r="OLJ54" s="103"/>
      <c r="OLK54" s="103"/>
      <c r="OLL54" s="103"/>
      <c r="OLM54" s="103"/>
      <c r="OLN54" s="103"/>
      <c r="OLO54" s="103"/>
      <c r="OLP54" s="103"/>
      <c r="OLQ54" s="103"/>
      <c r="OLR54" s="103"/>
      <c r="OLS54" s="103"/>
      <c r="OLT54" s="103"/>
      <c r="OLU54" s="103"/>
      <c r="OLV54" s="103"/>
      <c r="OLW54" s="103"/>
      <c r="OLX54" s="103"/>
      <c r="OLY54" s="103"/>
      <c r="OLZ54" s="103"/>
      <c r="OMA54" s="103"/>
      <c r="OMB54" s="103"/>
      <c r="OMC54" s="103"/>
      <c r="OMD54" s="103"/>
      <c r="OME54" s="103"/>
      <c r="OMF54" s="103"/>
      <c r="OMG54" s="103"/>
      <c r="OMH54" s="103"/>
      <c r="OMI54" s="103"/>
      <c r="OMJ54" s="103"/>
      <c r="OMK54" s="103"/>
      <c r="OML54" s="103"/>
      <c r="OMM54" s="103"/>
      <c r="OMN54" s="103"/>
      <c r="OMO54" s="103"/>
      <c r="OMP54" s="103"/>
      <c r="OMQ54" s="103"/>
      <c r="OMR54" s="103"/>
      <c r="OMS54" s="103"/>
      <c r="OMT54" s="103"/>
      <c r="OMU54" s="103"/>
      <c r="OMV54" s="103"/>
      <c r="OMW54" s="103"/>
      <c r="OMX54" s="103"/>
      <c r="OMY54" s="103"/>
      <c r="OMZ54" s="103"/>
      <c r="ONA54" s="103"/>
      <c r="ONB54" s="103"/>
      <c r="ONC54" s="103"/>
      <c r="OND54" s="103"/>
      <c r="ONE54" s="103"/>
      <c r="ONF54" s="103"/>
      <c r="ONG54" s="103"/>
      <c r="ONH54" s="103"/>
      <c r="ONI54" s="103"/>
      <c r="ONJ54" s="103"/>
      <c r="ONK54" s="103"/>
      <c r="ONL54" s="103"/>
      <c r="ONM54" s="103"/>
      <c r="ONN54" s="103"/>
      <c r="ONO54" s="103"/>
      <c r="ONP54" s="103"/>
      <c r="ONQ54" s="103"/>
      <c r="ONR54" s="103"/>
      <c r="ONS54" s="103"/>
      <c r="ONT54" s="103"/>
      <c r="ONU54" s="103"/>
      <c r="ONV54" s="103"/>
      <c r="ONW54" s="103"/>
      <c r="ONX54" s="103"/>
      <c r="ONY54" s="103"/>
      <c r="ONZ54" s="103"/>
      <c r="OOA54" s="103"/>
      <c r="OOB54" s="103"/>
      <c r="OOC54" s="103"/>
      <c r="OOD54" s="103"/>
      <c r="OOE54" s="103"/>
      <c r="OOF54" s="103"/>
      <c r="OOG54" s="103"/>
      <c r="OOH54" s="103"/>
      <c r="OOI54" s="103"/>
      <c r="OOJ54" s="103"/>
      <c r="OOK54" s="103"/>
      <c r="OOL54" s="103"/>
      <c r="OOM54" s="103"/>
      <c r="OON54" s="103"/>
      <c r="OOO54" s="103"/>
      <c r="OOP54" s="103"/>
      <c r="OOQ54" s="103"/>
      <c r="OOR54" s="103"/>
      <c r="OOS54" s="103"/>
      <c r="OOT54" s="103"/>
      <c r="OOU54" s="103"/>
      <c r="OOV54" s="103"/>
      <c r="OOW54" s="103"/>
      <c r="OOX54" s="103"/>
      <c r="OOY54" s="103"/>
      <c r="OOZ54" s="103"/>
      <c r="OPA54" s="103"/>
      <c r="OPB54" s="103"/>
      <c r="OPC54" s="103"/>
      <c r="OPD54" s="103"/>
      <c r="OPE54" s="103"/>
      <c r="OPF54" s="103"/>
      <c r="OPG54" s="103"/>
      <c r="OPH54" s="103"/>
      <c r="OPI54" s="103"/>
      <c r="OPJ54" s="103"/>
      <c r="OPK54" s="103"/>
      <c r="OPL54" s="103"/>
      <c r="OPM54" s="103"/>
      <c r="OPN54" s="103"/>
      <c r="OPO54" s="103"/>
      <c r="OPP54" s="103"/>
      <c r="OPQ54" s="103"/>
      <c r="OPR54" s="103"/>
      <c r="OPS54" s="103"/>
      <c r="OPT54" s="103"/>
      <c r="OPU54" s="103"/>
      <c r="OPV54" s="103"/>
      <c r="OPW54" s="103"/>
      <c r="OPX54" s="103"/>
      <c r="OPY54" s="103"/>
      <c r="OPZ54" s="103"/>
      <c r="OQA54" s="103"/>
      <c r="OQB54" s="103"/>
      <c r="OQC54" s="103"/>
      <c r="OQD54" s="103"/>
      <c r="OQE54" s="103"/>
      <c r="OQF54" s="103"/>
      <c r="OQG54" s="103"/>
      <c r="OQH54" s="103"/>
      <c r="OQI54" s="103"/>
      <c r="OQJ54" s="103"/>
      <c r="OQK54" s="103"/>
      <c r="OQL54" s="103"/>
      <c r="OQM54" s="103"/>
      <c r="OQN54" s="103"/>
      <c r="OQO54" s="103"/>
      <c r="OQP54" s="103"/>
      <c r="OQQ54" s="103"/>
      <c r="OQR54" s="103"/>
      <c r="OQS54" s="103"/>
      <c r="OQT54" s="103"/>
      <c r="OQU54" s="103"/>
      <c r="OQV54" s="103"/>
      <c r="OQW54" s="103"/>
      <c r="OQX54" s="103"/>
      <c r="OQY54" s="103"/>
      <c r="OQZ54" s="103"/>
      <c r="ORA54" s="103"/>
      <c r="ORB54" s="103"/>
      <c r="ORC54" s="103"/>
      <c r="ORD54" s="103"/>
      <c r="ORE54" s="103"/>
      <c r="ORF54" s="103"/>
      <c r="ORG54" s="103"/>
      <c r="ORH54" s="103"/>
      <c r="ORI54" s="103"/>
      <c r="ORJ54" s="103"/>
      <c r="ORK54" s="103"/>
      <c r="ORL54" s="103"/>
      <c r="ORM54" s="103"/>
      <c r="ORN54" s="103"/>
      <c r="ORO54" s="103"/>
      <c r="ORP54" s="103"/>
      <c r="ORQ54" s="103"/>
      <c r="ORR54" s="103"/>
      <c r="ORS54" s="103"/>
      <c r="ORT54" s="103"/>
      <c r="ORU54" s="103"/>
      <c r="ORV54" s="103"/>
      <c r="ORW54" s="103"/>
      <c r="ORX54" s="103"/>
      <c r="ORY54" s="103"/>
      <c r="ORZ54" s="103"/>
      <c r="OSA54" s="103"/>
      <c r="OSB54" s="103"/>
      <c r="OSC54" s="103"/>
      <c r="OSD54" s="103"/>
      <c r="OSE54" s="103"/>
      <c r="OSF54" s="103"/>
      <c r="OSG54" s="103"/>
      <c r="OSH54" s="103"/>
      <c r="OSI54" s="103"/>
      <c r="OSJ54" s="103"/>
      <c r="OSK54" s="103"/>
      <c r="OSL54" s="103"/>
      <c r="OSM54" s="103"/>
      <c r="OSN54" s="103"/>
      <c r="OSO54" s="103"/>
      <c r="OSP54" s="103"/>
      <c r="OSQ54" s="103"/>
      <c r="OSR54" s="103"/>
      <c r="OSS54" s="103"/>
      <c r="OST54" s="103"/>
      <c r="OSU54" s="103"/>
      <c r="OSV54" s="103"/>
      <c r="OSW54" s="103"/>
      <c r="OSX54" s="103"/>
      <c r="OSY54" s="103"/>
      <c r="OSZ54" s="103"/>
      <c r="OTA54" s="103"/>
      <c r="OTB54" s="103"/>
      <c r="OTC54" s="103"/>
      <c r="OTD54" s="103"/>
      <c r="OTE54" s="103"/>
      <c r="OTF54" s="103"/>
      <c r="OTG54" s="103"/>
      <c r="OTH54" s="103"/>
      <c r="OTI54" s="103"/>
      <c r="OTJ54" s="103"/>
      <c r="OTK54" s="103"/>
      <c r="OTL54" s="103"/>
      <c r="OTM54" s="103"/>
      <c r="OTN54" s="103"/>
      <c r="OTO54" s="103"/>
      <c r="OTP54" s="103"/>
      <c r="OTQ54" s="103"/>
      <c r="OTR54" s="103"/>
      <c r="OTS54" s="103"/>
      <c r="OTT54" s="103"/>
      <c r="OTU54" s="103"/>
      <c r="OTV54" s="103"/>
      <c r="OTW54" s="103"/>
      <c r="OTX54" s="103"/>
      <c r="OTY54" s="103"/>
      <c r="OTZ54" s="103"/>
      <c r="OUA54" s="103"/>
      <c r="OUB54" s="103"/>
      <c r="OUC54" s="103"/>
      <c r="OUD54" s="103"/>
      <c r="OUE54" s="103"/>
      <c r="OUF54" s="103"/>
      <c r="OUG54" s="103"/>
      <c r="OUH54" s="103"/>
      <c r="OUI54" s="103"/>
      <c r="OUJ54" s="103"/>
      <c r="OUK54" s="103"/>
      <c r="OUL54" s="103"/>
      <c r="OUM54" s="103"/>
      <c r="OUN54" s="103"/>
      <c r="OUO54" s="103"/>
      <c r="OUP54" s="103"/>
      <c r="OUQ54" s="103"/>
      <c r="OUR54" s="103"/>
      <c r="OUS54" s="103"/>
      <c r="OUT54" s="103"/>
      <c r="OUU54" s="103"/>
      <c r="OUV54" s="103"/>
      <c r="OUW54" s="103"/>
      <c r="OUX54" s="103"/>
      <c r="OUY54" s="103"/>
      <c r="OUZ54" s="103"/>
      <c r="OVA54" s="103"/>
      <c r="OVB54" s="103"/>
      <c r="OVC54" s="103"/>
      <c r="OVD54" s="103"/>
      <c r="OVE54" s="103"/>
      <c r="OVF54" s="103"/>
      <c r="OVG54" s="103"/>
      <c r="OVH54" s="103"/>
      <c r="OVI54" s="103"/>
      <c r="OVJ54" s="103"/>
      <c r="OVK54" s="103"/>
      <c r="OVL54" s="103"/>
      <c r="OVM54" s="103"/>
      <c r="OVN54" s="103"/>
      <c r="OVO54" s="103"/>
      <c r="OVP54" s="103"/>
      <c r="OVQ54" s="103"/>
      <c r="OVR54" s="103"/>
      <c r="OVS54" s="103"/>
      <c r="OVT54" s="103"/>
      <c r="OVU54" s="103"/>
      <c r="OVV54" s="103"/>
      <c r="OVW54" s="103"/>
      <c r="OVX54" s="103"/>
      <c r="OVY54" s="103"/>
      <c r="OVZ54" s="103"/>
      <c r="OWA54" s="103"/>
      <c r="OWB54" s="103"/>
      <c r="OWC54" s="103"/>
      <c r="OWD54" s="103"/>
      <c r="OWE54" s="103"/>
      <c r="OWF54" s="103"/>
      <c r="OWG54" s="103"/>
      <c r="OWH54" s="103"/>
      <c r="OWI54" s="103"/>
      <c r="OWJ54" s="103"/>
      <c r="OWK54" s="103"/>
      <c r="OWL54" s="103"/>
      <c r="OWM54" s="103"/>
      <c r="OWN54" s="103"/>
      <c r="OWO54" s="103"/>
      <c r="OWP54" s="103"/>
      <c r="OWQ54" s="103"/>
      <c r="OWR54" s="103"/>
      <c r="OWS54" s="103"/>
      <c r="OWT54" s="103"/>
      <c r="OWU54" s="103"/>
      <c r="OWV54" s="103"/>
      <c r="OWW54" s="103"/>
      <c r="OWX54" s="103"/>
      <c r="OWY54" s="103"/>
      <c r="OWZ54" s="103"/>
      <c r="OXA54" s="103"/>
      <c r="OXB54" s="103"/>
      <c r="OXC54" s="103"/>
      <c r="OXD54" s="103"/>
      <c r="OXE54" s="103"/>
      <c r="OXF54" s="103"/>
      <c r="OXG54" s="103"/>
      <c r="OXH54" s="103"/>
      <c r="OXI54" s="103"/>
      <c r="OXJ54" s="103"/>
      <c r="OXK54" s="103"/>
      <c r="OXL54" s="103"/>
      <c r="OXM54" s="103"/>
      <c r="OXN54" s="103"/>
      <c r="OXO54" s="103"/>
      <c r="OXP54" s="103"/>
      <c r="OXQ54" s="103"/>
      <c r="OXR54" s="103"/>
      <c r="OXS54" s="103"/>
      <c r="OXT54" s="103"/>
      <c r="OXU54" s="103"/>
      <c r="OXV54" s="103"/>
      <c r="OXW54" s="103"/>
      <c r="OXX54" s="103"/>
      <c r="OXY54" s="103"/>
      <c r="OXZ54" s="103"/>
      <c r="OYA54" s="103"/>
      <c r="OYB54" s="103"/>
      <c r="OYC54" s="103"/>
      <c r="OYD54" s="103"/>
      <c r="OYE54" s="103"/>
      <c r="OYF54" s="103"/>
      <c r="OYG54" s="103"/>
      <c r="OYH54" s="103"/>
      <c r="OYI54" s="103"/>
      <c r="OYJ54" s="103"/>
      <c r="OYK54" s="103"/>
      <c r="OYL54" s="103"/>
      <c r="OYM54" s="103"/>
      <c r="OYN54" s="103"/>
      <c r="OYO54" s="103"/>
      <c r="OYP54" s="103"/>
      <c r="OYQ54" s="103"/>
      <c r="OYR54" s="103"/>
      <c r="OYS54" s="103"/>
      <c r="OYT54" s="103"/>
      <c r="OYU54" s="103"/>
      <c r="OYV54" s="103"/>
      <c r="OYW54" s="103"/>
      <c r="OYX54" s="103"/>
      <c r="OYY54" s="103"/>
      <c r="OYZ54" s="103"/>
      <c r="OZA54" s="103"/>
      <c r="OZB54" s="103"/>
      <c r="OZC54" s="103"/>
      <c r="OZD54" s="103"/>
      <c r="OZE54" s="103"/>
      <c r="OZF54" s="103"/>
      <c r="OZG54" s="103"/>
      <c r="OZH54" s="103"/>
      <c r="OZI54" s="103"/>
      <c r="OZJ54" s="103"/>
      <c r="OZK54" s="103"/>
      <c r="OZL54" s="103"/>
      <c r="OZM54" s="103"/>
      <c r="OZN54" s="103"/>
      <c r="OZO54" s="103"/>
      <c r="OZP54" s="103"/>
      <c r="OZQ54" s="103"/>
      <c r="OZR54" s="103"/>
      <c r="OZS54" s="103"/>
      <c r="OZT54" s="103"/>
      <c r="OZU54" s="103"/>
      <c r="OZV54" s="103"/>
      <c r="OZW54" s="103"/>
      <c r="OZX54" s="103"/>
      <c r="OZY54" s="103"/>
      <c r="OZZ54" s="103"/>
      <c r="PAA54" s="103"/>
      <c r="PAB54" s="103"/>
      <c r="PAC54" s="103"/>
      <c r="PAD54" s="103"/>
      <c r="PAE54" s="103"/>
      <c r="PAF54" s="103"/>
      <c r="PAG54" s="103"/>
      <c r="PAH54" s="103"/>
      <c r="PAI54" s="103"/>
      <c r="PAJ54" s="103"/>
      <c r="PAK54" s="103"/>
      <c r="PAL54" s="103"/>
      <c r="PAM54" s="103"/>
      <c r="PAN54" s="103"/>
      <c r="PAO54" s="103"/>
      <c r="PAP54" s="103"/>
      <c r="PAQ54" s="103"/>
      <c r="PAR54" s="103"/>
      <c r="PAS54" s="103"/>
      <c r="PAT54" s="103"/>
      <c r="PAU54" s="103"/>
      <c r="PAV54" s="103"/>
      <c r="PAW54" s="103"/>
      <c r="PAX54" s="103"/>
      <c r="PAY54" s="103"/>
      <c r="PAZ54" s="103"/>
      <c r="PBA54" s="103"/>
      <c r="PBB54" s="103"/>
      <c r="PBC54" s="103"/>
      <c r="PBD54" s="103"/>
      <c r="PBE54" s="103"/>
      <c r="PBF54" s="103"/>
      <c r="PBG54" s="103"/>
      <c r="PBH54" s="103"/>
      <c r="PBI54" s="103"/>
      <c r="PBJ54" s="103"/>
      <c r="PBK54" s="103"/>
      <c r="PBL54" s="103"/>
      <c r="PBM54" s="103"/>
      <c r="PBN54" s="103"/>
      <c r="PBO54" s="103"/>
      <c r="PBP54" s="103"/>
      <c r="PBQ54" s="103"/>
      <c r="PBR54" s="103"/>
      <c r="PBS54" s="103"/>
      <c r="PBT54" s="103"/>
      <c r="PBU54" s="103"/>
      <c r="PBV54" s="103"/>
      <c r="PBW54" s="103"/>
      <c r="PBX54" s="103"/>
      <c r="PBY54" s="103"/>
      <c r="PBZ54" s="103"/>
      <c r="PCA54" s="103"/>
      <c r="PCB54" s="103"/>
      <c r="PCC54" s="103"/>
      <c r="PCD54" s="103"/>
      <c r="PCE54" s="103"/>
      <c r="PCF54" s="103"/>
      <c r="PCG54" s="103"/>
      <c r="PCH54" s="103"/>
      <c r="PCI54" s="103"/>
      <c r="PCJ54" s="103"/>
      <c r="PCK54" s="103"/>
      <c r="PCL54" s="103"/>
      <c r="PCM54" s="103"/>
      <c r="PCN54" s="103"/>
      <c r="PCO54" s="103"/>
      <c r="PCP54" s="103"/>
      <c r="PCQ54" s="103"/>
      <c r="PCR54" s="103"/>
      <c r="PCS54" s="103"/>
      <c r="PCT54" s="103"/>
      <c r="PCU54" s="103"/>
      <c r="PCV54" s="103"/>
      <c r="PCW54" s="103"/>
      <c r="PCX54" s="103"/>
      <c r="PCY54" s="103"/>
      <c r="PCZ54" s="103"/>
      <c r="PDA54" s="103"/>
      <c r="PDB54" s="103"/>
      <c r="PDC54" s="103"/>
      <c r="PDD54" s="103"/>
      <c r="PDE54" s="103"/>
      <c r="PDF54" s="103"/>
      <c r="PDG54" s="103"/>
      <c r="PDH54" s="103"/>
      <c r="PDI54" s="103"/>
      <c r="PDJ54" s="103"/>
      <c r="PDK54" s="103"/>
      <c r="PDL54" s="103"/>
      <c r="PDM54" s="103"/>
      <c r="PDN54" s="103"/>
      <c r="PDO54" s="103"/>
      <c r="PDP54" s="103"/>
      <c r="PDQ54" s="103"/>
      <c r="PDR54" s="103"/>
      <c r="PDS54" s="103"/>
      <c r="PDT54" s="103"/>
      <c r="PDU54" s="103"/>
      <c r="PDV54" s="103"/>
      <c r="PDW54" s="103"/>
      <c r="PDX54" s="103"/>
      <c r="PDY54" s="103"/>
      <c r="PDZ54" s="103"/>
      <c r="PEA54" s="103"/>
      <c r="PEB54" s="103"/>
      <c r="PEC54" s="103"/>
      <c r="PED54" s="103"/>
      <c r="PEE54" s="103"/>
      <c r="PEF54" s="103"/>
      <c r="PEG54" s="103"/>
      <c r="PEH54" s="103"/>
      <c r="PEI54" s="103"/>
      <c r="PEJ54" s="103"/>
      <c r="PEK54" s="103"/>
      <c r="PEL54" s="103"/>
      <c r="PEM54" s="103"/>
      <c r="PEN54" s="103"/>
      <c r="PEO54" s="103"/>
      <c r="PEP54" s="103"/>
      <c r="PEQ54" s="103"/>
      <c r="PER54" s="103"/>
      <c r="PES54" s="103"/>
      <c r="PET54" s="103"/>
      <c r="PEU54" s="103"/>
      <c r="PEV54" s="103"/>
      <c r="PEW54" s="103"/>
      <c r="PEX54" s="103"/>
      <c r="PEY54" s="103"/>
      <c r="PEZ54" s="103"/>
      <c r="PFA54" s="103"/>
      <c r="PFB54" s="103"/>
      <c r="PFC54" s="103"/>
      <c r="PFD54" s="103"/>
      <c r="PFE54" s="103"/>
      <c r="PFF54" s="103"/>
      <c r="PFG54" s="103"/>
      <c r="PFH54" s="103"/>
      <c r="PFI54" s="103"/>
      <c r="PFJ54" s="103"/>
      <c r="PFK54" s="103"/>
      <c r="PFL54" s="103"/>
      <c r="PFM54" s="103"/>
      <c r="PFN54" s="103"/>
      <c r="PFO54" s="103"/>
      <c r="PFP54" s="103"/>
      <c r="PFQ54" s="103"/>
      <c r="PFR54" s="103"/>
      <c r="PFS54" s="103"/>
      <c r="PFT54" s="103"/>
      <c r="PFU54" s="103"/>
      <c r="PFV54" s="103"/>
      <c r="PFW54" s="103"/>
      <c r="PFX54" s="103"/>
      <c r="PFY54" s="103"/>
      <c r="PFZ54" s="103"/>
      <c r="PGA54" s="103"/>
      <c r="PGB54" s="103"/>
      <c r="PGC54" s="103"/>
      <c r="PGD54" s="103"/>
      <c r="PGE54" s="103"/>
      <c r="PGF54" s="103"/>
      <c r="PGG54" s="103"/>
      <c r="PGH54" s="103"/>
      <c r="PGI54" s="103"/>
      <c r="PGJ54" s="103"/>
      <c r="PGK54" s="103"/>
      <c r="PGL54" s="103"/>
      <c r="PGM54" s="103"/>
      <c r="PGN54" s="103"/>
      <c r="PGO54" s="103"/>
      <c r="PGP54" s="103"/>
      <c r="PGQ54" s="103"/>
      <c r="PGR54" s="103"/>
      <c r="PGS54" s="103"/>
      <c r="PGT54" s="103"/>
      <c r="PGU54" s="103"/>
      <c r="PGV54" s="103"/>
      <c r="PGW54" s="103"/>
      <c r="PGX54" s="103"/>
      <c r="PGY54" s="103"/>
      <c r="PGZ54" s="103"/>
      <c r="PHA54" s="103"/>
      <c r="PHB54" s="103"/>
      <c r="PHC54" s="103"/>
      <c r="PHD54" s="103"/>
      <c r="PHE54" s="103"/>
      <c r="PHF54" s="103"/>
      <c r="PHG54" s="103"/>
      <c r="PHH54" s="103"/>
      <c r="PHI54" s="103"/>
      <c r="PHJ54" s="103"/>
      <c r="PHK54" s="103"/>
      <c r="PHL54" s="103"/>
      <c r="PHM54" s="103"/>
      <c r="PHN54" s="103"/>
      <c r="PHO54" s="103"/>
      <c r="PHP54" s="103"/>
      <c r="PHQ54" s="103"/>
      <c r="PHR54" s="103"/>
      <c r="PHS54" s="103"/>
      <c r="PHT54" s="103"/>
      <c r="PHU54" s="103"/>
      <c r="PHV54" s="103"/>
      <c r="PHW54" s="103"/>
      <c r="PHX54" s="103"/>
      <c r="PHY54" s="103"/>
      <c r="PHZ54" s="103"/>
      <c r="PIA54" s="103"/>
      <c r="PIB54" s="103"/>
      <c r="PIC54" s="103"/>
      <c r="PID54" s="103"/>
      <c r="PIE54" s="103"/>
      <c r="PIF54" s="103"/>
      <c r="PIG54" s="103"/>
      <c r="PIH54" s="103"/>
      <c r="PII54" s="103"/>
      <c r="PIJ54" s="103"/>
      <c r="PIK54" s="103"/>
      <c r="PIL54" s="103"/>
      <c r="PIM54" s="103"/>
      <c r="PIN54" s="103"/>
      <c r="PIO54" s="103"/>
      <c r="PIP54" s="103"/>
      <c r="PIQ54" s="103"/>
      <c r="PIR54" s="103"/>
      <c r="PIS54" s="103"/>
      <c r="PIT54" s="103"/>
      <c r="PIU54" s="103"/>
      <c r="PIV54" s="103"/>
      <c r="PIW54" s="103"/>
      <c r="PIX54" s="103"/>
      <c r="PIY54" s="103"/>
      <c r="PIZ54" s="103"/>
      <c r="PJA54" s="103"/>
      <c r="PJB54" s="103"/>
      <c r="PJC54" s="103"/>
      <c r="PJD54" s="103"/>
      <c r="PJE54" s="103"/>
      <c r="PJF54" s="103"/>
      <c r="PJG54" s="103"/>
      <c r="PJH54" s="103"/>
      <c r="PJI54" s="103"/>
      <c r="PJJ54" s="103"/>
      <c r="PJK54" s="103"/>
      <c r="PJL54" s="103"/>
      <c r="PJM54" s="103"/>
      <c r="PJN54" s="103"/>
      <c r="PJO54" s="103"/>
      <c r="PJP54" s="103"/>
      <c r="PJQ54" s="103"/>
      <c r="PJR54" s="103"/>
      <c r="PJS54" s="103"/>
      <c r="PJT54" s="103"/>
      <c r="PJU54" s="103"/>
      <c r="PJV54" s="103"/>
      <c r="PJW54" s="103"/>
      <c r="PJX54" s="103"/>
      <c r="PJY54" s="103"/>
      <c r="PJZ54" s="103"/>
      <c r="PKA54" s="103"/>
      <c r="PKB54" s="103"/>
      <c r="PKC54" s="103"/>
      <c r="PKD54" s="103"/>
      <c r="PKE54" s="103"/>
      <c r="PKF54" s="103"/>
      <c r="PKG54" s="103"/>
      <c r="PKH54" s="103"/>
      <c r="PKI54" s="103"/>
      <c r="PKJ54" s="103"/>
      <c r="PKK54" s="103"/>
      <c r="PKL54" s="103"/>
      <c r="PKM54" s="103"/>
      <c r="PKN54" s="103"/>
      <c r="PKO54" s="103"/>
      <c r="PKP54" s="103"/>
      <c r="PKQ54" s="103"/>
      <c r="PKR54" s="103"/>
      <c r="PKS54" s="103"/>
      <c r="PKT54" s="103"/>
      <c r="PKU54" s="103"/>
      <c r="PKV54" s="103"/>
      <c r="PKW54" s="103"/>
      <c r="PKX54" s="103"/>
      <c r="PKY54" s="103"/>
      <c r="PKZ54" s="103"/>
      <c r="PLA54" s="103"/>
      <c r="PLB54" s="103"/>
      <c r="PLC54" s="103"/>
      <c r="PLD54" s="103"/>
      <c r="PLE54" s="103"/>
      <c r="PLF54" s="103"/>
      <c r="PLG54" s="103"/>
      <c r="PLH54" s="103"/>
      <c r="PLI54" s="103"/>
      <c r="PLJ54" s="103"/>
      <c r="PLK54" s="103"/>
      <c r="PLL54" s="103"/>
      <c r="PLM54" s="103"/>
      <c r="PLN54" s="103"/>
      <c r="PLO54" s="103"/>
      <c r="PLP54" s="103"/>
      <c r="PLQ54" s="103"/>
      <c r="PLR54" s="103"/>
      <c r="PLS54" s="103"/>
      <c r="PLT54" s="103"/>
      <c r="PLU54" s="103"/>
      <c r="PLV54" s="103"/>
      <c r="PLW54" s="103"/>
      <c r="PLX54" s="103"/>
      <c r="PLY54" s="103"/>
      <c r="PLZ54" s="103"/>
      <c r="PMA54" s="103"/>
      <c r="PMB54" s="103"/>
      <c r="PMC54" s="103"/>
      <c r="PMD54" s="103"/>
      <c r="PME54" s="103"/>
      <c r="PMF54" s="103"/>
      <c r="PMG54" s="103"/>
      <c r="PMH54" s="103"/>
      <c r="PMI54" s="103"/>
      <c r="PMJ54" s="103"/>
      <c r="PMK54" s="103"/>
      <c r="PML54" s="103"/>
      <c r="PMM54" s="103"/>
      <c r="PMN54" s="103"/>
      <c r="PMO54" s="103"/>
      <c r="PMP54" s="103"/>
      <c r="PMQ54" s="103"/>
      <c r="PMR54" s="103"/>
      <c r="PMS54" s="103"/>
      <c r="PMT54" s="103"/>
      <c r="PMU54" s="103"/>
      <c r="PMV54" s="103"/>
      <c r="PMW54" s="103"/>
      <c r="PMX54" s="103"/>
      <c r="PMY54" s="103"/>
      <c r="PMZ54" s="103"/>
      <c r="PNA54" s="103"/>
      <c r="PNB54" s="103"/>
      <c r="PNC54" s="103"/>
      <c r="PND54" s="103"/>
      <c r="PNE54" s="103"/>
      <c r="PNF54" s="103"/>
      <c r="PNG54" s="103"/>
      <c r="PNH54" s="103"/>
      <c r="PNI54" s="103"/>
      <c r="PNJ54" s="103"/>
      <c r="PNK54" s="103"/>
      <c r="PNL54" s="103"/>
      <c r="PNM54" s="103"/>
      <c r="PNN54" s="103"/>
      <c r="PNO54" s="103"/>
      <c r="PNP54" s="103"/>
      <c r="PNQ54" s="103"/>
      <c r="PNR54" s="103"/>
      <c r="PNS54" s="103"/>
      <c r="PNT54" s="103"/>
      <c r="PNU54" s="103"/>
      <c r="PNV54" s="103"/>
      <c r="PNW54" s="103"/>
      <c r="PNX54" s="103"/>
      <c r="PNY54" s="103"/>
      <c r="PNZ54" s="103"/>
      <c r="POA54" s="103"/>
      <c r="POB54" s="103"/>
      <c r="POC54" s="103"/>
      <c r="POD54" s="103"/>
      <c r="POE54" s="103"/>
      <c r="POF54" s="103"/>
      <c r="POG54" s="103"/>
      <c r="POH54" s="103"/>
      <c r="POI54" s="103"/>
      <c r="POJ54" s="103"/>
      <c r="POK54" s="103"/>
      <c r="POL54" s="103"/>
      <c r="POM54" s="103"/>
      <c r="PON54" s="103"/>
      <c r="POO54" s="103"/>
      <c r="POP54" s="103"/>
      <c r="POQ54" s="103"/>
      <c r="POR54" s="103"/>
      <c r="POS54" s="103"/>
      <c r="POT54" s="103"/>
      <c r="POU54" s="103"/>
      <c r="POV54" s="103"/>
      <c r="POW54" s="103"/>
      <c r="POX54" s="103"/>
      <c r="POY54" s="103"/>
      <c r="POZ54" s="103"/>
      <c r="PPA54" s="103"/>
      <c r="PPB54" s="103"/>
      <c r="PPC54" s="103"/>
      <c r="PPD54" s="103"/>
      <c r="PPE54" s="103"/>
      <c r="PPF54" s="103"/>
      <c r="PPG54" s="103"/>
      <c r="PPH54" s="103"/>
      <c r="PPI54" s="103"/>
      <c r="PPJ54" s="103"/>
      <c r="PPK54" s="103"/>
      <c r="PPL54" s="103"/>
      <c r="PPM54" s="103"/>
      <c r="PPN54" s="103"/>
      <c r="PPO54" s="103"/>
      <c r="PPP54" s="103"/>
      <c r="PPQ54" s="103"/>
      <c r="PPR54" s="103"/>
      <c r="PPS54" s="103"/>
      <c r="PPT54" s="103"/>
      <c r="PPU54" s="103"/>
      <c r="PPV54" s="103"/>
      <c r="PPW54" s="103"/>
      <c r="PPX54" s="103"/>
      <c r="PPY54" s="103"/>
      <c r="PPZ54" s="103"/>
      <c r="PQA54" s="103"/>
      <c r="PQB54" s="103"/>
      <c r="PQC54" s="103"/>
      <c r="PQD54" s="103"/>
      <c r="PQE54" s="103"/>
      <c r="PQF54" s="103"/>
      <c r="PQG54" s="103"/>
      <c r="PQH54" s="103"/>
      <c r="PQI54" s="103"/>
      <c r="PQJ54" s="103"/>
      <c r="PQK54" s="103"/>
      <c r="PQL54" s="103"/>
      <c r="PQM54" s="103"/>
      <c r="PQN54" s="103"/>
      <c r="PQO54" s="103"/>
      <c r="PQP54" s="103"/>
      <c r="PQQ54" s="103"/>
      <c r="PQR54" s="103"/>
      <c r="PQS54" s="103"/>
      <c r="PQT54" s="103"/>
      <c r="PQU54" s="103"/>
      <c r="PQV54" s="103"/>
      <c r="PQW54" s="103"/>
      <c r="PQX54" s="103"/>
      <c r="PQY54" s="103"/>
      <c r="PQZ54" s="103"/>
      <c r="PRA54" s="103"/>
      <c r="PRB54" s="103"/>
      <c r="PRC54" s="103"/>
      <c r="PRD54" s="103"/>
      <c r="PRE54" s="103"/>
      <c r="PRF54" s="103"/>
      <c r="PRG54" s="103"/>
      <c r="PRH54" s="103"/>
      <c r="PRI54" s="103"/>
      <c r="PRJ54" s="103"/>
      <c r="PRK54" s="103"/>
      <c r="PRL54" s="103"/>
      <c r="PRM54" s="103"/>
      <c r="PRN54" s="103"/>
      <c r="PRO54" s="103"/>
      <c r="PRP54" s="103"/>
      <c r="PRQ54" s="103"/>
      <c r="PRR54" s="103"/>
      <c r="PRS54" s="103"/>
      <c r="PRT54" s="103"/>
      <c r="PRU54" s="103"/>
      <c r="PRV54" s="103"/>
      <c r="PRW54" s="103"/>
      <c r="PRX54" s="103"/>
      <c r="PRY54" s="103"/>
      <c r="PRZ54" s="103"/>
      <c r="PSA54" s="103"/>
      <c r="PSB54" s="103"/>
      <c r="PSC54" s="103"/>
      <c r="PSD54" s="103"/>
      <c r="PSE54" s="103"/>
      <c r="PSF54" s="103"/>
      <c r="PSG54" s="103"/>
      <c r="PSH54" s="103"/>
      <c r="PSI54" s="103"/>
      <c r="PSJ54" s="103"/>
      <c r="PSK54" s="103"/>
      <c r="PSL54" s="103"/>
      <c r="PSM54" s="103"/>
      <c r="PSN54" s="103"/>
      <c r="PSO54" s="103"/>
      <c r="PSP54" s="103"/>
      <c r="PSQ54" s="103"/>
      <c r="PSR54" s="103"/>
      <c r="PSS54" s="103"/>
      <c r="PST54" s="103"/>
      <c r="PSU54" s="103"/>
      <c r="PSV54" s="103"/>
      <c r="PSW54" s="103"/>
      <c r="PSX54" s="103"/>
      <c r="PSY54" s="103"/>
      <c r="PSZ54" s="103"/>
      <c r="PTA54" s="103"/>
      <c r="PTB54" s="103"/>
      <c r="PTC54" s="103"/>
      <c r="PTD54" s="103"/>
      <c r="PTE54" s="103"/>
      <c r="PTF54" s="103"/>
      <c r="PTG54" s="103"/>
      <c r="PTH54" s="103"/>
      <c r="PTI54" s="103"/>
      <c r="PTJ54" s="103"/>
      <c r="PTK54" s="103"/>
      <c r="PTL54" s="103"/>
      <c r="PTM54" s="103"/>
      <c r="PTN54" s="103"/>
      <c r="PTO54" s="103"/>
      <c r="PTP54" s="103"/>
      <c r="PTQ54" s="103"/>
      <c r="PTR54" s="103"/>
      <c r="PTS54" s="103"/>
      <c r="PTT54" s="103"/>
      <c r="PTU54" s="103"/>
      <c r="PTV54" s="103"/>
      <c r="PTW54" s="103"/>
      <c r="PTX54" s="103"/>
      <c r="PTY54" s="103"/>
      <c r="PTZ54" s="103"/>
      <c r="PUA54" s="103"/>
      <c r="PUB54" s="103"/>
      <c r="PUC54" s="103"/>
      <c r="PUD54" s="103"/>
      <c r="PUE54" s="103"/>
      <c r="PUF54" s="103"/>
      <c r="PUG54" s="103"/>
      <c r="PUH54" s="103"/>
      <c r="PUI54" s="103"/>
      <c r="PUJ54" s="103"/>
      <c r="PUK54" s="103"/>
      <c r="PUL54" s="103"/>
      <c r="PUM54" s="103"/>
      <c r="PUN54" s="103"/>
      <c r="PUO54" s="103"/>
      <c r="PUP54" s="103"/>
      <c r="PUQ54" s="103"/>
      <c r="PUR54" s="103"/>
      <c r="PUS54" s="103"/>
      <c r="PUT54" s="103"/>
      <c r="PUU54" s="103"/>
      <c r="PUV54" s="103"/>
      <c r="PUW54" s="103"/>
      <c r="PUX54" s="103"/>
      <c r="PUY54" s="103"/>
      <c r="PUZ54" s="103"/>
      <c r="PVA54" s="103"/>
      <c r="PVB54" s="103"/>
      <c r="PVC54" s="103"/>
      <c r="PVD54" s="103"/>
      <c r="PVE54" s="103"/>
      <c r="PVF54" s="103"/>
      <c r="PVG54" s="103"/>
      <c r="PVH54" s="103"/>
      <c r="PVI54" s="103"/>
      <c r="PVJ54" s="103"/>
      <c r="PVK54" s="103"/>
      <c r="PVL54" s="103"/>
      <c r="PVM54" s="103"/>
      <c r="PVN54" s="103"/>
      <c r="PVO54" s="103"/>
      <c r="PVP54" s="103"/>
      <c r="PVQ54" s="103"/>
      <c r="PVR54" s="103"/>
      <c r="PVS54" s="103"/>
      <c r="PVT54" s="103"/>
      <c r="PVU54" s="103"/>
      <c r="PVV54" s="103"/>
      <c r="PVW54" s="103"/>
      <c r="PVX54" s="103"/>
      <c r="PVY54" s="103"/>
      <c r="PVZ54" s="103"/>
      <c r="PWA54" s="103"/>
      <c r="PWB54" s="103"/>
      <c r="PWC54" s="103"/>
      <c r="PWD54" s="103"/>
      <c r="PWE54" s="103"/>
      <c r="PWF54" s="103"/>
      <c r="PWG54" s="103"/>
      <c r="PWH54" s="103"/>
      <c r="PWI54" s="103"/>
      <c r="PWJ54" s="103"/>
      <c r="PWK54" s="103"/>
      <c r="PWL54" s="103"/>
      <c r="PWM54" s="103"/>
      <c r="PWN54" s="103"/>
      <c r="PWO54" s="103"/>
      <c r="PWP54" s="103"/>
      <c r="PWQ54" s="103"/>
      <c r="PWR54" s="103"/>
      <c r="PWS54" s="103"/>
      <c r="PWT54" s="103"/>
      <c r="PWU54" s="103"/>
      <c r="PWV54" s="103"/>
      <c r="PWW54" s="103"/>
      <c r="PWX54" s="103"/>
      <c r="PWY54" s="103"/>
      <c r="PWZ54" s="103"/>
      <c r="PXA54" s="103"/>
      <c r="PXB54" s="103"/>
      <c r="PXC54" s="103"/>
      <c r="PXD54" s="103"/>
      <c r="PXE54" s="103"/>
      <c r="PXF54" s="103"/>
      <c r="PXG54" s="103"/>
      <c r="PXH54" s="103"/>
      <c r="PXI54" s="103"/>
      <c r="PXJ54" s="103"/>
      <c r="PXK54" s="103"/>
      <c r="PXL54" s="103"/>
      <c r="PXM54" s="103"/>
      <c r="PXN54" s="103"/>
      <c r="PXO54" s="103"/>
      <c r="PXP54" s="103"/>
      <c r="PXQ54" s="103"/>
      <c r="PXR54" s="103"/>
      <c r="PXS54" s="103"/>
      <c r="PXT54" s="103"/>
      <c r="PXU54" s="103"/>
      <c r="PXV54" s="103"/>
      <c r="PXW54" s="103"/>
      <c r="PXX54" s="103"/>
      <c r="PXY54" s="103"/>
      <c r="PXZ54" s="103"/>
      <c r="PYA54" s="103"/>
      <c r="PYB54" s="103"/>
      <c r="PYC54" s="103"/>
      <c r="PYD54" s="103"/>
      <c r="PYE54" s="103"/>
      <c r="PYF54" s="103"/>
      <c r="PYG54" s="103"/>
      <c r="PYH54" s="103"/>
      <c r="PYI54" s="103"/>
      <c r="PYJ54" s="103"/>
      <c r="PYK54" s="103"/>
      <c r="PYL54" s="103"/>
      <c r="PYM54" s="103"/>
      <c r="PYN54" s="103"/>
      <c r="PYO54" s="103"/>
      <c r="PYP54" s="103"/>
      <c r="PYQ54" s="103"/>
      <c r="PYR54" s="103"/>
      <c r="PYS54" s="103"/>
      <c r="PYT54" s="103"/>
      <c r="PYU54" s="103"/>
      <c r="PYV54" s="103"/>
      <c r="PYW54" s="103"/>
      <c r="PYX54" s="103"/>
      <c r="PYY54" s="103"/>
      <c r="PYZ54" s="103"/>
      <c r="PZA54" s="103"/>
      <c r="PZB54" s="103"/>
      <c r="PZC54" s="103"/>
      <c r="PZD54" s="103"/>
      <c r="PZE54" s="103"/>
      <c r="PZF54" s="103"/>
      <c r="PZG54" s="103"/>
      <c r="PZH54" s="103"/>
      <c r="PZI54" s="103"/>
      <c r="PZJ54" s="103"/>
      <c r="PZK54" s="103"/>
      <c r="PZL54" s="103"/>
      <c r="PZM54" s="103"/>
      <c r="PZN54" s="103"/>
      <c r="PZO54" s="103"/>
      <c r="PZP54" s="103"/>
      <c r="PZQ54" s="103"/>
      <c r="PZR54" s="103"/>
      <c r="PZS54" s="103"/>
      <c r="PZT54" s="103"/>
      <c r="PZU54" s="103"/>
      <c r="PZV54" s="103"/>
      <c r="PZW54" s="103"/>
      <c r="PZX54" s="103"/>
      <c r="PZY54" s="103"/>
      <c r="PZZ54" s="103"/>
      <c r="QAA54" s="103"/>
      <c r="QAB54" s="103"/>
      <c r="QAC54" s="103"/>
      <c r="QAD54" s="103"/>
      <c r="QAE54" s="103"/>
      <c r="QAF54" s="103"/>
      <c r="QAG54" s="103"/>
      <c r="QAH54" s="103"/>
      <c r="QAI54" s="103"/>
      <c r="QAJ54" s="103"/>
      <c r="QAK54" s="103"/>
      <c r="QAL54" s="103"/>
      <c r="QAM54" s="103"/>
      <c r="QAN54" s="103"/>
      <c r="QAO54" s="103"/>
      <c r="QAP54" s="103"/>
      <c r="QAQ54" s="103"/>
      <c r="QAR54" s="103"/>
      <c r="QAS54" s="103"/>
      <c r="QAT54" s="103"/>
      <c r="QAU54" s="103"/>
      <c r="QAV54" s="103"/>
      <c r="QAW54" s="103"/>
      <c r="QAX54" s="103"/>
      <c r="QAY54" s="103"/>
      <c r="QAZ54" s="103"/>
      <c r="QBA54" s="103"/>
      <c r="QBB54" s="103"/>
      <c r="QBC54" s="103"/>
      <c r="QBD54" s="103"/>
      <c r="QBE54" s="103"/>
      <c r="QBF54" s="103"/>
      <c r="QBG54" s="103"/>
      <c r="QBH54" s="103"/>
      <c r="QBI54" s="103"/>
      <c r="QBJ54" s="103"/>
      <c r="QBK54" s="103"/>
      <c r="QBL54" s="103"/>
      <c r="QBM54" s="103"/>
      <c r="QBN54" s="103"/>
      <c r="QBO54" s="103"/>
      <c r="QBP54" s="103"/>
      <c r="QBQ54" s="103"/>
      <c r="QBR54" s="103"/>
      <c r="QBS54" s="103"/>
      <c r="QBT54" s="103"/>
      <c r="QBU54" s="103"/>
      <c r="QBV54" s="103"/>
      <c r="QBW54" s="103"/>
      <c r="QBX54" s="103"/>
      <c r="QBY54" s="103"/>
      <c r="QBZ54" s="103"/>
      <c r="QCA54" s="103"/>
      <c r="QCB54" s="103"/>
      <c r="QCC54" s="103"/>
      <c r="QCD54" s="103"/>
      <c r="QCE54" s="103"/>
      <c r="QCF54" s="103"/>
      <c r="QCG54" s="103"/>
      <c r="QCH54" s="103"/>
      <c r="QCI54" s="103"/>
      <c r="QCJ54" s="103"/>
      <c r="QCK54" s="103"/>
      <c r="QCL54" s="103"/>
      <c r="QCM54" s="103"/>
      <c r="QCN54" s="103"/>
      <c r="QCO54" s="103"/>
      <c r="QCP54" s="103"/>
      <c r="QCQ54" s="103"/>
      <c r="QCR54" s="103"/>
      <c r="QCS54" s="103"/>
      <c r="QCT54" s="103"/>
      <c r="QCU54" s="103"/>
      <c r="QCV54" s="103"/>
      <c r="QCW54" s="103"/>
      <c r="QCX54" s="103"/>
      <c r="QCY54" s="103"/>
      <c r="QCZ54" s="103"/>
      <c r="QDA54" s="103"/>
      <c r="QDB54" s="103"/>
      <c r="QDC54" s="103"/>
      <c r="QDD54" s="103"/>
      <c r="QDE54" s="103"/>
      <c r="QDF54" s="103"/>
      <c r="QDG54" s="103"/>
      <c r="QDH54" s="103"/>
      <c r="QDI54" s="103"/>
      <c r="QDJ54" s="103"/>
      <c r="QDK54" s="103"/>
      <c r="QDL54" s="103"/>
      <c r="QDM54" s="103"/>
      <c r="QDN54" s="103"/>
      <c r="QDO54" s="103"/>
      <c r="QDP54" s="103"/>
      <c r="QDQ54" s="103"/>
      <c r="QDR54" s="103"/>
      <c r="QDS54" s="103"/>
      <c r="QDT54" s="103"/>
      <c r="QDU54" s="103"/>
      <c r="QDV54" s="103"/>
      <c r="QDW54" s="103"/>
      <c r="QDX54" s="103"/>
      <c r="QDY54" s="103"/>
      <c r="QDZ54" s="103"/>
      <c r="QEA54" s="103"/>
      <c r="QEB54" s="103"/>
      <c r="QEC54" s="103"/>
      <c r="QED54" s="103"/>
      <c r="QEE54" s="103"/>
      <c r="QEF54" s="103"/>
      <c r="QEG54" s="103"/>
      <c r="QEH54" s="103"/>
      <c r="QEI54" s="103"/>
      <c r="QEJ54" s="103"/>
      <c r="QEK54" s="103"/>
      <c r="QEL54" s="103"/>
      <c r="QEM54" s="103"/>
      <c r="QEN54" s="103"/>
      <c r="QEO54" s="103"/>
      <c r="QEP54" s="103"/>
      <c r="QEQ54" s="103"/>
      <c r="QER54" s="103"/>
      <c r="QES54" s="103"/>
      <c r="QET54" s="103"/>
      <c r="QEU54" s="103"/>
      <c r="QEV54" s="103"/>
      <c r="QEW54" s="103"/>
      <c r="QEX54" s="103"/>
      <c r="QEY54" s="103"/>
      <c r="QEZ54" s="103"/>
      <c r="QFA54" s="103"/>
      <c r="QFB54" s="103"/>
      <c r="QFC54" s="103"/>
      <c r="QFD54" s="103"/>
      <c r="QFE54" s="103"/>
      <c r="QFF54" s="103"/>
      <c r="QFG54" s="103"/>
      <c r="QFH54" s="103"/>
      <c r="QFI54" s="103"/>
      <c r="QFJ54" s="103"/>
      <c r="QFK54" s="103"/>
      <c r="QFL54" s="103"/>
      <c r="QFM54" s="103"/>
      <c r="QFN54" s="103"/>
      <c r="QFO54" s="103"/>
      <c r="QFP54" s="103"/>
      <c r="QFQ54" s="103"/>
      <c r="QFR54" s="103"/>
      <c r="QFS54" s="103"/>
      <c r="QFT54" s="103"/>
      <c r="QFU54" s="103"/>
      <c r="QFV54" s="103"/>
      <c r="QFW54" s="103"/>
      <c r="QFX54" s="103"/>
      <c r="QFY54" s="103"/>
      <c r="QFZ54" s="103"/>
      <c r="QGA54" s="103"/>
      <c r="QGB54" s="103"/>
      <c r="QGC54" s="103"/>
      <c r="QGD54" s="103"/>
      <c r="QGE54" s="103"/>
      <c r="QGF54" s="103"/>
      <c r="QGG54" s="103"/>
      <c r="QGH54" s="103"/>
      <c r="QGI54" s="103"/>
      <c r="QGJ54" s="103"/>
      <c r="QGK54" s="103"/>
      <c r="QGL54" s="103"/>
      <c r="QGM54" s="103"/>
      <c r="QGN54" s="103"/>
      <c r="QGO54" s="103"/>
      <c r="QGP54" s="103"/>
      <c r="QGQ54" s="103"/>
      <c r="QGR54" s="103"/>
      <c r="QGS54" s="103"/>
      <c r="QGT54" s="103"/>
      <c r="QGU54" s="103"/>
      <c r="QGV54" s="103"/>
      <c r="QGW54" s="103"/>
      <c r="QGX54" s="103"/>
      <c r="QGY54" s="103"/>
      <c r="QGZ54" s="103"/>
      <c r="QHA54" s="103"/>
      <c r="QHB54" s="103"/>
      <c r="QHC54" s="103"/>
      <c r="QHD54" s="103"/>
      <c r="QHE54" s="103"/>
      <c r="QHF54" s="103"/>
      <c r="QHG54" s="103"/>
      <c r="QHH54" s="103"/>
      <c r="QHI54" s="103"/>
      <c r="QHJ54" s="103"/>
      <c r="QHK54" s="103"/>
      <c r="QHL54" s="103"/>
      <c r="QHM54" s="103"/>
      <c r="QHN54" s="103"/>
      <c r="QHO54" s="103"/>
      <c r="QHP54" s="103"/>
      <c r="QHQ54" s="103"/>
      <c r="QHR54" s="103"/>
      <c r="QHS54" s="103"/>
      <c r="QHT54" s="103"/>
      <c r="QHU54" s="103"/>
      <c r="QHV54" s="103"/>
      <c r="QHW54" s="103"/>
      <c r="QHX54" s="103"/>
      <c r="QHY54" s="103"/>
      <c r="QHZ54" s="103"/>
      <c r="QIA54" s="103"/>
      <c r="QIB54" s="103"/>
      <c r="QIC54" s="103"/>
      <c r="QID54" s="103"/>
      <c r="QIE54" s="103"/>
      <c r="QIF54" s="103"/>
      <c r="QIG54" s="103"/>
      <c r="QIH54" s="103"/>
      <c r="QII54" s="103"/>
      <c r="QIJ54" s="103"/>
      <c r="QIK54" s="103"/>
      <c r="QIL54" s="103"/>
      <c r="QIM54" s="103"/>
      <c r="QIN54" s="103"/>
      <c r="QIO54" s="103"/>
      <c r="QIP54" s="103"/>
      <c r="QIQ54" s="103"/>
      <c r="QIR54" s="103"/>
      <c r="QIS54" s="103"/>
      <c r="QIT54" s="103"/>
      <c r="QIU54" s="103"/>
      <c r="QIV54" s="103"/>
      <c r="QIW54" s="103"/>
      <c r="QIX54" s="103"/>
      <c r="QIY54" s="103"/>
      <c r="QIZ54" s="103"/>
      <c r="QJA54" s="103"/>
      <c r="QJB54" s="103"/>
      <c r="QJC54" s="103"/>
      <c r="QJD54" s="103"/>
      <c r="QJE54" s="103"/>
      <c r="QJF54" s="103"/>
      <c r="QJG54" s="103"/>
      <c r="QJH54" s="103"/>
      <c r="QJI54" s="103"/>
      <c r="QJJ54" s="103"/>
      <c r="QJK54" s="103"/>
      <c r="QJL54" s="103"/>
      <c r="QJM54" s="103"/>
      <c r="QJN54" s="103"/>
      <c r="QJO54" s="103"/>
      <c r="QJP54" s="103"/>
      <c r="QJQ54" s="103"/>
      <c r="QJR54" s="103"/>
      <c r="QJS54" s="103"/>
      <c r="QJT54" s="103"/>
      <c r="QJU54" s="103"/>
      <c r="QJV54" s="103"/>
      <c r="QJW54" s="103"/>
      <c r="QJX54" s="103"/>
      <c r="QJY54" s="103"/>
      <c r="QJZ54" s="103"/>
      <c r="QKA54" s="103"/>
      <c r="QKB54" s="103"/>
      <c r="QKC54" s="103"/>
      <c r="QKD54" s="103"/>
      <c r="QKE54" s="103"/>
      <c r="QKF54" s="103"/>
      <c r="QKG54" s="103"/>
      <c r="QKH54" s="103"/>
      <c r="QKI54" s="103"/>
      <c r="QKJ54" s="103"/>
      <c r="QKK54" s="103"/>
      <c r="QKL54" s="103"/>
      <c r="QKM54" s="103"/>
      <c r="QKN54" s="103"/>
      <c r="QKO54" s="103"/>
      <c r="QKP54" s="103"/>
      <c r="QKQ54" s="103"/>
      <c r="QKR54" s="103"/>
      <c r="QKS54" s="103"/>
      <c r="QKT54" s="103"/>
      <c r="QKU54" s="103"/>
      <c r="QKV54" s="103"/>
      <c r="QKW54" s="103"/>
      <c r="QKX54" s="103"/>
      <c r="QKY54" s="103"/>
      <c r="QKZ54" s="103"/>
      <c r="QLA54" s="103"/>
      <c r="QLB54" s="103"/>
      <c r="QLC54" s="103"/>
      <c r="QLD54" s="103"/>
      <c r="QLE54" s="103"/>
      <c r="QLF54" s="103"/>
      <c r="QLG54" s="103"/>
      <c r="QLH54" s="103"/>
      <c r="QLI54" s="103"/>
      <c r="QLJ54" s="103"/>
      <c r="QLK54" s="103"/>
      <c r="QLL54" s="103"/>
      <c r="QLM54" s="103"/>
      <c r="QLN54" s="103"/>
      <c r="QLO54" s="103"/>
      <c r="QLP54" s="103"/>
      <c r="QLQ54" s="103"/>
      <c r="QLR54" s="103"/>
      <c r="QLS54" s="103"/>
      <c r="QLT54" s="103"/>
      <c r="QLU54" s="103"/>
      <c r="QLV54" s="103"/>
      <c r="QLW54" s="103"/>
      <c r="QLX54" s="103"/>
      <c r="QLY54" s="103"/>
      <c r="QLZ54" s="103"/>
      <c r="QMA54" s="103"/>
      <c r="QMB54" s="103"/>
      <c r="QMC54" s="103"/>
      <c r="QMD54" s="103"/>
      <c r="QME54" s="103"/>
      <c r="QMF54" s="103"/>
      <c r="QMG54" s="103"/>
      <c r="QMH54" s="103"/>
      <c r="QMI54" s="103"/>
      <c r="QMJ54" s="103"/>
      <c r="QMK54" s="103"/>
      <c r="QML54" s="103"/>
      <c r="QMM54" s="103"/>
      <c r="QMN54" s="103"/>
      <c r="QMO54" s="103"/>
      <c r="QMP54" s="103"/>
      <c r="QMQ54" s="103"/>
      <c r="QMR54" s="103"/>
      <c r="QMS54" s="103"/>
      <c r="QMT54" s="103"/>
      <c r="QMU54" s="103"/>
      <c r="QMV54" s="103"/>
      <c r="QMW54" s="103"/>
      <c r="QMX54" s="103"/>
      <c r="QMY54" s="103"/>
      <c r="QMZ54" s="103"/>
      <c r="QNA54" s="103"/>
      <c r="QNB54" s="103"/>
      <c r="QNC54" s="103"/>
      <c r="QND54" s="103"/>
      <c r="QNE54" s="103"/>
      <c r="QNF54" s="103"/>
      <c r="QNG54" s="103"/>
      <c r="QNH54" s="103"/>
      <c r="QNI54" s="103"/>
      <c r="QNJ54" s="103"/>
      <c r="QNK54" s="103"/>
      <c r="QNL54" s="103"/>
      <c r="QNM54" s="103"/>
      <c r="QNN54" s="103"/>
      <c r="QNO54" s="103"/>
      <c r="QNP54" s="103"/>
      <c r="QNQ54" s="103"/>
      <c r="QNR54" s="103"/>
      <c r="QNS54" s="103"/>
      <c r="QNT54" s="103"/>
      <c r="QNU54" s="103"/>
      <c r="QNV54" s="103"/>
      <c r="QNW54" s="103"/>
      <c r="QNX54" s="103"/>
      <c r="QNY54" s="103"/>
      <c r="QNZ54" s="103"/>
      <c r="QOA54" s="103"/>
      <c r="QOB54" s="103"/>
      <c r="QOC54" s="103"/>
      <c r="QOD54" s="103"/>
      <c r="QOE54" s="103"/>
      <c r="QOF54" s="103"/>
      <c r="QOG54" s="103"/>
      <c r="QOH54" s="103"/>
      <c r="QOI54" s="103"/>
      <c r="QOJ54" s="103"/>
      <c r="QOK54" s="103"/>
      <c r="QOL54" s="103"/>
      <c r="QOM54" s="103"/>
      <c r="QON54" s="103"/>
      <c r="QOO54" s="103"/>
      <c r="QOP54" s="103"/>
      <c r="QOQ54" s="103"/>
      <c r="QOR54" s="103"/>
      <c r="QOS54" s="103"/>
      <c r="QOT54" s="103"/>
      <c r="QOU54" s="103"/>
      <c r="QOV54" s="103"/>
      <c r="QOW54" s="103"/>
      <c r="QOX54" s="103"/>
      <c r="QOY54" s="103"/>
      <c r="QOZ54" s="103"/>
      <c r="QPA54" s="103"/>
      <c r="QPB54" s="103"/>
      <c r="QPC54" s="103"/>
      <c r="QPD54" s="103"/>
      <c r="QPE54" s="103"/>
      <c r="QPF54" s="103"/>
      <c r="QPG54" s="103"/>
      <c r="QPH54" s="103"/>
      <c r="QPI54" s="103"/>
      <c r="QPJ54" s="103"/>
      <c r="QPK54" s="103"/>
      <c r="QPL54" s="103"/>
      <c r="QPM54" s="103"/>
      <c r="QPN54" s="103"/>
      <c r="QPO54" s="103"/>
      <c r="QPP54" s="103"/>
      <c r="QPQ54" s="103"/>
      <c r="QPR54" s="103"/>
      <c r="QPS54" s="103"/>
      <c r="QPT54" s="103"/>
      <c r="QPU54" s="103"/>
      <c r="QPV54" s="103"/>
      <c r="QPW54" s="103"/>
      <c r="QPX54" s="103"/>
      <c r="QPY54" s="103"/>
      <c r="QPZ54" s="103"/>
      <c r="QQA54" s="103"/>
      <c r="QQB54" s="103"/>
      <c r="QQC54" s="103"/>
      <c r="QQD54" s="103"/>
      <c r="QQE54" s="103"/>
      <c r="QQF54" s="103"/>
      <c r="QQG54" s="103"/>
      <c r="QQH54" s="103"/>
      <c r="QQI54" s="103"/>
      <c r="QQJ54" s="103"/>
      <c r="QQK54" s="103"/>
      <c r="QQL54" s="103"/>
      <c r="QQM54" s="103"/>
      <c r="QQN54" s="103"/>
      <c r="QQO54" s="103"/>
      <c r="QQP54" s="103"/>
      <c r="QQQ54" s="103"/>
      <c r="QQR54" s="103"/>
      <c r="QQS54" s="103"/>
      <c r="QQT54" s="103"/>
      <c r="QQU54" s="103"/>
      <c r="QQV54" s="103"/>
      <c r="QQW54" s="103"/>
      <c r="QQX54" s="103"/>
      <c r="QQY54" s="103"/>
      <c r="QQZ54" s="103"/>
      <c r="QRA54" s="103"/>
      <c r="QRB54" s="103"/>
      <c r="QRC54" s="103"/>
      <c r="QRD54" s="103"/>
      <c r="QRE54" s="103"/>
      <c r="QRF54" s="103"/>
      <c r="QRG54" s="103"/>
      <c r="QRH54" s="103"/>
      <c r="QRI54" s="103"/>
      <c r="QRJ54" s="103"/>
      <c r="QRK54" s="103"/>
      <c r="QRL54" s="103"/>
      <c r="QRM54" s="103"/>
      <c r="QRN54" s="103"/>
      <c r="QRO54" s="103"/>
      <c r="QRP54" s="103"/>
      <c r="QRQ54" s="103"/>
      <c r="QRR54" s="103"/>
      <c r="QRS54" s="103"/>
      <c r="QRT54" s="103"/>
      <c r="QRU54" s="103"/>
      <c r="QRV54" s="103"/>
      <c r="QRW54" s="103"/>
      <c r="QRX54" s="103"/>
      <c r="QRY54" s="103"/>
      <c r="QRZ54" s="103"/>
      <c r="QSA54" s="103"/>
      <c r="QSB54" s="103"/>
      <c r="QSC54" s="103"/>
      <c r="QSD54" s="103"/>
      <c r="QSE54" s="103"/>
      <c r="QSF54" s="103"/>
      <c r="QSG54" s="103"/>
      <c r="QSH54" s="103"/>
      <c r="QSI54" s="103"/>
      <c r="QSJ54" s="103"/>
      <c r="QSK54" s="103"/>
      <c r="QSL54" s="103"/>
      <c r="QSM54" s="103"/>
      <c r="QSN54" s="103"/>
      <c r="QSO54" s="103"/>
      <c r="QSP54" s="103"/>
      <c r="QSQ54" s="103"/>
      <c r="QSR54" s="103"/>
      <c r="QSS54" s="103"/>
      <c r="QST54" s="103"/>
      <c r="QSU54" s="103"/>
      <c r="QSV54" s="103"/>
      <c r="QSW54" s="103"/>
      <c r="QSX54" s="103"/>
      <c r="QSY54" s="103"/>
      <c r="QSZ54" s="103"/>
      <c r="QTA54" s="103"/>
      <c r="QTB54" s="103"/>
      <c r="QTC54" s="103"/>
      <c r="QTD54" s="103"/>
      <c r="QTE54" s="103"/>
      <c r="QTF54" s="103"/>
      <c r="QTG54" s="103"/>
      <c r="QTH54" s="103"/>
      <c r="QTI54" s="103"/>
      <c r="QTJ54" s="103"/>
      <c r="QTK54" s="103"/>
      <c r="QTL54" s="103"/>
      <c r="QTM54" s="103"/>
      <c r="QTN54" s="103"/>
      <c r="QTO54" s="103"/>
      <c r="QTP54" s="103"/>
      <c r="QTQ54" s="103"/>
      <c r="QTR54" s="103"/>
      <c r="QTS54" s="103"/>
      <c r="QTT54" s="103"/>
      <c r="QTU54" s="103"/>
      <c r="QTV54" s="103"/>
      <c r="QTW54" s="103"/>
      <c r="QTX54" s="103"/>
      <c r="QTY54" s="103"/>
      <c r="QTZ54" s="103"/>
      <c r="QUA54" s="103"/>
      <c r="QUB54" s="103"/>
      <c r="QUC54" s="103"/>
      <c r="QUD54" s="103"/>
      <c r="QUE54" s="103"/>
      <c r="QUF54" s="103"/>
      <c r="QUG54" s="103"/>
      <c r="QUH54" s="103"/>
      <c r="QUI54" s="103"/>
      <c r="QUJ54" s="103"/>
      <c r="QUK54" s="103"/>
      <c r="QUL54" s="103"/>
      <c r="QUM54" s="103"/>
      <c r="QUN54" s="103"/>
      <c r="QUO54" s="103"/>
      <c r="QUP54" s="103"/>
      <c r="QUQ54" s="103"/>
      <c r="QUR54" s="103"/>
      <c r="QUS54" s="103"/>
      <c r="QUT54" s="103"/>
      <c r="QUU54" s="103"/>
      <c r="QUV54" s="103"/>
      <c r="QUW54" s="103"/>
      <c r="QUX54" s="103"/>
      <c r="QUY54" s="103"/>
      <c r="QUZ54" s="103"/>
      <c r="QVA54" s="103"/>
      <c r="QVB54" s="103"/>
      <c r="QVC54" s="103"/>
      <c r="QVD54" s="103"/>
      <c r="QVE54" s="103"/>
      <c r="QVF54" s="103"/>
      <c r="QVG54" s="103"/>
      <c r="QVH54" s="103"/>
      <c r="QVI54" s="103"/>
      <c r="QVJ54" s="103"/>
      <c r="QVK54" s="103"/>
      <c r="QVL54" s="103"/>
      <c r="QVM54" s="103"/>
      <c r="QVN54" s="103"/>
      <c r="QVO54" s="103"/>
      <c r="QVP54" s="103"/>
      <c r="QVQ54" s="103"/>
      <c r="QVR54" s="103"/>
      <c r="QVS54" s="103"/>
      <c r="QVT54" s="103"/>
      <c r="QVU54" s="103"/>
      <c r="QVV54" s="103"/>
      <c r="QVW54" s="103"/>
      <c r="QVX54" s="103"/>
      <c r="QVY54" s="103"/>
      <c r="QVZ54" s="103"/>
      <c r="QWA54" s="103"/>
      <c r="QWB54" s="103"/>
      <c r="QWC54" s="103"/>
      <c r="QWD54" s="103"/>
      <c r="QWE54" s="103"/>
      <c r="QWF54" s="103"/>
      <c r="QWG54" s="103"/>
      <c r="QWH54" s="103"/>
      <c r="QWI54" s="103"/>
      <c r="QWJ54" s="103"/>
      <c r="QWK54" s="103"/>
      <c r="QWL54" s="103"/>
      <c r="QWM54" s="103"/>
      <c r="QWN54" s="103"/>
      <c r="QWO54" s="103"/>
      <c r="QWP54" s="103"/>
      <c r="QWQ54" s="103"/>
      <c r="QWR54" s="103"/>
      <c r="QWS54" s="103"/>
      <c r="QWT54" s="103"/>
      <c r="QWU54" s="103"/>
      <c r="QWV54" s="103"/>
      <c r="QWW54" s="103"/>
      <c r="QWX54" s="103"/>
      <c r="QWY54" s="103"/>
      <c r="QWZ54" s="103"/>
      <c r="QXA54" s="103"/>
      <c r="QXB54" s="103"/>
      <c r="QXC54" s="103"/>
      <c r="QXD54" s="103"/>
      <c r="QXE54" s="103"/>
      <c r="QXF54" s="103"/>
      <c r="QXG54" s="103"/>
      <c r="QXH54" s="103"/>
      <c r="QXI54" s="103"/>
      <c r="QXJ54" s="103"/>
      <c r="QXK54" s="103"/>
      <c r="QXL54" s="103"/>
      <c r="QXM54" s="103"/>
      <c r="QXN54" s="103"/>
      <c r="QXO54" s="103"/>
      <c r="QXP54" s="103"/>
      <c r="QXQ54" s="103"/>
      <c r="QXR54" s="103"/>
      <c r="QXS54" s="103"/>
      <c r="QXT54" s="103"/>
      <c r="QXU54" s="103"/>
      <c r="QXV54" s="103"/>
      <c r="QXW54" s="103"/>
      <c r="QXX54" s="103"/>
      <c r="QXY54" s="103"/>
      <c r="QXZ54" s="103"/>
      <c r="QYA54" s="103"/>
      <c r="QYB54" s="103"/>
      <c r="QYC54" s="103"/>
      <c r="QYD54" s="103"/>
      <c r="QYE54" s="103"/>
      <c r="QYF54" s="103"/>
      <c r="QYG54" s="103"/>
      <c r="QYH54" s="103"/>
      <c r="QYI54" s="103"/>
      <c r="QYJ54" s="103"/>
      <c r="QYK54" s="103"/>
      <c r="QYL54" s="103"/>
      <c r="QYM54" s="103"/>
      <c r="QYN54" s="103"/>
      <c r="QYO54" s="103"/>
      <c r="QYP54" s="103"/>
      <c r="QYQ54" s="103"/>
      <c r="QYR54" s="103"/>
      <c r="QYS54" s="103"/>
      <c r="QYT54" s="103"/>
      <c r="QYU54" s="103"/>
      <c r="QYV54" s="103"/>
      <c r="QYW54" s="103"/>
      <c r="QYX54" s="103"/>
      <c r="QYY54" s="103"/>
      <c r="QYZ54" s="103"/>
      <c r="QZA54" s="103"/>
      <c r="QZB54" s="103"/>
      <c r="QZC54" s="103"/>
      <c r="QZD54" s="103"/>
      <c r="QZE54" s="103"/>
      <c r="QZF54" s="103"/>
      <c r="QZG54" s="103"/>
      <c r="QZH54" s="103"/>
      <c r="QZI54" s="103"/>
      <c r="QZJ54" s="103"/>
      <c r="QZK54" s="103"/>
      <c r="QZL54" s="103"/>
      <c r="QZM54" s="103"/>
      <c r="QZN54" s="103"/>
      <c r="QZO54" s="103"/>
      <c r="QZP54" s="103"/>
      <c r="QZQ54" s="103"/>
      <c r="QZR54" s="103"/>
      <c r="QZS54" s="103"/>
      <c r="QZT54" s="103"/>
      <c r="QZU54" s="103"/>
      <c r="QZV54" s="103"/>
      <c r="QZW54" s="103"/>
      <c r="QZX54" s="103"/>
      <c r="QZY54" s="103"/>
      <c r="QZZ54" s="103"/>
      <c r="RAA54" s="103"/>
      <c r="RAB54" s="103"/>
      <c r="RAC54" s="103"/>
      <c r="RAD54" s="103"/>
      <c r="RAE54" s="103"/>
      <c r="RAF54" s="103"/>
      <c r="RAG54" s="103"/>
      <c r="RAH54" s="103"/>
      <c r="RAI54" s="103"/>
      <c r="RAJ54" s="103"/>
      <c r="RAK54" s="103"/>
      <c r="RAL54" s="103"/>
      <c r="RAM54" s="103"/>
      <c r="RAN54" s="103"/>
      <c r="RAO54" s="103"/>
      <c r="RAP54" s="103"/>
      <c r="RAQ54" s="103"/>
      <c r="RAR54" s="103"/>
      <c r="RAS54" s="103"/>
      <c r="RAT54" s="103"/>
      <c r="RAU54" s="103"/>
      <c r="RAV54" s="103"/>
      <c r="RAW54" s="103"/>
      <c r="RAX54" s="103"/>
      <c r="RAY54" s="103"/>
      <c r="RAZ54" s="103"/>
      <c r="RBA54" s="103"/>
      <c r="RBB54" s="103"/>
      <c r="RBC54" s="103"/>
      <c r="RBD54" s="103"/>
      <c r="RBE54" s="103"/>
      <c r="RBF54" s="103"/>
      <c r="RBG54" s="103"/>
      <c r="RBH54" s="103"/>
      <c r="RBI54" s="103"/>
      <c r="RBJ54" s="103"/>
      <c r="RBK54" s="103"/>
      <c r="RBL54" s="103"/>
      <c r="RBM54" s="103"/>
      <c r="RBN54" s="103"/>
      <c r="RBO54" s="103"/>
      <c r="RBP54" s="103"/>
      <c r="RBQ54" s="103"/>
      <c r="RBR54" s="103"/>
      <c r="RBS54" s="103"/>
      <c r="RBT54" s="103"/>
      <c r="RBU54" s="103"/>
      <c r="RBV54" s="103"/>
      <c r="RBW54" s="103"/>
      <c r="RBX54" s="103"/>
      <c r="RBY54" s="103"/>
      <c r="RBZ54" s="103"/>
      <c r="RCA54" s="103"/>
      <c r="RCB54" s="103"/>
      <c r="RCC54" s="103"/>
      <c r="RCD54" s="103"/>
      <c r="RCE54" s="103"/>
      <c r="RCF54" s="103"/>
      <c r="RCG54" s="103"/>
      <c r="RCH54" s="103"/>
      <c r="RCI54" s="103"/>
      <c r="RCJ54" s="103"/>
      <c r="RCK54" s="103"/>
      <c r="RCL54" s="103"/>
      <c r="RCM54" s="103"/>
      <c r="RCN54" s="103"/>
      <c r="RCO54" s="103"/>
      <c r="RCP54" s="103"/>
      <c r="RCQ54" s="103"/>
      <c r="RCR54" s="103"/>
      <c r="RCS54" s="103"/>
      <c r="RCT54" s="103"/>
      <c r="RCU54" s="103"/>
      <c r="RCV54" s="103"/>
      <c r="RCW54" s="103"/>
      <c r="RCX54" s="103"/>
      <c r="RCY54" s="103"/>
      <c r="RCZ54" s="103"/>
      <c r="RDA54" s="103"/>
      <c r="RDB54" s="103"/>
      <c r="RDC54" s="103"/>
      <c r="RDD54" s="103"/>
      <c r="RDE54" s="103"/>
      <c r="RDF54" s="103"/>
      <c r="RDG54" s="103"/>
      <c r="RDH54" s="103"/>
      <c r="RDI54" s="103"/>
      <c r="RDJ54" s="103"/>
      <c r="RDK54" s="103"/>
      <c r="RDL54" s="103"/>
      <c r="RDM54" s="103"/>
      <c r="RDN54" s="103"/>
      <c r="RDO54" s="103"/>
      <c r="RDP54" s="103"/>
      <c r="RDQ54" s="103"/>
      <c r="RDR54" s="103"/>
      <c r="RDS54" s="103"/>
      <c r="RDT54" s="103"/>
      <c r="RDU54" s="103"/>
      <c r="RDV54" s="103"/>
      <c r="RDW54" s="103"/>
      <c r="RDX54" s="103"/>
      <c r="RDY54" s="103"/>
      <c r="RDZ54" s="103"/>
      <c r="REA54" s="103"/>
      <c r="REB54" s="103"/>
      <c r="REC54" s="103"/>
      <c r="RED54" s="103"/>
      <c r="REE54" s="103"/>
      <c r="REF54" s="103"/>
      <c r="REG54" s="103"/>
      <c r="REH54" s="103"/>
      <c r="REI54" s="103"/>
      <c r="REJ54" s="103"/>
      <c r="REK54" s="103"/>
      <c r="REL54" s="103"/>
      <c r="REM54" s="103"/>
      <c r="REN54" s="103"/>
      <c r="REO54" s="103"/>
      <c r="REP54" s="103"/>
      <c r="REQ54" s="103"/>
      <c r="RER54" s="103"/>
      <c r="RES54" s="103"/>
      <c r="RET54" s="103"/>
      <c r="REU54" s="103"/>
      <c r="REV54" s="103"/>
      <c r="REW54" s="103"/>
      <c r="REX54" s="103"/>
      <c r="REY54" s="103"/>
      <c r="REZ54" s="103"/>
      <c r="RFA54" s="103"/>
      <c r="RFB54" s="103"/>
      <c r="RFC54" s="103"/>
      <c r="RFD54" s="103"/>
      <c r="RFE54" s="103"/>
      <c r="RFF54" s="103"/>
      <c r="RFG54" s="103"/>
      <c r="RFH54" s="103"/>
      <c r="RFI54" s="103"/>
      <c r="RFJ54" s="103"/>
      <c r="RFK54" s="103"/>
      <c r="RFL54" s="103"/>
      <c r="RFM54" s="103"/>
      <c r="RFN54" s="103"/>
      <c r="RFO54" s="103"/>
      <c r="RFP54" s="103"/>
      <c r="RFQ54" s="103"/>
      <c r="RFR54" s="103"/>
      <c r="RFS54" s="103"/>
      <c r="RFT54" s="103"/>
      <c r="RFU54" s="103"/>
      <c r="RFV54" s="103"/>
      <c r="RFW54" s="103"/>
      <c r="RFX54" s="103"/>
      <c r="RFY54" s="103"/>
      <c r="RFZ54" s="103"/>
      <c r="RGA54" s="103"/>
      <c r="RGB54" s="103"/>
      <c r="RGC54" s="103"/>
      <c r="RGD54" s="103"/>
      <c r="RGE54" s="103"/>
      <c r="RGF54" s="103"/>
      <c r="RGG54" s="103"/>
      <c r="RGH54" s="103"/>
      <c r="RGI54" s="103"/>
      <c r="RGJ54" s="103"/>
      <c r="RGK54" s="103"/>
      <c r="RGL54" s="103"/>
      <c r="RGM54" s="103"/>
      <c r="RGN54" s="103"/>
      <c r="RGO54" s="103"/>
      <c r="RGP54" s="103"/>
      <c r="RGQ54" s="103"/>
      <c r="RGR54" s="103"/>
      <c r="RGS54" s="103"/>
      <c r="RGT54" s="103"/>
      <c r="RGU54" s="103"/>
      <c r="RGV54" s="103"/>
      <c r="RGW54" s="103"/>
      <c r="RGX54" s="103"/>
      <c r="RGY54" s="103"/>
      <c r="RGZ54" s="103"/>
      <c r="RHA54" s="103"/>
      <c r="RHB54" s="103"/>
      <c r="RHC54" s="103"/>
      <c r="RHD54" s="103"/>
      <c r="RHE54" s="103"/>
      <c r="RHF54" s="103"/>
      <c r="RHG54" s="103"/>
      <c r="RHH54" s="103"/>
      <c r="RHI54" s="103"/>
      <c r="RHJ54" s="103"/>
      <c r="RHK54" s="103"/>
      <c r="RHL54" s="103"/>
      <c r="RHM54" s="103"/>
      <c r="RHN54" s="103"/>
      <c r="RHO54" s="103"/>
      <c r="RHP54" s="103"/>
      <c r="RHQ54" s="103"/>
      <c r="RHR54" s="103"/>
      <c r="RHS54" s="103"/>
      <c r="RHT54" s="103"/>
      <c r="RHU54" s="103"/>
      <c r="RHV54" s="103"/>
      <c r="RHW54" s="103"/>
      <c r="RHX54" s="103"/>
      <c r="RHY54" s="103"/>
      <c r="RHZ54" s="103"/>
      <c r="RIA54" s="103"/>
      <c r="RIB54" s="103"/>
      <c r="RIC54" s="103"/>
      <c r="RID54" s="103"/>
      <c r="RIE54" s="103"/>
      <c r="RIF54" s="103"/>
      <c r="RIG54" s="103"/>
      <c r="RIH54" s="103"/>
      <c r="RII54" s="103"/>
      <c r="RIJ54" s="103"/>
      <c r="RIK54" s="103"/>
      <c r="RIL54" s="103"/>
      <c r="RIM54" s="103"/>
      <c r="RIN54" s="103"/>
      <c r="RIO54" s="103"/>
      <c r="RIP54" s="103"/>
      <c r="RIQ54" s="103"/>
      <c r="RIR54" s="103"/>
      <c r="RIS54" s="103"/>
      <c r="RIT54" s="103"/>
      <c r="RIU54" s="103"/>
      <c r="RIV54" s="103"/>
      <c r="RIW54" s="103"/>
      <c r="RIX54" s="103"/>
      <c r="RIY54" s="103"/>
      <c r="RIZ54" s="103"/>
      <c r="RJA54" s="103"/>
      <c r="RJB54" s="103"/>
      <c r="RJC54" s="103"/>
      <c r="RJD54" s="103"/>
      <c r="RJE54" s="103"/>
      <c r="RJF54" s="103"/>
      <c r="RJG54" s="103"/>
      <c r="RJH54" s="103"/>
      <c r="RJI54" s="103"/>
      <c r="RJJ54" s="103"/>
      <c r="RJK54" s="103"/>
      <c r="RJL54" s="103"/>
      <c r="RJM54" s="103"/>
      <c r="RJN54" s="103"/>
      <c r="RJO54" s="103"/>
      <c r="RJP54" s="103"/>
      <c r="RJQ54" s="103"/>
      <c r="RJR54" s="103"/>
      <c r="RJS54" s="103"/>
      <c r="RJT54" s="103"/>
      <c r="RJU54" s="103"/>
      <c r="RJV54" s="103"/>
      <c r="RJW54" s="103"/>
      <c r="RJX54" s="103"/>
      <c r="RJY54" s="103"/>
      <c r="RJZ54" s="103"/>
      <c r="RKA54" s="103"/>
      <c r="RKB54" s="103"/>
      <c r="RKC54" s="103"/>
      <c r="RKD54" s="103"/>
      <c r="RKE54" s="103"/>
      <c r="RKF54" s="103"/>
      <c r="RKG54" s="103"/>
      <c r="RKH54" s="103"/>
      <c r="RKI54" s="103"/>
      <c r="RKJ54" s="103"/>
      <c r="RKK54" s="103"/>
      <c r="RKL54" s="103"/>
      <c r="RKM54" s="103"/>
      <c r="RKN54" s="103"/>
      <c r="RKO54" s="103"/>
      <c r="RKP54" s="103"/>
      <c r="RKQ54" s="103"/>
      <c r="RKR54" s="103"/>
      <c r="RKS54" s="103"/>
      <c r="RKT54" s="103"/>
      <c r="RKU54" s="103"/>
      <c r="RKV54" s="103"/>
      <c r="RKW54" s="103"/>
      <c r="RKX54" s="103"/>
      <c r="RKY54" s="103"/>
      <c r="RKZ54" s="103"/>
      <c r="RLA54" s="103"/>
      <c r="RLB54" s="103"/>
      <c r="RLC54" s="103"/>
      <c r="RLD54" s="103"/>
      <c r="RLE54" s="103"/>
      <c r="RLF54" s="103"/>
      <c r="RLG54" s="103"/>
      <c r="RLH54" s="103"/>
      <c r="RLI54" s="103"/>
      <c r="RLJ54" s="103"/>
      <c r="RLK54" s="103"/>
      <c r="RLL54" s="103"/>
      <c r="RLM54" s="103"/>
      <c r="RLN54" s="103"/>
      <c r="RLO54" s="103"/>
      <c r="RLP54" s="103"/>
      <c r="RLQ54" s="103"/>
      <c r="RLR54" s="103"/>
      <c r="RLS54" s="103"/>
      <c r="RLT54" s="103"/>
      <c r="RLU54" s="103"/>
      <c r="RLV54" s="103"/>
      <c r="RLW54" s="103"/>
      <c r="RLX54" s="103"/>
      <c r="RLY54" s="103"/>
      <c r="RLZ54" s="103"/>
      <c r="RMA54" s="103"/>
      <c r="RMB54" s="103"/>
      <c r="RMC54" s="103"/>
      <c r="RMD54" s="103"/>
      <c r="RME54" s="103"/>
      <c r="RMF54" s="103"/>
      <c r="RMG54" s="103"/>
      <c r="RMH54" s="103"/>
      <c r="RMI54" s="103"/>
      <c r="RMJ54" s="103"/>
      <c r="RMK54" s="103"/>
      <c r="RML54" s="103"/>
      <c r="RMM54" s="103"/>
      <c r="RMN54" s="103"/>
      <c r="RMO54" s="103"/>
      <c r="RMP54" s="103"/>
      <c r="RMQ54" s="103"/>
      <c r="RMR54" s="103"/>
      <c r="RMS54" s="103"/>
      <c r="RMT54" s="103"/>
      <c r="RMU54" s="103"/>
      <c r="RMV54" s="103"/>
      <c r="RMW54" s="103"/>
      <c r="RMX54" s="103"/>
      <c r="RMY54" s="103"/>
      <c r="RMZ54" s="103"/>
      <c r="RNA54" s="103"/>
      <c r="RNB54" s="103"/>
      <c r="RNC54" s="103"/>
      <c r="RND54" s="103"/>
      <c r="RNE54" s="103"/>
      <c r="RNF54" s="103"/>
      <c r="RNG54" s="103"/>
      <c r="RNH54" s="103"/>
      <c r="RNI54" s="103"/>
      <c r="RNJ54" s="103"/>
      <c r="RNK54" s="103"/>
      <c r="RNL54" s="103"/>
      <c r="RNM54" s="103"/>
      <c r="RNN54" s="103"/>
      <c r="RNO54" s="103"/>
      <c r="RNP54" s="103"/>
      <c r="RNQ54" s="103"/>
      <c r="RNR54" s="103"/>
      <c r="RNS54" s="103"/>
      <c r="RNT54" s="103"/>
      <c r="RNU54" s="103"/>
      <c r="RNV54" s="103"/>
      <c r="RNW54" s="103"/>
      <c r="RNX54" s="103"/>
      <c r="RNY54" s="103"/>
      <c r="RNZ54" s="103"/>
      <c r="ROA54" s="103"/>
      <c r="ROB54" s="103"/>
      <c r="ROC54" s="103"/>
      <c r="ROD54" s="103"/>
      <c r="ROE54" s="103"/>
      <c r="ROF54" s="103"/>
      <c r="ROG54" s="103"/>
      <c r="ROH54" s="103"/>
      <c r="ROI54" s="103"/>
      <c r="ROJ54" s="103"/>
      <c r="ROK54" s="103"/>
      <c r="ROL54" s="103"/>
      <c r="ROM54" s="103"/>
      <c r="RON54" s="103"/>
      <c r="ROO54" s="103"/>
      <c r="ROP54" s="103"/>
      <c r="ROQ54" s="103"/>
      <c r="ROR54" s="103"/>
      <c r="ROS54" s="103"/>
      <c r="ROT54" s="103"/>
      <c r="ROU54" s="103"/>
      <c r="ROV54" s="103"/>
      <c r="ROW54" s="103"/>
      <c r="ROX54" s="103"/>
      <c r="ROY54" s="103"/>
      <c r="ROZ54" s="103"/>
      <c r="RPA54" s="103"/>
      <c r="RPB54" s="103"/>
      <c r="RPC54" s="103"/>
      <c r="RPD54" s="103"/>
      <c r="RPE54" s="103"/>
      <c r="RPF54" s="103"/>
      <c r="RPG54" s="103"/>
      <c r="RPH54" s="103"/>
      <c r="RPI54" s="103"/>
      <c r="RPJ54" s="103"/>
      <c r="RPK54" s="103"/>
      <c r="RPL54" s="103"/>
      <c r="RPM54" s="103"/>
      <c r="RPN54" s="103"/>
      <c r="RPO54" s="103"/>
      <c r="RPP54" s="103"/>
      <c r="RPQ54" s="103"/>
      <c r="RPR54" s="103"/>
      <c r="RPS54" s="103"/>
      <c r="RPT54" s="103"/>
      <c r="RPU54" s="103"/>
      <c r="RPV54" s="103"/>
      <c r="RPW54" s="103"/>
      <c r="RPX54" s="103"/>
      <c r="RPY54" s="103"/>
      <c r="RPZ54" s="103"/>
      <c r="RQA54" s="103"/>
      <c r="RQB54" s="103"/>
      <c r="RQC54" s="103"/>
      <c r="RQD54" s="103"/>
      <c r="RQE54" s="103"/>
      <c r="RQF54" s="103"/>
      <c r="RQG54" s="103"/>
      <c r="RQH54" s="103"/>
      <c r="RQI54" s="103"/>
      <c r="RQJ54" s="103"/>
      <c r="RQK54" s="103"/>
      <c r="RQL54" s="103"/>
      <c r="RQM54" s="103"/>
      <c r="RQN54" s="103"/>
      <c r="RQO54" s="103"/>
      <c r="RQP54" s="103"/>
      <c r="RQQ54" s="103"/>
      <c r="RQR54" s="103"/>
      <c r="RQS54" s="103"/>
      <c r="RQT54" s="103"/>
      <c r="RQU54" s="103"/>
      <c r="RQV54" s="103"/>
      <c r="RQW54" s="103"/>
      <c r="RQX54" s="103"/>
      <c r="RQY54" s="103"/>
      <c r="RQZ54" s="103"/>
      <c r="RRA54" s="103"/>
      <c r="RRB54" s="103"/>
      <c r="RRC54" s="103"/>
      <c r="RRD54" s="103"/>
      <c r="RRE54" s="103"/>
      <c r="RRF54" s="103"/>
      <c r="RRG54" s="103"/>
      <c r="RRH54" s="103"/>
      <c r="RRI54" s="103"/>
      <c r="RRJ54" s="103"/>
      <c r="RRK54" s="103"/>
      <c r="RRL54" s="103"/>
      <c r="RRM54" s="103"/>
      <c r="RRN54" s="103"/>
      <c r="RRO54" s="103"/>
      <c r="RRP54" s="103"/>
      <c r="RRQ54" s="103"/>
      <c r="RRR54" s="103"/>
      <c r="RRS54" s="103"/>
      <c r="RRT54" s="103"/>
      <c r="RRU54" s="103"/>
      <c r="RRV54" s="103"/>
      <c r="RRW54" s="103"/>
      <c r="RRX54" s="103"/>
      <c r="RRY54" s="103"/>
      <c r="RRZ54" s="103"/>
      <c r="RSA54" s="103"/>
      <c r="RSB54" s="103"/>
      <c r="RSC54" s="103"/>
      <c r="RSD54" s="103"/>
      <c r="RSE54" s="103"/>
      <c r="RSF54" s="103"/>
      <c r="RSG54" s="103"/>
      <c r="RSH54" s="103"/>
      <c r="RSI54" s="103"/>
      <c r="RSJ54" s="103"/>
      <c r="RSK54" s="103"/>
      <c r="RSL54" s="103"/>
      <c r="RSM54" s="103"/>
      <c r="RSN54" s="103"/>
      <c r="RSO54" s="103"/>
      <c r="RSP54" s="103"/>
      <c r="RSQ54" s="103"/>
      <c r="RSR54" s="103"/>
      <c r="RSS54" s="103"/>
      <c r="RST54" s="103"/>
      <c r="RSU54" s="103"/>
      <c r="RSV54" s="103"/>
      <c r="RSW54" s="103"/>
      <c r="RSX54" s="103"/>
      <c r="RSY54" s="103"/>
      <c r="RSZ54" s="103"/>
      <c r="RTA54" s="103"/>
      <c r="RTB54" s="103"/>
      <c r="RTC54" s="103"/>
      <c r="RTD54" s="103"/>
      <c r="RTE54" s="103"/>
      <c r="RTF54" s="103"/>
      <c r="RTG54" s="103"/>
      <c r="RTH54" s="103"/>
      <c r="RTI54" s="103"/>
      <c r="RTJ54" s="103"/>
      <c r="RTK54" s="103"/>
      <c r="RTL54" s="103"/>
      <c r="RTM54" s="103"/>
      <c r="RTN54" s="103"/>
      <c r="RTO54" s="103"/>
      <c r="RTP54" s="103"/>
      <c r="RTQ54" s="103"/>
      <c r="RTR54" s="103"/>
      <c r="RTS54" s="103"/>
      <c r="RTT54" s="103"/>
      <c r="RTU54" s="103"/>
      <c r="RTV54" s="103"/>
      <c r="RTW54" s="103"/>
      <c r="RTX54" s="103"/>
      <c r="RTY54" s="103"/>
      <c r="RTZ54" s="103"/>
      <c r="RUA54" s="103"/>
      <c r="RUB54" s="103"/>
      <c r="RUC54" s="103"/>
      <c r="RUD54" s="103"/>
      <c r="RUE54" s="103"/>
      <c r="RUF54" s="103"/>
      <c r="RUG54" s="103"/>
      <c r="RUH54" s="103"/>
      <c r="RUI54" s="103"/>
      <c r="RUJ54" s="103"/>
      <c r="RUK54" s="103"/>
      <c r="RUL54" s="103"/>
      <c r="RUM54" s="103"/>
      <c r="RUN54" s="103"/>
      <c r="RUO54" s="103"/>
      <c r="RUP54" s="103"/>
      <c r="RUQ54" s="103"/>
      <c r="RUR54" s="103"/>
      <c r="RUS54" s="103"/>
      <c r="RUT54" s="103"/>
      <c r="RUU54" s="103"/>
      <c r="RUV54" s="103"/>
      <c r="RUW54" s="103"/>
      <c r="RUX54" s="103"/>
      <c r="RUY54" s="103"/>
      <c r="RUZ54" s="103"/>
      <c r="RVA54" s="103"/>
      <c r="RVB54" s="103"/>
      <c r="RVC54" s="103"/>
      <c r="RVD54" s="103"/>
      <c r="RVE54" s="103"/>
      <c r="RVF54" s="103"/>
      <c r="RVG54" s="103"/>
      <c r="RVH54" s="103"/>
      <c r="RVI54" s="103"/>
      <c r="RVJ54" s="103"/>
      <c r="RVK54" s="103"/>
      <c r="RVL54" s="103"/>
      <c r="RVM54" s="103"/>
      <c r="RVN54" s="103"/>
      <c r="RVO54" s="103"/>
      <c r="RVP54" s="103"/>
      <c r="RVQ54" s="103"/>
      <c r="RVR54" s="103"/>
      <c r="RVS54" s="103"/>
      <c r="RVT54" s="103"/>
      <c r="RVU54" s="103"/>
      <c r="RVV54" s="103"/>
      <c r="RVW54" s="103"/>
      <c r="RVX54" s="103"/>
      <c r="RVY54" s="103"/>
      <c r="RVZ54" s="103"/>
      <c r="RWA54" s="103"/>
      <c r="RWB54" s="103"/>
      <c r="RWC54" s="103"/>
      <c r="RWD54" s="103"/>
      <c r="RWE54" s="103"/>
      <c r="RWF54" s="103"/>
      <c r="RWG54" s="103"/>
      <c r="RWH54" s="103"/>
      <c r="RWI54" s="103"/>
      <c r="RWJ54" s="103"/>
      <c r="RWK54" s="103"/>
      <c r="RWL54" s="103"/>
      <c r="RWM54" s="103"/>
      <c r="RWN54" s="103"/>
      <c r="RWO54" s="103"/>
      <c r="RWP54" s="103"/>
      <c r="RWQ54" s="103"/>
      <c r="RWR54" s="103"/>
      <c r="RWS54" s="103"/>
      <c r="RWT54" s="103"/>
      <c r="RWU54" s="103"/>
      <c r="RWV54" s="103"/>
      <c r="RWW54" s="103"/>
      <c r="RWX54" s="103"/>
      <c r="RWY54" s="103"/>
      <c r="RWZ54" s="103"/>
      <c r="RXA54" s="103"/>
      <c r="RXB54" s="103"/>
      <c r="RXC54" s="103"/>
      <c r="RXD54" s="103"/>
      <c r="RXE54" s="103"/>
      <c r="RXF54" s="103"/>
      <c r="RXG54" s="103"/>
      <c r="RXH54" s="103"/>
      <c r="RXI54" s="103"/>
      <c r="RXJ54" s="103"/>
      <c r="RXK54" s="103"/>
      <c r="RXL54" s="103"/>
      <c r="RXM54" s="103"/>
      <c r="RXN54" s="103"/>
      <c r="RXO54" s="103"/>
      <c r="RXP54" s="103"/>
      <c r="RXQ54" s="103"/>
      <c r="RXR54" s="103"/>
      <c r="RXS54" s="103"/>
      <c r="RXT54" s="103"/>
      <c r="RXU54" s="103"/>
      <c r="RXV54" s="103"/>
      <c r="RXW54" s="103"/>
      <c r="RXX54" s="103"/>
      <c r="RXY54" s="103"/>
      <c r="RXZ54" s="103"/>
      <c r="RYA54" s="103"/>
      <c r="RYB54" s="103"/>
      <c r="RYC54" s="103"/>
      <c r="RYD54" s="103"/>
      <c r="RYE54" s="103"/>
      <c r="RYF54" s="103"/>
      <c r="RYG54" s="103"/>
      <c r="RYH54" s="103"/>
      <c r="RYI54" s="103"/>
      <c r="RYJ54" s="103"/>
      <c r="RYK54" s="103"/>
      <c r="RYL54" s="103"/>
      <c r="RYM54" s="103"/>
      <c r="RYN54" s="103"/>
      <c r="RYO54" s="103"/>
      <c r="RYP54" s="103"/>
      <c r="RYQ54" s="103"/>
      <c r="RYR54" s="103"/>
      <c r="RYS54" s="103"/>
      <c r="RYT54" s="103"/>
      <c r="RYU54" s="103"/>
      <c r="RYV54" s="103"/>
      <c r="RYW54" s="103"/>
      <c r="RYX54" s="103"/>
      <c r="RYY54" s="103"/>
      <c r="RYZ54" s="103"/>
      <c r="RZA54" s="103"/>
      <c r="RZB54" s="103"/>
      <c r="RZC54" s="103"/>
      <c r="RZD54" s="103"/>
      <c r="RZE54" s="103"/>
      <c r="RZF54" s="103"/>
      <c r="RZG54" s="103"/>
      <c r="RZH54" s="103"/>
      <c r="RZI54" s="103"/>
      <c r="RZJ54" s="103"/>
      <c r="RZK54" s="103"/>
      <c r="RZL54" s="103"/>
      <c r="RZM54" s="103"/>
      <c r="RZN54" s="103"/>
      <c r="RZO54" s="103"/>
      <c r="RZP54" s="103"/>
      <c r="RZQ54" s="103"/>
      <c r="RZR54" s="103"/>
      <c r="RZS54" s="103"/>
      <c r="RZT54" s="103"/>
      <c r="RZU54" s="103"/>
      <c r="RZV54" s="103"/>
      <c r="RZW54" s="103"/>
      <c r="RZX54" s="103"/>
      <c r="RZY54" s="103"/>
      <c r="RZZ54" s="103"/>
      <c r="SAA54" s="103"/>
      <c r="SAB54" s="103"/>
      <c r="SAC54" s="103"/>
      <c r="SAD54" s="103"/>
      <c r="SAE54" s="103"/>
      <c r="SAF54" s="103"/>
      <c r="SAG54" s="103"/>
      <c r="SAH54" s="103"/>
      <c r="SAI54" s="103"/>
      <c r="SAJ54" s="103"/>
      <c r="SAK54" s="103"/>
      <c r="SAL54" s="103"/>
      <c r="SAM54" s="103"/>
      <c r="SAN54" s="103"/>
      <c r="SAO54" s="103"/>
      <c r="SAP54" s="103"/>
      <c r="SAQ54" s="103"/>
      <c r="SAR54" s="103"/>
      <c r="SAS54" s="103"/>
      <c r="SAT54" s="103"/>
      <c r="SAU54" s="103"/>
      <c r="SAV54" s="103"/>
      <c r="SAW54" s="103"/>
      <c r="SAX54" s="103"/>
      <c r="SAY54" s="103"/>
      <c r="SAZ54" s="103"/>
      <c r="SBA54" s="103"/>
      <c r="SBB54" s="103"/>
      <c r="SBC54" s="103"/>
      <c r="SBD54" s="103"/>
      <c r="SBE54" s="103"/>
      <c r="SBF54" s="103"/>
      <c r="SBG54" s="103"/>
      <c r="SBH54" s="103"/>
      <c r="SBI54" s="103"/>
      <c r="SBJ54" s="103"/>
      <c r="SBK54" s="103"/>
      <c r="SBL54" s="103"/>
      <c r="SBM54" s="103"/>
      <c r="SBN54" s="103"/>
      <c r="SBO54" s="103"/>
      <c r="SBP54" s="103"/>
      <c r="SBQ54" s="103"/>
      <c r="SBR54" s="103"/>
      <c r="SBS54" s="103"/>
      <c r="SBT54" s="103"/>
      <c r="SBU54" s="103"/>
      <c r="SBV54" s="103"/>
      <c r="SBW54" s="103"/>
      <c r="SBX54" s="103"/>
      <c r="SBY54" s="103"/>
      <c r="SBZ54" s="103"/>
      <c r="SCA54" s="103"/>
      <c r="SCB54" s="103"/>
      <c r="SCC54" s="103"/>
      <c r="SCD54" s="103"/>
      <c r="SCE54" s="103"/>
      <c r="SCF54" s="103"/>
      <c r="SCG54" s="103"/>
      <c r="SCH54" s="103"/>
      <c r="SCI54" s="103"/>
      <c r="SCJ54" s="103"/>
      <c r="SCK54" s="103"/>
      <c r="SCL54" s="103"/>
      <c r="SCM54" s="103"/>
      <c r="SCN54" s="103"/>
      <c r="SCO54" s="103"/>
      <c r="SCP54" s="103"/>
      <c r="SCQ54" s="103"/>
      <c r="SCR54" s="103"/>
      <c r="SCS54" s="103"/>
      <c r="SCT54" s="103"/>
      <c r="SCU54" s="103"/>
      <c r="SCV54" s="103"/>
      <c r="SCW54" s="103"/>
      <c r="SCX54" s="103"/>
      <c r="SCY54" s="103"/>
      <c r="SCZ54" s="103"/>
      <c r="SDA54" s="103"/>
      <c r="SDB54" s="103"/>
      <c r="SDC54" s="103"/>
      <c r="SDD54" s="103"/>
      <c r="SDE54" s="103"/>
      <c r="SDF54" s="103"/>
      <c r="SDG54" s="103"/>
      <c r="SDH54" s="103"/>
      <c r="SDI54" s="103"/>
      <c r="SDJ54" s="103"/>
      <c r="SDK54" s="103"/>
      <c r="SDL54" s="103"/>
      <c r="SDM54" s="103"/>
      <c r="SDN54" s="103"/>
      <c r="SDO54" s="103"/>
      <c r="SDP54" s="103"/>
      <c r="SDQ54" s="103"/>
      <c r="SDR54" s="103"/>
      <c r="SDS54" s="103"/>
      <c r="SDT54" s="103"/>
      <c r="SDU54" s="103"/>
      <c r="SDV54" s="103"/>
      <c r="SDW54" s="103"/>
      <c r="SDX54" s="103"/>
      <c r="SDY54" s="103"/>
      <c r="SDZ54" s="103"/>
      <c r="SEA54" s="103"/>
      <c r="SEB54" s="103"/>
      <c r="SEC54" s="103"/>
      <c r="SED54" s="103"/>
      <c r="SEE54" s="103"/>
      <c r="SEF54" s="103"/>
      <c r="SEG54" s="103"/>
      <c r="SEH54" s="103"/>
      <c r="SEI54" s="103"/>
      <c r="SEJ54" s="103"/>
      <c r="SEK54" s="103"/>
      <c r="SEL54" s="103"/>
      <c r="SEM54" s="103"/>
      <c r="SEN54" s="103"/>
      <c r="SEO54" s="103"/>
      <c r="SEP54" s="103"/>
      <c r="SEQ54" s="103"/>
      <c r="SER54" s="103"/>
      <c r="SES54" s="103"/>
      <c r="SET54" s="103"/>
      <c r="SEU54" s="103"/>
      <c r="SEV54" s="103"/>
      <c r="SEW54" s="103"/>
      <c r="SEX54" s="103"/>
      <c r="SEY54" s="103"/>
      <c r="SEZ54" s="103"/>
      <c r="SFA54" s="103"/>
      <c r="SFB54" s="103"/>
      <c r="SFC54" s="103"/>
      <c r="SFD54" s="103"/>
      <c r="SFE54" s="103"/>
      <c r="SFF54" s="103"/>
      <c r="SFG54" s="103"/>
      <c r="SFH54" s="103"/>
      <c r="SFI54" s="103"/>
      <c r="SFJ54" s="103"/>
      <c r="SFK54" s="103"/>
      <c r="SFL54" s="103"/>
      <c r="SFM54" s="103"/>
      <c r="SFN54" s="103"/>
      <c r="SFO54" s="103"/>
      <c r="SFP54" s="103"/>
      <c r="SFQ54" s="103"/>
      <c r="SFR54" s="103"/>
      <c r="SFS54" s="103"/>
      <c r="SFT54" s="103"/>
      <c r="SFU54" s="103"/>
      <c r="SFV54" s="103"/>
      <c r="SFW54" s="103"/>
      <c r="SFX54" s="103"/>
      <c r="SFY54" s="103"/>
      <c r="SFZ54" s="103"/>
      <c r="SGA54" s="103"/>
      <c r="SGB54" s="103"/>
      <c r="SGC54" s="103"/>
      <c r="SGD54" s="103"/>
      <c r="SGE54" s="103"/>
      <c r="SGF54" s="103"/>
      <c r="SGG54" s="103"/>
      <c r="SGH54" s="103"/>
      <c r="SGI54" s="103"/>
      <c r="SGJ54" s="103"/>
      <c r="SGK54" s="103"/>
      <c r="SGL54" s="103"/>
      <c r="SGM54" s="103"/>
      <c r="SGN54" s="103"/>
      <c r="SGO54" s="103"/>
      <c r="SGP54" s="103"/>
      <c r="SGQ54" s="103"/>
      <c r="SGR54" s="103"/>
      <c r="SGS54" s="103"/>
      <c r="SGT54" s="103"/>
      <c r="SGU54" s="103"/>
      <c r="SGV54" s="103"/>
      <c r="SGW54" s="103"/>
      <c r="SGX54" s="103"/>
      <c r="SGY54" s="103"/>
      <c r="SGZ54" s="103"/>
      <c r="SHA54" s="103"/>
      <c r="SHB54" s="103"/>
      <c r="SHC54" s="103"/>
      <c r="SHD54" s="103"/>
      <c r="SHE54" s="103"/>
      <c r="SHF54" s="103"/>
      <c r="SHG54" s="103"/>
      <c r="SHH54" s="103"/>
      <c r="SHI54" s="103"/>
      <c r="SHJ54" s="103"/>
      <c r="SHK54" s="103"/>
      <c r="SHL54" s="103"/>
      <c r="SHM54" s="103"/>
      <c r="SHN54" s="103"/>
      <c r="SHO54" s="103"/>
      <c r="SHP54" s="103"/>
      <c r="SHQ54" s="103"/>
      <c r="SHR54" s="103"/>
      <c r="SHS54" s="103"/>
      <c r="SHT54" s="103"/>
      <c r="SHU54" s="103"/>
      <c r="SHV54" s="103"/>
      <c r="SHW54" s="103"/>
      <c r="SHX54" s="103"/>
      <c r="SHY54" s="103"/>
      <c r="SHZ54" s="103"/>
      <c r="SIA54" s="103"/>
      <c r="SIB54" s="103"/>
      <c r="SIC54" s="103"/>
      <c r="SID54" s="103"/>
      <c r="SIE54" s="103"/>
      <c r="SIF54" s="103"/>
      <c r="SIG54" s="103"/>
      <c r="SIH54" s="103"/>
      <c r="SII54" s="103"/>
      <c r="SIJ54" s="103"/>
      <c r="SIK54" s="103"/>
      <c r="SIL54" s="103"/>
      <c r="SIM54" s="103"/>
      <c r="SIN54" s="103"/>
      <c r="SIO54" s="103"/>
      <c r="SIP54" s="103"/>
      <c r="SIQ54" s="103"/>
      <c r="SIR54" s="103"/>
      <c r="SIS54" s="103"/>
      <c r="SIT54" s="103"/>
      <c r="SIU54" s="103"/>
      <c r="SIV54" s="103"/>
      <c r="SIW54" s="103"/>
      <c r="SIX54" s="103"/>
      <c r="SIY54" s="103"/>
      <c r="SIZ54" s="103"/>
      <c r="SJA54" s="103"/>
      <c r="SJB54" s="103"/>
      <c r="SJC54" s="103"/>
      <c r="SJD54" s="103"/>
      <c r="SJE54" s="103"/>
      <c r="SJF54" s="103"/>
      <c r="SJG54" s="103"/>
      <c r="SJH54" s="103"/>
      <c r="SJI54" s="103"/>
      <c r="SJJ54" s="103"/>
      <c r="SJK54" s="103"/>
      <c r="SJL54" s="103"/>
      <c r="SJM54" s="103"/>
      <c r="SJN54" s="103"/>
      <c r="SJO54" s="103"/>
      <c r="SJP54" s="103"/>
      <c r="SJQ54" s="103"/>
      <c r="SJR54" s="103"/>
      <c r="SJS54" s="103"/>
      <c r="SJT54" s="103"/>
      <c r="SJU54" s="103"/>
      <c r="SJV54" s="103"/>
      <c r="SJW54" s="103"/>
      <c r="SJX54" s="103"/>
      <c r="SJY54" s="103"/>
      <c r="SJZ54" s="103"/>
      <c r="SKA54" s="103"/>
      <c r="SKB54" s="103"/>
      <c r="SKC54" s="103"/>
      <c r="SKD54" s="103"/>
      <c r="SKE54" s="103"/>
      <c r="SKF54" s="103"/>
      <c r="SKG54" s="103"/>
      <c r="SKH54" s="103"/>
      <c r="SKI54" s="103"/>
      <c r="SKJ54" s="103"/>
      <c r="SKK54" s="103"/>
      <c r="SKL54" s="103"/>
      <c r="SKM54" s="103"/>
      <c r="SKN54" s="103"/>
      <c r="SKO54" s="103"/>
      <c r="SKP54" s="103"/>
      <c r="SKQ54" s="103"/>
      <c r="SKR54" s="103"/>
      <c r="SKS54" s="103"/>
      <c r="SKT54" s="103"/>
      <c r="SKU54" s="103"/>
      <c r="SKV54" s="103"/>
      <c r="SKW54" s="103"/>
      <c r="SKX54" s="103"/>
      <c r="SKY54" s="103"/>
      <c r="SKZ54" s="103"/>
      <c r="SLA54" s="103"/>
      <c r="SLB54" s="103"/>
      <c r="SLC54" s="103"/>
      <c r="SLD54" s="103"/>
      <c r="SLE54" s="103"/>
      <c r="SLF54" s="103"/>
      <c r="SLG54" s="103"/>
      <c r="SLH54" s="103"/>
      <c r="SLI54" s="103"/>
      <c r="SLJ54" s="103"/>
      <c r="SLK54" s="103"/>
      <c r="SLL54" s="103"/>
      <c r="SLM54" s="103"/>
      <c r="SLN54" s="103"/>
      <c r="SLO54" s="103"/>
      <c r="SLP54" s="103"/>
      <c r="SLQ54" s="103"/>
      <c r="SLR54" s="103"/>
      <c r="SLS54" s="103"/>
      <c r="SLT54" s="103"/>
      <c r="SLU54" s="103"/>
      <c r="SLV54" s="103"/>
      <c r="SLW54" s="103"/>
      <c r="SLX54" s="103"/>
      <c r="SLY54" s="103"/>
      <c r="SLZ54" s="103"/>
      <c r="SMA54" s="103"/>
      <c r="SMB54" s="103"/>
      <c r="SMC54" s="103"/>
      <c r="SMD54" s="103"/>
      <c r="SME54" s="103"/>
      <c r="SMF54" s="103"/>
      <c r="SMG54" s="103"/>
      <c r="SMH54" s="103"/>
      <c r="SMI54" s="103"/>
      <c r="SMJ54" s="103"/>
      <c r="SMK54" s="103"/>
      <c r="SML54" s="103"/>
      <c r="SMM54" s="103"/>
      <c r="SMN54" s="103"/>
      <c r="SMO54" s="103"/>
      <c r="SMP54" s="103"/>
      <c r="SMQ54" s="103"/>
      <c r="SMR54" s="103"/>
      <c r="SMS54" s="103"/>
      <c r="SMT54" s="103"/>
      <c r="SMU54" s="103"/>
      <c r="SMV54" s="103"/>
      <c r="SMW54" s="103"/>
      <c r="SMX54" s="103"/>
      <c r="SMY54" s="103"/>
      <c r="SMZ54" s="103"/>
      <c r="SNA54" s="103"/>
      <c r="SNB54" s="103"/>
      <c r="SNC54" s="103"/>
      <c r="SND54" s="103"/>
      <c r="SNE54" s="103"/>
      <c r="SNF54" s="103"/>
      <c r="SNG54" s="103"/>
      <c r="SNH54" s="103"/>
      <c r="SNI54" s="103"/>
      <c r="SNJ54" s="103"/>
      <c r="SNK54" s="103"/>
      <c r="SNL54" s="103"/>
      <c r="SNM54" s="103"/>
      <c r="SNN54" s="103"/>
      <c r="SNO54" s="103"/>
      <c r="SNP54" s="103"/>
      <c r="SNQ54" s="103"/>
      <c r="SNR54" s="103"/>
      <c r="SNS54" s="103"/>
      <c r="SNT54" s="103"/>
      <c r="SNU54" s="103"/>
      <c r="SNV54" s="103"/>
      <c r="SNW54" s="103"/>
      <c r="SNX54" s="103"/>
      <c r="SNY54" s="103"/>
      <c r="SNZ54" s="103"/>
      <c r="SOA54" s="103"/>
      <c r="SOB54" s="103"/>
      <c r="SOC54" s="103"/>
      <c r="SOD54" s="103"/>
      <c r="SOE54" s="103"/>
      <c r="SOF54" s="103"/>
      <c r="SOG54" s="103"/>
      <c r="SOH54" s="103"/>
      <c r="SOI54" s="103"/>
      <c r="SOJ54" s="103"/>
      <c r="SOK54" s="103"/>
      <c r="SOL54" s="103"/>
      <c r="SOM54" s="103"/>
      <c r="SON54" s="103"/>
      <c r="SOO54" s="103"/>
      <c r="SOP54" s="103"/>
      <c r="SOQ54" s="103"/>
      <c r="SOR54" s="103"/>
      <c r="SOS54" s="103"/>
      <c r="SOT54" s="103"/>
      <c r="SOU54" s="103"/>
      <c r="SOV54" s="103"/>
      <c r="SOW54" s="103"/>
      <c r="SOX54" s="103"/>
      <c r="SOY54" s="103"/>
      <c r="SOZ54" s="103"/>
      <c r="SPA54" s="103"/>
      <c r="SPB54" s="103"/>
      <c r="SPC54" s="103"/>
      <c r="SPD54" s="103"/>
      <c r="SPE54" s="103"/>
      <c r="SPF54" s="103"/>
      <c r="SPG54" s="103"/>
      <c r="SPH54" s="103"/>
      <c r="SPI54" s="103"/>
      <c r="SPJ54" s="103"/>
      <c r="SPK54" s="103"/>
      <c r="SPL54" s="103"/>
      <c r="SPM54" s="103"/>
      <c r="SPN54" s="103"/>
      <c r="SPO54" s="103"/>
      <c r="SPP54" s="103"/>
      <c r="SPQ54" s="103"/>
      <c r="SPR54" s="103"/>
      <c r="SPS54" s="103"/>
      <c r="SPT54" s="103"/>
      <c r="SPU54" s="103"/>
      <c r="SPV54" s="103"/>
      <c r="SPW54" s="103"/>
      <c r="SPX54" s="103"/>
      <c r="SPY54" s="103"/>
      <c r="SPZ54" s="103"/>
      <c r="SQA54" s="103"/>
      <c r="SQB54" s="103"/>
      <c r="SQC54" s="103"/>
      <c r="SQD54" s="103"/>
      <c r="SQE54" s="103"/>
      <c r="SQF54" s="103"/>
      <c r="SQG54" s="103"/>
      <c r="SQH54" s="103"/>
      <c r="SQI54" s="103"/>
      <c r="SQJ54" s="103"/>
      <c r="SQK54" s="103"/>
      <c r="SQL54" s="103"/>
      <c r="SQM54" s="103"/>
      <c r="SQN54" s="103"/>
      <c r="SQO54" s="103"/>
      <c r="SQP54" s="103"/>
      <c r="SQQ54" s="103"/>
      <c r="SQR54" s="103"/>
      <c r="SQS54" s="103"/>
      <c r="SQT54" s="103"/>
      <c r="SQU54" s="103"/>
      <c r="SQV54" s="103"/>
      <c r="SQW54" s="103"/>
      <c r="SQX54" s="103"/>
      <c r="SQY54" s="103"/>
      <c r="SQZ54" s="103"/>
      <c r="SRA54" s="103"/>
      <c r="SRB54" s="103"/>
      <c r="SRC54" s="103"/>
      <c r="SRD54" s="103"/>
      <c r="SRE54" s="103"/>
      <c r="SRF54" s="103"/>
      <c r="SRG54" s="103"/>
      <c r="SRH54" s="103"/>
      <c r="SRI54" s="103"/>
      <c r="SRJ54" s="103"/>
      <c r="SRK54" s="103"/>
      <c r="SRL54" s="103"/>
      <c r="SRM54" s="103"/>
      <c r="SRN54" s="103"/>
      <c r="SRO54" s="103"/>
      <c r="SRP54" s="103"/>
      <c r="SRQ54" s="103"/>
      <c r="SRR54" s="103"/>
      <c r="SRS54" s="103"/>
      <c r="SRT54" s="103"/>
      <c r="SRU54" s="103"/>
      <c r="SRV54" s="103"/>
      <c r="SRW54" s="103"/>
      <c r="SRX54" s="103"/>
      <c r="SRY54" s="103"/>
      <c r="SRZ54" s="103"/>
      <c r="SSA54" s="103"/>
      <c r="SSB54" s="103"/>
      <c r="SSC54" s="103"/>
      <c r="SSD54" s="103"/>
      <c r="SSE54" s="103"/>
      <c r="SSF54" s="103"/>
      <c r="SSG54" s="103"/>
      <c r="SSH54" s="103"/>
      <c r="SSI54" s="103"/>
      <c r="SSJ54" s="103"/>
      <c r="SSK54" s="103"/>
      <c r="SSL54" s="103"/>
      <c r="SSM54" s="103"/>
      <c r="SSN54" s="103"/>
      <c r="SSO54" s="103"/>
      <c r="SSP54" s="103"/>
      <c r="SSQ54" s="103"/>
      <c r="SSR54" s="103"/>
      <c r="SSS54" s="103"/>
      <c r="SST54" s="103"/>
      <c r="SSU54" s="103"/>
      <c r="SSV54" s="103"/>
      <c r="SSW54" s="103"/>
      <c r="SSX54" s="103"/>
      <c r="SSY54" s="103"/>
      <c r="SSZ54" s="103"/>
      <c r="STA54" s="103"/>
      <c r="STB54" s="103"/>
      <c r="STC54" s="103"/>
      <c r="STD54" s="103"/>
      <c r="STE54" s="103"/>
      <c r="STF54" s="103"/>
      <c r="STG54" s="103"/>
      <c r="STH54" s="103"/>
      <c r="STI54" s="103"/>
      <c r="STJ54" s="103"/>
      <c r="STK54" s="103"/>
      <c r="STL54" s="103"/>
      <c r="STM54" s="103"/>
      <c r="STN54" s="103"/>
      <c r="STO54" s="103"/>
      <c r="STP54" s="103"/>
      <c r="STQ54" s="103"/>
      <c r="STR54" s="103"/>
      <c r="STS54" s="103"/>
      <c r="STT54" s="103"/>
      <c r="STU54" s="103"/>
      <c r="STV54" s="103"/>
      <c r="STW54" s="103"/>
      <c r="STX54" s="103"/>
      <c r="STY54" s="103"/>
      <c r="STZ54" s="103"/>
      <c r="SUA54" s="103"/>
      <c r="SUB54" s="103"/>
      <c r="SUC54" s="103"/>
      <c r="SUD54" s="103"/>
      <c r="SUE54" s="103"/>
      <c r="SUF54" s="103"/>
      <c r="SUG54" s="103"/>
      <c r="SUH54" s="103"/>
      <c r="SUI54" s="103"/>
      <c r="SUJ54" s="103"/>
      <c r="SUK54" s="103"/>
      <c r="SUL54" s="103"/>
      <c r="SUM54" s="103"/>
      <c r="SUN54" s="103"/>
      <c r="SUO54" s="103"/>
      <c r="SUP54" s="103"/>
      <c r="SUQ54" s="103"/>
      <c r="SUR54" s="103"/>
      <c r="SUS54" s="103"/>
      <c r="SUT54" s="103"/>
      <c r="SUU54" s="103"/>
      <c r="SUV54" s="103"/>
      <c r="SUW54" s="103"/>
      <c r="SUX54" s="103"/>
      <c r="SUY54" s="103"/>
      <c r="SUZ54" s="103"/>
      <c r="SVA54" s="103"/>
      <c r="SVB54" s="103"/>
      <c r="SVC54" s="103"/>
      <c r="SVD54" s="103"/>
      <c r="SVE54" s="103"/>
      <c r="SVF54" s="103"/>
      <c r="SVG54" s="103"/>
      <c r="SVH54" s="103"/>
      <c r="SVI54" s="103"/>
      <c r="SVJ54" s="103"/>
      <c r="SVK54" s="103"/>
      <c r="SVL54" s="103"/>
      <c r="SVM54" s="103"/>
      <c r="SVN54" s="103"/>
      <c r="SVO54" s="103"/>
      <c r="SVP54" s="103"/>
      <c r="SVQ54" s="103"/>
      <c r="SVR54" s="103"/>
      <c r="SVS54" s="103"/>
      <c r="SVT54" s="103"/>
      <c r="SVU54" s="103"/>
      <c r="SVV54" s="103"/>
      <c r="SVW54" s="103"/>
      <c r="SVX54" s="103"/>
      <c r="SVY54" s="103"/>
      <c r="SVZ54" s="103"/>
      <c r="SWA54" s="103"/>
      <c r="SWB54" s="103"/>
      <c r="SWC54" s="103"/>
      <c r="SWD54" s="103"/>
      <c r="SWE54" s="103"/>
      <c r="SWF54" s="103"/>
      <c r="SWG54" s="103"/>
      <c r="SWH54" s="103"/>
      <c r="SWI54" s="103"/>
      <c r="SWJ54" s="103"/>
      <c r="SWK54" s="103"/>
      <c r="SWL54" s="103"/>
      <c r="SWM54" s="103"/>
      <c r="SWN54" s="103"/>
      <c r="SWO54" s="103"/>
      <c r="SWP54" s="103"/>
      <c r="SWQ54" s="103"/>
      <c r="SWR54" s="103"/>
      <c r="SWS54" s="103"/>
      <c r="SWT54" s="103"/>
      <c r="SWU54" s="103"/>
      <c r="SWV54" s="103"/>
      <c r="SWW54" s="103"/>
      <c r="SWX54" s="103"/>
      <c r="SWY54" s="103"/>
      <c r="SWZ54" s="103"/>
      <c r="SXA54" s="103"/>
      <c r="SXB54" s="103"/>
      <c r="SXC54" s="103"/>
      <c r="SXD54" s="103"/>
      <c r="SXE54" s="103"/>
      <c r="SXF54" s="103"/>
      <c r="SXG54" s="103"/>
      <c r="SXH54" s="103"/>
      <c r="SXI54" s="103"/>
      <c r="SXJ54" s="103"/>
      <c r="SXK54" s="103"/>
      <c r="SXL54" s="103"/>
      <c r="SXM54" s="103"/>
      <c r="SXN54" s="103"/>
      <c r="SXO54" s="103"/>
      <c r="SXP54" s="103"/>
      <c r="SXQ54" s="103"/>
      <c r="SXR54" s="103"/>
      <c r="SXS54" s="103"/>
      <c r="SXT54" s="103"/>
      <c r="SXU54" s="103"/>
      <c r="SXV54" s="103"/>
      <c r="SXW54" s="103"/>
      <c r="SXX54" s="103"/>
      <c r="SXY54" s="103"/>
      <c r="SXZ54" s="103"/>
      <c r="SYA54" s="103"/>
      <c r="SYB54" s="103"/>
      <c r="SYC54" s="103"/>
      <c r="SYD54" s="103"/>
      <c r="SYE54" s="103"/>
      <c r="SYF54" s="103"/>
      <c r="SYG54" s="103"/>
      <c r="SYH54" s="103"/>
      <c r="SYI54" s="103"/>
      <c r="SYJ54" s="103"/>
      <c r="SYK54" s="103"/>
      <c r="SYL54" s="103"/>
      <c r="SYM54" s="103"/>
      <c r="SYN54" s="103"/>
      <c r="SYO54" s="103"/>
      <c r="SYP54" s="103"/>
      <c r="SYQ54" s="103"/>
      <c r="SYR54" s="103"/>
      <c r="SYS54" s="103"/>
      <c r="SYT54" s="103"/>
      <c r="SYU54" s="103"/>
      <c r="SYV54" s="103"/>
      <c r="SYW54" s="103"/>
      <c r="SYX54" s="103"/>
      <c r="SYY54" s="103"/>
      <c r="SYZ54" s="103"/>
      <c r="SZA54" s="103"/>
      <c r="SZB54" s="103"/>
      <c r="SZC54" s="103"/>
      <c r="SZD54" s="103"/>
      <c r="SZE54" s="103"/>
      <c r="SZF54" s="103"/>
      <c r="SZG54" s="103"/>
      <c r="SZH54" s="103"/>
      <c r="SZI54" s="103"/>
      <c r="SZJ54" s="103"/>
      <c r="SZK54" s="103"/>
      <c r="SZL54" s="103"/>
      <c r="SZM54" s="103"/>
      <c r="SZN54" s="103"/>
      <c r="SZO54" s="103"/>
      <c r="SZP54" s="103"/>
      <c r="SZQ54" s="103"/>
      <c r="SZR54" s="103"/>
      <c r="SZS54" s="103"/>
      <c r="SZT54" s="103"/>
      <c r="SZU54" s="103"/>
      <c r="SZV54" s="103"/>
      <c r="SZW54" s="103"/>
      <c r="SZX54" s="103"/>
      <c r="SZY54" s="103"/>
      <c r="SZZ54" s="103"/>
      <c r="TAA54" s="103"/>
      <c r="TAB54" s="103"/>
      <c r="TAC54" s="103"/>
      <c r="TAD54" s="103"/>
      <c r="TAE54" s="103"/>
      <c r="TAF54" s="103"/>
      <c r="TAG54" s="103"/>
      <c r="TAH54" s="103"/>
      <c r="TAI54" s="103"/>
      <c r="TAJ54" s="103"/>
      <c r="TAK54" s="103"/>
      <c r="TAL54" s="103"/>
      <c r="TAM54" s="103"/>
      <c r="TAN54" s="103"/>
      <c r="TAO54" s="103"/>
      <c r="TAP54" s="103"/>
      <c r="TAQ54" s="103"/>
      <c r="TAR54" s="103"/>
      <c r="TAS54" s="103"/>
      <c r="TAT54" s="103"/>
      <c r="TAU54" s="103"/>
      <c r="TAV54" s="103"/>
      <c r="TAW54" s="103"/>
      <c r="TAX54" s="103"/>
      <c r="TAY54" s="103"/>
      <c r="TAZ54" s="103"/>
      <c r="TBA54" s="103"/>
      <c r="TBB54" s="103"/>
      <c r="TBC54" s="103"/>
      <c r="TBD54" s="103"/>
      <c r="TBE54" s="103"/>
      <c r="TBF54" s="103"/>
      <c r="TBG54" s="103"/>
      <c r="TBH54" s="103"/>
      <c r="TBI54" s="103"/>
      <c r="TBJ54" s="103"/>
      <c r="TBK54" s="103"/>
      <c r="TBL54" s="103"/>
      <c r="TBM54" s="103"/>
      <c r="TBN54" s="103"/>
      <c r="TBO54" s="103"/>
      <c r="TBP54" s="103"/>
      <c r="TBQ54" s="103"/>
      <c r="TBR54" s="103"/>
      <c r="TBS54" s="103"/>
      <c r="TBT54" s="103"/>
      <c r="TBU54" s="103"/>
      <c r="TBV54" s="103"/>
      <c r="TBW54" s="103"/>
      <c r="TBX54" s="103"/>
      <c r="TBY54" s="103"/>
      <c r="TBZ54" s="103"/>
      <c r="TCA54" s="103"/>
      <c r="TCB54" s="103"/>
      <c r="TCC54" s="103"/>
      <c r="TCD54" s="103"/>
      <c r="TCE54" s="103"/>
      <c r="TCF54" s="103"/>
      <c r="TCG54" s="103"/>
      <c r="TCH54" s="103"/>
      <c r="TCI54" s="103"/>
      <c r="TCJ54" s="103"/>
      <c r="TCK54" s="103"/>
      <c r="TCL54" s="103"/>
      <c r="TCM54" s="103"/>
      <c r="TCN54" s="103"/>
      <c r="TCO54" s="103"/>
      <c r="TCP54" s="103"/>
      <c r="TCQ54" s="103"/>
      <c r="TCR54" s="103"/>
      <c r="TCS54" s="103"/>
      <c r="TCT54" s="103"/>
      <c r="TCU54" s="103"/>
      <c r="TCV54" s="103"/>
      <c r="TCW54" s="103"/>
      <c r="TCX54" s="103"/>
      <c r="TCY54" s="103"/>
      <c r="TCZ54" s="103"/>
      <c r="TDA54" s="103"/>
      <c r="TDB54" s="103"/>
      <c r="TDC54" s="103"/>
      <c r="TDD54" s="103"/>
      <c r="TDE54" s="103"/>
      <c r="TDF54" s="103"/>
      <c r="TDG54" s="103"/>
      <c r="TDH54" s="103"/>
      <c r="TDI54" s="103"/>
      <c r="TDJ54" s="103"/>
      <c r="TDK54" s="103"/>
      <c r="TDL54" s="103"/>
      <c r="TDM54" s="103"/>
      <c r="TDN54" s="103"/>
      <c r="TDO54" s="103"/>
      <c r="TDP54" s="103"/>
      <c r="TDQ54" s="103"/>
      <c r="TDR54" s="103"/>
      <c r="TDS54" s="103"/>
      <c r="TDT54" s="103"/>
      <c r="TDU54" s="103"/>
      <c r="TDV54" s="103"/>
      <c r="TDW54" s="103"/>
      <c r="TDX54" s="103"/>
      <c r="TDY54" s="103"/>
      <c r="TDZ54" s="103"/>
      <c r="TEA54" s="103"/>
      <c r="TEB54" s="103"/>
      <c r="TEC54" s="103"/>
      <c r="TED54" s="103"/>
      <c r="TEE54" s="103"/>
      <c r="TEF54" s="103"/>
      <c r="TEG54" s="103"/>
      <c r="TEH54" s="103"/>
      <c r="TEI54" s="103"/>
      <c r="TEJ54" s="103"/>
      <c r="TEK54" s="103"/>
      <c r="TEL54" s="103"/>
      <c r="TEM54" s="103"/>
      <c r="TEN54" s="103"/>
      <c r="TEO54" s="103"/>
      <c r="TEP54" s="103"/>
      <c r="TEQ54" s="103"/>
      <c r="TER54" s="103"/>
      <c r="TES54" s="103"/>
      <c r="TET54" s="103"/>
      <c r="TEU54" s="103"/>
      <c r="TEV54" s="103"/>
      <c r="TEW54" s="103"/>
      <c r="TEX54" s="103"/>
      <c r="TEY54" s="103"/>
      <c r="TEZ54" s="103"/>
      <c r="TFA54" s="103"/>
      <c r="TFB54" s="103"/>
      <c r="TFC54" s="103"/>
      <c r="TFD54" s="103"/>
      <c r="TFE54" s="103"/>
      <c r="TFF54" s="103"/>
      <c r="TFG54" s="103"/>
      <c r="TFH54" s="103"/>
      <c r="TFI54" s="103"/>
      <c r="TFJ54" s="103"/>
      <c r="TFK54" s="103"/>
      <c r="TFL54" s="103"/>
      <c r="TFM54" s="103"/>
      <c r="TFN54" s="103"/>
      <c r="TFO54" s="103"/>
      <c r="TFP54" s="103"/>
      <c r="TFQ54" s="103"/>
      <c r="TFR54" s="103"/>
      <c r="TFS54" s="103"/>
      <c r="TFT54" s="103"/>
      <c r="TFU54" s="103"/>
      <c r="TFV54" s="103"/>
      <c r="TFW54" s="103"/>
      <c r="TFX54" s="103"/>
      <c r="TFY54" s="103"/>
      <c r="TFZ54" s="103"/>
      <c r="TGA54" s="103"/>
      <c r="TGB54" s="103"/>
      <c r="TGC54" s="103"/>
      <c r="TGD54" s="103"/>
      <c r="TGE54" s="103"/>
      <c r="TGF54" s="103"/>
      <c r="TGG54" s="103"/>
      <c r="TGH54" s="103"/>
      <c r="TGI54" s="103"/>
      <c r="TGJ54" s="103"/>
      <c r="TGK54" s="103"/>
      <c r="TGL54" s="103"/>
      <c r="TGM54" s="103"/>
      <c r="TGN54" s="103"/>
      <c r="TGO54" s="103"/>
      <c r="TGP54" s="103"/>
      <c r="TGQ54" s="103"/>
      <c r="TGR54" s="103"/>
      <c r="TGS54" s="103"/>
      <c r="TGT54" s="103"/>
      <c r="TGU54" s="103"/>
      <c r="TGV54" s="103"/>
      <c r="TGW54" s="103"/>
      <c r="TGX54" s="103"/>
      <c r="TGY54" s="103"/>
      <c r="TGZ54" s="103"/>
      <c r="THA54" s="103"/>
      <c r="THB54" s="103"/>
      <c r="THC54" s="103"/>
      <c r="THD54" s="103"/>
      <c r="THE54" s="103"/>
      <c r="THF54" s="103"/>
      <c r="THG54" s="103"/>
      <c r="THH54" s="103"/>
      <c r="THI54" s="103"/>
      <c r="THJ54" s="103"/>
      <c r="THK54" s="103"/>
      <c r="THL54" s="103"/>
      <c r="THM54" s="103"/>
      <c r="THN54" s="103"/>
      <c r="THO54" s="103"/>
      <c r="THP54" s="103"/>
      <c r="THQ54" s="103"/>
      <c r="THR54" s="103"/>
      <c r="THS54" s="103"/>
      <c r="THT54" s="103"/>
      <c r="THU54" s="103"/>
      <c r="THV54" s="103"/>
      <c r="THW54" s="103"/>
      <c r="THX54" s="103"/>
      <c r="THY54" s="103"/>
      <c r="THZ54" s="103"/>
      <c r="TIA54" s="103"/>
      <c r="TIB54" s="103"/>
      <c r="TIC54" s="103"/>
      <c r="TID54" s="103"/>
      <c r="TIE54" s="103"/>
      <c r="TIF54" s="103"/>
      <c r="TIG54" s="103"/>
      <c r="TIH54" s="103"/>
      <c r="TII54" s="103"/>
      <c r="TIJ54" s="103"/>
      <c r="TIK54" s="103"/>
      <c r="TIL54" s="103"/>
      <c r="TIM54" s="103"/>
      <c r="TIN54" s="103"/>
      <c r="TIO54" s="103"/>
      <c r="TIP54" s="103"/>
      <c r="TIQ54" s="103"/>
      <c r="TIR54" s="103"/>
      <c r="TIS54" s="103"/>
      <c r="TIT54" s="103"/>
      <c r="TIU54" s="103"/>
      <c r="TIV54" s="103"/>
      <c r="TIW54" s="103"/>
      <c r="TIX54" s="103"/>
      <c r="TIY54" s="103"/>
      <c r="TIZ54" s="103"/>
      <c r="TJA54" s="103"/>
      <c r="TJB54" s="103"/>
      <c r="TJC54" s="103"/>
      <c r="TJD54" s="103"/>
      <c r="TJE54" s="103"/>
      <c r="TJF54" s="103"/>
      <c r="TJG54" s="103"/>
      <c r="TJH54" s="103"/>
      <c r="TJI54" s="103"/>
      <c r="TJJ54" s="103"/>
      <c r="TJK54" s="103"/>
      <c r="TJL54" s="103"/>
      <c r="TJM54" s="103"/>
      <c r="TJN54" s="103"/>
      <c r="TJO54" s="103"/>
      <c r="TJP54" s="103"/>
      <c r="TJQ54" s="103"/>
      <c r="TJR54" s="103"/>
      <c r="TJS54" s="103"/>
      <c r="TJT54" s="103"/>
      <c r="TJU54" s="103"/>
      <c r="TJV54" s="103"/>
      <c r="TJW54" s="103"/>
      <c r="TJX54" s="103"/>
      <c r="TJY54" s="103"/>
      <c r="TJZ54" s="103"/>
      <c r="TKA54" s="103"/>
      <c r="TKB54" s="103"/>
      <c r="TKC54" s="103"/>
      <c r="TKD54" s="103"/>
      <c r="TKE54" s="103"/>
      <c r="TKF54" s="103"/>
      <c r="TKG54" s="103"/>
      <c r="TKH54" s="103"/>
      <c r="TKI54" s="103"/>
      <c r="TKJ54" s="103"/>
      <c r="TKK54" s="103"/>
      <c r="TKL54" s="103"/>
      <c r="TKM54" s="103"/>
      <c r="TKN54" s="103"/>
      <c r="TKO54" s="103"/>
      <c r="TKP54" s="103"/>
      <c r="TKQ54" s="103"/>
      <c r="TKR54" s="103"/>
      <c r="TKS54" s="103"/>
      <c r="TKT54" s="103"/>
      <c r="TKU54" s="103"/>
      <c r="TKV54" s="103"/>
      <c r="TKW54" s="103"/>
      <c r="TKX54" s="103"/>
      <c r="TKY54" s="103"/>
      <c r="TKZ54" s="103"/>
      <c r="TLA54" s="103"/>
      <c r="TLB54" s="103"/>
      <c r="TLC54" s="103"/>
      <c r="TLD54" s="103"/>
      <c r="TLE54" s="103"/>
      <c r="TLF54" s="103"/>
      <c r="TLG54" s="103"/>
      <c r="TLH54" s="103"/>
      <c r="TLI54" s="103"/>
      <c r="TLJ54" s="103"/>
      <c r="TLK54" s="103"/>
      <c r="TLL54" s="103"/>
      <c r="TLM54" s="103"/>
      <c r="TLN54" s="103"/>
      <c r="TLO54" s="103"/>
      <c r="TLP54" s="103"/>
      <c r="TLQ54" s="103"/>
      <c r="TLR54" s="103"/>
      <c r="TLS54" s="103"/>
      <c r="TLT54" s="103"/>
      <c r="TLU54" s="103"/>
      <c r="TLV54" s="103"/>
      <c r="TLW54" s="103"/>
      <c r="TLX54" s="103"/>
      <c r="TLY54" s="103"/>
      <c r="TLZ54" s="103"/>
      <c r="TMA54" s="103"/>
      <c r="TMB54" s="103"/>
      <c r="TMC54" s="103"/>
      <c r="TMD54" s="103"/>
      <c r="TME54" s="103"/>
      <c r="TMF54" s="103"/>
      <c r="TMG54" s="103"/>
      <c r="TMH54" s="103"/>
      <c r="TMI54" s="103"/>
      <c r="TMJ54" s="103"/>
      <c r="TMK54" s="103"/>
      <c r="TML54" s="103"/>
      <c r="TMM54" s="103"/>
      <c r="TMN54" s="103"/>
      <c r="TMO54" s="103"/>
      <c r="TMP54" s="103"/>
      <c r="TMQ54" s="103"/>
      <c r="TMR54" s="103"/>
      <c r="TMS54" s="103"/>
      <c r="TMT54" s="103"/>
      <c r="TMU54" s="103"/>
      <c r="TMV54" s="103"/>
      <c r="TMW54" s="103"/>
      <c r="TMX54" s="103"/>
      <c r="TMY54" s="103"/>
      <c r="TMZ54" s="103"/>
      <c r="TNA54" s="103"/>
      <c r="TNB54" s="103"/>
      <c r="TNC54" s="103"/>
      <c r="TND54" s="103"/>
      <c r="TNE54" s="103"/>
      <c r="TNF54" s="103"/>
      <c r="TNG54" s="103"/>
      <c r="TNH54" s="103"/>
      <c r="TNI54" s="103"/>
      <c r="TNJ54" s="103"/>
      <c r="TNK54" s="103"/>
      <c r="TNL54" s="103"/>
      <c r="TNM54" s="103"/>
      <c r="TNN54" s="103"/>
      <c r="TNO54" s="103"/>
      <c r="TNP54" s="103"/>
      <c r="TNQ54" s="103"/>
      <c r="TNR54" s="103"/>
      <c r="TNS54" s="103"/>
      <c r="TNT54" s="103"/>
      <c r="TNU54" s="103"/>
      <c r="TNV54" s="103"/>
      <c r="TNW54" s="103"/>
      <c r="TNX54" s="103"/>
      <c r="TNY54" s="103"/>
      <c r="TNZ54" s="103"/>
      <c r="TOA54" s="103"/>
      <c r="TOB54" s="103"/>
      <c r="TOC54" s="103"/>
      <c r="TOD54" s="103"/>
      <c r="TOE54" s="103"/>
      <c r="TOF54" s="103"/>
      <c r="TOG54" s="103"/>
      <c r="TOH54" s="103"/>
      <c r="TOI54" s="103"/>
      <c r="TOJ54" s="103"/>
      <c r="TOK54" s="103"/>
      <c r="TOL54" s="103"/>
      <c r="TOM54" s="103"/>
      <c r="TON54" s="103"/>
      <c r="TOO54" s="103"/>
      <c r="TOP54" s="103"/>
      <c r="TOQ54" s="103"/>
      <c r="TOR54" s="103"/>
      <c r="TOS54" s="103"/>
      <c r="TOT54" s="103"/>
      <c r="TOU54" s="103"/>
      <c r="TOV54" s="103"/>
      <c r="TOW54" s="103"/>
      <c r="TOX54" s="103"/>
      <c r="TOY54" s="103"/>
      <c r="TOZ54" s="103"/>
      <c r="TPA54" s="103"/>
      <c r="TPB54" s="103"/>
      <c r="TPC54" s="103"/>
      <c r="TPD54" s="103"/>
      <c r="TPE54" s="103"/>
      <c r="TPF54" s="103"/>
      <c r="TPG54" s="103"/>
      <c r="TPH54" s="103"/>
      <c r="TPI54" s="103"/>
      <c r="TPJ54" s="103"/>
      <c r="TPK54" s="103"/>
      <c r="TPL54" s="103"/>
      <c r="TPM54" s="103"/>
      <c r="TPN54" s="103"/>
      <c r="TPO54" s="103"/>
      <c r="TPP54" s="103"/>
      <c r="TPQ54" s="103"/>
      <c r="TPR54" s="103"/>
      <c r="TPS54" s="103"/>
      <c r="TPT54" s="103"/>
      <c r="TPU54" s="103"/>
      <c r="TPV54" s="103"/>
      <c r="TPW54" s="103"/>
      <c r="TPX54" s="103"/>
      <c r="TPY54" s="103"/>
      <c r="TPZ54" s="103"/>
      <c r="TQA54" s="103"/>
      <c r="TQB54" s="103"/>
      <c r="TQC54" s="103"/>
      <c r="TQD54" s="103"/>
      <c r="TQE54" s="103"/>
      <c r="TQF54" s="103"/>
      <c r="TQG54" s="103"/>
      <c r="TQH54" s="103"/>
      <c r="TQI54" s="103"/>
      <c r="TQJ54" s="103"/>
      <c r="TQK54" s="103"/>
      <c r="TQL54" s="103"/>
      <c r="TQM54" s="103"/>
      <c r="TQN54" s="103"/>
      <c r="TQO54" s="103"/>
      <c r="TQP54" s="103"/>
      <c r="TQQ54" s="103"/>
      <c r="TQR54" s="103"/>
      <c r="TQS54" s="103"/>
      <c r="TQT54" s="103"/>
      <c r="TQU54" s="103"/>
      <c r="TQV54" s="103"/>
      <c r="TQW54" s="103"/>
      <c r="TQX54" s="103"/>
      <c r="TQY54" s="103"/>
      <c r="TQZ54" s="103"/>
      <c r="TRA54" s="103"/>
      <c r="TRB54" s="103"/>
      <c r="TRC54" s="103"/>
      <c r="TRD54" s="103"/>
      <c r="TRE54" s="103"/>
      <c r="TRF54" s="103"/>
      <c r="TRG54" s="103"/>
      <c r="TRH54" s="103"/>
      <c r="TRI54" s="103"/>
      <c r="TRJ54" s="103"/>
      <c r="TRK54" s="103"/>
      <c r="TRL54" s="103"/>
      <c r="TRM54" s="103"/>
      <c r="TRN54" s="103"/>
      <c r="TRO54" s="103"/>
      <c r="TRP54" s="103"/>
      <c r="TRQ54" s="103"/>
      <c r="TRR54" s="103"/>
      <c r="TRS54" s="103"/>
      <c r="TRT54" s="103"/>
      <c r="TRU54" s="103"/>
      <c r="TRV54" s="103"/>
      <c r="TRW54" s="103"/>
      <c r="TRX54" s="103"/>
      <c r="TRY54" s="103"/>
      <c r="TRZ54" s="103"/>
      <c r="TSA54" s="103"/>
      <c r="TSB54" s="103"/>
      <c r="TSC54" s="103"/>
      <c r="TSD54" s="103"/>
      <c r="TSE54" s="103"/>
      <c r="TSF54" s="103"/>
      <c r="TSG54" s="103"/>
      <c r="TSH54" s="103"/>
      <c r="TSI54" s="103"/>
      <c r="TSJ54" s="103"/>
      <c r="TSK54" s="103"/>
      <c r="TSL54" s="103"/>
      <c r="TSM54" s="103"/>
      <c r="TSN54" s="103"/>
      <c r="TSO54" s="103"/>
      <c r="TSP54" s="103"/>
      <c r="TSQ54" s="103"/>
      <c r="TSR54" s="103"/>
      <c r="TSS54" s="103"/>
      <c r="TST54" s="103"/>
      <c r="TSU54" s="103"/>
      <c r="TSV54" s="103"/>
      <c r="TSW54" s="103"/>
      <c r="TSX54" s="103"/>
      <c r="TSY54" s="103"/>
      <c r="TSZ54" s="103"/>
      <c r="TTA54" s="103"/>
      <c r="TTB54" s="103"/>
      <c r="TTC54" s="103"/>
      <c r="TTD54" s="103"/>
      <c r="TTE54" s="103"/>
      <c r="TTF54" s="103"/>
      <c r="TTG54" s="103"/>
      <c r="TTH54" s="103"/>
      <c r="TTI54" s="103"/>
      <c r="TTJ54" s="103"/>
      <c r="TTK54" s="103"/>
      <c r="TTL54" s="103"/>
      <c r="TTM54" s="103"/>
      <c r="TTN54" s="103"/>
      <c r="TTO54" s="103"/>
      <c r="TTP54" s="103"/>
      <c r="TTQ54" s="103"/>
      <c r="TTR54" s="103"/>
      <c r="TTS54" s="103"/>
      <c r="TTT54" s="103"/>
      <c r="TTU54" s="103"/>
      <c r="TTV54" s="103"/>
      <c r="TTW54" s="103"/>
      <c r="TTX54" s="103"/>
      <c r="TTY54" s="103"/>
      <c r="TTZ54" s="103"/>
      <c r="TUA54" s="103"/>
      <c r="TUB54" s="103"/>
      <c r="TUC54" s="103"/>
      <c r="TUD54" s="103"/>
      <c r="TUE54" s="103"/>
      <c r="TUF54" s="103"/>
      <c r="TUG54" s="103"/>
      <c r="TUH54" s="103"/>
      <c r="TUI54" s="103"/>
      <c r="TUJ54" s="103"/>
      <c r="TUK54" s="103"/>
      <c r="TUL54" s="103"/>
      <c r="TUM54" s="103"/>
      <c r="TUN54" s="103"/>
      <c r="TUO54" s="103"/>
      <c r="TUP54" s="103"/>
      <c r="TUQ54" s="103"/>
      <c r="TUR54" s="103"/>
      <c r="TUS54" s="103"/>
      <c r="TUT54" s="103"/>
      <c r="TUU54" s="103"/>
      <c r="TUV54" s="103"/>
      <c r="TUW54" s="103"/>
      <c r="TUX54" s="103"/>
      <c r="TUY54" s="103"/>
      <c r="TUZ54" s="103"/>
      <c r="TVA54" s="103"/>
      <c r="TVB54" s="103"/>
      <c r="TVC54" s="103"/>
      <c r="TVD54" s="103"/>
      <c r="TVE54" s="103"/>
      <c r="TVF54" s="103"/>
      <c r="TVG54" s="103"/>
      <c r="TVH54" s="103"/>
      <c r="TVI54" s="103"/>
      <c r="TVJ54" s="103"/>
      <c r="TVK54" s="103"/>
      <c r="TVL54" s="103"/>
      <c r="TVM54" s="103"/>
      <c r="TVN54" s="103"/>
      <c r="TVO54" s="103"/>
      <c r="TVP54" s="103"/>
      <c r="TVQ54" s="103"/>
      <c r="TVR54" s="103"/>
      <c r="TVS54" s="103"/>
      <c r="TVT54" s="103"/>
      <c r="TVU54" s="103"/>
      <c r="TVV54" s="103"/>
      <c r="TVW54" s="103"/>
      <c r="TVX54" s="103"/>
      <c r="TVY54" s="103"/>
      <c r="TVZ54" s="103"/>
      <c r="TWA54" s="103"/>
      <c r="TWB54" s="103"/>
      <c r="TWC54" s="103"/>
      <c r="TWD54" s="103"/>
      <c r="TWE54" s="103"/>
      <c r="TWF54" s="103"/>
      <c r="TWG54" s="103"/>
      <c r="TWH54" s="103"/>
      <c r="TWI54" s="103"/>
      <c r="TWJ54" s="103"/>
      <c r="TWK54" s="103"/>
      <c r="TWL54" s="103"/>
      <c r="TWM54" s="103"/>
      <c r="TWN54" s="103"/>
      <c r="TWO54" s="103"/>
      <c r="TWP54" s="103"/>
      <c r="TWQ54" s="103"/>
      <c r="TWR54" s="103"/>
      <c r="TWS54" s="103"/>
      <c r="TWT54" s="103"/>
      <c r="TWU54" s="103"/>
      <c r="TWV54" s="103"/>
      <c r="TWW54" s="103"/>
      <c r="TWX54" s="103"/>
      <c r="TWY54" s="103"/>
      <c r="TWZ54" s="103"/>
      <c r="TXA54" s="103"/>
      <c r="TXB54" s="103"/>
      <c r="TXC54" s="103"/>
      <c r="TXD54" s="103"/>
      <c r="TXE54" s="103"/>
      <c r="TXF54" s="103"/>
      <c r="TXG54" s="103"/>
      <c r="TXH54" s="103"/>
      <c r="TXI54" s="103"/>
      <c r="TXJ54" s="103"/>
      <c r="TXK54" s="103"/>
      <c r="TXL54" s="103"/>
      <c r="TXM54" s="103"/>
      <c r="TXN54" s="103"/>
      <c r="TXO54" s="103"/>
      <c r="TXP54" s="103"/>
      <c r="TXQ54" s="103"/>
      <c r="TXR54" s="103"/>
      <c r="TXS54" s="103"/>
      <c r="TXT54" s="103"/>
      <c r="TXU54" s="103"/>
      <c r="TXV54" s="103"/>
      <c r="TXW54" s="103"/>
      <c r="TXX54" s="103"/>
      <c r="TXY54" s="103"/>
      <c r="TXZ54" s="103"/>
      <c r="TYA54" s="103"/>
      <c r="TYB54" s="103"/>
      <c r="TYC54" s="103"/>
      <c r="TYD54" s="103"/>
      <c r="TYE54" s="103"/>
      <c r="TYF54" s="103"/>
      <c r="TYG54" s="103"/>
      <c r="TYH54" s="103"/>
      <c r="TYI54" s="103"/>
      <c r="TYJ54" s="103"/>
      <c r="TYK54" s="103"/>
      <c r="TYL54" s="103"/>
      <c r="TYM54" s="103"/>
      <c r="TYN54" s="103"/>
      <c r="TYO54" s="103"/>
      <c r="TYP54" s="103"/>
      <c r="TYQ54" s="103"/>
      <c r="TYR54" s="103"/>
      <c r="TYS54" s="103"/>
      <c r="TYT54" s="103"/>
      <c r="TYU54" s="103"/>
      <c r="TYV54" s="103"/>
      <c r="TYW54" s="103"/>
      <c r="TYX54" s="103"/>
      <c r="TYY54" s="103"/>
      <c r="TYZ54" s="103"/>
      <c r="TZA54" s="103"/>
      <c r="TZB54" s="103"/>
      <c r="TZC54" s="103"/>
      <c r="TZD54" s="103"/>
      <c r="TZE54" s="103"/>
      <c r="TZF54" s="103"/>
      <c r="TZG54" s="103"/>
      <c r="TZH54" s="103"/>
      <c r="TZI54" s="103"/>
      <c r="TZJ54" s="103"/>
      <c r="TZK54" s="103"/>
      <c r="TZL54" s="103"/>
      <c r="TZM54" s="103"/>
      <c r="TZN54" s="103"/>
      <c r="TZO54" s="103"/>
      <c r="TZP54" s="103"/>
      <c r="TZQ54" s="103"/>
      <c r="TZR54" s="103"/>
      <c r="TZS54" s="103"/>
      <c r="TZT54" s="103"/>
      <c r="TZU54" s="103"/>
      <c r="TZV54" s="103"/>
      <c r="TZW54" s="103"/>
      <c r="TZX54" s="103"/>
      <c r="TZY54" s="103"/>
      <c r="TZZ54" s="103"/>
      <c r="UAA54" s="103"/>
      <c r="UAB54" s="103"/>
      <c r="UAC54" s="103"/>
      <c r="UAD54" s="103"/>
      <c r="UAE54" s="103"/>
      <c r="UAF54" s="103"/>
      <c r="UAG54" s="103"/>
      <c r="UAH54" s="103"/>
      <c r="UAI54" s="103"/>
      <c r="UAJ54" s="103"/>
      <c r="UAK54" s="103"/>
      <c r="UAL54" s="103"/>
      <c r="UAM54" s="103"/>
      <c r="UAN54" s="103"/>
      <c r="UAO54" s="103"/>
      <c r="UAP54" s="103"/>
      <c r="UAQ54" s="103"/>
      <c r="UAR54" s="103"/>
      <c r="UAS54" s="103"/>
      <c r="UAT54" s="103"/>
      <c r="UAU54" s="103"/>
      <c r="UAV54" s="103"/>
      <c r="UAW54" s="103"/>
      <c r="UAX54" s="103"/>
      <c r="UAY54" s="103"/>
      <c r="UAZ54" s="103"/>
      <c r="UBA54" s="103"/>
      <c r="UBB54" s="103"/>
      <c r="UBC54" s="103"/>
      <c r="UBD54" s="103"/>
      <c r="UBE54" s="103"/>
      <c r="UBF54" s="103"/>
      <c r="UBG54" s="103"/>
      <c r="UBH54" s="103"/>
      <c r="UBI54" s="103"/>
      <c r="UBJ54" s="103"/>
      <c r="UBK54" s="103"/>
      <c r="UBL54" s="103"/>
      <c r="UBM54" s="103"/>
      <c r="UBN54" s="103"/>
      <c r="UBO54" s="103"/>
      <c r="UBP54" s="103"/>
      <c r="UBQ54" s="103"/>
      <c r="UBR54" s="103"/>
      <c r="UBS54" s="103"/>
      <c r="UBT54" s="103"/>
      <c r="UBU54" s="103"/>
      <c r="UBV54" s="103"/>
      <c r="UBW54" s="103"/>
      <c r="UBX54" s="103"/>
      <c r="UBY54" s="103"/>
      <c r="UBZ54" s="103"/>
      <c r="UCA54" s="103"/>
      <c r="UCB54" s="103"/>
      <c r="UCC54" s="103"/>
      <c r="UCD54" s="103"/>
      <c r="UCE54" s="103"/>
      <c r="UCF54" s="103"/>
      <c r="UCG54" s="103"/>
      <c r="UCH54" s="103"/>
      <c r="UCI54" s="103"/>
      <c r="UCJ54" s="103"/>
      <c r="UCK54" s="103"/>
      <c r="UCL54" s="103"/>
      <c r="UCM54" s="103"/>
      <c r="UCN54" s="103"/>
      <c r="UCO54" s="103"/>
      <c r="UCP54" s="103"/>
      <c r="UCQ54" s="103"/>
      <c r="UCR54" s="103"/>
      <c r="UCS54" s="103"/>
      <c r="UCT54" s="103"/>
      <c r="UCU54" s="103"/>
      <c r="UCV54" s="103"/>
      <c r="UCW54" s="103"/>
      <c r="UCX54" s="103"/>
      <c r="UCY54" s="103"/>
      <c r="UCZ54" s="103"/>
      <c r="UDA54" s="103"/>
      <c r="UDB54" s="103"/>
      <c r="UDC54" s="103"/>
      <c r="UDD54" s="103"/>
      <c r="UDE54" s="103"/>
      <c r="UDF54" s="103"/>
      <c r="UDG54" s="103"/>
      <c r="UDH54" s="103"/>
      <c r="UDI54" s="103"/>
      <c r="UDJ54" s="103"/>
      <c r="UDK54" s="103"/>
      <c r="UDL54" s="103"/>
      <c r="UDM54" s="103"/>
      <c r="UDN54" s="103"/>
      <c r="UDO54" s="103"/>
      <c r="UDP54" s="103"/>
      <c r="UDQ54" s="103"/>
      <c r="UDR54" s="103"/>
      <c r="UDS54" s="103"/>
      <c r="UDT54" s="103"/>
      <c r="UDU54" s="103"/>
      <c r="UDV54" s="103"/>
      <c r="UDW54" s="103"/>
      <c r="UDX54" s="103"/>
      <c r="UDY54" s="103"/>
      <c r="UDZ54" s="103"/>
      <c r="UEA54" s="103"/>
      <c r="UEB54" s="103"/>
      <c r="UEC54" s="103"/>
      <c r="UED54" s="103"/>
      <c r="UEE54" s="103"/>
      <c r="UEF54" s="103"/>
      <c r="UEG54" s="103"/>
      <c r="UEH54" s="103"/>
      <c r="UEI54" s="103"/>
      <c r="UEJ54" s="103"/>
      <c r="UEK54" s="103"/>
      <c r="UEL54" s="103"/>
      <c r="UEM54" s="103"/>
      <c r="UEN54" s="103"/>
      <c r="UEO54" s="103"/>
      <c r="UEP54" s="103"/>
      <c r="UEQ54" s="103"/>
      <c r="UER54" s="103"/>
      <c r="UES54" s="103"/>
      <c r="UET54" s="103"/>
      <c r="UEU54" s="103"/>
      <c r="UEV54" s="103"/>
      <c r="UEW54" s="103"/>
      <c r="UEX54" s="103"/>
      <c r="UEY54" s="103"/>
      <c r="UEZ54" s="103"/>
      <c r="UFA54" s="103"/>
      <c r="UFB54" s="103"/>
      <c r="UFC54" s="103"/>
      <c r="UFD54" s="103"/>
      <c r="UFE54" s="103"/>
      <c r="UFF54" s="103"/>
      <c r="UFG54" s="103"/>
      <c r="UFH54" s="103"/>
      <c r="UFI54" s="103"/>
      <c r="UFJ54" s="103"/>
      <c r="UFK54" s="103"/>
      <c r="UFL54" s="103"/>
      <c r="UFM54" s="103"/>
      <c r="UFN54" s="103"/>
      <c r="UFO54" s="103"/>
      <c r="UFP54" s="103"/>
      <c r="UFQ54" s="103"/>
      <c r="UFR54" s="103"/>
      <c r="UFS54" s="103"/>
      <c r="UFT54" s="103"/>
      <c r="UFU54" s="103"/>
      <c r="UFV54" s="103"/>
      <c r="UFW54" s="103"/>
      <c r="UFX54" s="103"/>
      <c r="UFY54" s="103"/>
      <c r="UFZ54" s="103"/>
      <c r="UGA54" s="103"/>
      <c r="UGB54" s="103"/>
      <c r="UGC54" s="103"/>
      <c r="UGD54" s="103"/>
      <c r="UGE54" s="103"/>
      <c r="UGF54" s="103"/>
      <c r="UGG54" s="103"/>
      <c r="UGH54" s="103"/>
      <c r="UGI54" s="103"/>
      <c r="UGJ54" s="103"/>
      <c r="UGK54" s="103"/>
      <c r="UGL54" s="103"/>
      <c r="UGM54" s="103"/>
      <c r="UGN54" s="103"/>
      <c r="UGO54" s="103"/>
      <c r="UGP54" s="103"/>
      <c r="UGQ54" s="103"/>
      <c r="UGR54" s="103"/>
      <c r="UGS54" s="103"/>
      <c r="UGT54" s="103"/>
      <c r="UGU54" s="103"/>
      <c r="UGV54" s="103"/>
      <c r="UGW54" s="103"/>
      <c r="UGX54" s="103"/>
      <c r="UGY54" s="103"/>
      <c r="UGZ54" s="103"/>
      <c r="UHA54" s="103"/>
      <c r="UHB54" s="103"/>
      <c r="UHC54" s="103"/>
      <c r="UHD54" s="103"/>
      <c r="UHE54" s="103"/>
      <c r="UHF54" s="103"/>
      <c r="UHG54" s="103"/>
      <c r="UHH54" s="103"/>
      <c r="UHI54" s="103"/>
      <c r="UHJ54" s="103"/>
      <c r="UHK54" s="103"/>
      <c r="UHL54" s="103"/>
      <c r="UHM54" s="103"/>
      <c r="UHN54" s="103"/>
      <c r="UHO54" s="103"/>
      <c r="UHP54" s="103"/>
      <c r="UHQ54" s="103"/>
      <c r="UHR54" s="103"/>
      <c r="UHS54" s="103"/>
      <c r="UHT54" s="103"/>
      <c r="UHU54" s="103"/>
      <c r="UHV54" s="103"/>
      <c r="UHW54" s="103"/>
      <c r="UHX54" s="103"/>
      <c r="UHY54" s="103"/>
      <c r="UHZ54" s="103"/>
      <c r="UIA54" s="103"/>
      <c r="UIB54" s="103"/>
      <c r="UIC54" s="103"/>
      <c r="UID54" s="103"/>
      <c r="UIE54" s="103"/>
      <c r="UIF54" s="103"/>
      <c r="UIG54" s="103"/>
      <c r="UIH54" s="103"/>
      <c r="UII54" s="103"/>
      <c r="UIJ54" s="103"/>
      <c r="UIK54" s="103"/>
      <c r="UIL54" s="103"/>
      <c r="UIM54" s="103"/>
      <c r="UIN54" s="103"/>
      <c r="UIO54" s="103"/>
      <c r="UIP54" s="103"/>
      <c r="UIQ54" s="103"/>
      <c r="UIR54" s="103"/>
      <c r="UIS54" s="103"/>
      <c r="UIT54" s="103"/>
      <c r="UIU54" s="103"/>
      <c r="UIV54" s="103"/>
      <c r="UIW54" s="103"/>
      <c r="UIX54" s="103"/>
      <c r="UIY54" s="103"/>
      <c r="UIZ54" s="103"/>
      <c r="UJA54" s="103"/>
      <c r="UJB54" s="103"/>
      <c r="UJC54" s="103"/>
      <c r="UJD54" s="103"/>
      <c r="UJE54" s="103"/>
      <c r="UJF54" s="103"/>
      <c r="UJG54" s="103"/>
      <c r="UJH54" s="103"/>
      <c r="UJI54" s="103"/>
      <c r="UJJ54" s="103"/>
      <c r="UJK54" s="103"/>
      <c r="UJL54" s="103"/>
      <c r="UJM54" s="103"/>
      <c r="UJN54" s="103"/>
      <c r="UJO54" s="103"/>
      <c r="UJP54" s="103"/>
      <c r="UJQ54" s="103"/>
      <c r="UJR54" s="103"/>
      <c r="UJS54" s="103"/>
      <c r="UJT54" s="103"/>
      <c r="UJU54" s="103"/>
      <c r="UJV54" s="103"/>
      <c r="UJW54" s="103"/>
      <c r="UJX54" s="103"/>
      <c r="UJY54" s="103"/>
      <c r="UJZ54" s="103"/>
      <c r="UKA54" s="103"/>
      <c r="UKB54" s="103"/>
      <c r="UKC54" s="103"/>
      <c r="UKD54" s="103"/>
      <c r="UKE54" s="103"/>
      <c r="UKF54" s="103"/>
      <c r="UKG54" s="103"/>
      <c r="UKH54" s="103"/>
      <c r="UKI54" s="103"/>
      <c r="UKJ54" s="103"/>
      <c r="UKK54" s="103"/>
      <c r="UKL54" s="103"/>
      <c r="UKM54" s="103"/>
      <c r="UKN54" s="103"/>
      <c r="UKO54" s="103"/>
      <c r="UKP54" s="103"/>
      <c r="UKQ54" s="103"/>
      <c r="UKR54" s="103"/>
      <c r="UKS54" s="103"/>
      <c r="UKT54" s="103"/>
      <c r="UKU54" s="103"/>
      <c r="UKV54" s="103"/>
      <c r="UKW54" s="103"/>
      <c r="UKX54" s="103"/>
      <c r="UKY54" s="103"/>
      <c r="UKZ54" s="103"/>
      <c r="ULA54" s="103"/>
      <c r="ULB54" s="103"/>
      <c r="ULC54" s="103"/>
      <c r="ULD54" s="103"/>
      <c r="ULE54" s="103"/>
      <c r="ULF54" s="103"/>
      <c r="ULG54" s="103"/>
      <c r="ULH54" s="103"/>
      <c r="ULI54" s="103"/>
      <c r="ULJ54" s="103"/>
      <c r="ULK54" s="103"/>
      <c r="ULL54" s="103"/>
      <c r="ULM54" s="103"/>
      <c r="ULN54" s="103"/>
      <c r="ULO54" s="103"/>
      <c r="ULP54" s="103"/>
      <c r="ULQ54" s="103"/>
      <c r="ULR54" s="103"/>
      <c r="ULS54" s="103"/>
      <c r="ULT54" s="103"/>
      <c r="ULU54" s="103"/>
      <c r="ULV54" s="103"/>
      <c r="ULW54" s="103"/>
      <c r="ULX54" s="103"/>
      <c r="ULY54" s="103"/>
      <c r="ULZ54" s="103"/>
      <c r="UMA54" s="103"/>
      <c r="UMB54" s="103"/>
      <c r="UMC54" s="103"/>
      <c r="UMD54" s="103"/>
      <c r="UME54" s="103"/>
      <c r="UMF54" s="103"/>
      <c r="UMG54" s="103"/>
      <c r="UMH54" s="103"/>
      <c r="UMI54" s="103"/>
      <c r="UMJ54" s="103"/>
      <c r="UMK54" s="103"/>
      <c r="UML54" s="103"/>
      <c r="UMM54" s="103"/>
      <c r="UMN54" s="103"/>
      <c r="UMO54" s="103"/>
      <c r="UMP54" s="103"/>
      <c r="UMQ54" s="103"/>
      <c r="UMR54" s="103"/>
      <c r="UMS54" s="103"/>
      <c r="UMT54" s="103"/>
      <c r="UMU54" s="103"/>
      <c r="UMV54" s="103"/>
      <c r="UMW54" s="103"/>
      <c r="UMX54" s="103"/>
      <c r="UMY54" s="103"/>
      <c r="UMZ54" s="103"/>
      <c r="UNA54" s="103"/>
      <c r="UNB54" s="103"/>
      <c r="UNC54" s="103"/>
      <c r="UND54" s="103"/>
      <c r="UNE54" s="103"/>
      <c r="UNF54" s="103"/>
      <c r="UNG54" s="103"/>
      <c r="UNH54" s="103"/>
      <c r="UNI54" s="103"/>
      <c r="UNJ54" s="103"/>
      <c r="UNK54" s="103"/>
      <c r="UNL54" s="103"/>
      <c r="UNM54" s="103"/>
      <c r="UNN54" s="103"/>
      <c r="UNO54" s="103"/>
      <c r="UNP54" s="103"/>
      <c r="UNQ54" s="103"/>
      <c r="UNR54" s="103"/>
      <c r="UNS54" s="103"/>
      <c r="UNT54" s="103"/>
      <c r="UNU54" s="103"/>
      <c r="UNV54" s="103"/>
      <c r="UNW54" s="103"/>
      <c r="UNX54" s="103"/>
      <c r="UNY54" s="103"/>
      <c r="UNZ54" s="103"/>
      <c r="UOA54" s="103"/>
      <c r="UOB54" s="103"/>
      <c r="UOC54" s="103"/>
      <c r="UOD54" s="103"/>
      <c r="UOE54" s="103"/>
      <c r="UOF54" s="103"/>
      <c r="UOG54" s="103"/>
      <c r="UOH54" s="103"/>
      <c r="UOI54" s="103"/>
      <c r="UOJ54" s="103"/>
      <c r="UOK54" s="103"/>
      <c r="UOL54" s="103"/>
      <c r="UOM54" s="103"/>
      <c r="UON54" s="103"/>
      <c r="UOO54" s="103"/>
      <c r="UOP54" s="103"/>
      <c r="UOQ54" s="103"/>
      <c r="UOR54" s="103"/>
      <c r="UOS54" s="103"/>
      <c r="UOT54" s="103"/>
      <c r="UOU54" s="103"/>
      <c r="UOV54" s="103"/>
      <c r="UOW54" s="103"/>
      <c r="UOX54" s="103"/>
      <c r="UOY54" s="103"/>
      <c r="UOZ54" s="103"/>
      <c r="UPA54" s="103"/>
      <c r="UPB54" s="103"/>
      <c r="UPC54" s="103"/>
      <c r="UPD54" s="103"/>
      <c r="UPE54" s="103"/>
      <c r="UPF54" s="103"/>
      <c r="UPG54" s="103"/>
      <c r="UPH54" s="103"/>
      <c r="UPI54" s="103"/>
      <c r="UPJ54" s="103"/>
      <c r="UPK54" s="103"/>
      <c r="UPL54" s="103"/>
      <c r="UPM54" s="103"/>
      <c r="UPN54" s="103"/>
      <c r="UPO54" s="103"/>
      <c r="UPP54" s="103"/>
      <c r="UPQ54" s="103"/>
      <c r="UPR54" s="103"/>
      <c r="UPS54" s="103"/>
      <c r="UPT54" s="103"/>
      <c r="UPU54" s="103"/>
      <c r="UPV54" s="103"/>
      <c r="UPW54" s="103"/>
      <c r="UPX54" s="103"/>
      <c r="UPY54" s="103"/>
      <c r="UPZ54" s="103"/>
      <c r="UQA54" s="103"/>
      <c r="UQB54" s="103"/>
      <c r="UQC54" s="103"/>
      <c r="UQD54" s="103"/>
      <c r="UQE54" s="103"/>
      <c r="UQF54" s="103"/>
      <c r="UQG54" s="103"/>
      <c r="UQH54" s="103"/>
      <c r="UQI54" s="103"/>
      <c r="UQJ54" s="103"/>
      <c r="UQK54" s="103"/>
      <c r="UQL54" s="103"/>
      <c r="UQM54" s="103"/>
      <c r="UQN54" s="103"/>
      <c r="UQO54" s="103"/>
      <c r="UQP54" s="103"/>
      <c r="UQQ54" s="103"/>
      <c r="UQR54" s="103"/>
      <c r="UQS54" s="103"/>
      <c r="UQT54" s="103"/>
      <c r="UQU54" s="103"/>
      <c r="UQV54" s="103"/>
      <c r="UQW54" s="103"/>
      <c r="UQX54" s="103"/>
      <c r="UQY54" s="103"/>
      <c r="UQZ54" s="103"/>
      <c r="URA54" s="103"/>
      <c r="URB54" s="103"/>
      <c r="URC54" s="103"/>
      <c r="URD54" s="103"/>
      <c r="URE54" s="103"/>
      <c r="URF54" s="103"/>
      <c r="URG54" s="103"/>
      <c r="URH54" s="103"/>
      <c r="URI54" s="103"/>
      <c r="URJ54" s="103"/>
      <c r="URK54" s="103"/>
      <c r="URL54" s="103"/>
      <c r="URM54" s="103"/>
      <c r="URN54" s="103"/>
      <c r="URO54" s="103"/>
      <c r="URP54" s="103"/>
      <c r="URQ54" s="103"/>
      <c r="URR54" s="103"/>
      <c r="URS54" s="103"/>
      <c r="URT54" s="103"/>
      <c r="URU54" s="103"/>
      <c r="URV54" s="103"/>
      <c r="URW54" s="103"/>
      <c r="URX54" s="103"/>
      <c r="URY54" s="103"/>
      <c r="URZ54" s="103"/>
      <c r="USA54" s="103"/>
      <c r="USB54" s="103"/>
      <c r="USC54" s="103"/>
      <c r="USD54" s="103"/>
      <c r="USE54" s="103"/>
      <c r="USF54" s="103"/>
      <c r="USG54" s="103"/>
      <c r="USH54" s="103"/>
      <c r="USI54" s="103"/>
      <c r="USJ54" s="103"/>
      <c r="USK54" s="103"/>
      <c r="USL54" s="103"/>
      <c r="USM54" s="103"/>
      <c r="USN54" s="103"/>
      <c r="USO54" s="103"/>
      <c r="USP54" s="103"/>
      <c r="USQ54" s="103"/>
      <c r="USR54" s="103"/>
      <c r="USS54" s="103"/>
      <c r="UST54" s="103"/>
      <c r="USU54" s="103"/>
      <c r="USV54" s="103"/>
      <c r="USW54" s="103"/>
      <c r="USX54" s="103"/>
      <c r="USY54" s="103"/>
      <c r="USZ54" s="103"/>
      <c r="UTA54" s="103"/>
      <c r="UTB54" s="103"/>
      <c r="UTC54" s="103"/>
      <c r="UTD54" s="103"/>
      <c r="UTE54" s="103"/>
      <c r="UTF54" s="103"/>
      <c r="UTG54" s="103"/>
      <c r="UTH54" s="103"/>
      <c r="UTI54" s="103"/>
      <c r="UTJ54" s="103"/>
      <c r="UTK54" s="103"/>
      <c r="UTL54" s="103"/>
      <c r="UTM54" s="103"/>
      <c r="UTN54" s="103"/>
      <c r="UTO54" s="103"/>
      <c r="UTP54" s="103"/>
      <c r="UTQ54" s="103"/>
      <c r="UTR54" s="103"/>
      <c r="UTS54" s="103"/>
      <c r="UTT54" s="103"/>
      <c r="UTU54" s="103"/>
      <c r="UTV54" s="103"/>
      <c r="UTW54" s="103"/>
      <c r="UTX54" s="103"/>
      <c r="UTY54" s="103"/>
      <c r="UTZ54" s="103"/>
      <c r="UUA54" s="103"/>
      <c r="UUB54" s="103"/>
      <c r="UUC54" s="103"/>
      <c r="UUD54" s="103"/>
      <c r="UUE54" s="103"/>
      <c r="UUF54" s="103"/>
      <c r="UUG54" s="103"/>
      <c r="UUH54" s="103"/>
      <c r="UUI54" s="103"/>
      <c r="UUJ54" s="103"/>
      <c r="UUK54" s="103"/>
      <c r="UUL54" s="103"/>
      <c r="UUM54" s="103"/>
      <c r="UUN54" s="103"/>
      <c r="UUO54" s="103"/>
      <c r="UUP54" s="103"/>
      <c r="UUQ54" s="103"/>
      <c r="UUR54" s="103"/>
      <c r="UUS54" s="103"/>
      <c r="UUT54" s="103"/>
      <c r="UUU54" s="103"/>
      <c r="UUV54" s="103"/>
      <c r="UUW54" s="103"/>
      <c r="UUX54" s="103"/>
      <c r="UUY54" s="103"/>
      <c r="UUZ54" s="103"/>
      <c r="UVA54" s="103"/>
      <c r="UVB54" s="103"/>
      <c r="UVC54" s="103"/>
      <c r="UVD54" s="103"/>
      <c r="UVE54" s="103"/>
      <c r="UVF54" s="103"/>
      <c r="UVG54" s="103"/>
      <c r="UVH54" s="103"/>
      <c r="UVI54" s="103"/>
      <c r="UVJ54" s="103"/>
      <c r="UVK54" s="103"/>
      <c r="UVL54" s="103"/>
      <c r="UVM54" s="103"/>
      <c r="UVN54" s="103"/>
      <c r="UVO54" s="103"/>
      <c r="UVP54" s="103"/>
      <c r="UVQ54" s="103"/>
      <c r="UVR54" s="103"/>
      <c r="UVS54" s="103"/>
      <c r="UVT54" s="103"/>
      <c r="UVU54" s="103"/>
      <c r="UVV54" s="103"/>
      <c r="UVW54" s="103"/>
      <c r="UVX54" s="103"/>
      <c r="UVY54" s="103"/>
      <c r="UVZ54" s="103"/>
      <c r="UWA54" s="103"/>
      <c r="UWB54" s="103"/>
      <c r="UWC54" s="103"/>
      <c r="UWD54" s="103"/>
      <c r="UWE54" s="103"/>
      <c r="UWF54" s="103"/>
      <c r="UWG54" s="103"/>
      <c r="UWH54" s="103"/>
      <c r="UWI54" s="103"/>
      <c r="UWJ54" s="103"/>
      <c r="UWK54" s="103"/>
      <c r="UWL54" s="103"/>
      <c r="UWM54" s="103"/>
      <c r="UWN54" s="103"/>
      <c r="UWO54" s="103"/>
      <c r="UWP54" s="103"/>
      <c r="UWQ54" s="103"/>
      <c r="UWR54" s="103"/>
      <c r="UWS54" s="103"/>
      <c r="UWT54" s="103"/>
      <c r="UWU54" s="103"/>
      <c r="UWV54" s="103"/>
      <c r="UWW54" s="103"/>
      <c r="UWX54" s="103"/>
      <c r="UWY54" s="103"/>
      <c r="UWZ54" s="103"/>
      <c r="UXA54" s="103"/>
      <c r="UXB54" s="103"/>
      <c r="UXC54" s="103"/>
      <c r="UXD54" s="103"/>
      <c r="UXE54" s="103"/>
      <c r="UXF54" s="103"/>
      <c r="UXG54" s="103"/>
      <c r="UXH54" s="103"/>
      <c r="UXI54" s="103"/>
      <c r="UXJ54" s="103"/>
      <c r="UXK54" s="103"/>
      <c r="UXL54" s="103"/>
      <c r="UXM54" s="103"/>
      <c r="UXN54" s="103"/>
      <c r="UXO54" s="103"/>
      <c r="UXP54" s="103"/>
      <c r="UXQ54" s="103"/>
      <c r="UXR54" s="103"/>
      <c r="UXS54" s="103"/>
      <c r="UXT54" s="103"/>
      <c r="UXU54" s="103"/>
      <c r="UXV54" s="103"/>
      <c r="UXW54" s="103"/>
      <c r="UXX54" s="103"/>
      <c r="UXY54" s="103"/>
      <c r="UXZ54" s="103"/>
      <c r="UYA54" s="103"/>
      <c r="UYB54" s="103"/>
      <c r="UYC54" s="103"/>
      <c r="UYD54" s="103"/>
      <c r="UYE54" s="103"/>
      <c r="UYF54" s="103"/>
      <c r="UYG54" s="103"/>
      <c r="UYH54" s="103"/>
      <c r="UYI54" s="103"/>
      <c r="UYJ54" s="103"/>
      <c r="UYK54" s="103"/>
      <c r="UYL54" s="103"/>
      <c r="UYM54" s="103"/>
      <c r="UYN54" s="103"/>
      <c r="UYO54" s="103"/>
      <c r="UYP54" s="103"/>
      <c r="UYQ54" s="103"/>
      <c r="UYR54" s="103"/>
      <c r="UYS54" s="103"/>
      <c r="UYT54" s="103"/>
      <c r="UYU54" s="103"/>
      <c r="UYV54" s="103"/>
      <c r="UYW54" s="103"/>
      <c r="UYX54" s="103"/>
      <c r="UYY54" s="103"/>
      <c r="UYZ54" s="103"/>
      <c r="UZA54" s="103"/>
      <c r="UZB54" s="103"/>
      <c r="UZC54" s="103"/>
      <c r="UZD54" s="103"/>
      <c r="UZE54" s="103"/>
      <c r="UZF54" s="103"/>
      <c r="UZG54" s="103"/>
      <c r="UZH54" s="103"/>
      <c r="UZI54" s="103"/>
      <c r="UZJ54" s="103"/>
      <c r="UZK54" s="103"/>
      <c r="UZL54" s="103"/>
      <c r="UZM54" s="103"/>
      <c r="UZN54" s="103"/>
      <c r="UZO54" s="103"/>
      <c r="UZP54" s="103"/>
      <c r="UZQ54" s="103"/>
      <c r="UZR54" s="103"/>
      <c r="UZS54" s="103"/>
      <c r="UZT54" s="103"/>
      <c r="UZU54" s="103"/>
      <c r="UZV54" s="103"/>
      <c r="UZW54" s="103"/>
      <c r="UZX54" s="103"/>
      <c r="UZY54" s="103"/>
      <c r="UZZ54" s="103"/>
      <c r="VAA54" s="103"/>
      <c r="VAB54" s="103"/>
      <c r="VAC54" s="103"/>
      <c r="VAD54" s="103"/>
      <c r="VAE54" s="103"/>
      <c r="VAF54" s="103"/>
      <c r="VAG54" s="103"/>
      <c r="VAH54" s="103"/>
      <c r="VAI54" s="103"/>
      <c r="VAJ54" s="103"/>
      <c r="VAK54" s="103"/>
      <c r="VAL54" s="103"/>
      <c r="VAM54" s="103"/>
      <c r="VAN54" s="103"/>
      <c r="VAO54" s="103"/>
      <c r="VAP54" s="103"/>
      <c r="VAQ54" s="103"/>
      <c r="VAR54" s="103"/>
      <c r="VAS54" s="103"/>
      <c r="VAT54" s="103"/>
      <c r="VAU54" s="103"/>
      <c r="VAV54" s="103"/>
      <c r="VAW54" s="103"/>
      <c r="VAX54" s="103"/>
      <c r="VAY54" s="103"/>
      <c r="VAZ54" s="103"/>
      <c r="VBA54" s="103"/>
      <c r="VBB54" s="103"/>
      <c r="VBC54" s="103"/>
      <c r="VBD54" s="103"/>
      <c r="VBE54" s="103"/>
      <c r="VBF54" s="103"/>
      <c r="VBG54" s="103"/>
      <c r="VBH54" s="103"/>
      <c r="VBI54" s="103"/>
      <c r="VBJ54" s="103"/>
      <c r="VBK54" s="103"/>
      <c r="VBL54" s="103"/>
      <c r="VBM54" s="103"/>
      <c r="VBN54" s="103"/>
      <c r="VBO54" s="103"/>
      <c r="VBP54" s="103"/>
      <c r="VBQ54" s="103"/>
      <c r="VBR54" s="103"/>
      <c r="VBS54" s="103"/>
      <c r="VBT54" s="103"/>
      <c r="VBU54" s="103"/>
      <c r="VBV54" s="103"/>
      <c r="VBW54" s="103"/>
      <c r="VBX54" s="103"/>
      <c r="VBY54" s="103"/>
      <c r="VBZ54" s="103"/>
      <c r="VCA54" s="103"/>
      <c r="VCB54" s="103"/>
      <c r="VCC54" s="103"/>
      <c r="VCD54" s="103"/>
      <c r="VCE54" s="103"/>
      <c r="VCF54" s="103"/>
      <c r="VCG54" s="103"/>
      <c r="VCH54" s="103"/>
      <c r="VCI54" s="103"/>
      <c r="VCJ54" s="103"/>
      <c r="VCK54" s="103"/>
      <c r="VCL54" s="103"/>
      <c r="VCM54" s="103"/>
      <c r="VCN54" s="103"/>
      <c r="VCO54" s="103"/>
      <c r="VCP54" s="103"/>
      <c r="VCQ54" s="103"/>
      <c r="VCR54" s="103"/>
      <c r="VCS54" s="103"/>
      <c r="VCT54" s="103"/>
      <c r="VCU54" s="103"/>
      <c r="VCV54" s="103"/>
      <c r="VCW54" s="103"/>
      <c r="VCX54" s="103"/>
      <c r="VCY54" s="103"/>
      <c r="VCZ54" s="103"/>
      <c r="VDA54" s="103"/>
      <c r="VDB54" s="103"/>
      <c r="VDC54" s="103"/>
      <c r="VDD54" s="103"/>
      <c r="VDE54" s="103"/>
      <c r="VDF54" s="103"/>
      <c r="VDG54" s="103"/>
      <c r="VDH54" s="103"/>
      <c r="VDI54" s="103"/>
      <c r="VDJ54" s="103"/>
      <c r="VDK54" s="103"/>
      <c r="VDL54" s="103"/>
      <c r="VDM54" s="103"/>
      <c r="VDN54" s="103"/>
      <c r="VDO54" s="103"/>
      <c r="VDP54" s="103"/>
      <c r="VDQ54" s="103"/>
      <c r="VDR54" s="103"/>
      <c r="VDS54" s="103"/>
      <c r="VDT54" s="103"/>
      <c r="VDU54" s="103"/>
      <c r="VDV54" s="103"/>
      <c r="VDW54" s="103"/>
      <c r="VDX54" s="103"/>
      <c r="VDY54" s="103"/>
      <c r="VDZ54" s="103"/>
      <c r="VEA54" s="103"/>
      <c r="VEB54" s="103"/>
      <c r="VEC54" s="103"/>
      <c r="VED54" s="103"/>
      <c r="VEE54" s="103"/>
      <c r="VEF54" s="103"/>
      <c r="VEG54" s="103"/>
      <c r="VEH54" s="103"/>
      <c r="VEI54" s="103"/>
      <c r="VEJ54" s="103"/>
      <c r="VEK54" s="103"/>
      <c r="VEL54" s="103"/>
      <c r="VEM54" s="103"/>
      <c r="VEN54" s="103"/>
      <c r="VEO54" s="103"/>
      <c r="VEP54" s="103"/>
      <c r="VEQ54" s="103"/>
      <c r="VER54" s="103"/>
      <c r="VES54" s="103"/>
      <c r="VET54" s="103"/>
      <c r="VEU54" s="103"/>
      <c r="VEV54" s="103"/>
      <c r="VEW54" s="103"/>
      <c r="VEX54" s="103"/>
      <c r="VEY54" s="103"/>
      <c r="VEZ54" s="103"/>
      <c r="VFA54" s="103"/>
      <c r="VFB54" s="103"/>
      <c r="VFC54" s="103"/>
      <c r="VFD54" s="103"/>
      <c r="VFE54" s="103"/>
      <c r="VFF54" s="103"/>
      <c r="VFG54" s="103"/>
      <c r="VFH54" s="103"/>
      <c r="VFI54" s="103"/>
      <c r="VFJ54" s="103"/>
      <c r="VFK54" s="103"/>
      <c r="VFL54" s="103"/>
      <c r="VFM54" s="103"/>
      <c r="VFN54" s="103"/>
      <c r="VFO54" s="103"/>
      <c r="VFP54" s="103"/>
      <c r="VFQ54" s="103"/>
      <c r="VFR54" s="103"/>
      <c r="VFS54" s="103"/>
      <c r="VFT54" s="103"/>
      <c r="VFU54" s="103"/>
      <c r="VFV54" s="103"/>
      <c r="VFW54" s="103"/>
      <c r="VFX54" s="103"/>
      <c r="VFY54" s="103"/>
      <c r="VFZ54" s="103"/>
      <c r="VGA54" s="103"/>
      <c r="VGB54" s="103"/>
      <c r="VGC54" s="103"/>
      <c r="VGD54" s="103"/>
      <c r="VGE54" s="103"/>
      <c r="VGF54" s="103"/>
      <c r="VGG54" s="103"/>
      <c r="VGH54" s="103"/>
      <c r="VGI54" s="103"/>
      <c r="VGJ54" s="103"/>
      <c r="VGK54" s="103"/>
      <c r="VGL54" s="103"/>
      <c r="VGM54" s="103"/>
      <c r="VGN54" s="103"/>
      <c r="VGO54" s="103"/>
      <c r="VGP54" s="103"/>
      <c r="VGQ54" s="103"/>
      <c r="VGR54" s="103"/>
      <c r="VGS54" s="103"/>
      <c r="VGT54" s="103"/>
      <c r="VGU54" s="103"/>
      <c r="VGV54" s="103"/>
      <c r="VGW54" s="103"/>
      <c r="VGX54" s="103"/>
      <c r="VGY54" s="103"/>
      <c r="VGZ54" s="103"/>
      <c r="VHA54" s="103"/>
      <c r="VHB54" s="103"/>
      <c r="VHC54" s="103"/>
      <c r="VHD54" s="103"/>
      <c r="VHE54" s="103"/>
      <c r="VHF54" s="103"/>
      <c r="VHG54" s="103"/>
      <c r="VHH54" s="103"/>
      <c r="VHI54" s="103"/>
      <c r="VHJ54" s="103"/>
      <c r="VHK54" s="103"/>
      <c r="VHL54" s="103"/>
      <c r="VHM54" s="103"/>
      <c r="VHN54" s="103"/>
      <c r="VHO54" s="103"/>
      <c r="VHP54" s="103"/>
      <c r="VHQ54" s="103"/>
      <c r="VHR54" s="103"/>
      <c r="VHS54" s="103"/>
      <c r="VHT54" s="103"/>
      <c r="VHU54" s="103"/>
      <c r="VHV54" s="103"/>
      <c r="VHW54" s="103"/>
      <c r="VHX54" s="103"/>
      <c r="VHY54" s="103"/>
      <c r="VHZ54" s="103"/>
      <c r="VIA54" s="103"/>
      <c r="VIB54" s="103"/>
      <c r="VIC54" s="103"/>
      <c r="VID54" s="103"/>
      <c r="VIE54" s="103"/>
      <c r="VIF54" s="103"/>
      <c r="VIG54" s="103"/>
      <c r="VIH54" s="103"/>
      <c r="VII54" s="103"/>
      <c r="VIJ54" s="103"/>
      <c r="VIK54" s="103"/>
      <c r="VIL54" s="103"/>
      <c r="VIM54" s="103"/>
      <c r="VIN54" s="103"/>
      <c r="VIO54" s="103"/>
      <c r="VIP54" s="103"/>
      <c r="VIQ54" s="103"/>
      <c r="VIR54" s="103"/>
      <c r="VIS54" s="103"/>
      <c r="VIT54" s="103"/>
      <c r="VIU54" s="103"/>
      <c r="VIV54" s="103"/>
      <c r="VIW54" s="103"/>
      <c r="VIX54" s="103"/>
      <c r="VIY54" s="103"/>
      <c r="VIZ54" s="103"/>
      <c r="VJA54" s="103"/>
      <c r="VJB54" s="103"/>
      <c r="VJC54" s="103"/>
      <c r="VJD54" s="103"/>
      <c r="VJE54" s="103"/>
      <c r="VJF54" s="103"/>
      <c r="VJG54" s="103"/>
      <c r="VJH54" s="103"/>
      <c r="VJI54" s="103"/>
      <c r="VJJ54" s="103"/>
      <c r="VJK54" s="103"/>
      <c r="VJL54" s="103"/>
      <c r="VJM54" s="103"/>
      <c r="VJN54" s="103"/>
      <c r="VJO54" s="103"/>
      <c r="VJP54" s="103"/>
      <c r="VJQ54" s="103"/>
      <c r="VJR54" s="103"/>
      <c r="VJS54" s="103"/>
      <c r="VJT54" s="103"/>
      <c r="VJU54" s="103"/>
      <c r="VJV54" s="103"/>
      <c r="VJW54" s="103"/>
      <c r="VJX54" s="103"/>
      <c r="VJY54" s="103"/>
      <c r="VJZ54" s="103"/>
      <c r="VKA54" s="103"/>
      <c r="VKB54" s="103"/>
      <c r="VKC54" s="103"/>
      <c r="VKD54" s="103"/>
      <c r="VKE54" s="103"/>
      <c r="VKF54" s="103"/>
      <c r="VKG54" s="103"/>
      <c r="VKH54" s="103"/>
      <c r="VKI54" s="103"/>
      <c r="VKJ54" s="103"/>
      <c r="VKK54" s="103"/>
      <c r="VKL54" s="103"/>
      <c r="VKM54" s="103"/>
      <c r="VKN54" s="103"/>
      <c r="VKO54" s="103"/>
      <c r="VKP54" s="103"/>
      <c r="VKQ54" s="103"/>
      <c r="VKR54" s="103"/>
      <c r="VKS54" s="103"/>
      <c r="VKT54" s="103"/>
      <c r="VKU54" s="103"/>
      <c r="VKV54" s="103"/>
      <c r="VKW54" s="103"/>
      <c r="VKX54" s="103"/>
      <c r="VKY54" s="103"/>
      <c r="VKZ54" s="103"/>
      <c r="VLA54" s="103"/>
      <c r="VLB54" s="103"/>
      <c r="VLC54" s="103"/>
      <c r="VLD54" s="103"/>
      <c r="VLE54" s="103"/>
      <c r="VLF54" s="103"/>
      <c r="VLG54" s="103"/>
      <c r="VLH54" s="103"/>
      <c r="VLI54" s="103"/>
      <c r="VLJ54" s="103"/>
      <c r="VLK54" s="103"/>
      <c r="VLL54" s="103"/>
      <c r="VLM54" s="103"/>
      <c r="VLN54" s="103"/>
      <c r="VLO54" s="103"/>
      <c r="VLP54" s="103"/>
      <c r="VLQ54" s="103"/>
      <c r="VLR54" s="103"/>
      <c r="VLS54" s="103"/>
      <c r="VLT54" s="103"/>
      <c r="VLU54" s="103"/>
      <c r="VLV54" s="103"/>
      <c r="VLW54" s="103"/>
      <c r="VLX54" s="103"/>
      <c r="VLY54" s="103"/>
      <c r="VLZ54" s="103"/>
      <c r="VMA54" s="103"/>
      <c r="VMB54" s="103"/>
      <c r="VMC54" s="103"/>
      <c r="VMD54" s="103"/>
      <c r="VME54" s="103"/>
      <c r="VMF54" s="103"/>
      <c r="VMG54" s="103"/>
      <c r="VMH54" s="103"/>
      <c r="VMI54" s="103"/>
      <c r="VMJ54" s="103"/>
      <c r="VMK54" s="103"/>
      <c r="VML54" s="103"/>
      <c r="VMM54" s="103"/>
      <c r="VMN54" s="103"/>
      <c r="VMO54" s="103"/>
      <c r="VMP54" s="103"/>
      <c r="VMQ54" s="103"/>
      <c r="VMR54" s="103"/>
      <c r="VMS54" s="103"/>
      <c r="VMT54" s="103"/>
      <c r="VMU54" s="103"/>
      <c r="VMV54" s="103"/>
      <c r="VMW54" s="103"/>
      <c r="VMX54" s="103"/>
      <c r="VMY54" s="103"/>
      <c r="VMZ54" s="103"/>
      <c r="VNA54" s="103"/>
      <c r="VNB54" s="103"/>
      <c r="VNC54" s="103"/>
      <c r="VND54" s="103"/>
      <c r="VNE54" s="103"/>
      <c r="VNF54" s="103"/>
      <c r="VNG54" s="103"/>
      <c r="VNH54" s="103"/>
      <c r="VNI54" s="103"/>
      <c r="VNJ54" s="103"/>
      <c r="VNK54" s="103"/>
      <c r="VNL54" s="103"/>
      <c r="VNM54" s="103"/>
      <c r="VNN54" s="103"/>
      <c r="VNO54" s="103"/>
      <c r="VNP54" s="103"/>
      <c r="VNQ54" s="103"/>
      <c r="VNR54" s="103"/>
      <c r="VNS54" s="103"/>
      <c r="VNT54" s="103"/>
      <c r="VNU54" s="103"/>
      <c r="VNV54" s="103"/>
      <c r="VNW54" s="103"/>
      <c r="VNX54" s="103"/>
      <c r="VNY54" s="103"/>
      <c r="VNZ54" s="103"/>
      <c r="VOA54" s="103"/>
      <c r="VOB54" s="103"/>
      <c r="VOC54" s="103"/>
      <c r="VOD54" s="103"/>
      <c r="VOE54" s="103"/>
      <c r="VOF54" s="103"/>
      <c r="VOG54" s="103"/>
      <c r="VOH54" s="103"/>
      <c r="VOI54" s="103"/>
      <c r="VOJ54" s="103"/>
      <c r="VOK54" s="103"/>
      <c r="VOL54" s="103"/>
      <c r="VOM54" s="103"/>
      <c r="VON54" s="103"/>
      <c r="VOO54" s="103"/>
      <c r="VOP54" s="103"/>
      <c r="VOQ54" s="103"/>
      <c r="VOR54" s="103"/>
      <c r="VOS54" s="103"/>
      <c r="VOT54" s="103"/>
      <c r="VOU54" s="103"/>
      <c r="VOV54" s="103"/>
      <c r="VOW54" s="103"/>
      <c r="VOX54" s="103"/>
      <c r="VOY54" s="103"/>
      <c r="VOZ54" s="103"/>
      <c r="VPA54" s="103"/>
      <c r="VPB54" s="103"/>
      <c r="VPC54" s="103"/>
      <c r="VPD54" s="103"/>
      <c r="VPE54" s="103"/>
      <c r="VPF54" s="103"/>
      <c r="VPG54" s="103"/>
      <c r="VPH54" s="103"/>
      <c r="VPI54" s="103"/>
      <c r="VPJ54" s="103"/>
      <c r="VPK54" s="103"/>
      <c r="VPL54" s="103"/>
      <c r="VPM54" s="103"/>
      <c r="VPN54" s="103"/>
      <c r="VPO54" s="103"/>
      <c r="VPP54" s="103"/>
      <c r="VPQ54" s="103"/>
      <c r="VPR54" s="103"/>
      <c r="VPS54" s="103"/>
      <c r="VPT54" s="103"/>
      <c r="VPU54" s="103"/>
      <c r="VPV54" s="103"/>
      <c r="VPW54" s="103"/>
      <c r="VPX54" s="103"/>
      <c r="VPY54" s="103"/>
      <c r="VPZ54" s="103"/>
      <c r="VQA54" s="103"/>
      <c r="VQB54" s="103"/>
      <c r="VQC54" s="103"/>
      <c r="VQD54" s="103"/>
      <c r="VQE54" s="103"/>
      <c r="VQF54" s="103"/>
      <c r="VQG54" s="103"/>
      <c r="VQH54" s="103"/>
      <c r="VQI54" s="103"/>
      <c r="VQJ54" s="103"/>
      <c r="VQK54" s="103"/>
      <c r="VQL54" s="103"/>
      <c r="VQM54" s="103"/>
      <c r="VQN54" s="103"/>
      <c r="VQO54" s="103"/>
      <c r="VQP54" s="103"/>
      <c r="VQQ54" s="103"/>
      <c r="VQR54" s="103"/>
      <c r="VQS54" s="103"/>
      <c r="VQT54" s="103"/>
      <c r="VQU54" s="103"/>
      <c r="VQV54" s="103"/>
      <c r="VQW54" s="103"/>
      <c r="VQX54" s="103"/>
      <c r="VQY54" s="103"/>
      <c r="VQZ54" s="103"/>
      <c r="VRA54" s="103"/>
      <c r="VRB54" s="103"/>
      <c r="VRC54" s="103"/>
      <c r="VRD54" s="103"/>
      <c r="VRE54" s="103"/>
      <c r="VRF54" s="103"/>
      <c r="VRG54" s="103"/>
      <c r="VRH54" s="103"/>
      <c r="VRI54" s="103"/>
      <c r="VRJ54" s="103"/>
      <c r="VRK54" s="103"/>
      <c r="VRL54" s="103"/>
      <c r="VRM54" s="103"/>
      <c r="VRN54" s="103"/>
      <c r="VRO54" s="103"/>
      <c r="VRP54" s="103"/>
      <c r="VRQ54" s="103"/>
      <c r="VRR54" s="103"/>
      <c r="VRS54" s="103"/>
      <c r="VRT54" s="103"/>
      <c r="VRU54" s="103"/>
      <c r="VRV54" s="103"/>
      <c r="VRW54" s="103"/>
      <c r="VRX54" s="103"/>
      <c r="VRY54" s="103"/>
      <c r="VRZ54" s="103"/>
      <c r="VSA54" s="103"/>
      <c r="VSB54" s="103"/>
      <c r="VSC54" s="103"/>
      <c r="VSD54" s="103"/>
      <c r="VSE54" s="103"/>
      <c r="VSF54" s="103"/>
      <c r="VSG54" s="103"/>
      <c r="VSH54" s="103"/>
      <c r="VSI54" s="103"/>
      <c r="VSJ54" s="103"/>
      <c r="VSK54" s="103"/>
      <c r="VSL54" s="103"/>
      <c r="VSM54" s="103"/>
      <c r="VSN54" s="103"/>
      <c r="VSO54" s="103"/>
      <c r="VSP54" s="103"/>
      <c r="VSQ54" s="103"/>
      <c r="VSR54" s="103"/>
      <c r="VSS54" s="103"/>
      <c r="VST54" s="103"/>
      <c r="VSU54" s="103"/>
      <c r="VSV54" s="103"/>
      <c r="VSW54" s="103"/>
      <c r="VSX54" s="103"/>
      <c r="VSY54" s="103"/>
      <c r="VSZ54" s="103"/>
      <c r="VTA54" s="103"/>
      <c r="VTB54" s="103"/>
      <c r="VTC54" s="103"/>
      <c r="VTD54" s="103"/>
      <c r="VTE54" s="103"/>
      <c r="VTF54" s="103"/>
      <c r="VTG54" s="103"/>
      <c r="VTH54" s="103"/>
      <c r="VTI54" s="103"/>
      <c r="VTJ54" s="103"/>
      <c r="VTK54" s="103"/>
      <c r="VTL54" s="103"/>
      <c r="VTM54" s="103"/>
      <c r="VTN54" s="103"/>
      <c r="VTO54" s="103"/>
      <c r="VTP54" s="103"/>
      <c r="VTQ54" s="103"/>
      <c r="VTR54" s="103"/>
      <c r="VTS54" s="103"/>
      <c r="VTT54" s="103"/>
      <c r="VTU54" s="103"/>
      <c r="VTV54" s="103"/>
      <c r="VTW54" s="103"/>
      <c r="VTX54" s="103"/>
      <c r="VTY54" s="103"/>
      <c r="VTZ54" s="103"/>
      <c r="VUA54" s="103"/>
      <c r="VUB54" s="103"/>
      <c r="VUC54" s="103"/>
      <c r="VUD54" s="103"/>
      <c r="VUE54" s="103"/>
      <c r="VUF54" s="103"/>
      <c r="VUG54" s="103"/>
      <c r="VUH54" s="103"/>
      <c r="VUI54" s="103"/>
      <c r="VUJ54" s="103"/>
      <c r="VUK54" s="103"/>
      <c r="VUL54" s="103"/>
      <c r="VUM54" s="103"/>
      <c r="VUN54" s="103"/>
      <c r="VUO54" s="103"/>
      <c r="VUP54" s="103"/>
      <c r="VUQ54" s="103"/>
      <c r="VUR54" s="103"/>
      <c r="VUS54" s="103"/>
      <c r="VUT54" s="103"/>
      <c r="VUU54" s="103"/>
      <c r="VUV54" s="103"/>
      <c r="VUW54" s="103"/>
      <c r="VUX54" s="103"/>
      <c r="VUY54" s="103"/>
      <c r="VUZ54" s="103"/>
      <c r="VVA54" s="103"/>
      <c r="VVB54" s="103"/>
      <c r="VVC54" s="103"/>
      <c r="VVD54" s="103"/>
      <c r="VVE54" s="103"/>
      <c r="VVF54" s="103"/>
      <c r="VVG54" s="103"/>
      <c r="VVH54" s="103"/>
      <c r="VVI54" s="103"/>
      <c r="VVJ54" s="103"/>
      <c r="VVK54" s="103"/>
      <c r="VVL54" s="103"/>
      <c r="VVM54" s="103"/>
      <c r="VVN54" s="103"/>
      <c r="VVO54" s="103"/>
      <c r="VVP54" s="103"/>
      <c r="VVQ54" s="103"/>
      <c r="VVR54" s="103"/>
      <c r="VVS54" s="103"/>
      <c r="VVT54" s="103"/>
      <c r="VVU54" s="103"/>
      <c r="VVV54" s="103"/>
      <c r="VVW54" s="103"/>
      <c r="VVX54" s="103"/>
      <c r="VVY54" s="103"/>
      <c r="VVZ54" s="103"/>
      <c r="VWA54" s="103"/>
      <c r="VWB54" s="103"/>
      <c r="VWC54" s="103"/>
      <c r="VWD54" s="103"/>
      <c r="VWE54" s="103"/>
      <c r="VWF54" s="103"/>
      <c r="VWG54" s="103"/>
      <c r="VWH54" s="103"/>
      <c r="VWI54" s="103"/>
      <c r="VWJ54" s="103"/>
      <c r="VWK54" s="103"/>
      <c r="VWL54" s="103"/>
      <c r="VWM54" s="103"/>
      <c r="VWN54" s="103"/>
      <c r="VWO54" s="103"/>
      <c r="VWP54" s="103"/>
      <c r="VWQ54" s="103"/>
      <c r="VWR54" s="103"/>
      <c r="VWS54" s="103"/>
      <c r="VWT54" s="103"/>
      <c r="VWU54" s="103"/>
      <c r="VWV54" s="103"/>
      <c r="VWW54" s="103"/>
      <c r="VWX54" s="103"/>
      <c r="VWY54" s="103"/>
      <c r="VWZ54" s="103"/>
      <c r="VXA54" s="103"/>
      <c r="VXB54" s="103"/>
      <c r="VXC54" s="103"/>
      <c r="VXD54" s="103"/>
      <c r="VXE54" s="103"/>
      <c r="VXF54" s="103"/>
      <c r="VXG54" s="103"/>
      <c r="VXH54" s="103"/>
      <c r="VXI54" s="103"/>
      <c r="VXJ54" s="103"/>
      <c r="VXK54" s="103"/>
      <c r="VXL54" s="103"/>
      <c r="VXM54" s="103"/>
      <c r="VXN54" s="103"/>
      <c r="VXO54" s="103"/>
      <c r="VXP54" s="103"/>
      <c r="VXQ54" s="103"/>
      <c r="VXR54" s="103"/>
      <c r="VXS54" s="103"/>
      <c r="VXT54" s="103"/>
      <c r="VXU54" s="103"/>
      <c r="VXV54" s="103"/>
      <c r="VXW54" s="103"/>
      <c r="VXX54" s="103"/>
      <c r="VXY54" s="103"/>
      <c r="VXZ54" s="103"/>
      <c r="VYA54" s="103"/>
      <c r="VYB54" s="103"/>
      <c r="VYC54" s="103"/>
      <c r="VYD54" s="103"/>
      <c r="VYE54" s="103"/>
      <c r="VYF54" s="103"/>
      <c r="VYG54" s="103"/>
      <c r="VYH54" s="103"/>
      <c r="VYI54" s="103"/>
      <c r="VYJ54" s="103"/>
      <c r="VYK54" s="103"/>
      <c r="VYL54" s="103"/>
      <c r="VYM54" s="103"/>
      <c r="VYN54" s="103"/>
      <c r="VYO54" s="103"/>
      <c r="VYP54" s="103"/>
      <c r="VYQ54" s="103"/>
      <c r="VYR54" s="103"/>
      <c r="VYS54" s="103"/>
      <c r="VYT54" s="103"/>
      <c r="VYU54" s="103"/>
      <c r="VYV54" s="103"/>
      <c r="VYW54" s="103"/>
      <c r="VYX54" s="103"/>
      <c r="VYY54" s="103"/>
      <c r="VYZ54" s="103"/>
      <c r="VZA54" s="103"/>
      <c r="VZB54" s="103"/>
      <c r="VZC54" s="103"/>
      <c r="VZD54" s="103"/>
      <c r="VZE54" s="103"/>
      <c r="VZF54" s="103"/>
      <c r="VZG54" s="103"/>
      <c r="VZH54" s="103"/>
      <c r="VZI54" s="103"/>
      <c r="VZJ54" s="103"/>
      <c r="VZK54" s="103"/>
      <c r="VZL54" s="103"/>
      <c r="VZM54" s="103"/>
      <c r="VZN54" s="103"/>
      <c r="VZO54" s="103"/>
      <c r="VZP54" s="103"/>
      <c r="VZQ54" s="103"/>
      <c r="VZR54" s="103"/>
      <c r="VZS54" s="103"/>
      <c r="VZT54" s="103"/>
      <c r="VZU54" s="103"/>
      <c r="VZV54" s="103"/>
      <c r="VZW54" s="103"/>
      <c r="VZX54" s="103"/>
      <c r="VZY54" s="103"/>
      <c r="VZZ54" s="103"/>
      <c r="WAA54" s="103"/>
      <c r="WAB54" s="103"/>
      <c r="WAC54" s="103"/>
      <c r="WAD54" s="103"/>
      <c r="WAE54" s="103"/>
      <c r="WAF54" s="103"/>
      <c r="WAG54" s="103"/>
      <c r="WAH54" s="103"/>
      <c r="WAI54" s="103"/>
      <c r="WAJ54" s="103"/>
      <c r="WAK54" s="103"/>
      <c r="WAL54" s="103"/>
      <c r="WAM54" s="103"/>
      <c r="WAN54" s="103"/>
      <c r="WAO54" s="103"/>
      <c r="WAP54" s="103"/>
      <c r="WAQ54" s="103"/>
      <c r="WAR54" s="103"/>
      <c r="WAS54" s="103"/>
      <c r="WAT54" s="103"/>
      <c r="WAU54" s="103"/>
      <c r="WAV54" s="103"/>
      <c r="WAW54" s="103"/>
      <c r="WAX54" s="103"/>
      <c r="WAY54" s="103"/>
      <c r="WAZ54" s="103"/>
      <c r="WBA54" s="103"/>
      <c r="WBB54" s="103"/>
      <c r="WBC54" s="103"/>
      <c r="WBD54" s="103"/>
      <c r="WBE54" s="103"/>
      <c r="WBF54" s="103"/>
      <c r="WBG54" s="103"/>
      <c r="WBH54" s="103"/>
      <c r="WBI54" s="103"/>
      <c r="WBJ54" s="103"/>
      <c r="WBK54" s="103"/>
      <c r="WBL54" s="103"/>
      <c r="WBM54" s="103"/>
      <c r="WBN54" s="103"/>
      <c r="WBO54" s="103"/>
      <c r="WBP54" s="103"/>
      <c r="WBQ54" s="103"/>
      <c r="WBR54" s="103"/>
      <c r="WBS54" s="103"/>
      <c r="WBT54" s="103"/>
      <c r="WBU54" s="103"/>
      <c r="WBV54" s="103"/>
      <c r="WBW54" s="103"/>
      <c r="WBX54" s="103"/>
      <c r="WBY54" s="103"/>
      <c r="WBZ54" s="103"/>
      <c r="WCA54" s="103"/>
      <c r="WCB54" s="103"/>
      <c r="WCC54" s="103"/>
      <c r="WCD54" s="103"/>
      <c r="WCE54" s="103"/>
      <c r="WCF54" s="103"/>
      <c r="WCG54" s="103"/>
      <c r="WCH54" s="103"/>
      <c r="WCI54" s="103"/>
      <c r="WCJ54" s="103"/>
      <c r="WCK54" s="103"/>
      <c r="WCL54" s="103"/>
      <c r="WCM54" s="103"/>
      <c r="WCN54" s="103"/>
      <c r="WCO54" s="103"/>
      <c r="WCP54" s="103"/>
      <c r="WCQ54" s="103"/>
      <c r="WCR54" s="103"/>
      <c r="WCS54" s="103"/>
      <c r="WCT54" s="103"/>
      <c r="WCU54" s="103"/>
      <c r="WCV54" s="103"/>
      <c r="WCW54" s="103"/>
      <c r="WCX54" s="103"/>
      <c r="WCY54" s="103"/>
      <c r="WCZ54" s="103"/>
      <c r="WDA54" s="103"/>
      <c r="WDB54" s="103"/>
      <c r="WDC54" s="103"/>
      <c r="WDD54" s="103"/>
      <c r="WDE54" s="103"/>
      <c r="WDF54" s="103"/>
      <c r="WDG54" s="103"/>
      <c r="WDH54" s="103"/>
      <c r="WDI54" s="103"/>
      <c r="WDJ54" s="103"/>
      <c r="WDK54" s="103"/>
      <c r="WDL54" s="103"/>
      <c r="WDM54" s="103"/>
      <c r="WDN54" s="103"/>
      <c r="WDO54" s="103"/>
      <c r="WDP54" s="103"/>
      <c r="WDQ54" s="103"/>
      <c r="WDR54" s="103"/>
      <c r="WDS54" s="103"/>
      <c r="WDT54" s="103"/>
      <c r="WDU54" s="103"/>
      <c r="WDV54" s="103"/>
      <c r="WDW54" s="103"/>
      <c r="WDX54" s="103"/>
      <c r="WDY54" s="103"/>
      <c r="WDZ54" s="103"/>
      <c r="WEA54" s="103"/>
      <c r="WEB54" s="103"/>
      <c r="WEC54" s="103"/>
      <c r="WED54" s="103"/>
      <c r="WEE54" s="103"/>
      <c r="WEF54" s="103"/>
      <c r="WEG54" s="103"/>
      <c r="WEH54" s="103"/>
      <c r="WEI54" s="103"/>
      <c r="WEJ54" s="103"/>
      <c r="WEK54" s="103"/>
      <c r="WEL54" s="103"/>
      <c r="WEM54" s="103"/>
      <c r="WEN54" s="103"/>
      <c r="WEO54" s="103"/>
      <c r="WEP54" s="103"/>
      <c r="WEQ54" s="103"/>
      <c r="WER54" s="103"/>
      <c r="WES54" s="103"/>
      <c r="WET54" s="103"/>
      <c r="WEU54" s="103"/>
      <c r="WEV54" s="103"/>
      <c r="WEW54" s="103"/>
      <c r="WEX54" s="103"/>
      <c r="WEY54" s="103"/>
      <c r="WEZ54" s="103"/>
      <c r="WFA54" s="103"/>
      <c r="WFB54" s="103"/>
      <c r="WFC54" s="103"/>
      <c r="WFD54" s="103"/>
      <c r="WFE54" s="103"/>
      <c r="WFF54" s="103"/>
      <c r="WFG54" s="103"/>
      <c r="WFH54" s="103"/>
      <c r="WFI54" s="103"/>
      <c r="WFJ54" s="103"/>
      <c r="WFK54" s="103"/>
      <c r="WFL54" s="103"/>
      <c r="WFM54" s="103"/>
      <c r="WFN54" s="103"/>
      <c r="WFO54" s="103"/>
      <c r="WFP54" s="103"/>
      <c r="WFQ54" s="103"/>
      <c r="WFR54" s="103"/>
      <c r="WFS54" s="103"/>
      <c r="WFT54" s="103"/>
      <c r="WFU54" s="103"/>
      <c r="WFV54" s="103"/>
      <c r="WFW54" s="103"/>
      <c r="WFX54" s="103"/>
      <c r="WFY54" s="103"/>
      <c r="WFZ54" s="103"/>
      <c r="WGA54" s="103"/>
      <c r="WGB54" s="103"/>
      <c r="WGC54" s="103"/>
      <c r="WGD54" s="103"/>
      <c r="WGE54" s="103"/>
      <c r="WGF54" s="103"/>
      <c r="WGG54" s="103"/>
      <c r="WGH54" s="103"/>
      <c r="WGI54" s="103"/>
      <c r="WGJ54" s="103"/>
      <c r="WGK54" s="103"/>
      <c r="WGL54" s="103"/>
      <c r="WGM54" s="103"/>
      <c r="WGN54" s="103"/>
      <c r="WGO54" s="103"/>
      <c r="WGP54" s="103"/>
      <c r="WGQ54" s="103"/>
      <c r="WGR54" s="103"/>
      <c r="WGS54" s="103"/>
      <c r="WGT54" s="103"/>
      <c r="WGU54" s="103"/>
      <c r="WGV54" s="103"/>
      <c r="WGW54" s="103"/>
      <c r="WGX54" s="103"/>
      <c r="WGY54" s="103"/>
      <c r="WGZ54" s="103"/>
      <c r="WHA54" s="103"/>
      <c r="WHB54" s="103"/>
      <c r="WHC54" s="103"/>
      <c r="WHD54" s="103"/>
      <c r="WHE54" s="103"/>
      <c r="WHF54" s="103"/>
      <c r="WHG54" s="103"/>
      <c r="WHH54" s="103"/>
      <c r="WHI54" s="103"/>
      <c r="WHJ54" s="103"/>
      <c r="WHK54" s="103"/>
      <c r="WHL54" s="103"/>
      <c r="WHM54" s="103"/>
      <c r="WHN54" s="103"/>
      <c r="WHO54" s="103"/>
      <c r="WHP54" s="103"/>
      <c r="WHQ54" s="103"/>
      <c r="WHR54" s="103"/>
      <c r="WHS54" s="103"/>
      <c r="WHT54" s="103"/>
      <c r="WHU54" s="103"/>
      <c r="WHV54" s="103"/>
      <c r="WHW54" s="103"/>
      <c r="WHX54" s="103"/>
      <c r="WHY54" s="103"/>
      <c r="WHZ54" s="103"/>
      <c r="WIA54" s="103"/>
      <c r="WIB54" s="103"/>
      <c r="WIC54" s="103"/>
      <c r="WID54" s="103"/>
      <c r="WIE54" s="103"/>
      <c r="WIF54" s="103"/>
      <c r="WIG54" s="103"/>
      <c r="WIH54" s="103"/>
      <c r="WII54" s="103"/>
      <c r="WIJ54" s="103"/>
      <c r="WIK54" s="103"/>
      <c r="WIL54" s="103"/>
      <c r="WIM54" s="103"/>
      <c r="WIN54" s="103"/>
      <c r="WIO54" s="103"/>
      <c r="WIP54" s="103"/>
      <c r="WIQ54" s="103"/>
      <c r="WIR54" s="103"/>
      <c r="WIS54" s="103"/>
      <c r="WIT54" s="103"/>
      <c r="WIU54" s="103"/>
      <c r="WIV54" s="103"/>
      <c r="WIW54" s="103"/>
      <c r="WIX54" s="103"/>
      <c r="WIY54" s="103"/>
      <c r="WIZ54" s="103"/>
      <c r="WJA54" s="103"/>
      <c r="WJB54" s="103"/>
      <c r="WJC54" s="103"/>
      <c r="WJD54" s="103"/>
      <c r="WJE54" s="103"/>
      <c r="WJF54" s="103"/>
      <c r="WJG54" s="103"/>
      <c r="WJH54" s="103"/>
      <c r="WJI54" s="103"/>
      <c r="WJJ54" s="103"/>
      <c r="WJK54" s="103"/>
      <c r="WJL54" s="103"/>
      <c r="WJM54" s="103"/>
      <c r="WJN54" s="103"/>
      <c r="WJO54" s="103"/>
      <c r="WJP54" s="103"/>
      <c r="WJQ54" s="103"/>
      <c r="WJR54" s="103"/>
      <c r="WJS54" s="103"/>
      <c r="WJT54" s="103"/>
      <c r="WJU54" s="103"/>
      <c r="WJV54" s="103"/>
      <c r="WJW54" s="103"/>
      <c r="WJX54" s="103"/>
      <c r="WJY54" s="103"/>
      <c r="WJZ54" s="103"/>
      <c r="WKA54" s="103"/>
      <c r="WKB54" s="103"/>
      <c r="WKC54" s="103"/>
      <c r="WKD54" s="103"/>
      <c r="WKE54" s="103"/>
      <c r="WKF54" s="103"/>
      <c r="WKG54" s="103"/>
      <c r="WKH54" s="103"/>
      <c r="WKI54" s="103"/>
      <c r="WKJ54" s="103"/>
      <c r="WKK54" s="103"/>
      <c r="WKL54" s="103"/>
      <c r="WKM54" s="103"/>
      <c r="WKN54" s="103"/>
      <c r="WKO54" s="103"/>
      <c r="WKP54" s="103"/>
      <c r="WKQ54" s="103"/>
      <c r="WKR54" s="103"/>
      <c r="WKS54" s="103"/>
      <c r="WKT54" s="103"/>
      <c r="WKU54" s="103"/>
      <c r="WKV54" s="103"/>
      <c r="WKW54" s="103"/>
      <c r="WKX54" s="103"/>
      <c r="WKY54" s="103"/>
      <c r="WKZ54" s="103"/>
      <c r="WLA54" s="103"/>
      <c r="WLB54" s="103"/>
      <c r="WLC54" s="103"/>
      <c r="WLD54" s="103"/>
      <c r="WLE54" s="103"/>
      <c r="WLF54" s="103"/>
      <c r="WLG54" s="103"/>
      <c r="WLH54" s="103"/>
      <c r="WLI54" s="103"/>
      <c r="WLJ54" s="103"/>
      <c r="WLK54" s="103"/>
      <c r="WLL54" s="103"/>
      <c r="WLM54" s="103"/>
      <c r="WLN54" s="103"/>
      <c r="WLO54" s="103"/>
      <c r="WLP54" s="103"/>
      <c r="WLQ54" s="103"/>
      <c r="WLR54" s="103"/>
      <c r="WLS54" s="103"/>
      <c r="WLT54" s="103"/>
      <c r="WLU54" s="103"/>
      <c r="WLV54" s="103"/>
      <c r="WLW54" s="103"/>
      <c r="WLX54" s="103"/>
      <c r="WLY54" s="103"/>
      <c r="WLZ54" s="103"/>
      <c r="WMA54" s="103"/>
      <c r="WMB54" s="103"/>
      <c r="WMC54" s="103"/>
      <c r="WMD54" s="103"/>
      <c r="WME54" s="103"/>
      <c r="WMF54" s="103"/>
      <c r="WMG54" s="103"/>
      <c r="WMH54" s="103"/>
      <c r="WMI54" s="103"/>
      <c r="WMJ54" s="103"/>
      <c r="WMK54" s="103"/>
      <c r="WML54" s="103"/>
      <c r="WMM54" s="103"/>
      <c r="WMN54" s="103"/>
      <c r="WMO54" s="103"/>
      <c r="WMP54" s="103"/>
      <c r="WMQ54" s="103"/>
      <c r="WMR54" s="103"/>
      <c r="WMS54" s="103"/>
      <c r="WMT54" s="103"/>
      <c r="WMU54" s="103"/>
      <c r="WMV54" s="103"/>
      <c r="WMW54" s="103"/>
      <c r="WMX54" s="103"/>
      <c r="WMY54" s="103"/>
      <c r="WMZ54" s="103"/>
      <c r="WNA54" s="103"/>
      <c r="WNB54" s="103"/>
      <c r="WNC54" s="103"/>
      <c r="WND54" s="103"/>
      <c r="WNE54" s="103"/>
      <c r="WNF54" s="103"/>
      <c r="WNG54" s="103"/>
      <c r="WNH54" s="103"/>
      <c r="WNI54" s="103"/>
      <c r="WNJ54" s="103"/>
      <c r="WNK54" s="103"/>
      <c r="WNL54" s="103"/>
      <c r="WNM54" s="103"/>
      <c r="WNN54" s="103"/>
      <c r="WNO54" s="103"/>
      <c r="WNP54" s="103"/>
      <c r="WNQ54" s="103"/>
      <c r="WNR54" s="103"/>
      <c r="WNS54" s="103"/>
      <c r="WNT54" s="103"/>
      <c r="WNU54" s="103"/>
      <c r="WNV54" s="103"/>
      <c r="WNW54" s="103"/>
      <c r="WNX54" s="103"/>
      <c r="WNY54" s="103"/>
      <c r="WNZ54" s="103"/>
      <c r="WOA54" s="103"/>
      <c r="WOB54" s="103"/>
      <c r="WOC54" s="103"/>
      <c r="WOD54" s="103"/>
      <c r="WOE54" s="103"/>
      <c r="WOF54" s="103"/>
      <c r="WOG54" s="103"/>
      <c r="WOH54" s="103"/>
      <c r="WOI54" s="103"/>
      <c r="WOJ54" s="103"/>
      <c r="WOK54" s="103"/>
      <c r="WOL54" s="103"/>
      <c r="WOM54" s="103"/>
      <c r="WON54" s="103"/>
      <c r="WOO54" s="103"/>
      <c r="WOP54" s="103"/>
      <c r="WOQ54" s="103"/>
      <c r="WOR54" s="103"/>
      <c r="WOS54" s="103"/>
      <c r="WOT54" s="103"/>
      <c r="WOU54" s="103"/>
      <c r="WOV54" s="103"/>
      <c r="WOW54" s="103"/>
      <c r="WOX54" s="103"/>
      <c r="WOY54" s="103"/>
      <c r="WOZ54" s="103"/>
      <c r="WPA54" s="103"/>
      <c r="WPB54" s="103"/>
      <c r="WPC54" s="103"/>
      <c r="WPD54" s="103"/>
      <c r="WPE54" s="103"/>
      <c r="WPF54" s="103"/>
      <c r="WPG54" s="103"/>
      <c r="WPH54" s="103"/>
      <c r="WPI54" s="103"/>
      <c r="WPJ54" s="103"/>
      <c r="WPK54" s="103"/>
      <c r="WPL54" s="103"/>
      <c r="WPM54" s="103"/>
      <c r="WPN54" s="103"/>
      <c r="WPO54" s="103"/>
      <c r="WPP54" s="103"/>
      <c r="WPQ54" s="103"/>
      <c r="WPR54" s="103"/>
      <c r="WPS54" s="103"/>
      <c r="WPT54" s="103"/>
      <c r="WPU54" s="103"/>
      <c r="WPV54" s="103"/>
      <c r="WPW54" s="103"/>
      <c r="WPX54" s="103"/>
      <c r="WPY54" s="103"/>
      <c r="WPZ54" s="103"/>
      <c r="WQA54" s="103"/>
      <c r="WQB54" s="103"/>
      <c r="WQC54" s="103"/>
      <c r="WQD54" s="103"/>
      <c r="WQE54" s="103"/>
      <c r="WQF54" s="103"/>
      <c r="WQG54" s="103"/>
      <c r="WQH54" s="103"/>
      <c r="WQI54" s="103"/>
      <c r="WQJ54" s="103"/>
      <c r="WQK54" s="103"/>
      <c r="WQL54" s="103"/>
      <c r="WQM54" s="103"/>
      <c r="WQN54" s="103"/>
      <c r="WQO54" s="103"/>
      <c r="WQP54" s="103"/>
      <c r="WQQ54" s="103"/>
      <c r="WQR54" s="103"/>
      <c r="WQS54" s="103"/>
      <c r="WQT54" s="103"/>
      <c r="WQU54" s="103"/>
      <c r="WQV54" s="103"/>
      <c r="WQW54" s="103"/>
      <c r="WQX54" s="103"/>
      <c r="WQY54" s="103"/>
      <c r="WQZ54" s="103"/>
      <c r="WRA54" s="103"/>
      <c r="WRB54" s="103"/>
      <c r="WRC54" s="103"/>
      <c r="WRD54" s="103"/>
      <c r="WRE54" s="103"/>
      <c r="WRF54" s="103"/>
      <c r="WRG54" s="103"/>
      <c r="WRH54" s="103"/>
      <c r="WRI54" s="103"/>
      <c r="WRJ54" s="103"/>
      <c r="WRK54" s="103"/>
      <c r="WRL54" s="103"/>
      <c r="WRM54" s="103"/>
      <c r="WRN54" s="103"/>
      <c r="WRO54" s="103"/>
      <c r="WRP54" s="103"/>
      <c r="WRQ54" s="103"/>
      <c r="WRR54" s="103"/>
      <c r="WRS54" s="103"/>
      <c r="WRT54" s="103"/>
      <c r="WRU54" s="103"/>
      <c r="WRV54" s="103"/>
      <c r="WRW54" s="103"/>
      <c r="WRX54" s="103"/>
      <c r="WRY54" s="103"/>
      <c r="WRZ54" s="103"/>
      <c r="WSA54" s="103"/>
      <c r="WSB54" s="103"/>
      <c r="WSC54" s="103"/>
      <c r="WSD54" s="103"/>
      <c r="WSE54" s="103"/>
      <c r="WSF54" s="103"/>
      <c r="WSG54" s="103"/>
      <c r="WSH54" s="103"/>
      <c r="WSI54" s="103"/>
      <c r="WSJ54" s="103"/>
      <c r="WSK54" s="103"/>
      <c r="WSL54" s="103"/>
      <c r="WSM54" s="103"/>
      <c r="WSN54" s="103"/>
      <c r="WSO54" s="103"/>
      <c r="WSP54" s="103"/>
      <c r="WSQ54" s="103"/>
      <c r="WSR54" s="103"/>
      <c r="WSS54" s="103"/>
      <c r="WST54" s="103"/>
      <c r="WSU54" s="103"/>
      <c r="WSV54" s="103"/>
      <c r="WSW54" s="103"/>
      <c r="WSX54" s="103"/>
      <c r="WSY54" s="103"/>
      <c r="WSZ54" s="103"/>
      <c r="WTA54" s="103"/>
      <c r="WTB54" s="103"/>
      <c r="WTC54" s="103"/>
      <c r="WTD54" s="103"/>
      <c r="WTE54" s="103"/>
      <c r="WTF54" s="103"/>
      <c r="WTG54" s="103"/>
      <c r="WTH54" s="103"/>
      <c r="WTI54" s="103"/>
      <c r="WTJ54" s="103"/>
      <c r="WTK54" s="103"/>
      <c r="WTL54" s="103"/>
      <c r="WTM54" s="103"/>
      <c r="WTN54" s="103"/>
      <c r="WTO54" s="103"/>
      <c r="WTP54" s="103"/>
      <c r="WTQ54" s="103"/>
      <c r="WTR54" s="103"/>
      <c r="WTS54" s="103"/>
      <c r="WTT54" s="103"/>
      <c r="WTU54" s="103"/>
      <c r="WTV54" s="103"/>
      <c r="WTW54" s="103"/>
      <c r="WTX54" s="103"/>
      <c r="WTY54" s="103"/>
      <c r="WTZ54" s="103"/>
      <c r="WUA54" s="103"/>
      <c r="WUB54" s="103"/>
      <c r="WUC54" s="103"/>
      <c r="WUD54" s="103"/>
      <c r="WUE54" s="103"/>
      <c r="WUF54" s="103"/>
      <c r="WUG54" s="103"/>
      <c r="WUH54" s="103"/>
      <c r="WUI54" s="103"/>
      <c r="WUJ54" s="103"/>
      <c r="WUK54" s="103"/>
      <c r="WUL54" s="103"/>
      <c r="WUM54" s="103"/>
      <c r="WUN54" s="103"/>
      <c r="WUO54" s="103"/>
      <c r="WUP54" s="103"/>
      <c r="WUQ54" s="103"/>
      <c r="WUR54" s="103"/>
      <c r="WUS54" s="103"/>
      <c r="WUT54" s="103"/>
      <c r="WUU54" s="103"/>
      <c r="WUV54" s="103"/>
      <c r="WUW54" s="103"/>
      <c r="WUX54" s="103"/>
      <c r="WUY54" s="103"/>
      <c r="WUZ54" s="103"/>
      <c r="WVA54" s="103"/>
      <c r="WVB54" s="103"/>
      <c r="WVC54" s="103"/>
      <c r="WVD54" s="103"/>
      <c r="WVE54" s="103"/>
      <c r="WVF54" s="103"/>
      <c r="WVG54" s="103"/>
      <c r="WVH54" s="103"/>
      <c r="WVI54" s="103"/>
      <c r="WVJ54" s="103"/>
      <c r="WVK54" s="103"/>
      <c r="WVL54" s="103"/>
      <c r="WVM54" s="103"/>
      <c r="WVN54" s="103"/>
      <c r="WVO54" s="103"/>
      <c r="WVP54" s="103"/>
      <c r="WVQ54" s="103"/>
      <c r="WVR54" s="103"/>
      <c r="WVS54" s="103"/>
      <c r="WVT54" s="103"/>
      <c r="WVU54" s="103"/>
      <c r="WVV54" s="103"/>
      <c r="WVW54" s="103"/>
      <c r="WVX54" s="103"/>
      <c r="WVY54" s="103"/>
      <c r="WVZ54" s="103"/>
      <c r="WWA54" s="103"/>
      <c r="WWB54" s="103"/>
      <c r="WWC54" s="103"/>
      <c r="WWD54" s="103"/>
      <c r="WWE54" s="103"/>
      <c r="WWF54" s="103"/>
      <c r="WWG54" s="103"/>
      <c r="WWH54" s="103"/>
      <c r="WWI54" s="103"/>
      <c r="WWJ54" s="103"/>
      <c r="WWK54" s="103"/>
      <c r="WWL54" s="103"/>
      <c r="WWM54" s="103"/>
      <c r="WWN54" s="103"/>
      <c r="WWO54" s="103"/>
      <c r="WWP54" s="103"/>
      <c r="WWQ54" s="103"/>
      <c r="WWR54" s="103"/>
      <c r="WWS54" s="103"/>
      <c r="WWT54" s="103"/>
      <c r="WWU54" s="103"/>
      <c r="WWV54" s="103"/>
      <c r="WWW54" s="103"/>
      <c r="WWX54" s="103"/>
      <c r="WWY54" s="103"/>
      <c r="WWZ54" s="103"/>
      <c r="WXA54" s="103"/>
      <c r="WXB54" s="103"/>
      <c r="WXC54" s="103"/>
      <c r="WXD54" s="103"/>
      <c r="WXE54" s="103"/>
      <c r="WXF54" s="103"/>
      <c r="WXG54" s="103"/>
      <c r="WXH54" s="103"/>
      <c r="WXI54" s="103"/>
      <c r="WXJ54" s="103"/>
      <c r="WXK54" s="103"/>
      <c r="WXL54" s="103"/>
      <c r="WXM54" s="103"/>
      <c r="WXN54" s="103"/>
      <c r="WXO54" s="103"/>
      <c r="WXP54" s="103"/>
      <c r="WXQ54" s="103"/>
      <c r="WXR54" s="103"/>
      <c r="WXS54" s="103"/>
      <c r="WXT54" s="103"/>
      <c r="WXU54" s="103"/>
      <c r="WXV54" s="103"/>
      <c r="WXW54" s="103"/>
      <c r="WXX54" s="103"/>
      <c r="WXY54" s="103"/>
      <c r="WXZ54" s="103"/>
      <c r="WYA54" s="103"/>
      <c r="WYB54" s="103"/>
      <c r="WYC54" s="103"/>
      <c r="WYD54" s="103"/>
      <c r="WYE54" s="103"/>
      <c r="WYF54" s="103"/>
      <c r="WYG54" s="103"/>
      <c r="WYH54" s="103"/>
      <c r="WYI54" s="103"/>
      <c r="WYJ54" s="103"/>
      <c r="WYK54" s="103"/>
      <c r="WYL54" s="103"/>
      <c r="WYM54" s="103"/>
      <c r="WYN54" s="103"/>
      <c r="WYO54" s="103"/>
      <c r="WYP54" s="103"/>
      <c r="WYQ54" s="103"/>
      <c r="WYR54" s="103"/>
      <c r="WYS54" s="103"/>
      <c r="WYT54" s="103"/>
      <c r="WYU54" s="103"/>
      <c r="WYV54" s="103"/>
      <c r="WYW54" s="103"/>
      <c r="WYX54" s="103"/>
      <c r="WYY54" s="103"/>
      <c r="WYZ54" s="103"/>
      <c r="WZA54" s="103"/>
      <c r="WZB54" s="103"/>
      <c r="WZC54" s="103"/>
      <c r="WZD54" s="103"/>
      <c r="WZE54" s="103"/>
      <c r="WZF54" s="103"/>
      <c r="WZG54" s="103"/>
      <c r="WZH54" s="103"/>
      <c r="WZI54" s="103"/>
      <c r="WZJ54" s="103"/>
      <c r="WZK54" s="103"/>
      <c r="WZL54" s="103"/>
      <c r="WZM54" s="103"/>
      <c r="WZN54" s="103"/>
      <c r="WZO54" s="103"/>
      <c r="WZP54" s="103"/>
      <c r="WZQ54" s="103"/>
      <c r="WZR54" s="103"/>
      <c r="WZS54" s="103"/>
      <c r="WZT54" s="103"/>
      <c r="WZU54" s="103"/>
      <c r="WZV54" s="103"/>
      <c r="WZW54" s="103"/>
      <c r="WZX54" s="103"/>
      <c r="WZY54" s="103"/>
      <c r="WZZ54" s="103"/>
      <c r="XAA54" s="103"/>
      <c r="XAB54" s="103"/>
      <c r="XAC54" s="103"/>
      <c r="XAD54" s="103"/>
      <c r="XAE54" s="103"/>
      <c r="XAF54" s="103"/>
      <c r="XAG54" s="103"/>
      <c r="XAH54" s="103"/>
      <c r="XAI54" s="103"/>
      <c r="XAJ54" s="103"/>
      <c r="XAK54" s="103"/>
      <c r="XAL54" s="103"/>
      <c r="XAM54" s="103"/>
      <c r="XAN54" s="103"/>
      <c r="XAO54" s="103"/>
      <c r="XAP54" s="103"/>
      <c r="XAQ54" s="103"/>
      <c r="XAR54" s="103"/>
      <c r="XAS54" s="103"/>
      <c r="XAT54" s="103"/>
      <c r="XAU54" s="103"/>
      <c r="XAV54" s="103"/>
      <c r="XAW54" s="103"/>
      <c r="XAX54" s="103"/>
      <c r="XAY54" s="103"/>
      <c r="XAZ54" s="103"/>
      <c r="XBA54" s="103"/>
      <c r="XBB54" s="103"/>
      <c r="XBC54" s="103"/>
      <c r="XBD54" s="103"/>
      <c r="XBE54" s="103"/>
      <c r="XBF54" s="103"/>
      <c r="XBG54" s="103"/>
      <c r="XBH54" s="103"/>
      <c r="XBI54" s="103"/>
      <c r="XBJ54" s="103"/>
      <c r="XBK54" s="103"/>
      <c r="XBL54" s="103"/>
      <c r="XBM54" s="103"/>
      <c r="XBN54" s="103"/>
      <c r="XBO54" s="103"/>
      <c r="XBP54" s="103"/>
      <c r="XBQ54" s="103"/>
      <c r="XBR54" s="103"/>
      <c r="XBS54" s="103"/>
      <c r="XBT54" s="103"/>
      <c r="XBU54" s="103"/>
      <c r="XBV54" s="103"/>
      <c r="XBW54" s="103"/>
      <c r="XBX54" s="103"/>
      <c r="XBY54" s="103"/>
      <c r="XBZ54" s="103"/>
      <c r="XCA54" s="103"/>
      <c r="XCB54" s="103"/>
      <c r="XCC54" s="103"/>
      <c r="XCD54" s="103"/>
      <c r="XCE54" s="103"/>
      <c r="XCF54" s="103"/>
      <c r="XCG54" s="103"/>
      <c r="XCH54" s="103"/>
      <c r="XCI54" s="103"/>
      <c r="XCJ54" s="103"/>
      <c r="XCK54" s="103"/>
      <c r="XCL54" s="103"/>
      <c r="XCM54" s="103"/>
      <c r="XCN54" s="103"/>
      <c r="XCO54" s="103"/>
      <c r="XCP54" s="103"/>
      <c r="XCQ54" s="103"/>
      <c r="XCR54" s="103"/>
      <c r="XCS54" s="103"/>
      <c r="XCT54" s="103"/>
      <c r="XCU54" s="103"/>
      <c r="XCV54" s="103"/>
      <c r="XCW54" s="103"/>
      <c r="XCX54" s="103"/>
      <c r="XCY54" s="103"/>
      <c r="XCZ54" s="103"/>
      <c r="XDA54" s="103"/>
      <c r="XDB54" s="103"/>
      <c r="XDC54" s="103"/>
      <c r="XDD54" s="103"/>
      <c r="XDE54" s="103"/>
      <c r="XDF54" s="103"/>
      <c r="XDG54" s="103"/>
      <c r="XDH54" s="103"/>
      <c r="XDI54" s="103"/>
      <c r="XDJ54" s="103"/>
      <c r="XDK54" s="103"/>
      <c r="XDL54" s="103"/>
      <c r="XDM54" s="103"/>
      <c r="XDN54" s="103"/>
      <c r="XDO54" s="103"/>
      <c r="XDP54" s="103"/>
      <c r="XDQ54" s="103"/>
      <c r="XDR54" s="103"/>
      <c r="XDS54" s="103"/>
      <c r="XDT54" s="103"/>
      <c r="XDU54" s="103"/>
      <c r="XDV54" s="103"/>
      <c r="XDW54" s="103"/>
      <c r="XDX54" s="103"/>
      <c r="XDY54" s="103"/>
      <c r="XDZ54" s="103"/>
      <c r="XEA54" s="103"/>
      <c r="XEB54" s="103"/>
      <c r="XEC54" s="103"/>
      <c r="XED54" s="103"/>
      <c r="XEE54" s="103"/>
      <c r="XEF54" s="103"/>
      <c r="XEG54" s="103"/>
      <c r="XEH54" s="103"/>
      <c r="XEI54" s="103"/>
      <c r="XEJ54" s="103"/>
      <c r="XEK54" s="103"/>
      <c r="XEL54" s="103"/>
      <c r="XEM54" s="103"/>
      <c r="XEN54" s="103"/>
      <c r="XEO54" s="103"/>
      <c r="XEP54" s="103"/>
      <c r="XEQ54" s="103"/>
      <c r="XER54" s="103"/>
      <c r="XES54" s="103"/>
    </row>
    <row r="55" spans="1:16373">
      <c r="A55" s="7" t="s">
        <v>118</v>
      </c>
      <c r="B55" s="7" t="s">
        <v>112</v>
      </c>
      <c r="C55" s="7" t="s">
        <v>113</v>
      </c>
      <c r="D55" s="7" t="s">
        <v>119</v>
      </c>
      <c r="E55" s="86" t="s">
        <v>111</v>
      </c>
    </row>
    <row r="56" spans="1:16373">
      <c r="A56" s="7" t="s">
        <v>118</v>
      </c>
      <c r="B56" s="7" t="s">
        <v>109</v>
      </c>
      <c r="C56" s="7" t="s">
        <v>110</v>
      </c>
      <c r="D56" s="7" t="s">
        <v>101</v>
      </c>
      <c r="E56" s="86" t="s">
        <v>111</v>
      </c>
    </row>
    <row r="57" spans="1:16373">
      <c r="A57" s="101" t="s">
        <v>96</v>
      </c>
      <c r="B57" s="101" t="s">
        <v>112</v>
      </c>
      <c r="C57" s="101" t="s">
        <v>113</v>
      </c>
      <c r="D57" s="101" t="s">
        <v>114</v>
      </c>
      <c r="E57" s="102" t="s">
        <v>111</v>
      </c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03"/>
      <c r="CE57" s="103"/>
      <c r="CF57" s="103"/>
      <c r="CG57" s="103"/>
      <c r="CH57" s="103"/>
      <c r="CI57" s="103"/>
      <c r="CJ57" s="103"/>
      <c r="CK57" s="103"/>
      <c r="CL57" s="103"/>
      <c r="CM57" s="103"/>
      <c r="CN57" s="103"/>
      <c r="CO57" s="103"/>
      <c r="CP57" s="103"/>
      <c r="CQ57" s="103"/>
      <c r="CR57" s="103"/>
      <c r="CS57" s="103"/>
      <c r="CT57" s="103"/>
      <c r="CU57" s="103"/>
      <c r="CV57" s="103"/>
      <c r="CW57" s="103"/>
      <c r="CX57" s="103"/>
      <c r="CY57" s="103"/>
      <c r="CZ57" s="103"/>
      <c r="DA57" s="103"/>
      <c r="DB57" s="103"/>
      <c r="DC57" s="103"/>
      <c r="DD57" s="103"/>
      <c r="DE57" s="103"/>
      <c r="DF57" s="103"/>
      <c r="DG57" s="103"/>
      <c r="DH57" s="103"/>
      <c r="DI57" s="103"/>
      <c r="DJ57" s="103"/>
      <c r="DK57" s="103"/>
      <c r="DL57" s="103"/>
      <c r="DM57" s="103"/>
      <c r="DN57" s="103"/>
      <c r="DO57" s="103"/>
      <c r="DP57" s="103"/>
      <c r="DQ57" s="103"/>
      <c r="DR57" s="103"/>
      <c r="DS57" s="103"/>
      <c r="DT57" s="103"/>
      <c r="DU57" s="103"/>
      <c r="DV57" s="103"/>
      <c r="DW57" s="103"/>
      <c r="DX57" s="103"/>
      <c r="DY57" s="103"/>
      <c r="DZ57" s="103"/>
      <c r="EA57" s="103"/>
      <c r="EB57" s="103"/>
      <c r="EC57" s="103"/>
      <c r="ED57" s="103"/>
      <c r="EE57" s="103"/>
      <c r="EF57" s="103"/>
      <c r="EG57" s="103"/>
      <c r="EH57" s="103"/>
      <c r="EI57" s="103"/>
      <c r="EJ57" s="103"/>
      <c r="EK57" s="103"/>
      <c r="EL57" s="103"/>
      <c r="EM57" s="103"/>
      <c r="EN57" s="103"/>
      <c r="EO57" s="103"/>
      <c r="EP57" s="103"/>
      <c r="EQ57" s="103"/>
      <c r="ER57" s="103"/>
      <c r="ES57" s="103"/>
      <c r="ET57" s="103"/>
      <c r="EU57" s="103"/>
      <c r="EV57" s="103"/>
      <c r="EW57" s="103"/>
      <c r="EX57" s="103"/>
      <c r="EY57" s="103"/>
      <c r="EZ57" s="103"/>
      <c r="FA57" s="103"/>
      <c r="FB57" s="103"/>
      <c r="FC57" s="103"/>
      <c r="FD57" s="103"/>
      <c r="FE57" s="103"/>
      <c r="FF57" s="103"/>
      <c r="FG57" s="103"/>
      <c r="FH57" s="103"/>
      <c r="FI57" s="103"/>
      <c r="FJ57" s="103"/>
      <c r="FK57" s="103"/>
      <c r="FL57" s="103"/>
      <c r="FM57" s="103"/>
      <c r="FN57" s="103"/>
      <c r="FO57" s="103"/>
      <c r="FP57" s="103"/>
      <c r="FQ57" s="103"/>
      <c r="FR57" s="103"/>
      <c r="FS57" s="103"/>
      <c r="FT57" s="103"/>
      <c r="FU57" s="103"/>
      <c r="FV57" s="103"/>
      <c r="FW57" s="103"/>
      <c r="FX57" s="103"/>
      <c r="FY57" s="103"/>
      <c r="FZ57" s="103"/>
      <c r="GA57" s="103"/>
      <c r="GB57" s="103"/>
      <c r="GC57" s="103"/>
      <c r="GD57" s="103"/>
      <c r="GE57" s="103"/>
      <c r="GF57" s="103"/>
      <c r="GG57" s="103"/>
      <c r="GH57" s="103"/>
      <c r="GI57" s="103"/>
      <c r="GJ57" s="103"/>
      <c r="GK57" s="103"/>
      <c r="GL57" s="103"/>
      <c r="GM57" s="103"/>
      <c r="GN57" s="103"/>
      <c r="GO57" s="103"/>
      <c r="GP57" s="103"/>
      <c r="GQ57" s="103"/>
      <c r="GR57" s="103"/>
      <c r="GS57" s="103"/>
      <c r="GT57" s="103"/>
      <c r="GU57" s="103"/>
      <c r="GV57" s="103"/>
      <c r="GW57" s="103"/>
      <c r="GX57" s="103"/>
      <c r="GY57" s="103"/>
      <c r="GZ57" s="103"/>
      <c r="HA57" s="103"/>
      <c r="HB57" s="103"/>
      <c r="HC57" s="103"/>
      <c r="HD57" s="103"/>
      <c r="HE57" s="103"/>
      <c r="HF57" s="103"/>
      <c r="HG57" s="103"/>
      <c r="HH57" s="103"/>
      <c r="HI57" s="103"/>
      <c r="HJ57" s="103"/>
      <c r="HK57" s="103"/>
      <c r="HL57" s="103"/>
      <c r="HM57" s="103"/>
      <c r="HN57" s="103"/>
      <c r="HO57" s="103"/>
      <c r="HP57" s="103"/>
      <c r="HQ57" s="103"/>
      <c r="HR57" s="103"/>
      <c r="HS57" s="103"/>
      <c r="HT57" s="103"/>
      <c r="HU57" s="103"/>
      <c r="HV57" s="103"/>
      <c r="HW57" s="103"/>
      <c r="HX57" s="103"/>
      <c r="HY57" s="103"/>
      <c r="HZ57" s="103"/>
      <c r="IA57" s="103"/>
      <c r="IB57" s="103"/>
      <c r="IC57" s="103"/>
      <c r="ID57" s="103"/>
      <c r="IE57" s="103"/>
      <c r="IF57" s="103"/>
      <c r="IG57" s="103"/>
      <c r="IH57" s="103"/>
      <c r="II57" s="103"/>
      <c r="IJ57" s="103"/>
      <c r="IK57" s="103"/>
      <c r="IL57" s="103"/>
      <c r="IM57" s="103"/>
      <c r="IN57" s="103"/>
      <c r="IO57" s="103"/>
      <c r="IP57" s="103"/>
      <c r="IQ57" s="103"/>
      <c r="IR57" s="103"/>
      <c r="IS57" s="103"/>
      <c r="IT57" s="103"/>
      <c r="IU57" s="103"/>
      <c r="IV57" s="103"/>
      <c r="IW57" s="103"/>
      <c r="IX57" s="103"/>
      <c r="IY57" s="103"/>
      <c r="IZ57" s="103"/>
      <c r="JA57" s="103"/>
      <c r="JB57" s="103"/>
      <c r="JC57" s="103"/>
      <c r="JD57" s="103"/>
      <c r="JE57" s="103"/>
      <c r="JF57" s="103"/>
      <c r="JG57" s="103"/>
      <c r="JH57" s="103"/>
      <c r="JI57" s="103"/>
      <c r="JJ57" s="103"/>
      <c r="JK57" s="103"/>
      <c r="JL57" s="103"/>
      <c r="JM57" s="103"/>
      <c r="JN57" s="103"/>
      <c r="JO57" s="103"/>
      <c r="JP57" s="103"/>
      <c r="JQ57" s="103"/>
      <c r="JR57" s="103"/>
      <c r="JS57" s="103"/>
      <c r="JT57" s="103"/>
      <c r="JU57" s="103"/>
      <c r="JV57" s="103"/>
      <c r="JW57" s="103"/>
      <c r="JX57" s="103"/>
      <c r="JY57" s="103"/>
      <c r="JZ57" s="103"/>
      <c r="KA57" s="103"/>
      <c r="KB57" s="103"/>
      <c r="KC57" s="103"/>
      <c r="KD57" s="103"/>
      <c r="KE57" s="103"/>
      <c r="KF57" s="103"/>
      <c r="KG57" s="103"/>
      <c r="KH57" s="103"/>
      <c r="KI57" s="103"/>
      <c r="KJ57" s="103"/>
      <c r="KK57" s="103"/>
      <c r="KL57" s="103"/>
      <c r="KM57" s="103"/>
      <c r="KN57" s="103"/>
      <c r="KO57" s="103"/>
      <c r="KP57" s="103"/>
      <c r="KQ57" s="103"/>
      <c r="KR57" s="103"/>
      <c r="KS57" s="103"/>
      <c r="KT57" s="103"/>
      <c r="KU57" s="103"/>
      <c r="KV57" s="103"/>
      <c r="KW57" s="103"/>
      <c r="KX57" s="103"/>
      <c r="KY57" s="103"/>
      <c r="KZ57" s="103"/>
      <c r="LA57" s="103"/>
      <c r="LB57" s="103"/>
      <c r="LC57" s="103"/>
      <c r="LD57" s="103"/>
      <c r="LE57" s="103"/>
      <c r="LF57" s="103"/>
      <c r="LG57" s="103"/>
      <c r="LH57" s="103"/>
      <c r="LI57" s="103"/>
      <c r="LJ57" s="103"/>
      <c r="LK57" s="103"/>
      <c r="LL57" s="103"/>
      <c r="LM57" s="103"/>
      <c r="LN57" s="103"/>
      <c r="LO57" s="103"/>
      <c r="LP57" s="103"/>
      <c r="LQ57" s="103"/>
      <c r="LR57" s="103"/>
      <c r="LS57" s="103"/>
      <c r="LT57" s="103"/>
      <c r="LU57" s="103"/>
      <c r="LV57" s="103"/>
      <c r="LW57" s="103"/>
      <c r="LX57" s="103"/>
      <c r="LY57" s="103"/>
      <c r="LZ57" s="103"/>
      <c r="MA57" s="103"/>
      <c r="MB57" s="103"/>
      <c r="MC57" s="103"/>
      <c r="MD57" s="103"/>
      <c r="ME57" s="103"/>
      <c r="MF57" s="103"/>
      <c r="MG57" s="103"/>
      <c r="MH57" s="103"/>
      <c r="MI57" s="103"/>
      <c r="MJ57" s="103"/>
      <c r="MK57" s="103"/>
      <c r="ML57" s="103"/>
      <c r="MM57" s="103"/>
      <c r="MN57" s="103"/>
      <c r="MO57" s="103"/>
      <c r="MP57" s="103"/>
      <c r="MQ57" s="103"/>
      <c r="MR57" s="103"/>
      <c r="MS57" s="103"/>
      <c r="MT57" s="103"/>
      <c r="MU57" s="103"/>
      <c r="MV57" s="103"/>
      <c r="MW57" s="103"/>
      <c r="MX57" s="103"/>
      <c r="MY57" s="103"/>
      <c r="MZ57" s="103"/>
      <c r="NA57" s="103"/>
      <c r="NB57" s="103"/>
      <c r="NC57" s="103"/>
      <c r="ND57" s="103"/>
      <c r="NE57" s="103"/>
      <c r="NF57" s="103"/>
      <c r="NG57" s="103"/>
      <c r="NH57" s="103"/>
      <c r="NI57" s="103"/>
      <c r="NJ57" s="103"/>
      <c r="NK57" s="103"/>
      <c r="NL57" s="103"/>
      <c r="NM57" s="103"/>
      <c r="NN57" s="103"/>
      <c r="NO57" s="103"/>
      <c r="NP57" s="103"/>
      <c r="NQ57" s="103"/>
      <c r="NR57" s="103"/>
      <c r="NS57" s="103"/>
      <c r="NT57" s="103"/>
      <c r="NU57" s="103"/>
      <c r="NV57" s="103"/>
      <c r="NW57" s="103"/>
      <c r="NX57" s="103"/>
      <c r="NY57" s="103"/>
      <c r="NZ57" s="103"/>
      <c r="OA57" s="103"/>
      <c r="OB57" s="103"/>
      <c r="OC57" s="103"/>
      <c r="OD57" s="103"/>
      <c r="OE57" s="103"/>
      <c r="OF57" s="103"/>
      <c r="OG57" s="103"/>
      <c r="OH57" s="103"/>
      <c r="OI57" s="103"/>
      <c r="OJ57" s="103"/>
      <c r="OK57" s="103"/>
      <c r="OL57" s="103"/>
      <c r="OM57" s="103"/>
      <c r="ON57" s="103"/>
      <c r="OO57" s="103"/>
      <c r="OP57" s="103"/>
      <c r="OQ57" s="103"/>
      <c r="OR57" s="103"/>
      <c r="OS57" s="103"/>
      <c r="OT57" s="103"/>
      <c r="OU57" s="103"/>
      <c r="OV57" s="103"/>
      <c r="OW57" s="103"/>
      <c r="OX57" s="103"/>
      <c r="OY57" s="103"/>
      <c r="OZ57" s="103"/>
      <c r="PA57" s="103"/>
      <c r="PB57" s="103"/>
      <c r="PC57" s="103"/>
      <c r="PD57" s="103"/>
      <c r="PE57" s="103"/>
      <c r="PF57" s="103"/>
      <c r="PG57" s="103"/>
      <c r="PH57" s="103"/>
      <c r="PI57" s="103"/>
      <c r="PJ57" s="103"/>
      <c r="PK57" s="103"/>
      <c r="PL57" s="103"/>
      <c r="PM57" s="103"/>
      <c r="PN57" s="103"/>
      <c r="PO57" s="103"/>
      <c r="PP57" s="103"/>
      <c r="PQ57" s="103"/>
      <c r="PR57" s="103"/>
      <c r="PS57" s="103"/>
      <c r="PT57" s="103"/>
      <c r="PU57" s="103"/>
      <c r="PV57" s="103"/>
      <c r="PW57" s="103"/>
      <c r="PX57" s="103"/>
      <c r="PY57" s="103"/>
      <c r="PZ57" s="103"/>
      <c r="QA57" s="103"/>
      <c r="QB57" s="103"/>
      <c r="QC57" s="103"/>
      <c r="QD57" s="103"/>
      <c r="QE57" s="103"/>
      <c r="QF57" s="103"/>
      <c r="QG57" s="103"/>
      <c r="QH57" s="103"/>
      <c r="QI57" s="103"/>
      <c r="QJ57" s="103"/>
      <c r="QK57" s="103"/>
      <c r="QL57" s="103"/>
      <c r="QM57" s="103"/>
      <c r="QN57" s="103"/>
      <c r="QO57" s="103"/>
      <c r="QP57" s="103"/>
      <c r="QQ57" s="103"/>
      <c r="QR57" s="103"/>
      <c r="QS57" s="103"/>
      <c r="QT57" s="103"/>
      <c r="QU57" s="103"/>
      <c r="QV57" s="103"/>
      <c r="QW57" s="103"/>
      <c r="QX57" s="103"/>
      <c r="QY57" s="103"/>
      <c r="QZ57" s="103"/>
      <c r="RA57" s="103"/>
      <c r="RB57" s="103"/>
      <c r="RC57" s="103"/>
      <c r="RD57" s="103"/>
      <c r="RE57" s="103"/>
      <c r="RF57" s="103"/>
      <c r="RG57" s="103"/>
      <c r="RH57" s="103"/>
      <c r="RI57" s="103"/>
      <c r="RJ57" s="103"/>
      <c r="RK57" s="103"/>
      <c r="RL57" s="103"/>
      <c r="RM57" s="103"/>
      <c r="RN57" s="103"/>
      <c r="RO57" s="103"/>
      <c r="RP57" s="103"/>
      <c r="RQ57" s="103"/>
      <c r="RR57" s="103"/>
      <c r="RS57" s="103"/>
      <c r="RT57" s="103"/>
      <c r="RU57" s="103"/>
      <c r="RV57" s="103"/>
      <c r="RW57" s="103"/>
      <c r="RX57" s="103"/>
      <c r="RY57" s="103"/>
      <c r="RZ57" s="103"/>
      <c r="SA57" s="103"/>
      <c r="SB57" s="103"/>
      <c r="SC57" s="103"/>
      <c r="SD57" s="103"/>
      <c r="SE57" s="103"/>
      <c r="SF57" s="103"/>
      <c r="SG57" s="103"/>
      <c r="SH57" s="103"/>
      <c r="SI57" s="103"/>
      <c r="SJ57" s="103"/>
      <c r="SK57" s="103"/>
      <c r="SL57" s="103"/>
      <c r="SM57" s="103"/>
      <c r="SN57" s="103"/>
      <c r="SO57" s="103"/>
      <c r="SP57" s="103"/>
      <c r="SQ57" s="103"/>
      <c r="SR57" s="103"/>
      <c r="SS57" s="103"/>
      <c r="ST57" s="103"/>
      <c r="SU57" s="103"/>
      <c r="SV57" s="103"/>
      <c r="SW57" s="103"/>
      <c r="SX57" s="103"/>
      <c r="SY57" s="103"/>
      <c r="SZ57" s="103"/>
      <c r="TA57" s="103"/>
      <c r="TB57" s="103"/>
      <c r="TC57" s="103"/>
      <c r="TD57" s="103"/>
      <c r="TE57" s="103"/>
      <c r="TF57" s="103"/>
      <c r="TG57" s="103"/>
      <c r="TH57" s="103"/>
      <c r="TI57" s="103"/>
      <c r="TJ57" s="103"/>
      <c r="TK57" s="103"/>
      <c r="TL57" s="103"/>
      <c r="TM57" s="103"/>
      <c r="TN57" s="103"/>
      <c r="TO57" s="103"/>
      <c r="TP57" s="103"/>
      <c r="TQ57" s="103"/>
      <c r="TR57" s="103"/>
      <c r="TS57" s="103"/>
      <c r="TT57" s="103"/>
      <c r="TU57" s="103"/>
      <c r="TV57" s="103"/>
      <c r="TW57" s="103"/>
      <c r="TX57" s="103"/>
      <c r="TY57" s="103"/>
      <c r="TZ57" s="103"/>
      <c r="UA57" s="103"/>
      <c r="UB57" s="103"/>
      <c r="UC57" s="103"/>
      <c r="UD57" s="103"/>
      <c r="UE57" s="103"/>
      <c r="UF57" s="103"/>
      <c r="UG57" s="103"/>
      <c r="UH57" s="103"/>
      <c r="UI57" s="103"/>
      <c r="UJ57" s="103"/>
      <c r="UK57" s="103"/>
      <c r="UL57" s="103"/>
      <c r="UM57" s="103"/>
      <c r="UN57" s="103"/>
      <c r="UO57" s="103"/>
      <c r="UP57" s="103"/>
      <c r="UQ57" s="103"/>
      <c r="UR57" s="103"/>
      <c r="US57" s="103"/>
      <c r="UT57" s="103"/>
      <c r="UU57" s="103"/>
      <c r="UV57" s="103"/>
      <c r="UW57" s="103"/>
      <c r="UX57" s="103"/>
      <c r="UY57" s="103"/>
      <c r="UZ57" s="103"/>
      <c r="VA57" s="103"/>
      <c r="VB57" s="103"/>
      <c r="VC57" s="103"/>
      <c r="VD57" s="103"/>
      <c r="VE57" s="103"/>
      <c r="VF57" s="103"/>
      <c r="VG57" s="103"/>
      <c r="VH57" s="103"/>
      <c r="VI57" s="103"/>
      <c r="VJ57" s="103"/>
      <c r="VK57" s="103"/>
      <c r="VL57" s="103"/>
      <c r="VM57" s="103"/>
      <c r="VN57" s="103"/>
      <c r="VO57" s="103"/>
      <c r="VP57" s="103"/>
      <c r="VQ57" s="103"/>
      <c r="VR57" s="103"/>
      <c r="VS57" s="103"/>
      <c r="VT57" s="103"/>
      <c r="VU57" s="103"/>
      <c r="VV57" s="103"/>
      <c r="VW57" s="103"/>
      <c r="VX57" s="103"/>
      <c r="VY57" s="103"/>
      <c r="VZ57" s="103"/>
      <c r="WA57" s="103"/>
      <c r="WB57" s="103"/>
      <c r="WC57" s="103"/>
      <c r="WD57" s="103"/>
      <c r="WE57" s="103"/>
      <c r="WF57" s="103"/>
      <c r="WG57" s="103"/>
      <c r="WH57" s="103"/>
      <c r="WI57" s="103"/>
      <c r="WJ57" s="103"/>
      <c r="WK57" s="103"/>
      <c r="WL57" s="103"/>
      <c r="WM57" s="103"/>
      <c r="WN57" s="103"/>
      <c r="WO57" s="103"/>
      <c r="WP57" s="103"/>
      <c r="WQ57" s="103"/>
      <c r="WR57" s="103"/>
      <c r="WS57" s="103"/>
      <c r="WT57" s="103"/>
      <c r="WU57" s="103"/>
      <c r="WV57" s="103"/>
      <c r="WW57" s="103"/>
      <c r="WX57" s="103"/>
      <c r="WY57" s="103"/>
      <c r="WZ57" s="103"/>
      <c r="XA57" s="103"/>
      <c r="XB57" s="103"/>
      <c r="XC57" s="103"/>
      <c r="XD57" s="103"/>
      <c r="XE57" s="103"/>
      <c r="XF57" s="103"/>
      <c r="XG57" s="103"/>
      <c r="XH57" s="103"/>
      <c r="XI57" s="103"/>
      <c r="XJ57" s="103"/>
      <c r="XK57" s="103"/>
      <c r="XL57" s="103"/>
      <c r="XM57" s="103"/>
      <c r="XN57" s="103"/>
      <c r="XO57" s="103"/>
      <c r="XP57" s="103"/>
      <c r="XQ57" s="103"/>
      <c r="XR57" s="103"/>
      <c r="XS57" s="103"/>
      <c r="XT57" s="103"/>
      <c r="XU57" s="103"/>
      <c r="XV57" s="103"/>
      <c r="XW57" s="103"/>
      <c r="XX57" s="103"/>
      <c r="XY57" s="103"/>
      <c r="XZ57" s="103"/>
      <c r="YA57" s="103"/>
      <c r="YB57" s="103"/>
      <c r="YC57" s="103"/>
      <c r="YD57" s="103"/>
      <c r="YE57" s="103"/>
      <c r="YF57" s="103"/>
      <c r="YG57" s="103"/>
      <c r="YH57" s="103"/>
      <c r="YI57" s="103"/>
      <c r="YJ57" s="103"/>
      <c r="YK57" s="103"/>
      <c r="YL57" s="103"/>
      <c r="YM57" s="103"/>
      <c r="YN57" s="103"/>
      <c r="YO57" s="103"/>
      <c r="YP57" s="103"/>
      <c r="YQ57" s="103"/>
      <c r="YR57" s="103"/>
      <c r="YS57" s="103"/>
      <c r="YT57" s="103"/>
      <c r="YU57" s="103"/>
      <c r="YV57" s="103"/>
      <c r="YW57" s="103"/>
      <c r="YX57" s="103"/>
      <c r="YY57" s="103"/>
      <c r="YZ57" s="103"/>
      <c r="ZA57" s="103"/>
      <c r="ZB57" s="103"/>
      <c r="ZC57" s="103"/>
      <c r="ZD57" s="103"/>
      <c r="ZE57" s="103"/>
      <c r="ZF57" s="103"/>
      <c r="ZG57" s="103"/>
      <c r="ZH57" s="103"/>
      <c r="ZI57" s="103"/>
      <c r="ZJ57" s="103"/>
      <c r="ZK57" s="103"/>
      <c r="ZL57" s="103"/>
      <c r="ZM57" s="103"/>
      <c r="ZN57" s="103"/>
      <c r="ZO57" s="103"/>
      <c r="ZP57" s="103"/>
      <c r="ZQ57" s="103"/>
      <c r="ZR57" s="103"/>
      <c r="ZS57" s="103"/>
      <c r="ZT57" s="103"/>
      <c r="ZU57" s="103"/>
      <c r="ZV57" s="103"/>
      <c r="ZW57" s="103"/>
      <c r="ZX57" s="103"/>
      <c r="ZY57" s="103"/>
      <c r="ZZ57" s="103"/>
      <c r="AAA57" s="103"/>
      <c r="AAB57" s="103"/>
      <c r="AAC57" s="103"/>
      <c r="AAD57" s="103"/>
      <c r="AAE57" s="103"/>
      <c r="AAF57" s="103"/>
      <c r="AAG57" s="103"/>
      <c r="AAH57" s="103"/>
      <c r="AAI57" s="103"/>
      <c r="AAJ57" s="103"/>
      <c r="AAK57" s="103"/>
      <c r="AAL57" s="103"/>
      <c r="AAM57" s="103"/>
      <c r="AAN57" s="103"/>
      <c r="AAO57" s="103"/>
      <c r="AAP57" s="103"/>
      <c r="AAQ57" s="103"/>
      <c r="AAR57" s="103"/>
      <c r="AAS57" s="103"/>
      <c r="AAT57" s="103"/>
      <c r="AAU57" s="103"/>
      <c r="AAV57" s="103"/>
      <c r="AAW57" s="103"/>
      <c r="AAX57" s="103"/>
      <c r="AAY57" s="103"/>
      <c r="AAZ57" s="103"/>
      <c r="ABA57" s="103"/>
      <c r="ABB57" s="103"/>
      <c r="ABC57" s="103"/>
      <c r="ABD57" s="103"/>
      <c r="ABE57" s="103"/>
      <c r="ABF57" s="103"/>
      <c r="ABG57" s="103"/>
      <c r="ABH57" s="103"/>
      <c r="ABI57" s="103"/>
      <c r="ABJ57" s="103"/>
      <c r="ABK57" s="103"/>
      <c r="ABL57" s="103"/>
      <c r="ABM57" s="103"/>
      <c r="ABN57" s="103"/>
      <c r="ABO57" s="103"/>
      <c r="ABP57" s="103"/>
      <c r="ABQ57" s="103"/>
      <c r="ABR57" s="103"/>
      <c r="ABS57" s="103"/>
      <c r="ABT57" s="103"/>
      <c r="ABU57" s="103"/>
      <c r="ABV57" s="103"/>
      <c r="ABW57" s="103"/>
      <c r="ABX57" s="103"/>
      <c r="ABY57" s="103"/>
      <c r="ABZ57" s="103"/>
      <c r="ACA57" s="103"/>
      <c r="ACB57" s="103"/>
      <c r="ACC57" s="103"/>
      <c r="ACD57" s="103"/>
      <c r="ACE57" s="103"/>
      <c r="ACF57" s="103"/>
      <c r="ACG57" s="103"/>
      <c r="ACH57" s="103"/>
      <c r="ACI57" s="103"/>
      <c r="ACJ57" s="103"/>
      <c r="ACK57" s="103"/>
      <c r="ACL57" s="103"/>
      <c r="ACM57" s="103"/>
      <c r="ACN57" s="103"/>
      <c r="ACO57" s="103"/>
      <c r="ACP57" s="103"/>
      <c r="ACQ57" s="103"/>
      <c r="ACR57" s="103"/>
      <c r="ACS57" s="103"/>
      <c r="ACT57" s="103"/>
      <c r="ACU57" s="103"/>
      <c r="ACV57" s="103"/>
      <c r="ACW57" s="103"/>
      <c r="ACX57" s="103"/>
      <c r="ACY57" s="103"/>
      <c r="ACZ57" s="103"/>
      <c r="ADA57" s="103"/>
      <c r="ADB57" s="103"/>
      <c r="ADC57" s="103"/>
      <c r="ADD57" s="103"/>
      <c r="ADE57" s="103"/>
      <c r="ADF57" s="103"/>
      <c r="ADG57" s="103"/>
      <c r="ADH57" s="103"/>
      <c r="ADI57" s="103"/>
      <c r="ADJ57" s="103"/>
      <c r="ADK57" s="103"/>
      <c r="ADL57" s="103"/>
      <c r="ADM57" s="103"/>
      <c r="ADN57" s="103"/>
      <c r="ADO57" s="103"/>
      <c r="ADP57" s="103"/>
      <c r="ADQ57" s="103"/>
      <c r="ADR57" s="103"/>
      <c r="ADS57" s="103"/>
      <c r="ADT57" s="103"/>
      <c r="ADU57" s="103"/>
      <c r="ADV57" s="103"/>
      <c r="ADW57" s="103"/>
      <c r="ADX57" s="103"/>
      <c r="ADY57" s="103"/>
      <c r="ADZ57" s="103"/>
      <c r="AEA57" s="103"/>
      <c r="AEB57" s="103"/>
      <c r="AEC57" s="103"/>
      <c r="AED57" s="103"/>
      <c r="AEE57" s="103"/>
      <c r="AEF57" s="103"/>
      <c r="AEG57" s="103"/>
      <c r="AEH57" s="103"/>
      <c r="AEI57" s="103"/>
      <c r="AEJ57" s="103"/>
      <c r="AEK57" s="103"/>
      <c r="AEL57" s="103"/>
      <c r="AEM57" s="103"/>
      <c r="AEN57" s="103"/>
      <c r="AEO57" s="103"/>
      <c r="AEP57" s="103"/>
      <c r="AEQ57" s="103"/>
      <c r="AER57" s="103"/>
      <c r="AES57" s="103"/>
      <c r="AET57" s="103"/>
      <c r="AEU57" s="103"/>
      <c r="AEV57" s="103"/>
      <c r="AEW57" s="103"/>
      <c r="AEX57" s="103"/>
      <c r="AEY57" s="103"/>
      <c r="AEZ57" s="103"/>
      <c r="AFA57" s="103"/>
      <c r="AFB57" s="103"/>
      <c r="AFC57" s="103"/>
      <c r="AFD57" s="103"/>
      <c r="AFE57" s="103"/>
      <c r="AFF57" s="103"/>
      <c r="AFG57" s="103"/>
      <c r="AFH57" s="103"/>
      <c r="AFI57" s="103"/>
      <c r="AFJ57" s="103"/>
      <c r="AFK57" s="103"/>
      <c r="AFL57" s="103"/>
      <c r="AFM57" s="103"/>
      <c r="AFN57" s="103"/>
      <c r="AFO57" s="103"/>
      <c r="AFP57" s="103"/>
      <c r="AFQ57" s="103"/>
      <c r="AFR57" s="103"/>
      <c r="AFS57" s="103"/>
      <c r="AFT57" s="103"/>
      <c r="AFU57" s="103"/>
      <c r="AFV57" s="103"/>
      <c r="AFW57" s="103"/>
      <c r="AFX57" s="103"/>
      <c r="AFY57" s="103"/>
      <c r="AFZ57" s="103"/>
      <c r="AGA57" s="103"/>
      <c r="AGB57" s="103"/>
      <c r="AGC57" s="103"/>
      <c r="AGD57" s="103"/>
      <c r="AGE57" s="103"/>
      <c r="AGF57" s="103"/>
      <c r="AGG57" s="103"/>
      <c r="AGH57" s="103"/>
      <c r="AGI57" s="103"/>
      <c r="AGJ57" s="103"/>
      <c r="AGK57" s="103"/>
      <c r="AGL57" s="103"/>
      <c r="AGM57" s="103"/>
      <c r="AGN57" s="103"/>
      <c r="AGO57" s="103"/>
      <c r="AGP57" s="103"/>
      <c r="AGQ57" s="103"/>
      <c r="AGR57" s="103"/>
      <c r="AGS57" s="103"/>
      <c r="AGT57" s="103"/>
      <c r="AGU57" s="103"/>
      <c r="AGV57" s="103"/>
      <c r="AGW57" s="103"/>
      <c r="AGX57" s="103"/>
      <c r="AGY57" s="103"/>
      <c r="AGZ57" s="103"/>
      <c r="AHA57" s="103"/>
      <c r="AHB57" s="103"/>
      <c r="AHC57" s="103"/>
      <c r="AHD57" s="103"/>
      <c r="AHE57" s="103"/>
      <c r="AHF57" s="103"/>
      <c r="AHG57" s="103"/>
      <c r="AHH57" s="103"/>
      <c r="AHI57" s="103"/>
      <c r="AHJ57" s="103"/>
      <c r="AHK57" s="103"/>
      <c r="AHL57" s="103"/>
      <c r="AHM57" s="103"/>
      <c r="AHN57" s="103"/>
      <c r="AHO57" s="103"/>
      <c r="AHP57" s="103"/>
      <c r="AHQ57" s="103"/>
      <c r="AHR57" s="103"/>
      <c r="AHS57" s="103"/>
      <c r="AHT57" s="103"/>
      <c r="AHU57" s="103"/>
      <c r="AHV57" s="103"/>
      <c r="AHW57" s="103"/>
      <c r="AHX57" s="103"/>
      <c r="AHY57" s="103"/>
      <c r="AHZ57" s="103"/>
      <c r="AIA57" s="103"/>
      <c r="AIB57" s="103"/>
      <c r="AIC57" s="103"/>
      <c r="AID57" s="103"/>
      <c r="AIE57" s="103"/>
      <c r="AIF57" s="103"/>
      <c r="AIG57" s="103"/>
      <c r="AIH57" s="103"/>
      <c r="AII57" s="103"/>
      <c r="AIJ57" s="103"/>
      <c r="AIK57" s="103"/>
      <c r="AIL57" s="103"/>
      <c r="AIM57" s="103"/>
      <c r="AIN57" s="103"/>
      <c r="AIO57" s="103"/>
      <c r="AIP57" s="103"/>
      <c r="AIQ57" s="103"/>
      <c r="AIR57" s="103"/>
      <c r="AIS57" s="103"/>
      <c r="AIT57" s="103"/>
      <c r="AIU57" s="103"/>
      <c r="AIV57" s="103"/>
      <c r="AIW57" s="103"/>
      <c r="AIX57" s="103"/>
      <c r="AIY57" s="103"/>
      <c r="AIZ57" s="103"/>
      <c r="AJA57" s="103"/>
      <c r="AJB57" s="103"/>
      <c r="AJC57" s="103"/>
      <c r="AJD57" s="103"/>
      <c r="AJE57" s="103"/>
      <c r="AJF57" s="103"/>
      <c r="AJG57" s="103"/>
      <c r="AJH57" s="103"/>
      <c r="AJI57" s="103"/>
      <c r="AJJ57" s="103"/>
      <c r="AJK57" s="103"/>
      <c r="AJL57" s="103"/>
      <c r="AJM57" s="103"/>
      <c r="AJN57" s="103"/>
      <c r="AJO57" s="103"/>
      <c r="AJP57" s="103"/>
      <c r="AJQ57" s="103"/>
      <c r="AJR57" s="103"/>
      <c r="AJS57" s="103"/>
      <c r="AJT57" s="103"/>
      <c r="AJU57" s="103"/>
      <c r="AJV57" s="103"/>
      <c r="AJW57" s="103"/>
      <c r="AJX57" s="103"/>
      <c r="AJY57" s="103"/>
      <c r="AJZ57" s="103"/>
      <c r="AKA57" s="103"/>
      <c r="AKB57" s="103"/>
      <c r="AKC57" s="103"/>
      <c r="AKD57" s="103"/>
      <c r="AKE57" s="103"/>
      <c r="AKF57" s="103"/>
      <c r="AKG57" s="103"/>
      <c r="AKH57" s="103"/>
      <c r="AKI57" s="103"/>
      <c r="AKJ57" s="103"/>
      <c r="AKK57" s="103"/>
      <c r="AKL57" s="103"/>
      <c r="AKM57" s="103"/>
      <c r="AKN57" s="103"/>
      <c r="AKO57" s="103"/>
      <c r="AKP57" s="103"/>
      <c r="AKQ57" s="103"/>
      <c r="AKR57" s="103"/>
      <c r="AKS57" s="103"/>
      <c r="AKT57" s="103"/>
      <c r="AKU57" s="103"/>
      <c r="AKV57" s="103"/>
      <c r="AKW57" s="103"/>
      <c r="AKX57" s="103"/>
      <c r="AKY57" s="103"/>
      <c r="AKZ57" s="103"/>
      <c r="ALA57" s="103"/>
      <c r="ALB57" s="103"/>
      <c r="ALC57" s="103"/>
      <c r="ALD57" s="103"/>
      <c r="ALE57" s="103"/>
      <c r="ALF57" s="103"/>
      <c r="ALG57" s="103"/>
      <c r="ALH57" s="103"/>
      <c r="ALI57" s="103"/>
      <c r="ALJ57" s="103"/>
      <c r="ALK57" s="103"/>
      <c r="ALL57" s="103"/>
      <c r="ALM57" s="103"/>
      <c r="ALN57" s="103"/>
      <c r="ALO57" s="103"/>
      <c r="ALP57" s="103"/>
      <c r="ALQ57" s="103"/>
      <c r="ALR57" s="103"/>
      <c r="ALS57" s="103"/>
      <c r="ALT57" s="103"/>
      <c r="ALU57" s="103"/>
      <c r="ALV57" s="103"/>
      <c r="ALW57" s="103"/>
      <c r="ALX57" s="103"/>
      <c r="ALY57" s="103"/>
      <c r="ALZ57" s="103"/>
      <c r="AMA57" s="103"/>
      <c r="AMB57" s="103"/>
      <c r="AMC57" s="103"/>
      <c r="AMD57" s="103"/>
      <c r="AME57" s="103"/>
      <c r="AMF57" s="103"/>
      <c r="AMG57" s="103"/>
      <c r="AMH57" s="103"/>
      <c r="AMI57" s="103"/>
      <c r="AMJ57" s="103"/>
      <c r="AMK57" s="103"/>
      <c r="AML57" s="103"/>
      <c r="AMM57" s="103"/>
      <c r="AMN57" s="103"/>
      <c r="AMO57" s="103"/>
      <c r="AMP57" s="103"/>
      <c r="AMQ57" s="103"/>
      <c r="AMR57" s="103"/>
      <c r="AMS57" s="103"/>
      <c r="AMT57" s="103"/>
      <c r="AMU57" s="103"/>
      <c r="AMV57" s="103"/>
      <c r="AMW57" s="103"/>
      <c r="AMX57" s="103"/>
      <c r="AMY57" s="103"/>
      <c r="AMZ57" s="103"/>
      <c r="ANA57" s="103"/>
      <c r="ANB57" s="103"/>
      <c r="ANC57" s="103"/>
      <c r="AND57" s="103"/>
      <c r="ANE57" s="103"/>
      <c r="ANF57" s="103"/>
      <c r="ANG57" s="103"/>
      <c r="ANH57" s="103"/>
      <c r="ANI57" s="103"/>
      <c r="ANJ57" s="103"/>
      <c r="ANK57" s="103"/>
      <c r="ANL57" s="103"/>
      <c r="ANM57" s="103"/>
      <c r="ANN57" s="103"/>
      <c r="ANO57" s="103"/>
      <c r="ANP57" s="103"/>
      <c r="ANQ57" s="103"/>
      <c r="ANR57" s="103"/>
      <c r="ANS57" s="103"/>
      <c r="ANT57" s="103"/>
      <c r="ANU57" s="103"/>
      <c r="ANV57" s="103"/>
      <c r="ANW57" s="103"/>
      <c r="ANX57" s="103"/>
      <c r="ANY57" s="103"/>
      <c r="ANZ57" s="103"/>
      <c r="AOA57" s="103"/>
      <c r="AOB57" s="103"/>
      <c r="AOC57" s="103"/>
      <c r="AOD57" s="103"/>
      <c r="AOE57" s="103"/>
      <c r="AOF57" s="103"/>
      <c r="AOG57" s="103"/>
      <c r="AOH57" s="103"/>
      <c r="AOI57" s="103"/>
      <c r="AOJ57" s="103"/>
      <c r="AOK57" s="103"/>
      <c r="AOL57" s="103"/>
      <c r="AOM57" s="103"/>
      <c r="AON57" s="103"/>
      <c r="AOO57" s="103"/>
      <c r="AOP57" s="103"/>
      <c r="AOQ57" s="103"/>
      <c r="AOR57" s="103"/>
      <c r="AOS57" s="103"/>
      <c r="AOT57" s="103"/>
      <c r="AOU57" s="103"/>
      <c r="AOV57" s="103"/>
      <c r="AOW57" s="103"/>
      <c r="AOX57" s="103"/>
      <c r="AOY57" s="103"/>
      <c r="AOZ57" s="103"/>
      <c r="APA57" s="103"/>
      <c r="APB57" s="103"/>
      <c r="APC57" s="103"/>
      <c r="APD57" s="103"/>
      <c r="APE57" s="103"/>
      <c r="APF57" s="103"/>
      <c r="APG57" s="103"/>
      <c r="APH57" s="103"/>
      <c r="API57" s="103"/>
      <c r="APJ57" s="103"/>
      <c r="APK57" s="103"/>
      <c r="APL57" s="103"/>
      <c r="APM57" s="103"/>
      <c r="APN57" s="103"/>
      <c r="APO57" s="103"/>
      <c r="APP57" s="103"/>
      <c r="APQ57" s="103"/>
      <c r="APR57" s="103"/>
      <c r="APS57" s="103"/>
      <c r="APT57" s="103"/>
      <c r="APU57" s="103"/>
      <c r="APV57" s="103"/>
      <c r="APW57" s="103"/>
      <c r="APX57" s="103"/>
      <c r="APY57" s="103"/>
      <c r="APZ57" s="103"/>
      <c r="AQA57" s="103"/>
      <c r="AQB57" s="103"/>
      <c r="AQC57" s="103"/>
      <c r="AQD57" s="103"/>
      <c r="AQE57" s="103"/>
      <c r="AQF57" s="103"/>
      <c r="AQG57" s="103"/>
      <c r="AQH57" s="103"/>
      <c r="AQI57" s="103"/>
      <c r="AQJ57" s="103"/>
      <c r="AQK57" s="103"/>
      <c r="AQL57" s="103"/>
      <c r="AQM57" s="103"/>
      <c r="AQN57" s="103"/>
      <c r="AQO57" s="103"/>
      <c r="AQP57" s="103"/>
      <c r="AQQ57" s="103"/>
      <c r="AQR57" s="103"/>
      <c r="AQS57" s="103"/>
      <c r="AQT57" s="103"/>
      <c r="AQU57" s="103"/>
      <c r="AQV57" s="103"/>
      <c r="AQW57" s="103"/>
      <c r="AQX57" s="103"/>
      <c r="AQY57" s="103"/>
      <c r="AQZ57" s="103"/>
      <c r="ARA57" s="103"/>
      <c r="ARB57" s="103"/>
      <c r="ARC57" s="103"/>
      <c r="ARD57" s="103"/>
      <c r="ARE57" s="103"/>
      <c r="ARF57" s="103"/>
      <c r="ARG57" s="103"/>
      <c r="ARH57" s="103"/>
      <c r="ARI57" s="103"/>
      <c r="ARJ57" s="103"/>
      <c r="ARK57" s="103"/>
      <c r="ARL57" s="103"/>
      <c r="ARM57" s="103"/>
      <c r="ARN57" s="103"/>
      <c r="ARO57" s="103"/>
      <c r="ARP57" s="103"/>
      <c r="ARQ57" s="103"/>
      <c r="ARR57" s="103"/>
      <c r="ARS57" s="103"/>
      <c r="ART57" s="103"/>
      <c r="ARU57" s="103"/>
      <c r="ARV57" s="103"/>
      <c r="ARW57" s="103"/>
      <c r="ARX57" s="103"/>
      <c r="ARY57" s="103"/>
      <c r="ARZ57" s="103"/>
      <c r="ASA57" s="103"/>
      <c r="ASB57" s="103"/>
      <c r="ASC57" s="103"/>
      <c r="ASD57" s="103"/>
      <c r="ASE57" s="103"/>
      <c r="ASF57" s="103"/>
      <c r="ASG57" s="103"/>
      <c r="ASH57" s="103"/>
      <c r="ASI57" s="103"/>
      <c r="ASJ57" s="103"/>
      <c r="ASK57" s="103"/>
      <c r="ASL57" s="103"/>
      <c r="ASM57" s="103"/>
      <c r="ASN57" s="103"/>
      <c r="ASO57" s="103"/>
      <c r="ASP57" s="103"/>
      <c r="ASQ57" s="103"/>
      <c r="ASR57" s="103"/>
      <c r="ASS57" s="103"/>
      <c r="AST57" s="103"/>
      <c r="ASU57" s="103"/>
      <c r="ASV57" s="103"/>
      <c r="ASW57" s="103"/>
      <c r="ASX57" s="103"/>
      <c r="ASY57" s="103"/>
      <c r="ASZ57" s="103"/>
      <c r="ATA57" s="103"/>
      <c r="ATB57" s="103"/>
      <c r="ATC57" s="103"/>
      <c r="ATD57" s="103"/>
      <c r="ATE57" s="103"/>
      <c r="ATF57" s="103"/>
      <c r="ATG57" s="103"/>
      <c r="ATH57" s="103"/>
      <c r="ATI57" s="103"/>
      <c r="ATJ57" s="103"/>
      <c r="ATK57" s="103"/>
      <c r="ATL57" s="103"/>
      <c r="ATM57" s="103"/>
      <c r="ATN57" s="103"/>
      <c r="ATO57" s="103"/>
      <c r="ATP57" s="103"/>
      <c r="ATQ57" s="103"/>
      <c r="ATR57" s="103"/>
      <c r="ATS57" s="103"/>
      <c r="ATT57" s="103"/>
      <c r="ATU57" s="103"/>
      <c r="ATV57" s="103"/>
      <c r="ATW57" s="103"/>
      <c r="ATX57" s="103"/>
      <c r="ATY57" s="103"/>
      <c r="ATZ57" s="103"/>
      <c r="AUA57" s="103"/>
      <c r="AUB57" s="103"/>
      <c r="AUC57" s="103"/>
      <c r="AUD57" s="103"/>
      <c r="AUE57" s="103"/>
      <c r="AUF57" s="103"/>
      <c r="AUG57" s="103"/>
      <c r="AUH57" s="103"/>
      <c r="AUI57" s="103"/>
      <c r="AUJ57" s="103"/>
      <c r="AUK57" s="103"/>
      <c r="AUL57" s="103"/>
      <c r="AUM57" s="103"/>
      <c r="AUN57" s="103"/>
      <c r="AUO57" s="103"/>
      <c r="AUP57" s="103"/>
      <c r="AUQ57" s="103"/>
      <c r="AUR57" s="103"/>
      <c r="AUS57" s="103"/>
      <c r="AUT57" s="103"/>
      <c r="AUU57" s="103"/>
      <c r="AUV57" s="103"/>
      <c r="AUW57" s="103"/>
      <c r="AUX57" s="103"/>
      <c r="AUY57" s="103"/>
      <c r="AUZ57" s="103"/>
      <c r="AVA57" s="103"/>
      <c r="AVB57" s="103"/>
      <c r="AVC57" s="103"/>
      <c r="AVD57" s="103"/>
      <c r="AVE57" s="103"/>
      <c r="AVF57" s="103"/>
      <c r="AVG57" s="103"/>
      <c r="AVH57" s="103"/>
      <c r="AVI57" s="103"/>
      <c r="AVJ57" s="103"/>
      <c r="AVK57" s="103"/>
      <c r="AVL57" s="103"/>
      <c r="AVM57" s="103"/>
      <c r="AVN57" s="103"/>
      <c r="AVO57" s="103"/>
      <c r="AVP57" s="103"/>
      <c r="AVQ57" s="103"/>
      <c r="AVR57" s="103"/>
      <c r="AVS57" s="103"/>
      <c r="AVT57" s="103"/>
      <c r="AVU57" s="103"/>
      <c r="AVV57" s="103"/>
      <c r="AVW57" s="103"/>
      <c r="AVX57" s="103"/>
      <c r="AVY57" s="103"/>
      <c r="AVZ57" s="103"/>
      <c r="AWA57" s="103"/>
      <c r="AWB57" s="103"/>
      <c r="AWC57" s="103"/>
      <c r="AWD57" s="103"/>
      <c r="AWE57" s="103"/>
      <c r="AWF57" s="103"/>
      <c r="AWG57" s="103"/>
      <c r="AWH57" s="103"/>
      <c r="AWI57" s="103"/>
      <c r="AWJ57" s="103"/>
      <c r="AWK57" s="103"/>
      <c r="AWL57" s="103"/>
      <c r="AWM57" s="103"/>
      <c r="AWN57" s="103"/>
      <c r="AWO57" s="103"/>
      <c r="AWP57" s="103"/>
      <c r="AWQ57" s="103"/>
      <c r="AWR57" s="103"/>
      <c r="AWS57" s="103"/>
      <c r="AWT57" s="103"/>
      <c r="AWU57" s="103"/>
      <c r="AWV57" s="103"/>
      <c r="AWW57" s="103"/>
      <c r="AWX57" s="103"/>
      <c r="AWY57" s="103"/>
      <c r="AWZ57" s="103"/>
      <c r="AXA57" s="103"/>
      <c r="AXB57" s="103"/>
      <c r="AXC57" s="103"/>
      <c r="AXD57" s="103"/>
      <c r="AXE57" s="103"/>
      <c r="AXF57" s="103"/>
      <c r="AXG57" s="103"/>
      <c r="AXH57" s="103"/>
      <c r="AXI57" s="103"/>
      <c r="AXJ57" s="103"/>
      <c r="AXK57" s="103"/>
      <c r="AXL57" s="103"/>
      <c r="AXM57" s="103"/>
      <c r="AXN57" s="103"/>
      <c r="AXO57" s="103"/>
      <c r="AXP57" s="103"/>
      <c r="AXQ57" s="103"/>
      <c r="AXR57" s="103"/>
      <c r="AXS57" s="103"/>
      <c r="AXT57" s="103"/>
      <c r="AXU57" s="103"/>
      <c r="AXV57" s="103"/>
      <c r="AXW57" s="103"/>
      <c r="AXX57" s="103"/>
      <c r="AXY57" s="103"/>
      <c r="AXZ57" s="103"/>
      <c r="AYA57" s="103"/>
      <c r="AYB57" s="103"/>
      <c r="AYC57" s="103"/>
      <c r="AYD57" s="103"/>
      <c r="AYE57" s="103"/>
      <c r="AYF57" s="103"/>
      <c r="AYG57" s="103"/>
      <c r="AYH57" s="103"/>
      <c r="AYI57" s="103"/>
      <c r="AYJ57" s="103"/>
      <c r="AYK57" s="103"/>
      <c r="AYL57" s="103"/>
      <c r="AYM57" s="103"/>
      <c r="AYN57" s="103"/>
      <c r="AYO57" s="103"/>
      <c r="AYP57" s="103"/>
      <c r="AYQ57" s="103"/>
      <c r="AYR57" s="103"/>
      <c r="AYS57" s="103"/>
      <c r="AYT57" s="103"/>
      <c r="AYU57" s="103"/>
      <c r="AYV57" s="103"/>
      <c r="AYW57" s="103"/>
      <c r="AYX57" s="103"/>
      <c r="AYY57" s="103"/>
      <c r="AYZ57" s="103"/>
      <c r="AZA57" s="103"/>
      <c r="AZB57" s="103"/>
      <c r="AZC57" s="103"/>
      <c r="AZD57" s="103"/>
      <c r="AZE57" s="103"/>
      <c r="AZF57" s="103"/>
      <c r="AZG57" s="103"/>
      <c r="AZH57" s="103"/>
      <c r="AZI57" s="103"/>
      <c r="AZJ57" s="103"/>
      <c r="AZK57" s="103"/>
      <c r="AZL57" s="103"/>
      <c r="AZM57" s="103"/>
      <c r="AZN57" s="103"/>
      <c r="AZO57" s="103"/>
      <c r="AZP57" s="103"/>
      <c r="AZQ57" s="103"/>
      <c r="AZR57" s="103"/>
      <c r="AZS57" s="103"/>
      <c r="AZT57" s="103"/>
      <c r="AZU57" s="103"/>
      <c r="AZV57" s="103"/>
      <c r="AZW57" s="103"/>
      <c r="AZX57" s="103"/>
      <c r="AZY57" s="103"/>
      <c r="AZZ57" s="103"/>
      <c r="BAA57" s="103"/>
      <c r="BAB57" s="103"/>
      <c r="BAC57" s="103"/>
      <c r="BAD57" s="103"/>
      <c r="BAE57" s="103"/>
      <c r="BAF57" s="103"/>
      <c r="BAG57" s="103"/>
      <c r="BAH57" s="103"/>
      <c r="BAI57" s="103"/>
      <c r="BAJ57" s="103"/>
      <c r="BAK57" s="103"/>
      <c r="BAL57" s="103"/>
      <c r="BAM57" s="103"/>
      <c r="BAN57" s="103"/>
      <c r="BAO57" s="103"/>
      <c r="BAP57" s="103"/>
      <c r="BAQ57" s="103"/>
      <c r="BAR57" s="103"/>
      <c r="BAS57" s="103"/>
      <c r="BAT57" s="103"/>
      <c r="BAU57" s="103"/>
      <c r="BAV57" s="103"/>
      <c r="BAW57" s="103"/>
      <c r="BAX57" s="103"/>
      <c r="BAY57" s="103"/>
      <c r="BAZ57" s="103"/>
      <c r="BBA57" s="103"/>
      <c r="BBB57" s="103"/>
      <c r="BBC57" s="103"/>
      <c r="BBD57" s="103"/>
      <c r="BBE57" s="103"/>
      <c r="BBF57" s="103"/>
      <c r="BBG57" s="103"/>
      <c r="BBH57" s="103"/>
      <c r="BBI57" s="103"/>
      <c r="BBJ57" s="103"/>
      <c r="BBK57" s="103"/>
      <c r="BBL57" s="103"/>
      <c r="BBM57" s="103"/>
      <c r="BBN57" s="103"/>
      <c r="BBO57" s="103"/>
      <c r="BBP57" s="103"/>
      <c r="BBQ57" s="103"/>
      <c r="BBR57" s="103"/>
      <c r="BBS57" s="103"/>
      <c r="BBT57" s="103"/>
      <c r="BBU57" s="103"/>
      <c r="BBV57" s="103"/>
      <c r="BBW57" s="103"/>
      <c r="BBX57" s="103"/>
      <c r="BBY57" s="103"/>
      <c r="BBZ57" s="103"/>
      <c r="BCA57" s="103"/>
      <c r="BCB57" s="103"/>
      <c r="BCC57" s="103"/>
      <c r="BCD57" s="103"/>
      <c r="BCE57" s="103"/>
      <c r="BCF57" s="103"/>
      <c r="BCG57" s="103"/>
      <c r="BCH57" s="103"/>
      <c r="BCI57" s="103"/>
      <c r="BCJ57" s="103"/>
      <c r="BCK57" s="103"/>
      <c r="BCL57" s="103"/>
      <c r="BCM57" s="103"/>
      <c r="BCN57" s="103"/>
      <c r="BCO57" s="103"/>
      <c r="BCP57" s="103"/>
      <c r="BCQ57" s="103"/>
      <c r="BCR57" s="103"/>
      <c r="BCS57" s="103"/>
      <c r="BCT57" s="103"/>
      <c r="BCU57" s="103"/>
      <c r="BCV57" s="103"/>
      <c r="BCW57" s="103"/>
      <c r="BCX57" s="103"/>
      <c r="BCY57" s="103"/>
      <c r="BCZ57" s="103"/>
      <c r="BDA57" s="103"/>
      <c r="BDB57" s="103"/>
      <c r="BDC57" s="103"/>
      <c r="BDD57" s="103"/>
      <c r="BDE57" s="103"/>
      <c r="BDF57" s="103"/>
      <c r="BDG57" s="103"/>
      <c r="BDH57" s="103"/>
      <c r="BDI57" s="103"/>
      <c r="BDJ57" s="103"/>
      <c r="BDK57" s="103"/>
      <c r="BDL57" s="103"/>
      <c r="BDM57" s="103"/>
      <c r="BDN57" s="103"/>
      <c r="BDO57" s="103"/>
      <c r="BDP57" s="103"/>
      <c r="BDQ57" s="103"/>
      <c r="BDR57" s="103"/>
      <c r="BDS57" s="103"/>
      <c r="BDT57" s="103"/>
      <c r="BDU57" s="103"/>
      <c r="BDV57" s="103"/>
      <c r="BDW57" s="103"/>
      <c r="BDX57" s="103"/>
      <c r="BDY57" s="103"/>
      <c r="BDZ57" s="103"/>
      <c r="BEA57" s="103"/>
      <c r="BEB57" s="103"/>
      <c r="BEC57" s="103"/>
      <c r="BED57" s="103"/>
      <c r="BEE57" s="103"/>
      <c r="BEF57" s="103"/>
      <c r="BEG57" s="103"/>
      <c r="BEH57" s="103"/>
      <c r="BEI57" s="103"/>
      <c r="BEJ57" s="103"/>
      <c r="BEK57" s="103"/>
      <c r="BEL57" s="103"/>
      <c r="BEM57" s="103"/>
      <c r="BEN57" s="103"/>
      <c r="BEO57" s="103"/>
      <c r="BEP57" s="103"/>
      <c r="BEQ57" s="103"/>
      <c r="BER57" s="103"/>
      <c r="BES57" s="103"/>
      <c r="BET57" s="103"/>
      <c r="BEU57" s="103"/>
      <c r="BEV57" s="103"/>
      <c r="BEW57" s="103"/>
      <c r="BEX57" s="103"/>
      <c r="BEY57" s="103"/>
      <c r="BEZ57" s="103"/>
      <c r="BFA57" s="103"/>
      <c r="BFB57" s="103"/>
      <c r="BFC57" s="103"/>
      <c r="BFD57" s="103"/>
      <c r="BFE57" s="103"/>
      <c r="BFF57" s="103"/>
      <c r="BFG57" s="103"/>
      <c r="BFH57" s="103"/>
      <c r="BFI57" s="103"/>
      <c r="BFJ57" s="103"/>
      <c r="BFK57" s="103"/>
      <c r="BFL57" s="103"/>
      <c r="BFM57" s="103"/>
      <c r="BFN57" s="103"/>
      <c r="BFO57" s="103"/>
      <c r="BFP57" s="103"/>
      <c r="BFQ57" s="103"/>
      <c r="BFR57" s="103"/>
      <c r="BFS57" s="103"/>
      <c r="BFT57" s="103"/>
      <c r="BFU57" s="103"/>
      <c r="BFV57" s="103"/>
      <c r="BFW57" s="103"/>
      <c r="BFX57" s="103"/>
      <c r="BFY57" s="103"/>
      <c r="BFZ57" s="103"/>
      <c r="BGA57" s="103"/>
      <c r="BGB57" s="103"/>
      <c r="BGC57" s="103"/>
      <c r="BGD57" s="103"/>
      <c r="BGE57" s="103"/>
      <c r="BGF57" s="103"/>
      <c r="BGG57" s="103"/>
      <c r="BGH57" s="103"/>
      <c r="BGI57" s="103"/>
      <c r="BGJ57" s="103"/>
      <c r="BGK57" s="103"/>
      <c r="BGL57" s="103"/>
      <c r="BGM57" s="103"/>
      <c r="BGN57" s="103"/>
      <c r="BGO57" s="103"/>
      <c r="BGP57" s="103"/>
      <c r="BGQ57" s="103"/>
      <c r="BGR57" s="103"/>
      <c r="BGS57" s="103"/>
      <c r="BGT57" s="103"/>
      <c r="BGU57" s="103"/>
      <c r="BGV57" s="103"/>
      <c r="BGW57" s="103"/>
      <c r="BGX57" s="103"/>
      <c r="BGY57" s="103"/>
      <c r="BGZ57" s="103"/>
      <c r="BHA57" s="103"/>
      <c r="BHB57" s="103"/>
      <c r="BHC57" s="103"/>
      <c r="BHD57" s="103"/>
      <c r="BHE57" s="103"/>
      <c r="BHF57" s="103"/>
      <c r="BHG57" s="103"/>
      <c r="BHH57" s="103"/>
      <c r="BHI57" s="103"/>
      <c r="BHJ57" s="103"/>
      <c r="BHK57" s="103"/>
      <c r="BHL57" s="103"/>
      <c r="BHM57" s="103"/>
      <c r="BHN57" s="103"/>
      <c r="BHO57" s="103"/>
      <c r="BHP57" s="103"/>
      <c r="BHQ57" s="103"/>
      <c r="BHR57" s="103"/>
      <c r="BHS57" s="103"/>
      <c r="BHT57" s="103"/>
      <c r="BHU57" s="103"/>
      <c r="BHV57" s="103"/>
      <c r="BHW57" s="103"/>
      <c r="BHX57" s="103"/>
      <c r="BHY57" s="103"/>
      <c r="BHZ57" s="103"/>
      <c r="BIA57" s="103"/>
      <c r="BIB57" s="103"/>
      <c r="BIC57" s="103"/>
      <c r="BID57" s="103"/>
      <c r="BIE57" s="103"/>
      <c r="BIF57" s="103"/>
      <c r="BIG57" s="103"/>
      <c r="BIH57" s="103"/>
      <c r="BII57" s="103"/>
      <c r="BIJ57" s="103"/>
      <c r="BIK57" s="103"/>
      <c r="BIL57" s="103"/>
      <c r="BIM57" s="103"/>
      <c r="BIN57" s="103"/>
      <c r="BIO57" s="103"/>
      <c r="BIP57" s="103"/>
      <c r="BIQ57" s="103"/>
      <c r="BIR57" s="103"/>
      <c r="BIS57" s="103"/>
      <c r="BIT57" s="103"/>
      <c r="BIU57" s="103"/>
      <c r="BIV57" s="103"/>
      <c r="BIW57" s="103"/>
      <c r="BIX57" s="103"/>
      <c r="BIY57" s="103"/>
      <c r="BIZ57" s="103"/>
      <c r="BJA57" s="103"/>
      <c r="BJB57" s="103"/>
      <c r="BJC57" s="103"/>
      <c r="BJD57" s="103"/>
      <c r="BJE57" s="103"/>
      <c r="BJF57" s="103"/>
      <c r="BJG57" s="103"/>
      <c r="BJH57" s="103"/>
      <c r="BJI57" s="103"/>
      <c r="BJJ57" s="103"/>
      <c r="BJK57" s="103"/>
      <c r="BJL57" s="103"/>
      <c r="BJM57" s="103"/>
      <c r="BJN57" s="103"/>
      <c r="BJO57" s="103"/>
      <c r="BJP57" s="103"/>
      <c r="BJQ57" s="103"/>
      <c r="BJR57" s="103"/>
      <c r="BJS57" s="103"/>
      <c r="BJT57" s="103"/>
      <c r="BJU57" s="103"/>
      <c r="BJV57" s="103"/>
      <c r="BJW57" s="103"/>
      <c r="BJX57" s="103"/>
      <c r="BJY57" s="103"/>
      <c r="BJZ57" s="103"/>
      <c r="BKA57" s="103"/>
      <c r="BKB57" s="103"/>
      <c r="BKC57" s="103"/>
      <c r="BKD57" s="103"/>
      <c r="BKE57" s="103"/>
      <c r="BKF57" s="103"/>
      <c r="BKG57" s="103"/>
      <c r="BKH57" s="103"/>
      <c r="BKI57" s="103"/>
      <c r="BKJ57" s="103"/>
      <c r="BKK57" s="103"/>
      <c r="BKL57" s="103"/>
      <c r="BKM57" s="103"/>
      <c r="BKN57" s="103"/>
      <c r="BKO57" s="103"/>
      <c r="BKP57" s="103"/>
      <c r="BKQ57" s="103"/>
      <c r="BKR57" s="103"/>
      <c r="BKS57" s="103"/>
      <c r="BKT57" s="103"/>
      <c r="BKU57" s="103"/>
      <c r="BKV57" s="103"/>
      <c r="BKW57" s="103"/>
      <c r="BKX57" s="103"/>
      <c r="BKY57" s="103"/>
      <c r="BKZ57" s="103"/>
      <c r="BLA57" s="103"/>
      <c r="BLB57" s="103"/>
      <c r="BLC57" s="103"/>
      <c r="BLD57" s="103"/>
      <c r="BLE57" s="103"/>
      <c r="BLF57" s="103"/>
      <c r="BLG57" s="103"/>
      <c r="BLH57" s="103"/>
      <c r="BLI57" s="103"/>
      <c r="BLJ57" s="103"/>
      <c r="BLK57" s="103"/>
      <c r="BLL57" s="103"/>
      <c r="BLM57" s="103"/>
      <c r="BLN57" s="103"/>
      <c r="BLO57" s="103"/>
      <c r="BLP57" s="103"/>
      <c r="BLQ57" s="103"/>
      <c r="BLR57" s="103"/>
      <c r="BLS57" s="103"/>
      <c r="BLT57" s="103"/>
      <c r="BLU57" s="103"/>
      <c r="BLV57" s="103"/>
      <c r="BLW57" s="103"/>
      <c r="BLX57" s="103"/>
      <c r="BLY57" s="103"/>
      <c r="BLZ57" s="103"/>
      <c r="BMA57" s="103"/>
      <c r="BMB57" s="103"/>
      <c r="BMC57" s="103"/>
      <c r="BMD57" s="103"/>
      <c r="BME57" s="103"/>
      <c r="BMF57" s="103"/>
      <c r="BMG57" s="103"/>
      <c r="BMH57" s="103"/>
      <c r="BMI57" s="103"/>
      <c r="BMJ57" s="103"/>
      <c r="BMK57" s="103"/>
      <c r="BML57" s="103"/>
      <c r="BMM57" s="103"/>
      <c r="BMN57" s="103"/>
      <c r="BMO57" s="103"/>
      <c r="BMP57" s="103"/>
      <c r="BMQ57" s="103"/>
      <c r="BMR57" s="103"/>
      <c r="BMS57" s="103"/>
      <c r="BMT57" s="103"/>
      <c r="BMU57" s="103"/>
      <c r="BMV57" s="103"/>
      <c r="BMW57" s="103"/>
      <c r="BMX57" s="103"/>
      <c r="BMY57" s="103"/>
      <c r="BMZ57" s="103"/>
      <c r="BNA57" s="103"/>
      <c r="BNB57" s="103"/>
      <c r="BNC57" s="103"/>
      <c r="BND57" s="103"/>
      <c r="BNE57" s="103"/>
      <c r="BNF57" s="103"/>
      <c r="BNG57" s="103"/>
      <c r="BNH57" s="103"/>
      <c r="BNI57" s="103"/>
      <c r="BNJ57" s="103"/>
      <c r="BNK57" s="103"/>
      <c r="BNL57" s="103"/>
      <c r="BNM57" s="103"/>
      <c r="BNN57" s="103"/>
      <c r="BNO57" s="103"/>
      <c r="BNP57" s="103"/>
      <c r="BNQ57" s="103"/>
      <c r="BNR57" s="103"/>
      <c r="BNS57" s="103"/>
      <c r="BNT57" s="103"/>
      <c r="BNU57" s="103"/>
      <c r="BNV57" s="103"/>
      <c r="BNW57" s="103"/>
      <c r="BNX57" s="103"/>
      <c r="BNY57" s="103"/>
      <c r="BNZ57" s="103"/>
      <c r="BOA57" s="103"/>
      <c r="BOB57" s="103"/>
      <c r="BOC57" s="103"/>
      <c r="BOD57" s="103"/>
      <c r="BOE57" s="103"/>
      <c r="BOF57" s="103"/>
      <c r="BOG57" s="103"/>
      <c r="BOH57" s="103"/>
      <c r="BOI57" s="103"/>
      <c r="BOJ57" s="103"/>
      <c r="BOK57" s="103"/>
      <c r="BOL57" s="103"/>
      <c r="BOM57" s="103"/>
      <c r="BON57" s="103"/>
      <c r="BOO57" s="103"/>
      <c r="BOP57" s="103"/>
      <c r="BOQ57" s="103"/>
      <c r="BOR57" s="103"/>
      <c r="BOS57" s="103"/>
      <c r="BOT57" s="103"/>
      <c r="BOU57" s="103"/>
      <c r="BOV57" s="103"/>
      <c r="BOW57" s="103"/>
      <c r="BOX57" s="103"/>
      <c r="BOY57" s="103"/>
      <c r="BOZ57" s="103"/>
      <c r="BPA57" s="103"/>
      <c r="BPB57" s="103"/>
      <c r="BPC57" s="103"/>
      <c r="BPD57" s="103"/>
      <c r="BPE57" s="103"/>
      <c r="BPF57" s="103"/>
      <c r="BPG57" s="103"/>
      <c r="BPH57" s="103"/>
      <c r="BPI57" s="103"/>
      <c r="BPJ57" s="103"/>
      <c r="BPK57" s="103"/>
      <c r="BPL57" s="103"/>
      <c r="BPM57" s="103"/>
      <c r="BPN57" s="103"/>
      <c r="BPO57" s="103"/>
      <c r="BPP57" s="103"/>
      <c r="BPQ57" s="103"/>
      <c r="BPR57" s="103"/>
      <c r="BPS57" s="103"/>
      <c r="BPT57" s="103"/>
      <c r="BPU57" s="103"/>
      <c r="BPV57" s="103"/>
      <c r="BPW57" s="103"/>
      <c r="BPX57" s="103"/>
      <c r="BPY57" s="103"/>
      <c r="BPZ57" s="103"/>
      <c r="BQA57" s="103"/>
      <c r="BQB57" s="103"/>
      <c r="BQC57" s="103"/>
      <c r="BQD57" s="103"/>
      <c r="BQE57" s="103"/>
      <c r="BQF57" s="103"/>
      <c r="BQG57" s="103"/>
      <c r="BQH57" s="103"/>
      <c r="BQI57" s="103"/>
      <c r="BQJ57" s="103"/>
      <c r="BQK57" s="103"/>
      <c r="BQL57" s="103"/>
      <c r="BQM57" s="103"/>
      <c r="BQN57" s="103"/>
      <c r="BQO57" s="103"/>
      <c r="BQP57" s="103"/>
      <c r="BQQ57" s="103"/>
      <c r="BQR57" s="103"/>
      <c r="BQS57" s="103"/>
      <c r="BQT57" s="103"/>
      <c r="BQU57" s="103"/>
      <c r="BQV57" s="103"/>
      <c r="BQW57" s="103"/>
      <c r="BQX57" s="103"/>
      <c r="BQY57" s="103"/>
      <c r="BQZ57" s="103"/>
      <c r="BRA57" s="103"/>
      <c r="BRB57" s="103"/>
      <c r="BRC57" s="103"/>
      <c r="BRD57" s="103"/>
      <c r="BRE57" s="103"/>
      <c r="BRF57" s="103"/>
      <c r="BRG57" s="103"/>
      <c r="BRH57" s="103"/>
      <c r="BRI57" s="103"/>
      <c r="BRJ57" s="103"/>
      <c r="BRK57" s="103"/>
      <c r="BRL57" s="103"/>
      <c r="BRM57" s="103"/>
      <c r="BRN57" s="103"/>
      <c r="BRO57" s="103"/>
      <c r="BRP57" s="103"/>
      <c r="BRQ57" s="103"/>
      <c r="BRR57" s="103"/>
      <c r="BRS57" s="103"/>
      <c r="BRT57" s="103"/>
      <c r="BRU57" s="103"/>
      <c r="BRV57" s="103"/>
      <c r="BRW57" s="103"/>
      <c r="BRX57" s="103"/>
      <c r="BRY57" s="103"/>
      <c r="BRZ57" s="103"/>
      <c r="BSA57" s="103"/>
      <c r="BSB57" s="103"/>
      <c r="BSC57" s="103"/>
      <c r="BSD57" s="103"/>
      <c r="BSE57" s="103"/>
      <c r="BSF57" s="103"/>
      <c r="BSG57" s="103"/>
      <c r="BSH57" s="103"/>
      <c r="BSI57" s="103"/>
      <c r="BSJ57" s="103"/>
      <c r="BSK57" s="103"/>
      <c r="BSL57" s="103"/>
      <c r="BSM57" s="103"/>
      <c r="BSN57" s="103"/>
      <c r="BSO57" s="103"/>
      <c r="BSP57" s="103"/>
      <c r="BSQ57" s="103"/>
      <c r="BSR57" s="103"/>
      <c r="BSS57" s="103"/>
      <c r="BST57" s="103"/>
      <c r="BSU57" s="103"/>
      <c r="BSV57" s="103"/>
      <c r="BSW57" s="103"/>
      <c r="BSX57" s="103"/>
      <c r="BSY57" s="103"/>
      <c r="BSZ57" s="103"/>
      <c r="BTA57" s="103"/>
      <c r="BTB57" s="103"/>
      <c r="BTC57" s="103"/>
      <c r="BTD57" s="103"/>
      <c r="BTE57" s="103"/>
      <c r="BTF57" s="103"/>
      <c r="BTG57" s="103"/>
      <c r="BTH57" s="103"/>
      <c r="BTI57" s="103"/>
      <c r="BTJ57" s="103"/>
      <c r="BTK57" s="103"/>
      <c r="BTL57" s="103"/>
      <c r="BTM57" s="103"/>
      <c r="BTN57" s="103"/>
      <c r="BTO57" s="103"/>
      <c r="BTP57" s="103"/>
      <c r="BTQ57" s="103"/>
      <c r="BTR57" s="103"/>
      <c r="BTS57" s="103"/>
      <c r="BTT57" s="103"/>
      <c r="BTU57" s="103"/>
      <c r="BTV57" s="103"/>
      <c r="BTW57" s="103"/>
      <c r="BTX57" s="103"/>
      <c r="BTY57" s="103"/>
      <c r="BTZ57" s="103"/>
      <c r="BUA57" s="103"/>
      <c r="BUB57" s="103"/>
      <c r="BUC57" s="103"/>
      <c r="BUD57" s="103"/>
      <c r="BUE57" s="103"/>
      <c r="BUF57" s="103"/>
      <c r="BUG57" s="103"/>
      <c r="BUH57" s="103"/>
      <c r="BUI57" s="103"/>
      <c r="BUJ57" s="103"/>
      <c r="BUK57" s="103"/>
      <c r="BUL57" s="103"/>
      <c r="BUM57" s="103"/>
      <c r="BUN57" s="103"/>
      <c r="BUO57" s="103"/>
      <c r="BUP57" s="103"/>
      <c r="BUQ57" s="103"/>
      <c r="BUR57" s="103"/>
      <c r="BUS57" s="103"/>
      <c r="BUT57" s="103"/>
      <c r="BUU57" s="103"/>
      <c r="BUV57" s="103"/>
      <c r="BUW57" s="103"/>
      <c r="BUX57" s="103"/>
      <c r="BUY57" s="103"/>
      <c r="BUZ57" s="103"/>
      <c r="BVA57" s="103"/>
      <c r="BVB57" s="103"/>
      <c r="BVC57" s="103"/>
      <c r="BVD57" s="103"/>
      <c r="BVE57" s="103"/>
      <c r="BVF57" s="103"/>
      <c r="BVG57" s="103"/>
      <c r="BVH57" s="103"/>
      <c r="BVI57" s="103"/>
      <c r="BVJ57" s="103"/>
      <c r="BVK57" s="103"/>
      <c r="BVL57" s="103"/>
      <c r="BVM57" s="103"/>
      <c r="BVN57" s="103"/>
      <c r="BVO57" s="103"/>
      <c r="BVP57" s="103"/>
      <c r="BVQ57" s="103"/>
      <c r="BVR57" s="103"/>
      <c r="BVS57" s="103"/>
      <c r="BVT57" s="103"/>
      <c r="BVU57" s="103"/>
      <c r="BVV57" s="103"/>
      <c r="BVW57" s="103"/>
      <c r="BVX57" s="103"/>
      <c r="BVY57" s="103"/>
      <c r="BVZ57" s="103"/>
      <c r="BWA57" s="103"/>
      <c r="BWB57" s="103"/>
      <c r="BWC57" s="103"/>
      <c r="BWD57" s="103"/>
      <c r="BWE57" s="103"/>
      <c r="BWF57" s="103"/>
      <c r="BWG57" s="103"/>
      <c r="BWH57" s="103"/>
      <c r="BWI57" s="103"/>
      <c r="BWJ57" s="103"/>
      <c r="BWK57" s="103"/>
      <c r="BWL57" s="103"/>
      <c r="BWM57" s="103"/>
      <c r="BWN57" s="103"/>
      <c r="BWO57" s="103"/>
      <c r="BWP57" s="103"/>
      <c r="BWQ57" s="103"/>
      <c r="BWR57" s="103"/>
      <c r="BWS57" s="103"/>
      <c r="BWT57" s="103"/>
      <c r="BWU57" s="103"/>
      <c r="BWV57" s="103"/>
      <c r="BWW57" s="103"/>
      <c r="BWX57" s="103"/>
      <c r="BWY57" s="103"/>
      <c r="BWZ57" s="103"/>
      <c r="BXA57" s="103"/>
      <c r="BXB57" s="103"/>
      <c r="BXC57" s="103"/>
      <c r="BXD57" s="103"/>
      <c r="BXE57" s="103"/>
      <c r="BXF57" s="103"/>
      <c r="BXG57" s="103"/>
      <c r="BXH57" s="103"/>
      <c r="BXI57" s="103"/>
      <c r="BXJ57" s="103"/>
      <c r="BXK57" s="103"/>
      <c r="BXL57" s="103"/>
      <c r="BXM57" s="103"/>
      <c r="BXN57" s="103"/>
      <c r="BXO57" s="103"/>
      <c r="BXP57" s="103"/>
      <c r="BXQ57" s="103"/>
      <c r="BXR57" s="103"/>
      <c r="BXS57" s="103"/>
      <c r="BXT57" s="103"/>
      <c r="BXU57" s="103"/>
      <c r="BXV57" s="103"/>
      <c r="BXW57" s="103"/>
      <c r="BXX57" s="103"/>
      <c r="BXY57" s="103"/>
      <c r="BXZ57" s="103"/>
      <c r="BYA57" s="103"/>
      <c r="BYB57" s="103"/>
      <c r="BYC57" s="103"/>
      <c r="BYD57" s="103"/>
      <c r="BYE57" s="103"/>
      <c r="BYF57" s="103"/>
      <c r="BYG57" s="103"/>
      <c r="BYH57" s="103"/>
      <c r="BYI57" s="103"/>
      <c r="BYJ57" s="103"/>
      <c r="BYK57" s="103"/>
      <c r="BYL57" s="103"/>
      <c r="BYM57" s="103"/>
      <c r="BYN57" s="103"/>
      <c r="BYO57" s="103"/>
      <c r="BYP57" s="103"/>
      <c r="BYQ57" s="103"/>
      <c r="BYR57" s="103"/>
      <c r="BYS57" s="103"/>
      <c r="BYT57" s="103"/>
      <c r="BYU57" s="103"/>
      <c r="BYV57" s="103"/>
      <c r="BYW57" s="103"/>
      <c r="BYX57" s="103"/>
      <c r="BYY57" s="103"/>
      <c r="BYZ57" s="103"/>
      <c r="BZA57" s="103"/>
      <c r="BZB57" s="103"/>
      <c r="BZC57" s="103"/>
      <c r="BZD57" s="103"/>
      <c r="BZE57" s="103"/>
      <c r="BZF57" s="103"/>
      <c r="BZG57" s="103"/>
      <c r="BZH57" s="103"/>
      <c r="BZI57" s="103"/>
      <c r="BZJ57" s="103"/>
      <c r="BZK57" s="103"/>
      <c r="BZL57" s="103"/>
      <c r="BZM57" s="103"/>
      <c r="BZN57" s="103"/>
      <c r="BZO57" s="103"/>
      <c r="BZP57" s="103"/>
      <c r="BZQ57" s="103"/>
      <c r="BZR57" s="103"/>
      <c r="BZS57" s="103"/>
      <c r="BZT57" s="103"/>
      <c r="BZU57" s="103"/>
      <c r="BZV57" s="103"/>
      <c r="BZW57" s="103"/>
      <c r="BZX57" s="103"/>
      <c r="BZY57" s="103"/>
      <c r="BZZ57" s="103"/>
      <c r="CAA57" s="103"/>
      <c r="CAB57" s="103"/>
      <c r="CAC57" s="103"/>
      <c r="CAD57" s="103"/>
      <c r="CAE57" s="103"/>
      <c r="CAF57" s="103"/>
      <c r="CAG57" s="103"/>
      <c r="CAH57" s="103"/>
      <c r="CAI57" s="103"/>
      <c r="CAJ57" s="103"/>
      <c r="CAK57" s="103"/>
      <c r="CAL57" s="103"/>
      <c r="CAM57" s="103"/>
      <c r="CAN57" s="103"/>
      <c r="CAO57" s="103"/>
      <c r="CAP57" s="103"/>
      <c r="CAQ57" s="103"/>
      <c r="CAR57" s="103"/>
      <c r="CAS57" s="103"/>
      <c r="CAT57" s="103"/>
      <c r="CAU57" s="103"/>
      <c r="CAV57" s="103"/>
      <c r="CAW57" s="103"/>
      <c r="CAX57" s="103"/>
      <c r="CAY57" s="103"/>
      <c r="CAZ57" s="103"/>
      <c r="CBA57" s="103"/>
      <c r="CBB57" s="103"/>
      <c r="CBC57" s="103"/>
      <c r="CBD57" s="103"/>
      <c r="CBE57" s="103"/>
      <c r="CBF57" s="103"/>
      <c r="CBG57" s="103"/>
      <c r="CBH57" s="103"/>
      <c r="CBI57" s="103"/>
      <c r="CBJ57" s="103"/>
      <c r="CBK57" s="103"/>
      <c r="CBL57" s="103"/>
      <c r="CBM57" s="103"/>
      <c r="CBN57" s="103"/>
      <c r="CBO57" s="103"/>
      <c r="CBP57" s="103"/>
      <c r="CBQ57" s="103"/>
      <c r="CBR57" s="103"/>
      <c r="CBS57" s="103"/>
      <c r="CBT57" s="103"/>
      <c r="CBU57" s="103"/>
      <c r="CBV57" s="103"/>
      <c r="CBW57" s="103"/>
      <c r="CBX57" s="103"/>
      <c r="CBY57" s="103"/>
      <c r="CBZ57" s="103"/>
      <c r="CCA57" s="103"/>
      <c r="CCB57" s="103"/>
      <c r="CCC57" s="103"/>
      <c r="CCD57" s="103"/>
      <c r="CCE57" s="103"/>
      <c r="CCF57" s="103"/>
      <c r="CCG57" s="103"/>
      <c r="CCH57" s="103"/>
      <c r="CCI57" s="103"/>
      <c r="CCJ57" s="103"/>
      <c r="CCK57" s="103"/>
      <c r="CCL57" s="103"/>
      <c r="CCM57" s="103"/>
      <c r="CCN57" s="103"/>
      <c r="CCO57" s="103"/>
      <c r="CCP57" s="103"/>
      <c r="CCQ57" s="103"/>
      <c r="CCR57" s="103"/>
      <c r="CCS57" s="103"/>
      <c r="CCT57" s="103"/>
      <c r="CCU57" s="103"/>
      <c r="CCV57" s="103"/>
      <c r="CCW57" s="103"/>
      <c r="CCX57" s="103"/>
      <c r="CCY57" s="103"/>
      <c r="CCZ57" s="103"/>
      <c r="CDA57" s="103"/>
      <c r="CDB57" s="103"/>
      <c r="CDC57" s="103"/>
      <c r="CDD57" s="103"/>
      <c r="CDE57" s="103"/>
      <c r="CDF57" s="103"/>
      <c r="CDG57" s="103"/>
      <c r="CDH57" s="103"/>
      <c r="CDI57" s="103"/>
      <c r="CDJ57" s="103"/>
      <c r="CDK57" s="103"/>
      <c r="CDL57" s="103"/>
      <c r="CDM57" s="103"/>
      <c r="CDN57" s="103"/>
      <c r="CDO57" s="103"/>
      <c r="CDP57" s="103"/>
      <c r="CDQ57" s="103"/>
      <c r="CDR57" s="103"/>
      <c r="CDS57" s="103"/>
      <c r="CDT57" s="103"/>
      <c r="CDU57" s="103"/>
      <c r="CDV57" s="103"/>
      <c r="CDW57" s="103"/>
      <c r="CDX57" s="103"/>
      <c r="CDY57" s="103"/>
      <c r="CDZ57" s="103"/>
      <c r="CEA57" s="103"/>
      <c r="CEB57" s="103"/>
      <c r="CEC57" s="103"/>
      <c r="CED57" s="103"/>
      <c r="CEE57" s="103"/>
      <c r="CEF57" s="103"/>
      <c r="CEG57" s="103"/>
      <c r="CEH57" s="103"/>
      <c r="CEI57" s="103"/>
      <c r="CEJ57" s="103"/>
      <c r="CEK57" s="103"/>
      <c r="CEL57" s="103"/>
      <c r="CEM57" s="103"/>
      <c r="CEN57" s="103"/>
      <c r="CEO57" s="103"/>
      <c r="CEP57" s="103"/>
      <c r="CEQ57" s="103"/>
      <c r="CER57" s="103"/>
      <c r="CES57" s="103"/>
      <c r="CET57" s="103"/>
      <c r="CEU57" s="103"/>
      <c r="CEV57" s="103"/>
      <c r="CEW57" s="103"/>
      <c r="CEX57" s="103"/>
      <c r="CEY57" s="103"/>
      <c r="CEZ57" s="103"/>
      <c r="CFA57" s="103"/>
      <c r="CFB57" s="103"/>
      <c r="CFC57" s="103"/>
      <c r="CFD57" s="103"/>
      <c r="CFE57" s="103"/>
      <c r="CFF57" s="103"/>
      <c r="CFG57" s="103"/>
      <c r="CFH57" s="103"/>
      <c r="CFI57" s="103"/>
      <c r="CFJ57" s="103"/>
      <c r="CFK57" s="103"/>
      <c r="CFL57" s="103"/>
      <c r="CFM57" s="103"/>
      <c r="CFN57" s="103"/>
      <c r="CFO57" s="103"/>
      <c r="CFP57" s="103"/>
      <c r="CFQ57" s="103"/>
      <c r="CFR57" s="103"/>
      <c r="CFS57" s="103"/>
      <c r="CFT57" s="103"/>
      <c r="CFU57" s="103"/>
      <c r="CFV57" s="103"/>
      <c r="CFW57" s="103"/>
      <c r="CFX57" s="103"/>
      <c r="CFY57" s="103"/>
      <c r="CFZ57" s="103"/>
      <c r="CGA57" s="103"/>
      <c r="CGB57" s="103"/>
      <c r="CGC57" s="103"/>
      <c r="CGD57" s="103"/>
      <c r="CGE57" s="103"/>
      <c r="CGF57" s="103"/>
      <c r="CGG57" s="103"/>
      <c r="CGH57" s="103"/>
      <c r="CGI57" s="103"/>
      <c r="CGJ57" s="103"/>
      <c r="CGK57" s="103"/>
      <c r="CGL57" s="103"/>
      <c r="CGM57" s="103"/>
      <c r="CGN57" s="103"/>
      <c r="CGO57" s="103"/>
      <c r="CGP57" s="103"/>
      <c r="CGQ57" s="103"/>
      <c r="CGR57" s="103"/>
      <c r="CGS57" s="103"/>
      <c r="CGT57" s="103"/>
      <c r="CGU57" s="103"/>
      <c r="CGV57" s="103"/>
      <c r="CGW57" s="103"/>
      <c r="CGX57" s="103"/>
      <c r="CGY57" s="103"/>
      <c r="CGZ57" s="103"/>
      <c r="CHA57" s="103"/>
      <c r="CHB57" s="103"/>
      <c r="CHC57" s="103"/>
      <c r="CHD57" s="103"/>
      <c r="CHE57" s="103"/>
      <c r="CHF57" s="103"/>
      <c r="CHG57" s="103"/>
      <c r="CHH57" s="103"/>
      <c r="CHI57" s="103"/>
      <c r="CHJ57" s="103"/>
      <c r="CHK57" s="103"/>
      <c r="CHL57" s="103"/>
      <c r="CHM57" s="103"/>
      <c r="CHN57" s="103"/>
      <c r="CHO57" s="103"/>
      <c r="CHP57" s="103"/>
      <c r="CHQ57" s="103"/>
      <c r="CHR57" s="103"/>
      <c r="CHS57" s="103"/>
      <c r="CHT57" s="103"/>
      <c r="CHU57" s="103"/>
      <c r="CHV57" s="103"/>
      <c r="CHW57" s="103"/>
      <c r="CHX57" s="103"/>
      <c r="CHY57" s="103"/>
      <c r="CHZ57" s="103"/>
      <c r="CIA57" s="103"/>
      <c r="CIB57" s="103"/>
      <c r="CIC57" s="103"/>
      <c r="CID57" s="103"/>
      <c r="CIE57" s="103"/>
      <c r="CIF57" s="103"/>
      <c r="CIG57" s="103"/>
      <c r="CIH57" s="103"/>
      <c r="CII57" s="103"/>
      <c r="CIJ57" s="103"/>
      <c r="CIK57" s="103"/>
      <c r="CIL57" s="103"/>
      <c r="CIM57" s="103"/>
      <c r="CIN57" s="103"/>
      <c r="CIO57" s="103"/>
      <c r="CIP57" s="103"/>
      <c r="CIQ57" s="103"/>
      <c r="CIR57" s="103"/>
      <c r="CIS57" s="103"/>
      <c r="CIT57" s="103"/>
      <c r="CIU57" s="103"/>
      <c r="CIV57" s="103"/>
      <c r="CIW57" s="103"/>
      <c r="CIX57" s="103"/>
      <c r="CIY57" s="103"/>
      <c r="CIZ57" s="103"/>
      <c r="CJA57" s="103"/>
      <c r="CJB57" s="103"/>
      <c r="CJC57" s="103"/>
      <c r="CJD57" s="103"/>
      <c r="CJE57" s="103"/>
      <c r="CJF57" s="103"/>
      <c r="CJG57" s="103"/>
      <c r="CJH57" s="103"/>
      <c r="CJI57" s="103"/>
      <c r="CJJ57" s="103"/>
      <c r="CJK57" s="103"/>
      <c r="CJL57" s="103"/>
      <c r="CJM57" s="103"/>
      <c r="CJN57" s="103"/>
      <c r="CJO57" s="103"/>
      <c r="CJP57" s="103"/>
      <c r="CJQ57" s="103"/>
      <c r="CJR57" s="103"/>
      <c r="CJS57" s="103"/>
      <c r="CJT57" s="103"/>
      <c r="CJU57" s="103"/>
      <c r="CJV57" s="103"/>
      <c r="CJW57" s="103"/>
      <c r="CJX57" s="103"/>
      <c r="CJY57" s="103"/>
      <c r="CJZ57" s="103"/>
      <c r="CKA57" s="103"/>
      <c r="CKB57" s="103"/>
      <c r="CKC57" s="103"/>
      <c r="CKD57" s="103"/>
      <c r="CKE57" s="103"/>
      <c r="CKF57" s="103"/>
      <c r="CKG57" s="103"/>
      <c r="CKH57" s="103"/>
      <c r="CKI57" s="103"/>
      <c r="CKJ57" s="103"/>
      <c r="CKK57" s="103"/>
      <c r="CKL57" s="103"/>
      <c r="CKM57" s="103"/>
      <c r="CKN57" s="103"/>
      <c r="CKO57" s="103"/>
      <c r="CKP57" s="103"/>
      <c r="CKQ57" s="103"/>
      <c r="CKR57" s="103"/>
      <c r="CKS57" s="103"/>
      <c r="CKT57" s="103"/>
      <c r="CKU57" s="103"/>
      <c r="CKV57" s="103"/>
      <c r="CKW57" s="103"/>
      <c r="CKX57" s="103"/>
      <c r="CKY57" s="103"/>
      <c r="CKZ57" s="103"/>
      <c r="CLA57" s="103"/>
      <c r="CLB57" s="103"/>
      <c r="CLC57" s="103"/>
      <c r="CLD57" s="103"/>
      <c r="CLE57" s="103"/>
      <c r="CLF57" s="103"/>
      <c r="CLG57" s="103"/>
      <c r="CLH57" s="103"/>
      <c r="CLI57" s="103"/>
      <c r="CLJ57" s="103"/>
      <c r="CLK57" s="103"/>
      <c r="CLL57" s="103"/>
      <c r="CLM57" s="103"/>
      <c r="CLN57" s="103"/>
      <c r="CLO57" s="103"/>
      <c r="CLP57" s="103"/>
      <c r="CLQ57" s="103"/>
      <c r="CLR57" s="103"/>
      <c r="CLS57" s="103"/>
      <c r="CLT57" s="103"/>
      <c r="CLU57" s="103"/>
      <c r="CLV57" s="103"/>
      <c r="CLW57" s="103"/>
      <c r="CLX57" s="103"/>
      <c r="CLY57" s="103"/>
      <c r="CLZ57" s="103"/>
      <c r="CMA57" s="103"/>
      <c r="CMB57" s="103"/>
      <c r="CMC57" s="103"/>
      <c r="CMD57" s="103"/>
      <c r="CME57" s="103"/>
      <c r="CMF57" s="103"/>
      <c r="CMG57" s="103"/>
      <c r="CMH57" s="103"/>
      <c r="CMI57" s="103"/>
      <c r="CMJ57" s="103"/>
      <c r="CMK57" s="103"/>
      <c r="CML57" s="103"/>
      <c r="CMM57" s="103"/>
      <c r="CMN57" s="103"/>
      <c r="CMO57" s="103"/>
      <c r="CMP57" s="103"/>
      <c r="CMQ57" s="103"/>
      <c r="CMR57" s="103"/>
      <c r="CMS57" s="103"/>
      <c r="CMT57" s="103"/>
      <c r="CMU57" s="103"/>
      <c r="CMV57" s="103"/>
      <c r="CMW57" s="103"/>
      <c r="CMX57" s="103"/>
      <c r="CMY57" s="103"/>
      <c r="CMZ57" s="103"/>
      <c r="CNA57" s="103"/>
      <c r="CNB57" s="103"/>
      <c r="CNC57" s="103"/>
      <c r="CND57" s="103"/>
      <c r="CNE57" s="103"/>
      <c r="CNF57" s="103"/>
      <c r="CNG57" s="103"/>
      <c r="CNH57" s="103"/>
      <c r="CNI57" s="103"/>
      <c r="CNJ57" s="103"/>
      <c r="CNK57" s="103"/>
      <c r="CNL57" s="103"/>
      <c r="CNM57" s="103"/>
      <c r="CNN57" s="103"/>
      <c r="CNO57" s="103"/>
      <c r="CNP57" s="103"/>
      <c r="CNQ57" s="103"/>
      <c r="CNR57" s="103"/>
      <c r="CNS57" s="103"/>
      <c r="CNT57" s="103"/>
      <c r="CNU57" s="103"/>
      <c r="CNV57" s="103"/>
      <c r="CNW57" s="103"/>
      <c r="CNX57" s="103"/>
      <c r="CNY57" s="103"/>
      <c r="CNZ57" s="103"/>
      <c r="COA57" s="103"/>
      <c r="COB57" s="103"/>
      <c r="COC57" s="103"/>
      <c r="COD57" s="103"/>
      <c r="COE57" s="103"/>
      <c r="COF57" s="103"/>
      <c r="COG57" s="103"/>
      <c r="COH57" s="103"/>
      <c r="COI57" s="103"/>
      <c r="COJ57" s="103"/>
      <c r="COK57" s="103"/>
      <c r="COL57" s="103"/>
      <c r="COM57" s="103"/>
      <c r="CON57" s="103"/>
      <c r="COO57" s="103"/>
      <c r="COP57" s="103"/>
      <c r="COQ57" s="103"/>
      <c r="COR57" s="103"/>
      <c r="COS57" s="103"/>
      <c r="COT57" s="103"/>
      <c r="COU57" s="103"/>
      <c r="COV57" s="103"/>
      <c r="COW57" s="103"/>
      <c r="COX57" s="103"/>
      <c r="COY57" s="103"/>
      <c r="COZ57" s="103"/>
      <c r="CPA57" s="103"/>
      <c r="CPB57" s="103"/>
      <c r="CPC57" s="103"/>
      <c r="CPD57" s="103"/>
      <c r="CPE57" s="103"/>
      <c r="CPF57" s="103"/>
      <c r="CPG57" s="103"/>
      <c r="CPH57" s="103"/>
      <c r="CPI57" s="103"/>
      <c r="CPJ57" s="103"/>
      <c r="CPK57" s="103"/>
      <c r="CPL57" s="103"/>
      <c r="CPM57" s="103"/>
      <c r="CPN57" s="103"/>
      <c r="CPO57" s="103"/>
      <c r="CPP57" s="103"/>
      <c r="CPQ57" s="103"/>
      <c r="CPR57" s="103"/>
      <c r="CPS57" s="103"/>
      <c r="CPT57" s="103"/>
      <c r="CPU57" s="103"/>
      <c r="CPV57" s="103"/>
      <c r="CPW57" s="103"/>
      <c r="CPX57" s="103"/>
      <c r="CPY57" s="103"/>
      <c r="CPZ57" s="103"/>
      <c r="CQA57" s="103"/>
      <c r="CQB57" s="103"/>
      <c r="CQC57" s="103"/>
      <c r="CQD57" s="103"/>
      <c r="CQE57" s="103"/>
      <c r="CQF57" s="103"/>
      <c r="CQG57" s="103"/>
      <c r="CQH57" s="103"/>
      <c r="CQI57" s="103"/>
      <c r="CQJ57" s="103"/>
      <c r="CQK57" s="103"/>
      <c r="CQL57" s="103"/>
      <c r="CQM57" s="103"/>
      <c r="CQN57" s="103"/>
      <c r="CQO57" s="103"/>
      <c r="CQP57" s="103"/>
      <c r="CQQ57" s="103"/>
      <c r="CQR57" s="103"/>
      <c r="CQS57" s="103"/>
      <c r="CQT57" s="103"/>
      <c r="CQU57" s="103"/>
      <c r="CQV57" s="103"/>
      <c r="CQW57" s="103"/>
      <c r="CQX57" s="103"/>
      <c r="CQY57" s="103"/>
      <c r="CQZ57" s="103"/>
      <c r="CRA57" s="103"/>
      <c r="CRB57" s="103"/>
      <c r="CRC57" s="103"/>
      <c r="CRD57" s="103"/>
      <c r="CRE57" s="103"/>
      <c r="CRF57" s="103"/>
      <c r="CRG57" s="103"/>
      <c r="CRH57" s="103"/>
      <c r="CRI57" s="103"/>
      <c r="CRJ57" s="103"/>
      <c r="CRK57" s="103"/>
      <c r="CRL57" s="103"/>
      <c r="CRM57" s="103"/>
      <c r="CRN57" s="103"/>
      <c r="CRO57" s="103"/>
      <c r="CRP57" s="103"/>
      <c r="CRQ57" s="103"/>
      <c r="CRR57" s="103"/>
      <c r="CRS57" s="103"/>
      <c r="CRT57" s="103"/>
      <c r="CRU57" s="103"/>
      <c r="CRV57" s="103"/>
      <c r="CRW57" s="103"/>
      <c r="CRX57" s="103"/>
      <c r="CRY57" s="103"/>
      <c r="CRZ57" s="103"/>
      <c r="CSA57" s="103"/>
      <c r="CSB57" s="103"/>
      <c r="CSC57" s="103"/>
      <c r="CSD57" s="103"/>
      <c r="CSE57" s="103"/>
      <c r="CSF57" s="103"/>
      <c r="CSG57" s="103"/>
      <c r="CSH57" s="103"/>
      <c r="CSI57" s="103"/>
      <c r="CSJ57" s="103"/>
      <c r="CSK57" s="103"/>
      <c r="CSL57" s="103"/>
      <c r="CSM57" s="103"/>
      <c r="CSN57" s="103"/>
      <c r="CSO57" s="103"/>
      <c r="CSP57" s="103"/>
      <c r="CSQ57" s="103"/>
      <c r="CSR57" s="103"/>
      <c r="CSS57" s="103"/>
      <c r="CST57" s="103"/>
      <c r="CSU57" s="103"/>
      <c r="CSV57" s="103"/>
      <c r="CSW57" s="103"/>
      <c r="CSX57" s="103"/>
      <c r="CSY57" s="103"/>
      <c r="CSZ57" s="103"/>
      <c r="CTA57" s="103"/>
      <c r="CTB57" s="103"/>
      <c r="CTC57" s="103"/>
      <c r="CTD57" s="103"/>
      <c r="CTE57" s="103"/>
      <c r="CTF57" s="103"/>
      <c r="CTG57" s="103"/>
      <c r="CTH57" s="103"/>
      <c r="CTI57" s="103"/>
      <c r="CTJ57" s="103"/>
      <c r="CTK57" s="103"/>
      <c r="CTL57" s="103"/>
      <c r="CTM57" s="103"/>
      <c r="CTN57" s="103"/>
      <c r="CTO57" s="103"/>
      <c r="CTP57" s="103"/>
      <c r="CTQ57" s="103"/>
      <c r="CTR57" s="103"/>
      <c r="CTS57" s="103"/>
      <c r="CTT57" s="103"/>
      <c r="CTU57" s="103"/>
      <c r="CTV57" s="103"/>
      <c r="CTW57" s="103"/>
      <c r="CTX57" s="103"/>
      <c r="CTY57" s="103"/>
      <c r="CTZ57" s="103"/>
      <c r="CUA57" s="103"/>
      <c r="CUB57" s="103"/>
      <c r="CUC57" s="103"/>
      <c r="CUD57" s="103"/>
      <c r="CUE57" s="103"/>
      <c r="CUF57" s="103"/>
      <c r="CUG57" s="103"/>
      <c r="CUH57" s="103"/>
      <c r="CUI57" s="103"/>
      <c r="CUJ57" s="103"/>
      <c r="CUK57" s="103"/>
      <c r="CUL57" s="103"/>
      <c r="CUM57" s="103"/>
      <c r="CUN57" s="103"/>
      <c r="CUO57" s="103"/>
      <c r="CUP57" s="103"/>
      <c r="CUQ57" s="103"/>
      <c r="CUR57" s="103"/>
      <c r="CUS57" s="103"/>
      <c r="CUT57" s="103"/>
      <c r="CUU57" s="103"/>
      <c r="CUV57" s="103"/>
      <c r="CUW57" s="103"/>
      <c r="CUX57" s="103"/>
      <c r="CUY57" s="103"/>
      <c r="CUZ57" s="103"/>
      <c r="CVA57" s="103"/>
      <c r="CVB57" s="103"/>
      <c r="CVC57" s="103"/>
      <c r="CVD57" s="103"/>
      <c r="CVE57" s="103"/>
      <c r="CVF57" s="103"/>
      <c r="CVG57" s="103"/>
      <c r="CVH57" s="103"/>
      <c r="CVI57" s="103"/>
      <c r="CVJ57" s="103"/>
      <c r="CVK57" s="103"/>
      <c r="CVL57" s="103"/>
      <c r="CVM57" s="103"/>
      <c r="CVN57" s="103"/>
      <c r="CVO57" s="103"/>
      <c r="CVP57" s="103"/>
      <c r="CVQ57" s="103"/>
      <c r="CVR57" s="103"/>
      <c r="CVS57" s="103"/>
      <c r="CVT57" s="103"/>
      <c r="CVU57" s="103"/>
      <c r="CVV57" s="103"/>
      <c r="CVW57" s="103"/>
      <c r="CVX57" s="103"/>
      <c r="CVY57" s="103"/>
      <c r="CVZ57" s="103"/>
      <c r="CWA57" s="103"/>
      <c r="CWB57" s="103"/>
      <c r="CWC57" s="103"/>
      <c r="CWD57" s="103"/>
      <c r="CWE57" s="103"/>
      <c r="CWF57" s="103"/>
      <c r="CWG57" s="103"/>
      <c r="CWH57" s="103"/>
      <c r="CWI57" s="103"/>
      <c r="CWJ57" s="103"/>
      <c r="CWK57" s="103"/>
      <c r="CWL57" s="103"/>
      <c r="CWM57" s="103"/>
      <c r="CWN57" s="103"/>
      <c r="CWO57" s="103"/>
      <c r="CWP57" s="103"/>
      <c r="CWQ57" s="103"/>
      <c r="CWR57" s="103"/>
      <c r="CWS57" s="103"/>
      <c r="CWT57" s="103"/>
      <c r="CWU57" s="103"/>
      <c r="CWV57" s="103"/>
      <c r="CWW57" s="103"/>
      <c r="CWX57" s="103"/>
      <c r="CWY57" s="103"/>
      <c r="CWZ57" s="103"/>
      <c r="CXA57" s="103"/>
      <c r="CXB57" s="103"/>
      <c r="CXC57" s="103"/>
      <c r="CXD57" s="103"/>
      <c r="CXE57" s="103"/>
      <c r="CXF57" s="103"/>
      <c r="CXG57" s="103"/>
      <c r="CXH57" s="103"/>
      <c r="CXI57" s="103"/>
      <c r="CXJ57" s="103"/>
      <c r="CXK57" s="103"/>
      <c r="CXL57" s="103"/>
      <c r="CXM57" s="103"/>
      <c r="CXN57" s="103"/>
      <c r="CXO57" s="103"/>
      <c r="CXP57" s="103"/>
      <c r="CXQ57" s="103"/>
      <c r="CXR57" s="103"/>
      <c r="CXS57" s="103"/>
      <c r="CXT57" s="103"/>
      <c r="CXU57" s="103"/>
      <c r="CXV57" s="103"/>
      <c r="CXW57" s="103"/>
      <c r="CXX57" s="103"/>
      <c r="CXY57" s="103"/>
      <c r="CXZ57" s="103"/>
      <c r="CYA57" s="103"/>
      <c r="CYB57" s="103"/>
      <c r="CYC57" s="103"/>
      <c r="CYD57" s="103"/>
      <c r="CYE57" s="103"/>
      <c r="CYF57" s="103"/>
      <c r="CYG57" s="103"/>
      <c r="CYH57" s="103"/>
      <c r="CYI57" s="103"/>
      <c r="CYJ57" s="103"/>
      <c r="CYK57" s="103"/>
      <c r="CYL57" s="103"/>
      <c r="CYM57" s="103"/>
      <c r="CYN57" s="103"/>
      <c r="CYO57" s="103"/>
      <c r="CYP57" s="103"/>
      <c r="CYQ57" s="103"/>
      <c r="CYR57" s="103"/>
      <c r="CYS57" s="103"/>
      <c r="CYT57" s="103"/>
      <c r="CYU57" s="103"/>
      <c r="CYV57" s="103"/>
      <c r="CYW57" s="103"/>
      <c r="CYX57" s="103"/>
      <c r="CYY57" s="103"/>
      <c r="CYZ57" s="103"/>
      <c r="CZA57" s="103"/>
      <c r="CZB57" s="103"/>
      <c r="CZC57" s="103"/>
      <c r="CZD57" s="103"/>
      <c r="CZE57" s="103"/>
      <c r="CZF57" s="103"/>
      <c r="CZG57" s="103"/>
      <c r="CZH57" s="103"/>
      <c r="CZI57" s="103"/>
      <c r="CZJ57" s="103"/>
      <c r="CZK57" s="103"/>
      <c r="CZL57" s="103"/>
      <c r="CZM57" s="103"/>
      <c r="CZN57" s="103"/>
      <c r="CZO57" s="103"/>
      <c r="CZP57" s="103"/>
      <c r="CZQ57" s="103"/>
      <c r="CZR57" s="103"/>
      <c r="CZS57" s="103"/>
      <c r="CZT57" s="103"/>
      <c r="CZU57" s="103"/>
      <c r="CZV57" s="103"/>
      <c r="CZW57" s="103"/>
      <c r="CZX57" s="103"/>
      <c r="CZY57" s="103"/>
      <c r="CZZ57" s="103"/>
      <c r="DAA57" s="103"/>
      <c r="DAB57" s="103"/>
      <c r="DAC57" s="103"/>
      <c r="DAD57" s="103"/>
      <c r="DAE57" s="103"/>
      <c r="DAF57" s="103"/>
      <c r="DAG57" s="103"/>
      <c r="DAH57" s="103"/>
      <c r="DAI57" s="103"/>
      <c r="DAJ57" s="103"/>
      <c r="DAK57" s="103"/>
      <c r="DAL57" s="103"/>
      <c r="DAM57" s="103"/>
      <c r="DAN57" s="103"/>
      <c r="DAO57" s="103"/>
      <c r="DAP57" s="103"/>
      <c r="DAQ57" s="103"/>
      <c r="DAR57" s="103"/>
      <c r="DAS57" s="103"/>
      <c r="DAT57" s="103"/>
      <c r="DAU57" s="103"/>
      <c r="DAV57" s="103"/>
      <c r="DAW57" s="103"/>
      <c r="DAX57" s="103"/>
      <c r="DAY57" s="103"/>
      <c r="DAZ57" s="103"/>
      <c r="DBA57" s="103"/>
      <c r="DBB57" s="103"/>
      <c r="DBC57" s="103"/>
      <c r="DBD57" s="103"/>
      <c r="DBE57" s="103"/>
      <c r="DBF57" s="103"/>
      <c r="DBG57" s="103"/>
      <c r="DBH57" s="103"/>
      <c r="DBI57" s="103"/>
      <c r="DBJ57" s="103"/>
      <c r="DBK57" s="103"/>
      <c r="DBL57" s="103"/>
      <c r="DBM57" s="103"/>
      <c r="DBN57" s="103"/>
      <c r="DBO57" s="103"/>
      <c r="DBP57" s="103"/>
      <c r="DBQ57" s="103"/>
      <c r="DBR57" s="103"/>
      <c r="DBS57" s="103"/>
      <c r="DBT57" s="103"/>
      <c r="DBU57" s="103"/>
      <c r="DBV57" s="103"/>
      <c r="DBW57" s="103"/>
      <c r="DBX57" s="103"/>
      <c r="DBY57" s="103"/>
      <c r="DBZ57" s="103"/>
      <c r="DCA57" s="103"/>
      <c r="DCB57" s="103"/>
      <c r="DCC57" s="103"/>
      <c r="DCD57" s="103"/>
      <c r="DCE57" s="103"/>
      <c r="DCF57" s="103"/>
      <c r="DCG57" s="103"/>
      <c r="DCH57" s="103"/>
      <c r="DCI57" s="103"/>
      <c r="DCJ57" s="103"/>
      <c r="DCK57" s="103"/>
      <c r="DCL57" s="103"/>
      <c r="DCM57" s="103"/>
      <c r="DCN57" s="103"/>
      <c r="DCO57" s="103"/>
      <c r="DCP57" s="103"/>
      <c r="DCQ57" s="103"/>
      <c r="DCR57" s="103"/>
      <c r="DCS57" s="103"/>
      <c r="DCT57" s="103"/>
      <c r="DCU57" s="103"/>
      <c r="DCV57" s="103"/>
      <c r="DCW57" s="103"/>
      <c r="DCX57" s="103"/>
      <c r="DCY57" s="103"/>
      <c r="DCZ57" s="103"/>
      <c r="DDA57" s="103"/>
      <c r="DDB57" s="103"/>
      <c r="DDC57" s="103"/>
      <c r="DDD57" s="103"/>
      <c r="DDE57" s="103"/>
      <c r="DDF57" s="103"/>
      <c r="DDG57" s="103"/>
      <c r="DDH57" s="103"/>
      <c r="DDI57" s="103"/>
      <c r="DDJ57" s="103"/>
      <c r="DDK57" s="103"/>
      <c r="DDL57" s="103"/>
      <c r="DDM57" s="103"/>
      <c r="DDN57" s="103"/>
      <c r="DDO57" s="103"/>
      <c r="DDP57" s="103"/>
      <c r="DDQ57" s="103"/>
      <c r="DDR57" s="103"/>
      <c r="DDS57" s="103"/>
      <c r="DDT57" s="103"/>
      <c r="DDU57" s="103"/>
      <c r="DDV57" s="103"/>
      <c r="DDW57" s="103"/>
      <c r="DDX57" s="103"/>
      <c r="DDY57" s="103"/>
      <c r="DDZ57" s="103"/>
      <c r="DEA57" s="103"/>
      <c r="DEB57" s="103"/>
      <c r="DEC57" s="103"/>
      <c r="DED57" s="103"/>
      <c r="DEE57" s="103"/>
      <c r="DEF57" s="103"/>
      <c r="DEG57" s="103"/>
      <c r="DEH57" s="103"/>
      <c r="DEI57" s="103"/>
      <c r="DEJ57" s="103"/>
      <c r="DEK57" s="103"/>
      <c r="DEL57" s="103"/>
      <c r="DEM57" s="103"/>
      <c r="DEN57" s="103"/>
      <c r="DEO57" s="103"/>
      <c r="DEP57" s="103"/>
      <c r="DEQ57" s="103"/>
      <c r="DER57" s="103"/>
      <c r="DES57" s="103"/>
      <c r="DET57" s="103"/>
      <c r="DEU57" s="103"/>
      <c r="DEV57" s="103"/>
      <c r="DEW57" s="103"/>
      <c r="DEX57" s="103"/>
      <c r="DEY57" s="103"/>
      <c r="DEZ57" s="103"/>
      <c r="DFA57" s="103"/>
      <c r="DFB57" s="103"/>
      <c r="DFC57" s="103"/>
      <c r="DFD57" s="103"/>
      <c r="DFE57" s="103"/>
      <c r="DFF57" s="103"/>
      <c r="DFG57" s="103"/>
      <c r="DFH57" s="103"/>
      <c r="DFI57" s="103"/>
      <c r="DFJ57" s="103"/>
      <c r="DFK57" s="103"/>
      <c r="DFL57" s="103"/>
      <c r="DFM57" s="103"/>
      <c r="DFN57" s="103"/>
      <c r="DFO57" s="103"/>
      <c r="DFP57" s="103"/>
      <c r="DFQ57" s="103"/>
      <c r="DFR57" s="103"/>
      <c r="DFS57" s="103"/>
      <c r="DFT57" s="103"/>
      <c r="DFU57" s="103"/>
      <c r="DFV57" s="103"/>
      <c r="DFW57" s="103"/>
      <c r="DFX57" s="103"/>
      <c r="DFY57" s="103"/>
      <c r="DFZ57" s="103"/>
      <c r="DGA57" s="103"/>
      <c r="DGB57" s="103"/>
      <c r="DGC57" s="103"/>
      <c r="DGD57" s="103"/>
      <c r="DGE57" s="103"/>
      <c r="DGF57" s="103"/>
      <c r="DGG57" s="103"/>
      <c r="DGH57" s="103"/>
      <c r="DGI57" s="103"/>
      <c r="DGJ57" s="103"/>
      <c r="DGK57" s="103"/>
      <c r="DGL57" s="103"/>
      <c r="DGM57" s="103"/>
      <c r="DGN57" s="103"/>
      <c r="DGO57" s="103"/>
      <c r="DGP57" s="103"/>
      <c r="DGQ57" s="103"/>
      <c r="DGR57" s="103"/>
      <c r="DGS57" s="103"/>
      <c r="DGT57" s="103"/>
      <c r="DGU57" s="103"/>
      <c r="DGV57" s="103"/>
      <c r="DGW57" s="103"/>
      <c r="DGX57" s="103"/>
      <c r="DGY57" s="103"/>
      <c r="DGZ57" s="103"/>
      <c r="DHA57" s="103"/>
      <c r="DHB57" s="103"/>
      <c r="DHC57" s="103"/>
      <c r="DHD57" s="103"/>
      <c r="DHE57" s="103"/>
      <c r="DHF57" s="103"/>
      <c r="DHG57" s="103"/>
      <c r="DHH57" s="103"/>
      <c r="DHI57" s="103"/>
      <c r="DHJ57" s="103"/>
      <c r="DHK57" s="103"/>
      <c r="DHL57" s="103"/>
      <c r="DHM57" s="103"/>
      <c r="DHN57" s="103"/>
      <c r="DHO57" s="103"/>
      <c r="DHP57" s="103"/>
      <c r="DHQ57" s="103"/>
      <c r="DHR57" s="103"/>
      <c r="DHS57" s="103"/>
      <c r="DHT57" s="103"/>
      <c r="DHU57" s="103"/>
      <c r="DHV57" s="103"/>
      <c r="DHW57" s="103"/>
      <c r="DHX57" s="103"/>
      <c r="DHY57" s="103"/>
      <c r="DHZ57" s="103"/>
      <c r="DIA57" s="103"/>
      <c r="DIB57" s="103"/>
      <c r="DIC57" s="103"/>
      <c r="DID57" s="103"/>
      <c r="DIE57" s="103"/>
      <c r="DIF57" s="103"/>
      <c r="DIG57" s="103"/>
      <c r="DIH57" s="103"/>
      <c r="DII57" s="103"/>
      <c r="DIJ57" s="103"/>
      <c r="DIK57" s="103"/>
      <c r="DIL57" s="103"/>
      <c r="DIM57" s="103"/>
      <c r="DIN57" s="103"/>
      <c r="DIO57" s="103"/>
      <c r="DIP57" s="103"/>
      <c r="DIQ57" s="103"/>
      <c r="DIR57" s="103"/>
      <c r="DIS57" s="103"/>
      <c r="DIT57" s="103"/>
      <c r="DIU57" s="103"/>
      <c r="DIV57" s="103"/>
      <c r="DIW57" s="103"/>
      <c r="DIX57" s="103"/>
      <c r="DIY57" s="103"/>
      <c r="DIZ57" s="103"/>
      <c r="DJA57" s="103"/>
      <c r="DJB57" s="103"/>
      <c r="DJC57" s="103"/>
      <c r="DJD57" s="103"/>
      <c r="DJE57" s="103"/>
      <c r="DJF57" s="103"/>
      <c r="DJG57" s="103"/>
      <c r="DJH57" s="103"/>
      <c r="DJI57" s="103"/>
      <c r="DJJ57" s="103"/>
      <c r="DJK57" s="103"/>
      <c r="DJL57" s="103"/>
      <c r="DJM57" s="103"/>
      <c r="DJN57" s="103"/>
      <c r="DJO57" s="103"/>
      <c r="DJP57" s="103"/>
      <c r="DJQ57" s="103"/>
      <c r="DJR57" s="103"/>
      <c r="DJS57" s="103"/>
      <c r="DJT57" s="103"/>
      <c r="DJU57" s="103"/>
      <c r="DJV57" s="103"/>
      <c r="DJW57" s="103"/>
      <c r="DJX57" s="103"/>
      <c r="DJY57" s="103"/>
      <c r="DJZ57" s="103"/>
      <c r="DKA57" s="103"/>
      <c r="DKB57" s="103"/>
      <c r="DKC57" s="103"/>
      <c r="DKD57" s="103"/>
      <c r="DKE57" s="103"/>
      <c r="DKF57" s="103"/>
      <c r="DKG57" s="103"/>
      <c r="DKH57" s="103"/>
      <c r="DKI57" s="103"/>
      <c r="DKJ57" s="103"/>
      <c r="DKK57" s="103"/>
      <c r="DKL57" s="103"/>
      <c r="DKM57" s="103"/>
      <c r="DKN57" s="103"/>
      <c r="DKO57" s="103"/>
      <c r="DKP57" s="103"/>
      <c r="DKQ57" s="103"/>
      <c r="DKR57" s="103"/>
      <c r="DKS57" s="103"/>
      <c r="DKT57" s="103"/>
      <c r="DKU57" s="103"/>
      <c r="DKV57" s="103"/>
      <c r="DKW57" s="103"/>
      <c r="DKX57" s="103"/>
      <c r="DKY57" s="103"/>
      <c r="DKZ57" s="103"/>
      <c r="DLA57" s="103"/>
      <c r="DLB57" s="103"/>
      <c r="DLC57" s="103"/>
      <c r="DLD57" s="103"/>
      <c r="DLE57" s="103"/>
      <c r="DLF57" s="103"/>
      <c r="DLG57" s="103"/>
      <c r="DLH57" s="103"/>
      <c r="DLI57" s="103"/>
      <c r="DLJ57" s="103"/>
      <c r="DLK57" s="103"/>
      <c r="DLL57" s="103"/>
      <c r="DLM57" s="103"/>
      <c r="DLN57" s="103"/>
      <c r="DLO57" s="103"/>
      <c r="DLP57" s="103"/>
      <c r="DLQ57" s="103"/>
      <c r="DLR57" s="103"/>
      <c r="DLS57" s="103"/>
      <c r="DLT57" s="103"/>
      <c r="DLU57" s="103"/>
      <c r="DLV57" s="103"/>
      <c r="DLW57" s="103"/>
      <c r="DLX57" s="103"/>
      <c r="DLY57" s="103"/>
      <c r="DLZ57" s="103"/>
      <c r="DMA57" s="103"/>
      <c r="DMB57" s="103"/>
      <c r="DMC57" s="103"/>
      <c r="DMD57" s="103"/>
      <c r="DME57" s="103"/>
      <c r="DMF57" s="103"/>
      <c r="DMG57" s="103"/>
      <c r="DMH57" s="103"/>
      <c r="DMI57" s="103"/>
      <c r="DMJ57" s="103"/>
      <c r="DMK57" s="103"/>
      <c r="DML57" s="103"/>
      <c r="DMM57" s="103"/>
      <c r="DMN57" s="103"/>
      <c r="DMO57" s="103"/>
      <c r="DMP57" s="103"/>
      <c r="DMQ57" s="103"/>
      <c r="DMR57" s="103"/>
      <c r="DMS57" s="103"/>
      <c r="DMT57" s="103"/>
      <c r="DMU57" s="103"/>
      <c r="DMV57" s="103"/>
      <c r="DMW57" s="103"/>
      <c r="DMX57" s="103"/>
      <c r="DMY57" s="103"/>
      <c r="DMZ57" s="103"/>
      <c r="DNA57" s="103"/>
      <c r="DNB57" s="103"/>
      <c r="DNC57" s="103"/>
      <c r="DND57" s="103"/>
      <c r="DNE57" s="103"/>
      <c r="DNF57" s="103"/>
      <c r="DNG57" s="103"/>
      <c r="DNH57" s="103"/>
      <c r="DNI57" s="103"/>
      <c r="DNJ57" s="103"/>
      <c r="DNK57" s="103"/>
      <c r="DNL57" s="103"/>
      <c r="DNM57" s="103"/>
      <c r="DNN57" s="103"/>
      <c r="DNO57" s="103"/>
      <c r="DNP57" s="103"/>
      <c r="DNQ57" s="103"/>
      <c r="DNR57" s="103"/>
      <c r="DNS57" s="103"/>
      <c r="DNT57" s="103"/>
      <c r="DNU57" s="103"/>
      <c r="DNV57" s="103"/>
      <c r="DNW57" s="103"/>
      <c r="DNX57" s="103"/>
      <c r="DNY57" s="103"/>
      <c r="DNZ57" s="103"/>
      <c r="DOA57" s="103"/>
      <c r="DOB57" s="103"/>
      <c r="DOC57" s="103"/>
      <c r="DOD57" s="103"/>
      <c r="DOE57" s="103"/>
      <c r="DOF57" s="103"/>
      <c r="DOG57" s="103"/>
      <c r="DOH57" s="103"/>
      <c r="DOI57" s="103"/>
      <c r="DOJ57" s="103"/>
      <c r="DOK57" s="103"/>
      <c r="DOL57" s="103"/>
      <c r="DOM57" s="103"/>
      <c r="DON57" s="103"/>
      <c r="DOO57" s="103"/>
      <c r="DOP57" s="103"/>
      <c r="DOQ57" s="103"/>
      <c r="DOR57" s="103"/>
      <c r="DOS57" s="103"/>
      <c r="DOT57" s="103"/>
      <c r="DOU57" s="103"/>
      <c r="DOV57" s="103"/>
      <c r="DOW57" s="103"/>
      <c r="DOX57" s="103"/>
      <c r="DOY57" s="103"/>
      <c r="DOZ57" s="103"/>
      <c r="DPA57" s="103"/>
      <c r="DPB57" s="103"/>
      <c r="DPC57" s="103"/>
      <c r="DPD57" s="103"/>
      <c r="DPE57" s="103"/>
      <c r="DPF57" s="103"/>
      <c r="DPG57" s="103"/>
      <c r="DPH57" s="103"/>
      <c r="DPI57" s="103"/>
      <c r="DPJ57" s="103"/>
      <c r="DPK57" s="103"/>
      <c r="DPL57" s="103"/>
      <c r="DPM57" s="103"/>
      <c r="DPN57" s="103"/>
      <c r="DPO57" s="103"/>
      <c r="DPP57" s="103"/>
      <c r="DPQ57" s="103"/>
      <c r="DPR57" s="103"/>
      <c r="DPS57" s="103"/>
      <c r="DPT57" s="103"/>
      <c r="DPU57" s="103"/>
      <c r="DPV57" s="103"/>
      <c r="DPW57" s="103"/>
      <c r="DPX57" s="103"/>
      <c r="DPY57" s="103"/>
      <c r="DPZ57" s="103"/>
      <c r="DQA57" s="103"/>
      <c r="DQB57" s="103"/>
      <c r="DQC57" s="103"/>
      <c r="DQD57" s="103"/>
      <c r="DQE57" s="103"/>
      <c r="DQF57" s="103"/>
      <c r="DQG57" s="103"/>
      <c r="DQH57" s="103"/>
      <c r="DQI57" s="103"/>
      <c r="DQJ57" s="103"/>
      <c r="DQK57" s="103"/>
      <c r="DQL57" s="103"/>
      <c r="DQM57" s="103"/>
      <c r="DQN57" s="103"/>
      <c r="DQO57" s="103"/>
      <c r="DQP57" s="103"/>
      <c r="DQQ57" s="103"/>
      <c r="DQR57" s="103"/>
      <c r="DQS57" s="103"/>
      <c r="DQT57" s="103"/>
      <c r="DQU57" s="103"/>
      <c r="DQV57" s="103"/>
      <c r="DQW57" s="103"/>
      <c r="DQX57" s="103"/>
      <c r="DQY57" s="103"/>
      <c r="DQZ57" s="103"/>
      <c r="DRA57" s="103"/>
      <c r="DRB57" s="103"/>
      <c r="DRC57" s="103"/>
      <c r="DRD57" s="103"/>
      <c r="DRE57" s="103"/>
      <c r="DRF57" s="103"/>
      <c r="DRG57" s="103"/>
      <c r="DRH57" s="103"/>
      <c r="DRI57" s="103"/>
      <c r="DRJ57" s="103"/>
      <c r="DRK57" s="103"/>
      <c r="DRL57" s="103"/>
      <c r="DRM57" s="103"/>
      <c r="DRN57" s="103"/>
      <c r="DRO57" s="103"/>
      <c r="DRP57" s="103"/>
      <c r="DRQ57" s="103"/>
      <c r="DRR57" s="103"/>
      <c r="DRS57" s="103"/>
      <c r="DRT57" s="103"/>
      <c r="DRU57" s="103"/>
      <c r="DRV57" s="103"/>
      <c r="DRW57" s="103"/>
      <c r="DRX57" s="103"/>
      <c r="DRY57" s="103"/>
      <c r="DRZ57" s="103"/>
      <c r="DSA57" s="103"/>
      <c r="DSB57" s="103"/>
      <c r="DSC57" s="103"/>
      <c r="DSD57" s="103"/>
      <c r="DSE57" s="103"/>
      <c r="DSF57" s="103"/>
      <c r="DSG57" s="103"/>
      <c r="DSH57" s="103"/>
      <c r="DSI57" s="103"/>
      <c r="DSJ57" s="103"/>
      <c r="DSK57" s="103"/>
      <c r="DSL57" s="103"/>
      <c r="DSM57" s="103"/>
      <c r="DSN57" s="103"/>
      <c r="DSO57" s="103"/>
      <c r="DSP57" s="103"/>
      <c r="DSQ57" s="103"/>
      <c r="DSR57" s="103"/>
      <c r="DSS57" s="103"/>
      <c r="DST57" s="103"/>
      <c r="DSU57" s="103"/>
      <c r="DSV57" s="103"/>
      <c r="DSW57" s="103"/>
      <c r="DSX57" s="103"/>
      <c r="DSY57" s="103"/>
      <c r="DSZ57" s="103"/>
      <c r="DTA57" s="103"/>
      <c r="DTB57" s="103"/>
      <c r="DTC57" s="103"/>
      <c r="DTD57" s="103"/>
      <c r="DTE57" s="103"/>
      <c r="DTF57" s="103"/>
      <c r="DTG57" s="103"/>
      <c r="DTH57" s="103"/>
      <c r="DTI57" s="103"/>
      <c r="DTJ57" s="103"/>
      <c r="DTK57" s="103"/>
      <c r="DTL57" s="103"/>
      <c r="DTM57" s="103"/>
      <c r="DTN57" s="103"/>
      <c r="DTO57" s="103"/>
      <c r="DTP57" s="103"/>
      <c r="DTQ57" s="103"/>
      <c r="DTR57" s="103"/>
      <c r="DTS57" s="103"/>
      <c r="DTT57" s="103"/>
      <c r="DTU57" s="103"/>
      <c r="DTV57" s="103"/>
      <c r="DTW57" s="103"/>
      <c r="DTX57" s="103"/>
      <c r="DTY57" s="103"/>
      <c r="DTZ57" s="103"/>
      <c r="DUA57" s="103"/>
      <c r="DUB57" s="103"/>
      <c r="DUC57" s="103"/>
      <c r="DUD57" s="103"/>
      <c r="DUE57" s="103"/>
      <c r="DUF57" s="103"/>
      <c r="DUG57" s="103"/>
      <c r="DUH57" s="103"/>
      <c r="DUI57" s="103"/>
      <c r="DUJ57" s="103"/>
      <c r="DUK57" s="103"/>
      <c r="DUL57" s="103"/>
      <c r="DUM57" s="103"/>
      <c r="DUN57" s="103"/>
      <c r="DUO57" s="103"/>
      <c r="DUP57" s="103"/>
      <c r="DUQ57" s="103"/>
      <c r="DUR57" s="103"/>
      <c r="DUS57" s="103"/>
      <c r="DUT57" s="103"/>
      <c r="DUU57" s="103"/>
      <c r="DUV57" s="103"/>
      <c r="DUW57" s="103"/>
      <c r="DUX57" s="103"/>
      <c r="DUY57" s="103"/>
      <c r="DUZ57" s="103"/>
      <c r="DVA57" s="103"/>
      <c r="DVB57" s="103"/>
      <c r="DVC57" s="103"/>
      <c r="DVD57" s="103"/>
      <c r="DVE57" s="103"/>
      <c r="DVF57" s="103"/>
      <c r="DVG57" s="103"/>
      <c r="DVH57" s="103"/>
      <c r="DVI57" s="103"/>
      <c r="DVJ57" s="103"/>
      <c r="DVK57" s="103"/>
      <c r="DVL57" s="103"/>
      <c r="DVM57" s="103"/>
      <c r="DVN57" s="103"/>
      <c r="DVO57" s="103"/>
      <c r="DVP57" s="103"/>
      <c r="DVQ57" s="103"/>
      <c r="DVR57" s="103"/>
      <c r="DVS57" s="103"/>
      <c r="DVT57" s="103"/>
      <c r="DVU57" s="103"/>
      <c r="DVV57" s="103"/>
      <c r="DVW57" s="103"/>
      <c r="DVX57" s="103"/>
      <c r="DVY57" s="103"/>
      <c r="DVZ57" s="103"/>
      <c r="DWA57" s="103"/>
      <c r="DWB57" s="103"/>
      <c r="DWC57" s="103"/>
      <c r="DWD57" s="103"/>
      <c r="DWE57" s="103"/>
      <c r="DWF57" s="103"/>
      <c r="DWG57" s="103"/>
      <c r="DWH57" s="103"/>
      <c r="DWI57" s="103"/>
      <c r="DWJ57" s="103"/>
      <c r="DWK57" s="103"/>
      <c r="DWL57" s="103"/>
      <c r="DWM57" s="103"/>
      <c r="DWN57" s="103"/>
      <c r="DWO57" s="103"/>
      <c r="DWP57" s="103"/>
      <c r="DWQ57" s="103"/>
      <c r="DWR57" s="103"/>
      <c r="DWS57" s="103"/>
      <c r="DWT57" s="103"/>
      <c r="DWU57" s="103"/>
      <c r="DWV57" s="103"/>
      <c r="DWW57" s="103"/>
      <c r="DWX57" s="103"/>
      <c r="DWY57" s="103"/>
      <c r="DWZ57" s="103"/>
      <c r="DXA57" s="103"/>
      <c r="DXB57" s="103"/>
      <c r="DXC57" s="103"/>
      <c r="DXD57" s="103"/>
      <c r="DXE57" s="103"/>
      <c r="DXF57" s="103"/>
      <c r="DXG57" s="103"/>
      <c r="DXH57" s="103"/>
      <c r="DXI57" s="103"/>
      <c r="DXJ57" s="103"/>
      <c r="DXK57" s="103"/>
      <c r="DXL57" s="103"/>
      <c r="DXM57" s="103"/>
      <c r="DXN57" s="103"/>
      <c r="DXO57" s="103"/>
      <c r="DXP57" s="103"/>
      <c r="DXQ57" s="103"/>
      <c r="DXR57" s="103"/>
      <c r="DXS57" s="103"/>
      <c r="DXT57" s="103"/>
      <c r="DXU57" s="103"/>
      <c r="DXV57" s="103"/>
      <c r="DXW57" s="103"/>
      <c r="DXX57" s="103"/>
      <c r="DXY57" s="103"/>
      <c r="DXZ57" s="103"/>
      <c r="DYA57" s="103"/>
      <c r="DYB57" s="103"/>
      <c r="DYC57" s="103"/>
      <c r="DYD57" s="103"/>
      <c r="DYE57" s="103"/>
      <c r="DYF57" s="103"/>
      <c r="DYG57" s="103"/>
      <c r="DYH57" s="103"/>
      <c r="DYI57" s="103"/>
      <c r="DYJ57" s="103"/>
      <c r="DYK57" s="103"/>
      <c r="DYL57" s="103"/>
      <c r="DYM57" s="103"/>
      <c r="DYN57" s="103"/>
      <c r="DYO57" s="103"/>
      <c r="DYP57" s="103"/>
      <c r="DYQ57" s="103"/>
      <c r="DYR57" s="103"/>
      <c r="DYS57" s="103"/>
      <c r="DYT57" s="103"/>
      <c r="DYU57" s="103"/>
      <c r="DYV57" s="103"/>
      <c r="DYW57" s="103"/>
      <c r="DYX57" s="103"/>
      <c r="DYY57" s="103"/>
      <c r="DYZ57" s="103"/>
      <c r="DZA57" s="103"/>
      <c r="DZB57" s="103"/>
      <c r="DZC57" s="103"/>
      <c r="DZD57" s="103"/>
      <c r="DZE57" s="103"/>
      <c r="DZF57" s="103"/>
      <c r="DZG57" s="103"/>
      <c r="DZH57" s="103"/>
      <c r="DZI57" s="103"/>
      <c r="DZJ57" s="103"/>
      <c r="DZK57" s="103"/>
      <c r="DZL57" s="103"/>
      <c r="DZM57" s="103"/>
      <c r="DZN57" s="103"/>
      <c r="DZO57" s="103"/>
      <c r="DZP57" s="103"/>
      <c r="DZQ57" s="103"/>
      <c r="DZR57" s="103"/>
      <c r="DZS57" s="103"/>
      <c r="DZT57" s="103"/>
      <c r="DZU57" s="103"/>
      <c r="DZV57" s="103"/>
      <c r="DZW57" s="103"/>
      <c r="DZX57" s="103"/>
      <c r="DZY57" s="103"/>
      <c r="DZZ57" s="103"/>
      <c r="EAA57" s="103"/>
      <c r="EAB57" s="103"/>
      <c r="EAC57" s="103"/>
      <c r="EAD57" s="103"/>
      <c r="EAE57" s="103"/>
      <c r="EAF57" s="103"/>
      <c r="EAG57" s="103"/>
      <c r="EAH57" s="103"/>
      <c r="EAI57" s="103"/>
      <c r="EAJ57" s="103"/>
      <c r="EAK57" s="103"/>
      <c r="EAL57" s="103"/>
      <c r="EAM57" s="103"/>
      <c r="EAN57" s="103"/>
      <c r="EAO57" s="103"/>
      <c r="EAP57" s="103"/>
      <c r="EAQ57" s="103"/>
      <c r="EAR57" s="103"/>
      <c r="EAS57" s="103"/>
      <c r="EAT57" s="103"/>
      <c r="EAU57" s="103"/>
      <c r="EAV57" s="103"/>
      <c r="EAW57" s="103"/>
      <c r="EAX57" s="103"/>
      <c r="EAY57" s="103"/>
      <c r="EAZ57" s="103"/>
      <c r="EBA57" s="103"/>
      <c r="EBB57" s="103"/>
      <c r="EBC57" s="103"/>
      <c r="EBD57" s="103"/>
      <c r="EBE57" s="103"/>
      <c r="EBF57" s="103"/>
      <c r="EBG57" s="103"/>
      <c r="EBH57" s="103"/>
      <c r="EBI57" s="103"/>
      <c r="EBJ57" s="103"/>
      <c r="EBK57" s="103"/>
      <c r="EBL57" s="103"/>
      <c r="EBM57" s="103"/>
      <c r="EBN57" s="103"/>
      <c r="EBO57" s="103"/>
      <c r="EBP57" s="103"/>
      <c r="EBQ57" s="103"/>
      <c r="EBR57" s="103"/>
      <c r="EBS57" s="103"/>
      <c r="EBT57" s="103"/>
      <c r="EBU57" s="103"/>
      <c r="EBV57" s="103"/>
      <c r="EBW57" s="103"/>
      <c r="EBX57" s="103"/>
      <c r="EBY57" s="103"/>
      <c r="EBZ57" s="103"/>
      <c r="ECA57" s="103"/>
      <c r="ECB57" s="103"/>
      <c r="ECC57" s="103"/>
      <c r="ECD57" s="103"/>
      <c r="ECE57" s="103"/>
      <c r="ECF57" s="103"/>
      <c r="ECG57" s="103"/>
      <c r="ECH57" s="103"/>
      <c r="ECI57" s="103"/>
      <c r="ECJ57" s="103"/>
      <c r="ECK57" s="103"/>
      <c r="ECL57" s="103"/>
      <c r="ECM57" s="103"/>
      <c r="ECN57" s="103"/>
      <c r="ECO57" s="103"/>
      <c r="ECP57" s="103"/>
      <c r="ECQ57" s="103"/>
      <c r="ECR57" s="103"/>
      <c r="ECS57" s="103"/>
      <c r="ECT57" s="103"/>
      <c r="ECU57" s="103"/>
      <c r="ECV57" s="103"/>
      <c r="ECW57" s="103"/>
      <c r="ECX57" s="103"/>
      <c r="ECY57" s="103"/>
      <c r="ECZ57" s="103"/>
      <c r="EDA57" s="103"/>
      <c r="EDB57" s="103"/>
      <c r="EDC57" s="103"/>
      <c r="EDD57" s="103"/>
      <c r="EDE57" s="103"/>
      <c r="EDF57" s="103"/>
      <c r="EDG57" s="103"/>
      <c r="EDH57" s="103"/>
      <c r="EDI57" s="103"/>
      <c r="EDJ57" s="103"/>
      <c r="EDK57" s="103"/>
      <c r="EDL57" s="103"/>
      <c r="EDM57" s="103"/>
      <c r="EDN57" s="103"/>
      <c r="EDO57" s="103"/>
      <c r="EDP57" s="103"/>
      <c r="EDQ57" s="103"/>
      <c r="EDR57" s="103"/>
      <c r="EDS57" s="103"/>
      <c r="EDT57" s="103"/>
      <c r="EDU57" s="103"/>
      <c r="EDV57" s="103"/>
      <c r="EDW57" s="103"/>
      <c r="EDX57" s="103"/>
      <c r="EDY57" s="103"/>
      <c r="EDZ57" s="103"/>
      <c r="EEA57" s="103"/>
      <c r="EEB57" s="103"/>
      <c r="EEC57" s="103"/>
      <c r="EED57" s="103"/>
      <c r="EEE57" s="103"/>
      <c r="EEF57" s="103"/>
      <c r="EEG57" s="103"/>
      <c r="EEH57" s="103"/>
      <c r="EEI57" s="103"/>
      <c r="EEJ57" s="103"/>
      <c r="EEK57" s="103"/>
      <c r="EEL57" s="103"/>
      <c r="EEM57" s="103"/>
      <c r="EEN57" s="103"/>
      <c r="EEO57" s="103"/>
      <c r="EEP57" s="103"/>
      <c r="EEQ57" s="103"/>
      <c r="EER57" s="103"/>
      <c r="EES57" s="103"/>
      <c r="EET57" s="103"/>
      <c r="EEU57" s="103"/>
      <c r="EEV57" s="103"/>
      <c r="EEW57" s="103"/>
      <c r="EEX57" s="103"/>
      <c r="EEY57" s="103"/>
      <c r="EEZ57" s="103"/>
      <c r="EFA57" s="103"/>
      <c r="EFB57" s="103"/>
      <c r="EFC57" s="103"/>
      <c r="EFD57" s="103"/>
      <c r="EFE57" s="103"/>
      <c r="EFF57" s="103"/>
      <c r="EFG57" s="103"/>
      <c r="EFH57" s="103"/>
      <c r="EFI57" s="103"/>
      <c r="EFJ57" s="103"/>
      <c r="EFK57" s="103"/>
      <c r="EFL57" s="103"/>
      <c r="EFM57" s="103"/>
      <c r="EFN57" s="103"/>
      <c r="EFO57" s="103"/>
      <c r="EFP57" s="103"/>
      <c r="EFQ57" s="103"/>
      <c r="EFR57" s="103"/>
      <c r="EFS57" s="103"/>
      <c r="EFT57" s="103"/>
      <c r="EFU57" s="103"/>
      <c r="EFV57" s="103"/>
      <c r="EFW57" s="103"/>
      <c r="EFX57" s="103"/>
      <c r="EFY57" s="103"/>
      <c r="EFZ57" s="103"/>
      <c r="EGA57" s="103"/>
      <c r="EGB57" s="103"/>
      <c r="EGC57" s="103"/>
      <c r="EGD57" s="103"/>
      <c r="EGE57" s="103"/>
      <c r="EGF57" s="103"/>
      <c r="EGG57" s="103"/>
      <c r="EGH57" s="103"/>
      <c r="EGI57" s="103"/>
      <c r="EGJ57" s="103"/>
      <c r="EGK57" s="103"/>
      <c r="EGL57" s="103"/>
      <c r="EGM57" s="103"/>
      <c r="EGN57" s="103"/>
      <c r="EGO57" s="103"/>
      <c r="EGP57" s="103"/>
      <c r="EGQ57" s="103"/>
      <c r="EGR57" s="103"/>
      <c r="EGS57" s="103"/>
      <c r="EGT57" s="103"/>
      <c r="EGU57" s="103"/>
      <c r="EGV57" s="103"/>
      <c r="EGW57" s="103"/>
      <c r="EGX57" s="103"/>
      <c r="EGY57" s="103"/>
      <c r="EGZ57" s="103"/>
      <c r="EHA57" s="103"/>
      <c r="EHB57" s="103"/>
      <c r="EHC57" s="103"/>
      <c r="EHD57" s="103"/>
      <c r="EHE57" s="103"/>
      <c r="EHF57" s="103"/>
      <c r="EHG57" s="103"/>
      <c r="EHH57" s="103"/>
      <c r="EHI57" s="103"/>
      <c r="EHJ57" s="103"/>
      <c r="EHK57" s="103"/>
      <c r="EHL57" s="103"/>
      <c r="EHM57" s="103"/>
      <c r="EHN57" s="103"/>
      <c r="EHO57" s="103"/>
      <c r="EHP57" s="103"/>
      <c r="EHQ57" s="103"/>
      <c r="EHR57" s="103"/>
      <c r="EHS57" s="103"/>
      <c r="EHT57" s="103"/>
      <c r="EHU57" s="103"/>
      <c r="EHV57" s="103"/>
      <c r="EHW57" s="103"/>
      <c r="EHX57" s="103"/>
      <c r="EHY57" s="103"/>
      <c r="EHZ57" s="103"/>
      <c r="EIA57" s="103"/>
      <c r="EIB57" s="103"/>
      <c r="EIC57" s="103"/>
      <c r="EID57" s="103"/>
      <c r="EIE57" s="103"/>
      <c r="EIF57" s="103"/>
      <c r="EIG57" s="103"/>
      <c r="EIH57" s="103"/>
      <c r="EII57" s="103"/>
      <c r="EIJ57" s="103"/>
      <c r="EIK57" s="103"/>
      <c r="EIL57" s="103"/>
      <c r="EIM57" s="103"/>
      <c r="EIN57" s="103"/>
      <c r="EIO57" s="103"/>
      <c r="EIP57" s="103"/>
      <c r="EIQ57" s="103"/>
      <c r="EIR57" s="103"/>
      <c r="EIS57" s="103"/>
      <c r="EIT57" s="103"/>
      <c r="EIU57" s="103"/>
      <c r="EIV57" s="103"/>
      <c r="EIW57" s="103"/>
      <c r="EIX57" s="103"/>
      <c r="EIY57" s="103"/>
      <c r="EIZ57" s="103"/>
      <c r="EJA57" s="103"/>
      <c r="EJB57" s="103"/>
      <c r="EJC57" s="103"/>
      <c r="EJD57" s="103"/>
      <c r="EJE57" s="103"/>
      <c r="EJF57" s="103"/>
      <c r="EJG57" s="103"/>
      <c r="EJH57" s="103"/>
      <c r="EJI57" s="103"/>
      <c r="EJJ57" s="103"/>
      <c r="EJK57" s="103"/>
      <c r="EJL57" s="103"/>
      <c r="EJM57" s="103"/>
      <c r="EJN57" s="103"/>
      <c r="EJO57" s="103"/>
      <c r="EJP57" s="103"/>
      <c r="EJQ57" s="103"/>
      <c r="EJR57" s="103"/>
      <c r="EJS57" s="103"/>
      <c r="EJT57" s="103"/>
      <c r="EJU57" s="103"/>
      <c r="EJV57" s="103"/>
      <c r="EJW57" s="103"/>
      <c r="EJX57" s="103"/>
      <c r="EJY57" s="103"/>
      <c r="EJZ57" s="103"/>
      <c r="EKA57" s="103"/>
      <c r="EKB57" s="103"/>
      <c r="EKC57" s="103"/>
      <c r="EKD57" s="103"/>
      <c r="EKE57" s="103"/>
      <c r="EKF57" s="103"/>
      <c r="EKG57" s="103"/>
      <c r="EKH57" s="103"/>
      <c r="EKI57" s="103"/>
      <c r="EKJ57" s="103"/>
      <c r="EKK57" s="103"/>
      <c r="EKL57" s="103"/>
      <c r="EKM57" s="103"/>
      <c r="EKN57" s="103"/>
      <c r="EKO57" s="103"/>
      <c r="EKP57" s="103"/>
      <c r="EKQ57" s="103"/>
      <c r="EKR57" s="103"/>
      <c r="EKS57" s="103"/>
      <c r="EKT57" s="103"/>
      <c r="EKU57" s="103"/>
      <c r="EKV57" s="103"/>
      <c r="EKW57" s="103"/>
      <c r="EKX57" s="103"/>
      <c r="EKY57" s="103"/>
      <c r="EKZ57" s="103"/>
      <c r="ELA57" s="103"/>
      <c r="ELB57" s="103"/>
      <c r="ELC57" s="103"/>
      <c r="ELD57" s="103"/>
      <c r="ELE57" s="103"/>
      <c r="ELF57" s="103"/>
      <c r="ELG57" s="103"/>
      <c r="ELH57" s="103"/>
      <c r="ELI57" s="103"/>
      <c r="ELJ57" s="103"/>
      <c r="ELK57" s="103"/>
      <c r="ELL57" s="103"/>
      <c r="ELM57" s="103"/>
      <c r="ELN57" s="103"/>
      <c r="ELO57" s="103"/>
      <c r="ELP57" s="103"/>
      <c r="ELQ57" s="103"/>
      <c r="ELR57" s="103"/>
      <c r="ELS57" s="103"/>
      <c r="ELT57" s="103"/>
      <c r="ELU57" s="103"/>
      <c r="ELV57" s="103"/>
      <c r="ELW57" s="103"/>
      <c r="ELX57" s="103"/>
      <c r="ELY57" s="103"/>
      <c r="ELZ57" s="103"/>
      <c r="EMA57" s="103"/>
      <c r="EMB57" s="103"/>
      <c r="EMC57" s="103"/>
      <c r="EMD57" s="103"/>
      <c r="EME57" s="103"/>
      <c r="EMF57" s="103"/>
      <c r="EMG57" s="103"/>
      <c r="EMH57" s="103"/>
      <c r="EMI57" s="103"/>
      <c r="EMJ57" s="103"/>
      <c r="EMK57" s="103"/>
      <c r="EML57" s="103"/>
      <c r="EMM57" s="103"/>
      <c r="EMN57" s="103"/>
      <c r="EMO57" s="103"/>
      <c r="EMP57" s="103"/>
      <c r="EMQ57" s="103"/>
      <c r="EMR57" s="103"/>
      <c r="EMS57" s="103"/>
      <c r="EMT57" s="103"/>
      <c r="EMU57" s="103"/>
      <c r="EMV57" s="103"/>
      <c r="EMW57" s="103"/>
      <c r="EMX57" s="103"/>
      <c r="EMY57" s="103"/>
      <c r="EMZ57" s="103"/>
      <c r="ENA57" s="103"/>
      <c r="ENB57" s="103"/>
      <c r="ENC57" s="103"/>
      <c r="END57" s="103"/>
      <c r="ENE57" s="103"/>
      <c r="ENF57" s="103"/>
      <c r="ENG57" s="103"/>
      <c r="ENH57" s="103"/>
      <c r="ENI57" s="103"/>
      <c r="ENJ57" s="103"/>
      <c r="ENK57" s="103"/>
      <c r="ENL57" s="103"/>
      <c r="ENM57" s="103"/>
      <c r="ENN57" s="103"/>
      <c r="ENO57" s="103"/>
      <c r="ENP57" s="103"/>
      <c r="ENQ57" s="103"/>
      <c r="ENR57" s="103"/>
      <c r="ENS57" s="103"/>
      <c r="ENT57" s="103"/>
      <c r="ENU57" s="103"/>
      <c r="ENV57" s="103"/>
      <c r="ENW57" s="103"/>
      <c r="ENX57" s="103"/>
      <c r="ENY57" s="103"/>
      <c r="ENZ57" s="103"/>
      <c r="EOA57" s="103"/>
      <c r="EOB57" s="103"/>
      <c r="EOC57" s="103"/>
      <c r="EOD57" s="103"/>
      <c r="EOE57" s="103"/>
      <c r="EOF57" s="103"/>
      <c r="EOG57" s="103"/>
      <c r="EOH57" s="103"/>
      <c r="EOI57" s="103"/>
      <c r="EOJ57" s="103"/>
      <c r="EOK57" s="103"/>
      <c r="EOL57" s="103"/>
      <c r="EOM57" s="103"/>
      <c r="EON57" s="103"/>
      <c r="EOO57" s="103"/>
      <c r="EOP57" s="103"/>
      <c r="EOQ57" s="103"/>
      <c r="EOR57" s="103"/>
      <c r="EOS57" s="103"/>
      <c r="EOT57" s="103"/>
      <c r="EOU57" s="103"/>
      <c r="EOV57" s="103"/>
      <c r="EOW57" s="103"/>
      <c r="EOX57" s="103"/>
      <c r="EOY57" s="103"/>
      <c r="EOZ57" s="103"/>
      <c r="EPA57" s="103"/>
      <c r="EPB57" s="103"/>
      <c r="EPC57" s="103"/>
      <c r="EPD57" s="103"/>
      <c r="EPE57" s="103"/>
      <c r="EPF57" s="103"/>
      <c r="EPG57" s="103"/>
      <c r="EPH57" s="103"/>
      <c r="EPI57" s="103"/>
      <c r="EPJ57" s="103"/>
      <c r="EPK57" s="103"/>
      <c r="EPL57" s="103"/>
      <c r="EPM57" s="103"/>
      <c r="EPN57" s="103"/>
      <c r="EPO57" s="103"/>
      <c r="EPP57" s="103"/>
      <c r="EPQ57" s="103"/>
      <c r="EPR57" s="103"/>
      <c r="EPS57" s="103"/>
      <c r="EPT57" s="103"/>
      <c r="EPU57" s="103"/>
      <c r="EPV57" s="103"/>
      <c r="EPW57" s="103"/>
      <c r="EPX57" s="103"/>
      <c r="EPY57" s="103"/>
      <c r="EPZ57" s="103"/>
      <c r="EQA57" s="103"/>
      <c r="EQB57" s="103"/>
      <c r="EQC57" s="103"/>
      <c r="EQD57" s="103"/>
      <c r="EQE57" s="103"/>
      <c r="EQF57" s="103"/>
      <c r="EQG57" s="103"/>
      <c r="EQH57" s="103"/>
      <c r="EQI57" s="103"/>
      <c r="EQJ57" s="103"/>
      <c r="EQK57" s="103"/>
      <c r="EQL57" s="103"/>
      <c r="EQM57" s="103"/>
      <c r="EQN57" s="103"/>
      <c r="EQO57" s="103"/>
      <c r="EQP57" s="103"/>
      <c r="EQQ57" s="103"/>
      <c r="EQR57" s="103"/>
      <c r="EQS57" s="103"/>
      <c r="EQT57" s="103"/>
      <c r="EQU57" s="103"/>
      <c r="EQV57" s="103"/>
      <c r="EQW57" s="103"/>
      <c r="EQX57" s="103"/>
      <c r="EQY57" s="103"/>
      <c r="EQZ57" s="103"/>
      <c r="ERA57" s="103"/>
      <c r="ERB57" s="103"/>
      <c r="ERC57" s="103"/>
      <c r="ERD57" s="103"/>
      <c r="ERE57" s="103"/>
      <c r="ERF57" s="103"/>
      <c r="ERG57" s="103"/>
      <c r="ERH57" s="103"/>
      <c r="ERI57" s="103"/>
      <c r="ERJ57" s="103"/>
      <c r="ERK57" s="103"/>
      <c r="ERL57" s="103"/>
      <c r="ERM57" s="103"/>
      <c r="ERN57" s="103"/>
      <c r="ERO57" s="103"/>
      <c r="ERP57" s="103"/>
      <c r="ERQ57" s="103"/>
      <c r="ERR57" s="103"/>
      <c r="ERS57" s="103"/>
      <c r="ERT57" s="103"/>
      <c r="ERU57" s="103"/>
      <c r="ERV57" s="103"/>
      <c r="ERW57" s="103"/>
      <c r="ERX57" s="103"/>
      <c r="ERY57" s="103"/>
      <c r="ERZ57" s="103"/>
      <c r="ESA57" s="103"/>
      <c r="ESB57" s="103"/>
      <c r="ESC57" s="103"/>
      <c r="ESD57" s="103"/>
      <c r="ESE57" s="103"/>
      <c r="ESF57" s="103"/>
      <c r="ESG57" s="103"/>
      <c r="ESH57" s="103"/>
      <c r="ESI57" s="103"/>
      <c r="ESJ57" s="103"/>
      <c r="ESK57" s="103"/>
      <c r="ESL57" s="103"/>
      <c r="ESM57" s="103"/>
      <c r="ESN57" s="103"/>
      <c r="ESO57" s="103"/>
      <c r="ESP57" s="103"/>
      <c r="ESQ57" s="103"/>
      <c r="ESR57" s="103"/>
      <c r="ESS57" s="103"/>
      <c r="EST57" s="103"/>
      <c r="ESU57" s="103"/>
      <c r="ESV57" s="103"/>
      <c r="ESW57" s="103"/>
      <c r="ESX57" s="103"/>
      <c r="ESY57" s="103"/>
      <c r="ESZ57" s="103"/>
      <c r="ETA57" s="103"/>
      <c r="ETB57" s="103"/>
      <c r="ETC57" s="103"/>
      <c r="ETD57" s="103"/>
      <c r="ETE57" s="103"/>
      <c r="ETF57" s="103"/>
      <c r="ETG57" s="103"/>
      <c r="ETH57" s="103"/>
      <c r="ETI57" s="103"/>
      <c r="ETJ57" s="103"/>
      <c r="ETK57" s="103"/>
      <c r="ETL57" s="103"/>
      <c r="ETM57" s="103"/>
      <c r="ETN57" s="103"/>
      <c r="ETO57" s="103"/>
      <c r="ETP57" s="103"/>
      <c r="ETQ57" s="103"/>
      <c r="ETR57" s="103"/>
      <c r="ETS57" s="103"/>
      <c r="ETT57" s="103"/>
      <c r="ETU57" s="103"/>
      <c r="ETV57" s="103"/>
      <c r="ETW57" s="103"/>
      <c r="ETX57" s="103"/>
      <c r="ETY57" s="103"/>
      <c r="ETZ57" s="103"/>
      <c r="EUA57" s="103"/>
      <c r="EUB57" s="103"/>
      <c r="EUC57" s="103"/>
      <c r="EUD57" s="103"/>
      <c r="EUE57" s="103"/>
      <c r="EUF57" s="103"/>
      <c r="EUG57" s="103"/>
      <c r="EUH57" s="103"/>
      <c r="EUI57" s="103"/>
      <c r="EUJ57" s="103"/>
      <c r="EUK57" s="103"/>
      <c r="EUL57" s="103"/>
      <c r="EUM57" s="103"/>
      <c r="EUN57" s="103"/>
      <c r="EUO57" s="103"/>
      <c r="EUP57" s="103"/>
      <c r="EUQ57" s="103"/>
      <c r="EUR57" s="103"/>
      <c r="EUS57" s="103"/>
      <c r="EUT57" s="103"/>
      <c r="EUU57" s="103"/>
      <c r="EUV57" s="103"/>
      <c r="EUW57" s="103"/>
      <c r="EUX57" s="103"/>
      <c r="EUY57" s="103"/>
      <c r="EUZ57" s="103"/>
      <c r="EVA57" s="103"/>
      <c r="EVB57" s="103"/>
      <c r="EVC57" s="103"/>
      <c r="EVD57" s="103"/>
      <c r="EVE57" s="103"/>
      <c r="EVF57" s="103"/>
      <c r="EVG57" s="103"/>
      <c r="EVH57" s="103"/>
      <c r="EVI57" s="103"/>
      <c r="EVJ57" s="103"/>
      <c r="EVK57" s="103"/>
      <c r="EVL57" s="103"/>
      <c r="EVM57" s="103"/>
      <c r="EVN57" s="103"/>
      <c r="EVO57" s="103"/>
      <c r="EVP57" s="103"/>
      <c r="EVQ57" s="103"/>
      <c r="EVR57" s="103"/>
      <c r="EVS57" s="103"/>
      <c r="EVT57" s="103"/>
      <c r="EVU57" s="103"/>
      <c r="EVV57" s="103"/>
      <c r="EVW57" s="103"/>
      <c r="EVX57" s="103"/>
      <c r="EVY57" s="103"/>
      <c r="EVZ57" s="103"/>
      <c r="EWA57" s="103"/>
      <c r="EWB57" s="103"/>
      <c r="EWC57" s="103"/>
      <c r="EWD57" s="103"/>
      <c r="EWE57" s="103"/>
      <c r="EWF57" s="103"/>
      <c r="EWG57" s="103"/>
      <c r="EWH57" s="103"/>
      <c r="EWI57" s="103"/>
      <c r="EWJ57" s="103"/>
      <c r="EWK57" s="103"/>
      <c r="EWL57" s="103"/>
      <c r="EWM57" s="103"/>
      <c r="EWN57" s="103"/>
      <c r="EWO57" s="103"/>
      <c r="EWP57" s="103"/>
      <c r="EWQ57" s="103"/>
      <c r="EWR57" s="103"/>
      <c r="EWS57" s="103"/>
      <c r="EWT57" s="103"/>
      <c r="EWU57" s="103"/>
      <c r="EWV57" s="103"/>
      <c r="EWW57" s="103"/>
      <c r="EWX57" s="103"/>
      <c r="EWY57" s="103"/>
      <c r="EWZ57" s="103"/>
      <c r="EXA57" s="103"/>
      <c r="EXB57" s="103"/>
      <c r="EXC57" s="103"/>
      <c r="EXD57" s="103"/>
      <c r="EXE57" s="103"/>
      <c r="EXF57" s="103"/>
      <c r="EXG57" s="103"/>
      <c r="EXH57" s="103"/>
      <c r="EXI57" s="103"/>
      <c r="EXJ57" s="103"/>
      <c r="EXK57" s="103"/>
      <c r="EXL57" s="103"/>
      <c r="EXM57" s="103"/>
      <c r="EXN57" s="103"/>
      <c r="EXO57" s="103"/>
      <c r="EXP57" s="103"/>
      <c r="EXQ57" s="103"/>
      <c r="EXR57" s="103"/>
      <c r="EXS57" s="103"/>
      <c r="EXT57" s="103"/>
      <c r="EXU57" s="103"/>
      <c r="EXV57" s="103"/>
      <c r="EXW57" s="103"/>
      <c r="EXX57" s="103"/>
      <c r="EXY57" s="103"/>
      <c r="EXZ57" s="103"/>
      <c r="EYA57" s="103"/>
      <c r="EYB57" s="103"/>
      <c r="EYC57" s="103"/>
      <c r="EYD57" s="103"/>
      <c r="EYE57" s="103"/>
      <c r="EYF57" s="103"/>
      <c r="EYG57" s="103"/>
      <c r="EYH57" s="103"/>
      <c r="EYI57" s="103"/>
      <c r="EYJ57" s="103"/>
      <c r="EYK57" s="103"/>
      <c r="EYL57" s="103"/>
      <c r="EYM57" s="103"/>
      <c r="EYN57" s="103"/>
      <c r="EYO57" s="103"/>
      <c r="EYP57" s="103"/>
      <c r="EYQ57" s="103"/>
      <c r="EYR57" s="103"/>
      <c r="EYS57" s="103"/>
      <c r="EYT57" s="103"/>
      <c r="EYU57" s="103"/>
      <c r="EYV57" s="103"/>
      <c r="EYW57" s="103"/>
      <c r="EYX57" s="103"/>
      <c r="EYY57" s="103"/>
      <c r="EYZ57" s="103"/>
      <c r="EZA57" s="103"/>
      <c r="EZB57" s="103"/>
      <c r="EZC57" s="103"/>
      <c r="EZD57" s="103"/>
      <c r="EZE57" s="103"/>
      <c r="EZF57" s="103"/>
      <c r="EZG57" s="103"/>
      <c r="EZH57" s="103"/>
      <c r="EZI57" s="103"/>
      <c r="EZJ57" s="103"/>
      <c r="EZK57" s="103"/>
      <c r="EZL57" s="103"/>
      <c r="EZM57" s="103"/>
      <c r="EZN57" s="103"/>
      <c r="EZO57" s="103"/>
      <c r="EZP57" s="103"/>
      <c r="EZQ57" s="103"/>
      <c r="EZR57" s="103"/>
      <c r="EZS57" s="103"/>
      <c r="EZT57" s="103"/>
      <c r="EZU57" s="103"/>
      <c r="EZV57" s="103"/>
      <c r="EZW57" s="103"/>
      <c r="EZX57" s="103"/>
      <c r="EZY57" s="103"/>
      <c r="EZZ57" s="103"/>
      <c r="FAA57" s="103"/>
      <c r="FAB57" s="103"/>
      <c r="FAC57" s="103"/>
      <c r="FAD57" s="103"/>
      <c r="FAE57" s="103"/>
      <c r="FAF57" s="103"/>
      <c r="FAG57" s="103"/>
      <c r="FAH57" s="103"/>
      <c r="FAI57" s="103"/>
      <c r="FAJ57" s="103"/>
      <c r="FAK57" s="103"/>
      <c r="FAL57" s="103"/>
      <c r="FAM57" s="103"/>
      <c r="FAN57" s="103"/>
      <c r="FAO57" s="103"/>
      <c r="FAP57" s="103"/>
      <c r="FAQ57" s="103"/>
      <c r="FAR57" s="103"/>
      <c r="FAS57" s="103"/>
      <c r="FAT57" s="103"/>
      <c r="FAU57" s="103"/>
      <c r="FAV57" s="103"/>
      <c r="FAW57" s="103"/>
      <c r="FAX57" s="103"/>
      <c r="FAY57" s="103"/>
      <c r="FAZ57" s="103"/>
      <c r="FBA57" s="103"/>
      <c r="FBB57" s="103"/>
      <c r="FBC57" s="103"/>
      <c r="FBD57" s="103"/>
      <c r="FBE57" s="103"/>
      <c r="FBF57" s="103"/>
      <c r="FBG57" s="103"/>
      <c r="FBH57" s="103"/>
      <c r="FBI57" s="103"/>
      <c r="FBJ57" s="103"/>
      <c r="FBK57" s="103"/>
      <c r="FBL57" s="103"/>
      <c r="FBM57" s="103"/>
      <c r="FBN57" s="103"/>
      <c r="FBO57" s="103"/>
      <c r="FBP57" s="103"/>
      <c r="FBQ57" s="103"/>
      <c r="FBR57" s="103"/>
      <c r="FBS57" s="103"/>
      <c r="FBT57" s="103"/>
      <c r="FBU57" s="103"/>
      <c r="FBV57" s="103"/>
      <c r="FBW57" s="103"/>
      <c r="FBX57" s="103"/>
      <c r="FBY57" s="103"/>
      <c r="FBZ57" s="103"/>
      <c r="FCA57" s="103"/>
      <c r="FCB57" s="103"/>
      <c r="FCC57" s="103"/>
      <c r="FCD57" s="103"/>
      <c r="FCE57" s="103"/>
      <c r="FCF57" s="103"/>
      <c r="FCG57" s="103"/>
      <c r="FCH57" s="103"/>
      <c r="FCI57" s="103"/>
      <c r="FCJ57" s="103"/>
      <c r="FCK57" s="103"/>
      <c r="FCL57" s="103"/>
      <c r="FCM57" s="103"/>
      <c r="FCN57" s="103"/>
      <c r="FCO57" s="103"/>
      <c r="FCP57" s="103"/>
      <c r="FCQ57" s="103"/>
      <c r="FCR57" s="103"/>
      <c r="FCS57" s="103"/>
      <c r="FCT57" s="103"/>
      <c r="FCU57" s="103"/>
      <c r="FCV57" s="103"/>
      <c r="FCW57" s="103"/>
      <c r="FCX57" s="103"/>
      <c r="FCY57" s="103"/>
      <c r="FCZ57" s="103"/>
      <c r="FDA57" s="103"/>
      <c r="FDB57" s="103"/>
      <c r="FDC57" s="103"/>
      <c r="FDD57" s="103"/>
      <c r="FDE57" s="103"/>
      <c r="FDF57" s="103"/>
      <c r="FDG57" s="103"/>
      <c r="FDH57" s="103"/>
      <c r="FDI57" s="103"/>
      <c r="FDJ57" s="103"/>
      <c r="FDK57" s="103"/>
      <c r="FDL57" s="103"/>
      <c r="FDM57" s="103"/>
      <c r="FDN57" s="103"/>
      <c r="FDO57" s="103"/>
      <c r="FDP57" s="103"/>
      <c r="FDQ57" s="103"/>
      <c r="FDR57" s="103"/>
      <c r="FDS57" s="103"/>
      <c r="FDT57" s="103"/>
      <c r="FDU57" s="103"/>
      <c r="FDV57" s="103"/>
      <c r="FDW57" s="103"/>
      <c r="FDX57" s="103"/>
      <c r="FDY57" s="103"/>
      <c r="FDZ57" s="103"/>
      <c r="FEA57" s="103"/>
      <c r="FEB57" s="103"/>
      <c r="FEC57" s="103"/>
      <c r="FED57" s="103"/>
      <c r="FEE57" s="103"/>
      <c r="FEF57" s="103"/>
      <c r="FEG57" s="103"/>
      <c r="FEH57" s="103"/>
      <c r="FEI57" s="103"/>
      <c r="FEJ57" s="103"/>
      <c r="FEK57" s="103"/>
      <c r="FEL57" s="103"/>
      <c r="FEM57" s="103"/>
      <c r="FEN57" s="103"/>
      <c r="FEO57" s="103"/>
      <c r="FEP57" s="103"/>
      <c r="FEQ57" s="103"/>
      <c r="FER57" s="103"/>
      <c r="FES57" s="103"/>
      <c r="FET57" s="103"/>
      <c r="FEU57" s="103"/>
      <c r="FEV57" s="103"/>
      <c r="FEW57" s="103"/>
      <c r="FEX57" s="103"/>
      <c r="FEY57" s="103"/>
      <c r="FEZ57" s="103"/>
      <c r="FFA57" s="103"/>
      <c r="FFB57" s="103"/>
      <c r="FFC57" s="103"/>
      <c r="FFD57" s="103"/>
      <c r="FFE57" s="103"/>
      <c r="FFF57" s="103"/>
      <c r="FFG57" s="103"/>
      <c r="FFH57" s="103"/>
      <c r="FFI57" s="103"/>
      <c r="FFJ57" s="103"/>
      <c r="FFK57" s="103"/>
      <c r="FFL57" s="103"/>
      <c r="FFM57" s="103"/>
      <c r="FFN57" s="103"/>
      <c r="FFO57" s="103"/>
      <c r="FFP57" s="103"/>
      <c r="FFQ57" s="103"/>
      <c r="FFR57" s="103"/>
      <c r="FFS57" s="103"/>
      <c r="FFT57" s="103"/>
      <c r="FFU57" s="103"/>
      <c r="FFV57" s="103"/>
      <c r="FFW57" s="103"/>
      <c r="FFX57" s="103"/>
      <c r="FFY57" s="103"/>
      <c r="FFZ57" s="103"/>
      <c r="FGA57" s="103"/>
      <c r="FGB57" s="103"/>
      <c r="FGC57" s="103"/>
      <c r="FGD57" s="103"/>
      <c r="FGE57" s="103"/>
      <c r="FGF57" s="103"/>
      <c r="FGG57" s="103"/>
      <c r="FGH57" s="103"/>
      <c r="FGI57" s="103"/>
      <c r="FGJ57" s="103"/>
      <c r="FGK57" s="103"/>
      <c r="FGL57" s="103"/>
      <c r="FGM57" s="103"/>
      <c r="FGN57" s="103"/>
      <c r="FGO57" s="103"/>
      <c r="FGP57" s="103"/>
      <c r="FGQ57" s="103"/>
      <c r="FGR57" s="103"/>
      <c r="FGS57" s="103"/>
      <c r="FGT57" s="103"/>
      <c r="FGU57" s="103"/>
      <c r="FGV57" s="103"/>
      <c r="FGW57" s="103"/>
      <c r="FGX57" s="103"/>
      <c r="FGY57" s="103"/>
      <c r="FGZ57" s="103"/>
      <c r="FHA57" s="103"/>
      <c r="FHB57" s="103"/>
      <c r="FHC57" s="103"/>
      <c r="FHD57" s="103"/>
      <c r="FHE57" s="103"/>
      <c r="FHF57" s="103"/>
      <c r="FHG57" s="103"/>
      <c r="FHH57" s="103"/>
      <c r="FHI57" s="103"/>
      <c r="FHJ57" s="103"/>
      <c r="FHK57" s="103"/>
      <c r="FHL57" s="103"/>
      <c r="FHM57" s="103"/>
      <c r="FHN57" s="103"/>
      <c r="FHO57" s="103"/>
      <c r="FHP57" s="103"/>
      <c r="FHQ57" s="103"/>
      <c r="FHR57" s="103"/>
      <c r="FHS57" s="103"/>
      <c r="FHT57" s="103"/>
      <c r="FHU57" s="103"/>
      <c r="FHV57" s="103"/>
      <c r="FHW57" s="103"/>
      <c r="FHX57" s="103"/>
      <c r="FHY57" s="103"/>
      <c r="FHZ57" s="103"/>
      <c r="FIA57" s="103"/>
      <c r="FIB57" s="103"/>
      <c r="FIC57" s="103"/>
      <c r="FID57" s="103"/>
      <c r="FIE57" s="103"/>
      <c r="FIF57" s="103"/>
      <c r="FIG57" s="103"/>
      <c r="FIH57" s="103"/>
      <c r="FII57" s="103"/>
      <c r="FIJ57" s="103"/>
      <c r="FIK57" s="103"/>
      <c r="FIL57" s="103"/>
      <c r="FIM57" s="103"/>
      <c r="FIN57" s="103"/>
      <c r="FIO57" s="103"/>
      <c r="FIP57" s="103"/>
      <c r="FIQ57" s="103"/>
      <c r="FIR57" s="103"/>
      <c r="FIS57" s="103"/>
      <c r="FIT57" s="103"/>
      <c r="FIU57" s="103"/>
      <c r="FIV57" s="103"/>
      <c r="FIW57" s="103"/>
      <c r="FIX57" s="103"/>
      <c r="FIY57" s="103"/>
      <c r="FIZ57" s="103"/>
      <c r="FJA57" s="103"/>
      <c r="FJB57" s="103"/>
      <c r="FJC57" s="103"/>
      <c r="FJD57" s="103"/>
      <c r="FJE57" s="103"/>
      <c r="FJF57" s="103"/>
      <c r="FJG57" s="103"/>
      <c r="FJH57" s="103"/>
      <c r="FJI57" s="103"/>
      <c r="FJJ57" s="103"/>
      <c r="FJK57" s="103"/>
      <c r="FJL57" s="103"/>
      <c r="FJM57" s="103"/>
      <c r="FJN57" s="103"/>
      <c r="FJO57" s="103"/>
      <c r="FJP57" s="103"/>
      <c r="FJQ57" s="103"/>
      <c r="FJR57" s="103"/>
      <c r="FJS57" s="103"/>
      <c r="FJT57" s="103"/>
      <c r="FJU57" s="103"/>
      <c r="FJV57" s="103"/>
      <c r="FJW57" s="103"/>
      <c r="FJX57" s="103"/>
      <c r="FJY57" s="103"/>
      <c r="FJZ57" s="103"/>
      <c r="FKA57" s="103"/>
      <c r="FKB57" s="103"/>
      <c r="FKC57" s="103"/>
      <c r="FKD57" s="103"/>
      <c r="FKE57" s="103"/>
      <c r="FKF57" s="103"/>
      <c r="FKG57" s="103"/>
      <c r="FKH57" s="103"/>
      <c r="FKI57" s="103"/>
      <c r="FKJ57" s="103"/>
      <c r="FKK57" s="103"/>
      <c r="FKL57" s="103"/>
      <c r="FKM57" s="103"/>
      <c r="FKN57" s="103"/>
      <c r="FKO57" s="103"/>
      <c r="FKP57" s="103"/>
      <c r="FKQ57" s="103"/>
      <c r="FKR57" s="103"/>
      <c r="FKS57" s="103"/>
      <c r="FKT57" s="103"/>
      <c r="FKU57" s="103"/>
      <c r="FKV57" s="103"/>
      <c r="FKW57" s="103"/>
      <c r="FKX57" s="103"/>
      <c r="FKY57" s="103"/>
      <c r="FKZ57" s="103"/>
      <c r="FLA57" s="103"/>
      <c r="FLB57" s="103"/>
      <c r="FLC57" s="103"/>
      <c r="FLD57" s="103"/>
      <c r="FLE57" s="103"/>
      <c r="FLF57" s="103"/>
      <c r="FLG57" s="103"/>
      <c r="FLH57" s="103"/>
      <c r="FLI57" s="103"/>
      <c r="FLJ57" s="103"/>
      <c r="FLK57" s="103"/>
      <c r="FLL57" s="103"/>
      <c r="FLM57" s="103"/>
      <c r="FLN57" s="103"/>
      <c r="FLO57" s="103"/>
      <c r="FLP57" s="103"/>
      <c r="FLQ57" s="103"/>
      <c r="FLR57" s="103"/>
      <c r="FLS57" s="103"/>
      <c r="FLT57" s="103"/>
      <c r="FLU57" s="103"/>
      <c r="FLV57" s="103"/>
      <c r="FLW57" s="103"/>
      <c r="FLX57" s="103"/>
      <c r="FLY57" s="103"/>
      <c r="FLZ57" s="103"/>
      <c r="FMA57" s="103"/>
      <c r="FMB57" s="103"/>
      <c r="FMC57" s="103"/>
      <c r="FMD57" s="103"/>
      <c r="FME57" s="103"/>
      <c r="FMF57" s="103"/>
      <c r="FMG57" s="103"/>
      <c r="FMH57" s="103"/>
      <c r="FMI57" s="103"/>
      <c r="FMJ57" s="103"/>
      <c r="FMK57" s="103"/>
      <c r="FML57" s="103"/>
      <c r="FMM57" s="103"/>
      <c r="FMN57" s="103"/>
      <c r="FMO57" s="103"/>
      <c r="FMP57" s="103"/>
      <c r="FMQ57" s="103"/>
      <c r="FMR57" s="103"/>
      <c r="FMS57" s="103"/>
      <c r="FMT57" s="103"/>
      <c r="FMU57" s="103"/>
      <c r="FMV57" s="103"/>
      <c r="FMW57" s="103"/>
      <c r="FMX57" s="103"/>
      <c r="FMY57" s="103"/>
      <c r="FMZ57" s="103"/>
      <c r="FNA57" s="103"/>
      <c r="FNB57" s="103"/>
      <c r="FNC57" s="103"/>
      <c r="FND57" s="103"/>
      <c r="FNE57" s="103"/>
      <c r="FNF57" s="103"/>
      <c r="FNG57" s="103"/>
      <c r="FNH57" s="103"/>
      <c r="FNI57" s="103"/>
      <c r="FNJ57" s="103"/>
      <c r="FNK57" s="103"/>
      <c r="FNL57" s="103"/>
      <c r="FNM57" s="103"/>
      <c r="FNN57" s="103"/>
      <c r="FNO57" s="103"/>
      <c r="FNP57" s="103"/>
      <c r="FNQ57" s="103"/>
      <c r="FNR57" s="103"/>
      <c r="FNS57" s="103"/>
      <c r="FNT57" s="103"/>
      <c r="FNU57" s="103"/>
      <c r="FNV57" s="103"/>
      <c r="FNW57" s="103"/>
      <c r="FNX57" s="103"/>
      <c r="FNY57" s="103"/>
      <c r="FNZ57" s="103"/>
      <c r="FOA57" s="103"/>
      <c r="FOB57" s="103"/>
      <c r="FOC57" s="103"/>
      <c r="FOD57" s="103"/>
      <c r="FOE57" s="103"/>
      <c r="FOF57" s="103"/>
      <c r="FOG57" s="103"/>
      <c r="FOH57" s="103"/>
      <c r="FOI57" s="103"/>
      <c r="FOJ57" s="103"/>
      <c r="FOK57" s="103"/>
      <c r="FOL57" s="103"/>
      <c r="FOM57" s="103"/>
      <c r="FON57" s="103"/>
      <c r="FOO57" s="103"/>
      <c r="FOP57" s="103"/>
      <c r="FOQ57" s="103"/>
      <c r="FOR57" s="103"/>
      <c r="FOS57" s="103"/>
      <c r="FOT57" s="103"/>
      <c r="FOU57" s="103"/>
      <c r="FOV57" s="103"/>
      <c r="FOW57" s="103"/>
      <c r="FOX57" s="103"/>
      <c r="FOY57" s="103"/>
      <c r="FOZ57" s="103"/>
      <c r="FPA57" s="103"/>
      <c r="FPB57" s="103"/>
      <c r="FPC57" s="103"/>
      <c r="FPD57" s="103"/>
      <c r="FPE57" s="103"/>
      <c r="FPF57" s="103"/>
      <c r="FPG57" s="103"/>
      <c r="FPH57" s="103"/>
      <c r="FPI57" s="103"/>
      <c r="FPJ57" s="103"/>
      <c r="FPK57" s="103"/>
      <c r="FPL57" s="103"/>
      <c r="FPM57" s="103"/>
      <c r="FPN57" s="103"/>
      <c r="FPO57" s="103"/>
      <c r="FPP57" s="103"/>
      <c r="FPQ57" s="103"/>
      <c r="FPR57" s="103"/>
      <c r="FPS57" s="103"/>
      <c r="FPT57" s="103"/>
      <c r="FPU57" s="103"/>
      <c r="FPV57" s="103"/>
      <c r="FPW57" s="103"/>
      <c r="FPX57" s="103"/>
      <c r="FPY57" s="103"/>
      <c r="FPZ57" s="103"/>
      <c r="FQA57" s="103"/>
      <c r="FQB57" s="103"/>
      <c r="FQC57" s="103"/>
      <c r="FQD57" s="103"/>
      <c r="FQE57" s="103"/>
      <c r="FQF57" s="103"/>
      <c r="FQG57" s="103"/>
      <c r="FQH57" s="103"/>
      <c r="FQI57" s="103"/>
      <c r="FQJ57" s="103"/>
      <c r="FQK57" s="103"/>
      <c r="FQL57" s="103"/>
      <c r="FQM57" s="103"/>
      <c r="FQN57" s="103"/>
      <c r="FQO57" s="103"/>
      <c r="FQP57" s="103"/>
      <c r="FQQ57" s="103"/>
      <c r="FQR57" s="103"/>
      <c r="FQS57" s="103"/>
      <c r="FQT57" s="103"/>
      <c r="FQU57" s="103"/>
      <c r="FQV57" s="103"/>
      <c r="FQW57" s="103"/>
      <c r="FQX57" s="103"/>
      <c r="FQY57" s="103"/>
      <c r="FQZ57" s="103"/>
      <c r="FRA57" s="103"/>
      <c r="FRB57" s="103"/>
      <c r="FRC57" s="103"/>
      <c r="FRD57" s="103"/>
      <c r="FRE57" s="103"/>
      <c r="FRF57" s="103"/>
      <c r="FRG57" s="103"/>
      <c r="FRH57" s="103"/>
      <c r="FRI57" s="103"/>
      <c r="FRJ57" s="103"/>
      <c r="FRK57" s="103"/>
      <c r="FRL57" s="103"/>
      <c r="FRM57" s="103"/>
      <c r="FRN57" s="103"/>
      <c r="FRO57" s="103"/>
      <c r="FRP57" s="103"/>
      <c r="FRQ57" s="103"/>
      <c r="FRR57" s="103"/>
      <c r="FRS57" s="103"/>
      <c r="FRT57" s="103"/>
      <c r="FRU57" s="103"/>
      <c r="FRV57" s="103"/>
      <c r="FRW57" s="103"/>
      <c r="FRX57" s="103"/>
      <c r="FRY57" s="103"/>
      <c r="FRZ57" s="103"/>
      <c r="FSA57" s="103"/>
      <c r="FSB57" s="103"/>
      <c r="FSC57" s="103"/>
      <c r="FSD57" s="103"/>
      <c r="FSE57" s="103"/>
      <c r="FSF57" s="103"/>
      <c r="FSG57" s="103"/>
      <c r="FSH57" s="103"/>
      <c r="FSI57" s="103"/>
      <c r="FSJ57" s="103"/>
      <c r="FSK57" s="103"/>
      <c r="FSL57" s="103"/>
      <c r="FSM57" s="103"/>
      <c r="FSN57" s="103"/>
      <c r="FSO57" s="103"/>
      <c r="FSP57" s="103"/>
      <c r="FSQ57" s="103"/>
      <c r="FSR57" s="103"/>
      <c r="FSS57" s="103"/>
      <c r="FST57" s="103"/>
      <c r="FSU57" s="103"/>
      <c r="FSV57" s="103"/>
      <c r="FSW57" s="103"/>
      <c r="FSX57" s="103"/>
      <c r="FSY57" s="103"/>
      <c r="FSZ57" s="103"/>
      <c r="FTA57" s="103"/>
      <c r="FTB57" s="103"/>
      <c r="FTC57" s="103"/>
      <c r="FTD57" s="103"/>
      <c r="FTE57" s="103"/>
      <c r="FTF57" s="103"/>
      <c r="FTG57" s="103"/>
      <c r="FTH57" s="103"/>
      <c r="FTI57" s="103"/>
      <c r="FTJ57" s="103"/>
      <c r="FTK57" s="103"/>
      <c r="FTL57" s="103"/>
      <c r="FTM57" s="103"/>
      <c r="FTN57" s="103"/>
      <c r="FTO57" s="103"/>
      <c r="FTP57" s="103"/>
      <c r="FTQ57" s="103"/>
      <c r="FTR57" s="103"/>
      <c r="FTS57" s="103"/>
      <c r="FTT57" s="103"/>
      <c r="FTU57" s="103"/>
      <c r="FTV57" s="103"/>
      <c r="FTW57" s="103"/>
      <c r="FTX57" s="103"/>
      <c r="FTY57" s="103"/>
      <c r="FTZ57" s="103"/>
      <c r="FUA57" s="103"/>
      <c r="FUB57" s="103"/>
      <c r="FUC57" s="103"/>
      <c r="FUD57" s="103"/>
      <c r="FUE57" s="103"/>
      <c r="FUF57" s="103"/>
      <c r="FUG57" s="103"/>
      <c r="FUH57" s="103"/>
      <c r="FUI57" s="103"/>
      <c r="FUJ57" s="103"/>
      <c r="FUK57" s="103"/>
      <c r="FUL57" s="103"/>
      <c r="FUM57" s="103"/>
      <c r="FUN57" s="103"/>
      <c r="FUO57" s="103"/>
      <c r="FUP57" s="103"/>
      <c r="FUQ57" s="103"/>
      <c r="FUR57" s="103"/>
      <c r="FUS57" s="103"/>
      <c r="FUT57" s="103"/>
      <c r="FUU57" s="103"/>
      <c r="FUV57" s="103"/>
      <c r="FUW57" s="103"/>
      <c r="FUX57" s="103"/>
      <c r="FUY57" s="103"/>
      <c r="FUZ57" s="103"/>
      <c r="FVA57" s="103"/>
      <c r="FVB57" s="103"/>
      <c r="FVC57" s="103"/>
      <c r="FVD57" s="103"/>
      <c r="FVE57" s="103"/>
      <c r="FVF57" s="103"/>
      <c r="FVG57" s="103"/>
      <c r="FVH57" s="103"/>
      <c r="FVI57" s="103"/>
      <c r="FVJ57" s="103"/>
      <c r="FVK57" s="103"/>
      <c r="FVL57" s="103"/>
      <c r="FVM57" s="103"/>
      <c r="FVN57" s="103"/>
      <c r="FVO57" s="103"/>
      <c r="FVP57" s="103"/>
      <c r="FVQ57" s="103"/>
      <c r="FVR57" s="103"/>
      <c r="FVS57" s="103"/>
      <c r="FVT57" s="103"/>
      <c r="FVU57" s="103"/>
      <c r="FVV57" s="103"/>
      <c r="FVW57" s="103"/>
      <c r="FVX57" s="103"/>
      <c r="FVY57" s="103"/>
      <c r="FVZ57" s="103"/>
      <c r="FWA57" s="103"/>
      <c r="FWB57" s="103"/>
      <c r="FWC57" s="103"/>
      <c r="FWD57" s="103"/>
      <c r="FWE57" s="103"/>
      <c r="FWF57" s="103"/>
      <c r="FWG57" s="103"/>
      <c r="FWH57" s="103"/>
      <c r="FWI57" s="103"/>
      <c r="FWJ57" s="103"/>
      <c r="FWK57" s="103"/>
      <c r="FWL57" s="103"/>
      <c r="FWM57" s="103"/>
      <c r="FWN57" s="103"/>
      <c r="FWO57" s="103"/>
      <c r="FWP57" s="103"/>
      <c r="FWQ57" s="103"/>
      <c r="FWR57" s="103"/>
      <c r="FWS57" s="103"/>
      <c r="FWT57" s="103"/>
      <c r="FWU57" s="103"/>
      <c r="FWV57" s="103"/>
      <c r="FWW57" s="103"/>
      <c r="FWX57" s="103"/>
      <c r="FWY57" s="103"/>
      <c r="FWZ57" s="103"/>
      <c r="FXA57" s="103"/>
      <c r="FXB57" s="103"/>
      <c r="FXC57" s="103"/>
      <c r="FXD57" s="103"/>
      <c r="FXE57" s="103"/>
      <c r="FXF57" s="103"/>
      <c r="FXG57" s="103"/>
      <c r="FXH57" s="103"/>
      <c r="FXI57" s="103"/>
      <c r="FXJ57" s="103"/>
      <c r="FXK57" s="103"/>
      <c r="FXL57" s="103"/>
      <c r="FXM57" s="103"/>
      <c r="FXN57" s="103"/>
      <c r="FXO57" s="103"/>
      <c r="FXP57" s="103"/>
      <c r="FXQ57" s="103"/>
      <c r="FXR57" s="103"/>
      <c r="FXS57" s="103"/>
      <c r="FXT57" s="103"/>
      <c r="FXU57" s="103"/>
      <c r="FXV57" s="103"/>
      <c r="FXW57" s="103"/>
      <c r="FXX57" s="103"/>
      <c r="FXY57" s="103"/>
      <c r="FXZ57" s="103"/>
      <c r="FYA57" s="103"/>
      <c r="FYB57" s="103"/>
      <c r="FYC57" s="103"/>
      <c r="FYD57" s="103"/>
      <c r="FYE57" s="103"/>
      <c r="FYF57" s="103"/>
      <c r="FYG57" s="103"/>
      <c r="FYH57" s="103"/>
      <c r="FYI57" s="103"/>
      <c r="FYJ57" s="103"/>
      <c r="FYK57" s="103"/>
      <c r="FYL57" s="103"/>
      <c r="FYM57" s="103"/>
      <c r="FYN57" s="103"/>
      <c r="FYO57" s="103"/>
      <c r="FYP57" s="103"/>
      <c r="FYQ57" s="103"/>
      <c r="FYR57" s="103"/>
      <c r="FYS57" s="103"/>
      <c r="FYT57" s="103"/>
      <c r="FYU57" s="103"/>
      <c r="FYV57" s="103"/>
      <c r="FYW57" s="103"/>
      <c r="FYX57" s="103"/>
      <c r="FYY57" s="103"/>
      <c r="FYZ57" s="103"/>
      <c r="FZA57" s="103"/>
      <c r="FZB57" s="103"/>
      <c r="FZC57" s="103"/>
      <c r="FZD57" s="103"/>
      <c r="FZE57" s="103"/>
      <c r="FZF57" s="103"/>
      <c r="FZG57" s="103"/>
      <c r="FZH57" s="103"/>
      <c r="FZI57" s="103"/>
      <c r="FZJ57" s="103"/>
      <c r="FZK57" s="103"/>
      <c r="FZL57" s="103"/>
      <c r="FZM57" s="103"/>
      <c r="FZN57" s="103"/>
      <c r="FZO57" s="103"/>
      <c r="FZP57" s="103"/>
      <c r="FZQ57" s="103"/>
      <c r="FZR57" s="103"/>
      <c r="FZS57" s="103"/>
      <c r="FZT57" s="103"/>
      <c r="FZU57" s="103"/>
      <c r="FZV57" s="103"/>
      <c r="FZW57" s="103"/>
      <c r="FZX57" s="103"/>
      <c r="FZY57" s="103"/>
      <c r="FZZ57" s="103"/>
      <c r="GAA57" s="103"/>
      <c r="GAB57" s="103"/>
      <c r="GAC57" s="103"/>
      <c r="GAD57" s="103"/>
      <c r="GAE57" s="103"/>
      <c r="GAF57" s="103"/>
      <c r="GAG57" s="103"/>
      <c r="GAH57" s="103"/>
      <c r="GAI57" s="103"/>
      <c r="GAJ57" s="103"/>
      <c r="GAK57" s="103"/>
      <c r="GAL57" s="103"/>
      <c r="GAM57" s="103"/>
      <c r="GAN57" s="103"/>
      <c r="GAO57" s="103"/>
      <c r="GAP57" s="103"/>
      <c r="GAQ57" s="103"/>
      <c r="GAR57" s="103"/>
      <c r="GAS57" s="103"/>
      <c r="GAT57" s="103"/>
      <c r="GAU57" s="103"/>
      <c r="GAV57" s="103"/>
      <c r="GAW57" s="103"/>
      <c r="GAX57" s="103"/>
      <c r="GAY57" s="103"/>
      <c r="GAZ57" s="103"/>
      <c r="GBA57" s="103"/>
      <c r="GBB57" s="103"/>
      <c r="GBC57" s="103"/>
      <c r="GBD57" s="103"/>
      <c r="GBE57" s="103"/>
      <c r="GBF57" s="103"/>
      <c r="GBG57" s="103"/>
      <c r="GBH57" s="103"/>
      <c r="GBI57" s="103"/>
      <c r="GBJ57" s="103"/>
      <c r="GBK57" s="103"/>
      <c r="GBL57" s="103"/>
      <c r="GBM57" s="103"/>
      <c r="GBN57" s="103"/>
      <c r="GBO57" s="103"/>
      <c r="GBP57" s="103"/>
      <c r="GBQ57" s="103"/>
      <c r="GBR57" s="103"/>
      <c r="GBS57" s="103"/>
      <c r="GBT57" s="103"/>
      <c r="GBU57" s="103"/>
      <c r="GBV57" s="103"/>
      <c r="GBW57" s="103"/>
      <c r="GBX57" s="103"/>
      <c r="GBY57" s="103"/>
      <c r="GBZ57" s="103"/>
      <c r="GCA57" s="103"/>
      <c r="GCB57" s="103"/>
      <c r="GCC57" s="103"/>
      <c r="GCD57" s="103"/>
      <c r="GCE57" s="103"/>
      <c r="GCF57" s="103"/>
      <c r="GCG57" s="103"/>
      <c r="GCH57" s="103"/>
      <c r="GCI57" s="103"/>
      <c r="GCJ57" s="103"/>
      <c r="GCK57" s="103"/>
      <c r="GCL57" s="103"/>
      <c r="GCM57" s="103"/>
      <c r="GCN57" s="103"/>
      <c r="GCO57" s="103"/>
      <c r="GCP57" s="103"/>
      <c r="GCQ57" s="103"/>
      <c r="GCR57" s="103"/>
      <c r="GCS57" s="103"/>
      <c r="GCT57" s="103"/>
      <c r="GCU57" s="103"/>
      <c r="GCV57" s="103"/>
      <c r="GCW57" s="103"/>
      <c r="GCX57" s="103"/>
      <c r="GCY57" s="103"/>
      <c r="GCZ57" s="103"/>
      <c r="GDA57" s="103"/>
      <c r="GDB57" s="103"/>
      <c r="GDC57" s="103"/>
      <c r="GDD57" s="103"/>
      <c r="GDE57" s="103"/>
      <c r="GDF57" s="103"/>
      <c r="GDG57" s="103"/>
      <c r="GDH57" s="103"/>
      <c r="GDI57" s="103"/>
      <c r="GDJ57" s="103"/>
      <c r="GDK57" s="103"/>
      <c r="GDL57" s="103"/>
      <c r="GDM57" s="103"/>
      <c r="GDN57" s="103"/>
      <c r="GDO57" s="103"/>
      <c r="GDP57" s="103"/>
      <c r="GDQ57" s="103"/>
      <c r="GDR57" s="103"/>
      <c r="GDS57" s="103"/>
      <c r="GDT57" s="103"/>
      <c r="GDU57" s="103"/>
      <c r="GDV57" s="103"/>
      <c r="GDW57" s="103"/>
      <c r="GDX57" s="103"/>
      <c r="GDY57" s="103"/>
      <c r="GDZ57" s="103"/>
      <c r="GEA57" s="103"/>
      <c r="GEB57" s="103"/>
      <c r="GEC57" s="103"/>
      <c r="GED57" s="103"/>
      <c r="GEE57" s="103"/>
      <c r="GEF57" s="103"/>
      <c r="GEG57" s="103"/>
      <c r="GEH57" s="103"/>
      <c r="GEI57" s="103"/>
      <c r="GEJ57" s="103"/>
      <c r="GEK57" s="103"/>
      <c r="GEL57" s="103"/>
      <c r="GEM57" s="103"/>
      <c r="GEN57" s="103"/>
      <c r="GEO57" s="103"/>
      <c r="GEP57" s="103"/>
      <c r="GEQ57" s="103"/>
      <c r="GER57" s="103"/>
      <c r="GES57" s="103"/>
      <c r="GET57" s="103"/>
      <c r="GEU57" s="103"/>
      <c r="GEV57" s="103"/>
      <c r="GEW57" s="103"/>
      <c r="GEX57" s="103"/>
      <c r="GEY57" s="103"/>
      <c r="GEZ57" s="103"/>
      <c r="GFA57" s="103"/>
      <c r="GFB57" s="103"/>
      <c r="GFC57" s="103"/>
      <c r="GFD57" s="103"/>
      <c r="GFE57" s="103"/>
      <c r="GFF57" s="103"/>
      <c r="GFG57" s="103"/>
      <c r="GFH57" s="103"/>
      <c r="GFI57" s="103"/>
      <c r="GFJ57" s="103"/>
      <c r="GFK57" s="103"/>
      <c r="GFL57" s="103"/>
      <c r="GFM57" s="103"/>
      <c r="GFN57" s="103"/>
      <c r="GFO57" s="103"/>
      <c r="GFP57" s="103"/>
      <c r="GFQ57" s="103"/>
      <c r="GFR57" s="103"/>
      <c r="GFS57" s="103"/>
      <c r="GFT57" s="103"/>
      <c r="GFU57" s="103"/>
      <c r="GFV57" s="103"/>
      <c r="GFW57" s="103"/>
      <c r="GFX57" s="103"/>
      <c r="GFY57" s="103"/>
      <c r="GFZ57" s="103"/>
      <c r="GGA57" s="103"/>
      <c r="GGB57" s="103"/>
      <c r="GGC57" s="103"/>
      <c r="GGD57" s="103"/>
      <c r="GGE57" s="103"/>
      <c r="GGF57" s="103"/>
      <c r="GGG57" s="103"/>
      <c r="GGH57" s="103"/>
      <c r="GGI57" s="103"/>
      <c r="GGJ57" s="103"/>
      <c r="GGK57" s="103"/>
      <c r="GGL57" s="103"/>
      <c r="GGM57" s="103"/>
      <c r="GGN57" s="103"/>
      <c r="GGO57" s="103"/>
      <c r="GGP57" s="103"/>
      <c r="GGQ57" s="103"/>
      <c r="GGR57" s="103"/>
      <c r="GGS57" s="103"/>
      <c r="GGT57" s="103"/>
      <c r="GGU57" s="103"/>
      <c r="GGV57" s="103"/>
      <c r="GGW57" s="103"/>
      <c r="GGX57" s="103"/>
      <c r="GGY57" s="103"/>
      <c r="GGZ57" s="103"/>
      <c r="GHA57" s="103"/>
      <c r="GHB57" s="103"/>
      <c r="GHC57" s="103"/>
      <c r="GHD57" s="103"/>
      <c r="GHE57" s="103"/>
      <c r="GHF57" s="103"/>
      <c r="GHG57" s="103"/>
      <c r="GHH57" s="103"/>
      <c r="GHI57" s="103"/>
      <c r="GHJ57" s="103"/>
      <c r="GHK57" s="103"/>
      <c r="GHL57" s="103"/>
      <c r="GHM57" s="103"/>
      <c r="GHN57" s="103"/>
      <c r="GHO57" s="103"/>
      <c r="GHP57" s="103"/>
      <c r="GHQ57" s="103"/>
      <c r="GHR57" s="103"/>
      <c r="GHS57" s="103"/>
      <c r="GHT57" s="103"/>
      <c r="GHU57" s="103"/>
      <c r="GHV57" s="103"/>
      <c r="GHW57" s="103"/>
      <c r="GHX57" s="103"/>
      <c r="GHY57" s="103"/>
      <c r="GHZ57" s="103"/>
      <c r="GIA57" s="103"/>
      <c r="GIB57" s="103"/>
      <c r="GIC57" s="103"/>
      <c r="GID57" s="103"/>
      <c r="GIE57" s="103"/>
      <c r="GIF57" s="103"/>
      <c r="GIG57" s="103"/>
      <c r="GIH57" s="103"/>
      <c r="GII57" s="103"/>
      <c r="GIJ57" s="103"/>
      <c r="GIK57" s="103"/>
      <c r="GIL57" s="103"/>
      <c r="GIM57" s="103"/>
      <c r="GIN57" s="103"/>
      <c r="GIO57" s="103"/>
      <c r="GIP57" s="103"/>
      <c r="GIQ57" s="103"/>
      <c r="GIR57" s="103"/>
      <c r="GIS57" s="103"/>
      <c r="GIT57" s="103"/>
      <c r="GIU57" s="103"/>
      <c r="GIV57" s="103"/>
      <c r="GIW57" s="103"/>
      <c r="GIX57" s="103"/>
      <c r="GIY57" s="103"/>
      <c r="GIZ57" s="103"/>
      <c r="GJA57" s="103"/>
      <c r="GJB57" s="103"/>
      <c r="GJC57" s="103"/>
      <c r="GJD57" s="103"/>
      <c r="GJE57" s="103"/>
      <c r="GJF57" s="103"/>
      <c r="GJG57" s="103"/>
      <c r="GJH57" s="103"/>
      <c r="GJI57" s="103"/>
      <c r="GJJ57" s="103"/>
      <c r="GJK57" s="103"/>
      <c r="GJL57" s="103"/>
      <c r="GJM57" s="103"/>
      <c r="GJN57" s="103"/>
      <c r="GJO57" s="103"/>
      <c r="GJP57" s="103"/>
      <c r="GJQ57" s="103"/>
      <c r="GJR57" s="103"/>
      <c r="GJS57" s="103"/>
      <c r="GJT57" s="103"/>
      <c r="GJU57" s="103"/>
      <c r="GJV57" s="103"/>
      <c r="GJW57" s="103"/>
      <c r="GJX57" s="103"/>
      <c r="GJY57" s="103"/>
      <c r="GJZ57" s="103"/>
      <c r="GKA57" s="103"/>
      <c r="GKB57" s="103"/>
      <c r="GKC57" s="103"/>
      <c r="GKD57" s="103"/>
      <c r="GKE57" s="103"/>
      <c r="GKF57" s="103"/>
      <c r="GKG57" s="103"/>
      <c r="GKH57" s="103"/>
      <c r="GKI57" s="103"/>
      <c r="GKJ57" s="103"/>
      <c r="GKK57" s="103"/>
      <c r="GKL57" s="103"/>
      <c r="GKM57" s="103"/>
      <c r="GKN57" s="103"/>
      <c r="GKO57" s="103"/>
      <c r="GKP57" s="103"/>
      <c r="GKQ57" s="103"/>
      <c r="GKR57" s="103"/>
      <c r="GKS57" s="103"/>
      <c r="GKT57" s="103"/>
      <c r="GKU57" s="103"/>
      <c r="GKV57" s="103"/>
      <c r="GKW57" s="103"/>
      <c r="GKX57" s="103"/>
      <c r="GKY57" s="103"/>
      <c r="GKZ57" s="103"/>
      <c r="GLA57" s="103"/>
      <c r="GLB57" s="103"/>
      <c r="GLC57" s="103"/>
      <c r="GLD57" s="103"/>
      <c r="GLE57" s="103"/>
      <c r="GLF57" s="103"/>
      <c r="GLG57" s="103"/>
      <c r="GLH57" s="103"/>
      <c r="GLI57" s="103"/>
      <c r="GLJ57" s="103"/>
      <c r="GLK57" s="103"/>
      <c r="GLL57" s="103"/>
      <c r="GLM57" s="103"/>
      <c r="GLN57" s="103"/>
      <c r="GLO57" s="103"/>
      <c r="GLP57" s="103"/>
      <c r="GLQ57" s="103"/>
      <c r="GLR57" s="103"/>
      <c r="GLS57" s="103"/>
      <c r="GLT57" s="103"/>
      <c r="GLU57" s="103"/>
      <c r="GLV57" s="103"/>
      <c r="GLW57" s="103"/>
      <c r="GLX57" s="103"/>
      <c r="GLY57" s="103"/>
      <c r="GLZ57" s="103"/>
      <c r="GMA57" s="103"/>
      <c r="GMB57" s="103"/>
      <c r="GMC57" s="103"/>
      <c r="GMD57" s="103"/>
      <c r="GME57" s="103"/>
      <c r="GMF57" s="103"/>
      <c r="GMG57" s="103"/>
      <c r="GMH57" s="103"/>
      <c r="GMI57" s="103"/>
      <c r="GMJ57" s="103"/>
      <c r="GMK57" s="103"/>
      <c r="GML57" s="103"/>
      <c r="GMM57" s="103"/>
      <c r="GMN57" s="103"/>
      <c r="GMO57" s="103"/>
      <c r="GMP57" s="103"/>
      <c r="GMQ57" s="103"/>
      <c r="GMR57" s="103"/>
      <c r="GMS57" s="103"/>
      <c r="GMT57" s="103"/>
      <c r="GMU57" s="103"/>
      <c r="GMV57" s="103"/>
      <c r="GMW57" s="103"/>
      <c r="GMX57" s="103"/>
      <c r="GMY57" s="103"/>
      <c r="GMZ57" s="103"/>
      <c r="GNA57" s="103"/>
      <c r="GNB57" s="103"/>
      <c r="GNC57" s="103"/>
      <c r="GND57" s="103"/>
      <c r="GNE57" s="103"/>
      <c r="GNF57" s="103"/>
      <c r="GNG57" s="103"/>
      <c r="GNH57" s="103"/>
      <c r="GNI57" s="103"/>
      <c r="GNJ57" s="103"/>
      <c r="GNK57" s="103"/>
      <c r="GNL57" s="103"/>
      <c r="GNM57" s="103"/>
      <c r="GNN57" s="103"/>
      <c r="GNO57" s="103"/>
      <c r="GNP57" s="103"/>
      <c r="GNQ57" s="103"/>
      <c r="GNR57" s="103"/>
      <c r="GNS57" s="103"/>
      <c r="GNT57" s="103"/>
      <c r="GNU57" s="103"/>
      <c r="GNV57" s="103"/>
      <c r="GNW57" s="103"/>
      <c r="GNX57" s="103"/>
      <c r="GNY57" s="103"/>
      <c r="GNZ57" s="103"/>
      <c r="GOA57" s="103"/>
      <c r="GOB57" s="103"/>
      <c r="GOC57" s="103"/>
      <c r="GOD57" s="103"/>
      <c r="GOE57" s="103"/>
      <c r="GOF57" s="103"/>
      <c r="GOG57" s="103"/>
      <c r="GOH57" s="103"/>
      <c r="GOI57" s="103"/>
      <c r="GOJ57" s="103"/>
      <c r="GOK57" s="103"/>
      <c r="GOL57" s="103"/>
      <c r="GOM57" s="103"/>
      <c r="GON57" s="103"/>
      <c r="GOO57" s="103"/>
      <c r="GOP57" s="103"/>
      <c r="GOQ57" s="103"/>
      <c r="GOR57" s="103"/>
      <c r="GOS57" s="103"/>
      <c r="GOT57" s="103"/>
      <c r="GOU57" s="103"/>
      <c r="GOV57" s="103"/>
      <c r="GOW57" s="103"/>
      <c r="GOX57" s="103"/>
      <c r="GOY57" s="103"/>
      <c r="GOZ57" s="103"/>
      <c r="GPA57" s="103"/>
      <c r="GPB57" s="103"/>
      <c r="GPC57" s="103"/>
      <c r="GPD57" s="103"/>
      <c r="GPE57" s="103"/>
      <c r="GPF57" s="103"/>
      <c r="GPG57" s="103"/>
      <c r="GPH57" s="103"/>
      <c r="GPI57" s="103"/>
      <c r="GPJ57" s="103"/>
      <c r="GPK57" s="103"/>
      <c r="GPL57" s="103"/>
      <c r="GPM57" s="103"/>
      <c r="GPN57" s="103"/>
      <c r="GPO57" s="103"/>
      <c r="GPP57" s="103"/>
      <c r="GPQ57" s="103"/>
      <c r="GPR57" s="103"/>
      <c r="GPS57" s="103"/>
      <c r="GPT57" s="103"/>
      <c r="GPU57" s="103"/>
      <c r="GPV57" s="103"/>
      <c r="GPW57" s="103"/>
      <c r="GPX57" s="103"/>
      <c r="GPY57" s="103"/>
      <c r="GPZ57" s="103"/>
      <c r="GQA57" s="103"/>
      <c r="GQB57" s="103"/>
      <c r="GQC57" s="103"/>
      <c r="GQD57" s="103"/>
      <c r="GQE57" s="103"/>
      <c r="GQF57" s="103"/>
      <c r="GQG57" s="103"/>
      <c r="GQH57" s="103"/>
      <c r="GQI57" s="103"/>
      <c r="GQJ57" s="103"/>
      <c r="GQK57" s="103"/>
      <c r="GQL57" s="103"/>
      <c r="GQM57" s="103"/>
      <c r="GQN57" s="103"/>
      <c r="GQO57" s="103"/>
      <c r="GQP57" s="103"/>
      <c r="GQQ57" s="103"/>
      <c r="GQR57" s="103"/>
      <c r="GQS57" s="103"/>
      <c r="GQT57" s="103"/>
      <c r="GQU57" s="103"/>
      <c r="GQV57" s="103"/>
      <c r="GQW57" s="103"/>
      <c r="GQX57" s="103"/>
      <c r="GQY57" s="103"/>
      <c r="GQZ57" s="103"/>
      <c r="GRA57" s="103"/>
      <c r="GRB57" s="103"/>
      <c r="GRC57" s="103"/>
      <c r="GRD57" s="103"/>
      <c r="GRE57" s="103"/>
      <c r="GRF57" s="103"/>
      <c r="GRG57" s="103"/>
      <c r="GRH57" s="103"/>
      <c r="GRI57" s="103"/>
      <c r="GRJ57" s="103"/>
      <c r="GRK57" s="103"/>
      <c r="GRL57" s="103"/>
      <c r="GRM57" s="103"/>
      <c r="GRN57" s="103"/>
      <c r="GRO57" s="103"/>
      <c r="GRP57" s="103"/>
      <c r="GRQ57" s="103"/>
      <c r="GRR57" s="103"/>
      <c r="GRS57" s="103"/>
      <c r="GRT57" s="103"/>
      <c r="GRU57" s="103"/>
      <c r="GRV57" s="103"/>
      <c r="GRW57" s="103"/>
      <c r="GRX57" s="103"/>
      <c r="GRY57" s="103"/>
      <c r="GRZ57" s="103"/>
      <c r="GSA57" s="103"/>
      <c r="GSB57" s="103"/>
      <c r="GSC57" s="103"/>
      <c r="GSD57" s="103"/>
      <c r="GSE57" s="103"/>
      <c r="GSF57" s="103"/>
      <c r="GSG57" s="103"/>
      <c r="GSH57" s="103"/>
      <c r="GSI57" s="103"/>
      <c r="GSJ57" s="103"/>
      <c r="GSK57" s="103"/>
      <c r="GSL57" s="103"/>
      <c r="GSM57" s="103"/>
      <c r="GSN57" s="103"/>
      <c r="GSO57" s="103"/>
      <c r="GSP57" s="103"/>
      <c r="GSQ57" s="103"/>
      <c r="GSR57" s="103"/>
      <c r="GSS57" s="103"/>
      <c r="GST57" s="103"/>
      <c r="GSU57" s="103"/>
      <c r="GSV57" s="103"/>
      <c r="GSW57" s="103"/>
      <c r="GSX57" s="103"/>
      <c r="GSY57" s="103"/>
      <c r="GSZ57" s="103"/>
      <c r="GTA57" s="103"/>
      <c r="GTB57" s="103"/>
      <c r="GTC57" s="103"/>
      <c r="GTD57" s="103"/>
      <c r="GTE57" s="103"/>
      <c r="GTF57" s="103"/>
      <c r="GTG57" s="103"/>
      <c r="GTH57" s="103"/>
      <c r="GTI57" s="103"/>
      <c r="GTJ57" s="103"/>
      <c r="GTK57" s="103"/>
      <c r="GTL57" s="103"/>
      <c r="GTM57" s="103"/>
      <c r="GTN57" s="103"/>
      <c r="GTO57" s="103"/>
      <c r="GTP57" s="103"/>
      <c r="GTQ57" s="103"/>
      <c r="GTR57" s="103"/>
      <c r="GTS57" s="103"/>
      <c r="GTT57" s="103"/>
      <c r="GTU57" s="103"/>
      <c r="GTV57" s="103"/>
      <c r="GTW57" s="103"/>
      <c r="GTX57" s="103"/>
      <c r="GTY57" s="103"/>
      <c r="GTZ57" s="103"/>
      <c r="GUA57" s="103"/>
      <c r="GUB57" s="103"/>
      <c r="GUC57" s="103"/>
      <c r="GUD57" s="103"/>
      <c r="GUE57" s="103"/>
      <c r="GUF57" s="103"/>
      <c r="GUG57" s="103"/>
      <c r="GUH57" s="103"/>
      <c r="GUI57" s="103"/>
      <c r="GUJ57" s="103"/>
      <c r="GUK57" s="103"/>
      <c r="GUL57" s="103"/>
      <c r="GUM57" s="103"/>
      <c r="GUN57" s="103"/>
      <c r="GUO57" s="103"/>
      <c r="GUP57" s="103"/>
      <c r="GUQ57" s="103"/>
      <c r="GUR57" s="103"/>
      <c r="GUS57" s="103"/>
      <c r="GUT57" s="103"/>
      <c r="GUU57" s="103"/>
      <c r="GUV57" s="103"/>
      <c r="GUW57" s="103"/>
      <c r="GUX57" s="103"/>
      <c r="GUY57" s="103"/>
      <c r="GUZ57" s="103"/>
      <c r="GVA57" s="103"/>
      <c r="GVB57" s="103"/>
      <c r="GVC57" s="103"/>
      <c r="GVD57" s="103"/>
      <c r="GVE57" s="103"/>
      <c r="GVF57" s="103"/>
      <c r="GVG57" s="103"/>
      <c r="GVH57" s="103"/>
      <c r="GVI57" s="103"/>
      <c r="GVJ57" s="103"/>
      <c r="GVK57" s="103"/>
      <c r="GVL57" s="103"/>
      <c r="GVM57" s="103"/>
      <c r="GVN57" s="103"/>
      <c r="GVO57" s="103"/>
      <c r="GVP57" s="103"/>
      <c r="GVQ57" s="103"/>
      <c r="GVR57" s="103"/>
      <c r="GVS57" s="103"/>
      <c r="GVT57" s="103"/>
      <c r="GVU57" s="103"/>
      <c r="GVV57" s="103"/>
      <c r="GVW57" s="103"/>
      <c r="GVX57" s="103"/>
      <c r="GVY57" s="103"/>
      <c r="GVZ57" s="103"/>
      <c r="GWA57" s="103"/>
      <c r="GWB57" s="103"/>
      <c r="GWC57" s="103"/>
      <c r="GWD57" s="103"/>
      <c r="GWE57" s="103"/>
      <c r="GWF57" s="103"/>
      <c r="GWG57" s="103"/>
      <c r="GWH57" s="103"/>
      <c r="GWI57" s="103"/>
      <c r="GWJ57" s="103"/>
      <c r="GWK57" s="103"/>
      <c r="GWL57" s="103"/>
      <c r="GWM57" s="103"/>
      <c r="GWN57" s="103"/>
      <c r="GWO57" s="103"/>
      <c r="GWP57" s="103"/>
      <c r="GWQ57" s="103"/>
      <c r="GWR57" s="103"/>
      <c r="GWS57" s="103"/>
      <c r="GWT57" s="103"/>
      <c r="GWU57" s="103"/>
      <c r="GWV57" s="103"/>
      <c r="GWW57" s="103"/>
      <c r="GWX57" s="103"/>
      <c r="GWY57" s="103"/>
      <c r="GWZ57" s="103"/>
      <c r="GXA57" s="103"/>
      <c r="GXB57" s="103"/>
      <c r="GXC57" s="103"/>
      <c r="GXD57" s="103"/>
      <c r="GXE57" s="103"/>
      <c r="GXF57" s="103"/>
      <c r="GXG57" s="103"/>
      <c r="GXH57" s="103"/>
      <c r="GXI57" s="103"/>
      <c r="GXJ57" s="103"/>
      <c r="GXK57" s="103"/>
      <c r="GXL57" s="103"/>
      <c r="GXM57" s="103"/>
      <c r="GXN57" s="103"/>
      <c r="GXO57" s="103"/>
      <c r="GXP57" s="103"/>
      <c r="GXQ57" s="103"/>
      <c r="GXR57" s="103"/>
      <c r="GXS57" s="103"/>
      <c r="GXT57" s="103"/>
      <c r="GXU57" s="103"/>
      <c r="GXV57" s="103"/>
      <c r="GXW57" s="103"/>
      <c r="GXX57" s="103"/>
      <c r="GXY57" s="103"/>
      <c r="GXZ57" s="103"/>
      <c r="GYA57" s="103"/>
      <c r="GYB57" s="103"/>
      <c r="GYC57" s="103"/>
      <c r="GYD57" s="103"/>
      <c r="GYE57" s="103"/>
      <c r="GYF57" s="103"/>
      <c r="GYG57" s="103"/>
      <c r="GYH57" s="103"/>
      <c r="GYI57" s="103"/>
      <c r="GYJ57" s="103"/>
      <c r="GYK57" s="103"/>
      <c r="GYL57" s="103"/>
      <c r="GYM57" s="103"/>
      <c r="GYN57" s="103"/>
      <c r="GYO57" s="103"/>
      <c r="GYP57" s="103"/>
      <c r="GYQ57" s="103"/>
      <c r="GYR57" s="103"/>
      <c r="GYS57" s="103"/>
      <c r="GYT57" s="103"/>
      <c r="GYU57" s="103"/>
      <c r="GYV57" s="103"/>
      <c r="GYW57" s="103"/>
      <c r="GYX57" s="103"/>
      <c r="GYY57" s="103"/>
      <c r="GYZ57" s="103"/>
      <c r="GZA57" s="103"/>
      <c r="GZB57" s="103"/>
      <c r="GZC57" s="103"/>
      <c r="GZD57" s="103"/>
      <c r="GZE57" s="103"/>
      <c r="GZF57" s="103"/>
      <c r="GZG57" s="103"/>
      <c r="GZH57" s="103"/>
      <c r="GZI57" s="103"/>
      <c r="GZJ57" s="103"/>
      <c r="GZK57" s="103"/>
      <c r="GZL57" s="103"/>
      <c r="GZM57" s="103"/>
      <c r="GZN57" s="103"/>
      <c r="GZO57" s="103"/>
      <c r="GZP57" s="103"/>
      <c r="GZQ57" s="103"/>
      <c r="GZR57" s="103"/>
      <c r="GZS57" s="103"/>
      <c r="GZT57" s="103"/>
      <c r="GZU57" s="103"/>
      <c r="GZV57" s="103"/>
      <c r="GZW57" s="103"/>
      <c r="GZX57" s="103"/>
      <c r="GZY57" s="103"/>
      <c r="GZZ57" s="103"/>
      <c r="HAA57" s="103"/>
      <c r="HAB57" s="103"/>
      <c r="HAC57" s="103"/>
      <c r="HAD57" s="103"/>
      <c r="HAE57" s="103"/>
      <c r="HAF57" s="103"/>
      <c r="HAG57" s="103"/>
      <c r="HAH57" s="103"/>
      <c r="HAI57" s="103"/>
      <c r="HAJ57" s="103"/>
      <c r="HAK57" s="103"/>
      <c r="HAL57" s="103"/>
      <c r="HAM57" s="103"/>
      <c r="HAN57" s="103"/>
      <c r="HAO57" s="103"/>
      <c r="HAP57" s="103"/>
      <c r="HAQ57" s="103"/>
      <c r="HAR57" s="103"/>
      <c r="HAS57" s="103"/>
      <c r="HAT57" s="103"/>
      <c r="HAU57" s="103"/>
      <c r="HAV57" s="103"/>
      <c r="HAW57" s="103"/>
      <c r="HAX57" s="103"/>
      <c r="HAY57" s="103"/>
      <c r="HAZ57" s="103"/>
      <c r="HBA57" s="103"/>
      <c r="HBB57" s="103"/>
      <c r="HBC57" s="103"/>
      <c r="HBD57" s="103"/>
      <c r="HBE57" s="103"/>
      <c r="HBF57" s="103"/>
      <c r="HBG57" s="103"/>
      <c r="HBH57" s="103"/>
      <c r="HBI57" s="103"/>
      <c r="HBJ57" s="103"/>
      <c r="HBK57" s="103"/>
      <c r="HBL57" s="103"/>
      <c r="HBM57" s="103"/>
      <c r="HBN57" s="103"/>
      <c r="HBO57" s="103"/>
      <c r="HBP57" s="103"/>
      <c r="HBQ57" s="103"/>
      <c r="HBR57" s="103"/>
      <c r="HBS57" s="103"/>
      <c r="HBT57" s="103"/>
      <c r="HBU57" s="103"/>
      <c r="HBV57" s="103"/>
      <c r="HBW57" s="103"/>
      <c r="HBX57" s="103"/>
      <c r="HBY57" s="103"/>
      <c r="HBZ57" s="103"/>
      <c r="HCA57" s="103"/>
      <c r="HCB57" s="103"/>
      <c r="HCC57" s="103"/>
      <c r="HCD57" s="103"/>
      <c r="HCE57" s="103"/>
      <c r="HCF57" s="103"/>
      <c r="HCG57" s="103"/>
      <c r="HCH57" s="103"/>
      <c r="HCI57" s="103"/>
      <c r="HCJ57" s="103"/>
      <c r="HCK57" s="103"/>
      <c r="HCL57" s="103"/>
      <c r="HCM57" s="103"/>
      <c r="HCN57" s="103"/>
      <c r="HCO57" s="103"/>
      <c r="HCP57" s="103"/>
      <c r="HCQ57" s="103"/>
      <c r="HCR57" s="103"/>
      <c r="HCS57" s="103"/>
      <c r="HCT57" s="103"/>
      <c r="HCU57" s="103"/>
      <c r="HCV57" s="103"/>
      <c r="HCW57" s="103"/>
      <c r="HCX57" s="103"/>
      <c r="HCY57" s="103"/>
      <c r="HCZ57" s="103"/>
      <c r="HDA57" s="103"/>
      <c r="HDB57" s="103"/>
      <c r="HDC57" s="103"/>
      <c r="HDD57" s="103"/>
      <c r="HDE57" s="103"/>
      <c r="HDF57" s="103"/>
      <c r="HDG57" s="103"/>
      <c r="HDH57" s="103"/>
      <c r="HDI57" s="103"/>
      <c r="HDJ57" s="103"/>
      <c r="HDK57" s="103"/>
      <c r="HDL57" s="103"/>
      <c r="HDM57" s="103"/>
      <c r="HDN57" s="103"/>
      <c r="HDO57" s="103"/>
      <c r="HDP57" s="103"/>
      <c r="HDQ57" s="103"/>
      <c r="HDR57" s="103"/>
      <c r="HDS57" s="103"/>
      <c r="HDT57" s="103"/>
      <c r="HDU57" s="103"/>
      <c r="HDV57" s="103"/>
      <c r="HDW57" s="103"/>
      <c r="HDX57" s="103"/>
      <c r="HDY57" s="103"/>
      <c r="HDZ57" s="103"/>
      <c r="HEA57" s="103"/>
      <c r="HEB57" s="103"/>
      <c r="HEC57" s="103"/>
      <c r="HED57" s="103"/>
      <c r="HEE57" s="103"/>
      <c r="HEF57" s="103"/>
      <c r="HEG57" s="103"/>
      <c r="HEH57" s="103"/>
      <c r="HEI57" s="103"/>
      <c r="HEJ57" s="103"/>
      <c r="HEK57" s="103"/>
      <c r="HEL57" s="103"/>
      <c r="HEM57" s="103"/>
      <c r="HEN57" s="103"/>
      <c r="HEO57" s="103"/>
      <c r="HEP57" s="103"/>
      <c r="HEQ57" s="103"/>
      <c r="HER57" s="103"/>
      <c r="HES57" s="103"/>
      <c r="HET57" s="103"/>
      <c r="HEU57" s="103"/>
      <c r="HEV57" s="103"/>
      <c r="HEW57" s="103"/>
      <c r="HEX57" s="103"/>
      <c r="HEY57" s="103"/>
      <c r="HEZ57" s="103"/>
      <c r="HFA57" s="103"/>
      <c r="HFB57" s="103"/>
      <c r="HFC57" s="103"/>
      <c r="HFD57" s="103"/>
      <c r="HFE57" s="103"/>
      <c r="HFF57" s="103"/>
      <c r="HFG57" s="103"/>
      <c r="HFH57" s="103"/>
      <c r="HFI57" s="103"/>
      <c r="HFJ57" s="103"/>
      <c r="HFK57" s="103"/>
      <c r="HFL57" s="103"/>
      <c r="HFM57" s="103"/>
      <c r="HFN57" s="103"/>
      <c r="HFO57" s="103"/>
      <c r="HFP57" s="103"/>
      <c r="HFQ57" s="103"/>
      <c r="HFR57" s="103"/>
      <c r="HFS57" s="103"/>
      <c r="HFT57" s="103"/>
      <c r="HFU57" s="103"/>
      <c r="HFV57" s="103"/>
      <c r="HFW57" s="103"/>
      <c r="HFX57" s="103"/>
      <c r="HFY57" s="103"/>
      <c r="HFZ57" s="103"/>
      <c r="HGA57" s="103"/>
      <c r="HGB57" s="103"/>
      <c r="HGC57" s="103"/>
      <c r="HGD57" s="103"/>
      <c r="HGE57" s="103"/>
      <c r="HGF57" s="103"/>
      <c r="HGG57" s="103"/>
      <c r="HGH57" s="103"/>
      <c r="HGI57" s="103"/>
      <c r="HGJ57" s="103"/>
      <c r="HGK57" s="103"/>
      <c r="HGL57" s="103"/>
      <c r="HGM57" s="103"/>
      <c r="HGN57" s="103"/>
      <c r="HGO57" s="103"/>
      <c r="HGP57" s="103"/>
      <c r="HGQ57" s="103"/>
      <c r="HGR57" s="103"/>
      <c r="HGS57" s="103"/>
      <c r="HGT57" s="103"/>
      <c r="HGU57" s="103"/>
      <c r="HGV57" s="103"/>
      <c r="HGW57" s="103"/>
      <c r="HGX57" s="103"/>
      <c r="HGY57" s="103"/>
      <c r="HGZ57" s="103"/>
      <c r="HHA57" s="103"/>
      <c r="HHB57" s="103"/>
      <c r="HHC57" s="103"/>
      <c r="HHD57" s="103"/>
      <c r="HHE57" s="103"/>
      <c r="HHF57" s="103"/>
      <c r="HHG57" s="103"/>
      <c r="HHH57" s="103"/>
      <c r="HHI57" s="103"/>
      <c r="HHJ57" s="103"/>
      <c r="HHK57" s="103"/>
      <c r="HHL57" s="103"/>
      <c r="HHM57" s="103"/>
      <c r="HHN57" s="103"/>
      <c r="HHO57" s="103"/>
      <c r="HHP57" s="103"/>
      <c r="HHQ57" s="103"/>
      <c r="HHR57" s="103"/>
      <c r="HHS57" s="103"/>
      <c r="HHT57" s="103"/>
      <c r="HHU57" s="103"/>
      <c r="HHV57" s="103"/>
      <c r="HHW57" s="103"/>
      <c r="HHX57" s="103"/>
      <c r="HHY57" s="103"/>
      <c r="HHZ57" s="103"/>
      <c r="HIA57" s="103"/>
      <c r="HIB57" s="103"/>
      <c r="HIC57" s="103"/>
      <c r="HID57" s="103"/>
      <c r="HIE57" s="103"/>
      <c r="HIF57" s="103"/>
      <c r="HIG57" s="103"/>
      <c r="HIH57" s="103"/>
      <c r="HII57" s="103"/>
      <c r="HIJ57" s="103"/>
      <c r="HIK57" s="103"/>
      <c r="HIL57" s="103"/>
      <c r="HIM57" s="103"/>
      <c r="HIN57" s="103"/>
      <c r="HIO57" s="103"/>
      <c r="HIP57" s="103"/>
      <c r="HIQ57" s="103"/>
      <c r="HIR57" s="103"/>
      <c r="HIS57" s="103"/>
      <c r="HIT57" s="103"/>
      <c r="HIU57" s="103"/>
      <c r="HIV57" s="103"/>
      <c r="HIW57" s="103"/>
      <c r="HIX57" s="103"/>
      <c r="HIY57" s="103"/>
      <c r="HIZ57" s="103"/>
      <c r="HJA57" s="103"/>
      <c r="HJB57" s="103"/>
      <c r="HJC57" s="103"/>
      <c r="HJD57" s="103"/>
      <c r="HJE57" s="103"/>
      <c r="HJF57" s="103"/>
      <c r="HJG57" s="103"/>
      <c r="HJH57" s="103"/>
      <c r="HJI57" s="103"/>
      <c r="HJJ57" s="103"/>
      <c r="HJK57" s="103"/>
      <c r="HJL57" s="103"/>
      <c r="HJM57" s="103"/>
      <c r="HJN57" s="103"/>
      <c r="HJO57" s="103"/>
      <c r="HJP57" s="103"/>
      <c r="HJQ57" s="103"/>
      <c r="HJR57" s="103"/>
      <c r="HJS57" s="103"/>
      <c r="HJT57" s="103"/>
      <c r="HJU57" s="103"/>
      <c r="HJV57" s="103"/>
      <c r="HJW57" s="103"/>
      <c r="HJX57" s="103"/>
      <c r="HJY57" s="103"/>
      <c r="HJZ57" s="103"/>
      <c r="HKA57" s="103"/>
      <c r="HKB57" s="103"/>
      <c r="HKC57" s="103"/>
      <c r="HKD57" s="103"/>
      <c r="HKE57" s="103"/>
      <c r="HKF57" s="103"/>
      <c r="HKG57" s="103"/>
      <c r="HKH57" s="103"/>
      <c r="HKI57" s="103"/>
      <c r="HKJ57" s="103"/>
      <c r="HKK57" s="103"/>
      <c r="HKL57" s="103"/>
      <c r="HKM57" s="103"/>
      <c r="HKN57" s="103"/>
      <c r="HKO57" s="103"/>
      <c r="HKP57" s="103"/>
      <c r="HKQ57" s="103"/>
      <c r="HKR57" s="103"/>
      <c r="HKS57" s="103"/>
      <c r="HKT57" s="103"/>
      <c r="HKU57" s="103"/>
      <c r="HKV57" s="103"/>
      <c r="HKW57" s="103"/>
      <c r="HKX57" s="103"/>
      <c r="HKY57" s="103"/>
      <c r="HKZ57" s="103"/>
      <c r="HLA57" s="103"/>
      <c r="HLB57" s="103"/>
      <c r="HLC57" s="103"/>
      <c r="HLD57" s="103"/>
      <c r="HLE57" s="103"/>
      <c r="HLF57" s="103"/>
      <c r="HLG57" s="103"/>
      <c r="HLH57" s="103"/>
      <c r="HLI57" s="103"/>
      <c r="HLJ57" s="103"/>
      <c r="HLK57" s="103"/>
      <c r="HLL57" s="103"/>
      <c r="HLM57" s="103"/>
      <c r="HLN57" s="103"/>
      <c r="HLO57" s="103"/>
      <c r="HLP57" s="103"/>
      <c r="HLQ57" s="103"/>
      <c r="HLR57" s="103"/>
      <c r="HLS57" s="103"/>
      <c r="HLT57" s="103"/>
      <c r="HLU57" s="103"/>
      <c r="HLV57" s="103"/>
      <c r="HLW57" s="103"/>
      <c r="HLX57" s="103"/>
      <c r="HLY57" s="103"/>
      <c r="HLZ57" s="103"/>
      <c r="HMA57" s="103"/>
      <c r="HMB57" s="103"/>
      <c r="HMC57" s="103"/>
      <c r="HMD57" s="103"/>
      <c r="HME57" s="103"/>
      <c r="HMF57" s="103"/>
      <c r="HMG57" s="103"/>
      <c r="HMH57" s="103"/>
      <c r="HMI57" s="103"/>
      <c r="HMJ57" s="103"/>
      <c r="HMK57" s="103"/>
      <c r="HML57" s="103"/>
      <c r="HMM57" s="103"/>
      <c r="HMN57" s="103"/>
      <c r="HMO57" s="103"/>
      <c r="HMP57" s="103"/>
      <c r="HMQ57" s="103"/>
      <c r="HMR57" s="103"/>
      <c r="HMS57" s="103"/>
      <c r="HMT57" s="103"/>
      <c r="HMU57" s="103"/>
      <c r="HMV57" s="103"/>
      <c r="HMW57" s="103"/>
      <c r="HMX57" s="103"/>
      <c r="HMY57" s="103"/>
      <c r="HMZ57" s="103"/>
      <c r="HNA57" s="103"/>
      <c r="HNB57" s="103"/>
      <c r="HNC57" s="103"/>
      <c r="HND57" s="103"/>
      <c r="HNE57" s="103"/>
      <c r="HNF57" s="103"/>
      <c r="HNG57" s="103"/>
      <c r="HNH57" s="103"/>
      <c r="HNI57" s="103"/>
      <c r="HNJ57" s="103"/>
      <c r="HNK57" s="103"/>
      <c r="HNL57" s="103"/>
      <c r="HNM57" s="103"/>
      <c r="HNN57" s="103"/>
      <c r="HNO57" s="103"/>
      <c r="HNP57" s="103"/>
      <c r="HNQ57" s="103"/>
      <c r="HNR57" s="103"/>
      <c r="HNS57" s="103"/>
      <c r="HNT57" s="103"/>
      <c r="HNU57" s="103"/>
      <c r="HNV57" s="103"/>
      <c r="HNW57" s="103"/>
      <c r="HNX57" s="103"/>
      <c r="HNY57" s="103"/>
      <c r="HNZ57" s="103"/>
      <c r="HOA57" s="103"/>
      <c r="HOB57" s="103"/>
      <c r="HOC57" s="103"/>
      <c r="HOD57" s="103"/>
      <c r="HOE57" s="103"/>
      <c r="HOF57" s="103"/>
      <c r="HOG57" s="103"/>
      <c r="HOH57" s="103"/>
      <c r="HOI57" s="103"/>
      <c r="HOJ57" s="103"/>
      <c r="HOK57" s="103"/>
      <c r="HOL57" s="103"/>
      <c r="HOM57" s="103"/>
      <c r="HON57" s="103"/>
      <c r="HOO57" s="103"/>
      <c r="HOP57" s="103"/>
      <c r="HOQ57" s="103"/>
      <c r="HOR57" s="103"/>
      <c r="HOS57" s="103"/>
      <c r="HOT57" s="103"/>
      <c r="HOU57" s="103"/>
      <c r="HOV57" s="103"/>
      <c r="HOW57" s="103"/>
      <c r="HOX57" s="103"/>
      <c r="HOY57" s="103"/>
      <c r="HOZ57" s="103"/>
      <c r="HPA57" s="103"/>
      <c r="HPB57" s="103"/>
      <c r="HPC57" s="103"/>
      <c r="HPD57" s="103"/>
      <c r="HPE57" s="103"/>
      <c r="HPF57" s="103"/>
      <c r="HPG57" s="103"/>
      <c r="HPH57" s="103"/>
      <c r="HPI57" s="103"/>
      <c r="HPJ57" s="103"/>
      <c r="HPK57" s="103"/>
      <c r="HPL57" s="103"/>
      <c r="HPM57" s="103"/>
      <c r="HPN57" s="103"/>
      <c r="HPO57" s="103"/>
      <c r="HPP57" s="103"/>
      <c r="HPQ57" s="103"/>
      <c r="HPR57" s="103"/>
      <c r="HPS57" s="103"/>
      <c r="HPT57" s="103"/>
      <c r="HPU57" s="103"/>
      <c r="HPV57" s="103"/>
      <c r="HPW57" s="103"/>
      <c r="HPX57" s="103"/>
      <c r="HPY57" s="103"/>
      <c r="HPZ57" s="103"/>
      <c r="HQA57" s="103"/>
      <c r="HQB57" s="103"/>
      <c r="HQC57" s="103"/>
      <c r="HQD57" s="103"/>
      <c r="HQE57" s="103"/>
      <c r="HQF57" s="103"/>
      <c r="HQG57" s="103"/>
      <c r="HQH57" s="103"/>
      <c r="HQI57" s="103"/>
      <c r="HQJ57" s="103"/>
      <c r="HQK57" s="103"/>
      <c r="HQL57" s="103"/>
      <c r="HQM57" s="103"/>
      <c r="HQN57" s="103"/>
      <c r="HQO57" s="103"/>
      <c r="HQP57" s="103"/>
      <c r="HQQ57" s="103"/>
      <c r="HQR57" s="103"/>
      <c r="HQS57" s="103"/>
      <c r="HQT57" s="103"/>
      <c r="HQU57" s="103"/>
      <c r="HQV57" s="103"/>
      <c r="HQW57" s="103"/>
      <c r="HQX57" s="103"/>
      <c r="HQY57" s="103"/>
      <c r="HQZ57" s="103"/>
      <c r="HRA57" s="103"/>
      <c r="HRB57" s="103"/>
      <c r="HRC57" s="103"/>
      <c r="HRD57" s="103"/>
      <c r="HRE57" s="103"/>
      <c r="HRF57" s="103"/>
      <c r="HRG57" s="103"/>
      <c r="HRH57" s="103"/>
      <c r="HRI57" s="103"/>
      <c r="HRJ57" s="103"/>
      <c r="HRK57" s="103"/>
      <c r="HRL57" s="103"/>
      <c r="HRM57" s="103"/>
      <c r="HRN57" s="103"/>
      <c r="HRO57" s="103"/>
      <c r="HRP57" s="103"/>
      <c r="HRQ57" s="103"/>
      <c r="HRR57" s="103"/>
      <c r="HRS57" s="103"/>
      <c r="HRT57" s="103"/>
      <c r="HRU57" s="103"/>
      <c r="HRV57" s="103"/>
      <c r="HRW57" s="103"/>
      <c r="HRX57" s="103"/>
      <c r="HRY57" s="103"/>
      <c r="HRZ57" s="103"/>
      <c r="HSA57" s="103"/>
      <c r="HSB57" s="103"/>
      <c r="HSC57" s="103"/>
      <c r="HSD57" s="103"/>
      <c r="HSE57" s="103"/>
      <c r="HSF57" s="103"/>
      <c r="HSG57" s="103"/>
      <c r="HSH57" s="103"/>
      <c r="HSI57" s="103"/>
      <c r="HSJ57" s="103"/>
      <c r="HSK57" s="103"/>
      <c r="HSL57" s="103"/>
      <c r="HSM57" s="103"/>
      <c r="HSN57" s="103"/>
      <c r="HSO57" s="103"/>
      <c r="HSP57" s="103"/>
      <c r="HSQ57" s="103"/>
      <c r="HSR57" s="103"/>
      <c r="HSS57" s="103"/>
      <c r="HST57" s="103"/>
      <c r="HSU57" s="103"/>
      <c r="HSV57" s="103"/>
      <c r="HSW57" s="103"/>
      <c r="HSX57" s="103"/>
      <c r="HSY57" s="103"/>
      <c r="HSZ57" s="103"/>
      <c r="HTA57" s="103"/>
      <c r="HTB57" s="103"/>
      <c r="HTC57" s="103"/>
      <c r="HTD57" s="103"/>
      <c r="HTE57" s="103"/>
      <c r="HTF57" s="103"/>
      <c r="HTG57" s="103"/>
      <c r="HTH57" s="103"/>
      <c r="HTI57" s="103"/>
      <c r="HTJ57" s="103"/>
      <c r="HTK57" s="103"/>
      <c r="HTL57" s="103"/>
      <c r="HTM57" s="103"/>
      <c r="HTN57" s="103"/>
      <c r="HTO57" s="103"/>
      <c r="HTP57" s="103"/>
      <c r="HTQ57" s="103"/>
      <c r="HTR57" s="103"/>
      <c r="HTS57" s="103"/>
      <c r="HTT57" s="103"/>
      <c r="HTU57" s="103"/>
      <c r="HTV57" s="103"/>
      <c r="HTW57" s="103"/>
      <c r="HTX57" s="103"/>
      <c r="HTY57" s="103"/>
      <c r="HTZ57" s="103"/>
      <c r="HUA57" s="103"/>
      <c r="HUB57" s="103"/>
      <c r="HUC57" s="103"/>
      <c r="HUD57" s="103"/>
      <c r="HUE57" s="103"/>
      <c r="HUF57" s="103"/>
      <c r="HUG57" s="103"/>
      <c r="HUH57" s="103"/>
      <c r="HUI57" s="103"/>
      <c r="HUJ57" s="103"/>
      <c r="HUK57" s="103"/>
      <c r="HUL57" s="103"/>
      <c r="HUM57" s="103"/>
      <c r="HUN57" s="103"/>
      <c r="HUO57" s="103"/>
      <c r="HUP57" s="103"/>
      <c r="HUQ57" s="103"/>
      <c r="HUR57" s="103"/>
      <c r="HUS57" s="103"/>
      <c r="HUT57" s="103"/>
      <c r="HUU57" s="103"/>
      <c r="HUV57" s="103"/>
      <c r="HUW57" s="103"/>
      <c r="HUX57" s="103"/>
      <c r="HUY57" s="103"/>
      <c r="HUZ57" s="103"/>
      <c r="HVA57" s="103"/>
      <c r="HVB57" s="103"/>
      <c r="HVC57" s="103"/>
      <c r="HVD57" s="103"/>
      <c r="HVE57" s="103"/>
      <c r="HVF57" s="103"/>
      <c r="HVG57" s="103"/>
      <c r="HVH57" s="103"/>
      <c r="HVI57" s="103"/>
      <c r="HVJ57" s="103"/>
      <c r="HVK57" s="103"/>
      <c r="HVL57" s="103"/>
      <c r="HVM57" s="103"/>
      <c r="HVN57" s="103"/>
      <c r="HVO57" s="103"/>
      <c r="HVP57" s="103"/>
      <c r="HVQ57" s="103"/>
      <c r="HVR57" s="103"/>
      <c r="HVS57" s="103"/>
      <c r="HVT57" s="103"/>
      <c r="HVU57" s="103"/>
      <c r="HVV57" s="103"/>
      <c r="HVW57" s="103"/>
      <c r="HVX57" s="103"/>
      <c r="HVY57" s="103"/>
      <c r="HVZ57" s="103"/>
      <c r="HWA57" s="103"/>
      <c r="HWB57" s="103"/>
      <c r="HWC57" s="103"/>
      <c r="HWD57" s="103"/>
      <c r="HWE57" s="103"/>
      <c r="HWF57" s="103"/>
      <c r="HWG57" s="103"/>
      <c r="HWH57" s="103"/>
      <c r="HWI57" s="103"/>
      <c r="HWJ57" s="103"/>
      <c r="HWK57" s="103"/>
      <c r="HWL57" s="103"/>
      <c r="HWM57" s="103"/>
      <c r="HWN57" s="103"/>
      <c r="HWO57" s="103"/>
      <c r="HWP57" s="103"/>
      <c r="HWQ57" s="103"/>
      <c r="HWR57" s="103"/>
      <c r="HWS57" s="103"/>
      <c r="HWT57" s="103"/>
      <c r="HWU57" s="103"/>
      <c r="HWV57" s="103"/>
      <c r="HWW57" s="103"/>
      <c r="HWX57" s="103"/>
      <c r="HWY57" s="103"/>
      <c r="HWZ57" s="103"/>
      <c r="HXA57" s="103"/>
      <c r="HXB57" s="103"/>
      <c r="HXC57" s="103"/>
      <c r="HXD57" s="103"/>
      <c r="HXE57" s="103"/>
      <c r="HXF57" s="103"/>
      <c r="HXG57" s="103"/>
      <c r="HXH57" s="103"/>
      <c r="HXI57" s="103"/>
      <c r="HXJ57" s="103"/>
      <c r="HXK57" s="103"/>
      <c r="HXL57" s="103"/>
      <c r="HXM57" s="103"/>
      <c r="HXN57" s="103"/>
      <c r="HXO57" s="103"/>
      <c r="HXP57" s="103"/>
      <c r="HXQ57" s="103"/>
      <c r="HXR57" s="103"/>
      <c r="HXS57" s="103"/>
      <c r="HXT57" s="103"/>
      <c r="HXU57" s="103"/>
      <c r="HXV57" s="103"/>
      <c r="HXW57" s="103"/>
      <c r="HXX57" s="103"/>
      <c r="HXY57" s="103"/>
      <c r="HXZ57" s="103"/>
      <c r="HYA57" s="103"/>
      <c r="HYB57" s="103"/>
      <c r="HYC57" s="103"/>
      <c r="HYD57" s="103"/>
      <c r="HYE57" s="103"/>
      <c r="HYF57" s="103"/>
      <c r="HYG57" s="103"/>
      <c r="HYH57" s="103"/>
      <c r="HYI57" s="103"/>
      <c r="HYJ57" s="103"/>
      <c r="HYK57" s="103"/>
      <c r="HYL57" s="103"/>
      <c r="HYM57" s="103"/>
      <c r="HYN57" s="103"/>
      <c r="HYO57" s="103"/>
      <c r="HYP57" s="103"/>
      <c r="HYQ57" s="103"/>
      <c r="HYR57" s="103"/>
      <c r="HYS57" s="103"/>
      <c r="HYT57" s="103"/>
      <c r="HYU57" s="103"/>
      <c r="HYV57" s="103"/>
      <c r="HYW57" s="103"/>
      <c r="HYX57" s="103"/>
      <c r="HYY57" s="103"/>
      <c r="HYZ57" s="103"/>
      <c r="HZA57" s="103"/>
      <c r="HZB57" s="103"/>
      <c r="HZC57" s="103"/>
      <c r="HZD57" s="103"/>
      <c r="HZE57" s="103"/>
      <c r="HZF57" s="103"/>
      <c r="HZG57" s="103"/>
      <c r="HZH57" s="103"/>
      <c r="HZI57" s="103"/>
      <c r="HZJ57" s="103"/>
      <c r="HZK57" s="103"/>
      <c r="HZL57" s="103"/>
      <c r="HZM57" s="103"/>
      <c r="HZN57" s="103"/>
      <c r="HZO57" s="103"/>
      <c r="HZP57" s="103"/>
      <c r="HZQ57" s="103"/>
      <c r="HZR57" s="103"/>
      <c r="HZS57" s="103"/>
      <c r="HZT57" s="103"/>
      <c r="HZU57" s="103"/>
      <c r="HZV57" s="103"/>
      <c r="HZW57" s="103"/>
      <c r="HZX57" s="103"/>
      <c r="HZY57" s="103"/>
      <c r="HZZ57" s="103"/>
      <c r="IAA57" s="103"/>
      <c r="IAB57" s="103"/>
      <c r="IAC57" s="103"/>
      <c r="IAD57" s="103"/>
      <c r="IAE57" s="103"/>
      <c r="IAF57" s="103"/>
      <c r="IAG57" s="103"/>
      <c r="IAH57" s="103"/>
      <c r="IAI57" s="103"/>
      <c r="IAJ57" s="103"/>
      <c r="IAK57" s="103"/>
      <c r="IAL57" s="103"/>
      <c r="IAM57" s="103"/>
      <c r="IAN57" s="103"/>
      <c r="IAO57" s="103"/>
      <c r="IAP57" s="103"/>
      <c r="IAQ57" s="103"/>
      <c r="IAR57" s="103"/>
      <c r="IAS57" s="103"/>
      <c r="IAT57" s="103"/>
      <c r="IAU57" s="103"/>
      <c r="IAV57" s="103"/>
      <c r="IAW57" s="103"/>
      <c r="IAX57" s="103"/>
      <c r="IAY57" s="103"/>
      <c r="IAZ57" s="103"/>
      <c r="IBA57" s="103"/>
      <c r="IBB57" s="103"/>
      <c r="IBC57" s="103"/>
      <c r="IBD57" s="103"/>
      <c r="IBE57" s="103"/>
      <c r="IBF57" s="103"/>
      <c r="IBG57" s="103"/>
      <c r="IBH57" s="103"/>
      <c r="IBI57" s="103"/>
      <c r="IBJ57" s="103"/>
      <c r="IBK57" s="103"/>
      <c r="IBL57" s="103"/>
      <c r="IBM57" s="103"/>
      <c r="IBN57" s="103"/>
      <c r="IBO57" s="103"/>
      <c r="IBP57" s="103"/>
      <c r="IBQ57" s="103"/>
      <c r="IBR57" s="103"/>
      <c r="IBS57" s="103"/>
      <c r="IBT57" s="103"/>
      <c r="IBU57" s="103"/>
      <c r="IBV57" s="103"/>
      <c r="IBW57" s="103"/>
      <c r="IBX57" s="103"/>
      <c r="IBY57" s="103"/>
      <c r="IBZ57" s="103"/>
      <c r="ICA57" s="103"/>
      <c r="ICB57" s="103"/>
      <c r="ICC57" s="103"/>
      <c r="ICD57" s="103"/>
      <c r="ICE57" s="103"/>
      <c r="ICF57" s="103"/>
      <c r="ICG57" s="103"/>
      <c r="ICH57" s="103"/>
      <c r="ICI57" s="103"/>
      <c r="ICJ57" s="103"/>
      <c r="ICK57" s="103"/>
      <c r="ICL57" s="103"/>
      <c r="ICM57" s="103"/>
      <c r="ICN57" s="103"/>
      <c r="ICO57" s="103"/>
      <c r="ICP57" s="103"/>
      <c r="ICQ57" s="103"/>
      <c r="ICR57" s="103"/>
      <c r="ICS57" s="103"/>
      <c r="ICT57" s="103"/>
      <c r="ICU57" s="103"/>
      <c r="ICV57" s="103"/>
      <c r="ICW57" s="103"/>
      <c r="ICX57" s="103"/>
      <c r="ICY57" s="103"/>
      <c r="ICZ57" s="103"/>
      <c r="IDA57" s="103"/>
      <c r="IDB57" s="103"/>
      <c r="IDC57" s="103"/>
      <c r="IDD57" s="103"/>
      <c r="IDE57" s="103"/>
      <c r="IDF57" s="103"/>
      <c r="IDG57" s="103"/>
      <c r="IDH57" s="103"/>
      <c r="IDI57" s="103"/>
      <c r="IDJ57" s="103"/>
      <c r="IDK57" s="103"/>
      <c r="IDL57" s="103"/>
      <c r="IDM57" s="103"/>
      <c r="IDN57" s="103"/>
      <c r="IDO57" s="103"/>
      <c r="IDP57" s="103"/>
      <c r="IDQ57" s="103"/>
      <c r="IDR57" s="103"/>
      <c r="IDS57" s="103"/>
      <c r="IDT57" s="103"/>
      <c r="IDU57" s="103"/>
      <c r="IDV57" s="103"/>
      <c r="IDW57" s="103"/>
      <c r="IDX57" s="103"/>
      <c r="IDY57" s="103"/>
      <c r="IDZ57" s="103"/>
      <c r="IEA57" s="103"/>
      <c r="IEB57" s="103"/>
      <c r="IEC57" s="103"/>
      <c r="IED57" s="103"/>
      <c r="IEE57" s="103"/>
      <c r="IEF57" s="103"/>
      <c r="IEG57" s="103"/>
      <c r="IEH57" s="103"/>
      <c r="IEI57" s="103"/>
      <c r="IEJ57" s="103"/>
      <c r="IEK57" s="103"/>
      <c r="IEL57" s="103"/>
      <c r="IEM57" s="103"/>
      <c r="IEN57" s="103"/>
      <c r="IEO57" s="103"/>
      <c r="IEP57" s="103"/>
      <c r="IEQ57" s="103"/>
      <c r="IER57" s="103"/>
      <c r="IES57" s="103"/>
      <c r="IET57" s="103"/>
      <c r="IEU57" s="103"/>
      <c r="IEV57" s="103"/>
      <c r="IEW57" s="103"/>
      <c r="IEX57" s="103"/>
      <c r="IEY57" s="103"/>
      <c r="IEZ57" s="103"/>
      <c r="IFA57" s="103"/>
      <c r="IFB57" s="103"/>
      <c r="IFC57" s="103"/>
      <c r="IFD57" s="103"/>
      <c r="IFE57" s="103"/>
      <c r="IFF57" s="103"/>
      <c r="IFG57" s="103"/>
      <c r="IFH57" s="103"/>
      <c r="IFI57" s="103"/>
      <c r="IFJ57" s="103"/>
      <c r="IFK57" s="103"/>
      <c r="IFL57" s="103"/>
      <c r="IFM57" s="103"/>
      <c r="IFN57" s="103"/>
      <c r="IFO57" s="103"/>
      <c r="IFP57" s="103"/>
      <c r="IFQ57" s="103"/>
      <c r="IFR57" s="103"/>
      <c r="IFS57" s="103"/>
      <c r="IFT57" s="103"/>
      <c r="IFU57" s="103"/>
      <c r="IFV57" s="103"/>
      <c r="IFW57" s="103"/>
      <c r="IFX57" s="103"/>
      <c r="IFY57" s="103"/>
      <c r="IFZ57" s="103"/>
      <c r="IGA57" s="103"/>
      <c r="IGB57" s="103"/>
      <c r="IGC57" s="103"/>
      <c r="IGD57" s="103"/>
      <c r="IGE57" s="103"/>
      <c r="IGF57" s="103"/>
      <c r="IGG57" s="103"/>
      <c r="IGH57" s="103"/>
      <c r="IGI57" s="103"/>
      <c r="IGJ57" s="103"/>
      <c r="IGK57" s="103"/>
      <c r="IGL57" s="103"/>
      <c r="IGM57" s="103"/>
      <c r="IGN57" s="103"/>
      <c r="IGO57" s="103"/>
      <c r="IGP57" s="103"/>
      <c r="IGQ57" s="103"/>
      <c r="IGR57" s="103"/>
      <c r="IGS57" s="103"/>
      <c r="IGT57" s="103"/>
      <c r="IGU57" s="103"/>
      <c r="IGV57" s="103"/>
      <c r="IGW57" s="103"/>
      <c r="IGX57" s="103"/>
      <c r="IGY57" s="103"/>
      <c r="IGZ57" s="103"/>
      <c r="IHA57" s="103"/>
      <c r="IHB57" s="103"/>
      <c r="IHC57" s="103"/>
      <c r="IHD57" s="103"/>
      <c r="IHE57" s="103"/>
      <c r="IHF57" s="103"/>
      <c r="IHG57" s="103"/>
      <c r="IHH57" s="103"/>
      <c r="IHI57" s="103"/>
      <c r="IHJ57" s="103"/>
      <c r="IHK57" s="103"/>
      <c r="IHL57" s="103"/>
      <c r="IHM57" s="103"/>
      <c r="IHN57" s="103"/>
      <c r="IHO57" s="103"/>
      <c r="IHP57" s="103"/>
      <c r="IHQ57" s="103"/>
      <c r="IHR57" s="103"/>
      <c r="IHS57" s="103"/>
      <c r="IHT57" s="103"/>
      <c r="IHU57" s="103"/>
      <c r="IHV57" s="103"/>
      <c r="IHW57" s="103"/>
      <c r="IHX57" s="103"/>
      <c r="IHY57" s="103"/>
      <c r="IHZ57" s="103"/>
      <c r="IIA57" s="103"/>
      <c r="IIB57" s="103"/>
      <c r="IIC57" s="103"/>
      <c r="IID57" s="103"/>
      <c r="IIE57" s="103"/>
      <c r="IIF57" s="103"/>
      <c r="IIG57" s="103"/>
      <c r="IIH57" s="103"/>
      <c r="III57" s="103"/>
      <c r="IIJ57" s="103"/>
      <c r="IIK57" s="103"/>
      <c r="IIL57" s="103"/>
      <c r="IIM57" s="103"/>
      <c r="IIN57" s="103"/>
      <c r="IIO57" s="103"/>
      <c r="IIP57" s="103"/>
      <c r="IIQ57" s="103"/>
      <c r="IIR57" s="103"/>
      <c r="IIS57" s="103"/>
      <c r="IIT57" s="103"/>
      <c r="IIU57" s="103"/>
      <c r="IIV57" s="103"/>
      <c r="IIW57" s="103"/>
      <c r="IIX57" s="103"/>
      <c r="IIY57" s="103"/>
      <c r="IIZ57" s="103"/>
      <c r="IJA57" s="103"/>
      <c r="IJB57" s="103"/>
      <c r="IJC57" s="103"/>
      <c r="IJD57" s="103"/>
      <c r="IJE57" s="103"/>
      <c r="IJF57" s="103"/>
      <c r="IJG57" s="103"/>
      <c r="IJH57" s="103"/>
      <c r="IJI57" s="103"/>
      <c r="IJJ57" s="103"/>
      <c r="IJK57" s="103"/>
      <c r="IJL57" s="103"/>
      <c r="IJM57" s="103"/>
      <c r="IJN57" s="103"/>
      <c r="IJO57" s="103"/>
      <c r="IJP57" s="103"/>
      <c r="IJQ57" s="103"/>
      <c r="IJR57" s="103"/>
      <c r="IJS57" s="103"/>
      <c r="IJT57" s="103"/>
      <c r="IJU57" s="103"/>
      <c r="IJV57" s="103"/>
      <c r="IJW57" s="103"/>
      <c r="IJX57" s="103"/>
      <c r="IJY57" s="103"/>
      <c r="IJZ57" s="103"/>
      <c r="IKA57" s="103"/>
      <c r="IKB57" s="103"/>
      <c r="IKC57" s="103"/>
      <c r="IKD57" s="103"/>
      <c r="IKE57" s="103"/>
      <c r="IKF57" s="103"/>
      <c r="IKG57" s="103"/>
      <c r="IKH57" s="103"/>
      <c r="IKI57" s="103"/>
      <c r="IKJ57" s="103"/>
      <c r="IKK57" s="103"/>
      <c r="IKL57" s="103"/>
      <c r="IKM57" s="103"/>
      <c r="IKN57" s="103"/>
      <c r="IKO57" s="103"/>
      <c r="IKP57" s="103"/>
      <c r="IKQ57" s="103"/>
      <c r="IKR57" s="103"/>
      <c r="IKS57" s="103"/>
      <c r="IKT57" s="103"/>
      <c r="IKU57" s="103"/>
      <c r="IKV57" s="103"/>
      <c r="IKW57" s="103"/>
      <c r="IKX57" s="103"/>
      <c r="IKY57" s="103"/>
      <c r="IKZ57" s="103"/>
      <c r="ILA57" s="103"/>
      <c r="ILB57" s="103"/>
      <c r="ILC57" s="103"/>
      <c r="ILD57" s="103"/>
      <c r="ILE57" s="103"/>
      <c r="ILF57" s="103"/>
      <c r="ILG57" s="103"/>
      <c r="ILH57" s="103"/>
      <c r="ILI57" s="103"/>
      <c r="ILJ57" s="103"/>
      <c r="ILK57" s="103"/>
      <c r="ILL57" s="103"/>
      <c r="ILM57" s="103"/>
      <c r="ILN57" s="103"/>
      <c r="ILO57" s="103"/>
      <c r="ILP57" s="103"/>
      <c r="ILQ57" s="103"/>
      <c r="ILR57" s="103"/>
      <c r="ILS57" s="103"/>
      <c r="ILT57" s="103"/>
      <c r="ILU57" s="103"/>
      <c r="ILV57" s="103"/>
      <c r="ILW57" s="103"/>
      <c r="ILX57" s="103"/>
      <c r="ILY57" s="103"/>
      <c r="ILZ57" s="103"/>
      <c r="IMA57" s="103"/>
      <c r="IMB57" s="103"/>
      <c r="IMC57" s="103"/>
      <c r="IMD57" s="103"/>
      <c r="IME57" s="103"/>
      <c r="IMF57" s="103"/>
      <c r="IMG57" s="103"/>
      <c r="IMH57" s="103"/>
      <c r="IMI57" s="103"/>
      <c r="IMJ57" s="103"/>
      <c r="IMK57" s="103"/>
      <c r="IML57" s="103"/>
      <c r="IMM57" s="103"/>
      <c r="IMN57" s="103"/>
      <c r="IMO57" s="103"/>
      <c r="IMP57" s="103"/>
      <c r="IMQ57" s="103"/>
      <c r="IMR57" s="103"/>
      <c r="IMS57" s="103"/>
      <c r="IMT57" s="103"/>
      <c r="IMU57" s="103"/>
      <c r="IMV57" s="103"/>
      <c r="IMW57" s="103"/>
      <c r="IMX57" s="103"/>
      <c r="IMY57" s="103"/>
      <c r="IMZ57" s="103"/>
      <c r="INA57" s="103"/>
      <c r="INB57" s="103"/>
      <c r="INC57" s="103"/>
      <c r="IND57" s="103"/>
      <c r="INE57" s="103"/>
      <c r="INF57" s="103"/>
      <c r="ING57" s="103"/>
      <c r="INH57" s="103"/>
      <c r="INI57" s="103"/>
      <c r="INJ57" s="103"/>
      <c r="INK57" s="103"/>
      <c r="INL57" s="103"/>
      <c r="INM57" s="103"/>
      <c r="INN57" s="103"/>
      <c r="INO57" s="103"/>
      <c r="INP57" s="103"/>
      <c r="INQ57" s="103"/>
      <c r="INR57" s="103"/>
      <c r="INS57" s="103"/>
      <c r="INT57" s="103"/>
      <c r="INU57" s="103"/>
      <c r="INV57" s="103"/>
      <c r="INW57" s="103"/>
      <c r="INX57" s="103"/>
      <c r="INY57" s="103"/>
      <c r="INZ57" s="103"/>
      <c r="IOA57" s="103"/>
      <c r="IOB57" s="103"/>
      <c r="IOC57" s="103"/>
      <c r="IOD57" s="103"/>
      <c r="IOE57" s="103"/>
      <c r="IOF57" s="103"/>
      <c r="IOG57" s="103"/>
      <c r="IOH57" s="103"/>
      <c r="IOI57" s="103"/>
      <c r="IOJ57" s="103"/>
      <c r="IOK57" s="103"/>
      <c r="IOL57" s="103"/>
      <c r="IOM57" s="103"/>
      <c r="ION57" s="103"/>
      <c r="IOO57" s="103"/>
      <c r="IOP57" s="103"/>
      <c r="IOQ57" s="103"/>
      <c r="IOR57" s="103"/>
      <c r="IOS57" s="103"/>
      <c r="IOT57" s="103"/>
      <c r="IOU57" s="103"/>
      <c r="IOV57" s="103"/>
      <c r="IOW57" s="103"/>
      <c r="IOX57" s="103"/>
      <c r="IOY57" s="103"/>
      <c r="IOZ57" s="103"/>
      <c r="IPA57" s="103"/>
      <c r="IPB57" s="103"/>
      <c r="IPC57" s="103"/>
      <c r="IPD57" s="103"/>
      <c r="IPE57" s="103"/>
      <c r="IPF57" s="103"/>
      <c r="IPG57" s="103"/>
      <c r="IPH57" s="103"/>
      <c r="IPI57" s="103"/>
      <c r="IPJ57" s="103"/>
      <c r="IPK57" s="103"/>
      <c r="IPL57" s="103"/>
      <c r="IPM57" s="103"/>
      <c r="IPN57" s="103"/>
      <c r="IPO57" s="103"/>
      <c r="IPP57" s="103"/>
      <c r="IPQ57" s="103"/>
      <c r="IPR57" s="103"/>
      <c r="IPS57" s="103"/>
      <c r="IPT57" s="103"/>
      <c r="IPU57" s="103"/>
      <c r="IPV57" s="103"/>
      <c r="IPW57" s="103"/>
      <c r="IPX57" s="103"/>
      <c r="IPY57" s="103"/>
      <c r="IPZ57" s="103"/>
      <c r="IQA57" s="103"/>
      <c r="IQB57" s="103"/>
      <c r="IQC57" s="103"/>
      <c r="IQD57" s="103"/>
      <c r="IQE57" s="103"/>
      <c r="IQF57" s="103"/>
      <c r="IQG57" s="103"/>
      <c r="IQH57" s="103"/>
      <c r="IQI57" s="103"/>
      <c r="IQJ57" s="103"/>
      <c r="IQK57" s="103"/>
      <c r="IQL57" s="103"/>
      <c r="IQM57" s="103"/>
      <c r="IQN57" s="103"/>
      <c r="IQO57" s="103"/>
      <c r="IQP57" s="103"/>
      <c r="IQQ57" s="103"/>
      <c r="IQR57" s="103"/>
      <c r="IQS57" s="103"/>
      <c r="IQT57" s="103"/>
      <c r="IQU57" s="103"/>
      <c r="IQV57" s="103"/>
      <c r="IQW57" s="103"/>
      <c r="IQX57" s="103"/>
      <c r="IQY57" s="103"/>
      <c r="IQZ57" s="103"/>
      <c r="IRA57" s="103"/>
      <c r="IRB57" s="103"/>
      <c r="IRC57" s="103"/>
      <c r="IRD57" s="103"/>
      <c r="IRE57" s="103"/>
      <c r="IRF57" s="103"/>
      <c r="IRG57" s="103"/>
      <c r="IRH57" s="103"/>
      <c r="IRI57" s="103"/>
      <c r="IRJ57" s="103"/>
      <c r="IRK57" s="103"/>
      <c r="IRL57" s="103"/>
      <c r="IRM57" s="103"/>
      <c r="IRN57" s="103"/>
      <c r="IRO57" s="103"/>
      <c r="IRP57" s="103"/>
      <c r="IRQ57" s="103"/>
      <c r="IRR57" s="103"/>
      <c r="IRS57" s="103"/>
      <c r="IRT57" s="103"/>
      <c r="IRU57" s="103"/>
      <c r="IRV57" s="103"/>
      <c r="IRW57" s="103"/>
      <c r="IRX57" s="103"/>
      <c r="IRY57" s="103"/>
      <c r="IRZ57" s="103"/>
      <c r="ISA57" s="103"/>
      <c r="ISB57" s="103"/>
      <c r="ISC57" s="103"/>
      <c r="ISD57" s="103"/>
      <c r="ISE57" s="103"/>
      <c r="ISF57" s="103"/>
      <c r="ISG57" s="103"/>
      <c r="ISH57" s="103"/>
      <c r="ISI57" s="103"/>
      <c r="ISJ57" s="103"/>
      <c r="ISK57" s="103"/>
      <c r="ISL57" s="103"/>
      <c r="ISM57" s="103"/>
      <c r="ISN57" s="103"/>
      <c r="ISO57" s="103"/>
      <c r="ISP57" s="103"/>
      <c r="ISQ57" s="103"/>
      <c r="ISR57" s="103"/>
      <c r="ISS57" s="103"/>
      <c r="IST57" s="103"/>
      <c r="ISU57" s="103"/>
      <c r="ISV57" s="103"/>
      <c r="ISW57" s="103"/>
      <c r="ISX57" s="103"/>
      <c r="ISY57" s="103"/>
      <c r="ISZ57" s="103"/>
      <c r="ITA57" s="103"/>
      <c r="ITB57" s="103"/>
      <c r="ITC57" s="103"/>
      <c r="ITD57" s="103"/>
      <c r="ITE57" s="103"/>
      <c r="ITF57" s="103"/>
      <c r="ITG57" s="103"/>
      <c r="ITH57" s="103"/>
      <c r="ITI57" s="103"/>
      <c r="ITJ57" s="103"/>
      <c r="ITK57" s="103"/>
      <c r="ITL57" s="103"/>
      <c r="ITM57" s="103"/>
      <c r="ITN57" s="103"/>
      <c r="ITO57" s="103"/>
      <c r="ITP57" s="103"/>
      <c r="ITQ57" s="103"/>
      <c r="ITR57" s="103"/>
      <c r="ITS57" s="103"/>
      <c r="ITT57" s="103"/>
      <c r="ITU57" s="103"/>
      <c r="ITV57" s="103"/>
      <c r="ITW57" s="103"/>
      <c r="ITX57" s="103"/>
      <c r="ITY57" s="103"/>
      <c r="ITZ57" s="103"/>
      <c r="IUA57" s="103"/>
      <c r="IUB57" s="103"/>
      <c r="IUC57" s="103"/>
      <c r="IUD57" s="103"/>
      <c r="IUE57" s="103"/>
      <c r="IUF57" s="103"/>
      <c r="IUG57" s="103"/>
      <c r="IUH57" s="103"/>
      <c r="IUI57" s="103"/>
      <c r="IUJ57" s="103"/>
      <c r="IUK57" s="103"/>
      <c r="IUL57" s="103"/>
      <c r="IUM57" s="103"/>
      <c r="IUN57" s="103"/>
      <c r="IUO57" s="103"/>
      <c r="IUP57" s="103"/>
      <c r="IUQ57" s="103"/>
      <c r="IUR57" s="103"/>
      <c r="IUS57" s="103"/>
      <c r="IUT57" s="103"/>
      <c r="IUU57" s="103"/>
      <c r="IUV57" s="103"/>
      <c r="IUW57" s="103"/>
      <c r="IUX57" s="103"/>
      <c r="IUY57" s="103"/>
      <c r="IUZ57" s="103"/>
      <c r="IVA57" s="103"/>
      <c r="IVB57" s="103"/>
      <c r="IVC57" s="103"/>
      <c r="IVD57" s="103"/>
      <c r="IVE57" s="103"/>
      <c r="IVF57" s="103"/>
      <c r="IVG57" s="103"/>
      <c r="IVH57" s="103"/>
      <c r="IVI57" s="103"/>
      <c r="IVJ57" s="103"/>
      <c r="IVK57" s="103"/>
      <c r="IVL57" s="103"/>
      <c r="IVM57" s="103"/>
      <c r="IVN57" s="103"/>
      <c r="IVO57" s="103"/>
      <c r="IVP57" s="103"/>
      <c r="IVQ57" s="103"/>
      <c r="IVR57" s="103"/>
      <c r="IVS57" s="103"/>
      <c r="IVT57" s="103"/>
      <c r="IVU57" s="103"/>
      <c r="IVV57" s="103"/>
      <c r="IVW57" s="103"/>
      <c r="IVX57" s="103"/>
      <c r="IVY57" s="103"/>
      <c r="IVZ57" s="103"/>
      <c r="IWA57" s="103"/>
      <c r="IWB57" s="103"/>
      <c r="IWC57" s="103"/>
      <c r="IWD57" s="103"/>
      <c r="IWE57" s="103"/>
      <c r="IWF57" s="103"/>
      <c r="IWG57" s="103"/>
      <c r="IWH57" s="103"/>
      <c r="IWI57" s="103"/>
      <c r="IWJ57" s="103"/>
      <c r="IWK57" s="103"/>
      <c r="IWL57" s="103"/>
      <c r="IWM57" s="103"/>
      <c r="IWN57" s="103"/>
      <c r="IWO57" s="103"/>
      <c r="IWP57" s="103"/>
      <c r="IWQ57" s="103"/>
      <c r="IWR57" s="103"/>
      <c r="IWS57" s="103"/>
      <c r="IWT57" s="103"/>
      <c r="IWU57" s="103"/>
      <c r="IWV57" s="103"/>
      <c r="IWW57" s="103"/>
      <c r="IWX57" s="103"/>
      <c r="IWY57" s="103"/>
      <c r="IWZ57" s="103"/>
      <c r="IXA57" s="103"/>
      <c r="IXB57" s="103"/>
      <c r="IXC57" s="103"/>
      <c r="IXD57" s="103"/>
      <c r="IXE57" s="103"/>
      <c r="IXF57" s="103"/>
      <c r="IXG57" s="103"/>
      <c r="IXH57" s="103"/>
      <c r="IXI57" s="103"/>
      <c r="IXJ57" s="103"/>
      <c r="IXK57" s="103"/>
      <c r="IXL57" s="103"/>
      <c r="IXM57" s="103"/>
      <c r="IXN57" s="103"/>
      <c r="IXO57" s="103"/>
      <c r="IXP57" s="103"/>
      <c r="IXQ57" s="103"/>
      <c r="IXR57" s="103"/>
      <c r="IXS57" s="103"/>
      <c r="IXT57" s="103"/>
      <c r="IXU57" s="103"/>
      <c r="IXV57" s="103"/>
      <c r="IXW57" s="103"/>
      <c r="IXX57" s="103"/>
      <c r="IXY57" s="103"/>
      <c r="IXZ57" s="103"/>
      <c r="IYA57" s="103"/>
      <c r="IYB57" s="103"/>
      <c r="IYC57" s="103"/>
      <c r="IYD57" s="103"/>
      <c r="IYE57" s="103"/>
      <c r="IYF57" s="103"/>
      <c r="IYG57" s="103"/>
      <c r="IYH57" s="103"/>
      <c r="IYI57" s="103"/>
      <c r="IYJ57" s="103"/>
      <c r="IYK57" s="103"/>
      <c r="IYL57" s="103"/>
      <c r="IYM57" s="103"/>
      <c r="IYN57" s="103"/>
      <c r="IYO57" s="103"/>
      <c r="IYP57" s="103"/>
      <c r="IYQ57" s="103"/>
      <c r="IYR57" s="103"/>
      <c r="IYS57" s="103"/>
      <c r="IYT57" s="103"/>
      <c r="IYU57" s="103"/>
      <c r="IYV57" s="103"/>
      <c r="IYW57" s="103"/>
      <c r="IYX57" s="103"/>
      <c r="IYY57" s="103"/>
      <c r="IYZ57" s="103"/>
      <c r="IZA57" s="103"/>
      <c r="IZB57" s="103"/>
      <c r="IZC57" s="103"/>
      <c r="IZD57" s="103"/>
      <c r="IZE57" s="103"/>
      <c r="IZF57" s="103"/>
      <c r="IZG57" s="103"/>
      <c r="IZH57" s="103"/>
      <c r="IZI57" s="103"/>
      <c r="IZJ57" s="103"/>
      <c r="IZK57" s="103"/>
      <c r="IZL57" s="103"/>
      <c r="IZM57" s="103"/>
      <c r="IZN57" s="103"/>
      <c r="IZO57" s="103"/>
      <c r="IZP57" s="103"/>
      <c r="IZQ57" s="103"/>
      <c r="IZR57" s="103"/>
      <c r="IZS57" s="103"/>
      <c r="IZT57" s="103"/>
      <c r="IZU57" s="103"/>
      <c r="IZV57" s="103"/>
      <c r="IZW57" s="103"/>
      <c r="IZX57" s="103"/>
      <c r="IZY57" s="103"/>
      <c r="IZZ57" s="103"/>
      <c r="JAA57" s="103"/>
      <c r="JAB57" s="103"/>
      <c r="JAC57" s="103"/>
      <c r="JAD57" s="103"/>
      <c r="JAE57" s="103"/>
      <c r="JAF57" s="103"/>
      <c r="JAG57" s="103"/>
      <c r="JAH57" s="103"/>
      <c r="JAI57" s="103"/>
      <c r="JAJ57" s="103"/>
      <c r="JAK57" s="103"/>
      <c r="JAL57" s="103"/>
      <c r="JAM57" s="103"/>
      <c r="JAN57" s="103"/>
      <c r="JAO57" s="103"/>
      <c r="JAP57" s="103"/>
      <c r="JAQ57" s="103"/>
      <c r="JAR57" s="103"/>
      <c r="JAS57" s="103"/>
      <c r="JAT57" s="103"/>
      <c r="JAU57" s="103"/>
      <c r="JAV57" s="103"/>
      <c r="JAW57" s="103"/>
      <c r="JAX57" s="103"/>
      <c r="JAY57" s="103"/>
      <c r="JAZ57" s="103"/>
      <c r="JBA57" s="103"/>
      <c r="JBB57" s="103"/>
      <c r="JBC57" s="103"/>
      <c r="JBD57" s="103"/>
      <c r="JBE57" s="103"/>
      <c r="JBF57" s="103"/>
      <c r="JBG57" s="103"/>
      <c r="JBH57" s="103"/>
      <c r="JBI57" s="103"/>
      <c r="JBJ57" s="103"/>
      <c r="JBK57" s="103"/>
      <c r="JBL57" s="103"/>
      <c r="JBM57" s="103"/>
      <c r="JBN57" s="103"/>
      <c r="JBO57" s="103"/>
      <c r="JBP57" s="103"/>
      <c r="JBQ57" s="103"/>
      <c r="JBR57" s="103"/>
      <c r="JBS57" s="103"/>
      <c r="JBT57" s="103"/>
      <c r="JBU57" s="103"/>
      <c r="JBV57" s="103"/>
      <c r="JBW57" s="103"/>
      <c r="JBX57" s="103"/>
      <c r="JBY57" s="103"/>
      <c r="JBZ57" s="103"/>
      <c r="JCA57" s="103"/>
      <c r="JCB57" s="103"/>
      <c r="JCC57" s="103"/>
      <c r="JCD57" s="103"/>
      <c r="JCE57" s="103"/>
      <c r="JCF57" s="103"/>
      <c r="JCG57" s="103"/>
      <c r="JCH57" s="103"/>
      <c r="JCI57" s="103"/>
      <c r="JCJ57" s="103"/>
      <c r="JCK57" s="103"/>
      <c r="JCL57" s="103"/>
      <c r="JCM57" s="103"/>
      <c r="JCN57" s="103"/>
      <c r="JCO57" s="103"/>
      <c r="JCP57" s="103"/>
      <c r="JCQ57" s="103"/>
      <c r="JCR57" s="103"/>
      <c r="JCS57" s="103"/>
      <c r="JCT57" s="103"/>
      <c r="JCU57" s="103"/>
      <c r="JCV57" s="103"/>
      <c r="JCW57" s="103"/>
      <c r="JCX57" s="103"/>
      <c r="JCY57" s="103"/>
      <c r="JCZ57" s="103"/>
      <c r="JDA57" s="103"/>
      <c r="JDB57" s="103"/>
      <c r="JDC57" s="103"/>
      <c r="JDD57" s="103"/>
      <c r="JDE57" s="103"/>
      <c r="JDF57" s="103"/>
      <c r="JDG57" s="103"/>
      <c r="JDH57" s="103"/>
      <c r="JDI57" s="103"/>
      <c r="JDJ57" s="103"/>
      <c r="JDK57" s="103"/>
      <c r="JDL57" s="103"/>
      <c r="JDM57" s="103"/>
      <c r="JDN57" s="103"/>
      <c r="JDO57" s="103"/>
      <c r="JDP57" s="103"/>
      <c r="JDQ57" s="103"/>
      <c r="JDR57" s="103"/>
      <c r="JDS57" s="103"/>
      <c r="JDT57" s="103"/>
      <c r="JDU57" s="103"/>
      <c r="JDV57" s="103"/>
      <c r="JDW57" s="103"/>
      <c r="JDX57" s="103"/>
      <c r="JDY57" s="103"/>
      <c r="JDZ57" s="103"/>
      <c r="JEA57" s="103"/>
      <c r="JEB57" s="103"/>
      <c r="JEC57" s="103"/>
      <c r="JED57" s="103"/>
      <c r="JEE57" s="103"/>
      <c r="JEF57" s="103"/>
      <c r="JEG57" s="103"/>
      <c r="JEH57" s="103"/>
      <c r="JEI57" s="103"/>
      <c r="JEJ57" s="103"/>
      <c r="JEK57" s="103"/>
      <c r="JEL57" s="103"/>
      <c r="JEM57" s="103"/>
      <c r="JEN57" s="103"/>
      <c r="JEO57" s="103"/>
      <c r="JEP57" s="103"/>
      <c r="JEQ57" s="103"/>
      <c r="JER57" s="103"/>
      <c r="JES57" s="103"/>
      <c r="JET57" s="103"/>
      <c r="JEU57" s="103"/>
      <c r="JEV57" s="103"/>
      <c r="JEW57" s="103"/>
      <c r="JEX57" s="103"/>
      <c r="JEY57" s="103"/>
      <c r="JEZ57" s="103"/>
      <c r="JFA57" s="103"/>
      <c r="JFB57" s="103"/>
      <c r="JFC57" s="103"/>
      <c r="JFD57" s="103"/>
      <c r="JFE57" s="103"/>
      <c r="JFF57" s="103"/>
      <c r="JFG57" s="103"/>
      <c r="JFH57" s="103"/>
      <c r="JFI57" s="103"/>
      <c r="JFJ57" s="103"/>
      <c r="JFK57" s="103"/>
      <c r="JFL57" s="103"/>
      <c r="JFM57" s="103"/>
      <c r="JFN57" s="103"/>
      <c r="JFO57" s="103"/>
      <c r="JFP57" s="103"/>
      <c r="JFQ57" s="103"/>
      <c r="JFR57" s="103"/>
      <c r="JFS57" s="103"/>
      <c r="JFT57" s="103"/>
      <c r="JFU57" s="103"/>
      <c r="JFV57" s="103"/>
      <c r="JFW57" s="103"/>
      <c r="JFX57" s="103"/>
      <c r="JFY57" s="103"/>
      <c r="JFZ57" s="103"/>
      <c r="JGA57" s="103"/>
      <c r="JGB57" s="103"/>
      <c r="JGC57" s="103"/>
      <c r="JGD57" s="103"/>
      <c r="JGE57" s="103"/>
      <c r="JGF57" s="103"/>
      <c r="JGG57" s="103"/>
      <c r="JGH57" s="103"/>
      <c r="JGI57" s="103"/>
      <c r="JGJ57" s="103"/>
      <c r="JGK57" s="103"/>
      <c r="JGL57" s="103"/>
      <c r="JGM57" s="103"/>
      <c r="JGN57" s="103"/>
      <c r="JGO57" s="103"/>
      <c r="JGP57" s="103"/>
      <c r="JGQ57" s="103"/>
      <c r="JGR57" s="103"/>
      <c r="JGS57" s="103"/>
      <c r="JGT57" s="103"/>
      <c r="JGU57" s="103"/>
      <c r="JGV57" s="103"/>
      <c r="JGW57" s="103"/>
      <c r="JGX57" s="103"/>
      <c r="JGY57" s="103"/>
      <c r="JGZ57" s="103"/>
      <c r="JHA57" s="103"/>
      <c r="JHB57" s="103"/>
      <c r="JHC57" s="103"/>
      <c r="JHD57" s="103"/>
      <c r="JHE57" s="103"/>
      <c r="JHF57" s="103"/>
      <c r="JHG57" s="103"/>
      <c r="JHH57" s="103"/>
      <c r="JHI57" s="103"/>
      <c r="JHJ57" s="103"/>
      <c r="JHK57" s="103"/>
      <c r="JHL57" s="103"/>
      <c r="JHM57" s="103"/>
      <c r="JHN57" s="103"/>
      <c r="JHO57" s="103"/>
      <c r="JHP57" s="103"/>
      <c r="JHQ57" s="103"/>
      <c r="JHR57" s="103"/>
      <c r="JHS57" s="103"/>
      <c r="JHT57" s="103"/>
      <c r="JHU57" s="103"/>
      <c r="JHV57" s="103"/>
      <c r="JHW57" s="103"/>
      <c r="JHX57" s="103"/>
      <c r="JHY57" s="103"/>
      <c r="JHZ57" s="103"/>
      <c r="JIA57" s="103"/>
      <c r="JIB57" s="103"/>
      <c r="JIC57" s="103"/>
      <c r="JID57" s="103"/>
      <c r="JIE57" s="103"/>
      <c r="JIF57" s="103"/>
      <c r="JIG57" s="103"/>
      <c r="JIH57" s="103"/>
      <c r="JII57" s="103"/>
      <c r="JIJ57" s="103"/>
      <c r="JIK57" s="103"/>
      <c r="JIL57" s="103"/>
      <c r="JIM57" s="103"/>
      <c r="JIN57" s="103"/>
      <c r="JIO57" s="103"/>
      <c r="JIP57" s="103"/>
      <c r="JIQ57" s="103"/>
      <c r="JIR57" s="103"/>
      <c r="JIS57" s="103"/>
      <c r="JIT57" s="103"/>
      <c r="JIU57" s="103"/>
      <c r="JIV57" s="103"/>
      <c r="JIW57" s="103"/>
      <c r="JIX57" s="103"/>
      <c r="JIY57" s="103"/>
      <c r="JIZ57" s="103"/>
      <c r="JJA57" s="103"/>
      <c r="JJB57" s="103"/>
      <c r="JJC57" s="103"/>
      <c r="JJD57" s="103"/>
      <c r="JJE57" s="103"/>
      <c r="JJF57" s="103"/>
      <c r="JJG57" s="103"/>
      <c r="JJH57" s="103"/>
      <c r="JJI57" s="103"/>
      <c r="JJJ57" s="103"/>
      <c r="JJK57" s="103"/>
      <c r="JJL57" s="103"/>
      <c r="JJM57" s="103"/>
      <c r="JJN57" s="103"/>
      <c r="JJO57" s="103"/>
      <c r="JJP57" s="103"/>
      <c r="JJQ57" s="103"/>
      <c r="JJR57" s="103"/>
      <c r="JJS57" s="103"/>
      <c r="JJT57" s="103"/>
      <c r="JJU57" s="103"/>
      <c r="JJV57" s="103"/>
      <c r="JJW57" s="103"/>
      <c r="JJX57" s="103"/>
      <c r="JJY57" s="103"/>
      <c r="JJZ57" s="103"/>
      <c r="JKA57" s="103"/>
      <c r="JKB57" s="103"/>
      <c r="JKC57" s="103"/>
      <c r="JKD57" s="103"/>
      <c r="JKE57" s="103"/>
      <c r="JKF57" s="103"/>
      <c r="JKG57" s="103"/>
      <c r="JKH57" s="103"/>
      <c r="JKI57" s="103"/>
      <c r="JKJ57" s="103"/>
      <c r="JKK57" s="103"/>
      <c r="JKL57" s="103"/>
      <c r="JKM57" s="103"/>
      <c r="JKN57" s="103"/>
      <c r="JKO57" s="103"/>
      <c r="JKP57" s="103"/>
      <c r="JKQ57" s="103"/>
      <c r="JKR57" s="103"/>
      <c r="JKS57" s="103"/>
      <c r="JKT57" s="103"/>
      <c r="JKU57" s="103"/>
      <c r="JKV57" s="103"/>
      <c r="JKW57" s="103"/>
      <c r="JKX57" s="103"/>
      <c r="JKY57" s="103"/>
      <c r="JKZ57" s="103"/>
      <c r="JLA57" s="103"/>
      <c r="JLB57" s="103"/>
      <c r="JLC57" s="103"/>
      <c r="JLD57" s="103"/>
      <c r="JLE57" s="103"/>
      <c r="JLF57" s="103"/>
      <c r="JLG57" s="103"/>
      <c r="JLH57" s="103"/>
      <c r="JLI57" s="103"/>
      <c r="JLJ57" s="103"/>
      <c r="JLK57" s="103"/>
      <c r="JLL57" s="103"/>
      <c r="JLM57" s="103"/>
      <c r="JLN57" s="103"/>
      <c r="JLO57" s="103"/>
      <c r="JLP57" s="103"/>
      <c r="JLQ57" s="103"/>
      <c r="JLR57" s="103"/>
      <c r="JLS57" s="103"/>
      <c r="JLT57" s="103"/>
      <c r="JLU57" s="103"/>
      <c r="JLV57" s="103"/>
      <c r="JLW57" s="103"/>
      <c r="JLX57" s="103"/>
      <c r="JLY57" s="103"/>
      <c r="JLZ57" s="103"/>
      <c r="JMA57" s="103"/>
      <c r="JMB57" s="103"/>
      <c r="JMC57" s="103"/>
      <c r="JMD57" s="103"/>
      <c r="JME57" s="103"/>
      <c r="JMF57" s="103"/>
      <c r="JMG57" s="103"/>
      <c r="JMH57" s="103"/>
      <c r="JMI57" s="103"/>
      <c r="JMJ57" s="103"/>
      <c r="JMK57" s="103"/>
      <c r="JML57" s="103"/>
      <c r="JMM57" s="103"/>
      <c r="JMN57" s="103"/>
      <c r="JMO57" s="103"/>
      <c r="JMP57" s="103"/>
      <c r="JMQ57" s="103"/>
      <c r="JMR57" s="103"/>
      <c r="JMS57" s="103"/>
      <c r="JMT57" s="103"/>
      <c r="JMU57" s="103"/>
      <c r="JMV57" s="103"/>
      <c r="JMW57" s="103"/>
      <c r="JMX57" s="103"/>
      <c r="JMY57" s="103"/>
      <c r="JMZ57" s="103"/>
      <c r="JNA57" s="103"/>
      <c r="JNB57" s="103"/>
      <c r="JNC57" s="103"/>
      <c r="JND57" s="103"/>
      <c r="JNE57" s="103"/>
      <c r="JNF57" s="103"/>
      <c r="JNG57" s="103"/>
      <c r="JNH57" s="103"/>
      <c r="JNI57" s="103"/>
      <c r="JNJ57" s="103"/>
      <c r="JNK57" s="103"/>
      <c r="JNL57" s="103"/>
      <c r="JNM57" s="103"/>
      <c r="JNN57" s="103"/>
      <c r="JNO57" s="103"/>
      <c r="JNP57" s="103"/>
      <c r="JNQ57" s="103"/>
      <c r="JNR57" s="103"/>
      <c r="JNS57" s="103"/>
      <c r="JNT57" s="103"/>
      <c r="JNU57" s="103"/>
      <c r="JNV57" s="103"/>
      <c r="JNW57" s="103"/>
      <c r="JNX57" s="103"/>
      <c r="JNY57" s="103"/>
      <c r="JNZ57" s="103"/>
      <c r="JOA57" s="103"/>
      <c r="JOB57" s="103"/>
      <c r="JOC57" s="103"/>
      <c r="JOD57" s="103"/>
      <c r="JOE57" s="103"/>
      <c r="JOF57" s="103"/>
      <c r="JOG57" s="103"/>
      <c r="JOH57" s="103"/>
      <c r="JOI57" s="103"/>
      <c r="JOJ57" s="103"/>
      <c r="JOK57" s="103"/>
      <c r="JOL57" s="103"/>
      <c r="JOM57" s="103"/>
      <c r="JON57" s="103"/>
      <c r="JOO57" s="103"/>
      <c r="JOP57" s="103"/>
      <c r="JOQ57" s="103"/>
      <c r="JOR57" s="103"/>
      <c r="JOS57" s="103"/>
      <c r="JOT57" s="103"/>
      <c r="JOU57" s="103"/>
      <c r="JOV57" s="103"/>
      <c r="JOW57" s="103"/>
      <c r="JOX57" s="103"/>
      <c r="JOY57" s="103"/>
      <c r="JOZ57" s="103"/>
      <c r="JPA57" s="103"/>
      <c r="JPB57" s="103"/>
      <c r="JPC57" s="103"/>
      <c r="JPD57" s="103"/>
      <c r="JPE57" s="103"/>
      <c r="JPF57" s="103"/>
      <c r="JPG57" s="103"/>
      <c r="JPH57" s="103"/>
      <c r="JPI57" s="103"/>
      <c r="JPJ57" s="103"/>
      <c r="JPK57" s="103"/>
      <c r="JPL57" s="103"/>
      <c r="JPM57" s="103"/>
      <c r="JPN57" s="103"/>
      <c r="JPO57" s="103"/>
      <c r="JPP57" s="103"/>
      <c r="JPQ57" s="103"/>
      <c r="JPR57" s="103"/>
      <c r="JPS57" s="103"/>
      <c r="JPT57" s="103"/>
      <c r="JPU57" s="103"/>
      <c r="JPV57" s="103"/>
      <c r="JPW57" s="103"/>
      <c r="JPX57" s="103"/>
      <c r="JPY57" s="103"/>
      <c r="JPZ57" s="103"/>
      <c r="JQA57" s="103"/>
      <c r="JQB57" s="103"/>
      <c r="JQC57" s="103"/>
      <c r="JQD57" s="103"/>
      <c r="JQE57" s="103"/>
      <c r="JQF57" s="103"/>
      <c r="JQG57" s="103"/>
      <c r="JQH57" s="103"/>
      <c r="JQI57" s="103"/>
      <c r="JQJ57" s="103"/>
      <c r="JQK57" s="103"/>
      <c r="JQL57" s="103"/>
      <c r="JQM57" s="103"/>
      <c r="JQN57" s="103"/>
      <c r="JQO57" s="103"/>
      <c r="JQP57" s="103"/>
      <c r="JQQ57" s="103"/>
      <c r="JQR57" s="103"/>
      <c r="JQS57" s="103"/>
      <c r="JQT57" s="103"/>
      <c r="JQU57" s="103"/>
      <c r="JQV57" s="103"/>
      <c r="JQW57" s="103"/>
      <c r="JQX57" s="103"/>
      <c r="JQY57" s="103"/>
      <c r="JQZ57" s="103"/>
      <c r="JRA57" s="103"/>
      <c r="JRB57" s="103"/>
      <c r="JRC57" s="103"/>
      <c r="JRD57" s="103"/>
      <c r="JRE57" s="103"/>
      <c r="JRF57" s="103"/>
      <c r="JRG57" s="103"/>
      <c r="JRH57" s="103"/>
      <c r="JRI57" s="103"/>
      <c r="JRJ57" s="103"/>
      <c r="JRK57" s="103"/>
      <c r="JRL57" s="103"/>
      <c r="JRM57" s="103"/>
      <c r="JRN57" s="103"/>
      <c r="JRO57" s="103"/>
      <c r="JRP57" s="103"/>
      <c r="JRQ57" s="103"/>
      <c r="JRR57" s="103"/>
      <c r="JRS57" s="103"/>
      <c r="JRT57" s="103"/>
      <c r="JRU57" s="103"/>
      <c r="JRV57" s="103"/>
      <c r="JRW57" s="103"/>
      <c r="JRX57" s="103"/>
      <c r="JRY57" s="103"/>
      <c r="JRZ57" s="103"/>
      <c r="JSA57" s="103"/>
      <c r="JSB57" s="103"/>
      <c r="JSC57" s="103"/>
      <c r="JSD57" s="103"/>
      <c r="JSE57" s="103"/>
      <c r="JSF57" s="103"/>
      <c r="JSG57" s="103"/>
      <c r="JSH57" s="103"/>
      <c r="JSI57" s="103"/>
      <c r="JSJ57" s="103"/>
      <c r="JSK57" s="103"/>
      <c r="JSL57" s="103"/>
      <c r="JSM57" s="103"/>
      <c r="JSN57" s="103"/>
      <c r="JSO57" s="103"/>
      <c r="JSP57" s="103"/>
      <c r="JSQ57" s="103"/>
      <c r="JSR57" s="103"/>
      <c r="JSS57" s="103"/>
      <c r="JST57" s="103"/>
      <c r="JSU57" s="103"/>
      <c r="JSV57" s="103"/>
      <c r="JSW57" s="103"/>
      <c r="JSX57" s="103"/>
      <c r="JSY57" s="103"/>
      <c r="JSZ57" s="103"/>
      <c r="JTA57" s="103"/>
      <c r="JTB57" s="103"/>
      <c r="JTC57" s="103"/>
      <c r="JTD57" s="103"/>
      <c r="JTE57" s="103"/>
      <c r="JTF57" s="103"/>
      <c r="JTG57" s="103"/>
      <c r="JTH57" s="103"/>
      <c r="JTI57" s="103"/>
      <c r="JTJ57" s="103"/>
      <c r="JTK57" s="103"/>
      <c r="JTL57" s="103"/>
      <c r="JTM57" s="103"/>
      <c r="JTN57" s="103"/>
      <c r="JTO57" s="103"/>
      <c r="JTP57" s="103"/>
      <c r="JTQ57" s="103"/>
      <c r="JTR57" s="103"/>
      <c r="JTS57" s="103"/>
      <c r="JTT57" s="103"/>
      <c r="JTU57" s="103"/>
      <c r="JTV57" s="103"/>
      <c r="JTW57" s="103"/>
      <c r="JTX57" s="103"/>
      <c r="JTY57" s="103"/>
      <c r="JTZ57" s="103"/>
      <c r="JUA57" s="103"/>
      <c r="JUB57" s="103"/>
      <c r="JUC57" s="103"/>
      <c r="JUD57" s="103"/>
      <c r="JUE57" s="103"/>
      <c r="JUF57" s="103"/>
      <c r="JUG57" s="103"/>
      <c r="JUH57" s="103"/>
      <c r="JUI57" s="103"/>
      <c r="JUJ57" s="103"/>
      <c r="JUK57" s="103"/>
      <c r="JUL57" s="103"/>
      <c r="JUM57" s="103"/>
      <c r="JUN57" s="103"/>
      <c r="JUO57" s="103"/>
      <c r="JUP57" s="103"/>
      <c r="JUQ57" s="103"/>
      <c r="JUR57" s="103"/>
      <c r="JUS57" s="103"/>
      <c r="JUT57" s="103"/>
      <c r="JUU57" s="103"/>
      <c r="JUV57" s="103"/>
      <c r="JUW57" s="103"/>
      <c r="JUX57" s="103"/>
      <c r="JUY57" s="103"/>
      <c r="JUZ57" s="103"/>
      <c r="JVA57" s="103"/>
      <c r="JVB57" s="103"/>
      <c r="JVC57" s="103"/>
      <c r="JVD57" s="103"/>
      <c r="JVE57" s="103"/>
      <c r="JVF57" s="103"/>
      <c r="JVG57" s="103"/>
      <c r="JVH57" s="103"/>
      <c r="JVI57" s="103"/>
      <c r="JVJ57" s="103"/>
      <c r="JVK57" s="103"/>
      <c r="JVL57" s="103"/>
      <c r="JVM57" s="103"/>
      <c r="JVN57" s="103"/>
      <c r="JVO57" s="103"/>
      <c r="JVP57" s="103"/>
      <c r="JVQ57" s="103"/>
      <c r="JVR57" s="103"/>
      <c r="JVS57" s="103"/>
      <c r="JVT57" s="103"/>
      <c r="JVU57" s="103"/>
      <c r="JVV57" s="103"/>
      <c r="JVW57" s="103"/>
      <c r="JVX57" s="103"/>
      <c r="JVY57" s="103"/>
      <c r="JVZ57" s="103"/>
      <c r="JWA57" s="103"/>
      <c r="JWB57" s="103"/>
      <c r="JWC57" s="103"/>
      <c r="JWD57" s="103"/>
      <c r="JWE57" s="103"/>
      <c r="JWF57" s="103"/>
      <c r="JWG57" s="103"/>
      <c r="JWH57" s="103"/>
      <c r="JWI57" s="103"/>
      <c r="JWJ57" s="103"/>
      <c r="JWK57" s="103"/>
      <c r="JWL57" s="103"/>
      <c r="JWM57" s="103"/>
      <c r="JWN57" s="103"/>
      <c r="JWO57" s="103"/>
      <c r="JWP57" s="103"/>
      <c r="JWQ57" s="103"/>
      <c r="JWR57" s="103"/>
      <c r="JWS57" s="103"/>
      <c r="JWT57" s="103"/>
      <c r="JWU57" s="103"/>
      <c r="JWV57" s="103"/>
      <c r="JWW57" s="103"/>
      <c r="JWX57" s="103"/>
      <c r="JWY57" s="103"/>
      <c r="JWZ57" s="103"/>
      <c r="JXA57" s="103"/>
      <c r="JXB57" s="103"/>
      <c r="JXC57" s="103"/>
      <c r="JXD57" s="103"/>
      <c r="JXE57" s="103"/>
      <c r="JXF57" s="103"/>
      <c r="JXG57" s="103"/>
      <c r="JXH57" s="103"/>
      <c r="JXI57" s="103"/>
      <c r="JXJ57" s="103"/>
      <c r="JXK57" s="103"/>
      <c r="JXL57" s="103"/>
      <c r="JXM57" s="103"/>
      <c r="JXN57" s="103"/>
      <c r="JXO57" s="103"/>
      <c r="JXP57" s="103"/>
      <c r="JXQ57" s="103"/>
      <c r="JXR57" s="103"/>
      <c r="JXS57" s="103"/>
      <c r="JXT57" s="103"/>
      <c r="JXU57" s="103"/>
      <c r="JXV57" s="103"/>
      <c r="JXW57" s="103"/>
      <c r="JXX57" s="103"/>
      <c r="JXY57" s="103"/>
      <c r="JXZ57" s="103"/>
      <c r="JYA57" s="103"/>
      <c r="JYB57" s="103"/>
      <c r="JYC57" s="103"/>
      <c r="JYD57" s="103"/>
      <c r="JYE57" s="103"/>
      <c r="JYF57" s="103"/>
      <c r="JYG57" s="103"/>
      <c r="JYH57" s="103"/>
      <c r="JYI57" s="103"/>
      <c r="JYJ57" s="103"/>
      <c r="JYK57" s="103"/>
      <c r="JYL57" s="103"/>
      <c r="JYM57" s="103"/>
      <c r="JYN57" s="103"/>
      <c r="JYO57" s="103"/>
      <c r="JYP57" s="103"/>
      <c r="JYQ57" s="103"/>
      <c r="JYR57" s="103"/>
      <c r="JYS57" s="103"/>
      <c r="JYT57" s="103"/>
      <c r="JYU57" s="103"/>
      <c r="JYV57" s="103"/>
      <c r="JYW57" s="103"/>
      <c r="JYX57" s="103"/>
      <c r="JYY57" s="103"/>
      <c r="JYZ57" s="103"/>
      <c r="JZA57" s="103"/>
      <c r="JZB57" s="103"/>
      <c r="JZC57" s="103"/>
      <c r="JZD57" s="103"/>
      <c r="JZE57" s="103"/>
      <c r="JZF57" s="103"/>
      <c r="JZG57" s="103"/>
      <c r="JZH57" s="103"/>
      <c r="JZI57" s="103"/>
      <c r="JZJ57" s="103"/>
      <c r="JZK57" s="103"/>
      <c r="JZL57" s="103"/>
      <c r="JZM57" s="103"/>
      <c r="JZN57" s="103"/>
      <c r="JZO57" s="103"/>
      <c r="JZP57" s="103"/>
      <c r="JZQ57" s="103"/>
      <c r="JZR57" s="103"/>
      <c r="JZS57" s="103"/>
      <c r="JZT57" s="103"/>
      <c r="JZU57" s="103"/>
      <c r="JZV57" s="103"/>
      <c r="JZW57" s="103"/>
      <c r="JZX57" s="103"/>
      <c r="JZY57" s="103"/>
      <c r="JZZ57" s="103"/>
      <c r="KAA57" s="103"/>
      <c r="KAB57" s="103"/>
      <c r="KAC57" s="103"/>
      <c r="KAD57" s="103"/>
      <c r="KAE57" s="103"/>
      <c r="KAF57" s="103"/>
      <c r="KAG57" s="103"/>
      <c r="KAH57" s="103"/>
      <c r="KAI57" s="103"/>
      <c r="KAJ57" s="103"/>
      <c r="KAK57" s="103"/>
      <c r="KAL57" s="103"/>
      <c r="KAM57" s="103"/>
      <c r="KAN57" s="103"/>
      <c r="KAO57" s="103"/>
      <c r="KAP57" s="103"/>
      <c r="KAQ57" s="103"/>
      <c r="KAR57" s="103"/>
      <c r="KAS57" s="103"/>
      <c r="KAT57" s="103"/>
      <c r="KAU57" s="103"/>
      <c r="KAV57" s="103"/>
      <c r="KAW57" s="103"/>
      <c r="KAX57" s="103"/>
      <c r="KAY57" s="103"/>
      <c r="KAZ57" s="103"/>
      <c r="KBA57" s="103"/>
      <c r="KBB57" s="103"/>
      <c r="KBC57" s="103"/>
      <c r="KBD57" s="103"/>
      <c r="KBE57" s="103"/>
      <c r="KBF57" s="103"/>
      <c r="KBG57" s="103"/>
      <c r="KBH57" s="103"/>
      <c r="KBI57" s="103"/>
      <c r="KBJ57" s="103"/>
      <c r="KBK57" s="103"/>
      <c r="KBL57" s="103"/>
      <c r="KBM57" s="103"/>
      <c r="KBN57" s="103"/>
      <c r="KBO57" s="103"/>
      <c r="KBP57" s="103"/>
      <c r="KBQ57" s="103"/>
      <c r="KBR57" s="103"/>
      <c r="KBS57" s="103"/>
      <c r="KBT57" s="103"/>
      <c r="KBU57" s="103"/>
      <c r="KBV57" s="103"/>
      <c r="KBW57" s="103"/>
      <c r="KBX57" s="103"/>
      <c r="KBY57" s="103"/>
      <c r="KBZ57" s="103"/>
      <c r="KCA57" s="103"/>
      <c r="KCB57" s="103"/>
      <c r="KCC57" s="103"/>
      <c r="KCD57" s="103"/>
      <c r="KCE57" s="103"/>
      <c r="KCF57" s="103"/>
      <c r="KCG57" s="103"/>
      <c r="KCH57" s="103"/>
      <c r="KCI57" s="103"/>
      <c r="KCJ57" s="103"/>
      <c r="KCK57" s="103"/>
      <c r="KCL57" s="103"/>
      <c r="KCM57" s="103"/>
      <c r="KCN57" s="103"/>
      <c r="KCO57" s="103"/>
      <c r="KCP57" s="103"/>
      <c r="KCQ57" s="103"/>
      <c r="KCR57" s="103"/>
      <c r="KCS57" s="103"/>
      <c r="KCT57" s="103"/>
      <c r="KCU57" s="103"/>
      <c r="KCV57" s="103"/>
      <c r="KCW57" s="103"/>
      <c r="KCX57" s="103"/>
      <c r="KCY57" s="103"/>
      <c r="KCZ57" s="103"/>
      <c r="KDA57" s="103"/>
      <c r="KDB57" s="103"/>
      <c r="KDC57" s="103"/>
      <c r="KDD57" s="103"/>
      <c r="KDE57" s="103"/>
      <c r="KDF57" s="103"/>
      <c r="KDG57" s="103"/>
      <c r="KDH57" s="103"/>
      <c r="KDI57" s="103"/>
      <c r="KDJ57" s="103"/>
      <c r="KDK57" s="103"/>
      <c r="KDL57" s="103"/>
      <c r="KDM57" s="103"/>
      <c r="KDN57" s="103"/>
      <c r="KDO57" s="103"/>
      <c r="KDP57" s="103"/>
      <c r="KDQ57" s="103"/>
      <c r="KDR57" s="103"/>
      <c r="KDS57" s="103"/>
      <c r="KDT57" s="103"/>
      <c r="KDU57" s="103"/>
      <c r="KDV57" s="103"/>
      <c r="KDW57" s="103"/>
      <c r="KDX57" s="103"/>
      <c r="KDY57" s="103"/>
      <c r="KDZ57" s="103"/>
      <c r="KEA57" s="103"/>
      <c r="KEB57" s="103"/>
      <c r="KEC57" s="103"/>
      <c r="KED57" s="103"/>
      <c r="KEE57" s="103"/>
      <c r="KEF57" s="103"/>
      <c r="KEG57" s="103"/>
      <c r="KEH57" s="103"/>
      <c r="KEI57" s="103"/>
      <c r="KEJ57" s="103"/>
      <c r="KEK57" s="103"/>
      <c r="KEL57" s="103"/>
      <c r="KEM57" s="103"/>
      <c r="KEN57" s="103"/>
      <c r="KEO57" s="103"/>
      <c r="KEP57" s="103"/>
      <c r="KEQ57" s="103"/>
      <c r="KER57" s="103"/>
      <c r="KES57" s="103"/>
      <c r="KET57" s="103"/>
      <c r="KEU57" s="103"/>
      <c r="KEV57" s="103"/>
      <c r="KEW57" s="103"/>
      <c r="KEX57" s="103"/>
      <c r="KEY57" s="103"/>
      <c r="KEZ57" s="103"/>
      <c r="KFA57" s="103"/>
      <c r="KFB57" s="103"/>
      <c r="KFC57" s="103"/>
      <c r="KFD57" s="103"/>
      <c r="KFE57" s="103"/>
      <c r="KFF57" s="103"/>
      <c r="KFG57" s="103"/>
      <c r="KFH57" s="103"/>
      <c r="KFI57" s="103"/>
      <c r="KFJ57" s="103"/>
      <c r="KFK57" s="103"/>
      <c r="KFL57" s="103"/>
      <c r="KFM57" s="103"/>
      <c r="KFN57" s="103"/>
      <c r="KFO57" s="103"/>
      <c r="KFP57" s="103"/>
      <c r="KFQ57" s="103"/>
      <c r="KFR57" s="103"/>
      <c r="KFS57" s="103"/>
      <c r="KFT57" s="103"/>
      <c r="KFU57" s="103"/>
      <c r="KFV57" s="103"/>
      <c r="KFW57" s="103"/>
      <c r="KFX57" s="103"/>
      <c r="KFY57" s="103"/>
      <c r="KFZ57" s="103"/>
      <c r="KGA57" s="103"/>
      <c r="KGB57" s="103"/>
      <c r="KGC57" s="103"/>
      <c r="KGD57" s="103"/>
      <c r="KGE57" s="103"/>
      <c r="KGF57" s="103"/>
      <c r="KGG57" s="103"/>
      <c r="KGH57" s="103"/>
      <c r="KGI57" s="103"/>
      <c r="KGJ57" s="103"/>
      <c r="KGK57" s="103"/>
      <c r="KGL57" s="103"/>
      <c r="KGM57" s="103"/>
      <c r="KGN57" s="103"/>
      <c r="KGO57" s="103"/>
      <c r="KGP57" s="103"/>
      <c r="KGQ57" s="103"/>
      <c r="KGR57" s="103"/>
      <c r="KGS57" s="103"/>
      <c r="KGT57" s="103"/>
      <c r="KGU57" s="103"/>
      <c r="KGV57" s="103"/>
      <c r="KGW57" s="103"/>
      <c r="KGX57" s="103"/>
      <c r="KGY57" s="103"/>
      <c r="KGZ57" s="103"/>
      <c r="KHA57" s="103"/>
      <c r="KHB57" s="103"/>
      <c r="KHC57" s="103"/>
      <c r="KHD57" s="103"/>
      <c r="KHE57" s="103"/>
      <c r="KHF57" s="103"/>
      <c r="KHG57" s="103"/>
      <c r="KHH57" s="103"/>
      <c r="KHI57" s="103"/>
      <c r="KHJ57" s="103"/>
      <c r="KHK57" s="103"/>
      <c r="KHL57" s="103"/>
      <c r="KHM57" s="103"/>
      <c r="KHN57" s="103"/>
      <c r="KHO57" s="103"/>
      <c r="KHP57" s="103"/>
      <c r="KHQ57" s="103"/>
      <c r="KHR57" s="103"/>
      <c r="KHS57" s="103"/>
      <c r="KHT57" s="103"/>
      <c r="KHU57" s="103"/>
      <c r="KHV57" s="103"/>
      <c r="KHW57" s="103"/>
      <c r="KHX57" s="103"/>
      <c r="KHY57" s="103"/>
      <c r="KHZ57" s="103"/>
      <c r="KIA57" s="103"/>
      <c r="KIB57" s="103"/>
      <c r="KIC57" s="103"/>
      <c r="KID57" s="103"/>
      <c r="KIE57" s="103"/>
      <c r="KIF57" s="103"/>
      <c r="KIG57" s="103"/>
      <c r="KIH57" s="103"/>
      <c r="KII57" s="103"/>
      <c r="KIJ57" s="103"/>
      <c r="KIK57" s="103"/>
      <c r="KIL57" s="103"/>
      <c r="KIM57" s="103"/>
      <c r="KIN57" s="103"/>
      <c r="KIO57" s="103"/>
      <c r="KIP57" s="103"/>
      <c r="KIQ57" s="103"/>
      <c r="KIR57" s="103"/>
      <c r="KIS57" s="103"/>
      <c r="KIT57" s="103"/>
      <c r="KIU57" s="103"/>
      <c r="KIV57" s="103"/>
      <c r="KIW57" s="103"/>
      <c r="KIX57" s="103"/>
      <c r="KIY57" s="103"/>
      <c r="KIZ57" s="103"/>
      <c r="KJA57" s="103"/>
      <c r="KJB57" s="103"/>
      <c r="KJC57" s="103"/>
      <c r="KJD57" s="103"/>
      <c r="KJE57" s="103"/>
      <c r="KJF57" s="103"/>
      <c r="KJG57" s="103"/>
      <c r="KJH57" s="103"/>
      <c r="KJI57" s="103"/>
      <c r="KJJ57" s="103"/>
      <c r="KJK57" s="103"/>
      <c r="KJL57" s="103"/>
      <c r="KJM57" s="103"/>
      <c r="KJN57" s="103"/>
      <c r="KJO57" s="103"/>
      <c r="KJP57" s="103"/>
      <c r="KJQ57" s="103"/>
      <c r="KJR57" s="103"/>
      <c r="KJS57" s="103"/>
      <c r="KJT57" s="103"/>
      <c r="KJU57" s="103"/>
      <c r="KJV57" s="103"/>
      <c r="KJW57" s="103"/>
      <c r="KJX57" s="103"/>
      <c r="KJY57" s="103"/>
      <c r="KJZ57" s="103"/>
      <c r="KKA57" s="103"/>
      <c r="KKB57" s="103"/>
      <c r="KKC57" s="103"/>
      <c r="KKD57" s="103"/>
      <c r="KKE57" s="103"/>
      <c r="KKF57" s="103"/>
      <c r="KKG57" s="103"/>
      <c r="KKH57" s="103"/>
      <c r="KKI57" s="103"/>
      <c r="KKJ57" s="103"/>
      <c r="KKK57" s="103"/>
      <c r="KKL57" s="103"/>
      <c r="KKM57" s="103"/>
      <c r="KKN57" s="103"/>
      <c r="KKO57" s="103"/>
      <c r="KKP57" s="103"/>
      <c r="KKQ57" s="103"/>
      <c r="KKR57" s="103"/>
      <c r="KKS57" s="103"/>
      <c r="KKT57" s="103"/>
      <c r="KKU57" s="103"/>
      <c r="KKV57" s="103"/>
      <c r="KKW57" s="103"/>
      <c r="KKX57" s="103"/>
      <c r="KKY57" s="103"/>
      <c r="KKZ57" s="103"/>
      <c r="KLA57" s="103"/>
      <c r="KLB57" s="103"/>
      <c r="KLC57" s="103"/>
      <c r="KLD57" s="103"/>
      <c r="KLE57" s="103"/>
      <c r="KLF57" s="103"/>
      <c r="KLG57" s="103"/>
      <c r="KLH57" s="103"/>
      <c r="KLI57" s="103"/>
      <c r="KLJ57" s="103"/>
      <c r="KLK57" s="103"/>
      <c r="KLL57" s="103"/>
      <c r="KLM57" s="103"/>
      <c r="KLN57" s="103"/>
      <c r="KLO57" s="103"/>
      <c r="KLP57" s="103"/>
      <c r="KLQ57" s="103"/>
      <c r="KLR57" s="103"/>
      <c r="KLS57" s="103"/>
      <c r="KLT57" s="103"/>
      <c r="KLU57" s="103"/>
      <c r="KLV57" s="103"/>
      <c r="KLW57" s="103"/>
      <c r="KLX57" s="103"/>
      <c r="KLY57" s="103"/>
      <c r="KLZ57" s="103"/>
      <c r="KMA57" s="103"/>
      <c r="KMB57" s="103"/>
      <c r="KMC57" s="103"/>
      <c r="KMD57" s="103"/>
      <c r="KME57" s="103"/>
      <c r="KMF57" s="103"/>
      <c r="KMG57" s="103"/>
      <c r="KMH57" s="103"/>
      <c r="KMI57" s="103"/>
      <c r="KMJ57" s="103"/>
      <c r="KMK57" s="103"/>
      <c r="KML57" s="103"/>
      <c r="KMM57" s="103"/>
      <c r="KMN57" s="103"/>
      <c r="KMO57" s="103"/>
      <c r="KMP57" s="103"/>
      <c r="KMQ57" s="103"/>
      <c r="KMR57" s="103"/>
      <c r="KMS57" s="103"/>
      <c r="KMT57" s="103"/>
      <c r="KMU57" s="103"/>
      <c r="KMV57" s="103"/>
      <c r="KMW57" s="103"/>
      <c r="KMX57" s="103"/>
      <c r="KMY57" s="103"/>
      <c r="KMZ57" s="103"/>
      <c r="KNA57" s="103"/>
      <c r="KNB57" s="103"/>
      <c r="KNC57" s="103"/>
      <c r="KND57" s="103"/>
      <c r="KNE57" s="103"/>
      <c r="KNF57" s="103"/>
      <c r="KNG57" s="103"/>
      <c r="KNH57" s="103"/>
      <c r="KNI57" s="103"/>
      <c r="KNJ57" s="103"/>
      <c r="KNK57" s="103"/>
      <c r="KNL57" s="103"/>
      <c r="KNM57" s="103"/>
      <c r="KNN57" s="103"/>
      <c r="KNO57" s="103"/>
      <c r="KNP57" s="103"/>
      <c r="KNQ57" s="103"/>
      <c r="KNR57" s="103"/>
      <c r="KNS57" s="103"/>
      <c r="KNT57" s="103"/>
      <c r="KNU57" s="103"/>
      <c r="KNV57" s="103"/>
      <c r="KNW57" s="103"/>
      <c r="KNX57" s="103"/>
      <c r="KNY57" s="103"/>
      <c r="KNZ57" s="103"/>
      <c r="KOA57" s="103"/>
      <c r="KOB57" s="103"/>
      <c r="KOC57" s="103"/>
      <c r="KOD57" s="103"/>
      <c r="KOE57" s="103"/>
      <c r="KOF57" s="103"/>
      <c r="KOG57" s="103"/>
      <c r="KOH57" s="103"/>
      <c r="KOI57" s="103"/>
      <c r="KOJ57" s="103"/>
      <c r="KOK57" s="103"/>
      <c r="KOL57" s="103"/>
      <c r="KOM57" s="103"/>
      <c r="KON57" s="103"/>
      <c r="KOO57" s="103"/>
      <c r="KOP57" s="103"/>
      <c r="KOQ57" s="103"/>
      <c r="KOR57" s="103"/>
      <c r="KOS57" s="103"/>
      <c r="KOT57" s="103"/>
      <c r="KOU57" s="103"/>
      <c r="KOV57" s="103"/>
      <c r="KOW57" s="103"/>
      <c r="KOX57" s="103"/>
      <c r="KOY57" s="103"/>
      <c r="KOZ57" s="103"/>
      <c r="KPA57" s="103"/>
      <c r="KPB57" s="103"/>
      <c r="KPC57" s="103"/>
      <c r="KPD57" s="103"/>
      <c r="KPE57" s="103"/>
      <c r="KPF57" s="103"/>
      <c r="KPG57" s="103"/>
      <c r="KPH57" s="103"/>
      <c r="KPI57" s="103"/>
      <c r="KPJ57" s="103"/>
      <c r="KPK57" s="103"/>
      <c r="KPL57" s="103"/>
      <c r="KPM57" s="103"/>
      <c r="KPN57" s="103"/>
      <c r="KPO57" s="103"/>
      <c r="KPP57" s="103"/>
      <c r="KPQ57" s="103"/>
      <c r="KPR57" s="103"/>
      <c r="KPS57" s="103"/>
      <c r="KPT57" s="103"/>
      <c r="KPU57" s="103"/>
      <c r="KPV57" s="103"/>
      <c r="KPW57" s="103"/>
      <c r="KPX57" s="103"/>
      <c r="KPY57" s="103"/>
      <c r="KPZ57" s="103"/>
      <c r="KQA57" s="103"/>
      <c r="KQB57" s="103"/>
      <c r="KQC57" s="103"/>
      <c r="KQD57" s="103"/>
      <c r="KQE57" s="103"/>
      <c r="KQF57" s="103"/>
      <c r="KQG57" s="103"/>
      <c r="KQH57" s="103"/>
      <c r="KQI57" s="103"/>
      <c r="KQJ57" s="103"/>
      <c r="KQK57" s="103"/>
      <c r="KQL57" s="103"/>
      <c r="KQM57" s="103"/>
      <c r="KQN57" s="103"/>
      <c r="KQO57" s="103"/>
      <c r="KQP57" s="103"/>
      <c r="KQQ57" s="103"/>
      <c r="KQR57" s="103"/>
      <c r="KQS57" s="103"/>
      <c r="KQT57" s="103"/>
      <c r="KQU57" s="103"/>
      <c r="KQV57" s="103"/>
      <c r="KQW57" s="103"/>
      <c r="KQX57" s="103"/>
      <c r="KQY57" s="103"/>
      <c r="KQZ57" s="103"/>
      <c r="KRA57" s="103"/>
      <c r="KRB57" s="103"/>
      <c r="KRC57" s="103"/>
      <c r="KRD57" s="103"/>
      <c r="KRE57" s="103"/>
      <c r="KRF57" s="103"/>
      <c r="KRG57" s="103"/>
      <c r="KRH57" s="103"/>
      <c r="KRI57" s="103"/>
      <c r="KRJ57" s="103"/>
      <c r="KRK57" s="103"/>
      <c r="KRL57" s="103"/>
      <c r="KRM57" s="103"/>
      <c r="KRN57" s="103"/>
      <c r="KRO57" s="103"/>
      <c r="KRP57" s="103"/>
      <c r="KRQ57" s="103"/>
      <c r="KRR57" s="103"/>
      <c r="KRS57" s="103"/>
      <c r="KRT57" s="103"/>
      <c r="KRU57" s="103"/>
      <c r="KRV57" s="103"/>
      <c r="KRW57" s="103"/>
      <c r="KRX57" s="103"/>
      <c r="KRY57" s="103"/>
      <c r="KRZ57" s="103"/>
      <c r="KSA57" s="103"/>
      <c r="KSB57" s="103"/>
      <c r="KSC57" s="103"/>
      <c r="KSD57" s="103"/>
      <c r="KSE57" s="103"/>
      <c r="KSF57" s="103"/>
      <c r="KSG57" s="103"/>
      <c r="KSH57" s="103"/>
      <c r="KSI57" s="103"/>
      <c r="KSJ57" s="103"/>
      <c r="KSK57" s="103"/>
      <c r="KSL57" s="103"/>
      <c r="KSM57" s="103"/>
      <c r="KSN57" s="103"/>
      <c r="KSO57" s="103"/>
      <c r="KSP57" s="103"/>
      <c r="KSQ57" s="103"/>
      <c r="KSR57" s="103"/>
      <c r="KSS57" s="103"/>
      <c r="KST57" s="103"/>
      <c r="KSU57" s="103"/>
      <c r="KSV57" s="103"/>
      <c r="KSW57" s="103"/>
      <c r="KSX57" s="103"/>
      <c r="KSY57" s="103"/>
      <c r="KSZ57" s="103"/>
      <c r="KTA57" s="103"/>
      <c r="KTB57" s="103"/>
      <c r="KTC57" s="103"/>
      <c r="KTD57" s="103"/>
      <c r="KTE57" s="103"/>
      <c r="KTF57" s="103"/>
      <c r="KTG57" s="103"/>
      <c r="KTH57" s="103"/>
      <c r="KTI57" s="103"/>
      <c r="KTJ57" s="103"/>
      <c r="KTK57" s="103"/>
      <c r="KTL57" s="103"/>
      <c r="KTM57" s="103"/>
      <c r="KTN57" s="103"/>
      <c r="KTO57" s="103"/>
      <c r="KTP57" s="103"/>
      <c r="KTQ57" s="103"/>
      <c r="KTR57" s="103"/>
      <c r="KTS57" s="103"/>
      <c r="KTT57" s="103"/>
      <c r="KTU57" s="103"/>
      <c r="KTV57" s="103"/>
      <c r="KTW57" s="103"/>
      <c r="KTX57" s="103"/>
      <c r="KTY57" s="103"/>
      <c r="KTZ57" s="103"/>
      <c r="KUA57" s="103"/>
      <c r="KUB57" s="103"/>
      <c r="KUC57" s="103"/>
      <c r="KUD57" s="103"/>
      <c r="KUE57" s="103"/>
      <c r="KUF57" s="103"/>
      <c r="KUG57" s="103"/>
      <c r="KUH57" s="103"/>
      <c r="KUI57" s="103"/>
      <c r="KUJ57" s="103"/>
      <c r="KUK57" s="103"/>
      <c r="KUL57" s="103"/>
      <c r="KUM57" s="103"/>
      <c r="KUN57" s="103"/>
      <c r="KUO57" s="103"/>
      <c r="KUP57" s="103"/>
      <c r="KUQ57" s="103"/>
      <c r="KUR57" s="103"/>
      <c r="KUS57" s="103"/>
      <c r="KUT57" s="103"/>
      <c r="KUU57" s="103"/>
      <c r="KUV57" s="103"/>
      <c r="KUW57" s="103"/>
      <c r="KUX57" s="103"/>
      <c r="KUY57" s="103"/>
      <c r="KUZ57" s="103"/>
      <c r="KVA57" s="103"/>
      <c r="KVB57" s="103"/>
      <c r="KVC57" s="103"/>
      <c r="KVD57" s="103"/>
      <c r="KVE57" s="103"/>
      <c r="KVF57" s="103"/>
      <c r="KVG57" s="103"/>
      <c r="KVH57" s="103"/>
      <c r="KVI57" s="103"/>
      <c r="KVJ57" s="103"/>
      <c r="KVK57" s="103"/>
      <c r="KVL57" s="103"/>
      <c r="KVM57" s="103"/>
      <c r="KVN57" s="103"/>
      <c r="KVO57" s="103"/>
      <c r="KVP57" s="103"/>
      <c r="KVQ57" s="103"/>
      <c r="KVR57" s="103"/>
      <c r="KVS57" s="103"/>
      <c r="KVT57" s="103"/>
      <c r="KVU57" s="103"/>
      <c r="KVV57" s="103"/>
      <c r="KVW57" s="103"/>
      <c r="KVX57" s="103"/>
      <c r="KVY57" s="103"/>
      <c r="KVZ57" s="103"/>
      <c r="KWA57" s="103"/>
      <c r="KWB57" s="103"/>
      <c r="KWC57" s="103"/>
      <c r="KWD57" s="103"/>
      <c r="KWE57" s="103"/>
      <c r="KWF57" s="103"/>
      <c r="KWG57" s="103"/>
      <c r="KWH57" s="103"/>
      <c r="KWI57" s="103"/>
      <c r="KWJ57" s="103"/>
      <c r="KWK57" s="103"/>
      <c r="KWL57" s="103"/>
      <c r="KWM57" s="103"/>
      <c r="KWN57" s="103"/>
      <c r="KWO57" s="103"/>
      <c r="KWP57" s="103"/>
      <c r="KWQ57" s="103"/>
      <c r="KWR57" s="103"/>
      <c r="KWS57" s="103"/>
      <c r="KWT57" s="103"/>
      <c r="KWU57" s="103"/>
      <c r="KWV57" s="103"/>
      <c r="KWW57" s="103"/>
      <c r="KWX57" s="103"/>
      <c r="KWY57" s="103"/>
      <c r="KWZ57" s="103"/>
      <c r="KXA57" s="103"/>
      <c r="KXB57" s="103"/>
      <c r="KXC57" s="103"/>
      <c r="KXD57" s="103"/>
      <c r="KXE57" s="103"/>
      <c r="KXF57" s="103"/>
      <c r="KXG57" s="103"/>
      <c r="KXH57" s="103"/>
      <c r="KXI57" s="103"/>
      <c r="KXJ57" s="103"/>
      <c r="KXK57" s="103"/>
      <c r="KXL57" s="103"/>
      <c r="KXM57" s="103"/>
      <c r="KXN57" s="103"/>
      <c r="KXO57" s="103"/>
      <c r="KXP57" s="103"/>
      <c r="KXQ57" s="103"/>
      <c r="KXR57" s="103"/>
      <c r="KXS57" s="103"/>
      <c r="KXT57" s="103"/>
      <c r="KXU57" s="103"/>
      <c r="KXV57" s="103"/>
      <c r="KXW57" s="103"/>
      <c r="KXX57" s="103"/>
      <c r="KXY57" s="103"/>
      <c r="KXZ57" s="103"/>
      <c r="KYA57" s="103"/>
      <c r="KYB57" s="103"/>
      <c r="KYC57" s="103"/>
      <c r="KYD57" s="103"/>
      <c r="KYE57" s="103"/>
      <c r="KYF57" s="103"/>
      <c r="KYG57" s="103"/>
      <c r="KYH57" s="103"/>
      <c r="KYI57" s="103"/>
      <c r="KYJ57" s="103"/>
      <c r="KYK57" s="103"/>
      <c r="KYL57" s="103"/>
      <c r="KYM57" s="103"/>
      <c r="KYN57" s="103"/>
      <c r="KYO57" s="103"/>
      <c r="KYP57" s="103"/>
      <c r="KYQ57" s="103"/>
      <c r="KYR57" s="103"/>
      <c r="KYS57" s="103"/>
      <c r="KYT57" s="103"/>
      <c r="KYU57" s="103"/>
      <c r="KYV57" s="103"/>
      <c r="KYW57" s="103"/>
      <c r="KYX57" s="103"/>
      <c r="KYY57" s="103"/>
      <c r="KYZ57" s="103"/>
      <c r="KZA57" s="103"/>
      <c r="KZB57" s="103"/>
      <c r="KZC57" s="103"/>
      <c r="KZD57" s="103"/>
      <c r="KZE57" s="103"/>
      <c r="KZF57" s="103"/>
      <c r="KZG57" s="103"/>
      <c r="KZH57" s="103"/>
      <c r="KZI57" s="103"/>
      <c r="KZJ57" s="103"/>
      <c r="KZK57" s="103"/>
      <c r="KZL57" s="103"/>
      <c r="KZM57" s="103"/>
      <c r="KZN57" s="103"/>
      <c r="KZO57" s="103"/>
      <c r="KZP57" s="103"/>
      <c r="KZQ57" s="103"/>
      <c r="KZR57" s="103"/>
      <c r="KZS57" s="103"/>
      <c r="KZT57" s="103"/>
      <c r="KZU57" s="103"/>
      <c r="KZV57" s="103"/>
      <c r="KZW57" s="103"/>
      <c r="KZX57" s="103"/>
      <c r="KZY57" s="103"/>
      <c r="KZZ57" s="103"/>
      <c r="LAA57" s="103"/>
      <c r="LAB57" s="103"/>
      <c r="LAC57" s="103"/>
      <c r="LAD57" s="103"/>
      <c r="LAE57" s="103"/>
      <c r="LAF57" s="103"/>
      <c r="LAG57" s="103"/>
      <c r="LAH57" s="103"/>
      <c r="LAI57" s="103"/>
      <c r="LAJ57" s="103"/>
      <c r="LAK57" s="103"/>
      <c r="LAL57" s="103"/>
      <c r="LAM57" s="103"/>
      <c r="LAN57" s="103"/>
      <c r="LAO57" s="103"/>
      <c r="LAP57" s="103"/>
      <c r="LAQ57" s="103"/>
      <c r="LAR57" s="103"/>
      <c r="LAS57" s="103"/>
      <c r="LAT57" s="103"/>
      <c r="LAU57" s="103"/>
      <c r="LAV57" s="103"/>
      <c r="LAW57" s="103"/>
      <c r="LAX57" s="103"/>
      <c r="LAY57" s="103"/>
      <c r="LAZ57" s="103"/>
      <c r="LBA57" s="103"/>
      <c r="LBB57" s="103"/>
      <c r="LBC57" s="103"/>
      <c r="LBD57" s="103"/>
      <c r="LBE57" s="103"/>
      <c r="LBF57" s="103"/>
      <c r="LBG57" s="103"/>
      <c r="LBH57" s="103"/>
      <c r="LBI57" s="103"/>
      <c r="LBJ57" s="103"/>
      <c r="LBK57" s="103"/>
      <c r="LBL57" s="103"/>
      <c r="LBM57" s="103"/>
      <c r="LBN57" s="103"/>
      <c r="LBO57" s="103"/>
      <c r="LBP57" s="103"/>
      <c r="LBQ57" s="103"/>
      <c r="LBR57" s="103"/>
      <c r="LBS57" s="103"/>
      <c r="LBT57" s="103"/>
      <c r="LBU57" s="103"/>
      <c r="LBV57" s="103"/>
      <c r="LBW57" s="103"/>
      <c r="LBX57" s="103"/>
      <c r="LBY57" s="103"/>
      <c r="LBZ57" s="103"/>
      <c r="LCA57" s="103"/>
      <c r="LCB57" s="103"/>
      <c r="LCC57" s="103"/>
      <c r="LCD57" s="103"/>
      <c r="LCE57" s="103"/>
      <c r="LCF57" s="103"/>
      <c r="LCG57" s="103"/>
      <c r="LCH57" s="103"/>
      <c r="LCI57" s="103"/>
      <c r="LCJ57" s="103"/>
      <c r="LCK57" s="103"/>
      <c r="LCL57" s="103"/>
      <c r="LCM57" s="103"/>
      <c r="LCN57" s="103"/>
      <c r="LCO57" s="103"/>
      <c r="LCP57" s="103"/>
      <c r="LCQ57" s="103"/>
      <c r="LCR57" s="103"/>
      <c r="LCS57" s="103"/>
      <c r="LCT57" s="103"/>
      <c r="LCU57" s="103"/>
      <c r="LCV57" s="103"/>
      <c r="LCW57" s="103"/>
      <c r="LCX57" s="103"/>
      <c r="LCY57" s="103"/>
      <c r="LCZ57" s="103"/>
      <c r="LDA57" s="103"/>
      <c r="LDB57" s="103"/>
      <c r="LDC57" s="103"/>
      <c r="LDD57" s="103"/>
      <c r="LDE57" s="103"/>
      <c r="LDF57" s="103"/>
      <c r="LDG57" s="103"/>
      <c r="LDH57" s="103"/>
      <c r="LDI57" s="103"/>
      <c r="LDJ57" s="103"/>
      <c r="LDK57" s="103"/>
      <c r="LDL57" s="103"/>
      <c r="LDM57" s="103"/>
      <c r="LDN57" s="103"/>
      <c r="LDO57" s="103"/>
      <c r="LDP57" s="103"/>
      <c r="LDQ57" s="103"/>
      <c r="LDR57" s="103"/>
      <c r="LDS57" s="103"/>
      <c r="LDT57" s="103"/>
      <c r="LDU57" s="103"/>
      <c r="LDV57" s="103"/>
      <c r="LDW57" s="103"/>
      <c r="LDX57" s="103"/>
      <c r="LDY57" s="103"/>
      <c r="LDZ57" s="103"/>
      <c r="LEA57" s="103"/>
      <c r="LEB57" s="103"/>
      <c r="LEC57" s="103"/>
      <c r="LED57" s="103"/>
      <c r="LEE57" s="103"/>
      <c r="LEF57" s="103"/>
      <c r="LEG57" s="103"/>
      <c r="LEH57" s="103"/>
      <c r="LEI57" s="103"/>
      <c r="LEJ57" s="103"/>
      <c r="LEK57" s="103"/>
      <c r="LEL57" s="103"/>
      <c r="LEM57" s="103"/>
      <c r="LEN57" s="103"/>
      <c r="LEO57" s="103"/>
      <c r="LEP57" s="103"/>
      <c r="LEQ57" s="103"/>
      <c r="LER57" s="103"/>
      <c r="LES57" s="103"/>
      <c r="LET57" s="103"/>
      <c r="LEU57" s="103"/>
      <c r="LEV57" s="103"/>
      <c r="LEW57" s="103"/>
      <c r="LEX57" s="103"/>
      <c r="LEY57" s="103"/>
      <c r="LEZ57" s="103"/>
      <c r="LFA57" s="103"/>
      <c r="LFB57" s="103"/>
      <c r="LFC57" s="103"/>
      <c r="LFD57" s="103"/>
      <c r="LFE57" s="103"/>
      <c r="LFF57" s="103"/>
      <c r="LFG57" s="103"/>
      <c r="LFH57" s="103"/>
      <c r="LFI57" s="103"/>
      <c r="LFJ57" s="103"/>
      <c r="LFK57" s="103"/>
      <c r="LFL57" s="103"/>
      <c r="LFM57" s="103"/>
      <c r="LFN57" s="103"/>
      <c r="LFO57" s="103"/>
      <c r="LFP57" s="103"/>
      <c r="LFQ57" s="103"/>
      <c r="LFR57" s="103"/>
      <c r="LFS57" s="103"/>
      <c r="LFT57" s="103"/>
      <c r="LFU57" s="103"/>
      <c r="LFV57" s="103"/>
      <c r="LFW57" s="103"/>
      <c r="LFX57" s="103"/>
      <c r="LFY57" s="103"/>
      <c r="LFZ57" s="103"/>
      <c r="LGA57" s="103"/>
      <c r="LGB57" s="103"/>
      <c r="LGC57" s="103"/>
      <c r="LGD57" s="103"/>
      <c r="LGE57" s="103"/>
      <c r="LGF57" s="103"/>
      <c r="LGG57" s="103"/>
      <c r="LGH57" s="103"/>
      <c r="LGI57" s="103"/>
      <c r="LGJ57" s="103"/>
      <c r="LGK57" s="103"/>
      <c r="LGL57" s="103"/>
      <c r="LGM57" s="103"/>
      <c r="LGN57" s="103"/>
      <c r="LGO57" s="103"/>
      <c r="LGP57" s="103"/>
      <c r="LGQ57" s="103"/>
      <c r="LGR57" s="103"/>
      <c r="LGS57" s="103"/>
      <c r="LGT57" s="103"/>
      <c r="LGU57" s="103"/>
      <c r="LGV57" s="103"/>
      <c r="LGW57" s="103"/>
      <c r="LGX57" s="103"/>
      <c r="LGY57" s="103"/>
      <c r="LGZ57" s="103"/>
      <c r="LHA57" s="103"/>
      <c r="LHB57" s="103"/>
      <c r="LHC57" s="103"/>
      <c r="LHD57" s="103"/>
      <c r="LHE57" s="103"/>
      <c r="LHF57" s="103"/>
      <c r="LHG57" s="103"/>
      <c r="LHH57" s="103"/>
      <c r="LHI57" s="103"/>
      <c r="LHJ57" s="103"/>
      <c r="LHK57" s="103"/>
      <c r="LHL57" s="103"/>
      <c r="LHM57" s="103"/>
      <c r="LHN57" s="103"/>
      <c r="LHO57" s="103"/>
      <c r="LHP57" s="103"/>
      <c r="LHQ57" s="103"/>
      <c r="LHR57" s="103"/>
      <c r="LHS57" s="103"/>
      <c r="LHT57" s="103"/>
      <c r="LHU57" s="103"/>
      <c r="LHV57" s="103"/>
      <c r="LHW57" s="103"/>
      <c r="LHX57" s="103"/>
      <c r="LHY57" s="103"/>
      <c r="LHZ57" s="103"/>
      <c r="LIA57" s="103"/>
      <c r="LIB57" s="103"/>
      <c r="LIC57" s="103"/>
      <c r="LID57" s="103"/>
      <c r="LIE57" s="103"/>
      <c r="LIF57" s="103"/>
      <c r="LIG57" s="103"/>
      <c r="LIH57" s="103"/>
      <c r="LII57" s="103"/>
      <c r="LIJ57" s="103"/>
      <c r="LIK57" s="103"/>
      <c r="LIL57" s="103"/>
      <c r="LIM57" s="103"/>
      <c r="LIN57" s="103"/>
      <c r="LIO57" s="103"/>
      <c r="LIP57" s="103"/>
      <c r="LIQ57" s="103"/>
      <c r="LIR57" s="103"/>
      <c r="LIS57" s="103"/>
      <c r="LIT57" s="103"/>
      <c r="LIU57" s="103"/>
      <c r="LIV57" s="103"/>
      <c r="LIW57" s="103"/>
      <c r="LIX57" s="103"/>
      <c r="LIY57" s="103"/>
      <c r="LIZ57" s="103"/>
      <c r="LJA57" s="103"/>
      <c r="LJB57" s="103"/>
      <c r="LJC57" s="103"/>
      <c r="LJD57" s="103"/>
      <c r="LJE57" s="103"/>
      <c r="LJF57" s="103"/>
      <c r="LJG57" s="103"/>
      <c r="LJH57" s="103"/>
      <c r="LJI57" s="103"/>
      <c r="LJJ57" s="103"/>
      <c r="LJK57" s="103"/>
      <c r="LJL57" s="103"/>
      <c r="LJM57" s="103"/>
      <c r="LJN57" s="103"/>
      <c r="LJO57" s="103"/>
      <c r="LJP57" s="103"/>
      <c r="LJQ57" s="103"/>
      <c r="LJR57" s="103"/>
      <c r="LJS57" s="103"/>
      <c r="LJT57" s="103"/>
      <c r="LJU57" s="103"/>
      <c r="LJV57" s="103"/>
      <c r="LJW57" s="103"/>
      <c r="LJX57" s="103"/>
      <c r="LJY57" s="103"/>
      <c r="LJZ57" s="103"/>
      <c r="LKA57" s="103"/>
      <c r="LKB57" s="103"/>
      <c r="LKC57" s="103"/>
      <c r="LKD57" s="103"/>
      <c r="LKE57" s="103"/>
      <c r="LKF57" s="103"/>
      <c r="LKG57" s="103"/>
      <c r="LKH57" s="103"/>
      <c r="LKI57" s="103"/>
      <c r="LKJ57" s="103"/>
      <c r="LKK57" s="103"/>
      <c r="LKL57" s="103"/>
      <c r="LKM57" s="103"/>
      <c r="LKN57" s="103"/>
      <c r="LKO57" s="103"/>
      <c r="LKP57" s="103"/>
      <c r="LKQ57" s="103"/>
      <c r="LKR57" s="103"/>
      <c r="LKS57" s="103"/>
      <c r="LKT57" s="103"/>
      <c r="LKU57" s="103"/>
      <c r="LKV57" s="103"/>
      <c r="LKW57" s="103"/>
      <c r="LKX57" s="103"/>
      <c r="LKY57" s="103"/>
      <c r="LKZ57" s="103"/>
      <c r="LLA57" s="103"/>
      <c r="LLB57" s="103"/>
      <c r="LLC57" s="103"/>
      <c r="LLD57" s="103"/>
      <c r="LLE57" s="103"/>
      <c r="LLF57" s="103"/>
      <c r="LLG57" s="103"/>
      <c r="LLH57" s="103"/>
      <c r="LLI57" s="103"/>
      <c r="LLJ57" s="103"/>
      <c r="LLK57" s="103"/>
      <c r="LLL57" s="103"/>
      <c r="LLM57" s="103"/>
      <c r="LLN57" s="103"/>
      <c r="LLO57" s="103"/>
      <c r="LLP57" s="103"/>
      <c r="LLQ57" s="103"/>
      <c r="LLR57" s="103"/>
      <c r="LLS57" s="103"/>
      <c r="LLT57" s="103"/>
      <c r="LLU57" s="103"/>
      <c r="LLV57" s="103"/>
      <c r="LLW57" s="103"/>
      <c r="LLX57" s="103"/>
      <c r="LLY57" s="103"/>
      <c r="LLZ57" s="103"/>
      <c r="LMA57" s="103"/>
      <c r="LMB57" s="103"/>
      <c r="LMC57" s="103"/>
      <c r="LMD57" s="103"/>
      <c r="LME57" s="103"/>
      <c r="LMF57" s="103"/>
      <c r="LMG57" s="103"/>
      <c r="LMH57" s="103"/>
      <c r="LMI57" s="103"/>
      <c r="LMJ57" s="103"/>
      <c r="LMK57" s="103"/>
      <c r="LML57" s="103"/>
      <c r="LMM57" s="103"/>
      <c r="LMN57" s="103"/>
      <c r="LMO57" s="103"/>
      <c r="LMP57" s="103"/>
      <c r="LMQ57" s="103"/>
      <c r="LMR57" s="103"/>
      <c r="LMS57" s="103"/>
      <c r="LMT57" s="103"/>
      <c r="LMU57" s="103"/>
      <c r="LMV57" s="103"/>
      <c r="LMW57" s="103"/>
      <c r="LMX57" s="103"/>
      <c r="LMY57" s="103"/>
      <c r="LMZ57" s="103"/>
      <c r="LNA57" s="103"/>
      <c r="LNB57" s="103"/>
      <c r="LNC57" s="103"/>
      <c r="LND57" s="103"/>
      <c r="LNE57" s="103"/>
      <c r="LNF57" s="103"/>
      <c r="LNG57" s="103"/>
      <c r="LNH57" s="103"/>
      <c r="LNI57" s="103"/>
      <c r="LNJ57" s="103"/>
      <c r="LNK57" s="103"/>
      <c r="LNL57" s="103"/>
      <c r="LNM57" s="103"/>
      <c r="LNN57" s="103"/>
      <c r="LNO57" s="103"/>
      <c r="LNP57" s="103"/>
      <c r="LNQ57" s="103"/>
      <c r="LNR57" s="103"/>
      <c r="LNS57" s="103"/>
      <c r="LNT57" s="103"/>
      <c r="LNU57" s="103"/>
      <c r="LNV57" s="103"/>
      <c r="LNW57" s="103"/>
      <c r="LNX57" s="103"/>
      <c r="LNY57" s="103"/>
      <c r="LNZ57" s="103"/>
      <c r="LOA57" s="103"/>
      <c r="LOB57" s="103"/>
      <c r="LOC57" s="103"/>
      <c r="LOD57" s="103"/>
      <c r="LOE57" s="103"/>
      <c r="LOF57" s="103"/>
      <c r="LOG57" s="103"/>
      <c r="LOH57" s="103"/>
      <c r="LOI57" s="103"/>
      <c r="LOJ57" s="103"/>
      <c r="LOK57" s="103"/>
      <c r="LOL57" s="103"/>
      <c r="LOM57" s="103"/>
      <c r="LON57" s="103"/>
      <c r="LOO57" s="103"/>
      <c r="LOP57" s="103"/>
      <c r="LOQ57" s="103"/>
      <c r="LOR57" s="103"/>
      <c r="LOS57" s="103"/>
      <c r="LOT57" s="103"/>
      <c r="LOU57" s="103"/>
      <c r="LOV57" s="103"/>
      <c r="LOW57" s="103"/>
      <c r="LOX57" s="103"/>
      <c r="LOY57" s="103"/>
      <c r="LOZ57" s="103"/>
      <c r="LPA57" s="103"/>
      <c r="LPB57" s="103"/>
      <c r="LPC57" s="103"/>
      <c r="LPD57" s="103"/>
      <c r="LPE57" s="103"/>
      <c r="LPF57" s="103"/>
      <c r="LPG57" s="103"/>
      <c r="LPH57" s="103"/>
      <c r="LPI57" s="103"/>
      <c r="LPJ57" s="103"/>
      <c r="LPK57" s="103"/>
      <c r="LPL57" s="103"/>
      <c r="LPM57" s="103"/>
      <c r="LPN57" s="103"/>
      <c r="LPO57" s="103"/>
      <c r="LPP57" s="103"/>
      <c r="LPQ57" s="103"/>
      <c r="LPR57" s="103"/>
      <c r="LPS57" s="103"/>
      <c r="LPT57" s="103"/>
      <c r="LPU57" s="103"/>
      <c r="LPV57" s="103"/>
      <c r="LPW57" s="103"/>
      <c r="LPX57" s="103"/>
      <c r="LPY57" s="103"/>
      <c r="LPZ57" s="103"/>
      <c r="LQA57" s="103"/>
      <c r="LQB57" s="103"/>
      <c r="LQC57" s="103"/>
      <c r="LQD57" s="103"/>
      <c r="LQE57" s="103"/>
      <c r="LQF57" s="103"/>
      <c r="LQG57" s="103"/>
      <c r="LQH57" s="103"/>
      <c r="LQI57" s="103"/>
      <c r="LQJ57" s="103"/>
      <c r="LQK57" s="103"/>
      <c r="LQL57" s="103"/>
      <c r="LQM57" s="103"/>
      <c r="LQN57" s="103"/>
      <c r="LQO57" s="103"/>
      <c r="LQP57" s="103"/>
      <c r="LQQ57" s="103"/>
      <c r="LQR57" s="103"/>
      <c r="LQS57" s="103"/>
      <c r="LQT57" s="103"/>
      <c r="LQU57" s="103"/>
      <c r="LQV57" s="103"/>
      <c r="LQW57" s="103"/>
      <c r="LQX57" s="103"/>
      <c r="LQY57" s="103"/>
      <c r="LQZ57" s="103"/>
      <c r="LRA57" s="103"/>
      <c r="LRB57" s="103"/>
      <c r="LRC57" s="103"/>
      <c r="LRD57" s="103"/>
      <c r="LRE57" s="103"/>
      <c r="LRF57" s="103"/>
      <c r="LRG57" s="103"/>
      <c r="LRH57" s="103"/>
      <c r="LRI57" s="103"/>
      <c r="LRJ57" s="103"/>
      <c r="LRK57" s="103"/>
      <c r="LRL57" s="103"/>
      <c r="LRM57" s="103"/>
      <c r="LRN57" s="103"/>
      <c r="LRO57" s="103"/>
      <c r="LRP57" s="103"/>
      <c r="LRQ57" s="103"/>
      <c r="LRR57" s="103"/>
      <c r="LRS57" s="103"/>
      <c r="LRT57" s="103"/>
      <c r="LRU57" s="103"/>
      <c r="LRV57" s="103"/>
      <c r="LRW57" s="103"/>
      <c r="LRX57" s="103"/>
      <c r="LRY57" s="103"/>
      <c r="LRZ57" s="103"/>
      <c r="LSA57" s="103"/>
      <c r="LSB57" s="103"/>
      <c r="LSC57" s="103"/>
      <c r="LSD57" s="103"/>
      <c r="LSE57" s="103"/>
      <c r="LSF57" s="103"/>
      <c r="LSG57" s="103"/>
      <c r="LSH57" s="103"/>
      <c r="LSI57" s="103"/>
      <c r="LSJ57" s="103"/>
      <c r="LSK57" s="103"/>
      <c r="LSL57" s="103"/>
      <c r="LSM57" s="103"/>
      <c r="LSN57" s="103"/>
      <c r="LSO57" s="103"/>
      <c r="LSP57" s="103"/>
      <c r="LSQ57" s="103"/>
      <c r="LSR57" s="103"/>
      <c r="LSS57" s="103"/>
      <c r="LST57" s="103"/>
      <c r="LSU57" s="103"/>
      <c r="LSV57" s="103"/>
      <c r="LSW57" s="103"/>
      <c r="LSX57" s="103"/>
      <c r="LSY57" s="103"/>
      <c r="LSZ57" s="103"/>
      <c r="LTA57" s="103"/>
      <c r="LTB57" s="103"/>
      <c r="LTC57" s="103"/>
      <c r="LTD57" s="103"/>
      <c r="LTE57" s="103"/>
      <c r="LTF57" s="103"/>
      <c r="LTG57" s="103"/>
      <c r="LTH57" s="103"/>
      <c r="LTI57" s="103"/>
      <c r="LTJ57" s="103"/>
      <c r="LTK57" s="103"/>
      <c r="LTL57" s="103"/>
      <c r="LTM57" s="103"/>
      <c r="LTN57" s="103"/>
      <c r="LTO57" s="103"/>
      <c r="LTP57" s="103"/>
      <c r="LTQ57" s="103"/>
      <c r="LTR57" s="103"/>
      <c r="LTS57" s="103"/>
      <c r="LTT57" s="103"/>
      <c r="LTU57" s="103"/>
      <c r="LTV57" s="103"/>
      <c r="LTW57" s="103"/>
      <c r="LTX57" s="103"/>
      <c r="LTY57" s="103"/>
      <c r="LTZ57" s="103"/>
      <c r="LUA57" s="103"/>
      <c r="LUB57" s="103"/>
      <c r="LUC57" s="103"/>
      <c r="LUD57" s="103"/>
      <c r="LUE57" s="103"/>
      <c r="LUF57" s="103"/>
      <c r="LUG57" s="103"/>
      <c r="LUH57" s="103"/>
      <c r="LUI57" s="103"/>
      <c r="LUJ57" s="103"/>
      <c r="LUK57" s="103"/>
      <c r="LUL57" s="103"/>
      <c r="LUM57" s="103"/>
      <c r="LUN57" s="103"/>
      <c r="LUO57" s="103"/>
      <c r="LUP57" s="103"/>
      <c r="LUQ57" s="103"/>
      <c r="LUR57" s="103"/>
      <c r="LUS57" s="103"/>
      <c r="LUT57" s="103"/>
      <c r="LUU57" s="103"/>
      <c r="LUV57" s="103"/>
      <c r="LUW57" s="103"/>
      <c r="LUX57" s="103"/>
      <c r="LUY57" s="103"/>
      <c r="LUZ57" s="103"/>
      <c r="LVA57" s="103"/>
      <c r="LVB57" s="103"/>
      <c r="LVC57" s="103"/>
      <c r="LVD57" s="103"/>
      <c r="LVE57" s="103"/>
      <c r="LVF57" s="103"/>
      <c r="LVG57" s="103"/>
      <c r="LVH57" s="103"/>
      <c r="LVI57" s="103"/>
      <c r="LVJ57" s="103"/>
      <c r="LVK57" s="103"/>
      <c r="LVL57" s="103"/>
      <c r="LVM57" s="103"/>
      <c r="LVN57" s="103"/>
      <c r="LVO57" s="103"/>
      <c r="LVP57" s="103"/>
      <c r="LVQ57" s="103"/>
      <c r="LVR57" s="103"/>
      <c r="LVS57" s="103"/>
      <c r="LVT57" s="103"/>
      <c r="LVU57" s="103"/>
      <c r="LVV57" s="103"/>
      <c r="LVW57" s="103"/>
      <c r="LVX57" s="103"/>
      <c r="LVY57" s="103"/>
      <c r="LVZ57" s="103"/>
      <c r="LWA57" s="103"/>
      <c r="LWB57" s="103"/>
      <c r="LWC57" s="103"/>
      <c r="LWD57" s="103"/>
      <c r="LWE57" s="103"/>
      <c r="LWF57" s="103"/>
      <c r="LWG57" s="103"/>
      <c r="LWH57" s="103"/>
      <c r="LWI57" s="103"/>
      <c r="LWJ57" s="103"/>
      <c r="LWK57" s="103"/>
      <c r="LWL57" s="103"/>
      <c r="LWM57" s="103"/>
      <c r="LWN57" s="103"/>
      <c r="LWO57" s="103"/>
      <c r="LWP57" s="103"/>
      <c r="LWQ57" s="103"/>
      <c r="LWR57" s="103"/>
      <c r="LWS57" s="103"/>
      <c r="LWT57" s="103"/>
      <c r="LWU57" s="103"/>
      <c r="LWV57" s="103"/>
      <c r="LWW57" s="103"/>
      <c r="LWX57" s="103"/>
      <c r="LWY57" s="103"/>
      <c r="LWZ57" s="103"/>
      <c r="LXA57" s="103"/>
      <c r="LXB57" s="103"/>
      <c r="LXC57" s="103"/>
      <c r="LXD57" s="103"/>
      <c r="LXE57" s="103"/>
      <c r="LXF57" s="103"/>
      <c r="LXG57" s="103"/>
      <c r="LXH57" s="103"/>
      <c r="LXI57" s="103"/>
      <c r="LXJ57" s="103"/>
      <c r="LXK57" s="103"/>
      <c r="LXL57" s="103"/>
      <c r="LXM57" s="103"/>
      <c r="LXN57" s="103"/>
      <c r="LXO57" s="103"/>
      <c r="LXP57" s="103"/>
      <c r="LXQ57" s="103"/>
      <c r="LXR57" s="103"/>
      <c r="LXS57" s="103"/>
      <c r="LXT57" s="103"/>
      <c r="LXU57" s="103"/>
      <c r="LXV57" s="103"/>
      <c r="LXW57" s="103"/>
      <c r="LXX57" s="103"/>
      <c r="LXY57" s="103"/>
      <c r="LXZ57" s="103"/>
      <c r="LYA57" s="103"/>
      <c r="LYB57" s="103"/>
      <c r="LYC57" s="103"/>
      <c r="LYD57" s="103"/>
      <c r="LYE57" s="103"/>
      <c r="LYF57" s="103"/>
      <c r="LYG57" s="103"/>
      <c r="LYH57" s="103"/>
      <c r="LYI57" s="103"/>
      <c r="LYJ57" s="103"/>
      <c r="LYK57" s="103"/>
      <c r="LYL57" s="103"/>
      <c r="LYM57" s="103"/>
      <c r="LYN57" s="103"/>
      <c r="LYO57" s="103"/>
      <c r="LYP57" s="103"/>
      <c r="LYQ57" s="103"/>
      <c r="LYR57" s="103"/>
      <c r="LYS57" s="103"/>
      <c r="LYT57" s="103"/>
      <c r="LYU57" s="103"/>
      <c r="LYV57" s="103"/>
      <c r="LYW57" s="103"/>
      <c r="LYX57" s="103"/>
      <c r="LYY57" s="103"/>
      <c r="LYZ57" s="103"/>
      <c r="LZA57" s="103"/>
      <c r="LZB57" s="103"/>
      <c r="LZC57" s="103"/>
      <c r="LZD57" s="103"/>
      <c r="LZE57" s="103"/>
      <c r="LZF57" s="103"/>
      <c r="LZG57" s="103"/>
      <c r="LZH57" s="103"/>
      <c r="LZI57" s="103"/>
      <c r="LZJ57" s="103"/>
      <c r="LZK57" s="103"/>
      <c r="LZL57" s="103"/>
      <c r="LZM57" s="103"/>
      <c r="LZN57" s="103"/>
      <c r="LZO57" s="103"/>
      <c r="LZP57" s="103"/>
      <c r="LZQ57" s="103"/>
      <c r="LZR57" s="103"/>
      <c r="LZS57" s="103"/>
      <c r="LZT57" s="103"/>
      <c r="LZU57" s="103"/>
      <c r="LZV57" s="103"/>
      <c r="LZW57" s="103"/>
      <c r="LZX57" s="103"/>
      <c r="LZY57" s="103"/>
      <c r="LZZ57" s="103"/>
      <c r="MAA57" s="103"/>
      <c r="MAB57" s="103"/>
      <c r="MAC57" s="103"/>
      <c r="MAD57" s="103"/>
      <c r="MAE57" s="103"/>
      <c r="MAF57" s="103"/>
      <c r="MAG57" s="103"/>
      <c r="MAH57" s="103"/>
      <c r="MAI57" s="103"/>
      <c r="MAJ57" s="103"/>
      <c r="MAK57" s="103"/>
      <c r="MAL57" s="103"/>
      <c r="MAM57" s="103"/>
      <c r="MAN57" s="103"/>
      <c r="MAO57" s="103"/>
      <c r="MAP57" s="103"/>
      <c r="MAQ57" s="103"/>
      <c r="MAR57" s="103"/>
      <c r="MAS57" s="103"/>
      <c r="MAT57" s="103"/>
      <c r="MAU57" s="103"/>
      <c r="MAV57" s="103"/>
      <c r="MAW57" s="103"/>
      <c r="MAX57" s="103"/>
      <c r="MAY57" s="103"/>
      <c r="MAZ57" s="103"/>
      <c r="MBA57" s="103"/>
      <c r="MBB57" s="103"/>
      <c r="MBC57" s="103"/>
      <c r="MBD57" s="103"/>
      <c r="MBE57" s="103"/>
      <c r="MBF57" s="103"/>
      <c r="MBG57" s="103"/>
      <c r="MBH57" s="103"/>
      <c r="MBI57" s="103"/>
      <c r="MBJ57" s="103"/>
      <c r="MBK57" s="103"/>
      <c r="MBL57" s="103"/>
      <c r="MBM57" s="103"/>
      <c r="MBN57" s="103"/>
      <c r="MBO57" s="103"/>
      <c r="MBP57" s="103"/>
      <c r="MBQ57" s="103"/>
      <c r="MBR57" s="103"/>
      <c r="MBS57" s="103"/>
      <c r="MBT57" s="103"/>
      <c r="MBU57" s="103"/>
      <c r="MBV57" s="103"/>
      <c r="MBW57" s="103"/>
      <c r="MBX57" s="103"/>
      <c r="MBY57" s="103"/>
      <c r="MBZ57" s="103"/>
      <c r="MCA57" s="103"/>
      <c r="MCB57" s="103"/>
      <c r="MCC57" s="103"/>
      <c r="MCD57" s="103"/>
      <c r="MCE57" s="103"/>
      <c r="MCF57" s="103"/>
      <c r="MCG57" s="103"/>
      <c r="MCH57" s="103"/>
      <c r="MCI57" s="103"/>
      <c r="MCJ57" s="103"/>
      <c r="MCK57" s="103"/>
      <c r="MCL57" s="103"/>
      <c r="MCM57" s="103"/>
      <c r="MCN57" s="103"/>
      <c r="MCO57" s="103"/>
      <c r="MCP57" s="103"/>
      <c r="MCQ57" s="103"/>
      <c r="MCR57" s="103"/>
      <c r="MCS57" s="103"/>
      <c r="MCT57" s="103"/>
      <c r="MCU57" s="103"/>
      <c r="MCV57" s="103"/>
      <c r="MCW57" s="103"/>
      <c r="MCX57" s="103"/>
      <c r="MCY57" s="103"/>
      <c r="MCZ57" s="103"/>
      <c r="MDA57" s="103"/>
      <c r="MDB57" s="103"/>
      <c r="MDC57" s="103"/>
      <c r="MDD57" s="103"/>
      <c r="MDE57" s="103"/>
      <c r="MDF57" s="103"/>
      <c r="MDG57" s="103"/>
      <c r="MDH57" s="103"/>
      <c r="MDI57" s="103"/>
      <c r="MDJ57" s="103"/>
      <c r="MDK57" s="103"/>
      <c r="MDL57" s="103"/>
      <c r="MDM57" s="103"/>
      <c r="MDN57" s="103"/>
      <c r="MDO57" s="103"/>
      <c r="MDP57" s="103"/>
      <c r="MDQ57" s="103"/>
      <c r="MDR57" s="103"/>
      <c r="MDS57" s="103"/>
      <c r="MDT57" s="103"/>
      <c r="MDU57" s="103"/>
      <c r="MDV57" s="103"/>
      <c r="MDW57" s="103"/>
      <c r="MDX57" s="103"/>
      <c r="MDY57" s="103"/>
      <c r="MDZ57" s="103"/>
      <c r="MEA57" s="103"/>
      <c r="MEB57" s="103"/>
      <c r="MEC57" s="103"/>
      <c r="MED57" s="103"/>
      <c r="MEE57" s="103"/>
      <c r="MEF57" s="103"/>
      <c r="MEG57" s="103"/>
      <c r="MEH57" s="103"/>
      <c r="MEI57" s="103"/>
      <c r="MEJ57" s="103"/>
      <c r="MEK57" s="103"/>
      <c r="MEL57" s="103"/>
      <c r="MEM57" s="103"/>
      <c r="MEN57" s="103"/>
      <c r="MEO57" s="103"/>
      <c r="MEP57" s="103"/>
      <c r="MEQ57" s="103"/>
      <c r="MER57" s="103"/>
      <c r="MES57" s="103"/>
      <c r="MET57" s="103"/>
      <c r="MEU57" s="103"/>
      <c r="MEV57" s="103"/>
      <c r="MEW57" s="103"/>
      <c r="MEX57" s="103"/>
      <c r="MEY57" s="103"/>
      <c r="MEZ57" s="103"/>
      <c r="MFA57" s="103"/>
      <c r="MFB57" s="103"/>
      <c r="MFC57" s="103"/>
      <c r="MFD57" s="103"/>
      <c r="MFE57" s="103"/>
      <c r="MFF57" s="103"/>
      <c r="MFG57" s="103"/>
      <c r="MFH57" s="103"/>
      <c r="MFI57" s="103"/>
      <c r="MFJ57" s="103"/>
      <c r="MFK57" s="103"/>
      <c r="MFL57" s="103"/>
      <c r="MFM57" s="103"/>
      <c r="MFN57" s="103"/>
      <c r="MFO57" s="103"/>
      <c r="MFP57" s="103"/>
      <c r="MFQ57" s="103"/>
      <c r="MFR57" s="103"/>
      <c r="MFS57" s="103"/>
      <c r="MFT57" s="103"/>
      <c r="MFU57" s="103"/>
      <c r="MFV57" s="103"/>
      <c r="MFW57" s="103"/>
      <c r="MFX57" s="103"/>
      <c r="MFY57" s="103"/>
      <c r="MFZ57" s="103"/>
      <c r="MGA57" s="103"/>
      <c r="MGB57" s="103"/>
      <c r="MGC57" s="103"/>
      <c r="MGD57" s="103"/>
      <c r="MGE57" s="103"/>
      <c r="MGF57" s="103"/>
      <c r="MGG57" s="103"/>
      <c r="MGH57" s="103"/>
      <c r="MGI57" s="103"/>
      <c r="MGJ57" s="103"/>
      <c r="MGK57" s="103"/>
      <c r="MGL57" s="103"/>
      <c r="MGM57" s="103"/>
      <c r="MGN57" s="103"/>
      <c r="MGO57" s="103"/>
      <c r="MGP57" s="103"/>
      <c r="MGQ57" s="103"/>
      <c r="MGR57" s="103"/>
      <c r="MGS57" s="103"/>
      <c r="MGT57" s="103"/>
      <c r="MGU57" s="103"/>
      <c r="MGV57" s="103"/>
      <c r="MGW57" s="103"/>
      <c r="MGX57" s="103"/>
      <c r="MGY57" s="103"/>
      <c r="MGZ57" s="103"/>
      <c r="MHA57" s="103"/>
      <c r="MHB57" s="103"/>
      <c r="MHC57" s="103"/>
      <c r="MHD57" s="103"/>
      <c r="MHE57" s="103"/>
      <c r="MHF57" s="103"/>
      <c r="MHG57" s="103"/>
      <c r="MHH57" s="103"/>
      <c r="MHI57" s="103"/>
      <c r="MHJ57" s="103"/>
      <c r="MHK57" s="103"/>
      <c r="MHL57" s="103"/>
      <c r="MHM57" s="103"/>
      <c r="MHN57" s="103"/>
      <c r="MHO57" s="103"/>
      <c r="MHP57" s="103"/>
      <c r="MHQ57" s="103"/>
      <c r="MHR57" s="103"/>
      <c r="MHS57" s="103"/>
      <c r="MHT57" s="103"/>
      <c r="MHU57" s="103"/>
      <c r="MHV57" s="103"/>
      <c r="MHW57" s="103"/>
      <c r="MHX57" s="103"/>
      <c r="MHY57" s="103"/>
      <c r="MHZ57" s="103"/>
      <c r="MIA57" s="103"/>
      <c r="MIB57" s="103"/>
      <c r="MIC57" s="103"/>
      <c r="MID57" s="103"/>
      <c r="MIE57" s="103"/>
      <c r="MIF57" s="103"/>
      <c r="MIG57" s="103"/>
      <c r="MIH57" s="103"/>
      <c r="MII57" s="103"/>
      <c r="MIJ57" s="103"/>
      <c r="MIK57" s="103"/>
      <c r="MIL57" s="103"/>
      <c r="MIM57" s="103"/>
      <c r="MIN57" s="103"/>
      <c r="MIO57" s="103"/>
      <c r="MIP57" s="103"/>
      <c r="MIQ57" s="103"/>
      <c r="MIR57" s="103"/>
      <c r="MIS57" s="103"/>
      <c r="MIT57" s="103"/>
      <c r="MIU57" s="103"/>
      <c r="MIV57" s="103"/>
      <c r="MIW57" s="103"/>
      <c r="MIX57" s="103"/>
      <c r="MIY57" s="103"/>
      <c r="MIZ57" s="103"/>
      <c r="MJA57" s="103"/>
      <c r="MJB57" s="103"/>
      <c r="MJC57" s="103"/>
      <c r="MJD57" s="103"/>
      <c r="MJE57" s="103"/>
      <c r="MJF57" s="103"/>
      <c r="MJG57" s="103"/>
      <c r="MJH57" s="103"/>
      <c r="MJI57" s="103"/>
      <c r="MJJ57" s="103"/>
      <c r="MJK57" s="103"/>
      <c r="MJL57" s="103"/>
      <c r="MJM57" s="103"/>
      <c r="MJN57" s="103"/>
      <c r="MJO57" s="103"/>
      <c r="MJP57" s="103"/>
      <c r="MJQ57" s="103"/>
      <c r="MJR57" s="103"/>
      <c r="MJS57" s="103"/>
      <c r="MJT57" s="103"/>
      <c r="MJU57" s="103"/>
      <c r="MJV57" s="103"/>
      <c r="MJW57" s="103"/>
      <c r="MJX57" s="103"/>
      <c r="MJY57" s="103"/>
      <c r="MJZ57" s="103"/>
      <c r="MKA57" s="103"/>
      <c r="MKB57" s="103"/>
      <c r="MKC57" s="103"/>
      <c r="MKD57" s="103"/>
      <c r="MKE57" s="103"/>
      <c r="MKF57" s="103"/>
      <c r="MKG57" s="103"/>
      <c r="MKH57" s="103"/>
      <c r="MKI57" s="103"/>
      <c r="MKJ57" s="103"/>
      <c r="MKK57" s="103"/>
      <c r="MKL57" s="103"/>
      <c r="MKM57" s="103"/>
      <c r="MKN57" s="103"/>
      <c r="MKO57" s="103"/>
      <c r="MKP57" s="103"/>
      <c r="MKQ57" s="103"/>
      <c r="MKR57" s="103"/>
      <c r="MKS57" s="103"/>
      <c r="MKT57" s="103"/>
      <c r="MKU57" s="103"/>
      <c r="MKV57" s="103"/>
      <c r="MKW57" s="103"/>
      <c r="MKX57" s="103"/>
      <c r="MKY57" s="103"/>
      <c r="MKZ57" s="103"/>
      <c r="MLA57" s="103"/>
      <c r="MLB57" s="103"/>
      <c r="MLC57" s="103"/>
      <c r="MLD57" s="103"/>
      <c r="MLE57" s="103"/>
      <c r="MLF57" s="103"/>
      <c r="MLG57" s="103"/>
      <c r="MLH57" s="103"/>
      <c r="MLI57" s="103"/>
      <c r="MLJ57" s="103"/>
      <c r="MLK57" s="103"/>
      <c r="MLL57" s="103"/>
      <c r="MLM57" s="103"/>
      <c r="MLN57" s="103"/>
      <c r="MLO57" s="103"/>
      <c r="MLP57" s="103"/>
      <c r="MLQ57" s="103"/>
      <c r="MLR57" s="103"/>
      <c r="MLS57" s="103"/>
      <c r="MLT57" s="103"/>
      <c r="MLU57" s="103"/>
      <c r="MLV57" s="103"/>
      <c r="MLW57" s="103"/>
      <c r="MLX57" s="103"/>
      <c r="MLY57" s="103"/>
      <c r="MLZ57" s="103"/>
      <c r="MMA57" s="103"/>
      <c r="MMB57" s="103"/>
      <c r="MMC57" s="103"/>
      <c r="MMD57" s="103"/>
      <c r="MME57" s="103"/>
      <c r="MMF57" s="103"/>
      <c r="MMG57" s="103"/>
      <c r="MMH57" s="103"/>
      <c r="MMI57" s="103"/>
      <c r="MMJ57" s="103"/>
      <c r="MMK57" s="103"/>
      <c r="MML57" s="103"/>
      <c r="MMM57" s="103"/>
      <c r="MMN57" s="103"/>
      <c r="MMO57" s="103"/>
      <c r="MMP57" s="103"/>
      <c r="MMQ57" s="103"/>
      <c r="MMR57" s="103"/>
      <c r="MMS57" s="103"/>
      <c r="MMT57" s="103"/>
      <c r="MMU57" s="103"/>
      <c r="MMV57" s="103"/>
      <c r="MMW57" s="103"/>
      <c r="MMX57" s="103"/>
      <c r="MMY57" s="103"/>
      <c r="MMZ57" s="103"/>
      <c r="MNA57" s="103"/>
      <c r="MNB57" s="103"/>
      <c r="MNC57" s="103"/>
      <c r="MND57" s="103"/>
      <c r="MNE57" s="103"/>
      <c r="MNF57" s="103"/>
      <c r="MNG57" s="103"/>
      <c r="MNH57" s="103"/>
      <c r="MNI57" s="103"/>
      <c r="MNJ57" s="103"/>
      <c r="MNK57" s="103"/>
      <c r="MNL57" s="103"/>
      <c r="MNM57" s="103"/>
      <c r="MNN57" s="103"/>
      <c r="MNO57" s="103"/>
      <c r="MNP57" s="103"/>
      <c r="MNQ57" s="103"/>
      <c r="MNR57" s="103"/>
      <c r="MNS57" s="103"/>
      <c r="MNT57" s="103"/>
      <c r="MNU57" s="103"/>
      <c r="MNV57" s="103"/>
      <c r="MNW57" s="103"/>
      <c r="MNX57" s="103"/>
      <c r="MNY57" s="103"/>
      <c r="MNZ57" s="103"/>
      <c r="MOA57" s="103"/>
      <c r="MOB57" s="103"/>
      <c r="MOC57" s="103"/>
      <c r="MOD57" s="103"/>
      <c r="MOE57" s="103"/>
      <c r="MOF57" s="103"/>
      <c r="MOG57" s="103"/>
      <c r="MOH57" s="103"/>
      <c r="MOI57" s="103"/>
      <c r="MOJ57" s="103"/>
      <c r="MOK57" s="103"/>
      <c r="MOL57" s="103"/>
      <c r="MOM57" s="103"/>
      <c r="MON57" s="103"/>
      <c r="MOO57" s="103"/>
      <c r="MOP57" s="103"/>
      <c r="MOQ57" s="103"/>
      <c r="MOR57" s="103"/>
      <c r="MOS57" s="103"/>
      <c r="MOT57" s="103"/>
      <c r="MOU57" s="103"/>
      <c r="MOV57" s="103"/>
      <c r="MOW57" s="103"/>
      <c r="MOX57" s="103"/>
      <c r="MOY57" s="103"/>
      <c r="MOZ57" s="103"/>
      <c r="MPA57" s="103"/>
      <c r="MPB57" s="103"/>
      <c r="MPC57" s="103"/>
      <c r="MPD57" s="103"/>
      <c r="MPE57" s="103"/>
      <c r="MPF57" s="103"/>
      <c r="MPG57" s="103"/>
      <c r="MPH57" s="103"/>
      <c r="MPI57" s="103"/>
      <c r="MPJ57" s="103"/>
      <c r="MPK57" s="103"/>
      <c r="MPL57" s="103"/>
      <c r="MPM57" s="103"/>
      <c r="MPN57" s="103"/>
      <c r="MPO57" s="103"/>
      <c r="MPP57" s="103"/>
      <c r="MPQ57" s="103"/>
      <c r="MPR57" s="103"/>
      <c r="MPS57" s="103"/>
      <c r="MPT57" s="103"/>
      <c r="MPU57" s="103"/>
      <c r="MPV57" s="103"/>
      <c r="MPW57" s="103"/>
      <c r="MPX57" s="103"/>
      <c r="MPY57" s="103"/>
      <c r="MPZ57" s="103"/>
      <c r="MQA57" s="103"/>
      <c r="MQB57" s="103"/>
      <c r="MQC57" s="103"/>
      <c r="MQD57" s="103"/>
      <c r="MQE57" s="103"/>
      <c r="MQF57" s="103"/>
      <c r="MQG57" s="103"/>
      <c r="MQH57" s="103"/>
      <c r="MQI57" s="103"/>
      <c r="MQJ57" s="103"/>
      <c r="MQK57" s="103"/>
      <c r="MQL57" s="103"/>
      <c r="MQM57" s="103"/>
      <c r="MQN57" s="103"/>
      <c r="MQO57" s="103"/>
      <c r="MQP57" s="103"/>
      <c r="MQQ57" s="103"/>
      <c r="MQR57" s="103"/>
      <c r="MQS57" s="103"/>
      <c r="MQT57" s="103"/>
      <c r="MQU57" s="103"/>
      <c r="MQV57" s="103"/>
      <c r="MQW57" s="103"/>
      <c r="MQX57" s="103"/>
      <c r="MQY57" s="103"/>
      <c r="MQZ57" s="103"/>
      <c r="MRA57" s="103"/>
      <c r="MRB57" s="103"/>
      <c r="MRC57" s="103"/>
      <c r="MRD57" s="103"/>
      <c r="MRE57" s="103"/>
      <c r="MRF57" s="103"/>
      <c r="MRG57" s="103"/>
      <c r="MRH57" s="103"/>
      <c r="MRI57" s="103"/>
      <c r="MRJ57" s="103"/>
      <c r="MRK57" s="103"/>
      <c r="MRL57" s="103"/>
      <c r="MRM57" s="103"/>
      <c r="MRN57" s="103"/>
      <c r="MRO57" s="103"/>
      <c r="MRP57" s="103"/>
      <c r="MRQ57" s="103"/>
      <c r="MRR57" s="103"/>
      <c r="MRS57" s="103"/>
      <c r="MRT57" s="103"/>
      <c r="MRU57" s="103"/>
      <c r="MRV57" s="103"/>
      <c r="MRW57" s="103"/>
      <c r="MRX57" s="103"/>
      <c r="MRY57" s="103"/>
      <c r="MRZ57" s="103"/>
      <c r="MSA57" s="103"/>
      <c r="MSB57" s="103"/>
      <c r="MSC57" s="103"/>
      <c r="MSD57" s="103"/>
      <c r="MSE57" s="103"/>
      <c r="MSF57" s="103"/>
      <c r="MSG57" s="103"/>
      <c r="MSH57" s="103"/>
      <c r="MSI57" s="103"/>
      <c r="MSJ57" s="103"/>
      <c r="MSK57" s="103"/>
      <c r="MSL57" s="103"/>
      <c r="MSM57" s="103"/>
      <c r="MSN57" s="103"/>
      <c r="MSO57" s="103"/>
      <c r="MSP57" s="103"/>
      <c r="MSQ57" s="103"/>
      <c r="MSR57" s="103"/>
      <c r="MSS57" s="103"/>
      <c r="MST57" s="103"/>
      <c r="MSU57" s="103"/>
      <c r="MSV57" s="103"/>
      <c r="MSW57" s="103"/>
      <c r="MSX57" s="103"/>
      <c r="MSY57" s="103"/>
      <c r="MSZ57" s="103"/>
      <c r="MTA57" s="103"/>
      <c r="MTB57" s="103"/>
      <c r="MTC57" s="103"/>
      <c r="MTD57" s="103"/>
      <c r="MTE57" s="103"/>
      <c r="MTF57" s="103"/>
      <c r="MTG57" s="103"/>
      <c r="MTH57" s="103"/>
      <c r="MTI57" s="103"/>
      <c r="MTJ57" s="103"/>
      <c r="MTK57" s="103"/>
      <c r="MTL57" s="103"/>
      <c r="MTM57" s="103"/>
      <c r="MTN57" s="103"/>
      <c r="MTO57" s="103"/>
      <c r="MTP57" s="103"/>
      <c r="MTQ57" s="103"/>
      <c r="MTR57" s="103"/>
      <c r="MTS57" s="103"/>
      <c r="MTT57" s="103"/>
      <c r="MTU57" s="103"/>
      <c r="MTV57" s="103"/>
      <c r="MTW57" s="103"/>
      <c r="MTX57" s="103"/>
      <c r="MTY57" s="103"/>
      <c r="MTZ57" s="103"/>
      <c r="MUA57" s="103"/>
      <c r="MUB57" s="103"/>
      <c r="MUC57" s="103"/>
      <c r="MUD57" s="103"/>
      <c r="MUE57" s="103"/>
      <c r="MUF57" s="103"/>
      <c r="MUG57" s="103"/>
      <c r="MUH57" s="103"/>
      <c r="MUI57" s="103"/>
      <c r="MUJ57" s="103"/>
      <c r="MUK57" s="103"/>
      <c r="MUL57" s="103"/>
      <c r="MUM57" s="103"/>
      <c r="MUN57" s="103"/>
      <c r="MUO57" s="103"/>
      <c r="MUP57" s="103"/>
      <c r="MUQ57" s="103"/>
      <c r="MUR57" s="103"/>
      <c r="MUS57" s="103"/>
      <c r="MUT57" s="103"/>
      <c r="MUU57" s="103"/>
      <c r="MUV57" s="103"/>
      <c r="MUW57" s="103"/>
      <c r="MUX57" s="103"/>
      <c r="MUY57" s="103"/>
      <c r="MUZ57" s="103"/>
      <c r="MVA57" s="103"/>
      <c r="MVB57" s="103"/>
      <c r="MVC57" s="103"/>
      <c r="MVD57" s="103"/>
      <c r="MVE57" s="103"/>
      <c r="MVF57" s="103"/>
      <c r="MVG57" s="103"/>
      <c r="MVH57" s="103"/>
      <c r="MVI57" s="103"/>
      <c r="MVJ57" s="103"/>
      <c r="MVK57" s="103"/>
      <c r="MVL57" s="103"/>
      <c r="MVM57" s="103"/>
      <c r="MVN57" s="103"/>
      <c r="MVO57" s="103"/>
      <c r="MVP57" s="103"/>
      <c r="MVQ57" s="103"/>
      <c r="MVR57" s="103"/>
      <c r="MVS57" s="103"/>
      <c r="MVT57" s="103"/>
      <c r="MVU57" s="103"/>
      <c r="MVV57" s="103"/>
      <c r="MVW57" s="103"/>
      <c r="MVX57" s="103"/>
      <c r="MVY57" s="103"/>
      <c r="MVZ57" s="103"/>
      <c r="MWA57" s="103"/>
      <c r="MWB57" s="103"/>
      <c r="MWC57" s="103"/>
      <c r="MWD57" s="103"/>
      <c r="MWE57" s="103"/>
      <c r="MWF57" s="103"/>
      <c r="MWG57" s="103"/>
      <c r="MWH57" s="103"/>
      <c r="MWI57" s="103"/>
      <c r="MWJ57" s="103"/>
      <c r="MWK57" s="103"/>
      <c r="MWL57" s="103"/>
      <c r="MWM57" s="103"/>
      <c r="MWN57" s="103"/>
      <c r="MWO57" s="103"/>
      <c r="MWP57" s="103"/>
      <c r="MWQ57" s="103"/>
      <c r="MWR57" s="103"/>
      <c r="MWS57" s="103"/>
      <c r="MWT57" s="103"/>
      <c r="MWU57" s="103"/>
      <c r="MWV57" s="103"/>
      <c r="MWW57" s="103"/>
      <c r="MWX57" s="103"/>
      <c r="MWY57" s="103"/>
      <c r="MWZ57" s="103"/>
      <c r="MXA57" s="103"/>
      <c r="MXB57" s="103"/>
      <c r="MXC57" s="103"/>
      <c r="MXD57" s="103"/>
      <c r="MXE57" s="103"/>
      <c r="MXF57" s="103"/>
      <c r="MXG57" s="103"/>
      <c r="MXH57" s="103"/>
      <c r="MXI57" s="103"/>
      <c r="MXJ57" s="103"/>
      <c r="MXK57" s="103"/>
      <c r="MXL57" s="103"/>
      <c r="MXM57" s="103"/>
      <c r="MXN57" s="103"/>
      <c r="MXO57" s="103"/>
      <c r="MXP57" s="103"/>
      <c r="MXQ57" s="103"/>
      <c r="MXR57" s="103"/>
      <c r="MXS57" s="103"/>
      <c r="MXT57" s="103"/>
      <c r="MXU57" s="103"/>
      <c r="MXV57" s="103"/>
      <c r="MXW57" s="103"/>
      <c r="MXX57" s="103"/>
      <c r="MXY57" s="103"/>
      <c r="MXZ57" s="103"/>
      <c r="MYA57" s="103"/>
      <c r="MYB57" s="103"/>
      <c r="MYC57" s="103"/>
      <c r="MYD57" s="103"/>
      <c r="MYE57" s="103"/>
      <c r="MYF57" s="103"/>
      <c r="MYG57" s="103"/>
      <c r="MYH57" s="103"/>
      <c r="MYI57" s="103"/>
      <c r="MYJ57" s="103"/>
      <c r="MYK57" s="103"/>
      <c r="MYL57" s="103"/>
      <c r="MYM57" s="103"/>
      <c r="MYN57" s="103"/>
      <c r="MYO57" s="103"/>
      <c r="MYP57" s="103"/>
      <c r="MYQ57" s="103"/>
      <c r="MYR57" s="103"/>
      <c r="MYS57" s="103"/>
      <c r="MYT57" s="103"/>
      <c r="MYU57" s="103"/>
      <c r="MYV57" s="103"/>
      <c r="MYW57" s="103"/>
      <c r="MYX57" s="103"/>
      <c r="MYY57" s="103"/>
      <c r="MYZ57" s="103"/>
      <c r="MZA57" s="103"/>
      <c r="MZB57" s="103"/>
      <c r="MZC57" s="103"/>
      <c r="MZD57" s="103"/>
      <c r="MZE57" s="103"/>
      <c r="MZF57" s="103"/>
      <c r="MZG57" s="103"/>
      <c r="MZH57" s="103"/>
      <c r="MZI57" s="103"/>
      <c r="MZJ57" s="103"/>
      <c r="MZK57" s="103"/>
      <c r="MZL57" s="103"/>
      <c r="MZM57" s="103"/>
      <c r="MZN57" s="103"/>
      <c r="MZO57" s="103"/>
      <c r="MZP57" s="103"/>
      <c r="MZQ57" s="103"/>
      <c r="MZR57" s="103"/>
      <c r="MZS57" s="103"/>
      <c r="MZT57" s="103"/>
      <c r="MZU57" s="103"/>
      <c r="MZV57" s="103"/>
      <c r="MZW57" s="103"/>
      <c r="MZX57" s="103"/>
      <c r="MZY57" s="103"/>
      <c r="MZZ57" s="103"/>
      <c r="NAA57" s="103"/>
      <c r="NAB57" s="103"/>
      <c r="NAC57" s="103"/>
      <c r="NAD57" s="103"/>
      <c r="NAE57" s="103"/>
      <c r="NAF57" s="103"/>
      <c r="NAG57" s="103"/>
      <c r="NAH57" s="103"/>
      <c r="NAI57" s="103"/>
      <c r="NAJ57" s="103"/>
      <c r="NAK57" s="103"/>
      <c r="NAL57" s="103"/>
      <c r="NAM57" s="103"/>
      <c r="NAN57" s="103"/>
      <c r="NAO57" s="103"/>
      <c r="NAP57" s="103"/>
      <c r="NAQ57" s="103"/>
      <c r="NAR57" s="103"/>
      <c r="NAS57" s="103"/>
      <c r="NAT57" s="103"/>
      <c r="NAU57" s="103"/>
      <c r="NAV57" s="103"/>
      <c r="NAW57" s="103"/>
      <c r="NAX57" s="103"/>
      <c r="NAY57" s="103"/>
      <c r="NAZ57" s="103"/>
      <c r="NBA57" s="103"/>
      <c r="NBB57" s="103"/>
      <c r="NBC57" s="103"/>
      <c r="NBD57" s="103"/>
      <c r="NBE57" s="103"/>
      <c r="NBF57" s="103"/>
      <c r="NBG57" s="103"/>
      <c r="NBH57" s="103"/>
      <c r="NBI57" s="103"/>
      <c r="NBJ57" s="103"/>
      <c r="NBK57" s="103"/>
      <c r="NBL57" s="103"/>
      <c r="NBM57" s="103"/>
      <c r="NBN57" s="103"/>
      <c r="NBO57" s="103"/>
      <c r="NBP57" s="103"/>
      <c r="NBQ57" s="103"/>
      <c r="NBR57" s="103"/>
      <c r="NBS57" s="103"/>
      <c r="NBT57" s="103"/>
      <c r="NBU57" s="103"/>
      <c r="NBV57" s="103"/>
      <c r="NBW57" s="103"/>
      <c r="NBX57" s="103"/>
      <c r="NBY57" s="103"/>
      <c r="NBZ57" s="103"/>
      <c r="NCA57" s="103"/>
      <c r="NCB57" s="103"/>
      <c r="NCC57" s="103"/>
      <c r="NCD57" s="103"/>
      <c r="NCE57" s="103"/>
      <c r="NCF57" s="103"/>
      <c r="NCG57" s="103"/>
      <c r="NCH57" s="103"/>
      <c r="NCI57" s="103"/>
      <c r="NCJ57" s="103"/>
      <c r="NCK57" s="103"/>
      <c r="NCL57" s="103"/>
      <c r="NCM57" s="103"/>
      <c r="NCN57" s="103"/>
      <c r="NCO57" s="103"/>
      <c r="NCP57" s="103"/>
      <c r="NCQ57" s="103"/>
      <c r="NCR57" s="103"/>
      <c r="NCS57" s="103"/>
      <c r="NCT57" s="103"/>
      <c r="NCU57" s="103"/>
      <c r="NCV57" s="103"/>
      <c r="NCW57" s="103"/>
      <c r="NCX57" s="103"/>
      <c r="NCY57" s="103"/>
      <c r="NCZ57" s="103"/>
      <c r="NDA57" s="103"/>
      <c r="NDB57" s="103"/>
      <c r="NDC57" s="103"/>
      <c r="NDD57" s="103"/>
      <c r="NDE57" s="103"/>
      <c r="NDF57" s="103"/>
      <c r="NDG57" s="103"/>
      <c r="NDH57" s="103"/>
      <c r="NDI57" s="103"/>
      <c r="NDJ57" s="103"/>
      <c r="NDK57" s="103"/>
      <c r="NDL57" s="103"/>
      <c r="NDM57" s="103"/>
      <c r="NDN57" s="103"/>
      <c r="NDO57" s="103"/>
      <c r="NDP57" s="103"/>
      <c r="NDQ57" s="103"/>
      <c r="NDR57" s="103"/>
      <c r="NDS57" s="103"/>
      <c r="NDT57" s="103"/>
      <c r="NDU57" s="103"/>
      <c r="NDV57" s="103"/>
      <c r="NDW57" s="103"/>
      <c r="NDX57" s="103"/>
      <c r="NDY57" s="103"/>
      <c r="NDZ57" s="103"/>
      <c r="NEA57" s="103"/>
      <c r="NEB57" s="103"/>
      <c r="NEC57" s="103"/>
      <c r="NED57" s="103"/>
      <c r="NEE57" s="103"/>
      <c r="NEF57" s="103"/>
      <c r="NEG57" s="103"/>
      <c r="NEH57" s="103"/>
      <c r="NEI57" s="103"/>
      <c r="NEJ57" s="103"/>
      <c r="NEK57" s="103"/>
      <c r="NEL57" s="103"/>
      <c r="NEM57" s="103"/>
      <c r="NEN57" s="103"/>
      <c r="NEO57" s="103"/>
      <c r="NEP57" s="103"/>
      <c r="NEQ57" s="103"/>
      <c r="NER57" s="103"/>
      <c r="NES57" s="103"/>
      <c r="NET57" s="103"/>
      <c r="NEU57" s="103"/>
      <c r="NEV57" s="103"/>
      <c r="NEW57" s="103"/>
      <c r="NEX57" s="103"/>
      <c r="NEY57" s="103"/>
      <c r="NEZ57" s="103"/>
      <c r="NFA57" s="103"/>
      <c r="NFB57" s="103"/>
      <c r="NFC57" s="103"/>
      <c r="NFD57" s="103"/>
      <c r="NFE57" s="103"/>
      <c r="NFF57" s="103"/>
      <c r="NFG57" s="103"/>
      <c r="NFH57" s="103"/>
      <c r="NFI57" s="103"/>
      <c r="NFJ57" s="103"/>
      <c r="NFK57" s="103"/>
      <c r="NFL57" s="103"/>
      <c r="NFM57" s="103"/>
      <c r="NFN57" s="103"/>
      <c r="NFO57" s="103"/>
      <c r="NFP57" s="103"/>
      <c r="NFQ57" s="103"/>
      <c r="NFR57" s="103"/>
      <c r="NFS57" s="103"/>
      <c r="NFT57" s="103"/>
      <c r="NFU57" s="103"/>
      <c r="NFV57" s="103"/>
      <c r="NFW57" s="103"/>
      <c r="NFX57" s="103"/>
      <c r="NFY57" s="103"/>
      <c r="NFZ57" s="103"/>
      <c r="NGA57" s="103"/>
      <c r="NGB57" s="103"/>
      <c r="NGC57" s="103"/>
      <c r="NGD57" s="103"/>
      <c r="NGE57" s="103"/>
      <c r="NGF57" s="103"/>
      <c r="NGG57" s="103"/>
      <c r="NGH57" s="103"/>
      <c r="NGI57" s="103"/>
      <c r="NGJ57" s="103"/>
      <c r="NGK57" s="103"/>
      <c r="NGL57" s="103"/>
      <c r="NGM57" s="103"/>
      <c r="NGN57" s="103"/>
      <c r="NGO57" s="103"/>
      <c r="NGP57" s="103"/>
      <c r="NGQ57" s="103"/>
      <c r="NGR57" s="103"/>
      <c r="NGS57" s="103"/>
      <c r="NGT57" s="103"/>
      <c r="NGU57" s="103"/>
      <c r="NGV57" s="103"/>
      <c r="NGW57" s="103"/>
      <c r="NGX57" s="103"/>
      <c r="NGY57" s="103"/>
      <c r="NGZ57" s="103"/>
      <c r="NHA57" s="103"/>
      <c r="NHB57" s="103"/>
      <c r="NHC57" s="103"/>
      <c r="NHD57" s="103"/>
      <c r="NHE57" s="103"/>
      <c r="NHF57" s="103"/>
      <c r="NHG57" s="103"/>
      <c r="NHH57" s="103"/>
      <c r="NHI57" s="103"/>
      <c r="NHJ57" s="103"/>
      <c r="NHK57" s="103"/>
      <c r="NHL57" s="103"/>
      <c r="NHM57" s="103"/>
      <c r="NHN57" s="103"/>
      <c r="NHO57" s="103"/>
      <c r="NHP57" s="103"/>
      <c r="NHQ57" s="103"/>
      <c r="NHR57" s="103"/>
      <c r="NHS57" s="103"/>
      <c r="NHT57" s="103"/>
      <c r="NHU57" s="103"/>
      <c r="NHV57" s="103"/>
      <c r="NHW57" s="103"/>
      <c r="NHX57" s="103"/>
      <c r="NHY57" s="103"/>
      <c r="NHZ57" s="103"/>
      <c r="NIA57" s="103"/>
      <c r="NIB57" s="103"/>
      <c r="NIC57" s="103"/>
      <c r="NID57" s="103"/>
      <c r="NIE57" s="103"/>
      <c r="NIF57" s="103"/>
      <c r="NIG57" s="103"/>
      <c r="NIH57" s="103"/>
      <c r="NII57" s="103"/>
      <c r="NIJ57" s="103"/>
      <c r="NIK57" s="103"/>
      <c r="NIL57" s="103"/>
      <c r="NIM57" s="103"/>
      <c r="NIN57" s="103"/>
      <c r="NIO57" s="103"/>
      <c r="NIP57" s="103"/>
      <c r="NIQ57" s="103"/>
      <c r="NIR57" s="103"/>
      <c r="NIS57" s="103"/>
      <c r="NIT57" s="103"/>
      <c r="NIU57" s="103"/>
      <c r="NIV57" s="103"/>
      <c r="NIW57" s="103"/>
      <c r="NIX57" s="103"/>
      <c r="NIY57" s="103"/>
      <c r="NIZ57" s="103"/>
      <c r="NJA57" s="103"/>
      <c r="NJB57" s="103"/>
      <c r="NJC57" s="103"/>
      <c r="NJD57" s="103"/>
      <c r="NJE57" s="103"/>
      <c r="NJF57" s="103"/>
      <c r="NJG57" s="103"/>
      <c r="NJH57" s="103"/>
      <c r="NJI57" s="103"/>
      <c r="NJJ57" s="103"/>
      <c r="NJK57" s="103"/>
      <c r="NJL57" s="103"/>
      <c r="NJM57" s="103"/>
      <c r="NJN57" s="103"/>
      <c r="NJO57" s="103"/>
      <c r="NJP57" s="103"/>
      <c r="NJQ57" s="103"/>
      <c r="NJR57" s="103"/>
      <c r="NJS57" s="103"/>
      <c r="NJT57" s="103"/>
      <c r="NJU57" s="103"/>
      <c r="NJV57" s="103"/>
      <c r="NJW57" s="103"/>
      <c r="NJX57" s="103"/>
      <c r="NJY57" s="103"/>
      <c r="NJZ57" s="103"/>
      <c r="NKA57" s="103"/>
      <c r="NKB57" s="103"/>
      <c r="NKC57" s="103"/>
      <c r="NKD57" s="103"/>
      <c r="NKE57" s="103"/>
      <c r="NKF57" s="103"/>
      <c r="NKG57" s="103"/>
      <c r="NKH57" s="103"/>
      <c r="NKI57" s="103"/>
      <c r="NKJ57" s="103"/>
      <c r="NKK57" s="103"/>
      <c r="NKL57" s="103"/>
      <c r="NKM57" s="103"/>
      <c r="NKN57" s="103"/>
      <c r="NKO57" s="103"/>
      <c r="NKP57" s="103"/>
      <c r="NKQ57" s="103"/>
      <c r="NKR57" s="103"/>
      <c r="NKS57" s="103"/>
      <c r="NKT57" s="103"/>
      <c r="NKU57" s="103"/>
      <c r="NKV57" s="103"/>
      <c r="NKW57" s="103"/>
      <c r="NKX57" s="103"/>
      <c r="NKY57" s="103"/>
      <c r="NKZ57" s="103"/>
      <c r="NLA57" s="103"/>
      <c r="NLB57" s="103"/>
      <c r="NLC57" s="103"/>
      <c r="NLD57" s="103"/>
      <c r="NLE57" s="103"/>
      <c r="NLF57" s="103"/>
      <c r="NLG57" s="103"/>
      <c r="NLH57" s="103"/>
      <c r="NLI57" s="103"/>
      <c r="NLJ57" s="103"/>
      <c r="NLK57" s="103"/>
      <c r="NLL57" s="103"/>
      <c r="NLM57" s="103"/>
      <c r="NLN57" s="103"/>
      <c r="NLO57" s="103"/>
      <c r="NLP57" s="103"/>
      <c r="NLQ57" s="103"/>
      <c r="NLR57" s="103"/>
      <c r="NLS57" s="103"/>
      <c r="NLT57" s="103"/>
      <c r="NLU57" s="103"/>
      <c r="NLV57" s="103"/>
      <c r="NLW57" s="103"/>
      <c r="NLX57" s="103"/>
      <c r="NLY57" s="103"/>
      <c r="NLZ57" s="103"/>
      <c r="NMA57" s="103"/>
      <c r="NMB57" s="103"/>
      <c r="NMC57" s="103"/>
      <c r="NMD57" s="103"/>
      <c r="NME57" s="103"/>
      <c r="NMF57" s="103"/>
      <c r="NMG57" s="103"/>
      <c r="NMH57" s="103"/>
      <c r="NMI57" s="103"/>
      <c r="NMJ57" s="103"/>
      <c r="NMK57" s="103"/>
      <c r="NML57" s="103"/>
      <c r="NMM57" s="103"/>
      <c r="NMN57" s="103"/>
      <c r="NMO57" s="103"/>
      <c r="NMP57" s="103"/>
      <c r="NMQ57" s="103"/>
      <c r="NMR57" s="103"/>
      <c r="NMS57" s="103"/>
      <c r="NMT57" s="103"/>
      <c r="NMU57" s="103"/>
      <c r="NMV57" s="103"/>
      <c r="NMW57" s="103"/>
      <c r="NMX57" s="103"/>
      <c r="NMY57" s="103"/>
      <c r="NMZ57" s="103"/>
      <c r="NNA57" s="103"/>
      <c r="NNB57" s="103"/>
      <c r="NNC57" s="103"/>
      <c r="NND57" s="103"/>
      <c r="NNE57" s="103"/>
      <c r="NNF57" s="103"/>
      <c r="NNG57" s="103"/>
      <c r="NNH57" s="103"/>
      <c r="NNI57" s="103"/>
      <c r="NNJ57" s="103"/>
      <c r="NNK57" s="103"/>
      <c r="NNL57" s="103"/>
      <c r="NNM57" s="103"/>
      <c r="NNN57" s="103"/>
      <c r="NNO57" s="103"/>
      <c r="NNP57" s="103"/>
      <c r="NNQ57" s="103"/>
      <c r="NNR57" s="103"/>
      <c r="NNS57" s="103"/>
      <c r="NNT57" s="103"/>
      <c r="NNU57" s="103"/>
      <c r="NNV57" s="103"/>
      <c r="NNW57" s="103"/>
      <c r="NNX57" s="103"/>
      <c r="NNY57" s="103"/>
      <c r="NNZ57" s="103"/>
      <c r="NOA57" s="103"/>
      <c r="NOB57" s="103"/>
      <c r="NOC57" s="103"/>
      <c r="NOD57" s="103"/>
      <c r="NOE57" s="103"/>
      <c r="NOF57" s="103"/>
      <c r="NOG57" s="103"/>
      <c r="NOH57" s="103"/>
      <c r="NOI57" s="103"/>
      <c r="NOJ57" s="103"/>
      <c r="NOK57" s="103"/>
      <c r="NOL57" s="103"/>
      <c r="NOM57" s="103"/>
      <c r="NON57" s="103"/>
      <c r="NOO57" s="103"/>
      <c r="NOP57" s="103"/>
      <c r="NOQ57" s="103"/>
      <c r="NOR57" s="103"/>
      <c r="NOS57" s="103"/>
      <c r="NOT57" s="103"/>
      <c r="NOU57" s="103"/>
      <c r="NOV57" s="103"/>
      <c r="NOW57" s="103"/>
      <c r="NOX57" s="103"/>
      <c r="NOY57" s="103"/>
      <c r="NOZ57" s="103"/>
      <c r="NPA57" s="103"/>
      <c r="NPB57" s="103"/>
      <c r="NPC57" s="103"/>
      <c r="NPD57" s="103"/>
      <c r="NPE57" s="103"/>
      <c r="NPF57" s="103"/>
      <c r="NPG57" s="103"/>
      <c r="NPH57" s="103"/>
      <c r="NPI57" s="103"/>
      <c r="NPJ57" s="103"/>
      <c r="NPK57" s="103"/>
      <c r="NPL57" s="103"/>
      <c r="NPM57" s="103"/>
      <c r="NPN57" s="103"/>
      <c r="NPO57" s="103"/>
      <c r="NPP57" s="103"/>
      <c r="NPQ57" s="103"/>
      <c r="NPR57" s="103"/>
      <c r="NPS57" s="103"/>
      <c r="NPT57" s="103"/>
      <c r="NPU57" s="103"/>
      <c r="NPV57" s="103"/>
      <c r="NPW57" s="103"/>
      <c r="NPX57" s="103"/>
      <c r="NPY57" s="103"/>
      <c r="NPZ57" s="103"/>
      <c r="NQA57" s="103"/>
      <c r="NQB57" s="103"/>
      <c r="NQC57" s="103"/>
      <c r="NQD57" s="103"/>
      <c r="NQE57" s="103"/>
      <c r="NQF57" s="103"/>
      <c r="NQG57" s="103"/>
      <c r="NQH57" s="103"/>
      <c r="NQI57" s="103"/>
      <c r="NQJ57" s="103"/>
      <c r="NQK57" s="103"/>
      <c r="NQL57" s="103"/>
      <c r="NQM57" s="103"/>
      <c r="NQN57" s="103"/>
      <c r="NQO57" s="103"/>
      <c r="NQP57" s="103"/>
      <c r="NQQ57" s="103"/>
      <c r="NQR57" s="103"/>
      <c r="NQS57" s="103"/>
      <c r="NQT57" s="103"/>
      <c r="NQU57" s="103"/>
      <c r="NQV57" s="103"/>
      <c r="NQW57" s="103"/>
      <c r="NQX57" s="103"/>
      <c r="NQY57" s="103"/>
      <c r="NQZ57" s="103"/>
      <c r="NRA57" s="103"/>
      <c r="NRB57" s="103"/>
      <c r="NRC57" s="103"/>
      <c r="NRD57" s="103"/>
      <c r="NRE57" s="103"/>
      <c r="NRF57" s="103"/>
      <c r="NRG57" s="103"/>
      <c r="NRH57" s="103"/>
      <c r="NRI57" s="103"/>
      <c r="NRJ57" s="103"/>
      <c r="NRK57" s="103"/>
      <c r="NRL57" s="103"/>
      <c r="NRM57" s="103"/>
      <c r="NRN57" s="103"/>
      <c r="NRO57" s="103"/>
      <c r="NRP57" s="103"/>
      <c r="NRQ57" s="103"/>
      <c r="NRR57" s="103"/>
      <c r="NRS57" s="103"/>
      <c r="NRT57" s="103"/>
      <c r="NRU57" s="103"/>
      <c r="NRV57" s="103"/>
      <c r="NRW57" s="103"/>
      <c r="NRX57" s="103"/>
      <c r="NRY57" s="103"/>
      <c r="NRZ57" s="103"/>
      <c r="NSA57" s="103"/>
      <c r="NSB57" s="103"/>
      <c r="NSC57" s="103"/>
      <c r="NSD57" s="103"/>
      <c r="NSE57" s="103"/>
      <c r="NSF57" s="103"/>
      <c r="NSG57" s="103"/>
      <c r="NSH57" s="103"/>
      <c r="NSI57" s="103"/>
      <c r="NSJ57" s="103"/>
      <c r="NSK57" s="103"/>
      <c r="NSL57" s="103"/>
      <c r="NSM57" s="103"/>
      <c r="NSN57" s="103"/>
      <c r="NSO57" s="103"/>
      <c r="NSP57" s="103"/>
      <c r="NSQ57" s="103"/>
      <c r="NSR57" s="103"/>
      <c r="NSS57" s="103"/>
      <c r="NST57" s="103"/>
      <c r="NSU57" s="103"/>
      <c r="NSV57" s="103"/>
      <c r="NSW57" s="103"/>
      <c r="NSX57" s="103"/>
      <c r="NSY57" s="103"/>
      <c r="NSZ57" s="103"/>
      <c r="NTA57" s="103"/>
      <c r="NTB57" s="103"/>
      <c r="NTC57" s="103"/>
      <c r="NTD57" s="103"/>
      <c r="NTE57" s="103"/>
      <c r="NTF57" s="103"/>
      <c r="NTG57" s="103"/>
      <c r="NTH57" s="103"/>
      <c r="NTI57" s="103"/>
      <c r="NTJ57" s="103"/>
      <c r="NTK57" s="103"/>
      <c r="NTL57" s="103"/>
      <c r="NTM57" s="103"/>
      <c r="NTN57" s="103"/>
      <c r="NTO57" s="103"/>
      <c r="NTP57" s="103"/>
      <c r="NTQ57" s="103"/>
      <c r="NTR57" s="103"/>
      <c r="NTS57" s="103"/>
      <c r="NTT57" s="103"/>
      <c r="NTU57" s="103"/>
      <c r="NTV57" s="103"/>
      <c r="NTW57" s="103"/>
      <c r="NTX57" s="103"/>
      <c r="NTY57" s="103"/>
      <c r="NTZ57" s="103"/>
      <c r="NUA57" s="103"/>
      <c r="NUB57" s="103"/>
      <c r="NUC57" s="103"/>
      <c r="NUD57" s="103"/>
      <c r="NUE57" s="103"/>
      <c r="NUF57" s="103"/>
      <c r="NUG57" s="103"/>
      <c r="NUH57" s="103"/>
      <c r="NUI57" s="103"/>
      <c r="NUJ57" s="103"/>
      <c r="NUK57" s="103"/>
      <c r="NUL57" s="103"/>
      <c r="NUM57" s="103"/>
      <c r="NUN57" s="103"/>
      <c r="NUO57" s="103"/>
      <c r="NUP57" s="103"/>
      <c r="NUQ57" s="103"/>
      <c r="NUR57" s="103"/>
      <c r="NUS57" s="103"/>
      <c r="NUT57" s="103"/>
      <c r="NUU57" s="103"/>
      <c r="NUV57" s="103"/>
      <c r="NUW57" s="103"/>
      <c r="NUX57" s="103"/>
      <c r="NUY57" s="103"/>
      <c r="NUZ57" s="103"/>
      <c r="NVA57" s="103"/>
      <c r="NVB57" s="103"/>
      <c r="NVC57" s="103"/>
      <c r="NVD57" s="103"/>
      <c r="NVE57" s="103"/>
      <c r="NVF57" s="103"/>
      <c r="NVG57" s="103"/>
      <c r="NVH57" s="103"/>
      <c r="NVI57" s="103"/>
      <c r="NVJ57" s="103"/>
      <c r="NVK57" s="103"/>
      <c r="NVL57" s="103"/>
      <c r="NVM57" s="103"/>
      <c r="NVN57" s="103"/>
      <c r="NVO57" s="103"/>
      <c r="NVP57" s="103"/>
      <c r="NVQ57" s="103"/>
      <c r="NVR57" s="103"/>
      <c r="NVS57" s="103"/>
      <c r="NVT57" s="103"/>
      <c r="NVU57" s="103"/>
      <c r="NVV57" s="103"/>
      <c r="NVW57" s="103"/>
      <c r="NVX57" s="103"/>
      <c r="NVY57" s="103"/>
      <c r="NVZ57" s="103"/>
      <c r="NWA57" s="103"/>
      <c r="NWB57" s="103"/>
      <c r="NWC57" s="103"/>
      <c r="NWD57" s="103"/>
      <c r="NWE57" s="103"/>
      <c r="NWF57" s="103"/>
      <c r="NWG57" s="103"/>
      <c r="NWH57" s="103"/>
      <c r="NWI57" s="103"/>
      <c r="NWJ57" s="103"/>
      <c r="NWK57" s="103"/>
      <c r="NWL57" s="103"/>
      <c r="NWM57" s="103"/>
      <c r="NWN57" s="103"/>
      <c r="NWO57" s="103"/>
      <c r="NWP57" s="103"/>
      <c r="NWQ57" s="103"/>
      <c r="NWR57" s="103"/>
      <c r="NWS57" s="103"/>
      <c r="NWT57" s="103"/>
      <c r="NWU57" s="103"/>
      <c r="NWV57" s="103"/>
      <c r="NWW57" s="103"/>
      <c r="NWX57" s="103"/>
      <c r="NWY57" s="103"/>
      <c r="NWZ57" s="103"/>
      <c r="NXA57" s="103"/>
      <c r="NXB57" s="103"/>
      <c r="NXC57" s="103"/>
      <c r="NXD57" s="103"/>
      <c r="NXE57" s="103"/>
      <c r="NXF57" s="103"/>
      <c r="NXG57" s="103"/>
      <c r="NXH57" s="103"/>
      <c r="NXI57" s="103"/>
      <c r="NXJ57" s="103"/>
      <c r="NXK57" s="103"/>
      <c r="NXL57" s="103"/>
      <c r="NXM57" s="103"/>
      <c r="NXN57" s="103"/>
      <c r="NXO57" s="103"/>
      <c r="NXP57" s="103"/>
      <c r="NXQ57" s="103"/>
      <c r="NXR57" s="103"/>
      <c r="NXS57" s="103"/>
      <c r="NXT57" s="103"/>
      <c r="NXU57" s="103"/>
      <c r="NXV57" s="103"/>
      <c r="NXW57" s="103"/>
      <c r="NXX57" s="103"/>
      <c r="NXY57" s="103"/>
      <c r="NXZ57" s="103"/>
      <c r="NYA57" s="103"/>
      <c r="NYB57" s="103"/>
      <c r="NYC57" s="103"/>
      <c r="NYD57" s="103"/>
      <c r="NYE57" s="103"/>
      <c r="NYF57" s="103"/>
      <c r="NYG57" s="103"/>
      <c r="NYH57" s="103"/>
      <c r="NYI57" s="103"/>
      <c r="NYJ57" s="103"/>
      <c r="NYK57" s="103"/>
      <c r="NYL57" s="103"/>
      <c r="NYM57" s="103"/>
      <c r="NYN57" s="103"/>
      <c r="NYO57" s="103"/>
      <c r="NYP57" s="103"/>
      <c r="NYQ57" s="103"/>
      <c r="NYR57" s="103"/>
      <c r="NYS57" s="103"/>
      <c r="NYT57" s="103"/>
      <c r="NYU57" s="103"/>
      <c r="NYV57" s="103"/>
      <c r="NYW57" s="103"/>
      <c r="NYX57" s="103"/>
      <c r="NYY57" s="103"/>
      <c r="NYZ57" s="103"/>
      <c r="NZA57" s="103"/>
      <c r="NZB57" s="103"/>
      <c r="NZC57" s="103"/>
      <c r="NZD57" s="103"/>
      <c r="NZE57" s="103"/>
      <c r="NZF57" s="103"/>
      <c r="NZG57" s="103"/>
      <c r="NZH57" s="103"/>
      <c r="NZI57" s="103"/>
      <c r="NZJ57" s="103"/>
      <c r="NZK57" s="103"/>
      <c r="NZL57" s="103"/>
      <c r="NZM57" s="103"/>
      <c r="NZN57" s="103"/>
      <c r="NZO57" s="103"/>
      <c r="NZP57" s="103"/>
      <c r="NZQ57" s="103"/>
      <c r="NZR57" s="103"/>
      <c r="NZS57" s="103"/>
      <c r="NZT57" s="103"/>
      <c r="NZU57" s="103"/>
      <c r="NZV57" s="103"/>
      <c r="NZW57" s="103"/>
      <c r="NZX57" s="103"/>
      <c r="NZY57" s="103"/>
      <c r="NZZ57" s="103"/>
      <c r="OAA57" s="103"/>
      <c r="OAB57" s="103"/>
      <c r="OAC57" s="103"/>
      <c r="OAD57" s="103"/>
      <c r="OAE57" s="103"/>
      <c r="OAF57" s="103"/>
      <c r="OAG57" s="103"/>
      <c r="OAH57" s="103"/>
      <c r="OAI57" s="103"/>
      <c r="OAJ57" s="103"/>
      <c r="OAK57" s="103"/>
      <c r="OAL57" s="103"/>
      <c r="OAM57" s="103"/>
      <c r="OAN57" s="103"/>
      <c r="OAO57" s="103"/>
      <c r="OAP57" s="103"/>
      <c r="OAQ57" s="103"/>
      <c r="OAR57" s="103"/>
      <c r="OAS57" s="103"/>
      <c r="OAT57" s="103"/>
      <c r="OAU57" s="103"/>
      <c r="OAV57" s="103"/>
      <c r="OAW57" s="103"/>
      <c r="OAX57" s="103"/>
      <c r="OAY57" s="103"/>
      <c r="OAZ57" s="103"/>
      <c r="OBA57" s="103"/>
      <c r="OBB57" s="103"/>
      <c r="OBC57" s="103"/>
      <c r="OBD57" s="103"/>
      <c r="OBE57" s="103"/>
      <c r="OBF57" s="103"/>
      <c r="OBG57" s="103"/>
      <c r="OBH57" s="103"/>
      <c r="OBI57" s="103"/>
      <c r="OBJ57" s="103"/>
      <c r="OBK57" s="103"/>
      <c r="OBL57" s="103"/>
      <c r="OBM57" s="103"/>
      <c r="OBN57" s="103"/>
      <c r="OBO57" s="103"/>
      <c r="OBP57" s="103"/>
      <c r="OBQ57" s="103"/>
      <c r="OBR57" s="103"/>
      <c r="OBS57" s="103"/>
      <c r="OBT57" s="103"/>
      <c r="OBU57" s="103"/>
      <c r="OBV57" s="103"/>
      <c r="OBW57" s="103"/>
      <c r="OBX57" s="103"/>
      <c r="OBY57" s="103"/>
      <c r="OBZ57" s="103"/>
      <c r="OCA57" s="103"/>
      <c r="OCB57" s="103"/>
      <c r="OCC57" s="103"/>
      <c r="OCD57" s="103"/>
      <c r="OCE57" s="103"/>
      <c r="OCF57" s="103"/>
      <c r="OCG57" s="103"/>
      <c r="OCH57" s="103"/>
      <c r="OCI57" s="103"/>
      <c r="OCJ57" s="103"/>
      <c r="OCK57" s="103"/>
      <c r="OCL57" s="103"/>
      <c r="OCM57" s="103"/>
      <c r="OCN57" s="103"/>
      <c r="OCO57" s="103"/>
      <c r="OCP57" s="103"/>
      <c r="OCQ57" s="103"/>
      <c r="OCR57" s="103"/>
      <c r="OCS57" s="103"/>
      <c r="OCT57" s="103"/>
      <c r="OCU57" s="103"/>
      <c r="OCV57" s="103"/>
      <c r="OCW57" s="103"/>
      <c r="OCX57" s="103"/>
      <c r="OCY57" s="103"/>
      <c r="OCZ57" s="103"/>
      <c r="ODA57" s="103"/>
      <c r="ODB57" s="103"/>
      <c r="ODC57" s="103"/>
      <c r="ODD57" s="103"/>
      <c r="ODE57" s="103"/>
      <c r="ODF57" s="103"/>
      <c r="ODG57" s="103"/>
      <c r="ODH57" s="103"/>
      <c r="ODI57" s="103"/>
      <c r="ODJ57" s="103"/>
      <c r="ODK57" s="103"/>
      <c r="ODL57" s="103"/>
      <c r="ODM57" s="103"/>
      <c r="ODN57" s="103"/>
      <c r="ODO57" s="103"/>
      <c r="ODP57" s="103"/>
      <c r="ODQ57" s="103"/>
      <c r="ODR57" s="103"/>
      <c r="ODS57" s="103"/>
      <c r="ODT57" s="103"/>
      <c r="ODU57" s="103"/>
      <c r="ODV57" s="103"/>
      <c r="ODW57" s="103"/>
      <c r="ODX57" s="103"/>
      <c r="ODY57" s="103"/>
      <c r="ODZ57" s="103"/>
      <c r="OEA57" s="103"/>
      <c r="OEB57" s="103"/>
      <c r="OEC57" s="103"/>
      <c r="OED57" s="103"/>
      <c r="OEE57" s="103"/>
      <c r="OEF57" s="103"/>
      <c r="OEG57" s="103"/>
      <c r="OEH57" s="103"/>
      <c r="OEI57" s="103"/>
      <c r="OEJ57" s="103"/>
      <c r="OEK57" s="103"/>
      <c r="OEL57" s="103"/>
      <c r="OEM57" s="103"/>
      <c r="OEN57" s="103"/>
      <c r="OEO57" s="103"/>
      <c r="OEP57" s="103"/>
      <c r="OEQ57" s="103"/>
      <c r="OER57" s="103"/>
      <c r="OES57" s="103"/>
      <c r="OET57" s="103"/>
      <c r="OEU57" s="103"/>
      <c r="OEV57" s="103"/>
      <c r="OEW57" s="103"/>
      <c r="OEX57" s="103"/>
      <c r="OEY57" s="103"/>
      <c r="OEZ57" s="103"/>
      <c r="OFA57" s="103"/>
      <c r="OFB57" s="103"/>
      <c r="OFC57" s="103"/>
      <c r="OFD57" s="103"/>
      <c r="OFE57" s="103"/>
      <c r="OFF57" s="103"/>
      <c r="OFG57" s="103"/>
      <c r="OFH57" s="103"/>
      <c r="OFI57" s="103"/>
      <c r="OFJ57" s="103"/>
      <c r="OFK57" s="103"/>
      <c r="OFL57" s="103"/>
      <c r="OFM57" s="103"/>
      <c r="OFN57" s="103"/>
      <c r="OFO57" s="103"/>
      <c r="OFP57" s="103"/>
      <c r="OFQ57" s="103"/>
      <c r="OFR57" s="103"/>
      <c r="OFS57" s="103"/>
      <c r="OFT57" s="103"/>
      <c r="OFU57" s="103"/>
      <c r="OFV57" s="103"/>
      <c r="OFW57" s="103"/>
      <c r="OFX57" s="103"/>
      <c r="OFY57" s="103"/>
      <c r="OFZ57" s="103"/>
      <c r="OGA57" s="103"/>
      <c r="OGB57" s="103"/>
      <c r="OGC57" s="103"/>
      <c r="OGD57" s="103"/>
      <c r="OGE57" s="103"/>
      <c r="OGF57" s="103"/>
      <c r="OGG57" s="103"/>
      <c r="OGH57" s="103"/>
      <c r="OGI57" s="103"/>
      <c r="OGJ57" s="103"/>
      <c r="OGK57" s="103"/>
      <c r="OGL57" s="103"/>
      <c r="OGM57" s="103"/>
      <c r="OGN57" s="103"/>
      <c r="OGO57" s="103"/>
      <c r="OGP57" s="103"/>
      <c r="OGQ57" s="103"/>
      <c r="OGR57" s="103"/>
      <c r="OGS57" s="103"/>
      <c r="OGT57" s="103"/>
      <c r="OGU57" s="103"/>
      <c r="OGV57" s="103"/>
      <c r="OGW57" s="103"/>
      <c r="OGX57" s="103"/>
      <c r="OGY57" s="103"/>
      <c r="OGZ57" s="103"/>
      <c r="OHA57" s="103"/>
      <c r="OHB57" s="103"/>
      <c r="OHC57" s="103"/>
      <c r="OHD57" s="103"/>
      <c r="OHE57" s="103"/>
      <c r="OHF57" s="103"/>
      <c r="OHG57" s="103"/>
      <c r="OHH57" s="103"/>
      <c r="OHI57" s="103"/>
      <c r="OHJ57" s="103"/>
      <c r="OHK57" s="103"/>
      <c r="OHL57" s="103"/>
      <c r="OHM57" s="103"/>
      <c r="OHN57" s="103"/>
      <c r="OHO57" s="103"/>
      <c r="OHP57" s="103"/>
      <c r="OHQ57" s="103"/>
      <c r="OHR57" s="103"/>
      <c r="OHS57" s="103"/>
      <c r="OHT57" s="103"/>
      <c r="OHU57" s="103"/>
      <c r="OHV57" s="103"/>
      <c r="OHW57" s="103"/>
      <c r="OHX57" s="103"/>
      <c r="OHY57" s="103"/>
      <c r="OHZ57" s="103"/>
      <c r="OIA57" s="103"/>
      <c r="OIB57" s="103"/>
      <c r="OIC57" s="103"/>
      <c r="OID57" s="103"/>
      <c r="OIE57" s="103"/>
      <c r="OIF57" s="103"/>
      <c r="OIG57" s="103"/>
      <c r="OIH57" s="103"/>
      <c r="OII57" s="103"/>
      <c r="OIJ57" s="103"/>
      <c r="OIK57" s="103"/>
      <c r="OIL57" s="103"/>
      <c r="OIM57" s="103"/>
      <c r="OIN57" s="103"/>
      <c r="OIO57" s="103"/>
      <c r="OIP57" s="103"/>
      <c r="OIQ57" s="103"/>
      <c r="OIR57" s="103"/>
      <c r="OIS57" s="103"/>
      <c r="OIT57" s="103"/>
      <c r="OIU57" s="103"/>
      <c r="OIV57" s="103"/>
      <c r="OIW57" s="103"/>
      <c r="OIX57" s="103"/>
      <c r="OIY57" s="103"/>
      <c r="OIZ57" s="103"/>
      <c r="OJA57" s="103"/>
      <c r="OJB57" s="103"/>
      <c r="OJC57" s="103"/>
      <c r="OJD57" s="103"/>
      <c r="OJE57" s="103"/>
      <c r="OJF57" s="103"/>
      <c r="OJG57" s="103"/>
      <c r="OJH57" s="103"/>
      <c r="OJI57" s="103"/>
      <c r="OJJ57" s="103"/>
      <c r="OJK57" s="103"/>
      <c r="OJL57" s="103"/>
      <c r="OJM57" s="103"/>
      <c r="OJN57" s="103"/>
      <c r="OJO57" s="103"/>
      <c r="OJP57" s="103"/>
      <c r="OJQ57" s="103"/>
      <c r="OJR57" s="103"/>
      <c r="OJS57" s="103"/>
      <c r="OJT57" s="103"/>
      <c r="OJU57" s="103"/>
      <c r="OJV57" s="103"/>
      <c r="OJW57" s="103"/>
      <c r="OJX57" s="103"/>
      <c r="OJY57" s="103"/>
      <c r="OJZ57" s="103"/>
      <c r="OKA57" s="103"/>
      <c r="OKB57" s="103"/>
      <c r="OKC57" s="103"/>
      <c r="OKD57" s="103"/>
      <c r="OKE57" s="103"/>
      <c r="OKF57" s="103"/>
      <c r="OKG57" s="103"/>
      <c r="OKH57" s="103"/>
      <c r="OKI57" s="103"/>
      <c r="OKJ57" s="103"/>
      <c r="OKK57" s="103"/>
      <c r="OKL57" s="103"/>
      <c r="OKM57" s="103"/>
      <c r="OKN57" s="103"/>
      <c r="OKO57" s="103"/>
      <c r="OKP57" s="103"/>
      <c r="OKQ57" s="103"/>
      <c r="OKR57" s="103"/>
      <c r="OKS57" s="103"/>
      <c r="OKT57" s="103"/>
      <c r="OKU57" s="103"/>
      <c r="OKV57" s="103"/>
      <c r="OKW57" s="103"/>
      <c r="OKX57" s="103"/>
      <c r="OKY57" s="103"/>
      <c r="OKZ57" s="103"/>
      <c r="OLA57" s="103"/>
      <c r="OLB57" s="103"/>
      <c r="OLC57" s="103"/>
      <c r="OLD57" s="103"/>
      <c r="OLE57" s="103"/>
      <c r="OLF57" s="103"/>
      <c r="OLG57" s="103"/>
      <c r="OLH57" s="103"/>
      <c r="OLI57" s="103"/>
      <c r="OLJ57" s="103"/>
      <c r="OLK57" s="103"/>
      <c r="OLL57" s="103"/>
      <c r="OLM57" s="103"/>
      <c r="OLN57" s="103"/>
      <c r="OLO57" s="103"/>
      <c r="OLP57" s="103"/>
      <c r="OLQ57" s="103"/>
      <c r="OLR57" s="103"/>
      <c r="OLS57" s="103"/>
      <c r="OLT57" s="103"/>
      <c r="OLU57" s="103"/>
      <c r="OLV57" s="103"/>
      <c r="OLW57" s="103"/>
      <c r="OLX57" s="103"/>
      <c r="OLY57" s="103"/>
      <c r="OLZ57" s="103"/>
      <c r="OMA57" s="103"/>
      <c r="OMB57" s="103"/>
      <c r="OMC57" s="103"/>
      <c r="OMD57" s="103"/>
      <c r="OME57" s="103"/>
      <c r="OMF57" s="103"/>
      <c r="OMG57" s="103"/>
      <c r="OMH57" s="103"/>
      <c r="OMI57" s="103"/>
      <c r="OMJ57" s="103"/>
      <c r="OMK57" s="103"/>
      <c r="OML57" s="103"/>
      <c r="OMM57" s="103"/>
      <c r="OMN57" s="103"/>
      <c r="OMO57" s="103"/>
      <c r="OMP57" s="103"/>
      <c r="OMQ57" s="103"/>
      <c r="OMR57" s="103"/>
      <c r="OMS57" s="103"/>
      <c r="OMT57" s="103"/>
      <c r="OMU57" s="103"/>
      <c r="OMV57" s="103"/>
      <c r="OMW57" s="103"/>
      <c r="OMX57" s="103"/>
      <c r="OMY57" s="103"/>
      <c r="OMZ57" s="103"/>
      <c r="ONA57" s="103"/>
      <c r="ONB57" s="103"/>
      <c r="ONC57" s="103"/>
      <c r="OND57" s="103"/>
      <c r="ONE57" s="103"/>
      <c r="ONF57" s="103"/>
      <c r="ONG57" s="103"/>
      <c r="ONH57" s="103"/>
      <c r="ONI57" s="103"/>
      <c r="ONJ57" s="103"/>
      <c r="ONK57" s="103"/>
      <c r="ONL57" s="103"/>
      <c r="ONM57" s="103"/>
      <c r="ONN57" s="103"/>
      <c r="ONO57" s="103"/>
      <c r="ONP57" s="103"/>
      <c r="ONQ57" s="103"/>
      <c r="ONR57" s="103"/>
      <c r="ONS57" s="103"/>
      <c r="ONT57" s="103"/>
      <c r="ONU57" s="103"/>
      <c r="ONV57" s="103"/>
      <c r="ONW57" s="103"/>
      <c r="ONX57" s="103"/>
      <c r="ONY57" s="103"/>
      <c r="ONZ57" s="103"/>
      <c r="OOA57" s="103"/>
      <c r="OOB57" s="103"/>
      <c r="OOC57" s="103"/>
      <c r="OOD57" s="103"/>
      <c r="OOE57" s="103"/>
      <c r="OOF57" s="103"/>
      <c r="OOG57" s="103"/>
      <c r="OOH57" s="103"/>
      <c r="OOI57" s="103"/>
      <c r="OOJ57" s="103"/>
      <c r="OOK57" s="103"/>
      <c r="OOL57" s="103"/>
      <c r="OOM57" s="103"/>
      <c r="OON57" s="103"/>
      <c r="OOO57" s="103"/>
      <c r="OOP57" s="103"/>
      <c r="OOQ57" s="103"/>
      <c r="OOR57" s="103"/>
      <c r="OOS57" s="103"/>
      <c r="OOT57" s="103"/>
      <c r="OOU57" s="103"/>
      <c r="OOV57" s="103"/>
      <c r="OOW57" s="103"/>
      <c r="OOX57" s="103"/>
      <c r="OOY57" s="103"/>
      <c r="OOZ57" s="103"/>
      <c r="OPA57" s="103"/>
      <c r="OPB57" s="103"/>
      <c r="OPC57" s="103"/>
      <c r="OPD57" s="103"/>
      <c r="OPE57" s="103"/>
      <c r="OPF57" s="103"/>
      <c r="OPG57" s="103"/>
      <c r="OPH57" s="103"/>
      <c r="OPI57" s="103"/>
      <c r="OPJ57" s="103"/>
      <c r="OPK57" s="103"/>
      <c r="OPL57" s="103"/>
      <c r="OPM57" s="103"/>
      <c r="OPN57" s="103"/>
      <c r="OPO57" s="103"/>
      <c r="OPP57" s="103"/>
      <c r="OPQ57" s="103"/>
      <c r="OPR57" s="103"/>
      <c r="OPS57" s="103"/>
      <c r="OPT57" s="103"/>
      <c r="OPU57" s="103"/>
      <c r="OPV57" s="103"/>
      <c r="OPW57" s="103"/>
      <c r="OPX57" s="103"/>
      <c r="OPY57" s="103"/>
      <c r="OPZ57" s="103"/>
      <c r="OQA57" s="103"/>
      <c r="OQB57" s="103"/>
      <c r="OQC57" s="103"/>
      <c r="OQD57" s="103"/>
      <c r="OQE57" s="103"/>
      <c r="OQF57" s="103"/>
      <c r="OQG57" s="103"/>
      <c r="OQH57" s="103"/>
      <c r="OQI57" s="103"/>
      <c r="OQJ57" s="103"/>
      <c r="OQK57" s="103"/>
      <c r="OQL57" s="103"/>
      <c r="OQM57" s="103"/>
      <c r="OQN57" s="103"/>
      <c r="OQO57" s="103"/>
      <c r="OQP57" s="103"/>
      <c r="OQQ57" s="103"/>
      <c r="OQR57" s="103"/>
      <c r="OQS57" s="103"/>
      <c r="OQT57" s="103"/>
      <c r="OQU57" s="103"/>
      <c r="OQV57" s="103"/>
      <c r="OQW57" s="103"/>
      <c r="OQX57" s="103"/>
      <c r="OQY57" s="103"/>
      <c r="OQZ57" s="103"/>
      <c r="ORA57" s="103"/>
      <c r="ORB57" s="103"/>
      <c r="ORC57" s="103"/>
      <c r="ORD57" s="103"/>
      <c r="ORE57" s="103"/>
      <c r="ORF57" s="103"/>
      <c r="ORG57" s="103"/>
      <c r="ORH57" s="103"/>
      <c r="ORI57" s="103"/>
      <c r="ORJ57" s="103"/>
      <c r="ORK57" s="103"/>
      <c r="ORL57" s="103"/>
      <c r="ORM57" s="103"/>
      <c r="ORN57" s="103"/>
      <c r="ORO57" s="103"/>
      <c r="ORP57" s="103"/>
      <c r="ORQ57" s="103"/>
      <c r="ORR57" s="103"/>
      <c r="ORS57" s="103"/>
      <c r="ORT57" s="103"/>
      <c r="ORU57" s="103"/>
      <c r="ORV57" s="103"/>
      <c r="ORW57" s="103"/>
      <c r="ORX57" s="103"/>
      <c r="ORY57" s="103"/>
      <c r="ORZ57" s="103"/>
      <c r="OSA57" s="103"/>
      <c r="OSB57" s="103"/>
      <c r="OSC57" s="103"/>
      <c r="OSD57" s="103"/>
      <c r="OSE57" s="103"/>
      <c r="OSF57" s="103"/>
      <c r="OSG57" s="103"/>
      <c r="OSH57" s="103"/>
      <c r="OSI57" s="103"/>
      <c r="OSJ57" s="103"/>
      <c r="OSK57" s="103"/>
      <c r="OSL57" s="103"/>
      <c r="OSM57" s="103"/>
      <c r="OSN57" s="103"/>
      <c r="OSO57" s="103"/>
      <c r="OSP57" s="103"/>
      <c r="OSQ57" s="103"/>
      <c r="OSR57" s="103"/>
      <c r="OSS57" s="103"/>
      <c r="OST57" s="103"/>
      <c r="OSU57" s="103"/>
      <c r="OSV57" s="103"/>
      <c r="OSW57" s="103"/>
      <c r="OSX57" s="103"/>
      <c r="OSY57" s="103"/>
      <c r="OSZ57" s="103"/>
      <c r="OTA57" s="103"/>
      <c r="OTB57" s="103"/>
      <c r="OTC57" s="103"/>
      <c r="OTD57" s="103"/>
      <c r="OTE57" s="103"/>
      <c r="OTF57" s="103"/>
      <c r="OTG57" s="103"/>
      <c r="OTH57" s="103"/>
      <c r="OTI57" s="103"/>
      <c r="OTJ57" s="103"/>
      <c r="OTK57" s="103"/>
      <c r="OTL57" s="103"/>
      <c r="OTM57" s="103"/>
      <c r="OTN57" s="103"/>
      <c r="OTO57" s="103"/>
      <c r="OTP57" s="103"/>
      <c r="OTQ57" s="103"/>
      <c r="OTR57" s="103"/>
      <c r="OTS57" s="103"/>
      <c r="OTT57" s="103"/>
      <c r="OTU57" s="103"/>
      <c r="OTV57" s="103"/>
      <c r="OTW57" s="103"/>
      <c r="OTX57" s="103"/>
      <c r="OTY57" s="103"/>
      <c r="OTZ57" s="103"/>
      <c r="OUA57" s="103"/>
      <c r="OUB57" s="103"/>
      <c r="OUC57" s="103"/>
      <c r="OUD57" s="103"/>
      <c r="OUE57" s="103"/>
      <c r="OUF57" s="103"/>
      <c r="OUG57" s="103"/>
      <c r="OUH57" s="103"/>
      <c r="OUI57" s="103"/>
      <c r="OUJ57" s="103"/>
      <c r="OUK57" s="103"/>
      <c r="OUL57" s="103"/>
      <c r="OUM57" s="103"/>
      <c r="OUN57" s="103"/>
      <c r="OUO57" s="103"/>
      <c r="OUP57" s="103"/>
      <c r="OUQ57" s="103"/>
      <c r="OUR57" s="103"/>
      <c r="OUS57" s="103"/>
      <c r="OUT57" s="103"/>
      <c r="OUU57" s="103"/>
      <c r="OUV57" s="103"/>
      <c r="OUW57" s="103"/>
      <c r="OUX57" s="103"/>
      <c r="OUY57" s="103"/>
      <c r="OUZ57" s="103"/>
      <c r="OVA57" s="103"/>
      <c r="OVB57" s="103"/>
      <c r="OVC57" s="103"/>
      <c r="OVD57" s="103"/>
      <c r="OVE57" s="103"/>
      <c r="OVF57" s="103"/>
      <c r="OVG57" s="103"/>
      <c r="OVH57" s="103"/>
      <c r="OVI57" s="103"/>
      <c r="OVJ57" s="103"/>
      <c r="OVK57" s="103"/>
      <c r="OVL57" s="103"/>
      <c r="OVM57" s="103"/>
      <c r="OVN57" s="103"/>
      <c r="OVO57" s="103"/>
      <c r="OVP57" s="103"/>
      <c r="OVQ57" s="103"/>
      <c r="OVR57" s="103"/>
      <c r="OVS57" s="103"/>
      <c r="OVT57" s="103"/>
      <c r="OVU57" s="103"/>
      <c r="OVV57" s="103"/>
      <c r="OVW57" s="103"/>
      <c r="OVX57" s="103"/>
      <c r="OVY57" s="103"/>
      <c r="OVZ57" s="103"/>
      <c r="OWA57" s="103"/>
      <c r="OWB57" s="103"/>
      <c r="OWC57" s="103"/>
      <c r="OWD57" s="103"/>
      <c r="OWE57" s="103"/>
      <c r="OWF57" s="103"/>
      <c r="OWG57" s="103"/>
      <c r="OWH57" s="103"/>
      <c r="OWI57" s="103"/>
      <c r="OWJ57" s="103"/>
      <c r="OWK57" s="103"/>
      <c r="OWL57" s="103"/>
      <c r="OWM57" s="103"/>
      <c r="OWN57" s="103"/>
      <c r="OWO57" s="103"/>
      <c r="OWP57" s="103"/>
      <c r="OWQ57" s="103"/>
      <c r="OWR57" s="103"/>
      <c r="OWS57" s="103"/>
      <c r="OWT57" s="103"/>
      <c r="OWU57" s="103"/>
      <c r="OWV57" s="103"/>
      <c r="OWW57" s="103"/>
      <c r="OWX57" s="103"/>
      <c r="OWY57" s="103"/>
      <c r="OWZ57" s="103"/>
      <c r="OXA57" s="103"/>
      <c r="OXB57" s="103"/>
      <c r="OXC57" s="103"/>
      <c r="OXD57" s="103"/>
      <c r="OXE57" s="103"/>
      <c r="OXF57" s="103"/>
      <c r="OXG57" s="103"/>
      <c r="OXH57" s="103"/>
      <c r="OXI57" s="103"/>
      <c r="OXJ57" s="103"/>
      <c r="OXK57" s="103"/>
      <c r="OXL57" s="103"/>
      <c r="OXM57" s="103"/>
      <c r="OXN57" s="103"/>
      <c r="OXO57" s="103"/>
      <c r="OXP57" s="103"/>
      <c r="OXQ57" s="103"/>
      <c r="OXR57" s="103"/>
      <c r="OXS57" s="103"/>
      <c r="OXT57" s="103"/>
      <c r="OXU57" s="103"/>
      <c r="OXV57" s="103"/>
      <c r="OXW57" s="103"/>
      <c r="OXX57" s="103"/>
      <c r="OXY57" s="103"/>
      <c r="OXZ57" s="103"/>
      <c r="OYA57" s="103"/>
      <c r="OYB57" s="103"/>
      <c r="OYC57" s="103"/>
      <c r="OYD57" s="103"/>
      <c r="OYE57" s="103"/>
      <c r="OYF57" s="103"/>
      <c r="OYG57" s="103"/>
      <c r="OYH57" s="103"/>
      <c r="OYI57" s="103"/>
      <c r="OYJ57" s="103"/>
      <c r="OYK57" s="103"/>
      <c r="OYL57" s="103"/>
      <c r="OYM57" s="103"/>
      <c r="OYN57" s="103"/>
      <c r="OYO57" s="103"/>
      <c r="OYP57" s="103"/>
      <c r="OYQ57" s="103"/>
      <c r="OYR57" s="103"/>
      <c r="OYS57" s="103"/>
      <c r="OYT57" s="103"/>
      <c r="OYU57" s="103"/>
      <c r="OYV57" s="103"/>
      <c r="OYW57" s="103"/>
      <c r="OYX57" s="103"/>
      <c r="OYY57" s="103"/>
      <c r="OYZ57" s="103"/>
      <c r="OZA57" s="103"/>
      <c r="OZB57" s="103"/>
      <c r="OZC57" s="103"/>
      <c r="OZD57" s="103"/>
      <c r="OZE57" s="103"/>
      <c r="OZF57" s="103"/>
      <c r="OZG57" s="103"/>
      <c r="OZH57" s="103"/>
      <c r="OZI57" s="103"/>
      <c r="OZJ57" s="103"/>
      <c r="OZK57" s="103"/>
      <c r="OZL57" s="103"/>
      <c r="OZM57" s="103"/>
      <c r="OZN57" s="103"/>
      <c r="OZO57" s="103"/>
      <c r="OZP57" s="103"/>
      <c r="OZQ57" s="103"/>
      <c r="OZR57" s="103"/>
      <c r="OZS57" s="103"/>
      <c r="OZT57" s="103"/>
      <c r="OZU57" s="103"/>
      <c r="OZV57" s="103"/>
      <c r="OZW57" s="103"/>
      <c r="OZX57" s="103"/>
      <c r="OZY57" s="103"/>
      <c r="OZZ57" s="103"/>
      <c r="PAA57" s="103"/>
      <c r="PAB57" s="103"/>
      <c r="PAC57" s="103"/>
      <c r="PAD57" s="103"/>
      <c r="PAE57" s="103"/>
      <c r="PAF57" s="103"/>
      <c r="PAG57" s="103"/>
      <c r="PAH57" s="103"/>
      <c r="PAI57" s="103"/>
      <c r="PAJ57" s="103"/>
      <c r="PAK57" s="103"/>
      <c r="PAL57" s="103"/>
      <c r="PAM57" s="103"/>
      <c r="PAN57" s="103"/>
      <c r="PAO57" s="103"/>
      <c r="PAP57" s="103"/>
      <c r="PAQ57" s="103"/>
      <c r="PAR57" s="103"/>
      <c r="PAS57" s="103"/>
      <c r="PAT57" s="103"/>
      <c r="PAU57" s="103"/>
      <c r="PAV57" s="103"/>
      <c r="PAW57" s="103"/>
      <c r="PAX57" s="103"/>
      <c r="PAY57" s="103"/>
      <c r="PAZ57" s="103"/>
      <c r="PBA57" s="103"/>
      <c r="PBB57" s="103"/>
      <c r="PBC57" s="103"/>
      <c r="PBD57" s="103"/>
      <c r="PBE57" s="103"/>
      <c r="PBF57" s="103"/>
      <c r="PBG57" s="103"/>
      <c r="PBH57" s="103"/>
      <c r="PBI57" s="103"/>
      <c r="PBJ57" s="103"/>
      <c r="PBK57" s="103"/>
      <c r="PBL57" s="103"/>
      <c r="PBM57" s="103"/>
      <c r="PBN57" s="103"/>
      <c r="PBO57" s="103"/>
      <c r="PBP57" s="103"/>
      <c r="PBQ57" s="103"/>
      <c r="PBR57" s="103"/>
      <c r="PBS57" s="103"/>
      <c r="PBT57" s="103"/>
      <c r="PBU57" s="103"/>
      <c r="PBV57" s="103"/>
      <c r="PBW57" s="103"/>
      <c r="PBX57" s="103"/>
      <c r="PBY57" s="103"/>
      <c r="PBZ57" s="103"/>
      <c r="PCA57" s="103"/>
      <c r="PCB57" s="103"/>
      <c r="PCC57" s="103"/>
      <c r="PCD57" s="103"/>
      <c r="PCE57" s="103"/>
      <c r="PCF57" s="103"/>
      <c r="PCG57" s="103"/>
      <c r="PCH57" s="103"/>
      <c r="PCI57" s="103"/>
      <c r="PCJ57" s="103"/>
      <c r="PCK57" s="103"/>
      <c r="PCL57" s="103"/>
      <c r="PCM57" s="103"/>
      <c r="PCN57" s="103"/>
      <c r="PCO57" s="103"/>
      <c r="PCP57" s="103"/>
      <c r="PCQ57" s="103"/>
      <c r="PCR57" s="103"/>
      <c r="PCS57" s="103"/>
      <c r="PCT57" s="103"/>
      <c r="PCU57" s="103"/>
      <c r="PCV57" s="103"/>
      <c r="PCW57" s="103"/>
      <c r="PCX57" s="103"/>
      <c r="PCY57" s="103"/>
      <c r="PCZ57" s="103"/>
      <c r="PDA57" s="103"/>
      <c r="PDB57" s="103"/>
      <c r="PDC57" s="103"/>
      <c r="PDD57" s="103"/>
      <c r="PDE57" s="103"/>
      <c r="PDF57" s="103"/>
      <c r="PDG57" s="103"/>
      <c r="PDH57" s="103"/>
      <c r="PDI57" s="103"/>
      <c r="PDJ57" s="103"/>
      <c r="PDK57" s="103"/>
      <c r="PDL57" s="103"/>
      <c r="PDM57" s="103"/>
      <c r="PDN57" s="103"/>
      <c r="PDO57" s="103"/>
      <c r="PDP57" s="103"/>
      <c r="PDQ57" s="103"/>
      <c r="PDR57" s="103"/>
      <c r="PDS57" s="103"/>
      <c r="PDT57" s="103"/>
      <c r="PDU57" s="103"/>
      <c r="PDV57" s="103"/>
      <c r="PDW57" s="103"/>
      <c r="PDX57" s="103"/>
      <c r="PDY57" s="103"/>
      <c r="PDZ57" s="103"/>
      <c r="PEA57" s="103"/>
      <c r="PEB57" s="103"/>
      <c r="PEC57" s="103"/>
      <c r="PED57" s="103"/>
      <c r="PEE57" s="103"/>
      <c r="PEF57" s="103"/>
      <c r="PEG57" s="103"/>
      <c r="PEH57" s="103"/>
      <c r="PEI57" s="103"/>
      <c r="PEJ57" s="103"/>
      <c r="PEK57" s="103"/>
      <c r="PEL57" s="103"/>
      <c r="PEM57" s="103"/>
      <c r="PEN57" s="103"/>
      <c r="PEO57" s="103"/>
      <c r="PEP57" s="103"/>
      <c r="PEQ57" s="103"/>
      <c r="PER57" s="103"/>
      <c r="PES57" s="103"/>
      <c r="PET57" s="103"/>
      <c r="PEU57" s="103"/>
      <c r="PEV57" s="103"/>
      <c r="PEW57" s="103"/>
      <c r="PEX57" s="103"/>
      <c r="PEY57" s="103"/>
      <c r="PEZ57" s="103"/>
      <c r="PFA57" s="103"/>
      <c r="PFB57" s="103"/>
      <c r="PFC57" s="103"/>
      <c r="PFD57" s="103"/>
      <c r="PFE57" s="103"/>
      <c r="PFF57" s="103"/>
      <c r="PFG57" s="103"/>
      <c r="PFH57" s="103"/>
      <c r="PFI57" s="103"/>
      <c r="PFJ57" s="103"/>
      <c r="PFK57" s="103"/>
      <c r="PFL57" s="103"/>
      <c r="PFM57" s="103"/>
      <c r="PFN57" s="103"/>
      <c r="PFO57" s="103"/>
      <c r="PFP57" s="103"/>
      <c r="PFQ57" s="103"/>
      <c r="PFR57" s="103"/>
      <c r="PFS57" s="103"/>
      <c r="PFT57" s="103"/>
      <c r="PFU57" s="103"/>
      <c r="PFV57" s="103"/>
      <c r="PFW57" s="103"/>
      <c r="PFX57" s="103"/>
      <c r="PFY57" s="103"/>
      <c r="PFZ57" s="103"/>
      <c r="PGA57" s="103"/>
      <c r="PGB57" s="103"/>
      <c r="PGC57" s="103"/>
      <c r="PGD57" s="103"/>
      <c r="PGE57" s="103"/>
      <c r="PGF57" s="103"/>
      <c r="PGG57" s="103"/>
      <c r="PGH57" s="103"/>
      <c r="PGI57" s="103"/>
      <c r="PGJ57" s="103"/>
      <c r="PGK57" s="103"/>
      <c r="PGL57" s="103"/>
      <c r="PGM57" s="103"/>
      <c r="PGN57" s="103"/>
      <c r="PGO57" s="103"/>
      <c r="PGP57" s="103"/>
      <c r="PGQ57" s="103"/>
      <c r="PGR57" s="103"/>
      <c r="PGS57" s="103"/>
      <c r="PGT57" s="103"/>
      <c r="PGU57" s="103"/>
      <c r="PGV57" s="103"/>
      <c r="PGW57" s="103"/>
      <c r="PGX57" s="103"/>
      <c r="PGY57" s="103"/>
      <c r="PGZ57" s="103"/>
      <c r="PHA57" s="103"/>
      <c r="PHB57" s="103"/>
      <c r="PHC57" s="103"/>
      <c r="PHD57" s="103"/>
      <c r="PHE57" s="103"/>
      <c r="PHF57" s="103"/>
      <c r="PHG57" s="103"/>
      <c r="PHH57" s="103"/>
      <c r="PHI57" s="103"/>
      <c r="PHJ57" s="103"/>
      <c r="PHK57" s="103"/>
      <c r="PHL57" s="103"/>
      <c r="PHM57" s="103"/>
      <c r="PHN57" s="103"/>
      <c r="PHO57" s="103"/>
      <c r="PHP57" s="103"/>
      <c r="PHQ57" s="103"/>
      <c r="PHR57" s="103"/>
      <c r="PHS57" s="103"/>
      <c r="PHT57" s="103"/>
      <c r="PHU57" s="103"/>
      <c r="PHV57" s="103"/>
      <c r="PHW57" s="103"/>
      <c r="PHX57" s="103"/>
      <c r="PHY57" s="103"/>
      <c r="PHZ57" s="103"/>
      <c r="PIA57" s="103"/>
      <c r="PIB57" s="103"/>
      <c r="PIC57" s="103"/>
      <c r="PID57" s="103"/>
      <c r="PIE57" s="103"/>
      <c r="PIF57" s="103"/>
      <c r="PIG57" s="103"/>
      <c r="PIH57" s="103"/>
      <c r="PII57" s="103"/>
      <c r="PIJ57" s="103"/>
      <c r="PIK57" s="103"/>
      <c r="PIL57" s="103"/>
      <c r="PIM57" s="103"/>
      <c r="PIN57" s="103"/>
      <c r="PIO57" s="103"/>
      <c r="PIP57" s="103"/>
      <c r="PIQ57" s="103"/>
      <c r="PIR57" s="103"/>
      <c r="PIS57" s="103"/>
      <c r="PIT57" s="103"/>
      <c r="PIU57" s="103"/>
      <c r="PIV57" s="103"/>
      <c r="PIW57" s="103"/>
      <c r="PIX57" s="103"/>
      <c r="PIY57" s="103"/>
      <c r="PIZ57" s="103"/>
      <c r="PJA57" s="103"/>
      <c r="PJB57" s="103"/>
      <c r="PJC57" s="103"/>
      <c r="PJD57" s="103"/>
      <c r="PJE57" s="103"/>
      <c r="PJF57" s="103"/>
      <c r="PJG57" s="103"/>
      <c r="PJH57" s="103"/>
      <c r="PJI57" s="103"/>
      <c r="PJJ57" s="103"/>
      <c r="PJK57" s="103"/>
      <c r="PJL57" s="103"/>
      <c r="PJM57" s="103"/>
      <c r="PJN57" s="103"/>
      <c r="PJO57" s="103"/>
      <c r="PJP57" s="103"/>
      <c r="PJQ57" s="103"/>
      <c r="PJR57" s="103"/>
      <c r="PJS57" s="103"/>
      <c r="PJT57" s="103"/>
      <c r="PJU57" s="103"/>
      <c r="PJV57" s="103"/>
      <c r="PJW57" s="103"/>
      <c r="PJX57" s="103"/>
      <c r="PJY57" s="103"/>
      <c r="PJZ57" s="103"/>
      <c r="PKA57" s="103"/>
      <c r="PKB57" s="103"/>
      <c r="PKC57" s="103"/>
      <c r="PKD57" s="103"/>
      <c r="PKE57" s="103"/>
      <c r="PKF57" s="103"/>
      <c r="PKG57" s="103"/>
      <c r="PKH57" s="103"/>
      <c r="PKI57" s="103"/>
      <c r="PKJ57" s="103"/>
      <c r="PKK57" s="103"/>
      <c r="PKL57" s="103"/>
      <c r="PKM57" s="103"/>
      <c r="PKN57" s="103"/>
      <c r="PKO57" s="103"/>
      <c r="PKP57" s="103"/>
      <c r="PKQ57" s="103"/>
      <c r="PKR57" s="103"/>
      <c r="PKS57" s="103"/>
      <c r="PKT57" s="103"/>
      <c r="PKU57" s="103"/>
      <c r="PKV57" s="103"/>
      <c r="PKW57" s="103"/>
      <c r="PKX57" s="103"/>
      <c r="PKY57" s="103"/>
      <c r="PKZ57" s="103"/>
      <c r="PLA57" s="103"/>
      <c r="PLB57" s="103"/>
      <c r="PLC57" s="103"/>
      <c r="PLD57" s="103"/>
      <c r="PLE57" s="103"/>
      <c r="PLF57" s="103"/>
      <c r="PLG57" s="103"/>
      <c r="PLH57" s="103"/>
      <c r="PLI57" s="103"/>
      <c r="PLJ57" s="103"/>
      <c r="PLK57" s="103"/>
      <c r="PLL57" s="103"/>
      <c r="PLM57" s="103"/>
      <c r="PLN57" s="103"/>
      <c r="PLO57" s="103"/>
      <c r="PLP57" s="103"/>
      <c r="PLQ57" s="103"/>
      <c r="PLR57" s="103"/>
      <c r="PLS57" s="103"/>
      <c r="PLT57" s="103"/>
      <c r="PLU57" s="103"/>
      <c r="PLV57" s="103"/>
      <c r="PLW57" s="103"/>
      <c r="PLX57" s="103"/>
      <c r="PLY57" s="103"/>
      <c r="PLZ57" s="103"/>
      <c r="PMA57" s="103"/>
      <c r="PMB57" s="103"/>
      <c r="PMC57" s="103"/>
      <c r="PMD57" s="103"/>
      <c r="PME57" s="103"/>
      <c r="PMF57" s="103"/>
      <c r="PMG57" s="103"/>
      <c r="PMH57" s="103"/>
      <c r="PMI57" s="103"/>
      <c r="PMJ57" s="103"/>
      <c r="PMK57" s="103"/>
      <c r="PML57" s="103"/>
      <c r="PMM57" s="103"/>
      <c r="PMN57" s="103"/>
      <c r="PMO57" s="103"/>
      <c r="PMP57" s="103"/>
      <c r="PMQ57" s="103"/>
      <c r="PMR57" s="103"/>
      <c r="PMS57" s="103"/>
      <c r="PMT57" s="103"/>
      <c r="PMU57" s="103"/>
      <c r="PMV57" s="103"/>
      <c r="PMW57" s="103"/>
      <c r="PMX57" s="103"/>
      <c r="PMY57" s="103"/>
      <c r="PMZ57" s="103"/>
      <c r="PNA57" s="103"/>
      <c r="PNB57" s="103"/>
      <c r="PNC57" s="103"/>
      <c r="PND57" s="103"/>
      <c r="PNE57" s="103"/>
      <c r="PNF57" s="103"/>
      <c r="PNG57" s="103"/>
      <c r="PNH57" s="103"/>
      <c r="PNI57" s="103"/>
      <c r="PNJ57" s="103"/>
      <c r="PNK57" s="103"/>
      <c r="PNL57" s="103"/>
      <c r="PNM57" s="103"/>
      <c r="PNN57" s="103"/>
      <c r="PNO57" s="103"/>
      <c r="PNP57" s="103"/>
      <c r="PNQ57" s="103"/>
      <c r="PNR57" s="103"/>
      <c r="PNS57" s="103"/>
      <c r="PNT57" s="103"/>
      <c r="PNU57" s="103"/>
      <c r="PNV57" s="103"/>
      <c r="PNW57" s="103"/>
      <c r="PNX57" s="103"/>
      <c r="PNY57" s="103"/>
      <c r="PNZ57" s="103"/>
      <c r="POA57" s="103"/>
      <c r="POB57" s="103"/>
      <c r="POC57" s="103"/>
      <c r="POD57" s="103"/>
      <c r="POE57" s="103"/>
      <c r="POF57" s="103"/>
      <c r="POG57" s="103"/>
      <c r="POH57" s="103"/>
      <c r="POI57" s="103"/>
      <c r="POJ57" s="103"/>
      <c r="POK57" s="103"/>
      <c r="POL57" s="103"/>
      <c r="POM57" s="103"/>
      <c r="PON57" s="103"/>
      <c r="POO57" s="103"/>
      <c r="POP57" s="103"/>
      <c r="POQ57" s="103"/>
      <c r="POR57" s="103"/>
      <c r="POS57" s="103"/>
      <c r="POT57" s="103"/>
      <c r="POU57" s="103"/>
      <c r="POV57" s="103"/>
      <c r="POW57" s="103"/>
      <c r="POX57" s="103"/>
      <c r="POY57" s="103"/>
      <c r="POZ57" s="103"/>
      <c r="PPA57" s="103"/>
      <c r="PPB57" s="103"/>
      <c r="PPC57" s="103"/>
      <c r="PPD57" s="103"/>
      <c r="PPE57" s="103"/>
      <c r="PPF57" s="103"/>
      <c r="PPG57" s="103"/>
      <c r="PPH57" s="103"/>
      <c r="PPI57" s="103"/>
      <c r="PPJ57" s="103"/>
      <c r="PPK57" s="103"/>
      <c r="PPL57" s="103"/>
      <c r="PPM57" s="103"/>
      <c r="PPN57" s="103"/>
      <c r="PPO57" s="103"/>
      <c r="PPP57" s="103"/>
      <c r="PPQ57" s="103"/>
      <c r="PPR57" s="103"/>
      <c r="PPS57" s="103"/>
      <c r="PPT57" s="103"/>
      <c r="PPU57" s="103"/>
      <c r="PPV57" s="103"/>
      <c r="PPW57" s="103"/>
      <c r="PPX57" s="103"/>
      <c r="PPY57" s="103"/>
      <c r="PPZ57" s="103"/>
      <c r="PQA57" s="103"/>
      <c r="PQB57" s="103"/>
      <c r="PQC57" s="103"/>
      <c r="PQD57" s="103"/>
      <c r="PQE57" s="103"/>
      <c r="PQF57" s="103"/>
      <c r="PQG57" s="103"/>
      <c r="PQH57" s="103"/>
      <c r="PQI57" s="103"/>
      <c r="PQJ57" s="103"/>
      <c r="PQK57" s="103"/>
      <c r="PQL57" s="103"/>
      <c r="PQM57" s="103"/>
      <c r="PQN57" s="103"/>
      <c r="PQO57" s="103"/>
      <c r="PQP57" s="103"/>
      <c r="PQQ57" s="103"/>
      <c r="PQR57" s="103"/>
      <c r="PQS57" s="103"/>
      <c r="PQT57" s="103"/>
      <c r="PQU57" s="103"/>
      <c r="PQV57" s="103"/>
      <c r="PQW57" s="103"/>
      <c r="PQX57" s="103"/>
      <c r="PQY57" s="103"/>
      <c r="PQZ57" s="103"/>
      <c r="PRA57" s="103"/>
      <c r="PRB57" s="103"/>
      <c r="PRC57" s="103"/>
      <c r="PRD57" s="103"/>
      <c r="PRE57" s="103"/>
      <c r="PRF57" s="103"/>
      <c r="PRG57" s="103"/>
      <c r="PRH57" s="103"/>
      <c r="PRI57" s="103"/>
      <c r="PRJ57" s="103"/>
      <c r="PRK57" s="103"/>
      <c r="PRL57" s="103"/>
      <c r="PRM57" s="103"/>
      <c r="PRN57" s="103"/>
      <c r="PRO57" s="103"/>
      <c r="PRP57" s="103"/>
      <c r="PRQ57" s="103"/>
      <c r="PRR57" s="103"/>
      <c r="PRS57" s="103"/>
      <c r="PRT57" s="103"/>
      <c r="PRU57" s="103"/>
      <c r="PRV57" s="103"/>
      <c r="PRW57" s="103"/>
      <c r="PRX57" s="103"/>
      <c r="PRY57" s="103"/>
      <c r="PRZ57" s="103"/>
      <c r="PSA57" s="103"/>
      <c r="PSB57" s="103"/>
      <c r="PSC57" s="103"/>
      <c r="PSD57" s="103"/>
      <c r="PSE57" s="103"/>
      <c r="PSF57" s="103"/>
      <c r="PSG57" s="103"/>
      <c r="PSH57" s="103"/>
      <c r="PSI57" s="103"/>
      <c r="PSJ57" s="103"/>
      <c r="PSK57" s="103"/>
      <c r="PSL57" s="103"/>
      <c r="PSM57" s="103"/>
      <c r="PSN57" s="103"/>
      <c r="PSO57" s="103"/>
      <c r="PSP57" s="103"/>
      <c r="PSQ57" s="103"/>
      <c r="PSR57" s="103"/>
      <c r="PSS57" s="103"/>
      <c r="PST57" s="103"/>
      <c r="PSU57" s="103"/>
      <c r="PSV57" s="103"/>
      <c r="PSW57" s="103"/>
      <c r="PSX57" s="103"/>
      <c r="PSY57" s="103"/>
      <c r="PSZ57" s="103"/>
      <c r="PTA57" s="103"/>
      <c r="PTB57" s="103"/>
      <c r="PTC57" s="103"/>
      <c r="PTD57" s="103"/>
      <c r="PTE57" s="103"/>
      <c r="PTF57" s="103"/>
      <c r="PTG57" s="103"/>
      <c r="PTH57" s="103"/>
      <c r="PTI57" s="103"/>
      <c r="PTJ57" s="103"/>
      <c r="PTK57" s="103"/>
      <c r="PTL57" s="103"/>
      <c r="PTM57" s="103"/>
      <c r="PTN57" s="103"/>
      <c r="PTO57" s="103"/>
      <c r="PTP57" s="103"/>
      <c r="PTQ57" s="103"/>
      <c r="PTR57" s="103"/>
      <c r="PTS57" s="103"/>
      <c r="PTT57" s="103"/>
      <c r="PTU57" s="103"/>
      <c r="PTV57" s="103"/>
      <c r="PTW57" s="103"/>
      <c r="PTX57" s="103"/>
      <c r="PTY57" s="103"/>
      <c r="PTZ57" s="103"/>
      <c r="PUA57" s="103"/>
      <c r="PUB57" s="103"/>
      <c r="PUC57" s="103"/>
      <c r="PUD57" s="103"/>
      <c r="PUE57" s="103"/>
      <c r="PUF57" s="103"/>
      <c r="PUG57" s="103"/>
      <c r="PUH57" s="103"/>
      <c r="PUI57" s="103"/>
      <c r="PUJ57" s="103"/>
      <c r="PUK57" s="103"/>
      <c r="PUL57" s="103"/>
      <c r="PUM57" s="103"/>
      <c r="PUN57" s="103"/>
      <c r="PUO57" s="103"/>
      <c r="PUP57" s="103"/>
      <c r="PUQ57" s="103"/>
      <c r="PUR57" s="103"/>
      <c r="PUS57" s="103"/>
      <c r="PUT57" s="103"/>
      <c r="PUU57" s="103"/>
      <c r="PUV57" s="103"/>
      <c r="PUW57" s="103"/>
      <c r="PUX57" s="103"/>
      <c r="PUY57" s="103"/>
      <c r="PUZ57" s="103"/>
      <c r="PVA57" s="103"/>
      <c r="PVB57" s="103"/>
      <c r="PVC57" s="103"/>
      <c r="PVD57" s="103"/>
      <c r="PVE57" s="103"/>
      <c r="PVF57" s="103"/>
      <c r="PVG57" s="103"/>
      <c r="PVH57" s="103"/>
      <c r="PVI57" s="103"/>
      <c r="PVJ57" s="103"/>
      <c r="PVK57" s="103"/>
      <c r="PVL57" s="103"/>
      <c r="PVM57" s="103"/>
      <c r="PVN57" s="103"/>
      <c r="PVO57" s="103"/>
      <c r="PVP57" s="103"/>
      <c r="PVQ57" s="103"/>
      <c r="PVR57" s="103"/>
      <c r="PVS57" s="103"/>
      <c r="PVT57" s="103"/>
      <c r="PVU57" s="103"/>
      <c r="PVV57" s="103"/>
      <c r="PVW57" s="103"/>
      <c r="PVX57" s="103"/>
      <c r="PVY57" s="103"/>
      <c r="PVZ57" s="103"/>
      <c r="PWA57" s="103"/>
      <c r="PWB57" s="103"/>
      <c r="PWC57" s="103"/>
      <c r="PWD57" s="103"/>
      <c r="PWE57" s="103"/>
      <c r="PWF57" s="103"/>
      <c r="PWG57" s="103"/>
      <c r="PWH57" s="103"/>
      <c r="PWI57" s="103"/>
      <c r="PWJ57" s="103"/>
      <c r="PWK57" s="103"/>
      <c r="PWL57" s="103"/>
      <c r="PWM57" s="103"/>
      <c r="PWN57" s="103"/>
      <c r="PWO57" s="103"/>
      <c r="PWP57" s="103"/>
      <c r="PWQ57" s="103"/>
      <c r="PWR57" s="103"/>
      <c r="PWS57" s="103"/>
      <c r="PWT57" s="103"/>
      <c r="PWU57" s="103"/>
      <c r="PWV57" s="103"/>
      <c r="PWW57" s="103"/>
      <c r="PWX57" s="103"/>
      <c r="PWY57" s="103"/>
      <c r="PWZ57" s="103"/>
      <c r="PXA57" s="103"/>
      <c r="PXB57" s="103"/>
      <c r="PXC57" s="103"/>
      <c r="PXD57" s="103"/>
      <c r="PXE57" s="103"/>
      <c r="PXF57" s="103"/>
      <c r="PXG57" s="103"/>
      <c r="PXH57" s="103"/>
      <c r="PXI57" s="103"/>
      <c r="PXJ57" s="103"/>
      <c r="PXK57" s="103"/>
      <c r="PXL57" s="103"/>
      <c r="PXM57" s="103"/>
      <c r="PXN57" s="103"/>
      <c r="PXO57" s="103"/>
      <c r="PXP57" s="103"/>
      <c r="PXQ57" s="103"/>
      <c r="PXR57" s="103"/>
      <c r="PXS57" s="103"/>
      <c r="PXT57" s="103"/>
      <c r="PXU57" s="103"/>
      <c r="PXV57" s="103"/>
      <c r="PXW57" s="103"/>
      <c r="PXX57" s="103"/>
      <c r="PXY57" s="103"/>
      <c r="PXZ57" s="103"/>
      <c r="PYA57" s="103"/>
      <c r="PYB57" s="103"/>
      <c r="PYC57" s="103"/>
      <c r="PYD57" s="103"/>
      <c r="PYE57" s="103"/>
      <c r="PYF57" s="103"/>
      <c r="PYG57" s="103"/>
      <c r="PYH57" s="103"/>
      <c r="PYI57" s="103"/>
      <c r="PYJ57" s="103"/>
      <c r="PYK57" s="103"/>
      <c r="PYL57" s="103"/>
      <c r="PYM57" s="103"/>
      <c r="PYN57" s="103"/>
      <c r="PYO57" s="103"/>
      <c r="PYP57" s="103"/>
      <c r="PYQ57" s="103"/>
      <c r="PYR57" s="103"/>
      <c r="PYS57" s="103"/>
      <c r="PYT57" s="103"/>
      <c r="PYU57" s="103"/>
      <c r="PYV57" s="103"/>
      <c r="PYW57" s="103"/>
      <c r="PYX57" s="103"/>
      <c r="PYY57" s="103"/>
      <c r="PYZ57" s="103"/>
      <c r="PZA57" s="103"/>
      <c r="PZB57" s="103"/>
      <c r="PZC57" s="103"/>
      <c r="PZD57" s="103"/>
      <c r="PZE57" s="103"/>
      <c r="PZF57" s="103"/>
      <c r="PZG57" s="103"/>
      <c r="PZH57" s="103"/>
      <c r="PZI57" s="103"/>
      <c r="PZJ57" s="103"/>
      <c r="PZK57" s="103"/>
      <c r="PZL57" s="103"/>
      <c r="PZM57" s="103"/>
      <c r="PZN57" s="103"/>
      <c r="PZO57" s="103"/>
      <c r="PZP57" s="103"/>
      <c r="PZQ57" s="103"/>
      <c r="PZR57" s="103"/>
      <c r="PZS57" s="103"/>
      <c r="PZT57" s="103"/>
      <c r="PZU57" s="103"/>
      <c r="PZV57" s="103"/>
      <c r="PZW57" s="103"/>
      <c r="PZX57" s="103"/>
      <c r="PZY57" s="103"/>
      <c r="PZZ57" s="103"/>
      <c r="QAA57" s="103"/>
      <c r="QAB57" s="103"/>
      <c r="QAC57" s="103"/>
      <c r="QAD57" s="103"/>
      <c r="QAE57" s="103"/>
      <c r="QAF57" s="103"/>
      <c r="QAG57" s="103"/>
      <c r="QAH57" s="103"/>
      <c r="QAI57" s="103"/>
      <c r="QAJ57" s="103"/>
      <c r="QAK57" s="103"/>
      <c r="QAL57" s="103"/>
      <c r="QAM57" s="103"/>
      <c r="QAN57" s="103"/>
      <c r="QAO57" s="103"/>
      <c r="QAP57" s="103"/>
      <c r="QAQ57" s="103"/>
      <c r="QAR57" s="103"/>
      <c r="QAS57" s="103"/>
      <c r="QAT57" s="103"/>
      <c r="QAU57" s="103"/>
      <c r="QAV57" s="103"/>
      <c r="QAW57" s="103"/>
      <c r="QAX57" s="103"/>
      <c r="QAY57" s="103"/>
      <c r="QAZ57" s="103"/>
      <c r="QBA57" s="103"/>
      <c r="QBB57" s="103"/>
      <c r="QBC57" s="103"/>
      <c r="QBD57" s="103"/>
      <c r="QBE57" s="103"/>
      <c r="QBF57" s="103"/>
      <c r="QBG57" s="103"/>
      <c r="QBH57" s="103"/>
      <c r="QBI57" s="103"/>
      <c r="QBJ57" s="103"/>
      <c r="QBK57" s="103"/>
      <c r="QBL57" s="103"/>
      <c r="QBM57" s="103"/>
      <c r="QBN57" s="103"/>
      <c r="QBO57" s="103"/>
      <c r="QBP57" s="103"/>
      <c r="QBQ57" s="103"/>
      <c r="QBR57" s="103"/>
      <c r="QBS57" s="103"/>
      <c r="QBT57" s="103"/>
      <c r="QBU57" s="103"/>
      <c r="QBV57" s="103"/>
      <c r="QBW57" s="103"/>
      <c r="QBX57" s="103"/>
      <c r="QBY57" s="103"/>
      <c r="QBZ57" s="103"/>
      <c r="QCA57" s="103"/>
      <c r="QCB57" s="103"/>
      <c r="QCC57" s="103"/>
      <c r="QCD57" s="103"/>
      <c r="QCE57" s="103"/>
      <c r="QCF57" s="103"/>
      <c r="QCG57" s="103"/>
      <c r="QCH57" s="103"/>
      <c r="QCI57" s="103"/>
      <c r="QCJ57" s="103"/>
      <c r="QCK57" s="103"/>
      <c r="QCL57" s="103"/>
      <c r="QCM57" s="103"/>
      <c r="QCN57" s="103"/>
      <c r="QCO57" s="103"/>
      <c r="QCP57" s="103"/>
      <c r="QCQ57" s="103"/>
      <c r="QCR57" s="103"/>
      <c r="QCS57" s="103"/>
      <c r="QCT57" s="103"/>
      <c r="QCU57" s="103"/>
      <c r="QCV57" s="103"/>
      <c r="QCW57" s="103"/>
      <c r="QCX57" s="103"/>
      <c r="QCY57" s="103"/>
      <c r="QCZ57" s="103"/>
      <c r="QDA57" s="103"/>
      <c r="QDB57" s="103"/>
      <c r="QDC57" s="103"/>
      <c r="QDD57" s="103"/>
      <c r="QDE57" s="103"/>
      <c r="QDF57" s="103"/>
      <c r="QDG57" s="103"/>
      <c r="QDH57" s="103"/>
      <c r="QDI57" s="103"/>
      <c r="QDJ57" s="103"/>
      <c r="QDK57" s="103"/>
      <c r="QDL57" s="103"/>
      <c r="QDM57" s="103"/>
      <c r="QDN57" s="103"/>
      <c r="QDO57" s="103"/>
      <c r="QDP57" s="103"/>
      <c r="QDQ57" s="103"/>
      <c r="QDR57" s="103"/>
      <c r="QDS57" s="103"/>
      <c r="QDT57" s="103"/>
      <c r="QDU57" s="103"/>
      <c r="QDV57" s="103"/>
      <c r="QDW57" s="103"/>
      <c r="QDX57" s="103"/>
      <c r="QDY57" s="103"/>
      <c r="QDZ57" s="103"/>
      <c r="QEA57" s="103"/>
      <c r="QEB57" s="103"/>
      <c r="QEC57" s="103"/>
      <c r="QED57" s="103"/>
      <c r="QEE57" s="103"/>
      <c r="QEF57" s="103"/>
      <c r="QEG57" s="103"/>
      <c r="QEH57" s="103"/>
      <c r="QEI57" s="103"/>
      <c r="QEJ57" s="103"/>
      <c r="QEK57" s="103"/>
      <c r="QEL57" s="103"/>
      <c r="QEM57" s="103"/>
      <c r="QEN57" s="103"/>
      <c r="QEO57" s="103"/>
      <c r="QEP57" s="103"/>
      <c r="QEQ57" s="103"/>
      <c r="QER57" s="103"/>
      <c r="QES57" s="103"/>
      <c r="QET57" s="103"/>
      <c r="QEU57" s="103"/>
      <c r="QEV57" s="103"/>
      <c r="QEW57" s="103"/>
      <c r="QEX57" s="103"/>
      <c r="QEY57" s="103"/>
      <c r="QEZ57" s="103"/>
      <c r="QFA57" s="103"/>
      <c r="QFB57" s="103"/>
      <c r="QFC57" s="103"/>
      <c r="QFD57" s="103"/>
      <c r="QFE57" s="103"/>
      <c r="QFF57" s="103"/>
      <c r="QFG57" s="103"/>
      <c r="QFH57" s="103"/>
      <c r="QFI57" s="103"/>
      <c r="QFJ57" s="103"/>
      <c r="QFK57" s="103"/>
      <c r="QFL57" s="103"/>
      <c r="QFM57" s="103"/>
      <c r="QFN57" s="103"/>
      <c r="QFO57" s="103"/>
      <c r="QFP57" s="103"/>
      <c r="QFQ57" s="103"/>
      <c r="QFR57" s="103"/>
      <c r="QFS57" s="103"/>
      <c r="QFT57" s="103"/>
      <c r="QFU57" s="103"/>
      <c r="QFV57" s="103"/>
      <c r="QFW57" s="103"/>
      <c r="QFX57" s="103"/>
      <c r="QFY57" s="103"/>
      <c r="QFZ57" s="103"/>
      <c r="QGA57" s="103"/>
      <c r="QGB57" s="103"/>
      <c r="QGC57" s="103"/>
      <c r="QGD57" s="103"/>
      <c r="QGE57" s="103"/>
      <c r="QGF57" s="103"/>
      <c r="QGG57" s="103"/>
      <c r="QGH57" s="103"/>
      <c r="QGI57" s="103"/>
      <c r="QGJ57" s="103"/>
      <c r="QGK57" s="103"/>
      <c r="QGL57" s="103"/>
      <c r="QGM57" s="103"/>
      <c r="QGN57" s="103"/>
      <c r="QGO57" s="103"/>
      <c r="QGP57" s="103"/>
      <c r="QGQ57" s="103"/>
      <c r="QGR57" s="103"/>
      <c r="QGS57" s="103"/>
      <c r="QGT57" s="103"/>
      <c r="QGU57" s="103"/>
      <c r="QGV57" s="103"/>
      <c r="QGW57" s="103"/>
      <c r="QGX57" s="103"/>
      <c r="QGY57" s="103"/>
      <c r="QGZ57" s="103"/>
      <c r="QHA57" s="103"/>
      <c r="QHB57" s="103"/>
      <c r="QHC57" s="103"/>
      <c r="QHD57" s="103"/>
      <c r="QHE57" s="103"/>
      <c r="QHF57" s="103"/>
      <c r="QHG57" s="103"/>
      <c r="QHH57" s="103"/>
      <c r="QHI57" s="103"/>
      <c r="QHJ57" s="103"/>
      <c r="QHK57" s="103"/>
      <c r="QHL57" s="103"/>
      <c r="QHM57" s="103"/>
      <c r="QHN57" s="103"/>
      <c r="QHO57" s="103"/>
      <c r="QHP57" s="103"/>
      <c r="QHQ57" s="103"/>
      <c r="QHR57" s="103"/>
      <c r="QHS57" s="103"/>
      <c r="QHT57" s="103"/>
      <c r="QHU57" s="103"/>
      <c r="QHV57" s="103"/>
      <c r="QHW57" s="103"/>
      <c r="QHX57" s="103"/>
      <c r="QHY57" s="103"/>
      <c r="QHZ57" s="103"/>
      <c r="QIA57" s="103"/>
      <c r="QIB57" s="103"/>
      <c r="QIC57" s="103"/>
      <c r="QID57" s="103"/>
      <c r="QIE57" s="103"/>
      <c r="QIF57" s="103"/>
      <c r="QIG57" s="103"/>
      <c r="QIH57" s="103"/>
      <c r="QII57" s="103"/>
      <c r="QIJ57" s="103"/>
      <c r="QIK57" s="103"/>
      <c r="QIL57" s="103"/>
      <c r="QIM57" s="103"/>
      <c r="QIN57" s="103"/>
      <c r="QIO57" s="103"/>
      <c r="QIP57" s="103"/>
      <c r="QIQ57" s="103"/>
      <c r="QIR57" s="103"/>
      <c r="QIS57" s="103"/>
      <c r="QIT57" s="103"/>
      <c r="QIU57" s="103"/>
      <c r="QIV57" s="103"/>
      <c r="QIW57" s="103"/>
      <c r="QIX57" s="103"/>
      <c r="QIY57" s="103"/>
      <c r="QIZ57" s="103"/>
      <c r="QJA57" s="103"/>
      <c r="QJB57" s="103"/>
      <c r="QJC57" s="103"/>
      <c r="QJD57" s="103"/>
      <c r="QJE57" s="103"/>
      <c r="QJF57" s="103"/>
      <c r="QJG57" s="103"/>
      <c r="QJH57" s="103"/>
      <c r="QJI57" s="103"/>
      <c r="QJJ57" s="103"/>
      <c r="QJK57" s="103"/>
      <c r="QJL57" s="103"/>
      <c r="QJM57" s="103"/>
      <c r="QJN57" s="103"/>
      <c r="QJO57" s="103"/>
      <c r="QJP57" s="103"/>
      <c r="QJQ57" s="103"/>
      <c r="QJR57" s="103"/>
      <c r="QJS57" s="103"/>
      <c r="QJT57" s="103"/>
      <c r="QJU57" s="103"/>
      <c r="QJV57" s="103"/>
      <c r="QJW57" s="103"/>
      <c r="QJX57" s="103"/>
      <c r="QJY57" s="103"/>
      <c r="QJZ57" s="103"/>
      <c r="QKA57" s="103"/>
      <c r="QKB57" s="103"/>
      <c r="QKC57" s="103"/>
      <c r="QKD57" s="103"/>
      <c r="QKE57" s="103"/>
      <c r="QKF57" s="103"/>
      <c r="QKG57" s="103"/>
      <c r="QKH57" s="103"/>
      <c r="QKI57" s="103"/>
      <c r="QKJ57" s="103"/>
      <c r="QKK57" s="103"/>
      <c r="QKL57" s="103"/>
      <c r="QKM57" s="103"/>
      <c r="QKN57" s="103"/>
      <c r="QKO57" s="103"/>
      <c r="QKP57" s="103"/>
      <c r="QKQ57" s="103"/>
      <c r="QKR57" s="103"/>
      <c r="QKS57" s="103"/>
      <c r="QKT57" s="103"/>
      <c r="QKU57" s="103"/>
      <c r="QKV57" s="103"/>
      <c r="QKW57" s="103"/>
      <c r="QKX57" s="103"/>
      <c r="QKY57" s="103"/>
      <c r="QKZ57" s="103"/>
      <c r="QLA57" s="103"/>
      <c r="QLB57" s="103"/>
      <c r="QLC57" s="103"/>
      <c r="QLD57" s="103"/>
      <c r="QLE57" s="103"/>
      <c r="QLF57" s="103"/>
      <c r="QLG57" s="103"/>
      <c r="QLH57" s="103"/>
      <c r="QLI57" s="103"/>
      <c r="QLJ57" s="103"/>
      <c r="QLK57" s="103"/>
      <c r="QLL57" s="103"/>
      <c r="QLM57" s="103"/>
      <c r="QLN57" s="103"/>
      <c r="QLO57" s="103"/>
      <c r="QLP57" s="103"/>
      <c r="QLQ57" s="103"/>
      <c r="QLR57" s="103"/>
      <c r="QLS57" s="103"/>
      <c r="QLT57" s="103"/>
      <c r="QLU57" s="103"/>
      <c r="QLV57" s="103"/>
      <c r="QLW57" s="103"/>
      <c r="QLX57" s="103"/>
      <c r="QLY57" s="103"/>
      <c r="QLZ57" s="103"/>
      <c r="QMA57" s="103"/>
      <c r="QMB57" s="103"/>
      <c r="QMC57" s="103"/>
      <c r="QMD57" s="103"/>
      <c r="QME57" s="103"/>
      <c r="QMF57" s="103"/>
      <c r="QMG57" s="103"/>
      <c r="QMH57" s="103"/>
      <c r="QMI57" s="103"/>
      <c r="QMJ57" s="103"/>
      <c r="QMK57" s="103"/>
      <c r="QML57" s="103"/>
      <c r="QMM57" s="103"/>
      <c r="QMN57" s="103"/>
      <c r="QMO57" s="103"/>
      <c r="QMP57" s="103"/>
      <c r="QMQ57" s="103"/>
      <c r="QMR57" s="103"/>
      <c r="QMS57" s="103"/>
      <c r="QMT57" s="103"/>
      <c r="QMU57" s="103"/>
      <c r="QMV57" s="103"/>
      <c r="QMW57" s="103"/>
      <c r="QMX57" s="103"/>
      <c r="QMY57" s="103"/>
      <c r="QMZ57" s="103"/>
      <c r="QNA57" s="103"/>
      <c r="QNB57" s="103"/>
      <c r="QNC57" s="103"/>
      <c r="QND57" s="103"/>
      <c r="QNE57" s="103"/>
      <c r="QNF57" s="103"/>
      <c r="QNG57" s="103"/>
      <c r="QNH57" s="103"/>
      <c r="QNI57" s="103"/>
      <c r="QNJ57" s="103"/>
      <c r="QNK57" s="103"/>
      <c r="QNL57" s="103"/>
      <c r="QNM57" s="103"/>
      <c r="QNN57" s="103"/>
      <c r="QNO57" s="103"/>
      <c r="QNP57" s="103"/>
      <c r="QNQ57" s="103"/>
      <c r="QNR57" s="103"/>
      <c r="QNS57" s="103"/>
      <c r="QNT57" s="103"/>
      <c r="QNU57" s="103"/>
      <c r="QNV57" s="103"/>
      <c r="QNW57" s="103"/>
      <c r="QNX57" s="103"/>
      <c r="QNY57" s="103"/>
      <c r="QNZ57" s="103"/>
      <c r="QOA57" s="103"/>
      <c r="QOB57" s="103"/>
      <c r="QOC57" s="103"/>
      <c r="QOD57" s="103"/>
      <c r="QOE57" s="103"/>
      <c r="QOF57" s="103"/>
      <c r="QOG57" s="103"/>
      <c r="QOH57" s="103"/>
      <c r="QOI57" s="103"/>
      <c r="QOJ57" s="103"/>
      <c r="QOK57" s="103"/>
      <c r="QOL57" s="103"/>
      <c r="QOM57" s="103"/>
      <c r="QON57" s="103"/>
      <c r="QOO57" s="103"/>
      <c r="QOP57" s="103"/>
      <c r="QOQ57" s="103"/>
      <c r="QOR57" s="103"/>
      <c r="QOS57" s="103"/>
      <c r="QOT57" s="103"/>
      <c r="QOU57" s="103"/>
      <c r="QOV57" s="103"/>
      <c r="QOW57" s="103"/>
      <c r="QOX57" s="103"/>
      <c r="QOY57" s="103"/>
      <c r="QOZ57" s="103"/>
      <c r="QPA57" s="103"/>
      <c r="QPB57" s="103"/>
      <c r="QPC57" s="103"/>
      <c r="QPD57" s="103"/>
      <c r="QPE57" s="103"/>
      <c r="QPF57" s="103"/>
      <c r="QPG57" s="103"/>
      <c r="QPH57" s="103"/>
      <c r="QPI57" s="103"/>
      <c r="QPJ57" s="103"/>
      <c r="QPK57" s="103"/>
      <c r="QPL57" s="103"/>
      <c r="QPM57" s="103"/>
      <c r="QPN57" s="103"/>
      <c r="QPO57" s="103"/>
      <c r="QPP57" s="103"/>
      <c r="QPQ57" s="103"/>
      <c r="QPR57" s="103"/>
      <c r="QPS57" s="103"/>
      <c r="QPT57" s="103"/>
      <c r="QPU57" s="103"/>
      <c r="QPV57" s="103"/>
      <c r="QPW57" s="103"/>
      <c r="QPX57" s="103"/>
      <c r="QPY57" s="103"/>
      <c r="QPZ57" s="103"/>
      <c r="QQA57" s="103"/>
      <c r="QQB57" s="103"/>
      <c r="QQC57" s="103"/>
      <c r="QQD57" s="103"/>
      <c r="QQE57" s="103"/>
      <c r="QQF57" s="103"/>
      <c r="QQG57" s="103"/>
      <c r="QQH57" s="103"/>
      <c r="QQI57" s="103"/>
      <c r="QQJ57" s="103"/>
      <c r="QQK57" s="103"/>
      <c r="QQL57" s="103"/>
      <c r="QQM57" s="103"/>
      <c r="QQN57" s="103"/>
      <c r="QQO57" s="103"/>
      <c r="QQP57" s="103"/>
      <c r="QQQ57" s="103"/>
      <c r="QQR57" s="103"/>
      <c r="QQS57" s="103"/>
      <c r="QQT57" s="103"/>
      <c r="QQU57" s="103"/>
      <c r="QQV57" s="103"/>
      <c r="QQW57" s="103"/>
      <c r="QQX57" s="103"/>
      <c r="QQY57" s="103"/>
      <c r="QQZ57" s="103"/>
      <c r="QRA57" s="103"/>
      <c r="QRB57" s="103"/>
      <c r="QRC57" s="103"/>
      <c r="QRD57" s="103"/>
      <c r="QRE57" s="103"/>
      <c r="QRF57" s="103"/>
      <c r="QRG57" s="103"/>
      <c r="QRH57" s="103"/>
      <c r="QRI57" s="103"/>
      <c r="QRJ57" s="103"/>
      <c r="QRK57" s="103"/>
      <c r="QRL57" s="103"/>
      <c r="QRM57" s="103"/>
      <c r="QRN57" s="103"/>
      <c r="QRO57" s="103"/>
      <c r="QRP57" s="103"/>
      <c r="QRQ57" s="103"/>
      <c r="QRR57" s="103"/>
      <c r="QRS57" s="103"/>
      <c r="QRT57" s="103"/>
      <c r="QRU57" s="103"/>
      <c r="QRV57" s="103"/>
      <c r="QRW57" s="103"/>
      <c r="QRX57" s="103"/>
      <c r="QRY57" s="103"/>
      <c r="QRZ57" s="103"/>
      <c r="QSA57" s="103"/>
      <c r="QSB57" s="103"/>
      <c r="QSC57" s="103"/>
      <c r="QSD57" s="103"/>
      <c r="QSE57" s="103"/>
      <c r="QSF57" s="103"/>
      <c r="QSG57" s="103"/>
      <c r="QSH57" s="103"/>
      <c r="QSI57" s="103"/>
      <c r="QSJ57" s="103"/>
      <c r="QSK57" s="103"/>
      <c r="QSL57" s="103"/>
      <c r="QSM57" s="103"/>
      <c r="QSN57" s="103"/>
      <c r="QSO57" s="103"/>
      <c r="QSP57" s="103"/>
      <c r="QSQ57" s="103"/>
      <c r="QSR57" s="103"/>
      <c r="QSS57" s="103"/>
      <c r="QST57" s="103"/>
      <c r="QSU57" s="103"/>
      <c r="QSV57" s="103"/>
      <c r="QSW57" s="103"/>
      <c r="QSX57" s="103"/>
      <c r="QSY57" s="103"/>
      <c r="QSZ57" s="103"/>
      <c r="QTA57" s="103"/>
      <c r="QTB57" s="103"/>
      <c r="QTC57" s="103"/>
      <c r="QTD57" s="103"/>
      <c r="QTE57" s="103"/>
      <c r="QTF57" s="103"/>
      <c r="QTG57" s="103"/>
      <c r="QTH57" s="103"/>
      <c r="QTI57" s="103"/>
      <c r="QTJ57" s="103"/>
      <c r="QTK57" s="103"/>
      <c r="QTL57" s="103"/>
      <c r="QTM57" s="103"/>
      <c r="QTN57" s="103"/>
      <c r="QTO57" s="103"/>
      <c r="QTP57" s="103"/>
      <c r="QTQ57" s="103"/>
      <c r="QTR57" s="103"/>
      <c r="QTS57" s="103"/>
      <c r="QTT57" s="103"/>
      <c r="QTU57" s="103"/>
      <c r="QTV57" s="103"/>
      <c r="QTW57" s="103"/>
      <c r="QTX57" s="103"/>
      <c r="QTY57" s="103"/>
      <c r="QTZ57" s="103"/>
      <c r="QUA57" s="103"/>
      <c r="QUB57" s="103"/>
      <c r="QUC57" s="103"/>
      <c r="QUD57" s="103"/>
      <c r="QUE57" s="103"/>
      <c r="QUF57" s="103"/>
      <c r="QUG57" s="103"/>
      <c r="QUH57" s="103"/>
      <c r="QUI57" s="103"/>
      <c r="QUJ57" s="103"/>
      <c r="QUK57" s="103"/>
      <c r="QUL57" s="103"/>
      <c r="QUM57" s="103"/>
      <c r="QUN57" s="103"/>
      <c r="QUO57" s="103"/>
      <c r="QUP57" s="103"/>
      <c r="QUQ57" s="103"/>
      <c r="QUR57" s="103"/>
      <c r="QUS57" s="103"/>
      <c r="QUT57" s="103"/>
      <c r="QUU57" s="103"/>
      <c r="QUV57" s="103"/>
      <c r="QUW57" s="103"/>
      <c r="QUX57" s="103"/>
      <c r="QUY57" s="103"/>
      <c r="QUZ57" s="103"/>
      <c r="QVA57" s="103"/>
      <c r="QVB57" s="103"/>
      <c r="QVC57" s="103"/>
      <c r="QVD57" s="103"/>
      <c r="QVE57" s="103"/>
      <c r="QVF57" s="103"/>
      <c r="QVG57" s="103"/>
      <c r="QVH57" s="103"/>
      <c r="QVI57" s="103"/>
      <c r="QVJ57" s="103"/>
      <c r="QVK57" s="103"/>
      <c r="QVL57" s="103"/>
      <c r="QVM57" s="103"/>
      <c r="QVN57" s="103"/>
      <c r="QVO57" s="103"/>
      <c r="QVP57" s="103"/>
      <c r="QVQ57" s="103"/>
      <c r="QVR57" s="103"/>
      <c r="QVS57" s="103"/>
      <c r="QVT57" s="103"/>
      <c r="QVU57" s="103"/>
      <c r="QVV57" s="103"/>
      <c r="QVW57" s="103"/>
      <c r="QVX57" s="103"/>
      <c r="QVY57" s="103"/>
      <c r="QVZ57" s="103"/>
      <c r="QWA57" s="103"/>
      <c r="QWB57" s="103"/>
      <c r="QWC57" s="103"/>
      <c r="QWD57" s="103"/>
      <c r="QWE57" s="103"/>
      <c r="QWF57" s="103"/>
      <c r="QWG57" s="103"/>
      <c r="QWH57" s="103"/>
      <c r="QWI57" s="103"/>
      <c r="QWJ57" s="103"/>
      <c r="QWK57" s="103"/>
      <c r="QWL57" s="103"/>
      <c r="QWM57" s="103"/>
      <c r="QWN57" s="103"/>
      <c r="QWO57" s="103"/>
      <c r="QWP57" s="103"/>
      <c r="QWQ57" s="103"/>
      <c r="QWR57" s="103"/>
      <c r="QWS57" s="103"/>
      <c r="QWT57" s="103"/>
      <c r="QWU57" s="103"/>
      <c r="QWV57" s="103"/>
      <c r="QWW57" s="103"/>
      <c r="QWX57" s="103"/>
      <c r="QWY57" s="103"/>
      <c r="QWZ57" s="103"/>
      <c r="QXA57" s="103"/>
      <c r="QXB57" s="103"/>
      <c r="QXC57" s="103"/>
      <c r="QXD57" s="103"/>
      <c r="QXE57" s="103"/>
      <c r="QXF57" s="103"/>
      <c r="QXG57" s="103"/>
      <c r="QXH57" s="103"/>
      <c r="QXI57" s="103"/>
      <c r="QXJ57" s="103"/>
      <c r="QXK57" s="103"/>
      <c r="QXL57" s="103"/>
      <c r="QXM57" s="103"/>
      <c r="QXN57" s="103"/>
      <c r="QXO57" s="103"/>
      <c r="QXP57" s="103"/>
      <c r="QXQ57" s="103"/>
      <c r="QXR57" s="103"/>
      <c r="QXS57" s="103"/>
      <c r="QXT57" s="103"/>
      <c r="QXU57" s="103"/>
      <c r="QXV57" s="103"/>
      <c r="QXW57" s="103"/>
      <c r="QXX57" s="103"/>
      <c r="QXY57" s="103"/>
      <c r="QXZ57" s="103"/>
      <c r="QYA57" s="103"/>
      <c r="QYB57" s="103"/>
      <c r="QYC57" s="103"/>
      <c r="QYD57" s="103"/>
      <c r="QYE57" s="103"/>
      <c r="QYF57" s="103"/>
      <c r="QYG57" s="103"/>
      <c r="QYH57" s="103"/>
      <c r="QYI57" s="103"/>
      <c r="QYJ57" s="103"/>
      <c r="QYK57" s="103"/>
      <c r="QYL57" s="103"/>
      <c r="QYM57" s="103"/>
      <c r="QYN57" s="103"/>
      <c r="QYO57" s="103"/>
      <c r="QYP57" s="103"/>
      <c r="QYQ57" s="103"/>
      <c r="QYR57" s="103"/>
      <c r="QYS57" s="103"/>
      <c r="QYT57" s="103"/>
      <c r="QYU57" s="103"/>
      <c r="QYV57" s="103"/>
      <c r="QYW57" s="103"/>
      <c r="QYX57" s="103"/>
      <c r="QYY57" s="103"/>
      <c r="QYZ57" s="103"/>
      <c r="QZA57" s="103"/>
      <c r="QZB57" s="103"/>
      <c r="QZC57" s="103"/>
      <c r="QZD57" s="103"/>
      <c r="QZE57" s="103"/>
      <c r="QZF57" s="103"/>
      <c r="QZG57" s="103"/>
      <c r="QZH57" s="103"/>
      <c r="QZI57" s="103"/>
      <c r="QZJ57" s="103"/>
      <c r="QZK57" s="103"/>
      <c r="QZL57" s="103"/>
      <c r="QZM57" s="103"/>
      <c r="QZN57" s="103"/>
      <c r="QZO57" s="103"/>
      <c r="QZP57" s="103"/>
      <c r="QZQ57" s="103"/>
      <c r="QZR57" s="103"/>
      <c r="QZS57" s="103"/>
      <c r="QZT57" s="103"/>
      <c r="QZU57" s="103"/>
      <c r="QZV57" s="103"/>
      <c r="QZW57" s="103"/>
      <c r="QZX57" s="103"/>
      <c r="QZY57" s="103"/>
      <c r="QZZ57" s="103"/>
      <c r="RAA57" s="103"/>
      <c r="RAB57" s="103"/>
      <c r="RAC57" s="103"/>
      <c r="RAD57" s="103"/>
      <c r="RAE57" s="103"/>
      <c r="RAF57" s="103"/>
      <c r="RAG57" s="103"/>
      <c r="RAH57" s="103"/>
      <c r="RAI57" s="103"/>
      <c r="RAJ57" s="103"/>
      <c r="RAK57" s="103"/>
      <c r="RAL57" s="103"/>
      <c r="RAM57" s="103"/>
      <c r="RAN57" s="103"/>
      <c r="RAO57" s="103"/>
      <c r="RAP57" s="103"/>
      <c r="RAQ57" s="103"/>
      <c r="RAR57" s="103"/>
      <c r="RAS57" s="103"/>
      <c r="RAT57" s="103"/>
      <c r="RAU57" s="103"/>
      <c r="RAV57" s="103"/>
      <c r="RAW57" s="103"/>
      <c r="RAX57" s="103"/>
      <c r="RAY57" s="103"/>
      <c r="RAZ57" s="103"/>
      <c r="RBA57" s="103"/>
      <c r="RBB57" s="103"/>
      <c r="RBC57" s="103"/>
      <c r="RBD57" s="103"/>
      <c r="RBE57" s="103"/>
      <c r="RBF57" s="103"/>
      <c r="RBG57" s="103"/>
      <c r="RBH57" s="103"/>
      <c r="RBI57" s="103"/>
      <c r="RBJ57" s="103"/>
      <c r="RBK57" s="103"/>
      <c r="RBL57" s="103"/>
      <c r="RBM57" s="103"/>
      <c r="RBN57" s="103"/>
      <c r="RBO57" s="103"/>
      <c r="RBP57" s="103"/>
      <c r="RBQ57" s="103"/>
      <c r="RBR57" s="103"/>
      <c r="RBS57" s="103"/>
      <c r="RBT57" s="103"/>
      <c r="RBU57" s="103"/>
      <c r="RBV57" s="103"/>
      <c r="RBW57" s="103"/>
      <c r="RBX57" s="103"/>
      <c r="RBY57" s="103"/>
      <c r="RBZ57" s="103"/>
      <c r="RCA57" s="103"/>
      <c r="RCB57" s="103"/>
      <c r="RCC57" s="103"/>
      <c r="RCD57" s="103"/>
      <c r="RCE57" s="103"/>
      <c r="RCF57" s="103"/>
      <c r="RCG57" s="103"/>
      <c r="RCH57" s="103"/>
      <c r="RCI57" s="103"/>
      <c r="RCJ57" s="103"/>
      <c r="RCK57" s="103"/>
      <c r="RCL57" s="103"/>
      <c r="RCM57" s="103"/>
      <c r="RCN57" s="103"/>
      <c r="RCO57" s="103"/>
      <c r="RCP57" s="103"/>
      <c r="RCQ57" s="103"/>
      <c r="RCR57" s="103"/>
      <c r="RCS57" s="103"/>
      <c r="RCT57" s="103"/>
      <c r="RCU57" s="103"/>
      <c r="RCV57" s="103"/>
      <c r="RCW57" s="103"/>
      <c r="RCX57" s="103"/>
      <c r="RCY57" s="103"/>
      <c r="RCZ57" s="103"/>
      <c r="RDA57" s="103"/>
      <c r="RDB57" s="103"/>
      <c r="RDC57" s="103"/>
      <c r="RDD57" s="103"/>
      <c r="RDE57" s="103"/>
      <c r="RDF57" s="103"/>
      <c r="RDG57" s="103"/>
      <c r="RDH57" s="103"/>
      <c r="RDI57" s="103"/>
      <c r="RDJ57" s="103"/>
      <c r="RDK57" s="103"/>
      <c r="RDL57" s="103"/>
      <c r="RDM57" s="103"/>
      <c r="RDN57" s="103"/>
      <c r="RDO57" s="103"/>
      <c r="RDP57" s="103"/>
      <c r="RDQ57" s="103"/>
      <c r="RDR57" s="103"/>
      <c r="RDS57" s="103"/>
      <c r="RDT57" s="103"/>
      <c r="RDU57" s="103"/>
      <c r="RDV57" s="103"/>
      <c r="RDW57" s="103"/>
      <c r="RDX57" s="103"/>
      <c r="RDY57" s="103"/>
      <c r="RDZ57" s="103"/>
      <c r="REA57" s="103"/>
      <c r="REB57" s="103"/>
      <c r="REC57" s="103"/>
      <c r="RED57" s="103"/>
      <c r="REE57" s="103"/>
      <c r="REF57" s="103"/>
      <c r="REG57" s="103"/>
      <c r="REH57" s="103"/>
      <c r="REI57" s="103"/>
      <c r="REJ57" s="103"/>
      <c r="REK57" s="103"/>
      <c r="REL57" s="103"/>
      <c r="REM57" s="103"/>
      <c r="REN57" s="103"/>
      <c r="REO57" s="103"/>
      <c r="REP57" s="103"/>
      <c r="REQ57" s="103"/>
      <c r="RER57" s="103"/>
      <c r="RES57" s="103"/>
      <c r="RET57" s="103"/>
      <c r="REU57" s="103"/>
      <c r="REV57" s="103"/>
      <c r="REW57" s="103"/>
      <c r="REX57" s="103"/>
      <c r="REY57" s="103"/>
      <c r="REZ57" s="103"/>
      <c r="RFA57" s="103"/>
      <c r="RFB57" s="103"/>
      <c r="RFC57" s="103"/>
      <c r="RFD57" s="103"/>
      <c r="RFE57" s="103"/>
      <c r="RFF57" s="103"/>
      <c r="RFG57" s="103"/>
      <c r="RFH57" s="103"/>
      <c r="RFI57" s="103"/>
      <c r="RFJ57" s="103"/>
      <c r="RFK57" s="103"/>
      <c r="RFL57" s="103"/>
      <c r="RFM57" s="103"/>
      <c r="RFN57" s="103"/>
      <c r="RFO57" s="103"/>
      <c r="RFP57" s="103"/>
      <c r="RFQ57" s="103"/>
      <c r="RFR57" s="103"/>
      <c r="RFS57" s="103"/>
      <c r="RFT57" s="103"/>
      <c r="RFU57" s="103"/>
      <c r="RFV57" s="103"/>
      <c r="RFW57" s="103"/>
      <c r="RFX57" s="103"/>
      <c r="RFY57" s="103"/>
      <c r="RFZ57" s="103"/>
      <c r="RGA57" s="103"/>
      <c r="RGB57" s="103"/>
      <c r="RGC57" s="103"/>
      <c r="RGD57" s="103"/>
      <c r="RGE57" s="103"/>
      <c r="RGF57" s="103"/>
      <c r="RGG57" s="103"/>
      <c r="RGH57" s="103"/>
      <c r="RGI57" s="103"/>
      <c r="RGJ57" s="103"/>
      <c r="RGK57" s="103"/>
      <c r="RGL57" s="103"/>
      <c r="RGM57" s="103"/>
      <c r="RGN57" s="103"/>
      <c r="RGO57" s="103"/>
      <c r="RGP57" s="103"/>
      <c r="RGQ57" s="103"/>
      <c r="RGR57" s="103"/>
      <c r="RGS57" s="103"/>
      <c r="RGT57" s="103"/>
      <c r="RGU57" s="103"/>
      <c r="RGV57" s="103"/>
      <c r="RGW57" s="103"/>
      <c r="RGX57" s="103"/>
      <c r="RGY57" s="103"/>
      <c r="RGZ57" s="103"/>
      <c r="RHA57" s="103"/>
      <c r="RHB57" s="103"/>
      <c r="RHC57" s="103"/>
      <c r="RHD57" s="103"/>
      <c r="RHE57" s="103"/>
      <c r="RHF57" s="103"/>
      <c r="RHG57" s="103"/>
      <c r="RHH57" s="103"/>
      <c r="RHI57" s="103"/>
      <c r="RHJ57" s="103"/>
      <c r="RHK57" s="103"/>
      <c r="RHL57" s="103"/>
      <c r="RHM57" s="103"/>
      <c r="RHN57" s="103"/>
      <c r="RHO57" s="103"/>
      <c r="RHP57" s="103"/>
      <c r="RHQ57" s="103"/>
      <c r="RHR57" s="103"/>
      <c r="RHS57" s="103"/>
      <c r="RHT57" s="103"/>
      <c r="RHU57" s="103"/>
      <c r="RHV57" s="103"/>
      <c r="RHW57" s="103"/>
      <c r="RHX57" s="103"/>
      <c r="RHY57" s="103"/>
      <c r="RHZ57" s="103"/>
      <c r="RIA57" s="103"/>
      <c r="RIB57" s="103"/>
      <c r="RIC57" s="103"/>
      <c r="RID57" s="103"/>
      <c r="RIE57" s="103"/>
      <c r="RIF57" s="103"/>
      <c r="RIG57" s="103"/>
      <c r="RIH57" s="103"/>
      <c r="RII57" s="103"/>
      <c r="RIJ57" s="103"/>
      <c r="RIK57" s="103"/>
      <c r="RIL57" s="103"/>
      <c r="RIM57" s="103"/>
      <c r="RIN57" s="103"/>
      <c r="RIO57" s="103"/>
      <c r="RIP57" s="103"/>
      <c r="RIQ57" s="103"/>
      <c r="RIR57" s="103"/>
      <c r="RIS57" s="103"/>
      <c r="RIT57" s="103"/>
      <c r="RIU57" s="103"/>
      <c r="RIV57" s="103"/>
      <c r="RIW57" s="103"/>
      <c r="RIX57" s="103"/>
      <c r="RIY57" s="103"/>
      <c r="RIZ57" s="103"/>
      <c r="RJA57" s="103"/>
      <c r="RJB57" s="103"/>
      <c r="RJC57" s="103"/>
      <c r="RJD57" s="103"/>
      <c r="RJE57" s="103"/>
      <c r="RJF57" s="103"/>
      <c r="RJG57" s="103"/>
      <c r="RJH57" s="103"/>
      <c r="RJI57" s="103"/>
      <c r="RJJ57" s="103"/>
      <c r="RJK57" s="103"/>
      <c r="RJL57" s="103"/>
      <c r="RJM57" s="103"/>
      <c r="RJN57" s="103"/>
      <c r="RJO57" s="103"/>
      <c r="RJP57" s="103"/>
      <c r="RJQ57" s="103"/>
      <c r="RJR57" s="103"/>
      <c r="RJS57" s="103"/>
      <c r="RJT57" s="103"/>
      <c r="RJU57" s="103"/>
      <c r="RJV57" s="103"/>
      <c r="RJW57" s="103"/>
      <c r="RJX57" s="103"/>
      <c r="RJY57" s="103"/>
      <c r="RJZ57" s="103"/>
      <c r="RKA57" s="103"/>
      <c r="RKB57" s="103"/>
      <c r="RKC57" s="103"/>
      <c r="RKD57" s="103"/>
      <c r="RKE57" s="103"/>
      <c r="RKF57" s="103"/>
      <c r="RKG57" s="103"/>
      <c r="RKH57" s="103"/>
      <c r="RKI57" s="103"/>
      <c r="RKJ57" s="103"/>
      <c r="RKK57" s="103"/>
      <c r="RKL57" s="103"/>
      <c r="RKM57" s="103"/>
      <c r="RKN57" s="103"/>
      <c r="RKO57" s="103"/>
      <c r="RKP57" s="103"/>
      <c r="RKQ57" s="103"/>
      <c r="RKR57" s="103"/>
      <c r="RKS57" s="103"/>
      <c r="RKT57" s="103"/>
      <c r="RKU57" s="103"/>
      <c r="RKV57" s="103"/>
      <c r="RKW57" s="103"/>
      <c r="RKX57" s="103"/>
      <c r="RKY57" s="103"/>
      <c r="RKZ57" s="103"/>
      <c r="RLA57" s="103"/>
      <c r="RLB57" s="103"/>
      <c r="RLC57" s="103"/>
      <c r="RLD57" s="103"/>
      <c r="RLE57" s="103"/>
      <c r="RLF57" s="103"/>
      <c r="RLG57" s="103"/>
      <c r="RLH57" s="103"/>
      <c r="RLI57" s="103"/>
      <c r="RLJ57" s="103"/>
      <c r="RLK57" s="103"/>
      <c r="RLL57" s="103"/>
      <c r="RLM57" s="103"/>
      <c r="RLN57" s="103"/>
      <c r="RLO57" s="103"/>
      <c r="RLP57" s="103"/>
      <c r="RLQ57" s="103"/>
      <c r="RLR57" s="103"/>
      <c r="RLS57" s="103"/>
      <c r="RLT57" s="103"/>
      <c r="RLU57" s="103"/>
      <c r="RLV57" s="103"/>
      <c r="RLW57" s="103"/>
      <c r="RLX57" s="103"/>
      <c r="RLY57" s="103"/>
      <c r="RLZ57" s="103"/>
      <c r="RMA57" s="103"/>
      <c r="RMB57" s="103"/>
      <c r="RMC57" s="103"/>
      <c r="RMD57" s="103"/>
      <c r="RME57" s="103"/>
      <c r="RMF57" s="103"/>
      <c r="RMG57" s="103"/>
      <c r="RMH57" s="103"/>
      <c r="RMI57" s="103"/>
      <c r="RMJ57" s="103"/>
      <c r="RMK57" s="103"/>
      <c r="RML57" s="103"/>
      <c r="RMM57" s="103"/>
      <c r="RMN57" s="103"/>
      <c r="RMO57" s="103"/>
      <c r="RMP57" s="103"/>
      <c r="RMQ57" s="103"/>
      <c r="RMR57" s="103"/>
      <c r="RMS57" s="103"/>
      <c r="RMT57" s="103"/>
      <c r="RMU57" s="103"/>
      <c r="RMV57" s="103"/>
      <c r="RMW57" s="103"/>
      <c r="RMX57" s="103"/>
      <c r="RMY57" s="103"/>
      <c r="RMZ57" s="103"/>
      <c r="RNA57" s="103"/>
      <c r="RNB57" s="103"/>
      <c r="RNC57" s="103"/>
      <c r="RND57" s="103"/>
      <c r="RNE57" s="103"/>
      <c r="RNF57" s="103"/>
      <c r="RNG57" s="103"/>
      <c r="RNH57" s="103"/>
      <c r="RNI57" s="103"/>
      <c r="RNJ57" s="103"/>
      <c r="RNK57" s="103"/>
      <c r="RNL57" s="103"/>
      <c r="RNM57" s="103"/>
      <c r="RNN57" s="103"/>
      <c r="RNO57" s="103"/>
      <c r="RNP57" s="103"/>
      <c r="RNQ57" s="103"/>
      <c r="RNR57" s="103"/>
      <c r="RNS57" s="103"/>
      <c r="RNT57" s="103"/>
      <c r="RNU57" s="103"/>
      <c r="RNV57" s="103"/>
      <c r="RNW57" s="103"/>
      <c r="RNX57" s="103"/>
      <c r="RNY57" s="103"/>
      <c r="RNZ57" s="103"/>
      <c r="ROA57" s="103"/>
      <c r="ROB57" s="103"/>
      <c r="ROC57" s="103"/>
      <c r="ROD57" s="103"/>
      <c r="ROE57" s="103"/>
      <c r="ROF57" s="103"/>
      <c r="ROG57" s="103"/>
      <c r="ROH57" s="103"/>
      <c r="ROI57" s="103"/>
      <c r="ROJ57" s="103"/>
      <c r="ROK57" s="103"/>
      <c r="ROL57" s="103"/>
      <c r="ROM57" s="103"/>
      <c r="RON57" s="103"/>
      <c r="ROO57" s="103"/>
      <c r="ROP57" s="103"/>
      <c r="ROQ57" s="103"/>
      <c r="ROR57" s="103"/>
      <c r="ROS57" s="103"/>
      <c r="ROT57" s="103"/>
      <c r="ROU57" s="103"/>
      <c r="ROV57" s="103"/>
      <c r="ROW57" s="103"/>
      <c r="ROX57" s="103"/>
      <c r="ROY57" s="103"/>
      <c r="ROZ57" s="103"/>
      <c r="RPA57" s="103"/>
      <c r="RPB57" s="103"/>
      <c r="RPC57" s="103"/>
      <c r="RPD57" s="103"/>
      <c r="RPE57" s="103"/>
      <c r="RPF57" s="103"/>
      <c r="RPG57" s="103"/>
      <c r="RPH57" s="103"/>
      <c r="RPI57" s="103"/>
      <c r="RPJ57" s="103"/>
      <c r="RPK57" s="103"/>
      <c r="RPL57" s="103"/>
      <c r="RPM57" s="103"/>
      <c r="RPN57" s="103"/>
      <c r="RPO57" s="103"/>
      <c r="RPP57" s="103"/>
      <c r="RPQ57" s="103"/>
      <c r="RPR57" s="103"/>
      <c r="RPS57" s="103"/>
      <c r="RPT57" s="103"/>
      <c r="RPU57" s="103"/>
      <c r="RPV57" s="103"/>
      <c r="RPW57" s="103"/>
      <c r="RPX57" s="103"/>
      <c r="RPY57" s="103"/>
      <c r="RPZ57" s="103"/>
      <c r="RQA57" s="103"/>
      <c r="RQB57" s="103"/>
      <c r="RQC57" s="103"/>
      <c r="RQD57" s="103"/>
      <c r="RQE57" s="103"/>
      <c r="RQF57" s="103"/>
      <c r="RQG57" s="103"/>
      <c r="RQH57" s="103"/>
      <c r="RQI57" s="103"/>
      <c r="RQJ57" s="103"/>
      <c r="RQK57" s="103"/>
      <c r="RQL57" s="103"/>
      <c r="RQM57" s="103"/>
      <c r="RQN57" s="103"/>
      <c r="RQO57" s="103"/>
      <c r="RQP57" s="103"/>
      <c r="RQQ57" s="103"/>
      <c r="RQR57" s="103"/>
      <c r="RQS57" s="103"/>
      <c r="RQT57" s="103"/>
      <c r="RQU57" s="103"/>
      <c r="RQV57" s="103"/>
      <c r="RQW57" s="103"/>
      <c r="RQX57" s="103"/>
      <c r="RQY57" s="103"/>
      <c r="RQZ57" s="103"/>
      <c r="RRA57" s="103"/>
      <c r="RRB57" s="103"/>
      <c r="RRC57" s="103"/>
      <c r="RRD57" s="103"/>
      <c r="RRE57" s="103"/>
      <c r="RRF57" s="103"/>
      <c r="RRG57" s="103"/>
      <c r="RRH57" s="103"/>
      <c r="RRI57" s="103"/>
      <c r="RRJ57" s="103"/>
      <c r="RRK57" s="103"/>
      <c r="RRL57" s="103"/>
      <c r="RRM57" s="103"/>
      <c r="RRN57" s="103"/>
      <c r="RRO57" s="103"/>
      <c r="RRP57" s="103"/>
      <c r="RRQ57" s="103"/>
      <c r="RRR57" s="103"/>
      <c r="RRS57" s="103"/>
      <c r="RRT57" s="103"/>
      <c r="RRU57" s="103"/>
      <c r="RRV57" s="103"/>
      <c r="RRW57" s="103"/>
      <c r="RRX57" s="103"/>
      <c r="RRY57" s="103"/>
      <c r="RRZ57" s="103"/>
      <c r="RSA57" s="103"/>
      <c r="RSB57" s="103"/>
      <c r="RSC57" s="103"/>
      <c r="RSD57" s="103"/>
      <c r="RSE57" s="103"/>
      <c r="RSF57" s="103"/>
      <c r="RSG57" s="103"/>
      <c r="RSH57" s="103"/>
      <c r="RSI57" s="103"/>
      <c r="RSJ57" s="103"/>
      <c r="RSK57" s="103"/>
      <c r="RSL57" s="103"/>
      <c r="RSM57" s="103"/>
      <c r="RSN57" s="103"/>
      <c r="RSO57" s="103"/>
      <c r="RSP57" s="103"/>
      <c r="RSQ57" s="103"/>
      <c r="RSR57" s="103"/>
      <c r="RSS57" s="103"/>
      <c r="RST57" s="103"/>
      <c r="RSU57" s="103"/>
      <c r="RSV57" s="103"/>
      <c r="RSW57" s="103"/>
      <c r="RSX57" s="103"/>
      <c r="RSY57" s="103"/>
      <c r="RSZ57" s="103"/>
      <c r="RTA57" s="103"/>
      <c r="RTB57" s="103"/>
      <c r="RTC57" s="103"/>
      <c r="RTD57" s="103"/>
      <c r="RTE57" s="103"/>
      <c r="RTF57" s="103"/>
      <c r="RTG57" s="103"/>
      <c r="RTH57" s="103"/>
      <c r="RTI57" s="103"/>
      <c r="RTJ57" s="103"/>
      <c r="RTK57" s="103"/>
      <c r="RTL57" s="103"/>
      <c r="RTM57" s="103"/>
      <c r="RTN57" s="103"/>
      <c r="RTO57" s="103"/>
      <c r="RTP57" s="103"/>
      <c r="RTQ57" s="103"/>
      <c r="RTR57" s="103"/>
      <c r="RTS57" s="103"/>
      <c r="RTT57" s="103"/>
      <c r="RTU57" s="103"/>
      <c r="RTV57" s="103"/>
      <c r="RTW57" s="103"/>
      <c r="RTX57" s="103"/>
      <c r="RTY57" s="103"/>
      <c r="RTZ57" s="103"/>
      <c r="RUA57" s="103"/>
      <c r="RUB57" s="103"/>
      <c r="RUC57" s="103"/>
      <c r="RUD57" s="103"/>
      <c r="RUE57" s="103"/>
      <c r="RUF57" s="103"/>
      <c r="RUG57" s="103"/>
      <c r="RUH57" s="103"/>
      <c r="RUI57" s="103"/>
      <c r="RUJ57" s="103"/>
      <c r="RUK57" s="103"/>
      <c r="RUL57" s="103"/>
      <c r="RUM57" s="103"/>
      <c r="RUN57" s="103"/>
      <c r="RUO57" s="103"/>
      <c r="RUP57" s="103"/>
      <c r="RUQ57" s="103"/>
      <c r="RUR57" s="103"/>
      <c r="RUS57" s="103"/>
      <c r="RUT57" s="103"/>
      <c r="RUU57" s="103"/>
      <c r="RUV57" s="103"/>
      <c r="RUW57" s="103"/>
      <c r="RUX57" s="103"/>
      <c r="RUY57" s="103"/>
      <c r="RUZ57" s="103"/>
      <c r="RVA57" s="103"/>
      <c r="RVB57" s="103"/>
      <c r="RVC57" s="103"/>
      <c r="RVD57" s="103"/>
      <c r="RVE57" s="103"/>
      <c r="RVF57" s="103"/>
      <c r="RVG57" s="103"/>
      <c r="RVH57" s="103"/>
      <c r="RVI57" s="103"/>
      <c r="RVJ57" s="103"/>
      <c r="RVK57" s="103"/>
      <c r="RVL57" s="103"/>
      <c r="RVM57" s="103"/>
      <c r="RVN57" s="103"/>
      <c r="RVO57" s="103"/>
      <c r="RVP57" s="103"/>
      <c r="RVQ57" s="103"/>
      <c r="RVR57" s="103"/>
      <c r="RVS57" s="103"/>
      <c r="RVT57" s="103"/>
      <c r="RVU57" s="103"/>
      <c r="RVV57" s="103"/>
      <c r="RVW57" s="103"/>
      <c r="RVX57" s="103"/>
      <c r="RVY57" s="103"/>
      <c r="RVZ57" s="103"/>
      <c r="RWA57" s="103"/>
      <c r="RWB57" s="103"/>
      <c r="RWC57" s="103"/>
      <c r="RWD57" s="103"/>
      <c r="RWE57" s="103"/>
      <c r="RWF57" s="103"/>
      <c r="RWG57" s="103"/>
      <c r="RWH57" s="103"/>
      <c r="RWI57" s="103"/>
      <c r="RWJ57" s="103"/>
      <c r="RWK57" s="103"/>
      <c r="RWL57" s="103"/>
      <c r="RWM57" s="103"/>
      <c r="RWN57" s="103"/>
      <c r="RWO57" s="103"/>
      <c r="RWP57" s="103"/>
      <c r="RWQ57" s="103"/>
      <c r="RWR57" s="103"/>
      <c r="RWS57" s="103"/>
      <c r="RWT57" s="103"/>
      <c r="RWU57" s="103"/>
      <c r="RWV57" s="103"/>
      <c r="RWW57" s="103"/>
      <c r="RWX57" s="103"/>
      <c r="RWY57" s="103"/>
      <c r="RWZ57" s="103"/>
      <c r="RXA57" s="103"/>
      <c r="RXB57" s="103"/>
      <c r="RXC57" s="103"/>
      <c r="RXD57" s="103"/>
      <c r="RXE57" s="103"/>
      <c r="RXF57" s="103"/>
      <c r="RXG57" s="103"/>
      <c r="RXH57" s="103"/>
      <c r="RXI57" s="103"/>
      <c r="RXJ57" s="103"/>
      <c r="RXK57" s="103"/>
      <c r="RXL57" s="103"/>
      <c r="RXM57" s="103"/>
      <c r="RXN57" s="103"/>
      <c r="RXO57" s="103"/>
      <c r="RXP57" s="103"/>
      <c r="RXQ57" s="103"/>
      <c r="RXR57" s="103"/>
      <c r="RXS57" s="103"/>
      <c r="RXT57" s="103"/>
      <c r="RXU57" s="103"/>
      <c r="RXV57" s="103"/>
      <c r="RXW57" s="103"/>
      <c r="RXX57" s="103"/>
      <c r="RXY57" s="103"/>
      <c r="RXZ57" s="103"/>
      <c r="RYA57" s="103"/>
      <c r="RYB57" s="103"/>
      <c r="RYC57" s="103"/>
      <c r="RYD57" s="103"/>
      <c r="RYE57" s="103"/>
      <c r="RYF57" s="103"/>
      <c r="RYG57" s="103"/>
      <c r="RYH57" s="103"/>
      <c r="RYI57" s="103"/>
      <c r="RYJ57" s="103"/>
      <c r="RYK57" s="103"/>
      <c r="RYL57" s="103"/>
      <c r="RYM57" s="103"/>
      <c r="RYN57" s="103"/>
      <c r="RYO57" s="103"/>
      <c r="RYP57" s="103"/>
      <c r="RYQ57" s="103"/>
      <c r="RYR57" s="103"/>
      <c r="RYS57" s="103"/>
      <c r="RYT57" s="103"/>
      <c r="RYU57" s="103"/>
      <c r="RYV57" s="103"/>
      <c r="RYW57" s="103"/>
      <c r="RYX57" s="103"/>
      <c r="RYY57" s="103"/>
      <c r="RYZ57" s="103"/>
      <c r="RZA57" s="103"/>
      <c r="RZB57" s="103"/>
      <c r="RZC57" s="103"/>
      <c r="RZD57" s="103"/>
      <c r="RZE57" s="103"/>
      <c r="RZF57" s="103"/>
      <c r="RZG57" s="103"/>
      <c r="RZH57" s="103"/>
      <c r="RZI57" s="103"/>
      <c r="RZJ57" s="103"/>
      <c r="RZK57" s="103"/>
      <c r="RZL57" s="103"/>
      <c r="RZM57" s="103"/>
      <c r="RZN57" s="103"/>
      <c r="RZO57" s="103"/>
      <c r="RZP57" s="103"/>
      <c r="RZQ57" s="103"/>
      <c r="RZR57" s="103"/>
      <c r="RZS57" s="103"/>
      <c r="RZT57" s="103"/>
      <c r="RZU57" s="103"/>
      <c r="RZV57" s="103"/>
      <c r="RZW57" s="103"/>
      <c r="RZX57" s="103"/>
      <c r="RZY57" s="103"/>
      <c r="RZZ57" s="103"/>
      <c r="SAA57" s="103"/>
      <c r="SAB57" s="103"/>
      <c r="SAC57" s="103"/>
      <c r="SAD57" s="103"/>
      <c r="SAE57" s="103"/>
      <c r="SAF57" s="103"/>
      <c r="SAG57" s="103"/>
      <c r="SAH57" s="103"/>
      <c r="SAI57" s="103"/>
      <c r="SAJ57" s="103"/>
      <c r="SAK57" s="103"/>
      <c r="SAL57" s="103"/>
      <c r="SAM57" s="103"/>
      <c r="SAN57" s="103"/>
      <c r="SAO57" s="103"/>
      <c r="SAP57" s="103"/>
      <c r="SAQ57" s="103"/>
      <c r="SAR57" s="103"/>
      <c r="SAS57" s="103"/>
      <c r="SAT57" s="103"/>
      <c r="SAU57" s="103"/>
      <c r="SAV57" s="103"/>
      <c r="SAW57" s="103"/>
      <c r="SAX57" s="103"/>
      <c r="SAY57" s="103"/>
      <c r="SAZ57" s="103"/>
      <c r="SBA57" s="103"/>
      <c r="SBB57" s="103"/>
      <c r="SBC57" s="103"/>
      <c r="SBD57" s="103"/>
      <c r="SBE57" s="103"/>
      <c r="SBF57" s="103"/>
      <c r="SBG57" s="103"/>
      <c r="SBH57" s="103"/>
      <c r="SBI57" s="103"/>
      <c r="SBJ57" s="103"/>
      <c r="SBK57" s="103"/>
      <c r="SBL57" s="103"/>
      <c r="SBM57" s="103"/>
      <c r="SBN57" s="103"/>
      <c r="SBO57" s="103"/>
      <c r="SBP57" s="103"/>
      <c r="SBQ57" s="103"/>
      <c r="SBR57" s="103"/>
      <c r="SBS57" s="103"/>
      <c r="SBT57" s="103"/>
      <c r="SBU57" s="103"/>
      <c r="SBV57" s="103"/>
      <c r="SBW57" s="103"/>
      <c r="SBX57" s="103"/>
      <c r="SBY57" s="103"/>
      <c r="SBZ57" s="103"/>
      <c r="SCA57" s="103"/>
      <c r="SCB57" s="103"/>
      <c r="SCC57" s="103"/>
      <c r="SCD57" s="103"/>
      <c r="SCE57" s="103"/>
      <c r="SCF57" s="103"/>
      <c r="SCG57" s="103"/>
      <c r="SCH57" s="103"/>
      <c r="SCI57" s="103"/>
      <c r="SCJ57" s="103"/>
      <c r="SCK57" s="103"/>
      <c r="SCL57" s="103"/>
      <c r="SCM57" s="103"/>
      <c r="SCN57" s="103"/>
      <c r="SCO57" s="103"/>
      <c r="SCP57" s="103"/>
      <c r="SCQ57" s="103"/>
      <c r="SCR57" s="103"/>
      <c r="SCS57" s="103"/>
      <c r="SCT57" s="103"/>
      <c r="SCU57" s="103"/>
      <c r="SCV57" s="103"/>
      <c r="SCW57" s="103"/>
      <c r="SCX57" s="103"/>
      <c r="SCY57" s="103"/>
      <c r="SCZ57" s="103"/>
      <c r="SDA57" s="103"/>
      <c r="SDB57" s="103"/>
      <c r="SDC57" s="103"/>
      <c r="SDD57" s="103"/>
      <c r="SDE57" s="103"/>
      <c r="SDF57" s="103"/>
      <c r="SDG57" s="103"/>
      <c r="SDH57" s="103"/>
      <c r="SDI57" s="103"/>
      <c r="SDJ57" s="103"/>
      <c r="SDK57" s="103"/>
      <c r="SDL57" s="103"/>
      <c r="SDM57" s="103"/>
      <c r="SDN57" s="103"/>
      <c r="SDO57" s="103"/>
      <c r="SDP57" s="103"/>
      <c r="SDQ57" s="103"/>
      <c r="SDR57" s="103"/>
      <c r="SDS57" s="103"/>
      <c r="SDT57" s="103"/>
      <c r="SDU57" s="103"/>
      <c r="SDV57" s="103"/>
      <c r="SDW57" s="103"/>
      <c r="SDX57" s="103"/>
      <c r="SDY57" s="103"/>
      <c r="SDZ57" s="103"/>
      <c r="SEA57" s="103"/>
      <c r="SEB57" s="103"/>
      <c r="SEC57" s="103"/>
      <c r="SED57" s="103"/>
      <c r="SEE57" s="103"/>
      <c r="SEF57" s="103"/>
      <c r="SEG57" s="103"/>
      <c r="SEH57" s="103"/>
      <c r="SEI57" s="103"/>
      <c r="SEJ57" s="103"/>
      <c r="SEK57" s="103"/>
      <c r="SEL57" s="103"/>
      <c r="SEM57" s="103"/>
      <c r="SEN57" s="103"/>
      <c r="SEO57" s="103"/>
      <c r="SEP57" s="103"/>
      <c r="SEQ57" s="103"/>
      <c r="SER57" s="103"/>
      <c r="SES57" s="103"/>
      <c r="SET57" s="103"/>
      <c r="SEU57" s="103"/>
      <c r="SEV57" s="103"/>
      <c r="SEW57" s="103"/>
      <c r="SEX57" s="103"/>
      <c r="SEY57" s="103"/>
      <c r="SEZ57" s="103"/>
      <c r="SFA57" s="103"/>
      <c r="SFB57" s="103"/>
      <c r="SFC57" s="103"/>
      <c r="SFD57" s="103"/>
      <c r="SFE57" s="103"/>
      <c r="SFF57" s="103"/>
      <c r="SFG57" s="103"/>
      <c r="SFH57" s="103"/>
      <c r="SFI57" s="103"/>
      <c r="SFJ57" s="103"/>
      <c r="SFK57" s="103"/>
      <c r="SFL57" s="103"/>
      <c r="SFM57" s="103"/>
      <c r="SFN57" s="103"/>
      <c r="SFO57" s="103"/>
      <c r="SFP57" s="103"/>
      <c r="SFQ57" s="103"/>
      <c r="SFR57" s="103"/>
      <c r="SFS57" s="103"/>
      <c r="SFT57" s="103"/>
      <c r="SFU57" s="103"/>
      <c r="SFV57" s="103"/>
      <c r="SFW57" s="103"/>
      <c r="SFX57" s="103"/>
      <c r="SFY57" s="103"/>
      <c r="SFZ57" s="103"/>
      <c r="SGA57" s="103"/>
      <c r="SGB57" s="103"/>
      <c r="SGC57" s="103"/>
      <c r="SGD57" s="103"/>
      <c r="SGE57" s="103"/>
      <c r="SGF57" s="103"/>
      <c r="SGG57" s="103"/>
      <c r="SGH57" s="103"/>
      <c r="SGI57" s="103"/>
      <c r="SGJ57" s="103"/>
      <c r="SGK57" s="103"/>
      <c r="SGL57" s="103"/>
      <c r="SGM57" s="103"/>
      <c r="SGN57" s="103"/>
      <c r="SGO57" s="103"/>
      <c r="SGP57" s="103"/>
      <c r="SGQ57" s="103"/>
      <c r="SGR57" s="103"/>
      <c r="SGS57" s="103"/>
      <c r="SGT57" s="103"/>
      <c r="SGU57" s="103"/>
      <c r="SGV57" s="103"/>
      <c r="SGW57" s="103"/>
      <c r="SGX57" s="103"/>
      <c r="SGY57" s="103"/>
      <c r="SGZ57" s="103"/>
      <c r="SHA57" s="103"/>
      <c r="SHB57" s="103"/>
      <c r="SHC57" s="103"/>
      <c r="SHD57" s="103"/>
      <c r="SHE57" s="103"/>
      <c r="SHF57" s="103"/>
      <c r="SHG57" s="103"/>
      <c r="SHH57" s="103"/>
      <c r="SHI57" s="103"/>
      <c r="SHJ57" s="103"/>
      <c r="SHK57" s="103"/>
      <c r="SHL57" s="103"/>
      <c r="SHM57" s="103"/>
      <c r="SHN57" s="103"/>
      <c r="SHO57" s="103"/>
      <c r="SHP57" s="103"/>
      <c r="SHQ57" s="103"/>
      <c r="SHR57" s="103"/>
      <c r="SHS57" s="103"/>
      <c r="SHT57" s="103"/>
      <c r="SHU57" s="103"/>
      <c r="SHV57" s="103"/>
      <c r="SHW57" s="103"/>
      <c r="SHX57" s="103"/>
      <c r="SHY57" s="103"/>
      <c r="SHZ57" s="103"/>
      <c r="SIA57" s="103"/>
      <c r="SIB57" s="103"/>
      <c r="SIC57" s="103"/>
      <c r="SID57" s="103"/>
      <c r="SIE57" s="103"/>
      <c r="SIF57" s="103"/>
      <c r="SIG57" s="103"/>
      <c r="SIH57" s="103"/>
      <c r="SII57" s="103"/>
      <c r="SIJ57" s="103"/>
      <c r="SIK57" s="103"/>
      <c r="SIL57" s="103"/>
      <c r="SIM57" s="103"/>
      <c r="SIN57" s="103"/>
      <c r="SIO57" s="103"/>
      <c r="SIP57" s="103"/>
      <c r="SIQ57" s="103"/>
      <c r="SIR57" s="103"/>
      <c r="SIS57" s="103"/>
      <c r="SIT57" s="103"/>
      <c r="SIU57" s="103"/>
      <c r="SIV57" s="103"/>
      <c r="SIW57" s="103"/>
      <c r="SIX57" s="103"/>
      <c r="SIY57" s="103"/>
      <c r="SIZ57" s="103"/>
      <c r="SJA57" s="103"/>
      <c r="SJB57" s="103"/>
      <c r="SJC57" s="103"/>
      <c r="SJD57" s="103"/>
      <c r="SJE57" s="103"/>
      <c r="SJF57" s="103"/>
      <c r="SJG57" s="103"/>
      <c r="SJH57" s="103"/>
      <c r="SJI57" s="103"/>
      <c r="SJJ57" s="103"/>
      <c r="SJK57" s="103"/>
      <c r="SJL57" s="103"/>
      <c r="SJM57" s="103"/>
      <c r="SJN57" s="103"/>
      <c r="SJO57" s="103"/>
      <c r="SJP57" s="103"/>
      <c r="SJQ57" s="103"/>
      <c r="SJR57" s="103"/>
      <c r="SJS57" s="103"/>
      <c r="SJT57" s="103"/>
      <c r="SJU57" s="103"/>
      <c r="SJV57" s="103"/>
      <c r="SJW57" s="103"/>
      <c r="SJX57" s="103"/>
      <c r="SJY57" s="103"/>
      <c r="SJZ57" s="103"/>
      <c r="SKA57" s="103"/>
      <c r="SKB57" s="103"/>
      <c r="SKC57" s="103"/>
      <c r="SKD57" s="103"/>
      <c r="SKE57" s="103"/>
      <c r="SKF57" s="103"/>
      <c r="SKG57" s="103"/>
      <c r="SKH57" s="103"/>
      <c r="SKI57" s="103"/>
      <c r="SKJ57" s="103"/>
      <c r="SKK57" s="103"/>
      <c r="SKL57" s="103"/>
      <c r="SKM57" s="103"/>
      <c r="SKN57" s="103"/>
      <c r="SKO57" s="103"/>
      <c r="SKP57" s="103"/>
      <c r="SKQ57" s="103"/>
      <c r="SKR57" s="103"/>
      <c r="SKS57" s="103"/>
      <c r="SKT57" s="103"/>
      <c r="SKU57" s="103"/>
      <c r="SKV57" s="103"/>
      <c r="SKW57" s="103"/>
      <c r="SKX57" s="103"/>
      <c r="SKY57" s="103"/>
      <c r="SKZ57" s="103"/>
      <c r="SLA57" s="103"/>
      <c r="SLB57" s="103"/>
      <c r="SLC57" s="103"/>
      <c r="SLD57" s="103"/>
      <c r="SLE57" s="103"/>
      <c r="SLF57" s="103"/>
      <c r="SLG57" s="103"/>
      <c r="SLH57" s="103"/>
      <c r="SLI57" s="103"/>
      <c r="SLJ57" s="103"/>
      <c r="SLK57" s="103"/>
      <c r="SLL57" s="103"/>
      <c r="SLM57" s="103"/>
      <c r="SLN57" s="103"/>
      <c r="SLO57" s="103"/>
      <c r="SLP57" s="103"/>
      <c r="SLQ57" s="103"/>
      <c r="SLR57" s="103"/>
      <c r="SLS57" s="103"/>
      <c r="SLT57" s="103"/>
      <c r="SLU57" s="103"/>
      <c r="SLV57" s="103"/>
      <c r="SLW57" s="103"/>
      <c r="SLX57" s="103"/>
      <c r="SLY57" s="103"/>
      <c r="SLZ57" s="103"/>
      <c r="SMA57" s="103"/>
      <c r="SMB57" s="103"/>
      <c r="SMC57" s="103"/>
      <c r="SMD57" s="103"/>
      <c r="SME57" s="103"/>
      <c r="SMF57" s="103"/>
      <c r="SMG57" s="103"/>
      <c r="SMH57" s="103"/>
      <c r="SMI57" s="103"/>
      <c r="SMJ57" s="103"/>
      <c r="SMK57" s="103"/>
      <c r="SML57" s="103"/>
      <c r="SMM57" s="103"/>
      <c r="SMN57" s="103"/>
      <c r="SMO57" s="103"/>
      <c r="SMP57" s="103"/>
      <c r="SMQ57" s="103"/>
      <c r="SMR57" s="103"/>
      <c r="SMS57" s="103"/>
      <c r="SMT57" s="103"/>
      <c r="SMU57" s="103"/>
      <c r="SMV57" s="103"/>
      <c r="SMW57" s="103"/>
      <c r="SMX57" s="103"/>
      <c r="SMY57" s="103"/>
      <c r="SMZ57" s="103"/>
      <c r="SNA57" s="103"/>
      <c r="SNB57" s="103"/>
      <c r="SNC57" s="103"/>
      <c r="SND57" s="103"/>
      <c r="SNE57" s="103"/>
      <c r="SNF57" s="103"/>
      <c r="SNG57" s="103"/>
      <c r="SNH57" s="103"/>
      <c r="SNI57" s="103"/>
      <c r="SNJ57" s="103"/>
      <c r="SNK57" s="103"/>
      <c r="SNL57" s="103"/>
      <c r="SNM57" s="103"/>
      <c r="SNN57" s="103"/>
      <c r="SNO57" s="103"/>
      <c r="SNP57" s="103"/>
      <c r="SNQ57" s="103"/>
      <c r="SNR57" s="103"/>
      <c r="SNS57" s="103"/>
      <c r="SNT57" s="103"/>
      <c r="SNU57" s="103"/>
      <c r="SNV57" s="103"/>
      <c r="SNW57" s="103"/>
      <c r="SNX57" s="103"/>
      <c r="SNY57" s="103"/>
      <c r="SNZ57" s="103"/>
      <c r="SOA57" s="103"/>
      <c r="SOB57" s="103"/>
      <c r="SOC57" s="103"/>
      <c r="SOD57" s="103"/>
      <c r="SOE57" s="103"/>
      <c r="SOF57" s="103"/>
      <c r="SOG57" s="103"/>
      <c r="SOH57" s="103"/>
      <c r="SOI57" s="103"/>
      <c r="SOJ57" s="103"/>
      <c r="SOK57" s="103"/>
      <c r="SOL57" s="103"/>
      <c r="SOM57" s="103"/>
      <c r="SON57" s="103"/>
      <c r="SOO57" s="103"/>
      <c r="SOP57" s="103"/>
      <c r="SOQ57" s="103"/>
      <c r="SOR57" s="103"/>
      <c r="SOS57" s="103"/>
      <c r="SOT57" s="103"/>
      <c r="SOU57" s="103"/>
      <c r="SOV57" s="103"/>
      <c r="SOW57" s="103"/>
      <c r="SOX57" s="103"/>
      <c r="SOY57" s="103"/>
      <c r="SOZ57" s="103"/>
      <c r="SPA57" s="103"/>
      <c r="SPB57" s="103"/>
      <c r="SPC57" s="103"/>
      <c r="SPD57" s="103"/>
      <c r="SPE57" s="103"/>
      <c r="SPF57" s="103"/>
      <c r="SPG57" s="103"/>
      <c r="SPH57" s="103"/>
      <c r="SPI57" s="103"/>
      <c r="SPJ57" s="103"/>
      <c r="SPK57" s="103"/>
      <c r="SPL57" s="103"/>
      <c r="SPM57" s="103"/>
      <c r="SPN57" s="103"/>
      <c r="SPO57" s="103"/>
      <c r="SPP57" s="103"/>
      <c r="SPQ57" s="103"/>
      <c r="SPR57" s="103"/>
      <c r="SPS57" s="103"/>
      <c r="SPT57" s="103"/>
      <c r="SPU57" s="103"/>
      <c r="SPV57" s="103"/>
      <c r="SPW57" s="103"/>
      <c r="SPX57" s="103"/>
      <c r="SPY57" s="103"/>
      <c r="SPZ57" s="103"/>
      <c r="SQA57" s="103"/>
      <c r="SQB57" s="103"/>
      <c r="SQC57" s="103"/>
      <c r="SQD57" s="103"/>
      <c r="SQE57" s="103"/>
      <c r="SQF57" s="103"/>
      <c r="SQG57" s="103"/>
      <c r="SQH57" s="103"/>
      <c r="SQI57" s="103"/>
      <c r="SQJ57" s="103"/>
      <c r="SQK57" s="103"/>
      <c r="SQL57" s="103"/>
      <c r="SQM57" s="103"/>
      <c r="SQN57" s="103"/>
      <c r="SQO57" s="103"/>
      <c r="SQP57" s="103"/>
      <c r="SQQ57" s="103"/>
      <c r="SQR57" s="103"/>
      <c r="SQS57" s="103"/>
      <c r="SQT57" s="103"/>
      <c r="SQU57" s="103"/>
      <c r="SQV57" s="103"/>
      <c r="SQW57" s="103"/>
      <c r="SQX57" s="103"/>
      <c r="SQY57" s="103"/>
      <c r="SQZ57" s="103"/>
      <c r="SRA57" s="103"/>
      <c r="SRB57" s="103"/>
      <c r="SRC57" s="103"/>
      <c r="SRD57" s="103"/>
      <c r="SRE57" s="103"/>
      <c r="SRF57" s="103"/>
      <c r="SRG57" s="103"/>
      <c r="SRH57" s="103"/>
      <c r="SRI57" s="103"/>
      <c r="SRJ57" s="103"/>
      <c r="SRK57" s="103"/>
      <c r="SRL57" s="103"/>
      <c r="SRM57" s="103"/>
      <c r="SRN57" s="103"/>
      <c r="SRO57" s="103"/>
      <c r="SRP57" s="103"/>
      <c r="SRQ57" s="103"/>
      <c r="SRR57" s="103"/>
      <c r="SRS57" s="103"/>
      <c r="SRT57" s="103"/>
      <c r="SRU57" s="103"/>
      <c r="SRV57" s="103"/>
      <c r="SRW57" s="103"/>
      <c r="SRX57" s="103"/>
      <c r="SRY57" s="103"/>
      <c r="SRZ57" s="103"/>
      <c r="SSA57" s="103"/>
      <c r="SSB57" s="103"/>
      <c r="SSC57" s="103"/>
      <c r="SSD57" s="103"/>
      <c r="SSE57" s="103"/>
      <c r="SSF57" s="103"/>
      <c r="SSG57" s="103"/>
      <c r="SSH57" s="103"/>
      <c r="SSI57" s="103"/>
      <c r="SSJ57" s="103"/>
      <c r="SSK57" s="103"/>
      <c r="SSL57" s="103"/>
      <c r="SSM57" s="103"/>
      <c r="SSN57" s="103"/>
      <c r="SSO57" s="103"/>
      <c r="SSP57" s="103"/>
      <c r="SSQ57" s="103"/>
      <c r="SSR57" s="103"/>
      <c r="SSS57" s="103"/>
      <c r="SST57" s="103"/>
      <c r="SSU57" s="103"/>
      <c r="SSV57" s="103"/>
      <c r="SSW57" s="103"/>
      <c r="SSX57" s="103"/>
      <c r="SSY57" s="103"/>
      <c r="SSZ57" s="103"/>
      <c r="STA57" s="103"/>
      <c r="STB57" s="103"/>
      <c r="STC57" s="103"/>
      <c r="STD57" s="103"/>
      <c r="STE57" s="103"/>
      <c r="STF57" s="103"/>
      <c r="STG57" s="103"/>
      <c r="STH57" s="103"/>
      <c r="STI57" s="103"/>
      <c r="STJ57" s="103"/>
      <c r="STK57" s="103"/>
      <c r="STL57" s="103"/>
      <c r="STM57" s="103"/>
      <c r="STN57" s="103"/>
      <c r="STO57" s="103"/>
      <c r="STP57" s="103"/>
      <c r="STQ57" s="103"/>
      <c r="STR57" s="103"/>
      <c r="STS57" s="103"/>
      <c r="STT57" s="103"/>
      <c r="STU57" s="103"/>
      <c r="STV57" s="103"/>
      <c r="STW57" s="103"/>
      <c r="STX57" s="103"/>
      <c r="STY57" s="103"/>
      <c r="STZ57" s="103"/>
      <c r="SUA57" s="103"/>
      <c r="SUB57" s="103"/>
      <c r="SUC57" s="103"/>
      <c r="SUD57" s="103"/>
      <c r="SUE57" s="103"/>
      <c r="SUF57" s="103"/>
      <c r="SUG57" s="103"/>
      <c r="SUH57" s="103"/>
      <c r="SUI57" s="103"/>
      <c r="SUJ57" s="103"/>
      <c r="SUK57" s="103"/>
      <c r="SUL57" s="103"/>
      <c r="SUM57" s="103"/>
      <c r="SUN57" s="103"/>
      <c r="SUO57" s="103"/>
      <c r="SUP57" s="103"/>
      <c r="SUQ57" s="103"/>
      <c r="SUR57" s="103"/>
      <c r="SUS57" s="103"/>
      <c r="SUT57" s="103"/>
      <c r="SUU57" s="103"/>
      <c r="SUV57" s="103"/>
      <c r="SUW57" s="103"/>
      <c r="SUX57" s="103"/>
      <c r="SUY57" s="103"/>
      <c r="SUZ57" s="103"/>
      <c r="SVA57" s="103"/>
      <c r="SVB57" s="103"/>
      <c r="SVC57" s="103"/>
      <c r="SVD57" s="103"/>
      <c r="SVE57" s="103"/>
      <c r="SVF57" s="103"/>
      <c r="SVG57" s="103"/>
      <c r="SVH57" s="103"/>
      <c r="SVI57" s="103"/>
      <c r="SVJ57" s="103"/>
      <c r="SVK57" s="103"/>
      <c r="SVL57" s="103"/>
      <c r="SVM57" s="103"/>
      <c r="SVN57" s="103"/>
      <c r="SVO57" s="103"/>
      <c r="SVP57" s="103"/>
      <c r="SVQ57" s="103"/>
      <c r="SVR57" s="103"/>
      <c r="SVS57" s="103"/>
      <c r="SVT57" s="103"/>
      <c r="SVU57" s="103"/>
      <c r="SVV57" s="103"/>
      <c r="SVW57" s="103"/>
      <c r="SVX57" s="103"/>
      <c r="SVY57" s="103"/>
      <c r="SVZ57" s="103"/>
      <c r="SWA57" s="103"/>
      <c r="SWB57" s="103"/>
      <c r="SWC57" s="103"/>
      <c r="SWD57" s="103"/>
      <c r="SWE57" s="103"/>
      <c r="SWF57" s="103"/>
      <c r="SWG57" s="103"/>
      <c r="SWH57" s="103"/>
      <c r="SWI57" s="103"/>
      <c r="SWJ57" s="103"/>
      <c r="SWK57" s="103"/>
      <c r="SWL57" s="103"/>
      <c r="SWM57" s="103"/>
      <c r="SWN57" s="103"/>
      <c r="SWO57" s="103"/>
      <c r="SWP57" s="103"/>
      <c r="SWQ57" s="103"/>
      <c r="SWR57" s="103"/>
      <c r="SWS57" s="103"/>
      <c r="SWT57" s="103"/>
      <c r="SWU57" s="103"/>
      <c r="SWV57" s="103"/>
      <c r="SWW57" s="103"/>
      <c r="SWX57" s="103"/>
      <c r="SWY57" s="103"/>
      <c r="SWZ57" s="103"/>
      <c r="SXA57" s="103"/>
      <c r="SXB57" s="103"/>
      <c r="SXC57" s="103"/>
      <c r="SXD57" s="103"/>
      <c r="SXE57" s="103"/>
      <c r="SXF57" s="103"/>
      <c r="SXG57" s="103"/>
      <c r="SXH57" s="103"/>
      <c r="SXI57" s="103"/>
      <c r="SXJ57" s="103"/>
      <c r="SXK57" s="103"/>
      <c r="SXL57" s="103"/>
      <c r="SXM57" s="103"/>
      <c r="SXN57" s="103"/>
      <c r="SXO57" s="103"/>
      <c r="SXP57" s="103"/>
      <c r="SXQ57" s="103"/>
      <c r="SXR57" s="103"/>
      <c r="SXS57" s="103"/>
      <c r="SXT57" s="103"/>
      <c r="SXU57" s="103"/>
      <c r="SXV57" s="103"/>
      <c r="SXW57" s="103"/>
      <c r="SXX57" s="103"/>
      <c r="SXY57" s="103"/>
      <c r="SXZ57" s="103"/>
      <c r="SYA57" s="103"/>
      <c r="SYB57" s="103"/>
      <c r="SYC57" s="103"/>
      <c r="SYD57" s="103"/>
      <c r="SYE57" s="103"/>
      <c r="SYF57" s="103"/>
      <c r="SYG57" s="103"/>
      <c r="SYH57" s="103"/>
      <c r="SYI57" s="103"/>
      <c r="SYJ57" s="103"/>
      <c r="SYK57" s="103"/>
      <c r="SYL57" s="103"/>
      <c r="SYM57" s="103"/>
      <c r="SYN57" s="103"/>
      <c r="SYO57" s="103"/>
      <c r="SYP57" s="103"/>
      <c r="SYQ57" s="103"/>
      <c r="SYR57" s="103"/>
      <c r="SYS57" s="103"/>
      <c r="SYT57" s="103"/>
      <c r="SYU57" s="103"/>
      <c r="SYV57" s="103"/>
      <c r="SYW57" s="103"/>
      <c r="SYX57" s="103"/>
      <c r="SYY57" s="103"/>
      <c r="SYZ57" s="103"/>
      <c r="SZA57" s="103"/>
      <c r="SZB57" s="103"/>
      <c r="SZC57" s="103"/>
      <c r="SZD57" s="103"/>
      <c r="SZE57" s="103"/>
      <c r="SZF57" s="103"/>
      <c r="SZG57" s="103"/>
      <c r="SZH57" s="103"/>
      <c r="SZI57" s="103"/>
      <c r="SZJ57" s="103"/>
      <c r="SZK57" s="103"/>
      <c r="SZL57" s="103"/>
      <c r="SZM57" s="103"/>
      <c r="SZN57" s="103"/>
      <c r="SZO57" s="103"/>
      <c r="SZP57" s="103"/>
      <c r="SZQ57" s="103"/>
      <c r="SZR57" s="103"/>
      <c r="SZS57" s="103"/>
      <c r="SZT57" s="103"/>
      <c r="SZU57" s="103"/>
      <c r="SZV57" s="103"/>
      <c r="SZW57" s="103"/>
      <c r="SZX57" s="103"/>
      <c r="SZY57" s="103"/>
      <c r="SZZ57" s="103"/>
      <c r="TAA57" s="103"/>
      <c r="TAB57" s="103"/>
      <c r="TAC57" s="103"/>
      <c r="TAD57" s="103"/>
      <c r="TAE57" s="103"/>
      <c r="TAF57" s="103"/>
      <c r="TAG57" s="103"/>
      <c r="TAH57" s="103"/>
      <c r="TAI57" s="103"/>
      <c r="TAJ57" s="103"/>
      <c r="TAK57" s="103"/>
      <c r="TAL57" s="103"/>
      <c r="TAM57" s="103"/>
      <c r="TAN57" s="103"/>
      <c r="TAO57" s="103"/>
      <c r="TAP57" s="103"/>
      <c r="TAQ57" s="103"/>
      <c r="TAR57" s="103"/>
      <c r="TAS57" s="103"/>
      <c r="TAT57" s="103"/>
      <c r="TAU57" s="103"/>
      <c r="TAV57" s="103"/>
      <c r="TAW57" s="103"/>
      <c r="TAX57" s="103"/>
      <c r="TAY57" s="103"/>
      <c r="TAZ57" s="103"/>
      <c r="TBA57" s="103"/>
      <c r="TBB57" s="103"/>
      <c r="TBC57" s="103"/>
      <c r="TBD57" s="103"/>
      <c r="TBE57" s="103"/>
      <c r="TBF57" s="103"/>
      <c r="TBG57" s="103"/>
      <c r="TBH57" s="103"/>
      <c r="TBI57" s="103"/>
      <c r="TBJ57" s="103"/>
      <c r="TBK57" s="103"/>
      <c r="TBL57" s="103"/>
      <c r="TBM57" s="103"/>
      <c r="TBN57" s="103"/>
      <c r="TBO57" s="103"/>
      <c r="TBP57" s="103"/>
      <c r="TBQ57" s="103"/>
      <c r="TBR57" s="103"/>
      <c r="TBS57" s="103"/>
      <c r="TBT57" s="103"/>
      <c r="TBU57" s="103"/>
      <c r="TBV57" s="103"/>
      <c r="TBW57" s="103"/>
      <c r="TBX57" s="103"/>
      <c r="TBY57" s="103"/>
      <c r="TBZ57" s="103"/>
      <c r="TCA57" s="103"/>
      <c r="TCB57" s="103"/>
      <c r="TCC57" s="103"/>
      <c r="TCD57" s="103"/>
      <c r="TCE57" s="103"/>
      <c r="TCF57" s="103"/>
      <c r="TCG57" s="103"/>
      <c r="TCH57" s="103"/>
      <c r="TCI57" s="103"/>
      <c r="TCJ57" s="103"/>
      <c r="TCK57" s="103"/>
      <c r="TCL57" s="103"/>
      <c r="TCM57" s="103"/>
      <c r="TCN57" s="103"/>
      <c r="TCO57" s="103"/>
      <c r="TCP57" s="103"/>
      <c r="TCQ57" s="103"/>
      <c r="TCR57" s="103"/>
      <c r="TCS57" s="103"/>
      <c r="TCT57" s="103"/>
      <c r="TCU57" s="103"/>
      <c r="TCV57" s="103"/>
      <c r="TCW57" s="103"/>
      <c r="TCX57" s="103"/>
      <c r="TCY57" s="103"/>
      <c r="TCZ57" s="103"/>
      <c r="TDA57" s="103"/>
      <c r="TDB57" s="103"/>
      <c r="TDC57" s="103"/>
      <c r="TDD57" s="103"/>
      <c r="TDE57" s="103"/>
      <c r="TDF57" s="103"/>
      <c r="TDG57" s="103"/>
      <c r="TDH57" s="103"/>
      <c r="TDI57" s="103"/>
      <c r="TDJ57" s="103"/>
      <c r="TDK57" s="103"/>
      <c r="TDL57" s="103"/>
      <c r="TDM57" s="103"/>
      <c r="TDN57" s="103"/>
      <c r="TDO57" s="103"/>
      <c r="TDP57" s="103"/>
      <c r="TDQ57" s="103"/>
      <c r="TDR57" s="103"/>
      <c r="TDS57" s="103"/>
      <c r="TDT57" s="103"/>
      <c r="TDU57" s="103"/>
      <c r="TDV57" s="103"/>
      <c r="TDW57" s="103"/>
      <c r="TDX57" s="103"/>
      <c r="TDY57" s="103"/>
      <c r="TDZ57" s="103"/>
      <c r="TEA57" s="103"/>
      <c r="TEB57" s="103"/>
      <c r="TEC57" s="103"/>
      <c r="TED57" s="103"/>
      <c r="TEE57" s="103"/>
      <c r="TEF57" s="103"/>
      <c r="TEG57" s="103"/>
      <c r="TEH57" s="103"/>
      <c r="TEI57" s="103"/>
      <c r="TEJ57" s="103"/>
      <c r="TEK57" s="103"/>
      <c r="TEL57" s="103"/>
      <c r="TEM57" s="103"/>
      <c r="TEN57" s="103"/>
      <c r="TEO57" s="103"/>
      <c r="TEP57" s="103"/>
      <c r="TEQ57" s="103"/>
      <c r="TER57" s="103"/>
      <c r="TES57" s="103"/>
      <c r="TET57" s="103"/>
      <c r="TEU57" s="103"/>
      <c r="TEV57" s="103"/>
      <c r="TEW57" s="103"/>
      <c r="TEX57" s="103"/>
      <c r="TEY57" s="103"/>
      <c r="TEZ57" s="103"/>
      <c r="TFA57" s="103"/>
      <c r="TFB57" s="103"/>
      <c r="TFC57" s="103"/>
      <c r="TFD57" s="103"/>
      <c r="TFE57" s="103"/>
      <c r="TFF57" s="103"/>
      <c r="TFG57" s="103"/>
      <c r="TFH57" s="103"/>
      <c r="TFI57" s="103"/>
      <c r="TFJ57" s="103"/>
      <c r="TFK57" s="103"/>
      <c r="TFL57" s="103"/>
      <c r="TFM57" s="103"/>
      <c r="TFN57" s="103"/>
      <c r="TFO57" s="103"/>
      <c r="TFP57" s="103"/>
      <c r="TFQ57" s="103"/>
      <c r="TFR57" s="103"/>
      <c r="TFS57" s="103"/>
      <c r="TFT57" s="103"/>
      <c r="TFU57" s="103"/>
      <c r="TFV57" s="103"/>
      <c r="TFW57" s="103"/>
      <c r="TFX57" s="103"/>
      <c r="TFY57" s="103"/>
      <c r="TFZ57" s="103"/>
      <c r="TGA57" s="103"/>
      <c r="TGB57" s="103"/>
      <c r="TGC57" s="103"/>
      <c r="TGD57" s="103"/>
      <c r="TGE57" s="103"/>
      <c r="TGF57" s="103"/>
      <c r="TGG57" s="103"/>
      <c r="TGH57" s="103"/>
      <c r="TGI57" s="103"/>
      <c r="TGJ57" s="103"/>
      <c r="TGK57" s="103"/>
      <c r="TGL57" s="103"/>
      <c r="TGM57" s="103"/>
      <c r="TGN57" s="103"/>
      <c r="TGO57" s="103"/>
      <c r="TGP57" s="103"/>
      <c r="TGQ57" s="103"/>
      <c r="TGR57" s="103"/>
      <c r="TGS57" s="103"/>
      <c r="TGT57" s="103"/>
      <c r="TGU57" s="103"/>
      <c r="TGV57" s="103"/>
      <c r="TGW57" s="103"/>
      <c r="TGX57" s="103"/>
      <c r="TGY57" s="103"/>
      <c r="TGZ57" s="103"/>
      <c r="THA57" s="103"/>
      <c r="THB57" s="103"/>
      <c r="THC57" s="103"/>
      <c r="THD57" s="103"/>
      <c r="THE57" s="103"/>
      <c r="THF57" s="103"/>
      <c r="THG57" s="103"/>
      <c r="THH57" s="103"/>
      <c r="THI57" s="103"/>
      <c r="THJ57" s="103"/>
      <c r="THK57" s="103"/>
      <c r="THL57" s="103"/>
      <c r="THM57" s="103"/>
      <c r="THN57" s="103"/>
      <c r="THO57" s="103"/>
      <c r="THP57" s="103"/>
      <c r="THQ57" s="103"/>
      <c r="THR57" s="103"/>
      <c r="THS57" s="103"/>
      <c r="THT57" s="103"/>
      <c r="THU57" s="103"/>
      <c r="THV57" s="103"/>
      <c r="THW57" s="103"/>
      <c r="THX57" s="103"/>
      <c r="THY57" s="103"/>
      <c r="THZ57" s="103"/>
      <c r="TIA57" s="103"/>
      <c r="TIB57" s="103"/>
      <c r="TIC57" s="103"/>
      <c r="TID57" s="103"/>
      <c r="TIE57" s="103"/>
      <c r="TIF57" s="103"/>
      <c r="TIG57" s="103"/>
      <c r="TIH57" s="103"/>
      <c r="TII57" s="103"/>
      <c r="TIJ57" s="103"/>
      <c r="TIK57" s="103"/>
      <c r="TIL57" s="103"/>
      <c r="TIM57" s="103"/>
      <c r="TIN57" s="103"/>
      <c r="TIO57" s="103"/>
      <c r="TIP57" s="103"/>
      <c r="TIQ57" s="103"/>
      <c r="TIR57" s="103"/>
      <c r="TIS57" s="103"/>
      <c r="TIT57" s="103"/>
      <c r="TIU57" s="103"/>
      <c r="TIV57" s="103"/>
      <c r="TIW57" s="103"/>
      <c r="TIX57" s="103"/>
      <c r="TIY57" s="103"/>
      <c r="TIZ57" s="103"/>
      <c r="TJA57" s="103"/>
      <c r="TJB57" s="103"/>
      <c r="TJC57" s="103"/>
      <c r="TJD57" s="103"/>
      <c r="TJE57" s="103"/>
      <c r="TJF57" s="103"/>
      <c r="TJG57" s="103"/>
      <c r="TJH57" s="103"/>
      <c r="TJI57" s="103"/>
      <c r="TJJ57" s="103"/>
      <c r="TJK57" s="103"/>
      <c r="TJL57" s="103"/>
      <c r="TJM57" s="103"/>
      <c r="TJN57" s="103"/>
      <c r="TJO57" s="103"/>
      <c r="TJP57" s="103"/>
      <c r="TJQ57" s="103"/>
      <c r="TJR57" s="103"/>
      <c r="TJS57" s="103"/>
      <c r="TJT57" s="103"/>
      <c r="TJU57" s="103"/>
      <c r="TJV57" s="103"/>
      <c r="TJW57" s="103"/>
      <c r="TJX57" s="103"/>
      <c r="TJY57" s="103"/>
      <c r="TJZ57" s="103"/>
      <c r="TKA57" s="103"/>
      <c r="TKB57" s="103"/>
      <c r="TKC57" s="103"/>
      <c r="TKD57" s="103"/>
      <c r="TKE57" s="103"/>
      <c r="TKF57" s="103"/>
      <c r="TKG57" s="103"/>
      <c r="TKH57" s="103"/>
      <c r="TKI57" s="103"/>
      <c r="TKJ57" s="103"/>
      <c r="TKK57" s="103"/>
      <c r="TKL57" s="103"/>
      <c r="TKM57" s="103"/>
      <c r="TKN57" s="103"/>
      <c r="TKO57" s="103"/>
      <c r="TKP57" s="103"/>
      <c r="TKQ57" s="103"/>
      <c r="TKR57" s="103"/>
      <c r="TKS57" s="103"/>
      <c r="TKT57" s="103"/>
      <c r="TKU57" s="103"/>
      <c r="TKV57" s="103"/>
      <c r="TKW57" s="103"/>
      <c r="TKX57" s="103"/>
      <c r="TKY57" s="103"/>
      <c r="TKZ57" s="103"/>
      <c r="TLA57" s="103"/>
      <c r="TLB57" s="103"/>
      <c r="TLC57" s="103"/>
      <c r="TLD57" s="103"/>
      <c r="TLE57" s="103"/>
      <c r="TLF57" s="103"/>
      <c r="TLG57" s="103"/>
      <c r="TLH57" s="103"/>
      <c r="TLI57" s="103"/>
      <c r="TLJ57" s="103"/>
      <c r="TLK57" s="103"/>
      <c r="TLL57" s="103"/>
      <c r="TLM57" s="103"/>
      <c r="TLN57" s="103"/>
      <c r="TLO57" s="103"/>
      <c r="TLP57" s="103"/>
      <c r="TLQ57" s="103"/>
      <c r="TLR57" s="103"/>
      <c r="TLS57" s="103"/>
      <c r="TLT57" s="103"/>
      <c r="TLU57" s="103"/>
      <c r="TLV57" s="103"/>
      <c r="TLW57" s="103"/>
      <c r="TLX57" s="103"/>
      <c r="TLY57" s="103"/>
      <c r="TLZ57" s="103"/>
      <c r="TMA57" s="103"/>
      <c r="TMB57" s="103"/>
      <c r="TMC57" s="103"/>
      <c r="TMD57" s="103"/>
      <c r="TME57" s="103"/>
      <c r="TMF57" s="103"/>
      <c r="TMG57" s="103"/>
      <c r="TMH57" s="103"/>
      <c r="TMI57" s="103"/>
      <c r="TMJ57" s="103"/>
      <c r="TMK57" s="103"/>
      <c r="TML57" s="103"/>
      <c r="TMM57" s="103"/>
      <c r="TMN57" s="103"/>
      <c r="TMO57" s="103"/>
      <c r="TMP57" s="103"/>
      <c r="TMQ57" s="103"/>
      <c r="TMR57" s="103"/>
      <c r="TMS57" s="103"/>
      <c r="TMT57" s="103"/>
      <c r="TMU57" s="103"/>
      <c r="TMV57" s="103"/>
      <c r="TMW57" s="103"/>
      <c r="TMX57" s="103"/>
      <c r="TMY57" s="103"/>
      <c r="TMZ57" s="103"/>
      <c r="TNA57" s="103"/>
      <c r="TNB57" s="103"/>
      <c r="TNC57" s="103"/>
      <c r="TND57" s="103"/>
      <c r="TNE57" s="103"/>
      <c r="TNF57" s="103"/>
      <c r="TNG57" s="103"/>
      <c r="TNH57" s="103"/>
      <c r="TNI57" s="103"/>
      <c r="TNJ57" s="103"/>
      <c r="TNK57" s="103"/>
      <c r="TNL57" s="103"/>
      <c r="TNM57" s="103"/>
      <c r="TNN57" s="103"/>
      <c r="TNO57" s="103"/>
      <c r="TNP57" s="103"/>
      <c r="TNQ57" s="103"/>
      <c r="TNR57" s="103"/>
      <c r="TNS57" s="103"/>
      <c r="TNT57" s="103"/>
      <c r="TNU57" s="103"/>
      <c r="TNV57" s="103"/>
      <c r="TNW57" s="103"/>
      <c r="TNX57" s="103"/>
      <c r="TNY57" s="103"/>
      <c r="TNZ57" s="103"/>
      <c r="TOA57" s="103"/>
      <c r="TOB57" s="103"/>
      <c r="TOC57" s="103"/>
      <c r="TOD57" s="103"/>
      <c r="TOE57" s="103"/>
      <c r="TOF57" s="103"/>
      <c r="TOG57" s="103"/>
      <c r="TOH57" s="103"/>
      <c r="TOI57" s="103"/>
      <c r="TOJ57" s="103"/>
      <c r="TOK57" s="103"/>
      <c r="TOL57" s="103"/>
      <c r="TOM57" s="103"/>
      <c r="TON57" s="103"/>
      <c r="TOO57" s="103"/>
      <c r="TOP57" s="103"/>
      <c r="TOQ57" s="103"/>
      <c r="TOR57" s="103"/>
      <c r="TOS57" s="103"/>
      <c r="TOT57" s="103"/>
      <c r="TOU57" s="103"/>
      <c r="TOV57" s="103"/>
      <c r="TOW57" s="103"/>
      <c r="TOX57" s="103"/>
      <c r="TOY57" s="103"/>
      <c r="TOZ57" s="103"/>
      <c r="TPA57" s="103"/>
      <c r="TPB57" s="103"/>
      <c r="TPC57" s="103"/>
      <c r="TPD57" s="103"/>
      <c r="TPE57" s="103"/>
      <c r="TPF57" s="103"/>
      <c r="TPG57" s="103"/>
      <c r="TPH57" s="103"/>
      <c r="TPI57" s="103"/>
      <c r="TPJ57" s="103"/>
      <c r="TPK57" s="103"/>
      <c r="TPL57" s="103"/>
      <c r="TPM57" s="103"/>
      <c r="TPN57" s="103"/>
      <c r="TPO57" s="103"/>
      <c r="TPP57" s="103"/>
      <c r="TPQ57" s="103"/>
      <c r="TPR57" s="103"/>
      <c r="TPS57" s="103"/>
      <c r="TPT57" s="103"/>
      <c r="TPU57" s="103"/>
      <c r="TPV57" s="103"/>
      <c r="TPW57" s="103"/>
      <c r="TPX57" s="103"/>
      <c r="TPY57" s="103"/>
      <c r="TPZ57" s="103"/>
      <c r="TQA57" s="103"/>
      <c r="TQB57" s="103"/>
      <c r="TQC57" s="103"/>
      <c r="TQD57" s="103"/>
      <c r="TQE57" s="103"/>
      <c r="TQF57" s="103"/>
      <c r="TQG57" s="103"/>
      <c r="TQH57" s="103"/>
      <c r="TQI57" s="103"/>
      <c r="TQJ57" s="103"/>
      <c r="TQK57" s="103"/>
      <c r="TQL57" s="103"/>
      <c r="TQM57" s="103"/>
      <c r="TQN57" s="103"/>
      <c r="TQO57" s="103"/>
      <c r="TQP57" s="103"/>
      <c r="TQQ57" s="103"/>
      <c r="TQR57" s="103"/>
      <c r="TQS57" s="103"/>
      <c r="TQT57" s="103"/>
      <c r="TQU57" s="103"/>
      <c r="TQV57" s="103"/>
      <c r="TQW57" s="103"/>
      <c r="TQX57" s="103"/>
      <c r="TQY57" s="103"/>
      <c r="TQZ57" s="103"/>
      <c r="TRA57" s="103"/>
      <c r="TRB57" s="103"/>
      <c r="TRC57" s="103"/>
      <c r="TRD57" s="103"/>
      <c r="TRE57" s="103"/>
      <c r="TRF57" s="103"/>
      <c r="TRG57" s="103"/>
      <c r="TRH57" s="103"/>
      <c r="TRI57" s="103"/>
      <c r="TRJ57" s="103"/>
      <c r="TRK57" s="103"/>
      <c r="TRL57" s="103"/>
      <c r="TRM57" s="103"/>
      <c r="TRN57" s="103"/>
      <c r="TRO57" s="103"/>
      <c r="TRP57" s="103"/>
      <c r="TRQ57" s="103"/>
      <c r="TRR57" s="103"/>
      <c r="TRS57" s="103"/>
      <c r="TRT57" s="103"/>
      <c r="TRU57" s="103"/>
      <c r="TRV57" s="103"/>
      <c r="TRW57" s="103"/>
      <c r="TRX57" s="103"/>
      <c r="TRY57" s="103"/>
      <c r="TRZ57" s="103"/>
      <c r="TSA57" s="103"/>
      <c r="TSB57" s="103"/>
      <c r="TSC57" s="103"/>
      <c r="TSD57" s="103"/>
      <c r="TSE57" s="103"/>
      <c r="TSF57" s="103"/>
      <c r="TSG57" s="103"/>
      <c r="TSH57" s="103"/>
      <c r="TSI57" s="103"/>
      <c r="TSJ57" s="103"/>
      <c r="TSK57" s="103"/>
      <c r="TSL57" s="103"/>
      <c r="TSM57" s="103"/>
      <c r="TSN57" s="103"/>
      <c r="TSO57" s="103"/>
      <c r="TSP57" s="103"/>
      <c r="TSQ57" s="103"/>
      <c r="TSR57" s="103"/>
      <c r="TSS57" s="103"/>
      <c r="TST57" s="103"/>
      <c r="TSU57" s="103"/>
      <c r="TSV57" s="103"/>
      <c r="TSW57" s="103"/>
      <c r="TSX57" s="103"/>
      <c r="TSY57" s="103"/>
      <c r="TSZ57" s="103"/>
      <c r="TTA57" s="103"/>
      <c r="TTB57" s="103"/>
      <c r="TTC57" s="103"/>
      <c r="TTD57" s="103"/>
      <c r="TTE57" s="103"/>
      <c r="TTF57" s="103"/>
      <c r="TTG57" s="103"/>
      <c r="TTH57" s="103"/>
      <c r="TTI57" s="103"/>
      <c r="TTJ57" s="103"/>
      <c r="TTK57" s="103"/>
      <c r="TTL57" s="103"/>
      <c r="TTM57" s="103"/>
      <c r="TTN57" s="103"/>
      <c r="TTO57" s="103"/>
      <c r="TTP57" s="103"/>
      <c r="TTQ57" s="103"/>
      <c r="TTR57" s="103"/>
      <c r="TTS57" s="103"/>
      <c r="TTT57" s="103"/>
      <c r="TTU57" s="103"/>
      <c r="TTV57" s="103"/>
      <c r="TTW57" s="103"/>
      <c r="TTX57" s="103"/>
      <c r="TTY57" s="103"/>
      <c r="TTZ57" s="103"/>
      <c r="TUA57" s="103"/>
      <c r="TUB57" s="103"/>
      <c r="TUC57" s="103"/>
      <c r="TUD57" s="103"/>
      <c r="TUE57" s="103"/>
      <c r="TUF57" s="103"/>
      <c r="TUG57" s="103"/>
      <c r="TUH57" s="103"/>
      <c r="TUI57" s="103"/>
      <c r="TUJ57" s="103"/>
      <c r="TUK57" s="103"/>
      <c r="TUL57" s="103"/>
      <c r="TUM57" s="103"/>
      <c r="TUN57" s="103"/>
      <c r="TUO57" s="103"/>
      <c r="TUP57" s="103"/>
      <c r="TUQ57" s="103"/>
      <c r="TUR57" s="103"/>
      <c r="TUS57" s="103"/>
      <c r="TUT57" s="103"/>
      <c r="TUU57" s="103"/>
      <c r="TUV57" s="103"/>
      <c r="TUW57" s="103"/>
      <c r="TUX57" s="103"/>
      <c r="TUY57" s="103"/>
      <c r="TUZ57" s="103"/>
      <c r="TVA57" s="103"/>
      <c r="TVB57" s="103"/>
      <c r="TVC57" s="103"/>
      <c r="TVD57" s="103"/>
      <c r="TVE57" s="103"/>
      <c r="TVF57" s="103"/>
      <c r="TVG57" s="103"/>
      <c r="TVH57" s="103"/>
      <c r="TVI57" s="103"/>
      <c r="TVJ57" s="103"/>
      <c r="TVK57" s="103"/>
      <c r="TVL57" s="103"/>
      <c r="TVM57" s="103"/>
      <c r="TVN57" s="103"/>
      <c r="TVO57" s="103"/>
      <c r="TVP57" s="103"/>
      <c r="TVQ57" s="103"/>
      <c r="TVR57" s="103"/>
      <c r="TVS57" s="103"/>
      <c r="TVT57" s="103"/>
      <c r="TVU57" s="103"/>
      <c r="TVV57" s="103"/>
      <c r="TVW57" s="103"/>
      <c r="TVX57" s="103"/>
      <c r="TVY57" s="103"/>
      <c r="TVZ57" s="103"/>
      <c r="TWA57" s="103"/>
      <c r="TWB57" s="103"/>
      <c r="TWC57" s="103"/>
      <c r="TWD57" s="103"/>
      <c r="TWE57" s="103"/>
      <c r="TWF57" s="103"/>
      <c r="TWG57" s="103"/>
      <c r="TWH57" s="103"/>
      <c r="TWI57" s="103"/>
      <c r="TWJ57" s="103"/>
      <c r="TWK57" s="103"/>
      <c r="TWL57" s="103"/>
      <c r="TWM57" s="103"/>
      <c r="TWN57" s="103"/>
      <c r="TWO57" s="103"/>
      <c r="TWP57" s="103"/>
      <c r="TWQ57" s="103"/>
      <c r="TWR57" s="103"/>
      <c r="TWS57" s="103"/>
      <c r="TWT57" s="103"/>
      <c r="TWU57" s="103"/>
      <c r="TWV57" s="103"/>
      <c r="TWW57" s="103"/>
      <c r="TWX57" s="103"/>
      <c r="TWY57" s="103"/>
      <c r="TWZ57" s="103"/>
      <c r="TXA57" s="103"/>
      <c r="TXB57" s="103"/>
      <c r="TXC57" s="103"/>
      <c r="TXD57" s="103"/>
      <c r="TXE57" s="103"/>
      <c r="TXF57" s="103"/>
      <c r="TXG57" s="103"/>
      <c r="TXH57" s="103"/>
      <c r="TXI57" s="103"/>
      <c r="TXJ57" s="103"/>
      <c r="TXK57" s="103"/>
      <c r="TXL57" s="103"/>
      <c r="TXM57" s="103"/>
      <c r="TXN57" s="103"/>
      <c r="TXO57" s="103"/>
      <c r="TXP57" s="103"/>
      <c r="TXQ57" s="103"/>
      <c r="TXR57" s="103"/>
      <c r="TXS57" s="103"/>
      <c r="TXT57" s="103"/>
      <c r="TXU57" s="103"/>
      <c r="TXV57" s="103"/>
      <c r="TXW57" s="103"/>
      <c r="TXX57" s="103"/>
      <c r="TXY57" s="103"/>
      <c r="TXZ57" s="103"/>
      <c r="TYA57" s="103"/>
      <c r="TYB57" s="103"/>
      <c r="TYC57" s="103"/>
      <c r="TYD57" s="103"/>
      <c r="TYE57" s="103"/>
      <c r="TYF57" s="103"/>
      <c r="TYG57" s="103"/>
      <c r="TYH57" s="103"/>
      <c r="TYI57" s="103"/>
      <c r="TYJ57" s="103"/>
      <c r="TYK57" s="103"/>
      <c r="TYL57" s="103"/>
      <c r="TYM57" s="103"/>
      <c r="TYN57" s="103"/>
      <c r="TYO57" s="103"/>
      <c r="TYP57" s="103"/>
      <c r="TYQ57" s="103"/>
      <c r="TYR57" s="103"/>
      <c r="TYS57" s="103"/>
      <c r="TYT57" s="103"/>
      <c r="TYU57" s="103"/>
      <c r="TYV57" s="103"/>
      <c r="TYW57" s="103"/>
      <c r="TYX57" s="103"/>
      <c r="TYY57" s="103"/>
      <c r="TYZ57" s="103"/>
      <c r="TZA57" s="103"/>
      <c r="TZB57" s="103"/>
      <c r="TZC57" s="103"/>
      <c r="TZD57" s="103"/>
      <c r="TZE57" s="103"/>
      <c r="TZF57" s="103"/>
      <c r="TZG57" s="103"/>
      <c r="TZH57" s="103"/>
      <c r="TZI57" s="103"/>
      <c r="TZJ57" s="103"/>
      <c r="TZK57" s="103"/>
      <c r="TZL57" s="103"/>
      <c r="TZM57" s="103"/>
      <c r="TZN57" s="103"/>
      <c r="TZO57" s="103"/>
      <c r="TZP57" s="103"/>
      <c r="TZQ57" s="103"/>
      <c r="TZR57" s="103"/>
      <c r="TZS57" s="103"/>
      <c r="TZT57" s="103"/>
      <c r="TZU57" s="103"/>
      <c r="TZV57" s="103"/>
      <c r="TZW57" s="103"/>
      <c r="TZX57" s="103"/>
      <c r="TZY57" s="103"/>
      <c r="TZZ57" s="103"/>
      <c r="UAA57" s="103"/>
      <c r="UAB57" s="103"/>
      <c r="UAC57" s="103"/>
      <c r="UAD57" s="103"/>
      <c r="UAE57" s="103"/>
      <c r="UAF57" s="103"/>
      <c r="UAG57" s="103"/>
      <c r="UAH57" s="103"/>
      <c r="UAI57" s="103"/>
      <c r="UAJ57" s="103"/>
      <c r="UAK57" s="103"/>
      <c r="UAL57" s="103"/>
      <c r="UAM57" s="103"/>
      <c r="UAN57" s="103"/>
      <c r="UAO57" s="103"/>
      <c r="UAP57" s="103"/>
      <c r="UAQ57" s="103"/>
      <c r="UAR57" s="103"/>
      <c r="UAS57" s="103"/>
      <c r="UAT57" s="103"/>
      <c r="UAU57" s="103"/>
      <c r="UAV57" s="103"/>
      <c r="UAW57" s="103"/>
      <c r="UAX57" s="103"/>
      <c r="UAY57" s="103"/>
      <c r="UAZ57" s="103"/>
      <c r="UBA57" s="103"/>
      <c r="UBB57" s="103"/>
      <c r="UBC57" s="103"/>
      <c r="UBD57" s="103"/>
      <c r="UBE57" s="103"/>
      <c r="UBF57" s="103"/>
      <c r="UBG57" s="103"/>
      <c r="UBH57" s="103"/>
      <c r="UBI57" s="103"/>
      <c r="UBJ57" s="103"/>
      <c r="UBK57" s="103"/>
      <c r="UBL57" s="103"/>
      <c r="UBM57" s="103"/>
      <c r="UBN57" s="103"/>
      <c r="UBO57" s="103"/>
      <c r="UBP57" s="103"/>
      <c r="UBQ57" s="103"/>
      <c r="UBR57" s="103"/>
      <c r="UBS57" s="103"/>
      <c r="UBT57" s="103"/>
      <c r="UBU57" s="103"/>
      <c r="UBV57" s="103"/>
      <c r="UBW57" s="103"/>
      <c r="UBX57" s="103"/>
      <c r="UBY57" s="103"/>
      <c r="UBZ57" s="103"/>
      <c r="UCA57" s="103"/>
      <c r="UCB57" s="103"/>
      <c r="UCC57" s="103"/>
      <c r="UCD57" s="103"/>
      <c r="UCE57" s="103"/>
      <c r="UCF57" s="103"/>
      <c r="UCG57" s="103"/>
      <c r="UCH57" s="103"/>
      <c r="UCI57" s="103"/>
      <c r="UCJ57" s="103"/>
      <c r="UCK57" s="103"/>
      <c r="UCL57" s="103"/>
      <c r="UCM57" s="103"/>
      <c r="UCN57" s="103"/>
      <c r="UCO57" s="103"/>
      <c r="UCP57" s="103"/>
      <c r="UCQ57" s="103"/>
      <c r="UCR57" s="103"/>
      <c r="UCS57" s="103"/>
      <c r="UCT57" s="103"/>
      <c r="UCU57" s="103"/>
      <c r="UCV57" s="103"/>
      <c r="UCW57" s="103"/>
      <c r="UCX57" s="103"/>
      <c r="UCY57" s="103"/>
      <c r="UCZ57" s="103"/>
      <c r="UDA57" s="103"/>
      <c r="UDB57" s="103"/>
      <c r="UDC57" s="103"/>
      <c r="UDD57" s="103"/>
      <c r="UDE57" s="103"/>
      <c r="UDF57" s="103"/>
      <c r="UDG57" s="103"/>
      <c r="UDH57" s="103"/>
      <c r="UDI57" s="103"/>
      <c r="UDJ57" s="103"/>
      <c r="UDK57" s="103"/>
      <c r="UDL57" s="103"/>
      <c r="UDM57" s="103"/>
      <c r="UDN57" s="103"/>
      <c r="UDO57" s="103"/>
      <c r="UDP57" s="103"/>
      <c r="UDQ57" s="103"/>
      <c r="UDR57" s="103"/>
      <c r="UDS57" s="103"/>
      <c r="UDT57" s="103"/>
      <c r="UDU57" s="103"/>
      <c r="UDV57" s="103"/>
      <c r="UDW57" s="103"/>
      <c r="UDX57" s="103"/>
      <c r="UDY57" s="103"/>
      <c r="UDZ57" s="103"/>
      <c r="UEA57" s="103"/>
      <c r="UEB57" s="103"/>
      <c r="UEC57" s="103"/>
      <c r="UED57" s="103"/>
      <c r="UEE57" s="103"/>
      <c r="UEF57" s="103"/>
      <c r="UEG57" s="103"/>
      <c r="UEH57" s="103"/>
      <c r="UEI57" s="103"/>
      <c r="UEJ57" s="103"/>
      <c r="UEK57" s="103"/>
      <c r="UEL57" s="103"/>
      <c r="UEM57" s="103"/>
      <c r="UEN57" s="103"/>
      <c r="UEO57" s="103"/>
      <c r="UEP57" s="103"/>
      <c r="UEQ57" s="103"/>
      <c r="UER57" s="103"/>
      <c r="UES57" s="103"/>
      <c r="UET57" s="103"/>
      <c r="UEU57" s="103"/>
      <c r="UEV57" s="103"/>
      <c r="UEW57" s="103"/>
      <c r="UEX57" s="103"/>
      <c r="UEY57" s="103"/>
      <c r="UEZ57" s="103"/>
      <c r="UFA57" s="103"/>
      <c r="UFB57" s="103"/>
      <c r="UFC57" s="103"/>
      <c r="UFD57" s="103"/>
      <c r="UFE57" s="103"/>
      <c r="UFF57" s="103"/>
      <c r="UFG57" s="103"/>
      <c r="UFH57" s="103"/>
      <c r="UFI57" s="103"/>
      <c r="UFJ57" s="103"/>
      <c r="UFK57" s="103"/>
      <c r="UFL57" s="103"/>
      <c r="UFM57" s="103"/>
      <c r="UFN57" s="103"/>
      <c r="UFO57" s="103"/>
      <c r="UFP57" s="103"/>
      <c r="UFQ57" s="103"/>
      <c r="UFR57" s="103"/>
      <c r="UFS57" s="103"/>
      <c r="UFT57" s="103"/>
      <c r="UFU57" s="103"/>
      <c r="UFV57" s="103"/>
      <c r="UFW57" s="103"/>
      <c r="UFX57" s="103"/>
      <c r="UFY57" s="103"/>
      <c r="UFZ57" s="103"/>
      <c r="UGA57" s="103"/>
      <c r="UGB57" s="103"/>
      <c r="UGC57" s="103"/>
      <c r="UGD57" s="103"/>
      <c r="UGE57" s="103"/>
      <c r="UGF57" s="103"/>
      <c r="UGG57" s="103"/>
      <c r="UGH57" s="103"/>
      <c r="UGI57" s="103"/>
      <c r="UGJ57" s="103"/>
      <c r="UGK57" s="103"/>
      <c r="UGL57" s="103"/>
      <c r="UGM57" s="103"/>
      <c r="UGN57" s="103"/>
      <c r="UGO57" s="103"/>
      <c r="UGP57" s="103"/>
      <c r="UGQ57" s="103"/>
      <c r="UGR57" s="103"/>
      <c r="UGS57" s="103"/>
      <c r="UGT57" s="103"/>
      <c r="UGU57" s="103"/>
      <c r="UGV57" s="103"/>
      <c r="UGW57" s="103"/>
      <c r="UGX57" s="103"/>
      <c r="UGY57" s="103"/>
      <c r="UGZ57" s="103"/>
      <c r="UHA57" s="103"/>
      <c r="UHB57" s="103"/>
      <c r="UHC57" s="103"/>
      <c r="UHD57" s="103"/>
      <c r="UHE57" s="103"/>
      <c r="UHF57" s="103"/>
      <c r="UHG57" s="103"/>
      <c r="UHH57" s="103"/>
      <c r="UHI57" s="103"/>
      <c r="UHJ57" s="103"/>
      <c r="UHK57" s="103"/>
      <c r="UHL57" s="103"/>
      <c r="UHM57" s="103"/>
      <c r="UHN57" s="103"/>
      <c r="UHO57" s="103"/>
      <c r="UHP57" s="103"/>
      <c r="UHQ57" s="103"/>
      <c r="UHR57" s="103"/>
      <c r="UHS57" s="103"/>
      <c r="UHT57" s="103"/>
      <c r="UHU57" s="103"/>
      <c r="UHV57" s="103"/>
      <c r="UHW57" s="103"/>
      <c r="UHX57" s="103"/>
      <c r="UHY57" s="103"/>
      <c r="UHZ57" s="103"/>
      <c r="UIA57" s="103"/>
      <c r="UIB57" s="103"/>
      <c r="UIC57" s="103"/>
      <c r="UID57" s="103"/>
      <c r="UIE57" s="103"/>
      <c r="UIF57" s="103"/>
      <c r="UIG57" s="103"/>
      <c r="UIH57" s="103"/>
      <c r="UII57" s="103"/>
      <c r="UIJ57" s="103"/>
      <c r="UIK57" s="103"/>
      <c r="UIL57" s="103"/>
      <c r="UIM57" s="103"/>
      <c r="UIN57" s="103"/>
      <c r="UIO57" s="103"/>
      <c r="UIP57" s="103"/>
      <c r="UIQ57" s="103"/>
      <c r="UIR57" s="103"/>
      <c r="UIS57" s="103"/>
      <c r="UIT57" s="103"/>
      <c r="UIU57" s="103"/>
      <c r="UIV57" s="103"/>
      <c r="UIW57" s="103"/>
      <c r="UIX57" s="103"/>
      <c r="UIY57" s="103"/>
      <c r="UIZ57" s="103"/>
      <c r="UJA57" s="103"/>
      <c r="UJB57" s="103"/>
      <c r="UJC57" s="103"/>
      <c r="UJD57" s="103"/>
      <c r="UJE57" s="103"/>
      <c r="UJF57" s="103"/>
      <c r="UJG57" s="103"/>
      <c r="UJH57" s="103"/>
      <c r="UJI57" s="103"/>
      <c r="UJJ57" s="103"/>
      <c r="UJK57" s="103"/>
      <c r="UJL57" s="103"/>
      <c r="UJM57" s="103"/>
      <c r="UJN57" s="103"/>
      <c r="UJO57" s="103"/>
      <c r="UJP57" s="103"/>
      <c r="UJQ57" s="103"/>
      <c r="UJR57" s="103"/>
      <c r="UJS57" s="103"/>
      <c r="UJT57" s="103"/>
      <c r="UJU57" s="103"/>
      <c r="UJV57" s="103"/>
      <c r="UJW57" s="103"/>
      <c r="UJX57" s="103"/>
      <c r="UJY57" s="103"/>
      <c r="UJZ57" s="103"/>
      <c r="UKA57" s="103"/>
      <c r="UKB57" s="103"/>
      <c r="UKC57" s="103"/>
      <c r="UKD57" s="103"/>
      <c r="UKE57" s="103"/>
      <c r="UKF57" s="103"/>
      <c r="UKG57" s="103"/>
      <c r="UKH57" s="103"/>
      <c r="UKI57" s="103"/>
      <c r="UKJ57" s="103"/>
      <c r="UKK57" s="103"/>
      <c r="UKL57" s="103"/>
      <c r="UKM57" s="103"/>
      <c r="UKN57" s="103"/>
      <c r="UKO57" s="103"/>
      <c r="UKP57" s="103"/>
      <c r="UKQ57" s="103"/>
      <c r="UKR57" s="103"/>
      <c r="UKS57" s="103"/>
      <c r="UKT57" s="103"/>
      <c r="UKU57" s="103"/>
      <c r="UKV57" s="103"/>
      <c r="UKW57" s="103"/>
      <c r="UKX57" s="103"/>
      <c r="UKY57" s="103"/>
      <c r="UKZ57" s="103"/>
      <c r="ULA57" s="103"/>
      <c r="ULB57" s="103"/>
      <c r="ULC57" s="103"/>
      <c r="ULD57" s="103"/>
      <c r="ULE57" s="103"/>
      <c r="ULF57" s="103"/>
      <c r="ULG57" s="103"/>
      <c r="ULH57" s="103"/>
      <c r="ULI57" s="103"/>
      <c r="ULJ57" s="103"/>
      <c r="ULK57" s="103"/>
      <c r="ULL57" s="103"/>
      <c r="ULM57" s="103"/>
      <c r="ULN57" s="103"/>
      <c r="ULO57" s="103"/>
      <c r="ULP57" s="103"/>
      <c r="ULQ57" s="103"/>
      <c r="ULR57" s="103"/>
      <c r="ULS57" s="103"/>
      <c r="ULT57" s="103"/>
      <c r="ULU57" s="103"/>
      <c r="ULV57" s="103"/>
      <c r="ULW57" s="103"/>
      <c r="ULX57" s="103"/>
      <c r="ULY57" s="103"/>
      <c r="ULZ57" s="103"/>
      <c r="UMA57" s="103"/>
      <c r="UMB57" s="103"/>
      <c r="UMC57" s="103"/>
      <c r="UMD57" s="103"/>
      <c r="UME57" s="103"/>
      <c r="UMF57" s="103"/>
      <c r="UMG57" s="103"/>
      <c r="UMH57" s="103"/>
      <c r="UMI57" s="103"/>
      <c r="UMJ57" s="103"/>
      <c r="UMK57" s="103"/>
      <c r="UML57" s="103"/>
      <c r="UMM57" s="103"/>
      <c r="UMN57" s="103"/>
      <c r="UMO57" s="103"/>
      <c r="UMP57" s="103"/>
      <c r="UMQ57" s="103"/>
      <c r="UMR57" s="103"/>
      <c r="UMS57" s="103"/>
      <c r="UMT57" s="103"/>
      <c r="UMU57" s="103"/>
      <c r="UMV57" s="103"/>
      <c r="UMW57" s="103"/>
      <c r="UMX57" s="103"/>
      <c r="UMY57" s="103"/>
      <c r="UMZ57" s="103"/>
      <c r="UNA57" s="103"/>
      <c r="UNB57" s="103"/>
      <c r="UNC57" s="103"/>
      <c r="UND57" s="103"/>
      <c r="UNE57" s="103"/>
      <c r="UNF57" s="103"/>
      <c r="UNG57" s="103"/>
      <c r="UNH57" s="103"/>
      <c r="UNI57" s="103"/>
      <c r="UNJ57" s="103"/>
      <c r="UNK57" s="103"/>
      <c r="UNL57" s="103"/>
      <c r="UNM57" s="103"/>
      <c r="UNN57" s="103"/>
      <c r="UNO57" s="103"/>
      <c r="UNP57" s="103"/>
      <c r="UNQ57" s="103"/>
      <c r="UNR57" s="103"/>
      <c r="UNS57" s="103"/>
      <c r="UNT57" s="103"/>
      <c r="UNU57" s="103"/>
      <c r="UNV57" s="103"/>
      <c r="UNW57" s="103"/>
      <c r="UNX57" s="103"/>
      <c r="UNY57" s="103"/>
      <c r="UNZ57" s="103"/>
      <c r="UOA57" s="103"/>
      <c r="UOB57" s="103"/>
      <c r="UOC57" s="103"/>
      <c r="UOD57" s="103"/>
      <c r="UOE57" s="103"/>
      <c r="UOF57" s="103"/>
      <c r="UOG57" s="103"/>
      <c r="UOH57" s="103"/>
      <c r="UOI57" s="103"/>
      <c r="UOJ57" s="103"/>
      <c r="UOK57" s="103"/>
      <c r="UOL57" s="103"/>
      <c r="UOM57" s="103"/>
      <c r="UON57" s="103"/>
      <c r="UOO57" s="103"/>
      <c r="UOP57" s="103"/>
      <c r="UOQ57" s="103"/>
      <c r="UOR57" s="103"/>
      <c r="UOS57" s="103"/>
      <c r="UOT57" s="103"/>
      <c r="UOU57" s="103"/>
      <c r="UOV57" s="103"/>
      <c r="UOW57" s="103"/>
      <c r="UOX57" s="103"/>
      <c r="UOY57" s="103"/>
      <c r="UOZ57" s="103"/>
      <c r="UPA57" s="103"/>
      <c r="UPB57" s="103"/>
      <c r="UPC57" s="103"/>
      <c r="UPD57" s="103"/>
      <c r="UPE57" s="103"/>
      <c r="UPF57" s="103"/>
      <c r="UPG57" s="103"/>
      <c r="UPH57" s="103"/>
      <c r="UPI57" s="103"/>
      <c r="UPJ57" s="103"/>
      <c r="UPK57" s="103"/>
      <c r="UPL57" s="103"/>
      <c r="UPM57" s="103"/>
      <c r="UPN57" s="103"/>
      <c r="UPO57" s="103"/>
      <c r="UPP57" s="103"/>
      <c r="UPQ57" s="103"/>
      <c r="UPR57" s="103"/>
      <c r="UPS57" s="103"/>
      <c r="UPT57" s="103"/>
      <c r="UPU57" s="103"/>
      <c r="UPV57" s="103"/>
      <c r="UPW57" s="103"/>
      <c r="UPX57" s="103"/>
      <c r="UPY57" s="103"/>
      <c r="UPZ57" s="103"/>
      <c r="UQA57" s="103"/>
      <c r="UQB57" s="103"/>
      <c r="UQC57" s="103"/>
      <c r="UQD57" s="103"/>
      <c r="UQE57" s="103"/>
      <c r="UQF57" s="103"/>
      <c r="UQG57" s="103"/>
      <c r="UQH57" s="103"/>
      <c r="UQI57" s="103"/>
      <c r="UQJ57" s="103"/>
      <c r="UQK57" s="103"/>
      <c r="UQL57" s="103"/>
      <c r="UQM57" s="103"/>
      <c r="UQN57" s="103"/>
      <c r="UQO57" s="103"/>
      <c r="UQP57" s="103"/>
      <c r="UQQ57" s="103"/>
      <c r="UQR57" s="103"/>
      <c r="UQS57" s="103"/>
      <c r="UQT57" s="103"/>
      <c r="UQU57" s="103"/>
      <c r="UQV57" s="103"/>
      <c r="UQW57" s="103"/>
      <c r="UQX57" s="103"/>
      <c r="UQY57" s="103"/>
      <c r="UQZ57" s="103"/>
      <c r="URA57" s="103"/>
      <c r="URB57" s="103"/>
      <c r="URC57" s="103"/>
      <c r="URD57" s="103"/>
      <c r="URE57" s="103"/>
      <c r="URF57" s="103"/>
      <c r="URG57" s="103"/>
      <c r="URH57" s="103"/>
      <c r="URI57" s="103"/>
      <c r="URJ57" s="103"/>
      <c r="URK57" s="103"/>
      <c r="URL57" s="103"/>
      <c r="URM57" s="103"/>
      <c r="URN57" s="103"/>
      <c r="URO57" s="103"/>
      <c r="URP57" s="103"/>
      <c r="URQ57" s="103"/>
      <c r="URR57" s="103"/>
      <c r="URS57" s="103"/>
      <c r="URT57" s="103"/>
      <c r="URU57" s="103"/>
      <c r="URV57" s="103"/>
      <c r="URW57" s="103"/>
      <c r="URX57" s="103"/>
      <c r="URY57" s="103"/>
      <c r="URZ57" s="103"/>
      <c r="USA57" s="103"/>
      <c r="USB57" s="103"/>
      <c r="USC57" s="103"/>
      <c r="USD57" s="103"/>
      <c r="USE57" s="103"/>
      <c r="USF57" s="103"/>
      <c r="USG57" s="103"/>
      <c r="USH57" s="103"/>
      <c r="USI57" s="103"/>
      <c r="USJ57" s="103"/>
      <c r="USK57" s="103"/>
      <c r="USL57" s="103"/>
      <c r="USM57" s="103"/>
      <c r="USN57" s="103"/>
      <c r="USO57" s="103"/>
      <c r="USP57" s="103"/>
      <c r="USQ57" s="103"/>
      <c r="USR57" s="103"/>
      <c r="USS57" s="103"/>
      <c r="UST57" s="103"/>
      <c r="USU57" s="103"/>
      <c r="USV57" s="103"/>
      <c r="USW57" s="103"/>
      <c r="USX57" s="103"/>
      <c r="USY57" s="103"/>
      <c r="USZ57" s="103"/>
      <c r="UTA57" s="103"/>
      <c r="UTB57" s="103"/>
      <c r="UTC57" s="103"/>
      <c r="UTD57" s="103"/>
      <c r="UTE57" s="103"/>
      <c r="UTF57" s="103"/>
      <c r="UTG57" s="103"/>
      <c r="UTH57" s="103"/>
      <c r="UTI57" s="103"/>
      <c r="UTJ57" s="103"/>
      <c r="UTK57" s="103"/>
      <c r="UTL57" s="103"/>
      <c r="UTM57" s="103"/>
      <c r="UTN57" s="103"/>
      <c r="UTO57" s="103"/>
      <c r="UTP57" s="103"/>
      <c r="UTQ57" s="103"/>
      <c r="UTR57" s="103"/>
      <c r="UTS57" s="103"/>
      <c r="UTT57" s="103"/>
      <c r="UTU57" s="103"/>
      <c r="UTV57" s="103"/>
      <c r="UTW57" s="103"/>
      <c r="UTX57" s="103"/>
      <c r="UTY57" s="103"/>
      <c r="UTZ57" s="103"/>
      <c r="UUA57" s="103"/>
      <c r="UUB57" s="103"/>
      <c r="UUC57" s="103"/>
      <c r="UUD57" s="103"/>
      <c r="UUE57" s="103"/>
      <c r="UUF57" s="103"/>
      <c r="UUG57" s="103"/>
      <c r="UUH57" s="103"/>
      <c r="UUI57" s="103"/>
      <c r="UUJ57" s="103"/>
      <c r="UUK57" s="103"/>
      <c r="UUL57" s="103"/>
      <c r="UUM57" s="103"/>
      <c r="UUN57" s="103"/>
      <c r="UUO57" s="103"/>
      <c r="UUP57" s="103"/>
      <c r="UUQ57" s="103"/>
      <c r="UUR57" s="103"/>
      <c r="UUS57" s="103"/>
      <c r="UUT57" s="103"/>
      <c r="UUU57" s="103"/>
      <c r="UUV57" s="103"/>
      <c r="UUW57" s="103"/>
      <c r="UUX57" s="103"/>
      <c r="UUY57" s="103"/>
      <c r="UUZ57" s="103"/>
      <c r="UVA57" s="103"/>
      <c r="UVB57" s="103"/>
      <c r="UVC57" s="103"/>
      <c r="UVD57" s="103"/>
      <c r="UVE57" s="103"/>
      <c r="UVF57" s="103"/>
      <c r="UVG57" s="103"/>
      <c r="UVH57" s="103"/>
      <c r="UVI57" s="103"/>
      <c r="UVJ57" s="103"/>
      <c r="UVK57" s="103"/>
      <c r="UVL57" s="103"/>
      <c r="UVM57" s="103"/>
      <c r="UVN57" s="103"/>
      <c r="UVO57" s="103"/>
      <c r="UVP57" s="103"/>
      <c r="UVQ57" s="103"/>
      <c r="UVR57" s="103"/>
      <c r="UVS57" s="103"/>
      <c r="UVT57" s="103"/>
      <c r="UVU57" s="103"/>
      <c r="UVV57" s="103"/>
      <c r="UVW57" s="103"/>
      <c r="UVX57" s="103"/>
      <c r="UVY57" s="103"/>
      <c r="UVZ57" s="103"/>
      <c r="UWA57" s="103"/>
      <c r="UWB57" s="103"/>
      <c r="UWC57" s="103"/>
      <c r="UWD57" s="103"/>
      <c r="UWE57" s="103"/>
      <c r="UWF57" s="103"/>
      <c r="UWG57" s="103"/>
      <c r="UWH57" s="103"/>
      <c r="UWI57" s="103"/>
      <c r="UWJ57" s="103"/>
      <c r="UWK57" s="103"/>
      <c r="UWL57" s="103"/>
      <c r="UWM57" s="103"/>
      <c r="UWN57" s="103"/>
      <c r="UWO57" s="103"/>
      <c r="UWP57" s="103"/>
      <c r="UWQ57" s="103"/>
      <c r="UWR57" s="103"/>
      <c r="UWS57" s="103"/>
      <c r="UWT57" s="103"/>
      <c r="UWU57" s="103"/>
      <c r="UWV57" s="103"/>
      <c r="UWW57" s="103"/>
      <c r="UWX57" s="103"/>
      <c r="UWY57" s="103"/>
      <c r="UWZ57" s="103"/>
      <c r="UXA57" s="103"/>
      <c r="UXB57" s="103"/>
      <c r="UXC57" s="103"/>
      <c r="UXD57" s="103"/>
      <c r="UXE57" s="103"/>
      <c r="UXF57" s="103"/>
      <c r="UXG57" s="103"/>
      <c r="UXH57" s="103"/>
      <c r="UXI57" s="103"/>
      <c r="UXJ57" s="103"/>
      <c r="UXK57" s="103"/>
      <c r="UXL57" s="103"/>
      <c r="UXM57" s="103"/>
      <c r="UXN57" s="103"/>
      <c r="UXO57" s="103"/>
      <c r="UXP57" s="103"/>
      <c r="UXQ57" s="103"/>
      <c r="UXR57" s="103"/>
      <c r="UXS57" s="103"/>
      <c r="UXT57" s="103"/>
      <c r="UXU57" s="103"/>
      <c r="UXV57" s="103"/>
      <c r="UXW57" s="103"/>
      <c r="UXX57" s="103"/>
      <c r="UXY57" s="103"/>
      <c r="UXZ57" s="103"/>
      <c r="UYA57" s="103"/>
      <c r="UYB57" s="103"/>
      <c r="UYC57" s="103"/>
      <c r="UYD57" s="103"/>
      <c r="UYE57" s="103"/>
      <c r="UYF57" s="103"/>
      <c r="UYG57" s="103"/>
      <c r="UYH57" s="103"/>
      <c r="UYI57" s="103"/>
      <c r="UYJ57" s="103"/>
      <c r="UYK57" s="103"/>
      <c r="UYL57" s="103"/>
      <c r="UYM57" s="103"/>
      <c r="UYN57" s="103"/>
      <c r="UYO57" s="103"/>
      <c r="UYP57" s="103"/>
      <c r="UYQ57" s="103"/>
      <c r="UYR57" s="103"/>
      <c r="UYS57" s="103"/>
      <c r="UYT57" s="103"/>
      <c r="UYU57" s="103"/>
      <c r="UYV57" s="103"/>
      <c r="UYW57" s="103"/>
      <c r="UYX57" s="103"/>
      <c r="UYY57" s="103"/>
      <c r="UYZ57" s="103"/>
      <c r="UZA57" s="103"/>
      <c r="UZB57" s="103"/>
      <c r="UZC57" s="103"/>
      <c r="UZD57" s="103"/>
      <c r="UZE57" s="103"/>
      <c r="UZF57" s="103"/>
      <c r="UZG57" s="103"/>
      <c r="UZH57" s="103"/>
      <c r="UZI57" s="103"/>
      <c r="UZJ57" s="103"/>
      <c r="UZK57" s="103"/>
      <c r="UZL57" s="103"/>
      <c r="UZM57" s="103"/>
      <c r="UZN57" s="103"/>
      <c r="UZO57" s="103"/>
      <c r="UZP57" s="103"/>
      <c r="UZQ57" s="103"/>
      <c r="UZR57" s="103"/>
      <c r="UZS57" s="103"/>
      <c r="UZT57" s="103"/>
      <c r="UZU57" s="103"/>
      <c r="UZV57" s="103"/>
      <c r="UZW57" s="103"/>
      <c r="UZX57" s="103"/>
      <c r="UZY57" s="103"/>
      <c r="UZZ57" s="103"/>
      <c r="VAA57" s="103"/>
      <c r="VAB57" s="103"/>
      <c r="VAC57" s="103"/>
      <c r="VAD57" s="103"/>
      <c r="VAE57" s="103"/>
      <c r="VAF57" s="103"/>
      <c r="VAG57" s="103"/>
      <c r="VAH57" s="103"/>
      <c r="VAI57" s="103"/>
      <c r="VAJ57" s="103"/>
      <c r="VAK57" s="103"/>
      <c r="VAL57" s="103"/>
      <c r="VAM57" s="103"/>
      <c r="VAN57" s="103"/>
      <c r="VAO57" s="103"/>
      <c r="VAP57" s="103"/>
      <c r="VAQ57" s="103"/>
      <c r="VAR57" s="103"/>
      <c r="VAS57" s="103"/>
      <c r="VAT57" s="103"/>
      <c r="VAU57" s="103"/>
      <c r="VAV57" s="103"/>
      <c r="VAW57" s="103"/>
      <c r="VAX57" s="103"/>
      <c r="VAY57" s="103"/>
      <c r="VAZ57" s="103"/>
      <c r="VBA57" s="103"/>
      <c r="VBB57" s="103"/>
      <c r="VBC57" s="103"/>
      <c r="VBD57" s="103"/>
      <c r="VBE57" s="103"/>
      <c r="VBF57" s="103"/>
      <c r="VBG57" s="103"/>
      <c r="VBH57" s="103"/>
      <c r="VBI57" s="103"/>
      <c r="VBJ57" s="103"/>
      <c r="VBK57" s="103"/>
      <c r="VBL57" s="103"/>
      <c r="VBM57" s="103"/>
      <c r="VBN57" s="103"/>
      <c r="VBO57" s="103"/>
      <c r="VBP57" s="103"/>
      <c r="VBQ57" s="103"/>
      <c r="VBR57" s="103"/>
      <c r="VBS57" s="103"/>
      <c r="VBT57" s="103"/>
      <c r="VBU57" s="103"/>
      <c r="VBV57" s="103"/>
      <c r="VBW57" s="103"/>
      <c r="VBX57" s="103"/>
      <c r="VBY57" s="103"/>
      <c r="VBZ57" s="103"/>
      <c r="VCA57" s="103"/>
      <c r="VCB57" s="103"/>
      <c r="VCC57" s="103"/>
      <c r="VCD57" s="103"/>
      <c r="VCE57" s="103"/>
      <c r="VCF57" s="103"/>
      <c r="VCG57" s="103"/>
      <c r="VCH57" s="103"/>
      <c r="VCI57" s="103"/>
      <c r="VCJ57" s="103"/>
      <c r="VCK57" s="103"/>
      <c r="VCL57" s="103"/>
      <c r="VCM57" s="103"/>
      <c r="VCN57" s="103"/>
      <c r="VCO57" s="103"/>
      <c r="VCP57" s="103"/>
      <c r="VCQ57" s="103"/>
      <c r="VCR57" s="103"/>
      <c r="VCS57" s="103"/>
      <c r="VCT57" s="103"/>
      <c r="VCU57" s="103"/>
      <c r="VCV57" s="103"/>
      <c r="VCW57" s="103"/>
      <c r="VCX57" s="103"/>
      <c r="VCY57" s="103"/>
      <c r="VCZ57" s="103"/>
      <c r="VDA57" s="103"/>
      <c r="VDB57" s="103"/>
      <c r="VDC57" s="103"/>
      <c r="VDD57" s="103"/>
      <c r="VDE57" s="103"/>
      <c r="VDF57" s="103"/>
      <c r="VDG57" s="103"/>
      <c r="VDH57" s="103"/>
      <c r="VDI57" s="103"/>
      <c r="VDJ57" s="103"/>
      <c r="VDK57" s="103"/>
      <c r="VDL57" s="103"/>
      <c r="VDM57" s="103"/>
      <c r="VDN57" s="103"/>
      <c r="VDO57" s="103"/>
      <c r="VDP57" s="103"/>
      <c r="VDQ57" s="103"/>
      <c r="VDR57" s="103"/>
      <c r="VDS57" s="103"/>
      <c r="VDT57" s="103"/>
      <c r="VDU57" s="103"/>
      <c r="VDV57" s="103"/>
      <c r="VDW57" s="103"/>
      <c r="VDX57" s="103"/>
      <c r="VDY57" s="103"/>
      <c r="VDZ57" s="103"/>
      <c r="VEA57" s="103"/>
      <c r="VEB57" s="103"/>
      <c r="VEC57" s="103"/>
      <c r="VED57" s="103"/>
      <c r="VEE57" s="103"/>
      <c r="VEF57" s="103"/>
      <c r="VEG57" s="103"/>
      <c r="VEH57" s="103"/>
      <c r="VEI57" s="103"/>
      <c r="VEJ57" s="103"/>
      <c r="VEK57" s="103"/>
      <c r="VEL57" s="103"/>
      <c r="VEM57" s="103"/>
      <c r="VEN57" s="103"/>
      <c r="VEO57" s="103"/>
      <c r="VEP57" s="103"/>
      <c r="VEQ57" s="103"/>
      <c r="VER57" s="103"/>
      <c r="VES57" s="103"/>
      <c r="VET57" s="103"/>
      <c r="VEU57" s="103"/>
      <c r="VEV57" s="103"/>
      <c r="VEW57" s="103"/>
      <c r="VEX57" s="103"/>
      <c r="VEY57" s="103"/>
      <c r="VEZ57" s="103"/>
      <c r="VFA57" s="103"/>
      <c r="VFB57" s="103"/>
      <c r="VFC57" s="103"/>
      <c r="VFD57" s="103"/>
      <c r="VFE57" s="103"/>
      <c r="VFF57" s="103"/>
      <c r="VFG57" s="103"/>
      <c r="VFH57" s="103"/>
      <c r="VFI57" s="103"/>
      <c r="VFJ57" s="103"/>
      <c r="VFK57" s="103"/>
      <c r="VFL57" s="103"/>
      <c r="VFM57" s="103"/>
      <c r="VFN57" s="103"/>
      <c r="VFO57" s="103"/>
      <c r="VFP57" s="103"/>
      <c r="VFQ57" s="103"/>
      <c r="VFR57" s="103"/>
      <c r="VFS57" s="103"/>
      <c r="VFT57" s="103"/>
      <c r="VFU57" s="103"/>
      <c r="VFV57" s="103"/>
      <c r="VFW57" s="103"/>
      <c r="VFX57" s="103"/>
      <c r="VFY57" s="103"/>
      <c r="VFZ57" s="103"/>
      <c r="VGA57" s="103"/>
      <c r="VGB57" s="103"/>
      <c r="VGC57" s="103"/>
      <c r="VGD57" s="103"/>
      <c r="VGE57" s="103"/>
      <c r="VGF57" s="103"/>
      <c r="VGG57" s="103"/>
      <c r="VGH57" s="103"/>
      <c r="VGI57" s="103"/>
      <c r="VGJ57" s="103"/>
      <c r="VGK57" s="103"/>
      <c r="VGL57" s="103"/>
      <c r="VGM57" s="103"/>
      <c r="VGN57" s="103"/>
      <c r="VGO57" s="103"/>
      <c r="VGP57" s="103"/>
      <c r="VGQ57" s="103"/>
      <c r="VGR57" s="103"/>
      <c r="VGS57" s="103"/>
      <c r="VGT57" s="103"/>
      <c r="VGU57" s="103"/>
      <c r="VGV57" s="103"/>
      <c r="VGW57" s="103"/>
      <c r="VGX57" s="103"/>
      <c r="VGY57" s="103"/>
      <c r="VGZ57" s="103"/>
      <c r="VHA57" s="103"/>
      <c r="VHB57" s="103"/>
      <c r="VHC57" s="103"/>
      <c r="VHD57" s="103"/>
      <c r="VHE57" s="103"/>
      <c r="VHF57" s="103"/>
      <c r="VHG57" s="103"/>
      <c r="VHH57" s="103"/>
      <c r="VHI57" s="103"/>
      <c r="VHJ57" s="103"/>
      <c r="VHK57" s="103"/>
      <c r="VHL57" s="103"/>
      <c r="VHM57" s="103"/>
      <c r="VHN57" s="103"/>
      <c r="VHO57" s="103"/>
      <c r="VHP57" s="103"/>
      <c r="VHQ57" s="103"/>
      <c r="VHR57" s="103"/>
      <c r="VHS57" s="103"/>
      <c r="VHT57" s="103"/>
      <c r="VHU57" s="103"/>
      <c r="VHV57" s="103"/>
      <c r="VHW57" s="103"/>
      <c r="VHX57" s="103"/>
      <c r="VHY57" s="103"/>
      <c r="VHZ57" s="103"/>
      <c r="VIA57" s="103"/>
      <c r="VIB57" s="103"/>
      <c r="VIC57" s="103"/>
      <c r="VID57" s="103"/>
      <c r="VIE57" s="103"/>
      <c r="VIF57" s="103"/>
      <c r="VIG57" s="103"/>
      <c r="VIH57" s="103"/>
      <c r="VII57" s="103"/>
      <c r="VIJ57" s="103"/>
      <c r="VIK57" s="103"/>
      <c r="VIL57" s="103"/>
      <c r="VIM57" s="103"/>
      <c r="VIN57" s="103"/>
      <c r="VIO57" s="103"/>
      <c r="VIP57" s="103"/>
      <c r="VIQ57" s="103"/>
      <c r="VIR57" s="103"/>
      <c r="VIS57" s="103"/>
      <c r="VIT57" s="103"/>
      <c r="VIU57" s="103"/>
      <c r="VIV57" s="103"/>
      <c r="VIW57" s="103"/>
      <c r="VIX57" s="103"/>
      <c r="VIY57" s="103"/>
      <c r="VIZ57" s="103"/>
      <c r="VJA57" s="103"/>
      <c r="VJB57" s="103"/>
      <c r="VJC57" s="103"/>
      <c r="VJD57" s="103"/>
      <c r="VJE57" s="103"/>
      <c r="VJF57" s="103"/>
      <c r="VJG57" s="103"/>
      <c r="VJH57" s="103"/>
      <c r="VJI57" s="103"/>
      <c r="VJJ57" s="103"/>
      <c r="VJK57" s="103"/>
      <c r="VJL57" s="103"/>
      <c r="VJM57" s="103"/>
      <c r="VJN57" s="103"/>
      <c r="VJO57" s="103"/>
      <c r="VJP57" s="103"/>
      <c r="VJQ57" s="103"/>
      <c r="VJR57" s="103"/>
      <c r="VJS57" s="103"/>
      <c r="VJT57" s="103"/>
      <c r="VJU57" s="103"/>
      <c r="VJV57" s="103"/>
      <c r="VJW57" s="103"/>
      <c r="VJX57" s="103"/>
      <c r="VJY57" s="103"/>
      <c r="VJZ57" s="103"/>
      <c r="VKA57" s="103"/>
      <c r="VKB57" s="103"/>
      <c r="VKC57" s="103"/>
      <c r="VKD57" s="103"/>
      <c r="VKE57" s="103"/>
      <c r="VKF57" s="103"/>
      <c r="VKG57" s="103"/>
      <c r="VKH57" s="103"/>
      <c r="VKI57" s="103"/>
      <c r="VKJ57" s="103"/>
      <c r="VKK57" s="103"/>
      <c r="VKL57" s="103"/>
      <c r="VKM57" s="103"/>
      <c r="VKN57" s="103"/>
      <c r="VKO57" s="103"/>
      <c r="VKP57" s="103"/>
      <c r="VKQ57" s="103"/>
      <c r="VKR57" s="103"/>
      <c r="VKS57" s="103"/>
      <c r="VKT57" s="103"/>
      <c r="VKU57" s="103"/>
      <c r="VKV57" s="103"/>
      <c r="VKW57" s="103"/>
      <c r="VKX57" s="103"/>
      <c r="VKY57" s="103"/>
      <c r="VKZ57" s="103"/>
      <c r="VLA57" s="103"/>
      <c r="VLB57" s="103"/>
      <c r="VLC57" s="103"/>
      <c r="VLD57" s="103"/>
      <c r="VLE57" s="103"/>
      <c r="VLF57" s="103"/>
      <c r="VLG57" s="103"/>
      <c r="VLH57" s="103"/>
      <c r="VLI57" s="103"/>
      <c r="VLJ57" s="103"/>
      <c r="VLK57" s="103"/>
      <c r="VLL57" s="103"/>
      <c r="VLM57" s="103"/>
      <c r="VLN57" s="103"/>
      <c r="VLO57" s="103"/>
      <c r="VLP57" s="103"/>
      <c r="VLQ57" s="103"/>
      <c r="VLR57" s="103"/>
      <c r="VLS57" s="103"/>
      <c r="VLT57" s="103"/>
      <c r="VLU57" s="103"/>
      <c r="VLV57" s="103"/>
      <c r="VLW57" s="103"/>
      <c r="VLX57" s="103"/>
      <c r="VLY57" s="103"/>
      <c r="VLZ57" s="103"/>
      <c r="VMA57" s="103"/>
      <c r="VMB57" s="103"/>
      <c r="VMC57" s="103"/>
      <c r="VMD57" s="103"/>
      <c r="VME57" s="103"/>
      <c r="VMF57" s="103"/>
      <c r="VMG57" s="103"/>
      <c r="VMH57" s="103"/>
      <c r="VMI57" s="103"/>
      <c r="VMJ57" s="103"/>
      <c r="VMK57" s="103"/>
      <c r="VML57" s="103"/>
      <c r="VMM57" s="103"/>
      <c r="VMN57" s="103"/>
      <c r="VMO57" s="103"/>
      <c r="VMP57" s="103"/>
      <c r="VMQ57" s="103"/>
      <c r="VMR57" s="103"/>
      <c r="VMS57" s="103"/>
      <c r="VMT57" s="103"/>
      <c r="VMU57" s="103"/>
      <c r="VMV57" s="103"/>
      <c r="VMW57" s="103"/>
      <c r="VMX57" s="103"/>
      <c r="VMY57" s="103"/>
      <c r="VMZ57" s="103"/>
      <c r="VNA57" s="103"/>
      <c r="VNB57" s="103"/>
      <c r="VNC57" s="103"/>
      <c r="VND57" s="103"/>
      <c r="VNE57" s="103"/>
      <c r="VNF57" s="103"/>
      <c r="VNG57" s="103"/>
      <c r="VNH57" s="103"/>
      <c r="VNI57" s="103"/>
      <c r="VNJ57" s="103"/>
      <c r="VNK57" s="103"/>
      <c r="VNL57" s="103"/>
      <c r="VNM57" s="103"/>
      <c r="VNN57" s="103"/>
      <c r="VNO57" s="103"/>
      <c r="VNP57" s="103"/>
      <c r="VNQ57" s="103"/>
      <c r="VNR57" s="103"/>
      <c r="VNS57" s="103"/>
      <c r="VNT57" s="103"/>
      <c r="VNU57" s="103"/>
      <c r="VNV57" s="103"/>
      <c r="VNW57" s="103"/>
      <c r="VNX57" s="103"/>
      <c r="VNY57" s="103"/>
      <c r="VNZ57" s="103"/>
      <c r="VOA57" s="103"/>
      <c r="VOB57" s="103"/>
      <c r="VOC57" s="103"/>
      <c r="VOD57" s="103"/>
      <c r="VOE57" s="103"/>
      <c r="VOF57" s="103"/>
      <c r="VOG57" s="103"/>
      <c r="VOH57" s="103"/>
      <c r="VOI57" s="103"/>
      <c r="VOJ57" s="103"/>
      <c r="VOK57" s="103"/>
      <c r="VOL57" s="103"/>
      <c r="VOM57" s="103"/>
      <c r="VON57" s="103"/>
      <c r="VOO57" s="103"/>
      <c r="VOP57" s="103"/>
      <c r="VOQ57" s="103"/>
      <c r="VOR57" s="103"/>
      <c r="VOS57" s="103"/>
      <c r="VOT57" s="103"/>
      <c r="VOU57" s="103"/>
      <c r="VOV57" s="103"/>
      <c r="VOW57" s="103"/>
      <c r="VOX57" s="103"/>
      <c r="VOY57" s="103"/>
      <c r="VOZ57" s="103"/>
      <c r="VPA57" s="103"/>
      <c r="VPB57" s="103"/>
      <c r="VPC57" s="103"/>
      <c r="VPD57" s="103"/>
      <c r="VPE57" s="103"/>
      <c r="VPF57" s="103"/>
      <c r="VPG57" s="103"/>
      <c r="VPH57" s="103"/>
      <c r="VPI57" s="103"/>
      <c r="VPJ57" s="103"/>
      <c r="VPK57" s="103"/>
      <c r="VPL57" s="103"/>
      <c r="VPM57" s="103"/>
      <c r="VPN57" s="103"/>
      <c r="VPO57" s="103"/>
      <c r="VPP57" s="103"/>
      <c r="VPQ57" s="103"/>
      <c r="VPR57" s="103"/>
      <c r="VPS57" s="103"/>
      <c r="VPT57" s="103"/>
      <c r="VPU57" s="103"/>
      <c r="VPV57" s="103"/>
      <c r="VPW57" s="103"/>
      <c r="VPX57" s="103"/>
      <c r="VPY57" s="103"/>
      <c r="VPZ57" s="103"/>
      <c r="VQA57" s="103"/>
      <c r="VQB57" s="103"/>
      <c r="VQC57" s="103"/>
      <c r="VQD57" s="103"/>
      <c r="VQE57" s="103"/>
      <c r="VQF57" s="103"/>
      <c r="VQG57" s="103"/>
      <c r="VQH57" s="103"/>
      <c r="VQI57" s="103"/>
      <c r="VQJ57" s="103"/>
      <c r="VQK57" s="103"/>
      <c r="VQL57" s="103"/>
      <c r="VQM57" s="103"/>
      <c r="VQN57" s="103"/>
      <c r="VQO57" s="103"/>
      <c r="VQP57" s="103"/>
      <c r="VQQ57" s="103"/>
      <c r="VQR57" s="103"/>
      <c r="VQS57" s="103"/>
      <c r="VQT57" s="103"/>
      <c r="VQU57" s="103"/>
      <c r="VQV57" s="103"/>
      <c r="VQW57" s="103"/>
      <c r="VQX57" s="103"/>
      <c r="VQY57" s="103"/>
      <c r="VQZ57" s="103"/>
      <c r="VRA57" s="103"/>
      <c r="VRB57" s="103"/>
      <c r="VRC57" s="103"/>
      <c r="VRD57" s="103"/>
      <c r="VRE57" s="103"/>
      <c r="VRF57" s="103"/>
      <c r="VRG57" s="103"/>
      <c r="VRH57" s="103"/>
      <c r="VRI57" s="103"/>
      <c r="VRJ57" s="103"/>
      <c r="VRK57" s="103"/>
      <c r="VRL57" s="103"/>
      <c r="VRM57" s="103"/>
      <c r="VRN57" s="103"/>
      <c r="VRO57" s="103"/>
      <c r="VRP57" s="103"/>
      <c r="VRQ57" s="103"/>
      <c r="VRR57" s="103"/>
      <c r="VRS57" s="103"/>
      <c r="VRT57" s="103"/>
      <c r="VRU57" s="103"/>
      <c r="VRV57" s="103"/>
      <c r="VRW57" s="103"/>
      <c r="VRX57" s="103"/>
      <c r="VRY57" s="103"/>
      <c r="VRZ57" s="103"/>
      <c r="VSA57" s="103"/>
      <c r="VSB57" s="103"/>
      <c r="VSC57" s="103"/>
      <c r="VSD57" s="103"/>
      <c r="VSE57" s="103"/>
      <c r="VSF57" s="103"/>
      <c r="VSG57" s="103"/>
      <c r="VSH57" s="103"/>
      <c r="VSI57" s="103"/>
      <c r="VSJ57" s="103"/>
      <c r="VSK57" s="103"/>
      <c r="VSL57" s="103"/>
      <c r="VSM57" s="103"/>
      <c r="VSN57" s="103"/>
      <c r="VSO57" s="103"/>
      <c r="VSP57" s="103"/>
      <c r="VSQ57" s="103"/>
      <c r="VSR57" s="103"/>
      <c r="VSS57" s="103"/>
      <c r="VST57" s="103"/>
      <c r="VSU57" s="103"/>
      <c r="VSV57" s="103"/>
      <c r="VSW57" s="103"/>
      <c r="VSX57" s="103"/>
      <c r="VSY57" s="103"/>
      <c r="VSZ57" s="103"/>
      <c r="VTA57" s="103"/>
      <c r="VTB57" s="103"/>
      <c r="VTC57" s="103"/>
      <c r="VTD57" s="103"/>
      <c r="VTE57" s="103"/>
      <c r="VTF57" s="103"/>
      <c r="VTG57" s="103"/>
      <c r="VTH57" s="103"/>
      <c r="VTI57" s="103"/>
      <c r="VTJ57" s="103"/>
      <c r="VTK57" s="103"/>
      <c r="VTL57" s="103"/>
      <c r="VTM57" s="103"/>
      <c r="VTN57" s="103"/>
      <c r="VTO57" s="103"/>
      <c r="VTP57" s="103"/>
      <c r="VTQ57" s="103"/>
      <c r="VTR57" s="103"/>
      <c r="VTS57" s="103"/>
      <c r="VTT57" s="103"/>
      <c r="VTU57" s="103"/>
      <c r="VTV57" s="103"/>
      <c r="VTW57" s="103"/>
      <c r="VTX57" s="103"/>
      <c r="VTY57" s="103"/>
      <c r="VTZ57" s="103"/>
      <c r="VUA57" s="103"/>
      <c r="VUB57" s="103"/>
      <c r="VUC57" s="103"/>
      <c r="VUD57" s="103"/>
      <c r="VUE57" s="103"/>
      <c r="VUF57" s="103"/>
      <c r="VUG57" s="103"/>
      <c r="VUH57" s="103"/>
      <c r="VUI57" s="103"/>
      <c r="VUJ57" s="103"/>
      <c r="VUK57" s="103"/>
      <c r="VUL57" s="103"/>
      <c r="VUM57" s="103"/>
      <c r="VUN57" s="103"/>
      <c r="VUO57" s="103"/>
      <c r="VUP57" s="103"/>
      <c r="VUQ57" s="103"/>
      <c r="VUR57" s="103"/>
      <c r="VUS57" s="103"/>
      <c r="VUT57" s="103"/>
      <c r="VUU57" s="103"/>
      <c r="VUV57" s="103"/>
      <c r="VUW57" s="103"/>
      <c r="VUX57" s="103"/>
      <c r="VUY57" s="103"/>
      <c r="VUZ57" s="103"/>
      <c r="VVA57" s="103"/>
      <c r="VVB57" s="103"/>
      <c r="VVC57" s="103"/>
      <c r="VVD57" s="103"/>
      <c r="VVE57" s="103"/>
      <c r="VVF57" s="103"/>
      <c r="VVG57" s="103"/>
      <c r="VVH57" s="103"/>
      <c r="VVI57" s="103"/>
      <c r="VVJ57" s="103"/>
      <c r="VVK57" s="103"/>
      <c r="VVL57" s="103"/>
      <c r="VVM57" s="103"/>
      <c r="VVN57" s="103"/>
      <c r="VVO57" s="103"/>
      <c r="VVP57" s="103"/>
      <c r="VVQ57" s="103"/>
      <c r="VVR57" s="103"/>
      <c r="VVS57" s="103"/>
      <c r="VVT57" s="103"/>
      <c r="VVU57" s="103"/>
      <c r="VVV57" s="103"/>
      <c r="VVW57" s="103"/>
      <c r="VVX57" s="103"/>
      <c r="VVY57" s="103"/>
      <c r="VVZ57" s="103"/>
      <c r="VWA57" s="103"/>
      <c r="VWB57" s="103"/>
      <c r="VWC57" s="103"/>
      <c r="VWD57" s="103"/>
      <c r="VWE57" s="103"/>
      <c r="VWF57" s="103"/>
      <c r="VWG57" s="103"/>
      <c r="VWH57" s="103"/>
      <c r="VWI57" s="103"/>
      <c r="VWJ57" s="103"/>
      <c r="VWK57" s="103"/>
      <c r="VWL57" s="103"/>
      <c r="VWM57" s="103"/>
      <c r="VWN57" s="103"/>
      <c r="VWO57" s="103"/>
      <c r="VWP57" s="103"/>
      <c r="VWQ57" s="103"/>
      <c r="VWR57" s="103"/>
      <c r="VWS57" s="103"/>
      <c r="VWT57" s="103"/>
      <c r="VWU57" s="103"/>
      <c r="VWV57" s="103"/>
      <c r="VWW57" s="103"/>
      <c r="VWX57" s="103"/>
      <c r="VWY57" s="103"/>
      <c r="VWZ57" s="103"/>
      <c r="VXA57" s="103"/>
      <c r="VXB57" s="103"/>
      <c r="VXC57" s="103"/>
      <c r="VXD57" s="103"/>
      <c r="VXE57" s="103"/>
      <c r="VXF57" s="103"/>
      <c r="VXG57" s="103"/>
      <c r="VXH57" s="103"/>
      <c r="VXI57" s="103"/>
      <c r="VXJ57" s="103"/>
      <c r="VXK57" s="103"/>
      <c r="VXL57" s="103"/>
      <c r="VXM57" s="103"/>
      <c r="VXN57" s="103"/>
      <c r="VXO57" s="103"/>
      <c r="VXP57" s="103"/>
      <c r="VXQ57" s="103"/>
      <c r="VXR57" s="103"/>
      <c r="VXS57" s="103"/>
      <c r="VXT57" s="103"/>
      <c r="VXU57" s="103"/>
      <c r="VXV57" s="103"/>
      <c r="VXW57" s="103"/>
      <c r="VXX57" s="103"/>
      <c r="VXY57" s="103"/>
      <c r="VXZ57" s="103"/>
      <c r="VYA57" s="103"/>
      <c r="VYB57" s="103"/>
      <c r="VYC57" s="103"/>
      <c r="VYD57" s="103"/>
      <c r="VYE57" s="103"/>
      <c r="VYF57" s="103"/>
      <c r="VYG57" s="103"/>
      <c r="VYH57" s="103"/>
      <c r="VYI57" s="103"/>
      <c r="VYJ57" s="103"/>
      <c r="VYK57" s="103"/>
      <c r="VYL57" s="103"/>
      <c r="VYM57" s="103"/>
      <c r="VYN57" s="103"/>
      <c r="VYO57" s="103"/>
      <c r="VYP57" s="103"/>
      <c r="VYQ57" s="103"/>
      <c r="VYR57" s="103"/>
      <c r="VYS57" s="103"/>
      <c r="VYT57" s="103"/>
      <c r="VYU57" s="103"/>
      <c r="VYV57" s="103"/>
      <c r="VYW57" s="103"/>
      <c r="VYX57" s="103"/>
      <c r="VYY57" s="103"/>
      <c r="VYZ57" s="103"/>
      <c r="VZA57" s="103"/>
      <c r="VZB57" s="103"/>
      <c r="VZC57" s="103"/>
      <c r="VZD57" s="103"/>
      <c r="VZE57" s="103"/>
      <c r="VZF57" s="103"/>
      <c r="VZG57" s="103"/>
      <c r="VZH57" s="103"/>
      <c r="VZI57" s="103"/>
      <c r="VZJ57" s="103"/>
      <c r="VZK57" s="103"/>
      <c r="VZL57" s="103"/>
      <c r="VZM57" s="103"/>
      <c r="VZN57" s="103"/>
      <c r="VZO57" s="103"/>
      <c r="VZP57" s="103"/>
      <c r="VZQ57" s="103"/>
      <c r="VZR57" s="103"/>
      <c r="VZS57" s="103"/>
      <c r="VZT57" s="103"/>
      <c r="VZU57" s="103"/>
      <c r="VZV57" s="103"/>
      <c r="VZW57" s="103"/>
      <c r="VZX57" s="103"/>
      <c r="VZY57" s="103"/>
      <c r="VZZ57" s="103"/>
      <c r="WAA57" s="103"/>
      <c r="WAB57" s="103"/>
      <c r="WAC57" s="103"/>
      <c r="WAD57" s="103"/>
      <c r="WAE57" s="103"/>
      <c r="WAF57" s="103"/>
      <c r="WAG57" s="103"/>
      <c r="WAH57" s="103"/>
      <c r="WAI57" s="103"/>
      <c r="WAJ57" s="103"/>
      <c r="WAK57" s="103"/>
      <c r="WAL57" s="103"/>
      <c r="WAM57" s="103"/>
      <c r="WAN57" s="103"/>
      <c r="WAO57" s="103"/>
      <c r="WAP57" s="103"/>
      <c r="WAQ57" s="103"/>
      <c r="WAR57" s="103"/>
      <c r="WAS57" s="103"/>
      <c r="WAT57" s="103"/>
      <c r="WAU57" s="103"/>
      <c r="WAV57" s="103"/>
      <c r="WAW57" s="103"/>
      <c r="WAX57" s="103"/>
      <c r="WAY57" s="103"/>
      <c r="WAZ57" s="103"/>
      <c r="WBA57" s="103"/>
      <c r="WBB57" s="103"/>
      <c r="WBC57" s="103"/>
      <c r="WBD57" s="103"/>
      <c r="WBE57" s="103"/>
      <c r="WBF57" s="103"/>
      <c r="WBG57" s="103"/>
      <c r="WBH57" s="103"/>
      <c r="WBI57" s="103"/>
      <c r="WBJ57" s="103"/>
      <c r="WBK57" s="103"/>
      <c r="WBL57" s="103"/>
      <c r="WBM57" s="103"/>
      <c r="WBN57" s="103"/>
      <c r="WBO57" s="103"/>
      <c r="WBP57" s="103"/>
      <c r="WBQ57" s="103"/>
      <c r="WBR57" s="103"/>
      <c r="WBS57" s="103"/>
      <c r="WBT57" s="103"/>
      <c r="WBU57" s="103"/>
      <c r="WBV57" s="103"/>
      <c r="WBW57" s="103"/>
      <c r="WBX57" s="103"/>
      <c r="WBY57" s="103"/>
      <c r="WBZ57" s="103"/>
      <c r="WCA57" s="103"/>
      <c r="WCB57" s="103"/>
      <c r="WCC57" s="103"/>
      <c r="WCD57" s="103"/>
      <c r="WCE57" s="103"/>
      <c r="WCF57" s="103"/>
      <c r="WCG57" s="103"/>
      <c r="WCH57" s="103"/>
      <c r="WCI57" s="103"/>
      <c r="WCJ57" s="103"/>
      <c r="WCK57" s="103"/>
      <c r="WCL57" s="103"/>
      <c r="WCM57" s="103"/>
      <c r="WCN57" s="103"/>
      <c r="WCO57" s="103"/>
      <c r="WCP57" s="103"/>
      <c r="WCQ57" s="103"/>
      <c r="WCR57" s="103"/>
      <c r="WCS57" s="103"/>
      <c r="WCT57" s="103"/>
      <c r="WCU57" s="103"/>
      <c r="WCV57" s="103"/>
      <c r="WCW57" s="103"/>
      <c r="WCX57" s="103"/>
      <c r="WCY57" s="103"/>
      <c r="WCZ57" s="103"/>
      <c r="WDA57" s="103"/>
      <c r="WDB57" s="103"/>
      <c r="WDC57" s="103"/>
      <c r="WDD57" s="103"/>
      <c r="WDE57" s="103"/>
      <c r="WDF57" s="103"/>
      <c r="WDG57" s="103"/>
      <c r="WDH57" s="103"/>
      <c r="WDI57" s="103"/>
      <c r="WDJ57" s="103"/>
      <c r="WDK57" s="103"/>
      <c r="WDL57" s="103"/>
      <c r="WDM57" s="103"/>
      <c r="WDN57" s="103"/>
      <c r="WDO57" s="103"/>
      <c r="WDP57" s="103"/>
      <c r="WDQ57" s="103"/>
      <c r="WDR57" s="103"/>
      <c r="WDS57" s="103"/>
      <c r="WDT57" s="103"/>
      <c r="WDU57" s="103"/>
      <c r="WDV57" s="103"/>
      <c r="WDW57" s="103"/>
      <c r="WDX57" s="103"/>
      <c r="WDY57" s="103"/>
      <c r="WDZ57" s="103"/>
      <c r="WEA57" s="103"/>
      <c r="WEB57" s="103"/>
      <c r="WEC57" s="103"/>
      <c r="WED57" s="103"/>
      <c r="WEE57" s="103"/>
      <c r="WEF57" s="103"/>
      <c r="WEG57" s="103"/>
      <c r="WEH57" s="103"/>
      <c r="WEI57" s="103"/>
      <c r="WEJ57" s="103"/>
      <c r="WEK57" s="103"/>
      <c r="WEL57" s="103"/>
      <c r="WEM57" s="103"/>
      <c r="WEN57" s="103"/>
      <c r="WEO57" s="103"/>
      <c r="WEP57" s="103"/>
      <c r="WEQ57" s="103"/>
      <c r="WER57" s="103"/>
      <c r="WES57" s="103"/>
      <c r="WET57" s="103"/>
      <c r="WEU57" s="103"/>
      <c r="WEV57" s="103"/>
      <c r="WEW57" s="103"/>
      <c r="WEX57" s="103"/>
      <c r="WEY57" s="103"/>
      <c r="WEZ57" s="103"/>
      <c r="WFA57" s="103"/>
      <c r="WFB57" s="103"/>
      <c r="WFC57" s="103"/>
      <c r="WFD57" s="103"/>
      <c r="WFE57" s="103"/>
      <c r="WFF57" s="103"/>
      <c r="WFG57" s="103"/>
      <c r="WFH57" s="103"/>
      <c r="WFI57" s="103"/>
      <c r="WFJ57" s="103"/>
      <c r="WFK57" s="103"/>
      <c r="WFL57" s="103"/>
      <c r="WFM57" s="103"/>
      <c r="WFN57" s="103"/>
      <c r="WFO57" s="103"/>
      <c r="WFP57" s="103"/>
      <c r="WFQ57" s="103"/>
      <c r="WFR57" s="103"/>
      <c r="WFS57" s="103"/>
      <c r="WFT57" s="103"/>
      <c r="WFU57" s="103"/>
      <c r="WFV57" s="103"/>
      <c r="WFW57" s="103"/>
      <c r="WFX57" s="103"/>
      <c r="WFY57" s="103"/>
      <c r="WFZ57" s="103"/>
      <c r="WGA57" s="103"/>
      <c r="WGB57" s="103"/>
      <c r="WGC57" s="103"/>
      <c r="WGD57" s="103"/>
      <c r="WGE57" s="103"/>
      <c r="WGF57" s="103"/>
      <c r="WGG57" s="103"/>
      <c r="WGH57" s="103"/>
      <c r="WGI57" s="103"/>
      <c r="WGJ57" s="103"/>
      <c r="WGK57" s="103"/>
      <c r="WGL57" s="103"/>
      <c r="WGM57" s="103"/>
      <c r="WGN57" s="103"/>
      <c r="WGO57" s="103"/>
      <c r="WGP57" s="103"/>
      <c r="WGQ57" s="103"/>
      <c r="WGR57" s="103"/>
      <c r="WGS57" s="103"/>
      <c r="WGT57" s="103"/>
      <c r="WGU57" s="103"/>
      <c r="WGV57" s="103"/>
      <c r="WGW57" s="103"/>
      <c r="WGX57" s="103"/>
      <c r="WGY57" s="103"/>
      <c r="WGZ57" s="103"/>
      <c r="WHA57" s="103"/>
      <c r="WHB57" s="103"/>
      <c r="WHC57" s="103"/>
      <c r="WHD57" s="103"/>
      <c r="WHE57" s="103"/>
      <c r="WHF57" s="103"/>
      <c r="WHG57" s="103"/>
      <c r="WHH57" s="103"/>
      <c r="WHI57" s="103"/>
      <c r="WHJ57" s="103"/>
      <c r="WHK57" s="103"/>
      <c r="WHL57" s="103"/>
      <c r="WHM57" s="103"/>
      <c r="WHN57" s="103"/>
      <c r="WHO57" s="103"/>
      <c r="WHP57" s="103"/>
      <c r="WHQ57" s="103"/>
      <c r="WHR57" s="103"/>
      <c r="WHS57" s="103"/>
      <c r="WHT57" s="103"/>
      <c r="WHU57" s="103"/>
      <c r="WHV57" s="103"/>
      <c r="WHW57" s="103"/>
      <c r="WHX57" s="103"/>
      <c r="WHY57" s="103"/>
      <c r="WHZ57" s="103"/>
      <c r="WIA57" s="103"/>
      <c r="WIB57" s="103"/>
      <c r="WIC57" s="103"/>
      <c r="WID57" s="103"/>
      <c r="WIE57" s="103"/>
      <c r="WIF57" s="103"/>
      <c r="WIG57" s="103"/>
      <c r="WIH57" s="103"/>
      <c r="WII57" s="103"/>
      <c r="WIJ57" s="103"/>
      <c r="WIK57" s="103"/>
      <c r="WIL57" s="103"/>
      <c r="WIM57" s="103"/>
      <c r="WIN57" s="103"/>
      <c r="WIO57" s="103"/>
      <c r="WIP57" s="103"/>
      <c r="WIQ57" s="103"/>
      <c r="WIR57" s="103"/>
      <c r="WIS57" s="103"/>
      <c r="WIT57" s="103"/>
      <c r="WIU57" s="103"/>
      <c r="WIV57" s="103"/>
      <c r="WIW57" s="103"/>
      <c r="WIX57" s="103"/>
      <c r="WIY57" s="103"/>
      <c r="WIZ57" s="103"/>
      <c r="WJA57" s="103"/>
      <c r="WJB57" s="103"/>
      <c r="WJC57" s="103"/>
      <c r="WJD57" s="103"/>
      <c r="WJE57" s="103"/>
      <c r="WJF57" s="103"/>
      <c r="WJG57" s="103"/>
      <c r="WJH57" s="103"/>
      <c r="WJI57" s="103"/>
      <c r="WJJ57" s="103"/>
      <c r="WJK57" s="103"/>
      <c r="WJL57" s="103"/>
      <c r="WJM57" s="103"/>
      <c r="WJN57" s="103"/>
      <c r="WJO57" s="103"/>
      <c r="WJP57" s="103"/>
      <c r="WJQ57" s="103"/>
      <c r="WJR57" s="103"/>
      <c r="WJS57" s="103"/>
      <c r="WJT57" s="103"/>
      <c r="WJU57" s="103"/>
      <c r="WJV57" s="103"/>
      <c r="WJW57" s="103"/>
      <c r="WJX57" s="103"/>
      <c r="WJY57" s="103"/>
      <c r="WJZ57" s="103"/>
      <c r="WKA57" s="103"/>
      <c r="WKB57" s="103"/>
      <c r="WKC57" s="103"/>
      <c r="WKD57" s="103"/>
      <c r="WKE57" s="103"/>
      <c r="WKF57" s="103"/>
      <c r="WKG57" s="103"/>
      <c r="WKH57" s="103"/>
      <c r="WKI57" s="103"/>
      <c r="WKJ57" s="103"/>
      <c r="WKK57" s="103"/>
      <c r="WKL57" s="103"/>
      <c r="WKM57" s="103"/>
      <c r="WKN57" s="103"/>
      <c r="WKO57" s="103"/>
      <c r="WKP57" s="103"/>
      <c r="WKQ57" s="103"/>
      <c r="WKR57" s="103"/>
      <c r="WKS57" s="103"/>
      <c r="WKT57" s="103"/>
      <c r="WKU57" s="103"/>
      <c r="WKV57" s="103"/>
      <c r="WKW57" s="103"/>
      <c r="WKX57" s="103"/>
      <c r="WKY57" s="103"/>
      <c r="WKZ57" s="103"/>
      <c r="WLA57" s="103"/>
      <c r="WLB57" s="103"/>
      <c r="WLC57" s="103"/>
      <c r="WLD57" s="103"/>
      <c r="WLE57" s="103"/>
      <c r="WLF57" s="103"/>
      <c r="WLG57" s="103"/>
      <c r="WLH57" s="103"/>
      <c r="WLI57" s="103"/>
      <c r="WLJ57" s="103"/>
      <c r="WLK57" s="103"/>
      <c r="WLL57" s="103"/>
      <c r="WLM57" s="103"/>
      <c r="WLN57" s="103"/>
      <c r="WLO57" s="103"/>
      <c r="WLP57" s="103"/>
      <c r="WLQ57" s="103"/>
      <c r="WLR57" s="103"/>
      <c r="WLS57" s="103"/>
      <c r="WLT57" s="103"/>
      <c r="WLU57" s="103"/>
      <c r="WLV57" s="103"/>
      <c r="WLW57" s="103"/>
      <c r="WLX57" s="103"/>
      <c r="WLY57" s="103"/>
      <c r="WLZ57" s="103"/>
      <c r="WMA57" s="103"/>
      <c r="WMB57" s="103"/>
      <c r="WMC57" s="103"/>
      <c r="WMD57" s="103"/>
      <c r="WME57" s="103"/>
      <c r="WMF57" s="103"/>
      <c r="WMG57" s="103"/>
      <c r="WMH57" s="103"/>
      <c r="WMI57" s="103"/>
      <c r="WMJ57" s="103"/>
      <c r="WMK57" s="103"/>
      <c r="WML57" s="103"/>
      <c r="WMM57" s="103"/>
      <c r="WMN57" s="103"/>
      <c r="WMO57" s="103"/>
      <c r="WMP57" s="103"/>
      <c r="WMQ57" s="103"/>
      <c r="WMR57" s="103"/>
      <c r="WMS57" s="103"/>
      <c r="WMT57" s="103"/>
      <c r="WMU57" s="103"/>
      <c r="WMV57" s="103"/>
      <c r="WMW57" s="103"/>
      <c r="WMX57" s="103"/>
      <c r="WMY57" s="103"/>
      <c r="WMZ57" s="103"/>
      <c r="WNA57" s="103"/>
      <c r="WNB57" s="103"/>
      <c r="WNC57" s="103"/>
      <c r="WND57" s="103"/>
      <c r="WNE57" s="103"/>
      <c r="WNF57" s="103"/>
      <c r="WNG57" s="103"/>
      <c r="WNH57" s="103"/>
      <c r="WNI57" s="103"/>
      <c r="WNJ57" s="103"/>
      <c r="WNK57" s="103"/>
      <c r="WNL57" s="103"/>
      <c r="WNM57" s="103"/>
      <c r="WNN57" s="103"/>
      <c r="WNO57" s="103"/>
      <c r="WNP57" s="103"/>
      <c r="WNQ57" s="103"/>
      <c r="WNR57" s="103"/>
      <c r="WNS57" s="103"/>
      <c r="WNT57" s="103"/>
      <c r="WNU57" s="103"/>
      <c r="WNV57" s="103"/>
      <c r="WNW57" s="103"/>
      <c r="WNX57" s="103"/>
      <c r="WNY57" s="103"/>
      <c r="WNZ57" s="103"/>
      <c r="WOA57" s="103"/>
      <c r="WOB57" s="103"/>
      <c r="WOC57" s="103"/>
      <c r="WOD57" s="103"/>
      <c r="WOE57" s="103"/>
      <c r="WOF57" s="103"/>
      <c r="WOG57" s="103"/>
      <c r="WOH57" s="103"/>
      <c r="WOI57" s="103"/>
      <c r="WOJ57" s="103"/>
      <c r="WOK57" s="103"/>
      <c r="WOL57" s="103"/>
      <c r="WOM57" s="103"/>
      <c r="WON57" s="103"/>
      <c r="WOO57" s="103"/>
      <c r="WOP57" s="103"/>
      <c r="WOQ57" s="103"/>
      <c r="WOR57" s="103"/>
      <c r="WOS57" s="103"/>
      <c r="WOT57" s="103"/>
      <c r="WOU57" s="103"/>
      <c r="WOV57" s="103"/>
      <c r="WOW57" s="103"/>
      <c r="WOX57" s="103"/>
      <c r="WOY57" s="103"/>
      <c r="WOZ57" s="103"/>
      <c r="WPA57" s="103"/>
      <c r="WPB57" s="103"/>
      <c r="WPC57" s="103"/>
      <c r="WPD57" s="103"/>
      <c r="WPE57" s="103"/>
      <c r="WPF57" s="103"/>
      <c r="WPG57" s="103"/>
      <c r="WPH57" s="103"/>
      <c r="WPI57" s="103"/>
      <c r="WPJ57" s="103"/>
      <c r="WPK57" s="103"/>
      <c r="WPL57" s="103"/>
      <c r="WPM57" s="103"/>
      <c r="WPN57" s="103"/>
      <c r="WPO57" s="103"/>
      <c r="WPP57" s="103"/>
      <c r="WPQ57" s="103"/>
      <c r="WPR57" s="103"/>
      <c r="WPS57" s="103"/>
      <c r="WPT57" s="103"/>
      <c r="WPU57" s="103"/>
      <c r="WPV57" s="103"/>
      <c r="WPW57" s="103"/>
      <c r="WPX57" s="103"/>
      <c r="WPY57" s="103"/>
      <c r="WPZ57" s="103"/>
      <c r="WQA57" s="103"/>
      <c r="WQB57" s="103"/>
      <c r="WQC57" s="103"/>
      <c r="WQD57" s="103"/>
      <c r="WQE57" s="103"/>
      <c r="WQF57" s="103"/>
      <c r="WQG57" s="103"/>
      <c r="WQH57" s="103"/>
      <c r="WQI57" s="103"/>
      <c r="WQJ57" s="103"/>
      <c r="WQK57" s="103"/>
      <c r="WQL57" s="103"/>
      <c r="WQM57" s="103"/>
      <c r="WQN57" s="103"/>
      <c r="WQO57" s="103"/>
      <c r="WQP57" s="103"/>
      <c r="WQQ57" s="103"/>
      <c r="WQR57" s="103"/>
      <c r="WQS57" s="103"/>
      <c r="WQT57" s="103"/>
      <c r="WQU57" s="103"/>
      <c r="WQV57" s="103"/>
      <c r="WQW57" s="103"/>
      <c r="WQX57" s="103"/>
      <c r="WQY57" s="103"/>
      <c r="WQZ57" s="103"/>
      <c r="WRA57" s="103"/>
      <c r="WRB57" s="103"/>
      <c r="WRC57" s="103"/>
      <c r="WRD57" s="103"/>
      <c r="WRE57" s="103"/>
      <c r="WRF57" s="103"/>
      <c r="WRG57" s="103"/>
      <c r="WRH57" s="103"/>
      <c r="WRI57" s="103"/>
      <c r="WRJ57" s="103"/>
      <c r="WRK57" s="103"/>
      <c r="WRL57" s="103"/>
      <c r="WRM57" s="103"/>
      <c r="WRN57" s="103"/>
      <c r="WRO57" s="103"/>
      <c r="WRP57" s="103"/>
      <c r="WRQ57" s="103"/>
      <c r="WRR57" s="103"/>
      <c r="WRS57" s="103"/>
      <c r="WRT57" s="103"/>
      <c r="WRU57" s="103"/>
      <c r="WRV57" s="103"/>
      <c r="WRW57" s="103"/>
      <c r="WRX57" s="103"/>
      <c r="WRY57" s="103"/>
      <c r="WRZ57" s="103"/>
      <c r="WSA57" s="103"/>
      <c r="WSB57" s="103"/>
      <c r="WSC57" s="103"/>
      <c r="WSD57" s="103"/>
      <c r="WSE57" s="103"/>
      <c r="WSF57" s="103"/>
      <c r="WSG57" s="103"/>
      <c r="WSH57" s="103"/>
      <c r="WSI57" s="103"/>
      <c r="WSJ57" s="103"/>
      <c r="WSK57" s="103"/>
      <c r="WSL57" s="103"/>
      <c r="WSM57" s="103"/>
      <c r="WSN57" s="103"/>
      <c r="WSO57" s="103"/>
      <c r="WSP57" s="103"/>
      <c r="WSQ57" s="103"/>
      <c r="WSR57" s="103"/>
      <c r="WSS57" s="103"/>
      <c r="WST57" s="103"/>
      <c r="WSU57" s="103"/>
      <c r="WSV57" s="103"/>
      <c r="WSW57" s="103"/>
      <c r="WSX57" s="103"/>
      <c r="WSY57" s="103"/>
      <c r="WSZ57" s="103"/>
      <c r="WTA57" s="103"/>
      <c r="WTB57" s="103"/>
      <c r="WTC57" s="103"/>
      <c r="WTD57" s="103"/>
      <c r="WTE57" s="103"/>
      <c r="WTF57" s="103"/>
      <c r="WTG57" s="103"/>
      <c r="WTH57" s="103"/>
      <c r="WTI57" s="103"/>
      <c r="WTJ57" s="103"/>
      <c r="WTK57" s="103"/>
      <c r="WTL57" s="103"/>
      <c r="WTM57" s="103"/>
      <c r="WTN57" s="103"/>
      <c r="WTO57" s="103"/>
      <c r="WTP57" s="103"/>
      <c r="WTQ57" s="103"/>
      <c r="WTR57" s="103"/>
      <c r="WTS57" s="103"/>
      <c r="WTT57" s="103"/>
      <c r="WTU57" s="103"/>
      <c r="WTV57" s="103"/>
      <c r="WTW57" s="103"/>
      <c r="WTX57" s="103"/>
      <c r="WTY57" s="103"/>
      <c r="WTZ57" s="103"/>
      <c r="WUA57" s="103"/>
      <c r="WUB57" s="103"/>
      <c r="WUC57" s="103"/>
      <c r="WUD57" s="103"/>
      <c r="WUE57" s="103"/>
      <c r="WUF57" s="103"/>
      <c r="WUG57" s="103"/>
      <c r="WUH57" s="103"/>
      <c r="WUI57" s="103"/>
      <c r="WUJ57" s="103"/>
      <c r="WUK57" s="103"/>
      <c r="WUL57" s="103"/>
      <c r="WUM57" s="103"/>
      <c r="WUN57" s="103"/>
      <c r="WUO57" s="103"/>
      <c r="WUP57" s="103"/>
      <c r="WUQ57" s="103"/>
      <c r="WUR57" s="103"/>
      <c r="WUS57" s="103"/>
      <c r="WUT57" s="103"/>
      <c r="WUU57" s="103"/>
      <c r="WUV57" s="103"/>
      <c r="WUW57" s="103"/>
      <c r="WUX57" s="103"/>
      <c r="WUY57" s="103"/>
      <c r="WUZ57" s="103"/>
      <c r="WVA57" s="103"/>
      <c r="WVB57" s="103"/>
      <c r="WVC57" s="103"/>
      <c r="WVD57" s="103"/>
      <c r="WVE57" s="103"/>
      <c r="WVF57" s="103"/>
      <c r="WVG57" s="103"/>
      <c r="WVH57" s="103"/>
      <c r="WVI57" s="103"/>
      <c r="WVJ57" s="103"/>
      <c r="WVK57" s="103"/>
      <c r="WVL57" s="103"/>
      <c r="WVM57" s="103"/>
      <c r="WVN57" s="103"/>
      <c r="WVO57" s="103"/>
      <c r="WVP57" s="103"/>
      <c r="WVQ57" s="103"/>
      <c r="WVR57" s="103"/>
      <c r="WVS57" s="103"/>
      <c r="WVT57" s="103"/>
      <c r="WVU57" s="103"/>
      <c r="WVV57" s="103"/>
      <c r="WVW57" s="103"/>
      <c r="WVX57" s="103"/>
      <c r="WVY57" s="103"/>
      <c r="WVZ57" s="103"/>
      <c r="WWA57" s="103"/>
      <c r="WWB57" s="103"/>
      <c r="WWC57" s="103"/>
      <c r="WWD57" s="103"/>
      <c r="WWE57" s="103"/>
      <c r="WWF57" s="103"/>
      <c r="WWG57" s="103"/>
      <c r="WWH57" s="103"/>
      <c r="WWI57" s="103"/>
      <c r="WWJ57" s="103"/>
      <c r="WWK57" s="103"/>
      <c r="WWL57" s="103"/>
      <c r="WWM57" s="103"/>
      <c r="WWN57" s="103"/>
      <c r="WWO57" s="103"/>
      <c r="WWP57" s="103"/>
      <c r="WWQ57" s="103"/>
      <c r="WWR57" s="103"/>
      <c r="WWS57" s="103"/>
      <c r="WWT57" s="103"/>
      <c r="WWU57" s="103"/>
      <c r="WWV57" s="103"/>
      <c r="WWW57" s="103"/>
      <c r="WWX57" s="103"/>
      <c r="WWY57" s="103"/>
      <c r="WWZ57" s="103"/>
      <c r="WXA57" s="103"/>
      <c r="WXB57" s="103"/>
      <c r="WXC57" s="103"/>
      <c r="WXD57" s="103"/>
      <c r="WXE57" s="103"/>
      <c r="WXF57" s="103"/>
      <c r="WXG57" s="103"/>
      <c r="WXH57" s="103"/>
      <c r="WXI57" s="103"/>
      <c r="WXJ57" s="103"/>
      <c r="WXK57" s="103"/>
      <c r="WXL57" s="103"/>
      <c r="WXM57" s="103"/>
      <c r="WXN57" s="103"/>
      <c r="WXO57" s="103"/>
      <c r="WXP57" s="103"/>
      <c r="WXQ57" s="103"/>
      <c r="WXR57" s="103"/>
      <c r="WXS57" s="103"/>
      <c r="WXT57" s="103"/>
      <c r="WXU57" s="103"/>
      <c r="WXV57" s="103"/>
      <c r="WXW57" s="103"/>
      <c r="WXX57" s="103"/>
      <c r="WXY57" s="103"/>
      <c r="WXZ57" s="103"/>
      <c r="WYA57" s="103"/>
      <c r="WYB57" s="103"/>
      <c r="WYC57" s="103"/>
      <c r="WYD57" s="103"/>
      <c r="WYE57" s="103"/>
      <c r="WYF57" s="103"/>
      <c r="WYG57" s="103"/>
      <c r="WYH57" s="103"/>
      <c r="WYI57" s="103"/>
      <c r="WYJ57" s="103"/>
      <c r="WYK57" s="103"/>
      <c r="WYL57" s="103"/>
      <c r="WYM57" s="103"/>
      <c r="WYN57" s="103"/>
      <c r="WYO57" s="103"/>
      <c r="WYP57" s="103"/>
      <c r="WYQ57" s="103"/>
      <c r="WYR57" s="103"/>
      <c r="WYS57" s="103"/>
      <c r="WYT57" s="103"/>
      <c r="WYU57" s="103"/>
      <c r="WYV57" s="103"/>
      <c r="WYW57" s="103"/>
      <c r="WYX57" s="103"/>
      <c r="WYY57" s="103"/>
      <c r="WYZ57" s="103"/>
      <c r="WZA57" s="103"/>
      <c r="WZB57" s="103"/>
      <c r="WZC57" s="103"/>
      <c r="WZD57" s="103"/>
      <c r="WZE57" s="103"/>
      <c r="WZF57" s="103"/>
      <c r="WZG57" s="103"/>
      <c r="WZH57" s="103"/>
      <c r="WZI57" s="103"/>
      <c r="WZJ57" s="103"/>
      <c r="WZK57" s="103"/>
      <c r="WZL57" s="103"/>
      <c r="WZM57" s="103"/>
      <c r="WZN57" s="103"/>
      <c r="WZO57" s="103"/>
      <c r="WZP57" s="103"/>
      <c r="WZQ57" s="103"/>
      <c r="WZR57" s="103"/>
      <c r="WZS57" s="103"/>
      <c r="WZT57" s="103"/>
      <c r="WZU57" s="103"/>
      <c r="WZV57" s="103"/>
      <c r="WZW57" s="103"/>
      <c r="WZX57" s="103"/>
      <c r="WZY57" s="103"/>
      <c r="WZZ57" s="103"/>
      <c r="XAA57" s="103"/>
      <c r="XAB57" s="103"/>
      <c r="XAC57" s="103"/>
      <c r="XAD57" s="103"/>
      <c r="XAE57" s="103"/>
      <c r="XAF57" s="103"/>
      <c r="XAG57" s="103"/>
      <c r="XAH57" s="103"/>
      <c r="XAI57" s="103"/>
      <c r="XAJ57" s="103"/>
      <c r="XAK57" s="103"/>
      <c r="XAL57" s="103"/>
      <c r="XAM57" s="103"/>
      <c r="XAN57" s="103"/>
      <c r="XAO57" s="103"/>
      <c r="XAP57" s="103"/>
      <c r="XAQ57" s="103"/>
      <c r="XAR57" s="103"/>
      <c r="XAS57" s="103"/>
      <c r="XAT57" s="103"/>
      <c r="XAU57" s="103"/>
      <c r="XAV57" s="103"/>
      <c r="XAW57" s="103"/>
      <c r="XAX57" s="103"/>
      <c r="XAY57" s="103"/>
      <c r="XAZ57" s="103"/>
      <c r="XBA57" s="103"/>
      <c r="XBB57" s="103"/>
      <c r="XBC57" s="103"/>
      <c r="XBD57" s="103"/>
      <c r="XBE57" s="103"/>
      <c r="XBF57" s="103"/>
      <c r="XBG57" s="103"/>
      <c r="XBH57" s="103"/>
      <c r="XBI57" s="103"/>
      <c r="XBJ57" s="103"/>
      <c r="XBK57" s="103"/>
      <c r="XBL57" s="103"/>
      <c r="XBM57" s="103"/>
      <c r="XBN57" s="103"/>
      <c r="XBO57" s="103"/>
      <c r="XBP57" s="103"/>
      <c r="XBQ57" s="103"/>
      <c r="XBR57" s="103"/>
      <c r="XBS57" s="103"/>
      <c r="XBT57" s="103"/>
      <c r="XBU57" s="103"/>
      <c r="XBV57" s="103"/>
      <c r="XBW57" s="103"/>
      <c r="XBX57" s="103"/>
      <c r="XBY57" s="103"/>
      <c r="XBZ57" s="103"/>
      <c r="XCA57" s="103"/>
      <c r="XCB57" s="103"/>
      <c r="XCC57" s="103"/>
      <c r="XCD57" s="103"/>
      <c r="XCE57" s="103"/>
      <c r="XCF57" s="103"/>
      <c r="XCG57" s="103"/>
      <c r="XCH57" s="103"/>
      <c r="XCI57" s="103"/>
      <c r="XCJ57" s="103"/>
      <c r="XCK57" s="103"/>
      <c r="XCL57" s="103"/>
      <c r="XCM57" s="103"/>
      <c r="XCN57" s="103"/>
      <c r="XCO57" s="103"/>
      <c r="XCP57" s="103"/>
      <c r="XCQ57" s="103"/>
      <c r="XCR57" s="103"/>
      <c r="XCS57" s="103"/>
      <c r="XCT57" s="103"/>
      <c r="XCU57" s="103"/>
      <c r="XCV57" s="103"/>
      <c r="XCW57" s="103"/>
      <c r="XCX57" s="103"/>
      <c r="XCY57" s="103"/>
      <c r="XCZ57" s="103"/>
      <c r="XDA57" s="103"/>
      <c r="XDB57" s="103"/>
      <c r="XDC57" s="103"/>
      <c r="XDD57" s="103"/>
      <c r="XDE57" s="103"/>
      <c r="XDF57" s="103"/>
      <c r="XDG57" s="103"/>
      <c r="XDH57" s="103"/>
      <c r="XDI57" s="103"/>
      <c r="XDJ57" s="103"/>
      <c r="XDK57" s="103"/>
      <c r="XDL57" s="103"/>
      <c r="XDM57" s="103"/>
      <c r="XDN57" s="103"/>
      <c r="XDO57" s="103"/>
      <c r="XDP57" s="103"/>
      <c r="XDQ57" s="103"/>
      <c r="XDR57" s="103"/>
      <c r="XDS57" s="103"/>
      <c r="XDT57" s="103"/>
      <c r="XDU57" s="103"/>
      <c r="XDV57" s="103"/>
      <c r="XDW57" s="103"/>
      <c r="XDX57" s="103"/>
      <c r="XDY57" s="103"/>
      <c r="XDZ57" s="103"/>
      <c r="XEA57" s="103"/>
      <c r="XEB57" s="103"/>
      <c r="XEC57" s="103"/>
      <c r="XED57" s="103"/>
      <c r="XEE57" s="103"/>
      <c r="XEF57" s="103"/>
      <c r="XEG57" s="103"/>
      <c r="XEH57" s="103"/>
      <c r="XEI57" s="103"/>
      <c r="XEJ57" s="103"/>
      <c r="XEK57" s="103"/>
      <c r="XEL57" s="103"/>
      <c r="XEM57" s="103"/>
      <c r="XEN57" s="103"/>
      <c r="XEO57" s="103"/>
      <c r="XEP57" s="103"/>
      <c r="XEQ57" s="103"/>
      <c r="XER57" s="103"/>
      <c r="XES57" s="103"/>
    </row>
    <row r="58" spans="1:16373">
      <c r="A58" s="101" t="s">
        <v>96</v>
      </c>
      <c r="B58" s="101" t="s">
        <v>109</v>
      </c>
      <c r="C58" s="101" t="s">
        <v>110</v>
      </c>
      <c r="D58" s="101" t="s">
        <v>101</v>
      </c>
      <c r="E58" s="102" t="s">
        <v>111</v>
      </c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03"/>
      <c r="CE58" s="103"/>
      <c r="CF58" s="103"/>
      <c r="CG58" s="103"/>
      <c r="CH58" s="103"/>
      <c r="CI58" s="103"/>
      <c r="CJ58" s="103"/>
      <c r="CK58" s="103"/>
      <c r="CL58" s="103"/>
      <c r="CM58" s="103"/>
      <c r="CN58" s="103"/>
      <c r="CO58" s="103"/>
      <c r="CP58" s="103"/>
      <c r="CQ58" s="103"/>
      <c r="CR58" s="103"/>
      <c r="CS58" s="103"/>
      <c r="CT58" s="103"/>
      <c r="CU58" s="103"/>
      <c r="CV58" s="103"/>
      <c r="CW58" s="103"/>
      <c r="CX58" s="103"/>
      <c r="CY58" s="103"/>
      <c r="CZ58" s="103"/>
      <c r="DA58" s="103"/>
      <c r="DB58" s="103"/>
      <c r="DC58" s="103"/>
      <c r="DD58" s="103"/>
      <c r="DE58" s="103"/>
      <c r="DF58" s="103"/>
      <c r="DG58" s="103"/>
      <c r="DH58" s="103"/>
      <c r="DI58" s="103"/>
      <c r="DJ58" s="103"/>
      <c r="DK58" s="103"/>
      <c r="DL58" s="103"/>
      <c r="DM58" s="103"/>
      <c r="DN58" s="103"/>
      <c r="DO58" s="103"/>
      <c r="DP58" s="103"/>
      <c r="DQ58" s="103"/>
      <c r="DR58" s="103"/>
      <c r="DS58" s="103"/>
      <c r="DT58" s="103"/>
      <c r="DU58" s="103"/>
      <c r="DV58" s="103"/>
      <c r="DW58" s="103"/>
      <c r="DX58" s="103"/>
      <c r="DY58" s="103"/>
      <c r="DZ58" s="103"/>
      <c r="EA58" s="103"/>
      <c r="EB58" s="103"/>
      <c r="EC58" s="103"/>
      <c r="ED58" s="103"/>
      <c r="EE58" s="103"/>
      <c r="EF58" s="103"/>
      <c r="EG58" s="103"/>
      <c r="EH58" s="103"/>
      <c r="EI58" s="103"/>
      <c r="EJ58" s="103"/>
      <c r="EK58" s="103"/>
      <c r="EL58" s="103"/>
      <c r="EM58" s="103"/>
      <c r="EN58" s="103"/>
      <c r="EO58" s="103"/>
      <c r="EP58" s="103"/>
      <c r="EQ58" s="103"/>
      <c r="ER58" s="103"/>
      <c r="ES58" s="103"/>
      <c r="ET58" s="103"/>
      <c r="EU58" s="103"/>
      <c r="EV58" s="103"/>
      <c r="EW58" s="103"/>
      <c r="EX58" s="103"/>
      <c r="EY58" s="103"/>
      <c r="EZ58" s="103"/>
      <c r="FA58" s="103"/>
      <c r="FB58" s="103"/>
      <c r="FC58" s="103"/>
      <c r="FD58" s="103"/>
      <c r="FE58" s="103"/>
      <c r="FF58" s="103"/>
      <c r="FG58" s="103"/>
      <c r="FH58" s="103"/>
      <c r="FI58" s="103"/>
      <c r="FJ58" s="103"/>
      <c r="FK58" s="103"/>
      <c r="FL58" s="103"/>
      <c r="FM58" s="103"/>
      <c r="FN58" s="103"/>
      <c r="FO58" s="103"/>
      <c r="FP58" s="103"/>
      <c r="FQ58" s="103"/>
      <c r="FR58" s="103"/>
      <c r="FS58" s="103"/>
      <c r="FT58" s="103"/>
      <c r="FU58" s="103"/>
      <c r="FV58" s="103"/>
      <c r="FW58" s="103"/>
      <c r="FX58" s="103"/>
      <c r="FY58" s="103"/>
      <c r="FZ58" s="103"/>
      <c r="GA58" s="103"/>
      <c r="GB58" s="103"/>
      <c r="GC58" s="103"/>
      <c r="GD58" s="103"/>
      <c r="GE58" s="103"/>
      <c r="GF58" s="103"/>
      <c r="GG58" s="103"/>
      <c r="GH58" s="103"/>
      <c r="GI58" s="103"/>
      <c r="GJ58" s="103"/>
      <c r="GK58" s="103"/>
      <c r="GL58" s="103"/>
      <c r="GM58" s="103"/>
      <c r="GN58" s="103"/>
      <c r="GO58" s="103"/>
      <c r="GP58" s="103"/>
      <c r="GQ58" s="103"/>
      <c r="GR58" s="103"/>
      <c r="GS58" s="103"/>
      <c r="GT58" s="103"/>
      <c r="GU58" s="103"/>
      <c r="GV58" s="103"/>
      <c r="GW58" s="103"/>
      <c r="GX58" s="103"/>
      <c r="GY58" s="103"/>
      <c r="GZ58" s="103"/>
      <c r="HA58" s="103"/>
      <c r="HB58" s="103"/>
      <c r="HC58" s="103"/>
      <c r="HD58" s="103"/>
      <c r="HE58" s="103"/>
      <c r="HF58" s="103"/>
      <c r="HG58" s="103"/>
      <c r="HH58" s="103"/>
      <c r="HI58" s="103"/>
      <c r="HJ58" s="103"/>
      <c r="HK58" s="103"/>
      <c r="HL58" s="103"/>
      <c r="HM58" s="103"/>
      <c r="HN58" s="103"/>
      <c r="HO58" s="103"/>
      <c r="HP58" s="103"/>
      <c r="HQ58" s="103"/>
      <c r="HR58" s="103"/>
      <c r="HS58" s="103"/>
      <c r="HT58" s="103"/>
      <c r="HU58" s="103"/>
      <c r="HV58" s="103"/>
      <c r="HW58" s="103"/>
      <c r="HX58" s="103"/>
      <c r="HY58" s="103"/>
      <c r="HZ58" s="103"/>
      <c r="IA58" s="103"/>
      <c r="IB58" s="103"/>
      <c r="IC58" s="103"/>
      <c r="ID58" s="103"/>
      <c r="IE58" s="103"/>
      <c r="IF58" s="103"/>
      <c r="IG58" s="103"/>
      <c r="IH58" s="103"/>
      <c r="II58" s="103"/>
      <c r="IJ58" s="103"/>
      <c r="IK58" s="103"/>
      <c r="IL58" s="103"/>
      <c r="IM58" s="103"/>
      <c r="IN58" s="103"/>
      <c r="IO58" s="103"/>
      <c r="IP58" s="103"/>
      <c r="IQ58" s="103"/>
      <c r="IR58" s="103"/>
      <c r="IS58" s="103"/>
      <c r="IT58" s="103"/>
      <c r="IU58" s="103"/>
      <c r="IV58" s="103"/>
      <c r="IW58" s="103"/>
      <c r="IX58" s="103"/>
      <c r="IY58" s="103"/>
      <c r="IZ58" s="103"/>
      <c r="JA58" s="103"/>
      <c r="JB58" s="103"/>
      <c r="JC58" s="103"/>
      <c r="JD58" s="103"/>
      <c r="JE58" s="103"/>
      <c r="JF58" s="103"/>
      <c r="JG58" s="103"/>
      <c r="JH58" s="103"/>
      <c r="JI58" s="103"/>
      <c r="JJ58" s="103"/>
      <c r="JK58" s="103"/>
      <c r="JL58" s="103"/>
      <c r="JM58" s="103"/>
      <c r="JN58" s="103"/>
      <c r="JO58" s="103"/>
      <c r="JP58" s="103"/>
      <c r="JQ58" s="103"/>
      <c r="JR58" s="103"/>
      <c r="JS58" s="103"/>
      <c r="JT58" s="103"/>
      <c r="JU58" s="103"/>
      <c r="JV58" s="103"/>
      <c r="JW58" s="103"/>
      <c r="JX58" s="103"/>
      <c r="JY58" s="103"/>
      <c r="JZ58" s="103"/>
      <c r="KA58" s="103"/>
      <c r="KB58" s="103"/>
      <c r="KC58" s="103"/>
      <c r="KD58" s="103"/>
      <c r="KE58" s="103"/>
      <c r="KF58" s="103"/>
      <c r="KG58" s="103"/>
      <c r="KH58" s="103"/>
      <c r="KI58" s="103"/>
      <c r="KJ58" s="103"/>
      <c r="KK58" s="103"/>
      <c r="KL58" s="103"/>
      <c r="KM58" s="103"/>
      <c r="KN58" s="103"/>
      <c r="KO58" s="103"/>
      <c r="KP58" s="103"/>
      <c r="KQ58" s="103"/>
      <c r="KR58" s="103"/>
      <c r="KS58" s="103"/>
      <c r="KT58" s="103"/>
      <c r="KU58" s="103"/>
      <c r="KV58" s="103"/>
      <c r="KW58" s="103"/>
      <c r="KX58" s="103"/>
      <c r="KY58" s="103"/>
      <c r="KZ58" s="103"/>
      <c r="LA58" s="103"/>
      <c r="LB58" s="103"/>
      <c r="LC58" s="103"/>
      <c r="LD58" s="103"/>
      <c r="LE58" s="103"/>
      <c r="LF58" s="103"/>
      <c r="LG58" s="103"/>
      <c r="LH58" s="103"/>
      <c r="LI58" s="103"/>
      <c r="LJ58" s="103"/>
      <c r="LK58" s="103"/>
      <c r="LL58" s="103"/>
      <c r="LM58" s="103"/>
      <c r="LN58" s="103"/>
      <c r="LO58" s="103"/>
      <c r="LP58" s="103"/>
      <c r="LQ58" s="103"/>
      <c r="LR58" s="103"/>
      <c r="LS58" s="103"/>
      <c r="LT58" s="103"/>
      <c r="LU58" s="103"/>
      <c r="LV58" s="103"/>
      <c r="LW58" s="103"/>
      <c r="LX58" s="103"/>
      <c r="LY58" s="103"/>
      <c r="LZ58" s="103"/>
      <c r="MA58" s="103"/>
      <c r="MB58" s="103"/>
      <c r="MC58" s="103"/>
      <c r="MD58" s="103"/>
      <c r="ME58" s="103"/>
      <c r="MF58" s="103"/>
      <c r="MG58" s="103"/>
      <c r="MH58" s="103"/>
      <c r="MI58" s="103"/>
      <c r="MJ58" s="103"/>
      <c r="MK58" s="103"/>
      <c r="ML58" s="103"/>
      <c r="MM58" s="103"/>
      <c r="MN58" s="103"/>
      <c r="MO58" s="103"/>
      <c r="MP58" s="103"/>
      <c r="MQ58" s="103"/>
      <c r="MR58" s="103"/>
      <c r="MS58" s="103"/>
      <c r="MT58" s="103"/>
      <c r="MU58" s="103"/>
      <c r="MV58" s="103"/>
      <c r="MW58" s="103"/>
      <c r="MX58" s="103"/>
      <c r="MY58" s="103"/>
      <c r="MZ58" s="103"/>
      <c r="NA58" s="103"/>
      <c r="NB58" s="103"/>
      <c r="NC58" s="103"/>
      <c r="ND58" s="103"/>
      <c r="NE58" s="103"/>
      <c r="NF58" s="103"/>
      <c r="NG58" s="103"/>
      <c r="NH58" s="103"/>
      <c r="NI58" s="103"/>
      <c r="NJ58" s="103"/>
      <c r="NK58" s="103"/>
      <c r="NL58" s="103"/>
      <c r="NM58" s="103"/>
      <c r="NN58" s="103"/>
      <c r="NO58" s="103"/>
      <c r="NP58" s="103"/>
      <c r="NQ58" s="103"/>
      <c r="NR58" s="103"/>
      <c r="NS58" s="103"/>
      <c r="NT58" s="103"/>
      <c r="NU58" s="103"/>
      <c r="NV58" s="103"/>
      <c r="NW58" s="103"/>
      <c r="NX58" s="103"/>
      <c r="NY58" s="103"/>
      <c r="NZ58" s="103"/>
      <c r="OA58" s="103"/>
      <c r="OB58" s="103"/>
      <c r="OC58" s="103"/>
      <c r="OD58" s="103"/>
      <c r="OE58" s="103"/>
      <c r="OF58" s="103"/>
      <c r="OG58" s="103"/>
      <c r="OH58" s="103"/>
      <c r="OI58" s="103"/>
      <c r="OJ58" s="103"/>
      <c r="OK58" s="103"/>
      <c r="OL58" s="103"/>
      <c r="OM58" s="103"/>
      <c r="ON58" s="103"/>
      <c r="OO58" s="103"/>
      <c r="OP58" s="103"/>
      <c r="OQ58" s="103"/>
      <c r="OR58" s="103"/>
      <c r="OS58" s="103"/>
      <c r="OT58" s="103"/>
      <c r="OU58" s="103"/>
      <c r="OV58" s="103"/>
      <c r="OW58" s="103"/>
      <c r="OX58" s="103"/>
      <c r="OY58" s="103"/>
      <c r="OZ58" s="103"/>
      <c r="PA58" s="103"/>
      <c r="PB58" s="103"/>
      <c r="PC58" s="103"/>
      <c r="PD58" s="103"/>
      <c r="PE58" s="103"/>
      <c r="PF58" s="103"/>
      <c r="PG58" s="103"/>
      <c r="PH58" s="103"/>
      <c r="PI58" s="103"/>
      <c r="PJ58" s="103"/>
      <c r="PK58" s="103"/>
      <c r="PL58" s="103"/>
      <c r="PM58" s="103"/>
      <c r="PN58" s="103"/>
      <c r="PO58" s="103"/>
      <c r="PP58" s="103"/>
      <c r="PQ58" s="103"/>
      <c r="PR58" s="103"/>
      <c r="PS58" s="103"/>
      <c r="PT58" s="103"/>
      <c r="PU58" s="103"/>
      <c r="PV58" s="103"/>
      <c r="PW58" s="103"/>
      <c r="PX58" s="103"/>
      <c r="PY58" s="103"/>
      <c r="PZ58" s="103"/>
      <c r="QA58" s="103"/>
      <c r="QB58" s="103"/>
      <c r="QC58" s="103"/>
      <c r="QD58" s="103"/>
      <c r="QE58" s="103"/>
      <c r="QF58" s="103"/>
      <c r="QG58" s="103"/>
      <c r="QH58" s="103"/>
      <c r="QI58" s="103"/>
      <c r="QJ58" s="103"/>
      <c r="QK58" s="103"/>
      <c r="QL58" s="103"/>
      <c r="QM58" s="103"/>
      <c r="QN58" s="103"/>
      <c r="QO58" s="103"/>
      <c r="QP58" s="103"/>
      <c r="QQ58" s="103"/>
      <c r="QR58" s="103"/>
      <c r="QS58" s="103"/>
      <c r="QT58" s="103"/>
      <c r="QU58" s="103"/>
      <c r="QV58" s="103"/>
      <c r="QW58" s="103"/>
      <c r="QX58" s="103"/>
      <c r="QY58" s="103"/>
      <c r="QZ58" s="103"/>
      <c r="RA58" s="103"/>
      <c r="RB58" s="103"/>
      <c r="RC58" s="103"/>
      <c r="RD58" s="103"/>
      <c r="RE58" s="103"/>
      <c r="RF58" s="103"/>
      <c r="RG58" s="103"/>
      <c r="RH58" s="103"/>
      <c r="RI58" s="103"/>
      <c r="RJ58" s="103"/>
      <c r="RK58" s="103"/>
      <c r="RL58" s="103"/>
      <c r="RM58" s="103"/>
      <c r="RN58" s="103"/>
      <c r="RO58" s="103"/>
      <c r="RP58" s="103"/>
      <c r="RQ58" s="103"/>
      <c r="RR58" s="103"/>
      <c r="RS58" s="103"/>
      <c r="RT58" s="103"/>
      <c r="RU58" s="103"/>
      <c r="RV58" s="103"/>
      <c r="RW58" s="103"/>
      <c r="RX58" s="103"/>
      <c r="RY58" s="103"/>
      <c r="RZ58" s="103"/>
      <c r="SA58" s="103"/>
      <c r="SB58" s="103"/>
      <c r="SC58" s="103"/>
      <c r="SD58" s="103"/>
      <c r="SE58" s="103"/>
      <c r="SF58" s="103"/>
      <c r="SG58" s="103"/>
      <c r="SH58" s="103"/>
      <c r="SI58" s="103"/>
      <c r="SJ58" s="103"/>
      <c r="SK58" s="103"/>
      <c r="SL58" s="103"/>
      <c r="SM58" s="103"/>
      <c r="SN58" s="103"/>
      <c r="SO58" s="103"/>
      <c r="SP58" s="103"/>
      <c r="SQ58" s="103"/>
      <c r="SR58" s="103"/>
      <c r="SS58" s="103"/>
      <c r="ST58" s="103"/>
      <c r="SU58" s="103"/>
      <c r="SV58" s="103"/>
      <c r="SW58" s="103"/>
      <c r="SX58" s="103"/>
      <c r="SY58" s="103"/>
      <c r="SZ58" s="103"/>
      <c r="TA58" s="103"/>
      <c r="TB58" s="103"/>
      <c r="TC58" s="103"/>
      <c r="TD58" s="103"/>
      <c r="TE58" s="103"/>
      <c r="TF58" s="103"/>
      <c r="TG58" s="103"/>
      <c r="TH58" s="103"/>
      <c r="TI58" s="103"/>
      <c r="TJ58" s="103"/>
      <c r="TK58" s="103"/>
      <c r="TL58" s="103"/>
      <c r="TM58" s="103"/>
      <c r="TN58" s="103"/>
      <c r="TO58" s="103"/>
      <c r="TP58" s="103"/>
      <c r="TQ58" s="103"/>
      <c r="TR58" s="103"/>
      <c r="TS58" s="103"/>
      <c r="TT58" s="103"/>
      <c r="TU58" s="103"/>
      <c r="TV58" s="103"/>
      <c r="TW58" s="103"/>
      <c r="TX58" s="103"/>
      <c r="TY58" s="103"/>
      <c r="TZ58" s="103"/>
      <c r="UA58" s="103"/>
      <c r="UB58" s="103"/>
      <c r="UC58" s="103"/>
      <c r="UD58" s="103"/>
      <c r="UE58" s="103"/>
      <c r="UF58" s="103"/>
      <c r="UG58" s="103"/>
      <c r="UH58" s="103"/>
      <c r="UI58" s="103"/>
      <c r="UJ58" s="103"/>
      <c r="UK58" s="103"/>
      <c r="UL58" s="103"/>
      <c r="UM58" s="103"/>
      <c r="UN58" s="103"/>
      <c r="UO58" s="103"/>
      <c r="UP58" s="103"/>
      <c r="UQ58" s="103"/>
      <c r="UR58" s="103"/>
      <c r="US58" s="103"/>
      <c r="UT58" s="103"/>
      <c r="UU58" s="103"/>
      <c r="UV58" s="103"/>
      <c r="UW58" s="103"/>
      <c r="UX58" s="103"/>
      <c r="UY58" s="103"/>
      <c r="UZ58" s="103"/>
      <c r="VA58" s="103"/>
      <c r="VB58" s="103"/>
      <c r="VC58" s="103"/>
      <c r="VD58" s="103"/>
      <c r="VE58" s="103"/>
      <c r="VF58" s="103"/>
      <c r="VG58" s="103"/>
      <c r="VH58" s="103"/>
      <c r="VI58" s="103"/>
      <c r="VJ58" s="103"/>
      <c r="VK58" s="103"/>
      <c r="VL58" s="103"/>
      <c r="VM58" s="103"/>
      <c r="VN58" s="103"/>
      <c r="VO58" s="103"/>
      <c r="VP58" s="103"/>
      <c r="VQ58" s="103"/>
      <c r="VR58" s="103"/>
      <c r="VS58" s="103"/>
      <c r="VT58" s="103"/>
      <c r="VU58" s="103"/>
      <c r="VV58" s="103"/>
      <c r="VW58" s="103"/>
      <c r="VX58" s="103"/>
      <c r="VY58" s="103"/>
      <c r="VZ58" s="103"/>
      <c r="WA58" s="103"/>
      <c r="WB58" s="103"/>
      <c r="WC58" s="103"/>
      <c r="WD58" s="103"/>
      <c r="WE58" s="103"/>
      <c r="WF58" s="103"/>
      <c r="WG58" s="103"/>
      <c r="WH58" s="103"/>
      <c r="WI58" s="103"/>
      <c r="WJ58" s="103"/>
      <c r="WK58" s="103"/>
      <c r="WL58" s="103"/>
      <c r="WM58" s="103"/>
      <c r="WN58" s="103"/>
      <c r="WO58" s="103"/>
      <c r="WP58" s="103"/>
      <c r="WQ58" s="103"/>
      <c r="WR58" s="103"/>
      <c r="WS58" s="103"/>
      <c r="WT58" s="103"/>
      <c r="WU58" s="103"/>
      <c r="WV58" s="103"/>
      <c r="WW58" s="103"/>
      <c r="WX58" s="103"/>
      <c r="WY58" s="103"/>
      <c r="WZ58" s="103"/>
      <c r="XA58" s="103"/>
      <c r="XB58" s="103"/>
      <c r="XC58" s="103"/>
      <c r="XD58" s="103"/>
      <c r="XE58" s="103"/>
      <c r="XF58" s="103"/>
      <c r="XG58" s="103"/>
      <c r="XH58" s="103"/>
      <c r="XI58" s="103"/>
      <c r="XJ58" s="103"/>
      <c r="XK58" s="103"/>
      <c r="XL58" s="103"/>
      <c r="XM58" s="103"/>
      <c r="XN58" s="103"/>
      <c r="XO58" s="103"/>
      <c r="XP58" s="103"/>
      <c r="XQ58" s="103"/>
      <c r="XR58" s="103"/>
      <c r="XS58" s="103"/>
      <c r="XT58" s="103"/>
      <c r="XU58" s="103"/>
      <c r="XV58" s="103"/>
      <c r="XW58" s="103"/>
      <c r="XX58" s="103"/>
      <c r="XY58" s="103"/>
      <c r="XZ58" s="103"/>
      <c r="YA58" s="103"/>
      <c r="YB58" s="103"/>
      <c r="YC58" s="103"/>
      <c r="YD58" s="103"/>
      <c r="YE58" s="103"/>
      <c r="YF58" s="103"/>
      <c r="YG58" s="103"/>
      <c r="YH58" s="103"/>
      <c r="YI58" s="103"/>
      <c r="YJ58" s="103"/>
      <c r="YK58" s="103"/>
      <c r="YL58" s="103"/>
      <c r="YM58" s="103"/>
      <c r="YN58" s="103"/>
      <c r="YO58" s="103"/>
      <c r="YP58" s="103"/>
      <c r="YQ58" s="103"/>
      <c r="YR58" s="103"/>
      <c r="YS58" s="103"/>
      <c r="YT58" s="103"/>
      <c r="YU58" s="103"/>
      <c r="YV58" s="103"/>
      <c r="YW58" s="103"/>
      <c r="YX58" s="103"/>
      <c r="YY58" s="103"/>
      <c r="YZ58" s="103"/>
      <c r="ZA58" s="103"/>
      <c r="ZB58" s="103"/>
      <c r="ZC58" s="103"/>
      <c r="ZD58" s="103"/>
      <c r="ZE58" s="103"/>
      <c r="ZF58" s="103"/>
      <c r="ZG58" s="103"/>
      <c r="ZH58" s="103"/>
      <c r="ZI58" s="103"/>
      <c r="ZJ58" s="103"/>
      <c r="ZK58" s="103"/>
      <c r="ZL58" s="103"/>
      <c r="ZM58" s="103"/>
      <c r="ZN58" s="103"/>
      <c r="ZO58" s="103"/>
      <c r="ZP58" s="103"/>
      <c r="ZQ58" s="103"/>
      <c r="ZR58" s="103"/>
      <c r="ZS58" s="103"/>
      <c r="ZT58" s="103"/>
      <c r="ZU58" s="103"/>
      <c r="ZV58" s="103"/>
      <c r="ZW58" s="103"/>
      <c r="ZX58" s="103"/>
      <c r="ZY58" s="103"/>
      <c r="ZZ58" s="103"/>
      <c r="AAA58" s="103"/>
      <c r="AAB58" s="103"/>
      <c r="AAC58" s="103"/>
      <c r="AAD58" s="103"/>
      <c r="AAE58" s="103"/>
      <c r="AAF58" s="103"/>
      <c r="AAG58" s="103"/>
      <c r="AAH58" s="103"/>
      <c r="AAI58" s="103"/>
      <c r="AAJ58" s="103"/>
      <c r="AAK58" s="103"/>
      <c r="AAL58" s="103"/>
      <c r="AAM58" s="103"/>
      <c r="AAN58" s="103"/>
      <c r="AAO58" s="103"/>
      <c r="AAP58" s="103"/>
      <c r="AAQ58" s="103"/>
      <c r="AAR58" s="103"/>
      <c r="AAS58" s="103"/>
      <c r="AAT58" s="103"/>
      <c r="AAU58" s="103"/>
      <c r="AAV58" s="103"/>
      <c r="AAW58" s="103"/>
      <c r="AAX58" s="103"/>
      <c r="AAY58" s="103"/>
      <c r="AAZ58" s="103"/>
      <c r="ABA58" s="103"/>
      <c r="ABB58" s="103"/>
      <c r="ABC58" s="103"/>
      <c r="ABD58" s="103"/>
      <c r="ABE58" s="103"/>
      <c r="ABF58" s="103"/>
      <c r="ABG58" s="103"/>
      <c r="ABH58" s="103"/>
      <c r="ABI58" s="103"/>
      <c r="ABJ58" s="103"/>
      <c r="ABK58" s="103"/>
      <c r="ABL58" s="103"/>
      <c r="ABM58" s="103"/>
      <c r="ABN58" s="103"/>
      <c r="ABO58" s="103"/>
      <c r="ABP58" s="103"/>
      <c r="ABQ58" s="103"/>
      <c r="ABR58" s="103"/>
      <c r="ABS58" s="103"/>
      <c r="ABT58" s="103"/>
      <c r="ABU58" s="103"/>
      <c r="ABV58" s="103"/>
      <c r="ABW58" s="103"/>
      <c r="ABX58" s="103"/>
      <c r="ABY58" s="103"/>
      <c r="ABZ58" s="103"/>
      <c r="ACA58" s="103"/>
      <c r="ACB58" s="103"/>
      <c r="ACC58" s="103"/>
      <c r="ACD58" s="103"/>
      <c r="ACE58" s="103"/>
      <c r="ACF58" s="103"/>
      <c r="ACG58" s="103"/>
      <c r="ACH58" s="103"/>
      <c r="ACI58" s="103"/>
      <c r="ACJ58" s="103"/>
      <c r="ACK58" s="103"/>
      <c r="ACL58" s="103"/>
      <c r="ACM58" s="103"/>
      <c r="ACN58" s="103"/>
      <c r="ACO58" s="103"/>
      <c r="ACP58" s="103"/>
      <c r="ACQ58" s="103"/>
      <c r="ACR58" s="103"/>
      <c r="ACS58" s="103"/>
      <c r="ACT58" s="103"/>
      <c r="ACU58" s="103"/>
      <c r="ACV58" s="103"/>
      <c r="ACW58" s="103"/>
      <c r="ACX58" s="103"/>
      <c r="ACY58" s="103"/>
      <c r="ACZ58" s="103"/>
      <c r="ADA58" s="103"/>
      <c r="ADB58" s="103"/>
      <c r="ADC58" s="103"/>
      <c r="ADD58" s="103"/>
      <c r="ADE58" s="103"/>
      <c r="ADF58" s="103"/>
      <c r="ADG58" s="103"/>
      <c r="ADH58" s="103"/>
      <c r="ADI58" s="103"/>
      <c r="ADJ58" s="103"/>
      <c r="ADK58" s="103"/>
      <c r="ADL58" s="103"/>
      <c r="ADM58" s="103"/>
      <c r="ADN58" s="103"/>
      <c r="ADO58" s="103"/>
      <c r="ADP58" s="103"/>
      <c r="ADQ58" s="103"/>
      <c r="ADR58" s="103"/>
      <c r="ADS58" s="103"/>
      <c r="ADT58" s="103"/>
      <c r="ADU58" s="103"/>
      <c r="ADV58" s="103"/>
      <c r="ADW58" s="103"/>
      <c r="ADX58" s="103"/>
      <c r="ADY58" s="103"/>
      <c r="ADZ58" s="103"/>
      <c r="AEA58" s="103"/>
      <c r="AEB58" s="103"/>
      <c r="AEC58" s="103"/>
      <c r="AED58" s="103"/>
      <c r="AEE58" s="103"/>
      <c r="AEF58" s="103"/>
      <c r="AEG58" s="103"/>
      <c r="AEH58" s="103"/>
      <c r="AEI58" s="103"/>
      <c r="AEJ58" s="103"/>
      <c r="AEK58" s="103"/>
      <c r="AEL58" s="103"/>
      <c r="AEM58" s="103"/>
      <c r="AEN58" s="103"/>
      <c r="AEO58" s="103"/>
      <c r="AEP58" s="103"/>
      <c r="AEQ58" s="103"/>
      <c r="AER58" s="103"/>
      <c r="AES58" s="103"/>
      <c r="AET58" s="103"/>
      <c r="AEU58" s="103"/>
      <c r="AEV58" s="103"/>
      <c r="AEW58" s="103"/>
      <c r="AEX58" s="103"/>
      <c r="AEY58" s="103"/>
      <c r="AEZ58" s="103"/>
      <c r="AFA58" s="103"/>
      <c r="AFB58" s="103"/>
      <c r="AFC58" s="103"/>
      <c r="AFD58" s="103"/>
      <c r="AFE58" s="103"/>
      <c r="AFF58" s="103"/>
      <c r="AFG58" s="103"/>
      <c r="AFH58" s="103"/>
      <c r="AFI58" s="103"/>
      <c r="AFJ58" s="103"/>
      <c r="AFK58" s="103"/>
      <c r="AFL58" s="103"/>
      <c r="AFM58" s="103"/>
      <c r="AFN58" s="103"/>
      <c r="AFO58" s="103"/>
      <c r="AFP58" s="103"/>
      <c r="AFQ58" s="103"/>
      <c r="AFR58" s="103"/>
      <c r="AFS58" s="103"/>
      <c r="AFT58" s="103"/>
      <c r="AFU58" s="103"/>
      <c r="AFV58" s="103"/>
      <c r="AFW58" s="103"/>
      <c r="AFX58" s="103"/>
      <c r="AFY58" s="103"/>
      <c r="AFZ58" s="103"/>
      <c r="AGA58" s="103"/>
      <c r="AGB58" s="103"/>
      <c r="AGC58" s="103"/>
      <c r="AGD58" s="103"/>
      <c r="AGE58" s="103"/>
      <c r="AGF58" s="103"/>
      <c r="AGG58" s="103"/>
      <c r="AGH58" s="103"/>
      <c r="AGI58" s="103"/>
      <c r="AGJ58" s="103"/>
      <c r="AGK58" s="103"/>
      <c r="AGL58" s="103"/>
      <c r="AGM58" s="103"/>
      <c r="AGN58" s="103"/>
      <c r="AGO58" s="103"/>
      <c r="AGP58" s="103"/>
      <c r="AGQ58" s="103"/>
      <c r="AGR58" s="103"/>
      <c r="AGS58" s="103"/>
      <c r="AGT58" s="103"/>
      <c r="AGU58" s="103"/>
      <c r="AGV58" s="103"/>
      <c r="AGW58" s="103"/>
      <c r="AGX58" s="103"/>
      <c r="AGY58" s="103"/>
      <c r="AGZ58" s="103"/>
      <c r="AHA58" s="103"/>
      <c r="AHB58" s="103"/>
      <c r="AHC58" s="103"/>
      <c r="AHD58" s="103"/>
      <c r="AHE58" s="103"/>
      <c r="AHF58" s="103"/>
      <c r="AHG58" s="103"/>
      <c r="AHH58" s="103"/>
      <c r="AHI58" s="103"/>
      <c r="AHJ58" s="103"/>
      <c r="AHK58" s="103"/>
      <c r="AHL58" s="103"/>
      <c r="AHM58" s="103"/>
      <c r="AHN58" s="103"/>
      <c r="AHO58" s="103"/>
      <c r="AHP58" s="103"/>
      <c r="AHQ58" s="103"/>
      <c r="AHR58" s="103"/>
      <c r="AHS58" s="103"/>
      <c r="AHT58" s="103"/>
      <c r="AHU58" s="103"/>
      <c r="AHV58" s="103"/>
      <c r="AHW58" s="103"/>
      <c r="AHX58" s="103"/>
      <c r="AHY58" s="103"/>
      <c r="AHZ58" s="103"/>
      <c r="AIA58" s="103"/>
      <c r="AIB58" s="103"/>
      <c r="AIC58" s="103"/>
      <c r="AID58" s="103"/>
      <c r="AIE58" s="103"/>
      <c r="AIF58" s="103"/>
      <c r="AIG58" s="103"/>
      <c r="AIH58" s="103"/>
      <c r="AII58" s="103"/>
      <c r="AIJ58" s="103"/>
      <c r="AIK58" s="103"/>
      <c r="AIL58" s="103"/>
      <c r="AIM58" s="103"/>
      <c r="AIN58" s="103"/>
      <c r="AIO58" s="103"/>
      <c r="AIP58" s="103"/>
      <c r="AIQ58" s="103"/>
      <c r="AIR58" s="103"/>
      <c r="AIS58" s="103"/>
      <c r="AIT58" s="103"/>
      <c r="AIU58" s="103"/>
      <c r="AIV58" s="103"/>
      <c r="AIW58" s="103"/>
      <c r="AIX58" s="103"/>
      <c r="AIY58" s="103"/>
      <c r="AIZ58" s="103"/>
      <c r="AJA58" s="103"/>
      <c r="AJB58" s="103"/>
      <c r="AJC58" s="103"/>
      <c r="AJD58" s="103"/>
      <c r="AJE58" s="103"/>
      <c r="AJF58" s="103"/>
      <c r="AJG58" s="103"/>
      <c r="AJH58" s="103"/>
      <c r="AJI58" s="103"/>
      <c r="AJJ58" s="103"/>
      <c r="AJK58" s="103"/>
      <c r="AJL58" s="103"/>
      <c r="AJM58" s="103"/>
      <c r="AJN58" s="103"/>
      <c r="AJO58" s="103"/>
      <c r="AJP58" s="103"/>
      <c r="AJQ58" s="103"/>
      <c r="AJR58" s="103"/>
      <c r="AJS58" s="103"/>
      <c r="AJT58" s="103"/>
      <c r="AJU58" s="103"/>
      <c r="AJV58" s="103"/>
      <c r="AJW58" s="103"/>
      <c r="AJX58" s="103"/>
      <c r="AJY58" s="103"/>
      <c r="AJZ58" s="103"/>
      <c r="AKA58" s="103"/>
      <c r="AKB58" s="103"/>
      <c r="AKC58" s="103"/>
      <c r="AKD58" s="103"/>
      <c r="AKE58" s="103"/>
      <c r="AKF58" s="103"/>
      <c r="AKG58" s="103"/>
      <c r="AKH58" s="103"/>
      <c r="AKI58" s="103"/>
      <c r="AKJ58" s="103"/>
      <c r="AKK58" s="103"/>
      <c r="AKL58" s="103"/>
      <c r="AKM58" s="103"/>
      <c r="AKN58" s="103"/>
      <c r="AKO58" s="103"/>
      <c r="AKP58" s="103"/>
      <c r="AKQ58" s="103"/>
      <c r="AKR58" s="103"/>
      <c r="AKS58" s="103"/>
      <c r="AKT58" s="103"/>
      <c r="AKU58" s="103"/>
      <c r="AKV58" s="103"/>
      <c r="AKW58" s="103"/>
      <c r="AKX58" s="103"/>
      <c r="AKY58" s="103"/>
      <c r="AKZ58" s="103"/>
      <c r="ALA58" s="103"/>
      <c r="ALB58" s="103"/>
      <c r="ALC58" s="103"/>
      <c r="ALD58" s="103"/>
      <c r="ALE58" s="103"/>
      <c r="ALF58" s="103"/>
      <c r="ALG58" s="103"/>
      <c r="ALH58" s="103"/>
      <c r="ALI58" s="103"/>
      <c r="ALJ58" s="103"/>
      <c r="ALK58" s="103"/>
      <c r="ALL58" s="103"/>
      <c r="ALM58" s="103"/>
      <c r="ALN58" s="103"/>
      <c r="ALO58" s="103"/>
      <c r="ALP58" s="103"/>
      <c r="ALQ58" s="103"/>
      <c r="ALR58" s="103"/>
      <c r="ALS58" s="103"/>
      <c r="ALT58" s="103"/>
      <c r="ALU58" s="103"/>
      <c r="ALV58" s="103"/>
      <c r="ALW58" s="103"/>
      <c r="ALX58" s="103"/>
      <c r="ALY58" s="103"/>
      <c r="ALZ58" s="103"/>
      <c r="AMA58" s="103"/>
      <c r="AMB58" s="103"/>
      <c r="AMC58" s="103"/>
      <c r="AMD58" s="103"/>
      <c r="AME58" s="103"/>
      <c r="AMF58" s="103"/>
      <c r="AMG58" s="103"/>
      <c r="AMH58" s="103"/>
      <c r="AMI58" s="103"/>
      <c r="AMJ58" s="103"/>
      <c r="AMK58" s="103"/>
      <c r="AML58" s="103"/>
      <c r="AMM58" s="103"/>
      <c r="AMN58" s="103"/>
      <c r="AMO58" s="103"/>
      <c r="AMP58" s="103"/>
      <c r="AMQ58" s="103"/>
      <c r="AMR58" s="103"/>
      <c r="AMS58" s="103"/>
      <c r="AMT58" s="103"/>
      <c r="AMU58" s="103"/>
      <c r="AMV58" s="103"/>
      <c r="AMW58" s="103"/>
      <c r="AMX58" s="103"/>
      <c r="AMY58" s="103"/>
      <c r="AMZ58" s="103"/>
      <c r="ANA58" s="103"/>
      <c r="ANB58" s="103"/>
      <c r="ANC58" s="103"/>
      <c r="AND58" s="103"/>
      <c r="ANE58" s="103"/>
      <c r="ANF58" s="103"/>
      <c r="ANG58" s="103"/>
      <c r="ANH58" s="103"/>
      <c r="ANI58" s="103"/>
      <c r="ANJ58" s="103"/>
      <c r="ANK58" s="103"/>
      <c r="ANL58" s="103"/>
      <c r="ANM58" s="103"/>
      <c r="ANN58" s="103"/>
      <c r="ANO58" s="103"/>
      <c r="ANP58" s="103"/>
      <c r="ANQ58" s="103"/>
      <c r="ANR58" s="103"/>
      <c r="ANS58" s="103"/>
      <c r="ANT58" s="103"/>
      <c r="ANU58" s="103"/>
      <c r="ANV58" s="103"/>
      <c r="ANW58" s="103"/>
      <c r="ANX58" s="103"/>
      <c r="ANY58" s="103"/>
      <c r="ANZ58" s="103"/>
      <c r="AOA58" s="103"/>
      <c r="AOB58" s="103"/>
      <c r="AOC58" s="103"/>
      <c r="AOD58" s="103"/>
      <c r="AOE58" s="103"/>
      <c r="AOF58" s="103"/>
      <c r="AOG58" s="103"/>
      <c r="AOH58" s="103"/>
      <c r="AOI58" s="103"/>
      <c r="AOJ58" s="103"/>
      <c r="AOK58" s="103"/>
      <c r="AOL58" s="103"/>
      <c r="AOM58" s="103"/>
      <c r="AON58" s="103"/>
      <c r="AOO58" s="103"/>
      <c r="AOP58" s="103"/>
      <c r="AOQ58" s="103"/>
      <c r="AOR58" s="103"/>
      <c r="AOS58" s="103"/>
      <c r="AOT58" s="103"/>
      <c r="AOU58" s="103"/>
      <c r="AOV58" s="103"/>
      <c r="AOW58" s="103"/>
      <c r="AOX58" s="103"/>
      <c r="AOY58" s="103"/>
      <c r="AOZ58" s="103"/>
      <c r="APA58" s="103"/>
      <c r="APB58" s="103"/>
      <c r="APC58" s="103"/>
      <c r="APD58" s="103"/>
      <c r="APE58" s="103"/>
      <c r="APF58" s="103"/>
      <c r="APG58" s="103"/>
      <c r="APH58" s="103"/>
      <c r="API58" s="103"/>
      <c r="APJ58" s="103"/>
      <c r="APK58" s="103"/>
      <c r="APL58" s="103"/>
      <c r="APM58" s="103"/>
      <c r="APN58" s="103"/>
      <c r="APO58" s="103"/>
      <c r="APP58" s="103"/>
      <c r="APQ58" s="103"/>
      <c r="APR58" s="103"/>
      <c r="APS58" s="103"/>
      <c r="APT58" s="103"/>
      <c r="APU58" s="103"/>
      <c r="APV58" s="103"/>
      <c r="APW58" s="103"/>
      <c r="APX58" s="103"/>
      <c r="APY58" s="103"/>
      <c r="APZ58" s="103"/>
      <c r="AQA58" s="103"/>
      <c r="AQB58" s="103"/>
      <c r="AQC58" s="103"/>
      <c r="AQD58" s="103"/>
      <c r="AQE58" s="103"/>
      <c r="AQF58" s="103"/>
      <c r="AQG58" s="103"/>
      <c r="AQH58" s="103"/>
      <c r="AQI58" s="103"/>
      <c r="AQJ58" s="103"/>
      <c r="AQK58" s="103"/>
      <c r="AQL58" s="103"/>
      <c r="AQM58" s="103"/>
      <c r="AQN58" s="103"/>
      <c r="AQO58" s="103"/>
      <c r="AQP58" s="103"/>
      <c r="AQQ58" s="103"/>
      <c r="AQR58" s="103"/>
      <c r="AQS58" s="103"/>
      <c r="AQT58" s="103"/>
      <c r="AQU58" s="103"/>
      <c r="AQV58" s="103"/>
      <c r="AQW58" s="103"/>
      <c r="AQX58" s="103"/>
      <c r="AQY58" s="103"/>
      <c r="AQZ58" s="103"/>
      <c r="ARA58" s="103"/>
      <c r="ARB58" s="103"/>
      <c r="ARC58" s="103"/>
      <c r="ARD58" s="103"/>
      <c r="ARE58" s="103"/>
      <c r="ARF58" s="103"/>
      <c r="ARG58" s="103"/>
      <c r="ARH58" s="103"/>
      <c r="ARI58" s="103"/>
      <c r="ARJ58" s="103"/>
      <c r="ARK58" s="103"/>
      <c r="ARL58" s="103"/>
      <c r="ARM58" s="103"/>
      <c r="ARN58" s="103"/>
      <c r="ARO58" s="103"/>
      <c r="ARP58" s="103"/>
      <c r="ARQ58" s="103"/>
      <c r="ARR58" s="103"/>
      <c r="ARS58" s="103"/>
      <c r="ART58" s="103"/>
      <c r="ARU58" s="103"/>
      <c r="ARV58" s="103"/>
      <c r="ARW58" s="103"/>
      <c r="ARX58" s="103"/>
      <c r="ARY58" s="103"/>
      <c r="ARZ58" s="103"/>
      <c r="ASA58" s="103"/>
      <c r="ASB58" s="103"/>
      <c r="ASC58" s="103"/>
      <c r="ASD58" s="103"/>
      <c r="ASE58" s="103"/>
      <c r="ASF58" s="103"/>
      <c r="ASG58" s="103"/>
      <c r="ASH58" s="103"/>
      <c r="ASI58" s="103"/>
      <c r="ASJ58" s="103"/>
      <c r="ASK58" s="103"/>
      <c r="ASL58" s="103"/>
      <c r="ASM58" s="103"/>
      <c r="ASN58" s="103"/>
      <c r="ASO58" s="103"/>
      <c r="ASP58" s="103"/>
      <c r="ASQ58" s="103"/>
      <c r="ASR58" s="103"/>
      <c r="ASS58" s="103"/>
      <c r="AST58" s="103"/>
      <c r="ASU58" s="103"/>
      <c r="ASV58" s="103"/>
      <c r="ASW58" s="103"/>
      <c r="ASX58" s="103"/>
      <c r="ASY58" s="103"/>
      <c r="ASZ58" s="103"/>
      <c r="ATA58" s="103"/>
      <c r="ATB58" s="103"/>
      <c r="ATC58" s="103"/>
      <c r="ATD58" s="103"/>
      <c r="ATE58" s="103"/>
      <c r="ATF58" s="103"/>
      <c r="ATG58" s="103"/>
      <c r="ATH58" s="103"/>
      <c r="ATI58" s="103"/>
      <c r="ATJ58" s="103"/>
      <c r="ATK58" s="103"/>
      <c r="ATL58" s="103"/>
      <c r="ATM58" s="103"/>
      <c r="ATN58" s="103"/>
      <c r="ATO58" s="103"/>
      <c r="ATP58" s="103"/>
      <c r="ATQ58" s="103"/>
      <c r="ATR58" s="103"/>
      <c r="ATS58" s="103"/>
      <c r="ATT58" s="103"/>
      <c r="ATU58" s="103"/>
      <c r="ATV58" s="103"/>
      <c r="ATW58" s="103"/>
      <c r="ATX58" s="103"/>
      <c r="ATY58" s="103"/>
      <c r="ATZ58" s="103"/>
      <c r="AUA58" s="103"/>
      <c r="AUB58" s="103"/>
      <c r="AUC58" s="103"/>
      <c r="AUD58" s="103"/>
      <c r="AUE58" s="103"/>
      <c r="AUF58" s="103"/>
      <c r="AUG58" s="103"/>
      <c r="AUH58" s="103"/>
      <c r="AUI58" s="103"/>
      <c r="AUJ58" s="103"/>
      <c r="AUK58" s="103"/>
      <c r="AUL58" s="103"/>
      <c r="AUM58" s="103"/>
      <c r="AUN58" s="103"/>
      <c r="AUO58" s="103"/>
      <c r="AUP58" s="103"/>
      <c r="AUQ58" s="103"/>
      <c r="AUR58" s="103"/>
      <c r="AUS58" s="103"/>
      <c r="AUT58" s="103"/>
      <c r="AUU58" s="103"/>
      <c r="AUV58" s="103"/>
      <c r="AUW58" s="103"/>
      <c r="AUX58" s="103"/>
      <c r="AUY58" s="103"/>
      <c r="AUZ58" s="103"/>
      <c r="AVA58" s="103"/>
      <c r="AVB58" s="103"/>
      <c r="AVC58" s="103"/>
      <c r="AVD58" s="103"/>
      <c r="AVE58" s="103"/>
      <c r="AVF58" s="103"/>
      <c r="AVG58" s="103"/>
      <c r="AVH58" s="103"/>
      <c r="AVI58" s="103"/>
      <c r="AVJ58" s="103"/>
      <c r="AVK58" s="103"/>
      <c r="AVL58" s="103"/>
      <c r="AVM58" s="103"/>
      <c r="AVN58" s="103"/>
      <c r="AVO58" s="103"/>
      <c r="AVP58" s="103"/>
      <c r="AVQ58" s="103"/>
      <c r="AVR58" s="103"/>
      <c r="AVS58" s="103"/>
      <c r="AVT58" s="103"/>
      <c r="AVU58" s="103"/>
      <c r="AVV58" s="103"/>
      <c r="AVW58" s="103"/>
      <c r="AVX58" s="103"/>
      <c r="AVY58" s="103"/>
      <c r="AVZ58" s="103"/>
      <c r="AWA58" s="103"/>
      <c r="AWB58" s="103"/>
      <c r="AWC58" s="103"/>
      <c r="AWD58" s="103"/>
      <c r="AWE58" s="103"/>
      <c r="AWF58" s="103"/>
      <c r="AWG58" s="103"/>
      <c r="AWH58" s="103"/>
      <c r="AWI58" s="103"/>
      <c r="AWJ58" s="103"/>
      <c r="AWK58" s="103"/>
      <c r="AWL58" s="103"/>
      <c r="AWM58" s="103"/>
      <c r="AWN58" s="103"/>
      <c r="AWO58" s="103"/>
      <c r="AWP58" s="103"/>
      <c r="AWQ58" s="103"/>
      <c r="AWR58" s="103"/>
      <c r="AWS58" s="103"/>
      <c r="AWT58" s="103"/>
      <c r="AWU58" s="103"/>
      <c r="AWV58" s="103"/>
      <c r="AWW58" s="103"/>
      <c r="AWX58" s="103"/>
      <c r="AWY58" s="103"/>
      <c r="AWZ58" s="103"/>
      <c r="AXA58" s="103"/>
      <c r="AXB58" s="103"/>
      <c r="AXC58" s="103"/>
      <c r="AXD58" s="103"/>
      <c r="AXE58" s="103"/>
      <c r="AXF58" s="103"/>
      <c r="AXG58" s="103"/>
      <c r="AXH58" s="103"/>
      <c r="AXI58" s="103"/>
      <c r="AXJ58" s="103"/>
      <c r="AXK58" s="103"/>
      <c r="AXL58" s="103"/>
      <c r="AXM58" s="103"/>
      <c r="AXN58" s="103"/>
      <c r="AXO58" s="103"/>
      <c r="AXP58" s="103"/>
      <c r="AXQ58" s="103"/>
      <c r="AXR58" s="103"/>
      <c r="AXS58" s="103"/>
      <c r="AXT58" s="103"/>
      <c r="AXU58" s="103"/>
      <c r="AXV58" s="103"/>
      <c r="AXW58" s="103"/>
      <c r="AXX58" s="103"/>
      <c r="AXY58" s="103"/>
      <c r="AXZ58" s="103"/>
      <c r="AYA58" s="103"/>
      <c r="AYB58" s="103"/>
      <c r="AYC58" s="103"/>
      <c r="AYD58" s="103"/>
      <c r="AYE58" s="103"/>
      <c r="AYF58" s="103"/>
      <c r="AYG58" s="103"/>
      <c r="AYH58" s="103"/>
      <c r="AYI58" s="103"/>
      <c r="AYJ58" s="103"/>
      <c r="AYK58" s="103"/>
      <c r="AYL58" s="103"/>
      <c r="AYM58" s="103"/>
      <c r="AYN58" s="103"/>
      <c r="AYO58" s="103"/>
      <c r="AYP58" s="103"/>
      <c r="AYQ58" s="103"/>
      <c r="AYR58" s="103"/>
      <c r="AYS58" s="103"/>
      <c r="AYT58" s="103"/>
      <c r="AYU58" s="103"/>
      <c r="AYV58" s="103"/>
      <c r="AYW58" s="103"/>
      <c r="AYX58" s="103"/>
      <c r="AYY58" s="103"/>
      <c r="AYZ58" s="103"/>
      <c r="AZA58" s="103"/>
      <c r="AZB58" s="103"/>
      <c r="AZC58" s="103"/>
      <c r="AZD58" s="103"/>
      <c r="AZE58" s="103"/>
      <c r="AZF58" s="103"/>
      <c r="AZG58" s="103"/>
      <c r="AZH58" s="103"/>
      <c r="AZI58" s="103"/>
      <c r="AZJ58" s="103"/>
      <c r="AZK58" s="103"/>
      <c r="AZL58" s="103"/>
      <c r="AZM58" s="103"/>
      <c r="AZN58" s="103"/>
      <c r="AZO58" s="103"/>
      <c r="AZP58" s="103"/>
      <c r="AZQ58" s="103"/>
      <c r="AZR58" s="103"/>
      <c r="AZS58" s="103"/>
      <c r="AZT58" s="103"/>
      <c r="AZU58" s="103"/>
      <c r="AZV58" s="103"/>
      <c r="AZW58" s="103"/>
      <c r="AZX58" s="103"/>
      <c r="AZY58" s="103"/>
      <c r="AZZ58" s="103"/>
      <c r="BAA58" s="103"/>
      <c r="BAB58" s="103"/>
      <c r="BAC58" s="103"/>
      <c r="BAD58" s="103"/>
      <c r="BAE58" s="103"/>
      <c r="BAF58" s="103"/>
      <c r="BAG58" s="103"/>
      <c r="BAH58" s="103"/>
      <c r="BAI58" s="103"/>
      <c r="BAJ58" s="103"/>
      <c r="BAK58" s="103"/>
      <c r="BAL58" s="103"/>
      <c r="BAM58" s="103"/>
      <c r="BAN58" s="103"/>
      <c r="BAO58" s="103"/>
      <c r="BAP58" s="103"/>
      <c r="BAQ58" s="103"/>
      <c r="BAR58" s="103"/>
      <c r="BAS58" s="103"/>
      <c r="BAT58" s="103"/>
      <c r="BAU58" s="103"/>
      <c r="BAV58" s="103"/>
      <c r="BAW58" s="103"/>
      <c r="BAX58" s="103"/>
      <c r="BAY58" s="103"/>
      <c r="BAZ58" s="103"/>
      <c r="BBA58" s="103"/>
      <c r="BBB58" s="103"/>
      <c r="BBC58" s="103"/>
      <c r="BBD58" s="103"/>
      <c r="BBE58" s="103"/>
      <c r="BBF58" s="103"/>
      <c r="BBG58" s="103"/>
      <c r="BBH58" s="103"/>
      <c r="BBI58" s="103"/>
      <c r="BBJ58" s="103"/>
      <c r="BBK58" s="103"/>
      <c r="BBL58" s="103"/>
      <c r="BBM58" s="103"/>
      <c r="BBN58" s="103"/>
      <c r="BBO58" s="103"/>
      <c r="BBP58" s="103"/>
      <c r="BBQ58" s="103"/>
      <c r="BBR58" s="103"/>
      <c r="BBS58" s="103"/>
      <c r="BBT58" s="103"/>
      <c r="BBU58" s="103"/>
      <c r="BBV58" s="103"/>
      <c r="BBW58" s="103"/>
      <c r="BBX58" s="103"/>
      <c r="BBY58" s="103"/>
      <c r="BBZ58" s="103"/>
      <c r="BCA58" s="103"/>
      <c r="BCB58" s="103"/>
      <c r="BCC58" s="103"/>
      <c r="BCD58" s="103"/>
      <c r="BCE58" s="103"/>
      <c r="BCF58" s="103"/>
      <c r="BCG58" s="103"/>
      <c r="BCH58" s="103"/>
      <c r="BCI58" s="103"/>
      <c r="BCJ58" s="103"/>
      <c r="BCK58" s="103"/>
      <c r="BCL58" s="103"/>
      <c r="BCM58" s="103"/>
      <c r="BCN58" s="103"/>
      <c r="BCO58" s="103"/>
      <c r="BCP58" s="103"/>
      <c r="BCQ58" s="103"/>
      <c r="BCR58" s="103"/>
      <c r="BCS58" s="103"/>
      <c r="BCT58" s="103"/>
      <c r="BCU58" s="103"/>
      <c r="BCV58" s="103"/>
      <c r="BCW58" s="103"/>
      <c r="BCX58" s="103"/>
      <c r="BCY58" s="103"/>
      <c r="BCZ58" s="103"/>
      <c r="BDA58" s="103"/>
      <c r="BDB58" s="103"/>
      <c r="BDC58" s="103"/>
      <c r="BDD58" s="103"/>
      <c r="BDE58" s="103"/>
      <c r="BDF58" s="103"/>
      <c r="BDG58" s="103"/>
      <c r="BDH58" s="103"/>
      <c r="BDI58" s="103"/>
      <c r="BDJ58" s="103"/>
      <c r="BDK58" s="103"/>
      <c r="BDL58" s="103"/>
      <c r="BDM58" s="103"/>
      <c r="BDN58" s="103"/>
      <c r="BDO58" s="103"/>
      <c r="BDP58" s="103"/>
      <c r="BDQ58" s="103"/>
      <c r="BDR58" s="103"/>
      <c r="BDS58" s="103"/>
      <c r="BDT58" s="103"/>
      <c r="BDU58" s="103"/>
      <c r="BDV58" s="103"/>
      <c r="BDW58" s="103"/>
      <c r="BDX58" s="103"/>
      <c r="BDY58" s="103"/>
      <c r="BDZ58" s="103"/>
      <c r="BEA58" s="103"/>
      <c r="BEB58" s="103"/>
      <c r="BEC58" s="103"/>
      <c r="BED58" s="103"/>
      <c r="BEE58" s="103"/>
      <c r="BEF58" s="103"/>
      <c r="BEG58" s="103"/>
      <c r="BEH58" s="103"/>
      <c r="BEI58" s="103"/>
      <c r="BEJ58" s="103"/>
      <c r="BEK58" s="103"/>
      <c r="BEL58" s="103"/>
      <c r="BEM58" s="103"/>
      <c r="BEN58" s="103"/>
      <c r="BEO58" s="103"/>
      <c r="BEP58" s="103"/>
      <c r="BEQ58" s="103"/>
      <c r="BER58" s="103"/>
      <c r="BES58" s="103"/>
      <c r="BET58" s="103"/>
      <c r="BEU58" s="103"/>
      <c r="BEV58" s="103"/>
      <c r="BEW58" s="103"/>
      <c r="BEX58" s="103"/>
      <c r="BEY58" s="103"/>
      <c r="BEZ58" s="103"/>
      <c r="BFA58" s="103"/>
      <c r="BFB58" s="103"/>
      <c r="BFC58" s="103"/>
      <c r="BFD58" s="103"/>
      <c r="BFE58" s="103"/>
      <c r="BFF58" s="103"/>
      <c r="BFG58" s="103"/>
      <c r="BFH58" s="103"/>
      <c r="BFI58" s="103"/>
      <c r="BFJ58" s="103"/>
      <c r="BFK58" s="103"/>
      <c r="BFL58" s="103"/>
      <c r="BFM58" s="103"/>
      <c r="BFN58" s="103"/>
      <c r="BFO58" s="103"/>
      <c r="BFP58" s="103"/>
      <c r="BFQ58" s="103"/>
      <c r="BFR58" s="103"/>
      <c r="BFS58" s="103"/>
      <c r="BFT58" s="103"/>
      <c r="BFU58" s="103"/>
      <c r="BFV58" s="103"/>
      <c r="BFW58" s="103"/>
      <c r="BFX58" s="103"/>
      <c r="BFY58" s="103"/>
      <c r="BFZ58" s="103"/>
      <c r="BGA58" s="103"/>
      <c r="BGB58" s="103"/>
      <c r="BGC58" s="103"/>
      <c r="BGD58" s="103"/>
      <c r="BGE58" s="103"/>
      <c r="BGF58" s="103"/>
      <c r="BGG58" s="103"/>
      <c r="BGH58" s="103"/>
      <c r="BGI58" s="103"/>
      <c r="BGJ58" s="103"/>
      <c r="BGK58" s="103"/>
      <c r="BGL58" s="103"/>
      <c r="BGM58" s="103"/>
      <c r="BGN58" s="103"/>
      <c r="BGO58" s="103"/>
      <c r="BGP58" s="103"/>
      <c r="BGQ58" s="103"/>
      <c r="BGR58" s="103"/>
      <c r="BGS58" s="103"/>
      <c r="BGT58" s="103"/>
      <c r="BGU58" s="103"/>
      <c r="BGV58" s="103"/>
      <c r="BGW58" s="103"/>
      <c r="BGX58" s="103"/>
      <c r="BGY58" s="103"/>
      <c r="BGZ58" s="103"/>
      <c r="BHA58" s="103"/>
      <c r="BHB58" s="103"/>
      <c r="BHC58" s="103"/>
      <c r="BHD58" s="103"/>
      <c r="BHE58" s="103"/>
      <c r="BHF58" s="103"/>
      <c r="BHG58" s="103"/>
      <c r="BHH58" s="103"/>
      <c r="BHI58" s="103"/>
      <c r="BHJ58" s="103"/>
      <c r="BHK58" s="103"/>
      <c r="BHL58" s="103"/>
      <c r="BHM58" s="103"/>
      <c r="BHN58" s="103"/>
      <c r="BHO58" s="103"/>
      <c r="BHP58" s="103"/>
      <c r="BHQ58" s="103"/>
      <c r="BHR58" s="103"/>
      <c r="BHS58" s="103"/>
      <c r="BHT58" s="103"/>
      <c r="BHU58" s="103"/>
      <c r="BHV58" s="103"/>
      <c r="BHW58" s="103"/>
      <c r="BHX58" s="103"/>
      <c r="BHY58" s="103"/>
      <c r="BHZ58" s="103"/>
      <c r="BIA58" s="103"/>
      <c r="BIB58" s="103"/>
      <c r="BIC58" s="103"/>
      <c r="BID58" s="103"/>
      <c r="BIE58" s="103"/>
      <c r="BIF58" s="103"/>
      <c r="BIG58" s="103"/>
      <c r="BIH58" s="103"/>
      <c r="BII58" s="103"/>
      <c r="BIJ58" s="103"/>
      <c r="BIK58" s="103"/>
      <c r="BIL58" s="103"/>
      <c r="BIM58" s="103"/>
      <c r="BIN58" s="103"/>
      <c r="BIO58" s="103"/>
      <c r="BIP58" s="103"/>
      <c r="BIQ58" s="103"/>
      <c r="BIR58" s="103"/>
      <c r="BIS58" s="103"/>
      <c r="BIT58" s="103"/>
      <c r="BIU58" s="103"/>
      <c r="BIV58" s="103"/>
      <c r="BIW58" s="103"/>
      <c r="BIX58" s="103"/>
      <c r="BIY58" s="103"/>
      <c r="BIZ58" s="103"/>
      <c r="BJA58" s="103"/>
      <c r="BJB58" s="103"/>
      <c r="BJC58" s="103"/>
      <c r="BJD58" s="103"/>
      <c r="BJE58" s="103"/>
      <c r="BJF58" s="103"/>
      <c r="BJG58" s="103"/>
      <c r="BJH58" s="103"/>
      <c r="BJI58" s="103"/>
      <c r="BJJ58" s="103"/>
      <c r="BJK58" s="103"/>
      <c r="BJL58" s="103"/>
      <c r="BJM58" s="103"/>
      <c r="BJN58" s="103"/>
      <c r="BJO58" s="103"/>
      <c r="BJP58" s="103"/>
      <c r="BJQ58" s="103"/>
      <c r="BJR58" s="103"/>
      <c r="BJS58" s="103"/>
      <c r="BJT58" s="103"/>
      <c r="BJU58" s="103"/>
      <c r="BJV58" s="103"/>
      <c r="BJW58" s="103"/>
      <c r="BJX58" s="103"/>
      <c r="BJY58" s="103"/>
      <c r="BJZ58" s="103"/>
      <c r="BKA58" s="103"/>
      <c r="BKB58" s="103"/>
      <c r="BKC58" s="103"/>
      <c r="BKD58" s="103"/>
      <c r="BKE58" s="103"/>
      <c r="BKF58" s="103"/>
      <c r="BKG58" s="103"/>
      <c r="BKH58" s="103"/>
      <c r="BKI58" s="103"/>
      <c r="BKJ58" s="103"/>
      <c r="BKK58" s="103"/>
      <c r="BKL58" s="103"/>
      <c r="BKM58" s="103"/>
      <c r="BKN58" s="103"/>
      <c r="BKO58" s="103"/>
      <c r="BKP58" s="103"/>
      <c r="BKQ58" s="103"/>
      <c r="BKR58" s="103"/>
      <c r="BKS58" s="103"/>
      <c r="BKT58" s="103"/>
      <c r="BKU58" s="103"/>
      <c r="BKV58" s="103"/>
      <c r="BKW58" s="103"/>
      <c r="BKX58" s="103"/>
      <c r="BKY58" s="103"/>
      <c r="BKZ58" s="103"/>
      <c r="BLA58" s="103"/>
      <c r="BLB58" s="103"/>
      <c r="BLC58" s="103"/>
      <c r="BLD58" s="103"/>
      <c r="BLE58" s="103"/>
      <c r="BLF58" s="103"/>
      <c r="BLG58" s="103"/>
      <c r="BLH58" s="103"/>
      <c r="BLI58" s="103"/>
      <c r="BLJ58" s="103"/>
      <c r="BLK58" s="103"/>
      <c r="BLL58" s="103"/>
      <c r="BLM58" s="103"/>
      <c r="BLN58" s="103"/>
      <c r="BLO58" s="103"/>
      <c r="BLP58" s="103"/>
      <c r="BLQ58" s="103"/>
      <c r="BLR58" s="103"/>
      <c r="BLS58" s="103"/>
      <c r="BLT58" s="103"/>
      <c r="BLU58" s="103"/>
      <c r="BLV58" s="103"/>
      <c r="BLW58" s="103"/>
      <c r="BLX58" s="103"/>
      <c r="BLY58" s="103"/>
      <c r="BLZ58" s="103"/>
      <c r="BMA58" s="103"/>
      <c r="BMB58" s="103"/>
      <c r="BMC58" s="103"/>
      <c r="BMD58" s="103"/>
      <c r="BME58" s="103"/>
      <c r="BMF58" s="103"/>
      <c r="BMG58" s="103"/>
      <c r="BMH58" s="103"/>
      <c r="BMI58" s="103"/>
      <c r="BMJ58" s="103"/>
      <c r="BMK58" s="103"/>
      <c r="BML58" s="103"/>
      <c r="BMM58" s="103"/>
      <c r="BMN58" s="103"/>
      <c r="BMO58" s="103"/>
      <c r="BMP58" s="103"/>
      <c r="BMQ58" s="103"/>
      <c r="BMR58" s="103"/>
      <c r="BMS58" s="103"/>
      <c r="BMT58" s="103"/>
      <c r="BMU58" s="103"/>
      <c r="BMV58" s="103"/>
      <c r="BMW58" s="103"/>
      <c r="BMX58" s="103"/>
      <c r="BMY58" s="103"/>
      <c r="BMZ58" s="103"/>
      <c r="BNA58" s="103"/>
      <c r="BNB58" s="103"/>
      <c r="BNC58" s="103"/>
      <c r="BND58" s="103"/>
      <c r="BNE58" s="103"/>
      <c r="BNF58" s="103"/>
      <c r="BNG58" s="103"/>
      <c r="BNH58" s="103"/>
      <c r="BNI58" s="103"/>
      <c r="BNJ58" s="103"/>
      <c r="BNK58" s="103"/>
      <c r="BNL58" s="103"/>
      <c r="BNM58" s="103"/>
      <c r="BNN58" s="103"/>
      <c r="BNO58" s="103"/>
      <c r="BNP58" s="103"/>
      <c r="BNQ58" s="103"/>
      <c r="BNR58" s="103"/>
      <c r="BNS58" s="103"/>
      <c r="BNT58" s="103"/>
      <c r="BNU58" s="103"/>
      <c r="BNV58" s="103"/>
      <c r="BNW58" s="103"/>
      <c r="BNX58" s="103"/>
      <c r="BNY58" s="103"/>
      <c r="BNZ58" s="103"/>
      <c r="BOA58" s="103"/>
      <c r="BOB58" s="103"/>
      <c r="BOC58" s="103"/>
      <c r="BOD58" s="103"/>
      <c r="BOE58" s="103"/>
      <c r="BOF58" s="103"/>
      <c r="BOG58" s="103"/>
      <c r="BOH58" s="103"/>
      <c r="BOI58" s="103"/>
      <c r="BOJ58" s="103"/>
      <c r="BOK58" s="103"/>
      <c r="BOL58" s="103"/>
      <c r="BOM58" s="103"/>
      <c r="BON58" s="103"/>
      <c r="BOO58" s="103"/>
      <c r="BOP58" s="103"/>
      <c r="BOQ58" s="103"/>
      <c r="BOR58" s="103"/>
      <c r="BOS58" s="103"/>
      <c r="BOT58" s="103"/>
      <c r="BOU58" s="103"/>
      <c r="BOV58" s="103"/>
      <c r="BOW58" s="103"/>
      <c r="BOX58" s="103"/>
      <c r="BOY58" s="103"/>
      <c r="BOZ58" s="103"/>
      <c r="BPA58" s="103"/>
      <c r="BPB58" s="103"/>
      <c r="BPC58" s="103"/>
      <c r="BPD58" s="103"/>
      <c r="BPE58" s="103"/>
      <c r="BPF58" s="103"/>
      <c r="BPG58" s="103"/>
      <c r="BPH58" s="103"/>
      <c r="BPI58" s="103"/>
      <c r="BPJ58" s="103"/>
      <c r="BPK58" s="103"/>
      <c r="BPL58" s="103"/>
      <c r="BPM58" s="103"/>
      <c r="BPN58" s="103"/>
      <c r="BPO58" s="103"/>
      <c r="BPP58" s="103"/>
      <c r="BPQ58" s="103"/>
      <c r="BPR58" s="103"/>
      <c r="BPS58" s="103"/>
      <c r="BPT58" s="103"/>
      <c r="BPU58" s="103"/>
      <c r="BPV58" s="103"/>
      <c r="BPW58" s="103"/>
      <c r="BPX58" s="103"/>
      <c r="BPY58" s="103"/>
      <c r="BPZ58" s="103"/>
      <c r="BQA58" s="103"/>
      <c r="BQB58" s="103"/>
      <c r="BQC58" s="103"/>
      <c r="BQD58" s="103"/>
      <c r="BQE58" s="103"/>
      <c r="BQF58" s="103"/>
      <c r="BQG58" s="103"/>
      <c r="BQH58" s="103"/>
      <c r="BQI58" s="103"/>
      <c r="BQJ58" s="103"/>
      <c r="BQK58" s="103"/>
      <c r="BQL58" s="103"/>
      <c r="BQM58" s="103"/>
      <c r="BQN58" s="103"/>
      <c r="BQO58" s="103"/>
      <c r="BQP58" s="103"/>
      <c r="BQQ58" s="103"/>
      <c r="BQR58" s="103"/>
      <c r="BQS58" s="103"/>
      <c r="BQT58" s="103"/>
      <c r="BQU58" s="103"/>
      <c r="BQV58" s="103"/>
      <c r="BQW58" s="103"/>
      <c r="BQX58" s="103"/>
      <c r="BQY58" s="103"/>
      <c r="BQZ58" s="103"/>
      <c r="BRA58" s="103"/>
      <c r="BRB58" s="103"/>
      <c r="BRC58" s="103"/>
      <c r="BRD58" s="103"/>
      <c r="BRE58" s="103"/>
      <c r="BRF58" s="103"/>
      <c r="BRG58" s="103"/>
      <c r="BRH58" s="103"/>
      <c r="BRI58" s="103"/>
      <c r="BRJ58" s="103"/>
      <c r="BRK58" s="103"/>
      <c r="BRL58" s="103"/>
      <c r="BRM58" s="103"/>
      <c r="BRN58" s="103"/>
      <c r="BRO58" s="103"/>
      <c r="BRP58" s="103"/>
      <c r="BRQ58" s="103"/>
      <c r="BRR58" s="103"/>
      <c r="BRS58" s="103"/>
      <c r="BRT58" s="103"/>
      <c r="BRU58" s="103"/>
      <c r="BRV58" s="103"/>
      <c r="BRW58" s="103"/>
      <c r="BRX58" s="103"/>
      <c r="BRY58" s="103"/>
      <c r="BRZ58" s="103"/>
      <c r="BSA58" s="103"/>
      <c r="BSB58" s="103"/>
      <c r="BSC58" s="103"/>
      <c r="BSD58" s="103"/>
      <c r="BSE58" s="103"/>
      <c r="BSF58" s="103"/>
      <c r="BSG58" s="103"/>
      <c r="BSH58" s="103"/>
      <c r="BSI58" s="103"/>
      <c r="BSJ58" s="103"/>
      <c r="BSK58" s="103"/>
      <c r="BSL58" s="103"/>
      <c r="BSM58" s="103"/>
      <c r="BSN58" s="103"/>
      <c r="BSO58" s="103"/>
      <c r="BSP58" s="103"/>
      <c r="BSQ58" s="103"/>
      <c r="BSR58" s="103"/>
      <c r="BSS58" s="103"/>
      <c r="BST58" s="103"/>
      <c r="BSU58" s="103"/>
      <c r="BSV58" s="103"/>
      <c r="BSW58" s="103"/>
      <c r="BSX58" s="103"/>
      <c r="BSY58" s="103"/>
      <c r="BSZ58" s="103"/>
      <c r="BTA58" s="103"/>
      <c r="BTB58" s="103"/>
      <c r="BTC58" s="103"/>
      <c r="BTD58" s="103"/>
      <c r="BTE58" s="103"/>
      <c r="BTF58" s="103"/>
      <c r="BTG58" s="103"/>
      <c r="BTH58" s="103"/>
      <c r="BTI58" s="103"/>
      <c r="BTJ58" s="103"/>
      <c r="BTK58" s="103"/>
      <c r="BTL58" s="103"/>
      <c r="BTM58" s="103"/>
      <c r="BTN58" s="103"/>
      <c r="BTO58" s="103"/>
      <c r="BTP58" s="103"/>
      <c r="BTQ58" s="103"/>
      <c r="BTR58" s="103"/>
      <c r="BTS58" s="103"/>
      <c r="BTT58" s="103"/>
      <c r="BTU58" s="103"/>
      <c r="BTV58" s="103"/>
      <c r="BTW58" s="103"/>
      <c r="BTX58" s="103"/>
      <c r="BTY58" s="103"/>
      <c r="BTZ58" s="103"/>
      <c r="BUA58" s="103"/>
      <c r="BUB58" s="103"/>
      <c r="BUC58" s="103"/>
      <c r="BUD58" s="103"/>
      <c r="BUE58" s="103"/>
      <c r="BUF58" s="103"/>
      <c r="BUG58" s="103"/>
      <c r="BUH58" s="103"/>
      <c r="BUI58" s="103"/>
      <c r="BUJ58" s="103"/>
      <c r="BUK58" s="103"/>
      <c r="BUL58" s="103"/>
      <c r="BUM58" s="103"/>
      <c r="BUN58" s="103"/>
      <c r="BUO58" s="103"/>
      <c r="BUP58" s="103"/>
      <c r="BUQ58" s="103"/>
      <c r="BUR58" s="103"/>
      <c r="BUS58" s="103"/>
      <c r="BUT58" s="103"/>
      <c r="BUU58" s="103"/>
      <c r="BUV58" s="103"/>
      <c r="BUW58" s="103"/>
      <c r="BUX58" s="103"/>
      <c r="BUY58" s="103"/>
      <c r="BUZ58" s="103"/>
      <c r="BVA58" s="103"/>
      <c r="BVB58" s="103"/>
      <c r="BVC58" s="103"/>
      <c r="BVD58" s="103"/>
      <c r="BVE58" s="103"/>
      <c r="BVF58" s="103"/>
      <c r="BVG58" s="103"/>
      <c r="BVH58" s="103"/>
      <c r="BVI58" s="103"/>
      <c r="BVJ58" s="103"/>
      <c r="BVK58" s="103"/>
      <c r="BVL58" s="103"/>
      <c r="BVM58" s="103"/>
      <c r="BVN58" s="103"/>
      <c r="BVO58" s="103"/>
      <c r="BVP58" s="103"/>
      <c r="BVQ58" s="103"/>
      <c r="BVR58" s="103"/>
      <c r="BVS58" s="103"/>
      <c r="BVT58" s="103"/>
      <c r="BVU58" s="103"/>
      <c r="BVV58" s="103"/>
      <c r="BVW58" s="103"/>
      <c r="BVX58" s="103"/>
      <c r="BVY58" s="103"/>
      <c r="BVZ58" s="103"/>
      <c r="BWA58" s="103"/>
      <c r="BWB58" s="103"/>
      <c r="BWC58" s="103"/>
      <c r="BWD58" s="103"/>
      <c r="BWE58" s="103"/>
      <c r="BWF58" s="103"/>
      <c r="BWG58" s="103"/>
      <c r="BWH58" s="103"/>
      <c r="BWI58" s="103"/>
      <c r="BWJ58" s="103"/>
      <c r="BWK58" s="103"/>
      <c r="BWL58" s="103"/>
      <c r="BWM58" s="103"/>
      <c r="BWN58" s="103"/>
      <c r="BWO58" s="103"/>
      <c r="BWP58" s="103"/>
      <c r="BWQ58" s="103"/>
      <c r="BWR58" s="103"/>
      <c r="BWS58" s="103"/>
      <c r="BWT58" s="103"/>
      <c r="BWU58" s="103"/>
      <c r="BWV58" s="103"/>
      <c r="BWW58" s="103"/>
      <c r="BWX58" s="103"/>
      <c r="BWY58" s="103"/>
      <c r="BWZ58" s="103"/>
      <c r="BXA58" s="103"/>
      <c r="BXB58" s="103"/>
      <c r="BXC58" s="103"/>
      <c r="BXD58" s="103"/>
      <c r="BXE58" s="103"/>
      <c r="BXF58" s="103"/>
      <c r="BXG58" s="103"/>
      <c r="BXH58" s="103"/>
      <c r="BXI58" s="103"/>
      <c r="BXJ58" s="103"/>
      <c r="BXK58" s="103"/>
      <c r="BXL58" s="103"/>
      <c r="BXM58" s="103"/>
      <c r="BXN58" s="103"/>
      <c r="BXO58" s="103"/>
      <c r="BXP58" s="103"/>
      <c r="BXQ58" s="103"/>
      <c r="BXR58" s="103"/>
      <c r="BXS58" s="103"/>
      <c r="BXT58" s="103"/>
      <c r="BXU58" s="103"/>
      <c r="BXV58" s="103"/>
      <c r="BXW58" s="103"/>
      <c r="BXX58" s="103"/>
      <c r="BXY58" s="103"/>
      <c r="BXZ58" s="103"/>
      <c r="BYA58" s="103"/>
      <c r="BYB58" s="103"/>
      <c r="BYC58" s="103"/>
      <c r="BYD58" s="103"/>
      <c r="BYE58" s="103"/>
      <c r="BYF58" s="103"/>
      <c r="BYG58" s="103"/>
      <c r="BYH58" s="103"/>
      <c r="BYI58" s="103"/>
      <c r="BYJ58" s="103"/>
      <c r="BYK58" s="103"/>
      <c r="BYL58" s="103"/>
      <c r="BYM58" s="103"/>
      <c r="BYN58" s="103"/>
      <c r="BYO58" s="103"/>
      <c r="BYP58" s="103"/>
      <c r="BYQ58" s="103"/>
      <c r="BYR58" s="103"/>
      <c r="BYS58" s="103"/>
      <c r="BYT58" s="103"/>
      <c r="BYU58" s="103"/>
      <c r="BYV58" s="103"/>
      <c r="BYW58" s="103"/>
      <c r="BYX58" s="103"/>
      <c r="BYY58" s="103"/>
      <c r="BYZ58" s="103"/>
      <c r="BZA58" s="103"/>
      <c r="BZB58" s="103"/>
      <c r="BZC58" s="103"/>
      <c r="BZD58" s="103"/>
      <c r="BZE58" s="103"/>
      <c r="BZF58" s="103"/>
      <c r="BZG58" s="103"/>
      <c r="BZH58" s="103"/>
      <c r="BZI58" s="103"/>
      <c r="BZJ58" s="103"/>
      <c r="BZK58" s="103"/>
      <c r="BZL58" s="103"/>
      <c r="BZM58" s="103"/>
      <c r="BZN58" s="103"/>
      <c r="BZO58" s="103"/>
      <c r="BZP58" s="103"/>
      <c r="BZQ58" s="103"/>
      <c r="BZR58" s="103"/>
      <c r="BZS58" s="103"/>
      <c r="BZT58" s="103"/>
      <c r="BZU58" s="103"/>
      <c r="BZV58" s="103"/>
      <c r="BZW58" s="103"/>
      <c r="BZX58" s="103"/>
      <c r="BZY58" s="103"/>
      <c r="BZZ58" s="103"/>
      <c r="CAA58" s="103"/>
      <c r="CAB58" s="103"/>
      <c r="CAC58" s="103"/>
      <c r="CAD58" s="103"/>
      <c r="CAE58" s="103"/>
      <c r="CAF58" s="103"/>
      <c r="CAG58" s="103"/>
      <c r="CAH58" s="103"/>
      <c r="CAI58" s="103"/>
      <c r="CAJ58" s="103"/>
      <c r="CAK58" s="103"/>
      <c r="CAL58" s="103"/>
      <c r="CAM58" s="103"/>
      <c r="CAN58" s="103"/>
      <c r="CAO58" s="103"/>
      <c r="CAP58" s="103"/>
      <c r="CAQ58" s="103"/>
      <c r="CAR58" s="103"/>
      <c r="CAS58" s="103"/>
      <c r="CAT58" s="103"/>
      <c r="CAU58" s="103"/>
      <c r="CAV58" s="103"/>
      <c r="CAW58" s="103"/>
      <c r="CAX58" s="103"/>
      <c r="CAY58" s="103"/>
      <c r="CAZ58" s="103"/>
      <c r="CBA58" s="103"/>
      <c r="CBB58" s="103"/>
      <c r="CBC58" s="103"/>
      <c r="CBD58" s="103"/>
      <c r="CBE58" s="103"/>
      <c r="CBF58" s="103"/>
      <c r="CBG58" s="103"/>
      <c r="CBH58" s="103"/>
      <c r="CBI58" s="103"/>
      <c r="CBJ58" s="103"/>
      <c r="CBK58" s="103"/>
      <c r="CBL58" s="103"/>
      <c r="CBM58" s="103"/>
      <c r="CBN58" s="103"/>
      <c r="CBO58" s="103"/>
      <c r="CBP58" s="103"/>
      <c r="CBQ58" s="103"/>
      <c r="CBR58" s="103"/>
      <c r="CBS58" s="103"/>
      <c r="CBT58" s="103"/>
      <c r="CBU58" s="103"/>
      <c r="CBV58" s="103"/>
      <c r="CBW58" s="103"/>
      <c r="CBX58" s="103"/>
      <c r="CBY58" s="103"/>
      <c r="CBZ58" s="103"/>
      <c r="CCA58" s="103"/>
      <c r="CCB58" s="103"/>
      <c r="CCC58" s="103"/>
      <c r="CCD58" s="103"/>
      <c r="CCE58" s="103"/>
      <c r="CCF58" s="103"/>
      <c r="CCG58" s="103"/>
      <c r="CCH58" s="103"/>
      <c r="CCI58" s="103"/>
      <c r="CCJ58" s="103"/>
      <c r="CCK58" s="103"/>
      <c r="CCL58" s="103"/>
      <c r="CCM58" s="103"/>
      <c r="CCN58" s="103"/>
      <c r="CCO58" s="103"/>
      <c r="CCP58" s="103"/>
      <c r="CCQ58" s="103"/>
      <c r="CCR58" s="103"/>
      <c r="CCS58" s="103"/>
      <c r="CCT58" s="103"/>
      <c r="CCU58" s="103"/>
      <c r="CCV58" s="103"/>
      <c r="CCW58" s="103"/>
      <c r="CCX58" s="103"/>
      <c r="CCY58" s="103"/>
      <c r="CCZ58" s="103"/>
      <c r="CDA58" s="103"/>
      <c r="CDB58" s="103"/>
      <c r="CDC58" s="103"/>
      <c r="CDD58" s="103"/>
      <c r="CDE58" s="103"/>
      <c r="CDF58" s="103"/>
      <c r="CDG58" s="103"/>
      <c r="CDH58" s="103"/>
      <c r="CDI58" s="103"/>
      <c r="CDJ58" s="103"/>
      <c r="CDK58" s="103"/>
      <c r="CDL58" s="103"/>
      <c r="CDM58" s="103"/>
      <c r="CDN58" s="103"/>
      <c r="CDO58" s="103"/>
      <c r="CDP58" s="103"/>
      <c r="CDQ58" s="103"/>
      <c r="CDR58" s="103"/>
      <c r="CDS58" s="103"/>
      <c r="CDT58" s="103"/>
      <c r="CDU58" s="103"/>
      <c r="CDV58" s="103"/>
      <c r="CDW58" s="103"/>
      <c r="CDX58" s="103"/>
      <c r="CDY58" s="103"/>
      <c r="CDZ58" s="103"/>
      <c r="CEA58" s="103"/>
      <c r="CEB58" s="103"/>
      <c r="CEC58" s="103"/>
      <c r="CED58" s="103"/>
      <c r="CEE58" s="103"/>
      <c r="CEF58" s="103"/>
      <c r="CEG58" s="103"/>
      <c r="CEH58" s="103"/>
      <c r="CEI58" s="103"/>
      <c r="CEJ58" s="103"/>
      <c r="CEK58" s="103"/>
      <c r="CEL58" s="103"/>
      <c r="CEM58" s="103"/>
      <c r="CEN58" s="103"/>
      <c r="CEO58" s="103"/>
      <c r="CEP58" s="103"/>
      <c r="CEQ58" s="103"/>
      <c r="CER58" s="103"/>
      <c r="CES58" s="103"/>
      <c r="CET58" s="103"/>
      <c r="CEU58" s="103"/>
      <c r="CEV58" s="103"/>
      <c r="CEW58" s="103"/>
      <c r="CEX58" s="103"/>
      <c r="CEY58" s="103"/>
      <c r="CEZ58" s="103"/>
      <c r="CFA58" s="103"/>
      <c r="CFB58" s="103"/>
      <c r="CFC58" s="103"/>
      <c r="CFD58" s="103"/>
      <c r="CFE58" s="103"/>
      <c r="CFF58" s="103"/>
      <c r="CFG58" s="103"/>
      <c r="CFH58" s="103"/>
      <c r="CFI58" s="103"/>
      <c r="CFJ58" s="103"/>
      <c r="CFK58" s="103"/>
      <c r="CFL58" s="103"/>
      <c r="CFM58" s="103"/>
      <c r="CFN58" s="103"/>
      <c r="CFO58" s="103"/>
      <c r="CFP58" s="103"/>
      <c r="CFQ58" s="103"/>
      <c r="CFR58" s="103"/>
      <c r="CFS58" s="103"/>
      <c r="CFT58" s="103"/>
      <c r="CFU58" s="103"/>
      <c r="CFV58" s="103"/>
      <c r="CFW58" s="103"/>
      <c r="CFX58" s="103"/>
      <c r="CFY58" s="103"/>
      <c r="CFZ58" s="103"/>
      <c r="CGA58" s="103"/>
      <c r="CGB58" s="103"/>
      <c r="CGC58" s="103"/>
      <c r="CGD58" s="103"/>
      <c r="CGE58" s="103"/>
      <c r="CGF58" s="103"/>
      <c r="CGG58" s="103"/>
      <c r="CGH58" s="103"/>
      <c r="CGI58" s="103"/>
      <c r="CGJ58" s="103"/>
      <c r="CGK58" s="103"/>
      <c r="CGL58" s="103"/>
      <c r="CGM58" s="103"/>
      <c r="CGN58" s="103"/>
      <c r="CGO58" s="103"/>
      <c r="CGP58" s="103"/>
      <c r="CGQ58" s="103"/>
      <c r="CGR58" s="103"/>
      <c r="CGS58" s="103"/>
      <c r="CGT58" s="103"/>
      <c r="CGU58" s="103"/>
      <c r="CGV58" s="103"/>
      <c r="CGW58" s="103"/>
      <c r="CGX58" s="103"/>
      <c r="CGY58" s="103"/>
      <c r="CGZ58" s="103"/>
      <c r="CHA58" s="103"/>
      <c r="CHB58" s="103"/>
      <c r="CHC58" s="103"/>
      <c r="CHD58" s="103"/>
      <c r="CHE58" s="103"/>
      <c r="CHF58" s="103"/>
      <c r="CHG58" s="103"/>
      <c r="CHH58" s="103"/>
      <c r="CHI58" s="103"/>
      <c r="CHJ58" s="103"/>
      <c r="CHK58" s="103"/>
      <c r="CHL58" s="103"/>
      <c r="CHM58" s="103"/>
      <c r="CHN58" s="103"/>
      <c r="CHO58" s="103"/>
      <c r="CHP58" s="103"/>
      <c r="CHQ58" s="103"/>
      <c r="CHR58" s="103"/>
      <c r="CHS58" s="103"/>
      <c r="CHT58" s="103"/>
      <c r="CHU58" s="103"/>
      <c r="CHV58" s="103"/>
      <c r="CHW58" s="103"/>
      <c r="CHX58" s="103"/>
      <c r="CHY58" s="103"/>
      <c r="CHZ58" s="103"/>
      <c r="CIA58" s="103"/>
      <c r="CIB58" s="103"/>
      <c r="CIC58" s="103"/>
      <c r="CID58" s="103"/>
      <c r="CIE58" s="103"/>
      <c r="CIF58" s="103"/>
      <c r="CIG58" s="103"/>
      <c r="CIH58" s="103"/>
      <c r="CII58" s="103"/>
      <c r="CIJ58" s="103"/>
      <c r="CIK58" s="103"/>
      <c r="CIL58" s="103"/>
      <c r="CIM58" s="103"/>
      <c r="CIN58" s="103"/>
      <c r="CIO58" s="103"/>
      <c r="CIP58" s="103"/>
      <c r="CIQ58" s="103"/>
      <c r="CIR58" s="103"/>
      <c r="CIS58" s="103"/>
      <c r="CIT58" s="103"/>
      <c r="CIU58" s="103"/>
      <c r="CIV58" s="103"/>
      <c r="CIW58" s="103"/>
      <c r="CIX58" s="103"/>
      <c r="CIY58" s="103"/>
      <c r="CIZ58" s="103"/>
      <c r="CJA58" s="103"/>
      <c r="CJB58" s="103"/>
      <c r="CJC58" s="103"/>
      <c r="CJD58" s="103"/>
      <c r="CJE58" s="103"/>
      <c r="CJF58" s="103"/>
      <c r="CJG58" s="103"/>
      <c r="CJH58" s="103"/>
      <c r="CJI58" s="103"/>
      <c r="CJJ58" s="103"/>
      <c r="CJK58" s="103"/>
      <c r="CJL58" s="103"/>
      <c r="CJM58" s="103"/>
      <c r="CJN58" s="103"/>
      <c r="CJO58" s="103"/>
      <c r="CJP58" s="103"/>
      <c r="CJQ58" s="103"/>
      <c r="CJR58" s="103"/>
      <c r="CJS58" s="103"/>
      <c r="CJT58" s="103"/>
      <c r="CJU58" s="103"/>
      <c r="CJV58" s="103"/>
      <c r="CJW58" s="103"/>
      <c r="CJX58" s="103"/>
      <c r="CJY58" s="103"/>
      <c r="CJZ58" s="103"/>
      <c r="CKA58" s="103"/>
      <c r="CKB58" s="103"/>
      <c r="CKC58" s="103"/>
      <c r="CKD58" s="103"/>
      <c r="CKE58" s="103"/>
      <c r="CKF58" s="103"/>
      <c r="CKG58" s="103"/>
      <c r="CKH58" s="103"/>
      <c r="CKI58" s="103"/>
      <c r="CKJ58" s="103"/>
      <c r="CKK58" s="103"/>
      <c r="CKL58" s="103"/>
      <c r="CKM58" s="103"/>
      <c r="CKN58" s="103"/>
      <c r="CKO58" s="103"/>
      <c r="CKP58" s="103"/>
      <c r="CKQ58" s="103"/>
      <c r="CKR58" s="103"/>
      <c r="CKS58" s="103"/>
      <c r="CKT58" s="103"/>
      <c r="CKU58" s="103"/>
      <c r="CKV58" s="103"/>
      <c r="CKW58" s="103"/>
      <c r="CKX58" s="103"/>
      <c r="CKY58" s="103"/>
      <c r="CKZ58" s="103"/>
      <c r="CLA58" s="103"/>
      <c r="CLB58" s="103"/>
      <c r="CLC58" s="103"/>
      <c r="CLD58" s="103"/>
      <c r="CLE58" s="103"/>
      <c r="CLF58" s="103"/>
      <c r="CLG58" s="103"/>
      <c r="CLH58" s="103"/>
      <c r="CLI58" s="103"/>
      <c r="CLJ58" s="103"/>
      <c r="CLK58" s="103"/>
      <c r="CLL58" s="103"/>
      <c r="CLM58" s="103"/>
      <c r="CLN58" s="103"/>
      <c r="CLO58" s="103"/>
      <c r="CLP58" s="103"/>
      <c r="CLQ58" s="103"/>
      <c r="CLR58" s="103"/>
      <c r="CLS58" s="103"/>
      <c r="CLT58" s="103"/>
      <c r="CLU58" s="103"/>
      <c r="CLV58" s="103"/>
      <c r="CLW58" s="103"/>
      <c r="CLX58" s="103"/>
      <c r="CLY58" s="103"/>
      <c r="CLZ58" s="103"/>
      <c r="CMA58" s="103"/>
      <c r="CMB58" s="103"/>
      <c r="CMC58" s="103"/>
      <c r="CMD58" s="103"/>
      <c r="CME58" s="103"/>
      <c r="CMF58" s="103"/>
      <c r="CMG58" s="103"/>
      <c r="CMH58" s="103"/>
      <c r="CMI58" s="103"/>
      <c r="CMJ58" s="103"/>
      <c r="CMK58" s="103"/>
      <c r="CML58" s="103"/>
      <c r="CMM58" s="103"/>
      <c r="CMN58" s="103"/>
      <c r="CMO58" s="103"/>
      <c r="CMP58" s="103"/>
      <c r="CMQ58" s="103"/>
      <c r="CMR58" s="103"/>
      <c r="CMS58" s="103"/>
      <c r="CMT58" s="103"/>
      <c r="CMU58" s="103"/>
      <c r="CMV58" s="103"/>
      <c r="CMW58" s="103"/>
      <c r="CMX58" s="103"/>
      <c r="CMY58" s="103"/>
      <c r="CMZ58" s="103"/>
      <c r="CNA58" s="103"/>
      <c r="CNB58" s="103"/>
      <c r="CNC58" s="103"/>
      <c r="CND58" s="103"/>
      <c r="CNE58" s="103"/>
      <c r="CNF58" s="103"/>
      <c r="CNG58" s="103"/>
      <c r="CNH58" s="103"/>
      <c r="CNI58" s="103"/>
      <c r="CNJ58" s="103"/>
      <c r="CNK58" s="103"/>
      <c r="CNL58" s="103"/>
      <c r="CNM58" s="103"/>
      <c r="CNN58" s="103"/>
      <c r="CNO58" s="103"/>
      <c r="CNP58" s="103"/>
      <c r="CNQ58" s="103"/>
      <c r="CNR58" s="103"/>
      <c r="CNS58" s="103"/>
      <c r="CNT58" s="103"/>
      <c r="CNU58" s="103"/>
      <c r="CNV58" s="103"/>
      <c r="CNW58" s="103"/>
      <c r="CNX58" s="103"/>
      <c r="CNY58" s="103"/>
      <c r="CNZ58" s="103"/>
      <c r="COA58" s="103"/>
      <c r="COB58" s="103"/>
      <c r="COC58" s="103"/>
      <c r="COD58" s="103"/>
      <c r="COE58" s="103"/>
      <c r="COF58" s="103"/>
      <c r="COG58" s="103"/>
      <c r="COH58" s="103"/>
      <c r="COI58" s="103"/>
      <c r="COJ58" s="103"/>
      <c r="COK58" s="103"/>
      <c r="COL58" s="103"/>
      <c r="COM58" s="103"/>
      <c r="CON58" s="103"/>
      <c r="COO58" s="103"/>
      <c r="COP58" s="103"/>
      <c r="COQ58" s="103"/>
      <c r="COR58" s="103"/>
      <c r="COS58" s="103"/>
      <c r="COT58" s="103"/>
      <c r="COU58" s="103"/>
      <c r="COV58" s="103"/>
      <c r="COW58" s="103"/>
      <c r="COX58" s="103"/>
      <c r="COY58" s="103"/>
      <c r="COZ58" s="103"/>
      <c r="CPA58" s="103"/>
      <c r="CPB58" s="103"/>
      <c r="CPC58" s="103"/>
      <c r="CPD58" s="103"/>
      <c r="CPE58" s="103"/>
      <c r="CPF58" s="103"/>
      <c r="CPG58" s="103"/>
      <c r="CPH58" s="103"/>
      <c r="CPI58" s="103"/>
      <c r="CPJ58" s="103"/>
      <c r="CPK58" s="103"/>
      <c r="CPL58" s="103"/>
      <c r="CPM58" s="103"/>
      <c r="CPN58" s="103"/>
      <c r="CPO58" s="103"/>
      <c r="CPP58" s="103"/>
      <c r="CPQ58" s="103"/>
      <c r="CPR58" s="103"/>
      <c r="CPS58" s="103"/>
      <c r="CPT58" s="103"/>
      <c r="CPU58" s="103"/>
      <c r="CPV58" s="103"/>
      <c r="CPW58" s="103"/>
      <c r="CPX58" s="103"/>
      <c r="CPY58" s="103"/>
      <c r="CPZ58" s="103"/>
      <c r="CQA58" s="103"/>
      <c r="CQB58" s="103"/>
      <c r="CQC58" s="103"/>
      <c r="CQD58" s="103"/>
      <c r="CQE58" s="103"/>
      <c r="CQF58" s="103"/>
      <c r="CQG58" s="103"/>
      <c r="CQH58" s="103"/>
      <c r="CQI58" s="103"/>
      <c r="CQJ58" s="103"/>
      <c r="CQK58" s="103"/>
      <c r="CQL58" s="103"/>
      <c r="CQM58" s="103"/>
      <c r="CQN58" s="103"/>
      <c r="CQO58" s="103"/>
      <c r="CQP58" s="103"/>
      <c r="CQQ58" s="103"/>
      <c r="CQR58" s="103"/>
      <c r="CQS58" s="103"/>
      <c r="CQT58" s="103"/>
      <c r="CQU58" s="103"/>
      <c r="CQV58" s="103"/>
      <c r="CQW58" s="103"/>
      <c r="CQX58" s="103"/>
      <c r="CQY58" s="103"/>
      <c r="CQZ58" s="103"/>
      <c r="CRA58" s="103"/>
      <c r="CRB58" s="103"/>
      <c r="CRC58" s="103"/>
      <c r="CRD58" s="103"/>
      <c r="CRE58" s="103"/>
      <c r="CRF58" s="103"/>
      <c r="CRG58" s="103"/>
      <c r="CRH58" s="103"/>
      <c r="CRI58" s="103"/>
      <c r="CRJ58" s="103"/>
      <c r="CRK58" s="103"/>
      <c r="CRL58" s="103"/>
      <c r="CRM58" s="103"/>
      <c r="CRN58" s="103"/>
      <c r="CRO58" s="103"/>
      <c r="CRP58" s="103"/>
      <c r="CRQ58" s="103"/>
      <c r="CRR58" s="103"/>
      <c r="CRS58" s="103"/>
      <c r="CRT58" s="103"/>
      <c r="CRU58" s="103"/>
      <c r="CRV58" s="103"/>
      <c r="CRW58" s="103"/>
      <c r="CRX58" s="103"/>
      <c r="CRY58" s="103"/>
      <c r="CRZ58" s="103"/>
      <c r="CSA58" s="103"/>
      <c r="CSB58" s="103"/>
      <c r="CSC58" s="103"/>
      <c r="CSD58" s="103"/>
      <c r="CSE58" s="103"/>
      <c r="CSF58" s="103"/>
      <c r="CSG58" s="103"/>
      <c r="CSH58" s="103"/>
      <c r="CSI58" s="103"/>
      <c r="CSJ58" s="103"/>
      <c r="CSK58" s="103"/>
      <c r="CSL58" s="103"/>
      <c r="CSM58" s="103"/>
      <c r="CSN58" s="103"/>
      <c r="CSO58" s="103"/>
      <c r="CSP58" s="103"/>
      <c r="CSQ58" s="103"/>
      <c r="CSR58" s="103"/>
      <c r="CSS58" s="103"/>
      <c r="CST58" s="103"/>
      <c r="CSU58" s="103"/>
      <c r="CSV58" s="103"/>
      <c r="CSW58" s="103"/>
      <c r="CSX58" s="103"/>
      <c r="CSY58" s="103"/>
      <c r="CSZ58" s="103"/>
      <c r="CTA58" s="103"/>
      <c r="CTB58" s="103"/>
      <c r="CTC58" s="103"/>
      <c r="CTD58" s="103"/>
      <c r="CTE58" s="103"/>
      <c r="CTF58" s="103"/>
      <c r="CTG58" s="103"/>
      <c r="CTH58" s="103"/>
      <c r="CTI58" s="103"/>
      <c r="CTJ58" s="103"/>
      <c r="CTK58" s="103"/>
      <c r="CTL58" s="103"/>
      <c r="CTM58" s="103"/>
      <c r="CTN58" s="103"/>
      <c r="CTO58" s="103"/>
      <c r="CTP58" s="103"/>
      <c r="CTQ58" s="103"/>
      <c r="CTR58" s="103"/>
      <c r="CTS58" s="103"/>
      <c r="CTT58" s="103"/>
      <c r="CTU58" s="103"/>
      <c r="CTV58" s="103"/>
      <c r="CTW58" s="103"/>
      <c r="CTX58" s="103"/>
      <c r="CTY58" s="103"/>
      <c r="CTZ58" s="103"/>
      <c r="CUA58" s="103"/>
      <c r="CUB58" s="103"/>
      <c r="CUC58" s="103"/>
      <c r="CUD58" s="103"/>
      <c r="CUE58" s="103"/>
      <c r="CUF58" s="103"/>
      <c r="CUG58" s="103"/>
      <c r="CUH58" s="103"/>
      <c r="CUI58" s="103"/>
      <c r="CUJ58" s="103"/>
      <c r="CUK58" s="103"/>
      <c r="CUL58" s="103"/>
      <c r="CUM58" s="103"/>
      <c r="CUN58" s="103"/>
      <c r="CUO58" s="103"/>
      <c r="CUP58" s="103"/>
      <c r="CUQ58" s="103"/>
      <c r="CUR58" s="103"/>
      <c r="CUS58" s="103"/>
      <c r="CUT58" s="103"/>
      <c r="CUU58" s="103"/>
      <c r="CUV58" s="103"/>
      <c r="CUW58" s="103"/>
      <c r="CUX58" s="103"/>
      <c r="CUY58" s="103"/>
      <c r="CUZ58" s="103"/>
      <c r="CVA58" s="103"/>
      <c r="CVB58" s="103"/>
      <c r="CVC58" s="103"/>
      <c r="CVD58" s="103"/>
      <c r="CVE58" s="103"/>
      <c r="CVF58" s="103"/>
      <c r="CVG58" s="103"/>
      <c r="CVH58" s="103"/>
      <c r="CVI58" s="103"/>
      <c r="CVJ58" s="103"/>
      <c r="CVK58" s="103"/>
      <c r="CVL58" s="103"/>
      <c r="CVM58" s="103"/>
      <c r="CVN58" s="103"/>
      <c r="CVO58" s="103"/>
      <c r="CVP58" s="103"/>
      <c r="CVQ58" s="103"/>
      <c r="CVR58" s="103"/>
      <c r="CVS58" s="103"/>
      <c r="CVT58" s="103"/>
      <c r="CVU58" s="103"/>
      <c r="CVV58" s="103"/>
      <c r="CVW58" s="103"/>
      <c r="CVX58" s="103"/>
      <c r="CVY58" s="103"/>
      <c r="CVZ58" s="103"/>
      <c r="CWA58" s="103"/>
      <c r="CWB58" s="103"/>
      <c r="CWC58" s="103"/>
      <c r="CWD58" s="103"/>
      <c r="CWE58" s="103"/>
      <c r="CWF58" s="103"/>
      <c r="CWG58" s="103"/>
      <c r="CWH58" s="103"/>
      <c r="CWI58" s="103"/>
      <c r="CWJ58" s="103"/>
      <c r="CWK58" s="103"/>
      <c r="CWL58" s="103"/>
      <c r="CWM58" s="103"/>
      <c r="CWN58" s="103"/>
      <c r="CWO58" s="103"/>
      <c r="CWP58" s="103"/>
      <c r="CWQ58" s="103"/>
      <c r="CWR58" s="103"/>
      <c r="CWS58" s="103"/>
      <c r="CWT58" s="103"/>
      <c r="CWU58" s="103"/>
      <c r="CWV58" s="103"/>
      <c r="CWW58" s="103"/>
      <c r="CWX58" s="103"/>
      <c r="CWY58" s="103"/>
      <c r="CWZ58" s="103"/>
      <c r="CXA58" s="103"/>
      <c r="CXB58" s="103"/>
      <c r="CXC58" s="103"/>
      <c r="CXD58" s="103"/>
      <c r="CXE58" s="103"/>
      <c r="CXF58" s="103"/>
      <c r="CXG58" s="103"/>
      <c r="CXH58" s="103"/>
      <c r="CXI58" s="103"/>
      <c r="CXJ58" s="103"/>
      <c r="CXK58" s="103"/>
      <c r="CXL58" s="103"/>
      <c r="CXM58" s="103"/>
      <c r="CXN58" s="103"/>
      <c r="CXO58" s="103"/>
      <c r="CXP58" s="103"/>
      <c r="CXQ58" s="103"/>
      <c r="CXR58" s="103"/>
      <c r="CXS58" s="103"/>
      <c r="CXT58" s="103"/>
      <c r="CXU58" s="103"/>
      <c r="CXV58" s="103"/>
      <c r="CXW58" s="103"/>
      <c r="CXX58" s="103"/>
      <c r="CXY58" s="103"/>
      <c r="CXZ58" s="103"/>
      <c r="CYA58" s="103"/>
      <c r="CYB58" s="103"/>
      <c r="CYC58" s="103"/>
      <c r="CYD58" s="103"/>
      <c r="CYE58" s="103"/>
      <c r="CYF58" s="103"/>
      <c r="CYG58" s="103"/>
      <c r="CYH58" s="103"/>
      <c r="CYI58" s="103"/>
      <c r="CYJ58" s="103"/>
      <c r="CYK58" s="103"/>
      <c r="CYL58" s="103"/>
      <c r="CYM58" s="103"/>
      <c r="CYN58" s="103"/>
      <c r="CYO58" s="103"/>
      <c r="CYP58" s="103"/>
      <c r="CYQ58" s="103"/>
      <c r="CYR58" s="103"/>
      <c r="CYS58" s="103"/>
      <c r="CYT58" s="103"/>
      <c r="CYU58" s="103"/>
      <c r="CYV58" s="103"/>
      <c r="CYW58" s="103"/>
      <c r="CYX58" s="103"/>
      <c r="CYY58" s="103"/>
      <c r="CYZ58" s="103"/>
      <c r="CZA58" s="103"/>
      <c r="CZB58" s="103"/>
      <c r="CZC58" s="103"/>
      <c r="CZD58" s="103"/>
      <c r="CZE58" s="103"/>
      <c r="CZF58" s="103"/>
      <c r="CZG58" s="103"/>
      <c r="CZH58" s="103"/>
      <c r="CZI58" s="103"/>
      <c r="CZJ58" s="103"/>
      <c r="CZK58" s="103"/>
      <c r="CZL58" s="103"/>
      <c r="CZM58" s="103"/>
      <c r="CZN58" s="103"/>
      <c r="CZO58" s="103"/>
      <c r="CZP58" s="103"/>
      <c r="CZQ58" s="103"/>
      <c r="CZR58" s="103"/>
      <c r="CZS58" s="103"/>
      <c r="CZT58" s="103"/>
      <c r="CZU58" s="103"/>
      <c r="CZV58" s="103"/>
      <c r="CZW58" s="103"/>
      <c r="CZX58" s="103"/>
      <c r="CZY58" s="103"/>
      <c r="CZZ58" s="103"/>
      <c r="DAA58" s="103"/>
      <c r="DAB58" s="103"/>
      <c r="DAC58" s="103"/>
      <c r="DAD58" s="103"/>
      <c r="DAE58" s="103"/>
      <c r="DAF58" s="103"/>
      <c r="DAG58" s="103"/>
      <c r="DAH58" s="103"/>
      <c r="DAI58" s="103"/>
      <c r="DAJ58" s="103"/>
      <c r="DAK58" s="103"/>
      <c r="DAL58" s="103"/>
      <c r="DAM58" s="103"/>
      <c r="DAN58" s="103"/>
      <c r="DAO58" s="103"/>
      <c r="DAP58" s="103"/>
      <c r="DAQ58" s="103"/>
      <c r="DAR58" s="103"/>
      <c r="DAS58" s="103"/>
      <c r="DAT58" s="103"/>
      <c r="DAU58" s="103"/>
      <c r="DAV58" s="103"/>
      <c r="DAW58" s="103"/>
      <c r="DAX58" s="103"/>
      <c r="DAY58" s="103"/>
      <c r="DAZ58" s="103"/>
      <c r="DBA58" s="103"/>
      <c r="DBB58" s="103"/>
      <c r="DBC58" s="103"/>
      <c r="DBD58" s="103"/>
      <c r="DBE58" s="103"/>
      <c r="DBF58" s="103"/>
      <c r="DBG58" s="103"/>
      <c r="DBH58" s="103"/>
      <c r="DBI58" s="103"/>
      <c r="DBJ58" s="103"/>
      <c r="DBK58" s="103"/>
      <c r="DBL58" s="103"/>
      <c r="DBM58" s="103"/>
      <c r="DBN58" s="103"/>
      <c r="DBO58" s="103"/>
      <c r="DBP58" s="103"/>
      <c r="DBQ58" s="103"/>
      <c r="DBR58" s="103"/>
      <c r="DBS58" s="103"/>
      <c r="DBT58" s="103"/>
      <c r="DBU58" s="103"/>
      <c r="DBV58" s="103"/>
      <c r="DBW58" s="103"/>
      <c r="DBX58" s="103"/>
      <c r="DBY58" s="103"/>
      <c r="DBZ58" s="103"/>
      <c r="DCA58" s="103"/>
      <c r="DCB58" s="103"/>
      <c r="DCC58" s="103"/>
      <c r="DCD58" s="103"/>
      <c r="DCE58" s="103"/>
      <c r="DCF58" s="103"/>
      <c r="DCG58" s="103"/>
      <c r="DCH58" s="103"/>
      <c r="DCI58" s="103"/>
      <c r="DCJ58" s="103"/>
      <c r="DCK58" s="103"/>
      <c r="DCL58" s="103"/>
      <c r="DCM58" s="103"/>
      <c r="DCN58" s="103"/>
      <c r="DCO58" s="103"/>
      <c r="DCP58" s="103"/>
      <c r="DCQ58" s="103"/>
      <c r="DCR58" s="103"/>
      <c r="DCS58" s="103"/>
      <c r="DCT58" s="103"/>
      <c r="DCU58" s="103"/>
      <c r="DCV58" s="103"/>
      <c r="DCW58" s="103"/>
      <c r="DCX58" s="103"/>
      <c r="DCY58" s="103"/>
      <c r="DCZ58" s="103"/>
      <c r="DDA58" s="103"/>
      <c r="DDB58" s="103"/>
      <c r="DDC58" s="103"/>
      <c r="DDD58" s="103"/>
      <c r="DDE58" s="103"/>
      <c r="DDF58" s="103"/>
      <c r="DDG58" s="103"/>
      <c r="DDH58" s="103"/>
      <c r="DDI58" s="103"/>
      <c r="DDJ58" s="103"/>
      <c r="DDK58" s="103"/>
      <c r="DDL58" s="103"/>
      <c r="DDM58" s="103"/>
      <c r="DDN58" s="103"/>
      <c r="DDO58" s="103"/>
      <c r="DDP58" s="103"/>
      <c r="DDQ58" s="103"/>
      <c r="DDR58" s="103"/>
      <c r="DDS58" s="103"/>
      <c r="DDT58" s="103"/>
      <c r="DDU58" s="103"/>
      <c r="DDV58" s="103"/>
      <c r="DDW58" s="103"/>
      <c r="DDX58" s="103"/>
      <c r="DDY58" s="103"/>
      <c r="DDZ58" s="103"/>
      <c r="DEA58" s="103"/>
      <c r="DEB58" s="103"/>
      <c r="DEC58" s="103"/>
      <c r="DED58" s="103"/>
      <c r="DEE58" s="103"/>
      <c r="DEF58" s="103"/>
      <c r="DEG58" s="103"/>
      <c r="DEH58" s="103"/>
      <c r="DEI58" s="103"/>
      <c r="DEJ58" s="103"/>
      <c r="DEK58" s="103"/>
      <c r="DEL58" s="103"/>
      <c r="DEM58" s="103"/>
      <c r="DEN58" s="103"/>
      <c r="DEO58" s="103"/>
      <c r="DEP58" s="103"/>
      <c r="DEQ58" s="103"/>
      <c r="DER58" s="103"/>
      <c r="DES58" s="103"/>
      <c r="DET58" s="103"/>
      <c r="DEU58" s="103"/>
      <c r="DEV58" s="103"/>
      <c r="DEW58" s="103"/>
      <c r="DEX58" s="103"/>
      <c r="DEY58" s="103"/>
      <c r="DEZ58" s="103"/>
      <c r="DFA58" s="103"/>
      <c r="DFB58" s="103"/>
      <c r="DFC58" s="103"/>
      <c r="DFD58" s="103"/>
      <c r="DFE58" s="103"/>
      <c r="DFF58" s="103"/>
      <c r="DFG58" s="103"/>
      <c r="DFH58" s="103"/>
      <c r="DFI58" s="103"/>
      <c r="DFJ58" s="103"/>
      <c r="DFK58" s="103"/>
      <c r="DFL58" s="103"/>
      <c r="DFM58" s="103"/>
      <c r="DFN58" s="103"/>
      <c r="DFO58" s="103"/>
      <c r="DFP58" s="103"/>
      <c r="DFQ58" s="103"/>
      <c r="DFR58" s="103"/>
      <c r="DFS58" s="103"/>
      <c r="DFT58" s="103"/>
      <c r="DFU58" s="103"/>
      <c r="DFV58" s="103"/>
      <c r="DFW58" s="103"/>
      <c r="DFX58" s="103"/>
      <c r="DFY58" s="103"/>
      <c r="DFZ58" s="103"/>
      <c r="DGA58" s="103"/>
      <c r="DGB58" s="103"/>
      <c r="DGC58" s="103"/>
      <c r="DGD58" s="103"/>
      <c r="DGE58" s="103"/>
      <c r="DGF58" s="103"/>
      <c r="DGG58" s="103"/>
      <c r="DGH58" s="103"/>
      <c r="DGI58" s="103"/>
      <c r="DGJ58" s="103"/>
      <c r="DGK58" s="103"/>
      <c r="DGL58" s="103"/>
      <c r="DGM58" s="103"/>
      <c r="DGN58" s="103"/>
      <c r="DGO58" s="103"/>
      <c r="DGP58" s="103"/>
      <c r="DGQ58" s="103"/>
      <c r="DGR58" s="103"/>
      <c r="DGS58" s="103"/>
      <c r="DGT58" s="103"/>
      <c r="DGU58" s="103"/>
      <c r="DGV58" s="103"/>
      <c r="DGW58" s="103"/>
      <c r="DGX58" s="103"/>
      <c r="DGY58" s="103"/>
      <c r="DGZ58" s="103"/>
      <c r="DHA58" s="103"/>
      <c r="DHB58" s="103"/>
      <c r="DHC58" s="103"/>
      <c r="DHD58" s="103"/>
      <c r="DHE58" s="103"/>
      <c r="DHF58" s="103"/>
      <c r="DHG58" s="103"/>
      <c r="DHH58" s="103"/>
      <c r="DHI58" s="103"/>
      <c r="DHJ58" s="103"/>
      <c r="DHK58" s="103"/>
      <c r="DHL58" s="103"/>
      <c r="DHM58" s="103"/>
      <c r="DHN58" s="103"/>
      <c r="DHO58" s="103"/>
      <c r="DHP58" s="103"/>
      <c r="DHQ58" s="103"/>
      <c r="DHR58" s="103"/>
      <c r="DHS58" s="103"/>
      <c r="DHT58" s="103"/>
      <c r="DHU58" s="103"/>
      <c r="DHV58" s="103"/>
      <c r="DHW58" s="103"/>
      <c r="DHX58" s="103"/>
      <c r="DHY58" s="103"/>
      <c r="DHZ58" s="103"/>
      <c r="DIA58" s="103"/>
      <c r="DIB58" s="103"/>
      <c r="DIC58" s="103"/>
      <c r="DID58" s="103"/>
      <c r="DIE58" s="103"/>
      <c r="DIF58" s="103"/>
      <c r="DIG58" s="103"/>
      <c r="DIH58" s="103"/>
      <c r="DII58" s="103"/>
      <c r="DIJ58" s="103"/>
      <c r="DIK58" s="103"/>
      <c r="DIL58" s="103"/>
      <c r="DIM58" s="103"/>
      <c r="DIN58" s="103"/>
      <c r="DIO58" s="103"/>
      <c r="DIP58" s="103"/>
      <c r="DIQ58" s="103"/>
      <c r="DIR58" s="103"/>
      <c r="DIS58" s="103"/>
      <c r="DIT58" s="103"/>
      <c r="DIU58" s="103"/>
      <c r="DIV58" s="103"/>
      <c r="DIW58" s="103"/>
      <c r="DIX58" s="103"/>
      <c r="DIY58" s="103"/>
      <c r="DIZ58" s="103"/>
      <c r="DJA58" s="103"/>
      <c r="DJB58" s="103"/>
      <c r="DJC58" s="103"/>
      <c r="DJD58" s="103"/>
      <c r="DJE58" s="103"/>
      <c r="DJF58" s="103"/>
      <c r="DJG58" s="103"/>
      <c r="DJH58" s="103"/>
      <c r="DJI58" s="103"/>
      <c r="DJJ58" s="103"/>
      <c r="DJK58" s="103"/>
      <c r="DJL58" s="103"/>
      <c r="DJM58" s="103"/>
      <c r="DJN58" s="103"/>
      <c r="DJO58" s="103"/>
      <c r="DJP58" s="103"/>
      <c r="DJQ58" s="103"/>
      <c r="DJR58" s="103"/>
      <c r="DJS58" s="103"/>
      <c r="DJT58" s="103"/>
      <c r="DJU58" s="103"/>
      <c r="DJV58" s="103"/>
      <c r="DJW58" s="103"/>
      <c r="DJX58" s="103"/>
      <c r="DJY58" s="103"/>
      <c r="DJZ58" s="103"/>
      <c r="DKA58" s="103"/>
      <c r="DKB58" s="103"/>
      <c r="DKC58" s="103"/>
      <c r="DKD58" s="103"/>
      <c r="DKE58" s="103"/>
      <c r="DKF58" s="103"/>
      <c r="DKG58" s="103"/>
      <c r="DKH58" s="103"/>
      <c r="DKI58" s="103"/>
      <c r="DKJ58" s="103"/>
      <c r="DKK58" s="103"/>
      <c r="DKL58" s="103"/>
      <c r="DKM58" s="103"/>
      <c r="DKN58" s="103"/>
      <c r="DKO58" s="103"/>
      <c r="DKP58" s="103"/>
      <c r="DKQ58" s="103"/>
      <c r="DKR58" s="103"/>
      <c r="DKS58" s="103"/>
      <c r="DKT58" s="103"/>
      <c r="DKU58" s="103"/>
      <c r="DKV58" s="103"/>
      <c r="DKW58" s="103"/>
      <c r="DKX58" s="103"/>
      <c r="DKY58" s="103"/>
      <c r="DKZ58" s="103"/>
      <c r="DLA58" s="103"/>
      <c r="DLB58" s="103"/>
      <c r="DLC58" s="103"/>
      <c r="DLD58" s="103"/>
      <c r="DLE58" s="103"/>
      <c r="DLF58" s="103"/>
      <c r="DLG58" s="103"/>
      <c r="DLH58" s="103"/>
      <c r="DLI58" s="103"/>
      <c r="DLJ58" s="103"/>
      <c r="DLK58" s="103"/>
      <c r="DLL58" s="103"/>
      <c r="DLM58" s="103"/>
      <c r="DLN58" s="103"/>
      <c r="DLO58" s="103"/>
      <c r="DLP58" s="103"/>
      <c r="DLQ58" s="103"/>
      <c r="DLR58" s="103"/>
      <c r="DLS58" s="103"/>
      <c r="DLT58" s="103"/>
      <c r="DLU58" s="103"/>
      <c r="DLV58" s="103"/>
      <c r="DLW58" s="103"/>
      <c r="DLX58" s="103"/>
      <c r="DLY58" s="103"/>
      <c r="DLZ58" s="103"/>
      <c r="DMA58" s="103"/>
      <c r="DMB58" s="103"/>
      <c r="DMC58" s="103"/>
      <c r="DMD58" s="103"/>
      <c r="DME58" s="103"/>
      <c r="DMF58" s="103"/>
      <c r="DMG58" s="103"/>
      <c r="DMH58" s="103"/>
      <c r="DMI58" s="103"/>
      <c r="DMJ58" s="103"/>
      <c r="DMK58" s="103"/>
      <c r="DML58" s="103"/>
      <c r="DMM58" s="103"/>
      <c r="DMN58" s="103"/>
      <c r="DMO58" s="103"/>
      <c r="DMP58" s="103"/>
      <c r="DMQ58" s="103"/>
      <c r="DMR58" s="103"/>
      <c r="DMS58" s="103"/>
      <c r="DMT58" s="103"/>
      <c r="DMU58" s="103"/>
      <c r="DMV58" s="103"/>
      <c r="DMW58" s="103"/>
      <c r="DMX58" s="103"/>
      <c r="DMY58" s="103"/>
      <c r="DMZ58" s="103"/>
      <c r="DNA58" s="103"/>
      <c r="DNB58" s="103"/>
      <c r="DNC58" s="103"/>
      <c r="DND58" s="103"/>
      <c r="DNE58" s="103"/>
      <c r="DNF58" s="103"/>
      <c r="DNG58" s="103"/>
      <c r="DNH58" s="103"/>
      <c r="DNI58" s="103"/>
      <c r="DNJ58" s="103"/>
      <c r="DNK58" s="103"/>
      <c r="DNL58" s="103"/>
      <c r="DNM58" s="103"/>
      <c r="DNN58" s="103"/>
      <c r="DNO58" s="103"/>
      <c r="DNP58" s="103"/>
      <c r="DNQ58" s="103"/>
      <c r="DNR58" s="103"/>
      <c r="DNS58" s="103"/>
      <c r="DNT58" s="103"/>
      <c r="DNU58" s="103"/>
      <c r="DNV58" s="103"/>
      <c r="DNW58" s="103"/>
      <c r="DNX58" s="103"/>
      <c r="DNY58" s="103"/>
      <c r="DNZ58" s="103"/>
      <c r="DOA58" s="103"/>
      <c r="DOB58" s="103"/>
      <c r="DOC58" s="103"/>
      <c r="DOD58" s="103"/>
      <c r="DOE58" s="103"/>
      <c r="DOF58" s="103"/>
      <c r="DOG58" s="103"/>
      <c r="DOH58" s="103"/>
      <c r="DOI58" s="103"/>
      <c r="DOJ58" s="103"/>
      <c r="DOK58" s="103"/>
      <c r="DOL58" s="103"/>
      <c r="DOM58" s="103"/>
      <c r="DON58" s="103"/>
      <c r="DOO58" s="103"/>
      <c r="DOP58" s="103"/>
      <c r="DOQ58" s="103"/>
      <c r="DOR58" s="103"/>
      <c r="DOS58" s="103"/>
      <c r="DOT58" s="103"/>
      <c r="DOU58" s="103"/>
      <c r="DOV58" s="103"/>
      <c r="DOW58" s="103"/>
      <c r="DOX58" s="103"/>
      <c r="DOY58" s="103"/>
      <c r="DOZ58" s="103"/>
      <c r="DPA58" s="103"/>
      <c r="DPB58" s="103"/>
      <c r="DPC58" s="103"/>
      <c r="DPD58" s="103"/>
      <c r="DPE58" s="103"/>
      <c r="DPF58" s="103"/>
      <c r="DPG58" s="103"/>
      <c r="DPH58" s="103"/>
      <c r="DPI58" s="103"/>
      <c r="DPJ58" s="103"/>
      <c r="DPK58" s="103"/>
      <c r="DPL58" s="103"/>
      <c r="DPM58" s="103"/>
      <c r="DPN58" s="103"/>
      <c r="DPO58" s="103"/>
      <c r="DPP58" s="103"/>
      <c r="DPQ58" s="103"/>
      <c r="DPR58" s="103"/>
      <c r="DPS58" s="103"/>
      <c r="DPT58" s="103"/>
      <c r="DPU58" s="103"/>
      <c r="DPV58" s="103"/>
      <c r="DPW58" s="103"/>
      <c r="DPX58" s="103"/>
      <c r="DPY58" s="103"/>
      <c r="DPZ58" s="103"/>
      <c r="DQA58" s="103"/>
      <c r="DQB58" s="103"/>
      <c r="DQC58" s="103"/>
      <c r="DQD58" s="103"/>
      <c r="DQE58" s="103"/>
      <c r="DQF58" s="103"/>
      <c r="DQG58" s="103"/>
      <c r="DQH58" s="103"/>
      <c r="DQI58" s="103"/>
      <c r="DQJ58" s="103"/>
      <c r="DQK58" s="103"/>
      <c r="DQL58" s="103"/>
      <c r="DQM58" s="103"/>
      <c r="DQN58" s="103"/>
      <c r="DQO58" s="103"/>
      <c r="DQP58" s="103"/>
      <c r="DQQ58" s="103"/>
      <c r="DQR58" s="103"/>
      <c r="DQS58" s="103"/>
      <c r="DQT58" s="103"/>
      <c r="DQU58" s="103"/>
      <c r="DQV58" s="103"/>
      <c r="DQW58" s="103"/>
      <c r="DQX58" s="103"/>
      <c r="DQY58" s="103"/>
      <c r="DQZ58" s="103"/>
      <c r="DRA58" s="103"/>
      <c r="DRB58" s="103"/>
      <c r="DRC58" s="103"/>
      <c r="DRD58" s="103"/>
      <c r="DRE58" s="103"/>
      <c r="DRF58" s="103"/>
      <c r="DRG58" s="103"/>
      <c r="DRH58" s="103"/>
      <c r="DRI58" s="103"/>
      <c r="DRJ58" s="103"/>
      <c r="DRK58" s="103"/>
      <c r="DRL58" s="103"/>
      <c r="DRM58" s="103"/>
      <c r="DRN58" s="103"/>
      <c r="DRO58" s="103"/>
      <c r="DRP58" s="103"/>
      <c r="DRQ58" s="103"/>
      <c r="DRR58" s="103"/>
      <c r="DRS58" s="103"/>
      <c r="DRT58" s="103"/>
      <c r="DRU58" s="103"/>
      <c r="DRV58" s="103"/>
      <c r="DRW58" s="103"/>
      <c r="DRX58" s="103"/>
      <c r="DRY58" s="103"/>
      <c r="DRZ58" s="103"/>
      <c r="DSA58" s="103"/>
      <c r="DSB58" s="103"/>
      <c r="DSC58" s="103"/>
      <c r="DSD58" s="103"/>
      <c r="DSE58" s="103"/>
      <c r="DSF58" s="103"/>
      <c r="DSG58" s="103"/>
      <c r="DSH58" s="103"/>
      <c r="DSI58" s="103"/>
      <c r="DSJ58" s="103"/>
      <c r="DSK58" s="103"/>
      <c r="DSL58" s="103"/>
      <c r="DSM58" s="103"/>
      <c r="DSN58" s="103"/>
      <c r="DSO58" s="103"/>
      <c r="DSP58" s="103"/>
      <c r="DSQ58" s="103"/>
      <c r="DSR58" s="103"/>
      <c r="DSS58" s="103"/>
      <c r="DST58" s="103"/>
      <c r="DSU58" s="103"/>
      <c r="DSV58" s="103"/>
      <c r="DSW58" s="103"/>
      <c r="DSX58" s="103"/>
      <c r="DSY58" s="103"/>
      <c r="DSZ58" s="103"/>
      <c r="DTA58" s="103"/>
      <c r="DTB58" s="103"/>
      <c r="DTC58" s="103"/>
      <c r="DTD58" s="103"/>
      <c r="DTE58" s="103"/>
      <c r="DTF58" s="103"/>
      <c r="DTG58" s="103"/>
      <c r="DTH58" s="103"/>
      <c r="DTI58" s="103"/>
      <c r="DTJ58" s="103"/>
      <c r="DTK58" s="103"/>
      <c r="DTL58" s="103"/>
      <c r="DTM58" s="103"/>
      <c r="DTN58" s="103"/>
      <c r="DTO58" s="103"/>
      <c r="DTP58" s="103"/>
      <c r="DTQ58" s="103"/>
      <c r="DTR58" s="103"/>
      <c r="DTS58" s="103"/>
      <c r="DTT58" s="103"/>
      <c r="DTU58" s="103"/>
      <c r="DTV58" s="103"/>
      <c r="DTW58" s="103"/>
      <c r="DTX58" s="103"/>
      <c r="DTY58" s="103"/>
      <c r="DTZ58" s="103"/>
      <c r="DUA58" s="103"/>
      <c r="DUB58" s="103"/>
      <c r="DUC58" s="103"/>
      <c r="DUD58" s="103"/>
      <c r="DUE58" s="103"/>
      <c r="DUF58" s="103"/>
      <c r="DUG58" s="103"/>
      <c r="DUH58" s="103"/>
      <c r="DUI58" s="103"/>
      <c r="DUJ58" s="103"/>
      <c r="DUK58" s="103"/>
      <c r="DUL58" s="103"/>
      <c r="DUM58" s="103"/>
      <c r="DUN58" s="103"/>
      <c r="DUO58" s="103"/>
      <c r="DUP58" s="103"/>
      <c r="DUQ58" s="103"/>
      <c r="DUR58" s="103"/>
      <c r="DUS58" s="103"/>
      <c r="DUT58" s="103"/>
      <c r="DUU58" s="103"/>
      <c r="DUV58" s="103"/>
      <c r="DUW58" s="103"/>
      <c r="DUX58" s="103"/>
      <c r="DUY58" s="103"/>
      <c r="DUZ58" s="103"/>
      <c r="DVA58" s="103"/>
      <c r="DVB58" s="103"/>
      <c r="DVC58" s="103"/>
      <c r="DVD58" s="103"/>
      <c r="DVE58" s="103"/>
      <c r="DVF58" s="103"/>
      <c r="DVG58" s="103"/>
      <c r="DVH58" s="103"/>
      <c r="DVI58" s="103"/>
      <c r="DVJ58" s="103"/>
      <c r="DVK58" s="103"/>
      <c r="DVL58" s="103"/>
      <c r="DVM58" s="103"/>
      <c r="DVN58" s="103"/>
      <c r="DVO58" s="103"/>
      <c r="DVP58" s="103"/>
      <c r="DVQ58" s="103"/>
      <c r="DVR58" s="103"/>
      <c r="DVS58" s="103"/>
      <c r="DVT58" s="103"/>
      <c r="DVU58" s="103"/>
      <c r="DVV58" s="103"/>
      <c r="DVW58" s="103"/>
      <c r="DVX58" s="103"/>
      <c r="DVY58" s="103"/>
      <c r="DVZ58" s="103"/>
      <c r="DWA58" s="103"/>
      <c r="DWB58" s="103"/>
      <c r="DWC58" s="103"/>
      <c r="DWD58" s="103"/>
      <c r="DWE58" s="103"/>
      <c r="DWF58" s="103"/>
      <c r="DWG58" s="103"/>
      <c r="DWH58" s="103"/>
      <c r="DWI58" s="103"/>
      <c r="DWJ58" s="103"/>
      <c r="DWK58" s="103"/>
      <c r="DWL58" s="103"/>
      <c r="DWM58" s="103"/>
      <c r="DWN58" s="103"/>
      <c r="DWO58" s="103"/>
      <c r="DWP58" s="103"/>
      <c r="DWQ58" s="103"/>
      <c r="DWR58" s="103"/>
      <c r="DWS58" s="103"/>
      <c r="DWT58" s="103"/>
      <c r="DWU58" s="103"/>
      <c r="DWV58" s="103"/>
      <c r="DWW58" s="103"/>
      <c r="DWX58" s="103"/>
      <c r="DWY58" s="103"/>
      <c r="DWZ58" s="103"/>
      <c r="DXA58" s="103"/>
      <c r="DXB58" s="103"/>
      <c r="DXC58" s="103"/>
      <c r="DXD58" s="103"/>
      <c r="DXE58" s="103"/>
      <c r="DXF58" s="103"/>
      <c r="DXG58" s="103"/>
      <c r="DXH58" s="103"/>
      <c r="DXI58" s="103"/>
      <c r="DXJ58" s="103"/>
      <c r="DXK58" s="103"/>
      <c r="DXL58" s="103"/>
      <c r="DXM58" s="103"/>
      <c r="DXN58" s="103"/>
      <c r="DXO58" s="103"/>
      <c r="DXP58" s="103"/>
      <c r="DXQ58" s="103"/>
      <c r="DXR58" s="103"/>
      <c r="DXS58" s="103"/>
      <c r="DXT58" s="103"/>
      <c r="DXU58" s="103"/>
      <c r="DXV58" s="103"/>
      <c r="DXW58" s="103"/>
      <c r="DXX58" s="103"/>
      <c r="DXY58" s="103"/>
      <c r="DXZ58" s="103"/>
      <c r="DYA58" s="103"/>
      <c r="DYB58" s="103"/>
      <c r="DYC58" s="103"/>
      <c r="DYD58" s="103"/>
      <c r="DYE58" s="103"/>
      <c r="DYF58" s="103"/>
      <c r="DYG58" s="103"/>
      <c r="DYH58" s="103"/>
      <c r="DYI58" s="103"/>
      <c r="DYJ58" s="103"/>
      <c r="DYK58" s="103"/>
      <c r="DYL58" s="103"/>
      <c r="DYM58" s="103"/>
      <c r="DYN58" s="103"/>
      <c r="DYO58" s="103"/>
      <c r="DYP58" s="103"/>
      <c r="DYQ58" s="103"/>
      <c r="DYR58" s="103"/>
      <c r="DYS58" s="103"/>
      <c r="DYT58" s="103"/>
      <c r="DYU58" s="103"/>
      <c r="DYV58" s="103"/>
      <c r="DYW58" s="103"/>
      <c r="DYX58" s="103"/>
      <c r="DYY58" s="103"/>
      <c r="DYZ58" s="103"/>
      <c r="DZA58" s="103"/>
      <c r="DZB58" s="103"/>
      <c r="DZC58" s="103"/>
      <c r="DZD58" s="103"/>
      <c r="DZE58" s="103"/>
      <c r="DZF58" s="103"/>
      <c r="DZG58" s="103"/>
      <c r="DZH58" s="103"/>
      <c r="DZI58" s="103"/>
      <c r="DZJ58" s="103"/>
      <c r="DZK58" s="103"/>
      <c r="DZL58" s="103"/>
      <c r="DZM58" s="103"/>
      <c r="DZN58" s="103"/>
      <c r="DZO58" s="103"/>
      <c r="DZP58" s="103"/>
      <c r="DZQ58" s="103"/>
      <c r="DZR58" s="103"/>
      <c r="DZS58" s="103"/>
      <c r="DZT58" s="103"/>
      <c r="DZU58" s="103"/>
      <c r="DZV58" s="103"/>
      <c r="DZW58" s="103"/>
      <c r="DZX58" s="103"/>
      <c r="DZY58" s="103"/>
      <c r="DZZ58" s="103"/>
      <c r="EAA58" s="103"/>
      <c r="EAB58" s="103"/>
      <c r="EAC58" s="103"/>
      <c r="EAD58" s="103"/>
      <c r="EAE58" s="103"/>
      <c r="EAF58" s="103"/>
      <c r="EAG58" s="103"/>
      <c r="EAH58" s="103"/>
      <c r="EAI58" s="103"/>
      <c r="EAJ58" s="103"/>
      <c r="EAK58" s="103"/>
      <c r="EAL58" s="103"/>
      <c r="EAM58" s="103"/>
      <c r="EAN58" s="103"/>
      <c r="EAO58" s="103"/>
      <c r="EAP58" s="103"/>
      <c r="EAQ58" s="103"/>
      <c r="EAR58" s="103"/>
      <c r="EAS58" s="103"/>
      <c r="EAT58" s="103"/>
      <c r="EAU58" s="103"/>
      <c r="EAV58" s="103"/>
      <c r="EAW58" s="103"/>
      <c r="EAX58" s="103"/>
      <c r="EAY58" s="103"/>
      <c r="EAZ58" s="103"/>
      <c r="EBA58" s="103"/>
      <c r="EBB58" s="103"/>
      <c r="EBC58" s="103"/>
      <c r="EBD58" s="103"/>
      <c r="EBE58" s="103"/>
      <c r="EBF58" s="103"/>
      <c r="EBG58" s="103"/>
      <c r="EBH58" s="103"/>
      <c r="EBI58" s="103"/>
      <c r="EBJ58" s="103"/>
      <c r="EBK58" s="103"/>
      <c r="EBL58" s="103"/>
      <c r="EBM58" s="103"/>
      <c r="EBN58" s="103"/>
      <c r="EBO58" s="103"/>
      <c r="EBP58" s="103"/>
      <c r="EBQ58" s="103"/>
      <c r="EBR58" s="103"/>
      <c r="EBS58" s="103"/>
      <c r="EBT58" s="103"/>
      <c r="EBU58" s="103"/>
      <c r="EBV58" s="103"/>
      <c r="EBW58" s="103"/>
      <c r="EBX58" s="103"/>
      <c r="EBY58" s="103"/>
      <c r="EBZ58" s="103"/>
      <c r="ECA58" s="103"/>
      <c r="ECB58" s="103"/>
      <c r="ECC58" s="103"/>
      <c r="ECD58" s="103"/>
      <c r="ECE58" s="103"/>
      <c r="ECF58" s="103"/>
      <c r="ECG58" s="103"/>
      <c r="ECH58" s="103"/>
      <c r="ECI58" s="103"/>
      <c r="ECJ58" s="103"/>
      <c r="ECK58" s="103"/>
      <c r="ECL58" s="103"/>
      <c r="ECM58" s="103"/>
      <c r="ECN58" s="103"/>
      <c r="ECO58" s="103"/>
      <c r="ECP58" s="103"/>
      <c r="ECQ58" s="103"/>
      <c r="ECR58" s="103"/>
      <c r="ECS58" s="103"/>
      <c r="ECT58" s="103"/>
      <c r="ECU58" s="103"/>
      <c r="ECV58" s="103"/>
      <c r="ECW58" s="103"/>
      <c r="ECX58" s="103"/>
      <c r="ECY58" s="103"/>
      <c r="ECZ58" s="103"/>
      <c r="EDA58" s="103"/>
      <c r="EDB58" s="103"/>
      <c r="EDC58" s="103"/>
      <c r="EDD58" s="103"/>
      <c r="EDE58" s="103"/>
      <c r="EDF58" s="103"/>
      <c r="EDG58" s="103"/>
      <c r="EDH58" s="103"/>
      <c r="EDI58" s="103"/>
      <c r="EDJ58" s="103"/>
      <c r="EDK58" s="103"/>
      <c r="EDL58" s="103"/>
      <c r="EDM58" s="103"/>
      <c r="EDN58" s="103"/>
      <c r="EDO58" s="103"/>
      <c r="EDP58" s="103"/>
      <c r="EDQ58" s="103"/>
      <c r="EDR58" s="103"/>
      <c r="EDS58" s="103"/>
      <c r="EDT58" s="103"/>
      <c r="EDU58" s="103"/>
      <c r="EDV58" s="103"/>
      <c r="EDW58" s="103"/>
      <c r="EDX58" s="103"/>
      <c r="EDY58" s="103"/>
      <c r="EDZ58" s="103"/>
      <c r="EEA58" s="103"/>
      <c r="EEB58" s="103"/>
      <c r="EEC58" s="103"/>
      <c r="EED58" s="103"/>
      <c r="EEE58" s="103"/>
      <c r="EEF58" s="103"/>
      <c r="EEG58" s="103"/>
      <c r="EEH58" s="103"/>
      <c r="EEI58" s="103"/>
      <c r="EEJ58" s="103"/>
      <c r="EEK58" s="103"/>
      <c r="EEL58" s="103"/>
      <c r="EEM58" s="103"/>
      <c r="EEN58" s="103"/>
      <c r="EEO58" s="103"/>
      <c r="EEP58" s="103"/>
      <c r="EEQ58" s="103"/>
      <c r="EER58" s="103"/>
      <c r="EES58" s="103"/>
      <c r="EET58" s="103"/>
      <c r="EEU58" s="103"/>
      <c r="EEV58" s="103"/>
      <c r="EEW58" s="103"/>
      <c r="EEX58" s="103"/>
      <c r="EEY58" s="103"/>
      <c r="EEZ58" s="103"/>
      <c r="EFA58" s="103"/>
      <c r="EFB58" s="103"/>
      <c r="EFC58" s="103"/>
      <c r="EFD58" s="103"/>
      <c r="EFE58" s="103"/>
      <c r="EFF58" s="103"/>
      <c r="EFG58" s="103"/>
      <c r="EFH58" s="103"/>
      <c r="EFI58" s="103"/>
      <c r="EFJ58" s="103"/>
      <c r="EFK58" s="103"/>
      <c r="EFL58" s="103"/>
      <c r="EFM58" s="103"/>
      <c r="EFN58" s="103"/>
      <c r="EFO58" s="103"/>
      <c r="EFP58" s="103"/>
      <c r="EFQ58" s="103"/>
      <c r="EFR58" s="103"/>
      <c r="EFS58" s="103"/>
      <c r="EFT58" s="103"/>
      <c r="EFU58" s="103"/>
      <c r="EFV58" s="103"/>
      <c r="EFW58" s="103"/>
      <c r="EFX58" s="103"/>
      <c r="EFY58" s="103"/>
      <c r="EFZ58" s="103"/>
      <c r="EGA58" s="103"/>
      <c r="EGB58" s="103"/>
      <c r="EGC58" s="103"/>
      <c r="EGD58" s="103"/>
      <c r="EGE58" s="103"/>
      <c r="EGF58" s="103"/>
      <c r="EGG58" s="103"/>
      <c r="EGH58" s="103"/>
      <c r="EGI58" s="103"/>
      <c r="EGJ58" s="103"/>
      <c r="EGK58" s="103"/>
      <c r="EGL58" s="103"/>
      <c r="EGM58" s="103"/>
      <c r="EGN58" s="103"/>
      <c r="EGO58" s="103"/>
      <c r="EGP58" s="103"/>
      <c r="EGQ58" s="103"/>
      <c r="EGR58" s="103"/>
      <c r="EGS58" s="103"/>
      <c r="EGT58" s="103"/>
      <c r="EGU58" s="103"/>
      <c r="EGV58" s="103"/>
      <c r="EGW58" s="103"/>
      <c r="EGX58" s="103"/>
      <c r="EGY58" s="103"/>
      <c r="EGZ58" s="103"/>
      <c r="EHA58" s="103"/>
      <c r="EHB58" s="103"/>
      <c r="EHC58" s="103"/>
      <c r="EHD58" s="103"/>
      <c r="EHE58" s="103"/>
      <c r="EHF58" s="103"/>
      <c r="EHG58" s="103"/>
      <c r="EHH58" s="103"/>
      <c r="EHI58" s="103"/>
      <c r="EHJ58" s="103"/>
      <c r="EHK58" s="103"/>
      <c r="EHL58" s="103"/>
      <c r="EHM58" s="103"/>
      <c r="EHN58" s="103"/>
      <c r="EHO58" s="103"/>
      <c r="EHP58" s="103"/>
      <c r="EHQ58" s="103"/>
      <c r="EHR58" s="103"/>
      <c r="EHS58" s="103"/>
      <c r="EHT58" s="103"/>
      <c r="EHU58" s="103"/>
      <c r="EHV58" s="103"/>
      <c r="EHW58" s="103"/>
      <c r="EHX58" s="103"/>
      <c r="EHY58" s="103"/>
      <c r="EHZ58" s="103"/>
      <c r="EIA58" s="103"/>
      <c r="EIB58" s="103"/>
      <c r="EIC58" s="103"/>
      <c r="EID58" s="103"/>
      <c r="EIE58" s="103"/>
      <c r="EIF58" s="103"/>
      <c r="EIG58" s="103"/>
      <c r="EIH58" s="103"/>
      <c r="EII58" s="103"/>
      <c r="EIJ58" s="103"/>
      <c r="EIK58" s="103"/>
      <c r="EIL58" s="103"/>
      <c r="EIM58" s="103"/>
      <c r="EIN58" s="103"/>
      <c r="EIO58" s="103"/>
      <c r="EIP58" s="103"/>
      <c r="EIQ58" s="103"/>
      <c r="EIR58" s="103"/>
      <c r="EIS58" s="103"/>
      <c r="EIT58" s="103"/>
      <c r="EIU58" s="103"/>
      <c r="EIV58" s="103"/>
      <c r="EIW58" s="103"/>
      <c r="EIX58" s="103"/>
      <c r="EIY58" s="103"/>
      <c r="EIZ58" s="103"/>
      <c r="EJA58" s="103"/>
      <c r="EJB58" s="103"/>
      <c r="EJC58" s="103"/>
      <c r="EJD58" s="103"/>
      <c r="EJE58" s="103"/>
      <c r="EJF58" s="103"/>
      <c r="EJG58" s="103"/>
      <c r="EJH58" s="103"/>
      <c r="EJI58" s="103"/>
      <c r="EJJ58" s="103"/>
      <c r="EJK58" s="103"/>
      <c r="EJL58" s="103"/>
      <c r="EJM58" s="103"/>
      <c r="EJN58" s="103"/>
      <c r="EJO58" s="103"/>
      <c r="EJP58" s="103"/>
      <c r="EJQ58" s="103"/>
      <c r="EJR58" s="103"/>
      <c r="EJS58" s="103"/>
      <c r="EJT58" s="103"/>
      <c r="EJU58" s="103"/>
      <c r="EJV58" s="103"/>
      <c r="EJW58" s="103"/>
      <c r="EJX58" s="103"/>
      <c r="EJY58" s="103"/>
      <c r="EJZ58" s="103"/>
      <c r="EKA58" s="103"/>
      <c r="EKB58" s="103"/>
      <c r="EKC58" s="103"/>
      <c r="EKD58" s="103"/>
      <c r="EKE58" s="103"/>
      <c r="EKF58" s="103"/>
      <c r="EKG58" s="103"/>
      <c r="EKH58" s="103"/>
      <c r="EKI58" s="103"/>
      <c r="EKJ58" s="103"/>
      <c r="EKK58" s="103"/>
      <c r="EKL58" s="103"/>
      <c r="EKM58" s="103"/>
      <c r="EKN58" s="103"/>
      <c r="EKO58" s="103"/>
      <c r="EKP58" s="103"/>
      <c r="EKQ58" s="103"/>
      <c r="EKR58" s="103"/>
      <c r="EKS58" s="103"/>
      <c r="EKT58" s="103"/>
      <c r="EKU58" s="103"/>
      <c r="EKV58" s="103"/>
      <c r="EKW58" s="103"/>
      <c r="EKX58" s="103"/>
      <c r="EKY58" s="103"/>
      <c r="EKZ58" s="103"/>
      <c r="ELA58" s="103"/>
      <c r="ELB58" s="103"/>
      <c r="ELC58" s="103"/>
      <c r="ELD58" s="103"/>
      <c r="ELE58" s="103"/>
      <c r="ELF58" s="103"/>
      <c r="ELG58" s="103"/>
      <c r="ELH58" s="103"/>
      <c r="ELI58" s="103"/>
      <c r="ELJ58" s="103"/>
      <c r="ELK58" s="103"/>
      <c r="ELL58" s="103"/>
      <c r="ELM58" s="103"/>
      <c r="ELN58" s="103"/>
      <c r="ELO58" s="103"/>
      <c r="ELP58" s="103"/>
      <c r="ELQ58" s="103"/>
      <c r="ELR58" s="103"/>
      <c r="ELS58" s="103"/>
      <c r="ELT58" s="103"/>
      <c r="ELU58" s="103"/>
      <c r="ELV58" s="103"/>
      <c r="ELW58" s="103"/>
      <c r="ELX58" s="103"/>
      <c r="ELY58" s="103"/>
      <c r="ELZ58" s="103"/>
      <c r="EMA58" s="103"/>
      <c r="EMB58" s="103"/>
      <c r="EMC58" s="103"/>
      <c r="EMD58" s="103"/>
      <c r="EME58" s="103"/>
      <c r="EMF58" s="103"/>
      <c r="EMG58" s="103"/>
      <c r="EMH58" s="103"/>
      <c r="EMI58" s="103"/>
      <c r="EMJ58" s="103"/>
      <c r="EMK58" s="103"/>
      <c r="EML58" s="103"/>
      <c r="EMM58" s="103"/>
      <c r="EMN58" s="103"/>
      <c r="EMO58" s="103"/>
      <c r="EMP58" s="103"/>
      <c r="EMQ58" s="103"/>
      <c r="EMR58" s="103"/>
      <c r="EMS58" s="103"/>
      <c r="EMT58" s="103"/>
      <c r="EMU58" s="103"/>
      <c r="EMV58" s="103"/>
      <c r="EMW58" s="103"/>
      <c r="EMX58" s="103"/>
      <c r="EMY58" s="103"/>
      <c r="EMZ58" s="103"/>
      <c r="ENA58" s="103"/>
      <c r="ENB58" s="103"/>
      <c r="ENC58" s="103"/>
      <c r="END58" s="103"/>
      <c r="ENE58" s="103"/>
      <c r="ENF58" s="103"/>
      <c r="ENG58" s="103"/>
      <c r="ENH58" s="103"/>
      <c r="ENI58" s="103"/>
      <c r="ENJ58" s="103"/>
      <c r="ENK58" s="103"/>
      <c r="ENL58" s="103"/>
      <c r="ENM58" s="103"/>
      <c r="ENN58" s="103"/>
      <c r="ENO58" s="103"/>
      <c r="ENP58" s="103"/>
      <c r="ENQ58" s="103"/>
      <c r="ENR58" s="103"/>
      <c r="ENS58" s="103"/>
      <c r="ENT58" s="103"/>
      <c r="ENU58" s="103"/>
      <c r="ENV58" s="103"/>
      <c r="ENW58" s="103"/>
      <c r="ENX58" s="103"/>
      <c r="ENY58" s="103"/>
      <c r="ENZ58" s="103"/>
      <c r="EOA58" s="103"/>
      <c r="EOB58" s="103"/>
      <c r="EOC58" s="103"/>
      <c r="EOD58" s="103"/>
      <c r="EOE58" s="103"/>
      <c r="EOF58" s="103"/>
      <c r="EOG58" s="103"/>
      <c r="EOH58" s="103"/>
      <c r="EOI58" s="103"/>
      <c r="EOJ58" s="103"/>
      <c r="EOK58" s="103"/>
      <c r="EOL58" s="103"/>
      <c r="EOM58" s="103"/>
      <c r="EON58" s="103"/>
      <c r="EOO58" s="103"/>
      <c r="EOP58" s="103"/>
      <c r="EOQ58" s="103"/>
      <c r="EOR58" s="103"/>
      <c r="EOS58" s="103"/>
      <c r="EOT58" s="103"/>
      <c r="EOU58" s="103"/>
      <c r="EOV58" s="103"/>
      <c r="EOW58" s="103"/>
      <c r="EOX58" s="103"/>
      <c r="EOY58" s="103"/>
      <c r="EOZ58" s="103"/>
      <c r="EPA58" s="103"/>
      <c r="EPB58" s="103"/>
      <c r="EPC58" s="103"/>
      <c r="EPD58" s="103"/>
      <c r="EPE58" s="103"/>
      <c r="EPF58" s="103"/>
      <c r="EPG58" s="103"/>
      <c r="EPH58" s="103"/>
      <c r="EPI58" s="103"/>
      <c r="EPJ58" s="103"/>
      <c r="EPK58" s="103"/>
      <c r="EPL58" s="103"/>
      <c r="EPM58" s="103"/>
      <c r="EPN58" s="103"/>
      <c r="EPO58" s="103"/>
      <c r="EPP58" s="103"/>
      <c r="EPQ58" s="103"/>
      <c r="EPR58" s="103"/>
      <c r="EPS58" s="103"/>
      <c r="EPT58" s="103"/>
      <c r="EPU58" s="103"/>
      <c r="EPV58" s="103"/>
      <c r="EPW58" s="103"/>
      <c r="EPX58" s="103"/>
      <c r="EPY58" s="103"/>
      <c r="EPZ58" s="103"/>
      <c r="EQA58" s="103"/>
      <c r="EQB58" s="103"/>
      <c r="EQC58" s="103"/>
      <c r="EQD58" s="103"/>
      <c r="EQE58" s="103"/>
      <c r="EQF58" s="103"/>
      <c r="EQG58" s="103"/>
      <c r="EQH58" s="103"/>
      <c r="EQI58" s="103"/>
      <c r="EQJ58" s="103"/>
      <c r="EQK58" s="103"/>
      <c r="EQL58" s="103"/>
      <c r="EQM58" s="103"/>
      <c r="EQN58" s="103"/>
      <c r="EQO58" s="103"/>
      <c r="EQP58" s="103"/>
      <c r="EQQ58" s="103"/>
      <c r="EQR58" s="103"/>
      <c r="EQS58" s="103"/>
      <c r="EQT58" s="103"/>
      <c r="EQU58" s="103"/>
      <c r="EQV58" s="103"/>
      <c r="EQW58" s="103"/>
      <c r="EQX58" s="103"/>
      <c r="EQY58" s="103"/>
      <c r="EQZ58" s="103"/>
      <c r="ERA58" s="103"/>
      <c r="ERB58" s="103"/>
      <c r="ERC58" s="103"/>
      <c r="ERD58" s="103"/>
      <c r="ERE58" s="103"/>
      <c r="ERF58" s="103"/>
      <c r="ERG58" s="103"/>
      <c r="ERH58" s="103"/>
      <c r="ERI58" s="103"/>
      <c r="ERJ58" s="103"/>
      <c r="ERK58" s="103"/>
      <c r="ERL58" s="103"/>
      <c r="ERM58" s="103"/>
      <c r="ERN58" s="103"/>
      <c r="ERO58" s="103"/>
      <c r="ERP58" s="103"/>
      <c r="ERQ58" s="103"/>
      <c r="ERR58" s="103"/>
      <c r="ERS58" s="103"/>
      <c r="ERT58" s="103"/>
      <c r="ERU58" s="103"/>
      <c r="ERV58" s="103"/>
      <c r="ERW58" s="103"/>
      <c r="ERX58" s="103"/>
      <c r="ERY58" s="103"/>
      <c r="ERZ58" s="103"/>
      <c r="ESA58" s="103"/>
      <c r="ESB58" s="103"/>
      <c r="ESC58" s="103"/>
      <c r="ESD58" s="103"/>
      <c r="ESE58" s="103"/>
      <c r="ESF58" s="103"/>
      <c r="ESG58" s="103"/>
      <c r="ESH58" s="103"/>
      <c r="ESI58" s="103"/>
      <c r="ESJ58" s="103"/>
      <c r="ESK58" s="103"/>
      <c r="ESL58" s="103"/>
      <c r="ESM58" s="103"/>
      <c r="ESN58" s="103"/>
      <c r="ESO58" s="103"/>
      <c r="ESP58" s="103"/>
      <c r="ESQ58" s="103"/>
      <c r="ESR58" s="103"/>
      <c r="ESS58" s="103"/>
      <c r="EST58" s="103"/>
      <c r="ESU58" s="103"/>
      <c r="ESV58" s="103"/>
      <c r="ESW58" s="103"/>
      <c r="ESX58" s="103"/>
      <c r="ESY58" s="103"/>
      <c r="ESZ58" s="103"/>
      <c r="ETA58" s="103"/>
      <c r="ETB58" s="103"/>
      <c r="ETC58" s="103"/>
      <c r="ETD58" s="103"/>
      <c r="ETE58" s="103"/>
      <c r="ETF58" s="103"/>
      <c r="ETG58" s="103"/>
      <c r="ETH58" s="103"/>
      <c r="ETI58" s="103"/>
      <c r="ETJ58" s="103"/>
      <c r="ETK58" s="103"/>
      <c r="ETL58" s="103"/>
      <c r="ETM58" s="103"/>
      <c r="ETN58" s="103"/>
      <c r="ETO58" s="103"/>
      <c r="ETP58" s="103"/>
      <c r="ETQ58" s="103"/>
      <c r="ETR58" s="103"/>
      <c r="ETS58" s="103"/>
      <c r="ETT58" s="103"/>
      <c r="ETU58" s="103"/>
      <c r="ETV58" s="103"/>
      <c r="ETW58" s="103"/>
      <c r="ETX58" s="103"/>
      <c r="ETY58" s="103"/>
      <c r="ETZ58" s="103"/>
      <c r="EUA58" s="103"/>
      <c r="EUB58" s="103"/>
      <c r="EUC58" s="103"/>
      <c r="EUD58" s="103"/>
      <c r="EUE58" s="103"/>
      <c r="EUF58" s="103"/>
      <c r="EUG58" s="103"/>
      <c r="EUH58" s="103"/>
      <c r="EUI58" s="103"/>
      <c r="EUJ58" s="103"/>
      <c r="EUK58" s="103"/>
      <c r="EUL58" s="103"/>
      <c r="EUM58" s="103"/>
      <c r="EUN58" s="103"/>
      <c r="EUO58" s="103"/>
      <c r="EUP58" s="103"/>
      <c r="EUQ58" s="103"/>
      <c r="EUR58" s="103"/>
      <c r="EUS58" s="103"/>
      <c r="EUT58" s="103"/>
      <c r="EUU58" s="103"/>
      <c r="EUV58" s="103"/>
      <c r="EUW58" s="103"/>
      <c r="EUX58" s="103"/>
      <c r="EUY58" s="103"/>
      <c r="EUZ58" s="103"/>
      <c r="EVA58" s="103"/>
      <c r="EVB58" s="103"/>
      <c r="EVC58" s="103"/>
      <c r="EVD58" s="103"/>
      <c r="EVE58" s="103"/>
      <c r="EVF58" s="103"/>
      <c r="EVG58" s="103"/>
      <c r="EVH58" s="103"/>
      <c r="EVI58" s="103"/>
      <c r="EVJ58" s="103"/>
      <c r="EVK58" s="103"/>
      <c r="EVL58" s="103"/>
      <c r="EVM58" s="103"/>
      <c r="EVN58" s="103"/>
      <c r="EVO58" s="103"/>
      <c r="EVP58" s="103"/>
      <c r="EVQ58" s="103"/>
      <c r="EVR58" s="103"/>
      <c r="EVS58" s="103"/>
      <c r="EVT58" s="103"/>
      <c r="EVU58" s="103"/>
      <c r="EVV58" s="103"/>
      <c r="EVW58" s="103"/>
      <c r="EVX58" s="103"/>
      <c r="EVY58" s="103"/>
      <c r="EVZ58" s="103"/>
      <c r="EWA58" s="103"/>
      <c r="EWB58" s="103"/>
      <c r="EWC58" s="103"/>
      <c r="EWD58" s="103"/>
      <c r="EWE58" s="103"/>
      <c r="EWF58" s="103"/>
      <c r="EWG58" s="103"/>
      <c r="EWH58" s="103"/>
      <c r="EWI58" s="103"/>
      <c r="EWJ58" s="103"/>
      <c r="EWK58" s="103"/>
      <c r="EWL58" s="103"/>
      <c r="EWM58" s="103"/>
      <c r="EWN58" s="103"/>
      <c r="EWO58" s="103"/>
      <c r="EWP58" s="103"/>
      <c r="EWQ58" s="103"/>
      <c r="EWR58" s="103"/>
      <c r="EWS58" s="103"/>
      <c r="EWT58" s="103"/>
      <c r="EWU58" s="103"/>
      <c r="EWV58" s="103"/>
      <c r="EWW58" s="103"/>
      <c r="EWX58" s="103"/>
      <c r="EWY58" s="103"/>
      <c r="EWZ58" s="103"/>
      <c r="EXA58" s="103"/>
      <c r="EXB58" s="103"/>
      <c r="EXC58" s="103"/>
      <c r="EXD58" s="103"/>
      <c r="EXE58" s="103"/>
      <c r="EXF58" s="103"/>
      <c r="EXG58" s="103"/>
      <c r="EXH58" s="103"/>
      <c r="EXI58" s="103"/>
      <c r="EXJ58" s="103"/>
      <c r="EXK58" s="103"/>
      <c r="EXL58" s="103"/>
      <c r="EXM58" s="103"/>
      <c r="EXN58" s="103"/>
      <c r="EXO58" s="103"/>
      <c r="EXP58" s="103"/>
      <c r="EXQ58" s="103"/>
      <c r="EXR58" s="103"/>
      <c r="EXS58" s="103"/>
      <c r="EXT58" s="103"/>
      <c r="EXU58" s="103"/>
      <c r="EXV58" s="103"/>
      <c r="EXW58" s="103"/>
      <c r="EXX58" s="103"/>
      <c r="EXY58" s="103"/>
      <c r="EXZ58" s="103"/>
      <c r="EYA58" s="103"/>
      <c r="EYB58" s="103"/>
      <c r="EYC58" s="103"/>
      <c r="EYD58" s="103"/>
      <c r="EYE58" s="103"/>
      <c r="EYF58" s="103"/>
      <c r="EYG58" s="103"/>
      <c r="EYH58" s="103"/>
      <c r="EYI58" s="103"/>
      <c r="EYJ58" s="103"/>
      <c r="EYK58" s="103"/>
      <c r="EYL58" s="103"/>
      <c r="EYM58" s="103"/>
      <c r="EYN58" s="103"/>
      <c r="EYO58" s="103"/>
      <c r="EYP58" s="103"/>
      <c r="EYQ58" s="103"/>
      <c r="EYR58" s="103"/>
      <c r="EYS58" s="103"/>
      <c r="EYT58" s="103"/>
      <c r="EYU58" s="103"/>
      <c r="EYV58" s="103"/>
      <c r="EYW58" s="103"/>
      <c r="EYX58" s="103"/>
      <c r="EYY58" s="103"/>
      <c r="EYZ58" s="103"/>
      <c r="EZA58" s="103"/>
      <c r="EZB58" s="103"/>
      <c r="EZC58" s="103"/>
      <c r="EZD58" s="103"/>
      <c r="EZE58" s="103"/>
      <c r="EZF58" s="103"/>
      <c r="EZG58" s="103"/>
      <c r="EZH58" s="103"/>
      <c r="EZI58" s="103"/>
      <c r="EZJ58" s="103"/>
      <c r="EZK58" s="103"/>
      <c r="EZL58" s="103"/>
      <c r="EZM58" s="103"/>
      <c r="EZN58" s="103"/>
      <c r="EZO58" s="103"/>
      <c r="EZP58" s="103"/>
      <c r="EZQ58" s="103"/>
      <c r="EZR58" s="103"/>
      <c r="EZS58" s="103"/>
      <c r="EZT58" s="103"/>
      <c r="EZU58" s="103"/>
      <c r="EZV58" s="103"/>
      <c r="EZW58" s="103"/>
      <c r="EZX58" s="103"/>
      <c r="EZY58" s="103"/>
      <c r="EZZ58" s="103"/>
      <c r="FAA58" s="103"/>
      <c r="FAB58" s="103"/>
      <c r="FAC58" s="103"/>
      <c r="FAD58" s="103"/>
      <c r="FAE58" s="103"/>
      <c r="FAF58" s="103"/>
      <c r="FAG58" s="103"/>
      <c r="FAH58" s="103"/>
      <c r="FAI58" s="103"/>
      <c r="FAJ58" s="103"/>
      <c r="FAK58" s="103"/>
      <c r="FAL58" s="103"/>
      <c r="FAM58" s="103"/>
      <c r="FAN58" s="103"/>
      <c r="FAO58" s="103"/>
      <c r="FAP58" s="103"/>
      <c r="FAQ58" s="103"/>
      <c r="FAR58" s="103"/>
      <c r="FAS58" s="103"/>
      <c r="FAT58" s="103"/>
      <c r="FAU58" s="103"/>
      <c r="FAV58" s="103"/>
      <c r="FAW58" s="103"/>
      <c r="FAX58" s="103"/>
      <c r="FAY58" s="103"/>
      <c r="FAZ58" s="103"/>
      <c r="FBA58" s="103"/>
      <c r="FBB58" s="103"/>
      <c r="FBC58" s="103"/>
      <c r="FBD58" s="103"/>
      <c r="FBE58" s="103"/>
      <c r="FBF58" s="103"/>
      <c r="FBG58" s="103"/>
      <c r="FBH58" s="103"/>
      <c r="FBI58" s="103"/>
      <c r="FBJ58" s="103"/>
      <c r="FBK58" s="103"/>
      <c r="FBL58" s="103"/>
      <c r="FBM58" s="103"/>
      <c r="FBN58" s="103"/>
      <c r="FBO58" s="103"/>
      <c r="FBP58" s="103"/>
      <c r="FBQ58" s="103"/>
      <c r="FBR58" s="103"/>
      <c r="FBS58" s="103"/>
      <c r="FBT58" s="103"/>
      <c r="FBU58" s="103"/>
      <c r="FBV58" s="103"/>
      <c r="FBW58" s="103"/>
      <c r="FBX58" s="103"/>
      <c r="FBY58" s="103"/>
      <c r="FBZ58" s="103"/>
      <c r="FCA58" s="103"/>
      <c r="FCB58" s="103"/>
      <c r="FCC58" s="103"/>
      <c r="FCD58" s="103"/>
      <c r="FCE58" s="103"/>
      <c r="FCF58" s="103"/>
      <c r="FCG58" s="103"/>
      <c r="FCH58" s="103"/>
      <c r="FCI58" s="103"/>
      <c r="FCJ58" s="103"/>
      <c r="FCK58" s="103"/>
      <c r="FCL58" s="103"/>
      <c r="FCM58" s="103"/>
      <c r="FCN58" s="103"/>
      <c r="FCO58" s="103"/>
      <c r="FCP58" s="103"/>
      <c r="FCQ58" s="103"/>
      <c r="FCR58" s="103"/>
      <c r="FCS58" s="103"/>
      <c r="FCT58" s="103"/>
      <c r="FCU58" s="103"/>
      <c r="FCV58" s="103"/>
      <c r="FCW58" s="103"/>
      <c r="FCX58" s="103"/>
      <c r="FCY58" s="103"/>
      <c r="FCZ58" s="103"/>
      <c r="FDA58" s="103"/>
      <c r="FDB58" s="103"/>
      <c r="FDC58" s="103"/>
      <c r="FDD58" s="103"/>
      <c r="FDE58" s="103"/>
      <c r="FDF58" s="103"/>
      <c r="FDG58" s="103"/>
      <c r="FDH58" s="103"/>
      <c r="FDI58" s="103"/>
      <c r="FDJ58" s="103"/>
      <c r="FDK58" s="103"/>
      <c r="FDL58" s="103"/>
      <c r="FDM58" s="103"/>
      <c r="FDN58" s="103"/>
      <c r="FDO58" s="103"/>
      <c r="FDP58" s="103"/>
      <c r="FDQ58" s="103"/>
      <c r="FDR58" s="103"/>
      <c r="FDS58" s="103"/>
      <c r="FDT58" s="103"/>
      <c r="FDU58" s="103"/>
      <c r="FDV58" s="103"/>
      <c r="FDW58" s="103"/>
      <c r="FDX58" s="103"/>
      <c r="FDY58" s="103"/>
      <c r="FDZ58" s="103"/>
      <c r="FEA58" s="103"/>
      <c r="FEB58" s="103"/>
      <c r="FEC58" s="103"/>
      <c r="FED58" s="103"/>
      <c r="FEE58" s="103"/>
      <c r="FEF58" s="103"/>
      <c r="FEG58" s="103"/>
      <c r="FEH58" s="103"/>
      <c r="FEI58" s="103"/>
      <c r="FEJ58" s="103"/>
      <c r="FEK58" s="103"/>
      <c r="FEL58" s="103"/>
      <c r="FEM58" s="103"/>
      <c r="FEN58" s="103"/>
      <c r="FEO58" s="103"/>
      <c r="FEP58" s="103"/>
      <c r="FEQ58" s="103"/>
      <c r="FER58" s="103"/>
      <c r="FES58" s="103"/>
      <c r="FET58" s="103"/>
      <c r="FEU58" s="103"/>
      <c r="FEV58" s="103"/>
      <c r="FEW58" s="103"/>
      <c r="FEX58" s="103"/>
      <c r="FEY58" s="103"/>
      <c r="FEZ58" s="103"/>
      <c r="FFA58" s="103"/>
      <c r="FFB58" s="103"/>
      <c r="FFC58" s="103"/>
      <c r="FFD58" s="103"/>
      <c r="FFE58" s="103"/>
      <c r="FFF58" s="103"/>
      <c r="FFG58" s="103"/>
      <c r="FFH58" s="103"/>
      <c r="FFI58" s="103"/>
      <c r="FFJ58" s="103"/>
      <c r="FFK58" s="103"/>
      <c r="FFL58" s="103"/>
      <c r="FFM58" s="103"/>
      <c r="FFN58" s="103"/>
      <c r="FFO58" s="103"/>
      <c r="FFP58" s="103"/>
      <c r="FFQ58" s="103"/>
      <c r="FFR58" s="103"/>
      <c r="FFS58" s="103"/>
      <c r="FFT58" s="103"/>
      <c r="FFU58" s="103"/>
      <c r="FFV58" s="103"/>
      <c r="FFW58" s="103"/>
      <c r="FFX58" s="103"/>
      <c r="FFY58" s="103"/>
      <c r="FFZ58" s="103"/>
      <c r="FGA58" s="103"/>
      <c r="FGB58" s="103"/>
      <c r="FGC58" s="103"/>
      <c r="FGD58" s="103"/>
      <c r="FGE58" s="103"/>
      <c r="FGF58" s="103"/>
      <c r="FGG58" s="103"/>
      <c r="FGH58" s="103"/>
      <c r="FGI58" s="103"/>
      <c r="FGJ58" s="103"/>
      <c r="FGK58" s="103"/>
      <c r="FGL58" s="103"/>
      <c r="FGM58" s="103"/>
      <c r="FGN58" s="103"/>
      <c r="FGO58" s="103"/>
      <c r="FGP58" s="103"/>
      <c r="FGQ58" s="103"/>
      <c r="FGR58" s="103"/>
      <c r="FGS58" s="103"/>
      <c r="FGT58" s="103"/>
      <c r="FGU58" s="103"/>
      <c r="FGV58" s="103"/>
      <c r="FGW58" s="103"/>
      <c r="FGX58" s="103"/>
      <c r="FGY58" s="103"/>
      <c r="FGZ58" s="103"/>
      <c r="FHA58" s="103"/>
      <c r="FHB58" s="103"/>
      <c r="FHC58" s="103"/>
      <c r="FHD58" s="103"/>
      <c r="FHE58" s="103"/>
      <c r="FHF58" s="103"/>
      <c r="FHG58" s="103"/>
      <c r="FHH58" s="103"/>
      <c r="FHI58" s="103"/>
      <c r="FHJ58" s="103"/>
      <c r="FHK58" s="103"/>
      <c r="FHL58" s="103"/>
      <c r="FHM58" s="103"/>
      <c r="FHN58" s="103"/>
      <c r="FHO58" s="103"/>
      <c r="FHP58" s="103"/>
      <c r="FHQ58" s="103"/>
      <c r="FHR58" s="103"/>
      <c r="FHS58" s="103"/>
      <c r="FHT58" s="103"/>
      <c r="FHU58" s="103"/>
      <c r="FHV58" s="103"/>
      <c r="FHW58" s="103"/>
      <c r="FHX58" s="103"/>
      <c r="FHY58" s="103"/>
      <c r="FHZ58" s="103"/>
      <c r="FIA58" s="103"/>
      <c r="FIB58" s="103"/>
      <c r="FIC58" s="103"/>
      <c r="FID58" s="103"/>
      <c r="FIE58" s="103"/>
      <c r="FIF58" s="103"/>
      <c r="FIG58" s="103"/>
      <c r="FIH58" s="103"/>
      <c r="FII58" s="103"/>
      <c r="FIJ58" s="103"/>
      <c r="FIK58" s="103"/>
      <c r="FIL58" s="103"/>
      <c r="FIM58" s="103"/>
      <c r="FIN58" s="103"/>
      <c r="FIO58" s="103"/>
      <c r="FIP58" s="103"/>
      <c r="FIQ58" s="103"/>
      <c r="FIR58" s="103"/>
      <c r="FIS58" s="103"/>
      <c r="FIT58" s="103"/>
      <c r="FIU58" s="103"/>
      <c r="FIV58" s="103"/>
      <c r="FIW58" s="103"/>
      <c r="FIX58" s="103"/>
      <c r="FIY58" s="103"/>
      <c r="FIZ58" s="103"/>
      <c r="FJA58" s="103"/>
      <c r="FJB58" s="103"/>
      <c r="FJC58" s="103"/>
      <c r="FJD58" s="103"/>
      <c r="FJE58" s="103"/>
      <c r="FJF58" s="103"/>
      <c r="FJG58" s="103"/>
      <c r="FJH58" s="103"/>
      <c r="FJI58" s="103"/>
      <c r="FJJ58" s="103"/>
      <c r="FJK58" s="103"/>
      <c r="FJL58" s="103"/>
      <c r="FJM58" s="103"/>
      <c r="FJN58" s="103"/>
      <c r="FJO58" s="103"/>
      <c r="FJP58" s="103"/>
      <c r="FJQ58" s="103"/>
      <c r="FJR58" s="103"/>
      <c r="FJS58" s="103"/>
      <c r="FJT58" s="103"/>
      <c r="FJU58" s="103"/>
      <c r="FJV58" s="103"/>
      <c r="FJW58" s="103"/>
      <c r="FJX58" s="103"/>
      <c r="FJY58" s="103"/>
      <c r="FJZ58" s="103"/>
      <c r="FKA58" s="103"/>
      <c r="FKB58" s="103"/>
      <c r="FKC58" s="103"/>
      <c r="FKD58" s="103"/>
      <c r="FKE58" s="103"/>
      <c r="FKF58" s="103"/>
      <c r="FKG58" s="103"/>
      <c r="FKH58" s="103"/>
      <c r="FKI58" s="103"/>
      <c r="FKJ58" s="103"/>
      <c r="FKK58" s="103"/>
      <c r="FKL58" s="103"/>
      <c r="FKM58" s="103"/>
      <c r="FKN58" s="103"/>
      <c r="FKO58" s="103"/>
      <c r="FKP58" s="103"/>
      <c r="FKQ58" s="103"/>
      <c r="FKR58" s="103"/>
      <c r="FKS58" s="103"/>
      <c r="FKT58" s="103"/>
      <c r="FKU58" s="103"/>
      <c r="FKV58" s="103"/>
      <c r="FKW58" s="103"/>
      <c r="FKX58" s="103"/>
      <c r="FKY58" s="103"/>
      <c r="FKZ58" s="103"/>
      <c r="FLA58" s="103"/>
      <c r="FLB58" s="103"/>
      <c r="FLC58" s="103"/>
      <c r="FLD58" s="103"/>
      <c r="FLE58" s="103"/>
      <c r="FLF58" s="103"/>
      <c r="FLG58" s="103"/>
      <c r="FLH58" s="103"/>
      <c r="FLI58" s="103"/>
      <c r="FLJ58" s="103"/>
      <c r="FLK58" s="103"/>
      <c r="FLL58" s="103"/>
      <c r="FLM58" s="103"/>
      <c r="FLN58" s="103"/>
      <c r="FLO58" s="103"/>
      <c r="FLP58" s="103"/>
      <c r="FLQ58" s="103"/>
      <c r="FLR58" s="103"/>
      <c r="FLS58" s="103"/>
      <c r="FLT58" s="103"/>
      <c r="FLU58" s="103"/>
      <c r="FLV58" s="103"/>
      <c r="FLW58" s="103"/>
      <c r="FLX58" s="103"/>
      <c r="FLY58" s="103"/>
      <c r="FLZ58" s="103"/>
      <c r="FMA58" s="103"/>
      <c r="FMB58" s="103"/>
      <c r="FMC58" s="103"/>
      <c r="FMD58" s="103"/>
      <c r="FME58" s="103"/>
      <c r="FMF58" s="103"/>
      <c r="FMG58" s="103"/>
      <c r="FMH58" s="103"/>
      <c r="FMI58" s="103"/>
      <c r="FMJ58" s="103"/>
      <c r="FMK58" s="103"/>
      <c r="FML58" s="103"/>
      <c r="FMM58" s="103"/>
      <c r="FMN58" s="103"/>
      <c r="FMO58" s="103"/>
      <c r="FMP58" s="103"/>
      <c r="FMQ58" s="103"/>
      <c r="FMR58" s="103"/>
      <c r="FMS58" s="103"/>
      <c r="FMT58" s="103"/>
      <c r="FMU58" s="103"/>
      <c r="FMV58" s="103"/>
      <c r="FMW58" s="103"/>
      <c r="FMX58" s="103"/>
      <c r="FMY58" s="103"/>
      <c r="FMZ58" s="103"/>
      <c r="FNA58" s="103"/>
      <c r="FNB58" s="103"/>
      <c r="FNC58" s="103"/>
      <c r="FND58" s="103"/>
      <c r="FNE58" s="103"/>
      <c r="FNF58" s="103"/>
      <c r="FNG58" s="103"/>
      <c r="FNH58" s="103"/>
      <c r="FNI58" s="103"/>
      <c r="FNJ58" s="103"/>
      <c r="FNK58" s="103"/>
      <c r="FNL58" s="103"/>
      <c r="FNM58" s="103"/>
      <c r="FNN58" s="103"/>
      <c r="FNO58" s="103"/>
      <c r="FNP58" s="103"/>
      <c r="FNQ58" s="103"/>
      <c r="FNR58" s="103"/>
      <c r="FNS58" s="103"/>
      <c r="FNT58" s="103"/>
      <c r="FNU58" s="103"/>
      <c r="FNV58" s="103"/>
      <c r="FNW58" s="103"/>
      <c r="FNX58" s="103"/>
      <c r="FNY58" s="103"/>
      <c r="FNZ58" s="103"/>
      <c r="FOA58" s="103"/>
      <c r="FOB58" s="103"/>
      <c r="FOC58" s="103"/>
      <c r="FOD58" s="103"/>
      <c r="FOE58" s="103"/>
      <c r="FOF58" s="103"/>
      <c r="FOG58" s="103"/>
      <c r="FOH58" s="103"/>
      <c r="FOI58" s="103"/>
      <c r="FOJ58" s="103"/>
      <c r="FOK58" s="103"/>
      <c r="FOL58" s="103"/>
      <c r="FOM58" s="103"/>
      <c r="FON58" s="103"/>
      <c r="FOO58" s="103"/>
      <c r="FOP58" s="103"/>
      <c r="FOQ58" s="103"/>
      <c r="FOR58" s="103"/>
      <c r="FOS58" s="103"/>
      <c r="FOT58" s="103"/>
      <c r="FOU58" s="103"/>
      <c r="FOV58" s="103"/>
      <c r="FOW58" s="103"/>
      <c r="FOX58" s="103"/>
      <c r="FOY58" s="103"/>
      <c r="FOZ58" s="103"/>
      <c r="FPA58" s="103"/>
      <c r="FPB58" s="103"/>
      <c r="FPC58" s="103"/>
      <c r="FPD58" s="103"/>
      <c r="FPE58" s="103"/>
      <c r="FPF58" s="103"/>
      <c r="FPG58" s="103"/>
      <c r="FPH58" s="103"/>
      <c r="FPI58" s="103"/>
      <c r="FPJ58" s="103"/>
      <c r="FPK58" s="103"/>
      <c r="FPL58" s="103"/>
      <c r="FPM58" s="103"/>
      <c r="FPN58" s="103"/>
      <c r="FPO58" s="103"/>
      <c r="FPP58" s="103"/>
      <c r="FPQ58" s="103"/>
      <c r="FPR58" s="103"/>
      <c r="FPS58" s="103"/>
      <c r="FPT58" s="103"/>
      <c r="FPU58" s="103"/>
      <c r="FPV58" s="103"/>
      <c r="FPW58" s="103"/>
      <c r="FPX58" s="103"/>
      <c r="FPY58" s="103"/>
      <c r="FPZ58" s="103"/>
      <c r="FQA58" s="103"/>
      <c r="FQB58" s="103"/>
      <c r="FQC58" s="103"/>
      <c r="FQD58" s="103"/>
      <c r="FQE58" s="103"/>
      <c r="FQF58" s="103"/>
      <c r="FQG58" s="103"/>
      <c r="FQH58" s="103"/>
      <c r="FQI58" s="103"/>
      <c r="FQJ58" s="103"/>
      <c r="FQK58" s="103"/>
      <c r="FQL58" s="103"/>
      <c r="FQM58" s="103"/>
      <c r="FQN58" s="103"/>
      <c r="FQO58" s="103"/>
      <c r="FQP58" s="103"/>
      <c r="FQQ58" s="103"/>
      <c r="FQR58" s="103"/>
      <c r="FQS58" s="103"/>
      <c r="FQT58" s="103"/>
      <c r="FQU58" s="103"/>
      <c r="FQV58" s="103"/>
      <c r="FQW58" s="103"/>
      <c r="FQX58" s="103"/>
      <c r="FQY58" s="103"/>
      <c r="FQZ58" s="103"/>
      <c r="FRA58" s="103"/>
      <c r="FRB58" s="103"/>
      <c r="FRC58" s="103"/>
      <c r="FRD58" s="103"/>
      <c r="FRE58" s="103"/>
      <c r="FRF58" s="103"/>
      <c r="FRG58" s="103"/>
      <c r="FRH58" s="103"/>
      <c r="FRI58" s="103"/>
      <c r="FRJ58" s="103"/>
      <c r="FRK58" s="103"/>
      <c r="FRL58" s="103"/>
      <c r="FRM58" s="103"/>
      <c r="FRN58" s="103"/>
      <c r="FRO58" s="103"/>
      <c r="FRP58" s="103"/>
      <c r="FRQ58" s="103"/>
      <c r="FRR58" s="103"/>
      <c r="FRS58" s="103"/>
      <c r="FRT58" s="103"/>
      <c r="FRU58" s="103"/>
      <c r="FRV58" s="103"/>
      <c r="FRW58" s="103"/>
      <c r="FRX58" s="103"/>
      <c r="FRY58" s="103"/>
      <c r="FRZ58" s="103"/>
      <c r="FSA58" s="103"/>
      <c r="FSB58" s="103"/>
      <c r="FSC58" s="103"/>
      <c r="FSD58" s="103"/>
      <c r="FSE58" s="103"/>
      <c r="FSF58" s="103"/>
      <c r="FSG58" s="103"/>
      <c r="FSH58" s="103"/>
      <c r="FSI58" s="103"/>
      <c r="FSJ58" s="103"/>
      <c r="FSK58" s="103"/>
      <c r="FSL58" s="103"/>
      <c r="FSM58" s="103"/>
      <c r="FSN58" s="103"/>
      <c r="FSO58" s="103"/>
      <c r="FSP58" s="103"/>
      <c r="FSQ58" s="103"/>
      <c r="FSR58" s="103"/>
      <c r="FSS58" s="103"/>
      <c r="FST58" s="103"/>
      <c r="FSU58" s="103"/>
      <c r="FSV58" s="103"/>
      <c r="FSW58" s="103"/>
      <c r="FSX58" s="103"/>
      <c r="FSY58" s="103"/>
      <c r="FSZ58" s="103"/>
      <c r="FTA58" s="103"/>
      <c r="FTB58" s="103"/>
      <c r="FTC58" s="103"/>
      <c r="FTD58" s="103"/>
      <c r="FTE58" s="103"/>
      <c r="FTF58" s="103"/>
      <c r="FTG58" s="103"/>
      <c r="FTH58" s="103"/>
      <c r="FTI58" s="103"/>
      <c r="FTJ58" s="103"/>
      <c r="FTK58" s="103"/>
      <c r="FTL58" s="103"/>
      <c r="FTM58" s="103"/>
      <c r="FTN58" s="103"/>
      <c r="FTO58" s="103"/>
      <c r="FTP58" s="103"/>
      <c r="FTQ58" s="103"/>
      <c r="FTR58" s="103"/>
      <c r="FTS58" s="103"/>
      <c r="FTT58" s="103"/>
      <c r="FTU58" s="103"/>
      <c r="FTV58" s="103"/>
      <c r="FTW58" s="103"/>
      <c r="FTX58" s="103"/>
      <c r="FTY58" s="103"/>
      <c r="FTZ58" s="103"/>
      <c r="FUA58" s="103"/>
      <c r="FUB58" s="103"/>
      <c r="FUC58" s="103"/>
      <c r="FUD58" s="103"/>
      <c r="FUE58" s="103"/>
      <c r="FUF58" s="103"/>
      <c r="FUG58" s="103"/>
      <c r="FUH58" s="103"/>
      <c r="FUI58" s="103"/>
      <c r="FUJ58" s="103"/>
      <c r="FUK58" s="103"/>
      <c r="FUL58" s="103"/>
      <c r="FUM58" s="103"/>
      <c r="FUN58" s="103"/>
      <c r="FUO58" s="103"/>
      <c r="FUP58" s="103"/>
      <c r="FUQ58" s="103"/>
      <c r="FUR58" s="103"/>
      <c r="FUS58" s="103"/>
      <c r="FUT58" s="103"/>
      <c r="FUU58" s="103"/>
      <c r="FUV58" s="103"/>
      <c r="FUW58" s="103"/>
      <c r="FUX58" s="103"/>
      <c r="FUY58" s="103"/>
      <c r="FUZ58" s="103"/>
      <c r="FVA58" s="103"/>
      <c r="FVB58" s="103"/>
      <c r="FVC58" s="103"/>
      <c r="FVD58" s="103"/>
      <c r="FVE58" s="103"/>
      <c r="FVF58" s="103"/>
      <c r="FVG58" s="103"/>
      <c r="FVH58" s="103"/>
      <c r="FVI58" s="103"/>
      <c r="FVJ58" s="103"/>
      <c r="FVK58" s="103"/>
      <c r="FVL58" s="103"/>
      <c r="FVM58" s="103"/>
      <c r="FVN58" s="103"/>
      <c r="FVO58" s="103"/>
      <c r="FVP58" s="103"/>
      <c r="FVQ58" s="103"/>
      <c r="FVR58" s="103"/>
      <c r="FVS58" s="103"/>
      <c r="FVT58" s="103"/>
      <c r="FVU58" s="103"/>
      <c r="FVV58" s="103"/>
      <c r="FVW58" s="103"/>
      <c r="FVX58" s="103"/>
      <c r="FVY58" s="103"/>
      <c r="FVZ58" s="103"/>
      <c r="FWA58" s="103"/>
      <c r="FWB58" s="103"/>
      <c r="FWC58" s="103"/>
      <c r="FWD58" s="103"/>
      <c r="FWE58" s="103"/>
      <c r="FWF58" s="103"/>
      <c r="FWG58" s="103"/>
      <c r="FWH58" s="103"/>
      <c r="FWI58" s="103"/>
      <c r="FWJ58" s="103"/>
      <c r="FWK58" s="103"/>
      <c r="FWL58" s="103"/>
      <c r="FWM58" s="103"/>
      <c r="FWN58" s="103"/>
      <c r="FWO58" s="103"/>
      <c r="FWP58" s="103"/>
      <c r="FWQ58" s="103"/>
      <c r="FWR58" s="103"/>
      <c r="FWS58" s="103"/>
      <c r="FWT58" s="103"/>
      <c r="FWU58" s="103"/>
      <c r="FWV58" s="103"/>
      <c r="FWW58" s="103"/>
      <c r="FWX58" s="103"/>
      <c r="FWY58" s="103"/>
      <c r="FWZ58" s="103"/>
      <c r="FXA58" s="103"/>
      <c r="FXB58" s="103"/>
      <c r="FXC58" s="103"/>
      <c r="FXD58" s="103"/>
      <c r="FXE58" s="103"/>
      <c r="FXF58" s="103"/>
      <c r="FXG58" s="103"/>
      <c r="FXH58" s="103"/>
      <c r="FXI58" s="103"/>
      <c r="FXJ58" s="103"/>
      <c r="FXK58" s="103"/>
      <c r="FXL58" s="103"/>
      <c r="FXM58" s="103"/>
      <c r="FXN58" s="103"/>
      <c r="FXO58" s="103"/>
      <c r="FXP58" s="103"/>
      <c r="FXQ58" s="103"/>
      <c r="FXR58" s="103"/>
      <c r="FXS58" s="103"/>
      <c r="FXT58" s="103"/>
      <c r="FXU58" s="103"/>
      <c r="FXV58" s="103"/>
      <c r="FXW58" s="103"/>
      <c r="FXX58" s="103"/>
      <c r="FXY58" s="103"/>
      <c r="FXZ58" s="103"/>
      <c r="FYA58" s="103"/>
      <c r="FYB58" s="103"/>
      <c r="FYC58" s="103"/>
      <c r="FYD58" s="103"/>
      <c r="FYE58" s="103"/>
      <c r="FYF58" s="103"/>
      <c r="FYG58" s="103"/>
      <c r="FYH58" s="103"/>
      <c r="FYI58" s="103"/>
      <c r="FYJ58" s="103"/>
      <c r="FYK58" s="103"/>
      <c r="FYL58" s="103"/>
      <c r="FYM58" s="103"/>
      <c r="FYN58" s="103"/>
      <c r="FYO58" s="103"/>
      <c r="FYP58" s="103"/>
      <c r="FYQ58" s="103"/>
      <c r="FYR58" s="103"/>
      <c r="FYS58" s="103"/>
      <c r="FYT58" s="103"/>
      <c r="FYU58" s="103"/>
      <c r="FYV58" s="103"/>
      <c r="FYW58" s="103"/>
      <c r="FYX58" s="103"/>
      <c r="FYY58" s="103"/>
      <c r="FYZ58" s="103"/>
      <c r="FZA58" s="103"/>
      <c r="FZB58" s="103"/>
      <c r="FZC58" s="103"/>
      <c r="FZD58" s="103"/>
      <c r="FZE58" s="103"/>
      <c r="FZF58" s="103"/>
      <c r="FZG58" s="103"/>
      <c r="FZH58" s="103"/>
      <c r="FZI58" s="103"/>
      <c r="FZJ58" s="103"/>
      <c r="FZK58" s="103"/>
      <c r="FZL58" s="103"/>
      <c r="FZM58" s="103"/>
      <c r="FZN58" s="103"/>
      <c r="FZO58" s="103"/>
      <c r="FZP58" s="103"/>
      <c r="FZQ58" s="103"/>
      <c r="FZR58" s="103"/>
      <c r="FZS58" s="103"/>
      <c r="FZT58" s="103"/>
      <c r="FZU58" s="103"/>
      <c r="FZV58" s="103"/>
      <c r="FZW58" s="103"/>
      <c r="FZX58" s="103"/>
      <c r="FZY58" s="103"/>
      <c r="FZZ58" s="103"/>
      <c r="GAA58" s="103"/>
      <c r="GAB58" s="103"/>
      <c r="GAC58" s="103"/>
      <c r="GAD58" s="103"/>
      <c r="GAE58" s="103"/>
      <c r="GAF58" s="103"/>
      <c r="GAG58" s="103"/>
      <c r="GAH58" s="103"/>
      <c r="GAI58" s="103"/>
      <c r="GAJ58" s="103"/>
      <c r="GAK58" s="103"/>
      <c r="GAL58" s="103"/>
      <c r="GAM58" s="103"/>
      <c r="GAN58" s="103"/>
      <c r="GAO58" s="103"/>
      <c r="GAP58" s="103"/>
      <c r="GAQ58" s="103"/>
      <c r="GAR58" s="103"/>
      <c r="GAS58" s="103"/>
      <c r="GAT58" s="103"/>
      <c r="GAU58" s="103"/>
      <c r="GAV58" s="103"/>
      <c r="GAW58" s="103"/>
      <c r="GAX58" s="103"/>
      <c r="GAY58" s="103"/>
      <c r="GAZ58" s="103"/>
      <c r="GBA58" s="103"/>
      <c r="GBB58" s="103"/>
      <c r="GBC58" s="103"/>
      <c r="GBD58" s="103"/>
      <c r="GBE58" s="103"/>
      <c r="GBF58" s="103"/>
      <c r="GBG58" s="103"/>
      <c r="GBH58" s="103"/>
      <c r="GBI58" s="103"/>
      <c r="GBJ58" s="103"/>
      <c r="GBK58" s="103"/>
      <c r="GBL58" s="103"/>
      <c r="GBM58" s="103"/>
      <c r="GBN58" s="103"/>
      <c r="GBO58" s="103"/>
      <c r="GBP58" s="103"/>
      <c r="GBQ58" s="103"/>
      <c r="GBR58" s="103"/>
      <c r="GBS58" s="103"/>
      <c r="GBT58" s="103"/>
      <c r="GBU58" s="103"/>
      <c r="GBV58" s="103"/>
      <c r="GBW58" s="103"/>
      <c r="GBX58" s="103"/>
      <c r="GBY58" s="103"/>
      <c r="GBZ58" s="103"/>
      <c r="GCA58" s="103"/>
      <c r="GCB58" s="103"/>
      <c r="GCC58" s="103"/>
      <c r="GCD58" s="103"/>
      <c r="GCE58" s="103"/>
      <c r="GCF58" s="103"/>
      <c r="GCG58" s="103"/>
      <c r="GCH58" s="103"/>
      <c r="GCI58" s="103"/>
      <c r="GCJ58" s="103"/>
      <c r="GCK58" s="103"/>
      <c r="GCL58" s="103"/>
      <c r="GCM58" s="103"/>
      <c r="GCN58" s="103"/>
      <c r="GCO58" s="103"/>
      <c r="GCP58" s="103"/>
      <c r="GCQ58" s="103"/>
      <c r="GCR58" s="103"/>
      <c r="GCS58" s="103"/>
      <c r="GCT58" s="103"/>
      <c r="GCU58" s="103"/>
      <c r="GCV58" s="103"/>
      <c r="GCW58" s="103"/>
      <c r="GCX58" s="103"/>
      <c r="GCY58" s="103"/>
      <c r="GCZ58" s="103"/>
      <c r="GDA58" s="103"/>
      <c r="GDB58" s="103"/>
      <c r="GDC58" s="103"/>
      <c r="GDD58" s="103"/>
      <c r="GDE58" s="103"/>
      <c r="GDF58" s="103"/>
      <c r="GDG58" s="103"/>
      <c r="GDH58" s="103"/>
      <c r="GDI58" s="103"/>
      <c r="GDJ58" s="103"/>
      <c r="GDK58" s="103"/>
      <c r="GDL58" s="103"/>
      <c r="GDM58" s="103"/>
      <c r="GDN58" s="103"/>
      <c r="GDO58" s="103"/>
      <c r="GDP58" s="103"/>
      <c r="GDQ58" s="103"/>
      <c r="GDR58" s="103"/>
      <c r="GDS58" s="103"/>
      <c r="GDT58" s="103"/>
      <c r="GDU58" s="103"/>
      <c r="GDV58" s="103"/>
      <c r="GDW58" s="103"/>
      <c r="GDX58" s="103"/>
      <c r="GDY58" s="103"/>
      <c r="GDZ58" s="103"/>
      <c r="GEA58" s="103"/>
      <c r="GEB58" s="103"/>
      <c r="GEC58" s="103"/>
      <c r="GED58" s="103"/>
      <c r="GEE58" s="103"/>
      <c r="GEF58" s="103"/>
      <c r="GEG58" s="103"/>
      <c r="GEH58" s="103"/>
      <c r="GEI58" s="103"/>
      <c r="GEJ58" s="103"/>
      <c r="GEK58" s="103"/>
      <c r="GEL58" s="103"/>
      <c r="GEM58" s="103"/>
      <c r="GEN58" s="103"/>
      <c r="GEO58" s="103"/>
      <c r="GEP58" s="103"/>
      <c r="GEQ58" s="103"/>
      <c r="GER58" s="103"/>
      <c r="GES58" s="103"/>
      <c r="GET58" s="103"/>
      <c r="GEU58" s="103"/>
      <c r="GEV58" s="103"/>
      <c r="GEW58" s="103"/>
      <c r="GEX58" s="103"/>
      <c r="GEY58" s="103"/>
      <c r="GEZ58" s="103"/>
      <c r="GFA58" s="103"/>
      <c r="GFB58" s="103"/>
      <c r="GFC58" s="103"/>
      <c r="GFD58" s="103"/>
      <c r="GFE58" s="103"/>
      <c r="GFF58" s="103"/>
      <c r="GFG58" s="103"/>
      <c r="GFH58" s="103"/>
      <c r="GFI58" s="103"/>
      <c r="GFJ58" s="103"/>
      <c r="GFK58" s="103"/>
      <c r="GFL58" s="103"/>
      <c r="GFM58" s="103"/>
      <c r="GFN58" s="103"/>
      <c r="GFO58" s="103"/>
      <c r="GFP58" s="103"/>
      <c r="GFQ58" s="103"/>
      <c r="GFR58" s="103"/>
      <c r="GFS58" s="103"/>
      <c r="GFT58" s="103"/>
      <c r="GFU58" s="103"/>
      <c r="GFV58" s="103"/>
      <c r="GFW58" s="103"/>
      <c r="GFX58" s="103"/>
      <c r="GFY58" s="103"/>
      <c r="GFZ58" s="103"/>
      <c r="GGA58" s="103"/>
      <c r="GGB58" s="103"/>
      <c r="GGC58" s="103"/>
      <c r="GGD58" s="103"/>
      <c r="GGE58" s="103"/>
      <c r="GGF58" s="103"/>
      <c r="GGG58" s="103"/>
      <c r="GGH58" s="103"/>
      <c r="GGI58" s="103"/>
      <c r="GGJ58" s="103"/>
      <c r="GGK58" s="103"/>
      <c r="GGL58" s="103"/>
      <c r="GGM58" s="103"/>
      <c r="GGN58" s="103"/>
      <c r="GGO58" s="103"/>
      <c r="GGP58" s="103"/>
      <c r="GGQ58" s="103"/>
      <c r="GGR58" s="103"/>
      <c r="GGS58" s="103"/>
      <c r="GGT58" s="103"/>
      <c r="GGU58" s="103"/>
      <c r="GGV58" s="103"/>
      <c r="GGW58" s="103"/>
      <c r="GGX58" s="103"/>
      <c r="GGY58" s="103"/>
      <c r="GGZ58" s="103"/>
      <c r="GHA58" s="103"/>
      <c r="GHB58" s="103"/>
      <c r="GHC58" s="103"/>
      <c r="GHD58" s="103"/>
      <c r="GHE58" s="103"/>
      <c r="GHF58" s="103"/>
      <c r="GHG58" s="103"/>
      <c r="GHH58" s="103"/>
      <c r="GHI58" s="103"/>
      <c r="GHJ58" s="103"/>
      <c r="GHK58" s="103"/>
      <c r="GHL58" s="103"/>
      <c r="GHM58" s="103"/>
      <c r="GHN58" s="103"/>
      <c r="GHO58" s="103"/>
      <c r="GHP58" s="103"/>
      <c r="GHQ58" s="103"/>
      <c r="GHR58" s="103"/>
      <c r="GHS58" s="103"/>
      <c r="GHT58" s="103"/>
      <c r="GHU58" s="103"/>
      <c r="GHV58" s="103"/>
      <c r="GHW58" s="103"/>
      <c r="GHX58" s="103"/>
      <c r="GHY58" s="103"/>
      <c r="GHZ58" s="103"/>
      <c r="GIA58" s="103"/>
      <c r="GIB58" s="103"/>
      <c r="GIC58" s="103"/>
      <c r="GID58" s="103"/>
      <c r="GIE58" s="103"/>
      <c r="GIF58" s="103"/>
      <c r="GIG58" s="103"/>
      <c r="GIH58" s="103"/>
      <c r="GII58" s="103"/>
      <c r="GIJ58" s="103"/>
      <c r="GIK58" s="103"/>
      <c r="GIL58" s="103"/>
      <c r="GIM58" s="103"/>
      <c r="GIN58" s="103"/>
      <c r="GIO58" s="103"/>
      <c r="GIP58" s="103"/>
      <c r="GIQ58" s="103"/>
      <c r="GIR58" s="103"/>
      <c r="GIS58" s="103"/>
      <c r="GIT58" s="103"/>
      <c r="GIU58" s="103"/>
      <c r="GIV58" s="103"/>
      <c r="GIW58" s="103"/>
      <c r="GIX58" s="103"/>
      <c r="GIY58" s="103"/>
      <c r="GIZ58" s="103"/>
      <c r="GJA58" s="103"/>
      <c r="GJB58" s="103"/>
      <c r="GJC58" s="103"/>
      <c r="GJD58" s="103"/>
      <c r="GJE58" s="103"/>
      <c r="GJF58" s="103"/>
      <c r="GJG58" s="103"/>
      <c r="GJH58" s="103"/>
      <c r="GJI58" s="103"/>
      <c r="GJJ58" s="103"/>
      <c r="GJK58" s="103"/>
      <c r="GJL58" s="103"/>
      <c r="GJM58" s="103"/>
      <c r="GJN58" s="103"/>
      <c r="GJO58" s="103"/>
      <c r="GJP58" s="103"/>
      <c r="GJQ58" s="103"/>
      <c r="GJR58" s="103"/>
      <c r="GJS58" s="103"/>
      <c r="GJT58" s="103"/>
      <c r="GJU58" s="103"/>
      <c r="GJV58" s="103"/>
      <c r="GJW58" s="103"/>
      <c r="GJX58" s="103"/>
      <c r="GJY58" s="103"/>
      <c r="GJZ58" s="103"/>
      <c r="GKA58" s="103"/>
      <c r="GKB58" s="103"/>
      <c r="GKC58" s="103"/>
      <c r="GKD58" s="103"/>
      <c r="GKE58" s="103"/>
      <c r="GKF58" s="103"/>
      <c r="GKG58" s="103"/>
      <c r="GKH58" s="103"/>
      <c r="GKI58" s="103"/>
      <c r="GKJ58" s="103"/>
      <c r="GKK58" s="103"/>
      <c r="GKL58" s="103"/>
      <c r="GKM58" s="103"/>
      <c r="GKN58" s="103"/>
      <c r="GKO58" s="103"/>
      <c r="GKP58" s="103"/>
      <c r="GKQ58" s="103"/>
      <c r="GKR58" s="103"/>
      <c r="GKS58" s="103"/>
      <c r="GKT58" s="103"/>
      <c r="GKU58" s="103"/>
      <c r="GKV58" s="103"/>
      <c r="GKW58" s="103"/>
      <c r="GKX58" s="103"/>
      <c r="GKY58" s="103"/>
      <c r="GKZ58" s="103"/>
      <c r="GLA58" s="103"/>
      <c r="GLB58" s="103"/>
      <c r="GLC58" s="103"/>
      <c r="GLD58" s="103"/>
      <c r="GLE58" s="103"/>
      <c r="GLF58" s="103"/>
      <c r="GLG58" s="103"/>
      <c r="GLH58" s="103"/>
      <c r="GLI58" s="103"/>
      <c r="GLJ58" s="103"/>
      <c r="GLK58" s="103"/>
      <c r="GLL58" s="103"/>
      <c r="GLM58" s="103"/>
      <c r="GLN58" s="103"/>
      <c r="GLO58" s="103"/>
      <c r="GLP58" s="103"/>
      <c r="GLQ58" s="103"/>
      <c r="GLR58" s="103"/>
      <c r="GLS58" s="103"/>
      <c r="GLT58" s="103"/>
      <c r="GLU58" s="103"/>
      <c r="GLV58" s="103"/>
      <c r="GLW58" s="103"/>
      <c r="GLX58" s="103"/>
      <c r="GLY58" s="103"/>
      <c r="GLZ58" s="103"/>
      <c r="GMA58" s="103"/>
      <c r="GMB58" s="103"/>
      <c r="GMC58" s="103"/>
      <c r="GMD58" s="103"/>
      <c r="GME58" s="103"/>
      <c r="GMF58" s="103"/>
      <c r="GMG58" s="103"/>
      <c r="GMH58" s="103"/>
      <c r="GMI58" s="103"/>
      <c r="GMJ58" s="103"/>
      <c r="GMK58" s="103"/>
      <c r="GML58" s="103"/>
      <c r="GMM58" s="103"/>
      <c r="GMN58" s="103"/>
      <c r="GMO58" s="103"/>
      <c r="GMP58" s="103"/>
      <c r="GMQ58" s="103"/>
      <c r="GMR58" s="103"/>
      <c r="GMS58" s="103"/>
      <c r="GMT58" s="103"/>
      <c r="GMU58" s="103"/>
      <c r="GMV58" s="103"/>
      <c r="GMW58" s="103"/>
      <c r="GMX58" s="103"/>
      <c r="GMY58" s="103"/>
      <c r="GMZ58" s="103"/>
      <c r="GNA58" s="103"/>
      <c r="GNB58" s="103"/>
      <c r="GNC58" s="103"/>
      <c r="GND58" s="103"/>
      <c r="GNE58" s="103"/>
      <c r="GNF58" s="103"/>
      <c r="GNG58" s="103"/>
      <c r="GNH58" s="103"/>
      <c r="GNI58" s="103"/>
      <c r="GNJ58" s="103"/>
      <c r="GNK58" s="103"/>
      <c r="GNL58" s="103"/>
      <c r="GNM58" s="103"/>
      <c r="GNN58" s="103"/>
      <c r="GNO58" s="103"/>
      <c r="GNP58" s="103"/>
      <c r="GNQ58" s="103"/>
      <c r="GNR58" s="103"/>
      <c r="GNS58" s="103"/>
      <c r="GNT58" s="103"/>
      <c r="GNU58" s="103"/>
      <c r="GNV58" s="103"/>
      <c r="GNW58" s="103"/>
      <c r="GNX58" s="103"/>
      <c r="GNY58" s="103"/>
      <c r="GNZ58" s="103"/>
      <c r="GOA58" s="103"/>
      <c r="GOB58" s="103"/>
      <c r="GOC58" s="103"/>
      <c r="GOD58" s="103"/>
      <c r="GOE58" s="103"/>
      <c r="GOF58" s="103"/>
      <c r="GOG58" s="103"/>
      <c r="GOH58" s="103"/>
      <c r="GOI58" s="103"/>
      <c r="GOJ58" s="103"/>
      <c r="GOK58" s="103"/>
      <c r="GOL58" s="103"/>
      <c r="GOM58" s="103"/>
      <c r="GON58" s="103"/>
      <c r="GOO58" s="103"/>
      <c r="GOP58" s="103"/>
      <c r="GOQ58" s="103"/>
      <c r="GOR58" s="103"/>
      <c r="GOS58" s="103"/>
      <c r="GOT58" s="103"/>
      <c r="GOU58" s="103"/>
      <c r="GOV58" s="103"/>
      <c r="GOW58" s="103"/>
      <c r="GOX58" s="103"/>
      <c r="GOY58" s="103"/>
      <c r="GOZ58" s="103"/>
      <c r="GPA58" s="103"/>
      <c r="GPB58" s="103"/>
      <c r="GPC58" s="103"/>
      <c r="GPD58" s="103"/>
      <c r="GPE58" s="103"/>
      <c r="GPF58" s="103"/>
      <c r="GPG58" s="103"/>
      <c r="GPH58" s="103"/>
      <c r="GPI58" s="103"/>
      <c r="GPJ58" s="103"/>
      <c r="GPK58" s="103"/>
      <c r="GPL58" s="103"/>
      <c r="GPM58" s="103"/>
      <c r="GPN58" s="103"/>
      <c r="GPO58" s="103"/>
      <c r="GPP58" s="103"/>
      <c r="GPQ58" s="103"/>
      <c r="GPR58" s="103"/>
      <c r="GPS58" s="103"/>
      <c r="GPT58" s="103"/>
      <c r="GPU58" s="103"/>
      <c r="GPV58" s="103"/>
      <c r="GPW58" s="103"/>
      <c r="GPX58" s="103"/>
      <c r="GPY58" s="103"/>
      <c r="GPZ58" s="103"/>
      <c r="GQA58" s="103"/>
      <c r="GQB58" s="103"/>
      <c r="GQC58" s="103"/>
      <c r="GQD58" s="103"/>
      <c r="GQE58" s="103"/>
      <c r="GQF58" s="103"/>
      <c r="GQG58" s="103"/>
      <c r="GQH58" s="103"/>
      <c r="GQI58" s="103"/>
      <c r="GQJ58" s="103"/>
      <c r="GQK58" s="103"/>
      <c r="GQL58" s="103"/>
      <c r="GQM58" s="103"/>
      <c r="GQN58" s="103"/>
      <c r="GQO58" s="103"/>
      <c r="GQP58" s="103"/>
      <c r="GQQ58" s="103"/>
      <c r="GQR58" s="103"/>
      <c r="GQS58" s="103"/>
      <c r="GQT58" s="103"/>
      <c r="GQU58" s="103"/>
      <c r="GQV58" s="103"/>
      <c r="GQW58" s="103"/>
      <c r="GQX58" s="103"/>
      <c r="GQY58" s="103"/>
      <c r="GQZ58" s="103"/>
      <c r="GRA58" s="103"/>
      <c r="GRB58" s="103"/>
      <c r="GRC58" s="103"/>
      <c r="GRD58" s="103"/>
      <c r="GRE58" s="103"/>
      <c r="GRF58" s="103"/>
      <c r="GRG58" s="103"/>
      <c r="GRH58" s="103"/>
      <c r="GRI58" s="103"/>
      <c r="GRJ58" s="103"/>
      <c r="GRK58" s="103"/>
      <c r="GRL58" s="103"/>
      <c r="GRM58" s="103"/>
      <c r="GRN58" s="103"/>
      <c r="GRO58" s="103"/>
      <c r="GRP58" s="103"/>
      <c r="GRQ58" s="103"/>
      <c r="GRR58" s="103"/>
      <c r="GRS58" s="103"/>
      <c r="GRT58" s="103"/>
      <c r="GRU58" s="103"/>
      <c r="GRV58" s="103"/>
      <c r="GRW58" s="103"/>
      <c r="GRX58" s="103"/>
      <c r="GRY58" s="103"/>
      <c r="GRZ58" s="103"/>
      <c r="GSA58" s="103"/>
      <c r="GSB58" s="103"/>
      <c r="GSC58" s="103"/>
      <c r="GSD58" s="103"/>
      <c r="GSE58" s="103"/>
      <c r="GSF58" s="103"/>
      <c r="GSG58" s="103"/>
      <c r="GSH58" s="103"/>
      <c r="GSI58" s="103"/>
      <c r="GSJ58" s="103"/>
      <c r="GSK58" s="103"/>
      <c r="GSL58" s="103"/>
      <c r="GSM58" s="103"/>
      <c r="GSN58" s="103"/>
      <c r="GSO58" s="103"/>
      <c r="GSP58" s="103"/>
      <c r="GSQ58" s="103"/>
      <c r="GSR58" s="103"/>
      <c r="GSS58" s="103"/>
      <c r="GST58" s="103"/>
      <c r="GSU58" s="103"/>
      <c r="GSV58" s="103"/>
      <c r="GSW58" s="103"/>
      <c r="GSX58" s="103"/>
      <c r="GSY58" s="103"/>
      <c r="GSZ58" s="103"/>
      <c r="GTA58" s="103"/>
      <c r="GTB58" s="103"/>
      <c r="GTC58" s="103"/>
      <c r="GTD58" s="103"/>
      <c r="GTE58" s="103"/>
      <c r="GTF58" s="103"/>
      <c r="GTG58" s="103"/>
      <c r="GTH58" s="103"/>
      <c r="GTI58" s="103"/>
      <c r="GTJ58" s="103"/>
      <c r="GTK58" s="103"/>
      <c r="GTL58" s="103"/>
      <c r="GTM58" s="103"/>
      <c r="GTN58" s="103"/>
      <c r="GTO58" s="103"/>
      <c r="GTP58" s="103"/>
      <c r="GTQ58" s="103"/>
      <c r="GTR58" s="103"/>
      <c r="GTS58" s="103"/>
      <c r="GTT58" s="103"/>
      <c r="GTU58" s="103"/>
      <c r="GTV58" s="103"/>
      <c r="GTW58" s="103"/>
      <c r="GTX58" s="103"/>
      <c r="GTY58" s="103"/>
      <c r="GTZ58" s="103"/>
      <c r="GUA58" s="103"/>
      <c r="GUB58" s="103"/>
      <c r="GUC58" s="103"/>
      <c r="GUD58" s="103"/>
      <c r="GUE58" s="103"/>
      <c r="GUF58" s="103"/>
      <c r="GUG58" s="103"/>
      <c r="GUH58" s="103"/>
      <c r="GUI58" s="103"/>
      <c r="GUJ58" s="103"/>
      <c r="GUK58" s="103"/>
      <c r="GUL58" s="103"/>
      <c r="GUM58" s="103"/>
      <c r="GUN58" s="103"/>
      <c r="GUO58" s="103"/>
      <c r="GUP58" s="103"/>
      <c r="GUQ58" s="103"/>
      <c r="GUR58" s="103"/>
      <c r="GUS58" s="103"/>
      <c r="GUT58" s="103"/>
      <c r="GUU58" s="103"/>
      <c r="GUV58" s="103"/>
      <c r="GUW58" s="103"/>
      <c r="GUX58" s="103"/>
      <c r="GUY58" s="103"/>
      <c r="GUZ58" s="103"/>
      <c r="GVA58" s="103"/>
      <c r="GVB58" s="103"/>
      <c r="GVC58" s="103"/>
      <c r="GVD58" s="103"/>
      <c r="GVE58" s="103"/>
      <c r="GVF58" s="103"/>
      <c r="GVG58" s="103"/>
      <c r="GVH58" s="103"/>
      <c r="GVI58" s="103"/>
      <c r="GVJ58" s="103"/>
      <c r="GVK58" s="103"/>
      <c r="GVL58" s="103"/>
      <c r="GVM58" s="103"/>
      <c r="GVN58" s="103"/>
      <c r="GVO58" s="103"/>
      <c r="GVP58" s="103"/>
      <c r="GVQ58" s="103"/>
      <c r="GVR58" s="103"/>
      <c r="GVS58" s="103"/>
      <c r="GVT58" s="103"/>
      <c r="GVU58" s="103"/>
      <c r="GVV58" s="103"/>
      <c r="GVW58" s="103"/>
      <c r="GVX58" s="103"/>
      <c r="GVY58" s="103"/>
      <c r="GVZ58" s="103"/>
      <c r="GWA58" s="103"/>
      <c r="GWB58" s="103"/>
      <c r="GWC58" s="103"/>
      <c r="GWD58" s="103"/>
      <c r="GWE58" s="103"/>
      <c r="GWF58" s="103"/>
      <c r="GWG58" s="103"/>
      <c r="GWH58" s="103"/>
      <c r="GWI58" s="103"/>
      <c r="GWJ58" s="103"/>
      <c r="GWK58" s="103"/>
      <c r="GWL58" s="103"/>
      <c r="GWM58" s="103"/>
      <c r="GWN58" s="103"/>
      <c r="GWO58" s="103"/>
      <c r="GWP58" s="103"/>
      <c r="GWQ58" s="103"/>
      <c r="GWR58" s="103"/>
      <c r="GWS58" s="103"/>
      <c r="GWT58" s="103"/>
      <c r="GWU58" s="103"/>
      <c r="GWV58" s="103"/>
      <c r="GWW58" s="103"/>
      <c r="GWX58" s="103"/>
      <c r="GWY58" s="103"/>
      <c r="GWZ58" s="103"/>
      <c r="GXA58" s="103"/>
      <c r="GXB58" s="103"/>
      <c r="GXC58" s="103"/>
      <c r="GXD58" s="103"/>
      <c r="GXE58" s="103"/>
      <c r="GXF58" s="103"/>
      <c r="GXG58" s="103"/>
      <c r="GXH58" s="103"/>
      <c r="GXI58" s="103"/>
      <c r="GXJ58" s="103"/>
      <c r="GXK58" s="103"/>
      <c r="GXL58" s="103"/>
      <c r="GXM58" s="103"/>
      <c r="GXN58" s="103"/>
      <c r="GXO58" s="103"/>
      <c r="GXP58" s="103"/>
      <c r="GXQ58" s="103"/>
      <c r="GXR58" s="103"/>
      <c r="GXS58" s="103"/>
      <c r="GXT58" s="103"/>
      <c r="GXU58" s="103"/>
      <c r="GXV58" s="103"/>
      <c r="GXW58" s="103"/>
      <c r="GXX58" s="103"/>
      <c r="GXY58" s="103"/>
      <c r="GXZ58" s="103"/>
      <c r="GYA58" s="103"/>
      <c r="GYB58" s="103"/>
      <c r="GYC58" s="103"/>
      <c r="GYD58" s="103"/>
      <c r="GYE58" s="103"/>
      <c r="GYF58" s="103"/>
      <c r="GYG58" s="103"/>
      <c r="GYH58" s="103"/>
      <c r="GYI58" s="103"/>
      <c r="GYJ58" s="103"/>
      <c r="GYK58" s="103"/>
      <c r="GYL58" s="103"/>
      <c r="GYM58" s="103"/>
      <c r="GYN58" s="103"/>
      <c r="GYO58" s="103"/>
      <c r="GYP58" s="103"/>
      <c r="GYQ58" s="103"/>
      <c r="GYR58" s="103"/>
      <c r="GYS58" s="103"/>
      <c r="GYT58" s="103"/>
      <c r="GYU58" s="103"/>
      <c r="GYV58" s="103"/>
      <c r="GYW58" s="103"/>
      <c r="GYX58" s="103"/>
      <c r="GYY58" s="103"/>
      <c r="GYZ58" s="103"/>
      <c r="GZA58" s="103"/>
      <c r="GZB58" s="103"/>
      <c r="GZC58" s="103"/>
      <c r="GZD58" s="103"/>
      <c r="GZE58" s="103"/>
      <c r="GZF58" s="103"/>
      <c r="GZG58" s="103"/>
      <c r="GZH58" s="103"/>
      <c r="GZI58" s="103"/>
      <c r="GZJ58" s="103"/>
      <c r="GZK58" s="103"/>
      <c r="GZL58" s="103"/>
      <c r="GZM58" s="103"/>
      <c r="GZN58" s="103"/>
      <c r="GZO58" s="103"/>
      <c r="GZP58" s="103"/>
      <c r="GZQ58" s="103"/>
      <c r="GZR58" s="103"/>
      <c r="GZS58" s="103"/>
      <c r="GZT58" s="103"/>
      <c r="GZU58" s="103"/>
      <c r="GZV58" s="103"/>
      <c r="GZW58" s="103"/>
      <c r="GZX58" s="103"/>
      <c r="GZY58" s="103"/>
      <c r="GZZ58" s="103"/>
      <c r="HAA58" s="103"/>
      <c r="HAB58" s="103"/>
      <c r="HAC58" s="103"/>
      <c r="HAD58" s="103"/>
      <c r="HAE58" s="103"/>
      <c r="HAF58" s="103"/>
      <c r="HAG58" s="103"/>
      <c r="HAH58" s="103"/>
      <c r="HAI58" s="103"/>
      <c r="HAJ58" s="103"/>
      <c r="HAK58" s="103"/>
      <c r="HAL58" s="103"/>
      <c r="HAM58" s="103"/>
      <c r="HAN58" s="103"/>
      <c r="HAO58" s="103"/>
      <c r="HAP58" s="103"/>
      <c r="HAQ58" s="103"/>
      <c r="HAR58" s="103"/>
      <c r="HAS58" s="103"/>
      <c r="HAT58" s="103"/>
      <c r="HAU58" s="103"/>
      <c r="HAV58" s="103"/>
      <c r="HAW58" s="103"/>
      <c r="HAX58" s="103"/>
      <c r="HAY58" s="103"/>
      <c r="HAZ58" s="103"/>
      <c r="HBA58" s="103"/>
      <c r="HBB58" s="103"/>
      <c r="HBC58" s="103"/>
      <c r="HBD58" s="103"/>
      <c r="HBE58" s="103"/>
      <c r="HBF58" s="103"/>
      <c r="HBG58" s="103"/>
      <c r="HBH58" s="103"/>
      <c r="HBI58" s="103"/>
      <c r="HBJ58" s="103"/>
      <c r="HBK58" s="103"/>
      <c r="HBL58" s="103"/>
      <c r="HBM58" s="103"/>
      <c r="HBN58" s="103"/>
      <c r="HBO58" s="103"/>
      <c r="HBP58" s="103"/>
      <c r="HBQ58" s="103"/>
      <c r="HBR58" s="103"/>
      <c r="HBS58" s="103"/>
      <c r="HBT58" s="103"/>
      <c r="HBU58" s="103"/>
      <c r="HBV58" s="103"/>
      <c r="HBW58" s="103"/>
      <c r="HBX58" s="103"/>
      <c r="HBY58" s="103"/>
      <c r="HBZ58" s="103"/>
      <c r="HCA58" s="103"/>
      <c r="HCB58" s="103"/>
      <c r="HCC58" s="103"/>
      <c r="HCD58" s="103"/>
      <c r="HCE58" s="103"/>
      <c r="HCF58" s="103"/>
      <c r="HCG58" s="103"/>
      <c r="HCH58" s="103"/>
      <c r="HCI58" s="103"/>
      <c r="HCJ58" s="103"/>
      <c r="HCK58" s="103"/>
      <c r="HCL58" s="103"/>
      <c r="HCM58" s="103"/>
      <c r="HCN58" s="103"/>
      <c r="HCO58" s="103"/>
      <c r="HCP58" s="103"/>
      <c r="HCQ58" s="103"/>
      <c r="HCR58" s="103"/>
      <c r="HCS58" s="103"/>
      <c r="HCT58" s="103"/>
      <c r="HCU58" s="103"/>
      <c r="HCV58" s="103"/>
      <c r="HCW58" s="103"/>
      <c r="HCX58" s="103"/>
      <c r="HCY58" s="103"/>
      <c r="HCZ58" s="103"/>
      <c r="HDA58" s="103"/>
      <c r="HDB58" s="103"/>
      <c r="HDC58" s="103"/>
      <c r="HDD58" s="103"/>
      <c r="HDE58" s="103"/>
      <c r="HDF58" s="103"/>
      <c r="HDG58" s="103"/>
      <c r="HDH58" s="103"/>
      <c r="HDI58" s="103"/>
      <c r="HDJ58" s="103"/>
      <c r="HDK58" s="103"/>
      <c r="HDL58" s="103"/>
      <c r="HDM58" s="103"/>
      <c r="HDN58" s="103"/>
      <c r="HDO58" s="103"/>
      <c r="HDP58" s="103"/>
      <c r="HDQ58" s="103"/>
      <c r="HDR58" s="103"/>
      <c r="HDS58" s="103"/>
      <c r="HDT58" s="103"/>
      <c r="HDU58" s="103"/>
      <c r="HDV58" s="103"/>
      <c r="HDW58" s="103"/>
      <c r="HDX58" s="103"/>
      <c r="HDY58" s="103"/>
      <c r="HDZ58" s="103"/>
      <c r="HEA58" s="103"/>
      <c r="HEB58" s="103"/>
      <c r="HEC58" s="103"/>
      <c r="HED58" s="103"/>
      <c r="HEE58" s="103"/>
      <c r="HEF58" s="103"/>
      <c r="HEG58" s="103"/>
      <c r="HEH58" s="103"/>
      <c r="HEI58" s="103"/>
      <c r="HEJ58" s="103"/>
      <c r="HEK58" s="103"/>
      <c r="HEL58" s="103"/>
      <c r="HEM58" s="103"/>
      <c r="HEN58" s="103"/>
      <c r="HEO58" s="103"/>
      <c r="HEP58" s="103"/>
      <c r="HEQ58" s="103"/>
      <c r="HER58" s="103"/>
      <c r="HES58" s="103"/>
      <c r="HET58" s="103"/>
      <c r="HEU58" s="103"/>
      <c r="HEV58" s="103"/>
      <c r="HEW58" s="103"/>
      <c r="HEX58" s="103"/>
      <c r="HEY58" s="103"/>
      <c r="HEZ58" s="103"/>
      <c r="HFA58" s="103"/>
      <c r="HFB58" s="103"/>
      <c r="HFC58" s="103"/>
      <c r="HFD58" s="103"/>
      <c r="HFE58" s="103"/>
      <c r="HFF58" s="103"/>
      <c r="HFG58" s="103"/>
      <c r="HFH58" s="103"/>
      <c r="HFI58" s="103"/>
      <c r="HFJ58" s="103"/>
      <c r="HFK58" s="103"/>
      <c r="HFL58" s="103"/>
      <c r="HFM58" s="103"/>
      <c r="HFN58" s="103"/>
      <c r="HFO58" s="103"/>
      <c r="HFP58" s="103"/>
      <c r="HFQ58" s="103"/>
      <c r="HFR58" s="103"/>
      <c r="HFS58" s="103"/>
      <c r="HFT58" s="103"/>
      <c r="HFU58" s="103"/>
      <c r="HFV58" s="103"/>
      <c r="HFW58" s="103"/>
      <c r="HFX58" s="103"/>
      <c r="HFY58" s="103"/>
      <c r="HFZ58" s="103"/>
      <c r="HGA58" s="103"/>
      <c r="HGB58" s="103"/>
      <c r="HGC58" s="103"/>
      <c r="HGD58" s="103"/>
      <c r="HGE58" s="103"/>
      <c r="HGF58" s="103"/>
      <c r="HGG58" s="103"/>
      <c r="HGH58" s="103"/>
      <c r="HGI58" s="103"/>
      <c r="HGJ58" s="103"/>
      <c r="HGK58" s="103"/>
      <c r="HGL58" s="103"/>
      <c r="HGM58" s="103"/>
      <c r="HGN58" s="103"/>
      <c r="HGO58" s="103"/>
      <c r="HGP58" s="103"/>
      <c r="HGQ58" s="103"/>
      <c r="HGR58" s="103"/>
      <c r="HGS58" s="103"/>
      <c r="HGT58" s="103"/>
      <c r="HGU58" s="103"/>
      <c r="HGV58" s="103"/>
      <c r="HGW58" s="103"/>
      <c r="HGX58" s="103"/>
      <c r="HGY58" s="103"/>
      <c r="HGZ58" s="103"/>
      <c r="HHA58" s="103"/>
      <c r="HHB58" s="103"/>
      <c r="HHC58" s="103"/>
      <c r="HHD58" s="103"/>
      <c r="HHE58" s="103"/>
      <c r="HHF58" s="103"/>
      <c r="HHG58" s="103"/>
      <c r="HHH58" s="103"/>
      <c r="HHI58" s="103"/>
      <c r="HHJ58" s="103"/>
      <c r="HHK58" s="103"/>
      <c r="HHL58" s="103"/>
      <c r="HHM58" s="103"/>
      <c r="HHN58" s="103"/>
      <c r="HHO58" s="103"/>
      <c r="HHP58" s="103"/>
      <c r="HHQ58" s="103"/>
      <c r="HHR58" s="103"/>
      <c r="HHS58" s="103"/>
      <c r="HHT58" s="103"/>
      <c r="HHU58" s="103"/>
      <c r="HHV58" s="103"/>
      <c r="HHW58" s="103"/>
      <c r="HHX58" s="103"/>
      <c r="HHY58" s="103"/>
      <c r="HHZ58" s="103"/>
      <c r="HIA58" s="103"/>
      <c r="HIB58" s="103"/>
      <c r="HIC58" s="103"/>
      <c r="HID58" s="103"/>
      <c r="HIE58" s="103"/>
      <c r="HIF58" s="103"/>
      <c r="HIG58" s="103"/>
      <c r="HIH58" s="103"/>
      <c r="HII58" s="103"/>
      <c r="HIJ58" s="103"/>
      <c r="HIK58" s="103"/>
      <c r="HIL58" s="103"/>
      <c r="HIM58" s="103"/>
      <c r="HIN58" s="103"/>
      <c r="HIO58" s="103"/>
      <c r="HIP58" s="103"/>
      <c r="HIQ58" s="103"/>
      <c r="HIR58" s="103"/>
      <c r="HIS58" s="103"/>
      <c r="HIT58" s="103"/>
      <c r="HIU58" s="103"/>
      <c r="HIV58" s="103"/>
      <c r="HIW58" s="103"/>
      <c r="HIX58" s="103"/>
      <c r="HIY58" s="103"/>
      <c r="HIZ58" s="103"/>
      <c r="HJA58" s="103"/>
      <c r="HJB58" s="103"/>
      <c r="HJC58" s="103"/>
      <c r="HJD58" s="103"/>
      <c r="HJE58" s="103"/>
      <c r="HJF58" s="103"/>
      <c r="HJG58" s="103"/>
      <c r="HJH58" s="103"/>
      <c r="HJI58" s="103"/>
      <c r="HJJ58" s="103"/>
      <c r="HJK58" s="103"/>
      <c r="HJL58" s="103"/>
      <c r="HJM58" s="103"/>
      <c r="HJN58" s="103"/>
      <c r="HJO58" s="103"/>
      <c r="HJP58" s="103"/>
      <c r="HJQ58" s="103"/>
      <c r="HJR58" s="103"/>
      <c r="HJS58" s="103"/>
      <c r="HJT58" s="103"/>
      <c r="HJU58" s="103"/>
      <c r="HJV58" s="103"/>
      <c r="HJW58" s="103"/>
      <c r="HJX58" s="103"/>
      <c r="HJY58" s="103"/>
      <c r="HJZ58" s="103"/>
      <c r="HKA58" s="103"/>
      <c r="HKB58" s="103"/>
      <c r="HKC58" s="103"/>
      <c r="HKD58" s="103"/>
      <c r="HKE58" s="103"/>
      <c r="HKF58" s="103"/>
      <c r="HKG58" s="103"/>
      <c r="HKH58" s="103"/>
      <c r="HKI58" s="103"/>
      <c r="HKJ58" s="103"/>
      <c r="HKK58" s="103"/>
      <c r="HKL58" s="103"/>
      <c r="HKM58" s="103"/>
      <c r="HKN58" s="103"/>
      <c r="HKO58" s="103"/>
      <c r="HKP58" s="103"/>
      <c r="HKQ58" s="103"/>
      <c r="HKR58" s="103"/>
      <c r="HKS58" s="103"/>
      <c r="HKT58" s="103"/>
      <c r="HKU58" s="103"/>
      <c r="HKV58" s="103"/>
      <c r="HKW58" s="103"/>
      <c r="HKX58" s="103"/>
      <c r="HKY58" s="103"/>
      <c r="HKZ58" s="103"/>
      <c r="HLA58" s="103"/>
      <c r="HLB58" s="103"/>
      <c r="HLC58" s="103"/>
      <c r="HLD58" s="103"/>
      <c r="HLE58" s="103"/>
      <c r="HLF58" s="103"/>
      <c r="HLG58" s="103"/>
      <c r="HLH58" s="103"/>
      <c r="HLI58" s="103"/>
      <c r="HLJ58" s="103"/>
      <c r="HLK58" s="103"/>
      <c r="HLL58" s="103"/>
      <c r="HLM58" s="103"/>
      <c r="HLN58" s="103"/>
      <c r="HLO58" s="103"/>
      <c r="HLP58" s="103"/>
      <c r="HLQ58" s="103"/>
      <c r="HLR58" s="103"/>
      <c r="HLS58" s="103"/>
      <c r="HLT58" s="103"/>
      <c r="HLU58" s="103"/>
      <c r="HLV58" s="103"/>
      <c r="HLW58" s="103"/>
      <c r="HLX58" s="103"/>
      <c r="HLY58" s="103"/>
      <c r="HLZ58" s="103"/>
      <c r="HMA58" s="103"/>
      <c r="HMB58" s="103"/>
      <c r="HMC58" s="103"/>
      <c r="HMD58" s="103"/>
      <c r="HME58" s="103"/>
      <c r="HMF58" s="103"/>
      <c r="HMG58" s="103"/>
      <c r="HMH58" s="103"/>
      <c r="HMI58" s="103"/>
      <c r="HMJ58" s="103"/>
      <c r="HMK58" s="103"/>
      <c r="HML58" s="103"/>
      <c r="HMM58" s="103"/>
      <c r="HMN58" s="103"/>
      <c r="HMO58" s="103"/>
      <c r="HMP58" s="103"/>
      <c r="HMQ58" s="103"/>
      <c r="HMR58" s="103"/>
      <c r="HMS58" s="103"/>
      <c r="HMT58" s="103"/>
      <c r="HMU58" s="103"/>
      <c r="HMV58" s="103"/>
      <c r="HMW58" s="103"/>
      <c r="HMX58" s="103"/>
      <c r="HMY58" s="103"/>
      <c r="HMZ58" s="103"/>
      <c r="HNA58" s="103"/>
      <c r="HNB58" s="103"/>
      <c r="HNC58" s="103"/>
      <c r="HND58" s="103"/>
      <c r="HNE58" s="103"/>
      <c r="HNF58" s="103"/>
      <c r="HNG58" s="103"/>
      <c r="HNH58" s="103"/>
      <c r="HNI58" s="103"/>
      <c r="HNJ58" s="103"/>
      <c r="HNK58" s="103"/>
      <c r="HNL58" s="103"/>
      <c r="HNM58" s="103"/>
      <c r="HNN58" s="103"/>
      <c r="HNO58" s="103"/>
      <c r="HNP58" s="103"/>
      <c r="HNQ58" s="103"/>
      <c r="HNR58" s="103"/>
      <c r="HNS58" s="103"/>
      <c r="HNT58" s="103"/>
      <c r="HNU58" s="103"/>
      <c r="HNV58" s="103"/>
      <c r="HNW58" s="103"/>
      <c r="HNX58" s="103"/>
      <c r="HNY58" s="103"/>
      <c r="HNZ58" s="103"/>
      <c r="HOA58" s="103"/>
      <c r="HOB58" s="103"/>
      <c r="HOC58" s="103"/>
      <c r="HOD58" s="103"/>
      <c r="HOE58" s="103"/>
      <c r="HOF58" s="103"/>
      <c r="HOG58" s="103"/>
      <c r="HOH58" s="103"/>
      <c r="HOI58" s="103"/>
      <c r="HOJ58" s="103"/>
      <c r="HOK58" s="103"/>
      <c r="HOL58" s="103"/>
      <c r="HOM58" s="103"/>
      <c r="HON58" s="103"/>
      <c r="HOO58" s="103"/>
      <c r="HOP58" s="103"/>
      <c r="HOQ58" s="103"/>
      <c r="HOR58" s="103"/>
      <c r="HOS58" s="103"/>
      <c r="HOT58" s="103"/>
      <c r="HOU58" s="103"/>
      <c r="HOV58" s="103"/>
      <c r="HOW58" s="103"/>
      <c r="HOX58" s="103"/>
      <c r="HOY58" s="103"/>
      <c r="HOZ58" s="103"/>
      <c r="HPA58" s="103"/>
      <c r="HPB58" s="103"/>
      <c r="HPC58" s="103"/>
      <c r="HPD58" s="103"/>
      <c r="HPE58" s="103"/>
      <c r="HPF58" s="103"/>
      <c r="HPG58" s="103"/>
      <c r="HPH58" s="103"/>
      <c r="HPI58" s="103"/>
      <c r="HPJ58" s="103"/>
      <c r="HPK58" s="103"/>
      <c r="HPL58" s="103"/>
      <c r="HPM58" s="103"/>
      <c r="HPN58" s="103"/>
      <c r="HPO58" s="103"/>
      <c r="HPP58" s="103"/>
      <c r="HPQ58" s="103"/>
      <c r="HPR58" s="103"/>
      <c r="HPS58" s="103"/>
      <c r="HPT58" s="103"/>
      <c r="HPU58" s="103"/>
      <c r="HPV58" s="103"/>
      <c r="HPW58" s="103"/>
      <c r="HPX58" s="103"/>
      <c r="HPY58" s="103"/>
      <c r="HPZ58" s="103"/>
      <c r="HQA58" s="103"/>
      <c r="HQB58" s="103"/>
      <c r="HQC58" s="103"/>
      <c r="HQD58" s="103"/>
      <c r="HQE58" s="103"/>
      <c r="HQF58" s="103"/>
      <c r="HQG58" s="103"/>
      <c r="HQH58" s="103"/>
      <c r="HQI58" s="103"/>
      <c r="HQJ58" s="103"/>
      <c r="HQK58" s="103"/>
      <c r="HQL58" s="103"/>
      <c r="HQM58" s="103"/>
      <c r="HQN58" s="103"/>
      <c r="HQO58" s="103"/>
      <c r="HQP58" s="103"/>
      <c r="HQQ58" s="103"/>
      <c r="HQR58" s="103"/>
      <c r="HQS58" s="103"/>
      <c r="HQT58" s="103"/>
      <c r="HQU58" s="103"/>
      <c r="HQV58" s="103"/>
      <c r="HQW58" s="103"/>
      <c r="HQX58" s="103"/>
      <c r="HQY58" s="103"/>
      <c r="HQZ58" s="103"/>
      <c r="HRA58" s="103"/>
      <c r="HRB58" s="103"/>
      <c r="HRC58" s="103"/>
      <c r="HRD58" s="103"/>
      <c r="HRE58" s="103"/>
      <c r="HRF58" s="103"/>
      <c r="HRG58" s="103"/>
      <c r="HRH58" s="103"/>
      <c r="HRI58" s="103"/>
      <c r="HRJ58" s="103"/>
      <c r="HRK58" s="103"/>
      <c r="HRL58" s="103"/>
      <c r="HRM58" s="103"/>
      <c r="HRN58" s="103"/>
      <c r="HRO58" s="103"/>
      <c r="HRP58" s="103"/>
      <c r="HRQ58" s="103"/>
      <c r="HRR58" s="103"/>
      <c r="HRS58" s="103"/>
      <c r="HRT58" s="103"/>
      <c r="HRU58" s="103"/>
      <c r="HRV58" s="103"/>
      <c r="HRW58" s="103"/>
      <c r="HRX58" s="103"/>
      <c r="HRY58" s="103"/>
      <c r="HRZ58" s="103"/>
      <c r="HSA58" s="103"/>
      <c r="HSB58" s="103"/>
      <c r="HSC58" s="103"/>
      <c r="HSD58" s="103"/>
      <c r="HSE58" s="103"/>
      <c r="HSF58" s="103"/>
      <c r="HSG58" s="103"/>
      <c r="HSH58" s="103"/>
      <c r="HSI58" s="103"/>
      <c r="HSJ58" s="103"/>
      <c r="HSK58" s="103"/>
      <c r="HSL58" s="103"/>
      <c r="HSM58" s="103"/>
      <c r="HSN58" s="103"/>
      <c r="HSO58" s="103"/>
      <c r="HSP58" s="103"/>
      <c r="HSQ58" s="103"/>
      <c r="HSR58" s="103"/>
      <c r="HSS58" s="103"/>
      <c r="HST58" s="103"/>
      <c r="HSU58" s="103"/>
      <c r="HSV58" s="103"/>
      <c r="HSW58" s="103"/>
      <c r="HSX58" s="103"/>
      <c r="HSY58" s="103"/>
      <c r="HSZ58" s="103"/>
      <c r="HTA58" s="103"/>
      <c r="HTB58" s="103"/>
      <c r="HTC58" s="103"/>
      <c r="HTD58" s="103"/>
      <c r="HTE58" s="103"/>
      <c r="HTF58" s="103"/>
      <c r="HTG58" s="103"/>
      <c r="HTH58" s="103"/>
      <c r="HTI58" s="103"/>
      <c r="HTJ58" s="103"/>
      <c r="HTK58" s="103"/>
      <c r="HTL58" s="103"/>
      <c r="HTM58" s="103"/>
      <c r="HTN58" s="103"/>
      <c r="HTO58" s="103"/>
      <c r="HTP58" s="103"/>
      <c r="HTQ58" s="103"/>
      <c r="HTR58" s="103"/>
      <c r="HTS58" s="103"/>
      <c r="HTT58" s="103"/>
      <c r="HTU58" s="103"/>
      <c r="HTV58" s="103"/>
      <c r="HTW58" s="103"/>
      <c r="HTX58" s="103"/>
      <c r="HTY58" s="103"/>
      <c r="HTZ58" s="103"/>
      <c r="HUA58" s="103"/>
      <c r="HUB58" s="103"/>
      <c r="HUC58" s="103"/>
      <c r="HUD58" s="103"/>
      <c r="HUE58" s="103"/>
      <c r="HUF58" s="103"/>
      <c r="HUG58" s="103"/>
      <c r="HUH58" s="103"/>
      <c r="HUI58" s="103"/>
      <c r="HUJ58" s="103"/>
      <c r="HUK58" s="103"/>
      <c r="HUL58" s="103"/>
      <c r="HUM58" s="103"/>
      <c r="HUN58" s="103"/>
      <c r="HUO58" s="103"/>
      <c r="HUP58" s="103"/>
      <c r="HUQ58" s="103"/>
      <c r="HUR58" s="103"/>
      <c r="HUS58" s="103"/>
      <c r="HUT58" s="103"/>
      <c r="HUU58" s="103"/>
      <c r="HUV58" s="103"/>
      <c r="HUW58" s="103"/>
      <c r="HUX58" s="103"/>
      <c r="HUY58" s="103"/>
      <c r="HUZ58" s="103"/>
      <c r="HVA58" s="103"/>
      <c r="HVB58" s="103"/>
      <c r="HVC58" s="103"/>
      <c r="HVD58" s="103"/>
      <c r="HVE58" s="103"/>
      <c r="HVF58" s="103"/>
      <c r="HVG58" s="103"/>
      <c r="HVH58" s="103"/>
      <c r="HVI58" s="103"/>
      <c r="HVJ58" s="103"/>
      <c r="HVK58" s="103"/>
      <c r="HVL58" s="103"/>
      <c r="HVM58" s="103"/>
      <c r="HVN58" s="103"/>
      <c r="HVO58" s="103"/>
      <c r="HVP58" s="103"/>
      <c r="HVQ58" s="103"/>
      <c r="HVR58" s="103"/>
      <c r="HVS58" s="103"/>
      <c r="HVT58" s="103"/>
      <c r="HVU58" s="103"/>
      <c r="HVV58" s="103"/>
      <c r="HVW58" s="103"/>
      <c r="HVX58" s="103"/>
      <c r="HVY58" s="103"/>
      <c r="HVZ58" s="103"/>
      <c r="HWA58" s="103"/>
      <c r="HWB58" s="103"/>
      <c r="HWC58" s="103"/>
      <c r="HWD58" s="103"/>
      <c r="HWE58" s="103"/>
      <c r="HWF58" s="103"/>
      <c r="HWG58" s="103"/>
      <c r="HWH58" s="103"/>
      <c r="HWI58" s="103"/>
      <c r="HWJ58" s="103"/>
      <c r="HWK58" s="103"/>
      <c r="HWL58" s="103"/>
      <c r="HWM58" s="103"/>
      <c r="HWN58" s="103"/>
      <c r="HWO58" s="103"/>
      <c r="HWP58" s="103"/>
      <c r="HWQ58" s="103"/>
      <c r="HWR58" s="103"/>
      <c r="HWS58" s="103"/>
      <c r="HWT58" s="103"/>
      <c r="HWU58" s="103"/>
      <c r="HWV58" s="103"/>
      <c r="HWW58" s="103"/>
      <c r="HWX58" s="103"/>
      <c r="HWY58" s="103"/>
      <c r="HWZ58" s="103"/>
      <c r="HXA58" s="103"/>
      <c r="HXB58" s="103"/>
      <c r="HXC58" s="103"/>
      <c r="HXD58" s="103"/>
      <c r="HXE58" s="103"/>
      <c r="HXF58" s="103"/>
      <c r="HXG58" s="103"/>
      <c r="HXH58" s="103"/>
      <c r="HXI58" s="103"/>
      <c r="HXJ58" s="103"/>
      <c r="HXK58" s="103"/>
      <c r="HXL58" s="103"/>
      <c r="HXM58" s="103"/>
      <c r="HXN58" s="103"/>
      <c r="HXO58" s="103"/>
      <c r="HXP58" s="103"/>
      <c r="HXQ58" s="103"/>
      <c r="HXR58" s="103"/>
      <c r="HXS58" s="103"/>
      <c r="HXT58" s="103"/>
      <c r="HXU58" s="103"/>
      <c r="HXV58" s="103"/>
      <c r="HXW58" s="103"/>
      <c r="HXX58" s="103"/>
      <c r="HXY58" s="103"/>
      <c r="HXZ58" s="103"/>
      <c r="HYA58" s="103"/>
      <c r="HYB58" s="103"/>
      <c r="HYC58" s="103"/>
      <c r="HYD58" s="103"/>
      <c r="HYE58" s="103"/>
      <c r="HYF58" s="103"/>
      <c r="HYG58" s="103"/>
      <c r="HYH58" s="103"/>
      <c r="HYI58" s="103"/>
      <c r="HYJ58" s="103"/>
      <c r="HYK58" s="103"/>
      <c r="HYL58" s="103"/>
      <c r="HYM58" s="103"/>
      <c r="HYN58" s="103"/>
      <c r="HYO58" s="103"/>
      <c r="HYP58" s="103"/>
      <c r="HYQ58" s="103"/>
      <c r="HYR58" s="103"/>
      <c r="HYS58" s="103"/>
      <c r="HYT58" s="103"/>
      <c r="HYU58" s="103"/>
      <c r="HYV58" s="103"/>
      <c r="HYW58" s="103"/>
      <c r="HYX58" s="103"/>
      <c r="HYY58" s="103"/>
      <c r="HYZ58" s="103"/>
      <c r="HZA58" s="103"/>
      <c r="HZB58" s="103"/>
      <c r="HZC58" s="103"/>
      <c r="HZD58" s="103"/>
      <c r="HZE58" s="103"/>
      <c r="HZF58" s="103"/>
      <c r="HZG58" s="103"/>
      <c r="HZH58" s="103"/>
      <c r="HZI58" s="103"/>
      <c r="HZJ58" s="103"/>
      <c r="HZK58" s="103"/>
      <c r="HZL58" s="103"/>
      <c r="HZM58" s="103"/>
      <c r="HZN58" s="103"/>
      <c r="HZO58" s="103"/>
      <c r="HZP58" s="103"/>
      <c r="HZQ58" s="103"/>
      <c r="HZR58" s="103"/>
      <c r="HZS58" s="103"/>
      <c r="HZT58" s="103"/>
      <c r="HZU58" s="103"/>
      <c r="HZV58" s="103"/>
      <c r="HZW58" s="103"/>
      <c r="HZX58" s="103"/>
      <c r="HZY58" s="103"/>
      <c r="HZZ58" s="103"/>
      <c r="IAA58" s="103"/>
      <c r="IAB58" s="103"/>
      <c r="IAC58" s="103"/>
      <c r="IAD58" s="103"/>
      <c r="IAE58" s="103"/>
      <c r="IAF58" s="103"/>
      <c r="IAG58" s="103"/>
      <c r="IAH58" s="103"/>
      <c r="IAI58" s="103"/>
      <c r="IAJ58" s="103"/>
      <c r="IAK58" s="103"/>
      <c r="IAL58" s="103"/>
      <c r="IAM58" s="103"/>
      <c r="IAN58" s="103"/>
      <c r="IAO58" s="103"/>
      <c r="IAP58" s="103"/>
      <c r="IAQ58" s="103"/>
      <c r="IAR58" s="103"/>
      <c r="IAS58" s="103"/>
      <c r="IAT58" s="103"/>
      <c r="IAU58" s="103"/>
      <c r="IAV58" s="103"/>
      <c r="IAW58" s="103"/>
      <c r="IAX58" s="103"/>
      <c r="IAY58" s="103"/>
      <c r="IAZ58" s="103"/>
      <c r="IBA58" s="103"/>
      <c r="IBB58" s="103"/>
      <c r="IBC58" s="103"/>
      <c r="IBD58" s="103"/>
      <c r="IBE58" s="103"/>
      <c r="IBF58" s="103"/>
      <c r="IBG58" s="103"/>
      <c r="IBH58" s="103"/>
      <c r="IBI58" s="103"/>
      <c r="IBJ58" s="103"/>
      <c r="IBK58" s="103"/>
      <c r="IBL58" s="103"/>
      <c r="IBM58" s="103"/>
      <c r="IBN58" s="103"/>
      <c r="IBO58" s="103"/>
      <c r="IBP58" s="103"/>
      <c r="IBQ58" s="103"/>
      <c r="IBR58" s="103"/>
      <c r="IBS58" s="103"/>
      <c r="IBT58" s="103"/>
      <c r="IBU58" s="103"/>
      <c r="IBV58" s="103"/>
      <c r="IBW58" s="103"/>
      <c r="IBX58" s="103"/>
      <c r="IBY58" s="103"/>
      <c r="IBZ58" s="103"/>
      <c r="ICA58" s="103"/>
      <c r="ICB58" s="103"/>
      <c r="ICC58" s="103"/>
      <c r="ICD58" s="103"/>
      <c r="ICE58" s="103"/>
      <c r="ICF58" s="103"/>
      <c r="ICG58" s="103"/>
      <c r="ICH58" s="103"/>
      <c r="ICI58" s="103"/>
      <c r="ICJ58" s="103"/>
      <c r="ICK58" s="103"/>
      <c r="ICL58" s="103"/>
      <c r="ICM58" s="103"/>
      <c r="ICN58" s="103"/>
      <c r="ICO58" s="103"/>
      <c r="ICP58" s="103"/>
      <c r="ICQ58" s="103"/>
      <c r="ICR58" s="103"/>
      <c r="ICS58" s="103"/>
      <c r="ICT58" s="103"/>
      <c r="ICU58" s="103"/>
      <c r="ICV58" s="103"/>
      <c r="ICW58" s="103"/>
      <c r="ICX58" s="103"/>
      <c r="ICY58" s="103"/>
      <c r="ICZ58" s="103"/>
      <c r="IDA58" s="103"/>
      <c r="IDB58" s="103"/>
      <c r="IDC58" s="103"/>
      <c r="IDD58" s="103"/>
      <c r="IDE58" s="103"/>
      <c r="IDF58" s="103"/>
      <c r="IDG58" s="103"/>
      <c r="IDH58" s="103"/>
      <c r="IDI58" s="103"/>
      <c r="IDJ58" s="103"/>
      <c r="IDK58" s="103"/>
      <c r="IDL58" s="103"/>
      <c r="IDM58" s="103"/>
      <c r="IDN58" s="103"/>
      <c r="IDO58" s="103"/>
      <c r="IDP58" s="103"/>
      <c r="IDQ58" s="103"/>
      <c r="IDR58" s="103"/>
      <c r="IDS58" s="103"/>
      <c r="IDT58" s="103"/>
      <c r="IDU58" s="103"/>
      <c r="IDV58" s="103"/>
      <c r="IDW58" s="103"/>
      <c r="IDX58" s="103"/>
      <c r="IDY58" s="103"/>
      <c r="IDZ58" s="103"/>
      <c r="IEA58" s="103"/>
      <c r="IEB58" s="103"/>
      <c r="IEC58" s="103"/>
      <c r="IED58" s="103"/>
      <c r="IEE58" s="103"/>
      <c r="IEF58" s="103"/>
      <c r="IEG58" s="103"/>
      <c r="IEH58" s="103"/>
      <c r="IEI58" s="103"/>
      <c r="IEJ58" s="103"/>
      <c r="IEK58" s="103"/>
      <c r="IEL58" s="103"/>
      <c r="IEM58" s="103"/>
      <c r="IEN58" s="103"/>
      <c r="IEO58" s="103"/>
      <c r="IEP58" s="103"/>
      <c r="IEQ58" s="103"/>
      <c r="IER58" s="103"/>
      <c r="IES58" s="103"/>
      <c r="IET58" s="103"/>
      <c r="IEU58" s="103"/>
      <c r="IEV58" s="103"/>
      <c r="IEW58" s="103"/>
      <c r="IEX58" s="103"/>
      <c r="IEY58" s="103"/>
      <c r="IEZ58" s="103"/>
      <c r="IFA58" s="103"/>
      <c r="IFB58" s="103"/>
      <c r="IFC58" s="103"/>
      <c r="IFD58" s="103"/>
      <c r="IFE58" s="103"/>
      <c r="IFF58" s="103"/>
      <c r="IFG58" s="103"/>
      <c r="IFH58" s="103"/>
      <c r="IFI58" s="103"/>
      <c r="IFJ58" s="103"/>
      <c r="IFK58" s="103"/>
      <c r="IFL58" s="103"/>
      <c r="IFM58" s="103"/>
      <c r="IFN58" s="103"/>
      <c r="IFO58" s="103"/>
      <c r="IFP58" s="103"/>
      <c r="IFQ58" s="103"/>
      <c r="IFR58" s="103"/>
      <c r="IFS58" s="103"/>
      <c r="IFT58" s="103"/>
      <c r="IFU58" s="103"/>
      <c r="IFV58" s="103"/>
      <c r="IFW58" s="103"/>
      <c r="IFX58" s="103"/>
      <c r="IFY58" s="103"/>
      <c r="IFZ58" s="103"/>
      <c r="IGA58" s="103"/>
      <c r="IGB58" s="103"/>
      <c r="IGC58" s="103"/>
      <c r="IGD58" s="103"/>
      <c r="IGE58" s="103"/>
      <c r="IGF58" s="103"/>
      <c r="IGG58" s="103"/>
      <c r="IGH58" s="103"/>
      <c r="IGI58" s="103"/>
      <c r="IGJ58" s="103"/>
      <c r="IGK58" s="103"/>
      <c r="IGL58" s="103"/>
      <c r="IGM58" s="103"/>
      <c r="IGN58" s="103"/>
      <c r="IGO58" s="103"/>
      <c r="IGP58" s="103"/>
      <c r="IGQ58" s="103"/>
      <c r="IGR58" s="103"/>
      <c r="IGS58" s="103"/>
      <c r="IGT58" s="103"/>
      <c r="IGU58" s="103"/>
      <c r="IGV58" s="103"/>
      <c r="IGW58" s="103"/>
      <c r="IGX58" s="103"/>
      <c r="IGY58" s="103"/>
      <c r="IGZ58" s="103"/>
      <c r="IHA58" s="103"/>
      <c r="IHB58" s="103"/>
      <c r="IHC58" s="103"/>
      <c r="IHD58" s="103"/>
      <c r="IHE58" s="103"/>
      <c r="IHF58" s="103"/>
      <c r="IHG58" s="103"/>
      <c r="IHH58" s="103"/>
      <c r="IHI58" s="103"/>
      <c r="IHJ58" s="103"/>
      <c r="IHK58" s="103"/>
      <c r="IHL58" s="103"/>
      <c r="IHM58" s="103"/>
      <c r="IHN58" s="103"/>
      <c r="IHO58" s="103"/>
      <c r="IHP58" s="103"/>
      <c r="IHQ58" s="103"/>
      <c r="IHR58" s="103"/>
      <c r="IHS58" s="103"/>
      <c r="IHT58" s="103"/>
      <c r="IHU58" s="103"/>
      <c r="IHV58" s="103"/>
      <c r="IHW58" s="103"/>
      <c r="IHX58" s="103"/>
      <c r="IHY58" s="103"/>
      <c r="IHZ58" s="103"/>
      <c r="IIA58" s="103"/>
      <c r="IIB58" s="103"/>
      <c r="IIC58" s="103"/>
      <c r="IID58" s="103"/>
      <c r="IIE58" s="103"/>
      <c r="IIF58" s="103"/>
      <c r="IIG58" s="103"/>
      <c r="IIH58" s="103"/>
      <c r="III58" s="103"/>
      <c r="IIJ58" s="103"/>
      <c r="IIK58" s="103"/>
      <c r="IIL58" s="103"/>
      <c r="IIM58" s="103"/>
      <c r="IIN58" s="103"/>
      <c r="IIO58" s="103"/>
      <c r="IIP58" s="103"/>
      <c r="IIQ58" s="103"/>
      <c r="IIR58" s="103"/>
      <c r="IIS58" s="103"/>
      <c r="IIT58" s="103"/>
      <c r="IIU58" s="103"/>
      <c r="IIV58" s="103"/>
      <c r="IIW58" s="103"/>
      <c r="IIX58" s="103"/>
      <c r="IIY58" s="103"/>
      <c r="IIZ58" s="103"/>
      <c r="IJA58" s="103"/>
      <c r="IJB58" s="103"/>
      <c r="IJC58" s="103"/>
      <c r="IJD58" s="103"/>
      <c r="IJE58" s="103"/>
      <c r="IJF58" s="103"/>
      <c r="IJG58" s="103"/>
      <c r="IJH58" s="103"/>
      <c r="IJI58" s="103"/>
      <c r="IJJ58" s="103"/>
      <c r="IJK58" s="103"/>
      <c r="IJL58" s="103"/>
      <c r="IJM58" s="103"/>
      <c r="IJN58" s="103"/>
      <c r="IJO58" s="103"/>
      <c r="IJP58" s="103"/>
      <c r="IJQ58" s="103"/>
      <c r="IJR58" s="103"/>
      <c r="IJS58" s="103"/>
      <c r="IJT58" s="103"/>
      <c r="IJU58" s="103"/>
      <c r="IJV58" s="103"/>
      <c r="IJW58" s="103"/>
      <c r="IJX58" s="103"/>
      <c r="IJY58" s="103"/>
      <c r="IJZ58" s="103"/>
      <c r="IKA58" s="103"/>
      <c r="IKB58" s="103"/>
      <c r="IKC58" s="103"/>
      <c r="IKD58" s="103"/>
      <c r="IKE58" s="103"/>
      <c r="IKF58" s="103"/>
      <c r="IKG58" s="103"/>
      <c r="IKH58" s="103"/>
      <c r="IKI58" s="103"/>
      <c r="IKJ58" s="103"/>
      <c r="IKK58" s="103"/>
      <c r="IKL58" s="103"/>
      <c r="IKM58" s="103"/>
      <c r="IKN58" s="103"/>
      <c r="IKO58" s="103"/>
      <c r="IKP58" s="103"/>
      <c r="IKQ58" s="103"/>
      <c r="IKR58" s="103"/>
      <c r="IKS58" s="103"/>
      <c r="IKT58" s="103"/>
      <c r="IKU58" s="103"/>
      <c r="IKV58" s="103"/>
      <c r="IKW58" s="103"/>
      <c r="IKX58" s="103"/>
      <c r="IKY58" s="103"/>
      <c r="IKZ58" s="103"/>
      <c r="ILA58" s="103"/>
      <c r="ILB58" s="103"/>
      <c r="ILC58" s="103"/>
      <c r="ILD58" s="103"/>
      <c r="ILE58" s="103"/>
      <c r="ILF58" s="103"/>
      <c r="ILG58" s="103"/>
      <c r="ILH58" s="103"/>
      <c r="ILI58" s="103"/>
      <c r="ILJ58" s="103"/>
      <c r="ILK58" s="103"/>
      <c r="ILL58" s="103"/>
      <c r="ILM58" s="103"/>
      <c r="ILN58" s="103"/>
      <c r="ILO58" s="103"/>
      <c r="ILP58" s="103"/>
      <c r="ILQ58" s="103"/>
      <c r="ILR58" s="103"/>
      <c r="ILS58" s="103"/>
      <c r="ILT58" s="103"/>
      <c r="ILU58" s="103"/>
      <c r="ILV58" s="103"/>
      <c r="ILW58" s="103"/>
      <c r="ILX58" s="103"/>
      <c r="ILY58" s="103"/>
      <c r="ILZ58" s="103"/>
      <c r="IMA58" s="103"/>
      <c r="IMB58" s="103"/>
      <c r="IMC58" s="103"/>
      <c r="IMD58" s="103"/>
      <c r="IME58" s="103"/>
      <c r="IMF58" s="103"/>
      <c r="IMG58" s="103"/>
      <c r="IMH58" s="103"/>
      <c r="IMI58" s="103"/>
      <c r="IMJ58" s="103"/>
      <c r="IMK58" s="103"/>
      <c r="IML58" s="103"/>
      <c r="IMM58" s="103"/>
      <c r="IMN58" s="103"/>
      <c r="IMO58" s="103"/>
      <c r="IMP58" s="103"/>
      <c r="IMQ58" s="103"/>
      <c r="IMR58" s="103"/>
      <c r="IMS58" s="103"/>
      <c r="IMT58" s="103"/>
      <c r="IMU58" s="103"/>
      <c r="IMV58" s="103"/>
      <c r="IMW58" s="103"/>
      <c r="IMX58" s="103"/>
      <c r="IMY58" s="103"/>
      <c r="IMZ58" s="103"/>
      <c r="INA58" s="103"/>
      <c r="INB58" s="103"/>
      <c r="INC58" s="103"/>
      <c r="IND58" s="103"/>
      <c r="INE58" s="103"/>
      <c r="INF58" s="103"/>
      <c r="ING58" s="103"/>
      <c r="INH58" s="103"/>
      <c r="INI58" s="103"/>
      <c r="INJ58" s="103"/>
      <c r="INK58" s="103"/>
      <c r="INL58" s="103"/>
      <c r="INM58" s="103"/>
      <c r="INN58" s="103"/>
      <c r="INO58" s="103"/>
      <c r="INP58" s="103"/>
      <c r="INQ58" s="103"/>
      <c r="INR58" s="103"/>
      <c r="INS58" s="103"/>
      <c r="INT58" s="103"/>
      <c r="INU58" s="103"/>
      <c r="INV58" s="103"/>
      <c r="INW58" s="103"/>
      <c r="INX58" s="103"/>
      <c r="INY58" s="103"/>
      <c r="INZ58" s="103"/>
      <c r="IOA58" s="103"/>
      <c r="IOB58" s="103"/>
      <c r="IOC58" s="103"/>
      <c r="IOD58" s="103"/>
      <c r="IOE58" s="103"/>
      <c r="IOF58" s="103"/>
      <c r="IOG58" s="103"/>
      <c r="IOH58" s="103"/>
      <c r="IOI58" s="103"/>
      <c r="IOJ58" s="103"/>
      <c r="IOK58" s="103"/>
      <c r="IOL58" s="103"/>
      <c r="IOM58" s="103"/>
      <c r="ION58" s="103"/>
      <c r="IOO58" s="103"/>
      <c r="IOP58" s="103"/>
      <c r="IOQ58" s="103"/>
      <c r="IOR58" s="103"/>
      <c r="IOS58" s="103"/>
      <c r="IOT58" s="103"/>
      <c r="IOU58" s="103"/>
      <c r="IOV58" s="103"/>
      <c r="IOW58" s="103"/>
      <c r="IOX58" s="103"/>
      <c r="IOY58" s="103"/>
      <c r="IOZ58" s="103"/>
      <c r="IPA58" s="103"/>
      <c r="IPB58" s="103"/>
      <c r="IPC58" s="103"/>
      <c r="IPD58" s="103"/>
      <c r="IPE58" s="103"/>
      <c r="IPF58" s="103"/>
      <c r="IPG58" s="103"/>
      <c r="IPH58" s="103"/>
      <c r="IPI58" s="103"/>
      <c r="IPJ58" s="103"/>
      <c r="IPK58" s="103"/>
      <c r="IPL58" s="103"/>
      <c r="IPM58" s="103"/>
      <c r="IPN58" s="103"/>
      <c r="IPO58" s="103"/>
      <c r="IPP58" s="103"/>
      <c r="IPQ58" s="103"/>
      <c r="IPR58" s="103"/>
      <c r="IPS58" s="103"/>
      <c r="IPT58" s="103"/>
      <c r="IPU58" s="103"/>
      <c r="IPV58" s="103"/>
      <c r="IPW58" s="103"/>
      <c r="IPX58" s="103"/>
      <c r="IPY58" s="103"/>
      <c r="IPZ58" s="103"/>
      <c r="IQA58" s="103"/>
      <c r="IQB58" s="103"/>
      <c r="IQC58" s="103"/>
      <c r="IQD58" s="103"/>
      <c r="IQE58" s="103"/>
      <c r="IQF58" s="103"/>
      <c r="IQG58" s="103"/>
      <c r="IQH58" s="103"/>
      <c r="IQI58" s="103"/>
      <c r="IQJ58" s="103"/>
      <c r="IQK58" s="103"/>
      <c r="IQL58" s="103"/>
      <c r="IQM58" s="103"/>
      <c r="IQN58" s="103"/>
      <c r="IQO58" s="103"/>
      <c r="IQP58" s="103"/>
      <c r="IQQ58" s="103"/>
      <c r="IQR58" s="103"/>
      <c r="IQS58" s="103"/>
      <c r="IQT58" s="103"/>
      <c r="IQU58" s="103"/>
      <c r="IQV58" s="103"/>
      <c r="IQW58" s="103"/>
      <c r="IQX58" s="103"/>
      <c r="IQY58" s="103"/>
      <c r="IQZ58" s="103"/>
      <c r="IRA58" s="103"/>
      <c r="IRB58" s="103"/>
      <c r="IRC58" s="103"/>
      <c r="IRD58" s="103"/>
      <c r="IRE58" s="103"/>
      <c r="IRF58" s="103"/>
      <c r="IRG58" s="103"/>
      <c r="IRH58" s="103"/>
      <c r="IRI58" s="103"/>
      <c r="IRJ58" s="103"/>
      <c r="IRK58" s="103"/>
      <c r="IRL58" s="103"/>
      <c r="IRM58" s="103"/>
      <c r="IRN58" s="103"/>
      <c r="IRO58" s="103"/>
      <c r="IRP58" s="103"/>
      <c r="IRQ58" s="103"/>
      <c r="IRR58" s="103"/>
      <c r="IRS58" s="103"/>
      <c r="IRT58" s="103"/>
      <c r="IRU58" s="103"/>
      <c r="IRV58" s="103"/>
      <c r="IRW58" s="103"/>
      <c r="IRX58" s="103"/>
      <c r="IRY58" s="103"/>
      <c r="IRZ58" s="103"/>
      <c r="ISA58" s="103"/>
      <c r="ISB58" s="103"/>
      <c r="ISC58" s="103"/>
      <c r="ISD58" s="103"/>
      <c r="ISE58" s="103"/>
      <c r="ISF58" s="103"/>
      <c r="ISG58" s="103"/>
      <c r="ISH58" s="103"/>
      <c r="ISI58" s="103"/>
      <c r="ISJ58" s="103"/>
      <c r="ISK58" s="103"/>
      <c r="ISL58" s="103"/>
      <c r="ISM58" s="103"/>
      <c r="ISN58" s="103"/>
      <c r="ISO58" s="103"/>
      <c r="ISP58" s="103"/>
      <c r="ISQ58" s="103"/>
      <c r="ISR58" s="103"/>
      <c r="ISS58" s="103"/>
      <c r="IST58" s="103"/>
      <c r="ISU58" s="103"/>
      <c r="ISV58" s="103"/>
      <c r="ISW58" s="103"/>
      <c r="ISX58" s="103"/>
      <c r="ISY58" s="103"/>
      <c r="ISZ58" s="103"/>
      <c r="ITA58" s="103"/>
      <c r="ITB58" s="103"/>
      <c r="ITC58" s="103"/>
      <c r="ITD58" s="103"/>
      <c r="ITE58" s="103"/>
      <c r="ITF58" s="103"/>
      <c r="ITG58" s="103"/>
      <c r="ITH58" s="103"/>
      <c r="ITI58" s="103"/>
      <c r="ITJ58" s="103"/>
      <c r="ITK58" s="103"/>
      <c r="ITL58" s="103"/>
      <c r="ITM58" s="103"/>
      <c r="ITN58" s="103"/>
      <c r="ITO58" s="103"/>
      <c r="ITP58" s="103"/>
      <c r="ITQ58" s="103"/>
      <c r="ITR58" s="103"/>
      <c r="ITS58" s="103"/>
      <c r="ITT58" s="103"/>
      <c r="ITU58" s="103"/>
      <c r="ITV58" s="103"/>
      <c r="ITW58" s="103"/>
      <c r="ITX58" s="103"/>
      <c r="ITY58" s="103"/>
      <c r="ITZ58" s="103"/>
      <c r="IUA58" s="103"/>
      <c r="IUB58" s="103"/>
      <c r="IUC58" s="103"/>
      <c r="IUD58" s="103"/>
      <c r="IUE58" s="103"/>
      <c r="IUF58" s="103"/>
      <c r="IUG58" s="103"/>
      <c r="IUH58" s="103"/>
      <c r="IUI58" s="103"/>
      <c r="IUJ58" s="103"/>
      <c r="IUK58" s="103"/>
      <c r="IUL58" s="103"/>
      <c r="IUM58" s="103"/>
      <c r="IUN58" s="103"/>
      <c r="IUO58" s="103"/>
      <c r="IUP58" s="103"/>
      <c r="IUQ58" s="103"/>
      <c r="IUR58" s="103"/>
      <c r="IUS58" s="103"/>
      <c r="IUT58" s="103"/>
      <c r="IUU58" s="103"/>
      <c r="IUV58" s="103"/>
      <c r="IUW58" s="103"/>
      <c r="IUX58" s="103"/>
      <c r="IUY58" s="103"/>
      <c r="IUZ58" s="103"/>
      <c r="IVA58" s="103"/>
      <c r="IVB58" s="103"/>
      <c r="IVC58" s="103"/>
      <c r="IVD58" s="103"/>
      <c r="IVE58" s="103"/>
      <c r="IVF58" s="103"/>
      <c r="IVG58" s="103"/>
      <c r="IVH58" s="103"/>
      <c r="IVI58" s="103"/>
      <c r="IVJ58" s="103"/>
      <c r="IVK58" s="103"/>
      <c r="IVL58" s="103"/>
      <c r="IVM58" s="103"/>
      <c r="IVN58" s="103"/>
      <c r="IVO58" s="103"/>
      <c r="IVP58" s="103"/>
      <c r="IVQ58" s="103"/>
      <c r="IVR58" s="103"/>
      <c r="IVS58" s="103"/>
      <c r="IVT58" s="103"/>
      <c r="IVU58" s="103"/>
      <c r="IVV58" s="103"/>
      <c r="IVW58" s="103"/>
      <c r="IVX58" s="103"/>
      <c r="IVY58" s="103"/>
      <c r="IVZ58" s="103"/>
      <c r="IWA58" s="103"/>
      <c r="IWB58" s="103"/>
      <c r="IWC58" s="103"/>
      <c r="IWD58" s="103"/>
      <c r="IWE58" s="103"/>
      <c r="IWF58" s="103"/>
      <c r="IWG58" s="103"/>
      <c r="IWH58" s="103"/>
      <c r="IWI58" s="103"/>
      <c r="IWJ58" s="103"/>
      <c r="IWK58" s="103"/>
      <c r="IWL58" s="103"/>
      <c r="IWM58" s="103"/>
      <c r="IWN58" s="103"/>
      <c r="IWO58" s="103"/>
      <c r="IWP58" s="103"/>
      <c r="IWQ58" s="103"/>
      <c r="IWR58" s="103"/>
      <c r="IWS58" s="103"/>
      <c r="IWT58" s="103"/>
      <c r="IWU58" s="103"/>
      <c r="IWV58" s="103"/>
      <c r="IWW58" s="103"/>
      <c r="IWX58" s="103"/>
      <c r="IWY58" s="103"/>
      <c r="IWZ58" s="103"/>
      <c r="IXA58" s="103"/>
      <c r="IXB58" s="103"/>
      <c r="IXC58" s="103"/>
      <c r="IXD58" s="103"/>
      <c r="IXE58" s="103"/>
      <c r="IXF58" s="103"/>
      <c r="IXG58" s="103"/>
      <c r="IXH58" s="103"/>
      <c r="IXI58" s="103"/>
      <c r="IXJ58" s="103"/>
      <c r="IXK58" s="103"/>
      <c r="IXL58" s="103"/>
      <c r="IXM58" s="103"/>
      <c r="IXN58" s="103"/>
      <c r="IXO58" s="103"/>
      <c r="IXP58" s="103"/>
      <c r="IXQ58" s="103"/>
      <c r="IXR58" s="103"/>
      <c r="IXS58" s="103"/>
      <c r="IXT58" s="103"/>
      <c r="IXU58" s="103"/>
      <c r="IXV58" s="103"/>
      <c r="IXW58" s="103"/>
      <c r="IXX58" s="103"/>
      <c r="IXY58" s="103"/>
      <c r="IXZ58" s="103"/>
      <c r="IYA58" s="103"/>
      <c r="IYB58" s="103"/>
      <c r="IYC58" s="103"/>
      <c r="IYD58" s="103"/>
      <c r="IYE58" s="103"/>
      <c r="IYF58" s="103"/>
      <c r="IYG58" s="103"/>
      <c r="IYH58" s="103"/>
      <c r="IYI58" s="103"/>
      <c r="IYJ58" s="103"/>
      <c r="IYK58" s="103"/>
      <c r="IYL58" s="103"/>
      <c r="IYM58" s="103"/>
      <c r="IYN58" s="103"/>
      <c r="IYO58" s="103"/>
      <c r="IYP58" s="103"/>
      <c r="IYQ58" s="103"/>
      <c r="IYR58" s="103"/>
      <c r="IYS58" s="103"/>
      <c r="IYT58" s="103"/>
      <c r="IYU58" s="103"/>
      <c r="IYV58" s="103"/>
      <c r="IYW58" s="103"/>
      <c r="IYX58" s="103"/>
      <c r="IYY58" s="103"/>
      <c r="IYZ58" s="103"/>
      <c r="IZA58" s="103"/>
      <c r="IZB58" s="103"/>
      <c r="IZC58" s="103"/>
      <c r="IZD58" s="103"/>
      <c r="IZE58" s="103"/>
      <c r="IZF58" s="103"/>
      <c r="IZG58" s="103"/>
      <c r="IZH58" s="103"/>
      <c r="IZI58" s="103"/>
      <c r="IZJ58" s="103"/>
      <c r="IZK58" s="103"/>
      <c r="IZL58" s="103"/>
      <c r="IZM58" s="103"/>
      <c r="IZN58" s="103"/>
      <c r="IZO58" s="103"/>
      <c r="IZP58" s="103"/>
      <c r="IZQ58" s="103"/>
      <c r="IZR58" s="103"/>
      <c r="IZS58" s="103"/>
      <c r="IZT58" s="103"/>
      <c r="IZU58" s="103"/>
      <c r="IZV58" s="103"/>
      <c r="IZW58" s="103"/>
      <c r="IZX58" s="103"/>
      <c r="IZY58" s="103"/>
      <c r="IZZ58" s="103"/>
      <c r="JAA58" s="103"/>
      <c r="JAB58" s="103"/>
      <c r="JAC58" s="103"/>
      <c r="JAD58" s="103"/>
      <c r="JAE58" s="103"/>
      <c r="JAF58" s="103"/>
      <c r="JAG58" s="103"/>
      <c r="JAH58" s="103"/>
      <c r="JAI58" s="103"/>
      <c r="JAJ58" s="103"/>
      <c r="JAK58" s="103"/>
      <c r="JAL58" s="103"/>
      <c r="JAM58" s="103"/>
      <c r="JAN58" s="103"/>
      <c r="JAO58" s="103"/>
      <c r="JAP58" s="103"/>
      <c r="JAQ58" s="103"/>
      <c r="JAR58" s="103"/>
      <c r="JAS58" s="103"/>
      <c r="JAT58" s="103"/>
      <c r="JAU58" s="103"/>
      <c r="JAV58" s="103"/>
      <c r="JAW58" s="103"/>
      <c r="JAX58" s="103"/>
      <c r="JAY58" s="103"/>
      <c r="JAZ58" s="103"/>
      <c r="JBA58" s="103"/>
      <c r="JBB58" s="103"/>
      <c r="JBC58" s="103"/>
      <c r="JBD58" s="103"/>
      <c r="JBE58" s="103"/>
      <c r="JBF58" s="103"/>
      <c r="JBG58" s="103"/>
      <c r="JBH58" s="103"/>
      <c r="JBI58" s="103"/>
      <c r="JBJ58" s="103"/>
      <c r="JBK58" s="103"/>
      <c r="JBL58" s="103"/>
      <c r="JBM58" s="103"/>
      <c r="JBN58" s="103"/>
      <c r="JBO58" s="103"/>
      <c r="JBP58" s="103"/>
      <c r="JBQ58" s="103"/>
      <c r="JBR58" s="103"/>
      <c r="JBS58" s="103"/>
      <c r="JBT58" s="103"/>
      <c r="JBU58" s="103"/>
      <c r="JBV58" s="103"/>
      <c r="JBW58" s="103"/>
      <c r="JBX58" s="103"/>
      <c r="JBY58" s="103"/>
      <c r="JBZ58" s="103"/>
      <c r="JCA58" s="103"/>
      <c r="JCB58" s="103"/>
      <c r="JCC58" s="103"/>
      <c r="JCD58" s="103"/>
      <c r="JCE58" s="103"/>
      <c r="JCF58" s="103"/>
      <c r="JCG58" s="103"/>
      <c r="JCH58" s="103"/>
      <c r="JCI58" s="103"/>
      <c r="JCJ58" s="103"/>
      <c r="JCK58" s="103"/>
      <c r="JCL58" s="103"/>
      <c r="JCM58" s="103"/>
      <c r="JCN58" s="103"/>
      <c r="JCO58" s="103"/>
      <c r="JCP58" s="103"/>
      <c r="JCQ58" s="103"/>
      <c r="JCR58" s="103"/>
      <c r="JCS58" s="103"/>
      <c r="JCT58" s="103"/>
      <c r="JCU58" s="103"/>
      <c r="JCV58" s="103"/>
      <c r="JCW58" s="103"/>
      <c r="JCX58" s="103"/>
      <c r="JCY58" s="103"/>
      <c r="JCZ58" s="103"/>
      <c r="JDA58" s="103"/>
      <c r="JDB58" s="103"/>
      <c r="JDC58" s="103"/>
      <c r="JDD58" s="103"/>
      <c r="JDE58" s="103"/>
      <c r="JDF58" s="103"/>
      <c r="JDG58" s="103"/>
      <c r="JDH58" s="103"/>
      <c r="JDI58" s="103"/>
      <c r="JDJ58" s="103"/>
      <c r="JDK58" s="103"/>
      <c r="JDL58" s="103"/>
      <c r="JDM58" s="103"/>
      <c r="JDN58" s="103"/>
      <c r="JDO58" s="103"/>
      <c r="JDP58" s="103"/>
      <c r="JDQ58" s="103"/>
      <c r="JDR58" s="103"/>
      <c r="JDS58" s="103"/>
      <c r="JDT58" s="103"/>
      <c r="JDU58" s="103"/>
      <c r="JDV58" s="103"/>
      <c r="JDW58" s="103"/>
      <c r="JDX58" s="103"/>
      <c r="JDY58" s="103"/>
      <c r="JDZ58" s="103"/>
      <c r="JEA58" s="103"/>
      <c r="JEB58" s="103"/>
      <c r="JEC58" s="103"/>
      <c r="JED58" s="103"/>
      <c r="JEE58" s="103"/>
      <c r="JEF58" s="103"/>
      <c r="JEG58" s="103"/>
      <c r="JEH58" s="103"/>
      <c r="JEI58" s="103"/>
      <c r="JEJ58" s="103"/>
      <c r="JEK58" s="103"/>
      <c r="JEL58" s="103"/>
      <c r="JEM58" s="103"/>
      <c r="JEN58" s="103"/>
      <c r="JEO58" s="103"/>
      <c r="JEP58" s="103"/>
      <c r="JEQ58" s="103"/>
      <c r="JER58" s="103"/>
      <c r="JES58" s="103"/>
      <c r="JET58" s="103"/>
      <c r="JEU58" s="103"/>
      <c r="JEV58" s="103"/>
      <c r="JEW58" s="103"/>
      <c r="JEX58" s="103"/>
      <c r="JEY58" s="103"/>
      <c r="JEZ58" s="103"/>
      <c r="JFA58" s="103"/>
      <c r="JFB58" s="103"/>
      <c r="JFC58" s="103"/>
      <c r="JFD58" s="103"/>
      <c r="JFE58" s="103"/>
      <c r="JFF58" s="103"/>
      <c r="JFG58" s="103"/>
      <c r="JFH58" s="103"/>
      <c r="JFI58" s="103"/>
      <c r="JFJ58" s="103"/>
      <c r="JFK58" s="103"/>
      <c r="JFL58" s="103"/>
      <c r="JFM58" s="103"/>
      <c r="JFN58" s="103"/>
      <c r="JFO58" s="103"/>
      <c r="JFP58" s="103"/>
      <c r="JFQ58" s="103"/>
      <c r="JFR58" s="103"/>
      <c r="JFS58" s="103"/>
      <c r="JFT58" s="103"/>
      <c r="JFU58" s="103"/>
      <c r="JFV58" s="103"/>
      <c r="JFW58" s="103"/>
      <c r="JFX58" s="103"/>
      <c r="JFY58" s="103"/>
      <c r="JFZ58" s="103"/>
      <c r="JGA58" s="103"/>
      <c r="JGB58" s="103"/>
      <c r="JGC58" s="103"/>
      <c r="JGD58" s="103"/>
      <c r="JGE58" s="103"/>
      <c r="JGF58" s="103"/>
      <c r="JGG58" s="103"/>
      <c r="JGH58" s="103"/>
      <c r="JGI58" s="103"/>
      <c r="JGJ58" s="103"/>
      <c r="JGK58" s="103"/>
      <c r="JGL58" s="103"/>
      <c r="JGM58" s="103"/>
      <c r="JGN58" s="103"/>
      <c r="JGO58" s="103"/>
      <c r="JGP58" s="103"/>
      <c r="JGQ58" s="103"/>
      <c r="JGR58" s="103"/>
      <c r="JGS58" s="103"/>
      <c r="JGT58" s="103"/>
      <c r="JGU58" s="103"/>
      <c r="JGV58" s="103"/>
      <c r="JGW58" s="103"/>
      <c r="JGX58" s="103"/>
      <c r="JGY58" s="103"/>
      <c r="JGZ58" s="103"/>
      <c r="JHA58" s="103"/>
      <c r="JHB58" s="103"/>
      <c r="JHC58" s="103"/>
      <c r="JHD58" s="103"/>
      <c r="JHE58" s="103"/>
      <c r="JHF58" s="103"/>
      <c r="JHG58" s="103"/>
      <c r="JHH58" s="103"/>
      <c r="JHI58" s="103"/>
      <c r="JHJ58" s="103"/>
      <c r="JHK58" s="103"/>
      <c r="JHL58" s="103"/>
      <c r="JHM58" s="103"/>
      <c r="JHN58" s="103"/>
      <c r="JHO58" s="103"/>
      <c r="JHP58" s="103"/>
      <c r="JHQ58" s="103"/>
      <c r="JHR58" s="103"/>
      <c r="JHS58" s="103"/>
      <c r="JHT58" s="103"/>
      <c r="JHU58" s="103"/>
      <c r="JHV58" s="103"/>
      <c r="JHW58" s="103"/>
      <c r="JHX58" s="103"/>
      <c r="JHY58" s="103"/>
      <c r="JHZ58" s="103"/>
      <c r="JIA58" s="103"/>
      <c r="JIB58" s="103"/>
      <c r="JIC58" s="103"/>
      <c r="JID58" s="103"/>
      <c r="JIE58" s="103"/>
      <c r="JIF58" s="103"/>
      <c r="JIG58" s="103"/>
      <c r="JIH58" s="103"/>
      <c r="JII58" s="103"/>
      <c r="JIJ58" s="103"/>
      <c r="JIK58" s="103"/>
      <c r="JIL58" s="103"/>
      <c r="JIM58" s="103"/>
      <c r="JIN58" s="103"/>
      <c r="JIO58" s="103"/>
      <c r="JIP58" s="103"/>
      <c r="JIQ58" s="103"/>
      <c r="JIR58" s="103"/>
      <c r="JIS58" s="103"/>
      <c r="JIT58" s="103"/>
      <c r="JIU58" s="103"/>
      <c r="JIV58" s="103"/>
      <c r="JIW58" s="103"/>
      <c r="JIX58" s="103"/>
      <c r="JIY58" s="103"/>
      <c r="JIZ58" s="103"/>
      <c r="JJA58" s="103"/>
      <c r="JJB58" s="103"/>
      <c r="JJC58" s="103"/>
      <c r="JJD58" s="103"/>
      <c r="JJE58" s="103"/>
      <c r="JJF58" s="103"/>
      <c r="JJG58" s="103"/>
      <c r="JJH58" s="103"/>
      <c r="JJI58" s="103"/>
      <c r="JJJ58" s="103"/>
      <c r="JJK58" s="103"/>
      <c r="JJL58" s="103"/>
      <c r="JJM58" s="103"/>
      <c r="JJN58" s="103"/>
      <c r="JJO58" s="103"/>
      <c r="JJP58" s="103"/>
      <c r="JJQ58" s="103"/>
      <c r="JJR58" s="103"/>
      <c r="JJS58" s="103"/>
      <c r="JJT58" s="103"/>
      <c r="JJU58" s="103"/>
      <c r="JJV58" s="103"/>
      <c r="JJW58" s="103"/>
      <c r="JJX58" s="103"/>
      <c r="JJY58" s="103"/>
      <c r="JJZ58" s="103"/>
      <c r="JKA58" s="103"/>
      <c r="JKB58" s="103"/>
      <c r="JKC58" s="103"/>
      <c r="JKD58" s="103"/>
      <c r="JKE58" s="103"/>
      <c r="JKF58" s="103"/>
      <c r="JKG58" s="103"/>
      <c r="JKH58" s="103"/>
      <c r="JKI58" s="103"/>
      <c r="JKJ58" s="103"/>
      <c r="JKK58" s="103"/>
      <c r="JKL58" s="103"/>
      <c r="JKM58" s="103"/>
      <c r="JKN58" s="103"/>
      <c r="JKO58" s="103"/>
      <c r="JKP58" s="103"/>
      <c r="JKQ58" s="103"/>
      <c r="JKR58" s="103"/>
      <c r="JKS58" s="103"/>
      <c r="JKT58" s="103"/>
      <c r="JKU58" s="103"/>
      <c r="JKV58" s="103"/>
      <c r="JKW58" s="103"/>
      <c r="JKX58" s="103"/>
      <c r="JKY58" s="103"/>
      <c r="JKZ58" s="103"/>
      <c r="JLA58" s="103"/>
      <c r="JLB58" s="103"/>
      <c r="JLC58" s="103"/>
      <c r="JLD58" s="103"/>
      <c r="JLE58" s="103"/>
      <c r="JLF58" s="103"/>
      <c r="JLG58" s="103"/>
      <c r="JLH58" s="103"/>
      <c r="JLI58" s="103"/>
      <c r="JLJ58" s="103"/>
      <c r="JLK58" s="103"/>
      <c r="JLL58" s="103"/>
      <c r="JLM58" s="103"/>
      <c r="JLN58" s="103"/>
      <c r="JLO58" s="103"/>
      <c r="JLP58" s="103"/>
      <c r="JLQ58" s="103"/>
      <c r="JLR58" s="103"/>
      <c r="JLS58" s="103"/>
      <c r="JLT58" s="103"/>
      <c r="JLU58" s="103"/>
      <c r="JLV58" s="103"/>
      <c r="JLW58" s="103"/>
      <c r="JLX58" s="103"/>
      <c r="JLY58" s="103"/>
      <c r="JLZ58" s="103"/>
      <c r="JMA58" s="103"/>
      <c r="JMB58" s="103"/>
      <c r="JMC58" s="103"/>
      <c r="JMD58" s="103"/>
      <c r="JME58" s="103"/>
      <c r="JMF58" s="103"/>
      <c r="JMG58" s="103"/>
      <c r="JMH58" s="103"/>
      <c r="JMI58" s="103"/>
      <c r="JMJ58" s="103"/>
      <c r="JMK58" s="103"/>
      <c r="JML58" s="103"/>
      <c r="JMM58" s="103"/>
      <c r="JMN58" s="103"/>
      <c r="JMO58" s="103"/>
      <c r="JMP58" s="103"/>
      <c r="JMQ58" s="103"/>
      <c r="JMR58" s="103"/>
      <c r="JMS58" s="103"/>
      <c r="JMT58" s="103"/>
      <c r="JMU58" s="103"/>
      <c r="JMV58" s="103"/>
      <c r="JMW58" s="103"/>
      <c r="JMX58" s="103"/>
      <c r="JMY58" s="103"/>
      <c r="JMZ58" s="103"/>
      <c r="JNA58" s="103"/>
      <c r="JNB58" s="103"/>
      <c r="JNC58" s="103"/>
      <c r="JND58" s="103"/>
      <c r="JNE58" s="103"/>
      <c r="JNF58" s="103"/>
      <c r="JNG58" s="103"/>
      <c r="JNH58" s="103"/>
      <c r="JNI58" s="103"/>
      <c r="JNJ58" s="103"/>
      <c r="JNK58" s="103"/>
      <c r="JNL58" s="103"/>
      <c r="JNM58" s="103"/>
      <c r="JNN58" s="103"/>
      <c r="JNO58" s="103"/>
      <c r="JNP58" s="103"/>
      <c r="JNQ58" s="103"/>
      <c r="JNR58" s="103"/>
      <c r="JNS58" s="103"/>
      <c r="JNT58" s="103"/>
      <c r="JNU58" s="103"/>
      <c r="JNV58" s="103"/>
      <c r="JNW58" s="103"/>
      <c r="JNX58" s="103"/>
      <c r="JNY58" s="103"/>
      <c r="JNZ58" s="103"/>
      <c r="JOA58" s="103"/>
      <c r="JOB58" s="103"/>
      <c r="JOC58" s="103"/>
      <c r="JOD58" s="103"/>
      <c r="JOE58" s="103"/>
      <c r="JOF58" s="103"/>
      <c r="JOG58" s="103"/>
      <c r="JOH58" s="103"/>
      <c r="JOI58" s="103"/>
      <c r="JOJ58" s="103"/>
      <c r="JOK58" s="103"/>
      <c r="JOL58" s="103"/>
      <c r="JOM58" s="103"/>
      <c r="JON58" s="103"/>
      <c r="JOO58" s="103"/>
      <c r="JOP58" s="103"/>
      <c r="JOQ58" s="103"/>
      <c r="JOR58" s="103"/>
      <c r="JOS58" s="103"/>
      <c r="JOT58" s="103"/>
      <c r="JOU58" s="103"/>
      <c r="JOV58" s="103"/>
      <c r="JOW58" s="103"/>
      <c r="JOX58" s="103"/>
      <c r="JOY58" s="103"/>
      <c r="JOZ58" s="103"/>
      <c r="JPA58" s="103"/>
      <c r="JPB58" s="103"/>
      <c r="JPC58" s="103"/>
      <c r="JPD58" s="103"/>
      <c r="JPE58" s="103"/>
      <c r="JPF58" s="103"/>
      <c r="JPG58" s="103"/>
      <c r="JPH58" s="103"/>
      <c r="JPI58" s="103"/>
      <c r="JPJ58" s="103"/>
      <c r="JPK58" s="103"/>
      <c r="JPL58" s="103"/>
      <c r="JPM58" s="103"/>
      <c r="JPN58" s="103"/>
      <c r="JPO58" s="103"/>
      <c r="JPP58" s="103"/>
      <c r="JPQ58" s="103"/>
      <c r="JPR58" s="103"/>
      <c r="JPS58" s="103"/>
      <c r="JPT58" s="103"/>
      <c r="JPU58" s="103"/>
      <c r="JPV58" s="103"/>
      <c r="JPW58" s="103"/>
      <c r="JPX58" s="103"/>
      <c r="JPY58" s="103"/>
      <c r="JPZ58" s="103"/>
      <c r="JQA58" s="103"/>
      <c r="JQB58" s="103"/>
      <c r="JQC58" s="103"/>
      <c r="JQD58" s="103"/>
      <c r="JQE58" s="103"/>
      <c r="JQF58" s="103"/>
      <c r="JQG58" s="103"/>
      <c r="JQH58" s="103"/>
      <c r="JQI58" s="103"/>
      <c r="JQJ58" s="103"/>
      <c r="JQK58" s="103"/>
      <c r="JQL58" s="103"/>
      <c r="JQM58" s="103"/>
      <c r="JQN58" s="103"/>
      <c r="JQO58" s="103"/>
      <c r="JQP58" s="103"/>
      <c r="JQQ58" s="103"/>
      <c r="JQR58" s="103"/>
      <c r="JQS58" s="103"/>
      <c r="JQT58" s="103"/>
      <c r="JQU58" s="103"/>
      <c r="JQV58" s="103"/>
      <c r="JQW58" s="103"/>
      <c r="JQX58" s="103"/>
      <c r="JQY58" s="103"/>
      <c r="JQZ58" s="103"/>
      <c r="JRA58" s="103"/>
      <c r="JRB58" s="103"/>
      <c r="JRC58" s="103"/>
      <c r="JRD58" s="103"/>
      <c r="JRE58" s="103"/>
      <c r="JRF58" s="103"/>
      <c r="JRG58" s="103"/>
      <c r="JRH58" s="103"/>
      <c r="JRI58" s="103"/>
      <c r="JRJ58" s="103"/>
      <c r="JRK58" s="103"/>
      <c r="JRL58" s="103"/>
      <c r="JRM58" s="103"/>
      <c r="JRN58" s="103"/>
      <c r="JRO58" s="103"/>
      <c r="JRP58" s="103"/>
      <c r="JRQ58" s="103"/>
      <c r="JRR58" s="103"/>
      <c r="JRS58" s="103"/>
      <c r="JRT58" s="103"/>
      <c r="JRU58" s="103"/>
      <c r="JRV58" s="103"/>
      <c r="JRW58" s="103"/>
      <c r="JRX58" s="103"/>
      <c r="JRY58" s="103"/>
      <c r="JRZ58" s="103"/>
      <c r="JSA58" s="103"/>
      <c r="JSB58" s="103"/>
      <c r="JSC58" s="103"/>
      <c r="JSD58" s="103"/>
      <c r="JSE58" s="103"/>
      <c r="JSF58" s="103"/>
      <c r="JSG58" s="103"/>
      <c r="JSH58" s="103"/>
      <c r="JSI58" s="103"/>
      <c r="JSJ58" s="103"/>
      <c r="JSK58" s="103"/>
      <c r="JSL58" s="103"/>
      <c r="JSM58" s="103"/>
      <c r="JSN58" s="103"/>
      <c r="JSO58" s="103"/>
      <c r="JSP58" s="103"/>
      <c r="JSQ58" s="103"/>
      <c r="JSR58" s="103"/>
      <c r="JSS58" s="103"/>
      <c r="JST58" s="103"/>
      <c r="JSU58" s="103"/>
      <c r="JSV58" s="103"/>
      <c r="JSW58" s="103"/>
      <c r="JSX58" s="103"/>
      <c r="JSY58" s="103"/>
      <c r="JSZ58" s="103"/>
      <c r="JTA58" s="103"/>
      <c r="JTB58" s="103"/>
      <c r="JTC58" s="103"/>
      <c r="JTD58" s="103"/>
      <c r="JTE58" s="103"/>
      <c r="JTF58" s="103"/>
      <c r="JTG58" s="103"/>
      <c r="JTH58" s="103"/>
      <c r="JTI58" s="103"/>
      <c r="JTJ58" s="103"/>
      <c r="JTK58" s="103"/>
      <c r="JTL58" s="103"/>
      <c r="JTM58" s="103"/>
      <c r="JTN58" s="103"/>
      <c r="JTO58" s="103"/>
      <c r="JTP58" s="103"/>
      <c r="JTQ58" s="103"/>
      <c r="JTR58" s="103"/>
      <c r="JTS58" s="103"/>
      <c r="JTT58" s="103"/>
      <c r="JTU58" s="103"/>
      <c r="JTV58" s="103"/>
      <c r="JTW58" s="103"/>
      <c r="JTX58" s="103"/>
      <c r="JTY58" s="103"/>
      <c r="JTZ58" s="103"/>
      <c r="JUA58" s="103"/>
      <c r="JUB58" s="103"/>
      <c r="JUC58" s="103"/>
      <c r="JUD58" s="103"/>
      <c r="JUE58" s="103"/>
      <c r="JUF58" s="103"/>
      <c r="JUG58" s="103"/>
      <c r="JUH58" s="103"/>
      <c r="JUI58" s="103"/>
      <c r="JUJ58" s="103"/>
      <c r="JUK58" s="103"/>
      <c r="JUL58" s="103"/>
      <c r="JUM58" s="103"/>
      <c r="JUN58" s="103"/>
      <c r="JUO58" s="103"/>
      <c r="JUP58" s="103"/>
      <c r="JUQ58" s="103"/>
      <c r="JUR58" s="103"/>
      <c r="JUS58" s="103"/>
      <c r="JUT58" s="103"/>
      <c r="JUU58" s="103"/>
      <c r="JUV58" s="103"/>
      <c r="JUW58" s="103"/>
      <c r="JUX58" s="103"/>
      <c r="JUY58" s="103"/>
      <c r="JUZ58" s="103"/>
      <c r="JVA58" s="103"/>
      <c r="JVB58" s="103"/>
      <c r="JVC58" s="103"/>
      <c r="JVD58" s="103"/>
      <c r="JVE58" s="103"/>
      <c r="JVF58" s="103"/>
      <c r="JVG58" s="103"/>
      <c r="JVH58" s="103"/>
      <c r="JVI58" s="103"/>
      <c r="JVJ58" s="103"/>
      <c r="JVK58" s="103"/>
      <c r="JVL58" s="103"/>
      <c r="JVM58" s="103"/>
      <c r="JVN58" s="103"/>
      <c r="JVO58" s="103"/>
      <c r="JVP58" s="103"/>
      <c r="JVQ58" s="103"/>
      <c r="JVR58" s="103"/>
      <c r="JVS58" s="103"/>
      <c r="JVT58" s="103"/>
      <c r="JVU58" s="103"/>
      <c r="JVV58" s="103"/>
      <c r="JVW58" s="103"/>
      <c r="JVX58" s="103"/>
      <c r="JVY58" s="103"/>
      <c r="JVZ58" s="103"/>
      <c r="JWA58" s="103"/>
      <c r="JWB58" s="103"/>
      <c r="JWC58" s="103"/>
      <c r="JWD58" s="103"/>
      <c r="JWE58" s="103"/>
      <c r="JWF58" s="103"/>
      <c r="JWG58" s="103"/>
      <c r="JWH58" s="103"/>
      <c r="JWI58" s="103"/>
      <c r="JWJ58" s="103"/>
      <c r="JWK58" s="103"/>
      <c r="JWL58" s="103"/>
      <c r="JWM58" s="103"/>
      <c r="JWN58" s="103"/>
      <c r="JWO58" s="103"/>
      <c r="JWP58" s="103"/>
      <c r="JWQ58" s="103"/>
      <c r="JWR58" s="103"/>
      <c r="JWS58" s="103"/>
      <c r="JWT58" s="103"/>
      <c r="JWU58" s="103"/>
      <c r="JWV58" s="103"/>
      <c r="JWW58" s="103"/>
      <c r="JWX58" s="103"/>
      <c r="JWY58" s="103"/>
      <c r="JWZ58" s="103"/>
      <c r="JXA58" s="103"/>
      <c r="JXB58" s="103"/>
      <c r="JXC58" s="103"/>
      <c r="JXD58" s="103"/>
      <c r="JXE58" s="103"/>
      <c r="JXF58" s="103"/>
      <c r="JXG58" s="103"/>
      <c r="JXH58" s="103"/>
      <c r="JXI58" s="103"/>
      <c r="JXJ58" s="103"/>
      <c r="JXK58" s="103"/>
      <c r="JXL58" s="103"/>
      <c r="JXM58" s="103"/>
      <c r="JXN58" s="103"/>
      <c r="JXO58" s="103"/>
      <c r="JXP58" s="103"/>
      <c r="JXQ58" s="103"/>
      <c r="JXR58" s="103"/>
      <c r="JXS58" s="103"/>
      <c r="JXT58" s="103"/>
      <c r="JXU58" s="103"/>
      <c r="JXV58" s="103"/>
      <c r="JXW58" s="103"/>
      <c r="JXX58" s="103"/>
      <c r="JXY58" s="103"/>
      <c r="JXZ58" s="103"/>
      <c r="JYA58" s="103"/>
      <c r="JYB58" s="103"/>
      <c r="JYC58" s="103"/>
      <c r="JYD58" s="103"/>
      <c r="JYE58" s="103"/>
      <c r="JYF58" s="103"/>
      <c r="JYG58" s="103"/>
      <c r="JYH58" s="103"/>
      <c r="JYI58" s="103"/>
      <c r="JYJ58" s="103"/>
      <c r="JYK58" s="103"/>
      <c r="JYL58" s="103"/>
      <c r="JYM58" s="103"/>
      <c r="JYN58" s="103"/>
      <c r="JYO58" s="103"/>
      <c r="JYP58" s="103"/>
      <c r="JYQ58" s="103"/>
      <c r="JYR58" s="103"/>
      <c r="JYS58" s="103"/>
      <c r="JYT58" s="103"/>
      <c r="JYU58" s="103"/>
      <c r="JYV58" s="103"/>
      <c r="JYW58" s="103"/>
      <c r="JYX58" s="103"/>
      <c r="JYY58" s="103"/>
      <c r="JYZ58" s="103"/>
      <c r="JZA58" s="103"/>
      <c r="JZB58" s="103"/>
      <c r="JZC58" s="103"/>
      <c r="JZD58" s="103"/>
      <c r="JZE58" s="103"/>
      <c r="JZF58" s="103"/>
      <c r="JZG58" s="103"/>
      <c r="JZH58" s="103"/>
      <c r="JZI58" s="103"/>
      <c r="JZJ58" s="103"/>
      <c r="JZK58" s="103"/>
      <c r="JZL58" s="103"/>
      <c r="JZM58" s="103"/>
      <c r="JZN58" s="103"/>
      <c r="JZO58" s="103"/>
      <c r="JZP58" s="103"/>
      <c r="JZQ58" s="103"/>
      <c r="JZR58" s="103"/>
      <c r="JZS58" s="103"/>
      <c r="JZT58" s="103"/>
      <c r="JZU58" s="103"/>
      <c r="JZV58" s="103"/>
      <c r="JZW58" s="103"/>
      <c r="JZX58" s="103"/>
      <c r="JZY58" s="103"/>
      <c r="JZZ58" s="103"/>
      <c r="KAA58" s="103"/>
      <c r="KAB58" s="103"/>
      <c r="KAC58" s="103"/>
      <c r="KAD58" s="103"/>
      <c r="KAE58" s="103"/>
      <c r="KAF58" s="103"/>
      <c r="KAG58" s="103"/>
      <c r="KAH58" s="103"/>
      <c r="KAI58" s="103"/>
      <c r="KAJ58" s="103"/>
      <c r="KAK58" s="103"/>
      <c r="KAL58" s="103"/>
      <c r="KAM58" s="103"/>
      <c r="KAN58" s="103"/>
      <c r="KAO58" s="103"/>
      <c r="KAP58" s="103"/>
      <c r="KAQ58" s="103"/>
      <c r="KAR58" s="103"/>
      <c r="KAS58" s="103"/>
      <c r="KAT58" s="103"/>
      <c r="KAU58" s="103"/>
      <c r="KAV58" s="103"/>
      <c r="KAW58" s="103"/>
      <c r="KAX58" s="103"/>
      <c r="KAY58" s="103"/>
      <c r="KAZ58" s="103"/>
      <c r="KBA58" s="103"/>
      <c r="KBB58" s="103"/>
      <c r="KBC58" s="103"/>
      <c r="KBD58" s="103"/>
      <c r="KBE58" s="103"/>
      <c r="KBF58" s="103"/>
      <c r="KBG58" s="103"/>
      <c r="KBH58" s="103"/>
      <c r="KBI58" s="103"/>
      <c r="KBJ58" s="103"/>
      <c r="KBK58" s="103"/>
      <c r="KBL58" s="103"/>
      <c r="KBM58" s="103"/>
      <c r="KBN58" s="103"/>
      <c r="KBO58" s="103"/>
      <c r="KBP58" s="103"/>
      <c r="KBQ58" s="103"/>
      <c r="KBR58" s="103"/>
      <c r="KBS58" s="103"/>
      <c r="KBT58" s="103"/>
      <c r="KBU58" s="103"/>
      <c r="KBV58" s="103"/>
      <c r="KBW58" s="103"/>
      <c r="KBX58" s="103"/>
      <c r="KBY58" s="103"/>
      <c r="KBZ58" s="103"/>
      <c r="KCA58" s="103"/>
      <c r="KCB58" s="103"/>
      <c r="KCC58" s="103"/>
      <c r="KCD58" s="103"/>
      <c r="KCE58" s="103"/>
      <c r="KCF58" s="103"/>
      <c r="KCG58" s="103"/>
      <c r="KCH58" s="103"/>
      <c r="KCI58" s="103"/>
      <c r="KCJ58" s="103"/>
      <c r="KCK58" s="103"/>
      <c r="KCL58" s="103"/>
      <c r="KCM58" s="103"/>
      <c r="KCN58" s="103"/>
      <c r="KCO58" s="103"/>
      <c r="KCP58" s="103"/>
      <c r="KCQ58" s="103"/>
      <c r="KCR58" s="103"/>
      <c r="KCS58" s="103"/>
      <c r="KCT58" s="103"/>
      <c r="KCU58" s="103"/>
      <c r="KCV58" s="103"/>
      <c r="KCW58" s="103"/>
      <c r="KCX58" s="103"/>
      <c r="KCY58" s="103"/>
      <c r="KCZ58" s="103"/>
      <c r="KDA58" s="103"/>
      <c r="KDB58" s="103"/>
      <c r="KDC58" s="103"/>
      <c r="KDD58" s="103"/>
      <c r="KDE58" s="103"/>
      <c r="KDF58" s="103"/>
      <c r="KDG58" s="103"/>
      <c r="KDH58" s="103"/>
      <c r="KDI58" s="103"/>
      <c r="KDJ58" s="103"/>
      <c r="KDK58" s="103"/>
      <c r="KDL58" s="103"/>
      <c r="KDM58" s="103"/>
      <c r="KDN58" s="103"/>
      <c r="KDO58" s="103"/>
      <c r="KDP58" s="103"/>
      <c r="KDQ58" s="103"/>
      <c r="KDR58" s="103"/>
      <c r="KDS58" s="103"/>
      <c r="KDT58" s="103"/>
      <c r="KDU58" s="103"/>
      <c r="KDV58" s="103"/>
      <c r="KDW58" s="103"/>
      <c r="KDX58" s="103"/>
      <c r="KDY58" s="103"/>
      <c r="KDZ58" s="103"/>
      <c r="KEA58" s="103"/>
      <c r="KEB58" s="103"/>
      <c r="KEC58" s="103"/>
      <c r="KED58" s="103"/>
      <c r="KEE58" s="103"/>
      <c r="KEF58" s="103"/>
      <c r="KEG58" s="103"/>
      <c r="KEH58" s="103"/>
      <c r="KEI58" s="103"/>
      <c r="KEJ58" s="103"/>
      <c r="KEK58" s="103"/>
      <c r="KEL58" s="103"/>
      <c r="KEM58" s="103"/>
      <c r="KEN58" s="103"/>
      <c r="KEO58" s="103"/>
      <c r="KEP58" s="103"/>
      <c r="KEQ58" s="103"/>
      <c r="KER58" s="103"/>
      <c r="KES58" s="103"/>
      <c r="KET58" s="103"/>
      <c r="KEU58" s="103"/>
      <c r="KEV58" s="103"/>
      <c r="KEW58" s="103"/>
      <c r="KEX58" s="103"/>
      <c r="KEY58" s="103"/>
      <c r="KEZ58" s="103"/>
      <c r="KFA58" s="103"/>
      <c r="KFB58" s="103"/>
      <c r="KFC58" s="103"/>
      <c r="KFD58" s="103"/>
      <c r="KFE58" s="103"/>
      <c r="KFF58" s="103"/>
      <c r="KFG58" s="103"/>
      <c r="KFH58" s="103"/>
      <c r="KFI58" s="103"/>
      <c r="KFJ58" s="103"/>
      <c r="KFK58" s="103"/>
      <c r="KFL58" s="103"/>
      <c r="KFM58" s="103"/>
      <c r="KFN58" s="103"/>
      <c r="KFO58" s="103"/>
      <c r="KFP58" s="103"/>
      <c r="KFQ58" s="103"/>
      <c r="KFR58" s="103"/>
      <c r="KFS58" s="103"/>
      <c r="KFT58" s="103"/>
      <c r="KFU58" s="103"/>
      <c r="KFV58" s="103"/>
      <c r="KFW58" s="103"/>
      <c r="KFX58" s="103"/>
      <c r="KFY58" s="103"/>
      <c r="KFZ58" s="103"/>
      <c r="KGA58" s="103"/>
      <c r="KGB58" s="103"/>
      <c r="KGC58" s="103"/>
      <c r="KGD58" s="103"/>
      <c r="KGE58" s="103"/>
      <c r="KGF58" s="103"/>
      <c r="KGG58" s="103"/>
      <c r="KGH58" s="103"/>
      <c r="KGI58" s="103"/>
      <c r="KGJ58" s="103"/>
      <c r="KGK58" s="103"/>
      <c r="KGL58" s="103"/>
      <c r="KGM58" s="103"/>
      <c r="KGN58" s="103"/>
      <c r="KGO58" s="103"/>
      <c r="KGP58" s="103"/>
      <c r="KGQ58" s="103"/>
      <c r="KGR58" s="103"/>
      <c r="KGS58" s="103"/>
      <c r="KGT58" s="103"/>
      <c r="KGU58" s="103"/>
      <c r="KGV58" s="103"/>
      <c r="KGW58" s="103"/>
      <c r="KGX58" s="103"/>
      <c r="KGY58" s="103"/>
      <c r="KGZ58" s="103"/>
      <c r="KHA58" s="103"/>
      <c r="KHB58" s="103"/>
      <c r="KHC58" s="103"/>
      <c r="KHD58" s="103"/>
      <c r="KHE58" s="103"/>
      <c r="KHF58" s="103"/>
      <c r="KHG58" s="103"/>
      <c r="KHH58" s="103"/>
      <c r="KHI58" s="103"/>
      <c r="KHJ58" s="103"/>
      <c r="KHK58" s="103"/>
      <c r="KHL58" s="103"/>
      <c r="KHM58" s="103"/>
      <c r="KHN58" s="103"/>
      <c r="KHO58" s="103"/>
      <c r="KHP58" s="103"/>
      <c r="KHQ58" s="103"/>
      <c r="KHR58" s="103"/>
      <c r="KHS58" s="103"/>
      <c r="KHT58" s="103"/>
      <c r="KHU58" s="103"/>
      <c r="KHV58" s="103"/>
      <c r="KHW58" s="103"/>
      <c r="KHX58" s="103"/>
      <c r="KHY58" s="103"/>
      <c r="KHZ58" s="103"/>
      <c r="KIA58" s="103"/>
      <c r="KIB58" s="103"/>
      <c r="KIC58" s="103"/>
      <c r="KID58" s="103"/>
      <c r="KIE58" s="103"/>
      <c r="KIF58" s="103"/>
      <c r="KIG58" s="103"/>
      <c r="KIH58" s="103"/>
      <c r="KII58" s="103"/>
      <c r="KIJ58" s="103"/>
      <c r="KIK58" s="103"/>
      <c r="KIL58" s="103"/>
      <c r="KIM58" s="103"/>
      <c r="KIN58" s="103"/>
      <c r="KIO58" s="103"/>
      <c r="KIP58" s="103"/>
      <c r="KIQ58" s="103"/>
      <c r="KIR58" s="103"/>
      <c r="KIS58" s="103"/>
      <c r="KIT58" s="103"/>
      <c r="KIU58" s="103"/>
      <c r="KIV58" s="103"/>
      <c r="KIW58" s="103"/>
      <c r="KIX58" s="103"/>
      <c r="KIY58" s="103"/>
      <c r="KIZ58" s="103"/>
      <c r="KJA58" s="103"/>
      <c r="KJB58" s="103"/>
      <c r="KJC58" s="103"/>
      <c r="KJD58" s="103"/>
      <c r="KJE58" s="103"/>
      <c r="KJF58" s="103"/>
      <c r="KJG58" s="103"/>
      <c r="KJH58" s="103"/>
      <c r="KJI58" s="103"/>
      <c r="KJJ58" s="103"/>
      <c r="KJK58" s="103"/>
      <c r="KJL58" s="103"/>
      <c r="KJM58" s="103"/>
      <c r="KJN58" s="103"/>
      <c r="KJO58" s="103"/>
      <c r="KJP58" s="103"/>
      <c r="KJQ58" s="103"/>
      <c r="KJR58" s="103"/>
      <c r="KJS58" s="103"/>
      <c r="KJT58" s="103"/>
      <c r="KJU58" s="103"/>
      <c r="KJV58" s="103"/>
      <c r="KJW58" s="103"/>
      <c r="KJX58" s="103"/>
      <c r="KJY58" s="103"/>
      <c r="KJZ58" s="103"/>
      <c r="KKA58" s="103"/>
      <c r="KKB58" s="103"/>
      <c r="KKC58" s="103"/>
      <c r="KKD58" s="103"/>
      <c r="KKE58" s="103"/>
      <c r="KKF58" s="103"/>
      <c r="KKG58" s="103"/>
      <c r="KKH58" s="103"/>
      <c r="KKI58" s="103"/>
      <c r="KKJ58" s="103"/>
      <c r="KKK58" s="103"/>
      <c r="KKL58" s="103"/>
      <c r="KKM58" s="103"/>
      <c r="KKN58" s="103"/>
      <c r="KKO58" s="103"/>
      <c r="KKP58" s="103"/>
      <c r="KKQ58" s="103"/>
      <c r="KKR58" s="103"/>
      <c r="KKS58" s="103"/>
      <c r="KKT58" s="103"/>
      <c r="KKU58" s="103"/>
      <c r="KKV58" s="103"/>
      <c r="KKW58" s="103"/>
      <c r="KKX58" s="103"/>
      <c r="KKY58" s="103"/>
      <c r="KKZ58" s="103"/>
      <c r="KLA58" s="103"/>
      <c r="KLB58" s="103"/>
      <c r="KLC58" s="103"/>
      <c r="KLD58" s="103"/>
      <c r="KLE58" s="103"/>
      <c r="KLF58" s="103"/>
      <c r="KLG58" s="103"/>
      <c r="KLH58" s="103"/>
      <c r="KLI58" s="103"/>
      <c r="KLJ58" s="103"/>
      <c r="KLK58" s="103"/>
      <c r="KLL58" s="103"/>
      <c r="KLM58" s="103"/>
      <c r="KLN58" s="103"/>
      <c r="KLO58" s="103"/>
      <c r="KLP58" s="103"/>
      <c r="KLQ58" s="103"/>
      <c r="KLR58" s="103"/>
      <c r="KLS58" s="103"/>
      <c r="KLT58" s="103"/>
      <c r="KLU58" s="103"/>
      <c r="KLV58" s="103"/>
      <c r="KLW58" s="103"/>
      <c r="KLX58" s="103"/>
      <c r="KLY58" s="103"/>
      <c r="KLZ58" s="103"/>
      <c r="KMA58" s="103"/>
      <c r="KMB58" s="103"/>
      <c r="KMC58" s="103"/>
      <c r="KMD58" s="103"/>
      <c r="KME58" s="103"/>
      <c r="KMF58" s="103"/>
      <c r="KMG58" s="103"/>
      <c r="KMH58" s="103"/>
      <c r="KMI58" s="103"/>
      <c r="KMJ58" s="103"/>
      <c r="KMK58" s="103"/>
      <c r="KML58" s="103"/>
      <c r="KMM58" s="103"/>
      <c r="KMN58" s="103"/>
      <c r="KMO58" s="103"/>
      <c r="KMP58" s="103"/>
      <c r="KMQ58" s="103"/>
      <c r="KMR58" s="103"/>
      <c r="KMS58" s="103"/>
      <c r="KMT58" s="103"/>
      <c r="KMU58" s="103"/>
      <c r="KMV58" s="103"/>
      <c r="KMW58" s="103"/>
      <c r="KMX58" s="103"/>
      <c r="KMY58" s="103"/>
      <c r="KMZ58" s="103"/>
      <c r="KNA58" s="103"/>
      <c r="KNB58" s="103"/>
      <c r="KNC58" s="103"/>
      <c r="KND58" s="103"/>
      <c r="KNE58" s="103"/>
      <c r="KNF58" s="103"/>
      <c r="KNG58" s="103"/>
      <c r="KNH58" s="103"/>
      <c r="KNI58" s="103"/>
      <c r="KNJ58" s="103"/>
      <c r="KNK58" s="103"/>
      <c r="KNL58" s="103"/>
      <c r="KNM58" s="103"/>
      <c r="KNN58" s="103"/>
      <c r="KNO58" s="103"/>
      <c r="KNP58" s="103"/>
      <c r="KNQ58" s="103"/>
      <c r="KNR58" s="103"/>
      <c r="KNS58" s="103"/>
      <c r="KNT58" s="103"/>
      <c r="KNU58" s="103"/>
      <c r="KNV58" s="103"/>
      <c r="KNW58" s="103"/>
      <c r="KNX58" s="103"/>
      <c r="KNY58" s="103"/>
      <c r="KNZ58" s="103"/>
      <c r="KOA58" s="103"/>
      <c r="KOB58" s="103"/>
      <c r="KOC58" s="103"/>
      <c r="KOD58" s="103"/>
      <c r="KOE58" s="103"/>
      <c r="KOF58" s="103"/>
      <c r="KOG58" s="103"/>
      <c r="KOH58" s="103"/>
      <c r="KOI58" s="103"/>
      <c r="KOJ58" s="103"/>
      <c r="KOK58" s="103"/>
      <c r="KOL58" s="103"/>
      <c r="KOM58" s="103"/>
      <c r="KON58" s="103"/>
      <c r="KOO58" s="103"/>
      <c r="KOP58" s="103"/>
      <c r="KOQ58" s="103"/>
      <c r="KOR58" s="103"/>
      <c r="KOS58" s="103"/>
      <c r="KOT58" s="103"/>
      <c r="KOU58" s="103"/>
      <c r="KOV58" s="103"/>
      <c r="KOW58" s="103"/>
      <c r="KOX58" s="103"/>
      <c r="KOY58" s="103"/>
      <c r="KOZ58" s="103"/>
      <c r="KPA58" s="103"/>
      <c r="KPB58" s="103"/>
      <c r="KPC58" s="103"/>
      <c r="KPD58" s="103"/>
      <c r="KPE58" s="103"/>
      <c r="KPF58" s="103"/>
      <c r="KPG58" s="103"/>
      <c r="KPH58" s="103"/>
      <c r="KPI58" s="103"/>
      <c r="KPJ58" s="103"/>
      <c r="KPK58" s="103"/>
      <c r="KPL58" s="103"/>
      <c r="KPM58" s="103"/>
      <c r="KPN58" s="103"/>
      <c r="KPO58" s="103"/>
      <c r="KPP58" s="103"/>
      <c r="KPQ58" s="103"/>
      <c r="KPR58" s="103"/>
      <c r="KPS58" s="103"/>
      <c r="KPT58" s="103"/>
      <c r="KPU58" s="103"/>
      <c r="KPV58" s="103"/>
      <c r="KPW58" s="103"/>
      <c r="KPX58" s="103"/>
      <c r="KPY58" s="103"/>
      <c r="KPZ58" s="103"/>
      <c r="KQA58" s="103"/>
      <c r="KQB58" s="103"/>
      <c r="KQC58" s="103"/>
      <c r="KQD58" s="103"/>
      <c r="KQE58" s="103"/>
      <c r="KQF58" s="103"/>
      <c r="KQG58" s="103"/>
      <c r="KQH58" s="103"/>
      <c r="KQI58" s="103"/>
      <c r="KQJ58" s="103"/>
      <c r="KQK58" s="103"/>
      <c r="KQL58" s="103"/>
      <c r="KQM58" s="103"/>
      <c r="KQN58" s="103"/>
      <c r="KQO58" s="103"/>
      <c r="KQP58" s="103"/>
      <c r="KQQ58" s="103"/>
      <c r="KQR58" s="103"/>
      <c r="KQS58" s="103"/>
      <c r="KQT58" s="103"/>
      <c r="KQU58" s="103"/>
      <c r="KQV58" s="103"/>
      <c r="KQW58" s="103"/>
      <c r="KQX58" s="103"/>
      <c r="KQY58" s="103"/>
      <c r="KQZ58" s="103"/>
      <c r="KRA58" s="103"/>
      <c r="KRB58" s="103"/>
      <c r="KRC58" s="103"/>
      <c r="KRD58" s="103"/>
      <c r="KRE58" s="103"/>
      <c r="KRF58" s="103"/>
      <c r="KRG58" s="103"/>
      <c r="KRH58" s="103"/>
      <c r="KRI58" s="103"/>
      <c r="KRJ58" s="103"/>
      <c r="KRK58" s="103"/>
      <c r="KRL58" s="103"/>
      <c r="KRM58" s="103"/>
      <c r="KRN58" s="103"/>
      <c r="KRO58" s="103"/>
      <c r="KRP58" s="103"/>
      <c r="KRQ58" s="103"/>
      <c r="KRR58" s="103"/>
      <c r="KRS58" s="103"/>
      <c r="KRT58" s="103"/>
      <c r="KRU58" s="103"/>
      <c r="KRV58" s="103"/>
      <c r="KRW58" s="103"/>
      <c r="KRX58" s="103"/>
      <c r="KRY58" s="103"/>
      <c r="KRZ58" s="103"/>
      <c r="KSA58" s="103"/>
      <c r="KSB58" s="103"/>
      <c r="KSC58" s="103"/>
      <c r="KSD58" s="103"/>
      <c r="KSE58" s="103"/>
      <c r="KSF58" s="103"/>
      <c r="KSG58" s="103"/>
      <c r="KSH58" s="103"/>
      <c r="KSI58" s="103"/>
      <c r="KSJ58" s="103"/>
      <c r="KSK58" s="103"/>
      <c r="KSL58" s="103"/>
      <c r="KSM58" s="103"/>
      <c r="KSN58" s="103"/>
      <c r="KSO58" s="103"/>
      <c r="KSP58" s="103"/>
      <c r="KSQ58" s="103"/>
      <c r="KSR58" s="103"/>
      <c r="KSS58" s="103"/>
      <c r="KST58" s="103"/>
      <c r="KSU58" s="103"/>
      <c r="KSV58" s="103"/>
      <c r="KSW58" s="103"/>
      <c r="KSX58" s="103"/>
      <c r="KSY58" s="103"/>
      <c r="KSZ58" s="103"/>
      <c r="KTA58" s="103"/>
      <c r="KTB58" s="103"/>
      <c r="KTC58" s="103"/>
      <c r="KTD58" s="103"/>
      <c r="KTE58" s="103"/>
      <c r="KTF58" s="103"/>
      <c r="KTG58" s="103"/>
      <c r="KTH58" s="103"/>
      <c r="KTI58" s="103"/>
      <c r="KTJ58" s="103"/>
      <c r="KTK58" s="103"/>
      <c r="KTL58" s="103"/>
      <c r="KTM58" s="103"/>
      <c r="KTN58" s="103"/>
      <c r="KTO58" s="103"/>
      <c r="KTP58" s="103"/>
      <c r="KTQ58" s="103"/>
      <c r="KTR58" s="103"/>
      <c r="KTS58" s="103"/>
      <c r="KTT58" s="103"/>
      <c r="KTU58" s="103"/>
      <c r="KTV58" s="103"/>
      <c r="KTW58" s="103"/>
      <c r="KTX58" s="103"/>
      <c r="KTY58" s="103"/>
      <c r="KTZ58" s="103"/>
      <c r="KUA58" s="103"/>
      <c r="KUB58" s="103"/>
      <c r="KUC58" s="103"/>
      <c r="KUD58" s="103"/>
      <c r="KUE58" s="103"/>
      <c r="KUF58" s="103"/>
      <c r="KUG58" s="103"/>
      <c r="KUH58" s="103"/>
      <c r="KUI58" s="103"/>
      <c r="KUJ58" s="103"/>
      <c r="KUK58" s="103"/>
      <c r="KUL58" s="103"/>
      <c r="KUM58" s="103"/>
      <c r="KUN58" s="103"/>
      <c r="KUO58" s="103"/>
      <c r="KUP58" s="103"/>
      <c r="KUQ58" s="103"/>
      <c r="KUR58" s="103"/>
      <c r="KUS58" s="103"/>
      <c r="KUT58" s="103"/>
      <c r="KUU58" s="103"/>
      <c r="KUV58" s="103"/>
      <c r="KUW58" s="103"/>
      <c r="KUX58" s="103"/>
      <c r="KUY58" s="103"/>
      <c r="KUZ58" s="103"/>
      <c r="KVA58" s="103"/>
      <c r="KVB58" s="103"/>
      <c r="KVC58" s="103"/>
      <c r="KVD58" s="103"/>
      <c r="KVE58" s="103"/>
      <c r="KVF58" s="103"/>
      <c r="KVG58" s="103"/>
      <c r="KVH58" s="103"/>
      <c r="KVI58" s="103"/>
      <c r="KVJ58" s="103"/>
      <c r="KVK58" s="103"/>
      <c r="KVL58" s="103"/>
      <c r="KVM58" s="103"/>
      <c r="KVN58" s="103"/>
      <c r="KVO58" s="103"/>
      <c r="KVP58" s="103"/>
      <c r="KVQ58" s="103"/>
      <c r="KVR58" s="103"/>
      <c r="KVS58" s="103"/>
      <c r="KVT58" s="103"/>
      <c r="KVU58" s="103"/>
      <c r="KVV58" s="103"/>
      <c r="KVW58" s="103"/>
      <c r="KVX58" s="103"/>
      <c r="KVY58" s="103"/>
      <c r="KVZ58" s="103"/>
      <c r="KWA58" s="103"/>
      <c r="KWB58" s="103"/>
      <c r="KWC58" s="103"/>
      <c r="KWD58" s="103"/>
      <c r="KWE58" s="103"/>
      <c r="KWF58" s="103"/>
      <c r="KWG58" s="103"/>
      <c r="KWH58" s="103"/>
      <c r="KWI58" s="103"/>
      <c r="KWJ58" s="103"/>
      <c r="KWK58" s="103"/>
      <c r="KWL58" s="103"/>
      <c r="KWM58" s="103"/>
      <c r="KWN58" s="103"/>
      <c r="KWO58" s="103"/>
      <c r="KWP58" s="103"/>
      <c r="KWQ58" s="103"/>
      <c r="KWR58" s="103"/>
      <c r="KWS58" s="103"/>
      <c r="KWT58" s="103"/>
      <c r="KWU58" s="103"/>
      <c r="KWV58" s="103"/>
      <c r="KWW58" s="103"/>
      <c r="KWX58" s="103"/>
      <c r="KWY58" s="103"/>
      <c r="KWZ58" s="103"/>
      <c r="KXA58" s="103"/>
      <c r="KXB58" s="103"/>
      <c r="KXC58" s="103"/>
      <c r="KXD58" s="103"/>
      <c r="KXE58" s="103"/>
      <c r="KXF58" s="103"/>
      <c r="KXG58" s="103"/>
      <c r="KXH58" s="103"/>
      <c r="KXI58" s="103"/>
      <c r="KXJ58" s="103"/>
      <c r="KXK58" s="103"/>
      <c r="KXL58" s="103"/>
      <c r="KXM58" s="103"/>
      <c r="KXN58" s="103"/>
      <c r="KXO58" s="103"/>
      <c r="KXP58" s="103"/>
      <c r="KXQ58" s="103"/>
      <c r="KXR58" s="103"/>
      <c r="KXS58" s="103"/>
      <c r="KXT58" s="103"/>
      <c r="KXU58" s="103"/>
      <c r="KXV58" s="103"/>
      <c r="KXW58" s="103"/>
      <c r="KXX58" s="103"/>
      <c r="KXY58" s="103"/>
      <c r="KXZ58" s="103"/>
      <c r="KYA58" s="103"/>
      <c r="KYB58" s="103"/>
      <c r="KYC58" s="103"/>
      <c r="KYD58" s="103"/>
      <c r="KYE58" s="103"/>
      <c r="KYF58" s="103"/>
      <c r="KYG58" s="103"/>
      <c r="KYH58" s="103"/>
      <c r="KYI58" s="103"/>
      <c r="KYJ58" s="103"/>
      <c r="KYK58" s="103"/>
      <c r="KYL58" s="103"/>
      <c r="KYM58" s="103"/>
      <c r="KYN58" s="103"/>
      <c r="KYO58" s="103"/>
      <c r="KYP58" s="103"/>
      <c r="KYQ58" s="103"/>
      <c r="KYR58" s="103"/>
      <c r="KYS58" s="103"/>
      <c r="KYT58" s="103"/>
      <c r="KYU58" s="103"/>
      <c r="KYV58" s="103"/>
      <c r="KYW58" s="103"/>
      <c r="KYX58" s="103"/>
      <c r="KYY58" s="103"/>
      <c r="KYZ58" s="103"/>
      <c r="KZA58" s="103"/>
      <c r="KZB58" s="103"/>
      <c r="KZC58" s="103"/>
      <c r="KZD58" s="103"/>
      <c r="KZE58" s="103"/>
      <c r="KZF58" s="103"/>
      <c r="KZG58" s="103"/>
      <c r="KZH58" s="103"/>
      <c r="KZI58" s="103"/>
      <c r="KZJ58" s="103"/>
      <c r="KZK58" s="103"/>
      <c r="KZL58" s="103"/>
      <c r="KZM58" s="103"/>
      <c r="KZN58" s="103"/>
      <c r="KZO58" s="103"/>
      <c r="KZP58" s="103"/>
      <c r="KZQ58" s="103"/>
      <c r="KZR58" s="103"/>
      <c r="KZS58" s="103"/>
      <c r="KZT58" s="103"/>
      <c r="KZU58" s="103"/>
      <c r="KZV58" s="103"/>
      <c r="KZW58" s="103"/>
      <c r="KZX58" s="103"/>
      <c r="KZY58" s="103"/>
      <c r="KZZ58" s="103"/>
      <c r="LAA58" s="103"/>
      <c r="LAB58" s="103"/>
      <c r="LAC58" s="103"/>
      <c r="LAD58" s="103"/>
      <c r="LAE58" s="103"/>
      <c r="LAF58" s="103"/>
      <c r="LAG58" s="103"/>
      <c r="LAH58" s="103"/>
      <c r="LAI58" s="103"/>
      <c r="LAJ58" s="103"/>
      <c r="LAK58" s="103"/>
      <c r="LAL58" s="103"/>
      <c r="LAM58" s="103"/>
      <c r="LAN58" s="103"/>
      <c r="LAO58" s="103"/>
      <c r="LAP58" s="103"/>
      <c r="LAQ58" s="103"/>
      <c r="LAR58" s="103"/>
      <c r="LAS58" s="103"/>
      <c r="LAT58" s="103"/>
      <c r="LAU58" s="103"/>
      <c r="LAV58" s="103"/>
      <c r="LAW58" s="103"/>
      <c r="LAX58" s="103"/>
      <c r="LAY58" s="103"/>
      <c r="LAZ58" s="103"/>
      <c r="LBA58" s="103"/>
      <c r="LBB58" s="103"/>
      <c r="LBC58" s="103"/>
      <c r="LBD58" s="103"/>
      <c r="LBE58" s="103"/>
      <c r="LBF58" s="103"/>
      <c r="LBG58" s="103"/>
      <c r="LBH58" s="103"/>
      <c r="LBI58" s="103"/>
      <c r="LBJ58" s="103"/>
      <c r="LBK58" s="103"/>
      <c r="LBL58" s="103"/>
      <c r="LBM58" s="103"/>
      <c r="LBN58" s="103"/>
      <c r="LBO58" s="103"/>
      <c r="LBP58" s="103"/>
      <c r="LBQ58" s="103"/>
      <c r="LBR58" s="103"/>
      <c r="LBS58" s="103"/>
      <c r="LBT58" s="103"/>
      <c r="LBU58" s="103"/>
      <c r="LBV58" s="103"/>
      <c r="LBW58" s="103"/>
      <c r="LBX58" s="103"/>
      <c r="LBY58" s="103"/>
      <c r="LBZ58" s="103"/>
      <c r="LCA58" s="103"/>
      <c r="LCB58" s="103"/>
      <c r="LCC58" s="103"/>
      <c r="LCD58" s="103"/>
      <c r="LCE58" s="103"/>
      <c r="LCF58" s="103"/>
      <c r="LCG58" s="103"/>
      <c r="LCH58" s="103"/>
      <c r="LCI58" s="103"/>
      <c r="LCJ58" s="103"/>
      <c r="LCK58" s="103"/>
      <c r="LCL58" s="103"/>
      <c r="LCM58" s="103"/>
      <c r="LCN58" s="103"/>
      <c r="LCO58" s="103"/>
      <c r="LCP58" s="103"/>
      <c r="LCQ58" s="103"/>
      <c r="LCR58" s="103"/>
      <c r="LCS58" s="103"/>
      <c r="LCT58" s="103"/>
      <c r="LCU58" s="103"/>
      <c r="LCV58" s="103"/>
      <c r="LCW58" s="103"/>
      <c r="LCX58" s="103"/>
      <c r="LCY58" s="103"/>
      <c r="LCZ58" s="103"/>
      <c r="LDA58" s="103"/>
      <c r="LDB58" s="103"/>
      <c r="LDC58" s="103"/>
      <c r="LDD58" s="103"/>
      <c r="LDE58" s="103"/>
      <c r="LDF58" s="103"/>
      <c r="LDG58" s="103"/>
      <c r="LDH58" s="103"/>
      <c r="LDI58" s="103"/>
      <c r="LDJ58" s="103"/>
      <c r="LDK58" s="103"/>
      <c r="LDL58" s="103"/>
      <c r="LDM58" s="103"/>
      <c r="LDN58" s="103"/>
      <c r="LDO58" s="103"/>
      <c r="LDP58" s="103"/>
      <c r="LDQ58" s="103"/>
      <c r="LDR58" s="103"/>
      <c r="LDS58" s="103"/>
      <c r="LDT58" s="103"/>
      <c r="LDU58" s="103"/>
      <c r="LDV58" s="103"/>
      <c r="LDW58" s="103"/>
      <c r="LDX58" s="103"/>
      <c r="LDY58" s="103"/>
      <c r="LDZ58" s="103"/>
      <c r="LEA58" s="103"/>
      <c r="LEB58" s="103"/>
      <c r="LEC58" s="103"/>
      <c r="LED58" s="103"/>
      <c r="LEE58" s="103"/>
      <c r="LEF58" s="103"/>
      <c r="LEG58" s="103"/>
      <c r="LEH58" s="103"/>
      <c r="LEI58" s="103"/>
      <c r="LEJ58" s="103"/>
      <c r="LEK58" s="103"/>
      <c r="LEL58" s="103"/>
      <c r="LEM58" s="103"/>
      <c r="LEN58" s="103"/>
      <c r="LEO58" s="103"/>
      <c r="LEP58" s="103"/>
      <c r="LEQ58" s="103"/>
      <c r="LER58" s="103"/>
      <c r="LES58" s="103"/>
      <c r="LET58" s="103"/>
      <c r="LEU58" s="103"/>
      <c r="LEV58" s="103"/>
      <c r="LEW58" s="103"/>
      <c r="LEX58" s="103"/>
      <c r="LEY58" s="103"/>
      <c r="LEZ58" s="103"/>
      <c r="LFA58" s="103"/>
      <c r="LFB58" s="103"/>
      <c r="LFC58" s="103"/>
      <c r="LFD58" s="103"/>
      <c r="LFE58" s="103"/>
      <c r="LFF58" s="103"/>
      <c r="LFG58" s="103"/>
      <c r="LFH58" s="103"/>
      <c r="LFI58" s="103"/>
      <c r="LFJ58" s="103"/>
      <c r="LFK58" s="103"/>
      <c r="LFL58" s="103"/>
      <c r="LFM58" s="103"/>
      <c r="LFN58" s="103"/>
      <c r="LFO58" s="103"/>
      <c r="LFP58" s="103"/>
      <c r="LFQ58" s="103"/>
      <c r="LFR58" s="103"/>
      <c r="LFS58" s="103"/>
      <c r="LFT58" s="103"/>
      <c r="LFU58" s="103"/>
      <c r="LFV58" s="103"/>
      <c r="LFW58" s="103"/>
      <c r="LFX58" s="103"/>
      <c r="LFY58" s="103"/>
      <c r="LFZ58" s="103"/>
      <c r="LGA58" s="103"/>
      <c r="LGB58" s="103"/>
      <c r="LGC58" s="103"/>
      <c r="LGD58" s="103"/>
      <c r="LGE58" s="103"/>
      <c r="LGF58" s="103"/>
      <c r="LGG58" s="103"/>
      <c r="LGH58" s="103"/>
      <c r="LGI58" s="103"/>
      <c r="LGJ58" s="103"/>
      <c r="LGK58" s="103"/>
      <c r="LGL58" s="103"/>
      <c r="LGM58" s="103"/>
      <c r="LGN58" s="103"/>
      <c r="LGO58" s="103"/>
      <c r="LGP58" s="103"/>
      <c r="LGQ58" s="103"/>
      <c r="LGR58" s="103"/>
      <c r="LGS58" s="103"/>
      <c r="LGT58" s="103"/>
      <c r="LGU58" s="103"/>
      <c r="LGV58" s="103"/>
      <c r="LGW58" s="103"/>
      <c r="LGX58" s="103"/>
      <c r="LGY58" s="103"/>
      <c r="LGZ58" s="103"/>
      <c r="LHA58" s="103"/>
      <c r="LHB58" s="103"/>
      <c r="LHC58" s="103"/>
      <c r="LHD58" s="103"/>
      <c r="LHE58" s="103"/>
      <c r="LHF58" s="103"/>
      <c r="LHG58" s="103"/>
      <c r="LHH58" s="103"/>
      <c r="LHI58" s="103"/>
      <c r="LHJ58" s="103"/>
      <c r="LHK58" s="103"/>
      <c r="LHL58" s="103"/>
      <c r="LHM58" s="103"/>
      <c r="LHN58" s="103"/>
      <c r="LHO58" s="103"/>
      <c r="LHP58" s="103"/>
      <c r="LHQ58" s="103"/>
      <c r="LHR58" s="103"/>
      <c r="LHS58" s="103"/>
      <c r="LHT58" s="103"/>
      <c r="LHU58" s="103"/>
      <c r="LHV58" s="103"/>
      <c r="LHW58" s="103"/>
      <c r="LHX58" s="103"/>
      <c r="LHY58" s="103"/>
      <c r="LHZ58" s="103"/>
      <c r="LIA58" s="103"/>
      <c r="LIB58" s="103"/>
      <c r="LIC58" s="103"/>
      <c r="LID58" s="103"/>
      <c r="LIE58" s="103"/>
      <c r="LIF58" s="103"/>
      <c r="LIG58" s="103"/>
      <c r="LIH58" s="103"/>
      <c r="LII58" s="103"/>
      <c r="LIJ58" s="103"/>
      <c r="LIK58" s="103"/>
      <c r="LIL58" s="103"/>
      <c r="LIM58" s="103"/>
      <c r="LIN58" s="103"/>
      <c r="LIO58" s="103"/>
      <c r="LIP58" s="103"/>
      <c r="LIQ58" s="103"/>
      <c r="LIR58" s="103"/>
      <c r="LIS58" s="103"/>
      <c r="LIT58" s="103"/>
      <c r="LIU58" s="103"/>
      <c r="LIV58" s="103"/>
      <c r="LIW58" s="103"/>
      <c r="LIX58" s="103"/>
      <c r="LIY58" s="103"/>
      <c r="LIZ58" s="103"/>
      <c r="LJA58" s="103"/>
      <c r="LJB58" s="103"/>
      <c r="LJC58" s="103"/>
      <c r="LJD58" s="103"/>
      <c r="LJE58" s="103"/>
      <c r="LJF58" s="103"/>
      <c r="LJG58" s="103"/>
      <c r="LJH58" s="103"/>
      <c r="LJI58" s="103"/>
      <c r="LJJ58" s="103"/>
      <c r="LJK58" s="103"/>
      <c r="LJL58" s="103"/>
      <c r="LJM58" s="103"/>
      <c r="LJN58" s="103"/>
      <c r="LJO58" s="103"/>
      <c r="LJP58" s="103"/>
      <c r="LJQ58" s="103"/>
      <c r="LJR58" s="103"/>
      <c r="LJS58" s="103"/>
      <c r="LJT58" s="103"/>
      <c r="LJU58" s="103"/>
      <c r="LJV58" s="103"/>
      <c r="LJW58" s="103"/>
      <c r="LJX58" s="103"/>
      <c r="LJY58" s="103"/>
      <c r="LJZ58" s="103"/>
      <c r="LKA58" s="103"/>
      <c r="LKB58" s="103"/>
      <c r="LKC58" s="103"/>
      <c r="LKD58" s="103"/>
      <c r="LKE58" s="103"/>
      <c r="LKF58" s="103"/>
      <c r="LKG58" s="103"/>
      <c r="LKH58" s="103"/>
      <c r="LKI58" s="103"/>
      <c r="LKJ58" s="103"/>
      <c r="LKK58" s="103"/>
      <c r="LKL58" s="103"/>
      <c r="LKM58" s="103"/>
      <c r="LKN58" s="103"/>
      <c r="LKO58" s="103"/>
      <c r="LKP58" s="103"/>
      <c r="LKQ58" s="103"/>
      <c r="LKR58" s="103"/>
      <c r="LKS58" s="103"/>
      <c r="LKT58" s="103"/>
      <c r="LKU58" s="103"/>
      <c r="LKV58" s="103"/>
      <c r="LKW58" s="103"/>
      <c r="LKX58" s="103"/>
      <c r="LKY58" s="103"/>
      <c r="LKZ58" s="103"/>
      <c r="LLA58" s="103"/>
      <c r="LLB58" s="103"/>
      <c r="LLC58" s="103"/>
      <c r="LLD58" s="103"/>
      <c r="LLE58" s="103"/>
      <c r="LLF58" s="103"/>
      <c r="LLG58" s="103"/>
      <c r="LLH58" s="103"/>
      <c r="LLI58" s="103"/>
      <c r="LLJ58" s="103"/>
      <c r="LLK58" s="103"/>
      <c r="LLL58" s="103"/>
      <c r="LLM58" s="103"/>
      <c r="LLN58" s="103"/>
      <c r="LLO58" s="103"/>
      <c r="LLP58" s="103"/>
      <c r="LLQ58" s="103"/>
      <c r="LLR58" s="103"/>
      <c r="LLS58" s="103"/>
      <c r="LLT58" s="103"/>
      <c r="LLU58" s="103"/>
      <c r="LLV58" s="103"/>
      <c r="LLW58" s="103"/>
      <c r="LLX58" s="103"/>
      <c r="LLY58" s="103"/>
      <c r="LLZ58" s="103"/>
      <c r="LMA58" s="103"/>
      <c r="LMB58" s="103"/>
      <c r="LMC58" s="103"/>
      <c r="LMD58" s="103"/>
      <c r="LME58" s="103"/>
      <c r="LMF58" s="103"/>
      <c r="LMG58" s="103"/>
      <c r="LMH58" s="103"/>
      <c r="LMI58" s="103"/>
      <c r="LMJ58" s="103"/>
      <c r="LMK58" s="103"/>
      <c r="LML58" s="103"/>
      <c r="LMM58" s="103"/>
      <c r="LMN58" s="103"/>
      <c r="LMO58" s="103"/>
      <c r="LMP58" s="103"/>
      <c r="LMQ58" s="103"/>
      <c r="LMR58" s="103"/>
      <c r="LMS58" s="103"/>
      <c r="LMT58" s="103"/>
      <c r="LMU58" s="103"/>
      <c r="LMV58" s="103"/>
      <c r="LMW58" s="103"/>
      <c r="LMX58" s="103"/>
      <c r="LMY58" s="103"/>
      <c r="LMZ58" s="103"/>
      <c r="LNA58" s="103"/>
      <c r="LNB58" s="103"/>
      <c r="LNC58" s="103"/>
      <c r="LND58" s="103"/>
      <c r="LNE58" s="103"/>
      <c r="LNF58" s="103"/>
      <c r="LNG58" s="103"/>
      <c r="LNH58" s="103"/>
      <c r="LNI58" s="103"/>
      <c r="LNJ58" s="103"/>
      <c r="LNK58" s="103"/>
      <c r="LNL58" s="103"/>
      <c r="LNM58" s="103"/>
      <c r="LNN58" s="103"/>
      <c r="LNO58" s="103"/>
      <c r="LNP58" s="103"/>
      <c r="LNQ58" s="103"/>
      <c r="LNR58" s="103"/>
      <c r="LNS58" s="103"/>
      <c r="LNT58" s="103"/>
      <c r="LNU58" s="103"/>
      <c r="LNV58" s="103"/>
      <c r="LNW58" s="103"/>
      <c r="LNX58" s="103"/>
      <c r="LNY58" s="103"/>
      <c r="LNZ58" s="103"/>
      <c r="LOA58" s="103"/>
      <c r="LOB58" s="103"/>
      <c r="LOC58" s="103"/>
      <c r="LOD58" s="103"/>
      <c r="LOE58" s="103"/>
      <c r="LOF58" s="103"/>
      <c r="LOG58" s="103"/>
      <c r="LOH58" s="103"/>
      <c r="LOI58" s="103"/>
      <c r="LOJ58" s="103"/>
      <c r="LOK58" s="103"/>
      <c r="LOL58" s="103"/>
      <c r="LOM58" s="103"/>
      <c r="LON58" s="103"/>
      <c r="LOO58" s="103"/>
      <c r="LOP58" s="103"/>
      <c r="LOQ58" s="103"/>
      <c r="LOR58" s="103"/>
      <c r="LOS58" s="103"/>
      <c r="LOT58" s="103"/>
      <c r="LOU58" s="103"/>
      <c r="LOV58" s="103"/>
      <c r="LOW58" s="103"/>
      <c r="LOX58" s="103"/>
      <c r="LOY58" s="103"/>
      <c r="LOZ58" s="103"/>
      <c r="LPA58" s="103"/>
      <c r="LPB58" s="103"/>
      <c r="LPC58" s="103"/>
      <c r="LPD58" s="103"/>
      <c r="LPE58" s="103"/>
      <c r="LPF58" s="103"/>
      <c r="LPG58" s="103"/>
      <c r="LPH58" s="103"/>
      <c r="LPI58" s="103"/>
      <c r="LPJ58" s="103"/>
      <c r="LPK58" s="103"/>
      <c r="LPL58" s="103"/>
      <c r="LPM58" s="103"/>
      <c r="LPN58" s="103"/>
      <c r="LPO58" s="103"/>
      <c r="LPP58" s="103"/>
      <c r="LPQ58" s="103"/>
      <c r="LPR58" s="103"/>
      <c r="LPS58" s="103"/>
      <c r="LPT58" s="103"/>
      <c r="LPU58" s="103"/>
      <c r="LPV58" s="103"/>
      <c r="LPW58" s="103"/>
      <c r="LPX58" s="103"/>
      <c r="LPY58" s="103"/>
      <c r="LPZ58" s="103"/>
      <c r="LQA58" s="103"/>
      <c r="LQB58" s="103"/>
      <c r="LQC58" s="103"/>
      <c r="LQD58" s="103"/>
      <c r="LQE58" s="103"/>
      <c r="LQF58" s="103"/>
      <c r="LQG58" s="103"/>
      <c r="LQH58" s="103"/>
      <c r="LQI58" s="103"/>
      <c r="LQJ58" s="103"/>
      <c r="LQK58" s="103"/>
      <c r="LQL58" s="103"/>
      <c r="LQM58" s="103"/>
      <c r="LQN58" s="103"/>
      <c r="LQO58" s="103"/>
      <c r="LQP58" s="103"/>
      <c r="LQQ58" s="103"/>
      <c r="LQR58" s="103"/>
      <c r="LQS58" s="103"/>
      <c r="LQT58" s="103"/>
      <c r="LQU58" s="103"/>
      <c r="LQV58" s="103"/>
      <c r="LQW58" s="103"/>
      <c r="LQX58" s="103"/>
      <c r="LQY58" s="103"/>
      <c r="LQZ58" s="103"/>
      <c r="LRA58" s="103"/>
      <c r="LRB58" s="103"/>
      <c r="LRC58" s="103"/>
      <c r="LRD58" s="103"/>
      <c r="LRE58" s="103"/>
      <c r="LRF58" s="103"/>
      <c r="LRG58" s="103"/>
      <c r="LRH58" s="103"/>
      <c r="LRI58" s="103"/>
      <c r="LRJ58" s="103"/>
      <c r="LRK58" s="103"/>
      <c r="LRL58" s="103"/>
      <c r="LRM58" s="103"/>
      <c r="LRN58" s="103"/>
      <c r="LRO58" s="103"/>
      <c r="LRP58" s="103"/>
      <c r="LRQ58" s="103"/>
      <c r="LRR58" s="103"/>
      <c r="LRS58" s="103"/>
      <c r="LRT58" s="103"/>
      <c r="LRU58" s="103"/>
      <c r="LRV58" s="103"/>
      <c r="LRW58" s="103"/>
      <c r="LRX58" s="103"/>
      <c r="LRY58" s="103"/>
      <c r="LRZ58" s="103"/>
      <c r="LSA58" s="103"/>
      <c r="LSB58" s="103"/>
      <c r="LSC58" s="103"/>
      <c r="LSD58" s="103"/>
      <c r="LSE58" s="103"/>
      <c r="LSF58" s="103"/>
      <c r="LSG58" s="103"/>
      <c r="LSH58" s="103"/>
      <c r="LSI58" s="103"/>
      <c r="LSJ58" s="103"/>
      <c r="LSK58" s="103"/>
      <c r="LSL58" s="103"/>
      <c r="LSM58" s="103"/>
      <c r="LSN58" s="103"/>
      <c r="LSO58" s="103"/>
      <c r="LSP58" s="103"/>
      <c r="LSQ58" s="103"/>
      <c r="LSR58" s="103"/>
      <c r="LSS58" s="103"/>
      <c r="LST58" s="103"/>
      <c r="LSU58" s="103"/>
      <c r="LSV58" s="103"/>
      <c r="LSW58" s="103"/>
      <c r="LSX58" s="103"/>
      <c r="LSY58" s="103"/>
      <c r="LSZ58" s="103"/>
      <c r="LTA58" s="103"/>
      <c r="LTB58" s="103"/>
      <c r="LTC58" s="103"/>
      <c r="LTD58" s="103"/>
      <c r="LTE58" s="103"/>
      <c r="LTF58" s="103"/>
      <c r="LTG58" s="103"/>
      <c r="LTH58" s="103"/>
      <c r="LTI58" s="103"/>
      <c r="LTJ58" s="103"/>
      <c r="LTK58" s="103"/>
      <c r="LTL58" s="103"/>
      <c r="LTM58" s="103"/>
      <c r="LTN58" s="103"/>
      <c r="LTO58" s="103"/>
      <c r="LTP58" s="103"/>
      <c r="LTQ58" s="103"/>
      <c r="LTR58" s="103"/>
      <c r="LTS58" s="103"/>
      <c r="LTT58" s="103"/>
      <c r="LTU58" s="103"/>
      <c r="LTV58" s="103"/>
      <c r="LTW58" s="103"/>
      <c r="LTX58" s="103"/>
      <c r="LTY58" s="103"/>
      <c r="LTZ58" s="103"/>
      <c r="LUA58" s="103"/>
      <c r="LUB58" s="103"/>
      <c r="LUC58" s="103"/>
      <c r="LUD58" s="103"/>
      <c r="LUE58" s="103"/>
      <c r="LUF58" s="103"/>
      <c r="LUG58" s="103"/>
      <c r="LUH58" s="103"/>
      <c r="LUI58" s="103"/>
      <c r="LUJ58" s="103"/>
      <c r="LUK58" s="103"/>
      <c r="LUL58" s="103"/>
      <c r="LUM58" s="103"/>
      <c r="LUN58" s="103"/>
      <c r="LUO58" s="103"/>
      <c r="LUP58" s="103"/>
      <c r="LUQ58" s="103"/>
      <c r="LUR58" s="103"/>
      <c r="LUS58" s="103"/>
      <c r="LUT58" s="103"/>
      <c r="LUU58" s="103"/>
      <c r="LUV58" s="103"/>
      <c r="LUW58" s="103"/>
      <c r="LUX58" s="103"/>
      <c r="LUY58" s="103"/>
      <c r="LUZ58" s="103"/>
      <c r="LVA58" s="103"/>
      <c r="LVB58" s="103"/>
      <c r="LVC58" s="103"/>
      <c r="LVD58" s="103"/>
      <c r="LVE58" s="103"/>
      <c r="LVF58" s="103"/>
      <c r="LVG58" s="103"/>
      <c r="LVH58" s="103"/>
      <c r="LVI58" s="103"/>
      <c r="LVJ58" s="103"/>
      <c r="LVK58" s="103"/>
      <c r="LVL58" s="103"/>
      <c r="LVM58" s="103"/>
      <c r="LVN58" s="103"/>
      <c r="LVO58" s="103"/>
      <c r="LVP58" s="103"/>
      <c r="LVQ58" s="103"/>
      <c r="LVR58" s="103"/>
      <c r="LVS58" s="103"/>
      <c r="LVT58" s="103"/>
      <c r="LVU58" s="103"/>
      <c r="LVV58" s="103"/>
      <c r="LVW58" s="103"/>
      <c r="LVX58" s="103"/>
      <c r="LVY58" s="103"/>
      <c r="LVZ58" s="103"/>
      <c r="LWA58" s="103"/>
      <c r="LWB58" s="103"/>
      <c r="LWC58" s="103"/>
      <c r="LWD58" s="103"/>
      <c r="LWE58" s="103"/>
      <c r="LWF58" s="103"/>
      <c r="LWG58" s="103"/>
      <c r="LWH58" s="103"/>
      <c r="LWI58" s="103"/>
      <c r="LWJ58" s="103"/>
      <c r="LWK58" s="103"/>
      <c r="LWL58" s="103"/>
      <c r="LWM58" s="103"/>
      <c r="LWN58" s="103"/>
      <c r="LWO58" s="103"/>
      <c r="LWP58" s="103"/>
      <c r="LWQ58" s="103"/>
      <c r="LWR58" s="103"/>
      <c r="LWS58" s="103"/>
      <c r="LWT58" s="103"/>
      <c r="LWU58" s="103"/>
      <c r="LWV58" s="103"/>
      <c r="LWW58" s="103"/>
      <c r="LWX58" s="103"/>
      <c r="LWY58" s="103"/>
      <c r="LWZ58" s="103"/>
      <c r="LXA58" s="103"/>
      <c r="LXB58" s="103"/>
      <c r="LXC58" s="103"/>
      <c r="LXD58" s="103"/>
      <c r="LXE58" s="103"/>
      <c r="LXF58" s="103"/>
      <c r="LXG58" s="103"/>
      <c r="LXH58" s="103"/>
      <c r="LXI58" s="103"/>
      <c r="LXJ58" s="103"/>
      <c r="LXK58" s="103"/>
      <c r="LXL58" s="103"/>
      <c r="LXM58" s="103"/>
      <c r="LXN58" s="103"/>
      <c r="LXO58" s="103"/>
      <c r="LXP58" s="103"/>
      <c r="LXQ58" s="103"/>
      <c r="LXR58" s="103"/>
      <c r="LXS58" s="103"/>
      <c r="LXT58" s="103"/>
      <c r="LXU58" s="103"/>
      <c r="LXV58" s="103"/>
      <c r="LXW58" s="103"/>
      <c r="LXX58" s="103"/>
      <c r="LXY58" s="103"/>
      <c r="LXZ58" s="103"/>
      <c r="LYA58" s="103"/>
      <c r="LYB58" s="103"/>
      <c r="LYC58" s="103"/>
      <c r="LYD58" s="103"/>
      <c r="LYE58" s="103"/>
      <c r="LYF58" s="103"/>
      <c r="LYG58" s="103"/>
      <c r="LYH58" s="103"/>
      <c r="LYI58" s="103"/>
      <c r="LYJ58" s="103"/>
      <c r="LYK58" s="103"/>
      <c r="LYL58" s="103"/>
      <c r="LYM58" s="103"/>
      <c r="LYN58" s="103"/>
      <c r="LYO58" s="103"/>
      <c r="LYP58" s="103"/>
      <c r="LYQ58" s="103"/>
      <c r="LYR58" s="103"/>
      <c r="LYS58" s="103"/>
      <c r="LYT58" s="103"/>
      <c r="LYU58" s="103"/>
      <c r="LYV58" s="103"/>
      <c r="LYW58" s="103"/>
      <c r="LYX58" s="103"/>
      <c r="LYY58" s="103"/>
      <c r="LYZ58" s="103"/>
      <c r="LZA58" s="103"/>
      <c r="LZB58" s="103"/>
      <c r="LZC58" s="103"/>
      <c r="LZD58" s="103"/>
      <c r="LZE58" s="103"/>
      <c r="LZF58" s="103"/>
      <c r="LZG58" s="103"/>
      <c r="LZH58" s="103"/>
      <c r="LZI58" s="103"/>
      <c r="LZJ58" s="103"/>
      <c r="LZK58" s="103"/>
      <c r="LZL58" s="103"/>
      <c r="LZM58" s="103"/>
      <c r="LZN58" s="103"/>
      <c r="LZO58" s="103"/>
      <c r="LZP58" s="103"/>
      <c r="LZQ58" s="103"/>
      <c r="LZR58" s="103"/>
      <c r="LZS58" s="103"/>
      <c r="LZT58" s="103"/>
      <c r="LZU58" s="103"/>
      <c r="LZV58" s="103"/>
      <c r="LZW58" s="103"/>
      <c r="LZX58" s="103"/>
      <c r="LZY58" s="103"/>
      <c r="LZZ58" s="103"/>
      <c r="MAA58" s="103"/>
      <c r="MAB58" s="103"/>
      <c r="MAC58" s="103"/>
      <c r="MAD58" s="103"/>
      <c r="MAE58" s="103"/>
      <c r="MAF58" s="103"/>
      <c r="MAG58" s="103"/>
      <c r="MAH58" s="103"/>
      <c r="MAI58" s="103"/>
      <c r="MAJ58" s="103"/>
      <c r="MAK58" s="103"/>
      <c r="MAL58" s="103"/>
      <c r="MAM58" s="103"/>
      <c r="MAN58" s="103"/>
      <c r="MAO58" s="103"/>
      <c r="MAP58" s="103"/>
      <c r="MAQ58" s="103"/>
      <c r="MAR58" s="103"/>
      <c r="MAS58" s="103"/>
      <c r="MAT58" s="103"/>
      <c r="MAU58" s="103"/>
      <c r="MAV58" s="103"/>
      <c r="MAW58" s="103"/>
      <c r="MAX58" s="103"/>
      <c r="MAY58" s="103"/>
      <c r="MAZ58" s="103"/>
      <c r="MBA58" s="103"/>
      <c r="MBB58" s="103"/>
      <c r="MBC58" s="103"/>
      <c r="MBD58" s="103"/>
      <c r="MBE58" s="103"/>
      <c r="MBF58" s="103"/>
      <c r="MBG58" s="103"/>
      <c r="MBH58" s="103"/>
      <c r="MBI58" s="103"/>
      <c r="MBJ58" s="103"/>
      <c r="MBK58" s="103"/>
      <c r="MBL58" s="103"/>
      <c r="MBM58" s="103"/>
      <c r="MBN58" s="103"/>
      <c r="MBO58" s="103"/>
      <c r="MBP58" s="103"/>
      <c r="MBQ58" s="103"/>
      <c r="MBR58" s="103"/>
      <c r="MBS58" s="103"/>
      <c r="MBT58" s="103"/>
      <c r="MBU58" s="103"/>
      <c r="MBV58" s="103"/>
      <c r="MBW58" s="103"/>
      <c r="MBX58" s="103"/>
      <c r="MBY58" s="103"/>
      <c r="MBZ58" s="103"/>
      <c r="MCA58" s="103"/>
      <c r="MCB58" s="103"/>
      <c r="MCC58" s="103"/>
      <c r="MCD58" s="103"/>
      <c r="MCE58" s="103"/>
      <c r="MCF58" s="103"/>
      <c r="MCG58" s="103"/>
      <c r="MCH58" s="103"/>
      <c r="MCI58" s="103"/>
      <c r="MCJ58" s="103"/>
      <c r="MCK58" s="103"/>
      <c r="MCL58" s="103"/>
      <c r="MCM58" s="103"/>
      <c r="MCN58" s="103"/>
      <c r="MCO58" s="103"/>
      <c r="MCP58" s="103"/>
      <c r="MCQ58" s="103"/>
      <c r="MCR58" s="103"/>
      <c r="MCS58" s="103"/>
      <c r="MCT58" s="103"/>
      <c r="MCU58" s="103"/>
      <c r="MCV58" s="103"/>
      <c r="MCW58" s="103"/>
      <c r="MCX58" s="103"/>
      <c r="MCY58" s="103"/>
      <c r="MCZ58" s="103"/>
      <c r="MDA58" s="103"/>
      <c r="MDB58" s="103"/>
      <c r="MDC58" s="103"/>
      <c r="MDD58" s="103"/>
      <c r="MDE58" s="103"/>
      <c r="MDF58" s="103"/>
      <c r="MDG58" s="103"/>
      <c r="MDH58" s="103"/>
      <c r="MDI58" s="103"/>
      <c r="MDJ58" s="103"/>
      <c r="MDK58" s="103"/>
      <c r="MDL58" s="103"/>
      <c r="MDM58" s="103"/>
      <c r="MDN58" s="103"/>
      <c r="MDO58" s="103"/>
      <c r="MDP58" s="103"/>
      <c r="MDQ58" s="103"/>
      <c r="MDR58" s="103"/>
      <c r="MDS58" s="103"/>
      <c r="MDT58" s="103"/>
      <c r="MDU58" s="103"/>
      <c r="MDV58" s="103"/>
      <c r="MDW58" s="103"/>
      <c r="MDX58" s="103"/>
      <c r="MDY58" s="103"/>
      <c r="MDZ58" s="103"/>
      <c r="MEA58" s="103"/>
      <c r="MEB58" s="103"/>
      <c r="MEC58" s="103"/>
      <c r="MED58" s="103"/>
      <c r="MEE58" s="103"/>
      <c r="MEF58" s="103"/>
      <c r="MEG58" s="103"/>
      <c r="MEH58" s="103"/>
      <c r="MEI58" s="103"/>
      <c r="MEJ58" s="103"/>
      <c r="MEK58" s="103"/>
      <c r="MEL58" s="103"/>
      <c r="MEM58" s="103"/>
      <c r="MEN58" s="103"/>
      <c r="MEO58" s="103"/>
      <c r="MEP58" s="103"/>
      <c r="MEQ58" s="103"/>
      <c r="MER58" s="103"/>
      <c r="MES58" s="103"/>
      <c r="MET58" s="103"/>
      <c r="MEU58" s="103"/>
      <c r="MEV58" s="103"/>
      <c r="MEW58" s="103"/>
      <c r="MEX58" s="103"/>
      <c r="MEY58" s="103"/>
      <c r="MEZ58" s="103"/>
      <c r="MFA58" s="103"/>
      <c r="MFB58" s="103"/>
      <c r="MFC58" s="103"/>
      <c r="MFD58" s="103"/>
      <c r="MFE58" s="103"/>
      <c r="MFF58" s="103"/>
      <c r="MFG58" s="103"/>
      <c r="MFH58" s="103"/>
      <c r="MFI58" s="103"/>
      <c r="MFJ58" s="103"/>
      <c r="MFK58" s="103"/>
      <c r="MFL58" s="103"/>
      <c r="MFM58" s="103"/>
      <c r="MFN58" s="103"/>
      <c r="MFO58" s="103"/>
      <c r="MFP58" s="103"/>
      <c r="MFQ58" s="103"/>
      <c r="MFR58" s="103"/>
      <c r="MFS58" s="103"/>
      <c r="MFT58" s="103"/>
      <c r="MFU58" s="103"/>
      <c r="MFV58" s="103"/>
      <c r="MFW58" s="103"/>
      <c r="MFX58" s="103"/>
      <c r="MFY58" s="103"/>
      <c r="MFZ58" s="103"/>
      <c r="MGA58" s="103"/>
      <c r="MGB58" s="103"/>
      <c r="MGC58" s="103"/>
      <c r="MGD58" s="103"/>
      <c r="MGE58" s="103"/>
      <c r="MGF58" s="103"/>
      <c r="MGG58" s="103"/>
      <c r="MGH58" s="103"/>
      <c r="MGI58" s="103"/>
      <c r="MGJ58" s="103"/>
      <c r="MGK58" s="103"/>
      <c r="MGL58" s="103"/>
      <c r="MGM58" s="103"/>
      <c r="MGN58" s="103"/>
      <c r="MGO58" s="103"/>
      <c r="MGP58" s="103"/>
      <c r="MGQ58" s="103"/>
      <c r="MGR58" s="103"/>
      <c r="MGS58" s="103"/>
      <c r="MGT58" s="103"/>
      <c r="MGU58" s="103"/>
      <c r="MGV58" s="103"/>
      <c r="MGW58" s="103"/>
      <c r="MGX58" s="103"/>
      <c r="MGY58" s="103"/>
      <c r="MGZ58" s="103"/>
      <c r="MHA58" s="103"/>
      <c r="MHB58" s="103"/>
      <c r="MHC58" s="103"/>
      <c r="MHD58" s="103"/>
      <c r="MHE58" s="103"/>
      <c r="MHF58" s="103"/>
      <c r="MHG58" s="103"/>
      <c r="MHH58" s="103"/>
      <c r="MHI58" s="103"/>
      <c r="MHJ58" s="103"/>
      <c r="MHK58" s="103"/>
      <c r="MHL58" s="103"/>
      <c r="MHM58" s="103"/>
      <c r="MHN58" s="103"/>
      <c r="MHO58" s="103"/>
      <c r="MHP58" s="103"/>
      <c r="MHQ58" s="103"/>
      <c r="MHR58" s="103"/>
      <c r="MHS58" s="103"/>
      <c r="MHT58" s="103"/>
      <c r="MHU58" s="103"/>
      <c r="MHV58" s="103"/>
      <c r="MHW58" s="103"/>
      <c r="MHX58" s="103"/>
      <c r="MHY58" s="103"/>
      <c r="MHZ58" s="103"/>
      <c r="MIA58" s="103"/>
      <c r="MIB58" s="103"/>
      <c r="MIC58" s="103"/>
      <c r="MID58" s="103"/>
      <c r="MIE58" s="103"/>
      <c r="MIF58" s="103"/>
      <c r="MIG58" s="103"/>
      <c r="MIH58" s="103"/>
      <c r="MII58" s="103"/>
      <c r="MIJ58" s="103"/>
      <c r="MIK58" s="103"/>
      <c r="MIL58" s="103"/>
      <c r="MIM58" s="103"/>
      <c r="MIN58" s="103"/>
      <c r="MIO58" s="103"/>
      <c r="MIP58" s="103"/>
      <c r="MIQ58" s="103"/>
      <c r="MIR58" s="103"/>
      <c r="MIS58" s="103"/>
      <c r="MIT58" s="103"/>
      <c r="MIU58" s="103"/>
      <c r="MIV58" s="103"/>
      <c r="MIW58" s="103"/>
      <c r="MIX58" s="103"/>
      <c r="MIY58" s="103"/>
      <c r="MIZ58" s="103"/>
      <c r="MJA58" s="103"/>
      <c r="MJB58" s="103"/>
      <c r="MJC58" s="103"/>
      <c r="MJD58" s="103"/>
      <c r="MJE58" s="103"/>
      <c r="MJF58" s="103"/>
      <c r="MJG58" s="103"/>
      <c r="MJH58" s="103"/>
      <c r="MJI58" s="103"/>
      <c r="MJJ58" s="103"/>
      <c r="MJK58" s="103"/>
      <c r="MJL58" s="103"/>
      <c r="MJM58" s="103"/>
      <c r="MJN58" s="103"/>
      <c r="MJO58" s="103"/>
      <c r="MJP58" s="103"/>
      <c r="MJQ58" s="103"/>
      <c r="MJR58" s="103"/>
      <c r="MJS58" s="103"/>
      <c r="MJT58" s="103"/>
      <c r="MJU58" s="103"/>
      <c r="MJV58" s="103"/>
      <c r="MJW58" s="103"/>
      <c r="MJX58" s="103"/>
      <c r="MJY58" s="103"/>
      <c r="MJZ58" s="103"/>
      <c r="MKA58" s="103"/>
      <c r="MKB58" s="103"/>
      <c r="MKC58" s="103"/>
      <c r="MKD58" s="103"/>
      <c r="MKE58" s="103"/>
      <c r="MKF58" s="103"/>
      <c r="MKG58" s="103"/>
      <c r="MKH58" s="103"/>
      <c r="MKI58" s="103"/>
      <c r="MKJ58" s="103"/>
      <c r="MKK58" s="103"/>
      <c r="MKL58" s="103"/>
      <c r="MKM58" s="103"/>
      <c r="MKN58" s="103"/>
      <c r="MKO58" s="103"/>
      <c r="MKP58" s="103"/>
      <c r="MKQ58" s="103"/>
      <c r="MKR58" s="103"/>
      <c r="MKS58" s="103"/>
      <c r="MKT58" s="103"/>
      <c r="MKU58" s="103"/>
      <c r="MKV58" s="103"/>
      <c r="MKW58" s="103"/>
      <c r="MKX58" s="103"/>
      <c r="MKY58" s="103"/>
      <c r="MKZ58" s="103"/>
      <c r="MLA58" s="103"/>
      <c r="MLB58" s="103"/>
      <c r="MLC58" s="103"/>
      <c r="MLD58" s="103"/>
      <c r="MLE58" s="103"/>
      <c r="MLF58" s="103"/>
      <c r="MLG58" s="103"/>
      <c r="MLH58" s="103"/>
      <c r="MLI58" s="103"/>
      <c r="MLJ58" s="103"/>
      <c r="MLK58" s="103"/>
      <c r="MLL58" s="103"/>
      <c r="MLM58" s="103"/>
      <c r="MLN58" s="103"/>
      <c r="MLO58" s="103"/>
      <c r="MLP58" s="103"/>
      <c r="MLQ58" s="103"/>
      <c r="MLR58" s="103"/>
      <c r="MLS58" s="103"/>
      <c r="MLT58" s="103"/>
      <c r="MLU58" s="103"/>
      <c r="MLV58" s="103"/>
      <c r="MLW58" s="103"/>
      <c r="MLX58" s="103"/>
      <c r="MLY58" s="103"/>
      <c r="MLZ58" s="103"/>
      <c r="MMA58" s="103"/>
      <c r="MMB58" s="103"/>
      <c r="MMC58" s="103"/>
      <c r="MMD58" s="103"/>
      <c r="MME58" s="103"/>
      <c r="MMF58" s="103"/>
      <c r="MMG58" s="103"/>
      <c r="MMH58" s="103"/>
      <c r="MMI58" s="103"/>
      <c r="MMJ58" s="103"/>
      <c r="MMK58" s="103"/>
      <c r="MML58" s="103"/>
      <c r="MMM58" s="103"/>
      <c r="MMN58" s="103"/>
      <c r="MMO58" s="103"/>
      <c r="MMP58" s="103"/>
      <c r="MMQ58" s="103"/>
      <c r="MMR58" s="103"/>
      <c r="MMS58" s="103"/>
      <c r="MMT58" s="103"/>
      <c r="MMU58" s="103"/>
      <c r="MMV58" s="103"/>
      <c r="MMW58" s="103"/>
      <c r="MMX58" s="103"/>
      <c r="MMY58" s="103"/>
      <c r="MMZ58" s="103"/>
      <c r="MNA58" s="103"/>
      <c r="MNB58" s="103"/>
      <c r="MNC58" s="103"/>
      <c r="MND58" s="103"/>
      <c r="MNE58" s="103"/>
      <c r="MNF58" s="103"/>
      <c r="MNG58" s="103"/>
      <c r="MNH58" s="103"/>
      <c r="MNI58" s="103"/>
      <c r="MNJ58" s="103"/>
      <c r="MNK58" s="103"/>
      <c r="MNL58" s="103"/>
      <c r="MNM58" s="103"/>
      <c r="MNN58" s="103"/>
      <c r="MNO58" s="103"/>
      <c r="MNP58" s="103"/>
      <c r="MNQ58" s="103"/>
      <c r="MNR58" s="103"/>
      <c r="MNS58" s="103"/>
      <c r="MNT58" s="103"/>
      <c r="MNU58" s="103"/>
      <c r="MNV58" s="103"/>
      <c r="MNW58" s="103"/>
      <c r="MNX58" s="103"/>
      <c r="MNY58" s="103"/>
      <c r="MNZ58" s="103"/>
      <c r="MOA58" s="103"/>
      <c r="MOB58" s="103"/>
      <c r="MOC58" s="103"/>
      <c r="MOD58" s="103"/>
      <c r="MOE58" s="103"/>
      <c r="MOF58" s="103"/>
      <c r="MOG58" s="103"/>
      <c r="MOH58" s="103"/>
      <c r="MOI58" s="103"/>
      <c r="MOJ58" s="103"/>
      <c r="MOK58" s="103"/>
      <c r="MOL58" s="103"/>
      <c r="MOM58" s="103"/>
      <c r="MON58" s="103"/>
      <c r="MOO58" s="103"/>
      <c r="MOP58" s="103"/>
      <c r="MOQ58" s="103"/>
      <c r="MOR58" s="103"/>
      <c r="MOS58" s="103"/>
      <c r="MOT58" s="103"/>
      <c r="MOU58" s="103"/>
      <c r="MOV58" s="103"/>
      <c r="MOW58" s="103"/>
      <c r="MOX58" s="103"/>
      <c r="MOY58" s="103"/>
      <c r="MOZ58" s="103"/>
      <c r="MPA58" s="103"/>
      <c r="MPB58" s="103"/>
      <c r="MPC58" s="103"/>
      <c r="MPD58" s="103"/>
      <c r="MPE58" s="103"/>
      <c r="MPF58" s="103"/>
      <c r="MPG58" s="103"/>
      <c r="MPH58" s="103"/>
      <c r="MPI58" s="103"/>
      <c r="MPJ58" s="103"/>
      <c r="MPK58" s="103"/>
      <c r="MPL58" s="103"/>
      <c r="MPM58" s="103"/>
      <c r="MPN58" s="103"/>
      <c r="MPO58" s="103"/>
      <c r="MPP58" s="103"/>
      <c r="MPQ58" s="103"/>
      <c r="MPR58" s="103"/>
      <c r="MPS58" s="103"/>
      <c r="MPT58" s="103"/>
      <c r="MPU58" s="103"/>
      <c r="MPV58" s="103"/>
      <c r="MPW58" s="103"/>
      <c r="MPX58" s="103"/>
      <c r="MPY58" s="103"/>
      <c r="MPZ58" s="103"/>
      <c r="MQA58" s="103"/>
      <c r="MQB58" s="103"/>
      <c r="MQC58" s="103"/>
      <c r="MQD58" s="103"/>
      <c r="MQE58" s="103"/>
      <c r="MQF58" s="103"/>
      <c r="MQG58" s="103"/>
      <c r="MQH58" s="103"/>
      <c r="MQI58" s="103"/>
      <c r="MQJ58" s="103"/>
      <c r="MQK58" s="103"/>
      <c r="MQL58" s="103"/>
      <c r="MQM58" s="103"/>
      <c r="MQN58" s="103"/>
      <c r="MQO58" s="103"/>
      <c r="MQP58" s="103"/>
      <c r="MQQ58" s="103"/>
      <c r="MQR58" s="103"/>
      <c r="MQS58" s="103"/>
      <c r="MQT58" s="103"/>
      <c r="MQU58" s="103"/>
      <c r="MQV58" s="103"/>
      <c r="MQW58" s="103"/>
      <c r="MQX58" s="103"/>
      <c r="MQY58" s="103"/>
      <c r="MQZ58" s="103"/>
      <c r="MRA58" s="103"/>
      <c r="MRB58" s="103"/>
      <c r="MRC58" s="103"/>
      <c r="MRD58" s="103"/>
      <c r="MRE58" s="103"/>
      <c r="MRF58" s="103"/>
      <c r="MRG58" s="103"/>
      <c r="MRH58" s="103"/>
      <c r="MRI58" s="103"/>
      <c r="MRJ58" s="103"/>
      <c r="MRK58" s="103"/>
      <c r="MRL58" s="103"/>
      <c r="MRM58" s="103"/>
      <c r="MRN58" s="103"/>
      <c r="MRO58" s="103"/>
      <c r="MRP58" s="103"/>
      <c r="MRQ58" s="103"/>
      <c r="MRR58" s="103"/>
      <c r="MRS58" s="103"/>
      <c r="MRT58" s="103"/>
      <c r="MRU58" s="103"/>
      <c r="MRV58" s="103"/>
      <c r="MRW58" s="103"/>
      <c r="MRX58" s="103"/>
      <c r="MRY58" s="103"/>
      <c r="MRZ58" s="103"/>
      <c r="MSA58" s="103"/>
      <c r="MSB58" s="103"/>
      <c r="MSC58" s="103"/>
      <c r="MSD58" s="103"/>
      <c r="MSE58" s="103"/>
      <c r="MSF58" s="103"/>
      <c r="MSG58" s="103"/>
      <c r="MSH58" s="103"/>
      <c r="MSI58" s="103"/>
      <c r="MSJ58" s="103"/>
      <c r="MSK58" s="103"/>
      <c r="MSL58" s="103"/>
      <c r="MSM58" s="103"/>
      <c r="MSN58" s="103"/>
      <c r="MSO58" s="103"/>
      <c r="MSP58" s="103"/>
      <c r="MSQ58" s="103"/>
      <c r="MSR58" s="103"/>
      <c r="MSS58" s="103"/>
      <c r="MST58" s="103"/>
      <c r="MSU58" s="103"/>
      <c r="MSV58" s="103"/>
      <c r="MSW58" s="103"/>
      <c r="MSX58" s="103"/>
      <c r="MSY58" s="103"/>
      <c r="MSZ58" s="103"/>
      <c r="MTA58" s="103"/>
      <c r="MTB58" s="103"/>
      <c r="MTC58" s="103"/>
      <c r="MTD58" s="103"/>
      <c r="MTE58" s="103"/>
      <c r="MTF58" s="103"/>
      <c r="MTG58" s="103"/>
      <c r="MTH58" s="103"/>
      <c r="MTI58" s="103"/>
      <c r="MTJ58" s="103"/>
      <c r="MTK58" s="103"/>
      <c r="MTL58" s="103"/>
      <c r="MTM58" s="103"/>
      <c r="MTN58" s="103"/>
      <c r="MTO58" s="103"/>
      <c r="MTP58" s="103"/>
      <c r="MTQ58" s="103"/>
      <c r="MTR58" s="103"/>
      <c r="MTS58" s="103"/>
      <c r="MTT58" s="103"/>
      <c r="MTU58" s="103"/>
      <c r="MTV58" s="103"/>
      <c r="MTW58" s="103"/>
      <c r="MTX58" s="103"/>
      <c r="MTY58" s="103"/>
      <c r="MTZ58" s="103"/>
      <c r="MUA58" s="103"/>
      <c r="MUB58" s="103"/>
      <c r="MUC58" s="103"/>
      <c r="MUD58" s="103"/>
      <c r="MUE58" s="103"/>
      <c r="MUF58" s="103"/>
      <c r="MUG58" s="103"/>
      <c r="MUH58" s="103"/>
      <c r="MUI58" s="103"/>
      <c r="MUJ58" s="103"/>
      <c r="MUK58" s="103"/>
      <c r="MUL58" s="103"/>
      <c r="MUM58" s="103"/>
      <c r="MUN58" s="103"/>
      <c r="MUO58" s="103"/>
      <c r="MUP58" s="103"/>
      <c r="MUQ58" s="103"/>
      <c r="MUR58" s="103"/>
      <c r="MUS58" s="103"/>
      <c r="MUT58" s="103"/>
      <c r="MUU58" s="103"/>
      <c r="MUV58" s="103"/>
      <c r="MUW58" s="103"/>
      <c r="MUX58" s="103"/>
      <c r="MUY58" s="103"/>
      <c r="MUZ58" s="103"/>
      <c r="MVA58" s="103"/>
      <c r="MVB58" s="103"/>
      <c r="MVC58" s="103"/>
      <c r="MVD58" s="103"/>
      <c r="MVE58" s="103"/>
      <c r="MVF58" s="103"/>
      <c r="MVG58" s="103"/>
      <c r="MVH58" s="103"/>
      <c r="MVI58" s="103"/>
      <c r="MVJ58" s="103"/>
      <c r="MVK58" s="103"/>
      <c r="MVL58" s="103"/>
      <c r="MVM58" s="103"/>
      <c r="MVN58" s="103"/>
      <c r="MVO58" s="103"/>
      <c r="MVP58" s="103"/>
      <c r="MVQ58" s="103"/>
      <c r="MVR58" s="103"/>
      <c r="MVS58" s="103"/>
      <c r="MVT58" s="103"/>
      <c r="MVU58" s="103"/>
      <c r="MVV58" s="103"/>
      <c r="MVW58" s="103"/>
      <c r="MVX58" s="103"/>
      <c r="MVY58" s="103"/>
      <c r="MVZ58" s="103"/>
      <c r="MWA58" s="103"/>
      <c r="MWB58" s="103"/>
      <c r="MWC58" s="103"/>
      <c r="MWD58" s="103"/>
      <c r="MWE58" s="103"/>
      <c r="MWF58" s="103"/>
      <c r="MWG58" s="103"/>
      <c r="MWH58" s="103"/>
      <c r="MWI58" s="103"/>
      <c r="MWJ58" s="103"/>
      <c r="MWK58" s="103"/>
      <c r="MWL58" s="103"/>
      <c r="MWM58" s="103"/>
      <c r="MWN58" s="103"/>
      <c r="MWO58" s="103"/>
      <c r="MWP58" s="103"/>
      <c r="MWQ58" s="103"/>
      <c r="MWR58" s="103"/>
      <c r="MWS58" s="103"/>
      <c r="MWT58" s="103"/>
      <c r="MWU58" s="103"/>
      <c r="MWV58" s="103"/>
      <c r="MWW58" s="103"/>
      <c r="MWX58" s="103"/>
      <c r="MWY58" s="103"/>
      <c r="MWZ58" s="103"/>
      <c r="MXA58" s="103"/>
      <c r="MXB58" s="103"/>
      <c r="MXC58" s="103"/>
      <c r="MXD58" s="103"/>
      <c r="MXE58" s="103"/>
      <c r="MXF58" s="103"/>
      <c r="MXG58" s="103"/>
      <c r="MXH58" s="103"/>
      <c r="MXI58" s="103"/>
      <c r="MXJ58" s="103"/>
      <c r="MXK58" s="103"/>
      <c r="MXL58" s="103"/>
      <c r="MXM58" s="103"/>
      <c r="MXN58" s="103"/>
      <c r="MXO58" s="103"/>
      <c r="MXP58" s="103"/>
      <c r="MXQ58" s="103"/>
      <c r="MXR58" s="103"/>
      <c r="MXS58" s="103"/>
      <c r="MXT58" s="103"/>
      <c r="MXU58" s="103"/>
      <c r="MXV58" s="103"/>
      <c r="MXW58" s="103"/>
      <c r="MXX58" s="103"/>
      <c r="MXY58" s="103"/>
      <c r="MXZ58" s="103"/>
      <c r="MYA58" s="103"/>
      <c r="MYB58" s="103"/>
      <c r="MYC58" s="103"/>
      <c r="MYD58" s="103"/>
      <c r="MYE58" s="103"/>
      <c r="MYF58" s="103"/>
      <c r="MYG58" s="103"/>
      <c r="MYH58" s="103"/>
      <c r="MYI58" s="103"/>
      <c r="MYJ58" s="103"/>
      <c r="MYK58" s="103"/>
      <c r="MYL58" s="103"/>
      <c r="MYM58" s="103"/>
      <c r="MYN58" s="103"/>
      <c r="MYO58" s="103"/>
      <c r="MYP58" s="103"/>
      <c r="MYQ58" s="103"/>
      <c r="MYR58" s="103"/>
      <c r="MYS58" s="103"/>
      <c r="MYT58" s="103"/>
      <c r="MYU58" s="103"/>
      <c r="MYV58" s="103"/>
      <c r="MYW58" s="103"/>
      <c r="MYX58" s="103"/>
      <c r="MYY58" s="103"/>
      <c r="MYZ58" s="103"/>
      <c r="MZA58" s="103"/>
      <c r="MZB58" s="103"/>
      <c r="MZC58" s="103"/>
      <c r="MZD58" s="103"/>
      <c r="MZE58" s="103"/>
      <c r="MZF58" s="103"/>
      <c r="MZG58" s="103"/>
      <c r="MZH58" s="103"/>
      <c r="MZI58" s="103"/>
      <c r="MZJ58" s="103"/>
      <c r="MZK58" s="103"/>
      <c r="MZL58" s="103"/>
      <c r="MZM58" s="103"/>
      <c r="MZN58" s="103"/>
      <c r="MZO58" s="103"/>
      <c r="MZP58" s="103"/>
      <c r="MZQ58" s="103"/>
      <c r="MZR58" s="103"/>
      <c r="MZS58" s="103"/>
      <c r="MZT58" s="103"/>
      <c r="MZU58" s="103"/>
      <c r="MZV58" s="103"/>
      <c r="MZW58" s="103"/>
      <c r="MZX58" s="103"/>
      <c r="MZY58" s="103"/>
      <c r="MZZ58" s="103"/>
      <c r="NAA58" s="103"/>
      <c r="NAB58" s="103"/>
      <c r="NAC58" s="103"/>
      <c r="NAD58" s="103"/>
      <c r="NAE58" s="103"/>
      <c r="NAF58" s="103"/>
      <c r="NAG58" s="103"/>
      <c r="NAH58" s="103"/>
      <c r="NAI58" s="103"/>
      <c r="NAJ58" s="103"/>
      <c r="NAK58" s="103"/>
      <c r="NAL58" s="103"/>
      <c r="NAM58" s="103"/>
      <c r="NAN58" s="103"/>
      <c r="NAO58" s="103"/>
      <c r="NAP58" s="103"/>
      <c r="NAQ58" s="103"/>
      <c r="NAR58" s="103"/>
      <c r="NAS58" s="103"/>
      <c r="NAT58" s="103"/>
      <c r="NAU58" s="103"/>
      <c r="NAV58" s="103"/>
      <c r="NAW58" s="103"/>
      <c r="NAX58" s="103"/>
      <c r="NAY58" s="103"/>
      <c r="NAZ58" s="103"/>
      <c r="NBA58" s="103"/>
      <c r="NBB58" s="103"/>
      <c r="NBC58" s="103"/>
      <c r="NBD58" s="103"/>
      <c r="NBE58" s="103"/>
      <c r="NBF58" s="103"/>
      <c r="NBG58" s="103"/>
      <c r="NBH58" s="103"/>
      <c r="NBI58" s="103"/>
      <c r="NBJ58" s="103"/>
      <c r="NBK58" s="103"/>
      <c r="NBL58" s="103"/>
      <c r="NBM58" s="103"/>
      <c r="NBN58" s="103"/>
      <c r="NBO58" s="103"/>
      <c r="NBP58" s="103"/>
      <c r="NBQ58" s="103"/>
      <c r="NBR58" s="103"/>
      <c r="NBS58" s="103"/>
      <c r="NBT58" s="103"/>
      <c r="NBU58" s="103"/>
      <c r="NBV58" s="103"/>
      <c r="NBW58" s="103"/>
      <c r="NBX58" s="103"/>
      <c r="NBY58" s="103"/>
      <c r="NBZ58" s="103"/>
      <c r="NCA58" s="103"/>
      <c r="NCB58" s="103"/>
      <c r="NCC58" s="103"/>
      <c r="NCD58" s="103"/>
      <c r="NCE58" s="103"/>
      <c r="NCF58" s="103"/>
      <c r="NCG58" s="103"/>
      <c r="NCH58" s="103"/>
      <c r="NCI58" s="103"/>
      <c r="NCJ58" s="103"/>
      <c r="NCK58" s="103"/>
      <c r="NCL58" s="103"/>
      <c r="NCM58" s="103"/>
      <c r="NCN58" s="103"/>
      <c r="NCO58" s="103"/>
      <c r="NCP58" s="103"/>
      <c r="NCQ58" s="103"/>
      <c r="NCR58" s="103"/>
      <c r="NCS58" s="103"/>
      <c r="NCT58" s="103"/>
      <c r="NCU58" s="103"/>
      <c r="NCV58" s="103"/>
      <c r="NCW58" s="103"/>
      <c r="NCX58" s="103"/>
      <c r="NCY58" s="103"/>
      <c r="NCZ58" s="103"/>
      <c r="NDA58" s="103"/>
      <c r="NDB58" s="103"/>
      <c r="NDC58" s="103"/>
      <c r="NDD58" s="103"/>
      <c r="NDE58" s="103"/>
      <c r="NDF58" s="103"/>
      <c r="NDG58" s="103"/>
      <c r="NDH58" s="103"/>
      <c r="NDI58" s="103"/>
      <c r="NDJ58" s="103"/>
      <c r="NDK58" s="103"/>
      <c r="NDL58" s="103"/>
      <c r="NDM58" s="103"/>
      <c r="NDN58" s="103"/>
      <c r="NDO58" s="103"/>
      <c r="NDP58" s="103"/>
      <c r="NDQ58" s="103"/>
      <c r="NDR58" s="103"/>
      <c r="NDS58" s="103"/>
      <c r="NDT58" s="103"/>
      <c r="NDU58" s="103"/>
      <c r="NDV58" s="103"/>
      <c r="NDW58" s="103"/>
      <c r="NDX58" s="103"/>
      <c r="NDY58" s="103"/>
      <c r="NDZ58" s="103"/>
      <c r="NEA58" s="103"/>
      <c r="NEB58" s="103"/>
      <c r="NEC58" s="103"/>
      <c r="NED58" s="103"/>
      <c r="NEE58" s="103"/>
      <c r="NEF58" s="103"/>
      <c r="NEG58" s="103"/>
      <c r="NEH58" s="103"/>
      <c r="NEI58" s="103"/>
      <c r="NEJ58" s="103"/>
      <c r="NEK58" s="103"/>
      <c r="NEL58" s="103"/>
      <c r="NEM58" s="103"/>
      <c r="NEN58" s="103"/>
      <c r="NEO58" s="103"/>
      <c r="NEP58" s="103"/>
      <c r="NEQ58" s="103"/>
      <c r="NER58" s="103"/>
      <c r="NES58" s="103"/>
      <c r="NET58" s="103"/>
      <c r="NEU58" s="103"/>
      <c r="NEV58" s="103"/>
      <c r="NEW58" s="103"/>
      <c r="NEX58" s="103"/>
      <c r="NEY58" s="103"/>
      <c r="NEZ58" s="103"/>
      <c r="NFA58" s="103"/>
      <c r="NFB58" s="103"/>
      <c r="NFC58" s="103"/>
      <c r="NFD58" s="103"/>
      <c r="NFE58" s="103"/>
      <c r="NFF58" s="103"/>
      <c r="NFG58" s="103"/>
      <c r="NFH58" s="103"/>
      <c r="NFI58" s="103"/>
      <c r="NFJ58" s="103"/>
      <c r="NFK58" s="103"/>
      <c r="NFL58" s="103"/>
      <c r="NFM58" s="103"/>
      <c r="NFN58" s="103"/>
      <c r="NFO58" s="103"/>
      <c r="NFP58" s="103"/>
      <c r="NFQ58" s="103"/>
      <c r="NFR58" s="103"/>
      <c r="NFS58" s="103"/>
      <c r="NFT58" s="103"/>
      <c r="NFU58" s="103"/>
      <c r="NFV58" s="103"/>
      <c r="NFW58" s="103"/>
      <c r="NFX58" s="103"/>
      <c r="NFY58" s="103"/>
      <c r="NFZ58" s="103"/>
      <c r="NGA58" s="103"/>
      <c r="NGB58" s="103"/>
      <c r="NGC58" s="103"/>
      <c r="NGD58" s="103"/>
      <c r="NGE58" s="103"/>
      <c r="NGF58" s="103"/>
      <c r="NGG58" s="103"/>
      <c r="NGH58" s="103"/>
      <c r="NGI58" s="103"/>
      <c r="NGJ58" s="103"/>
      <c r="NGK58" s="103"/>
      <c r="NGL58" s="103"/>
      <c r="NGM58" s="103"/>
      <c r="NGN58" s="103"/>
      <c r="NGO58" s="103"/>
      <c r="NGP58" s="103"/>
      <c r="NGQ58" s="103"/>
      <c r="NGR58" s="103"/>
      <c r="NGS58" s="103"/>
      <c r="NGT58" s="103"/>
      <c r="NGU58" s="103"/>
      <c r="NGV58" s="103"/>
      <c r="NGW58" s="103"/>
      <c r="NGX58" s="103"/>
      <c r="NGY58" s="103"/>
      <c r="NGZ58" s="103"/>
      <c r="NHA58" s="103"/>
      <c r="NHB58" s="103"/>
      <c r="NHC58" s="103"/>
      <c r="NHD58" s="103"/>
      <c r="NHE58" s="103"/>
      <c r="NHF58" s="103"/>
      <c r="NHG58" s="103"/>
      <c r="NHH58" s="103"/>
      <c r="NHI58" s="103"/>
      <c r="NHJ58" s="103"/>
      <c r="NHK58" s="103"/>
      <c r="NHL58" s="103"/>
      <c r="NHM58" s="103"/>
      <c r="NHN58" s="103"/>
      <c r="NHO58" s="103"/>
      <c r="NHP58" s="103"/>
      <c r="NHQ58" s="103"/>
      <c r="NHR58" s="103"/>
      <c r="NHS58" s="103"/>
      <c r="NHT58" s="103"/>
      <c r="NHU58" s="103"/>
      <c r="NHV58" s="103"/>
      <c r="NHW58" s="103"/>
      <c r="NHX58" s="103"/>
      <c r="NHY58" s="103"/>
      <c r="NHZ58" s="103"/>
      <c r="NIA58" s="103"/>
      <c r="NIB58" s="103"/>
      <c r="NIC58" s="103"/>
      <c r="NID58" s="103"/>
      <c r="NIE58" s="103"/>
      <c r="NIF58" s="103"/>
      <c r="NIG58" s="103"/>
      <c r="NIH58" s="103"/>
      <c r="NII58" s="103"/>
      <c r="NIJ58" s="103"/>
      <c r="NIK58" s="103"/>
      <c r="NIL58" s="103"/>
      <c r="NIM58" s="103"/>
      <c r="NIN58" s="103"/>
      <c r="NIO58" s="103"/>
      <c r="NIP58" s="103"/>
      <c r="NIQ58" s="103"/>
      <c r="NIR58" s="103"/>
      <c r="NIS58" s="103"/>
      <c r="NIT58" s="103"/>
      <c r="NIU58" s="103"/>
      <c r="NIV58" s="103"/>
      <c r="NIW58" s="103"/>
      <c r="NIX58" s="103"/>
      <c r="NIY58" s="103"/>
      <c r="NIZ58" s="103"/>
      <c r="NJA58" s="103"/>
      <c r="NJB58" s="103"/>
      <c r="NJC58" s="103"/>
      <c r="NJD58" s="103"/>
      <c r="NJE58" s="103"/>
      <c r="NJF58" s="103"/>
      <c r="NJG58" s="103"/>
      <c r="NJH58" s="103"/>
      <c r="NJI58" s="103"/>
      <c r="NJJ58" s="103"/>
      <c r="NJK58" s="103"/>
      <c r="NJL58" s="103"/>
      <c r="NJM58" s="103"/>
      <c r="NJN58" s="103"/>
      <c r="NJO58" s="103"/>
      <c r="NJP58" s="103"/>
      <c r="NJQ58" s="103"/>
      <c r="NJR58" s="103"/>
      <c r="NJS58" s="103"/>
      <c r="NJT58" s="103"/>
      <c r="NJU58" s="103"/>
      <c r="NJV58" s="103"/>
      <c r="NJW58" s="103"/>
      <c r="NJX58" s="103"/>
      <c r="NJY58" s="103"/>
      <c r="NJZ58" s="103"/>
      <c r="NKA58" s="103"/>
      <c r="NKB58" s="103"/>
      <c r="NKC58" s="103"/>
      <c r="NKD58" s="103"/>
      <c r="NKE58" s="103"/>
      <c r="NKF58" s="103"/>
      <c r="NKG58" s="103"/>
      <c r="NKH58" s="103"/>
      <c r="NKI58" s="103"/>
      <c r="NKJ58" s="103"/>
      <c r="NKK58" s="103"/>
      <c r="NKL58" s="103"/>
      <c r="NKM58" s="103"/>
      <c r="NKN58" s="103"/>
      <c r="NKO58" s="103"/>
      <c r="NKP58" s="103"/>
      <c r="NKQ58" s="103"/>
      <c r="NKR58" s="103"/>
      <c r="NKS58" s="103"/>
      <c r="NKT58" s="103"/>
      <c r="NKU58" s="103"/>
      <c r="NKV58" s="103"/>
      <c r="NKW58" s="103"/>
      <c r="NKX58" s="103"/>
      <c r="NKY58" s="103"/>
      <c r="NKZ58" s="103"/>
      <c r="NLA58" s="103"/>
      <c r="NLB58" s="103"/>
      <c r="NLC58" s="103"/>
      <c r="NLD58" s="103"/>
      <c r="NLE58" s="103"/>
      <c r="NLF58" s="103"/>
      <c r="NLG58" s="103"/>
      <c r="NLH58" s="103"/>
      <c r="NLI58" s="103"/>
      <c r="NLJ58" s="103"/>
      <c r="NLK58" s="103"/>
      <c r="NLL58" s="103"/>
      <c r="NLM58" s="103"/>
      <c r="NLN58" s="103"/>
      <c r="NLO58" s="103"/>
      <c r="NLP58" s="103"/>
      <c r="NLQ58" s="103"/>
      <c r="NLR58" s="103"/>
      <c r="NLS58" s="103"/>
      <c r="NLT58" s="103"/>
      <c r="NLU58" s="103"/>
      <c r="NLV58" s="103"/>
      <c r="NLW58" s="103"/>
      <c r="NLX58" s="103"/>
      <c r="NLY58" s="103"/>
      <c r="NLZ58" s="103"/>
      <c r="NMA58" s="103"/>
      <c r="NMB58" s="103"/>
      <c r="NMC58" s="103"/>
      <c r="NMD58" s="103"/>
      <c r="NME58" s="103"/>
      <c r="NMF58" s="103"/>
      <c r="NMG58" s="103"/>
      <c r="NMH58" s="103"/>
      <c r="NMI58" s="103"/>
      <c r="NMJ58" s="103"/>
      <c r="NMK58" s="103"/>
      <c r="NML58" s="103"/>
      <c r="NMM58" s="103"/>
      <c r="NMN58" s="103"/>
      <c r="NMO58" s="103"/>
      <c r="NMP58" s="103"/>
      <c r="NMQ58" s="103"/>
      <c r="NMR58" s="103"/>
      <c r="NMS58" s="103"/>
      <c r="NMT58" s="103"/>
      <c r="NMU58" s="103"/>
      <c r="NMV58" s="103"/>
      <c r="NMW58" s="103"/>
      <c r="NMX58" s="103"/>
      <c r="NMY58" s="103"/>
      <c r="NMZ58" s="103"/>
      <c r="NNA58" s="103"/>
      <c r="NNB58" s="103"/>
      <c r="NNC58" s="103"/>
      <c r="NND58" s="103"/>
      <c r="NNE58" s="103"/>
      <c r="NNF58" s="103"/>
      <c r="NNG58" s="103"/>
      <c r="NNH58" s="103"/>
      <c r="NNI58" s="103"/>
      <c r="NNJ58" s="103"/>
      <c r="NNK58" s="103"/>
      <c r="NNL58" s="103"/>
      <c r="NNM58" s="103"/>
      <c r="NNN58" s="103"/>
      <c r="NNO58" s="103"/>
      <c r="NNP58" s="103"/>
      <c r="NNQ58" s="103"/>
      <c r="NNR58" s="103"/>
      <c r="NNS58" s="103"/>
      <c r="NNT58" s="103"/>
      <c r="NNU58" s="103"/>
      <c r="NNV58" s="103"/>
      <c r="NNW58" s="103"/>
      <c r="NNX58" s="103"/>
      <c r="NNY58" s="103"/>
      <c r="NNZ58" s="103"/>
      <c r="NOA58" s="103"/>
      <c r="NOB58" s="103"/>
      <c r="NOC58" s="103"/>
      <c r="NOD58" s="103"/>
      <c r="NOE58" s="103"/>
      <c r="NOF58" s="103"/>
      <c r="NOG58" s="103"/>
      <c r="NOH58" s="103"/>
      <c r="NOI58" s="103"/>
      <c r="NOJ58" s="103"/>
      <c r="NOK58" s="103"/>
      <c r="NOL58" s="103"/>
      <c r="NOM58" s="103"/>
      <c r="NON58" s="103"/>
      <c r="NOO58" s="103"/>
      <c r="NOP58" s="103"/>
      <c r="NOQ58" s="103"/>
      <c r="NOR58" s="103"/>
      <c r="NOS58" s="103"/>
      <c r="NOT58" s="103"/>
      <c r="NOU58" s="103"/>
      <c r="NOV58" s="103"/>
      <c r="NOW58" s="103"/>
      <c r="NOX58" s="103"/>
      <c r="NOY58" s="103"/>
      <c r="NOZ58" s="103"/>
      <c r="NPA58" s="103"/>
      <c r="NPB58" s="103"/>
      <c r="NPC58" s="103"/>
      <c r="NPD58" s="103"/>
      <c r="NPE58" s="103"/>
      <c r="NPF58" s="103"/>
      <c r="NPG58" s="103"/>
      <c r="NPH58" s="103"/>
      <c r="NPI58" s="103"/>
      <c r="NPJ58" s="103"/>
      <c r="NPK58" s="103"/>
      <c r="NPL58" s="103"/>
      <c r="NPM58" s="103"/>
      <c r="NPN58" s="103"/>
      <c r="NPO58" s="103"/>
      <c r="NPP58" s="103"/>
      <c r="NPQ58" s="103"/>
      <c r="NPR58" s="103"/>
      <c r="NPS58" s="103"/>
      <c r="NPT58" s="103"/>
      <c r="NPU58" s="103"/>
      <c r="NPV58" s="103"/>
      <c r="NPW58" s="103"/>
      <c r="NPX58" s="103"/>
      <c r="NPY58" s="103"/>
      <c r="NPZ58" s="103"/>
      <c r="NQA58" s="103"/>
      <c r="NQB58" s="103"/>
      <c r="NQC58" s="103"/>
      <c r="NQD58" s="103"/>
      <c r="NQE58" s="103"/>
      <c r="NQF58" s="103"/>
      <c r="NQG58" s="103"/>
      <c r="NQH58" s="103"/>
      <c r="NQI58" s="103"/>
      <c r="NQJ58" s="103"/>
      <c r="NQK58" s="103"/>
      <c r="NQL58" s="103"/>
      <c r="NQM58" s="103"/>
      <c r="NQN58" s="103"/>
      <c r="NQO58" s="103"/>
      <c r="NQP58" s="103"/>
      <c r="NQQ58" s="103"/>
      <c r="NQR58" s="103"/>
      <c r="NQS58" s="103"/>
      <c r="NQT58" s="103"/>
      <c r="NQU58" s="103"/>
      <c r="NQV58" s="103"/>
      <c r="NQW58" s="103"/>
      <c r="NQX58" s="103"/>
      <c r="NQY58" s="103"/>
      <c r="NQZ58" s="103"/>
      <c r="NRA58" s="103"/>
      <c r="NRB58" s="103"/>
      <c r="NRC58" s="103"/>
      <c r="NRD58" s="103"/>
      <c r="NRE58" s="103"/>
      <c r="NRF58" s="103"/>
      <c r="NRG58" s="103"/>
      <c r="NRH58" s="103"/>
      <c r="NRI58" s="103"/>
      <c r="NRJ58" s="103"/>
      <c r="NRK58" s="103"/>
      <c r="NRL58" s="103"/>
      <c r="NRM58" s="103"/>
      <c r="NRN58" s="103"/>
      <c r="NRO58" s="103"/>
      <c r="NRP58" s="103"/>
      <c r="NRQ58" s="103"/>
      <c r="NRR58" s="103"/>
      <c r="NRS58" s="103"/>
      <c r="NRT58" s="103"/>
      <c r="NRU58" s="103"/>
      <c r="NRV58" s="103"/>
      <c r="NRW58" s="103"/>
      <c r="NRX58" s="103"/>
      <c r="NRY58" s="103"/>
      <c r="NRZ58" s="103"/>
      <c r="NSA58" s="103"/>
      <c r="NSB58" s="103"/>
      <c r="NSC58" s="103"/>
      <c r="NSD58" s="103"/>
      <c r="NSE58" s="103"/>
      <c r="NSF58" s="103"/>
      <c r="NSG58" s="103"/>
      <c r="NSH58" s="103"/>
      <c r="NSI58" s="103"/>
      <c r="NSJ58" s="103"/>
      <c r="NSK58" s="103"/>
      <c r="NSL58" s="103"/>
      <c r="NSM58" s="103"/>
      <c r="NSN58" s="103"/>
      <c r="NSO58" s="103"/>
      <c r="NSP58" s="103"/>
      <c r="NSQ58" s="103"/>
      <c r="NSR58" s="103"/>
      <c r="NSS58" s="103"/>
      <c r="NST58" s="103"/>
      <c r="NSU58" s="103"/>
      <c r="NSV58" s="103"/>
      <c r="NSW58" s="103"/>
      <c r="NSX58" s="103"/>
      <c r="NSY58" s="103"/>
      <c r="NSZ58" s="103"/>
      <c r="NTA58" s="103"/>
      <c r="NTB58" s="103"/>
      <c r="NTC58" s="103"/>
      <c r="NTD58" s="103"/>
      <c r="NTE58" s="103"/>
      <c r="NTF58" s="103"/>
      <c r="NTG58" s="103"/>
      <c r="NTH58" s="103"/>
      <c r="NTI58" s="103"/>
      <c r="NTJ58" s="103"/>
      <c r="NTK58" s="103"/>
      <c r="NTL58" s="103"/>
      <c r="NTM58" s="103"/>
      <c r="NTN58" s="103"/>
      <c r="NTO58" s="103"/>
      <c r="NTP58" s="103"/>
      <c r="NTQ58" s="103"/>
      <c r="NTR58" s="103"/>
      <c r="NTS58" s="103"/>
      <c r="NTT58" s="103"/>
      <c r="NTU58" s="103"/>
      <c r="NTV58" s="103"/>
      <c r="NTW58" s="103"/>
      <c r="NTX58" s="103"/>
      <c r="NTY58" s="103"/>
      <c r="NTZ58" s="103"/>
      <c r="NUA58" s="103"/>
      <c r="NUB58" s="103"/>
      <c r="NUC58" s="103"/>
      <c r="NUD58" s="103"/>
      <c r="NUE58" s="103"/>
      <c r="NUF58" s="103"/>
      <c r="NUG58" s="103"/>
      <c r="NUH58" s="103"/>
      <c r="NUI58" s="103"/>
      <c r="NUJ58" s="103"/>
      <c r="NUK58" s="103"/>
      <c r="NUL58" s="103"/>
      <c r="NUM58" s="103"/>
      <c r="NUN58" s="103"/>
      <c r="NUO58" s="103"/>
      <c r="NUP58" s="103"/>
      <c r="NUQ58" s="103"/>
      <c r="NUR58" s="103"/>
      <c r="NUS58" s="103"/>
      <c r="NUT58" s="103"/>
      <c r="NUU58" s="103"/>
      <c r="NUV58" s="103"/>
      <c r="NUW58" s="103"/>
      <c r="NUX58" s="103"/>
      <c r="NUY58" s="103"/>
      <c r="NUZ58" s="103"/>
      <c r="NVA58" s="103"/>
      <c r="NVB58" s="103"/>
      <c r="NVC58" s="103"/>
      <c r="NVD58" s="103"/>
      <c r="NVE58" s="103"/>
      <c r="NVF58" s="103"/>
      <c r="NVG58" s="103"/>
      <c r="NVH58" s="103"/>
      <c r="NVI58" s="103"/>
      <c r="NVJ58" s="103"/>
      <c r="NVK58" s="103"/>
      <c r="NVL58" s="103"/>
      <c r="NVM58" s="103"/>
      <c r="NVN58" s="103"/>
      <c r="NVO58" s="103"/>
      <c r="NVP58" s="103"/>
      <c r="NVQ58" s="103"/>
      <c r="NVR58" s="103"/>
      <c r="NVS58" s="103"/>
      <c r="NVT58" s="103"/>
      <c r="NVU58" s="103"/>
      <c r="NVV58" s="103"/>
      <c r="NVW58" s="103"/>
      <c r="NVX58" s="103"/>
      <c r="NVY58" s="103"/>
      <c r="NVZ58" s="103"/>
      <c r="NWA58" s="103"/>
      <c r="NWB58" s="103"/>
      <c r="NWC58" s="103"/>
      <c r="NWD58" s="103"/>
      <c r="NWE58" s="103"/>
      <c r="NWF58" s="103"/>
      <c r="NWG58" s="103"/>
      <c r="NWH58" s="103"/>
      <c r="NWI58" s="103"/>
      <c r="NWJ58" s="103"/>
      <c r="NWK58" s="103"/>
      <c r="NWL58" s="103"/>
      <c r="NWM58" s="103"/>
      <c r="NWN58" s="103"/>
      <c r="NWO58" s="103"/>
      <c r="NWP58" s="103"/>
      <c r="NWQ58" s="103"/>
      <c r="NWR58" s="103"/>
      <c r="NWS58" s="103"/>
      <c r="NWT58" s="103"/>
      <c r="NWU58" s="103"/>
      <c r="NWV58" s="103"/>
      <c r="NWW58" s="103"/>
      <c r="NWX58" s="103"/>
      <c r="NWY58" s="103"/>
      <c r="NWZ58" s="103"/>
      <c r="NXA58" s="103"/>
      <c r="NXB58" s="103"/>
      <c r="NXC58" s="103"/>
      <c r="NXD58" s="103"/>
      <c r="NXE58" s="103"/>
      <c r="NXF58" s="103"/>
      <c r="NXG58" s="103"/>
      <c r="NXH58" s="103"/>
      <c r="NXI58" s="103"/>
      <c r="NXJ58" s="103"/>
      <c r="NXK58" s="103"/>
      <c r="NXL58" s="103"/>
      <c r="NXM58" s="103"/>
      <c r="NXN58" s="103"/>
      <c r="NXO58" s="103"/>
      <c r="NXP58" s="103"/>
      <c r="NXQ58" s="103"/>
      <c r="NXR58" s="103"/>
      <c r="NXS58" s="103"/>
      <c r="NXT58" s="103"/>
      <c r="NXU58" s="103"/>
      <c r="NXV58" s="103"/>
      <c r="NXW58" s="103"/>
      <c r="NXX58" s="103"/>
      <c r="NXY58" s="103"/>
      <c r="NXZ58" s="103"/>
      <c r="NYA58" s="103"/>
      <c r="NYB58" s="103"/>
      <c r="NYC58" s="103"/>
      <c r="NYD58" s="103"/>
      <c r="NYE58" s="103"/>
      <c r="NYF58" s="103"/>
      <c r="NYG58" s="103"/>
      <c r="NYH58" s="103"/>
      <c r="NYI58" s="103"/>
      <c r="NYJ58" s="103"/>
      <c r="NYK58" s="103"/>
      <c r="NYL58" s="103"/>
      <c r="NYM58" s="103"/>
      <c r="NYN58" s="103"/>
      <c r="NYO58" s="103"/>
      <c r="NYP58" s="103"/>
      <c r="NYQ58" s="103"/>
      <c r="NYR58" s="103"/>
      <c r="NYS58" s="103"/>
      <c r="NYT58" s="103"/>
      <c r="NYU58" s="103"/>
      <c r="NYV58" s="103"/>
      <c r="NYW58" s="103"/>
      <c r="NYX58" s="103"/>
      <c r="NYY58" s="103"/>
      <c r="NYZ58" s="103"/>
      <c r="NZA58" s="103"/>
      <c r="NZB58" s="103"/>
      <c r="NZC58" s="103"/>
      <c r="NZD58" s="103"/>
      <c r="NZE58" s="103"/>
      <c r="NZF58" s="103"/>
      <c r="NZG58" s="103"/>
      <c r="NZH58" s="103"/>
      <c r="NZI58" s="103"/>
      <c r="NZJ58" s="103"/>
      <c r="NZK58" s="103"/>
      <c r="NZL58" s="103"/>
      <c r="NZM58" s="103"/>
      <c r="NZN58" s="103"/>
      <c r="NZO58" s="103"/>
      <c r="NZP58" s="103"/>
      <c r="NZQ58" s="103"/>
      <c r="NZR58" s="103"/>
      <c r="NZS58" s="103"/>
      <c r="NZT58" s="103"/>
      <c r="NZU58" s="103"/>
      <c r="NZV58" s="103"/>
      <c r="NZW58" s="103"/>
      <c r="NZX58" s="103"/>
      <c r="NZY58" s="103"/>
      <c r="NZZ58" s="103"/>
      <c r="OAA58" s="103"/>
      <c r="OAB58" s="103"/>
      <c r="OAC58" s="103"/>
      <c r="OAD58" s="103"/>
      <c r="OAE58" s="103"/>
      <c r="OAF58" s="103"/>
      <c r="OAG58" s="103"/>
      <c r="OAH58" s="103"/>
      <c r="OAI58" s="103"/>
      <c r="OAJ58" s="103"/>
      <c r="OAK58" s="103"/>
      <c r="OAL58" s="103"/>
      <c r="OAM58" s="103"/>
      <c r="OAN58" s="103"/>
      <c r="OAO58" s="103"/>
      <c r="OAP58" s="103"/>
      <c r="OAQ58" s="103"/>
      <c r="OAR58" s="103"/>
      <c r="OAS58" s="103"/>
      <c r="OAT58" s="103"/>
      <c r="OAU58" s="103"/>
      <c r="OAV58" s="103"/>
      <c r="OAW58" s="103"/>
      <c r="OAX58" s="103"/>
      <c r="OAY58" s="103"/>
      <c r="OAZ58" s="103"/>
      <c r="OBA58" s="103"/>
      <c r="OBB58" s="103"/>
      <c r="OBC58" s="103"/>
      <c r="OBD58" s="103"/>
      <c r="OBE58" s="103"/>
      <c r="OBF58" s="103"/>
      <c r="OBG58" s="103"/>
      <c r="OBH58" s="103"/>
      <c r="OBI58" s="103"/>
      <c r="OBJ58" s="103"/>
      <c r="OBK58" s="103"/>
      <c r="OBL58" s="103"/>
      <c r="OBM58" s="103"/>
      <c r="OBN58" s="103"/>
      <c r="OBO58" s="103"/>
      <c r="OBP58" s="103"/>
      <c r="OBQ58" s="103"/>
      <c r="OBR58" s="103"/>
      <c r="OBS58" s="103"/>
      <c r="OBT58" s="103"/>
      <c r="OBU58" s="103"/>
      <c r="OBV58" s="103"/>
      <c r="OBW58" s="103"/>
      <c r="OBX58" s="103"/>
      <c r="OBY58" s="103"/>
      <c r="OBZ58" s="103"/>
      <c r="OCA58" s="103"/>
      <c r="OCB58" s="103"/>
      <c r="OCC58" s="103"/>
      <c r="OCD58" s="103"/>
      <c r="OCE58" s="103"/>
      <c r="OCF58" s="103"/>
      <c r="OCG58" s="103"/>
      <c r="OCH58" s="103"/>
      <c r="OCI58" s="103"/>
      <c r="OCJ58" s="103"/>
      <c r="OCK58" s="103"/>
      <c r="OCL58" s="103"/>
      <c r="OCM58" s="103"/>
      <c r="OCN58" s="103"/>
      <c r="OCO58" s="103"/>
      <c r="OCP58" s="103"/>
      <c r="OCQ58" s="103"/>
      <c r="OCR58" s="103"/>
      <c r="OCS58" s="103"/>
      <c r="OCT58" s="103"/>
      <c r="OCU58" s="103"/>
      <c r="OCV58" s="103"/>
      <c r="OCW58" s="103"/>
      <c r="OCX58" s="103"/>
      <c r="OCY58" s="103"/>
      <c r="OCZ58" s="103"/>
      <c r="ODA58" s="103"/>
      <c r="ODB58" s="103"/>
      <c r="ODC58" s="103"/>
      <c r="ODD58" s="103"/>
      <c r="ODE58" s="103"/>
      <c r="ODF58" s="103"/>
      <c r="ODG58" s="103"/>
      <c r="ODH58" s="103"/>
      <c r="ODI58" s="103"/>
      <c r="ODJ58" s="103"/>
      <c r="ODK58" s="103"/>
      <c r="ODL58" s="103"/>
      <c r="ODM58" s="103"/>
      <c r="ODN58" s="103"/>
      <c r="ODO58" s="103"/>
      <c r="ODP58" s="103"/>
      <c r="ODQ58" s="103"/>
      <c r="ODR58" s="103"/>
      <c r="ODS58" s="103"/>
      <c r="ODT58" s="103"/>
      <c r="ODU58" s="103"/>
      <c r="ODV58" s="103"/>
      <c r="ODW58" s="103"/>
      <c r="ODX58" s="103"/>
      <c r="ODY58" s="103"/>
      <c r="ODZ58" s="103"/>
      <c r="OEA58" s="103"/>
      <c r="OEB58" s="103"/>
      <c r="OEC58" s="103"/>
      <c r="OED58" s="103"/>
      <c r="OEE58" s="103"/>
      <c r="OEF58" s="103"/>
      <c r="OEG58" s="103"/>
      <c r="OEH58" s="103"/>
      <c r="OEI58" s="103"/>
      <c r="OEJ58" s="103"/>
      <c r="OEK58" s="103"/>
      <c r="OEL58" s="103"/>
      <c r="OEM58" s="103"/>
      <c r="OEN58" s="103"/>
      <c r="OEO58" s="103"/>
      <c r="OEP58" s="103"/>
      <c r="OEQ58" s="103"/>
      <c r="OER58" s="103"/>
      <c r="OES58" s="103"/>
      <c r="OET58" s="103"/>
      <c r="OEU58" s="103"/>
      <c r="OEV58" s="103"/>
      <c r="OEW58" s="103"/>
      <c r="OEX58" s="103"/>
      <c r="OEY58" s="103"/>
      <c r="OEZ58" s="103"/>
      <c r="OFA58" s="103"/>
      <c r="OFB58" s="103"/>
      <c r="OFC58" s="103"/>
      <c r="OFD58" s="103"/>
      <c r="OFE58" s="103"/>
      <c r="OFF58" s="103"/>
      <c r="OFG58" s="103"/>
      <c r="OFH58" s="103"/>
      <c r="OFI58" s="103"/>
      <c r="OFJ58" s="103"/>
      <c r="OFK58" s="103"/>
      <c r="OFL58" s="103"/>
      <c r="OFM58" s="103"/>
      <c r="OFN58" s="103"/>
      <c r="OFO58" s="103"/>
      <c r="OFP58" s="103"/>
      <c r="OFQ58" s="103"/>
      <c r="OFR58" s="103"/>
      <c r="OFS58" s="103"/>
      <c r="OFT58" s="103"/>
      <c r="OFU58" s="103"/>
      <c r="OFV58" s="103"/>
      <c r="OFW58" s="103"/>
      <c r="OFX58" s="103"/>
      <c r="OFY58" s="103"/>
      <c r="OFZ58" s="103"/>
      <c r="OGA58" s="103"/>
      <c r="OGB58" s="103"/>
      <c r="OGC58" s="103"/>
      <c r="OGD58" s="103"/>
      <c r="OGE58" s="103"/>
      <c r="OGF58" s="103"/>
      <c r="OGG58" s="103"/>
      <c r="OGH58" s="103"/>
      <c r="OGI58" s="103"/>
      <c r="OGJ58" s="103"/>
      <c r="OGK58" s="103"/>
      <c r="OGL58" s="103"/>
      <c r="OGM58" s="103"/>
      <c r="OGN58" s="103"/>
      <c r="OGO58" s="103"/>
      <c r="OGP58" s="103"/>
      <c r="OGQ58" s="103"/>
      <c r="OGR58" s="103"/>
      <c r="OGS58" s="103"/>
      <c r="OGT58" s="103"/>
      <c r="OGU58" s="103"/>
      <c r="OGV58" s="103"/>
      <c r="OGW58" s="103"/>
      <c r="OGX58" s="103"/>
      <c r="OGY58" s="103"/>
      <c r="OGZ58" s="103"/>
      <c r="OHA58" s="103"/>
      <c r="OHB58" s="103"/>
      <c r="OHC58" s="103"/>
      <c r="OHD58" s="103"/>
      <c r="OHE58" s="103"/>
      <c r="OHF58" s="103"/>
      <c r="OHG58" s="103"/>
      <c r="OHH58" s="103"/>
      <c r="OHI58" s="103"/>
      <c r="OHJ58" s="103"/>
      <c r="OHK58" s="103"/>
      <c r="OHL58" s="103"/>
      <c r="OHM58" s="103"/>
      <c r="OHN58" s="103"/>
      <c r="OHO58" s="103"/>
      <c r="OHP58" s="103"/>
      <c r="OHQ58" s="103"/>
      <c r="OHR58" s="103"/>
      <c r="OHS58" s="103"/>
      <c r="OHT58" s="103"/>
      <c r="OHU58" s="103"/>
      <c r="OHV58" s="103"/>
      <c r="OHW58" s="103"/>
      <c r="OHX58" s="103"/>
      <c r="OHY58" s="103"/>
      <c r="OHZ58" s="103"/>
      <c r="OIA58" s="103"/>
      <c r="OIB58" s="103"/>
      <c r="OIC58" s="103"/>
      <c r="OID58" s="103"/>
      <c r="OIE58" s="103"/>
      <c r="OIF58" s="103"/>
      <c r="OIG58" s="103"/>
      <c r="OIH58" s="103"/>
      <c r="OII58" s="103"/>
      <c r="OIJ58" s="103"/>
      <c r="OIK58" s="103"/>
      <c r="OIL58" s="103"/>
      <c r="OIM58" s="103"/>
      <c r="OIN58" s="103"/>
      <c r="OIO58" s="103"/>
      <c r="OIP58" s="103"/>
      <c r="OIQ58" s="103"/>
      <c r="OIR58" s="103"/>
      <c r="OIS58" s="103"/>
      <c r="OIT58" s="103"/>
      <c r="OIU58" s="103"/>
      <c r="OIV58" s="103"/>
      <c r="OIW58" s="103"/>
      <c r="OIX58" s="103"/>
      <c r="OIY58" s="103"/>
      <c r="OIZ58" s="103"/>
      <c r="OJA58" s="103"/>
      <c r="OJB58" s="103"/>
      <c r="OJC58" s="103"/>
      <c r="OJD58" s="103"/>
      <c r="OJE58" s="103"/>
      <c r="OJF58" s="103"/>
      <c r="OJG58" s="103"/>
      <c r="OJH58" s="103"/>
      <c r="OJI58" s="103"/>
      <c r="OJJ58" s="103"/>
      <c r="OJK58" s="103"/>
      <c r="OJL58" s="103"/>
      <c r="OJM58" s="103"/>
      <c r="OJN58" s="103"/>
      <c r="OJO58" s="103"/>
      <c r="OJP58" s="103"/>
      <c r="OJQ58" s="103"/>
      <c r="OJR58" s="103"/>
      <c r="OJS58" s="103"/>
      <c r="OJT58" s="103"/>
      <c r="OJU58" s="103"/>
      <c r="OJV58" s="103"/>
      <c r="OJW58" s="103"/>
      <c r="OJX58" s="103"/>
      <c r="OJY58" s="103"/>
      <c r="OJZ58" s="103"/>
      <c r="OKA58" s="103"/>
      <c r="OKB58" s="103"/>
      <c r="OKC58" s="103"/>
      <c r="OKD58" s="103"/>
      <c r="OKE58" s="103"/>
      <c r="OKF58" s="103"/>
      <c r="OKG58" s="103"/>
      <c r="OKH58" s="103"/>
      <c r="OKI58" s="103"/>
      <c r="OKJ58" s="103"/>
      <c r="OKK58" s="103"/>
      <c r="OKL58" s="103"/>
      <c r="OKM58" s="103"/>
      <c r="OKN58" s="103"/>
      <c r="OKO58" s="103"/>
      <c r="OKP58" s="103"/>
      <c r="OKQ58" s="103"/>
      <c r="OKR58" s="103"/>
      <c r="OKS58" s="103"/>
      <c r="OKT58" s="103"/>
      <c r="OKU58" s="103"/>
      <c r="OKV58" s="103"/>
      <c r="OKW58" s="103"/>
      <c r="OKX58" s="103"/>
      <c r="OKY58" s="103"/>
      <c r="OKZ58" s="103"/>
      <c r="OLA58" s="103"/>
      <c r="OLB58" s="103"/>
      <c r="OLC58" s="103"/>
      <c r="OLD58" s="103"/>
      <c r="OLE58" s="103"/>
      <c r="OLF58" s="103"/>
      <c r="OLG58" s="103"/>
      <c r="OLH58" s="103"/>
      <c r="OLI58" s="103"/>
      <c r="OLJ58" s="103"/>
      <c r="OLK58" s="103"/>
      <c r="OLL58" s="103"/>
      <c r="OLM58" s="103"/>
      <c r="OLN58" s="103"/>
      <c r="OLO58" s="103"/>
      <c r="OLP58" s="103"/>
      <c r="OLQ58" s="103"/>
      <c r="OLR58" s="103"/>
      <c r="OLS58" s="103"/>
      <c r="OLT58" s="103"/>
      <c r="OLU58" s="103"/>
      <c r="OLV58" s="103"/>
      <c r="OLW58" s="103"/>
      <c r="OLX58" s="103"/>
      <c r="OLY58" s="103"/>
      <c r="OLZ58" s="103"/>
      <c r="OMA58" s="103"/>
      <c r="OMB58" s="103"/>
      <c r="OMC58" s="103"/>
      <c r="OMD58" s="103"/>
      <c r="OME58" s="103"/>
      <c r="OMF58" s="103"/>
      <c r="OMG58" s="103"/>
      <c r="OMH58" s="103"/>
      <c r="OMI58" s="103"/>
      <c r="OMJ58" s="103"/>
      <c r="OMK58" s="103"/>
      <c r="OML58" s="103"/>
      <c r="OMM58" s="103"/>
      <c r="OMN58" s="103"/>
      <c r="OMO58" s="103"/>
      <c r="OMP58" s="103"/>
      <c r="OMQ58" s="103"/>
      <c r="OMR58" s="103"/>
      <c r="OMS58" s="103"/>
      <c r="OMT58" s="103"/>
      <c r="OMU58" s="103"/>
      <c r="OMV58" s="103"/>
      <c r="OMW58" s="103"/>
      <c r="OMX58" s="103"/>
      <c r="OMY58" s="103"/>
      <c r="OMZ58" s="103"/>
      <c r="ONA58" s="103"/>
      <c r="ONB58" s="103"/>
      <c r="ONC58" s="103"/>
      <c r="OND58" s="103"/>
      <c r="ONE58" s="103"/>
      <c r="ONF58" s="103"/>
      <c r="ONG58" s="103"/>
      <c r="ONH58" s="103"/>
      <c r="ONI58" s="103"/>
      <c r="ONJ58" s="103"/>
      <c r="ONK58" s="103"/>
      <c r="ONL58" s="103"/>
      <c r="ONM58" s="103"/>
      <c r="ONN58" s="103"/>
      <c r="ONO58" s="103"/>
      <c r="ONP58" s="103"/>
      <c r="ONQ58" s="103"/>
      <c r="ONR58" s="103"/>
      <c r="ONS58" s="103"/>
      <c r="ONT58" s="103"/>
      <c r="ONU58" s="103"/>
      <c r="ONV58" s="103"/>
      <c r="ONW58" s="103"/>
      <c r="ONX58" s="103"/>
      <c r="ONY58" s="103"/>
      <c r="ONZ58" s="103"/>
      <c r="OOA58" s="103"/>
      <c r="OOB58" s="103"/>
      <c r="OOC58" s="103"/>
      <c r="OOD58" s="103"/>
      <c r="OOE58" s="103"/>
      <c r="OOF58" s="103"/>
      <c r="OOG58" s="103"/>
      <c r="OOH58" s="103"/>
      <c r="OOI58" s="103"/>
      <c r="OOJ58" s="103"/>
      <c r="OOK58" s="103"/>
      <c r="OOL58" s="103"/>
      <c r="OOM58" s="103"/>
      <c r="OON58" s="103"/>
      <c r="OOO58" s="103"/>
      <c r="OOP58" s="103"/>
      <c r="OOQ58" s="103"/>
      <c r="OOR58" s="103"/>
      <c r="OOS58" s="103"/>
      <c r="OOT58" s="103"/>
      <c r="OOU58" s="103"/>
      <c r="OOV58" s="103"/>
      <c r="OOW58" s="103"/>
      <c r="OOX58" s="103"/>
      <c r="OOY58" s="103"/>
      <c r="OOZ58" s="103"/>
      <c r="OPA58" s="103"/>
      <c r="OPB58" s="103"/>
      <c r="OPC58" s="103"/>
      <c r="OPD58" s="103"/>
      <c r="OPE58" s="103"/>
      <c r="OPF58" s="103"/>
      <c r="OPG58" s="103"/>
      <c r="OPH58" s="103"/>
      <c r="OPI58" s="103"/>
      <c r="OPJ58" s="103"/>
      <c r="OPK58" s="103"/>
      <c r="OPL58" s="103"/>
      <c r="OPM58" s="103"/>
      <c r="OPN58" s="103"/>
      <c r="OPO58" s="103"/>
      <c r="OPP58" s="103"/>
      <c r="OPQ58" s="103"/>
      <c r="OPR58" s="103"/>
      <c r="OPS58" s="103"/>
      <c r="OPT58" s="103"/>
      <c r="OPU58" s="103"/>
      <c r="OPV58" s="103"/>
      <c r="OPW58" s="103"/>
      <c r="OPX58" s="103"/>
      <c r="OPY58" s="103"/>
      <c r="OPZ58" s="103"/>
      <c r="OQA58" s="103"/>
      <c r="OQB58" s="103"/>
      <c r="OQC58" s="103"/>
      <c r="OQD58" s="103"/>
      <c r="OQE58" s="103"/>
      <c r="OQF58" s="103"/>
      <c r="OQG58" s="103"/>
      <c r="OQH58" s="103"/>
      <c r="OQI58" s="103"/>
      <c r="OQJ58" s="103"/>
      <c r="OQK58" s="103"/>
      <c r="OQL58" s="103"/>
      <c r="OQM58" s="103"/>
      <c r="OQN58" s="103"/>
      <c r="OQO58" s="103"/>
      <c r="OQP58" s="103"/>
      <c r="OQQ58" s="103"/>
      <c r="OQR58" s="103"/>
      <c r="OQS58" s="103"/>
      <c r="OQT58" s="103"/>
      <c r="OQU58" s="103"/>
      <c r="OQV58" s="103"/>
      <c r="OQW58" s="103"/>
      <c r="OQX58" s="103"/>
      <c r="OQY58" s="103"/>
      <c r="OQZ58" s="103"/>
      <c r="ORA58" s="103"/>
      <c r="ORB58" s="103"/>
      <c r="ORC58" s="103"/>
      <c r="ORD58" s="103"/>
      <c r="ORE58" s="103"/>
      <c r="ORF58" s="103"/>
      <c r="ORG58" s="103"/>
      <c r="ORH58" s="103"/>
      <c r="ORI58" s="103"/>
      <c r="ORJ58" s="103"/>
      <c r="ORK58" s="103"/>
      <c r="ORL58" s="103"/>
      <c r="ORM58" s="103"/>
      <c r="ORN58" s="103"/>
      <c r="ORO58" s="103"/>
      <c r="ORP58" s="103"/>
      <c r="ORQ58" s="103"/>
      <c r="ORR58" s="103"/>
      <c r="ORS58" s="103"/>
      <c r="ORT58" s="103"/>
      <c r="ORU58" s="103"/>
      <c r="ORV58" s="103"/>
      <c r="ORW58" s="103"/>
      <c r="ORX58" s="103"/>
      <c r="ORY58" s="103"/>
      <c r="ORZ58" s="103"/>
      <c r="OSA58" s="103"/>
      <c r="OSB58" s="103"/>
      <c r="OSC58" s="103"/>
      <c r="OSD58" s="103"/>
      <c r="OSE58" s="103"/>
      <c r="OSF58" s="103"/>
      <c r="OSG58" s="103"/>
      <c r="OSH58" s="103"/>
      <c r="OSI58" s="103"/>
      <c r="OSJ58" s="103"/>
      <c r="OSK58" s="103"/>
      <c r="OSL58" s="103"/>
      <c r="OSM58" s="103"/>
      <c r="OSN58" s="103"/>
      <c r="OSO58" s="103"/>
      <c r="OSP58" s="103"/>
      <c r="OSQ58" s="103"/>
      <c r="OSR58" s="103"/>
      <c r="OSS58" s="103"/>
      <c r="OST58" s="103"/>
      <c r="OSU58" s="103"/>
      <c r="OSV58" s="103"/>
      <c r="OSW58" s="103"/>
      <c r="OSX58" s="103"/>
      <c r="OSY58" s="103"/>
      <c r="OSZ58" s="103"/>
      <c r="OTA58" s="103"/>
      <c r="OTB58" s="103"/>
      <c r="OTC58" s="103"/>
      <c r="OTD58" s="103"/>
      <c r="OTE58" s="103"/>
      <c r="OTF58" s="103"/>
      <c r="OTG58" s="103"/>
      <c r="OTH58" s="103"/>
      <c r="OTI58" s="103"/>
      <c r="OTJ58" s="103"/>
      <c r="OTK58" s="103"/>
      <c r="OTL58" s="103"/>
      <c r="OTM58" s="103"/>
      <c r="OTN58" s="103"/>
      <c r="OTO58" s="103"/>
      <c r="OTP58" s="103"/>
      <c r="OTQ58" s="103"/>
      <c r="OTR58" s="103"/>
      <c r="OTS58" s="103"/>
      <c r="OTT58" s="103"/>
      <c r="OTU58" s="103"/>
      <c r="OTV58" s="103"/>
      <c r="OTW58" s="103"/>
      <c r="OTX58" s="103"/>
      <c r="OTY58" s="103"/>
      <c r="OTZ58" s="103"/>
      <c r="OUA58" s="103"/>
      <c r="OUB58" s="103"/>
      <c r="OUC58" s="103"/>
      <c r="OUD58" s="103"/>
      <c r="OUE58" s="103"/>
      <c r="OUF58" s="103"/>
      <c r="OUG58" s="103"/>
      <c r="OUH58" s="103"/>
      <c r="OUI58" s="103"/>
      <c r="OUJ58" s="103"/>
      <c r="OUK58" s="103"/>
      <c r="OUL58" s="103"/>
      <c r="OUM58" s="103"/>
      <c r="OUN58" s="103"/>
      <c r="OUO58" s="103"/>
      <c r="OUP58" s="103"/>
      <c r="OUQ58" s="103"/>
      <c r="OUR58" s="103"/>
      <c r="OUS58" s="103"/>
      <c r="OUT58" s="103"/>
      <c r="OUU58" s="103"/>
      <c r="OUV58" s="103"/>
      <c r="OUW58" s="103"/>
      <c r="OUX58" s="103"/>
      <c r="OUY58" s="103"/>
      <c r="OUZ58" s="103"/>
      <c r="OVA58" s="103"/>
      <c r="OVB58" s="103"/>
      <c r="OVC58" s="103"/>
      <c r="OVD58" s="103"/>
      <c r="OVE58" s="103"/>
      <c r="OVF58" s="103"/>
      <c r="OVG58" s="103"/>
      <c r="OVH58" s="103"/>
      <c r="OVI58" s="103"/>
      <c r="OVJ58" s="103"/>
      <c r="OVK58" s="103"/>
      <c r="OVL58" s="103"/>
      <c r="OVM58" s="103"/>
      <c r="OVN58" s="103"/>
      <c r="OVO58" s="103"/>
      <c r="OVP58" s="103"/>
      <c r="OVQ58" s="103"/>
      <c r="OVR58" s="103"/>
      <c r="OVS58" s="103"/>
      <c r="OVT58" s="103"/>
      <c r="OVU58" s="103"/>
      <c r="OVV58" s="103"/>
      <c r="OVW58" s="103"/>
      <c r="OVX58" s="103"/>
      <c r="OVY58" s="103"/>
      <c r="OVZ58" s="103"/>
      <c r="OWA58" s="103"/>
      <c r="OWB58" s="103"/>
      <c r="OWC58" s="103"/>
      <c r="OWD58" s="103"/>
      <c r="OWE58" s="103"/>
      <c r="OWF58" s="103"/>
      <c r="OWG58" s="103"/>
      <c r="OWH58" s="103"/>
      <c r="OWI58" s="103"/>
      <c r="OWJ58" s="103"/>
      <c r="OWK58" s="103"/>
      <c r="OWL58" s="103"/>
      <c r="OWM58" s="103"/>
      <c r="OWN58" s="103"/>
      <c r="OWO58" s="103"/>
      <c r="OWP58" s="103"/>
      <c r="OWQ58" s="103"/>
      <c r="OWR58" s="103"/>
      <c r="OWS58" s="103"/>
      <c r="OWT58" s="103"/>
      <c r="OWU58" s="103"/>
      <c r="OWV58" s="103"/>
      <c r="OWW58" s="103"/>
      <c r="OWX58" s="103"/>
      <c r="OWY58" s="103"/>
      <c r="OWZ58" s="103"/>
      <c r="OXA58" s="103"/>
      <c r="OXB58" s="103"/>
      <c r="OXC58" s="103"/>
      <c r="OXD58" s="103"/>
      <c r="OXE58" s="103"/>
      <c r="OXF58" s="103"/>
      <c r="OXG58" s="103"/>
      <c r="OXH58" s="103"/>
      <c r="OXI58" s="103"/>
      <c r="OXJ58" s="103"/>
      <c r="OXK58" s="103"/>
      <c r="OXL58" s="103"/>
      <c r="OXM58" s="103"/>
      <c r="OXN58" s="103"/>
      <c r="OXO58" s="103"/>
      <c r="OXP58" s="103"/>
      <c r="OXQ58" s="103"/>
      <c r="OXR58" s="103"/>
      <c r="OXS58" s="103"/>
      <c r="OXT58" s="103"/>
      <c r="OXU58" s="103"/>
      <c r="OXV58" s="103"/>
      <c r="OXW58" s="103"/>
      <c r="OXX58" s="103"/>
      <c r="OXY58" s="103"/>
      <c r="OXZ58" s="103"/>
      <c r="OYA58" s="103"/>
      <c r="OYB58" s="103"/>
      <c r="OYC58" s="103"/>
      <c r="OYD58" s="103"/>
      <c r="OYE58" s="103"/>
      <c r="OYF58" s="103"/>
      <c r="OYG58" s="103"/>
      <c r="OYH58" s="103"/>
      <c r="OYI58" s="103"/>
      <c r="OYJ58" s="103"/>
      <c r="OYK58" s="103"/>
      <c r="OYL58" s="103"/>
      <c r="OYM58" s="103"/>
      <c r="OYN58" s="103"/>
      <c r="OYO58" s="103"/>
      <c r="OYP58" s="103"/>
      <c r="OYQ58" s="103"/>
      <c r="OYR58" s="103"/>
      <c r="OYS58" s="103"/>
      <c r="OYT58" s="103"/>
      <c r="OYU58" s="103"/>
      <c r="OYV58" s="103"/>
      <c r="OYW58" s="103"/>
      <c r="OYX58" s="103"/>
      <c r="OYY58" s="103"/>
      <c r="OYZ58" s="103"/>
      <c r="OZA58" s="103"/>
      <c r="OZB58" s="103"/>
      <c r="OZC58" s="103"/>
      <c r="OZD58" s="103"/>
      <c r="OZE58" s="103"/>
      <c r="OZF58" s="103"/>
      <c r="OZG58" s="103"/>
      <c r="OZH58" s="103"/>
      <c r="OZI58" s="103"/>
      <c r="OZJ58" s="103"/>
      <c r="OZK58" s="103"/>
      <c r="OZL58" s="103"/>
      <c r="OZM58" s="103"/>
      <c r="OZN58" s="103"/>
      <c r="OZO58" s="103"/>
      <c r="OZP58" s="103"/>
      <c r="OZQ58" s="103"/>
      <c r="OZR58" s="103"/>
      <c r="OZS58" s="103"/>
      <c r="OZT58" s="103"/>
      <c r="OZU58" s="103"/>
      <c r="OZV58" s="103"/>
      <c r="OZW58" s="103"/>
      <c r="OZX58" s="103"/>
      <c r="OZY58" s="103"/>
      <c r="OZZ58" s="103"/>
      <c r="PAA58" s="103"/>
      <c r="PAB58" s="103"/>
      <c r="PAC58" s="103"/>
      <c r="PAD58" s="103"/>
      <c r="PAE58" s="103"/>
      <c r="PAF58" s="103"/>
      <c r="PAG58" s="103"/>
      <c r="PAH58" s="103"/>
      <c r="PAI58" s="103"/>
      <c r="PAJ58" s="103"/>
      <c r="PAK58" s="103"/>
      <c r="PAL58" s="103"/>
      <c r="PAM58" s="103"/>
      <c r="PAN58" s="103"/>
      <c r="PAO58" s="103"/>
      <c r="PAP58" s="103"/>
      <c r="PAQ58" s="103"/>
      <c r="PAR58" s="103"/>
      <c r="PAS58" s="103"/>
      <c r="PAT58" s="103"/>
      <c r="PAU58" s="103"/>
      <c r="PAV58" s="103"/>
      <c r="PAW58" s="103"/>
      <c r="PAX58" s="103"/>
      <c r="PAY58" s="103"/>
      <c r="PAZ58" s="103"/>
      <c r="PBA58" s="103"/>
      <c r="PBB58" s="103"/>
      <c r="PBC58" s="103"/>
      <c r="PBD58" s="103"/>
      <c r="PBE58" s="103"/>
      <c r="PBF58" s="103"/>
      <c r="PBG58" s="103"/>
      <c r="PBH58" s="103"/>
      <c r="PBI58" s="103"/>
      <c r="PBJ58" s="103"/>
      <c r="PBK58" s="103"/>
      <c r="PBL58" s="103"/>
      <c r="PBM58" s="103"/>
      <c r="PBN58" s="103"/>
      <c r="PBO58" s="103"/>
      <c r="PBP58" s="103"/>
      <c r="PBQ58" s="103"/>
      <c r="PBR58" s="103"/>
      <c r="PBS58" s="103"/>
      <c r="PBT58" s="103"/>
      <c r="PBU58" s="103"/>
      <c r="PBV58" s="103"/>
      <c r="PBW58" s="103"/>
      <c r="PBX58" s="103"/>
      <c r="PBY58" s="103"/>
      <c r="PBZ58" s="103"/>
      <c r="PCA58" s="103"/>
      <c r="PCB58" s="103"/>
      <c r="PCC58" s="103"/>
      <c r="PCD58" s="103"/>
      <c r="PCE58" s="103"/>
      <c r="PCF58" s="103"/>
      <c r="PCG58" s="103"/>
      <c r="PCH58" s="103"/>
      <c r="PCI58" s="103"/>
      <c r="PCJ58" s="103"/>
      <c r="PCK58" s="103"/>
      <c r="PCL58" s="103"/>
      <c r="PCM58" s="103"/>
      <c r="PCN58" s="103"/>
      <c r="PCO58" s="103"/>
      <c r="PCP58" s="103"/>
      <c r="PCQ58" s="103"/>
      <c r="PCR58" s="103"/>
      <c r="PCS58" s="103"/>
      <c r="PCT58" s="103"/>
      <c r="PCU58" s="103"/>
      <c r="PCV58" s="103"/>
      <c r="PCW58" s="103"/>
      <c r="PCX58" s="103"/>
      <c r="PCY58" s="103"/>
      <c r="PCZ58" s="103"/>
      <c r="PDA58" s="103"/>
      <c r="PDB58" s="103"/>
      <c r="PDC58" s="103"/>
      <c r="PDD58" s="103"/>
      <c r="PDE58" s="103"/>
      <c r="PDF58" s="103"/>
      <c r="PDG58" s="103"/>
      <c r="PDH58" s="103"/>
      <c r="PDI58" s="103"/>
      <c r="PDJ58" s="103"/>
      <c r="PDK58" s="103"/>
      <c r="PDL58" s="103"/>
      <c r="PDM58" s="103"/>
      <c r="PDN58" s="103"/>
      <c r="PDO58" s="103"/>
      <c r="PDP58" s="103"/>
      <c r="PDQ58" s="103"/>
      <c r="PDR58" s="103"/>
      <c r="PDS58" s="103"/>
      <c r="PDT58" s="103"/>
      <c r="PDU58" s="103"/>
      <c r="PDV58" s="103"/>
      <c r="PDW58" s="103"/>
      <c r="PDX58" s="103"/>
      <c r="PDY58" s="103"/>
      <c r="PDZ58" s="103"/>
      <c r="PEA58" s="103"/>
      <c r="PEB58" s="103"/>
      <c r="PEC58" s="103"/>
      <c r="PED58" s="103"/>
      <c r="PEE58" s="103"/>
      <c r="PEF58" s="103"/>
      <c r="PEG58" s="103"/>
      <c r="PEH58" s="103"/>
      <c r="PEI58" s="103"/>
      <c r="PEJ58" s="103"/>
      <c r="PEK58" s="103"/>
      <c r="PEL58" s="103"/>
      <c r="PEM58" s="103"/>
      <c r="PEN58" s="103"/>
      <c r="PEO58" s="103"/>
      <c r="PEP58" s="103"/>
      <c r="PEQ58" s="103"/>
      <c r="PER58" s="103"/>
      <c r="PES58" s="103"/>
      <c r="PET58" s="103"/>
      <c r="PEU58" s="103"/>
      <c r="PEV58" s="103"/>
      <c r="PEW58" s="103"/>
      <c r="PEX58" s="103"/>
      <c r="PEY58" s="103"/>
      <c r="PEZ58" s="103"/>
      <c r="PFA58" s="103"/>
      <c r="PFB58" s="103"/>
      <c r="PFC58" s="103"/>
      <c r="PFD58" s="103"/>
      <c r="PFE58" s="103"/>
      <c r="PFF58" s="103"/>
      <c r="PFG58" s="103"/>
      <c r="PFH58" s="103"/>
      <c r="PFI58" s="103"/>
      <c r="PFJ58" s="103"/>
      <c r="PFK58" s="103"/>
      <c r="PFL58" s="103"/>
      <c r="PFM58" s="103"/>
      <c r="PFN58" s="103"/>
      <c r="PFO58" s="103"/>
      <c r="PFP58" s="103"/>
      <c r="PFQ58" s="103"/>
      <c r="PFR58" s="103"/>
      <c r="PFS58" s="103"/>
      <c r="PFT58" s="103"/>
      <c r="PFU58" s="103"/>
      <c r="PFV58" s="103"/>
      <c r="PFW58" s="103"/>
      <c r="PFX58" s="103"/>
      <c r="PFY58" s="103"/>
      <c r="PFZ58" s="103"/>
      <c r="PGA58" s="103"/>
      <c r="PGB58" s="103"/>
      <c r="PGC58" s="103"/>
      <c r="PGD58" s="103"/>
      <c r="PGE58" s="103"/>
      <c r="PGF58" s="103"/>
      <c r="PGG58" s="103"/>
      <c r="PGH58" s="103"/>
      <c r="PGI58" s="103"/>
      <c r="PGJ58" s="103"/>
      <c r="PGK58" s="103"/>
      <c r="PGL58" s="103"/>
      <c r="PGM58" s="103"/>
      <c r="PGN58" s="103"/>
      <c r="PGO58" s="103"/>
      <c r="PGP58" s="103"/>
      <c r="PGQ58" s="103"/>
      <c r="PGR58" s="103"/>
      <c r="PGS58" s="103"/>
      <c r="PGT58" s="103"/>
      <c r="PGU58" s="103"/>
      <c r="PGV58" s="103"/>
      <c r="PGW58" s="103"/>
      <c r="PGX58" s="103"/>
      <c r="PGY58" s="103"/>
      <c r="PGZ58" s="103"/>
      <c r="PHA58" s="103"/>
      <c r="PHB58" s="103"/>
      <c r="PHC58" s="103"/>
      <c r="PHD58" s="103"/>
      <c r="PHE58" s="103"/>
      <c r="PHF58" s="103"/>
      <c r="PHG58" s="103"/>
      <c r="PHH58" s="103"/>
      <c r="PHI58" s="103"/>
      <c r="PHJ58" s="103"/>
      <c r="PHK58" s="103"/>
      <c r="PHL58" s="103"/>
      <c r="PHM58" s="103"/>
      <c r="PHN58" s="103"/>
      <c r="PHO58" s="103"/>
      <c r="PHP58" s="103"/>
      <c r="PHQ58" s="103"/>
      <c r="PHR58" s="103"/>
      <c r="PHS58" s="103"/>
      <c r="PHT58" s="103"/>
      <c r="PHU58" s="103"/>
      <c r="PHV58" s="103"/>
      <c r="PHW58" s="103"/>
      <c r="PHX58" s="103"/>
      <c r="PHY58" s="103"/>
      <c r="PHZ58" s="103"/>
      <c r="PIA58" s="103"/>
      <c r="PIB58" s="103"/>
      <c r="PIC58" s="103"/>
      <c r="PID58" s="103"/>
      <c r="PIE58" s="103"/>
      <c r="PIF58" s="103"/>
      <c r="PIG58" s="103"/>
      <c r="PIH58" s="103"/>
      <c r="PII58" s="103"/>
      <c r="PIJ58" s="103"/>
      <c r="PIK58" s="103"/>
      <c r="PIL58" s="103"/>
      <c r="PIM58" s="103"/>
      <c r="PIN58" s="103"/>
      <c r="PIO58" s="103"/>
      <c r="PIP58" s="103"/>
      <c r="PIQ58" s="103"/>
      <c r="PIR58" s="103"/>
      <c r="PIS58" s="103"/>
      <c r="PIT58" s="103"/>
      <c r="PIU58" s="103"/>
      <c r="PIV58" s="103"/>
      <c r="PIW58" s="103"/>
      <c r="PIX58" s="103"/>
      <c r="PIY58" s="103"/>
      <c r="PIZ58" s="103"/>
      <c r="PJA58" s="103"/>
      <c r="PJB58" s="103"/>
      <c r="PJC58" s="103"/>
      <c r="PJD58" s="103"/>
      <c r="PJE58" s="103"/>
      <c r="PJF58" s="103"/>
      <c r="PJG58" s="103"/>
      <c r="PJH58" s="103"/>
      <c r="PJI58" s="103"/>
      <c r="PJJ58" s="103"/>
      <c r="PJK58" s="103"/>
      <c r="PJL58" s="103"/>
      <c r="PJM58" s="103"/>
      <c r="PJN58" s="103"/>
      <c r="PJO58" s="103"/>
      <c r="PJP58" s="103"/>
      <c r="PJQ58" s="103"/>
      <c r="PJR58" s="103"/>
      <c r="PJS58" s="103"/>
      <c r="PJT58" s="103"/>
      <c r="PJU58" s="103"/>
      <c r="PJV58" s="103"/>
      <c r="PJW58" s="103"/>
      <c r="PJX58" s="103"/>
      <c r="PJY58" s="103"/>
      <c r="PJZ58" s="103"/>
      <c r="PKA58" s="103"/>
      <c r="PKB58" s="103"/>
      <c r="PKC58" s="103"/>
      <c r="PKD58" s="103"/>
      <c r="PKE58" s="103"/>
      <c r="PKF58" s="103"/>
      <c r="PKG58" s="103"/>
      <c r="PKH58" s="103"/>
      <c r="PKI58" s="103"/>
      <c r="PKJ58" s="103"/>
      <c r="PKK58" s="103"/>
      <c r="PKL58" s="103"/>
      <c r="PKM58" s="103"/>
      <c r="PKN58" s="103"/>
      <c r="PKO58" s="103"/>
      <c r="PKP58" s="103"/>
      <c r="PKQ58" s="103"/>
      <c r="PKR58" s="103"/>
      <c r="PKS58" s="103"/>
      <c r="PKT58" s="103"/>
      <c r="PKU58" s="103"/>
      <c r="PKV58" s="103"/>
      <c r="PKW58" s="103"/>
      <c r="PKX58" s="103"/>
      <c r="PKY58" s="103"/>
      <c r="PKZ58" s="103"/>
      <c r="PLA58" s="103"/>
      <c r="PLB58" s="103"/>
      <c r="PLC58" s="103"/>
      <c r="PLD58" s="103"/>
      <c r="PLE58" s="103"/>
      <c r="PLF58" s="103"/>
      <c r="PLG58" s="103"/>
      <c r="PLH58" s="103"/>
      <c r="PLI58" s="103"/>
      <c r="PLJ58" s="103"/>
      <c r="PLK58" s="103"/>
      <c r="PLL58" s="103"/>
      <c r="PLM58" s="103"/>
      <c r="PLN58" s="103"/>
      <c r="PLO58" s="103"/>
      <c r="PLP58" s="103"/>
      <c r="PLQ58" s="103"/>
      <c r="PLR58" s="103"/>
      <c r="PLS58" s="103"/>
      <c r="PLT58" s="103"/>
      <c r="PLU58" s="103"/>
      <c r="PLV58" s="103"/>
      <c r="PLW58" s="103"/>
      <c r="PLX58" s="103"/>
      <c r="PLY58" s="103"/>
      <c r="PLZ58" s="103"/>
      <c r="PMA58" s="103"/>
      <c r="PMB58" s="103"/>
      <c r="PMC58" s="103"/>
      <c r="PMD58" s="103"/>
      <c r="PME58" s="103"/>
      <c r="PMF58" s="103"/>
      <c r="PMG58" s="103"/>
      <c r="PMH58" s="103"/>
      <c r="PMI58" s="103"/>
      <c r="PMJ58" s="103"/>
      <c r="PMK58" s="103"/>
      <c r="PML58" s="103"/>
      <c r="PMM58" s="103"/>
      <c r="PMN58" s="103"/>
      <c r="PMO58" s="103"/>
      <c r="PMP58" s="103"/>
      <c r="PMQ58" s="103"/>
      <c r="PMR58" s="103"/>
      <c r="PMS58" s="103"/>
      <c r="PMT58" s="103"/>
      <c r="PMU58" s="103"/>
      <c r="PMV58" s="103"/>
      <c r="PMW58" s="103"/>
      <c r="PMX58" s="103"/>
      <c r="PMY58" s="103"/>
      <c r="PMZ58" s="103"/>
      <c r="PNA58" s="103"/>
      <c r="PNB58" s="103"/>
      <c r="PNC58" s="103"/>
      <c r="PND58" s="103"/>
      <c r="PNE58" s="103"/>
      <c r="PNF58" s="103"/>
      <c r="PNG58" s="103"/>
      <c r="PNH58" s="103"/>
      <c r="PNI58" s="103"/>
      <c r="PNJ58" s="103"/>
      <c r="PNK58" s="103"/>
      <c r="PNL58" s="103"/>
      <c r="PNM58" s="103"/>
      <c r="PNN58" s="103"/>
      <c r="PNO58" s="103"/>
      <c r="PNP58" s="103"/>
      <c r="PNQ58" s="103"/>
      <c r="PNR58" s="103"/>
      <c r="PNS58" s="103"/>
      <c r="PNT58" s="103"/>
      <c r="PNU58" s="103"/>
      <c r="PNV58" s="103"/>
      <c r="PNW58" s="103"/>
      <c r="PNX58" s="103"/>
      <c r="PNY58" s="103"/>
      <c r="PNZ58" s="103"/>
      <c r="POA58" s="103"/>
      <c r="POB58" s="103"/>
      <c r="POC58" s="103"/>
      <c r="POD58" s="103"/>
      <c r="POE58" s="103"/>
      <c r="POF58" s="103"/>
      <c r="POG58" s="103"/>
      <c r="POH58" s="103"/>
      <c r="POI58" s="103"/>
      <c r="POJ58" s="103"/>
      <c r="POK58" s="103"/>
      <c r="POL58" s="103"/>
      <c r="POM58" s="103"/>
      <c r="PON58" s="103"/>
      <c r="POO58" s="103"/>
      <c r="POP58" s="103"/>
      <c r="POQ58" s="103"/>
      <c r="POR58" s="103"/>
      <c r="POS58" s="103"/>
      <c r="POT58" s="103"/>
      <c r="POU58" s="103"/>
      <c r="POV58" s="103"/>
      <c r="POW58" s="103"/>
      <c r="POX58" s="103"/>
      <c r="POY58" s="103"/>
      <c r="POZ58" s="103"/>
      <c r="PPA58" s="103"/>
      <c r="PPB58" s="103"/>
      <c r="PPC58" s="103"/>
      <c r="PPD58" s="103"/>
      <c r="PPE58" s="103"/>
      <c r="PPF58" s="103"/>
      <c r="PPG58" s="103"/>
      <c r="PPH58" s="103"/>
      <c r="PPI58" s="103"/>
      <c r="PPJ58" s="103"/>
      <c r="PPK58" s="103"/>
      <c r="PPL58" s="103"/>
      <c r="PPM58" s="103"/>
      <c r="PPN58" s="103"/>
      <c r="PPO58" s="103"/>
      <c r="PPP58" s="103"/>
      <c r="PPQ58" s="103"/>
      <c r="PPR58" s="103"/>
      <c r="PPS58" s="103"/>
      <c r="PPT58" s="103"/>
      <c r="PPU58" s="103"/>
      <c r="PPV58" s="103"/>
      <c r="PPW58" s="103"/>
      <c r="PPX58" s="103"/>
      <c r="PPY58" s="103"/>
      <c r="PPZ58" s="103"/>
      <c r="PQA58" s="103"/>
      <c r="PQB58" s="103"/>
      <c r="PQC58" s="103"/>
      <c r="PQD58" s="103"/>
      <c r="PQE58" s="103"/>
      <c r="PQF58" s="103"/>
      <c r="PQG58" s="103"/>
      <c r="PQH58" s="103"/>
      <c r="PQI58" s="103"/>
      <c r="PQJ58" s="103"/>
      <c r="PQK58" s="103"/>
      <c r="PQL58" s="103"/>
      <c r="PQM58" s="103"/>
      <c r="PQN58" s="103"/>
      <c r="PQO58" s="103"/>
      <c r="PQP58" s="103"/>
      <c r="PQQ58" s="103"/>
      <c r="PQR58" s="103"/>
      <c r="PQS58" s="103"/>
      <c r="PQT58" s="103"/>
      <c r="PQU58" s="103"/>
      <c r="PQV58" s="103"/>
      <c r="PQW58" s="103"/>
      <c r="PQX58" s="103"/>
      <c r="PQY58" s="103"/>
      <c r="PQZ58" s="103"/>
      <c r="PRA58" s="103"/>
      <c r="PRB58" s="103"/>
      <c r="PRC58" s="103"/>
      <c r="PRD58" s="103"/>
      <c r="PRE58" s="103"/>
      <c r="PRF58" s="103"/>
      <c r="PRG58" s="103"/>
      <c r="PRH58" s="103"/>
      <c r="PRI58" s="103"/>
      <c r="PRJ58" s="103"/>
      <c r="PRK58" s="103"/>
      <c r="PRL58" s="103"/>
      <c r="PRM58" s="103"/>
      <c r="PRN58" s="103"/>
      <c r="PRO58" s="103"/>
      <c r="PRP58" s="103"/>
      <c r="PRQ58" s="103"/>
      <c r="PRR58" s="103"/>
      <c r="PRS58" s="103"/>
      <c r="PRT58" s="103"/>
      <c r="PRU58" s="103"/>
      <c r="PRV58" s="103"/>
      <c r="PRW58" s="103"/>
      <c r="PRX58" s="103"/>
      <c r="PRY58" s="103"/>
      <c r="PRZ58" s="103"/>
      <c r="PSA58" s="103"/>
      <c r="PSB58" s="103"/>
      <c r="PSC58" s="103"/>
      <c r="PSD58" s="103"/>
      <c r="PSE58" s="103"/>
      <c r="PSF58" s="103"/>
      <c r="PSG58" s="103"/>
      <c r="PSH58" s="103"/>
      <c r="PSI58" s="103"/>
      <c r="PSJ58" s="103"/>
      <c r="PSK58" s="103"/>
      <c r="PSL58" s="103"/>
      <c r="PSM58" s="103"/>
      <c r="PSN58" s="103"/>
      <c r="PSO58" s="103"/>
      <c r="PSP58" s="103"/>
      <c r="PSQ58" s="103"/>
      <c r="PSR58" s="103"/>
      <c r="PSS58" s="103"/>
      <c r="PST58" s="103"/>
      <c r="PSU58" s="103"/>
      <c r="PSV58" s="103"/>
      <c r="PSW58" s="103"/>
      <c r="PSX58" s="103"/>
      <c r="PSY58" s="103"/>
      <c r="PSZ58" s="103"/>
      <c r="PTA58" s="103"/>
      <c r="PTB58" s="103"/>
      <c r="PTC58" s="103"/>
      <c r="PTD58" s="103"/>
      <c r="PTE58" s="103"/>
      <c r="PTF58" s="103"/>
      <c r="PTG58" s="103"/>
      <c r="PTH58" s="103"/>
      <c r="PTI58" s="103"/>
      <c r="PTJ58" s="103"/>
      <c r="PTK58" s="103"/>
      <c r="PTL58" s="103"/>
      <c r="PTM58" s="103"/>
      <c r="PTN58" s="103"/>
      <c r="PTO58" s="103"/>
      <c r="PTP58" s="103"/>
      <c r="PTQ58" s="103"/>
      <c r="PTR58" s="103"/>
      <c r="PTS58" s="103"/>
      <c r="PTT58" s="103"/>
      <c r="PTU58" s="103"/>
      <c r="PTV58" s="103"/>
      <c r="PTW58" s="103"/>
      <c r="PTX58" s="103"/>
      <c r="PTY58" s="103"/>
      <c r="PTZ58" s="103"/>
      <c r="PUA58" s="103"/>
      <c r="PUB58" s="103"/>
      <c r="PUC58" s="103"/>
      <c r="PUD58" s="103"/>
      <c r="PUE58" s="103"/>
      <c r="PUF58" s="103"/>
      <c r="PUG58" s="103"/>
      <c r="PUH58" s="103"/>
      <c r="PUI58" s="103"/>
      <c r="PUJ58" s="103"/>
      <c r="PUK58" s="103"/>
      <c r="PUL58" s="103"/>
      <c r="PUM58" s="103"/>
      <c r="PUN58" s="103"/>
      <c r="PUO58" s="103"/>
      <c r="PUP58" s="103"/>
      <c r="PUQ58" s="103"/>
      <c r="PUR58" s="103"/>
      <c r="PUS58" s="103"/>
      <c r="PUT58" s="103"/>
      <c r="PUU58" s="103"/>
      <c r="PUV58" s="103"/>
      <c r="PUW58" s="103"/>
      <c r="PUX58" s="103"/>
      <c r="PUY58" s="103"/>
      <c r="PUZ58" s="103"/>
      <c r="PVA58" s="103"/>
      <c r="PVB58" s="103"/>
      <c r="PVC58" s="103"/>
      <c r="PVD58" s="103"/>
      <c r="PVE58" s="103"/>
      <c r="PVF58" s="103"/>
      <c r="PVG58" s="103"/>
      <c r="PVH58" s="103"/>
      <c r="PVI58" s="103"/>
      <c r="PVJ58" s="103"/>
      <c r="PVK58" s="103"/>
      <c r="PVL58" s="103"/>
      <c r="PVM58" s="103"/>
      <c r="PVN58" s="103"/>
      <c r="PVO58" s="103"/>
      <c r="PVP58" s="103"/>
      <c r="PVQ58" s="103"/>
      <c r="PVR58" s="103"/>
      <c r="PVS58" s="103"/>
      <c r="PVT58" s="103"/>
      <c r="PVU58" s="103"/>
      <c r="PVV58" s="103"/>
      <c r="PVW58" s="103"/>
      <c r="PVX58" s="103"/>
      <c r="PVY58" s="103"/>
      <c r="PVZ58" s="103"/>
      <c r="PWA58" s="103"/>
      <c r="PWB58" s="103"/>
      <c r="PWC58" s="103"/>
      <c r="PWD58" s="103"/>
      <c r="PWE58" s="103"/>
      <c r="PWF58" s="103"/>
      <c r="PWG58" s="103"/>
      <c r="PWH58" s="103"/>
      <c r="PWI58" s="103"/>
      <c r="PWJ58" s="103"/>
      <c r="PWK58" s="103"/>
      <c r="PWL58" s="103"/>
      <c r="PWM58" s="103"/>
      <c r="PWN58" s="103"/>
      <c r="PWO58" s="103"/>
      <c r="PWP58" s="103"/>
      <c r="PWQ58" s="103"/>
      <c r="PWR58" s="103"/>
      <c r="PWS58" s="103"/>
      <c r="PWT58" s="103"/>
      <c r="PWU58" s="103"/>
      <c r="PWV58" s="103"/>
      <c r="PWW58" s="103"/>
      <c r="PWX58" s="103"/>
      <c r="PWY58" s="103"/>
      <c r="PWZ58" s="103"/>
      <c r="PXA58" s="103"/>
      <c r="PXB58" s="103"/>
      <c r="PXC58" s="103"/>
      <c r="PXD58" s="103"/>
      <c r="PXE58" s="103"/>
      <c r="PXF58" s="103"/>
      <c r="PXG58" s="103"/>
      <c r="PXH58" s="103"/>
      <c r="PXI58" s="103"/>
      <c r="PXJ58" s="103"/>
      <c r="PXK58" s="103"/>
      <c r="PXL58" s="103"/>
      <c r="PXM58" s="103"/>
      <c r="PXN58" s="103"/>
      <c r="PXO58" s="103"/>
      <c r="PXP58" s="103"/>
      <c r="PXQ58" s="103"/>
      <c r="PXR58" s="103"/>
      <c r="PXS58" s="103"/>
      <c r="PXT58" s="103"/>
      <c r="PXU58" s="103"/>
      <c r="PXV58" s="103"/>
      <c r="PXW58" s="103"/>
      <c r="PXX58" s="103"/>
      <c r="PXY58" s="103"/>
      <c r="PXZ58" s="103"/>
      <c r="PYA58" s="103"/>
      <c r="PYB58" s="103"/>
      <c r="PYC58" s="103"/>
      <c r="PYD58" s="103"/>
      <c r="PYE58" s="103"/>
      <c r="PYF58" s="103"/>
      <c r="PYG58" s="103"/>
      <c r="PYH58" s="103"/>
      <c r="PYI58" s="103"/>
      <c r="PYJ58" s="103"/>
      <c r="PYK58" s="103"/>
      <c r="PYL58" s="103"/>
      <c r="PYM58" s="103"/>
      <c r="PYN58" s="103"/>
      <c r="PYO58" s="103"/>
      <c r="PYP58" s="103"/>
      <c r="PYQ58" s="103"/>
      <c r="PYR58" s="103"/>
      <c r="PYS58" s="103"/>
      <c r="PYT58" s="103"/>
      <c r="PYU58" s="103"/>
      <c r="PYV58" s="103"/>
      <c r="PYW58" s="103"/>
      <c r="PYX58" s="103"/>
      <c r="PYY58" s="103"/>
      <c r="PYZ58" s="103"/>
      <c r="PZA58" s="103"/>
      <c r="PZB58" s="103"/>
      <c r="PZC58" s="103"/>
      <c r="PZD58" s="103"/>
      <c r="PZE58" s="103"/>
      <c r="PZF58" s="103"/>
      <c r="PZG58" s="103"/>
      <c r="PZH58" s="103"/>
      <c r="PZI58" s="103"/>
      <c r="PZJ58" s="103"/>
      <c r="PZK58" s="103"/>
      <c r="PZL58" s="103"/>
      <c r="PZM58" s="103"/>
      <c r="PZN58" s="103"/>
      <c r="PZO58" s="103"/>
      <c r="PZP58" s="103"/>
      <c r="PZQ58" s="103"/>
      <c r="PZR58" s="103"/>
      <c r="PZS58" s="103"/>
      <c r="PZT58" s="103"/>
      <c r="PZU58" s="103"/>
      <c r="PZV58" s="103"/>
      <c r="PZW58" s="103"/>
      <c r="PZX58" s="103"/>
      <c r="PZY58" s="103"/>
      <c r="PZZ58" s="103"/>
      <c r="QAA58" s="103"/>
      <c r="QAB58" s="103"/>
      <c r="QAC58" s="103"/>
      <c r="QAD58" s="103"/>
      <c r="QAE58" s="103"/>
      <c r="QAF58" s="103"/>
      <c r="QAG58" s="103"/>
      <c r="QAH58" s="103"/>
      <c r="QAI58" s="103"/>
      <c r="QAJ58" s="103"/>
      <c r="QAK58" s="103"/>
      <c r="QAL58" s="103"/>
      <c r="QAM58" s="103"/>
      <c r="QAN58" s="103"/>
      <c r="QAO58" s="103"/>
      <c r="QAP58" s="103"/>
      <c r="QAQ58" s="103"/>
      <c r="QAR58" s="103"/>
      <c r="QAS58" s="103"/>
      <c r="QAT58" s="103"/>
      <c r="QAU58" s="103"/>
      <c r="QAV58" s="103"/>
      <c r="QAW58" s="103"/>
      <c r="QAX58" s="103"/>
      <c r="QAY58" s="103"/>
      <c r="QAZ58" s="103"/>
      <c r="QBA58" s="103"/>
      <c r="QBB58" s="103"/>
      <c r="QBC58" s="103"/>
      <c r="QBD58" s="103"/>
      <c r="QBE58" s="103"/>
      <c r="QBF58" s="103"/>
      <c r="QBG58" s="103"/>
      <c r="QBH58" s="103"/>
      <c r="QBI58" s="103"/>
      <c r="QBJ58" s="103"/>
      <c r="QBK58" s="103"/>
      <c r="QBL58" s="103"/>
      <c r="QBM58" s="103"/>
      <c r="QBN58" s="103"/>
      <c r="QBO58" s="103"/>
      <c r="QBP58" s="103"/>
      <c r="QBQ58" s="103"/>
      <c r="QBR58" s="103"/>
      <c r="QBS58" s="103"/>
      <c r="QBT58" s="103"/>
      <c r="QBU58" s="103"/>
      <c r="QBV58" s="103"/>
      <c r="QBW58" s="103"/>
      <c r="QBX58" s="103"/>
      <c r="QBY58" s="103"/>
      <c r="QBZ58" s="103"/>
      <c r="QCA58" s="103"/>
      <c r="QCB58" s="103"/>
      <c r="QCC58" s="103"/>
      <c r="QCD58" s="103"/>
      <c r="QCE58" s="103"/>
      <c r="QCF58" s="103"/>
      <c r="QCG58" s="103"/>
      <c r="QCH58" s="103"/>
      <c r="QCI58" s="103"/>
      <c r="QCJ58" s="103"/>
      <c r="QCK58" s="103"/>
      <c r="QCL58" s="103"/>
      <c r="QCM58" s="103"/>
      <c r="QCN58" s="103"/>
      <c r="QCO58" s="103"/>
      <c r="QCP58" s="103"/>
      <c r="QCQ58" s="103"/>
      <c r="QCR58" s="103"/>
      <c r="QCS58" s="103"/>
      <c r="QCT58" s="103"/>
      <c r="QCU58" s="103"/>
      <c r="QCV58" s="103"/>
      <c r="QCW58" s="103"/>
      <c r="QCX58" s="103"/>
      <c r="QCY58" s="103"/>
      <c r="QCZ58" s="103"/>
      <c r="QDA58" s="103"/>
      <c r="QDB58" s="103"/>
      <c r="QDC58" s="103"/>
      <c r="QDD58" s="103"/>
      <c r="QDE58" s="103"/>
      <c r="QDF58" s="103"/>
      <c r="QDG58" s="103"/>
      <c r="QDH58" s="103"/>
      <c r="QDI58" s="103"/>
      <c r="QDJ58" s="103"/>
      <c r="QDK58" s="103"/>
      <c r="QDL58" s="103"/>
      <c r="QDM58" s="103"/>
      <c r="QDN58" s="103"/>
      <c r="QDO58" s="103"/>
      <c r="QDP58" s="103"/>
      <c r="QDQ58" s="103"/>
      <c r="QDR58" s="103"/>
      <c r="QDS58" s="103"/>
      <c r="QDT58" s="103"/>
      <c r="QDU58" s="103"/>
      <c r="QDV58" s="103"/>
      <c r="QDW58" s="103"/>
      <c r="QDX58" s="103"/>
      <c r="QDY58" s="103"/>
      <c r="QDZ58" s="103"/>
      <c r="QEA58" s="103"/>
      <c r="QEB58" s="103"/>
      <c r="QEC58" s="103"/>
      <c r="QED58" s="103"/>
      <c r="QEE58" s="103"/>
      <c r="QEF58" s="103"/>
      <c r="QEG58" s="103"/>
      <c r="QEH58" s="103"/>
      <c r="QEI58" s="103"/>
      <c r="QEJ58" s="103"/>
      <c r="QEK58" s="103"/>
      <c r="QEL58" s="103"/>
      <c r="QEM58" s="103"/>
      <c r="QEN58" s="103"/>
      <c r="QEO58" s="103"/>
      <c r="QEP58" s="103"/>
      <c r="QEQ58" s="103"/>
      <c r="QER58" s="103"/>
      <c r="QES58" s="103"/>
      <c r="QET58" s="103"/>
      <c r="QEU58" s="103"/>
      <c r="QEV58" s="103"/>
      <c r="QEW58" s="103"/>
      <c r="QEX58" s="103"/>
      <c r="QEY58" s="103"/>
      <c r="QEZ58" s="103"/>
      <c r="QFA58" s="103"/>
      <c r="QFB58" s="103"/>
      <c r="QFC58" s="103"/>
      <c r="QFD58" s="103"/>
      <c r="QFE58" s="103"/>
      <c r="QFF58" s="103"/>
      <c r="QFG58" s="103"/>
      <c r="QFH58" s="103"/>
      <c r="QFI58" s="103"/>
      <c r="QFJ58" s="103"/>
      <c r="QFK58" s="103"/>
      <c r="QFL58" s="103"/>
      <c r="QFM58" s="103"/>
      <c r="QFN58" s="103"/>
      <c r="QFO58" s="103"/>
      <c r="QFP58" s="103"/>
      <c r="QFQ58" s="103"/>
      <c r="QFR58" s="103"/>
      <c r="QFS58" s="103"/>
      <c r="QFT58" s="103"/>
      <c r="QFU58" s="103"/>
      <c r="QFV58" s="103"/>
      <c r="QFW58" s="103"/>
      <c r="QFX58" s="103"/>
      <c r="QFY58" s="103"/>
      <c r="QFZ58" s="103"/>
      <c r="QGA58" s="103"/>
      <c r="QGB58" s="103"/>
      <c r="QGC58" s="103"/>
      <c r="QGD58" s="103"/>
      <c r="QGE58" s="103"/>
      <c r="QGF58" s="103"/>
      <c r="QGG58" s="103"/>
      <c r="QGH58" s="103"/>
      <c r="QGI58" s="103"/>
      <c r="QGJ58" s="103"/>
      <c r="QGK58" s="103"/>
      <c r="QGL58" s="103"/>
      <c r="QGM58" s="103"/>
      <c r="QGN58" s="103"/>
      <c r="QGO58" s="103"/>
      <c r="QGP58" s="103"/>
      <c r="QGQ58" s="103"/>
      <c r="QGR58" s="103"/>
      <c r="QGS58" s="103"/>
      <c r="QGT58" s="103"/>
      <c r="QGU58" s="103"/>
      <c r="QGV58" s="103"/>
      <c r="QGW58" s="103"/>
      <c r="QGX58" s="103"/>
      <c r="QGY58" s="103"/>
      <c r="QGZ58" s="103"/>
      <c r="QHA58" s="103"/>
      <c r="QHB58" s="103"/>
      <c r="QHC58" s="103"/>
      <c r="QHD58" s="103"/>
      <c r="QHE58" s="103"/>
      <c r="QHF58" s="103"/>
      <c r="QHG58" s="103"/>
      <c r="QHH58" s="103"/>
      <c r="QHI58" s="103"/>
      <c r="QHJ58" s="103"/>
      <c r="QHK58" s="103"/>
      <c r="QHL58" s="103"/>
      <c r="QHM58" s="103"/>
      <c r="QHN58" s="103"/>
      <c r="QHO58" s="103"/>
      <c r="QHP58" s="103"/>
      <c r="QHQ58" s="103"/>
      <c r="QHR58" s="103"/>
      <c r="QHS58" s="103"/>
      <c r="QHT58" s="103"/>
      <c r="QHU58" s="103"/>
      <c r="QHV58" s="103"/>
      <c r="QHW58" s="103"/>
      <c r="QHX58" s="103"/>
      <c r="QHY58" s="103"/>
      <c r="QHZ58" s="103"/>
      <c r="QIA58" s="103"/>
      <c r="QIB58" s="103"/>
      <c r="QIC58" s="103"/>
      <c r="QID58" s="103"/>
      <c r="QIE58" s="103"/>
      <c r="QIF58" s="103"/>
      <c r="QIG58" s="103"/>
      <c r="QIH58" s="103"/>
      <c r="QII58" s="103"/>
      <c r="QIJ58" s="103"/>
      <c r="QIK58" s="103"/>
      <c r="QIL58" s="103"/>
      <c r="QIM58" s="103"/>
      <c r="QIN58" s="103"/>
      <c r="QIO58" s="103"/>
      <c r="QIP58" s="103"/>
      <c r="QIQ58" s="103"/>
      <c r="QIR58" s="103"/>
      <c r="QIS58" s="103"/>
      <c r="QIT58" s="103"/>
      <c r="QIU58" s="103"/>
      <c r="QIV58" s="103"/>
      <c r="QIW58" s="103"/>
      <c r="QIX58" s="103"/>
      <c r="QIY58" s="103"/>
      <c r="QIZ58" s="103"/>
      <c r="QJA58" s="103"/>
      <c r="QJB58" s="103"/>
      <c r="QJC58" s="103"/>
      <c r="QJD58" s="103"/>
      <c r="QJE58" s="103"/>
      <c r="QJF58" s="103"/>
      <c r="QJG58" s="103"/>
      <c r="QJH58" s="103"/>
      <c r="QJI58" s="103"/>
      <c r="QJJ58" s="103"/>
      <c r="QJK58" s="103"/>
      <c r="QJL58" s="103"/>
      <c r="QJM58" s="103"/>
      <c r="QJN58" s="103"/>
      <c r="QJO58" s="103"/>
      <c r="QJP58" s="103"/>
      <c r="QJQ58" s="103"/>
      <c r="QJR58" s="103"/>
      <c r="QJS58" s="103"/>
      <c r="QJT58" s="103"/>
      <c r="QJU58" s="103"/>
      <c r="QJV58" s="103"/>
      <c r="QJW58" s="103"/>
      <c r="QJX58" s="103"/>
      <c r="QJY58" s="103"/>
      <c r="QJZ58" s="103"/>
      <c r="QKA58" s="103"/>
      <c r="QKB58" s="103"/>
      <c r="QKC58" s="103"/>
      <c r="QKD58" s="103"/>
      <c r="QKE58" s="103"/>
      <c r="QKF58" s="103"/>
      <c r="QKG58" s="103"/>
      <c r="QKH58" s="103"/>
      <c r="QKI58" s="103"/>
      <c r="QKJ58" s="103"/>
      <c r="QKK58" s="103"/>
      <c r="QKL58" s="103"/>
      <c r="QKM58" s="103"/>
      <c r="QKN58" s="103"/>
      <c r="QKO58" s="103"/>
      <c r="QKP58" s="103"/>
      <c r="QKQ58" s="103"/>
      <c r="QKR58" s="103"/>
      <c r="QKS58" s="103"/>
      <c r="QKT58" s="103"/>
      <c r="QKU58" s="103"/>
      <c r="QKV58" s="103"/>
      <c r="QKW58" s="103"/>
      <c r="QKX58" s="103"/>
      <c r="QKY58" s="103"/>
      <c r="QKZ58" s="103"/>
      <c r="QLA58" s="103"/>
      <c r="QLB58" s="103"/>
      <c r="QLC58" s="103"/>
      <c r="QLD58" s="103"/>
      <c r="QLE58" s="103"/>
      <c r="QLF58" s="103"/>
      <c r="QLG58" s="103"/>
      <c r="QLH58" s="103"/>
      <c r="QLI58" s="103"/>
      <c r="QLJ58" s="103"/>
      <c r="QLK58" s="103"/>
      <c r="QLL58" s="103"/>
      <c r="QLM58" s="103"/>
      <c r="QLN58" s="103"/>
      <c r="QLO58" s="103"/>
      <c r="QLP58" s="103"/>
      <c r="QLQ58" s="103"/>
      <c r="QLR58" s="103"/>
      <c r="QLS58" s="103"/>
      <c r="QLT58" s="103"/>
      <c r="QLU58" s="103"/>
      <c r="QLV58" s="103"/>
      <c r="QLW58" s="103"/>
      <c r="QLX58" s="103"/>
      <c r="QLY58" s="103"/>
      <c r="QLZ58" s="103"/>
      <c r="QMA58" s="103"/>
      <c r="QMB58" s="103"/>
      <c r="QMC58" s="103"/>
      <c r="QMD58" s="103"/>
      <c r="QME58" s="103"/>
      <c r="QMF58" s="103"/>
      <c r="QMG58" s="103"/>
      <c r="QMH58" s="103"/>
      <c r="QMI58" s="103"/>
      <c r="QMJ58" s="103"/>
      <c r="QMK58" s="103"/>
      <c r="QML58" s="103"/>
      <c r="QMM58" s="103"/>
      <c r="QMN58" s="103"/>
      <c r="QMO58" s="103"/>
      <c r="QMP58" s="103"/>
      <c r="QMQ58" s="103"/>
      <c r="QMR58" s="103"/>
      <c r="QMS58" s="103"/>
      <c r="QMT58" s="103"/>
      <c r="QMU58" s="103"/>
      <c r="QMV58" s="103"/>
      <c r="QMW58" s="103"/>
      <c r="QMX58" s="103"/>
      <c r="QMY58" s="103"/>
      <c r="QMZ58" s="103"/>
      <c r="QNA58" s="103"/>
      <c r="QNB58" s="103"/>
      <c r="QNC58" s="103"/>
      <c r="QND58" s="103"/>
      <c r="QNE58" s="103"/>
      <c r="QNF58" s="103"/>
      <c r="QNG58" s="103"/>
      <c r="QNH58" s="103"/>
      <c r="QNI58" s="103"/>
      <c r="QNJ58" s="103"/>
      <c r="QNK58" s="103"/>
      <c r="QNL58" s="103"/>
      <c r="QNM58" s="103"/>
      <c r="QNN58" s="103"/>
      <c r="QNO58" s="103"/>
      <c r="QNP58" s="103"/>
      <c r="QNQ58" s="103"/>
      <c r="QNR58" s="103"/>
      <c r="QNS58" s="103"/>
      <c r="QNT58" s="103"/>
      <c r="QNU58" s="103"/>
      <c r="QNV58" s="103"/>
      <c r="QNW58" s="103"/>
      <c r="QNX58" s="103"/>
      <c r="QNY58" s="103"/>
      <c r="QNZ58" s="103"/>
      <c r="QOA58" s="103"/>
      <c r="QOB58" s="103"/>
      <c r="QOC58" s="103"/>
      <c r="QOD58" s="103"/>
      <c r="QOE58" s="103"/>
      <c r="QOF58" s="103"/>
      <c r="QOG58" s="103"/>
      <c r="QOH58" s="103"/>
      <c r="QOI58" s="103"/>
      <c r="QOJ58" s="103"/>
      <c r="QOK58" s="103"/>
      <c r="QOL58" s="103"/>
      <c r="QOM58" s="103"/>
      <c r="QON58" s="103"/>
      <c r="QOO58" s="103"/>
      <c r="QOP58" s="103"/>
      <c r="QOQ58" s="103"/>
      <c r="QOR58" s="103"/>
      <c r="QOS58" s="103"/>
      <c r="QOT58" s="103"/>
      <c r="QOU58" s="103"/>
      <c r="QOV58" s="103"/>
      <c r="QOW58" s="103"/>
      <c r="QOX58" s="103"/>
      <c r="QOY58" s="103"/>
      <c r="QOZ58" s="103"/>
      <c r="QPA58" s="103"/>
      <c r="QPB58" s="103"/>
      <c r="QPC58" s="103"/>
      <c r="QPD58" s="103"/>
      <c r="QPE58" s="103"/>
      <c r="QPF58" s="103"/>
      <c r="QPG58" s="103"/>
      <c r="QPH58" s="103"/>
      <c r="QPI58" s="103"/>
      <c r="QPJ58" s="103"/>
      <c r="QPK58" s="103"/>
      <c r="QPL58" s="103"/>
      <c r="QPM58" s="103"/>
      <c r="QPN58" s="103"/>
      <c r="QPO58" s="103"/>
      <c r="QPP58" s="103"/>
      <c r="QPQ58" s="103"/>
      <c r="QPR58" s="103"/>
      <c r="QPS58" s="103"/>
      <c r="QPT58" s="103"/>
      <c r="QPU58" s="103"/>
      <c r="QPV58" s="103"/>
      <c r="QPW58" s="103"/>
      <c r="QPX58" s="103"/>
      <c r="QPY58" s="103"/>
      <c r="QPZ58" s="103"/>
      <c r="QQA58" s="103"/>
      <c r="QQB58" s="103"/>
      <c r="QQC58" s="103"/>
      <c r="QQD58" s="103"/>
      <c r="QQE58" s="103"/>
      <c r="QQF58" s="103"/>
      <c r="QQG58" s="103"/>
      <c r="QQH58" s="103"/>
      <c r="QQI58" s="103"/>
      <c r="QQJ58" s="103"/>
      <c r="QQK58" s="103"/>
      <c r="QQL58" s="103"/>
      <c r="QQM58" s="103"/>
      <c r="QQN58" s="103"/>
      <c r="QQO58" s="103"/>
      <c r="QQP58" s="103"/>
      <c r="QQQ58" s="103"/>
      <c r="QQR58" s="103"/>
      <c r="QQS58" s="103"/>
      <c r="QQT58" s="103"/>
      <c r="QQU58" s="103"/>
      <c r="QQV58" s="103"/>
      <c r="QQW58" s="103"/>
      <c r="QQX58" s="103"/>
      <c r="QQY58" s="103"/>
      <c r="QQZ58" s="103"/>
      <c r="QRA58" s="103"/>
      <c r="QRB58" s="103"/>
      <c r="QRC58" s="103"/>
      <c r="QRD58" s="103"/>
      <c r="QRE58" s="103"/>
      <c r="QRF58" s="103"/>
      <c r="QRG58" s="103"/>
      <c r="QRH58" s="103"/>
      <c r="QRI58" s="103"/>
      <c r="QRJ58" s="103"/>
      <c r="QRK58" s="103"/>
      <c r="QRL58" s="103"/>
      <c r="QRM58" s="103"/>
      <c r="QRN58" s="103"/>
      <c r="QRO58" s="103"/>
      <c r="QRP58" s="103"/>
      <c r="QRQ58" s="103"/>
      <c r="QRR58" s="103"/>
      <c r="QRS58" s="103"/>
      <c r="QRT58" s="103"/>
      <c r="QRU58" s="103"/>
      <c r="QRV58" s="103"/>
      <c r="QRW58" s="103"/>
      <c r="QRX58" s="103"/>
      <c r="QRY58" s="103"/>
      <c r="QRZ58" s="103"/>
      <c r="QSA58" s="103"/>
      <c r="QSB58" s="103"/>
      <c r="QSC58" s="103"/>
      <c r="QSD58" s="103"/>
      <c r="QSE58" s="103"/>
      <c r="QSF58" s="103"/>
      <c r="QSG58" s="103"/>
      <c r="QSH58" s="103"/>
      <c r="QSI58" s="103"/>
      <c r="QSJ58" s="103"/>
      <c r="QSK58" s="103"/>
      <c r="QSL58" s="103"/>
      <c r="QSM58" s="103"/>
      <c r="QSN58" s="103"/>
      <c r="QSO58" s="103"/>
      <c r="QSP58" s="103"/>
      <c r="QSQ58" s="103"/>
      <c r="QSR58" s="103"/>
      <c r="QSS58" s="103"/>
      <c r="QST58" s="103"/>
      <c r="QSU58" s="103"/>
      <c r="QSV58" s="103"/>
      <c r="QSW58" s="103"/>
      <c r="QSX58" s="103"/>
      <c r="QSY58" s="103"/>
      <c r="QSZ58" s="103"/>
      <c r="QTA58" s="103"/>
      <c r="QTB58" s="103"/>
      <c r="QTC58" s="103"/>
      <c r="QTD58" s="103"/>
      <c r="QTE58" s="103"/>
      <c r="QTF58" s="103"/>
      <c r="QTG58" s="103"/>
      <c r="QTH58" s="103"/>
      <c r="QTI58" s="103"/>
      <c r="QTJ58" s="103"/>
      <c r="QTK58" s="103"/>
      <c r="QTL58" s="103"/>
      <c r="QTM58" s="103"/>
      <c r="QTN58" s="103"/>
      <c r="QTO58" s="103"/>
      <c r="QTP58" s="103"/>
      <c r="QTQ58" s="103"/>
      <c r="QTR58" s="103"/>
      <c r="QTS58" s="103"/>
      <c r="QTT58" s="103"/>
      <c r="QTU58" s="103"/>
      <c r="QTV58" s="103"/>
      <c r="QTW58" s="103"/>
      <c r="QTX58" s="103"/>
      <c r="QTY58" s="103"/>
      <c r="QTZ58" s="103"/>
      <c r="QUA58" s="103"/>
      <c r="QUB58" s="103"/>
      <c r="QUC58" s="103"/>
      <c r="QUD58" s="103"/>
      <c r="QUE58" s="103"/>
      <c r="QUF58" s="103"/>
      <c r="QUG58" s="103"/>
      <c r="QUH58" s="103"/>
      <c r="QUI58" s="103"/>
      <c r="QUJ58" s="103"/>
      <c r="QUK58" s="103"/>
      <c r="QUL58" s="103"/>
      <c r="QUM58" s="103"/>
      <c r="QUN58" s="103"/>
      <c r="QUO58" s="103"/>
      <c r="QUP58" s="103"/>
      <c r="QUQ58" s="103"/>
      <c r="QUR58" s="103"/>
      <c r="QUS58" s="103"/>
      <c r="QUT58" s="103"/>
      <c r="QUU58" s="103"/>
      <c r="QUV58" s="103"/>
      <c r="QUW58" s="103"/>
      <c r="QUX58" s="103"/>
      <c r="QUY58" s="103"/>
      <c r="QUZ58" s="103"/>
      <c r="QVA58" s="103"/>
      <c r="QVB58" s="103"/>
      <c r="QVC58" s="103"/>
      <c r="QVD58" s="103"/>
      <c r="QVE58" s="103"/>
      <c r="QVF58" s="103"/>
      <c r="QVG58" s="103"/>
      <c r="QVH58" s="103"/>
      <c r="QVI58" s="103"/>
      <c r="QVJ58" s="103"/>
      <c r="QVK58" s="103"/>
      <c r="QVL58" s="103"/>
      <c r="QVM58" s="103"/>
      <c r="QVN58" s="103"/>
      <c r="QVO58" s="103"/>
      <c r="QVP58" s="103"/>
      <c r="QVQ58" s="103"/>
      <c r="QVR58" s="103"/>
      <c r="QVS58" s="103"/>
      <c r="QVT58" s="103"/>
      <c r="QVU58" s="103"/>
      <c r="QVV58" s="103"/>
      <c r="QVW58" s="103"/>
      <c r="QVX58" s="103"/>
      <c r="QVY58" s="103"/>
      <c r="QVZ58" s="103"/>
      <c r="QWA58" s="103"/>
      <c r="QWB58" s="103"/>
      <c r="QWC58" s="103"/>
      <c r="QWD58" s="103"/>
      <c r="QWE58" s="103"/>
      <c r="QWF58" s="103"/>
      <c r="QWG58" s="103"/>
      <c r="QWH58" s="103"/>
      <c r="QWI58" s="103"/>
      <c r="QWJ58" s="103"/>
      <c r="QWK58" s="103"/>
      <c r="QWL58" s="103"/>
      <c r="QWM58" s="103"/>
      <c r="QWN58" s="103"/>
      <c r="QWO58" s="103"/>
      <c r="QWP58" s="103"/>
      <c r="QWQ58" s="103"/>
      <c r="QWR58" s="103"/>
      <c r="QWS58" s="103"/>
      <c r="QWT58" s="103"/>
      <c r="QWU58" s="103"/>
      <c r="QWV58" s="103"/>
      <c r="QWW58" s="103"/>
      <c r="QWX58" s="103"/>
      <c r="QWY58" s="103"/>
      <c r="QWZ58" s="103"/>
      <c r="QXA58" s="103"/>
      <c r="QXB58" s="103"/>
      <c r="QXC58" s="103"/>
      <c r="QXD58" s="103"/>
      <c r="QXE58" s="103"/>
      <c r="QXF58" s="103"/>
      <c r="QXG58" s="103"/>
      <c r="QXH58" s="103"/>
      <c r="QXI58" s="103"/>
      <c r="QXJ58" s="103"/>
      <c r="QXK58" s="103"/>
      <c r="QXL58" s="103"/>
      <c r="QXM58" s="103"/>
      <c r="QXN58" s="103"/>
      <c r="QXO58" s="103"/>
      <c r="QXP58" s="103"/>
      <c r="QXQ58" s="103"/>
      <c r="QXR58" s="103"/>
      <c r="QXS58" s="103"/>
      <c r="QXT58" s="103"/>
      <c r="QXU58" s="103"/>
      <c r="QXV58" s="103"/>
      <c r="QXW58" s="103"/>
      <c r="QXX58" s="103"/>
      <c r="QXY58" s="103"/>
      <c r="QXZ58" s="103"/>
      <c r="QYA58" s="103"/>
      <c r="QYB58" s="103"/>
      <c r="QYC58" s="103"/>
      <c r="QYD58" s="103"/>
      <c r="QYE58" s="103"/>
      <c r="QYF58" s="103"/>
      <c r="QYG58" s="103"/>
      <c r="QYH58" s="103"/>
      <c r="QYI58" s="103"/>
      <c r="QYJ58" s="103"/>
      <c r="QYK58" s="103"/>
      <c r="QYL58" s="103"/>
      <c r="QYM58" s="103"/>
      <c r="QYN58" s="103"/>
      <c r="QYO58" s="103"/>
      <c r="QYP58" s="103"/>
      <c r="QYQ58" s="103"/>
      <c r="QYR58" s="103"/>
      <c r="QYS58" s="103"/>
      <c r="QYT58" s="103"/>
      <c r="QYU58" s="103"/>
      <c r="QYV58" s="103"/>
      <c r="QYW58" s="103"/>
      <c r="QYX58" s="103"/>
      <c r="QYY58" s="103"/>
      <c r="QYZ58" s="103"/>
      <c r="QZA58" s="103"/>
      <c r="QZB58" s="103"/>
      <c r="QZC58" s="103"/>
      <c r="QZD58" s="103"/>
      <c r="QZE58" s="103"/>
      <c r="QZF58" s="103"/>
      <c r="QZG58" s="103"/>
      <c r="QZH58" s="103"/>
      <c r="QZI58" s="103"/>
      <c r="QZJ58" s="103"/>
      <c r="QZK58" s="103"/>
      <c r="QZL58" s="103"/>
      <c r="QZM58" s="103"/>
      <c r="QZN58" s="103"/>
      <c r="QZO58" s="103"/>
      <c r="QZP58" s="103"/>
      <c r="QZQ58" s="103"/>
      <c r="QZR58" s="103"/>
      <c r="QZS58" s="103"/>
      <c r="QZT58" s="103"/>
      <c r="QZU58" s="103"/>
      <c r="QZV58" s="103"/>
      <c r="QZW58" s="103"/>
      <c r="QZX58" s="103"/>
      <c r="QZY58" s="103"/>
      <c r="QZZ58" s="103"/>
      <c r="RAA58" s="103"/>
      <c r="RAB58" s="103"/>
      <c r="RAC58" s="103"/>
      <c r="RAD58" s="103"/>
      <c r="RAE58" s="103"/>
      <c r="RAF58" s="103"/>
      <c r="RAG58" s="103"/>
      <c r="RAH58" s="103"/>
      <c r="RAI58" s="103"/>
      <c r="RAJ58" s="103"/>
      <c r="RAK58" s="103"/>
      <c r="RAL58" s="103"/>
      <c r="RAM58" s="103"/>
      <c r="RAN58" s="103"/>
      <c r="RAO58" s="103"/>
      <c r="RAP58" s="103"/>
      <c r="RAQ58" s="103"/>
      <c r="RAR58" s="103"/>
      <c r="RAS58" s="103"/>
      <c r="RAT58" s="103"/>
      <c r="RAU58" s="103"/>
      <c r="RAV58" s="103"/>
      <c r="RAW58" s="103"/>
      <c r="RAX58" s="103"/>
      <c r="RAY58" s="103"/>
      <c r="RAZ58" s="103"/>
      <c r="RBA58" s="103"/>
      <c r="RBB58" s="103"/>
      <c r="RBC58" s="103"/>
      <c r="RBD58" s="103"/>
      <c r="RBE58" s="103"/>
      <c r="RBF58" s="103"/>
      <c r="RBG58" s="103"/>
      <c r="RBH58" s="103"/>
      <c r="RBI58" s="103"/>
      <c r="RBJ58" s="103"/>
      <c r="RBK58" s="103"/>
      <c r="RBL58" s="103"/>
      <c r="RBM58" s="103"/>
      <c r="RBN58" s="103"/>
      <c r="RBO58" s="103"/>
      <c r="RBP58" s="103"/>
      <c r="RBQ58" s="103"/>
      <c r="RBR58" s="103"/>
      <c r="RBS58" s="103"/>
      <c r="RBT58" s="103"/>
      <c r="RBU58" s="103"/>
      <c r="RBV58" s="103"/>
      <c r="RBW58" s="103"/>
      <c r="RBX58" s="103"/>
      <c r="RBY58" s="103"/>
      <c r="RBZ58" s="103"/>
      <c r="RCA58" s="103"/>
      <c r="RCB58" s="103"/>
      <c r="RCC58" s="103"/>
      <c r="RCD58" s="103"/>
      <c r="RCE58" s="103"/>
      <c r="RCF58" s="103"/>
      <c r="RCG58" s="103"/>
      <c r="RCH58" s="103"/>
      <c r="RCI58" s="103"/>
      <c r="RCJ58" s="103"/>
      <c r="RCK58" s="103"/>
      <c r="RCL58" s="103"/>
      <c r="RCM58" s="103"/>
      <c r="RCN58" s="103"/>
      <c r="RCO58" s="103"/>
      <c r="RCP58" s="103"/>
      <c r="RCQ58" s="103"/>
      <c r="RCR58" s="103"/>
      <c r="RCS58" s="103"/>
      <c r="RCT58" s="103"/>
      <c r="RCU58" s="103"/>
      <c r="RCV58" s="103"/>
      <c r="RCW58" s="103"/>
      <c r="RCX58" s="103"/>
      <c r="RCY58" s="103"/>
      <c r="RCZ58" s="103"/>
      <c r="RDA58" s="103"/>
      <c r="RDB58" s="103"/>
      <c r="RDC58" s="103"/>
      <c r="RDD58" s="103"/>
      <c r="RDE58" s="103"/>
      <c r="RDF58" s="103"/>
      <c r="RDG58" s="103"/>
      <c r="RDH58" s="103"/>
      <c r="RDI58" s="103"/>
      <c r="RDJ58" s="103"/>
      <c r="RDK58" s="103"/>
      <c r="RDL58" s="103"/>
      <c r="RDM58" s="103"/>
      <c r="RDN58" s="103"/>
      <c r="RDO58" s="103"/>
      <c r="RDP58" s="103"/>
      <c r="RDQ58" s="103"/>
      <c r="RDR58" s="103"/>
      <c r="RDS58" s="103"/>
      <c r="RDT58" s="103"/>
      <c r="RDU58" s="103"/>
      <c r="RDV58" s="103"/>
      <c r="RDW58" s="103"/>
      <c r="RDX58" s="103"/>
      <c r="RDY58" s="103"/>
      <c r="RDZ58" s="103"/>
      <c r="REA58" s="103"/>
      <c r="REB58" s="103"/>
      <c r="REC58" s="103"/>
      <c r="RED58" s="103"/>
      <c r="REE58" s="103"/>
      <c r="REF58" s="103"/>
      <c r="REG58" s="103"/>
      <c r="REH58" s="103"/>
      <c r="REI58" s="103"/>
      <c r="REJ58" s="103"/>
      <c r="REK58" s="103"/>
      <c r="REL58" s="103"/>
      <c r="REM58" s="103"/>
      <c r="REN58" s="103"/>
      <c r="REO58" s="103"/>
      <c r="REP58" s="103"/>
      <c r="REQ58" s="103"/>
      <c r="RER58" s="103"/>
      <c r="RES58" s="103"/>
      <c r="RET58" s="103"/>
      <c r="REU58" s="103"/>
      <c r="REV58" s="103"/>
      <c r="REW58" s="103"/>
      <c r="REX58" s="103"/>
      <c r="REY58" s="103"/>
      <c r="REZ58" s="103"/>
      <c r="RFA58" s="103"/>
      <c r="RFB58" s="103"/>
      <c r="RFC58" s="103"/>
      <c r="RFD58" s="103"/>
      <c r="RFE58" s="103"/>
      <c r="RFF58" s="103"/>
      <c r="RFG58" s="103"/>
      <c r="RFH58" s="103"/>
      <c r="RFI58" s="103"/>
      <c r="RFJ58" s="103"/>
      <c r="RFK58" s="103"/>
      <c r="RFL58" s="103"/>
      <c r="RFM58" s="103"/>
      <c r="RFN58" s="103"/>
      <c r="RFO58" s="103"/>
      <c r="RFP58" s="103"/>
      <c r="RFQ58" s="103"/>
      <c r="RFR58" s="103"/>
      <c r="RFS58" s="103"/>
      <c r="RFT58" s="103"/>
      <c r="RFU58" s="103"/>
      <c r="RFV58" s="103"/>
      <c r="RFW58" s="103"/>
      <c r="RFX58" s="103"/>
      <c r="RFY58" s="103"/>
      <c r="RFZ58" s="103"/>
      <c r="RGA58" s="103"/>
      <c r="RGB58" s="103"/>
      <c r="RGC58" s="103"/>
      <c r="RGD58" s="103"/>
      <c r="RGE58" s="103"/>
      <c r="RGF58" s="103"/>
      <c r="RGG58" s="103"/>
      <c r="RGH58" s="103"/>
      <c r="RGI58" s="103"/>
      <c r="RGJ58" s="103"/>
      <c r="RGK58" s="103"/>
      <c r="RGL58" s="103"/>
      <c r="RGM58" s="103"/>
      <c r="RGN58" s="103"/>
      <c r="RGO58" s="103"/>
      <c r="RGP58" s="103"/>
      <c r="RGQ58" s="103"/>
      <c r="RGR58" s="103"/>
      <c r="RGS58" s="103"/>
      <c r="RGT58" s="103"/>
      <c r="RGU58" s="103"/>
      <c r="RGV58" s="103"/>
      <c r="RGW58" s="103"/>
      <c r="RGX58" s="103"/>
      <c r="RGY58" s="103"/>
      <c r="RGZ58" s="103"/>
      <c r="RHA58" s="103"/>
      <c r="RHB58" s="103"/>
      <c r="RHC58" s="103"/>
      <c r="RHD58" s="103"/>
      <c r="RHE58" s="103"/>
      <c r="RHF58" s="103"/>
      <c r="RHG58" s="103"/>
      <c r="RHH58" s="103"/>
      <c r="RHI58" s="103"/>
      <c r="RHJ58" s="103"/>
      <c r="RHK58" s="103"/>
      <c r="RHL58" s="103"/>
      <c r="RHM58" s="103"/>
      <c r="RHN58" s="103"/>
      <c r="RHO58" s="103"/>
      <c r="RHP58" s="103"/>
      <c r="RHQ58" s="103"/>
      <c r="RHR58" s="103"/>
      <c r="RHS58" s="103"/>
      <c r="RHT58" s="103"/>
      <c r="RHU58" s="103"/>
      <c r="RHV58" s="103"/>
      <c r="RHW58" s="103"/>
      <c r="RHX58" s="103"/>
      <c r="RHY58" s="103"/>
      <c r="RHZ58" s="103"/>
      <c r="RIA58" s="103"/>
      <c r="RIB58" s="103"/>
      <c r="RIC58" s="103"/>
      <c r="RID58" s="103"/>
      <c r="RIE58" s="103"/>
      <c r="RIF58" s="103"/>
      <c r="RIG58" s="103"/>
      <c r="RIH58" s="103"/>
      <c r="RII58" s="103"/>
      <c r="RIJ58" s="103"/>
      <c r="RIK58" s="103"/>
      <c r="RIL58" s="103"/>
      <c r="RIM58" s="103"/>
      <c r="RIN58" s="103"/>
      <c r="RIO58" s="103"/>
      <c r="RIP58" s="103"/>
      <c r="RIQ58" s="103"/>
      <c r="RIR58" s="103"/>
      <c r="RIS58" s="103"/>
      <c r="RIT58" s="103"/>
      <c r="RIU58" s="103"/>
      <c r="RIV58" s="103"/>
      <c r="RIW58" s="103"/>
      <c r="RIX58" s="103"/>
      <c r="RIY58" s="103"/>
      <c r="RIZ58" s="103"/>
      <c r="RJA58" s="103"/>
      <c r="RJB58" s="103"/>
      <c r="RJC58" s="103"/>
      <c r="RJD58" s="103"/>
      <c r="RJE58" s="103"/>
      <c r="RJF58" s="103"/>
      <c r="RJG58" s="103"/>
      <c r="RJH58" s="103"/>
      <c r="RJI58" s="103"/>
      <c r="RJJ58" s="103"/>
      <c r="RJK58" s="103"/>
      <c r="RJL58" s="103"/>
      <c r="RJM58" s="103"/>
      <c r="RJN58" s="103"/>
      <c r="RJO58" s="103"/>
      <c r="RJP58" s="103"/>
      <c r="RJQ58" s="103"/>
      <c r="RJR58" s="103"/>
      <c r="RJS58" s="103"/>
      <c r="RJT58" s="103"/>
      <c r="RJU58" s="103"/>
      <c r="RJV58" s="103"/>
      <c r="RJW58" s="103"/>
      <c r="RJX58" s="103"/>
      <c r="RJY58" s="103"/>
      <c r="RJZ58" s="103"/>
      <c r="RKA58" s="103"/>
      <c r="RKB58" s="103"/>
      <c r="RKC58" s="103"/>
      <c r="RKD58" s="103"/>
      <c r="RKE58" s="103"/>
      <c r="RKF58" s="103"/>
      <c r="RKG58" s="103"/>
      <c r="RKH58" s="103"/>
      <c r="RKI58" s="103"/>
      <c r="RKJ58" s="103"/>
      <c r="RKK58" s="103"/>
      <c r="RKL58" s="103"/>
      <c r="RKM58" s="103"/>
      <c r="RKN58" s="103"/>
      <c r="RKO58" s="103"/>
      <c r="RKP58" s="103"/>
      <c r="RKQ58" s="103"/>
      <c r="RKR58" s="103"/>
      <c r="RKS58" s="103"/>
      <c r="RKT58" s="103"/>
      <c r="RKU58" s="103"/>
      <c r="RKV58" s="103"/>
      <c r="RKW58" s="103"/>
      <c r="RKX58" s="103"/>
      <c r="RKY58" s="103"/>
      <c r="RKZ58" s="103"/>
      <c r="RLA58" s="103"/>
      <c r="RLB58" s="103"/>
      <c r="RLC58" s="103"/>
      <c r="RLD58" s="103"/>
      <c r="RLE58" s="103"/>
      <c r="RLF58" s="103"/>
      <c r="RLG58" s="103"/>
      <c r="RLH58" s="103"/>
      <c r="RLI58" s="103"/>
      <c r="RLJ58" s="103"/>
      <c r="RLK58" s="103"/>
      <c r="RLL58" s="103"/>
      <c r="RLM58" s="103"/>
      <c r="RLN58" s="103"/>
      <c r="RLO58" s="103"/>
      <c r="RLP58" s="103"/>
      <c r="RLQ58" s="103"/>
      <c r="RLR58" s="103"/>
      <c r="RLS58" s="103"/>
      <c r="RLT58" s="103"/>
      <c r="RLU58" s="103"/>
      <c r="RLV58" s="103"/>
      <c r="RLW58" s="103"/>
      <c r="RLX58" s="103"/>
      <c r="RLY58" s="103"/>
      <c r="RLZ58" s="103"/>
      <c r="RMA58" s="103"/>
      <c r="RMB58" s="103"/>
      <c r="RMC58" s="103"/>
      <c r="RMD58" s="103"/>
      <c r="RME58" s="103"/>
      <c r="RMF58" s="103"/>
      <c r="RMG58" s="103"/>
      <c r="RMH58" s="103"/>
      <c r="RMI58" s="103"/>
      <c r="RMJ58" s="103"/>
      <c r="RMK58" s="103"/>
      <c r="RML58" s="103"/>
      <c r="RMM58" s="103"/>
      <c r="RMN58" s="103"/>
      <c r="RMO58" s="103"/>
      <c r="RMP58" s="103"/>
      <c r="RMQ58" s="103"/>
      <c r="RMR58" s="103"/>
      <c r="RMS58" s="103"/>
      <c r="RMT58" s="103"/>
      <c r="RMU58" s="103"/>
      <c r="RMV58" s="103"/>
      <c r="RMW58" s="103"/>
      <c r="RMX58" s="103"/>
      <c r="RMY58" s="103"/>
      <c r="RMZ58" s="103"/>
      <c r="RNA58" s="103"/>
      <c r="RNB58" s="103"/>
      <c r="RNC58" s="103"/>
      <c r="RND58" s="103"/>
      <c r="RNE58" s="103"/>
      <c r="RNF58" s="103"/>
      <c r="RNG58" s="103"/>
      <c r="RNH58" s="103"/>
      <c r="RNI58" s="103"/>
      <c r="RNJ58" s="103"/>
      <c r="RNK58" s="103"/>
      <c r="RNL58" s="103"/>
      <c r="RNM58" s="103"/>
      <c r="RNN58" s="103"/>
      <c r="RNO58" s="103"/>
      <c r="RNP58" s="103"/>
      <c r="RNQ58" s="103"/>
      <c r="RNR58" s="103"/>
      <c r="RNS58" s="103"/>
      <c r="RNT58" s="103"/>
      <c r="RNU58" s="103"/>
      <c r="RNV58" s="103"/>
      <c r="RNW58" s="103"/>
      <c r="RNX58" s="103"/>
      <c r="RNY58" s="103"/>
      <c r="RNZ58" s="103"/>
      <c r="ROA58" s="103"/>
      <c r="ROB58" s="103"/>
      <c r="ROC58" s="103"/>
      <c r="ROD58" s="103"/>
      <c r="ROE58" s="103"/>
      <c r="ROF58" s="103"/>
      <c r="ROG58" s="103"/>
      <c r="ROH58" s="103"/>
      <c r="ROI58" s="103"/>
      <c r="ROJ58" s="103"/>
      <c r="ROK58" s="103"/>
      <c r="ROL58" s="103"/>
      <c r="ROM58" s="103"/>
      <c r="RON58" s="103"/>
      <c r="ROO58" s="103"/>
      <c r="ROP58" s="103"/>
      <c r="ROQ58" s="103"/>
      <c r="ROR58" s="103"/>
      <c r="ROS58" s="103"/>
      <c r="ROT58" s="103"/>
      <c r="ROU58" s="103"/>
      <c r="ROV58" s="103"/>
      <c r="ROW58" s="103"/>
      <c r="ROX58" s="103"/>
      <c r="ROY58" s="103"/>
      <c r="ROZ58" s="103"/>
      <c r="RPA58" s="103"/>
      <c r="RPB58" s="103"/>
      <c r="RPC58" s="103"/>
      <c r="RPD58" s="103"/>
      <c r="RPE58" s="103"/>
      <c r="RPF58" s="103"/>
      <c r="RPG58" s="103"/>
      <c r="RPH58" s="103"/>
      <c r="RPI58" s="103"/>
      <c r="RPJ58" s="103"/>
      <c r="RPK58" s="103"/>
      <c r="RPL58" s="103"/>
      <c r="RPM58" s="103"/>
      <c r="RPN58" s="103"/>
      <c r="RPO58" s="103"/>
      <c r="RPP58" s="103"/>
      <c r="RPQ58" s="103"/>
      <c r="RPR58" s="103"/>
      <c r="RPS58" s="103"/>
      <c r="RPT58" s="103"/>
      <c r="RPU58" s="103"/>
      <c r="RPV58" s="103"/>
      <c r="RPW58" s="103"/>
      <c r="RPX58" s="103"/>
      <c r="RPY58" s="103"/>
      <c r="RPZ58" s="103"/>
      <c r="RQA58" s="103"/>
      <c r="RQB58" s="103"/>
      <c r="RQC58" s="103"/>
      <c r="RQD58" s="103"/>
      <c r="RQE58" s="103"/>
      <c r="RQF58" s="103"/>
      <c r="RQG58" s="103"/>
      <c r="RQH58" s="103"/>
      <c r="RQI58" s="103"/>
      <c r="RQJ58" s="103"/>
      <c r="RQK58" s="103"/>
      <c r="RQL58" s="103"/>
      <c r="RQM58" s="103"/>
      <c r="RQN58" s="103"/>
      <c r="RQO58" s="103"/>
      <c r="RQP58" s="103"/>
      <c r="RQQ58" s="103"/>
      <c r="RQR58" s="103"/>
      <c r="RQS58" s="103"/>
      <c r="RQT58" s="103"/>
      <c r="RQU58" s="103"/>
      <c r="RQV58" s="103"/>
      <c r="RQW58" s="103"/>
      <c r="RQX58" s="103"/>
      <c r="RQY58" s="103"/>
      <c r="RQZ58" s="103"/>
      <c r="RRA58" s="103"/>
      <c r="RRB58" s="103"/>
      <c r="RRC58" s="103"/>
      <c r="RRD58" s="103"/>
      <c r="RRE58" s="103"/>
      <c r="RRF58" s="103"/>
      <c r="RRG58" s="103"/>
      <c r="RRH58" s="103"/>
      <c r="RRI58" s="103"/>
      <c r="RRJ58" s="103"/>
      <c r="RRK58" s="103"/>
      <c r="RRL58" s="103"/>
      <c r="RRM58" s="103"/>
      <c r="RRN58" s="103"/>
      <c r="RRO58" s="103"/>
      <c r="RRP58" s="103"/>
      <c r="RRQ58" s="103"/>
      <c r="RRR58" s="103"/>
      <c r="RRS58" s="103"/>
      <c r="RRT58" s="103"/>
      <c r="RRU58" s="103"/>
      <c r="RRV58" s="103"/>
      <c r="RRW58" s="103"/>
      <c r="RRX58" s="103"/>
      <c r="RRY58" s="103"/>
      <c r="RRZ58" s="103"/>
      <c r="RSA58" s="103"/>
      <c r="RSB58" s="103"/>
      <c r="RSC58" s="103"/>
      <c r="RSD58" s="103"/>
      <c r="RSE58" s="103"/>
      <c r="RSF58" s="103"/>
      <c r="RSG58" s="103"/>
      <c r="RSH58" s="103"/>
      <c r="RSI58" s="103"/>
      <c r="RSJ58" s="103"/>
      <c r="RSK58" s="103"/>
      <c r="RSL58" s="103"/>
      <c r="RSM58" s="103"/>
      <c r="RSN58" s="103"/>
      <c r="RSO58" s="103"/>
      <c r="RSP58" s="103"/>
      <c r="RSQ58" s="103"/>
      <c r="RSR58" s="103"/>
      <c r="RSS58" s="103"/>
      <c r="RST58" s="103"/>
      <c r="RSU58" s="103"/>
      <c r="RSV58" s="103"/>
      <c r="RSW58" s="103"/>
      <c r="RSX58" s="103"/>
      <c r="RSY58" s="103"/>
      <c r="RSZ58" s="103"/>
      <c r="RTA58" s="103"/>
      <c r="RTB58" s="103"/>
      <c r="RTC58" s="103"/>
      <c r="RTD58" s="103"/>
      <c r="RTE58" s="103"/>
      <c r="RTF58" s="103"/>
      <c r="RTG58" s="103"/>
      <c r="RTH58" s="103"/>
      <c r="RTI58" s="103"/>
      <c r="RTJ58" s="103"/>
      <c r="RTK58" s="103"/>
      <c r="RTL58" s="103"/>
      <c r="RTM58" s="103"/>
      <c r="RTN58" s="103"/>
      <c r="RTO58" s="103"/>
      <c r="RTP58" s="103"/>
      <c r="RTQ58" s="103"/>
      <c r="RTR58" s="103"/>
      <c r="RTS58" s="103"/>
      <c r="RTT58" s="103"/>
      <c r="RTU58" s="103"/>
      <c r="RTV58" s="103"/>
      <c r="RTW58" s="103"/>
      <c r="RTX58" s="103"/>
      <c r="RTY58" s="103"/>
      <c r="RTZ58" s="103"/>
      <c r="RUA58" s="103"/>
      <c r="RUB58" s="103"/>
      <c r="RUC58" s="103"/>
      <c r="RUD58" s="103"/>
      <c r="RUE58" s="103"/>
      <c r="RUF58" s="103"/>
      <c r="RUG58" s="103"/>
      <c r="RUH58" s="103"/>
      <c r="RUI58" s="103"/>
      <c r="RUJ58" s="103"/>
      <c r="RUK58" s="103"/>
      <c r="RUL58" s="103"/>
      <c r="RUM58" s="103"/>
      <c r="RUN58" s="103"/>
      <c r="RUO58" s="103"/>
      <c r="RUP58" s="103"/>
      <c r="RUQ58" s="103"/>
      <c r="RUR58" s="103"/>
      <c r="RUS58" s="103"/>
      <c r="RUT58" s="103"/>
      <c r="RUU58" s="103"/>
      <c r="RUV58" s="103"/>
      <c r="RUW58" s="103"/>
      <c r="RUX58" s="103"/>
      <c r="RUY58" s="103"/>
      <c r="RUZ58" s="103"/>
      <c r="RVA58" s="103"/>
      <c r="RVB58" s="103"/>
      <c r="RVC58" s="103"/>
      <c r="RVD58" s="103"/>
      <c r="RVE58" s="103"/>
      <c r="RVF58" s="103"/>
      <c r="RVG58" s="103"/>
      <c r="RVH58" s="103"/>
      <c r="RVI58" s="103"/>
      <c r="RVJ58" s="103"/>
      <c r="RVK58" s="103"/>
      <c r="RVL58" s="103"/>
      <c r="RVM58" s="103"/>
      <c r="RVN58" s="103"/>
      <c r="RVO58" s="103"/>
      <c r="RVP58" s="103"/>
      <c r="RVQ58" s="103"/>
      <c r="RVR58" s="103"/>
      <c r="RVS58" s="103"/>
      <c r="RVT58" s="103"/>
      <c r="RVU58" s="103"/>
      <c r="RVV58" s="103"/>
      <c r="RVW58" s="103"/>
      <c r="RVX58" s="103"/>
      <c r="RVY58" s="103"/>
      <c r="RVZ58" s="103"/>
      <c r="RWA58" s="103"/>
      <c r="RWB58" s="103"/>
      <c r="RWC58" s="103"/>
      <c r="RWD58" s="103"/>
      <c r="RWE58" s="103"/>
      <c r="RWF58" s="103"/>
      <c r="RWG58" s="103"/>
      <c r="RWH58" s="103"/>
      <c r="RWI58" s="103"/>
      <c r="RWJ58" s="103"/>
      <c r="RWK58" s="103"/>
      <c r="RWL58" s="103"/>
      <c r="RWM58" s="103"/>
      <c r="RWN58" s="103"/>
      <c r="RWO58" s="103"/>
      <c r="RWP58" s="103"/>
      <c r="RWQ58" s="103"/>
      <c r="RWR58" s="103"/>
      <c r="RWS58" s="103"/>
      <c r="RWT58" s="103"/>
      <c r="RWU58" s="103"/>
      <c r="RWV58" s="103"/>
      <c r="RWW58" s="103"/>
      <c r="RWX58" s="103"/>
      <c r="RWY58" s="103"/>
      <c r="RWZ58" s="103"/>
      <c r="RXA58" s="103"/>
      <c r="RXB58" s="103"/>
      <c r="RXC58" s="103"/>
      <c r="RXD58" s="103"/>
      <c r="RXE58" s="103"/>
      <c r="RXF58" s="103"/>
      <c r="RXG58" s="103"/>
      <c r="RXH58" s="103"/>
      <c r="RXI58" s="103"/>
      <c r="RXJ58" s="103"/>
      <c r="RXK58" s="103"/>
      <c r="RXL58" s="103"/>
      <c r="RXM58" s="103"/>
      <c r="RXN58" s="103"/>
      <c r="RXO58" s="103"/>
      <c r="RXP58" s="103"/>
      <c r="RXQ58" s="103"/>
      <c r="RXR58" s="103"/>
      <c r="RXS58" s="103"/>
      <c r="RXT58" s="103"/>
      <c r="RXU58" s="103"/>
      <c r="RXV58" s="103"/>
      <c r="RXW58" s="103"/>
      <c r="RXX58" s="103"/>
      <c r="RXY58" s="103"/>
      <c r="RXZ58" s="103"/>
      <c r="RYA58" s="103"/>
      <c r="RYB58" s="103"/>
      <c r="RYC58" s="103"/>
      <c r="RYD58" s="103"/>
      <c r="RYE58" s="103"/>
      <c r="RYF58" s="103"/>
      <c r="RYG58" s="103"/>
      <c r="RYH58" s="103"/>
      <c r="RYI58" s="103"/>
      <c r="RYJ58" s="103"/>
      <c r="RYK58" s="103"/>
      <c r="RYL58" s="103"/>
      <c r="RYM58" s="103"/>
      <c r="RYN58" s="103"/>
      <c r="RYO58" s="103"/>
      <c r="RYP58" s="103"/>
      <c r="RYQ58" s="103"/>
      <c r="RYR58" s="103"/>
      <c r="RYS58" s="103"/>
      <c r="RYT58" s="103"/>
      <c r="RYU58" s="103"/>
      <c r="RYV58" s="103"/>
      <c r="RYW58" s="103"/>
      <c r="RYX58" s="103"/>
      <c r="RYY58" s="103"/>
      <c r="RYZ58" s="103"/>
      <c r="RZA58" s="103"/>
      <c r="RZB58" s="103"/>
      <c r="RZC58" s="103"/>
      <c r="RZD58" s="103"/>
      <c r="RZE58" s="103"/>
      <c r="RZF58" s="103"/>
      <c r="RZG58" s="103"/>
      <c r="RZH58" s="103"/>
      <c r="RZI58" s="103"/>
      <c r="RZJ58" s="103"/>
      <c r="RZK58" s="103"/>
      <c r="RZL58" s="103"/>
      <c r="RZM58" s="103"/>
      <c r="RZN58" s="103"/>
      <c r="RZO58" s="103"/>
      <c r="RZP58" s="103"/>
      <c r="RZQ58" s="103"/>
      <c r="RZR58" s="103"/>
      <c r="RZS58" s="103"/>
      <c r="RZT58" s="103"/>
      <c r="RZU58" s="103"/>
      <c r="RZV58" s="103"/>
      <c r="RZW58" s="103"/>
      <c r="RZX58" s="103"/>
      <c r="RZY58" s="103"/>
      <c r="RZZ58" s="103"/>
      <c r="SAA58" s="103"/>
      <c r="SAB58" s="103"/>
      <c r="SAC58" s="103"/>
      <c r="SAD58" s="103"/>
      <c r="SAE58" s="103"/>
      <c r="SAF58" s="103"/>
      <c r="SAG58" s="103"/>
      <c r="SAH58" s="103"/>
      <c r="SAI58" s="103"/>
      <c r="SAJ58" s="103"/>
      <c r="SAK58" s="103"/>
      <c r="SAL58" s="103"/>
      <c r="SAM58" s="103"/>
      <c r="SAN58" s="103"/>
      <c r="SAO58" s="103"/>
      <c r="SAP58" s="103"/>
      <c r="SAQ58" s="103"/>
      <c r="SAR58" s="103"/>
      <c r="SAS58" s="103"/>
      <c r="SAT58" s="103"/>
      <c r="SAU58" s="103"/>
      <c r="SAV58" s="103"/>
      <c r="SAW58" s="103"/>
      <c r="SAX58" s="103"/>
      <c r="SAY58" s="103"/>
      <c r="SAZ58" s="103"/>
      <c r="SBA58" s="103"/>
      <c r="SBB58" s="103"/>
      <c r="SBC58" s="103"/>
      <c r="SBD58" s="103"/>
      <c r="SBE58" s="103"/>
      <c r="SBF58" s="103"/>
      <c r="SBG58" s="103"/>
      <c r="SBH58" s="103"/>
      <c r="SBI58" s="103"/>
      <c r="SBJ58" s="103"/>
      <c r="SBK58" s="103"/>
      <c r="SBL58" s="103"/>
      <c r="SBM58" s="103"/>
      <c r="SBN58" s="103"/>
      <c r="SBO58" s="103"/>
      <c r="SBP58" s="103"/>
      <c r="SBQ58" s="103"/>
      <c r="SBR58" s="103"/>
      <c r="SBS58" s="103"/>
      <c r="SBT58" s="103"/>
      <c r="SBU58" s="103"/>
      <c r="SBV58" s="103"/>
      <c r="SBW58" s="103"/>
      <c r="SBX58" s="103"/>
      <c r="SBY58" s="103"/>
      <c r="SBZ58" s="103"/>
      <c r="SCA58" s="103"/>
      <c r="SCB58" s="103"/>
      <c r="SCC58" s="103"/>
      <c r="SCD58" s="103"/>
      <c r="SCE58" s="103"/>
      <c r="SCF58" s="103"/>
      <c r="SCG58" s="103"/>
      <c r="SCH58" s="103"/>
      <c r="SCI58" s="103"/>
      <c r="SCJ58" s="103"/>
      <c r="SCK58" s="103"/>
      <c r="SCL58" s="103"/>
      <c r="SCM58" s="103"/>
      <c r="SCN58" s="103"/>
      <c r="SCO58" s="103"/>
      <c r="SCP58" s="103"/>
      <c r="SCQ58" s="103"/>
      <c r="SCR58" s="103"/>
      <c r="SCS58" s="103"/>
      <c r="SCT58" s="103"/>
      <c r="SCU58" s="103"/>
      <c r="SCV58" s="103"/>
      <c r="SCW58" s="103"/>
      <c r="SCX58" s="103"/>
      <c r="SCY58" s="103"/>
      <c r="SCZ58" s="103"/>
      <c r="SDA58" s="103"/>
      <c r="SDB58" s="103"/>
      <c r="SDC58" s="103"/>
      <c r="SDD58" s="103"/>
      <c r="SDE58" s="103"/>
      <c r="SDF58" s="103"/>
      <c r="SDG58" s="103"/>
      <c r="SDH58" s="103"/>
      <c r="SDI58" s="103"/>
      <c r="SDJ58" s="103"/>
      <c r="SDK58" s="103"/>
      <c r="SDL58" s="103"/>
      <c r="SDM58" s="103"/>
      <c r="SDN58" s="103"/>
      <c r="SDO58" s="103"/>
      <c r="SDP58" s="103"/>
      <c r="SDQ58" s="103"/>
      <c r="SDR58" s="103"/>
      <c r="SDS58" s="103"/>
      <c r="SDT58" s="103"/>
      <c r="SDU58" s="103"/>
      <c r="SDV58" s="103"/>
      <c r="SDW58" s="103"/>
      <c r="SDX58" s="103"/>
      <c r="SDY58" s="103"/>
      <c r="SDZ58" s="103"/>
      <c r="SEA58" s="103"/>
      <c r="SEB58" s="103"/>
      <c r="SEC58" s="103"/>
      <c r="SED58" s="103"/>
      <c r="SEE58" s="103"/>
      <c r="SEF58" s="103"/>
      <c r="SEG58" s="103"/>
      <c r="SEH58" s="103"/>
      <c r="SEI58" s="103"/>
      <c r="SEJ58" s="103"/>
      <c r="SEK58" s="103"/>
      <c r="SEL58" s="103"/>
      <c r="SEM58" s="103"/>
      <c r="SEN58" s="103"/>
      <c r="SEO58" s="103"/>
      <c r="SEP58" s="103"/>
      <c r="SEQ58" s="103"/>
      <c r="SER58" s="103"/>
      <c r="SES58" s="103"/>
      <c r="SET58" s="103"/>
      <c r="SEU58" s="103"/>
      <c r="SEV58" s="103"/>
      <c r="SEW58" s="103"/>
      <c r="SEX58" s="103"/>
      <c r="SEY58" s="103"/>
      <c r="SEZ58" s="103"/>
      <c r="SFA58" s="103"/>
      <c r="SFB58" s="103"/>
      <c r="SFC58" s="103"/>
      <c r="SFD58" s="103"/>
      <c r="SFE58" s="103"/>
      <c r="SFF58" s="103"/>
      <c r="SFG58" s="103"/>
      <c r="SFH58" s="103"/>
      <c r="SFI58" s="103"/>
      <c r="SFJ58" s="103"/>
      <c r="SFK58" s="103"/>
      <c r="SFL58" s="103"/>
      <c r="SFM58" s="103"/>
      <c r="SFN58" s="103"/>
      <c r="SFO58" s="103"/>
      <c r="SFP58" s="103"/>
      <c r="SFQ58" s="103"/>
      <c r="SFR58" s="103"/>
      <c r="SFS58" s="103"/>
      <c r="SFT58" s="103"/>
      <c r="SFU58" s="103"/>
      <c r="SFV58" s="103"/>
      <c r="SFW58" s="103"/>
      <c r="SFX58" s="103"/>
      <c r="SFY58" s="103"/>
      <c r="SFZ58" s="103"/>
      <c r="SGA58" s="103"/>
      <c r="SGB58" s="103"/>
      <c r="SGC58" s="103"/>
      <c r="SGD58" s="103"/>
      <c r="SGE58" s="103"/>
      <c r="SGF58" s="103"/>
      <c r="SGG58" s="103"/>
      <c r="SGH58" s="103"/>
      <c r="SGI58" s="103"/>
      <c r="SGJ58" s="103"/>
      <c r="SGK58" s="103"/>
      <c r="SGL58" s="103"/>
      <c r="SGM58" s="103"/>
      <c r="SGN58" s="103"/>
      <c r="SGO58" s="103"/>
      <c r="SGP58" s="103"/>
      <c r="SGQ58" s="103"/>
      <c r="SGR58" s="103"/>
      <c r="SGS58" s="103"/>
      <c r="SGT58" s="103"/>
      <c r="SGU58" s="103"/>
      <c r="SGV58" s="103"/>
      <c r="SGW58" s="103"/>
      <c r="SGX58" s="103"/>
      <c r="SGY58" s="103"/>
      <c r="SGZ58" s="103"/>
      <c r="SHA58" s="103"/>
      <c r="SHB58" s="103"/>
      <c r="SHC58" s="103"/>
      <c r="SHD58" s="103"/>
      <c r="SHE58" s="103"/>
      <c r="SHF58" s="103"/>
      <c r="SHG58" s="103"/>
      <c r="SHH58" s="103"/>
      <c r="SHI58" s="103"/>
      <c r="SHJ58" s="103"/>
      <c r="SHK58" s="103"/>
      <c r="SHL58" s="103"/>
      <c r="SHM58" s="103"/>
      <c r="SHN58" s="103"/>
      <c r="SHO58" s="103"/>
      <c r="SHP58" s="103"/>
      <c r="SHQ58" s="103"/>
      <c r="SHR58" s="103"/>
      <c r="SHS58" s="103"/>
      <c r="SHT58" s="103"/>
      <c r="SHU58" s="103"/>
      <c r="SHV58" s="103"/>
      <c r="SHW58" s="103"/>
      <c r="SHX58" s="103"/>
      <c r="SHY58" s="103"/>
      <c r="SHZ58" s="103"/>
      <c r="SIA58" s="103"/>
      <c r="SIB58" s="103"/>
      <c r="SIC58" s="103"/>
      <c r="SID58" s="103"/>
      <c r="SIE58" s="103"/>
      <c r="SIF58" s="103"/>
      <c r="SIG58" s="103"/>
      <c r="SIH58" s="103"/>
      <c r="SII58" s="103"/>
      <c r="SIJ58" s="103"/>
      <c r="SIK58" s="103"/>
      <c r="SIL58" s="103"/>
      <c r="SIM58" s="103"/>
      <c r="SIN58" s="103"/>
      <c r="SIO58" s="103"/>
      <c r="SIP58" s="103"/>
      <c r="SIQ58" s="103"/>
      <c r="SIR58" s="103"/>
      <c r="SIS58" s="103"/>
      <c r="SIT58" s="103"/>
      <c r="SIU58" s="103"/>
      <c r="SIV58" s="103"/>
      <c r="SIW58" s="103"/>
      <c r="SIX58" s="103"/>
      <c r="SIY58" s="103"/>
      <c r="SIZ58" s="103"/>
      <c r="SJA58" s="103"/>
      <c r="SJB58" s="103"/>
      <c r="SJC58" s="103"/>
      <c r="SJD58" s="103"/>
      <c r="SJE58" s="103"/>
      <c r="SJF58" s="103"/>
      <c r="SJG58" s="103"/>
      <c r="SJH58" s="103"/>
      <c r="SJI58" s="103"/>
      <c r="SJJ58" s="103"/>
      <c r="SJK58" s="103"/>
      <c r="SJL58" s="103"/>
      <c r="SJM58" s="103"/>
      <c r="SJN58" s="103"/>
      <c r="SJO58" s="103"/>
      <c r="SJP58" s="103"/>
      <c r="SJQ58" s="103"/>
      <c r="SJR58" s="103"/>
      <c r="SJS58" s="103"/>
      <c r="SJT58" s="103"/>
      <c r="SJU58" s="103"/>
      <c r="SJV58" s="103"/>
      <c r="SJW58" s="103"/>
      <c r="SJX58" s="103"/>
      <c r="SJY58" s="103"/>
      <c r="SJZ58" s="103"/>
      <c r="SKA58" s="103"/>
      <c r="SKB58" s="103"/>
      <c r="SKC58" s="103"/>
      <c r="SKD58" s="103"/>
      <c r="SKE58" s="103"/>
      <c r="SKF58" s="103"/>
      <c r="SKG58" s="103"/>
      <c r="SKH58" s="103"/>
      <c r="SKI58" s="103"/>
      <c r="SKJ58" s="103"/>
      <c r="SKK58" s="103"/>
      <c r="SKL58" s="103"/>
      <c r="SKM58" s="103"/>
      <c r="SKN58" s="103"/>
      <c r="SKO58" s="103"/>
      <c r="SKP58" s="103"/>
      <c r="SKQ58" s="103"/>
      <c r="SKR58" s="103"/>
      <c r="SKS58" s="103"/>
      <c r="SKT58" s="103"/>
      <c r="SKU58" s="103"/>
      <c r="SKV58" s="103"/>
      <c r="SKW58" s="103"/>
      <c r="SKX58" s="103"/>
      <c r="SKY58" s="103"/>
      <c r="SKZ58" s="103"/>
      <c r="SLA58" s="103"/>
      <c r="SLB58" s="103"/>
      <c r="SLC58" s="103"/>
      <c r="SLD58" s="103"/>
      <c r="SLE58" s="103"/>
      <c r="SLF58" s="103"/>
      <c r="SLG58" s="103"/>
      <c r="SLH58" s="103"/>
      <c r="SLI58" s="103"/>
      <c r="SLJ58" s="103"/>
      <c r="SLK58" s="103"/>
      <c r="SLL58" s="103"/>
      <c r="SLM58" s="103"/>
      <c r="SLN58" s="103"/>
      <c r="SLO58" s="103"/>
      <c r="SLP58" s="103"/>
      <c r="SLQ58" s="103"/>
      <c r="SLR58" s="103"/>
      <c r="SLS58" s="103"/>
      <c r="SLT58" s="103"/>
      <c r="SLU58" s="103"/>
      <c r="SLV58" s="103"/>
      <c r="SLW58" s="103"/>
      <c r="SLX58" s="103"/>
      <c r="SLY58" s="103"/>
      <c r="SLZ58" s="103"/>
      <c r="SMA58" s="103"/>
      <c r="SMB58" s="103"/>
      <c r="SMC58" s="103"/>
      <c r="SMD58" s="103"/>
      <c r="SME58" s="103"/>
      <c r="SMF58" s="103"/>
      <c r="SMG58" s="103"/>
      <c r="SMH58" s="103"/>
      <c r="SMI58" s="103"/>
      <c r="SMJ58" s="103"/>
      <c r="SMK58" s="103"/>
      <c r="SML58" s="103"/>
      <c r="SMM58" s="103"/>
      <c r="SMN58" s="103"/>
      <c r="SMO58" s="103"/>
      <c r="SMP58" s="103"/>
      <c r="SMQ58" s="103"/>
      <c r="SMR58" s="103"/>
      <c r="SMS58" s="103"/>
      <c r="SMT58" s="103"/>
      <c r="SMU58" s="103"/>
      <c r="SMV58" s="103"/>
      <c r="SMW58" s="103"/>
      <c r="SMX58" s="103"/>
      <c r="SMY58" s="103"/>
      <c r="SMZ58" s="103"/>
      <c r="SNA58" s="103"/>
      <c r="SNB58" s="103"/>
      <c r="SNC58" s="103"/>
      <c r="SND58" s="103"/>
      <c r="SNE58" s="103"/>
      <c r="SNF58" s="103"/>
      <c r="SNG58" s="103"/>
      <c r="SNH58" s="103"/>
      <c r="SNI58" s="103"/>
      <c r="SNJ58" s="103"/>
      <c r="SNK58" s="103"/>
      <c r="SNL58" s="103"/>
      <c r="SNM58" s="103"/>
      <c r="SNN58" s="103"/>
      <c r="SNO58" s="103"/>
      <c r="SNP58" s="103"/>
      <c r="SNQ58" s="103"/>
      <c r="SNR58" s="103"/>
      <c r="SNS58" s="103"/>
      <c r="SNT58" s="103"/>
      <c r="SNU58" s="103"/>
      <c r="SNV58" s="103"/>
      <c r="SNW58" s="103"/>
      <c r="SNX58" s="103"/>
      <c r="SNY58" s="103"/>
      <c r="SNZ58" s="103"/>
      <c r="SOA58" s="103"/>
      <c r="SOB58" s="103"/>
      <c r="SOC58" s="103"/>
      <c r="SOD58" s="103"/>
      <c r="SOE58" s="103"/>
      <c r="SOF58" s="103"/>
      <c r="SOG58" s="103"/>
      <c r="SOH58" s="103"/>
      <c r="SOI58" s="103"/>
      <c r="SOJ58" s="103"/>
      <c r="SOK58" s="103"/>
      <c r="SOL58" s="103"/>
      <c r="SOM58" s="103"/>
      <c r="SON58" s="103"/>
      <c r="SOO58" s="103"/>
      <c r="SOP58" s="103"/>
      <c r="SOQ58" s="103"/>
      <c r="SOR58" s="103"/>
      <c r="SOS58" s="103"/>
      <c r="SOT58" s="103"/>
      <c r="SOU58" s="103"/>
      <c r="SOV58" s="103"/>
      <c r="SOW58" s="103"/>
      <c r="SOX58" s="103"/>
      <c r="SOY58" s="103"/>
      <c r="SOZ58" s="103"/>
      <c r="SPA58" s="103"/>
      <c r="SPB58" s="103"/>
      <c r="SPC58" s="103"/>
      <c r="SPD58" s="103"/>
      <c r="SPE58" s="103"/>
      <c r="SPF58" s="103"/>
      <c r="SPG58" s="103"/>
      <c r="SPH58" s="103"/>
      <c r="SPI58" s="103"/>
      <c r="SPJ58" s="103"/>
      <c r="SPK58" s="103"/>
      <c r="SPL58" s="103"/>
      <c r="SPM58" s="103"/>
      <c r="SPN58" s="103"/>
      <c r="SPO58" s="103"/>
      <c r="SPP58" s="103"/>
      <c r="SPQ58" s="103"/>
      <c r="SPR58" s="103"/>
      <c r="SPS58" s="103"/>
      <c r="SPT58" s="103"/>
      <c r="SPU58" s="103"/>
      <c r="SPV58" s="103"/>
      <c r="SPW58" s="103"/>
      <c r="SPX58" s="103"/>
      <c r="SPY58" s="103"/>
      <c r="SPZ58" s="103"/>
      <c r="SQA58" s="103"/>
      <c r="SQB58" s="103"/>
      <c r="SQC58" s="103"/>
      <c r="SQD58" s="103"/>
      <c r="SQE58" s="103"/>
      <c r="SQF58" s="103"/>
      <c r="SQG58" s="103"/>
      <c r="SQH58" s="103"/>
      <c r="SQI58" s="103"/>
      <c r="SQJ58" s="103"/>
      <c r="SQK58" s="103"/>
      <c r="SQL58" s="103"/>
      <c r="SQM58" s="103"/>
      <c r="SQN58" s="103"/>
      <c r="SQO58" s="103"/>
      <c r="SQP58" s="103"/>
      <c r="SQQ58" s="103"/>
      <c r="SQR58" s="103"/>
      <c r="SQS58" s="103"/>
      <c r="SQT58" s="103"/>
      <c r="SQU58" s="103"/>
      <c r="SQV58" s="103"/>
      <c r="SQW58" s="103"/>
      <c r="SQX58" s="103"/>
      <c r="SQY58" s="103"/>
      <c r="SQZ58" s="103"/>
      <c r="SRA58" s="103"/>
      <c r="SRB58" s="103"/>
      <c r="SRC58" s="103"/>
      <c r="SRD58" s="103"/>
      <c r="SRE58" s="103"/>
      <c r="SRF58" s="103"/>
      <c r="SRG58" s="103"/>
      <c r="SRH58" s="103"/>
      <c r="SRI58" s="103"/>
      <c r="SRJ58" s="103"/>
      <c r="SRK58" s="103"/>
      <c r="SRL58" s="103"/>
      <c r="SRM58" s="103"/>
      <c r="SRN58" s="103"/>
      <c r="SRO58" s="103"/>
      <c r="SRP58" s="103"/>
      <c r="SRQ58" s="103"/>
      <c r="SRR58" s="103"/>
      <c r="SRS58" s="103"/>
      <c r="SRT58" s="103"/>
      <c r="SRU58" s="103"/>
      <c r="SRV58" s="103"/>
      <c r="SRW58" s="103"/>
      <c r="SRX58" s="103"/>
      <c r="SRY58" s="103"/>
      <c r="SRZ58" s="103"/>
      <c r="SSA58" s="103"/>
      <c r="SSB58" s="103"/>
      <c r="SSC58" s="103"/>
      <c r="SSD58" s="103"/>
      <c r="SSE58" s="103"/>
      <c r="SSF58" s="103"/>
      <c r="SSG58" s="103"/>
      <c r="SSH58" s="103"/>
      <c r="SSI58" s="103"/>
      <c r="SSJ58" s="103"/>
      <c r="SSK58" s="103"/>
      <c r="SSL58" s="103"/>
      <c r="SSM58" s="103"/>
      <c r="SSN58" s="103"/>
      <c r="SSO58" s="103"/>
      <c r="SSP58" s="103"/>
      <c r="SSQ58" s="103"/>
      <c r="SSR58" s="103"/>
      <c r="SSS58" s="103"/>
      <c r="SST58" s="103"/>
      <c r="SSU58" s="103"/>
      <c r="SSV58" s="103"/>
      <c r="SSW58" s="103"/>
      <c r="SSX58" s="103"/>
      <c r="SSY58" s="103"/>
      <c r="SSZ58" s="103"/>
      <c r="STA58" s="103"/>
      <c r="STB58" s="103"/>
      <c r="STC58" s="103"/>
      <c r="STD58" s="103"/>
      <c r="STE58" s="103"/>
      <c r="STF58" s="103"/>
      <c r="STG58" s="103"/>
      <c r="STH58" s="103"/>
      <c r="STI58" s="103"/>
      <c r="STJ58" s="103"/>
      <c r="STK58" s="103"/>
      <c r="STL58" s="103"/>
      <c r="STM58" s="103"/>
      <c r="STN58" s="103"/>
      <c r="STO58" s="103"/>
      <c r="STP58" s="103"/>
      <c r="STQ58" s="103"/>
      <c r="STR58" s="103"/>
      <c r="STS58" s="103"/>
      <c r="STT58" s="103"/>
      <c r="STU58" s="103"/>
      <c r="STV58" s="103"/>
      <c r="STW58" s="103"/>
      <c r="STX58" s="103"/>
      <c r="STY58" s="103"/>
      <c r="STZ58" s="103"/>
      <c r="SUA58" s="103"/>
      <c r="SUB58" s="103"/>
      <c r="SUC58" s="103"/>
      <c r="SUD58" s="103"/>
      <c r="SUE58" s="103"/>
      <c r="SUF58" s="103"/>
      <c r="SUG58" s="103"/>
      <c r="SUH58" s="103"/>
      <c r="SUI58" s="103"/>
      <c r="SUJ58" s="103"/>
      <c r="SUK58" s="103"/>
      <c r="SUL58" s="103"/>
      <c r="SUM58" s="103"/>
      <c r="SUN58" s="103"/>
      <c r="SUO58" s="103"/>
      <c r="SUP58" s="103"/>
      <c r="SUQ58" s="103"/>
      <c r="SUR58" s="103"/>
      <c r="SUS58" s="103"/>
      <c r="SUT58" s="103"/>
      <c r="SUU58" s="103"/>
      <c r="SUV58" s="103"/>
      <c r="SUW58" s="103"/>
      <c r="SUX58" s="103"/>
      <c r="SUY58" s="103"/>
      <c r="SUZ58" s="103"/>
      <c r="SVA58" s="103"/>
      <c r="SVB58" s="103"/>
      <c r="SVC58" s="103"/>
      <c r="SVD58" s="103"/>
      <c r="SVE58" s="103"/>
      <c r="SVF58" s="103"/>
      <c r="SVG58" s="103"/>
      <c r="SVH58" s="103"/>
      <c r="SVI58" s="103"/>
      <c r="SVJ58" s="103"/>
      <c r="SVK58" s="103"/>
      <c r="SVL58" s="103"/>
      <c r="SVM58" s="103"/>
      <c r="SVN58" s="103"/>
      <c r="SVO58" s="103"/>
      <c r="SVP58" s="103"/>
      <c r="SVQ58" s="103"/>
      <c r="SVR58" s="103"/>
      <c r="SVS58" s="103"/>
      <c r="SVT58" s="103"/>
      <c r="SVU58" s="103"/>
      <c r="SVV58" s="103"/>
      <c r="SVW58" s="103"/>
      <c r="SVX58" s="103"/>
      <c r="SVY58" s="103"/>
      <c r="SVZ58" s="103"/>
      <c r="SWA58" s="103"/>
      <c r="SWB58" s="103"/>
      <c r="SWC58" s="103"/>
      <c r="SWD58" s="103"/>
      <c r="SWE58" s="103"/>
      <c r="SWF58" s="103"/>
      <c r="SWG58" s="103"/>
      <c r="SWH58" s="103"/>
      <c r="SWI58" s="103"/>
      <c r="SWJ58" s="103"/>
      <c r="SWK58" s="103"/>
      <c r="SWL58" s="103"/>
      <c r="SWM58" s="103"/>
      <c r="SWN58" s="103"/>
      <c r="SWO58" s="103"/>
      <c r="SWP58" s="103"/>
      <c r="SWQ58" s="103"/>
      <c r="SWR58" s="103"/>
      <c r="SWS58" s="103"/>
      <c r="SWT58" s="103"/>
      <c r="SWU58" s="103"/>
      <c r="SWV58" s="103"/>
      <c r="SWW58" s="103"/>
      <c r="SWX58" s="103"/>
      <c r="SWY58" s="103"/>
      <c r="SWZ58" s="103"/>
      <c r="SXA58" s="103"/>
      <c r="SXB58" s="103"/>
      <c r="SXC58" s="103"/>
      <c r="SXD58" s="103"/>
      <c r="SXE58" s="103"/>
      <c r="SXF58" s="103"/>
      <c r="SXG58" s="103"/>
      <c r="SXH58" s="103"/>
      <c r="SXI58" s="103"/>
      <c r="SXJ58" s="103"/>
      <c r="SXK58" s="103"/>
      <c r="SXL58" s="103"/>
      <c r="SXM58" s="103"/>
      <c r="SXN58" s="103"/>
      <c r="SXO58" s="103"/>
      <c r="SXP58" s="103"/>
      <c r="SXQ58" s="103"/>
      <c r="SXR58" s="103"/>
      <c r="SXS58" s="103"/>
      <c r="SXT58" s="103"/>
      <c r="SXU58" s="103"/>
      <c r="SXV58" s="103"/>
      <c r="SXW58" s="103"/>
      <c r="SXX58" s="103"/>
      <c r="SXY58" s="103"/>
      <c r="SXZ58" s="103"/>
      <c r="SYA58" s="103"/>
      <c r="SYB58" s="103"/>
      <c r="SYC58" s="103"/>
      <c r="SYD58" s="103"/>
      <c r="SYE58" s="103"/>
      <c r="SYF58" s="103"/>
      <c r="SYG58" s="103"/>
      <c r="SYH58" s="103"/>
      <c r="SYI58" s="103"/>
      <c r="SYJ58" s="103"/>
      <c r="SYK58" s="103"/>
      <c r="SYL58" s="103"/>
      <c r="SYM58" s="103"/>
      <c r="SYN58" s="103"/>
      <c r="SYO58" s="103"/>
      <c r="SYP58" s="103"/>
      <c r="SYQ58" s="103"/>
      <c r="SYR58" s="103"/>
      <c r="SYS58" s="103"/>
      <c r="SYT58" s="103"/>
      <c r="SYU58" s="103"/>
      <c r="SYV58" s="103"/>
      <c r="SYW58" s="103"/>
      <c r="SYX58" s="103"/>
      <c r="SYY58" s="103"/>
      <c r="SYZ58" s="103"/>
      <c r="SZA58" s="103"/>
      <c r="SZB58" s="103"/>
      <c r="SZC58" s="103"/>
      <c r="SZD58" s="103"/>
      <c r="SZE58" s="103"/>
      <c r="SZF58" s="103"/>
      <c r="SZG58" s="103"/>
      <c r="SZH58" s="103"/>
      <c r="SZI58" s="103"/>
      <c r="SZJ58" s="103"/>
      <c r="SZK58" s="103"/>
      <c r="SZL58" s="103"/>
      <c r="SZM58" s="103"/>
      <c r="SZN58" s="103"/>
      <c r="SZO58" s="103"/>
      <c r="SZP58" s="103"/>
      <c r="SZQ58" s="103"/>
      <c r="SZR58" s="103"/>
      <c r="SZS58" s="103"/>
      <c r="SZT58" s="103"/>
      <c r="SZU58" s="103"/>
      <c r="SZV58" s="103"/>
      <c r="SZW58" s="103"/>
      <c r="SZX58" s="103"/>
      <c r="SZY58" s="103"/>
      <c r="SZZ58" s="103"/>
      <c r="TAA58" s="103"/>
      <c r="TAB58" s="103"/>
      <c r="TAC58" s="103"/>
      <c r="TAD58" s="103"/>
      <c r="TAE58" s="103"/>
      <c r="TAF58" s="103"/>
      <c r="TAG58" s="103"/>
      <c r="TAH58" s="103"/>
      <c r="TAI58" s="103"/>
      <c r="TAJ58" s="103"/>
      <c r="TAK58" s="103"/>
      <c r="TAL58" s="103"/>
      <c r="TAM58" s="103"/>
      <c r="TAN58" s="103"/>
      <c r="TAO58" s="103"/>
      <c r="TAP58" s="103"/>
      <c r="TAQ58" s="103"/>
      <c r="TAR58" s="103"/>
      <c r="TAS58" s="103"/>
      <c r="TAT58" s="103"/>
      <c r="TAU58" s="103"/>
      <c r="TAV58" s="103"/>
      <c r="TAW58" s="103"/>
      <c r="TAX58" s="103"/>
      <c r="TAY58" s="103"/>
      <c r="TAZ58" s="103"/>
      <c r="TBA58" s="103"/>
      <c r="TBB58" s="103"/>
      <c r="TBC58" s="103"/>
      <c r="TBD58" s="103"/>
      <c r="TBE58" s="103"/>
      <c r="TBF58" s="103"/>
      <c r="TBG58" s="103"/>
      <c r="TBH58" s="103"/>
      <c r="TBI58" s="103"/>
      <c r="TBJ58" s="103"/>
      <c r="TBK58" s="103"/>
      <c r="TBL58" s="103"/>
      <c r="TBM58" s="103"/>
      <c r="TBN58" s="103"/>
      <c r="TBO58" s="103"/>
      <c r="TBP58" s="103"/>
      <c r="TBQ58" s="103"/>
      <c r="TBR58" s="103"/>
      <c r="TBS58" s="103"/>
      <c r="TBT58" s="103"/>
      <c r="TBU58" s="103"/>
      <c r="TBV58" s="103"/>
      <c r="TBW58" s="103"/>
      <c r="TBX58" s="103"/>
      <c r="TBY58" s="103"/>
      <c r="TBZ58" s="103"/>
      <c r="TCA58" s="103"/>
      <c r="TCB58" s="103"/>
      <c r="TCC58" s="103"/>
      <c r="TCD58" s="103"/>
      <c r="TCE58" s="103"/>
      <c r="TCF58" s="103"/>
      <c r="TCG58" s="103"/>
      <c r="TCH58" s="103"/>
      <c r="TCI58" s="103"/>
      <c r="TCJ58" s="103"/>
      <c r="TCK58" s="103"/>
      <c r="TCL58" s="103"/>
      <c r="TCM58" s="103"/>
      <c r="TCN58" s="103"/>
      <c r="TCO58" s="103"/>
      <c r="TCP58" s="103"/>
      <c r="TCQ58" s="103"/>
      <c r="TCR58" s="103"/>
      <c r="TCS58" s="103"/>
      <c r="TCT58" s="103"/>
      <c r="TCU58" s="103"/>
      <c r="TCV58" s="103"/>
      <c r="TCW58" s="103"/>
      <c r="TCX58" s="103"/>
      <c r="TCY58" s="103"/>
      <c r="TCZ58" s="103"/>
      <c r="TDA58" s="103"/>
      <c r="TDB58" s="103"/>
      <c r="TDC58" s="103"/>
      <c r="TDD58" s="103"/>
      <c r="TDE58" s="103"/>
      <c r="TDF58" s="103"/>
      <c r="TDG58" s="103"/>
      <c r="TDH58" s="103"/>
      <c r="TDI58" s="103"/>
      <c r="TDJ58" s="103"/>
      <c r="TDK58" s="103"/>
      <c r="TDL58" s="103"/>
      <c r="TDM58" s="103"/>
      <c r="TDN58" s="103"/>
      <c r="TDO58" s="103"/>
      <c r="TDP58" s="103"/>
      <c r="TDQ58" s="103"/>
      <c r="TDR58" s="103"/>
      <c r="TDS58" s="103"/>
      <c r="TDT58" s="103"/>
      <c r="TDU58" s="103"/>
      <c r="TDV58" s="103"/>
      <c r="TDW58" s="103"/>
      <c r="TDX58" s="103"/>
      <c r="TDY58" s="103"/>
      <c r="TDZ58" s="103"/>
      <c r="TEA58" s="103"/>
      <c r="TEB58" s="103"/>
      <c r="TEC58" s="103"/>
      <c r="TED58" s="103"/>
      <c r="TEE58" s="103"/>
      <c r="TEF58" s="103"/>
      <c r="TEG58" s="103"/>
      <c r="TEH58" s="103"/>
      <c r="TEI58" s="103"/>
      <c r="TEJ58" s="103"/>
      <c r="TEK58" s="103"/>
      <c r="TEL58" s="103"/>
      <c r="TEM58" s="103"/>
      <c r="TEN58" s="103"/>
      <c r="TEO58" s="103"/>
      <c r="TEP58" s="103"/>
      <c r="TEQ58" s="103"/>
      <c r="TER58" s="103"/>
      <c r="TES58" s="103"/>
      <c r="TET58" s="103"/>
      <c r="TEU58" s="103"/>
      <c r="TEV58" s="103"/>
      <c r="TEW58" s="103"/>
      <c r="TEX58" s="103"/>
      <c r="TEY58" s="103"/>
      <c r="TEZ58" s="103"/>
      <c r="TFA58" s="103"/>
      <c r="TFB58" s="103"/>
      <c r="TFC58" s="103"/>
      <c r="TFD58" s="103"/>
      <c r="TFE58" s="103"/>
      <c r="TFF58" s="103"/>
      <c r="TFG58" s="103"/>
      <c r="TFH58" s="103"/>
      <c r="TFI58" s="103"/>
      <c r="TFJ58" s="103"/>
      <c r="TFK58" s="103"/>
      <c r="TFL58" s="103"/>
      <c r="TFM58" s="103"/>
      <c r="TFN58" s="103"/>
      <c r="TFO58" s="103"/>
      <c r="TFP58" s="103"/>
      <c r="TFQ58" s="103"/>
      <c r="TFR58" s="103"/>
      <c r="TFS58" s="103"/>
      <c r="TFT58" s="103"/>
      <c r="TFU58" s="103"/>
      <c r="TFV58" s="103"/>
      <c r="TFW58" s="103"/>
      <c r="TFX58" s="103"/>
      <c r="TFY58" s="103"/>
      <c r="TFZ58" s="103"/>
      <c r="TGA58" s="103"/>
      <c r="TGB58" s="103"/>
      <c r="TGC58" s="103"/>
      <c r="TGD58" s="103"/>
      <c r="TGE58" s="103"/>
      <c r="TGF58" s="103"/>
      <c r="TGG58" s="103"/>
      <c r="TGH58" s="103"/>
      <c r="TGI58" s="103"/>
      <c r="TGJ58" s="103"/>
      <c r="TGK58" s="103"/>
      <c r="TGL58" s="103"/>
      <c r="TGM58" s="103"/>
      <c r="TGN58" s="103"/>
      <c r="TGO58" s="103"/>
      <c r="TGP58" s="103"/>
      <c r="TGQ58" s="103"/>
      <c r="TGR58" s="103"/>
      <c r="TGS58" s="103"/>
      <c r="TGT58" s="103"/>
      <c r="TGU58" s="103"/>
      <c r="TGV58" s="103"/>
      <c r="TGW58" s="103"/>
      <c r="TGX58" s="103"/>
      <c r="TGY58" s="103"/>
      <c r="TGZ58" s="103"/>
      <c r="THA58" s="103"/>
      <c r="THB58" s="103"/>
      <c r="THC58" s="103"/>
      <c r="THD58" s="103"/>
      <c r="THE58" s="103"/>
      <c r="THF58" s="103"/>
      <c r="THG58" s="103"/>
      <c r="THH58" s="103"/>
      <c r="THI58" s="103"/>
      <c r="THJ58" s="103"/>
      <c r="THK58" s="103"/>
      <c r="THL58" s="103"/>
      <c r="THM58" s="103"/>
      <c r="THN58" s="103"/>
      <c r="THO58" s="103"/>
      <c r="THP58" s="103"/>
      <c r="THQ58" s="103"/>
      <c r="THR58" s="103"/>
      <c r="THS58" s="103"/>
      <c r="THT58" s="103"/>
      <c r="THU58" s="103"/>
      <c r="THV58" s="103"/>
      <c r="THW58" s="103"/>
      <c r="THX58" s="103"/>
      <c r="THY58" s="103"/>
      <c r="THZ58" s="103"/>
      <c r="TIA58" s="103"/>
      <c r="TIB58" s="103"/>
      <c r="TIC58" s="103"/>
      <c r="TID58" s="103"/>
      <c r="TIE58" s="103"/>
      <c r="TIF58" s="103"/>
      <c r="TIG58" s="103"/>
      <c r="TIH58" s="103"/>
      <c r="TII58" s="103"/>
      <c r="TIJ58" s="103"/>
      <c r="TIK58" s="103"/>
      <c r="TIL58" s="103"/>
      <c r="TIM58" s="103"/>
      <c r="TIN58" s="103"/>
      <c r="TIO58" s="103"/>
      <c r="TIP58" s="103"/>
      <c r="TIQ58" s="103"/>
      <c r="TIR58" s="103"/>
      <c r="TIS58" s="103"/>
      <c r="TIT58" s="103"/>
      <c r="TIU58" s="103"/>
      <c r="TIV58" s="103"/>
      <c r="TIW58" s="103"/>
      <c r="TIX58" s="103"/>
      <c r="TIY58" s="103"/>
      <c r="TIZ58" s="103"/>
      <c r="TJA58" s="103"/>
      <c r="TJB58" s="103"/>
      <c r="TJC58" s="103"/>
      <c r="TJD58" s="103"/>
      <c r="TJE58" s="103"/>
      <c r="TJF58" s="103"/>
      <c r="TJG58" s="103"/>
      <c r="TJH58" s="103"/>
      <c r="TJI58" s="103"/>
      <c r="TJJ58" s="103"/>
      <c r="TJK58" s="103"/>
      <c r="TJL58" s="103"/>
      <c r="TJM58" s="103"/>
      <c r="TJN58" s="103"/>
      <c r="TJO58" s="103"/>
      <c r="TJP58" s="103"/>
      <c r="TJQ58" s="103"/>
      <c r="TJR58" s="103"/>
      <c r="TJS58" s="103"/>
      <c r="TJT58" s="103"/>
      <c r="TJU58" s="103"/>
      <c r="TJV58" s="103"/>
      <c r="TJW58" s="103"/>
      <c r="TJX58" s="103"/>
      <c r="TJY58" s="103"/>
      <c r="TJZ58" s="103"/>
      <c r="TKA58" s="103"/>
      <c r="TKB58" s="103"/>
      <c r="TKC58" s="103"/>
      <c r="TKD58" s="103"/>
      <c r="TKE58" s="103"/>
      <c r="TKF58" s="103"/>
      <c r="TKG58" s="103"/>
      <c r="TKH58" s="103"/>
      <c r="TKI58" s="103"/>
      <c r="TKJ58" s="103"/>
      <c r="TKK58" s="103"/>
      <c r="TKL58" s="103"/>
      <c r="TKM58" s="103"/>
      <c r="TKN58" s="103"/>
      <c r="TKO58" s="103"/>
      <c r="TKP58" s="103"/>
      <c r="TKQ58" s="103"/>
      <c r="TKR58" s="103"/>
      <c r="TKS58" s="103"/>
      <c r="TKT58" s="103"/>
      <c r="TKU58" s="103"/>
      <c r="TKV58" s="103"/>
      <c r="TKW58" s="103"/>
      <c r="TKX58" s="103"/>
      <c r="TKY58" s="103"/>
      <c r="TKZ58" s="103"/>
      <c r="TLA58" s="103"/>
      <c r="TLB58" s="103"/>
      <c r="TLC58" s="103"/>
      <c r="TLD58" s="103"/>
      <c r="TLE58" s="103"/>
      <c r="TLF58" s="103"/>
      <c r="TLG58" s="103"/>
      <c r="TLH58" s="103"/>
      <c r="TLI58" s="103"/>
      <c r="TLJ58" s="103"/>
      <c r="TLK58" s="103"/>
      <c r="TLL58" s="103"/>
      <c r="TLM58" s="103"/>
      <c r="TLN58" s="103"/>
      <c r="TLO58" s="103"/>
      <c r="TLP58" s="103"/>
      <c r="TLQ58" s="103"/>
      <c r="TLR58" s="103"/>
      <c r="TLS58" s="103"/>
      <c r="TLT58" s="103"/>
      <c r="TLU58" s="103"/>
      <c r="TLV58" s="103"/>
      <c r="TLW58" s="103"/>
      <c r="TLX58" s="103"/>
      <c r="TLY58" s="103"/>
      <c r="TLZ58" s="103"/>
      <c r="TMA58" s="103"/>
      <c r="TMB58" s="103"/>
      <c r="TMC58" s="103"/>
      <c r="TMD58" s="103"/>
      <c r="TME58" s="103"/>
      <c r="TMF58" s="103"/>
      <c r="TMG58" s="103"/>
      <c r="TMH58" s="103"/>
      <c r="TMI58" s="103"/>
      <c r="TMJ58" s="103"/>
      <c r="TMK58" s="103"/>
      <c r="TML58" s="103"/>
      <c r="TMM58" s="103"/>
      <c r="TMN58" s="103"/>
      <c r="TMO58" s="103"/>
      <c r="TMP58" s="103"/>
      <c r="TMQ58" s="103"/>
      <c r="TMR58" s="103"/>
      <c r="TMS58" s="103"/>
      <c r="TMT58" s="103"/>
      <c r="TMU58" s="103"/>
      <c r="TMV58" s="103"/>
      <c r="TMW58" s="103"/>
      <c r="TMX58" s="103"/>
      <c r="TMY58" s="103"/>
      <c r="TMZ58" s="103"/>
      <c r="TNA58" s="103"/>
      <c r="TNB58" s="103"/>
      <c r="TNC58" s="103"/>
      <c r="TND58" s="103"/>
      <c r="TNE58" s="103"/>
      <c r="TNF58" s="103"/>
      <c r="TNG58" s="103"/>
      <c r="TNH58" s="103"/>
      <c r="TNI58" s="103"/>
      <c r="TNJ58" s="103"/>
      <c r="TNK58" s="103"/>
      <c r="TNL58" s="103"/>
      <c r="TNM58" s="103"/>
      <c r="TNN58" s="103"/>
      <c r="TNO58" s="103"/>
      <c r="TNP58" s="103"/>
      <c r="TNQ58" s="103"/>
      <c r="TNR58" s="103"/>
      <c r="TNS58" s="103"/>
      <c r="TNT58" s="103"/>
      <c r="TNU58" s="103"/>
      <c r="TNV58" s="103"/>
      <c r="TNW58" s="103"/>
      <c r="TNX58" s="103"/>
      <c r="TNY58" s="103"/>
      <c r="TNZ58" s="103"/>
      <c r="TOA58" s="103"/>
      <c r="TOB58" s="103"/>
      <c r="TOC58" s="103"/>
      <c r="TOD58" s="103"/>
      <c r="TOE58" s="103"/>
      <c r="TOF58" s="103"/>
      <c r="TOG58" s="103"/>
      <c r="TOH58" s="103"/>
      <c r="TOI58" s="103"/>
      <c r="TOJ58" s="103"/>
      <c r="TOK58" s="103"/>
      <c r="TOL58" s="103"/>
      <c r="TOM58" s="103"/>
      <c r="TON58" s="103"/>
      <c r="TOO58" s="103"/>
      <c r="TOP58" s="103"/>
      <c r="TOQ58" s="103"/>
      <c r="TOR58" s="103"/>
      <c r="TOS58" s="103"/>
      <c r="TOT58" s="103"/>
      <c r="TOU58" s="103"/>
      <c r="TOV58" s="103"/>
      <c r="TOW58" s="103"/>
      <c r="TOX58" s="103"/>
      <c r="TOY58" s="103"/>
      <c r="TOZ58" s="103"/>
      <c r="TPA58" s="103"/>
      <c r="TPB58" s="103"/>
      <c r="TPC58" s="103"/>
      <c r="TPD58" s="103"/>
      <c r="TPE58" s="103"/>
      <c r="TPF58" s="103"/>
      <c r="TPG58" s="103"/>
      <c r="TPH58" s="103"/>
      <c r="TPI58" s="103"/>
      <c r="TPJ58" s="103"/>
      <c r="TPK58" s="103"/>
      <c r="TPL58" s="103"/>
      <c r="TPM58" s="103"/>
      <c r="TPN58" s="103"/>
      <c r="TPO58" s="103"/>
      <c r="TPP58" s="103"/>
      <c r="TPQ58" s="103"/>
      <c r="TPR58" s="103"/>
      <c r="TPS58" s="103"/>
      <c r="TPT58" s="103"/>
      <c r="TPU58" s="103"/>
      <c r="TPV58" s="103"/>
      <c r="TPW58" s="103"/>
      <c r="TPX58" s="103"/>
      <c r="TPY58" s="103"/>
      <c r="TPZ58" s="103"/>
      <c r="TQA58" s="103"/>
      <c r="TQB58" s="103"/>
      <c r="TQC58" s="103"/>
      <c r="TQD58" s="103"/>
      <c r="TQE58" s="103"/>
      <c r="TQF58" s="103"/>
      <c r="TQG58" s="103"/>
      <c r="TQH58" s="103"/>
      <c r="TQI58" s="103"/>
      <c r="TQJ58" s="103"/>
      <c r="TQK58" s="103"/>
      <c r="TQL58" s="103"/>
      <c r="TQM58" s="103"/>
      <c r="TQN58" s="103"/>
      <c r="TQO58" s="103"/>
      <c r="TQP58" s="103"/>
      <c r="TQQ58" s="103"/>
      <c r="TQR58" s="103"/>
      <c r="TQS58" s="103"/>
      <c r="TQT58" s="103"/>
      <c r="TQU58" s="103"/>
      <c r="TQV58" s="103"/>
      <c r="TQW58" s="103"/>
      <c r="TQX58" s="103"/>
      <c r="TQY58" s="103"/>
      <c r="TQZ58" s="103"/>
      <c r="TRA58" s="103"/>
      <c r="TRB58" s="103"/>
      <c r="TRC58" s="103"/>
      <c r="TRD58" s="103"/>
      <c r="TRE58" s="103"/>
      <c r="TRF58" s="103"/>
      <c r="TRG58" s="103"/>
      <c r="TRH58" s="103"/>
      <c r="TRI58" s="103"/>
      <c r="TRJ58" s="103"/>
      <c r="TRK58" s="103"/>
      <c r="TRL58" s="103"/>
      <c r="TRM58" s="103"/>
      <c r="TRN58" s="103"/>
      <c r="TRO58" s="103"/>
      <c r="TRP58" s="103"/>
      <c r="TRQ58" s="103"/>
      <c r="TRR58" s="103"/>
      <c r="TRS58" s="103"/>
      <c r="TRT58" s="103"/>
      <c r="TRU58" s="103"/>
      <c r="TRV58" s="103"/>
      <c r="TRW58" s="103"/>
      <c r="TRX58" s="103"/>
      <c r="TRY58" s="103"/>
      <c r="TRZ58" s="103"/>
      <c r="TSA58" s="103"/>
      <c r="TSB58" s="103"/>
      <c r="TSC58" s="103"/>
      <c r="TSD58" s="103"/>
      <c r="TSE58" s="103"/>
      <c r="TSF58" s="103"/>
      <c r="TSG58" s="103"/>
      <c r="TSH58" s="103"/>
      <c r="TSI58" s="103"/>
      <c r="TSJ58" s="103"/>
      <c r="TSK58" s="103"/>
      <c r="TSL58" s="103"/>
      <c r="TSM58" s="103"/>
      <c r="TSN58" s="103"/>
      <c r="TSO58" s="103"/>
      <c r="TSP58" s="103"/>
      <c r="TSQ58" s="103"/>
      <c r="TSR58" s="103"/>
      <c r="TSS58" s="103"/>
      <c r="TST58" s="103"/>
      <c r="TSU58" s="103"/>
      <c r="TSV58" s="103"/>
      <c r="TSW58" s="103"/>
      <c r="TSX58" s="103"/>
      <c r="TSY58" s="103"/>
      <c r="TSZ58" s="103"/>
      <c r="TTA58" s="103"/>
      <c r="TTB58" s="103"/>
      <c r="TTC58" s="103"/>
      <c r="TTD58" s="103"/>
      <c r="TTE58" s="103"/>
      <c r="TTF58" s="103"/>
      <c r="TTG58" s="103"/>
      <c r="TTH58" s="103"/>
      <c r="TTI58" s="103"/>
      <c r="TTJ58" s="103"/>
      <c r="TTK58" s="103"/>
      <c r="TTL58" s="103"/>
      <c r="TTM58" s="103"/>
      <c r="TTN58" s="103"/>
      <c r="TTO58" s="103"/>
      <c r="TTP58" s="103"/>
      <c r="TTQ58" s="103"/>
      <c r="TTR58" s="103"/>
      <c r="TTS58" s="103"/>
      <c r="TTT58" s="103"/>
      <c r="TTU58" s="103"/>
      <c r="TTV58" s="103"/>
      <c r="TTW58" s="103"/>
      <c r="TTX58" s="103"/>
      <c r="TTY58" s="103"/>
      <c r="TTZ58" s="103"/>
      <c r="TUA58" s="103"/>
      <c r="TUB58" s="103"/>
      <c r="TUC58" s="103"/>
      <c r="TUD58" s="103"/>
      <c r="TUE58" s="103"/>
      <c r="TUF58" s="103"/>
      <c r="TUG58" s="103"/>
      <c r="TUH58" s="103"/>
      <c r="TUI58" s="103"/>
      <c r="TUJ58" s="103"/>
      <c r="TUK58" s="103"/>
      <c r="TUL58" s="103"/>
      <c r="TUM58" s="103"/>
      <c r="TUN58" s="103"/>
      <c r="TUO58" s="103"/>
      <c r="TUP58" s="103"/>
      <c r="TUQ58" s="103"/>
      <c r="TUR58" s="103"/>
      <c r="TUS58" s="103"/>
      <c r="TUT58" s="103"/>
      <c r="TUU58" s="103"/>
      <c r="TUV58" s="103"/>
      <c r="TUW58" s="103"/>
      <c r="TUX58" s="103"/>
      <c r="TUY58" s="103"/>
      <c r="TUZ58" s="103"/>
      <c r="TVA58" s="103"/>
      <c r="TVB58" s="103"/>
      <c r="TVC58" s="103"/>
      <c r="TVD58" s="103"/>
      <c r="TVE58" s="103"/>
      <c r="TVF58" s="103"/>
      <c r="TVG58" s="103"/>
      <c r="TVH58" s="103"/>
      <c r="TVI58" s="103"/>
      <c r="TVJ58" s="103"/>
      <c r="TVK58" s="103"/>
      <c r="TVL58" s="103"/>
      <c r="TVM58" s="103"/>
      <c r="TVN58" s="103"/>
      <c r="TVO58" s="103"/>
      <c r="TVP58" s="103"/>
      <c r="TVQ58" s="103"/>
      <c r="TVR58" s="103"/>
      <c r="TVS58" s="103"/>
      <c r="TVT58" s="103"/>
      <c r="TVU58" s="103"/>
      <c r="TVV58" s="103"/>
      <c r="TVW58" s="103"/>
      <c r="TVX58" s="103"/>
      <c r="TVY58" s="103"/>
      <c r="TVZ58" s="103"/>
      <c r="TWA58" s="103"/>
      <c r="TWB58" s="103"/>
      <c r="TWC58" s="103"/>
      <c r="TWD58" s="103"/>
      <c r="TWE58" s="103"/>
      <c r="TWF58" s="103"/>
      <c r="TWG58" s="103"/>
      <c r="TWH58" s="103"/>
      <c r="TWI58" s="103"/>
      <c r="TWJ58" s="103"/>
      <c r="TWK58" s="103"/>
      <c r="TWL58" s="103"/>
      <c r="TWM58" s="103"/>
      <c r="TWN58" s="103"/>
      <c r="TWO58" s="103"/>
      <c r="TWP58" s="103"/>
      <c r="TWQ58" s="103"/>
      <c r="TWR58" s="103"/>
      <c r="TWS58" s="103"/>
      <c r="TWT58" s="103"/>
      <c r="TWU58" s="103"/>
      <c r="TWV58" s="103"/>
      <c r="TWW58" s="103"/>
      <c r="TWX58" s="103"/>
      <c r="TWY58" s="103"/>
      <c r="TWZ58" s="103"/>
      <c r="TXA58" s="103"/>
      <c r="TXB58" s="103"/>
      <c r="TXC58" s="103"/>
      <c r="TXD58" s="103"/>
      <c r="TXE58" s="103"/>
      <c r="TXF58" s="103"/>
      <c r="TXG58" s="103"/>
      <c r="TXH58" s="103"/>
      <c r="TXI58" s="103"/>
      <c r="TXJ58" s="103"/>
      <c r="TXK58" s="103"/>
      <c r="TXL58" s="103"/>
      <c r="TXM58" s="103"/>
      <c r="TXN58" s="103"/>
      <c r="TXO58" s="103"/>
      <c r="TXP58" s="103"/>
      <c r="TXQ58" s="103"/>
      <c r="TXR58" s="103"/>
      <c r="TXS58" s="103"/>
      <c r="TXT58" s="103"/>
      <c r="TXU58" s="103"/>
      <c r="TXV58" s="103"/>
      <c r="TXW58" s="103"/>
      <c r="TXX58" s="103"/>
      <c r="TXY58" s="103"/>
      <c r="TXZ58" s="103"/>
      <c r="TYA58" s="103"/>
      <c r="TYB58" s="103"/>
      <c r="TYC58" s="103"/>
      <c r="TYD58" s="103"/>
      <c r="TYE58" s="103"/>
      <c r="TYF58" s="103"/>
      <c r="TYG58" s="103"/>
      <c r="TYH58" s="103"/>
      <c r="TYI58" s="103"/>
      <c r="TYJ58" s="103"/>
      <c r="TYK58" s="103"/>
      <c r="TYL58" s="103"/>
      <c r="TYM58" s="103"/>
      <c r="TYN58" s="103"/>
      <c r="TYO58" s="103"/>
      <c r="TYP58" s="103"/>
      <c r="TYQ58" s="103"/>
      <c r="TYR58" s="103"/>
      <c r="TYS58" s="103"/>
      <c r="TYT58" s="103"/>
      <c r="TYU58" s="103"/>
      <c r="TYV58" s="103"/>
      <c r="TYW58" s="103"/>
      <c r="TYX58" s="103"/>
      <c r="TYY58" s="103"/>
      <c r="TYZ58" s="103"/>
      <c r="TZA58" s="103"/>
      <c r="TZB58" s="103"/>
      <c r="TZC58" s="103"/>
      <c r="TZD58" s="103"/>
      <c r="TZE58" s="103"/>
      <c r="TZF58" s="103"/>
      <c r="TZG58" s="103"/>
      <c r="TZH58" s="103"/>
      <c r="TZI58" s="103"/>
      <c r="TZJ58" s="103"/>
      <c r="TZK58" s="103"/>
      <c r="TZL58" s="103"/>
      <c r="TZM58" s="103"/>
      <c r="TZN58" s="103"/>
      <c r="TZO58" s="103"/>
      <c r="TZP58" s="103"/>
      <c r="TZQ58" s="103"/>
      <c r="TZR58" s="103"/>
      <c r="TZS58" s="103"/>
      <c r="TZT58" s="103"/>
      <c r="TZU58" s="103"/>
      <c r="TZV58" s="103"/>
      <c r="TZW58" s="103"/>
      <c r="TZX58" s="103"/>
      <c r="TZY58" s="103"/>
      <c r="TZZ58" s="103"/>
      <c r="UAA58" s="103"/>
      <c r="UAB58" s="103"/>
      <c r="UAC58" s="103"/>
      <c r="UAD58" s="103"/>
      <c r="UAE58" s="103"/>
      <c r="UAF58" s="103"/>
      <c r="UAG58" s="103"/>
      <c r="UAH58" s="103"/>
      <c r="UAI58" s="103"/>
      <c r="UAJ58" s="103"/>
      <c r="UAK58" s="103"/>
      <c r="UAL58" s="103"/>
      <c r="UAM58" s="103"/>
      <c r="UAN58" s="103"/>
      <c r="UAO58" s="103"/>
      <c r="UAP58" s="103"/>
      <c r="UAQ58" s="103"/>
      <c r="UAR58" s="103"/>
      <c r="UAS58" s="103"/>
      <c r="UAT58" s="103"/>
      <c r="UAU58" s="103"/>
      <c r="UAV58" s="103"/>
      <c r="UAW58" s="103"/>
      <c r="UAX58" s="103"/>
      <c r="UAY58" s="103"/>
      <c r="UAZ58" s="103"/>
      <c r="UBA58" s="103"/>
      <c r="UBB58" s="103"/>
      <c r="UBC58" s="103"/>
      <c r="UBD58" s="103"/>
      <c r="UBE58" s="103"/>
      <c r="UBF58" s="103"/>
      <c r="UBG58" s="103"/>
      <c r="UBH58" s="103"/>
      <c r="UBI58" s="103"/>
      <c r="UBJ58" s="103"/>
      <c r="UBK58" s="103"/>
      <c r="UBL58" s="103"/>
      <c r="UBM58" s="103"/>
      <c r="UBN58" s="103"/>
      <c r="UBO58" s="103"/>
      <c r="UBP58" s="103"/>
      <c r="UBQ58" s="103"/>
      <c r="UBR58" s="103"/>
      <c r="UBS58" s="103"/>
      <c r="UBT58" s="103"/>
      <c r="UBU58" s="103"/>
      <c r="UBV58" s="103"/>
      <c r="UBW58" s="103"/>
      <c r="UBX58" s="103"/>
      <c r="UBY58" s="103"/>
      <c r="UBZ58" s="103"/>
      <c r="UCA58" s="103"/>
      <c r="UCB58" s="103"/>
      <c r="UCC58" s="103"/>
      <c r="UCD58" s="103"/>
      <c r="UCE58" s="103"/>
      <c r="UCF58" s="103"/>
      <c r="UCG58" s="103"/>
      <c r="UCH58" s="103"/>
      <c r="UCI58" s="103"/>
      <c r="UCJ58" s="103"/>
      <c r="UCK58" s="103"/>
      <c r="UCL58" s="103"/>
      <c r="UCM58" s="103"/>
      <c r="UCN58" s="103"/>
      <c r="UCO58" s="103"/>
      <c r="UCP58" s="103"/>
      <c r="UCQ58" s="103"/>
      <c r="UCR58" s="103"/>
      <c r="UCS58" s="103"/>
      <c r="UCT58" s="103"/>
      <c r="UCU58" s="103"/>
      <c r="UCV58" s="103"/>
      <c r="UCW58" s="103"/>
      <c r="UCX58" s="103"/>
      <c r="UCY58" s="103"/>
      <c r="UCZ58" s="103"/>
      <c r="UDA58" s="103"/>
      <c r="UDB58" s="103"/>
      <c r="UDC58" s="103"/>
      <c r="UDD58" s="103"/>
      <c r="UDE58" s="103"/>
      <c r="UDF58" s="103"/>
      <c r="UDG58" s="103"/>
      <c r="UDH58" s="103"/>
      <c r="UDI58" s="103"/>
      <c r="UDJ58" s="103"/>
      <c r="UDK58" s="103"/>
      <c r="UDL58" s="103"/>
      <c r="UDM58" s="103"/>
      <c r="UDN58" s="103"/>
      <c r="UDO58" s="103"/>
      <c r="UDP58" s="103"/>
      <c r="UDQ58" s="103"/>
      <c r="UDR58" s="103"/>
      <c r="UDS58" s="103"/>
      <c r="UDT58" s="103"/>
      <c r="UDU58" s="103"/>
      <c r="UDV58" s="103"/>
      <c r="UDW58" s="103"/>
      <c r="UDX58" s="103"/>
      <c r="UDY58" s="103"/>
      <c r="UDZ58" s="103"/>
      <c r="UEA58" s="103"/>
      <c r="UEB58" s="103"/>
      <c r="UEC58" s="103"/>
      <c r="UED58" s="103"/>
      <c r="UEE58" s="103"/>
      <c r="UEF58" s="103"/>
      <c r="UEG58" s="103"/>
      <c r="UEH58" s="103"/>
      <c r="UEI58" s="103"/>
      <c r="UEJ58" s="103"/>
      <c r="UEK58" s="103"/>
      <c r="UEL58" s="103"/>
      <c r="UEM58" s="103"/>
      <c r="UEN58" s="103"/>
      <c r="UEO58" s="103"/>
      <c r="UEP58" s="103"/>
      <c r="UEQ58" s="103"/>
      <c r="UER58" s="103"/>
      <c r="UES58" s="103"/>
      <c r="UET58" s="103"/>
      <c r="UEU58" s="103"/>
      <c r="UEV58" s="103"/>
      <c r="UEW58" s="103"/>
      <c r="UEX58" s="103"/>
      <c r="UEY58" s="103"/>
      <c r="UEZ58" s="103"/>
      <c r="UFA58" s="103"/>
      <c r="UFB58" s="103"/>
      <c r="UFC58" s="103"/>
      <c r="UFD58" s="103"/>
      <c r="UFE58" s="103"/>
      <c r="UFF58" s="103"/>
      <c r="UFG58" s="103"/>
      <c r="UFH58" s="103"/>
      <c r="UFI58" s="103"/>
      <c r="UFJ58" s="103"/>
      <c r="UFK58" s="103"/>
      <c r="UFL58" s="103"/>
      <c r="UFM58" s="103"/>
      <c r="UFN58" s="103"/>
      <c r="UFO58" s="103"/>
      <c r="UFP58" s="103"/>
      <c r="UFQ58" s="103"/>
      <c r="UFR58" s="103"/>
      <c r="UFS58" s="103"/>
      <c r="UFT58" s="103"/>
      <c r="UFU58" s="103"/>
      <c r="UFV58" s="103"/>
      <c r="UFW58" s="103"/>
      <c r="UFX58" s="103"/>
      <c r="UFY58" s="103"/>
      <c r="UFZ58" s="103"/>
      <c r="UGA58" s="103"/>
      <c r="UGB58" s="103"/>
      <c r="UGC58" s="103"/>
      <c r="UGD58" s="103"/>
      <c r="UGE58" s="103"/>
      <c r="UGF58" s="103"/>
      <c r="UGG58" s="103"/>
      <c r="UGH58" s="103"/>
      <c r="UGI58" s="103"/>
      <c r="UGJ58" s="103"/>
      <c r="UGK58" s="103"/>
      <c r="UGL58" s="103"/>
      <c r="UGM58" s="103"/>
      <c r="UGN58" s="103"/>
      <c r="UGO58" s="103"/>
      <c r="UGP58" s="103"/>
      <c r="UGQ58" s="103"/>
      <c r="UGR58" s="103"/>
      <c r="UGS58" s="103"/>
      <c r="UGT58" s="103"/>
      <c r="UGU58" s="103"/>
      <c r="UGV58" s="103"/>
      <c r="UGW58" s="103"/>
      <c r="UGX58" s="103"/>
      <c r="UGY58" s="103"/>
      <c r="UGZ58" s="103"/>
      <c r="UHA58" s="103"/>
      <c r="UHB58" s="103"/>
      <c r="UHC58" s="103"/>
      <c r="UHD58" s="103"/>
      <c r="UHE58" s="103"/>
      <c r="UHF58" s="103"/>
      <c r="UHG58" s="103"/>
      <c r="UHH58" s="103"/>
      <c r="UHI58" s="103"/>
      <c r="UHJ58" s="103"/>
      <c r="UHK58" s="103"/>
      <c r="UHL58" s="103"/>
      <c r="UHM58" s="103"/>
      <c r="UHN58" s="103"/>
      <c r="UHO58" s="103"/>
      <c r="UHP58" s="103"/>
      <c r="UHQ58" s="103"/>
      <c r="UHR58" s="103"/>
      <c r="UHS58" s="103"/>
      <c r="UHT58" s="103"/>
      <c r="UHU58" s="103"/>
      <c r="UHV58" s="103"/>
      <c r="UHW58" s="103"/>
      <c r="UHX58" s="103"/>
      <c r="UHY58" s="103"/>
      <c r="UHZ58" s="103"/>
      <c r="UIA58" s="103"/>
      <c r="UIB58" s="103"/>
      <c r="UIC58" s="103"/>
      <c r="UID58" s="103"/>
      <c r="UIE58" s="103"/>
      <c r="UIF58" s="103"/>
      <c r="UIG58" s="103"/>
      <c r="UIH58" s="103"/>
      <c r="UII58" s="103"/>
      <c r="UIJ58" s="103"/>
      <c r="UIK58" s="103"/>
      <c r="UIL58" s="103"/>
      <c r="UIM58" s="103"/>
      <c r="UIN58" s="103"/>
      <c r="UIO58" s="103"/>
      <c r="UIP58" s="103"/>
      <c r="UIQ58" s="103"/>
      <c r="UIR58" s="103"/>
      <c r="UIS58" s="103"/>
      <c r="UIT58" s="103"/>
      <c r="UIU58" s="103"/>
      <c r="UIV58" s="103"/>
      <c r="UIW58" s="103"/>
      <c r="UIX58" s="103"/>
      <c r="UIY58" s="103"/>
      <c r="UIZ58" s="103"/>
      <c r="UJA58" s="103"/>
      <c r="UJB58" s="103"/>
      <c r="UJC58" s="103"/>
      <c r="UJD58" s="103"/>
      <c r="UJE58" s="103"/>
      <c r="UJF58" s="103"/>
      <c r="UJG58" s="103"/>
      <c r="UJH58" s="103"/>
      <c r="UJI58" s="103"/>
      <c r="UJJ58" s="103"/>
      <c r="UJK58" s="103"/>
      <c r="UJL58" s="103"/>
      <c r="UJM58" s="103"/>
      <c r="UJN58" s="103"/>
      <c r="UJO58" s="103"/>
      <c r="UJP58" s="103"/>
      <c r="UJQ58" s="103"/>
      <c r="UJR58" s="103"/>
      <c r="UJS58" s="103"/>
      <c r="UJT58" s="103"/>
      <c r="UJU58" s="103"/>
      <c r="UJV58" s="103"/>
      <c r="UJW58" s="103"/>
      <c r="UJX58" s="103"/>
      <c r="UJY58" s="103"/>
      <c r="UJZ58" s="103"/>
      <c r="UKA58" s="103"/>
      <c r="UKB58" s="103"/>
      <c r="UKC58" s="103"/>
      <c r="UKD58" s="103"/>
      <c r="UKE58" s="103"/>
      <c r="UKF58" s="103"/>
      <c r="UKG58" s="103"/>
      <c r="UKH58" s="103"/>
      <c r="UKI58" s="103"/>
      <c r="UKJ58" s="103"/>
      <c r="UKK58" s="103"/>
      <c r="UKL58" s="103"/>
      <c r="UKM58" s="103"/>
      <c r="UKN58" s="103"/>
      <c r="UKO58" s="103"/>
      <c r="UKP58" s="103"/>
      <c r="UKQ58" s="103"/>
      <c r="UKR58" s="103"/>
      <c r="UKS58" s="103"/>
      <c r="UKT58" s="103"/>
      <c r="UKU58" s="103"/>
      <c r="UKV58" s="103"/>
      <c r="UKW58" s="103"/>
      <c r="UKX58" s="103"/>
      <c r="UKY58" s="103"/>
      <c r="UKZ58" s="103"/>
      <c r="ULA58" s="103"/>
      <c r="ULB58" s="103"/>
      <c r="ULC58" s="103"/>
      <c r="ULD58" s="103"/>
      <c r="ULE58" s="103"/>
      <c r="ULF58" s="103"/>
      <c r="ULG58" s="103"/>
      <c r="ULH58" s="103"/>
      <c r="ULI58" s="103"/>
      <c r="ULJ58" s="103"/>
      <c r="ULK58" s="103"/>
      <c r="ULL58" s="103"/>
      <c r="ULM58" s="103"/>
      <c r="ULN58" s="103"/>
      <c r="ULO58" s="103"/>
      <c r="ULP58" s="103"/>
      <c r="ULQ58" s="103"/>
      <c r="ULR58" s="103"/>
      <c r="ULS58" s="103"/>
      <c r="ULT58" s="103"/>
      <c r="ULU58" s="103"/>
      <c r="ULV58" s="103"/>
      <c r="ULW58" s="103"/>
      <c r="ULX58" s="103"/>
      <c r="ULY58" s="103"/>
      <c r="ULZ58" s="103"/>
      <c r="UMA58" s="103"/>
      <c r="UMB58" s="103"/>
      <c r="UMC58" s="103"/>
      <c r="UMD58" s="103"/>
      <c r="UME58" s="103"/>
      <c r="UMF58" s="103"/>
      <c r="UMG58" s="103"/>
      <c r="UMH58" s="103"/>
      <c r="UMI58" s="103"/>
      <c r="UMJ58" s="103"/>
      <c r="UMK58" s="103"/>
      <c r="UML58" s="103"/>
      <c r="UMM58" s="103"/>
      <c r="UMN58" s="103"/>
      <c r="UMO58" s="103"/>
      <c r="UMP58" s="103"/>
      <c r="UMQ58" s="103"/>
      <c r="UMR58" s="103"/>
      <c r="UMS58" s="103"/>
      <c r="UMT58" s="103"/>
      <c r="UMU58" s="103"/>
      <c r="UMV58" s="103"/>
      <c r="UMW58" s="103"/>
      <c r="UMX58" s="103"/>
      <c r="UMY58" s="103"/>
      <c r="UMZ58" s="103"/>
      <c r="UNA58" s="103"/>
      <c r="UNB58" s="103"/>
      <c r="UNC58" s="103"/>
      <c r="UND58" s="103"/>
      <c r="UNE58" s="103"/>
      <c r="UNF58" s="103"/>
      <c r="UNG58" s="103"/>
      <c r="UNH58" s="103"/>
      <c r="UNI58" s="103"/>
      <c r="UNJ58" s="103"/>
      <c r="UNK58" s="103"/>
      <c r="UNL58" s="103"/>
      <c r="UNM58" s="103"/>
      <c r="UNN58" s="103"/>
      <c r="UNO58" s="103"/>
      <c r="UNP58" s="103"/>
      <c r="UNQ58" s="103"/>
      <c r="UNR58" s="103"/>
      <c r="UNS58" s="103"/>
      <c r="UNT58" s="103"/>
      <c r="UNU58" s="103"/>
      <c r="UNV58" s="103"/>
      <c r="UNW58" s="103"/>
      <c r="UNX58" s="103"/>
      <c r="UNY58" s="103"/>
      <c r="UNZ58" s="103"/>
      <c r="UOA58" s="103"/>
      <c r="UOB58" s="103"/>
      <c r="UOC58" s="103"/>
      <c r="UOD58" s="103"/>
      <c r="UOE58" s="103"/>
      <c r="UOF58" s="103"/>
      <c r="UOG58" s="103"/>
      <c r="UOH58" s="103"/>
      <c r="UOI58" s="103"/>
      <c r="UOJ58" s="103"/>
      <c r="UOK58" s="103"/>
      <c r="UOL58" s="103"/>
      <c r="UOM58" s="103"/>
      <c r="UON58" s="103"/>
      <c r="UOO58" s="103"/>
      <c r="UOP58" s="103"/>
      <c r="UOQ58" s="103"/>
      <c r="UOR58" s="103"/>
      <c r="UOS58" s="103"/>
      <c r="UOT58" s="103"/>
      <c r="UOU58" s="103"/>
      <c r="UOV58" s="103"/>
      <c r="UOW58" s="103"/>
      <c r="UOX58" s="103"/>
      <c r="UOY58" s="103"/>
      <c r="UOZ58" s="103"/>
      <c r="UPA58" s="103"/>
      <c r="UPB58" s="103"/>
      <c r="UPC58" s="103"/>
      <c r="UPD58" s="103"/>
      <c r="UPE58" s="103"/>
      <c r="UPF58" s="103"/>
      <c r="UPG58" s="103"/>
      <c r="UPH58" s="103"/>
      <c r="UPI58" s="103"/>
      <c r="UPJ58" s="103"/>
      <c r="UPK58" s="103"/>
      <c r="UPL58" s="103"/>
      <c r="UPM58" s="103"/>
      <c r="UPN58" s="103"/>
      <c r="UPO58" s="103"/>
      <c r="UPP58" s="103"/>
      <c r="UPQ58" s="103"/>
      <c r="UPR58" s="103"/>
      <c r="UPS58" s="103"/>
      <c r="UPT58" s="103"/>
      <c r="UPU58" s="103"/>
      <c r="UPV58" s="103"/>
      <c r="UPW58" s="103"/>
      <c r="UPX58" s="103"/>
      <c r="UPY58" s="103"/>
      <c r="UPZ58" s="103"/>
      <c r="UQA58" s="103"/>
      <c r="UQB58" s="103"/>
      <c r="UQC58" s="103"/>
      <c r="UQD58" s="103"/>
      <c r="UQE58" s="103"/>
      <c r="UQF58" s="103"/>
      <c r="UQG58" s="103"/>
      <c r="UQH58" s="103"/>
      <c r="UQI58" s="103"/>
      <c r="UQJ58" s="103"/>
      <c r="UQK58" s="103"/>
      <c r="UQL58" s="103"/>
      <c r="UQM58" s="103"/>
      <c r="UQN58" s="103"/>
      <c r="UQO58" s="103"/>
      <c r="UQP58" s="103"/>
      <c r="UQQ58" s="103"/>
      <c r="UQR58" s="103"/>
      <c r="UQS58" s="103"/>
      <c r="UQT58" s="103"/>
      <c r="UQU58" s="103"/>
      <c r="UQV58" s="103"/>
      <c r="UQW58" s="103"/>
      <c r="UQX58" s="103"/>
      <c r="UQY58" s="103"/>
      <c r="UQZ58" s="103"/>
      <c r="URA58" s="103"/>
      <c r="URB58" s="103"/>
      <c r="URC58" s="103"/>
      <c r="URD58" s="103"/>
      <c r="URE58" s="103"/>
      <c r="URF58" s="103"/>
      <c r="URG58" s="103"/>
      <c r="URH58" s="103"/>
      <c r="URI58" s="103"/>
      <c r="URJ58" s="103"/>
      <c r="URK58" s="103"/>
      <c r="URL58" s="103"/>
      <c r="URM58" s="103"/>
      <c r="URN58" s="103"/>
      <c r="URO58" s="103"/>
      <c r="URP58" s="103"/>
      <c r="URQ58" s="103"/>
      <c r="URR58" s="103"/>
      <c r="URS58" s="103"/>
      <c r="URT58" s="103"/>
      <c r="URU58" s="103"/>
      <c r="URV58" s="103"/>
      <c r="URW58" s="103"/>
      <c r="URX58" s="103"/>
      <c r="URY58" s="103"/>
      <c r="URZ58" s="103"/>
      <c r="USA58" s="103"/>
      <c r="USB58" s="103"/>
      <c r="USC58" s="103"/>
      <c r="USD58" s="103"/>
      <c r="USE58" s="103"/>
      <c r="USF58" s="103"/>
      <c r="USG58" s="103"/>
      <c r="USH58" s="103"/>
      <c r="USI58" s="103"/>
      <c r="USJ58" s="103"/>
      <c r="USK58" s="103"/>
      <c r="USL58" s="103"/>
      <c r="USM58" s="103"/>
      <c r="USN58" s="103"/>
      <c r="USO58" s="103"/>
      <c r="USP58" s="103"/>
      <c r="USQ58" s="103"/>
      <c r="USR58" s="103"/>
      <c r="USS58" s="103"/>
      <c r="UST58" s="103"/>
      <c r="USU58" s="103"/>
      <c r="USV58" s="103"/>
      <c r="USW58" s="103"/>
      <c r="USX58" s="103"/>
      <c r="USY58" s="103"/>
      <c r="USZ58" s="103"/>
      <c r="UTA58" s="103"/>
      <c r="UTB58" s="103"/>
      <c r="UTC58" s="103"/>
      <c r="UTD58" s="103"/>
      <c r="UTE58" s="103"/>
      <c r="UTF58" s="103"/>
      <c r="UTG58" s="103"/>
      <c r="UTH58" s="103"/>
      <c r="UTI58" s="103"/>
      <c r="UTJ58" s="103"/>
      <c r="UTK58" s="103"/>
      <c r="UTL58" s="103"/>
      <c r="UTM58" s="103"/>
      <c r="UTN58" s="103"/>
      <c r="UTO58" s="103"/>
      <c r="UTP58" s="103"/>
      <c r="UTQ58" s="103"/>
      <c r="UTR58" s="103"/>
      <c r="UTS58" s="103"/>
      <c r="UTT58" s="103"/>
      <c r="UTU58" s="103"/>
      <c r="UTV58" s="103"/>
      <c r="UTW58" s="103"/>
      <c r="UTX58" s="103"/>
      <c r="UTY58" s="103"/>
      <c r="UTZ58" s="103"/>
      <c r="UUA58" s="103"/>
      <c r="UUB58" s="103"/>
      <c r="UUC58" s="103"/>
      <c r="UUD58" s="103"/>
      <c r="UUE58" s="103"/>
      <c r="UUF58" s="103"/>
      <c r="UUG58" s="103"/>
      <c r="UUH58" s="103"/>
      <c r="UUI58" s="103"/>
      <c r="UUJ58" s="103"/>
      <c r="UUK58" s="103"/>
      <c r="UUL58" s="103"/>
      <c r="UUM58" s="103"/>
      <c r="UUN58" s="103"/>
      <c r="UUO58" s="103"/>
      <c r="UUP58" s="103"/>
      <c r="UUQ58" s="103"/>
      <c r="UUR58" s="103"/>
      <c r="UUS58" s="103"/>
      <c r="UUT58" s="103"/>
      <c r="UUU58" s="103"/>
      <c r="UUV58" s="103"/>
      <c r="UUW58" s="103"/>
      <c r="UUX58" s="103"/>
      <c r="UUY58" s="103"/>
      <c r="UUZ58" s="103"/>
      <c r="UVA58" s="103"/>
      <c r="UVB58" s="103"/>
      <c r="UVC58" s="103"/>
      <c r="UVD58" s="103"/>
      <c r="UVE58" s="103"/>
      <c r="UVF58" s="103"/>
      <c r="UVG58" s="103"/>
      <c r="UVH58" s="103"/>
      <c r="UVI58" s="103"/>
      <c r="UVJ58" s="103"/>
      <c r="UVK58" s="103"/>
      <c r="UVL58" s="103"/>
      <c r="UVM58" s="103"/>
      <c r="UVN58" s="103"/>
      <c r="UVO58" s="103"/>
      <c r="UVP58" s="103"/>
      <c r="UVQ58" s="103"/>
      <c r="UVR58" s="103"/>
      <c r="UVS58" s="103"/>
      <c r="UVT58" s="103"/>
      <c r="UVU58" s="103"/>
      <c r="UVV58" s="103"/>
      <c r="UVW58" s="103"/>
      <c r="UVX58" s="103"/>
      <c r="UVY58" s="103"/>
      <c r="UVZ58" s="103"/>
      <c r="UWA58" s="103"/>
      <c r="UWB58" s="103"/>
      <c r="UWC58" s="103"/>
      <c r="UWD58" s="103"/>
      <c r="UWE58" s="103"/>
      <c r="UWF58" s="103"/>
      <c r="UWG58" s="103"/>
      <c r="UWH58" s="103"/>
      <c r="UWI58" s="103"/>
      <c r="UWJ58" s="103"/>
      <c r="UWK58" s="103"/>
      <c r="UWL58" s="103"/>
      <c r="UWM58" s="103"/>
      <c r="UWN58" s="103"/>
      <c r="UWO58" s="103"/>
      <c r="UWP58" s="103"/>
      <c r="UWQ58" s="103"/>
      <c r="UWR58" s="103"/>
      <c r="UWS58" s="103"/>
      <c r="UWT58" s="103"/>
      <c r="UWU58" s="103"/>
      <c r="UWV58" s="103"/>
      <c r="UWW58" s="103"/>
      <c r="UWX58" s="103"/>
      <c r="UWY58" s="103"/>
      <c r="UWZ58" s="103"/>
      <c r="UXA58" s="103"/>
      <c r="UXB58" s="103"/>
      <c r="UXC58" s="103"/>
      <c r="UXD58" s="103"/>
      <c r="UXE58" s="103"/>
      <c r="UXF58" s="103"/>
      <c r="UXG58" s="103"/>
      <c r="UXH58" s="103"/>
      <c r="UXI58" s="103"/>
      <c r="UXJ58" s="103"/>
      <c r="UXK58" s="103"/>
      <c r="UXL58" s="103"/>
      <c r="UXM58" s="103"/>
      <c r="UXN58" s="103"/>
      <c r="UXO58" s="103"/>
      <c r="UXP58" s="103"/>
      <c r="UXQ58" s="103"/>
      <c r="UXR58" s="103"/>
      <c r="UXS58" s="103"/>
      <c r="UXT58" s="103"/>
      <c r="UXU58" s="103"/>
      <c r="UXV58" s="103"/>
      <c r="UXW58" s="103"/>
      <c r="UXX58" s="103"/>
      <c r="UXY58" s="103"/>
      <c r="UXZ58" s="103"/>
      <c r="UYA58" s="103"/>
      <c r="UYB58" s="103"/>
      <c r="UYC58" s="103"/>
      <c r="UYD58" s="103"/>
      <c r="UYE58" s="103"/>
      <c r="UYF58" s="103"/>
      <c r="UYG58" s="103"/>
      <c r="UYH58" s="103"/>
      <c r="UYI58" s="103"/>
      <c r="UYJ58" s="103"/>
      <c r="UYK58" s="103"/>
      <c r="UYL58" s="103"/>
      <c r="UYM58" s="103"/>
      <c r="UYN58" s="103"/>
      <c r="UYO58" s="103"/>
      <c r="UYP58" s="103"/>
      <c r="UYQ58" s="103"/>
      <c r="UYR58" s="103"/>
      <c r="UYS58" s="103"/>
      <c r="UYT58" s="103"/>
      <c r="UYU58" s="103"/>
      <c r="UYV58" s="103"/>
      <c r="UYW58" s="103"/>
      <c r="UYX58" s="103"/>
      <c r="UYY58" s="103"/>
      <c r="UYZ58" s="103"/>
      <c r="UZA58" s="103"/>
      <c r="UZB58" s="103"/>
      <c r="UZC58" s="103"/>
      <c r="UZD58" s="103"/>
      <c r="UZE58" s="103"/>
      <c r="UZF58" s="103"/>
      <c r="UZG58" s="103"/>
      <c r="UZH58" s="103"/>
      <c r="UZI58" s="103"/>
      <c r="UZJ58" s="103"/>
      <c r="UZK58" s="103"/>
      <c r="UZL58" s="103"/>
      <c r="UZM58" s="103"/>
      <c r="UZN58" s="103"/>
      <c r="UZO58" s="103"/>
      <c r="UZP58" s="103"/>
      <c r="UZQ58" s="103"/>
      <c r="UZR58" s="103"/>
      <c r="UZS58" s="103"/>
      <c r="UZT58" s="103"/>
      <c r="UZU58" s="103"/>
      <c r="UZV58" s="103"/>
      <c r="UZW58" s="103"/>
      <c r="UZX58" s="103"/>
      <c r="UZY58" s="103"/>
      <c r="UZZ58" s="103"/>
      <c r="VAA58" s="103"/>
      <c r="VAB58" s="103"/>
      <c r="VAC58" s="103"/>
      <c r="VAD58" s="103"/>
      <c r="VAE58" s="103"/>
      <c r="VAF58" s="103"/>
      <c r="VAG58" s="103"/>
      <c r="VAH58" s="103"/>
      <c r="VAI58" s="103"/>
      <c r="VAJ58" s="103"/>
      <c r="VAK58" s="103"/>
      <c r="VAL58" s="103"/>
      <c r="VAM58" s="103"/>
      <c r="VAN58" s="103"/>
      <c r="VAO58" s="103"/>
      <c r="VAP58" s="103"/>
      <c r="VAQ58" s="103"/>
      <c r="VAR58" s="103"/>
      <c r="VAS58" s="103"/>
      <c r="VAT58" s="103"/>
      <c r="VAU58" s="103"/>
      <c r="VAV58" s="103"/>
      <c r="VAW58" s="103"/>
      <c r="VAX58" s="103"/>
      <c r="VAY58" s="103"/>
      <c r="VAZ58" s="103"/>
      <c r="VBA58" s="103"/>
      <c r="VBB58" s="103"/>
      <c r="VBC58" s="103"/>
      <c r="VBD58" s="103"/>
      <c r="VBE58" s="103"/>
      <c r="VBF58" s="103"/>
      <c r="VBG58" s="103"/>
      <c r="VBH58" s="103"/>
      <c r="VBI58" s="103"/>
      <c r="VBJ58" s="103"/>
      <c r="VBK58" s="103"/>
      <c r="VBL58" s="103"/>
      <c r="VBM58" s="103"/>
      <c r="VBN58" s="103"/>
      <c r="VBO58" s="103"/>
      <c r="VBP58" s="103"/>
      <c r="VBQ58" s="103"/>
      <c r="VBR58" s="103"/>
      <c r="VBS58" s="103"/>
      <c r="VBT58" s="103"/>
      <c r="VBU58" s="103"/>
      <c r="VBV58" s="103"/>
      <c r="VBW58" s="103"/>
      <c r="VBX58" s="103"/>
      <c r="VBY58" s="103"/>
      <c r="VBZ58" s="103"/>
      <c r="VCA58" s="103"/>
      <c r="VCB58" s="103"/>
      <c r="VCC58" s="103"/>
      <c r="VCD58" s="103"/>
      <c r="VCE58" s="103"/>
      <c r="VCF58" s="103"/>
      <c r="VCG58" s="103"/>
      <c r="VCH58" s="103"/>
      <c r="VCI58" s="103"/>
      <c r="VCJ58" s="103"/>
      <c r="VCK58" s="103"/>
      <c r="VCL58" s="103"/>
      <c r="VCM58" s="103"/>
      <c r="VCN58" s="103"/>
      <c r="VCO58" s="103"/>
      <c r="VCP58" s="103"/>
      <c r="VCQ58" s="103"/>
      <c r="VCR58" s="103"/>
      <c r="VCS58" s="103"/>
      <c r="VCT58" s="103"/>
      <c r="VCU58" s="103"/>
      <c r="VCV58" s="103"/>
      <c r="VCW58" s="103"/>
      <c r="VCX58" s="103"/>
      <c r="VCY58" s="103"/>
      <c r="VCZ58" s="103"/>
      <c r="VDA58" s="103"/>
      <c r="VDB58" s="103"/>
      <c r="VDC58" s="103"/>
      <c r="VDD58" s="103"/>
      <c r="VDE58" s="103"/>
      <c r="VDF58" s="103"/>
      <c r="VDG58" s="103"/>
      <c r="VDH58" s="103"/>
      <c r="VDI58" s="103"/>
      <c r="VDJ58" s="103"/>
      <c r="VDK58" s="103"/>
      <c r="VDL58" s="103"/>
      <c r="VDM58" s="103"/>
      <c r="VDN58" s="103"/>
      <c r="VDO58" s="103"/>
      <c r="VDP58" s="103"/>
      <c r="VDQ58" s="103"/>
      <c r="VDR58" s="103"/>
      <c r="VDS58" s="103"/>
      <c r="VDT58" s="103"/>
      <c r="VDU58" s="103"/>
      <c r="VDV58" s="103"/>
      <c r="VDW58" s="103"/>
      <c r="VDX58" s="103"/>
      <c r="VDY58" s="103"/>
      <c r="VDZ58" s="103"/>
      <c r="VEA58" s="103"/>
      <c r="VEB58" s="103"/>
      <c r="VEC58" s="103"/>
      <c r="VED58" s="103"/>
      <c r="VEE58" s="103"/>
      <c r="VEF58" s="103"/>
      <c r="VEG58" s="103"/>
      <c r="VEH58" s="103"/>
      <c r="VEI58" s="103"/>
      <c r="VEJ58" s="103"/>
      <c r="VEK58" s="103"/>
      <c r="VEL58" s="103"/>
      <c r="VEM58" s="103"/>
      <c r="VEN58" s="103"/>
      <c r="VEO58" s="103"/>
      <c r="VEP58" s="103"/>
      <c r="VEQ58" s="103"/>
      <c r="VER58" s="103"/>
      <c r="VES58" s="103"/>
      <c r="VET58" s="103"/>
      <c r="VEU58" s="103"/>
      <c r="VEV58" s="103"/>
      <c r="VEW58" s="103"/>
      <c r="VEX58" s="103"/>
      <c r="VEY58" s="103"/>
      <c r="VEZ58" s="103"/>
      <c r="VFA58" s="103"/>
      <c r="VFB58" s="103"/>
      <c r="VFC58" s="103"/>
      <c r="VFD58" s="103"/>
      <c r="VFE58" s="103"/>
      <c r="VFF58" s="103"/>
      <c r="VFG58" s="103"/>
      <c r="VFH58" s="103"/>
      <c r="VFI58" s="103"/>
      <c r="VFJ58" s="103"/>
      <c r="VFK58" s="103"/>
      <c r="VFL58" s="103"/>
      <c r="VFM58" s="103"/>
      <c r="VFN58" s="103"/>
      <c r="VFO58" s="103"/>
      <c r="VFP58" s="103"/>
      <c r="VFQ58" s="103"/>
      <c r="VFR58" s="103"/>
      <c r="VFS58" s="103"/>
      <c r="VFT58" s="103"/>
      <c r="VFU58" s="103"/>
      <c r="VFV58" s="103"/>
      <c r="VFW58" s="103"/>
      <c r="VFX58" s="103"/>
      <c r="VFY58" s="103"/>
      <c r="VFZ58" s="103"/>
      <c r="VGA58" s="103"/>
      <c r="VGB58" s="103"/>
      <c r="VGC58" s="103"/>
      <c r="VGD58" s="103"/>
      <c r="VGE58" s="103"/>
      <c r="VGF58" s="103"/>
      <c r="VGG58" s="103"/>
      <c r="VGH58" s="103"/>
      <c r="VGI58" s="103"/>
      <c r="VGJ58" s="103"/>
      <c r="VGK58" s="103"/>
      <c r="VGL58" s="103"/>
      <c r="VGM58" s="103"/>
      <c r="VGN58" s="103"/>
      <c r="VGO58" s="103"/>
      <c r="VGP58" s="103"/>
      <c r="VGQ58" s="103"/>
      <c r="VGR58" s="103"/>
      <c r="VGS58" s="103"/>
      <c r="VGT58" s="103"/>
      <c r="VGU58" s="103"/>
      <c r="VGV58" s="103"/>
      <c r="VGW58" s="103"/>
      <c r="VGX58" s="103"/>
      <c r="VGY58" s="103"/>
      <c r="VGZ58" s="103"/>
      <c r="VHA58" s="103"/>
      <c r="VHB58" s="103"/>
      <c r="VHC58" s="103"/>
      <c r="VHD58" s="103"/>
      <c r="VHE58" s="103"/>
      <c r="VHF58" s="103"/>
      <c r="VHG58" s="103"/>
      <c r="VHH58" s="103"/>
      <c r="VHI58" s="103"/>
      <c r="VHJ58" s="103"/>
      <c r="VHK58" s="103"/>
      <c r="VHL58" s="103"/>
      <c r="VHM58" s="103"/>
      <c r="VHN58" s="103"/>
      <c r="VHO58" s="103"/>
      <c r="VHP58" s="103"/>
      <c r="VHQ58" s="103"/>
      <c r="VHR58" s="103"/>
      <c r="VHS58" s="103"/>
      <c r="VHT58" s="103"/>
      <c r="VHU58" s="103"/>
      <c r="VHV58" s="103"/>
      <c r="VHW58" s="103"/>
      <c r="VHX58" s="103"/>
      <c r="VHY58" s="103"/>
      <c r="VHZ58" s="103"/>
      <c r="VIA58" s="103"/>
      <c r="VIB58" s="103"/>
      <c r="VIC58" s="103"/>
      <c r="VID58" s="103"/>
      <c r="VIE58" s="103"/>
      <c r="VIF58" s="103"/>
      <c r="VIG58" s="103"/>
      <c r="VIH58" s="103"/>
      <c r="VII58" s="103"/>
      <c r="VIJ58" s="103"/>
      <c r="VIK58" s="103"/>
      <c r="VIL58" s="103"/>
      <c r="VIM58" s="103"/>
      <c r="VIN58" s="103"/>
      <c r="VIO58" s="103"/>
      <c r="VIP58" s="103"/>
      <c r="VIQ58" s="103"/>
      <c r="VIR58" s="103"/>
      <c r="VIS58" s="103"/>
      <c r="VIT58" s="103"/>
      <c r="VIU58" s="103"/>
      <c r="VIV58" s="103"/>
      <c r="VIW58" s="103"/>
      <c r="VIX58" s="103"/>
      <c r="VIY58" s="103"/>
      <c r="VIZ58" s="103"/>
      <c r="VJA58" s="103"/>
      <c r="VJB58" s="103"/>
      <c r="VJC58" s="103"/>
      <c r="VJD58" s="103"/>
      <c r="VJE58" s="103"/>
      <c r="VJF58" s="103"/>
      <c r="VJG58" s="103"/>
      <c r="VJH58" s="103"/>
      <c r="VJI58" s="103"/>
      <c r="VJJ58" s="103"/>
      <c r="VJK58" s="103"/>
      <c r="VJL58" s="103"/>
      <c r="VJM58" s="103"/>
      <c r="VJN58" s="103"/>
      <c r="VJO58" s="103"/>
      <c r="VJP58" s="103"/>
      <c r="VJQ58" s="103"/>
      <c r="VJR58" s="103"/>
      <c r="VJS58" s="103"/>
      <c r="VJT58" s="103"/>
      <c r="VJU58" s="103"/>
      <c r="VJV58" s="103"/>
      <c r="VJW58" s="103"/>
      <c r="VJX58" s="103"/>
      <c r="VJY58" s="103"/>
      <c r="VJZ58" s="103"/>
      <c r="VKA58" s="103"/>
      <c r="VKB58" s="103"/>
      <c r="VKC58" s="103"/>
      <c r="VKD58" s="103"/>
      <c r="VKE58" s="103"/>
      <c r="VKF58" s="103"/>
      <c r="VKG58" s="103"/>
      <c r="VKH58" s="103"/>
      <c r="VKI58" s="103"/>
      <c r="VKJ58" s="103"/>
      <c r="VKK58" s="103"/>
      <c r="VKL58" s="103"/>
      <c r="VKM58" s="103"/>
      <c r="VKN58" s="103"/>
      <c r="VKO58" s="103"/>
      <c r="VKP58" s="103"/>
      <c r="VKQ58" s="103"/>
      <c r="VKR58" s="103"/>
      <c r="VKS58" s="103"/>
      <c r="VKT58" s="103"/>
      <c r="VKU58" s="103"/>
      <c r="VKV58" s="103"/>
      <c r="VKW58" s="103"/>
      <c r="VKX58" s="103"/>
      <c r="VKY58" s="103"/>
      <c r="VKZ58" s="103"/>
      <c r="VLA58" s="103"/>
      <c r="VLB58" s="103"/>
      <c r="VLC58" s="103"/>
      <c r="VLD58" s="103"/>
      <c r="VLE58" s="103"/>
      <c r="VLF58" s="103"/>
      <c r="VLG58" s="103"/>
      <c r="VLH58" s="103"/>
      <c r="VLI58" s="103"/>
      <c r="VLJ58" s="103"/>
      <c r="VLK58" s="103"/>
      <c r="VLL58" s="103"/>
      <c r="VLM58" s="103"/>
      <c r="VLN58" s="103"/>
      <c r="VLO58" s="103"/>
      <c r="VLP58" s="103"/>
      <c r="VLQ58" s="103"/>
      <c r="VLR58" s="103"/>
      <c r="VLS58" s="103"/>
      <c r="VLT58" s="103"/>
      <c r="VLU58" s="103"/>
      <c r="VLV58" s="103"/>
      <c r="VLW58" s="103"/>
      <c r="VLX58" s="103"/>
      <c r="VLY58" s="103"/>
      <c r="VLZ58" s="103"/>
      <c r="VMA58" s="103"/>
      <c r="VMB58" s="103"/>
      <c r="VMC58" s="103"/>
      <c r="VMD58" s="103"/>
      <c r="VME58" s="103"/>
      <c r="VMF58" s="103"/>
      <c r="VMG58" s="103"/>
      <c r="VMH58" s="103"/>
      <c r="VMI58" s="103"/>
      <c r="VMJ58" s="103"/>
      <c r="VMK58" s="103"/>
      <c r="VML58" s="103"/>
      <c r="VMM58" s="103"/>
      <c r="VMN58" s="103"/>
      <c r="VMO58" s="103"/>
      <c r="VMP58" s="103"/>
      <c r="VMQ58" s="103"/>
      <c r="VMR58" s="103"/>
      <c r="VMS58" s="103"/>
      <c r="VMT58" s="103"/>
      <c r="VMU58" s="103"/>
      <c r="VMV58" s="103"/>
      <c r="VMW58" s="103"/>
      <c r="VMX58" s="103"/>
      <c r="VMY58" s="103"/>
      <c r="VMZ58" s="103"/>
      <c r="VNA58" s="103"/>
      <c r="VNB58" s="103"/>
      <c r="VNC58" s="103"/>
      <c r="VND58" s="103"/>
      <c r="VNE58" s="103"/>
      <c r="VNF58" s="103"/>
      <c r="VNG58" s="103"/>
      <c r="VNH58" s="103"/>
      <c r="VNI58" s="103"/>
      <c r="VNJ58" s="103"/>
      <c r="VNK58" s="103"/>
      <c r="VNL58" s="103"/>
      <c r="VNM58" s="103"/>
      <c r="VNN58" s="103"/>
      <c r="VNO58" s="103"/>
      <c r="VNP58" s="103"/>
      <c r="VNQ58" s="103"/>
      <c r="VNR58" s="103"/>
      <c r="VNS58" s="103"/>
      <c r="VNT58" s="103"/>
      <c r="VNU58" s="103"/>
      <c r="VNV58" s="103"/>
      <c r="VNW58" s="103"/>
      <c r="VNX58" s="103"/>
      <c r="VNY58" s="103"/>
      <c r="VNZ58" s="103"/>
      <c r="VOA58" s="103"/>
      <c r="VOB58" s="103"/>
      <c r="VOC58" s="103"/>
      <c r="VOD58" s="103"/>
      <c r="VOE58" s="103"/>
      <c r="VOF58" s="103"/>
      <c r="VOG58" s="103"/>
      <c r="VOH58" s="103"/>
      <c r="VOI58" s="103"/>
      <c r="VOJ58" s="103"/>
      <c r="VOK58" s="103"/>
      <c r="VOL58" s="103"/>
      <c r="VOM58" s="103"/>
      <c r="VON58" s="103"/>
      <c r="VOO58" s="103"/>
      <c r="VOP58" s="103"/>
      <c r="VOQ58" s="103"/>
      <c r="VOR58" s="103"/>
      <c r="VOS58" s="103"/>
      <c r="VOT58" s="103"/>
      <c r="VOU58" s="103"/>
      <c r="VOV58" s="103"/>
      <c r="VOW58" s="103"/>
      <c r="VOX58" s="103"/>
      <c r="VOY58" s="103"/>
      <c r="VOZ58" s="103"/>
      <c r="VPA58" s="103"/>
      <c r="VPB58" s="103"/>
      <c r="VPC58" s="103"/>
      <c r="VPD58" s="103"/>
      <c r="VPE58" s="103"/>
      <c r="VPF58" s="103"/>
      <c r="VPG58" s="103"/>
      <c r="VPH58" s="103"/>
      <c r="VPI58" s="103"/>
      <c r="VPJ58" s="103"/>
      <c r="VPK58" s="103"/>
      <c r="VPL58" s="103"/>
      <c r="VPM58" s="103"/>
      <c r="VPN58" s="103"/>
      <c r="VPO58" s="103"/>
      <c r="VPP58" s="103"/>
      <c r="VPQ58" s="103"/>
      <c r="VPR58" s="103"/>
      <c r="VPS58" s="103"/>
      <c r="VPT58" s="103"/>
      <c r="VPU58" s="103"/>
      <c r="VPV58" s="103"/>
      <c r="VPW58" s="103"/>
      <c r="VPX58" s="103"/>
      <c r="VPY58" s="103"/>
      <c r="VPZ58" s="103"/>
      <c r="VQA58" s="103"/>
      <c r="VQB58" s="103"/>
      <c r="VQC58" s="103"/>
      <c r="VQD58" s="103"/>
      <c r="VQE58" s="103"/>
      <c r="VQF58" s="103"/>
      <c r="VQG58" s="103"/>
      <c r="VQH58" s="103"/>
      <c r="VQI58" s="103"/>
      <c r="VQJ58" s="103"/>
      <c r="VQK58" s="103"/>
      <c r="VQL58" s="103"/>
      <c r="VQM58" s="103"/>
      <c r="VQN58" s="103"/>
      <c r="VQO58" s="103"/>
      <c r="VQP58" s="103"/>
      <c r="VQQ58" s="103"/>
      <c r="VQR58" s="103"/>
      <c r="VQS58" s="103"/>
      <c r="VQT58" s="103"/>
      <c r="VQU58" s="103"/>
      <c r="VQV58" s="103"/>
      <c r="VQW58" s="103"/>
      <c r="VQX58" s="103"/>
      <c r="VQY58" s="103"/>
      <c r="VQZ58" s="103"/>
      <c r="VRA58" s="103"/>
      <c r="VRB58" s="103"/>
      <c r="VRC58" s="103"/>
      <c r="VRD58" s="103"/>
      <c r="VRE58" s="103"/>
      <c r="VRF58" s="103"/>
      <c r="VRG58" s="103"/>
      <c r="VRH58" s="103"/>
      <c r="VRI58" s="103"/>
      <c r="VRJ58" s="103"/>
      <c r="VRK58" s="103"/>
      <c r="VRL58" s="103"/>
      <c r="VRM58" s="103"/>
      <c r="VRN58" s="103"/>
      <c r="VRO58" s="103"/>
      <c r="VRP58" s="103"/>
      <c r="VRQ58" s="103"/>
      <c r="VRR58" s="103"/>
      <c r="VRS58" s="103"/>
      <c r="VRT58" s="103"/>
      <c r="VRU58" s="103"/>
      <c r="VRV58" s="103"/>
      <c r="VRW58" s="103"/>
      <c r="VRX58" s="103"/>
      <c r="VRY58" s="103"/>
      <c r="VRZ58" s="103"/>
      <c r="VSA58" s="103"/>
      <c r="VSB58" s="103"/>
      <c r="VSC58" s="103"/>
      <c r="VSD58" s="103"/>
      <c r="VSE58" s="103"/>
      <c r="VSF58" s="103"/>
      <c r="VSG58" s="103"/>
      <c r="VSH58" s="103"/>
      <c r="VSI58" s="103"/>
      <c r="VSJ58" s="103"/>
      <c r="VSK58" s="103"/>
      <c r="VSL58" s="103"/>
      <c r="VSM58" s="103"/>
      <c r="VSN58" s="103"/>
      <c r="VSO58" s="103"/>
      <c r="VSP58" s="103"/>
      <c r="VSQ58" s="103"/>
      <c r="VSR58" s="103"/>
      <c r="VSS58" s="103"/>
      <c r="VST58" s="103"/>
      <c r="VSU58" s="103"/>
      <c r="VSV58" s="103"/>
      <c r="VSW58" s="103"/>
      <c r="VSX58" s="103"/>
      <c r="VSY58" s="103"/>
      <c r="VSZ58" s="103"/>
      <c r="VTA58" s="103"/>
      <c r="VTB58" s="103"/>
      <c r="VTC58" s="103"/>
      <c r="VTD58" s="103"/>
      <c r="VTE58" s="103"/>
      <c r="VTF58" s="103"/>
      <c r="VTG58" s="103"/>
      <c r="VTH58" s="103"/>
      <c r="VTI58" s="103"/>
      <c r="VTJ58" s="103"/>
      <c r="VTK58" s="103"/>
      <c r="VTL58" s="103"/>
      <c r="VTM58" s="103"/>
      <c r="VTN58" s="103"/>
      <c r="VTO58" s="103"/>
      <c r="VTP58" s="103"/>
      <c r="VTQ58" s="103"/>
      <c r="VTR58" s="103"/>
      <c r="VTS58" s="103"/>
      <c r="VTT58" s="103"/>
      <c r="VTU58" s="103"/>
      <c r="VTV58" s="103"/>
      <c r="VTW58" s="103"/>
      <c r="VTX58" s="103"/>
      <c r="VTY58" s="103"/>
      <c r="VTZ58" s="103"/>
      <c r="VUA58" s="103"/>
      <c r="VUB58" s="103"/>
      <c r="VUC58" s="103"/>
      <c r="VUD58" s="103"/>
      <c r="VUE58" s="103"/>
      <c r="VUF58" s="103"/>
      <c r="VUG58" s="103"/>
      <c r="VUH58" s="103"/>
      <c r="VUI58" s="103"/>
      <c r="VUJ58" s="103"/>
      <c r="VUK58" s="103"/>
      <c r="VUL58" s="103"/>
      <c r="VUM58" s="103"/>
      <c r="VUN58" s="103"/>
      <c r="VUO58" s="103"/>
      <c r="VUP58" s="103"/>
      <c r="VUQ58" s="103"/>
      <c r="VUR58" s="103"/>
      <c r="VUS58" s="103"/>
      <c r="VUT58" s="103"/>
      <c r="VUU58" s="103"/>
      <c r="VUV58" s="103"/>
      <c r="VUW58" s="103"/>
      <c r="VUX58" s="103"/>
      <c r="VUY58" s="103"/>
      <c r="VUZ58" s="103"/>
      <c r="VVA58" s="103"/>
      <c r="VVB58" s="103"/>
      <c r="VVC58" s="103"/>
      <c r="VVD58" s="103"/>
      <c r="VVE58" s="103"/>
      <c r="VVF58" s="103"/>
      <c r="VVG58" s="103"/>
      <c r="VVH58" s="103"/>
      <c r="VVI58" s="103"/>
      <c r="VVJ58" s="103"/>
      <c r="VVK58" s="103"/>
      <c r="VVL58" s="103"/>
      <c r="VVM58" s="103"/>
      <c r="VVN58" s="103"/>
      <c r="VVO58" s="103"/>
      <c r="VVP58" s="103"/>
      <c r="VVQ58" s="103"/>
      <c r="VVR58" s="103"/>
      <c r="VVS58" s="103"/>
      <c r="VVT58" s="103"/>
      <c r="VVU58" s="103"/>
      <c r="VVV58" s="103"/>
      <c r="VVW58" s="103"/>
      <c r="VVX58" s="103"/>
      <c r="VVY58" s="103"/>
      <c r="VVZ58" s="103"/>
      <c r="VWA58" s="103"/>
      <c r="VWB58" s="103"/>
      <c r="VWC58" s="103"/>
      <c r="VWD58" s="103"/>
      <c r="VWE58" s="103"/>
      <c r="VWF58" s="103"/>
      <c r="VWG58" s="103"/>
      <c r="VWH58" s="103"/>
      <c r="VWI58" s="103"/>
      <c r="VWJ58" s="103"/>
      <c r="VWK58" s="103"/>
      <c r="VWL58" s="103"/>
      <c r="VWM58" s="103"/>
      <c r="VWN58" s="103"/>
      <c r="VWO58" s="103"/>
      <c r="VWP58" s="103"/>
      <c r="VWQ58" s="103"/>
      <c r="VWR58" s="103"/>
      <c r="VWS58" s="103"/>
      <c r="VWT58" s="103"/>
      <c r="VWU58" s="103"/>
      <c r="VWV58" s="103"/>
      <c r="VWW58" s="103"/>
      <c r="VWX58" s="103"/>
      <c r="VWY58" s="103"/>
      <c r="VWZ58" s="103"/>
      <c r="VXA58" s="103"/>
      <c r="VXB58" s="103"/>
      <c r="VXC58" s="103"/>
      <c r="VXD58" s="103"/>
      <c r="VXE58" s="103"/>
      <c r="VXF58" s="103"/>
      <c r="VXG58" s="103"/>
      <c r="VXH58" s="103"/>
      <c r="VXI58" s="103"/>
      <c r="VXJ58" s="103"/>
      <c r="VXK58" s="103"/>
      <c r="VXL58" s="103"/>
      <c r="VXM58" s="103"/>
      <c r="VXN58" s="103"/>
      <c r="VXO58" s="103"/>
      <c r="VXP58" s="103"/>
      <c r="VXQ58" s="103"/>
      <c r="VXR58" s="103"/>
      <c r="VXS58" s="103"/>
      <c r="VXT58" s="103"/>
      <c r="VXU58" s="103"/>
      <c r="VXV58" s="103"/>
      <c r="VXW58" s="103"/>
      <c r="VXX58" s="103"/>
      <c r="VXY58" s="103"/>
      <c r="VXZ58" s="103"/>
      <c r="VYA58" s="103"/>
      <c r="VYB58" s="103"/>
      <c r="VYC58" s="103"/>
      <c r="VYD58" s="103"/>
      <c r="VYE58" s="103"/>
      <c r="VYF58" s="103"/>
      <c r="VYG58" s="103"/>
      <c r="VYH58" s="103"/>
      <c r="VYI58" s="103"/>
      <c r="VYJ58" s="103"/>
      <c r="VYK58" s="103"/>
      <c r="VYL58" s="103"/>
      <c r="VYM58" s="103"/>
      <c r="VYN58" s="103"/>
      <c r="VYO58" s="103"/>
      <c r="VYP58" s="103"/>
      <c r="VYQ58" s="103"/>
      <c r="VYR58" s="103"/>
      <c r="VYS58" s="103"/>
      <c r="VYT58" s="103"/>
      <c r="VYU58" s="103"/>
      <c r="VYV58" s="103"/>
      <c r="VYW58" s="103"/>
      <c r="VYX58" s="103"/>
      <c r="VYY58" s="103"/>
      <c r="VYZ58" s="103"/>
      <c r="VZA58" s="103"/>
      <c r="VZB58" s="103"/>
      <c r="VZC58" s="103"/>
      <c r="VZD58" s="103"/>
      <c r="VZE58" s="103"/>
      <c r="VZF58" s="103"/>
      <c r="VZG58" s="103"/>
      <c r="VZH58" s="103"/>
      <c r="VZI58" s="103"/>
      <c r="VZJ58" s="103"/>
      <c r="VZK58" s="103"/>
      <c r="VZL58" s="103"/>
      <c r="VZM58" s="103"/>
      <c r="VZN58" s="103"/>
      <c r="VZO58" s="103"/>
      <c r="VZP58" s="103"/>
      <c r="VZQ58" s="103"/>
      <c r="VZR58" s="103"/>
      <c r="VZS58" s="103"/>
      <c r="VZT58" s="103"/>
      <c r="VZU58" s="103"/>
      <c r="VZV58" s="103"/>
      <c r="VZW58" s="103"/>
      <c r="VZX58" s="103"/>
      <c r="VZY58" s="103"/>
      <c r="VZZ58" s="103"/>
      <c r="WAA58" s="103"/>
      <c r="WAB58" s="103"/>
      <c r="WAC58" s="103"/>
      <c r="WAD58" s="103"/>
      <c r="WAE58" s="103"/>
      <c r="WAF58" s="103"/>
      <c r="WAG58" s="103"/>
      <c r="WAH58" s="103"/>
      <c r="WAI58" s="103"/>
      <c r="WAJ58" s="103"/>
      <c r="WAK58" s="103"/>
      <c r="WAL58" s="103"/>
      <c r="WAM58" s="103"/>
      <c r="WAN58" s="103"/>
      <c r="WAO58" s="103"/>
      <c r="WAP58" s="103"/>
      <c r="WAQ58" s="103"/>
      <c r="WAR58" s="103"/>
      <c r="WAS58" s="103"/>
      <c r="WAT58" s="103"/>
      <c r="WAU58" s="103"/>
      <c r="WAV58" s="103"/>
      <c r="WAW58" s="103"/>
      <c r="WAX58" s="103"/>
      <c r="WAY58" s="103"/>
      <c r="WAZ58" s="103"/>
      <c r="WBA58" s="103"/>
      <c r="WBB58" s="103"/>
      <c r="WBC58" s="103"/>
      <c r="WBD58" s="103"/>
      <c r="WBE58" s="103"/>
      <c r="WBF58" s="103"/>
      <c r="WBG58" s="103"/>
      <c r="WBH58" s="103"/>
      <c r="WBI58" s="103"/>
      <c r="WBJ58" s="103"/>
      <c r="WBK58" s="103"/>
      <c r="WBL58" s="103"/>
      <c r="WBM58" s="103"/>
      <c r="WBN58" s="103"/>
      <c r="WBO58" s="103"/>
      <c r="WBP58" s="103"/>
      <c r="WBQ58" s="103"/>
      <c r="WBR58" s="103"/>
      <c r="WBS58" s="103"/>
      <c r="WBT58" s="103"/>
      <c r="WBU58" s="103"/>
      <c r="WBV58" s="103"/>
      <c r="WBW58" s="103"/>
      <c r="WBX58" s="103"/>
      <c r="WBY58" s="103"/>
      <c r="WBZ58" s="103"/>
      <c r="WCA58" s="103"/>
      <c r="WCB58" s="103"/>
      <c r="WCC58" s="103"/>
      <c r="WCD58" s="103"/>
      <c r="WCE58" s="103"/>
      <c r="WCF58" s="103"/>
      <c r="WCG58" s="103"/>
      <c r="WCH58" s="103"/>
      <c r="WCI58" s="103"/>
      <c r="WCJ58" s="103"/>
      <c r="WCK58" s="103"/>
      <c r="WCL58" s="103"/>
      <c r="WCM58" s="103"/>
      <c r="WCN58" s="103"/>
      <c r="WCO58" s="103"/>
      <c r="WCP58" s="103"/>
      <c r="WCQ58" s="103"/>
      <c r="WCR58" s="103"/>
      <c r="WCS58" s="103"/>
      <c r="WCT58" s="103"/>
      <c r="WCU58" s="103"/>
      <c r="WCV58" s="103"/>
      <c r="WCW58" s="103"/>
      <c r="WCX58" s="103"/>
      <c r="WCY58" s="103"/>
      <c r="WCZ58" s="103"/>
      <c r="WDA58" s="103"/>
      <c r="WDB58" s="103"/>
      <c r="WDC58" s="103"/>
      <c r="WDD58" s="103"/>
      <c r="WDE58" s="103"/>
      <c r="WDF58" s="103"/>
      <c r="WDG58" s="103"/>
      <c r="WDH58" s="103"/>
      <c r="WDI58" s="103"/>
      <c r="WDJ58" s="103"/>
      <c r="WDK58" s="103"/>
      <c r="WDL58" s="103"/>
      <c r="WDM58" s="103"/>
      <c r="WDN58" s="103"/>
      <c r="WDO58" s="103"/>
      <c r="WDP58" s="103"/>
      <c r="WDQ58" s="103"/>
      <c r="WDR58" s="103"/>
      <c r="WDS58" s="103"/>
      <c r="WDT58" s="103"/>
      <c r="WDU58" s="103"/>
      <c r="WDV58" s="103"/>
      <c r="WDW58" s="103"/>
      <c r="WDX58" s="103"/>
      <c r="WDY58" s="103"/>
      <c r="WDZ58" s="103"/>
      <c r="WEA58" s="103"/>
      <c r="WEB58" s="103"/>
      <c r="WEC58" s="103"/>
      <c r="WED58" s="103"/>
      <c r="WEE58" s="103"/>
      <c r="WEF58" s="103"/>
      <c r="WEG58" s="103"/>
      <c r="WEH58" s="103"/>
      <c r="WEI58" s="103"/>
      <c r="WEJ58" s="103"/>
      <c r="WEK58" s="103"/>
      <c r="WEL58" s="103"/>
      <c r="WEM58" s="103"/>
      <c r="WEN58" s="103"/>
      <c r="WEO58" s="103"/>
      <c r="WEP58" s="103"/>
      <c r="WEQ58" s="103"/>
      <c r="WER58" s="103"/>
      <c r="WES58" s="103"/>
      <c r="WET58" s="103"/>
      <c r="WEU58" s="103"/>
      <c r="WEV58" s="103"/>
      <c r="WEW58" s="103"/>
      <c r="WEX58" s="103"/>
      <c r="WEY58" s="103"/>
      <c r="WEZ58" s="103"/>
      <c r="WFA58" s="103"/>
      <c r="WFB58" s="103"/>
      <c r="WFC58" s="103"/>
      <c r="WFD58" s="103"/>
      <c r="WFE58" s="103"/>
      <c r="WFF58" s="103"/>
      <c r="WFG58" s="103"/>
      <c r="WFH58" s="103"/>
      <c r="WFI58" s="103"/>
      <c r="WFJ58" s="103"/>
      <c r="WFK58" s="103"/>
      <c r="WFL58" s="103"/>
      <c r="WFM58" s="103"/>
      <c r="WFN58" s="103"/>
      <c r="WFO58" s="103"/>
      <c r="WFP58" s="103"/>
      <c r="WFQ58" s="103"/>
      <c r="WFR58" s="103"/>
      <c r="WFS58" s="103"/>
      <c r="WFT58" s="103"/>
      <c r="WFU58" s="103"/>
      <c r="WFV58" s="103"/>
      <c r="WFW58" s="103"/>
      <c r="WFX58" s="103"/>
      <c r="WFY58" s="103"/>
      <c r="WFZ58" s="103"/>
      <c r="WGA58" s="103"/>
      <c r="WGB58" s="103"/>
      <c r="WGC58" s="103"/>
      <c r="WGD58" s="103"/>
      <c r="WGE58" s="103"/>
      <c r="WGF58" s="103"/>
      <c r="WGG58" s="103"/>
      <c r="WGH58" s="103"/>
      <c r="WGI58" s="103"/>
      <c r="WGJ58" s="103"/>
      <c r="WGK58" s="103"/>
      <c r="WGL58" s="103"/>
      <c r="WGM58" s="103"/>
      <c r="WGN58" s="103"/>
      <c r="WGO58" s="103"/>
      <c r="WGP58" s="103"/>
      <c r="WGQ58" s="103"/>
      <c r="WGR58" s="103"/>
      <c r="WGS58" s="103"/>
      <c r="WGT58" s="103"/>
      <c r="WGU58" s="103"/>
      <c r="WGV58" s="103"/>
      <c r="WGW58" s="103"/>
      <c r="WGX58" s="103"/>
      <c r="WGY58" s="103"/>
      <c r="WGZ58" s="103"/>
      <c r="WHA58" s="103"/>
      <c r="WHB58" s="103"/>
      <c r="WHC58" s="103"/>
      <c r="WHD58" s="103"/>
      <c r="WHE58" s="103"/>
      <c r="WHF58" s="103"/>
      <c r="WHG58" s="103"/>
      <c r="WHH58" s="103"/>
      <c r="WHI58" s="103"/>
      <c r="WHJ58" s="103"/>
      <c r="WHK58" s="103"/>
      <c r="WHL58" s="103"/>
      <c r="WHM58" s="103"/>
      <c r="WHN58" s="103"/>
      <c r="WHO58" s="103"/>
      <c r="WHP58" s="103"/>
      <c r="WHQ58" s="103"/>
      <c r="WHR58" s="103"/>
      <c r="WHS58" s="103"/>
      <c r="WHT58" s="103"/>
      <c r="WHU58" s="103"/>
      <c r="WHV58" s="103"/>
      <c r="WHW58" s="103"/>
      <c r="WHX58" s="103"/>
      <c r="WHY58" s="103"/>
      <c r="WHZ58" s="103"/>
      <c r="WIA58" s="103"/>
      <c r="WIB58" s="103"/>
      <c r="WIC58" s="103"/>
      <c r="WID58" s="103"/>
      <c r="WIE58" s="103"/>
      <c r="WIF58" s="103"/>
      <c r="WIG58" s="103"/>
      <c r="WIH58" s="103"/>
      <c r="WII58" s="103"/>
      <c r="WIJ58" s="103"/>
      <c r="WIK58" s="103"/>
      <c r="WIL58" s="103"/>
      <c r="WIM58" s="103"/>
      <c r="WIN58" s="103"/>
      <c r="WIO58" s="103"/>
      <c r="WIP58" s="103"/>
      <c r="WIQ58" s="103"/>
      <c r="WIR58" s="103"/>
      <c r="WIS58" s="103"/>
      <c r="WIT58" s="103"/>
      <c r="WIU58" s="103"/>
      <c r="WIV58" s="103"/>
      <c r="WIW58" s="103"/>
      <c r="WIX58" s="103"/>
      <c r="WIY58" s="103"/>
      <c r="WIZ58" s="103"/>
      <c r="WJA58" s="103"/>
      <c r="WJB58" s="103"/>
      <c r="WJC58" s="103"/>
      <c r="WJD58" s="103"/>
      <c r="WJE58" s="103"/>
      <c r="WJF58" s="103"/>
      <c r="WJG58" s="103"/>
      <c r="WJH58" s="103"/>
      <c r="WJI58" s="103"/>
      <c r="WJJ58" s="103"/>
      <c r="WJK58" s="103"/>
      <c r="WJL58" s="103"/>
      <c r="WJM58" s="103"/>
      <c r="WJN58" s="103"/>
      <c r="WJO58" s="103"/>
      <c r="WJP58" s="103"/>
      <c r="WJQ58" s="103"/>
      <c r="WJR58" s="103"/>
      <c r="WJS58" s="103"/>
      <c r="WJT58" s="103"/>
      <c r="WJU58" s="103"/>
      <c r="WJV58" s="103"/>
      <c r="WJW58" s="103"/>
      <c r="WJX58" s="103"/>
      <c r="WJY58" s="103"/>
      <c r="WJZ58" s="103"/>
      <c r="WKA58" s="103"/>
      <c r="WKB58" s="103"/>
      <c r="WKC58" s="103"/>
      <c r="WKD58" s="103"/>
      <c r="WKE58" s="103"/>
      <c r="WKF58" s="103"/>
      <c r="WKG58" s="103"/>
      <c r="WKH58" s="103"/>
      <c r="WKI58" s="103"/>
      <c r="WKJ58" s="103"/>
      <c r="WKK58" s="103"/>
      <c r="WKL58" s="103"/>
      <c r="WKM58" s="103"/>
      <c r="WKN58" s="103"/>
      <c r="WKO58" s="103"/>
      <c r="WKP58" s="103"/>
      <c r="WKQ58" s="103"/>
      <c r="WKR58" s="103"/>
      <c r="WKS58" s="103"/>
      <c r="WKT58" s="103"/>
      <c r="WKU58" s="103"/>
      <c r="WKV58" s="103"/>
      <c r="WKW58" s="103"/>
      <c r="WKX58" s="103"/>
      <c r="WKY58" s="103"/>
      <c r="WKZ58" s="103"/>
      <c r="WLA58" s="103"/>
      <c r="WLB58" s="103"/>
      <c r="WLC58" s="103"/>
      <c r="WLD58" s="103"/>
      <c r="WLE58" s="103"/>
      <c r="WLF58" s="103"/>
      <c r="WLG58" s="103"/>
      <c r="WLH58" s="103"/>
      <c r="WLI58" s="103"/>
      <c r="WLJ58" s="103"/>
      <c r="WLK58" s="103"/>
      <c r="WLL58" s="103"/>
      <c r="WLM58" s="103"/>
      <c r="WLN58" s="103"/>
      <c r="WLO58" s="103"/>
      <c r="WLP58" s="103"/>
      <c r="WLQ58" s="103"/>
      <c r="WLR58" s="103"/>
      <c r="WLS58" s="103"/>
      <c r="WLT58" s="103"/>
      <c r="WLU58" s="103"/>
      <c r="WLV58" s="103"/>
      <c r="WLW58" s="103"/>
      <c r="WLX58" s="103"/>
      <c r="WLY58" s="103"/>
      <c r="WLZ58" s="103"/>
      <c r="WMA58" s="103"/>
      <c r="WMB58" s="103"/>
      <c r="WMC58" s="103"/>
      <c r="WMD58" s="103"/>
      <c r="WME58" s="103"/>
      <c r="WMF58" s="103"/>
      <c r="WMG58" s="103"/>
      <c r="WMH58" s="103"/>
      <c r="WMI58" s="103"/>
      <c r="WMJ58" s="103"/>
      <c r="WMK58" s="103"/>
      <c r="WML58" s="103"/>
      <c r="WMM58" s="103"/>
      <c r="WMN58" s="103"/>
      <c r="WMO58" s="103"/>
      <c r="WMP58" s="103"/>
      <c r="WMQ58" s="103"/>
      <c r="WMR58" s="103"/>
      <c r="WMS58" s="103"/>
      <c r="WMT58" s="103"/>
      <c r="WMU58" s="103"/>
      <c r="WMV58" s="103"/>
      <c r="WMW58" s="103"/>
      <c r="WMX58" s="103"/>
      <c r="WMY58" s="103"/>
      <c r="WMZ58" s="103"/>
      <c r="WNA58" s="103"/>
      <c r="WNB58" s="103"/>
      <c r="WNC58" s="103"/>
      <c r="WND58" s="103"/>
      <c r="WNE58" s="103"/>
      <c r="WNF58" s="103"/>
      <c r="WNG58" s="103"/>
      <c r="WNH58" s="103"/>
      <c r="WNI58" s="103"/>
      <c r="WNJ58" s="103"/>
      <c r="WNK58" s="103"/>
      <c r="WNL58" s="103"/>
      <c r="WNM58" s="103"/>
      <c r="WNN58" s="103"/>
      <c r="WNO58" s="103"/>
      <c r="WNP58" s="103"/>
      <c r="WNQ58" s="103"/>
      <c r="WNR58" s="103"/>
      <c r="WNS58" s="103"/>
      <c r="WNT58" s="103"/>
      <c r="WNU58" s="103"/>
      <c r="WNV58" s="103"/>
      <c r="WNW58" s="103"/>
      <c r="WNX58" s="103"/>
      <c r="WNY58" s="103"/>
      <c r="WNZ58" s="103"/>
      <c r="WOA58" s="103"/>
      <c r="WOB58" s="103"/>
      <c r="WOC58" s="103"/>
      <c r="WOD58" s="103"/>
      <c r="WOE58" s="103"/>
      <c r="WOF58" s="103"/>
      <c r="WOG58" s="103"/>
      <c r="WOH58" s="103"/>
      <c r="WOI58" s="103"/>
      <c r="WOJ58" s="103"/>
      <c r="WOK58" s="103"/>
      <c r="WOL58" s="103"/>
      <c r="WOM58" s="103"/>
      <c r="WON58" s="103"/>
      <c r="WOO58" s="103"/>
      <c r="WOP58" s="103"/>
      <c r="WOQ58" s="103"/>
      <c r="WOR58" s="103"/>
      <c r="WOS58" s="103"/>
      <c r="WOT58" s="103"/>
      <c r="WOU58" s="103"/>
      <c r="WOV58" s="103"/>
      <c r="WOW58" s="103"/>
      <c r="WOX58" s="103"/>
      <c r="WOY58" s="103"/>
      <c r="WOZ58" s="103"/>
      <c r="WPA58" s="103"/>
      <c r="WPB58" s="103"/>
      <c r="WPC58" s="103"/>
      <c r="WPD58" s="103"/>
      <c r="WPE58" s="103"/>
      <c r="WPF58" s="103"/>
      <c r="WPG58" s="103"/>
      <c r="WPH58" s="103"/>
      <c r="WPI58" s="103"/>
      <c r="WPJ58" s="103"/>
      <c r="WPK58" s="103"/>
      <c r="WPL58" s="103"/>
      <c r="WPM58" s="103"/>
      <c r="WPN58" s="103"/>
      <c r="WPO58" s="103"/>
      <c r="WPP58" s="103"/>
      <c r="WPQ58" s="103"/>
      <c r="WPR58" s="103"/>
      <c r="WPS58" s="103"/>
      <c r="WPT58" s="103"/>
      <c r="WPU58" s="103"/>
      <c r="WPV58" s="103"/>
      <c r="WPW58" s="103"/>
      <c r="WPX58" s="103"/>
      <c r="WPY58" s="103"/>
      <c r="WPZ58" s="103"/>
      <c r="WQA58" s="103"/>
      <c r="WQB58" s="103"/>
      <c r="WQC58" s="103"/>
      <c r="WQD58" s="103"/>
      <c r="WQE58" s="103"/>
      <c r="WQF58" s="103"/>
      <c r="WQG58" s="103"/>
      <c r="WQH58" s="103"/>
      <c r="WQI58" s="103"/>
      <c r="WQJ58" s="103"/>
      <c r="WQK58" s="103"/>
      <c r="WQL58" s="103"/>
      <c r="WQM58" s="103"/>
      <c r="WQN58" s="103"/>
      <c r="WQO58" s="103"/>
      <c r="WQP58" s="103"/>
      <c r="WQQ58" s="103"/>
      <c r="WQR58" s="103"/>
      <c r="WQS58" s="103"/>
      <c r="WQT58" s="103"/>
      <c r="WQU58" s="103"/>
      <c r="WQV58" s="103"/>
      <c r="WQW58" s="103"/>
      <c r="WQX58" s="103"/>
      <c r="WQY58" s="103"/>
      <c r="WQZ58" s="103"/>
      <c r="WRA58" s="103"/>
      <c r="WRB58" s="103"/>
      <c r="WRC58" s="103"/>
      <c r="WRD58" s="103"/>
      <c r="WRE58" s="103"/>
      <c r="WRF58" s="103"/>
      <c r="WRG58" s="103"/>
      <c r="WRH58" s="103"/>
      <c r="WRI58" s="103"/>
      <c r="WRJ58" s="103"/>
      <c r="WRK58" s="103"/>
      <c r="WRL58" s="103"/>
      <c r="WRM58" s="103"/>
      <c r="WRN58" s="103"/>
      <c r="WRO58" s="103"/>
      <c r="WRP58" s="103"/>
      <c r="WRQ58" s="103"/>
      <c r="WRR58" s="103"/>
      <c r="WRS58" s="103"/>
      <c r="WRT58" s="103"/>
      <c r="WRU58" s="103"/>
      <c r="WRV58" s="103"/>
      <c r="WRW58" s="103"/>
      <c r="WRX58" s="103"/>
      <c r="WRY58" s="103"/>
      <c r="WRZ58" s="103"/>
      <c r="WSA58" s="103"/>
      <c r="WSB58" s="103"/>
      <c r="WSC58" s="103"/>
      <c r="WSD58" s="103"/>
      <c r="WSE58" s="103"/>
      <c r="WSF58" s="103"/>
      <c r="WSG58" s="103"/>
      <c r="WSH58" s="103"/>
      <c r="WSI58" s="103"/>
      <c r="WSJ58" s="103"/>
      <c r="WSK58" s="103"/>
      <c r="WSL58" s="103"/>
      <c r="WSM58" s="103"/>
      <c r="WSN58" s="103"/>
      <c r="WSO58" s="103"/>
      <c r="WSP58" s="103"/>
      <c r="WSQ58" s="103"/>
      <c r="WSR58" s="103"/>
      <c r="WSS58" s="103"/>
      <c r="WST58" s="103"/>
      <c r="WSU58" s="103"/>
      <c r="WSV58" s="103"/>
      <c r="WSW58" s="103"/>
      <c r="WSX58" s="103"/>
      <c r="WSY58" s="103"/>
      <c r="WSZ58" s="103"/>
      <c r="WTA58" s="103"/>
      <c r="WTB58" s="103"/>
      <c r="WTC58" s="103"/>
      <c r="WTD58" s="103"/>
      <c r="WTE58" s="103"/>
      <c r="WTF58" s="103"/>
      <c r="WTG58" s="103"/>
      <c r="WTH58" s="103"/>
      <c r="WTI58" s="103"/>
      <c r="WTJ58" s="103"/>
      <c r="WTK58" s="103"/>
      <c r="WTL58" s="103"/>
      <c r="WTM58" s="103"/>
      <c r="WTN58" s="103"/>
      <c r="WTO58" s="103"/>
      <c r="WTP58" s="103"/>
      <c r="WTQ58" s="103"/>
      <c r="WTR58" s="103"/>
      <c r="WTS58" s="103"/>
      <c r="WTT58" s="103"/>
      <c r="WTU58" s="103"/>
      <c r="WTV58" s="103"/>
      <c r="WTW58" s="103"/>
      <c r="WTX58" s="103"/>
      <c r="WTY58" s="103"/>
      <c r="WTZ58" s="103"/>
      <c r="WUA58" s="103"/>
      <c r="WUB58" s="103"/>
      <c r="WUC58" s="103"/>
      <c r="WUD58" s="103"/>
      <c r="WUE58" s="103"/>
      <c r="WUF58" s="103"/>
      <c r="WUG58" s="103"/>
      <c r="WUH58" s="103"/>
      <c r="WUI58" s="103"/>
      <c r="WUJ58" s="103"/>
      <c r="WUK58" s="103"/>
      <c r="WUL58" s="103"/>
      <c r="WUM58" s="103"/>
      <c r="WUN58" s="103"/>
      <c r="WUO58" s="103"/>
      <c r="WUP58" s="103"/>
      <c r="WUQ58" s="103"/>
      <c r="WUR58" s="103"/>
      <c r="WUS58" s="103"/>
      <c r="WUT58" s="103"/>
      <c r="WUU58" s="103"/>
      <c r="WUV58" s="103"/>
      <c r="WUW58" s="103"/>
      <c r="WUX58" s="103"/>
      <c r="WUY58" s="103"/>
      <c r="WUZ58" s="103"/>
      <c r="WVA58" s="103"/>
      <c r="WVB58" s="103"/>
      <c r="WVC58" s="103"/>
      <c r="WVD58" s="103"/>
      <c r="WVE58" s="103"/>
      <c r="WVF58" s="103"/>
      <c r="WVG58" s="103"/>
      <c r="WVH58" s="103"/>
      <c r="WVI58" s="103"/>
      <c r="WVJ58" s="103"/>
      <c r="WVK58" s="103"/>
      <c r="WVL58" s="103"/>
      <c r="WVM58" s="103"/>
      <c r="WVN58" s="103"/>
      <c r="WVO58" s="103"/>
      <c r="WVP58" s="103"/>
      <c r="WVQ58" s="103"/>
      <c r="WVR58" s="103"/>
      <c r="WVS58" s="103"/>
      <c r="WVT58" s="103"/>
      <c r="WVU58" s="103"/>
      <c r="WVV58" s="103"/>
      <c r="WVW58" s="103"/>
      <c r="WVX58" s="103"/>
      <c r="WVY58" s="103"/>
      <c r="WVZ58" s="103"/>
      <c r="WWA58" s="103"/>
      <c r="WWB58" s="103"/>
      <c r="WWC58" s="103"/>
      <c r="WWD58" s="103"/>
      <c r="WWE58" s="103"/>
      <c r="WWF58" s="103"/>
      <c r="WWG58" s="103"/>
      <c r="WWH58" s="103"/>
      <c r="WWI58" s="103"/>
      <c r="WWJ58" s="103"/>
      <c r="WWK58" s="103"/>
      <c r="WWL58" s="103"/>
      <c r="WWM58" s="103"/>
      <c r="WWN58" s="103"/>
      <c r="WWO58" s="103"/>
      <c r="WWP58" s="103"/>
      <c r="WWQ58" s="103"/>
      <c r="WWR58" s="103"/>
      <c r="WWS58" s="103"/>
      <c r="WWT58" s="103"/>
      <c r="WWU58" s="103"/>
      <c r="WWV58" s="103"/>
      <c r="WWW58" s="103"/>
      <c r="WWX58" s="103"/>
      <c r="WWY58" s="103"/>
      <c r="WWZ58" s="103"/>
      <c r="WXA58" s="103"/>
      <c r="WXB58" s="103"/>
      <c r="WXC58" s="103"/>
      <c r="WXD58" s="103"/>
      <c r="WXE58" s="103"/>
      <c r="WXF58" s="103"/>
      <c r="WXG58" s="103"/>
      <c r="WXH58" s="103"/>
      <c r="WXI58" s="103"/>
      <c r="WXJ58" s="103"/>
      <c r="WXK58" s="103"/>
      <c r="WXL58" s="103"/>
      <c r="WXM58" s="103"/>
      <c r="WXN58" s="103"/>
      <c r="WXO58" s="103"/>
      <c r="WXP58" s="103"/>
      <c r="WXQ58" s="103"/>
      <c r="WXR58" s="103"/>
      <c r="WXS58" s="103"/>
      <c r="WXT58" s="103"/>
      <c r="WXU58" s="103"/>
      <c r="WXV58" s="103"/>
      <c r="WXW58" s="103"/>
      <c r="WXX58" s="103"/>
      <c r="WXY58" s="103"/>
      <c r="WXZ58" s="103"/>
      <c r="WYA58" s="103"/>
      <c r="WYB58" s="103"/>
      <c r="WYC58" s="103"/>
      <c r="WYD58" s="103"/>
      <c r="WYE58" s="103"/>
      <c r="WYF58" s="103"/>
      <c r="WYG58" s="103"/>
      <c r="WYH58" s="103"/>
      <c r="WYI58" s="103"/>
      <c r="WYJ58" s="103"/>
      <c r="WYK58" s="103"/>
      <c r="WYL58" s="103"/>
      <c r="WYM58" s="103"/>
      <c r="WYN58" s="103"/>
      <c r="WYO58" s="103"/>
      <c r="WYP58" s="103"/>
      <c r="WYQ58" s="103"/>
      <c r="WYR58" s="103"/>
      <c r="WYS58" s="103"/>
      <c r="WYT58" s="103"/>
      <c r="WYU58" s="103"/>
      <c r="WYV58" s="103"/>
      <c r="WYW58" s="103"/>
      <c r="WYX58" s="103"/>
      <c r="WYY58" s="103"/>
      <c r="WYZ58" s="103"/>
      <c r="WZA58" s="103"/>
      <c r="WZB58" s="103"/>
      <c r="WZC58" s="103"/>
      <c r="WZD58" s="103"/>
      <c r="WZE58" s="103"/>
      <c r="WZF58" s="103"/>
      <c r="WZG58" s="103"/>
      <c r="WZH58" s="103"/>
      <c r="WZI58" s="103"/>
      <c r="WZJ58" s="103"/>
      <c r="WZK58" s="103"/>
      <c r="WZL58" s="103"/>
      <c r="WZM58" s="103"/>
      <c r="WZN58" s="103"/>
      <c r="WZO58" s="103"/>
      <c r="WZP58" s="103"/>
      <c r="WZQ58" s="103"/>
      <c r="WZR58" s="103"/>
      <c r="WZS58" s="103"/>
      <c r="WZT58" s="103"/>
      <c r="WZU58" s="103"/>
      <c r="WZV58" s="103"/>
      <c r="WZW58" s="103"/>
      <c r="WZX58" s="103"/>
      <c r="WZY58" s="103"/>
      <c r="WZZ58" s="103"/>
      <c r="XAA58" s="103"/>
      <c r="XAB58" s="103"/>
      <c r="XAC58" s="103"/>
      <c r="XAD58" s="103"/>
      <c r="XAE58" s="103"/>
      <c r="XAF58" s="103"/>
      <c r="XAG58" s="103"/>
      <c r="XAH58" s="103"/>
      <c r="XAI58" s="103"/>
      <c r="XAJ58" s="103"/>
      <c r="XAK58" s="103"/>
      <c r="XAL58" s="103"/>
      <c r="XAM58" s="103"/>
      <c r="XAN58" s="103"/>
      <c r="XAO58" s="103"/>
      <c r="XAP58" s="103"/>
      <c r="XAQ58" s="103"/>
      <c r="XAR58" s="103"/>
      <c r="XAS58" s="103"/>
      <c r="XAT58" s="103"/>
      <c r="XAU58" s="103"/>
      <c r="XAV58" s="103"/>
      <c r="XAW58" s="103"/>
      <c r="XAX58" s="103"/>
      <c r="XAY58" s="103"/>
      <c r="XAZ58" s="103"/>
      <c r="XBA58" s="103"/>
      <c r="XBB58" s="103"/>
      <c r="XBC58" s="103"/>
      <c r="XBD58" s="103"/>
      <c r="XBE58" s="103"/>
      <c r="XBF58" s="103"/>
      <c r="XBG58" s="103"/>
      <c r="XBH58" s="103"/>
      <c r="XBI58" s="103"/>
      <c r="XBJ58" s="103"/>
      <c r="XBK58" s="103"/>
      <c r="XBL58" s="103"/>
      <c r="XBM58" s="103"/>
      <c r="XBN58" s="103"/>
      <c r="XBO58" s="103"/>
      <c r="XBP58" s="103"/>
      <c r="XBQ58" s="103"/>
      <c r="XBR58" s="103"/>
      <c r="XBS58" s="103"/>
      <c r="XBT58" s="103"/>
      <c r="XBU58" s="103"/>
      <c r="XBV58" s="103"/>
      <c r="XBW58" s="103"/>
      <c r="XBX58" s="103"/>
      <c r="XBY58" s="103"/>
      <c r="XBZ58" s="103"/>
      <c r="XCA58" s="103"/>
      <c r="XCB58" s="103"/>
      <c r="XCC58" s="103"/>
      <c r="XCD58" s="103"/>
      <c r="XCE58" s="103"/>
      <c r="XCF58" s="103"/>
      <c r="XCG58" s="103"/>
      <c r="XCH58" s="103"/>
      <c r="XCI58" s="103"/>
      <c r="XCJ58" s="103"/>
      <c r="XCK58" s="103"/>
      <c r="XCL58" s="103"/>
      <c r="XCM58" s="103"/>
      <c r="XCN58" s="103"/>
      <c r="XCO58" s="103"/>
      <c r="XCP58" s="103"/>
      <c r="XCQ58" s="103"/>
      <c r="XCR58" s="103"/>
      <c r="XCS58" s="103"/>
      <c r="XCT58" s="103"/>
      <c r="XCU58" s="103"/>
      <c r="XCV58" s="103"/>
      <c r="XCW58" s="103"/>
      <c r="XCX58" s="103"/>
      <c r="XCY58" s="103"/>
      <c r="XCZ58" s="103"/>
      <c r="XDA58" s="103"/>
      <c r="XDB58" s="103"/>
      <c r="XDC58" s="103"/>
      <c r="XDD58" s="103"/>
      <c r="XDE58" s="103"/>
      <c r="XDF58" s="103"/>
      <c r="XDG58" s="103"/>
      <c r="XDH58" s="103"/>
      <c r="XDI58" s="103"/>
      <c r="XDJ58" s="103"/>
      <c r="XDK58" s="103"/>
      <c r="XDL58" s="103"/>
      <c r="XDM58" s="103"/>
      <c r="XDN58" s="103"/>
      <c r="XDO58" s="103"/>
      <c r="XDP58" s="103"/>
      <c r="XDQ58" s="103"/>
      <c r="XDR58" s="103"/>
      <c r="XDS58" s="103"/>
      <c r="XDT58" s="103"/>
      <c r="XDU58" s="103"/>
      <c r="XDV58" s="103"/>
      <c r="XDW58" s="103"/>
      <c r="XDX58" s="103"/>
      <c r="XDY58" s="103"/>
      <c r="XDZ58" s="103"/>
      <c r="XEA58" s="103"/>
      <c r="XEB58" s="103"/>
      <c r="XEC58" s="103"/>
      <c r="XED58" s="103"/>
      <c r="XEE58" s="103"/>
      <c r="XEF58" s="103"/>
      <c r="XEG58" s="103"/>
      <c r="XEH58" s="103"/>
      <c r="XEI58" s="103"/>
      <c r="XEJ58" s="103"/>
      <c r="XEK58" s="103"/>
      <c r="XEL58" s="103"/>
      <c r="XEM58" s="103"/>
      <c r="XEN58" s="103"/>
      <c r="XEO58" s="103"/>
      <c r="XEP58" s="103"/>
      <c r="XEQ58" s="103"/>
      <c r="XER58" s="103"/>
      <c r="XES58" s="103"/>
    </row>
    <row r="59" spans="1:16373">
      <c r="A59" s="22" t="s">
        <v>120</v>
      </c>
      <c r="B59" s="22" t="s">
        <v>112</v>
      </c>
      <c r="C59" s="22" t="s">
        <v>113</v>
      </c>
      <c r="D59" s="22" t="s">
        <v>121</v>
      </c>
      <c r="E59" s="104" t="s">
        <v>111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/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/>
      <c r="BXS59" s="2"/>
      <c r="BXT59" s="2"/>
      <c r="BXU59" s="2"/>
      <c r="BXV59" s="2"/>
      <c r="BXW59" s="2"/>
      <c r="BXX59" s="2"/>
      <c r="BXY59" s="2"/>
      <c r="BXZ59" s="2"/>
      <c r="BYA59" s="2"/>
      <c r="BYB59" s="2"/>
      <c r="BYC59" s="2"/>
      <c r="BYD59" s="2"/>
      <c r="BYE59" s="2"/>
      <c r="BYF59" s="2"/>
      <c r="BYG59" s="2"/>
      <c r="BYH59" s="2"/>
      <c r="BYI59" s="2"/>
      <c r="BYJ59" s="2"/>
      <c r="BYK59" s="2"/>
      <c r="BYL59" s="2"/>
      <c r="BYM59" s="2"/>
      <c r="BYN59" s="2"/>
      <c r="BYO59" s="2"/>
      <c r="BYP59" s="2"/>
      <c r="BYQ59" s="2"/>
      <c r="BYR59" s="2"/>
      <c r="BYS59" s="2"/>
      <c r="BYT59" s="2"/>
      <c r="BYU59" s="2"/>
      <c r="BYV59" s="2"/>
      <c r="BYW59" s="2"/>
      <c r="BYX59" s="2"/>
      <c r="BYY59" s="2"/>
      <c r="BYZ59" s="2"/>
      <c r="BZA59" s="2"/>
      <c r="BZB59" s="2"/>
      <c r="BZC59" s="2"/>
      <c r="BZD59" s="2"/>
      <c r="BZE59" s="2"/>
      <c r="BZF59" s="2"/>
      <c r="BZG59" s="2"/>
      <c r="BZH59" s="2"/>
      <c r="BZI59" s="2"/>
      <c r="BZJ59" s="2"/>
      <c r="BZK59" s="2"/>
      <c r="BZL59" s="2"/>
      <c r="BZM59" s="2"/>
      <c r="BZN59" s="2"/>
      <c r="BZO59" s="2"/>
      <c r="BZP59" s="2"/>
      <c r="BZQ59" s="2"/>
      <c r="BZR59" s="2"/>
      <c r="BZS59" s="2"/>
      <c r="BZT59" s="2"/>
      <c r="BZU59" s="2"/>
      <c r="BZV59" s="2"/>
      <c r="BZW59" s="2"/>
      <c r="BZX59" s="2"/>
      <c r="BZY59" s="2"/>
      <c r="BZZ59" s="2"/>
      <c r="CAA59" s="2"/>
      <c r="CAB59" s="2"/>
      <c r="CAC59" s="2"/>
      <c r="CAD59" s="2"/>
      <c r="CAE59" s="2"/>
      <c r="CAF59" s="2"/>
      <c r="CAG59" s="2"/>
      <c r="CAH59" s="2"/>
      <c r="CAI59" s="2"/>
      <c r="CAJ59" s="2"/>
      <c r="CAK59" s="2"/>
      <c r="CAL59" s="2"/>
      <c r="CAM59" s="2"/>
      <c r="CAN59" s="2"/>
      <c r="CAO59" s="2"/>
      <c r="CAP59" s="2"/>
      <c r="CAQ59" s="2"/>
      <c r="CAR59" s="2"/>
      <c r="CAS59" s="2"/>
      <c r="CAT59" s="2"/>
      <c r="CAU59" s="2"/>
      <c r="CAV59" s="2"/>
      <c r="CAW59" s="2"/>
      <c r="CAX59" s="2"/>
      <c r="CAY59" s="2"/>
      <c r="CAZ59" s="2"/>
      <c r="CBA59" s="2"/>
      <c r="CBB59" s="2"/>
      <c r="CBC59" s="2"/>
      <c r="CBD59" s="2"/>
      <c r="CBE59" s="2"/>
      <c r="CBF59" s="2"/>
      <c r="CBG59" s="2"/>
      <c r="CBH59" s="2"/>
      <c r="CBI59" s="2"/>
      <c r="CBJ59" s="2"/>
      <c r="CBK59" s="2"/>
      <c r="CBL59" s="2"/>
      <c r="CBM59" s="2"/>
      <c r="CBN59" s="2"/>
      <c r="CBO59" s="2"/>
      <c r="CBP59" s="2"/>
      <c r="CBQ59" s="2"/>
      <c r="CBR59" s="2"/>
      <c r="CBS59" s="2"/>
      <c r="CBT59" s="2"/>
      <c r="CBU59" s="2"/>
      <c r="CBV59" s="2"/>
      <c r="CBW59" s="2"/>
      <c r="CBX59" s="2"/>
      <c r="CBY59" s="2"/>
      <c r="CBZ59" s="2"/>
      <c r="CCA59" s="2"/>
      <c r="CCB59" s="2"/>
      <c r="CCC59" s="2"/>
      <c r="CCD59" s="2"/>
      <c r="CCE59" s="2"/>
      <c r="CCF59" s="2"/>
      <c r="CCG59" s="2"/>
      <c r="CCH59" s="2"/>
      <c r="CCI59" s="2"/>
      <c r="CCJ59" s="2"/>
      <c r="CCK59" s="2"/>
      <c r="CCL59" s="2"/>
      <c r="CCM59" s="2"/>
      <c r="CCN59" s="2"/>
      <c r="CCO59" s="2"/>
      <c r="CCP59" s="2"/>
      <c r="CCQ59" s="2"/>
      <c r="CCR59" s="2"/>
      <c r="CCS59" s="2"/>
      <c r="CCT59" s="2"/>
      <c r="CCU59" s="2"/>
      <c r="CCV59" s="2"/>
      <c r="CCW59" s="2"/>
      <c r="CCX59" s="2"/>
      <c r="CCY59" s="2"/>
      <c r="CCZ59" s="2"/>
      <c r="CDA59" s="2"/>
      <c r="CDB59" s="2"/>
      <c r="CDC59" s="2"/>
      <c r="CDD59" s="2"/>
      <c r="CDE59" s="2"/>
      <c r="CDF59" s="2"/>
      <c r="CDG59" s="2"/>
      <c r="CDH59" s="2"/>
      <c r="CDI59" s="2"/>
      <c r="CDJ59" s="2"/>
      <c r="CDK59" s="2"/>
      <c r="CDL59" s="2"/>
      <c r="CDM59" s="2"/>
      <c r="CDN59" s="2"/>
      <c r="CDO59" s="2"/>
      <c r="CDP59" s="2"/>
      <c r="CDQ59" s="2"/>
      <c r="CDR59" s="2"/>
      <c r="CDS59" s="2"/>
      <c r="CDT59" s="2"/>
      <c r="CDU59" s="2"/>
      <c r="CDV59" s="2"/>
      <c r="CDW59" s="2"/>
      <c r="CDX59" s="2"/>
      <c r="CDY59" s="2"/>
      <c r="CDZ59" s="2"/>
      <c r="CEA59" s="2"/>
      <c r="CEB59" s="2"/>
      <c r="CEC59" s="2"/>
      <c r="CED59" s="2"/>
      <c r="CEE59" s="2"/>
      <c r="CEF59" s="2"/>
      <c r="CEG59" s="2"/>
      <c r="CEH59" s="2"/>
      <c r="CEI59" s="2"/>
      <c r="CEJ59" s="2"/>
      <c r="CEK59" s="2"/>
      <c r="CEL59" s="2"/>
      <c r="CEM59" s="2"/>
      <c r="CEN59" s="2"/>
      <c r="CEO59" s="2"/>
      <c r="CEP59" s="2"/>
      <c r="CEQ59" s="2"/>
      <c r="CER59" s="2"/>
      <c r="CES59" s="2"/>
      <c r="CET59" s="2"/>
      <c r="CEU59" s="2"/>
      <c r="CEV59" s="2"/>
      <c r="CEW59" s="2"/>
      <c r="CEX59" s="2"/>
      <c r="CEY59" s="2"/>
      <c r="CEZ59" s="2"/>
      <c r="CFA59" s="2"/>
      <c r="CFB59" s="2"/>
      <c r="CFC59" s="2"/>
      <c r="CFD59" s="2"/>
      <c r="CFE59" s="2"/>
      <c r="CFF59" s="2"/>
      <c r="CFG59" s="2"/>
      <c r="CFH59" s="2"/>
      <c r="CFI59" s="2"/>
      <c r="CFJ59" s="2"/>
      <c r="CFK59" s="2"/>
      <c r="CFL59" s="2"/>
      <c r="CFM59" s="2"/>
      <c r="CFN59" s="2"/>
      <c r="CFO59" s="2"/>
      <c r="CFP59" s="2"/>
      <c r="CFQ59" s="2"/>
      <c r="CFR59" s="2"/>
      <c r="CFS59" s="2"/>
      <c r="CFT59" s="2"/>
      <c r="CFU59" s="2"/>
      <c r="CFV59" s="2"/>
      <c r="CFW59" s="2"/>
      <c r="CFX59" s="2"/>
      <c r="CFY59" s="2"/>
      <c r="CFZ59" s="2"/>
      <c r="CGA59" s="2"/>
      <c r="CGB59" s="2"/>
      <c r="CGC59" s="2"/>
      <c r="CGD59" s="2"/>
      <c r="CGE59" s="2"/>
      <c r="CGF59" s="2"/>
      <c r="CGG59" s="2"/>
      <c r="CGH59" s="2"/>
      <c r="CGI59" s="2"/>
      <c r="CGJ59" s="2"/>
      <c r="CGK59" s="2"/>
      <c r="CGL59" s="2"/>
      <c r="CGM59" s="2"/>
      <c r="CGN59" s="2"/>
      <c r="CGO59" s="2"/>
      <c r="CGP59" s="2"/>
      <c r="CGQ59" s="2"/>
      <c r="CGR59" s="2"/>
      <c r="CGS59" s="2"/>
      <c r="CGT59" s="2"/>
      <c r="CGU59" s="2"/>
      <c r="CGV59" s="2"/>
      <c r="CGW59" s="2"/>
      <c r="CGX59" s="2"/>
      <c r="CGY59" s="2"/>
      <c r="CGZ59" s="2"/>
      <c r="CHA59" s="2"/>
      <c r="CHB59" s="2"/>
      <c r="CHC59" s="2"/>
      <c r="CHD59" s="2"/>
      <c r="CHE59" s="2"/>
      <c r="CHF59" s="2"/>
      <c r="CHG59" s="2"/>
      <c r="CHH59" s="2"/>
      <c r="CHI59" s="2"/>
      <c r="CHJ59" s="2"/>
      <c r="CHK59" s="2"/>
      <c r="CHL59" s="2"/>
      <c r="CHM59" s="2"/>
      <c r="CHN59" s="2"/>
      <c r="CHO59" s="2"/>
      <c r="CHP59" s="2"/>
      <c r="CHQ59" s="2"/>
      <c r="CHR59" s="2"/>
      <c r="CHS59" s="2"/>
      <c r="CHT59" s="2"/>
      <c r="CHU59" s="2"/>
      <c r="CHV59" s="2"/>
      <c r="CHW59" s="2"/>
      <c r="CHX59" s="2"/>
      <c r="CHY59" s="2"/>
      <c r="CHZ59" s="2"/>
      <c r="CIA59" s="2"/>
      <c r="CIB59" s="2"/>
      <c r="CIC59" s="2"/>
      <c r="CID59" s="2"/>
      <c r="CIE59" s="2"/>
      <c r="CIF59" s="2"/>
      <c r="CIG59" s="2"/>
      <c r="CIH59" s="2"/>
      <c r="CII59" s="2"/>
      <c r="CIJ59" s="2"/>
      <c r="CIK59" s="2"/>
      <c r="CIL59" s="2"/>
      <c r="CIM59" s="2"/>
      <c r="CIN59" s="2"/>
      <c r="CIO59" s="2"/>
      <c r="CIP59" s="2"/>
      <c r="CIQ59" s="2"/>
      <c r="CIR59" s="2"/>
      <c r="CIS59" s="2"/>
      <c r="CIT59" s="2"/>
      <c r="CIU59" s="2"/>
      <c r="CIV59" s="2"/>
      <c r="CIW59" s="2"/>
      <c r="CIX59" s="2"/>
      <c r="CIY59" s="2"/>
      <c r="CIZ59" s="2"/>
      <c r="CJA59" s="2"/>
      <c r="CJB59" s="2"/>
      <c r="CJC59" s="2"/>
      <c r="CJD59" s="2"/>
      <c r="CJE59" s="2"/>
      <c r="CJF59" s="2"/>
      <c r="CJG59" s="2"/>
      <c r="CJH59" s="2"/>
      <c r="CJI59" s="2"/>
      <c r="CJJ59" s="2"/>
      <c r="CJK59" s="2"/>
      <c r="CJL59" s="2"/>
      <c r="CJM59" s="2"/>
      <c r="CJN59" s="2"/>
      <c r="CJO59" s="2"/>
      <c r="CJP59" s="2"/>
      <c r="CJQ59" s="2"/>
      <c r="CJR59" s="2"/>
      <c r="CJS59" s="2"/>
      <c r="CJT59" s="2"/>
      <c r="CJU59" s="2"/>
      <c r="CJV59" s="2"/>
      <c r="CJW59" s="2"/>
      <c r="CJX59" s="2"/>
      <c r="CJY59" s="2"/>
      <c r="CJZ59" s="2"/>
      <c r="CKA59" s="2"/>
      <c r="CKB59" s="2"/>
      <c r="CKC59" s="2"/>
      <c r="CKD59" s="2"/>
      <c r="CKE59" s="2"/>
      <c r="CKF59" s="2"/>
      <c r="CKG59" s="2"/>
      <c r="CKH59" s="2"/>
      <c r="CKI59" s="2"/>
      <c r="CKJ59" s="2"/>
      <c r="CKK59" s="2"/>
      <c r="CKL59" s="2"/>
      <c r="CKM59" s="2"/>
      <c r="CKN59" s="2"/>
      <c r="CKO59" s="2"/>
      <c r="CKP59" s="2"/>
      <c r="CKQ59" s="2"/>
      <c r="CKR59" s="2"/>
      <c r="CKS59" s="2"/>
      <c r="CKT59" s="2"/>
      <c r="CKU59" s="2"/>
      <c r="CKV59" s="2"/>
      <c r="CKW59" s="2"/>
      <c r="CKX59" s="2"/>
      <c r="CKY59" s="2"/>
      <c r="CKZ59" s="2"/>
      <c r="CLA59" s="2"/>
      <c r="CLB59" s="2"/>
      <c r="CLC59" s="2"/>
      <c r="CLD59" s="2"/>
      <c r="CLE59" s="2"/>
      <c r="CLF59" s="2"/>
      <c r="CLG59" s="2"/>
      <c r="CLH59" s="2"/>
      <c r="CLI59" s="2"/>
      <c r="CLJ59" s="2"/>
      <c r="CLK59" s="2"/>
      <c r="CLL59" s="2"/>
      <c r="CLM59" s="2"/>
      <c r="CLN59" s="2"/>
      <c r="CLO59" s="2"/>
      <c r="CLP59" s="2"/>
      <c r="CLQ59" s="2"/>
      <c r="CLR59" s="2"/>
      <c r="CLS59" s="2"/>
      <c r="CLT59" s="2"/>
      <c r="CLU59" s="2"/>
      <c r="CLV59" s="2"/>
      <c r="CLW59" s="2"/>
      <c r="CLX59" s="2"/>
      <c r="CLY59" s="2"/>
      <c r="CLZ59" s="2"/>
      <c r="CMA59" s="2"/>
      <c r="CMB59" s="2"/>
      <c r="CMC59" s="2"/>
      <c r="CMD59" s="2"/>
      <c r="CME59" s="2"/>
      <c r="CMF59" s="2"/>
      <c r="CMG59" s="2"/>
      <c r="CMH59" s="2"/>
      <c r="CMI59" s="2"/>
      <c r="CMJ59" s="2"/>
      <c r="CMK59" s="2"/>
      <c r="CML59" s="2"/>
      <c r="CMM59" s="2"/>
      <c r="CMN59" s="2"/>
      <c r="CMO59" s="2"/>
      <c r="CMP59" s="2"/>
      <c r="CMQ59" s="2"/>
      <c r="CMR59" s="2"/>
      <c r="CMS59" s="2"/>
      <c r="CMT59" s="2"/>
      <c r="CMU59" s="2"/>
      <c r="CMV59" s="2"/>
      <c r="CMW59" s="2"/>
      <c r="CMX59" s="2"/>
      <c r="CMY59" s="2"/>
      <c r="CMZ59" s="2"/>
      <c r="CNA59" s="2"/>
      <c r="CNB59" s="2"/>
      <c r="CNC59" s="2"/>
      <c r="CND59" s="2"/>
      <c r="CNE59" s="2"/>
      <c r="CNF59" s="2"/>
      <c r="CNG59" s="2"/>
      <c r="CNH59" s="2"/>
      <c r="CNI59" s="2"/>
      <c r="CNJ59" s="2"/>
      <c r="CNK59" s="2"/>
      <c r="CNL59" s="2"/>
      <c r="CNM59" s="2"/>
      <c r="CNN59" s="2"/>
      <c r="CNO59" s="2"/>
      <c r="CNP59" s="2"/>
      <c r="CNQ59" s="2"/>
      <c r="CNR59" s="2"/>
      <c r="CNS59" s="2"/>
      <c r="CNT59" s="2"/>
      <c r="CNU59" s="2"/>
      <c r="CNV59" s="2"/>
      <c r="CNW59" s="2"/>
      <c r="CNX59" s="2"/>
      <c r="CNY59" s="2"/>
      <c r="CNZ59" s="2"/>
      <c r="COA59" s="2"/>
      <c r="COB59" s="2"/>
      <c r="COC59" s="2"/>
      <c r="COD59" s="2"/>
      <c r="COE59" s="2"/>
      <c r="COF59" s="2"/>
      <c r="COG59" s="2"/>
      <c r="COH59" s="2"/>
      <c r="COI59" s="2"/>
      <c r="COJ59" s="2"/>
      <c r="COK59" s="2"/>
      <c r="COL59" s="2"/>
      <c r="COM59" s="2"/>
      <c r="CON59" s="2"/>
      <c r="COO59" s="2"/>
      <c r="COP59" s="2"/>
      <c r="COQ59" s="2"/>
      <c r="COR59" s="2"/>
      <c r="COS59" s="2"/>
      <c r="COT59" s="2"/>
      <c r="COU59" s="2"/>
      <c r="COV59" s="2"/>
      <c r="COW59" s="2"/>
      <c r="COX59" s="2"/>
      <c r="COY59" s="2"/>
      <c r="COZ59" s="2"/>
      <c r="CPA59" s="2"/>
      <c r="CPB59" s="2"/>
      <c r="CPC59" s="2"/>
      <c r="CPD59" s="2"/>
      <c r="CPE59" s="2"/>
      <c r="CPF59" s="2"/>
      <c r="CPG59" s="2"/>
      <c r="CPH59" s="2"/>
      <c r="CPI59" s="2"/>
      <c r="CPJ59" s="2"/>
      <c r="CPK59" s="2"/>
      <c r="CPL59" s="2"/>
      <c r="CPM59" s="2"/>
      <c r="CPN59" s="2"/>
      <c r="CPO59" s="2"/>
      <c r="CPP59" s="2"/>
      <c r="CPQ59" s="2"/>
      <c r="CPR59" s="2"/>
      <c r="CPS59" s="2"/>
      <c r="CPT59" s="2"/>
      <c r="CPU59" s="2"/>
      <c r="CPV59" s="2"/>
      <c r="CPW59" s="2"/>
      <c r="CPX59" s="2"/>
      <c r="CPY59" s="2"/>
      <c r="CPZ59" s="2"/>
      <c r="CQA59" s="2"/>
      <c r="CQB59" s="2"/>
      <c r="CQC59" s="2"/>
      <c r="CQD59" s="2"/>
      <c r="CQE59" s="2"/>
      <c r="CQF59" s="2"/>
      <c r="CQG59" s="2"/>
      <c r="CQH59" s="2"/>
      <c r="CQI59" s="2"/>
      <c r="CQJ59" s="2"/>
      <c r="CQK59" s="2"/>
      <c r="CQL59" s="2"/>
      <c r="CQM59" s="2"/>
      <c r="CQN59" s="2"/>
      <c r="CQO59" s="2"/>
      <c r="CQP59" s="2"/>
      <c r="CQQ59" s="2"/>
      <c r="CQR59" s="2"/>
      <c r="CQS59" s="2"/>
      <c r="CQT59" s="2"/>
      <c r="CQU59" s="2"/>
      <c r="CQV59" s="2"/>
      <c r="CQW59" s="2"/>
      <c r="CQX59" s="2"/>
      <c r="CQY59" s="2"/>
      <c r="CQZ59" s="2"/>
      <c r="CRA59" s="2"/>
      <c r="CRB59" s="2"/>
      <c r="CRC59" s="2"/>
      <c r="CRD59" s="2"/>
      <c r="CRE59" s="2"/>
      <c r="CRF59" s="2"/>
      <c r="CRG59" s="2"/>
      <c r="CRH59" s="2"/>
      <c r="CRI59" s="2"/>
      <c r="CRJ59" s="2"/>
      <c r="CRK59" s="2"/>
      <c r="CRL59" s="2"/>
      <c r="CRM59" s="2"/>
      <c r="CRN59" s="2"/>
      <c r="CRO59" s="2"/>
      <c r="CRP59" s="2"/>
      <c r="CRQ59" s="2"/>
      <c r="CRR59" s="2"/>
      <c r="CRS59" s="2"/>
      <c r="CRT59" s="2"/>
      <c r="CRU59" s="2"/>
      <c r="CRV59" s="2"/>
      <c r="CRW59" s="2"/>
      <c r="CRX59" s="2"/>
      <c r="CRY59" s="2"/>
      <c r="CRZ59" s="2"/>
      <c r="CSA59" s="2"/>
      <c r="CSB59" s="2"/>
      <c r="CSC59" s="2"/>
      <c r="CSD59" s="2"/>
      <c r="CSE59" s="2"/>
      <c r="CSF59" s="2"/>
      <c r="CSG59" s="2"/>
      <c r="CSH59" s="2"/>
      <c r="CSI59" s="2"/>
      <c r="CSJ59" s="2"/>
      <c r="CSK59" s="2"/>
      <c r="CSL59" s="2"/>
      <c r="CSM59" s="2"/>
      <c r="CSN59" s="2"/>
      <c r="CSO59" s="2"/>
      <c r="CSP59" s="2"/>
      <c r="CSQ59" s="2"/>
      <c r="CSR59" s="2"/>
      <c r="CSS59" s="2"/>
      <c r="CST59" s="2"/>
      <c r="CSU59" s="2"/>
      <c r="CSV59" s="2"/>
      <c r="CSW59" s="2"/>
      <c r="CSX59" s="2"/>
      <c r="CSY59" s="2"/>
      <c r="CSZ59" s="2"/>
      <c r="CTA59" s="2"/>
      <c r="CTB59" s="2"/>
      <c r="CTC59" s="2"/>
      <c r="CTD59" s="2"/>
      <c r="CTE59" s="2"/>
      <c r="CTF59" s="2"/>
      <c r="CTG59" s="2"/>
      <c r="CTH59" s="2"/>
      <c r="CTI59" s="2"/>
      <c r="CTJ59" s="2"/>
      <c r="CTK59" s="2"/>
      <c r="CTL59" s="2"/>
      <c r="CTM59" s="2"/>
      <c r="CTN59" s="2"/>
      <c r="CTO59" s="2"/>
      <c r="CTP59" s="2"/>
      <c r="CTQ59" s="2"/>
      <c r="CTR59" s="2"/>
      <c r="CTS59" s="2"/>
      <c r="CTT59" s="2"/>
      <c r="CTU59" s="2"/>
      <c r="CTV59" s="2"/>
      <c r="CTW59" s="2"/>
      <c r="CTX59" s="2"/>
      <c r="CTY59" s="2"/>
      <c r="CTZ59" s="2"/>
      <c r="CUA59" s="2"/>
      <c r="CUB59" s="2"/>
      <c r="CUC59" s="2"/>
      <c r="CUD59" s="2"/>
      <c r="CUE59" s="2"/>
      <c r="CUF59" s="2"/>
      <c r="CUG59" s="2"/>
      <c r="CUH59" s="2"/>
      <c r="CUI59" s="2"/>
      <c r="CUJ59" s="2"/>
      <c r="CUK59" s="2"/>
      <c r="CUL59" s="2"/>
      <c r="CUM59" s="2"/>
      <c r="CUN59" s="2"/>
      <c r="CUO59" s="2"/>
      <c r="CUP59" s="2"/>
      <c r="CUQ59" s="2"/>
      <c r="CUR59" s="2"/>
      <c r="CUS59" s="2"/>
      <c r="CUT59" s="2"/>
      <c r="CUU59" s="2"/>
      <c r="CUV59" s="2"/>
      <c r="CUW59" s="2"/>
      <c r="CUX59" s="2"/>
      <c r="CUY59" s="2"/>
      <c r="CUZ59" s="2"/>
      <c r="CVA59" s="2"/>
      <c r="CVB59" s="2"/>
      <c r="CVC59" s="2"/>
      <c r="CVD59" s="2"/>
      <c r="CVE59" s="2"/>
      <c r="CVF59" s="2"/>
      <c r="CVG59" s="2"/>
      <c r="CVH59" s="2"/>
      <c r="CVI59" s="2"/>
      <c r="CVJ59" s="2"/>
      <c r="CVK59" s="2"/>
      <c r="CVL59" s="2"/>
      <c r="CVM59" s="2"/>
      <c r="CVN59" s="2"/>
      <c r="CVO59" s="2"/>
      <c r="CVP59" s="2"/>
      <c r="CVQ59" s="2"/>
      <c r="CVR59" s="2"/>
      <c r="CVS59" s="2"/>
      <c r="CVT59" s="2"/>
      <c r="CVU59" s="2"/>
      <c r="CVV59" s="2"/>
      <c r="CVW59" s="2"/>
      <c r="CVX59" s="2"/>
      <c r="CVY59" s="2"/>
      <c r="CVZ59" s="2"/>
      <c r="CWA59" s="2"/>
      <c r="CWB59" s="2"/>
      <c r="CWC59" s="2"/>
      <c r="CWD59" s="2"/>
      <c r="CWE59" s="2"/>
      <c r="CWF59" s="2"/>
      <c r="CWG59" s="2"/>
      <c r="CWH59" s="2"/>
      <c r="CWI59" s="2"/>
      <c r="CWJ59" s="2"/>
      <c r="CWK59" s="2"/>
      <c r="CWL59" s="2"/>
      <c r="CWM59" s="2"/>
      <c r="CWN59" s="2"/>
      <c r="CWO59" s="2"/>
      <c r="CWP59" s="2"/>
      <c r="CWQ59" s="2"/>
      <c r="CWR59" s="2"/>
      <c r="CWS59" s="2"/>
      <c r="CWT59" s="2"/>
      <c r="CWU59" s="2"/>
      <c r="CWV59" s="2"/>
      <c r="CWW59" s="2"/>
      <c r="CWX59" s="2"/>
      <c r="CWY59" s="2"/>
      <c r="CWZ59" s="2"/>
      <c r="CXA59" s="2"/>
      <c r="CXB59" s="2"/>
      <c r="CXC59" s="2"/>
      <c r="CXD59" s="2"/>
      <c r="CXE59" s="2"/>
      <c r="CXF59" s="2"/>
      <c r="CXG59" s="2"/>
      <c r="CXH59" s="2"/>
      <c r="CXI59" s="2"/>
      <c r="CXJ59" s="2"/>
      <c r="CXK59" s="2"/>
      <c r="CXL59" s="2"/>
      <c r="CXM59" s="2"/>
      <c r="CXN59" s="2"/>
      <c r="CXO59" s="2"/>
      <c r="CXP59" s="2"/>
      <c r="CXQ59" s="2"/>
      <c r="CXR59" s="2"/>
      <c r="CXS59" s="2"/>
      <c r="CXT59" s="2"/>
      <c r="CXU59" s="2"/>
      <c r="CXV59" s="2"/>
      <c r="CXW59" s="2"/>
      <c r="CXX59" s="2"/>
      <c r="CXY59" s="2"/>
      <c r="CXZ59" s="2"/>
      <c r="CYA59" s="2"/>
      <c r="CYB59" s="2"/>
      <c r="CYC59" s="2"/>
      <c r="CYD59" s="2"/>
      <c r="CYE59" s="2"/>
      <c r="CYF59" s="2"/>
      <c r="CYG59" s="2"/>
      <c r="CYH59" s="2"/>
      <c r="CYI59" s="2"/>
      <c r="CYJ59" s="2"/>
      <c r="CYK59" s="2"/>
      <c r="CYL59" s="2"/>
      <c r="CYM59" s="2"/>
      <c r="CYN59" s="2"/>
      <c r="CYO59" s="2"/>
      <c r="CYP59" s="2"/>
      <c r="CYQ59" s="2"/>
      <c r="CYR59" s="2"/>
      <c r="CYS59" s="2"/>
      <c r="CYT59" s="2"/>
      <c r="CYU59" s="2"/>
      <c r="CYV59" s="2"/>
      <c r="CYW59" s="2"/>
      <c r="CYX59" s="2"/>
      <c r="CYY59" s="2"/>
      <c r="CYZ59" s="2"/>
      <c r="CZA59" s="2"/>
      <c r="CZB59" s="2"/>
      <c r="CZC59" s="2"/>
      <c r="CZD59" s="2"/>
      <c r="CZE59" s="2"/>
      <c r="CZF59" s="2"/>
      <c r="CZG59" s="2"/>
      <c r="CZH59" s="2"/>
      <c r="CZI59" s="2"/>
      <c r="CZJ59" s="2"/>
      <c r="CZK59" s="2"/>
      <c r="CZL59" s="2"/>
      <c r="CZM59" s="2"/>
      <c r="CZN59" s="2"/>
      <c r="CZO59" s="2"/>
      <c r="CZP59" s="2"/>
      <c r="CZQ59" s="2"/>
      <c r="CZR59" s="2"/>
      <c r="CZS59" s="2"/>
      <c r="CZT59" s="2"/>
      <c r="CZU59" s="2"/>
      <c r="CZV59" s="2"/>
      <c r="CZW59" s="2"/>
      <c r="CZX59" s="2"/>
      <c r="CZY59" s="2"/>
      <c r="CZZ59" s="2"/>
      <c r="DAA59" s="2"/>
      <c r="DAB59" s="2"/>
      <c r="DAC59" s="2"/>
      <c r="DAD59" s="2"/>
      <c r="DAE59" s="2"/>
      <c r="DAF59" s="2"/>
      <c r="DAG59" s="2"/>
      <c r="DAH59" s="2"/>
      <c r="DAI59" s="2"/>
      <c r="DAJ59" s="2"/>
      <c r="DAK59" s="2"/>
      <c r="DAL59" s="2"/>
      <c r="DAM59" s="2"/>
      <c r="DAN59" s="2"/>
      <c r="DAO59" s="2"/>
      <c r="DAP59" s="2"/>
      <c r="DAQ59" s="2"/>
      <c r="DAR59" s="2"/>
      <c r="DAS59" s="2"/>
      <c r="DAT59" s="2"/>
      <c r="DAU59" s="2"/>
      <c r="DAV59" s="2"/>
      <c r="DAW59" s="2"/>
      <c r="DAX59" s="2"/>
      <c r="DAY59" s="2"/>
      <c r="DAZ59" s="2"/>
      <c r="DBA59" s="2"/>
      <c r="DBB59" s="2"/>
      <c r="DBC59" s="2"/>
      <c r="DBD59" s="2"/>
      <c r="DBE59" s="2"/>
      <c r="DBF59" s="2"/>
      <c r="DBG59" s="2"/>
      <c r="DBH59" s="2"/>
      <c r="DBI59" s="2"/>
      <c r="DBJ59" s="2"/>
      <c r="DBK59" s="2"/>
      <c r="DBL59" s="2"/>
      <c r="DBM59" s="2"/>
      <c r="DBN59" s="2"/>
      <c r="DBO59" s="2"/>
      <c r="DBP59" s="2"/>
      <c r="DBQ59" s="2"/>
      <c r="DBR59" s="2"/>
      <c r="DBS59" s="2"/>
      <c r="DBT59" s="2"/>
      <c r="DBU59" s="2"/>
      <c r="DBV59" s="2"/>
      <c r="DBW59" s="2"/>
      <c r="DBX59" s="2"/>
      <c r="DBY59" s="2"/>
      <c r="DBZ59" s="2"/>
      <c r="DCA59" s="2"/>
      <c r="DCB59" s="2"/>
      <c r="DCC59" s="2"/>
      <c r="DCD59" s="2"/>
      <c r="DCE59" s="2"/>
      <c r="DCF59" s="2"/>
      <c r="DCG59" s="2"/>
      <c r="DCH59" s="2"/>
      <c r="DCI59" s="2"/>
      <c r="DCJ59" s="2"/>
      <c r="DCK59" s="2"/>
      <c r="DCL59" s="2"/>
      <c r="DCM59" s="2"/>
      <c r="DCN59" s="2"/>
      <c r="DCO59" s="2"/>
      <c r="DCP59" s="2"/>
      <c r="DCQ59" s="2"/>
      <c r="DCR59" s="2"/>
      <c r="DCS59" s="2"/>
      <c r="DCT59" s="2"/>
      <c r="DCU59" s="2"/>
      <c r="DCV59" s="2"/>
      <c r="DCW59" s="2"/>
      <c r="DCX59" s="2"/>
      <c r="DCY59" s="2"/>
      <c r="DCZ59" s="2"/>
      <c r="DDA59" s="2"/>
      <c r="DDB59" s="2"/>
      <c r="DDC59" s="2"/>
      <c r="DDD59" s="2"/>
      <c r="DDE59" s="2"/>
      <c r="DDF59" s="2"/>
      <c r="DDG59" s="2"/>
      <c r="DDH59" s="2"/>
      <c r="DDI59" s="2"/>
      <c r="DDJ59" s="2"/>
      <c r="DDK59" s="2"/>
      <c r="DDL59" s="2"/>
      <c r="DDM59" s="2"/>
      <c r="DDN59" s="2"/>
      <c r="DDO59" s="2"/>
      <c r="DDP59" s="2"/>
      <c r="DDQ59" s="2"/>
      <c r="DDR59" s="2"/>
      <c r="DDS59" s="2"/>
      <c r="DDT59" s="2"/>
      <c r="DDU59" s="2"/>
      <c r="DDV59" s="2"/>
      <c r="DDW59" s="2"/>
      <c r="DDX59" s="2"/>
      <c r="DDY59" s="2"/>
      <c r="DDZ59" s="2"/>
      <c r="DEA59" s="2"/>
      <c r="DEB59" s="2"/>
      <c r="DEC59" s="2"/>
      <c r="DED59" s="2"/>
      <c r="DEE59" s="2"/>
      <c r="DEF59" s="2"/>
      <c r="DEG59" s="2"/>
      <c r="DEH59" s="2"/>
      <c r="DEI59" s="2"/>
      <c r="DEJ59" s="2"/>
      <c r="DEK59" s="2"/>
      <c r="DEL59" s="2"/>
      <c r="DEM59" s="2"/>
      <c r="DEN59" s="2"/>
      <c r="DEO59" s="2"/>
      <c r="DEP59" s="2"/>
      <c r="DEQ59" s="2"/>
      <c r="DER59" s="2"/>
      <c r="DES59" s="2"/>
      <c r="DET59" s="2"/>
      <c r="DEU59" s="2"/>
      <c r="DEV59" s="2"/>
      <c r="DEW59" s="2"/>
      <c r="DEX59" s="2"/>
      <c r="DEY59" s="2"/>
      <c r="DEZ59" s="2"/>
      <c r="DFA59" s="2"/>
      <c r="DFB59" s="2"/>
      <c r="DFC59" s="2"/>
      <c r="DFD59" s="2"/>
      <c r="DFE59" s="2"/>
      <c r="DFF59" s="2"/>
      <c r="DFG59" s="2"/>
      <c r="DFH59" s="2"/>
      <c r="DFI59" s="2"/>
      <c r="DFJ59" s="2"/>
      <c r="DFK59" s="2"/>
      <c r="DFL59" s="2"/>
      <c r="DFM59" s="2"/>
      <c r="DFN59" s="2"/>
      <c r="DFO59" s="2"/>
      <c r="DFP59" s="2"/>
      <c r="DFQ59" s="2"/>
      <c r="DFR59" s="2"/>
      <c r="DFS59" s="2"/>
      <c r="DFT59" s="2"/>
      <c r="DFU59" s="2"/>
      <c r="DFV59" s="2"/>
      <c r="DFW59" s="2"/>
      <c r="DFX59" s="2"/>
      <c r="DFY59" s="2"/>
      <c r="DFZ59" s="2"/>
      <c r="DGA59" s="2"/>
      <c r="DGB59" s="2"/>
      <c r="DGC59" s="2"/>
      <c r="DGD59" s="2"/>
      <c r="DGE59" s="2"/>
      <c r="DGF59" s="2"/>
      <c r="DGG59" s="2"/>
      <c r="DGH59" s="2"/>
      <c r="DGI59" s="2"/>
      <c r="DGJ59" s="2"/>
      <c r="DGK59" s="2"/>
      <c r="DGL59" s="2"/>
      <c r="DGM59" s="2"/>
      <c r="DGN59" s="2"/>
      <c r="DGO59" s="2"/>
      <c r="DGP59" s="2"/>
      <c r="DGQ59" s="2"/>
      <c r="DGR59" s="2"/>
      <c r="DGS59" s="2"/>
      <c r="DGT59" s="2"/>
      <c r="DGU59" s="2"/>
      <c r="DGV59" s="2"/>
      <c r="DGW59" s="2"/>
      <c r="DGX59" s="2"/>
      <c r="DGY59" s="2"/>
      <c r="DGZ59" s="2"/>
      <c r="DHA59" s="2"/>
      <c r="DHB59" s="2"/>
      <c r="DHC59" s="2"/>
      <c r="DHD59" s="2"/>
      <c r="DHE59" s="2"/>
      <c r="DHF59" s="2"/>
      <c r="DHG59" s="2"/>
      <c r="DHH59" s="2"/>
      <c r="DHI59" s="2"/>
      <c r="DHJ59" s="2"/>
      <c r="DHK59" s="2"/>
      <c r="DHL59" s="2"/>
      <c r="DHM59" s="2"/>
      <c r="DHN59" s="2"/>
      <c r="DHO59" s="2"/>
      <c r="DHP59" s="2"/>
      <c r="DHQ59" s="2"/>
      <c r="DHR59" s="2"/>
      <c r="DHS59" s="2"/>
      <c r="DHT59" s="2"/>
      <c r="DHU59" s="2"/>
      <c r="DHV59" s="2"/>
      <c r="DHW59" s="2"/>
      <c r="DHX59" s="2"/>
      <c r="DHY59" s="2"/>
      <c r="DHZ59" s="2"/>
      <c r="DIA59" s="2"/>
      <c r="DIB59" s="2"/>
      <c r="DIC59" s="2"/>
      <c r="DID59" s="2"/>
      <c r="DIE59" s="2"/>
      <c r="DIF59" s="2"/>
      <c r="DIG59" s="2"/>
      <c r="DIH59" s="2"/>
      <c r="DII59" s="2"/>
      <c r="DIJ59" s="2"/>
      <c r="DIK59" s="2"/>
      <c r="DIL59" s="2"/>
      <c r="DIM59" s="2"/>
      <c r="DIN59" s="2"/>
      <c r="DIO59" s="2"/>
      <c r="DIP59" s="2"/>
      <c r="DIQ59" s="2"/>
      <c r="DIR59" s="2"/>
      <c r="DIS59" s="2"/>
      <c r="DIT59" s="2"/>
      <c r="DIU59" s="2"/>
      <c r="DIV59" s="2"/>
      <c r="DIW59" s="2"/>
      <c r="DIX59" s="2"/>
      <c r="DIY59" s="2"/>
      <c r="DIZ59" s="2"/>
      <c r="DJA59" s="2"/>
      <c r="DJB59" s="2"/>
      <c r="DJC59" s="2"/>
      <c r="DJD59" s="2"/>
      <c r="DJE59" s="2"/>
      <c r="DJF59" s="2"/>
      <c r="DJG59" s="2"/>
      <c r="DJH59" s="2"/>
      <c r="DJI59" s="2"/>
      <c r="DJJ59" s="2"/>
      <c r="DJK59" s="2"/>
      <c r="DJL59" s="2"/>
      <c r="DJM59" s="2"/>
      <c r="DJN59" s="2"/>
      <c r="DJO59" s="2"/>
      <c r="DJP59" s="2"/>
      <c r="DJQ59" s="2"/>
      <c r="DJR59" s="2"/>
      <c r="DJS59" s="2"/>
      <c r="DJT59" s="2"/>
      <c r="DJU59" s="2"/>
      <c r="DJV59" s="2"/>
      <c r="DJW59" s="2"/>
      <c r="DJX59" s="2"/>
      <c r="DJY59" s="2"/>
      <c r="DJZ59" s="2"/>
      <c r="DKA59" s="2"/>
      <c r="DKB59" s="2"/>
      <c r="DKC59" s="2"/>
      <c r="DKD59" s="2"/>
      <c r="DKE59" s="2"/>
      <c r="DKF59" s="2"/>
      <c r="DKG59" s="2"/>
      <c r="DKH59" s="2"/>
      <c r="DKI59" s="2"/>
      <c r="DKJ59" s="2"/>
      <c r="DKK59" s="2"/>
      <c r="DKL59" s="2"/>
      <c r="DKM59" s="2"/>
      <c r="DKN59" s="2"/>
      <c r="DKO59" s="2"/>
      <c r="DKP59" s="2"/>
      <c r="DKQ59" s="2"/>
      <c r="DKR59" s="2"/>
      <c r="DKS59" s="2"/>
      <c r="DKT59" s="2"/>
      <c r="DKU59" s="2"/>
      <c r="DKV59" s="2"/>
      <c r="DKW59" s="2"/>
      <c r="DKX59" s="2"/>
      <c r="DKY59" s="2"/>
      <c r="DKZ59" s="2"/>
      <c r="DLA59" s="2"/>
      <c r="DLB59" s="2"/>
      <c r="DLC59" s="2"/>
      <c r="DLD59" s="2"/>
      <c r="DLE59" s="2"/>
      <c r="DLF59" s="2"/>
      <c r="DLG59" s="2"/>
      <c r="DLH59" s="2"/>
      <c r="DLI59" s="2"/>
      <c r="DLJ59" s="2"/>
      <c r="DLK59" s="2"/>
      <c r="DLL59" s="2"/>
      <c r="DLM59" s="2"/>
      <c r="DLN59" s="2"/>
      <c r="DLO59" s="2"/>
      <c r="DLP59" s="2"/>
      <c r="DLQ59" s="2"/>
      <c r="DLR59" s="2"/>
      <c r="DLS59" s="2"/>
      <c r="DLT59" s="2"/>
      <c r="DLU59" s="2"/>
      <c r="DLV59" s="2"/>
      <c r="DLW59" s="2"/>
      <c r="DLX59" s="2"/>
      <c r="DLY59" s="2"/>
      <c r="DLZ59" s="2"/>
      <c r="DMA59" s="2"/>
      <c r="DMB59" s="2"/>
      <c r="DMC59" s="2"/>
      <c r="DMD59" s="2"/>
      <c r="DME59" s="2"/>
      <c r="DMF59" s="2"/>
      <c r="DMG59" s="2"/>
      <c r="DMH59" s="2"/>
      <c r="DMI59" s="2"/>
      <c r="DMJ59" s="2"/>
      <c r="DMK59" s="2"/>
      <c r="DML59" s="2"/>
      <c r="DMM59" s="2"/>
      <c r="DMN59" s="2"/>
      <c r="DMO59" s="2"/>
      <c r="DMP59" s="2"/>
      <c r="DMQ59" s="2"/>
      <c r="DMR59" s="2"/>
      <c r="DMS59" s="2"/>
      <c r="DMT59" s="2"/>
      <c r="DMU59" s="2"/>
      <c r="DMV59" s="2"/>
      <c r="DMW59" s="2"/>
      <c r="DMX59" s="2"/>
      <c r="DMY59" s="2"/>
      <c r="DMZ59" s="2"/>
      <c r="DNA59" s="2"/>
      <c r="DNB59" s="2"/>
      <c r="DNC59" s="2"/>
      <c r="DND59" s="2"/>
      <c r="DNE59" s="2"/>
      <c r="DNF59" s="2"/>
      <c r="DNG59" s="2"/>
      <c r="DNH59" s="2"/>
      <c r="DNI59" s="2"/>
      <c r="DNJ59" s="2"/>
      <c r="DNK59" s="2"/>
      <c r="DNL59" s="2"/>
      <c r="DNM59" s="2"/>
      <c r="DNN59" s="2"/>
      <c r="DNO59" s="2"/>
      <c r="DNP59" s="2"/>
      <c r="DNQ59" s="2"/>
      <c r="DNR59" s="2"/>
      <c r="DNS59" s="2"/>
      <c r="DNT59" s="2"/>
      <c r="DNU59" s="2"/>
      <c r="DNV59" s="2"/>
      <c r="DNW59" s="2"/>
      <c r="DNX59" s="2"/>
      <c r="DNY59" s="2"/>
      <c r="DNZ59" s="2"/>
      <c r="DOA59" s="2"/>
      <c r="DOB59" s="2"/>
      <c r="DOC59" s="2"/>
      <c r="DOD59" s="2"/>
      <c r="DOE59" s="2"/>
      <c r="DOF59" s="2"/>
      <c r="DOG59" s="2"/>
      <c r="DOH59" s="2"/>
      <c r="DOI59" s="2"/>
      <c r="DOJ59" s="2"/>
      <c r="DOK59" s="2"/>
      <c r="DOL59" s="2"/>
      <c r="DOM59" s="2"/>
      <c r="DON59" s="2"/>
      <c r="DOO59" s="2"/>
      <c r="DOP59" s="2"/>
      <c r="DOQ59" s="2"/>
      <c r="DOR59" s="2"/>
      <c r="DOS59" s="2"/>
      <c r="DOT59" s="2"/>
      <c r="DOU59" s="2"/>
      <c r="DOV59" s="2"/>
      <c r="DOW59" s="2"/>
      <c r="DOX59" s="2"/>
      <c r="DOY59" s="2"/>
      <c r="DOZ59" s="2"/>
      <c r="DPA59" s="2"/>
      <c r="DPB59" s="2"/>
      <c r="DPC59" s="2"/>
      <c r="DPD59" s="2"/>
      <c r="DPE59" s="2"/>
      <c r="DPF59" s="2"/>
      <c r="DPG59" s="2"/>
      <c r="DPH59" s="2"/>
      <c r="DPI59" s="2"/>
      <c r="DPJ59" s="2"/>
      <c r="DPK59" s="2"/>
      <c r="DPL59" s="2"/>
      <c r="DPM59" s="2"/>
      <c r="DPN59" s="2"/>
      <c r="DPO59" s="2"/>
      <c r="DPP59" s="2"/>
      <c r="DPQ59" s="2"/>
      <c r="DPR59" s="2"/>
      <c r="DPS59" s="2"/>
      <c r="DPT59" s="2"/>
      <c r="DPU59" s="2"/>
      <c r="DPV59" s="2"/>
      <c r="DPW59" s="2"/>
      <c r="DPX59" s="2"/>
      <c r="DPY59" s="2"/>
      <c r="DPZ59" s="2"/>
      <c r="DQA59" s="2"/>
      <c r="DQB59" s="2"/>
      <c r="DQC59" s="2"/>
      <c r="DQD59" s="2"/>
      <c r="DQE59" s="2"/>
      <c r="DQF59" s="2"/>
      <c r="DQG59" s="2"/>
      <c r="DQH59" s="2"/>
      <c r="DQI59" s="2"/>
      <c r="DQJ59" s="2"/>
      <c r="DQK59" s="2"/>
      <c r="DQL59" s="2"/>
      <c r="DQM59" s="2"/>
      <c r="DQN59" s="2"/>
      <c r="DQO59" s="2"/>
      <c r="DQP59" s="2"/>
      <c r="DQQ59" s="2"/>
      <c r="DQR59" s="2"/>
      <c r="DQS59" s="2"/>
      <c r="DQT59" s="2"/>
      <c r="DQU59" s="2"/>
      <c r="DQV59" s="2"/>
      <c r="DQW59" s="2"/>
      <c r="DQX59" s="2"/>
      <c r="DQY59" s="2"/>
      <c r="DQZ59" s="2"/>
      <c r="DRA59" s="2"/>
      <c r="DRB59" s="2"/>
      <c r="DRC59" s="2"/>
      <c r="DRD59" s="2"/>
      <c r="DRE59" s="2"/>
      <c r="DRF59" s="2"/>
      <c r="DRG59" s="2"/>
      <c r="DRH59" s="2"/>
      <c r="DRI59" s="2"/>
      <c r="DRJ59" s="2"/>
      <c r="DRK59" s="2"/>
      <c r="DRL59" s="2"/>
      <c r="DRM59" s="2"/>
      <c r="DRN59" s="2"/>
      <c r="DRO59" s="2"/>
      <c r="DRP59" s="2"/>
      <c r="DRQ59" s="2"/>
      <c r="DRR59" s="2"/>
      <c r="DRS59" s="2"/>
      <c r="DRT59" s="2"/>
      <c r="DRU59" s="2"/>
      <c r="DRV59" s="2"/>
      <c r="DRW59" s="2"/>
      <c r="DRX59" s="2"/>
      <c r="DRY59" s="2"/>
      <c r="DRZ59" s="2"/>
      <c r="DSA59" s="2"/>
      <c r="DSB59" s="2"/>
      <c r="DSC59" s="2"/>
      <c r="DSD59" s="2"/>
      <c r="DSE59" s="2"/>
      <c r="DSF59" s="2"/>
      <c r="DSG59" s="2"/>
      <c r="DSH59" s="2"/>
      <c r="DSI59" s="2"/>
      <c r="DSJ59" s="2"/>
      <c r="DSK59" s="2"/>
      <c r="DSL59" s="2"/>
      <c r="DSM59" s="2"/>
      <c r="DSN59" s="2"/>
      <c r="DSO59" s="2"/>
      <c r="DSP59" s="2"/>
      <c r="DSQ59" s="2"/>
      <c r="DSR59" s="2"/>
      <c r="DSS59" s="2"/>
      <c r="DST59" s="2"/>
      <c r="DSU59" s="2"/>
      <c r="DSV59" s="2"/>
      <c r="DSW59" s="2"/>
      <c r="DSX59" s="2"/>
      <c r="DSY59" s="2"/>
      <c r="DSZ59" s="2"/>
      <c r="DTA59" s="2"/>
      <c r="DTB59" s="2"/>
      <c r="DTC59" s="2"/>
      <c r="DTD59" s="2"/>
      <c r="DTE59" s="2"/>
      <c r="DTF59" s="2"/>
      <c r="DTG59" s="2"/>
      <c r="DTH59" s="2"/>
      <c r="DTI59" s="2"/>
      <c r="DTJ59" s="2"/>
      <c r="DTK59" s="2"/>
      <c r="DTL59" s="2"/>
      <c r="DTM59" s="2"/>
      <c r="DTN59" s="2"/>
      <c r="DTO59" s="2"/>
      <c r="DTP59" s="2"/>
      <c r="DTQ59" s="2"/>
      <c r="DTR59" s="2"/>
      <c r="DTS59" s="2"/>
      <c r="DTT59" s="2"/>
      <c r="DTU59" s="2"/>
      <c r="DTV59" s="2"/>
      <c r="DTW59" s="2"/>
      <c r="DTX59" s="2"/>
      <c r="DTY59" s="2"/>
      <c r="DTZ59" s="2"/>
      <c r="DUA59" s="2"/>
      <c r="DUB59" s="2"/>
      <c r="DUC59" s="2"/>
      <c r="DUD59" s="2"/>
      <c r="DUE59" s="2"/>
      <c r="DUF59" s="2"/>
      <c r="DUG59" s="2"/>
      <c r="DUH59" s="2"/>
      <c r="DUI59" s="2"/>
      <c r="DUJ59" s="2"/>
      <c r="DUK59" s="2"/>
      <c r="DUL59" s="2"/>
      <c r="DUM59" s="2"/>
      <c r="DUN59" s="2"/>
      <c r="DUO59" s="2"/>
      <c r="DUP59" s="2"/>
      <c r="DUQ59" s="2"/>
      <c r="DUR59" s="2"/>
      <c r="DUS59" s="2"/>
      <c r="DUT59" s="2"/>
      <c r="DUU59" s="2"/>
      <c r="DUV59" s="2"/>
      <c r="DUW59" s="2"/>
      <c r="DUX59" s="2"/>
      <c r="DUY59" s="2"/>
      <c r="DUZ59" s="2"/>
      <c r="DVA59" s="2"/>
      <c r="DVB59" s="2"/>
      <c r="DVC59" s="2"/>
      <c r="DVD59" s="2"/>
      <c r="DVE59" s="2"/>
      <c r="DVF59" s="2"/>
      <c r="DVG59" s="2"/>
      <c r="DVH59" s="2"/>
      <c r="DVI59" s="2"/>
      <c r="DVJ59" s="2"/>
      <c r="DVK59" s="2"/>
      <c r="DVL59" s="2"/>
      <c r="DVM59" s="2"/>
      <c r="DVN59" s="2"/>
      <c r="DVO59" s="2"/>
      <c r="DVP59" s="2"/>
      <c r="DVQ59" s="2"/>
      <c r="DVR59" s="2"/>
      <c r="DVS59" s="2"/>
      <c r="DVT59" s="2"/>
      <c r="DVU59" s="2"/>
      <c r="DVV59" s="2"/>
      <c r="DVW59" s="2"/>
      <c r="DVX59" s="2"/>
      <c r="DVY59" s="2"/>
      <c r="DVZ59" s="2"/>
      <c r="DWA59" s="2"/>
      <c r="DWB59" s="2"/>
      <c r="DWC59" s="2"/>
      <c r="DWD59" s="2"/>
      <c r="DWE59" s="2"/>
      <c r="DWF59" s="2"/>
      <c r="DWG59" s="2"/>
      <c r="DWH59" s="2"/>
      <c r="DWI59" s="2"/>
      <c r="DWJ59" s="2"/>
      <c r="DWK59" s="2"/>
      <c r="DWL59" s="2"/>
      <c r="DWM59" s="2"/>
      <c r="DWN59" s="2"/>
      <c r="DWO59" s="2"/>
      <c r="DWP59" s="2"/>
      <c r="DWQ59" s="2"/>
      <c r="DWR59" s="2"/>
      <c r="DWS59" s="2"/>
      <c r="DWT59" s="2"/>
      <c r="DWU59" s="2"/>
      <c r="DWV59" s="2"/>
      <c r="DWW59" s="2"/>
      <c r="DWX59" s="2"/>
      <c r="DWY59" s="2"/>
      <c r="DWZ59" s="2"/>
      <c r="DXA59" s="2"/>
      <c r="DXB59" s="2"/>
      <c r="DXC59" s="2"/>
      <c r="DXD59" s="2"/>
      <c r="DXE59" s="2"/>
      <c r="DXF59" s="2"/>
      <c r="DXG59" s="2"/>
      <c r="DXH59" s="2"/>
      <c r="DXI59" s="2"/>
      <c r="DXJ59" s="2"/>
      <c r="DXK59" s="2"/>
      <c r="DXL59" s="2"/>
      <c r="DXM59" s="2"/>
      <c r="DXN59" s="2"/>
      <c r="DXO59" s="2"/>
      <c r="DXP59" s="2"/>
      <c r="DXQ59" s="2"/>
      <c r="DXR59" s="2"/>
      <c r="DXS59" s="2"/>
      <c r="DXT59" s="2"/>
      <c r="DXU59" s="2"/>
      <c r="DXV59" s="2"/>
      <c r="DXW59" s="2"/>
      <c r="DXX59" s="2"/>
      <c r="DXY59" s="2"/>
      <c r="DXZ59" s="2"/>
      <c r="DYA59" s="2"/>
      <c r="DYB59" s="2"/>
      <c r="DYC59" s="2"/>
      <c r="DYD59" s="2"/>
      <c r="DYE59" s="2"/>
      <c r="DYF59" s="2"/>
      <c r="DYG59" s="2"/>
      <c r="DYH59" s="2"/>
      <c r="DYI59" s="2"/>
      <c r="DYJ59" s="2"/>
      <c r="DYK59" s="2"/>
      <c r="DYL59" s="2"/>
      <c r="DYM59" s="2"/>
      <c r="DYN59" s="2"/>
      <c r="DYO59" s="2"/>
      <c r="DYP59" s="2"/>
      <c r="DYQ59" s="2"/>
      <c r="DYR59" s="2"/>
      <c r="DYS59" s="2"/>
      <c r="DYT59" s="2"/>
      <c r="DYU59" s="2"/>
      <c r="DYV59" s="2"/>
      <c r="DYW59" s="2"/>
      <c r="DYX59" s="2"/>
      <c r="DYY59" s="2"/>
      <c r="DYZ59" s="2"/>
      <c r="DZA59" s="2"/>
      <c r="DZB59" s="2"/>
      <c r="DZC59" s="2"/>
      <c r="DZD59" s="2"/>
      <c r="DZE59" s="2"/>
      <c r="DZF59" s="2"/>
      <c r="DZG59" s="2"/>
      <c r="DZH59" s="2"/>
      <c r="DZI59" s="2"/>
      <c r="DZJ59" s="2"/>
      <c r="DZK59" s="2"/>
      <c r="DZL59" s="2"/>
      <c r="DZM59" s="2"/>
      <c r="DZN59" s="2"/>
      <c r="DZO59" s="2"/>
      <c r="DZP59" s="2"/>
      <c r="DZQ59" s="2"/>
      <c r="DZR59" s="2"/>
      <c r="DZS59" s="2"/>
      <c r="DZT59" s="2"/>
      <c r="DZU59" s="2"/>
      <c r="DZV59" s="2"/>
      <c r="DZW59" s="2"/>
      <c r="DZX59" s="2"/>
      <c r="DZY59" s="2"/>
      <c r="DZZ59" s="2"/>
      <c r="EAA59" s="2"/>
      <c r="EAB59" s="2"/>
      <c r="EAC59" s="2"/>
      <c r="EAD59" s="2"/>
      <c r="EAE59" s="2"/>
      <c r="EAF59" s="2"/>
      <c r="EAG59" s="2"/>
      <c r="EAH59" s="2"/>
      <c r="EAI59" s="2"/>
      <c r="EAJ59" s="2"/>
      <c r="EAK59" s="2"/>
      <c r="EAL59" s="2"/>
      <c r="EAM59" s="2"/>
      <c r="EAN59" s="2"/>
      <c r="EAO59" s="2"/>
      <c r="EAP59" s="2"/>
      <c r="EAQ59" s="2"/>
      <c r="EAR59" s="2"/>
      <c r="EAS59" s="2"/>
      <c r="EAT59" s="2"/>
      <c r="EAU59" s="2"/>
      <c r="EAV59" s="2"/>
      <c r="EAW59" s="2"/>
      <c r="EAX59" s="2"/>
      <c r="EAY59" s="2"/>
      <c r="EAZ59" s="2"/>
      <c r="EBA59" s="2"/>
      <c r="EBB59" s="2"/>
      <c r="EBC59" s="2"/>
      <c r="EBD59" s="2"/>
      <c r="EBE59" s="2"/>
      <c r="EBF59" s="2"/>
      <c r="EBG59" s="2"/>
      <c r="EBH59" s="2"/>
      <c r="EBI59" s="2"/>
      <c r="EBJ59" s="2"/>
      <c r="EBK59" s="2"/>
      <c r="EBL59" s="2"/>
      <c r="EBM59" s="2"/>
      <c r="EBN59" s="2"/>
      <c r="EBO59" s="2"/>
      <c r="EBP59" s="2"/>
      <c r="EBQ59" s="2"/>
      <c r="EBR59" s="2"/>
      <c r="EBS59" s="2"/>
      <c r="EBT59" s="2"/>
      <c r="EBU59" s="2"/>
      <c r="EBV59" s="2"/>
      <c r="EBW59" s="2"/>
      <c r="EBX59" s="2"/>
      <c r="EBY59" s="2"/>
      <c r="EBZ59" s="2"/>
      <c r="ECA59" s="2"/>
      <c r="ECB59" s="2"/>
      <c r="ECC59" s="2"/>
      <c r="ECD59" s="2"/>
      <c r="ECE59" s="2"/>
      <c r="ECF59" s="2"/>
      <c r="ECG59" s="2"/>
      <c r="ECH59" s="2"/>
      <c r="ECI59" s="2"/>
      <c r="ECJ59" s="2"/>
      <c r="ECK59" s="2"/>
      <c r="ECL59" s="2"/>
      <c r="ECM59" s="2"/>
      <c r="ECN59" s="2"/>
      <c r="ECO59" s="2"/>
      <c r="ECP59" s="2"/>
      <c r="ECQ59" s="2"/>
      <c r="ECR59" s="2"/>
      <c r="ECS59" s="2"/>
      <c r="ECT59" s="2"/>
      <c r="ECU59" s="2"/>
      <c r="ECV59" s="2"/>
      <c r="ECW59" s="2"/>
      <c r="ECX59" s="2"/>
      <c r="ECY59" s="2"/>
      <c r="ECZ59" s="2"/>
      <c r="EDA59" s="2"/>
      <c r="EDB59" s="2"/>
      <c r="EDC59" s="2"/>
      <c r="EDD59" s="2"/>
      <c r="EDE59" s="2"/>
      <c r="EDF59" s="2"/>
      <c r="EDG59" s="2"/>
      <c r="EDH59" s="2"/>
      <c r="EDI59" s="2"/>
      <c r="EDJ59" s="2"/>
      <c r="EDK59" s="2"/>
      <c r="EDL59" s="2"/>
      <c r="EDM59" s="2"/>
      <c r="EDN59" s="2"/>
      <c r="EDO59" s="2"/>
      <c r="EDP59" s="2"/>
      <c r="EDQ59" s="2"/>
      <c r="EDR59" s="2"/>
      <c r="EDS59" s="2"/>
      <c r="EDT59" s="2"/>
      <c r="EDU59" s="2"/>
      <c r="EDV59" s="2"/>
      <c r="EDW59" s="2"/>
      <c r="EDX59" s="2"/>
      <c r="EDY59" s="2"/>
      <c r="EDZ59" s="2"/>
      <c r="EEA59" s="2"/>
      <c r="EEB59" s="2"/>
      <c r="EEC59" s="2"/>
      <c r="EED59" s="2"/>
      <c r="EEE59" s="2"/>
      <c r="EEF59" s="2"/>
      <c r="EEG59" s="2"/>
      <c r="EEH59" s="2"/>
      <c r="EEI59" s="2"/>
      <c r="EEJ59" s="2"/>
      <c r="EEK59" s="2"/>
      <c r="EEL59" s="2"/>
      <c r="EEM59" s="2"/>
      <c r="EEN59" s="2"/>
      <c r="EEO59" s="2"/>
      <c r="EEP59" s="2"/>
      <c r="EEQ59" s="2"/>
      <c r="EER59" s="2"/>
      <c r="EES59" s="2"/>
      <c r="EET59" s="2"/>
      <c r="EEU59" s="2"/>
      <c r="EEV59" s="2"/>
      <c r="EEW59" s="2"/>
      <c r="EEX59" s="2"/>
      <c r="EEY59" s="2"/>
      <c r="EEZ59" s="2"/>
      <c r="EFA59" s="2"/>
      <c r="EFB59" s="2"/>
      <c r="EFC59" s="2"/>
      <c r="EFD59" s="2"/>
      <c r="EFE59" s="2"/>
      <c r="EFF59" s="2"/>
      <c r="EFG59" s="2"/>
      <c r="EFH59" s="2"/>
      <c r="EFI59" s="2"/>
      <c r="EFJ59" s="2"/>
      <c r="EFK59" s="2"/>
      <c r="EFL59" s="2"/>
      <c r="EFM59" s="2"/>
      <c r="EFN59" s="2"/>
      <c r="EFO59" s="2"/>
      <c r="EFP59" s="2"/>
      <c r="EFQ59" s="2"/>
      <c r="EFR59" s="2"/>
      <c r="EFS59" s="2"/>
      <c r="EFT59" s="2"/>
      <c r="EFU59" s="2"/>
      <c r="EFV59" s="2"/>
      <c r="EFW59" s="2"/>
      <c r="EFX59" s="2"/>
      <c r="EFY59" s="2"/>
      <c r="EFZ59" s="2"/>
      <c r="EGA59" s="2"/>
      <c r="EGB59" s="2"/>
      <c r="EGC59" s="2"/>
      <c r="EGD59" s="2"/>
      <c r="EGE59" s="2"/>
      <c r="EGF59" s="2"/>
      <c r="EGG59" s="2"/>
      <c r="EGH59" s="2"/>
      <c r="EGI59" s="2"/>
      <c r="EGJ59" s="2"/>
      <c r="EGK59" s="2"/>
      <c r="EGL59" s="2"/>
      <c r="EGM59" s="2"/>
      <c r="EGN59" s="2"/>
      <c r="EGO59" s="2"/>
      <c r="EGP59" s="2"/>
      <c r="EGQ59" s="2"/>
      <c r="EGR59" s="2"/>
      <c r="EGS59" s="2"/>
      <c r="EGT59" s="2"/>
      <c r="EGU59" s="2"/>
      <c r="EGV59" s="2"/>
      <c r="EGW59" s="2"/>
      <c r="EGX59" s="2"/>
      <c r="EGY59" s="2"/>
      <c r="EGZ59" s="2"/>
      <c r="EHA59" s="2"/>
      <c r="EHB59" s="2"/>
      <c r="EHC59" s="2"/>
      <c r="EHD59" s="2"/>
      <c r="EHE59" s="2"/>
      <c r="EHF59" s="2"/>
      <c r="EHG59" s="2"/>
      <c r="EHH59" s="2"/>
      <c r="EHI59" s="2"/>
      <c r="EHJ59" s="2"/>
      <c r="EHK59" s="2"/>
      <c r="EHL59" s="2"/>
      <c r="EHM59" s="2"/>
      <c r="EHN59" s="2"/>
      <c r="EHO59" s="2"/>
      <c r="EHP59" s="2"/>
      <c r="EHQ59" s="2"/>
      <c r="EHR59" s="2"/>
      <c r="EHS59" s="2"/>
      <c r="EHT59" s="2"/>
      <c r="EHU59" s="2"/>
      <c r="EHV59" s="2"/>
      <c r="EHW59" s="2"/>
      <c r="EHX59" s="2"/>
      <c r="EHY59" s="2"/>
      <c r="EHZ59" s="2"/>
      <c r="EIA59" s="2"/>
      <c r="EIB59" s="2"/>
      <c r="EIC59" s="2"/>
      <c r="EID59" s="2"/>
      <c r="EIE59" s="2"/>
      <c r="EIF59" s="2"/>
      <c r="EIG59" s="2"/>
      <c r="EIH59" s="2"/>
      <c r="EII59" s="2"/>
      <c r="EIJ59" s="2"/>
      <c r="EIK59" s="2"/>
      <c r="EIL59" s="2"/>
      <c r="EIM59" s="2"/>
      <c r="EIN59" s="2"/>
      <c r="EIO59" s="2"/>
      <c r="EIP59" s="2"/>
      <c r="EIQ59" s="2"/>
      <c r="EIR59" s="2"/>
      <c r="EIS59" s="2"/>
      <c r="EIT59" s="2"/>
      <c r="EIU59" s="2"/>
      <c r="EIV59" s="2"/>
      <c r="EIW59" s="2"/>
      <c r="EIX59" s="2"/>
      <c r="EIY59" s="2"/>
      <c r="EIZ59" s="2"/>
      <c r="EJA59" s="2"/>
      <c r="EJB59" s="2"/>
      <c r="EJC59" s="2"/>
      <c r="EJD59" s="2"/>
      <c r="EJE59" s="2"/>
      <c r="EJF59" s="2"/>
      <c r="EJG59" s="2"/>
      <c r="EJH59" s="2"/>
      <c r="EJI59" s="2"/>
      <c r="EJJ59" s="2"/>
      <c r="EJK59" s="2"/>
      <c r="EJL59" s="2"/>
      <c r="EJM59" s="2"/>
      <c r="EJN59" s="2"/>
      <c r="EJO59" s="2"/>
      <c r="EJP59" s="2"/>
      <c r="EJQ59" s="2"/>
      <c r="EJR59" s="2"/>
      <c r="EJS59" s="2"/>
      <c r="EJT59" s="2"/>
      <c r="EJU59" s="2"/>
      <c r="EJV59" s="2"/>
      <c r="EJW59" s="2"/>
      <c r="EJX59" s="2"/>
      <c r="EJY59" s="2"/>
      <c r="EJZ59" s="2"/>
      <c r="EKA59" s="2"/>
      <c r="EKB59" s="2"/>
      <c r="EKC59" s="2"/>
      <c r="EKD59" s="2"/>
      <c r="EKE59" s="2"/>
      <c r="EKF59" s="2"/>
      <c r="EKG59" s="2"/>
      <c r="EKH59" s="2"/>
      <c r="EKI59" s="2"/>
      <c r="EKJ59" s="2"/>
      <c r="EKK59" s="2"/>
      <c r="EKL59" s="2"/>
      <c r="EKM59" s="2"/>
      <c r="EKN59" s="2"/>
      <c r="EKO59" s="2"/>
      <c r="EKP59" s="2"/>
      <c r="EKQ59" s="2"/>
      <c r="EKR59" s="2"/>
      <c r="EKS59" s="2"/>
      <c r="EKT59" s="2"/>
      <c r="EKU59" s="2"/>
      <c r="EKV59" s="2"/>
      <c r="EKW59" s="2"/>
      <c r="EKX59" s="2"/>
      <c r="EKY59" s="2"/>
      <c r="EKZ59" s="2"/>
      <c r="ELA59" s="2"/>
      <c r="ELB59" s="2"/>
      <c r="ELC59" s="2"/>
      <c r="ELD59" s="2"/>
      <c r="ELE59" s="2"/>
      <c r="ELF59" s="2"/>
      <c r="ELG59" s="2"/>
      <c r="ELH59" s="2"/>
      <c r="ELI59" s="2"/>
      <c r="ELJ59" s="2"/>
      <c r="ELK59" s="2"/>
      <c r="ELL59" s="2"/>
      <c r="ELM59" s="2"/>
      <c r="ELN59" s="2"/>
      <c r="ELO59" s="2"/>
      <c r="ELP59" s="2"/>
      <c r="ELQ59" s="2"/>
      <c r="ELR59" s="2"/>
      <c r="ELS59" s="2"/>
      <c r="ELT59" s="2"/>
      <c r="ELU59" s="2"/>
      <c r="ELV59" s="2"/>
      <c r="ELW59" s="2"/>
      <c r="ELX59" s="2"/>
      <c r="ELY59" s="2"/>
      <c r="ELZ59" s="2"/>
      <c r="EMA59" s="2"/>
      <c r="EMB59" s="2"/>
      <c r="EMC59" s="2"/>
      <c r="EMD59" s="2"/>
      <c r="EME59" s="2"/>
      <c r="EMF59" s="2"/>
      <c r="EMG59" s="2"/>
      <c r="EMH59" s="2"/>
      <c r="EMI59" s="2"/>
      <c r="EMJ59" s="2"/>
      <c r="EMK59" s="2"/>
      <c r="EML59" s="2"/>
      <c r="EMM59" s="2"/>
      <c r="EMN59" s="2"/>
      <c r="EMO59" s="2"/>
      <c r="EMP59" s="2"/>
      <c r="EMQ59" s="2"/>
      <c r="EMR59" s="2"/>
      <c r="EMS59" s="2"/>
      <c r="EMT59" s="2"/>
      <c r="EMU59" s="2"/>
      <c r="EMV59" s="2"/>
      <c r="EMW59" s="2"/>
      <c r="EMX59" s="2"/>
      <c r="EMY59" s="2"/>
      <c r="EMZ59" s="2"/>
      <c r="ENA59" s="2"/>
      <c r="ENB59" s="2"/>
      <c r="ENC59" s="2"/>
      <c r="END59" s="2"/>
      <c r="ENE59" s="2"/>
      <c r="ENF59" s="2"/>
      <c r="ENG59" s="2"/>
      <c r="ENH59" s="2"/>
      <c r="ENI59" s="2"/>
      <c r="ENJ59" s="2"/>
      <c r="ENK59" s="2"/>
      <c r="ENL59" s="2"/>
      <c r="ENM59" s="2"/>
      <c r="ENN59" s="2"/>
      <c r="ENO59" s="2"/>
      <c r="ENP59" s="2"/>
      <c r="ENQ59" s="2"/>
      <c r="ENR59" s="2"/>
      <c r="ENS59" s="2"/>
      <c r="ENT59" s="2"/>
      <c r="ENU59" s="2"/>
      <c r="ENV59" s="2"/>
      <c r="ENW59" s="2"/>
      <c r="ENX59" s="2"/>
      <c r="ENY59" s="2"/>
      <c r="ENZ59" s="2"/>
      <c r="EOA59" s="2"/>
      <c r="EOB59" s="2"/>
      <c r="EOC59" s="2"/>
      <c r="EOD59" s="2"/>
      <c r="EOE59" s="2"/>
      <c r="EOF59" s="2"/>
      <c r="EOG59" s="2"/>
      <c r="EOH59" s="2"/>
      <c r="EOI59" s="2"/>
      <c r="EOJ59" s="2"/>
      <c r="EOK59" s="2"/>
      <c r="EOL59" s="2"/>
      <c r="EOM59" s="2"/>
      <c r="EON59" s="2"/>
      <c r="EOO59" s="2"/>
      <c r="EOP59" s="2"/>
      <c r="EOQ59" s="2"/>
      <c r="EOR59" s="2"/>
      <c r="EOS59" s="2"/>
      <c r="EOT59" s="2"/>
      <c r="EOU59" s="2"/>
      <c r="EOV59" s="2"/>
      <c r="EOW59" s="2"/>
      <c r="EOX59" s="2"/>
      <c r="EOY59" s="2"/>
      <c r="EOZ59" s="2"/>
      <c r="EPA59" s="2"/>
      <c r="EPB59" s="2"/>
      <c r="EPC59" s="2"/>
      <c r="EPD59" s="2"/>
      <c r="EPE59" s="2"/>
      <c r="EPF59" s="2"/>
      <c r="EPG59" s="2"/>
      <c r="EPH59" s="2"/>
      <c r="EPI59" s="2"/>
      <c r="EPJ59" s="2"/>
      <c r="EPK59" s="2"/>
      <c r="EPL59" s="2"/>
      <c r="EPM59" s="2"/>
      <c r="EPN59" s="2"/>
      <c r="EPO59" s="2"/>
      <c r="EPP59" s="2"/>
      <c r="EPQ59" s="2"/>
      <c r="EPR59" s="2"/>
      <c r="EPS59" s="2"/>
      <c r="EPT59" s="2"/>
      <c r="EPU59" s="2"/>
      <c r="EPV59" s="2"/>
      <c r="EPW59" s="2"/>
      <c r="EPX59" s="2"/>
      <c r="EPY59" s="2"/>
      <c r="EPZ59" s="2"/>
      <c r="EQA59" s="2"/>
      <c r="EQB59" s="2"/>
      <c r="EQC59" s="2"/>
      <c r="EQD59" s="2"/>
      <c r="EQE59" s="2"/>
      <c r="EQF59" s="2"/>
      <c r="EQG59" s="2"/>
      <c r="EQH59" s="2"/>
      <c r="EQI59" s="2"/>
      <c r="EQJ59" s="2"/>
      <c r="EQK59" s="2"/>
      <c r="EQL59" s="2"/>
      <c r="EQM59" s="2"/>
      <c r="EQN59" s="2"/>
      <c r="EQO59" s="2"/>
      <c r="EQP59" s="2"/>
      <c r="EQQ59" s="2"/>
      <c r="EQR59" s="2"/>
      <c r="EQS59" s="2"/>
      <c r="EQT59" s="2"/>
      <c r="EQU59" s="2"/>
      <c r="EQV59" s="2"/>
      <c r="EQW59" s="2"/>
      <c r="EQX59" s="2"/>
      <c r="EQY59" s="2"/>
      <c r="EQZ59" s="2"/>
      <c r="ERA59" s="2"/>
      <c r="ERB59" s="2"/>
      <c r="ERC59" s="2"/>
      <c r="ERD59" s="2"/>
      <c r="ERE59" s="2"/>
      <c r="ERF59" s="2"/>
      <c r="ERG59" s="2"/>
      <c r="ERH59" s="2"/>
      <c r="ERI59" s="2"/>
      <c r="ERJ59" s="2"/>
      <c r="ERK59" s="2"/>
      <c r="ERL59" s="2"/>
      <c r="ERM59" s="2"/>
      <c r="ERN59" s="2"/>
      <c r="ERO59" s="2"/>
      <c r="ERP59" s="2"/>
      <c r="ERQ59" s="2"/>
      <c r="ERR59" s="2"/>
      <c r="ERS59" s="2"/>
      <c r="ERT59" s="2"/>
      <c r="ERU59" s="2"/>
      <c r="ERV59" s="2"/>
      <c r="ERW59" s="2"/>
      <c r="ERX59" s="2"/>
      <c r="ERY59" s="2"/>
      <c r="ERZ59" s="2"/>
      <c r="ESA59" s="2"/>
      <c r="ESB59" s="2"/>
      <c r="ESC59" s="2"/>
      <c r="ESD59" s="2"/>
      <c r="ESE59" s="2"/>
      <c r="ESF59" s="2"/>
      <c r="ESG59" s="2"/>
      <c r="ESH59" s="2"/>
      <c r="ESI59" s="2"/>
      <c r="ESJ59" s="2"/>
      <c r="ESK59" s="2"/>
      <c r="ESL59" s="2"/>
      <c r="ESM59" s="2"/>
      <c r="ESN59" s="2"/>
      <c r="ESO59" s="2"/>
      <c r="ESP59" s="2"/>
      <c r="ESQ59" s="2"/>
      <c r="ESR59" s="2"/>
      <c r="ESS59" s="2"/>
      <c r="EST59" s="2"/>
      <c r="ESU59" s="2"/>
      <c r="ESV59" s="2"/>
      <c r="ESW59" s="2"/>
      <c r="ESX59" s="2"/>
      <c r="ESY59" s="2"/>
      <c r="ESZ59" s="2"/>
      <c r="ETA59" s="2"/>
      <c r="ETB59" s="2"/>
      <c r="ETC59" s="2"/>
      <c r="ETD59" s="2"/>
      <c r="ETE59" s="2"/>
      <c r="ETF59" s="2"/>
      <c r="ETG59" s="2"/>
      <c r="ETH59" s="2"/>
      <c r="ETI59" s="2"/>
      <c r="ETJ59" s="2"/>
      <c r="ETK59" s="2"/>
      <c r="ETL59" s="2"/>
      <c r="ETM59" s="2"/>
      <c r="ETN59" s="2"/>
      <c r="ETO59" s="2"/>
      <c r="ETP59" s="2"/>
      <c r="ETQ59" s="2"/>
      <c r="ETR59" s="2"/>
      <c r="ETS59" s="2"/>
      <c r="ETT59" s="2"/>
      <c r="ETU59" s="2"/>
      <c r="ETV59" s="2"/>
      <c r="ETW59" s="2"/>
      <c r="ETX59" s="2"/>
      <c r="ETY59" s="2"/>
      <c r="ETZ59" s="2"/>
      <c r="EUA59" s="2"/>
      <c r="EUB59" s="2"/>
      <c r="EUC59" s="2"/>
      <c r="EUD59" s="2"/>
      <c r="EUE59" s="2"/>
      <c r="EUF59" s="2"/>
      <c r="EUG59" s="2"/>
      <c r="EUH59" s="2"/>
      <c r="EUI59" s="2"/>
      <c r="EUJ59" s="2"/>
      <c r="EUK59" s="2"/>
      <c r="EUL59" s="2"/>
      <c r="EUM59" s="2"/>
      <c r="EUN59" s="2"/>
      <c r="EUO59" s="2"/>
      <c r="EUP59" s="2"/>
      <c r="EUQ59" s="2"/>
      <c r="EUR59" s="2"/>
      <c r="EUS59" s="2"/>
      <c r="EUT59" s="2"/>
      <c r="EUU59" s="2"/>
      <c r="EUV59" s="2"/>
      <c r="EUW59" s="2"/>
      <c r="EUX59" s="2"/>
      <c r="EUY59" s="2"/>
      <c r="EUZ59" s="2"/>
      <c r="EVA59" s="2"/>
      <c r="EVB59" s="2"/>
      <c r="EVC59" s="2"/>
      <c r="EVD59" s="2"/>
      <c r="EVE59" s="2"/>
      <c r="EVF59" s="2"/>
      <c r="EVG59" s="2"/>
      <c r="EVH59" s="2"/>
      <c r="EVI59" s="2"/>
      <c r="EVJ59" s="2"/>
      <c r="EVK59" s="2"/>
      <c r="EVL59" s="2"/>
      <c r="EVM59" s="2"/>
      <c r="EVN59" s="2"/>
      <c r="EVO59" s="2"/>
      <c r="EVP59" s="2"/>
      <c r="EVQ59" s="2"/>
      <c r="EVR59" s="2"/>
      <c r="EVS59" s="2"/>
      <c r="EVT59" s="2"/>
      <c r="EVU59" s="2"/>
      <c r="EVV59" s="2"/>
      <c r="EVW59" s="2"/>
      <c r="EVX59" s="2"/>
      <c r="EVY59" s="2"/>
      <c r="EVZ59" s="2"/>
      <c r="EWA59" s="2"/>
      <c r="EWB59" s="2"/>
      <c r="EWC59" s="2"/>
      <c r="EWD59" s="2"/>
      <c r="EWE59" s="2"/>
      <c r="EWF59" s="2"/>
      <c r="EWG59" s="2"/>
      <c r="EWH59" s="2"/>
      <c r="EWI59" s="2"/>
      <c r="EWJ59" s="2"/>
      <c r="EWK59" s="2"/>
      <c r="EWL59" s="2"/>
      <c r="EWM59" s="2"/>
      <c r="EWN59" s="2"/>
      <c r="EWO59" s="2"/>
      <c r="EWP59" s="2"/>
      <c r="EWQ59" s="2"/>
      <c r="EWR59" s="2"/>
      <c r="EWS59" s="2"/>
      <c r="EWT59" s="2"/>
      <c r="EWU59" s="2"/>
      <c r="EWV59" s="2"/>
      <c r="EWW59" s="2"/>
      <c r="EWX59" s="2"/>
      <c r="EWY59" s="2"/>
      <c r="EWZ59" s="2"/>
      <c r="EXA59" s="2"/>
      <c r="EXB59" s="2"/>
      <c r="EXC59" s="2"/>
      <c r="EXD59" s="2"/>
      <c r="EXE59" s="2"/>
      <c r="EXF59" s="2"/>
      <c r="EXG59" s="2"/>
      <c r="EXH59" s="2"/>
      <c r="EXI59" s="2"/>
      <c r="EXJ59" s="2"/>
      <c r="EXK59" s="2"/>
      <c r="EXL59" s="2"/>
      <c r="EXM59" s="2"/>
      <c r="EXN59" s="2"/>
      <c r="EXO59" s="2"/>
      <c r="EXP59" s="2"/>
      <c r="EXQ59" s="2"/>
      <c r="EXR59" s="2"/>
      <c r="EXS59" s="2"/>
      <c r="EXT59" s="2"/>
      <c r="EXU59" s="2"/>
      <c r="EXV59" s="2"/>
      <c r="EXW59" s="2"/>
      <c r="EXX59" s="2"/>
      <c r="EXY59" s="2"/>
      <c r="EXZ59" s="2"/>
      <c r="EYA59" s="2"/>
      <c r="EYB59" s="2"/>
      <c r="EYC59" s="2"/>
      <c r="EYD59" s="2"/>
      <c r="EYE59" s="2"/>
      <c r="EYF59" s="2"/>
      <c r="EYG59" s="2"/>
      <c r="EYH59" s="2"/>
      <c r="EYI59" s="2"/>
      <c r="EYJ59" s="2"/>
      <c r="EYK59" s="2"/>
      <c r="EYL59" s="2"/>
      <c r="EYM59" s="2"/>
      <c r="EYN59" s="2"/>
      <c r="EYO59" s="2"/>
      <c r="EYP59" s="2"/>
      <c r="EYQ59" s="2"/>
      <c r="EYR59" s="2"/>
      <c r="EYS59" s="2"/>
      <c r="EYT59" s="2"/>
      <c r="EYU59" s="2"/>
      <c r="EYV59" s="2"/>
      <c r="EYW59" s="2"/>
      <c r="EYX59" s="2"/>
      <c r="EYY59" s="2"/>
      <c r="EYZ59" s="2"/>
      <c r="EZA59" s="2"/>
      <c r="EZB59" s="2"/>
      <c r="EZC59" s="2"/>
      <c r="EZD59" s="2"/>
      <c r="EZE59" s="2"/>
      <c r="EZF59" s="2"/>
      <c r="EZG59" s="2"/>
      <c r="EZH59" s="2"/>
      <c r="EZI59" s="2"/>
      <c r="EZJ59" s="2"/>
      <c r="EZK59" s="2"/>
      <c r="EZL59" s="2"/>
      <c r="EZM59" s="2"/>
      <c r="EZN59" s="2"/>
      <c r="EZO59" s="2"/>
      <c r="EZP59" s="2"/>
      <c r="EZQ59" s="2"/>
      <c r="EZR59" s="2"/>
      <c r="EZS59" s="2"/>
      <c r="EZT59" s="2"/>
      <c r="EZU59" s="2"/>
      <c r="EZV59" s="2"/>
      <c r="EZW59" s="2"/>
      <c r="EZX59" s="2"/>
      <c r="EZY59" s="2"/>
      <c r="EZZ59" s="2"/>
      <c r="FAA59" s="2"/>
      <c r="FAB59" s="2"/>
      <c r="FAC59" s="2"/>
      <c r="FAD59" s="2"/>
      <c r="FAE59" s="2"/>
      <c r="FAF59" s="2"/>
      <c r="FAG59" s="2"/>
      <c r="FAH59" s="2"/>
      <c r="FAI59" s="2"/>
      <c r="FAJ59" s="2"/>
      <c r="FAK59" s="2"/>
      <c r="FAL59" s="2"/>
      <c r="FAM59" s="2"/>
      <c r="FAN59" s="2"/>
      <c r="FAO59" s="2"/>
      <c r="FAP59" s="2"/>
      <c r="FAQ59" s="2"/>
      <c r="FAR59" s="2"/>
      <c r="FAS59" s="2"/>
      <c r="FAT59" s="2"/>
      <c r="FAU59" s="2"/>
      <c r="FAV59" s="2"/>
      <c r="FAW59" s="2"/>
      <c r="FAX59" s="2"/>
      <c r="FAY59" s="2"/>
      <c r="FAZ59" s="2"/>
      <c r="FBA59" s="2"/>
      <c r="FBB59" s="2"/>
      <c r="FBC59" s="2"/>
      <c r="FBD59" s="2"/>
      <c r="FBE59" s="2"/>
      <c r="FBF59" s="2"/>
      <c r="FBG59" s="2"/>
      <c r="FBH59" s="2"/>
      <c r="FBI59" s="2"/>
      <c r="FBJ59" s="2"/>
      <c r="FBK59" s="2"/>
      <c r="FBL59" s="2"/>
      <c r="FBM59" s="2"/>
      <c r="FBN59" s="2"/>
      <c r="FBO59" s="2"/>
      <c r="FBP59" s="2"/>
      <c r="FBQ59" s="2"/>
      <c r="FBR59" s="2"/>
      <c r="FBS59" s="2"/>
      <c r="FBT59" s="2"/>
      <c r="FBU59" s="2"/>
      <c r="FBV59" s="2"/>
      <c r="FBW59" s="2"/>
      <c r="FBX59" s="2"/>
      <c r="FBY59" s="2"/>
      <c r="FBZ59" s="2"/>
      <c r="FCA59" s="2"/>
      <c r="FCB59" s="2"/>
      <c r="FCC59" s="2"/>
      <c r="FCD59" s="2"/>
      <c r="FCE59" s="2"/>
      <c r="FCF59" s="2"/>
      <c r="FCG59" s="2"/>
      <c r="FCH59" s="2"/>
      <c r="FCI59" s="2"/>
      <c r="FCJ59" s="2"/>
      <c r="FCK59" s="2"/>
      <c r="FCL59" s="2"/>
      <c r="FCM59" s="2"/>
      <c r="FCN59" s="2"/>
      <c r="FCO59" s="2"/>
      <c r="FCP59" s="2"/>
      <c r="FCQ59" s="2"/>
      <c r="FCR59" s="2"/>
      <c r="FCS59" s="2"/>
      <c r="FCT59" s="2"/>
      <c r="FCU59" s="2"/>
      <c r="FCV59" s="2"/>
      <c r="FCW59" s="2"/>
      <c r="FCX59" s="2"/>
      <c r="FCY59" s="2"/>
      <c r="FCZ59" s="2"/>
      <c r="FDA59" s="2"/>
      <c r="FDB59" s="2"/>
      <c r="FDC59" s="2"/>
      <c r="FDD59" s="2"/>
      <c r="FDE59" s="2"/>
      <c r="FDF59" s="2"/>
      <c r="FDG59" s="2"/>
      <c r="FDH59" s="2"/>
      <c r="FDI59" s="2"/>
      <c r="FDJ59" s="2"/>
      <c r="FDK59" s="2"/>
      <c r="FDL59" s="2"/>
      <c r="FDM59" s="2"/>
      <c r="FDN59" s="2"/>
      <c r="FDO59" s="2"/>
      <c r="FDP59" s="2"/>
      <c r="FDQ59" s="2"/>
      <c r="FDR59" s="2"/>
      <c r="FDS59" s="2"/>
      <c r="FDT59" s="2"/>
      <c r="FDU59" s="2"/>
      <c r="FDV59" s="2"/>
      <c r="FDW59" s="2"/>
      <c r="FDX59" s="2"/>
      <c r="FDY59" s="2"/>
      <c r="FDZ59" s="2"/>
      <c r="FEA59" s="2"/>
      <c r="FEB59" s="2"/>
      <c r="FEC59" s="2"/>
      <c r="FED59" s="2"/>
      <c r="FEE59" s="2"/>
      <c r="FEF59" s="2"/>
      <c r="FEG59" s="2"/>
      <c r="FEH59" s="2"/>
      <c r="FEI59" s="2"/>
      <c r="FEJ59" s="2"/>
      <c r="FEK59" s="2"/>
      <c r="FEL59" s="2"/>
      <c r="FEM59" s="2"/>
      <c r="FEN59" s="2"/>
      <c r="FEO59" s="2"/>
      <c r="FEP59" s="2"/>
      <c r="FEQ59" s="2"/>
      <c r="FER59" s="2"/>
      <c r="FES59" s="2"/>
      <c r="FET59" s="2"/>
      <c r="FEU59" s="2"/>
      <c r="FEV59" s="2"/>
      <c r="FEW59" s="2"/>
      <c r="FEX59" s="2"/>
      <c r="FEY59" s="2"/>
      <c r="FEZ59" s="2"/>
      <c r="FFA59" s="2"/>
      <c r="FFB59" s="2"/>
      <c r="FFC59" s="2"/>
      <c r="FFD59" s="2"/>
      <c r="FFE59" s="2"/>
      <c r="FFF59" s="2"/>
      <c r="FFG59" s="2"/>
      <c r="FFH59" s="2"/>
      <c r="FFI59" s="2"/>
      <c r="FFJ59" s="2"/>
      <c r="FFK59" s="2"/>
      <c r="FFL59" s="2"/>
      <c r="FFM59" s="2"/>
      <c r="FFN59" s="2"/>
      <c r="FFO59" s="2"/>
      <c r="FFP59" s="2"/>
      <c r="FFQ59" s="2"/>
      <c r="FFR59" s="2"/>
      <c r="FFS59" s="2"/>
      <c r="FFT59" s="2"/>
      <c r="FFU59" s="2"/>
      <c r="FFV59" s="2"/>
      <c r="FFW59" s="2"/>
      <c r="FFX59" s="2"/>
      <c r="FFY59" s="2"/>
      <c r="FFZ59" s="2"/>
      <c r="FGA59" s="2"/>
      <c r="FGB59" s="2"/>
      <c r="FGC59" s="2"/>
      <c r="FGD59" s="2"/>
      <c r="FGE59" s="2"/>
      <c r="FGF59" s="2"/>
      <c r="FGG59" s="2"/>
      <c r="FGH59" s="2"/>
      <c r="FGI59" s="2"/>
      <c r="FGJ59" s="2"/>
      <c r="FGK59" s="2"/>
      <c r="FGL59" s="2"/>
      <c r="FGM59" s="2"/>
      <c r="FGN59" s="2"/>
      <c r="FGO59" s="2"/>
      <c r="FGP59" s="2"/>
      <c r="FGQ59" s="2"/>
      <c r="FGR59" s="2"/>
      <c r="FGS59" s="2"/>
      <c r="FGT59" s="2"/>
      <c r="FGU59" s="2"/>
      <c r="FGV59" s="2"/>
      <c r="FGW59" s="2"/>
      <c r="FGX59" s="2"/>
      <c r="FGY59" s="2"/>
      <c r="FGZ59" s="2"/>
      <c r="FHA59" s="2"/>
      <c r="FHB59" s="2"/>
      <c r="FHC59" s="2"/>
      <c r="FHD59" s="2"/>
      <c r="FHE59" s="2"/>
      <c r="FHF59" s="2"/>
      <c r="FHG59" s="2"/>
      <c r="FHH59" s="2"/>
      <c r="FHI59" s="2"/>
      <c r="FHJ59" s="2"/>
      <c r="FHK59" s="2"/>
      <c r="FHL59" s="2"/>
      <c r="FHM59" s="2"/>
      <c r="FHN59" s="2"/>
      <c r="FHO59" s="2"/>
      <c r="FHP59" s="2"/>
      <c r="FHQ59" s="2"/>
      <c r="FHR59" s="2"/>
      <c r="FHS59" s="2"/>
      <c r="FHT59" s="2"/>
      <c r="FHU59" s="2"/>
      <c r="FHV59" s="2"/>
      <c r="FHW59" s="2"/>
      <c r="FHX59" s="2"/>
      <c r="FHY59" s="2"/>
      <c r="FHZ59" s="2"/>
      <c r="FIA59" s="2"/>
      <c r="FIB59" s="2"/>
      <c r="FIC59" s="2"/>
      <c r="FID59" s="2"/>
      <c r="FIE59" s="2"/>
      <c r="FIF59" s="2"/>
      <c r="FIG59" s="2"/>
      <c r="FIH59" s="2"/>
      <c r="FII59" s="2"/>
      <c r="FIJ59" s="2"/>
      <c r="FIK59" s="2"/>
      <c r="FIL59" s="2"/>
      <c r="FIM59" s="2"/>
      <c r="FIN59" s="2"/>
      <c r="FIO59" s="2"/>
      <c r="FIP59" s="2"/>
      <c r="FIQ59" s="2"/>
      <c r="FIR59" s="2"/>
      <c r="FIS59" s="2"/>
      <c r="FIT59" s="2"/>
      <c r="FIU59" s="2"/>
      <c r="FIV59" s="2"/>
      <c r="FIW59" s="2"/>
      <c r="FIX59" s="2"/>
      <c r="FIY59" s="2"/>
      <c r="FIZ59" s="2"/>
      <c r="FJA59" s="2"/>
      <c r="FJB59" s="2"/>
      <c r="FJC59" s="2"/>
      <c r="FJD59" s="2"/>
      <c r="FJE59" s="2"/>
      <c r="FJF59" s="2"/>
      <c r="FJG59" s="2"/>
      <c r="FJH59" s="2"/>
      <c r="FJI59" s="2"/>
      <c r="FJJ59" s="2"/>
      <c r="FJK59" s="2"/>
      <c r="FJL59" s="2"/>
      <c r="FJM59" s="2"/>
      <c r="FJN59" s="2"/>
      <c r="FJO59" s="2"/>
      <c r="FJP59" s="2"/>
      <c r="FJQ59" s="2"/>
      <c r="FJR59" s="2"/>
      <c r="FJS59" s="2"/>
      <c r="FJT59" s="2"/>
      <c r="FJU59" s="2"/>
      <c r="FJV59" s="2"/>
      <c r="FJW59" s="2"/>
      <c r="FJX59" s="2"/>
      <c r="FJY59" s="2"/>
      <c r="FJZ59" s="2"/>
      <c r="FKA59" s="2"/>
      <c r="FKB59" s="2"/>
      <c r="FKC59" s="2"/>
      <c r="FKD59" s="2"/>
      <c r="FKE59" s="2"/>
      <c r="FKF59" s="2"/>
      <c r="FKG59" s="2"/>
      <c r="FKH59" s="2"/>
      <c r="FKI59" s="2"/>
      <c r="FKJ59" s="2"/>
      <c r="FKK59" s="2"/>
      <c r="FKL59" s="2"/>
      <c r="FKM59" s="2"/>
      <c r="FKN59" s="2"/>
      <c r="FKO59" s="2"/>
      <c r="FKP59" s="2"/>
      <c r="FKQ59" s="2"/>
      <c r="FKR59" s="2"/>
      <c r="FKS59" s="2"/>
      <c r="FKT59" s="2"/>
      <c r="FKU59" s="2"/>
      <c r="FKV59" s="2"/>
      <c r="FKW59" s="2"/>
      <c r="FKX59" s="2"/>
      <c r="FKY59" s="2"/>
      <c r="FKZ59" s="2"/>
      <c r="FLA59" s="2"/>
      <c r="FLB59" s="2"/>
      <c r="FLC59" s="2"/>
      <c r="FLD59" s="2"/>
      <c r="FLE59" s="2"/>
      <c r="FLF59" s="2"/>
      <c r="FLG59" s="2"/>
      <c r="FLH59" s="2"/>
      <c r="FLI59" s="2"/>
      <c r="FLJ59" s="2"/>
      <c r="FLK59" s="2"/>
      <c r="FLL59" s="2"/>
      <c r="FLM59" s="2"/>
      <c r="FLN59" s="2"/>
      <c r="FLO59" s="2"/>
      <c r="FLP59" s="2"/>
      <c r="FLQ59" s="2"/>
      <c r="FLR59" s="2"/>
      <c r="FLS59" s="2"/>
      <c r="FLT59" s="2"/>
      <c r="FLU59" s="2"/>
      <c r="FLV59" s="2"/>
      <c r="FLW59" s="2"/>
      <c r="FLX59" s="2"/>
      <c r="FLY59" s="2"/>
      <c r="FLZ59" s="2"/>
      <c r="FMA59" s="2"/>
      <c r="FMB59" s="2"/>
      <c r="FMC59" s="2"/>
      <c r="FMD59" s="2"/>
      <c r="FME59" s="2"/>
      <c r="FMF59" s="2"/>
      <c r="FMG59" s="2"/>
      <c r="FMH59" s="2"/>
      <c r="FMI59" s="2"/>
      <c r="FMJ59" s="2"/>
      <c r="FMK59" s="2"/>
      <c r="FML59" s="2"/>
      <c r="FMM59" s="2"/>
      <c r="FMN59" s="2"/>
      <c r="FMO59" s="2"/>
      <c r="FMP59" s="2"/>
      <c r="FMQ59" s="2"/>
      <c r="FMR59" s="2"/>
      <c r="FMS59" s="2"/>
      <c r="FMT59" s="2"/>
      <c r="FMU59" s="2"/>
      <c r="FMV59" s="2"/>
      <c r="FMW59" s="2"/>
      <c r="FMX59" s="2"/>
      <c r="FMY59" s="2"/>
      <c r="FMZ59" s="2"/>
      <c r="FNA59" s="2"/>
      <c r="FNB59" s="2"/>
      <c r="FNC59" s="2"/>
      <c r="FND59" s="2"/>
      <c r="FNE59" s="2"/>
      <c r="FNF59" s="2"/>
      <c r="FNG59" s="2"/>
      <c r="FNH59" s="2"/>
      <c r="FNI59" s="2"/>
      <c r="FNJ59" s="2"/>
      <c r="FNK59" s="2"/>
      <c r="FNL59" s="2"/>
      <c r="FNM59" s="2"/>
      <c r="FNN59" s="2"/>
      <c r="FNO59" s="2"/>
      <c r="FNP59" s="2"/>
      <c r="FNQ59" s="2"/>
      <c r="FNR59" s="2"/>
      <c r="FNS59" s="2"/>
      <c r="FNT59" s="2"/>
      <c r="FNU59" s="2"/>
      <c r="FNV59" s="2"/>
      <c r="FNW59" s="2"/>
      <c r="FNX59" s="2"/>
      <c r="FNY59" s="2"/>
      <c r="FNZ59" s="2"/>
      <c r="FOA59" s="2"/>
      <c r="FOB59" s="2"/>
      <c r="FOC59" s="2"/>
      <c r="FOD59" s="2"/>
      <c r="FOE59" s="2"/>
      <c r="FOF59" s="2"/>
      <c r="FOG59" s="2"/>
      <c r="FOH59" s="2"/>
      <c r="FOI59" s="2"/>
      <c r="FOJ59" s="2"/>
      <c r="FOK59" s="2"/>
      <c r="FOL59" s="2"/>
      <c r="FOM59" s="2"/>
      <c r="FON59" s="2"/>
      <c r="FOO59" s="2"/>
      <c r="FOP59" s="2"/>
      <c r="FOQ59" s="2"/>
      <c r="FOR59" s="2"/>
      <c r="FOS59" s="2"/>
      <c r="FOT59" s="2"/>
      <c r="FOU59" s="2"/>
      <c r="FOV59" s="2"/>
      <c r="FOW59" s="2"/>
      <c r="FOX59" s="2"/>
      <c r="FOY59" s="2"/>
      <c r="FOZ59" s="2"/>
      <c r="FPA59" s="2"/>
      <c r="FPB59" s="2"/>
      <c r="FPC59" s="2"/>
      <c r="FPD59" s="2"/>
      <c r="FPE59" s="2"/>
      <c r="FPF59" s="2"/>
      <c r="FPG59" s="2"/>
      <c r="FPH59" s="2"/>
      <c r="FPI59" s="2"/>
      <c r="FPJ59" s="2"/>
      <c r="FPK59" s="2"/>
      <c r="FPL59" s="2"/>
      <c r="FPM59" s="2"/>
      <c r="FPN59" s="2"/>
      <c r="FPO59" s="2"/>
      <c r="FPP59" s="2"/>
      <c r="FPQ59" s="2"/>
      <c r="FPR59" s="2"/>
      <c r="FPS59" s="2"/>
      <c r="FPT59" s="2"/>
      <c r="FPU59" s="2"/>
      <c r="FPV59" s="2"/>
      <c r="FPW59" s="2"/>
      <c r="FPX59" s="2"/>
      <c r="FPY59" s="2"/>
      <c r="FPZ59" s="2"/>
      <c r="FQA59" s="2"/>
      <c r="FQB59" s="2"/>
      <c r="FQC59" s="2"/>
      <c r="FQD59" s="2"/>
      <c r="FQE59" s="2"/>
      <c r="FQF59" s="2"/>
      <c r="FQG59" s="2"/>
      <c r="FQH59" s="2"/>
      <c r="FQI59" s="2"/>
      <c r="FQJ59" s="2"/>
      <c r="FQK59" s="2"/>
      <c r="FQL59" s="2"/>
      <c r="FQM59" s="2"/>
      <c r="FQN59" s="2"/>
      <c r="FQO59" s="2"/>
      <c r="FQP59" s="2"/>
      <c r="FQQ59" s="2"/>
      <c r="FQR59" s="2"/>
      <c r="FQS59" s="2"/>
      <c r="FQT59" s="2"/>
      <c r="FQU59" s="2"/>
      <c r="FQV59" s="2"/>
      <c r="FQW59" s="2"/>
      <c r="FQX59" s="2"/>
      <c r="FQY59" s="2"/>
      <c r="FQZ59" s="2"/>
      <c r="FRA59" s="2"/>
      <c r="FRB59" s="2"/>
      <c r="FRC59" s="2"/>
      <c r="FRD59" s="2"/>
      <c r="FRE59" s="2"/>
      <c r="FRF59" s="2"/>
      <c r="FRG59" s="2"/>
      <c r="FRH59" s="2"/>
      <c r="FRI59" s="2"/>
      <c r="FRJ59" s="2"/>
      <c r="FRK59" s="2"/>
      <c r="FRL59" s="2"/>
      <c r="FRM59" s="2"/>
      <c r="FRN59" s="2"/>
      <c r="FRO59" s="2"/>
      <c r="FRP59" s="2"/>
      <c r="FRQ59" s="2"/>
      <c r="FRR59" s="2"/>
      <c r="FRS59" s="2"/>
      <c r="FRT59" s="2"/>
      <c r="FRU59" s="2"/>
      <c r="FRV59" s="2"/>
      <c r="FRW59" s="2"/>
      <c r="FRX59" s="2"/>
      <c r="FRY59" s="2"/>
      <c r="FRZ59" s="2"/>
      <c r="FSA59" s="2"/>
      <c r="FSB59" s="2"/>
      <c r="FSC59" s="2"/>
      <c r="FSD59" s="2"/>
      <c r="FSE59" s="2"/>
      <c r="FSF59" s="2"/>
      <c r="FSG59" s="2"/>
      <c r="FSH59" s="2"/>
      <c r="FSI59" s="2"/>
      <c r="FSJ59" s="2"/>
      <c r="FSK59" s="2"/>
      <c r="FSL59" s="2"/>
      <c r="FSM59" s="2"/>
      <c r="FSN59" s="2"/>
      <c r="FSO59" s="2"/>
      <c r="FSP59" s="2"/>
      <c r="FSQ59" s="2"/>
      <c r="FSR59" s="2"/>
      <c r="FSS59" s="2"/>
      <c r="FST59" s="2"/>
      <c r="FSU59" s="2"/>
      <c r="FSV59" s="2"/>
      <c r="FSW59" s="2"/>
      <c r="FSX59" s="2"/>
      <c r="FSY59" s="2"/>
      <c r="FSZ59" s="2"/>
      <c r="FTA59" s="2"/>
      <c r="FTB59" s="2"/>
      <c r="FTC59" s="2"/>
      <c r="FTD59" s="2"/>
      <c r="FTE59" s="2"/>
      <c r="FTF59" s="2"/>
      <c r="FTG59" s="2"/>
      <c r="FTH59" s="2"/>
      <c r="FTI59" s="2"/>
      <c r="FTJ59" s="2"/>
      <c r="FTK59" s="2"/>
      <c r="FTL59" s="2"/>
      <c r="FTM59" s="2"/>
      <c r="FTN59" s="2"/>
      <c r="FTO59" s="2"/>
      <c r="FTP59" s="2"/>
      <c r="FTQ59" s="2"/>
      <c r="FTR59" s="2"/>
      <c r="FTS59" s="2"/>
      <c r="FTT59" s="2"/>
      <c r="FTU59" s="2"/>
      <c r="FTV59" s="2"/>
      <c r="FTW59" s="2"/>
      <c r="FTX59" s="2"/>
      <c r="FTY59" s="2"/>
      <c r="FTZ59" s="2"/>
      <c r="FUA59" s="2"/>
      <c r="FUB59" s="2"/>
      <c r="FUC59" s="2"/>
      <c r="FUD59" s="2"/>
      <c r="FUE59" s="2"/>
      <c r="FUF59" s="2"/>
      <c r="FUG59" s="2"/>
      <c r="FUH59" s="2"/>
      <c r="FUI59" s="2"/>
      <c r="FUJ59" s="2"/>
      <c r="FUK59" s="2"/>
      <c r="FUL59" s="2"/>
      <c r="FUM59" s="2"/>
      <c r="FUN59" s="2"/>
      <c r="FUO59" s="2"/>
      <c r="FUP59" s="2"/>
      <c r="FUQ59" s="2"/>
      <c r="FUR59" s="2"/>
      <c r="FUS59" s="2"/>
      <c r="FUT59" s="2"/>
      <c r="FUU59" s="2"/>
      <c r="FUV59" s="2"/>
      <c r="FUW59" s="2"/>
      <c r="FUX59" s="2"/>
      <c r="FUY59" s="2"/>
      <c r="FUZ59" s="2"/>
      <c r="FVA59" s="2"/>
      <c r="FVB59" s="2"/>
      <c r="FVC59" s="2"/>
      <c r="FVD59" s="2"/>
      <c r="FVE59" s="2"/>
      <c r="FVF59" s="2"/>
      <c r="FVG59" s="2"/>
      <c r="FVH59" s="2"/>
      <c r="FVI59" s="2"/>
      <c r="FVJ59" s="2"/>
      <c r="FVK59" s="2"/>
      <c r="FVL59" s="2"/>
      <c r="FVM59" s="2"/>
      <c r="FVN59" s="2"/>
      <c r="FVO59" s="2"/>
      <c r="FVP59" s="2"/>
      <c r="FVQ59" s="2"/>
      <c r="FVR59" s="2"/>
      <c r="FVS59" s="2"/>
      <c r="FVT59" s="2"/>
      <c r="FVU59" s="2"/>
      <c r="FVV59" s="2"/>
      <c r="FVW59" s="2"/>
      <c r="FVX59" s="2"/>
      <c r="FVY59" s="2"/>
      <c r="FVZ59" s="2"/>
      <c r="FWA59" s="2"/>
      <c r="FWB59" s="2"/>
      <c r="FWC59" s="2"/>
      <c r="FWD59" s="2"/>
      <c r="FWE59" s="2"/>
      <c r="FWF59" s="2"/>
      <c r="FWG59" s="2"/>
      <c r="FWH59" s="2"/>
      <c r="FWI59" s="2"/>
      <c r="FWJ59" s="2"/>
      <c r="FWK59" s="2"/>
      <c r="FWL59" s="2"/>
      <c r="FWM59" s="2"/>
      <c r="FWN59" s="2"/>
      <c r="FWO59" s="2"/>
      <c r="FWP59" s="2"/>
      <c r="FWQ59" s="2"/>
      <c r="FWR59" s="2"/>
      <c r="FWS59" s="2"/>
      <c r="FWT59" s="2"/>
      <c r="FWU59" s="2"/>
      <c r="FWV59" s="2"/>
      <c r="FWW59" s="2"/>
      <c r="FWX59" s="2"/>
      <c r="FWY59" s="2"/>
      <c r="FWZ59" s="2"/>
      <c r="FXA59" s="2"/>
      <c r="FXB59" s="2"/>
      <c r="FXC59" s="2"/>
      <c r="FXD59" s="2"/>
      <c r="FXE59" s="2"/>
      <c r="FXF59" s="2"/>
      <c r="FXG59" s="2"/>
      <c r="FXH59" s="2"/>
      <c r="FXI59" s="2"/>
      <c r="FXJ59" s="2"/>
      <c r="FXK59" s="2"/>
      <c r="FXL59" s="2"/>
      <c r="FXM59" s="2"/>
      <c r="FXN59" s="2"/>
      <c r="FXO59" s="2"/>
      <c r="FXP59" s="2"/>
      <c r="FXQ59" s="2"/>
      <c r="FXR59" s="2"/>
      <c r="FXS59" s="2"/>
      <c r="FXT59" s="2"/>
      <c r="FXU59" s="2"/>
      <c r="FXV59" s="2"/>
      <c r="FXW59" s="2"/>
      <c r="FXX59" s="2"/>
      <c r="FXY59" s="2"/>
      <c r="FXZ59" s="2"/>
      <c r="FYA59" s="2"/>
      <c r="FYB59" s="2"/>
      <c r="FYC59" s="2"/>
      <c r="FYD59" s="2"/>
      <c r="FYE59" s="2"/>
      <c r="FYF59" s="2"/>
      <c r="FYG59" s="2"/>
      <c r="FYH59" s="2"/>
      <c r="FYI59" s="2"/>
      <c r="FYJ59" s="2"/>
      <c r="FYK59" s="2"/>
      <c r="FYL59" s="2"/>
      <c r="FYM59" s="2"/>
      <c r="FYN59" s="2"/>
      <c r="FYO59" s="2"/>
      <c r="FYP59" s="2"/>
      <c r="FYQ59" s="2"/>
      <c r="FYR59" s="2"/>
      <c r="FYS59" s="2"/>
      <c r="FYT59" s="2"/>
      <c r="FYU59" s="2"/>
      <c r="FYV59" s="2"/>
      <c r="FYW59" s="2"/>
      <c r="FYX59" s="2"/>
      <c r="FYY59" s="2"/>
      <c r="FYZ59" s="2"/>
      <c r="FZA59" s="2"/>
      <c r="FZB59" s="2"/>
      <c r="FZC59" s="2"/>
      <c r="FZD59" s="2"/>
      <c r="FZE59" s="2"/>
      <c r="FZF59" s="2"/>
      <c r="FZG59" s="2"/>
      <c r="FZH59" s="2"/>
      <c r="FZI59" s="2"/>
      <c r="FZJ59" s="2"/>
      <c r="FZK59" s="2"/>
      <c r="FZL59" s="2"/>
      <c r="FZM59" s="2"/>
      <c r="FZN59" s="2"/>
      <c r="FZO59" s="2"/>
      <c r="FZP59" s="2"/>
      <c r="FZQ59" s="2"/>
      <c r="FZR59" s="2"/>
      <c r="FZS59" s="2"/>
      <c r="FZT59" s="2"/>
      <c r="FZU59" s="2"/>
      <c r="FZV59" s="2"/>
      <c r="FZW59" s="2"/>
      <c r="FZX59" s="2"/>
      <c r="FZY59" s="2"/>
      <c r="FZZ59" s="2"/>
      <c r="GAA59" s="2"/>
      <c r="GAB59" s="2"/>
      <c r="GAC59" s="2"/>
      <c r="GAD59" s="2"/>
      <c r="GAE59" s="2"/>
      <c r="GAF59" s="2"/>
      <c r="GAG59" s="2"/>
      <c r="GAH59" s="2"/>
      <c r="GAI59" s="2"/>
      <c r="GAJ59" s="2"/>
      <c r="GAK59" s="2"/>
      <c r="GAL59" s="2"/>
      <c r="GAM59" s="2"/>
      <c r="GAN59" s="2"/>
      <c r="GAO59" s="2"/>
      <c r="GAP59" s="2"/>
      <c r="GAQ59" s="2"/>
      <c r="GAR59" s="2"/>
      <c r="GAS59" s="2"/>
      <c r="GAT59" s="2"/>
      <c r="GAU59" s="2"/>
      <c r="GAV59" s="2"/>
      <c r="GAW59" s="2"/>
      <c r="GAX59" s="2"/>
      <c r="GAY59" s="2"/>
      <c r="GAZ59" s="2"/>
      <c r="GBA59" s="2"/>
      <c r="GBB59" s="2"/>
      <c r="GBC59" s="2"/>
      <c r="GBD59" s="2"/>
      <c r="GBE59" s="2"/>
      <c r="GBF59" s="2"/>
      <c r="GBG59" s="2"/>
      <c r="GBH59" s="2"/>
      <c r="GBI59" s="2"/>
      <c r="GBJ59" s="2"/>
      <c r="GBK59" s="2"/>
      <c r="GBL59" s="2"/>
      <c r="GBM59" s="2"/>
      <c r="GBN59" s="2"/>
      <c r="GBO59" s="2"/>
      <c r="GBP59" s="2"/>
      <c r="GBQ59" s="2"/>
      <c r="GBR59" s="2"/>
      <c r="GBS59" s="2"/>
      <c r="GBT59" s="2"/>
      <c r="GBU59" s="2"/>
      <c r="GBV59" s="2"/>
      <c r="GBW59" s="2"/>
      <c r="GBX59" s="2"/>
      <c r="GBY59" s="2"/>
      <c r="GBZ59" s="2"/>
      <c r="GCA59" s="2"/>
      <c r="GCB59" s="2"/>
      <c r="GCC59" s="2"/>
      <c r="GCD59" s="2"/>
      <c r="GCE59" s="2"/>
      <c r="GCF59" s="2"/>
      <c r="GCG59" s="2"/>
      <c r="GCH59" s="2"/>
      <c r="GCI59" s="2"/>
      <c r="GCJ59" s="2"/>
      <c r="GCK59" s="2"/>
      <c r="GCL59" s="2"/>
      <c r="GCM59" s="2"/>
      <c r="GCN59" s="2"/>
      <c r="GCO59" s="2"/>
      <c r="GCP59" s="2"/>
      <c r="GCQ59" s="2"/>
      <c r="GCR59" s="2"/>
      <c r="GCS59" s="2"/>
      <c r="GCT59" s="2"/>
      <c r="GCU59" s="2"/>
      <c r="GCV59" s="2"/>
      <c r="GCW59" s="2"/>
      <c r="GCX59" s="2"/>
      <c r="GCY59" s="2"/>
      <c r="GCZ59" s="2"/>
      <c r="GDA59" s="2"/>
      <c r="GDB59" s="2"/>
      <c r="GDC59" s="2"/>
      <c r="GDD59" s="2"/>
      <c r="GDE59" s="2"/>
      <c r="GDF59" s="2"/>
      <c r="GDG59" s="2"/>
      <c r="GDH59" s="2"/>
      <c r="GDI59" s="2"/>
      <c r="GDJ59" s="2"/>
      <c r="GDK59" s="2"/>
      <c r="GDL59" s="2"/>
      <c r="GDM59" s="2"/>
      <c r="GDN59" s="2"/>
      <c r="GDO59" s="2"/>
      <c r="GDP59" s="2"/>
      <c r="GDQ59" s="2"/>
      <c r="GDR59" s="2"/>
      <c r="GDS59" s="2"/>
      <c r="GDT59" s="2"/>
      <c r="GDU59" s="2"/>
      <c r="GDV59" s="2"/>
      <c r="GDW59" s="2"/>
      <c r="GDX59" s="2"/>
      <c r="GDY59" s="2"/>
      <c r="GDZ59" s="2"/>
      <c r="GEA59" s="2"/>
      <c r="GEB59" s="2"/>
      <c r="GEC59" s="2"/>
      <c r="GED59" s="2"/>
      <c r="GEE59" s="2"/>
      <c r="GEF59" s="2"/>
      <c r="GEG59" s="2"/>
      <c r="GEH59" s="2"/>
      <c r="GEI59" s="2"/>
      <c r="GEJ59" s="2"/>
      <c r="GEK59" s="2"/>
      <c r="GEL59" s="2"/>
      <c r="GEM59" s="2"/>
      <c r="GEN59" s="2"/>
      <c r="GEO59" s="2"/>
      <c r="GEP59" s="2"/>
      <c r="GEQ59" s="2"/>
      <c r="GER59" s="2"/>
      <c r="GES59" s="2"/>
      <c r="GET59" s="2"/>
      <c r="GEU59" s="2"/>
      <c r="GEV59" s="2"/>
      <c r="GEW59" s="2"/>
      <c r="GEX59" s="2"/>
      <c r="GEY59" s="2"/>
      <c r="GEZ59" s="2"/>
      <c r="GFA59" s="2"/>
      <c r="GFB59" s="2"/>
      <c r="GFC59" s="2"/>
      <c r="GFD59" s="2"/>
      <c r="GFE59" s="2"/>
      <c r="GFF59" s="2"/>
      <c r="GFG59" s="2"/>
      <c r="GFH59" s="2"/>
      <c r="GFI59" s="2"/>
      <c r="GFJ59" s="2"/>
      <c r="GFK59" s="2"/>
      <c r="GFL59" s="2"/>
      <c r="GFM59" s="2"/>
      <c r="GFN59" s="2"/>
      <c r="GFO59" s="2"/>
      <c r="GFP59" s="2"/>
      <c r="GFQ59" s="2"/>
      <c r="GFR59" s="2"/>
      <c r="GFS59" s="2"/>
      <c r="GFT59" s="2"/>
      <c r="GFU59" s="2"/>
      <c r="GFV59" s="2"/>
      <c r="GFW59" s="2"/>
      <c r="GFX59" s="2"/>
      <c r="GFY59" s="2"/>
      <c r="GFZ59" s="2"/>
      <c r="GGA59" s="2"/>
      <c r="GGB59" s="2"/>
      <c r="GGC59" s="2"/>
      <c r="GGD59" s="2"/>
      <c r="GGE59" s="2"/>
      <c r="GGF59" s="2"/>
      <c r="GGG59" s="2"/>
      <c r="GGH59" s="2"/>
      <c r="GGI59" s="2"/>
      <c r="GGJ59" s="2"/>
      <c r="GGK59" s="2"/>
      <c r="GGL59" s="2"/>
      <c r="GGM59" s="2"/>
      <c r="GGN59" s="2"/>
      <c r="GGO59" s="2"/>
      <c r="GGP59" s="2"/>
      <c r="GGQ59" s="2"/>
      <c r="GGR59" s="2"/>
      <c r="GGS59" s="2"/>
      <c r="GGT59" s="2"/>
      <c r="GGU59" s="2"/>
      <c r="GGV59" s="2"/>
      <c r="GGW59" s="2"/>
      <c r="GGX59" s="2"/>
      <c r="GGY59" s="2"/>
      <c r="GGZ59" s="2"/>
      <c r="GHA59" s="2"/>
      <c r="GHB59" s="2"/>
      <c r="GHC59" s="2"/>
      <c r="GHD59" s="2"/>
      <c r="GHE59" s="2"/>
      <c r="GHF59" s="2"/>
      <c r="GHG59" s="2"/>
      <c r="GHH59" s="2"/>
      <c r="GHI59" s="2"/>
      <c r="GHJ59" s="2"/>
      <c r="GHK59" s="2"/>
      <c r="GHL59" s="2"/>
      <c r="GHM59" s="2"/>
      <c r="GHN59" s="2"/>
      <c r="GHO59" s="2"/>
      <c r="GHP59" s="2"/>
      <c r="GHQ59" s="2"/>
      <c r="GHR59" s="2"/>
      <c r="GHS59" s="2"/>
      <c r="GHT59" s="2"/>
      <c r="GHU59" s="2"/>
      <c r="GHV59" s="2"/>
      <c r="GHW59" s="2"/>
      <c r="GHX59" s="2"/>
      <c r="GHY59" s="2"/>
      <c r="GHZ59" s="2"/>
      <c r="GIA59" s="2"/>
      <c r="GIB59" s="2"/>
      <c r="GIC59" s="2"/>
      <c r="GID59" s="2"/>
      <c r="GIE59" s="2"/>
      <c r="GIF59" s="2"/>
      <c r="GIG59" s="2"/>
      <c r="GIH59" s="2"/>
      <c r="GII59" s="2"/>
      <c r="GIJ59" s="2"/>
      <c r="GIK59" s="2"/>
      <c r="GIL59" s="2"/>
      <c r="GIM59" s="2"/>
      <c r="GIN59" s="2"/>
      <c r="GIO59" s="2"/>
      <c r="GIP59" s="2"/>
      <c r="GIQ59" s="2"/>
      <c r="GIR59" s="2"/>
      <c r="GIS59" s="2"/>
      <c r="GIT59" s="2"/>
      <c r="GIU59" s="2"/>
      <c r="GIV59" s="2"/>
      <c r="GIW59" s="2"/>
      <c r="GIX59" s="2"/>
      <c r="GIY59" s="2"/>
      <c r="GIZ59" s="2"/>
      <c r="GJA59" s="2"/>
      <c r="GJB59" s="2"/>
      <c r="GJC59" s="2"/>
      <c r="GJD59" s="2"/>
      <c r="GJE59" s="2"/>
      <c r="GJF59" s="2"/>
      <c r="GJG59" s="2"/>
      <c r="GJH59" s="2"/>
      <c r="GJI59" s="2"/>
      <c r="GJJ59" s="2"/>
      <c r="GJK59" s="2"/>
      <c r="GJL59" s="2"/>
      <c r="GJM59" s="2"/>
      <c r="GJN59" s="2"/>
      <c r="GJO59" s="2"/>
      <c r="GJP59" s="2"/>
      <c r="GJQ59" s="2"/>
      <c r="GJR59" s="2"/>
      <c r="GJS59" s="2"/>
      <c r="GJT59" s="2"/>
      <c r="GJU59" s="2"/>
      <c r="GJV59" s="2"/>
      <c r="GJW59" s="2"/>
      <c r="GJX59" s="2"/>
      <c r="GJY59" s="2"/>
      <c r="GJZ59" s="2"/>
      <c r="GKA59" s="2"/>
      <c r="GKB59" s="2"/>
      <c r="GKC59" s="2"/>
      <c r="GKD59" s="2"/>
      <c r="GKE59" s="2"/>
      <c r="GKF59" s="2"/>
      <c r="GKG59" s="2"/>
      <c r="GKH59" s="2"/>
      <c r="GKI59" s="2"/>
      <c r="GKJ59" s="2"/>
      <c r="GKK59" s="2"/>
      <c r="GKL59" s="2"/>
      <c r="GKM59" s="2"/>
      <c r="GKN59" s="2"/>
      <c r="GKO59" s="2"/>
      <c r="GKP59" s="2"/>
      <c r="GKQ59" s="2"/>
      <c r="GKR59" s="2"/>
      <c r="GKS59" s="2"/>
      <c r="GKT59" s="2"/>
      <c r="GKU59" s="2"/>
      <c r="GKV59" s="2"/>
      <c r="GKW59" s="2"/>
      <c r="GKX59" s="2"/>
      <c r="GKY59" s="2"/>
      <c r="GKZ59" s="2"/>
      <c r="GLA59" s="2"/>
      <c r="GLB59" s="2"/>
      <c r="GLC59" s="2"/>
      <c r="GLD59" s="2"/>
      <c r="GLE59" s="2"/>
      <c r="GLF59" s="2"/>
      <c r="GLG59" s="2"/>
      <c r="GLH59" s="2"/>
      <c r="GLI59" s="2"/>
      <c r="GLJ59" s="2"/>
      <c r="GLK59" s="2"/>
      <c r="GLL59" s="2"/>
      <c r="GLM59" s="2"/>
      <c r="GLN59" s="2"/>
      <c r="GLO59" s="2"/>
      <c r="GLP59" s="2"/>
      <c r="GLQ59" s="2"/>
      <c r="GLR59" s="2"/>
      <c r="GLS59" s="2"/>
      <c r="GLT59" s="2"/>
      <c r="GLU59" s="2"/>
      <c r="GLV59" s="2"/>
      <c r="GLW59" s="2"/>
      <c r="GLX59" s="2"/>
      <c r="GLY59" s="2"/>
      <c r="GLZ59" s="2"/>
      <c r="GMA59" s="2"/>
      <c r="GMB59" s="2"/>
      <c r="GMC59" s="2"/>
      <c r="GMD59" s="2"/>
      <c r="GME59" s="2"/>
      <c r="GMF59" s="2"/>
      <c r="GMG59" s="2"/>
      <c r="GMH59" s="2"/>
      <c r="GMI59" s="2"/>
      <c r="GMJ59" s="2"/>
      <c r="GMK59" s="2"/>
      <c r="GML59" s="2"/>
      <c r="GMM59" s="2"/>
      <c r="GMN59" s="2"/>
      <c r="GMO59" s="2"/>
      <c r="GMP59" s="2"/>
      <c r="GMQ59" s="2"/>
      <c r="GMR59" s="2"/>
      <c r="GMS59" s="2"/>
      <c r="GMT59" s="2"/>
      <c r="GMU59" s="2"/>
      <c r="GMV59" s="2"/>
      <c r="GMW59" s="2"/>
      <c r="GMX59" s="2"/>
      <c r="GMY59" s="2"/>
      <c r="GMZ59" s="2"/>
      <c r="GNA59" s="2"/>
      <c r="GNB59" s="2"/>
      <c r="GNC59" s="2"/>
      <c r="GND59" s="2"/>
      <c r="GNE59" s="2"/>
      <c r="GNF59" s="2"/>
      <c r="GNG59" s="2"/>
      <c r="GNH59" s="2"/>
      <c r="GNI59" s="2"/>
      <c r="GNJ59" s="2"/>
      <c r="GNK59" s="2"/>
      <c r="GNL59" s="2"/>
      <c r="GNM59" s="2"/>
      <c r="GNN59" s="2"/>
      <c r="GNO59" s="2"/>
      <c r="GNP59" s="2"/>
      <c r="GNQ59" s="2"/>
      <c r="GNR59" s="2"/>
      <c r="GNS59" s="2"/>
      <c r="GNT59" s="2"/>
      <c r="GNU59" s="2"/>
      <c r="GNV59" s="2"/>
      <c r="GNW59" s="2"/>
      <c r="GNX59" s="2"/>
      <c r="GNY59" s="2"/>
      <c r="GNZ59" s="2"/>
      <c r="GOA59" s="2"/>
      <c r="GOB59" s="2"/>
      <c r="GOC59" s="2"/>
      <c r="GOD59" s="2"/>
      <c r="GOE59" s="2"/>
      <c r="GOF59" s="2"/>
      <c r="GOG59" s="2"/>
      <c r="GOH59" s="2"/>
      <c r="GOI59" s="2"/>
      <c r="GOJ59" s="2"/>
      <c r="GOK59" s="2"/>
      <c r="GOL59" s="2"/>
      <c r="GOM59" s="2"/>
      <c r="GON59" s="2"/>
      <c r="GOO59" s="2"/>
      <c r="GOP59" s="2"/>
      <c r="GOQ59" s="2"/>
      <c r="GOR59" s="2"/>
      <c r="GOS59" s="2"/>
      <c r="GOT59" s="2"/>
      <c r="GOU59" s="2"/>
      <c r="GOV59" s="2"/>
      <c r="GOW59" s="2"/>
      <c r="GOX59" s="2"/>
      <c r="GOY59" s="2"/>
      <c r="GOZ59" s="2"/>
      <c r="GPA59" s="2"/>
      <c r="GPB59" s="2"/>
      <c r="GPC59" s="2"/>
      <c r="GPD59" s="2"/>
      <c r="GPE59" s="2"/>
      <c r="GPF59" s="2"/>
      <c r="GPG59" s="2"/>
      <c r="GPH59" s="2"/>
      <c r="GPI59" s="2"/>
      <c r="GPJ59" s="2"/>
      <c r="GPK59" s="2"/>
      <c r="GPL59" s="2"/>
      <c r="GPM59" s="2"/>
      <c r="GPN59" s="2"/>
      <c r="GPO59" s="2"/>
      <c r="GPP59" s="2"/>
      <c r="GPQ59" s="2"/>
      <c r="GPR59" s="2"/>
      <c r="GPS59" s="2"/>
      <c r="GPT59" s="2"/>
      <c r="GPU59" s="2"/>
      <c r="GPV59" s="2"/>
      <c r="GPW59" s="2"/>
      <c r="GPX59" s="2"/>
      <c r="GPY59" s="2"/>
      <c r="GPZ59" s="2"/>
      <c r="GQA59" s="2"/>
      <c r="GQB59" s="2"/>
      <c r="GQC59" s="2"/>
      <c r="GQD59" s="2"/>
      <c r="GQE59" s="2"/>
      <c r="GQF59" s="2"/>
      <c r="GQG59" s="2"/>
      <c r="GQH59" s="2"/>
      <c r="GQI59" s="2"/>
      <c r="GQJ59" s="2"/>
      <c r="GQK59" s="2"/>
      <c r="GQL59" s="2"/>
      <c r="GQM59" s="2"/>
      <c r="GQN59" s="2"/>
      <c r="GQO59" s="2"/>
      <c r="GQP59" s="2"/>
      <c r="GQQ59" s="2"/>
      <c r="GQR59" s="2"/>
      <c r="GQS59" s="2"/>
      <c r="GQT59" s="2"/>
      <c r="GQU59" s="2"/>
      <c r="GQV59" s="2"/>
      <c r="GQW59" s="2"/>
      <c r="GQX59" s="2"/>
      <c r="GQY59" s="2"/>
      <c r="GQZ59" s="2"/>
      <c r="GRA59" s="2"/>
      <c r="GRB59" s="2"/>
      <c r="GRC59" s="2"/>
      <c r="GRD59" s="2"/>
      <c r="GRE59" s="2"/>
      <c r="GRF59" s="2"/>
      <c r="GRG59" s="2"/>
      <c r="GRH59" s="2"/>
      <c r="GRI59" s="2"/>
      <c r="GRJ59" s="2"/>
      <c r="GRK59" s="2"/>
      <c r="GRL59" s="2"/>
      <c r="GRM59" s="2"/>
      <c r="GRN59" s="2"/>
      <c r="GRO59" s="2"/>
      <c r="GRP59" s="2"/>
      <c r="GRQ59" s="2"/>
      <c r="GRR59" s="2"/>
      <c r="GRS59" s="2"/>
      <c r="GRT59" s="2"/>
      <c r="GRU59" s="2"/>
      <c r="GRV59" s="2"/>
      <c r="GRW59" s="2"/>
      <c r="GRX59" s="2"/>
      <c r="GRY59" s="2"/>
      <c r="GRZ59" s="2"/>
      <c r="GSA59" s="2"/>
      <c r="GSB59" s="2"/>
      <c r="GSC59" s="2"/>
      <c r="GSD59" s="2"/>
      <c r="GSE59" s="2"/>
      <c r="GSF59" s="2"/>
      <c r="GSG59" s="2"/>
      <c r="GSH59" s="2"/>
      <c r="GSI59" s="2"/>
      <c r="GSJ59" s="2"/>
      <c r="GSK59" s="2"/>
      <c r="GSL59" s="2"/>
      <c r="GSM59" s="2"/>
      <c r="GSN59" s="2"/>
      <c r="GSO59" s="2"/>
      <c r="GSP59" s="2"/>
      <c r="GSQ59" s="2"/>
      <c r="GSR59" s="2"/>
      <c r="GSS59" s="2"/>
      <c r="GST59" s="2"/>
      <c r="GSU59" s="2"/>
      <c r="GSV59" s="2"/>
      <c r="GSW59" s="2"/>
      <c r="GSX59" s="2"/>
      <c r="GSY59" s="2"/>
      <c r="GSZ59" s="2"/>
      <c r="GTA59" s="2"/>
      <c r="GTB59" s="2"/>
      <c r="GTC59" s="2"/>
      <c r="GTD59" s="2"/>
      <c r="GTE59" s="2"/>
      <c r="GTF59" s="2"/>
      <c r="GTG59" s="2"/>
      <c r="GTH59" s="2"/>
      <c r="GTI59" s="2"/>
      <c r="GTJ59" s="2"/>
      <c r="GTK59" s="2"/>
      <c r="GTL59" s="2"/>
      <c r="GTM59" s="2"/>
      <c r="GTN59" s="2"/>
      <c r="GTO59" s="2"/>
      <c r="GTP59" s="2"/>
      <c r="GTQ59" s="2"/>
      <c r="GTR59" s="2"/>
      <c r="GTS59" s="2"/>
      <c r="GTT59" s="2"/>
      <c r="GTU59" s="2"/>
      <c r="GTV59" s="2"/>
      <c r="GTW59" s="2"/>
      <c r="GTX59" s="2"/>
      <c r="GTY59" s="2"/>
      <c r="GTZ59" s="2"/>
      <c r="GUA59" s="2"/>
      <c r="GUB59" s="2"/>
      <c r="GUC59" s="2"/>
      <c r="GUD59" s="2"/>
      <c r="GUE59" s="2"/>
      <c r="GUF59" s="2"/>
      <c r="GUG59" s="2"/>
      <c r="GUH59" s="2"/>
      <c r="GUI59" s="2"/>
      <c r="GUJ59" s="2"/>
      <c r="GUK59" s="2"/>
      <c r="GUL59" s="2"/>
      <c r="GUM59" s="2"/>
      <c r="GUN59" s="2"/>
      <c r="GUO59" s="2"/>
      <c r="GUP59" s="2"/>
      <c r="GUQ59" s="2"/>
      <c r="GUR59" s="2"/>
      <c r="GUS59" s="2"/>
      <c r="GUT59" s="2"/>
      <c r="GUU59" s="2"/>
      <c r="GUV59" s="2"/>
      <c r="GUW59" s="2"/>
      <c r="GUX59" s="2"/>
      <c r="GUY59" s="2"/>
      <c r="GUZ59" s="2"/>
      <c r="GVA59" s="2"/>
      <c r="GVB59" s="2"/>
      <c r="GVC59" s="2"/>
      <c r="GVD59" s="2"/>
      <c r="GVE59" s="2"/>
      <c r="GVF59" s="2"/>
      <c r="GVG59" s="2"/>
      <c r="GVH59" s="2"/>
      <c r="GVI59" s="2"/>
      <c r="GVJ59" s="2"/>
      <c r="GVK59" s="2"/>
      <c r="GVL59" s="2"/>
      <c r="GVM59" s="2"/>
      <c r="GVN59" s="2"/>
      <c r="GVO59" s="2"/>
      <c r="GVP59" s="2"/>
      <c r="GVQ59" s="2"/>
      <c r="GVR59" s="2"/>
      <c r="GVS59" s="2"/>
      <c r="GVT59" s="2"/>
      <c r="GVU59" s="2"/>
      <c r="GVV59" s="2"/>
      <c r="GVW59" s="2"/>
      <c r="GVX59" s="2"/>
      <c r="GVY59" s="2"/>
      <c r="GVZ59" s="2"/>
      <c r="GWA59" s="2"/>
      <c r="GWB59" s="2"/>
      <c r="GWC59" s="2"/>
      <c r="GWD59" s="2"/>
      <c r="GWE59" s="2"/>
      <c r="GWF59" s="2"/>
      <c r="GWG59" s="2"/>
      <c r="GWH59" s="2"/>
      <c r="GWI59" s="2"/>
      <c r="GWJ59" s="2"/>
      <c r="GWK59" s="2"/>
      <c r="GWL59" s="2"/>
      <c r="GWM59" s="2"/>
      <c r="GWN59" s="2"/>
      <c r="GWO59" s="2"/>
      <c r="GWP59" s="2"/>
      <c r="GWQ59" s="2"/>
      <c r="GWR59" s="2"/>
      <c r="GWS59" s="2"/>
      <c r="GWT59" s="2"/>
      <c r="GWU59" s="2"/>
      <c r="GWV59" s="2"/>
      <c r="GWW59" s="2"/>
      <c r="GWX59" s="2"/>
      <c r="GWY59" s="2"/>
      <c r="GWZ59" s="2"/>
      <c r="GXA59" s="2"/>
      <c r="GXB59" s="2"/>
      <c r="GXC59" s="2"/>
      <c r="GXD59" s="2"/>
      <c r="GXE59" s="2"/>
      <c r="GXF59" s="2"/>
      <c r="GXG59" s="2"/>
      <c r="GXH59" s="2"/>
      <c r="GXI59" s="2"/>
      <c r="GXJ59" s="2"/>
      <c r="GXK59" s="2"/>
      <c r="GXL59" s="2"/>
      <c r="GXM59" s="2"/>
      <c r="GXN59" s="2"/>
      <c r="GXO59" s="2"/>
      <c r="GXP59" s="2"/>
      <c r="GXQ59" s="2"/>
      <c r="GXR59" s="2"/>
      <c r="GXS59" s="2"/>
      <c r="GXT59" s="2"/>
      <c r="GXU59" s="2"/>
      <c r="GXV59" s="2"/>
      <c r="GXW59" s="2"/>
      <c r="GXX59" s="2"/>
      <c r="GXY59" s="2"/>
      <c r="GXZ59" s="2"/>
      <c r="GYA59" s="2"/>
      <c r="GYB59" s="2"/>
      <c r="GYC59" s="2"/>
      <c r="GYD59" s="2"/>
      <c r="GYE59" s="2"/>
      <c r="GYF59" s="2"/>
      <c r="GYG59" s="2"/>
      <c r="GYH59" s="2"/>
      <c r="GYI59" s="2"/>
      <c r="GYJ59" s="2"/>
      <c r="GYK59" s="2"/>
      <c r="GYL59" s="2"/>
      <c r="GYM59" s="2"/>
      <c r="GYN59" s="2"/>
      <c r="GYO59" s="2"/>
      <c r="GYP59" s="2"/>
      <c r="GYQ59" s="2"/>
      <c r="GYR59" s="2"/>
      <c r="GYS59" s="2"/>
      <c r="GYT59" s="2"/>
      <c r="GYU59" s="2"/>
      <c r="GYV59" s="2"/>
      <c r="GYW59" s="2"/>
      <c r="GYX59" s="2"/>
      <c r="GYY59" s="2"/>
      <c r="GYZ59" s="2"/>
      <c r="GZA59" s="2"/>
      <c r="GZB59" s="2"/>
      <c r="GZC59" s="2"/>
      <c r="GZD59" s="2"/>
      <c r="GZE59" s="2"/>
      <c r="GZF59" s="2"/>
      <c r="GZG59" s="2"/>
      <c r="GZH59" s="2"/>
      <c r="GZI59" s="2"/>
      <c r="GZJ59" s="2"/>
      <c r="GZK59" s="2"/>
      <c r="GZL59" s="2"/>
      <c r="GZM59" s="2"/>
      <c r="GZN59" s="2"/>
      <c r="GZO59" s="2"/>
      <c r="GZP59" s="2"/>
      <c r="GZQ59" s="2"/>
      <c r="GZR59" s="2"/>
      <c r="GZS59" s="2"/>
      <c r="GZT59" s="2"/>
      <c r="GZU59" s="2"/>
      <c r="GZV59" s="2"/>
      <c r="GZW59" s="2"/>
      <c r="GZX59" s="2"/>
      <c r="GZY59" s="2"/>
      <c r="GZZ59" s="2"/>
      <c r="HAA59" s="2"/>
      <c r="HAB59" s="2"/>
      <c r="HAC59" s="2"/>
      <c r="HAD59" s="2"/>
      <c r="HAE59" s="2"/>
      <c r="HAF59" s="2"/>
      <c r="HAG59" s="2"/>
      <c r="HAH59" s="2"/>
      <c r="HAI59" s="2"/>
      <c r="HAJ59" s="2"/>
      <c r="HAK59" s="2"/>
      <c r="HAL59" s="2"/>
      <c r="HAM59" s="2"/>
      <c r="HAN59" s="2"/>
      <c r="HAO59" s="2"/>
      <c r="HAP59" s="2"/>
      <c r="HAQ59" s="2"/>
      <c r="HAR59" s="2"/>
      <c r="HAS59" s="2"/>
      <c r="HAT59" s="2"/>
      <c r="HAU59" s="2"/>
      <c r="HAV59" s="2"/>
      <c r="HAW59" s="2"/>
      <c r="HAX59" s="2"/>
      <c r="HAY59" s="2"/>
      <c r="HAZ59" s="2"/>
      <c r="HBA59" s="2"/>
      <c r="HBB59" s="2"/>
      <c r="HBC59" s="2"/>
      <c r="HBD59" s="2"/>
      <c r="HBE59" s="2"/>
      <c r="HBF59" s="2"/>
      <c r="HBG59" s="2"/>
      <c r="HBH59" s="2"/>
      <c r="HBI59" s="2"/>
      <c r="HBJ59" s="2"/>
      <c r="HBK59" s="2"/>
      <c r="HBL59" s="2"/>
      <c r="HBM59" s="2"/>
      <c r="HBN59" s="2"/>
      <c r="HBO59" s="2"/>
      <c r="HBP59" s="2"/>
      <c r="HBQ59" s="2"/>
      <c r="HBR59" s="2"/>
      <c r="HBS59" s="2"/>
      <c r="HBT59" s="2"/>
      <c r="HBU59" s="2"/>
      <c r="HBV59" s="2"/>
      <c r="HBW59" s="2"/>
      <c r="HBX59" s="2"/>
      <c r="HBY59" s="2"/>
      <c r="HBZ59" s="2"/>
      <c r="HCA59" s="2"/>
      <c r="HCB59" s="2"/>
      <c r="HCC59" s="2"/>
      <c r="HCD59" s="2"/>
      <c r="HCE59" s="2"/>
      <c r="HCF59" s="2"/>
      <c r="HCG59" s="2"/>
      <c r="HCH59" s="2"/>
      <c r="HCI59" s="2"/>
      <c r="HCJ59" s="2"/>
      <c r="HCK59" s="2"/>
      <c r="HCL59" s="2"/>
      <c r="HCM59" s="2"/>
      <c r="HCN59" s="2"/>
      <c r="HCO59" s="2"/>
      <c r="HCP59" s="2"/>
      <c r="HCQ59" s="2"/>
      <c r="HCR59" s="2"/>
      <c r="HCS59" s="2"/>
      <c r="HCT59" s="2"/>
      <c r="HCU59" s="2"/>
      <c r="HCV59" s="2"/>
      <c r="HCW59" s="2"/>
      <c r="HCX59" s="2"/>
      <c r="HCY59" s="2"/>
      <c r="HCZ59" s="2"/>
      <c r="HDA59" s="2"/>
      <c r="HDB59" s="2"/>
      <c r="HDC59" s="2"/>
      <c r="HDD59" s="2"/>
      <c r="HDE59" s="2"/>
      <c r="HDF59" s="2"/>
      <c r="HDG59" s="2"/>
      <c r="HDH59" s="2"/>
      <c r="HDI59" s="2"/>
      <c r="HDJ59" s="2"/>
      <c r="HDK59" s="2"/>
      <c r="HDL59" s="2"/>
      <c r="HDM59" s="2"/>
      <c r="HDN59" s="2"/>
      <c r="HDO59" s="2"/>
      <c r="HDP59" s="2"/>
      <c r="HDQ59" s="2"/>
      <c r="HDR59" s="2"/>
      <c r="HDS59" s="2"/>
      <c r="HDT59" s="2"/>
      <c r="HDU59" s="2"/>
      <c r="HDV59" s="2"/>
      <c r="HDW59" s="2"/>
      <c r="HDX59" s="2"/>
      <c r="HDY59" s="2"/>
      <c r="HDZ59" s="2"/>
      <c r="HEA59" s="2"/>
      <c r="HEB59" s="2"/>
      <c r="HEC59" s="2"/>
      <c r="HED59" s="2"/>
      <c r="HEE59" s="2"/>
      <c r="HEF59" s="2"/>
      <c r="HEG59" s="2"/>
      <c r="HEH59" s="2"/>
      <c r="HEI59" s="2"/>
      <c r="HEJ59" s="2"/>
      <c r="HEK59" s="2"/>
      <c r="HEL59" s="2"/>
      <c r="HEM59" s="2"/>
      <c r="HEN59" s="2"/>
      <c r="HEO59" s="2"/>
      <c r="HEP59" s="2"/>
      <c r="HEQ59" s="2"/>
      <c r="HER59" s="2"/>
      <c r="HES59" s="2"/>
      <c r="HET59" s="2"/>
      <c r="HEU59" s="2"/>
      <c r="HEV59" s="2"/>
      <c r="HEW59" s="2"/>
      <c r="HEX59" s="2"/>
      <c r="HEY59" s="2"/>
      <c r="HEZ59" s="2"/>
      <c r="HFA59" s="2"/>
      <c r="HFB59" s="2"/>
      <c r="HFC59" s="2"/>
      <c r="HFD59" s="2"/>
      <c r="HFE59" s="2"/>
      <c r="HFF59" s="2"/>
      <c r="HFG59" s="2"/>
      <c r="HFH59" s="2"/>
      <c r="HFI59" s="2"/>
      <c r="HFJ59" s="2"/>
      <c r="HFK59" s="2"/>
      <c r="HFL59" s="2"/>
      <c r="HFM59" s="2"/>
      <c r="HFN59" s="2"/>
      <c r="HFO59" s="2"/>
      <c r="HFP59" s="2"/>
      <c r="HFQ59" s="2"/>
      <c r="HFR59" s="2"/>
      <c r="HFS59" s="2"/>
      <c r="HFT59" s="2"/>
      <c r="HFU59" s="2"/>
      <c r="HFV59" s="2"/>
      <c r="HFW59" s="2"/>
      <c r="HFX59" s="2"/>
      <c r="HFY59" s="2"/>
      <c r="HFZ59" s="2"/>
      <c r="HGA59" s="2"/>
      <c r="HGB59" s="2"/>
      <c r="HGC59" s="2"/>
      <c r="HGD59" s="2"/>
      <c r="HGE59" s="2"/>
      <c r="HGF59" s="2"/>
      <c r="HGG59" s="2"/>
      <c r="HGH59" s="2"/>
      <c r="HGI59" s="2"/>
      <c r="HGJ59" s="2"/>
      <c r="HGK59" s="2"/>
      <c r="HGL59" s="2"/>
      <c r="HGM59" s="2"/>
      <c r="HGN59" s="2"/>
      <c r="HGO59" s="2"/>
      <c r="HGP59" s="2"/>
      <c r="HGQ59" s="2"/>
      <c r="HGR59" s="2"/>
      <c r="HGS59" s="2"/>
      <c r="HGT59" s="2"/>
      <c r="HGU59" s="2"/>
      <c r="HGV59" s="2"/>
      <c r="HGW59" s="2"/>
      <c r="HGX59" s="2"/>
      <c r="HGY59" s="2"/>
      <c r="HGZ59" s="2"/>
      <c r="HHA59" s="2"/>
      <c r="HHB59" s="2"/>
      <c r="HHC59" s="2"/>
      <c r="HHD59" s="2"/>
      <c r="HHE59" s="2"/>
      <c r="HHF59" s="2"/>
      <c r="HHG59" s="2"/>
      <c r="HHH59" s="2"/>
      <c r="HHI59" s="2"/>
      <c r="HHJ59" s="2"/>
      <c r="HHK59" s="2"/>
      <c r="HHL59" s="2"/>
      <c r="HHM59" s="2"/>
      <c r="HHN59" s="2"/>
      <c r="HHO59" s="2"/>
      <c r="HHP59" s="2"/>
      <c r="HHQ59" s="2"/>
      <c r="HHR59" s="2"/>
      <c r="HHS59" s="2"/>
      <c r="HHT59" s="2"/>
      <c r="HHU59" s="2"/>
      <c r="HHV59" s="2"/>
      <c r="HHW59" s="2"/>
      <c r="HHX59" s="2"/>
      <c r="HHY59" s="2"/>
      <c r="HHZ59" s="2"/>
      <c r="HIA59" s="2"/>
      <c r="HIB59" s="2"/>
      <c r="HIC59" s="2"/>
      <c r="HID59" s="2"/>
      <c r="HIE59" s="2"/>
      <c r="HIF59" s="2"/>
      <c r="HIG59" s="2"/>
      <c r="HIH59" s="2"/>
      <c r="HII59" s="2"/>
      <c r="HIJ59" s="2"/>
      <c r="HIK59" s="2"/>
      <c r="HIL59" s="2"/>
      <c r="HIM59" s="2"/>
      <c r="HIN59" s="2"/>
      <c r="HIO59" s="2"/>
      <c r="HIP59" s="2"/>
      <c r="HIQ59" s="2"/>
      <c r="HIR59" s="2"/>
      <c r="HIS59" s="2"/>
      <c r="HIT59" s="2"/>
      <c r="HIU59" s="2"/>
      <c r="HIV59" s="2"/>
      <c r="HIW59" s="2"/>
      <c r="HIX59" s="2"/>
      <c r="HIY59" s="2"/>
      <c r="HIZ59" s="2"/>
      <c r="HJA59" s="2"/>
      <c r="HJB59" s="2"/>
      <c r="HJC59" s="2"/>
      <c r="HJD59" s="2"/>
      <c r="HJE59" s="2"/>
      <c r="HJF59" s="2"/>
      <c r="HJG59" s="2"/>
      <c r="HJH59" s="2"/>
      <c r="HJI59" s="2"/>
      <c r="HJJ59" s="2"/>
      <c r="HJK59" s="2"/>
      <c r="HJL59" s="2"/>
      <c r="HJM59" s="2"/>
      <c r="HJN59" s="2"/>
      <c r="HJO59" s="2"/>
      <c r="HJP59" s="2"/>
      <c r="HJQ59" s="2"/>
      <c r="HJR59" s="2"/>
      <c r="HJS59" s="2"/>
      <c r="HJT59" s="2"/>
      <c r="HJU59" s="2"/>
      <c r="HJV59" s="2"/>
      <c r="HJW59" s="2"/>
      <c r="HJX59" s="2"/>
      <c r="HJY59" s="2"/>
      <c r="HJZ59" s="2"/>
      <c r="HKA59" s="2"/>
      <c r="HKB59" s="2"/>
      <c r="HKC59" s="2"/>
      <c r="HKD59" s="2"/>
      <c r="HKE59" s="2"/>
      <c r="HKF59" s="2"/>
      <c r="HKG59" s="2"/>
      <c r="HKH59" s="2"/>
      <c r="HKI59" s="2"/>
      <c r="HKJ59" s="2"/>
      <c r="HKK59" s="2"/>
      <c r="HKL59" s="2"/>
      <c r="HKM59" s="2"/>
      <c r="HKN59" s="2"/>
      <c r="HKO59" s="2"/>
      <c r="HKP59" s="2"/>
      <c r="HKQ59" s="2"/>
      <c r="HKR59" s="2"/>
      <c r="HKS59" s="2"/>
      <c r="HKT59" s="2"/>
      <c r="HKU59" s="2"/>
      <c r="HKV59" s="2"/>
      <c r="HKW59" s="2"/>
      <c r="HKX59" s="2"/>
      <c r="HKY59" s="2"/>
      <c r="HKZ59" s="2"/>
      <c r="HLA59" s="2"/>
      <c r="HLB59" s="2"/>
      <c r="HLC59" s="2"/>
      <c r="HLD59" s="2"/>
      <c r="HLE59" s="2"/>
      <c r="HLF59" s="2"/>
      <c r="HLG59" s="2"/>
      <c r="HLH59" s="2"/>
      <c r="HLI59" s="2"/>
      <c r="HLJ59" s="2"/>
      <c r="HLK59" s="2"/>
      <c r="HLL59" s="2"/>
      <c r="HLM59" s="2"/>
      <c r="HLN59" s="2"/>
      <c r="HLO59" s="2"/>
      <c r="HLP59" s="2"/>
      <c r="HLQ59" s="2"/>
      <c r="HLR59" s="2"/>
      <c r="HLS59" s="2"/>
      <c r="HLT59" s="2"/>
      <c r="HLU59" s="2"/>
      <c r="HLV59" s="2"/>
      <c r="HLW59" s="2"/>
      <c r="HLX59" s="2"/>
      <c r="HLY59" s="2"/>
      <c r="HLZ59" s="2"/>
      <c r="HMA59" s="2"/>
      <c r="HMB59" s="2"/>
      <c r="HMC59" s="2"/>
      <c r="HMD59" s="2"/>
      <c r="HME59" s="2"/>
      <c r="HMF59" s="2"/>
      <c r="HMG59" s="2"/>
      <c r="HMH59" s="2"/>
      <c r="HMI59" s="2"/>
      <c r="HMJ59" s="2"/>
      <c r="HMK59" s="2"/>
      <c r="HML59" s="2"/>
      <c r="HMM59" s="2"/>
      <c r="HMN59" s="2"/>
      <c r="HMO59" s="2"/>
      <c r="HMP59" s="2"/>
      <c r="HMQ59" s="2"/>
      <c r="HMR59" s="2"/>
      <c r="HMS59" s="2"/>
      <c r="HMT59" s="2"/>
      <c r="HMU59" s="2"/>
      <c r="HMV59" s="2"/>
      <c r="HMW59" s="2"/>
      <c r="HMX59" s="2"/>
      <c r="HMY59" s="2"/>
      <c r="HMZ59" s="2"/>
      <c r="HNA59" s="2"/>
      <c r="HNB59" s="2"/>
      <c r="HNC59" s="2"/>
      <c r="HND59" s="2"/>
      <c r="HNE59" s="2"/>
      <c r="HNF59" s="2"/>
      <c r="HNG59" s="2"/>
      <c r="HNH59" s="2"/>
      <c r="HNI59" s="2"/>
      <c r="HNJ59" s="2"/>
      <c r="HNK59" s="2"/>
      <c r="HNL59" s="2"/>
      <c r="HNM59" s="2"/>
      <c r="HNN59" s="2"/>
      <c r="HNO59" s="2"/>
      <c r="HNP59" s="2"/>
      <c r="HNQ59" s="2"/>
      <c r="HNR59" s="2"/>
      <c r="HNS59" s="2"/>
      <c r="HNT59" s="2"/>
      <c r="HNU59" s="2"/>
      <c r="HNV59" s="2"/>
      <c r="HNW59" s="2"/>
      <c r="HNX59" s="2"/>
      <c r="HNY59" s="2"/>
      <c r="HNZ59" s="2"/>
      <c r="HOA59" s="2"/>
      <c r="HOB59" s="2"/>
      <c r="HOC59" s="2"/>
      <c r="HOD59" s="2"/>
      <c r="HOE59" s="2"/>
      <c r="HOF59" s="2"/>
      <c r="HOG59" s="2"/>
      <c r="HOH59" s="2"/>
      <c r="HOI59" s="2"/>
      <c r="HOJ59" s="2"/>
      <c r="HOK59" s="2"/>
      <c r="HOL59" s="2"/>
      <c r="HOM59" s="2"/>
      <c r="HON59" s="2"/>
      <c r="HOO59" s="2"/>
      <c r="HOP59" s="2"/>
      <c r="HOQ59" s="2"/>
      <c r="HOR59" s="2"/>
      <c r="HOS59" s="2"/>
      <c r="HOT59" s="2"/>
      <c r="HOU59" s="2"/>
      <c r="HOV59" s="2"/>
      <c r="HOW59" s="2"/>
      <c r="HOX59" s="2"/>
      <c r="HOY59" s="2"/>
      <c r="HOZ59" s="2"/>
      <c r="HPA59" s="2"/>
      <c r="HPB59" s="2"/>
      <c r="HPC59" s="2"/>
      <c r="HPD59" s="2"/>
      <c r="HPE59" s="2"/>
      <c r="HPF59" s="2"/>
      <c r="HPG59" s="2"/>
      <c r="HPH59" s="2"/>
      <c r="HPI59" s="2"/>
      <c r="HPJ59" s="2"/>
      <c r="HPK59" s="2"/>
      <c r="HPL59" s="2"/>
      <c r="HPM59" s="2"/>
      <c r="HPN59" s="2"/>
      <c r="HPO59" s="2"/>
      <c r="HPP59" s="2"/>
      <c r="HPQ59" s="2"/>
      <c r="HPR59" s="2"/>
      <c r="HPS59" s="2"/>
      <c r="HPT59" s="2"/>
      <c r="HPU59" s="2"/>
      <c r="HPV59" s="2"/>
      <c r="HPW59" s="2"/>
      <c r="HPX59" s="2"/>
      <c r="HPY59" s="2"/>
      <c r="HPZ59" s="2"/>
      <c r="HQA59" s="2"/>
      <c r="HQB59" s="2"/>
      <c r="HQC59" s="2"/>
      <c r="HQD59" s="2"/>
      <c r="HQE59" s="2"/>
      <c r="HQF59" s="2"/>
      <c r="HQG59" s="2"/>
      <c r="HQH59" s="2"/>
      <c r="HQI59" s="2"/>
      <c r="HQJ59" s="2"/>
      <c r="HQK59" s="2"/>
      <c r="HQL59" s="2"/>
      <c r="HQM59" s="2"/>
      <c r="HQN59" s="2"/>
      <c r="HQO59" s="2"/>
      <c r="HQP59" s="2"/>
      <c r="HQQ59" s="2"/>
      <c r="HQR59" s="2"/>
      <c r="HQS59" s="2"/>
      <c r="HQT59" s="2"/>
      <c r="HQU59" s="2"/>
      <c r="HQV59" s="2"/>
      <c r="HQW59" s="2"/>
      <c r="HQX59" s="2"/>
      <c r="HQY59" s="2"/>
      <c r="HQZ59" s="2"/>
      <c r="HRA59" s="2"/>
      <c r="HRB59" s="2"/>
      <c r="HRC59" s="2"/>
      <c r="HRD59" s="2"/>
      <c r="HRE59" s="2"/>
      <c r="HRF59" s="2"/>
      <c r="HRG59" s="2"/>
      <c r="HRH59" s="2"/>
      <c r="HRI59" s="2"/>
      <c r="HRJ59" s="2"/>
      <c r="HRK59" s="2"/>
      <c r="HRL59" s="2"/>
      <c r="HRM59" s="2"/>
      <c r="HRN59" s="2"/>
      <c r="HRO59" s="2"/>
      <c r="HRP59" s="2"/>
      <c r="HRQ59" s="2"/>
      <c r="HRR59" s="2"/>
      <c r="HRS59" s="2"/>
      <c r="HRT59" s="2"/>
      <c r="HRU59" s="2"/>
      <c r="HRV59" s="2"/>
      <c r="HRW59" s="2"/>
      <c r="HRX59" s="2"/>
      <c r="HRY59" s="2"/>
      <c r="HRZ59" s="2"/>
      <c r="HSA59" s="2"/>
      <c r="HSB59" s="2"/>
      <c r="HSC59" s="2"/>
      <c r="HSD59" s="2"/>
      <c r="HSE59" s="2"/>
      <c r="HSF59" s="2"/>
      <c r="HSG59" s="2"/>
      <c r="HSH59" s="2"/>
      <c r="HSI59" s="2"/>
      <c r="HSJ59" s="2"/>
      <c r="HSK59" s="2"/>
      <c r="HSL59" s="2"/>
      <c r="HSM59" s="2"/>
      <c r="HSN59" s="2"/>
      <c r="HSO59" s="2"/>
      <c r="HSP59" s="2"/>
      <c r="HSQ59" s="2"/>
      <c r="HSR59" s="2"/>
      <c r="HSS59" s="2"/>
      <c r="HST59" s="2"/>
      <c r="HSU59" s="2"/>
      <c r="HSV59" s="2"/>
      <c r="HSW59" s="2"/>
      <c r="HSX59" s="2"/>
      <c r="HSY59" s="2"/>
      <c r="HSZ59" s="2"/>
      <c r="HTA59" s="2"/>
      <c r="HTB59" s="2"/>
      <c r="HTC59" s="2"/>
      <c r="HTD59" s="2"/>
      <c r="HTE59" s="2"/>
      <c r="HTF59" s="2"/>
      <c r="HTG59" s="2"/>
      <c r="HTH59" s="2"/>
      <c r="HTI59" s="2"/>
      <c r="HTJ59" s="2"/>
      <c r="HTK59" s="2"/>
      <c r="HTL59" s="2"/>
      <c r="HTM59" s="2"/>
      <c r="HTN59" s="2"/>
      <c r="HTO59" s="2"/>
      <c r="HTP59" s="2"/>
      <c r="HTQ59" s="2"/>
      <c r="HTR59" s="2"/>
      <c r="HTS59" s="2"/>
      <c r="HTT59" s="2"/>
      <c r="HTU59" s="2"/>
      <c r="HTV59" s="2"/>
      <c r="HTW59" s="2"/>
      <c r="HTX59" s="2"/>
      <c r="HTY59" s="2"/>
      <c r="HTZ59" s="2"/>
      <c r="HUA59" s="2"/>
      <c r="HUB59" s="2"/>
      <c r="HUC59" s="2"/>
      <c r="HUD59" s="2"/>
      <c r="HUE59" s="2"/>
      <c r="HUF59" s="2"/>
      <c r="HUG59" s="2"/>
      <c r="HUH59" s="2"/>
      <c r="HUI59" s="2"/>
      <c r="HUJ59" s="2"/>
      <c r="HUK59" s="2"/>
      <c r="HUL59" s="2"/>
      <c r="HUM59" s="2"/>
      <c r="HUN59" s="2"/>
      <c r="HUO59" s="2"/>
      <c r="HUP59" s="2"/>
      <c r="HUQ59" s="2"/>
      <c r="HUR59" s="2"/>
      <c r="HUS59" s="2"/>
      <c r="HUT59" s="2"/>
      <c r="HUU59" s="2"/>
      <c r="HUV59" s="2"/>
      <c r="HUW59" s="2"/>
      <c r="HUX59" s="2"/>
      <c r="HUY59" s="2"/>
      <c r="HUZ59" s="2"/>
      <c r="HVA59" s="2"/>
      <c r="HVB59" s="2"/>
      <c r="HVC59" s="2"/>
      <c r="HVD59" s="2"/>
      <c r="HVE59" s="2"/>
      <c r="HVF59" s="2"/>
      <c r="HVG59" s="2"/>
      <c r="HVH59" s="2"/>
      <c r="HVI59" s="2"/>
      <c r="HVJ59" s="2"/>
      <c r="HVK59" s="2"/>
      <c r="HVL59" s="2"/>
      <c r="HVM59" s="2"/>
      <c r="HVN59" s="2"/>
      <c r="HVO59" s="2"/>
      <c r="HVP59" s="2"/>
      <c r="HVQ59" s="2"/>
      <c r="HVR59" s="2"/>
      <c r="HVS59" s="2"/>
      <c r="HVT59" s="2"/>
      <c r="HVU59" s="2"/>
      <c r="HVV59" s="2"/>
      <c r="HVW59" s="2"/>
      <c r="HVX59" s="2"/>
      <c r="HVY59" s="2"/>
      <c r="HVZ59" s="2"/>
      <c r="HWA59" s="2"/>
      <c r="HWB59" s="2"/>
      <c r="HWC59" s="2"/>
      <c r="HWD59" s="2"/>
      <c r="HWE59" s="2"/>
      <c r="HWF59" s="2"/>
      <c r="HWG59" s="2"/>
      <c r="HWH59" s="2"/>
      <c r="HWI59" s="2"/>
      <c r="HWJ59" s="2"/>
      <c r="HWK59" s="2"/>
      <c r="HWL59" s="2"/>
      <c r="HWM59" s="2"/>
      <c r="HWN59" s="2"/>
      <c r="HWO59" s="2"/>
      <c r="HWP59" s="2"/>
      <c r="HWQ59" s="2"/>
      <c r="HWR59" s="2"/>
      <c r="HWS59" s="2"/>
      <c r="HWT59" s="2"/>
      <c r="HWU59" s="2"/>
      <c r="HWV59" s="2"/>
      <c r="HWW59" s="2"/>
      <c r="HWX59" s="2"/>
      <c r="HWY59" s="2"/>
      <c r="HWZ59" s="2"/>
      <c r="HXA59" s="2"/>
      <c r="HXB59" s="2"/>
      <c r="HXC59" s="2"/>
      <c r="HXD59" s="2"/>
      <c r="HXE59" s="2"/>
      <c r="HXF59" s="2"/>
      <c r="HXG59" s="2"/>
      <c r="HXH59" s="2"/>
      <c r="HXI59" s="2"/>
      <c r="HXJ59" s="2"/>
      <c r="HXK59" s="2"/>
      <c r="HXL59" s="2"/>
      <c r="HXM59" s="2"/>
      <c r="HXN59" s="2"/>
      <c r="HXO59" s="2"/>
      <c r="HXP59" s="2"/>
      <c r="HXQ59" s="2"/>
      <c r="HXR59" s="2"/>
      <c r="HXS59" s="2"/>
      <c r="HXT59" s="2"/>
      <c r="HXU59" s="2"/>
      <c r="HXV59" s="2"/>
      <c r="HXW59" s="2"/>
      <c r="HXX59" s="2"/>
      <c r="HXY59" s="2"/>
      <c r="HXZ59" s="2"/>
      <c r="HYA59" s="2"/>
      <c r="HYB59" s="2"/>
      <c r="HYC59" s="2"/>
      <c r="HYD59" s="2"/>
      <c r="HYE59" s="2"/>
      <c r="HYF59" s="2"/>
      <c r="HYG59" s="2"/>
      <c r="HYH59" s="2"/>
      <c r="HYI59" s="2"/>
      <c r="HYJ59" s="2"/>
      <c r="HYK59" s="2"/>
      <c r="HYL59" s="2"/>
      <c r="HYM59" s="2"/>
      <c r="HYN59" s="2"/>
      <c r="HYO59" s="2"/>
      <c r="HYP59" s="2"/>
      <c r="HYQ59" s="2"/>
      <c r="HYR59" s="2"/>
      <c r="HYS59" s="2"/>
      <c r="HYT59" s="2"/>
      <c r="HYU59" s="2"/>
      <c r="HYV59" s="2"/>
      <c r="HYW59" s="2"/>
      <c r="HYX59" s="2"/>
      <c r="HYY59" s="2"/>
      <c r="HYZ59" s="2"/>
      <c r="HZA59" s="2"/>
      <c r="HZB59" s="2"/>
      <c r="HZC59" s="2"/>
      <c r="HZD59" s="2"/>
      <c r="HZE59" s="2"/>
      <c r="HZF59" s="2"/>
      <c r="HZG59" s="2"/>
      <c r="HZH59" s="2"/>
      <c r="HZI59" s="2"/>
      <c r="HZJ59" s="2"/>
      <c r="HZK59" s="2"/>
      <c r="HZL59" s="2"/>
      <c r="HZM59" s="2"/>
      <c r="HZN59" s="2"/>
      <c r="HZO59" s="2"/>
      <c r="HZP59" s="2"/>
      <c r="HZQ59" s="2"/>
      <c r="HZR59" s="2"/>
      <c r="HZS59" s="2"/>
      <c r="HZT59" s="2"/>
      <c r="HZU59" s="2"/>
      <c r="HZV59" s="2"/>
      <c r="HZW59" s="2"/>
      <c r="HZX59" s="2"/>
      <c r="HZY59" s="2"/>
      <c r="HZZ59" s="2"/>
      <c r="IAA59" s="2"/>
      <c r="IAB59" s="2"/>
      <c r="IAC59" s="2"/>
      <c r="IAD59" s="2"/>
      <c r="IAE59" s="2"/>
      <c r="IAF59" s="2"/>
      <c r="IAG59" s="2"/>
      <c r="IAH59" s="2"/>
      <c r="IAI59" s="2"/>
      <c r="IAJ59" s="2"/>
      <c r="IAK59" s="2"/>
      <c r="IAL59" s="2"/>
      <c r="IAM59" s="2"/>
      <c r="IAN59" s="2"/>
      <c r="IAO59" s="2"/>
      <c r="IAP59" s="2"/>
      <c r="IAQ59" s="2"/>
      <c r="IAR59" s="2"/>
      <c r="IAS59" s="2"/>
      <c r="IAT59" s="2"/>
      <c r="IAU59" s="2"/>
      <c r="IAV59" s="2"/>
      <c r="IAW59" s="2"/>
      <c r="IAX59" s="2"/>
      <c r="IAY59" s="2"/>
      <c r="IAZ59" s="2"/>
      <c r="IBA59" s="2"/>
      <c r="IBB59" s="2"/>
      <c r="IBC59" s="2"/>
      <c r="IBD59" s="2"/>
      <c r="IBE59" s="2"/>
      <c r="IBF59" s="2"/>
      <c r="IBG59" s="2"/>
      <c r="IBH59" s="2"/>
      <c r="IBI59" s="2"/>
      <c r="IBJ59" s="2"/>
      <c r="IBK59" s="2"/>
      <c r="IBL59" s="2"/>
      <c r="IBM59" s="2"/>
      <c r="IBN59" s="2"/>
      <c r="IBO59" s="2"/>
      <c r="IBP59" s="2"/>
      <c r="IBQ59" s="2"/>
      <c r="IBR59" s="2"/>
      <c r="IBS59" s="2"/>
      <c r="IBT59" s="2"/>
      <c r="IBU59" s="2"/>
      <c r="IBV59" s="2"/>
      <c r="IBW59" s="2"/>
      <c r="IBX59" s="2"/>
      <c r="IBY59" s="2"/>
      <c r="IBZ59" s="2"/>
      <c r="ICA59" s="2"/>
      <c r="ICB59" s="2"/>
      <c r="ICC59" s="2"/>
      <c r="ICD59" s="2"/>
      <c r="ICE59" s="2"/>
      <c r="ICF59" s="2"/>
      <c r="ICG59" s="2"/>
      <c r="ICH59" s="2"/>
      <c r="ICI59" s="2"/>
      <c r="ICJ59" s="2"/>
      <c r="ICK59" s="2"/>
      <c r="ICL59" s="2"/>
      <c r="ICM59" s="2"/>
      <c r="ICN59" s="2"/>
      <c r="ICO59" s="2"/>
      <c r="ICP59" s="2"/>
      <c r="ICQ59" s="2"/>
      <c r="ICR59" s="2"/>
      <c r="ICS59" s="2"/>
      <c r="ICT59" s="2"/>
      <c r="ICU59" s="2"/>
      <c r="ICV59" s="2"/>
      <c r="ICW59" s="2"/>
      <c r="ICX59" s="2"/>
      <c r="ICY59" s="2"/>
      <c r="ICZ59" s="2"/>
      <c r="IDA59" s="2"/>
      <c r="IDB59" s="2"/>
      <c r="IDC59" s="2"/>
      <c r="IDD59" s="2"/>
      <c r="IDE59" s="2"/>
      <c r="IDF59" s="2"/>
      <c r="IDG59" s="2"/>
      <c r="IDH59" s="2"/>
      <c r="IDI59" s="2"/>
      <c r="IDJ59" s="2"/>
      <c r="IDK59" s="2"/>
      <c r="IDL59" s="2"/>
      <c r="IDM59" s="2"/>
      <c r="IDN59" s="2"/>
      <c r="IDO59" s="2"/>
      <c r="IDP59" s="2"/>
      <c r="IDQ59" s="2"/>
      <c r="IDR59" s="2"/>
      <c r="IDS59" s="2"/>
      <c r="IDT59" s="2"/>
      <c r="IDU59" s="2"/>
      <c r="IDV59" s="2"/>
      <c r="IDW59" s="2"/>
      <c r="IDX59" s="2"/>
      <c r="IDY59" s="2"/>
      <c r="IDZ59" s="2"/>
      <c r="IEA59" s="2"/>
      <c r="IEB59" s="2"/>
      <c r="IEC59" s="2"/>
      <c r="IED59" s="2"/>
      <c r="IEE59" s="2"/>
      <c r="IEF59" s="2"/>
      <c r="IEG59" s="2"/>
      <c r="IEH59" s="2"/>
      <c r="IEI59" s="2"/>
      <c r="IEJ59" s="2"/>
      <c r="IEK59" s="2"/>
      <c r="IEL59" s="2"/>
      <c r="IEM59" s="2"/>
      <c r="IEN59" s="2"/>
      <c r="IEO59" s="2"/>
      <c r="IEP59" s="2"/>
      <c r="IEQ59" s="2"/>
      <c r="IER59" s="2"/>
      <c r="IES59" s="2"/>
      <c r="IET59" s="2"/>
      <c r="IEU59" s="2"/>
      <c r="IEV59" s="2"/>
      <c r="IEW59" s="2"/>
      <c r="IEX59" s="2"/>
      <c r="IEY59" s="2"/>
      <c r="IEZ59" s="2"/>
      <c r="IFA59" s="2"/>
      <c r="IFB59" s="2"/>
      <c r="IFC59" s="2"/>
      <c r="IFD59" s="2"/>
      <c r="IFE59" s="2"/>
      <c r="IFF59" s="2"/>
      <c r="IFG59" s="2"/>
      <c r="IFH59" s="2"/>
      <c r="IFI59" s="2"/>
      <c r="IFJ59" s="2"/>
      <c r="IFK59" s="2"/>
      <c r="IFL59" s="2"/>
      <c r="IFM59" s="2"/>
      <c r="IFN59" s="2"/>
      <c r="IFO59" s="2"/>
      <c r="IFP59" s="2"/>
      <c r="IFQ59" s="2"/>
      <c r="IFR59" s="2"/>
      <c r="IFS59" s="2"/>
      <c r="IFT59" s="2"/>
      <c r="IFU59" s="2"/>
      <c r="IFV59" s="2"/>
      <c r="IFW59" s="2"/>
      <c r="IFX59" s="2"/>
      <c r="IFY59" s="2"/>
      <c r="IFZ59" s="2"/>
      <c r="IGA59" s="2"/>
      <c r="IGB59" s="2"/>
      <c r="IGC59" s="2"/>
      <c r="IGD59" s="2"/>
      <c r="IGE59" s="2"/>
      <c r="IGF59" s="2"/>
      <c r="IGG59" s="2"/>
      <c r="IGH59" s="2"/>
      <c r="IGI59" s="2"/>
      <c r="IGJ59" s="2"/>
      <c r="IGK59" s="2"/>
      <c r="IGL59" s="2"/>
      <c r="IGM59" s="2"/>
      <c r="IGN59" s="2"/>
      <c r="IGO59" s="2"/>
      <c r="IGP59" s="2"/>
      <c r="IGQ59" s="2"/>
      <c r="IGR59" s="2"/>
      <c r="IGS59" s="2"/>
      <c r="IGT59" s="2"/>
      <c r="IGU59" s="2"/>
      <c r="IGV59" s="2"/>
      <c r="IGW59" s="2"/>
      <c r="IGX59" s="2"/>
      <c r="IGY59" s="2"/>
      <c r="IGZ59" s="2"/>
      <c r="IHA59" s="2"/>
      <c r="IHB59" s="2"/>
      <c r="IHC59" s="2"/>
      <c r="IHD59" s="2"/>
      <c r="IHE59" s="2"/>
      <c r="IHF59" s="2"/>
      <c r="IHG59" s="2"/>
      <c r="IHH59" s="2"/>
      <c r="IHI59" s="2"/>
      <c r="IHJ59" s="2"/>
      <c r="IHK59" s="2"/>
      <c r="IHL59" s="2"/>
      <c r="IHM59" s="2"/>
      <c r="IHN59" s="2"/>
      <c r="IHO59" s="2"/>
      <c r="IHP59" s="2"/>
      <c r="IHQ59" s="2"/>
      <c r="IHR59" s="2"/>
      <c r="IHS59" s="2"/>
      <c r="IHT59" s="2"/>
      <c r="IHU59" s="2"/>
      <c r="IHV59" s="2"/>
      <c r="IHW59" s="2"/>
      <c r="IHX59" s="2"/>
      <c r="IHY59" s="2"/>
      <c r="IHZ59" s="2"/>
      <c r="IIA59" s="2"/>
      <c r="IIB59" s="2"/>
      <c r="IIC59" s="2"/>
      <c r="IID59" s="2"/>
      <c r="IIE59" s="2"/>
      <c r="IIF59" s="2"/>
      <c r="IIG59" s="2"/>
      <c r="IIH59" s="2"/>
      <c r="III59" s="2"/>
      <c r="IIJ59" s="2"/>
      <c r="IIK59" s="2"/>
      <c r="IIL59" s="2"/>
      <c r="IIM59" s="2"/>
      <c r="IIN59" s="2"/>
      <c r="IIO59" s="2"/>
      <c r="IIP59" s="2"/>
      <c r="IIQ59" s="2"/>
      <c r="IIR59" s="2"/>
      <c r="IIS59" s="2"/>
      <c r="IIT59" s="2"/>
      <c r="IIU59" s="2"/>
      <c r="IIV59" s="2"/>
      <c r="IIW59" s="2"/>
      <c r="IIX59" s="2"/>
      <c r="IIY59" s="2"/>
      <c r="IIZ59" s="2"/>
      <c r="IJA59" s="2"/>
      <c r="IJB59" s="2"/>
      <c r="IJC59" s="2"/>
      <c r="IJD59" s="2"/>
      <c r="IJE59" s="2"/>
      <c r="IJF59" s="2"/>
      <c r="IJG59" s="2"/>
      <c r="IJH59" s="2"/>
      <c r="IJI59" s="2"/>
      <c r="IJJ59" s="2"/>
      <c r="IJK59" s="2"/>
      <c r="IJL59" s="2"/>
      <c r="IJM59" s="2"/>
      <c r="IJN59" s="2"/>
      <c r="IJO59" s="2"/>
      <c r="IJP59" s="2"/>
      <c r="IJQ59" s="2"/>
      <c r="IJR59" s="2"/>
      <c r="IJS59" s="2"/>
      <c r="IJT59" s="2"/>
      <c r="IJU59" s="2"/>
      <c r="IJV59" s="2"/>
      <c r="IJW59" s="2"/>
      <c r="IJX59" s="2"/>
      <c r="IJY59" s="2"/>
      <c r="IJZ59" s="2"/>
      <c r="IKA59" s="2"/>
      <c r="IKB59" s="2"/>
      <c r="IKC59" s="2"/>
      <c r="IKD59" s="2"/>
      <c r="IKE59" s="2"/>
      <c r="IKF59" s="2"/>
      <c r="IKG59" s="2"/>
      <c r="IKH59" s="2"/>
      <c r="IKI59" s="2"/>
      <c r="IKJ59" s="2"/>
      <c r="IKK59" s="2"/>
      <c r="IKL59" s="2"/>
      <c r="IKM59" s="2"/>
      <c r="IKN59" s="2"/>
      <c r="IKO59" s="2"/>
      <c r="IKP59" s="2"/>
      <c r="IKQ59" s="2"/>
      <c r="IKR59" s="2"/>
      <c r="IKS59" s="2"/>
      <c r="IKT59" s="2"/>
      <c r="IKU59" s="2"/>
      <c r="IKV59" s="2"/>
      <c r="IKW59" s="2"/>
      <c r="IKX59" s="2"/>
      <c r="IKY59" s="2"/>
      <c r="IKZ59" s="2"/>
      <c r="ILA59" s="2"/>
      <c r="ILB59" s="2"/>
      <c r="ILC59" s="2"/>
      <c r="ILD59" s="2"/>
      <c r="ILE59" s="2"/>
      <c r="ILF59" s="2"/>
      <c r="ILG59" s="2"/>
      <c r="ILH59" s="2"/>
      <c r="ILI59" s="2"/>
      <c r="ILJ59" s="2"/>
      <c r="ILK59" s="2"/>
      <c r="ILL59" s="2"/>
      <c r="ILM59" s="2"/>
      <c r="ILN59" s="2"/>
      <c r="ILO59" s="2"/>
      <c r="ILP59" s="2"/>
      <c r="ILQ59" s="2"/>
      <c r="ILR59" s="2"/>
      <c r="ILS59" s="2"/>
      <c r="ILT59" s="2"/>
      <c r="ILU59" s="2"/>
      <c r="ILV59" s="2"/>
      <c r="ILW59" s="2"/>
      <c r="ILX59" s="2"/>
      <c r="ILY59" s="2"/>
      <c r="ILZ59" s="2"/>
      <c r="IMA59" s="2"/>
      <c r="IMB59" s="2"/>
      <c r="IMC59" s="2"/>
      <c r="IMD59" s="2"/>
      <c r="IME59" s="2"/>
      <c r="IMF59" s="2"/>
      <c r="IMG59" s="2"/>
      <c r="IMH59" s="2"/>
      <c r="IMI59" s="2"/>
      <c r="IMJ59" s="2"/>
      <c r="IMK59" s="2"/>
      <c r="IML59" s="2"/>
      <c r="IMM59" s="2"/>
      <c r="IMN59" s="2"/>
      <c r="IMO59" s="2"/>
      <c r="IMP59" s="2"/>
      <c r="IMQ59" s="2"/>
      <c r="IMR59" s="2"/>
      <c r="IMS59" s="2"/>
      <c r="IMT59" s="2"/>
      <c r="IMU59" s="2"/>
      <c r="IMV59" s="2"/>
      <c r="IMW59" s="2"/>
      <c r="IMX59" s="2"/>
      <c r="IMY59" s="2"/>
      <c r="IMZ59" s="2"/>
      <c r="INA59" s="2"/>
      <c r="INB59" s="2"/>
      <c r="INC59" s="2"/>
      <c r="IND59" s="2"/>
      <c r="INE59" s="2"/>
      <c r="INF59" s="2"/>
      <c r="ING59" s="2"/>
      <c r="INH59" s="2"/>
      <c r="INI59" s="2"/>
      <c r="INJ59" s="2"/>
      <c r="INK59" s="2"/>
      <c r="INL59" s="2"/>
      <c r="INM59" s="2"/>
      <c r="INN59" s="2"/>
      <c r="INO59" s="2"/>
      <c r="INP59" s="2"/>
      <c r="INQ59" s="2"/>
      <c r="INR59" s="2"/>
      <c r="INS59" s="2"/>
      <c r="INT59" s="2"/>
      <c r="INU59" s="2"/>
      <c r="INV59" s="2"/>
      <c r="INW59" s="2"/>
      <c r="INX59" s="2"/>
      <c r="INY59" s="2"/>
      <c r="INZ59" s="2"/>
      <c r="IOA59" s="2"/>
      <c r="IOB59" s="2"/>
      <c r="IOC59" s="2"/>
      <c r="IOD59" s="2"/>
      <c r="IOE59" s="2"/>
      <c r="IOF59" s="2"/>
      <c r="IOG59" s="2"/>
      <c r="IOH59" s="2"/>
      <c r="IOI59" s="2"/>
      <c r="IOJ59" s="2"/>
      <c r="IOK59" s="2"/>
      <c r="IOL59" s="2"/>
      <c r="IOM59" s="2"/>
      <c r="ION59" s="2"/>
      <c r="IOO59" s="2"/>
      <c r="IOP59" s="2"/>
      <c r="IOQ59" s="2"/>
      <c r="IOR59" s="2"/>
      <c r="IOS59" s="2"/>
      <c r="IOT59" s="2"/>
      <c r="IOU59" s="2"/>
      <c r="IOV59" s="2"/>
      <c r="IOW59" s="2"/>
      <c r="IOX59" s="2"/>
      <c r="IOY59" s="2"/>
      <c r="IOZ59" s="2"/>
      <c r="IPA59" s="2"/>
      <c r="IPB59" s="2"/>
      <c r="IPC59" s="2"/>
      <c r="IPD59" s="2"/>
      <c r="IPE59" s="2"/>
      <c r="IPF59" s="2"/>
      <c r="IPG59" s="2"/>
      <c r="IPH59" s="2"/>
      <c r="IPI59" s="2"/>
      <c r="IPJ59" s="2"/>
      <c r="IPK59" s="2"/>
      <c r="IPL59" s="2"/>
      <c r="IPM59" s="2"/>
      <c r="IPN59" s="2"/>
      <c r="IPO59" s="2"/>
      <c r="IPP59" s="2"/>
      <c r="IPQ59" s="2"/>
      <c r="IPR59" s="2"/>
      <c r="IPS59" s="2"/>
      <c r="IPT59" s="2"/>
      <c r="IPU59" s="2"/>
      <c r="IPV59" s="2"/>
      <c r="IPW59" s="2"/>
      <c r="IPX59" s="2"/>
      <c r="IPY59" s="2"/>
      <c r="IPZ59" s="2"/>
      <c r="IQA59" s="2"/>
      <c r="IQB59" s="2"/>
      <c r="IQC59" s="2"/>
      <c r="IQD59" s="2"/>
      <c r="IQE59" s="2"/>
      <c r="IQF59" s="2"/>
      <c r="IQG59" s="2"/>
      <c r="IQH59" s="2"/>
      <c r="IQI59" s="2"/>
      <c r="IQJ59" s="2"/>
      <c r="IQK59" s="2"/>
      <c r="IQL59" s="2"/>
      <c r="IQM59" s="2"/>
      <c r="IQN59" s="2"/>
      <c r="IQO59" s="2"/>
      <c r="IQP59" s="2"/>
      <c r="IQQ59" s="2"/>
      <c r="IQR59" s="2"/>
      <c r="IQS59" s="2"/>
      <c r="IQT59" s="2"/>
      <c r="IQU59" s="2"/>
      <c r="IQV59" s="2"/>
      <c r="IQW59" s="2"/>
      <c r="IQX59" s="2"/>
      <c r="IQY59" s="2"/>
      <c r="IQZ59" s="2"/>
      <c r="IRA59" s="2"/>
      <c r="IRB59" s="2"/>
      <c r="IRC59" s="2"/>
      <c r="IRD59" s="2"/>
      <c r="IRE59" s="2"/>
      <c r="IRF59" s="2"/>
      <c r="IRG59" s="2"/>
      <c r="IRH59" s="2"/>
      <c r="IRI59" s="2"/>
      <c r="IRJ59" s="2"/>
      <c r="IRK59" s="2"/>
      <c r="IRL59" s="2"/>
      <c r="IRM59" s="2"/>
      <c r="IRN59" s="2"/>
      <c r="IRO59" s="2"/>
      <c r="IRP59" s="2"/>
      <c r="IRQ59" s="2"/>
      <c r="IRR59" s="2"/>
      <c r="IRS59" s="2"/>
      <c r="IRT59" s="2"/>
      <c r="IRU59" s="2"/>
      <c r="IRV59" s="2"/>
      <c r="IRW59" s="2"/>
      <c r="IRX59" s="2"/>
      <c r="IRY59" s="2"/>
      <c r="IRZ59" s="2"/>
      <c r="ISA59" s="2"/>
      <c r="ISB59" s="2"/>
      <c r="ISC59" s="2"/>
      <c r="ISD59" s="2"/>
      <c r="ISE59" s="2"/>
      <c r="ISF59" s="2"/>
      <c r="ISG59" s="2"/>
      <c r="ISH59" s="2"/>
      <c r="ISI59" s="2"/>
      <c r="ISJ59" s="2"/>
      <c r="ISK59" s="2"/>
      <c r="ISL59" s="2"/>
      <c r="ISM59" s="2"/>
      <c r="ISN59" s="2"/>
      <c r="ISO59" s="2"/>
      <c r="ISP59" s="2"/>
      <c r="ISQ59" s="2"/>
      <c r="ISR59" s="2"/>
      <c r="ISS59" s="2"/>
      <c r="IST59" s="2"/>
      <c r="ISU59" s="2"/>
      <c r="ISV59" s="2"/>
      <c r="ISW59" s="2"/>
      <c r="ISX59" s="2"/>
      <c r="ISY59" s="2"/>
      <c r="ISZ59" s="2"/>
      <c r="ITA59" s="2"/>
      <c r="ITB59" s="2"/>
      <c r="ITC59" s="2"/>
      <c r="ITD59" s="2"/>
      <c r="ITE59" s="2"/>
      <c r="ITF59" s="2"/>
      <c r="ITG59" s="2"/>
      <c r="ITH59" s="2"/>
      <c r="ITI59" s="2"/>
      <c r="ITJ59" s="2"/>
      <c r="ITK59" s="2"/>
      <c r="ITL59" s="2"/>
      <c r="ITM59" s="2"/>
      <c r="ITN59" s="2"/>
      <c r="ITO59" s="2"/>
      <c r="ITP59" s="2"/>
      <c r="ITQ59" s="2"/>
      <c r="ITR59" s="2"/>
      <c r="ITS59" s="2"/>
      <c r="ITT59" s="2"/>
      <c r="ITU59" s="2"/>
      <c r="ITV59" s="2"/>
      <c r="ITW59" s="2"/>
      <c r="ITX59" s="2"/>
      <c r="ITY59" s="2"/>
      <c r="ITZ59" s="2"/>
      <c r="IUA59" s="2"/>
      <c r="IUB59" s="2"/>
      <c r="IUC59" s="2"/>
      <c r="IUD59" s="2"/>
      <c r="IUE59" s="2"/>
      <c r="IUF59" s="2"/>
      <c r="IUG59" s="2"/>
      <c r="IUH59" s="2"/>
      <c r="IUI59" s="2"/>
      <c r="IUJ59" s="2"/>
      <c r="IUK59" s="2"/>
      <c r="IUL59" s="2"/>
      <c r="IUM59" s="2"/>
      <c r="IUN59" s="2"/>
      <c r="IUO59" s="2"/>
      <c r="IUP59" s="2"/>
      <c r="IUQ59" s="2"/>
      <c r="IUR59" s="2"/>
      <c r="IUS59" s="2"/>
      <c r="IUT59" s="2"/>
      <c r="IUU59" s="2"/>
      <c r="IUV59" s="2"/>
      <c r="IUW59" s="2"/>
      <c r="IUX59" s="2"/>
      <c r="IUY59" s="2"/>
      <c r="IUZ59" s="2"/>
      <c r="IVA59" s="2"/>
      <c r="IVB59" s="2"/>
      <c r="IVC59" s="2"/>
      <c r="IVD59" s="2"/>
      <c r="IVE59" s="2"/>
      <c r="IVF59" s="2"/>
      <c r="IVG59" s="2"/>
      <c r="IVH59" s="2"/>
      <c r="IVI59" s="2"/>
      <c r="IVJ59" s="2"/>
      <c r="IVK59" s="2"/>
      <c r="IVL59" s="2"/>
      <c r="IVM59" s="2"/>
      <c r="IVN59" s="2"/>
      <c r="IVO59" s="2"/>
      <c r="IVP59" s="2"/>
      <c r="IVQ59" s="2"/>
      <c r="IVR59" s="2"/>
      <c r="IVS59" s="2"/>
      <c r="IVT59" s="2"/>
      <c r="IVU59" s="2"/>
      <c r="IVV59" s="2"/>
      <c r="IVW59" s="2"/>
      <c r="IVX59" s="2"/>
      <c r="IVY59" s="2"/>
      <c r="IVZ59" s="2"/>
      <c r="IWA59" s="2"/>
      <c r="IWB59" s="2"/>
      <c r="IWC59" s="2"/>
      <c r="IWD59" s="2"/>
      <c r="IWE59" s="2"/>
      <c r="IWF59" s="2"/>
      <c r="IWG59" s="2"/>
      <c r="IWH59" s="2"/>
      <c r="IWI59" s="2"/>
      <c r="IWJ59" s="2"/>
      <c r="IWK59" s="2"/>
      <c r="IWL59" s="2"/>
      <c r="IWM59" s="2"/>
      <c r="IWN59" s="2"/>
      <c r="IWO59" s="2"/>
      <c r="IWP59" s="2"/>
      <c r="IWQ59" s="2"/>
      <c r="IWR59" s="2"/>
      <c r="IWS59" s="2"/>
      <c r="IWT59" s="2"/>
      <c r="IWU59" s="2"/>
      <c r="IWV59" s="2"/>
      <c r="IWW59" s="2"/>
      <c r="IWX59" s="2"/>
      <c r="IWY59" s="2"/>
      <c r="IWZ59" s="2"/>
      <c r="IXA59" s="2"/>
      <c r="IXB59" s="2"/>
      <c r="IXC59" s="2"/>
      <c r="IXD59" s="2"/>
      <c r="IXE59" s="2"/>
      <c r="IXF59" s="2"/>
      <c r="IXG59" s="2"/>
      <c r="IXH59" s="2"/>
      <c r="IXI59" s="2"/>
      <c r="IXJ59" s="2"/>
      <c r="IXK59" s="2"/>
      <c r="IXL59" s="2"/>
      <c r="IXM59" s="2"/>
      <c r="IXN59" s="2"/>
      <c r="IXO59" s="2"/>
      <c r="IXP59" s="2"/>
      <c r="IXQ59" s="2"/>
      <c r="IXR59" s="2"/>
      <c r="IXS59" s="2"/>
      <c r="IXT59" s="2"/>
      <c r="IXU59" s="2"/>
      <c r="IXV59" s="2"/>
      <c r="IXW59" s="2"/>
      <c r="IXX59" s="2"/>
      <c r="IXY59" s="2"/>
      <c r="IXZ59" s="2"/>
      <c r="IYA59" s="2"/>
      <c r="IYB59" s="2"/>
      <c r="IYC59" s="2"/>
      <c r="IYD59" s="2"/>
      <c r="IYE59" s="2"/>
      <c r="IYF59" s="2"/>
      <c r="IYG59" s="2"/>
      <c r="IYH59" s="2"/>
      <c r="IYI59" s="2"/>
      <c r="IYJ59" s="2"/>
      <c r="IYK59" s="2"/>
      <c r="IYL59" s="2"/>
      <c r="IYM59" s="2"/>
      <c r="IYN59" s="2"/>
      <c r="IYO59" s="2"/>
      <c r="IYP59" s="2"/>
      <c r="IYQ59" s="2"/>
      <c r="IYR59" s="2"/>
      <c r="IYS59" s="2"/>
      <c r="IYT59" s="2"/>
      <c r="IYU59" s="2"/>
      <c r="IYV59" s="2"/>
      <c r="IYW59" s="2"/>
      <c r="IYX59" s="2"/>
      <c r="IYY59" s="2"/>
      <c r="IYZ59" s="2"/>
      <c r="IZA59" s="2"/>
      <c r="IZB59" s="2"/>
      <c r="IZC59" s="2"/>
      <c r="IZD59" s="2"/>
      <c r="IZE59" s="2"/>
      <c r="IZF59" s="2"/>
      <c r="IZG59" s="2"/>
      <c r="IZH59" s="2"/>
      <c r="IZI59" s="2"/>
      <c r="IZJ59" s="2"/>
      <c r="IZK59" s="2"/>
      <c r="IZL59" s="2"/>
      <c r="IZM59" s="2"/>
      <c r="IZN59" s="2"/>
      <c r="IZO59" s="2"/>
      <c r="IZP59" s="2"/>
      <c r="IZQ59" s="2"/>
      <c r="IZR59" s="2"/>
      <c r="IZS59" s="2"/>
      <c r="IZT59" s="2"/>
      <c r="IZU59" s="2"/>
      <c r="IZV59" s="2"/>
      <c r="IZW59" s="2"/>
      <c r="IZX59" s="2"/>
      <c r="IZY59" s="2"/>
      <c r="IZZ59" s="2"/>
      <c r="JAA59" s="2"/>
      <c r="JAB59" s="2"/>
      <c r="JAC59" s="2"/>
      <c r="JAD59" s="2"/>
      <c r="JAE59" s="2"/>
      <c r="JAF59" s="2"/>
      <c r="JAG59" s="2"/>
      <c r="JAH59" s="2"/>
      <c r="JAI59" s="2"/>
      <c r="JAJ59" s="2"/>
      <c r="JAK59" s="2"/>
      <c r="JAL59" s="2"/>
      <c r="JAM59" s="2"/>
      <c r="JAN59" s="2"/>
      <c r="JAO59" s="2"/>
      <c r="JAP59" s="2"/>
      <c r="JAQ59" s="2"/>
      <c r="JAR59" s="2"/>
      <c r="JAS59" s="2"/>
      <c r="JAT59" s="2"/>
      <c r="JAU59" s="2"/>
      <c r="JAV59" s="2"/>
      <c r="JAW59" s="2"/>
      <c r="JAX59" s="2"/>
      <c r="JAY59" s="2"/>
      <c r="JAZ59" s="2"/>
      <c r="JBA59" s="2"/>
      <c r="JBB59" s="2"/>
      <c r="JBC59" s="2"/>
      <c r="JBD59" s="2"/>
      <c r="JBE59" s="2"/>
      <c r="JBF59" s="2"/>
      <c r="JBG59" s="2"/>
      <c r="JBH59" s="2"/>
      <c r="JBI59" s="2"/>
      <c r="JBJ59" s="2"/>
      <c r="JBK59" s="2"/>
      <c r="JBL59" s="2"/>
      <c r="JBM59" s="2"/>
      <c r="JBN59" s="2"/>
      <c r="JBO59" s="2"/>
      <c r="JBP59" s="2"/>
      <c r="JBQ59" s="2"/>
      <c r="JBR59" s="2"/>
      <c r="JBS59" s="2"/>
      <c r="JBT59" s="2"/>
      <c r="JBU59" s="2"/>
      <c r="JBV59" s="2"/>
      <c r="JBW59" s="2"/>
      <c r="JBX59" s="2"/>
      <c r="JBY59" s="2"/>
      <c r="JBZ59" s="2"/>
      <c r="JCA59" s="2"/>
      <c r="JCB59" s="2"/>
      <c r="JCC59" s="2"/>
      <c r="JCD59" s="2"/>
      <c r="JCE59" s="2"/>
      <c r="JCF59" s="2"/>
      <c r="JCG59" s="2"/>
      <c r="JCH59" s="2"/>
      <c r="JCI59" s="2"/>
      <c r="JCJ59" s="2"/>
      <c r="JCK59" s="2"/>
      <c r="JCL59" s="2"/>
      <c r="JCM59" s="2"/>
      <c r="JCN59" s="2"/>
      <c r="JCO59" s="2"/>
      <c r="JCP59" s="2"/>
      <c r="JCQ59" s="2"/>
      <c r="JCR59" s="2"/>
      <c r="JCS59" s="2"/>
      <c r="JCT59" s="2"/>
      <c r="JCU59" s="2"/>
      <c r="JCV59" s="2"/>
      <c r="JCW59" s="2"/>
      <c r="JCX59" s="2"/>
      <c r="JCY59" s="2"/>
      <c r="JCZ59" s="2"/>
      <c r="JDA59" s="2"/>
      <c r="JDB59" s="2"/>
      <c r="JDC59" s="2"/>
      <c r="JDD59" s="2"/>
      <c r="JDE59" s="2"/>
      <c r="JDF59" s="2"/>
      <c r="JDG59" s="2"/>
      <c r="JDH59" s="2"/>
      <c r="JDI59" s="2"/>
      <c r="JDJ59" s="2"/>
      <c r="JDK59" s="2"/>
      <c r="JDL59" s="2"/>
      <c r="JDM59" s="2"/>
      <c r="JDN59" s="2"/>
      <c r="JDO59" s="2"/>
      <c r="JDP59" s="2"/>
      <c r="JDQ59" s="2"/>
      <c r="JDR59" s="2"/>
      <c r="JDS59" s="2"/>
      <c r="JDT59" s="2"/>
      <c r="JDU59" s="2"/>
      <c r="JDV59" s="2"/>
      <c r="JDW59" s="2"/>
      <c r="JDX59" s="2"/>
      <c r="JDY59" s="2"/>
      <c r="JDZ59" s="2"/>
      <c r="JEA59" s="2"/>
      <c r="JEB59" s="2"/>
      <c r="JEC59" s="2"/>
      <c r="JED59" s="2"/>
      <c r="JEE59" s="2"/>
      <c r="JEF59" s="2"/>
      <c r="JEG59" s="2"/>
      <c r="JEH59" s="2"/>
      <c r="JEI59" s="2"/>
      <c r="JEJ59" s="2"/>
      <c r="JEK59" s="2"/>
      <c r="JEL59" s="2"/>
      <c r="JEM59" s="2"/>
      <c r="JEN59" s="2"/>
      <c r="JEO59" s="2"/>
      <c r="JEP59" s="2"/>
      <c r="JEQ59" s="2"/>
      <c r="JER59" s="2"/>
      <c r="JES59" s="2"/>
      <c r="JET59" s="2"/>
      <c r="JEU59" s="2"/>
      <c r="JEV59" s="2"/>
      <c r="JEW59" s="2"/>
      <c r="JEX59" s="2"/>
      <c r="JEY59" s="2"/>
      <c r="JEZ59" s="2"/>
      <c r="JFA59" s="2"/>
      <c r="JFB59" s="2"/>
      <c r="JFC59" s="2"/>
      <c r="JFD59" s="2"/>
      <c r="JFE59" s="2"/>
      <c r="JFF59" s="2"/>
      <c r="JFG59" s="2"/>
      <c r="JFH59" s="2"/>
      <c r="JFI59" s="2"/>
      <c r="JFJ59" s="2"/>
      <c r="JFK59" s="2"/>
      <c r="JFL59" s="2"/>
      <c r="JFM59" s="2"/>
      <c r="JFN59" s="2"/>
      <c r="JFO59" s="2"/>
      <c r="JFP59" s="2"/>
      <c r="JFQ59" s="2"/>
      <c r="JFR59" s="2"/>
      <c r="JFS59" s="2"/>
      <c r="JFT59" s="2"/>
      <c r="JFU59" s="2"/>
      <c r="JFV59" s="2"/>
      <c r="JFW59" s="2"/>
      <c r="JFX59" s="2"/>
      <c r="JFY59" s="2"/>
      <c r="JFZ59" s="2"/>
      <c r="JGA59" s="2"/>
      <c r="JGB59" s="2"/>
      <c r="JGC59" s="2"/>
      <c r="JGD59" s="2"/>
      <c r="JGE59" s="2"/>
      <c r="JGF59" s="2"/>
      <c r="JGG59" s="2"/>
      <c r="JGH59" s="2"/>
      <c r="JGI59" s="2"/>
      <c r="JGJ59" s="2"/>
      <c r="JGK59" s="2"/>
      <c r="JGL59" s="2"/>
      <c r="JGM59" s="2"/>
      <c r="JGN59" s="2"/>
      <c r="JGO59" s="2"/>
      <c r="JGP59" s="2"/>
      <c r="JGQ59" s="2"/>
      <c r="JGR59" s="2"/>
      <c r="JGS59" s="2"/>
      <c r="JGT59" s="2"/>
      <c r="JGU59" s="2"/>
      <c r="JGV59" s="2"/>
      <c r="JGW59" s="2"/>
      <c r="JGX59" s="2"/>
      <c r="JGY59" s="2"/>
      <c r="JGZ59" s="2"/>
      <c r="JHA59" s="2"/>
      <c r="JHB59" s="2"/>
      <c r="JHC59" s="2"/>
      <c r="JHD59" s="2"/>
      <c r="JHE59" s="2"/>
      <c r="JHF59" s="2"/>
      <c r="JHG59" s="2"/>
      <c r="JHH59" s="2"/>
      <c r="JHI59" s="2"/>
      <c r="JHJ59" s="2"/>
      <c r="JHK59" s="2"/>
      <c r="JHL59" s="2"/>
      <c r="JHM59" s="2"/>
      <c r="JHN59" s="2"/>
      <c r="JHO59" s="2"/>
      <c r="JHP59" s="2"/>
      <c r="JHQ59" s="2"/>
      <c r="JHR59" s="2"/>
      <c r="JHS59" s="2"/>
      <c r="JHT59" s="2"/>
      <c r="JHU59" s="2"/>
      <c r="JHV59" s="2"/>
      <c r="JHW59" s="2"/>
      <c r="JHX59" s="2"/>
      <c r="JHY59" s="2"/>
      <c r="JHZ59" s="2"/>
      <c r="JIA59" s="2"/>
      <c r="JIB59" s="2"/>
      <c r="JIC59" s="2"/>
      <c r="JID59" s="2"/>
      <c r="JIE59" s="2"/>
      <c r="JIF59" s="2"/>
      <c r="JIG59" s="2"/>
      <c r="JIH59" s="2"/>
      <c r="JII59" s="2"/>
      <c r="JIJ59" s="2"/>
      <c r="JIK59" s="2"/>
      <c r="JIL59" s="2"/>
      <c r="JIM59" s="2"/>
      <c r="JIN59" s="2"/>
      <c r="JIO59" s="2"/>
      <c r="JIP59" s="2"/>
      <c r="JIQ59" s="2"/>
      <c r="JIR59" s="2"/>
      <c r="JIS59" s="2"/>
      <c r="JIT59" s="2"/>
      <c r="JIU59" s="2"/>
      <c r="JIV59" s="2"/>
      <c r="JIW59" s="2"/>
      <c r="JIX59" s="2"/>
      <c r="JIY59" s="2"/>
      <c r="JIZ59" s="2"/>
      <c r="JJA59" s="2"/>
      <c r="JJB59" s="2"/>
      <c r="JJC59" s="2"/>
      <c r="JJD59" s="2"/>
      <c r="JJE59" s="2"/>
      <c r="JJF59" s="2"/>
      <c r="JJG59" s="2"/>
      <c r="JJH59" s="2"/>
      <c r="JJI59" s="2"/>
      <c r="JJJ59" s="2"/>
      <c r="JJK59" s="2"/>
      <c r="JJL59" s="2"/>
      <c r="JJM59" s="2"/>
      <c r="JJN59" s="2"/>
      <c r="JJO59" s="2"/>
      <c r="JJP59" s="2"/>
      <c r="JJQ59" s="2"/>
      <c r="JJR59" s="2"/>
      <c r="JJS59" s="2"/>
      <c r="JJT59" s="2"/>
      <c r="JJU59" s="2"/>
      <c r="JJV59" s="2"/>
      <c r="JJW59" s="2"/>
      <c r="JJX59" s="2"/>
      <c r="JJY59" s="2"/>
      <c r="JJZ59" s="2"/>
      <c r="JKA59" s="2"/>
      <c r="JKB59" s="2"/>
      <c r="JKC59" s="2"/>
      <c r="JKD59" s="2"/>
      <c r="JKE59" s="2"/>
      <c r="JKF59" s="2"/>
      <c r="JKG59" s="2"/>
      <c r="JKH59" s="2"/>
      <c r="JKI59" s="2"/>
      <c r="JKJ59" s="2"/>
      <c r="JKK59" s="2"/>
      <c r="JKL59" s="2"/>
      <c r="JKM59" s="2"/>
      <c r="JKN59" s="2"/>
      <c r="JKO59" s="2"/>
      <c r="JKP59" s="2"/>
      <c r="JKQ59" s="2"/>
      <c r="JKR59" s="2"/>
      <c r="JKS59" s="2"/>
      <c r="JKT59" s="2"/>
      <c r="JKU59" s="2"/>
      <c r="JKV59" s="2"/>
      <c r="JKW59" s="2"/>
      <c r="JKX59" s="2"/>
      <c r="JKY59" s="2"/>
      <c r="JKZ59" s="2"/>
      <c r="JLA59" s="2"/>
      <c r="JLB59" s="2"/>
      <c r="JLC59" s="2"/>
      <c r="JLD59" s="2"/>
      <c r="JLE59" s="2"/>
      <c r="JLF59" s="2"/>
      <c r="JLG59" s="2"/>
      <c r="JLH59" s="2"/>
      <c r="JLI59" s="2"/>
      <c r="JLJ59" s="2"/>
      <c r="JLK59" s="2"/>
      <c r="JLL59" s="2"/>
      <c r="JLM59" s="2"/>
      <c r="JLN59" s="2"/>
      <c r="JLO59" s="2"/>
      <c r="JLP59" s="2"/>
      <c r="JLQ59" s="2"/>
      <c r="JLR59" s="2"/>
      <c r="JLS59" s="2"/>
      <c r="JLT59" s="2"/>
      <c r="JLU59" s="2"/>
      <c r="JLV59" s="2"/>
      <c r="JLW59" s="2"/>
      <c r="JLX59" s="2"/>
      <c r="JLY59" s="2"/>
      <c r="JLZ59" s="2"/>
      <c r="JMA59" s="2"/>
      <c r="JMB59" s="2"/>
      <c r="JMC59" s="2"/>
      <c r="JMD59" s="2"/>
      <c r="JME59" s="2"/>
      <c r="JMF59" s="2"/>
      <c r="JMG59" s="2"/>
      <c r="JMH59" s="2"/>
      <c r="JMI59" s="2"/>
      <c r="JMJ59" s="2"/>
      <c r="JMK59" s="2"/>
      <c r="JML59" s="2"/>
      <c r="JMM59" s="2"/>
      <c r="JMN59" s="2"/>
      <c r="JMO59" s="2"/>
      <c r="JMP59" s="2"/>
      <c r="JMQ59" s="2"/>
      <c r="JMR59" s="2"/>
      <c r="JMS59" s="2"/>
      <c r="JMT59" s="2"/>
      <c r="JMU59" s="2"/>
      <c r="JMV59" s="2"/>
      <c r="JMW59" s="2"/>
      <c r="JMX59" s="2"/>
      <c r="JMY59" s="2"/>
      <c r="JMZ59" s="2"/>
      <c r="JNA59" s="2"/>
      <c r="JNB59" s="2"/>
      <c r="JNC59" s="2"/>
      <c r="JND59" s="2"/>
      <c r="JNE59" s="2"/>
      <c r="JNF59" s="2"/>
      <c r="JNG59" s="2"/>
      <c r="JNH59" s="2"/>
      <c r="JNI59" s="2"/>
      <c r="JNJ59" s="2"/>
      <c r="JNK59" s="2"/>
      <c r="JNL59" s="2"/>
      <c r="JNM59" s="2"/>
      <c r="JNN59" s="2"/>
      <c r="JNO59" s="2"/>
      <c r="JNP59" s="2"/>
      <c r="JNQ59" s="2"/>
      <c r="JNR59" s="2"/>
      <c r="JNS59" s="2"/>
      <c r="JNT59" s="2"/>
      <c r="JNU59" s="2"/>
      <c r="JNV59" s="2"/>
      <c r="JNW59" s="2"/>
      <c r="JNX59" s="2"/>
      <c r="JNY59" s="2"/>
      <c r="JNZ59" s="2"/>
      <c r="JOA59" s="2"/>
      <c r="JOB59" s="2"/>
      <c r="JOC59" s="2"/>
      <c r="JOD59" s="2"/>
      <c r="JOE59" s="2"/>
      <c r="JOF59" s="2"/>
      <c r="JOG59" s="2"/>
      <c r="JOH59" s="2"/>
      <c r="JOI59" s="2"/>
      <c r="JOJ59" s="2"/>
      <c r="JOK59" s="2"/>
      <c r="JOL59" s="2"/>
      <c r="JOM59" s="2"/>
      <c r="JON59" s="2"/>
      <c r="JOO59" s="2"/>
      <c r="JOP59" s="2"/>
      <c r="JOQ59" s="2"/>
      <c r="JOR59" s="2"/>
      <c r="JOS59" s="2"/>
      <c r="JOT59" s="2"/>
      <c r="JOU59" s="2"/>
      <c r="JOV59" s="2"/>
      <c r="JOW59" s="2"/>
      <c r="JOX59" s="2"/>
      <c r="JOY59" s="2"/>
      <c r="JOZ59" s="2"/>
      <c r="JPA59" s="2"/>
      <c r="JPB59" s="2"/>
      <c r="JPC59" s="2"/>
      <c r="JPD59" s="2"/>
      <c r="JPE59" s="2"/>
      <c r="JPF59" s="2"/>
      <c r="JPG59" s="2"/>
      <c r="JPH59" s="2"/>
      <c r="JPI59" s="2"/>
      <c r="JPJ59" s="2"/>
      <c r="JPK59" s="2"/>
      <c r="JPL59" s="2"/>
      <c r="JPM59" s="2"/>
      <c r="JPN59" s="2"/>
      <c r="JPO59" s="2"/>
      <c r="JPP59" s="2"/>
      <c r="JPQ59" s="2"/>
      <c r="JPR59" s="2"/>
      <c r="JPS59" s="2"/>
      <c r="JPT59" s="2"/>
      <c r="JPU59" s="2"/>
      <c r="JPV59" s="2"/>
      <c r="JPW59" s="2"/>
      <c r="JPX59" s="2"/>
      <c r="JPY59" s="2"/>
      <c r="JPZ59" s="2"/>
      <c r="JQA59" s="2"/>
      <c r="JQB59" s="2"/>
      <c r="JQC59" s="2"/>
      <c r="JQD59" s="2"/>
      <c r="JQE59" s="2"/>
      <c r="JQF59" s="2"/>
      <c r="JQG59" s="2"/>
      <c r="JQH59" s="2"/>
      <c r="JQI59" s="2"/>
      <c r="JQJ59" s="2"/>
      <c r="JQK59" s="2"/>
      <c r="JQL59" s="2"/>
      <c r="JQM59" s="2"/>
      <c r="JQN59" s="2"/>
      <c r="JQO59" s="2"/>
      <c r="JQP59" s="2"/>
      <c r="JQQ59" s="2"/>
      <c r="JQR59" s="2"/>
      <c r="JQS59" s="2"/>
      <c r="JQT59" s="2"/>
      <c r="JQU59" s="2"/>
      <c r="JQV59" s="2"/>
      <c r="JQW59" s="2"/>
      <c r="JQX59" s="2"/>
      <c r="JQY59" s="2"/>
      <c r="JQZ59" s="2"/>
      <c r="JRA59" s="2"/>
      <c r="JRB59" s="2"/>
      <c r="JRC59" s="2"/>
      <c r="JRD59" s="2"/>
      <c r="JRE59" s="2"/>
      <c r="JRF59" s="2"/>
      <c r="JRG59" s="2"/>
      <c r="JRH59" s="2"/>
      <c r="JRI59" s="2"/>
      <c r="JRJ59" s="2"/>
      <c r="JRK59" s="2"/>
      <c r="JRL59" s="2"/>
      <c r="JRM59" s="2"/>
      <c r="JRN59" s="2"/>
      <c r="JRO59" s="2"/>
      <c r="JRP59" s="2"/>
      <c r="JRQ59" s="2"/>
      <c r="JRR59" s="2"/>
      <c r="JRS59" s="2"/>
      <c r="JRT59" s="2"/>
      <c r="JRU59" s="2"/>
      <c r="JRV59" s="2"/>
      <c r="JRW59" s="2"/>
      <c r="JRX59" s="2"/>
      <c r="JRY59" s="2"/>
      <c r="JRZ59" s="2"/>
      <c r="JSA59" s="2"/>
      <c r="JSB59" s="2"/>
      <c r="JSC59" s="2"/>
      <c r="JSD59" s="2"/>
      <c r="JSE59" s="2"/>
      <c r="JSF59" s="2"/>
      <c r="JSG59" s="2"/>
      <c r="JSH59" s="2"/>
      <c r="JSI59" s="2"/>
      <c r="JSJ59" s="2"/>
      <c r="JSK59" s="2"/>
      <c r="JSL59" s="2"/>
      <c r="JSM59" s="2"/>
      <c r="JSN59" s="2"/>
      <c r="JSO59" s="2"/>
      <c r="JSP59" s="2"/>
      <c r="JSQ59" s="2"/>
      <c r="JSR59" s="2"/>
      <c r="JSS59" s="2"/>
      <c r="JST59" s="2"/>
      <c r="JSU59" s="2"/>
      <c r="JSV59" s="2"/>
      <c r="JSW59" s="2"/>
      <c r="JSX59" s="2"/>
      <c r="JSY59" s="2"/>
      <c r="JSZ59" s="2"/>
      <c r="JTA59" s="2"/>
      <c r="JTB59" s="2"/>
      <c r="JTC59" s="2"/>
      <c r="JTD59" s="2"/>
      <c r="JTE59" s="2"/>
      <c r="JTF59" s="2"/>
      <c r="JTG59" s="2"/>
      <c r="JTH59" s="2"/>
      <c r="JTI59" s="2"/>
      <c r="JTJ59" s="2"/>
      <c r="JTK59" s="2"/>
      <c r="JTL59" s="2"/>
      <c r="JTM59" s="2"/>
      <c r="JTN59" s="2"/>
      <c r="JTO59" s="2"/>
      <c r="JTP59" s="2"/>
      <c r="JTQ59" s="2"/>
      <c r="JTR59" s="2"/>
      <c r="JTS59" s="2"/>
      <c r="JTT59" s="2"/>
      <c r="JTU59" s="2"/>
      <c r="JTV59" s="2"/>
      <c r="JTW59" s="2"/>
      <c r="JTX59" s="2"/>
      <c r="JTY59" s="2"/>
      <c r="JTZ59" s="2"/>
      <c r="JUA59" s="2"/>
      <c r="JUB59" s="2"/>
      <c r="JUC59" s="2"/>
      <c r="JUD59" s="2"/>
      <c r="JUE59" s="2"/>
      <c r="JUF59" s="2"/>
      <c r="JUG59" s="2"/>
      <c r="JUH59" s="2"/>
      <c r="JUI59" s="2"/>
      <c r="JUJ59" s="2"/>
      <c r="JUK59" s="2"/>
      <c r="JUL59" s="2"/>
      <c r="JUM59" s="2"/>
      <c r="JUN59" s="2"/>
      <c r="JUO59" s="2"/>
      <c r="JUP59" s="2"/>
      <c r="JUQ59" s="2"/>
      <c r="JUR59" s="2"/>
      <c r="JUS59" s="2"/>
      <c r="JUT59" s="2"/>
      <c r="JUU59" s="2"/>
      <c r="JUV59" s="2"/>
      <c r="JUW59" s="2"/>
      <c r="JUX59" s="2"/>
      <c r="JUY59" s="2"/>
      <c r="JUZ59" s="2"/>
      <c r="JVA59" s="2"/>
      <c r="JVB59" s="2"/>
      <c r="JVC59" s="2"/>
      <c r="JVD59" s="2"/>
      <c r="JVE59" s="2"/>
      <c r="JVF59" s="2"/>
      <c r="JVG59" s="2"/>
      <c r="JVH59" s="2"/>
      <c r="JVI59" s="2"/>
      <c r="JVJ59" s="2"/>
      <c r="JVK59" s="2"/>
      <c r="JVL59" s="2"/>
      <c r="JVM59" s="2"/>
      <c r="JVN59" s="2"/>
      <c r="JVO59" s="2"/>
      <c r="JVP59" s="2"/>
      <c r="JVQ59" s="2"/>
      <c r="JVR59" s="2"/>
      <c r="JVS59" s="2"/>
      <c r="JVT59" s="2"/>
      <c r="JVU59" s="2"/>
      <c r="JVV59" s="2"/>
      <c r="JVW59" s="2"/>
      <c r="JVX59" s="2"/>
      <c r="JVY59" s="2"/>
      <c r="JVZ59" s="2"/>
      <c r="JWA59" s="2"/>
      <c r="JWB59" s="2"/>
      <c r="JWC59" s="2"/>
      <c r="JWD59" s="2"/>
      <c r="JWE59" s="2"/>
      <c r="JWF59" s="2"/>
      <c r="JWG59" s="2"/>
      <c r="JWH59" s="2"/>
      <c r="JWI59" s="2"/>
      <c r="JWJ59" s="2"/>
      <c r="JWK59" s="2"/>
      <c r="JWL59" s="2"/>
      <c r="JWM59" s="2"/>
      <c r="JWN59" s="2"/>
      <c r="JWO59" s="2"/>
      <c r="JWP59" s="2"/>
      <c r="JWQ59" s="2"/>
      <c r="JWR59" s="2"/>
      <c r="JWS59" s="2"/>
      <c r="JWT59" s="2"/>
      <c r="JWU59" s="2"/>
      <c r="JWV59" s="2"/>
      <c r="JWW59" s="2"/>
      <c r="JWX59" s="2"/>
      <c r="JWY59" s="2"/>
      <c r="JWZ59" s="2"/>
      <c r="JXA59" s="2"/>
      <c r="JXB59" s="2"/>
      <c r="JXC59" s="2"/>
      <c r="JXD59" s="2"/>
      <c r="JXE59" s="2"/>
      <c r="JXF59" s="2"/>
      <c r="JXG59" s="2"/>
      <c r="JXH59" s="2"/>
      <c r="JXI59" s="2"/>
      <c r="JXJ59" s="2"/>
      <c r="JXK59" s="2"/>
      <c r="JXL59" s="2"/>
      <c r="JXM59" s="2"/>
      <c r="JXN59" s="2"/>
      <c r="JXO59" s="2"/>
      <c r="JXP59" s="2"/>
      <c r="JXQ59" s="2"/>
      <c r="JXR59" s="2"/>
      <c r="JXS59" s="2"/>
      <c r="JXT59" s="2"/>
      <c r="JXU59" s="2"/>
      <c r="JXV59" s="2"/>
      <c r="JXW59" s="2"/>
      <c r="JXX59" s="2"/>
      <c r="JXY59" s="2"/>
      <c r="JXZ59" s="2"/>
      <c r="JYA59" s="2"/>
      <c r="JYB59" s="2"/>
      <c r="JYC59" s="2"/>
      <c r="JYD59" s="2"/>
      <c r="JYE59" s="2"/>
      <c r="JYF59" s="2"/>
      <c r="JYG59" s="2"/>
      <c r="JYH59" s="2"/>
      <c r="JYI59" s="2"/>
      <c r="JYJ59" s="2"/>
      <c r="JYK59" s="2"/>
      <c r="JYL59" s="2"/>
      <c r="JYM59" s="2"/>
      <c r="JYN59" s="2"/>
      <c r="JYO59" s="2"/>
      <c r="JYP59" s="2"/>
      <c r="JYQ59" s="2"/>
      <c r="JYR59" s="2"/>
      <c r="JYS59" s="2"/>
      <c r="JYT59" s="2"/>
      <c r="JYU59" s="2"/>
      <c r="JYV59" s="2"/>
      <c r="JYW59" s="2"/>
      <c r="JYX59" s="2"/>
      <c r="JYY59" s="2"/>
      <c r="JYZ59" s="2"/>
      <c r="JZA59" s="2"/>
      <c r="JZB59" s="2"/>
      <c r="JZC59" s="2"/>
      <c r="JZD59" s="2"/>
      <c r="JZE59" s="2"/>
      <c r="JZF59" s="2"/>
      <c r="JZG59" s="2"/>
      <c r="JZH59" s="2"/>
      <c r="JZI59" s="2"/>
      <c r="JZJ59" s="2"/>
      <c r="JZK59" s="2"/>
      <c r="JZL59" s="2"/>
      <c r="JZM59" s="2"/>
      <c r="JZN59" s="2"/>
      <c r="JZO59" s="2"/>
      <c r="JZP59" s="2"/>
      <c r="JZQ59" s="2"/>
      <c r="JZR59" s="2"/>
      <c r="JZS59" s="2"/>
      <c r="JZT59" s="2"/>
      <c r="JZU59" s="2"/>
      <c r="JZV59" s="2"/>
      <c r="JZW59" s="2"/>
      <c r="JZX59" s="2"/>
      <c r="JZY59" s="2"/>
      <c r="JZZ59" s="2"/>
      <c r="KAA59" s="2"/>
      <c r="KAB59" s="2"/>
      <c r="KAC59" s="2"/>
      <c r="KAD59" s="2"/>
      <c r="KAE59" s="2"/>
      <c r="KAF59" s="2"/>
      <c r="KAG59" s="2"/>
      <c r="KAH59" s="2"/>
      <c r="KAI59" s="2"/>
      <c r="KAJ59" s="2"/>
      <c r="KAK59" s="2"/>
      <c r="KAL59" s="2"/>
      <c r="KAM59" s="2"/>
      <c r="KAN59" s="2"/>
      <c r="KAO59" s="2"/>
      <c r="KAP59" s="2"/>
      <c r="KAQ59" s="2"/>
      <c r="KAR59" s="2"/>
      <c r="KAS59" s="2"/>
      <c r="KAT59" s="2"/>
      <c r="KAU59" s="2"/>
      <c r="KAV59" s="2"/>
      <c r="KAW59" s="2"/>
      <c r="KAX59" s="2"/>
      <c r="KAY59" s="2"/>
      <c r="KAZ59" s="2"/>
      <c r="KBA59" s="2"/>
      <c r="KBB59" s="2"/>
      <c r="KBC59" s="2"/>
      <c r="KBD59" s="2"/>
      <c r="KBE59" s="2"/>
      <c r="KBF59" s="2"/>
      <c r="KBG59" s="2"/>
      <c r="KBH59" s="2"/>
      <c r="KBI59" s="2"/>
      <c r="KBJ59" s="2"/>
      <c r="KBK59" s="2"/>
      <c r="KBL59" s="2"/>
      <c r="KBM59" s="2"/>
      <c r="KBN59" s="2"/>
      <c r="KBO59" s="2"/>
      <c r="KBP59" s="2"/>
      <c r="KBQ59" s="2"/>
      <c r="KBR59" s="2"/>
      <c r="KBS59" s="2"/>
      <c r="KBT59" s="2"/>
      <c r="KBU59" s="2"/>
      <c r="KBV59" s="2"/>
      <c r="KBW59" s="2"/>
      <c r="KBX59" s="2"/>
      <c r="KBY59" s="2"/>
      <c r="KBZ59" s="2"/>
      <c r="KCA59" s="2"/>
      <c r="KCB59" s="2"/>
      <c r="KCC59" s="2"/>
      <c r="KCD59" s="2"/>
      <c r="KCE59" s="2"/>
      <c r="KCF59" s="2"/>
      <c r="KCG59" s="2"/>
      <c r="KCH59" s="2"/>
      <c r="KCI59" s="2"/>
      <c r="KCJ59" s="2"/>
      <c r="KCK59" s="2"/>
      <c r="KCL59" s="2"/>
      <c r="KCM59" s="2"/>
      <c r="KCN59" s="2"/>
      <c r="KCO59" s="2"/>
      <c r="KCP59" s="2"/>
      <c r="KCQ59" s="2"/>
      <c r="KCR59" s="2"/>
      <c r="KCS59" s="2"/>
      <c r="KCT59" s="2"/>
      <c r="KCU59" s="2"/>
      <c r="KCV59" s="2"/>
      <c r="KCW59" s="2"/>
      <c r="KCX59" s="2"/>
      <c r="KCY59" s="2"/>
      <c r="KCZ59" s="2"/>
      <c r="KDA59" s="2"/>
      <c r="KDB59" s="2"/>
      <c r="KDC59" s="2"/>
      <c r="KDD59" s="2"/>
      <c r="KDE59" s="2"/>
      <c r="KDF59" s="2"/>
      <c r="KDG59" s="2"/>
      <c r="KDH59" s="2"/>
      <c r="KDI59" s="2"/>
      <c r="KDJ59" s="2"/>
      <c r="KDK59" s="2"/>
      <c r="KDL59" s="2"/>
      <c r="KDM59" s="2"/>
      <c r="KDN59" s="2"/>
      <c r="KDO59" s="2"/>
      <c r="KDP59" s="2"/>
      <c r="KDQ59" s="2"/>
      <c r="KDR59" s="2"/>
      <c r="KDS59" s="2"/>
      <c r="KDT59" s="2"/>
      <c r="KDU59" s="2"/>
      <c r="KDV59" s="2"/>
      <c r="KDW59" s="2"/>
      <c r="KDX59" s="2"/>
      <c r="KDY59" s="2"/>
      <c r="KDZ59" s="2"/>
      <c r="KEA59" s="2"/>
      <c r="KEB59" s="2"/>
      <c r="KEC59" s="2"/>
      <c r="KED59" s="2"/>
      <c r="KEE59" s="2"/>
      <c r="KEF59" s="2"/>
      <c r="KEG59" s="2"/>
      <c r="KEH59" s="2"/>
      <c r="KEI59" s="2"/>
      <c r="KEJ59" s="2"/>
      <c r="KEK59" s="2"/>
      <c r="KEL59" s="2"/>
      <c r="KEM59" s="2"/>
      <c r="KEN59" s="2"/>
      <c r="KEO59" s="2"/>
      <c r="KEP59" s="2"/>
      <c r="KEQ59" s="2"/>
      <c r="KER59" s="2"/>
      <c r="KES59" s="2"/>
      <c r="KET59" s="2"/>
      <c r="KEU59" s="2"/>
      <c r="KEV59" s="2"/>
      <c r="KEW59" s="2"/>
      <c r="KEX59" s="2"/>
      <c r="KEY59" s="2"/>
      <c r="KEZ59" s="2"/>
      <c r="KFA59" s="2"/>
      <c r="KFB59" s="2"/>
      <c r="KFC59" s="2"/>
      <c r="KFD59" s="2"/>
      <c r="KFE59" s="2"/>
      <c r="KFF59" s="2"/>
      <c r="KFG59" s="2"/>
      <c r="KFH59" s="2"/>
      <c r="KFI59" s="2"/>
      <c r="KFJ59" s="2"/>
      <c r="KFK59" s="2"/>
      <c r="KFL59" s="2"/>
      <c r="KFM59" s="2"/>
      <c r="KFN59" s="2"/>
      <c r="KFO59" s="2"/>
      <c r="KFP59" s="2"/>
      <c r="KFQ59" s="2"/>
      <c r="KFR59" s="2"/>
      <c r="KFS59" s="2"/>
      <c r="KFT59" s="2"/>
      <c r="KFU59" s="2"/>
      <c r="KFV59" s="2"/>
      <c r="KFW59" s="2"/>
      <c r="KFX59" s="2"/>
      <c r="KFY59" s="2"/>
      <c r="KFZ59" s="2"/>
      <c r="KGA59" s="2"/>
      <c r="KGB59" s="2"/>
      <c r="KGC59" s="2"/>
      <c r="KGD59" s="2"/>
      <c r="KGE59" s="2"/>
      <c r="KGF59" s="2"/>
      <c r="KGG59" s="2"/>
      <c r="KGH59" s="2"/>
      <c r="KGI59" s="2"/>
      <c r="KGJ59" s="2"/>
      <c r="KGK59" s="2"/>
      <c r="KGL59" s="2"/>
      <c r="KGM59" s="2"/>
      <c r="KGN59" s="2"/>
      <c r="KGO59" s="2"/>
      <c r="KGP59" s="2"/>
      <c r="KGQ59" s="2"/>
      <c r="KGR59" s="2"/>
      <c r="KGS59" s="2"/>
      <c r="KGT59" s="2"/>
      <c r="KGU59" s="2"/>
      <c r="KGV59" s="2"/>
      <c r="KGW59" s="2"/>
      <c r="KGX59" s="2"/>
      <c r="KGY59" s="2"/>
      <c r="KGZ59" s="2"/>
      <c r="KHA59" s="2"/>
      <c r="KHB59" s="2"/>
      <c r="KHC59" s="2"/>
      <c r="KHD59" s="2"/>
      <c r="KHE59" s="2"/>
      <c r="KHF59" s="2"/>
      <c r="KHG59" s="2"/>
      <c r="KHH59" s="2"/>
      <c r="KHI59" s="2"/>
      <c r="KHJ59" s="2"/>
      <c r="KHK59" s="2"/>
      <c r="KHL59" s="2"/>
      <c r="KHM59" s="2"/>
      <c r="KHN59" s="2"/>
      <c r="KHO59" s="2"/>
      <c r="KHP59" s="2"/>
      <c r="KHQ59" s="2"/>
      <c r="KHR59" s="2"/>
      <c r="KHS59" s="2"/>
      <c r="KHT59" s="2"/>
      <c r="KHU59" s="2"/>
      <c r="KHV59" s="2"/>
      <c r="KHW59" s="2"/>
      <c r="KHX59" s="2"/>
      <c r="KHY59" s="2"/>
      <c r="KHZ59" s="2"/>
      <c r="KIA59" s="2"/>
      <c r="KIB59" s="2"/>
      <c r="KIC59" s="2"/>
      <c r="KID59" s="2"/>
      <c r="KIE59" s="2"/>
      <c r="KIF59" s="2"/>
      <c r="KIG59" s="2"/>
      <c r="KIH59" s="2"/>
      <c r="KII59" s="2"/>
      <c r="KIJ59" s="2"/>
      <c r="KIK59" s="2"/>
      <c r="KIL59" s="2"/>
      <c r="KIM59" s="2"/>
      <c r="KIN59" s="2"/>
      <c r="KIO59" s="2"/>
      <c r="KIP59" s="2"/>
      <c r="KIQ59" s="2"/>
      <c r="KIR59" s="2"/>
      <c r="KIS59" s="2"/>
      <c r="KIT59" s="2"/>
      <c r="KIU59" s="2"/>
      <c r="KIV59" s="2"/>
      <c r="KIW59" s="2"/>
      <c r="KIX59" s="2"/>
      <c r="KIY59" s="2"/>
      <c r="KIZ59" s="2"/>
      <c r="KJA59" s="2"/>
      <c r="KJB59" s="2"/>
      <c r="KJC59" s="2"/>
      <c r="KJD59" s="2"/>
      <c r="KJE59" s="2"/>
      <c r="KJF59" s="2"/>
      <c r="KJG59" s="2"/>
      <c r="KJH59" s="2"/>
      <c r="KJI59" s="2"/>
      <c r="KJJ59" s="2"/>
      <c r="KJK59" s="2"/>
      <c r="KJL59" s="2"/>
      <c r="KJM59" s="2"/>
      <c r="KJN59" s="2"/>
      <c r="KJO59" s="2"/>
      <c r="KJP59" s="2"/>
      <c r="KJQ59" s="2"/>
      <c r="KJR59" s="2"/>
      <c r="KJS59" s="2"/>
      <c r="KJT59" s="2"/>
      <c r="KJU59" s="2"/>
      <c r="KJV59" s="2"/>
      <c r="KJW59" s="2"/>
      <c r="KJX59" s="2"/>
      <c r="KJY59" s="2"/>
      <c r="KJZ59" s="2"/>
      <c r="KKA59" s="2"/>
      <c r="KKB59" s="2"/>
      <c r="KKC59" s="2"/>
      <c r="KKD59" s="2"/>
      <c r="KKE59" s="2"/>
      <c r="KKF59" s="2"/>
      <c r="KKG59" s="2"/>
      <c r="KKH59" s="2"/>
      <c r="KKI59" s="2"/>
      <c r="KKJ59" s="2"/>
      <c r="KKK59" s="2"/>
      <c r="KKL59" s="2"/>
      <c r="KKM59" s="2"/>
      <c r="KKN59" s="2"/>
      <c r="KKO59" s="2"/>
      <c r="KKP59" s="2"/>
      <c r="KKQ59" s="2"/>
      <c r="KKR59" s="2"/>
      <c r="KKS59" s="2"/>
      <c r="KKT59" s="2"/>
      <c r="KKU59" s="2"/>
      <c r="KKV59" s="2"/>
      <c r="KKW59" s="2"/>
      <c r="KKX59" s="2"/>
      <c r="KKY59" s="2"/>
      <c r="KKZ59" s="2"/>
      <c r="KLA59" s="2"/>
      <c r="KLB59" s="2"/>
      <c r="KLC59" s="2"/>
      <c r="KLD59" s="2"/>
      <c r="KLE59" s="2"/>
      <c r="KLF59" s="2"/>
      <c r="KLG59" s="2"/>
      <c r="KLH59" s="2"/>
      <c r="KLI59" s="2"/>
      <c r="KLJ59" s="2"/>
      <c r="KLK59" s="2"/>
      <c r="KLL59" s="2"/>
      <c r="KLM59" s="2"/>
      <c r="KLN59" s="2"/>
      <c r="KLO59" s="2"/>
      <c r="KLP59" s="2"/>
      <c r="KLQ59" s="2"/>
      <c r="KLR59" s="2"/>
      <c r="KLS59" s="2"/>
      <c r="KLT59" s="2"/>
      <c r="KLU59" s="2"/>
      <c r="KLV59" s="2"/>
      <c r="KLW59" s="2"/>
      <c r="KLX59" s="2"/>
      <c r="KLY59" s="2"/>
      <c r="KLZ59" s="2"/>
      <c r="KMA59" s="2"/>
      <c r="KMB59" s="2"/>
      <c r="KMC59" s="2"/>
      <c r="KMD59" s="2"/>
      <c r="KME59" s="2"/>
      <c r="KMF59" s="2"/>
      <c r="KMG59" s="2"/>
      <c r="KMH59" s="2"/>
      <c r="KMI59" s="2"/>
      <c r="KMJ59" s="2"/>
      <c r="KMK59" s="2"/>
      <c r="KML59" s="2"/>
      <c r="KMM59" s="2"/>
      <c r="KMN59" s="2"/>
      <c r="KMO59" s="2"/>
      <c r="KMP59" s="2"/>
      <c r="KMQ59" s="2"/>
      <c r="KMR59" s="2"/>
      <c r="KMS59" s="2"/>
      <c r="KMT59" s="2"/>
      <c r="KMU59" s="2"/>
      <c r="KMV59" s="2"/>
      <c r="KMW59" s="2"/>
      <c r="KMX59" s="2"/>
      <c r="KMY59" s="2"/>
      <c r="KMZ59" s="2"/>
      <c r="KNA59" s="2"/>
      <c r="KNB59" s="2"/>
      <c r="KNC59" s="2"/>
      <c r="KND59" s="2"/>
      <c r="KNE59" s="2"/>
      <c r="KNF59" s="2"/>
      <c r="KNG59" s="2"/>
      <c r="KNH59" s="2"/>
      <c r="KNI59" s="2"/>
      <c r="KNJ59" s="2"/>
      <c r="KNK59" s="2"/>
      <c r="KNL59" s="2"/>
      <c r="KNM59" s="2"/>
      <c r="KNN59" s="2"/>
      <c r="KNO59" s="2"/>
      <c r="KNP59" s="2"/>
      <c r="KNQ59" s="2"/>
      <c r="KNR59" s="2"/>
      <c r="KNS59" s="2"/>
      <c r="KNT59" s="2"/>
      <c r="KNU59" s="2"/>
      <c r="KNV59" s="2"/>
      <c r="KNW59" s="2"/>
      <c r="KNX59" s="2"/>
      <c r="KNY59" s="2"/>
      <c r="KNZ59" s="2"/>
      <c r="KOA59" s="2"/>
      <c r="KOB59" s="2"/>
      <c r="KOC59" s="2"/>
      <c r="KOD59" s="2"/>
      <c r="KOE59" s="2"/>
      <c r="KOF59" s="2"/>
      <c r="KOG59" s="2"/>
      <c r="KOH59" s="2"/>
      <c r="KOI59" s="2"/>
      <c r="KOJ59" s="2"/>
      <c r="KOK59" s="2"/>
      <c r="KOL59" s="2"/>
      <c r="KOM59" s="2"/>
      <c r="KON59" s="2"/>
      <c r="KOO59" s="2"/>
      <c r="KOP59" s="2"/>
      <c r="KOQ59" s="2"/>
      <c r="KOR59" s="2"/>
      <c r="KOS59" s="2"/>
      <c r="KOT59" s="2"/>
      <c r="KOU59" s="2"/>
      <c r="KOV59" s="2"/>
      <c r="KOW59" s="2"/>
      <c r="KOX59" s="2"/>
      <c r="KOY59" s="2"/>
      <c r="KOZ59" s="2"/>
      <c r="KPA59" s="2"/>
      <c r="KPB59" s="2"/>
      <c r="KPC59" s="2"/>
      <c r="KPD59" s="2"/>
      <c r="KPE59" s="2"/>
      <c r="KPF59" s="2"/>
      <c r="KPG59" s="2"/>
      <c r="KPH59" s="2"/>
      <c r="KPI59" s="2"/>
      <c r="KPJ59" s="2"/>
      <c r="KPK59" s="2"/>
      <c r="KPL59" s="2"/>
      <c r="KPM59" s="2"/>
      <c r="KPN59" s="2"/>
      <c r="KPO59" s="2"/>
      <c r="KPP59" s="2"/>
      <c r="KPQ59" s="2"/>
      <c r="KPR59" s="2"/>
      <c r="KPS59" s="2"/>
      <c r="KPT59" s="2"/>
      <c r="KPU59" s="2"/>
      <c r="KPV59" s="2"/>
      <c r="KPW59" s="2"/>
      <c r="KPX59" s="2"/>
      <c r="KPY59" s="2"/>
      <c r="KPZ59" s="2"/>
      <c r="KQA59" s="2"/>
      <c r="KQB59" s="2"/>
      <c r="KQC59" s="2"/>
      <c r="KQD59" s="2"/>
      <c r="KQE59" s="2"/>
      <c r="KQF59" s="2"/>
      <c r="KQG59" s="2"/>
      <c r="KQH59" s="2"/>
      <c r="KQI59" s="2"/>
      <c r="KQJ59" s="2"/>
      <c r="KQK59" s="2"/>
      <c r="KQL59" s="2"/>
      <c r="KQM59" s="2"/>
      <c r="KQN59" s="2"/>
      <c r="KQO59" s="2"/>
      <c r="KQP59" s="2"/>
      <c r="KQQ59" s="2"/>
      <c r="KQR59" s="2"/>
      <c r="KQS59" s="2"/>
      <c r="KQT59" s="2"/>
      <c r="KQU59" s="2"/>
      <c r="KQV59" s="2"/>
      <c r="KQW59" s="2"/>
      <c r="KQX59" s="2"/>
      <c r="KQY59" s="2"/>
      <c r="KQZ59" s="2"/>
      <c r="KRA59" s="2"/>
      <c r="KRB59" s="2"/>
      <c r="KRC59" s="2"/>
      <c r="KRD59" s="2"/>
      <c r="KRE59" s="2"/>
      <c r="KRF59" s="2"/>
      <c r="KRG59" s="2"/>
      <c r="KRH59" s="2"/>
      <c r="KRI59" s="2"/>
      <c r="KRJ59" s="2"/>
      <c r="KRK59" s="2"/>
      <c r="KRL59" s="2"/>
      <c r="KRM59" s="2"/>
      <c r="KRN59" s="2"/>
      <c r="KRO59" s="2"/>
      <c r="KRP59" s="2"/>
      <c r="KRQ59" s="2"/>
      <c r="KRR59" s="2"/>
      <c r="KRS59" s="2"/>
      <c r="KRT59" s="2"/>
      <c r="KRU59" s="2"/>
      <c r="KRV59" s="2"/>
      <c r="KRW59" s="2"/>
      <c r="KRX59" s="2"/>
      <c r="KRY59" s="2"/>
      <c r="KRZ59" s="2"/>
      <c r="KSA59" s="2"/>
      <c r="KSB59" s="2"/>
      <c r="KSC59" s="2"/>
      <c r="KSD59" s="2"/>
      <c r="KSE59" s="2"/>
      <c r="KSF59" s="2"/>
      <c r="KSG59" s="2"/>
      <c r="KSH59" s="2"/>
      <c r="KSI59" s="2"/>
      <c r="KSJ59" s="2"/>
      <c r="KSK59" s="2"/>
      <c r="KSL59" s="2"/>
      <c r="KSM59" s="2"/>
      <c r="KSN59" s="2"/>
      <c r="KSO59" s="2"/>
      <c r="KSP59" s="2"/>
      <c r="KSQ59" s="2"/>
      <c r="KSR59" s="2"/>
      <c r="KSS59" s="2"/>
      <c r="KST59" s="2"/>
      <c r="KSU59" s="2"/>
      <c r="KSV59" s="2"/>
      <c r="KSW59" s="2"/>
      <c r="KSX59" s="2"/>
      <c r="KSY59" s="2"/>
      <c r="KSZ59" s="2"/>
      <c r="KTA59" s="2"/>
      <c r="KTB59" s="2"/>
      <c r="KTC59" s="2"/>
      <c r="KTD59" s="2"/>
      <c r="KTE59" s="2"/>
      <c r="KTF59" s="2"/>
      <c r="KTG59" s="2"/>
      <c r="KTH59" s="2"/>
      <c r="KTI59" s="2"/>
      <c r="KTJ59" s="2"/>
      <c r="KTK59" s="2"/>
      <c r="KTL59" s="2"/>
      <c r="KTM59" s="2"/>
      <c r="KTN59" s="2"/>
      <c r="KTO59" s="2"/>
      <c r="KTP59" s="2"/>
      <c r="KTQ59" s="2"/>
      <c r="KTR59" s="2"/>
      <c r="KTS59" s="2"/>
      <c r="KTT59" s="2"/>
      <c r="KTU59" s="2"/>
      <c r="KTV59" s="2"/>
      <c r="KTW59" s="2"/>
      <c r="KTX59" s="2"/>
      <c r="KTY59" s="2"/>
      <c r="KTZ59" s="2"/>
      <c r="KUA59" s="2"/>
      <c r="KUB59" s="2"/>
      <c r="KUC59" s="2"/>
      <c r="KUD59" s="2"/>
      <c r="KUE59" s="2"/>
      <c r="KUF59" s="2"/>
      <c r="KUG59" s="2"/>
      <c r="KUH59" s="2"/>
      <c r="KUI59" s="2"/>
      <c r="KUJ59" s="2"/>
      <c r="KUK59" s="2"/>
      <c r="KUL59" s="2"/>
      <c r="KUM59" s="2"/>
      <c r="KUN59" s="2"/>
      <c r="KUO59" s="2"/>
      <c r="KUP59" s="2"/>
      <c r="KUQ59" s="2"/>
      <c r="KUR59" s="2"/>
      <c r="KUS59" s="2"/>
      <c r="KUT59" s="2"/>
      <c r="KUU59" s="2"/>
      <c r="KUV59" s="2"/>
      <c r="KUW59" s="2"/>
      <c r="KUX59" s="2"/>
      <c r="KUY59" s="2"/>
      <c r="KUZ59" s="2"/>
      <c r="KVA59" s="2"/>
      <c r="KVB59" s="2"/>
      <c r="KVC59" s="2"/>
      <c r="KVD59" s="2"/>
      <c r="KVE59" s="2"/>
      <c r="KVF59" s="2"/>
      <c r="KVG59" s="2"/>
      <c r="KVH59" s="2"/>
      <c r="KVI59" s="2"/>
      <c r="KVJ59" s="2"/>
      <c r="KVK59" s="2"/>
      <c r="KVL59" s="2"/>
      <c r="KVM59" s="2"/>
      <c r="KVN59" s="2"/>
      <c r="KVO59" s="2"/>
      <c r="KVP59" s="2"/>
      <c r="KVQ59" s="2"/>
      <c r="KVR59" s="2"/>
      <c r="KVS59" s="2"/>
      <c r="KVT59" s="2"/>
      <c r="KVU59" s="2"/>
      <c r="KVV59" s="2"/>
      <c r="KVW59" s="2"/>
      <c r="KVX59" s="2"/>
      <c r="KVY59" s="2"/>
      <c r="KVZ59" s="2"/>
      <c r="KWA59" s="2"/>
      <c r="KWB59" s="2"/>
      <c r="KWC59" s="2"/>
      <c r="KWD59" s="2"/>
      <c r="KWE59" s="2"/>
      <c r="KWF59" s="2"/>
      <c r="KWG59" s="2"/>
      <c r="KWH59" s="2"/>
      <c r="KWI59" s="2"/>
      <c r="KWJ59" s="2"/>
      <c r="KWK59" s="2"/>
      <c r="KWL59" s="2"/>
      <c r="KWM59" s="2"/>
      <c r="KWN59" s="2"/>
      <c r="KWO59" s="2"/>
      <c r="KWP59" s="2"/>
      <c r="KWQ59" s="2"/>
      <c r="KWR59" s="2"/>
      <c r="KWS59" s="2"/>
      <c r="KWT59" s="2"/>
      <c r="KWU59" s="2"/>
      <c r="KWV59" s="2"/>
      <c r="KWW59" s="2"/>
      <c r="KWX59" s="2"/>
      <c r="KWY59" s="2"/>
      <c r="KWZ59" s="2"/>
      <c r="KXA59" s="2"/>
      <c r="KXB59" s="2"/>
      <c r="KXC59" s="2"/>
      <c r="KXD59" s="2"/>
      <c r="KXE59" s="2"/>
      <c r="KXF59" s="2"/>
      <c r="KXG59" s="2"/>
      <c r="KXH59" s="2"/>
      <c r="KXI59" s="2"/>
      <c r="KXJ59" s="2"/>
      <c r="KXK59" s="2"/>
      <c r="KXL59" s="2"/>
      <c r="KXM59" s="2"/>
      <c r="KXN59" s="2"/>
      <c r="KXO59" s="2"/>
      <c r="KXP59" s="2"/>
      <c r="KXQ59" s="2"/>
      <c r="KXR59" s="2"/>
      <c r="KXS59" s="2"/>
      <c r="KXT59" s="2"/>
      <c r="KXU59" s="2"/>
      <c r="KXV59" s="2"/>
      <c r="KXW59" s="2"/>
      <c r="KXX59" s="2"/>
      <c r="KXY59" s="2"/>
      <c r="KXZ59" s="2"/>
      <c r="KYA59" s="2"/>
      <c r="KYB59" s="2"/>
      <c r="KYC59" s="2"/>
      <c r="KYD59" s="2"/>
      <c r="KYE59" s="2"/>
      <c r="KYF59" s="2"/>
      <c r="KYG59" s="2"/>
      <c r="KYH59" s="2"/>
      <c r="KYI59" s="2"/>
      <c r="KYJ59" s="2"/>
      <c r="KYK59" s="2"/>
      <c r="KYL59" s="2"/>
      <c r="KYM59" s="2"/>
      <c r="KYN59" s="2"/>
      <c r="KYO59" s="2"/>
      <c r="KYP59" s="2"/>
      <c r="KYQ59" s="2"/>
      <c r="KYR59" s="2"/>
      <c r="KYS59" s="2"/>
      <c r="KYT59" s="2"/>
      <c r="KYU59" s="2"/>
      <c r="KYV59" s="2"/>
      <c r="KYW59" s="2"/>
      <c r="KYX59" s="2"/>
      <c r="KYY59" s="2"/>
      <c r="KYZ59" s="2"/>
      <c r="KZA59" s="2"/>
      <c r="KZB59" s="2"/>
      <c r="KZC59" s="2"/>
      <c r="KZD59" s="2"/>
      <c r="KZE59" s="2"/>
      <c r="KZF59" s="2"/>
      <c r="KZG59" s="2"/>
      <c r="KZH59" s="2"/>
      <c r="KZI59" s="2"/>
      <c r="KZJ59" s="2"/>
      <c r="KZK59" s="2"/>
      <c r="KZL59" s="2"/>
      <c r="KZM59" s="2"/>
      <c r="KZN59" s="2"/>
      <c r="KZO59" s="2"/>
      <c r="KZP59" s="2"/>
      <c r="KZQ59" s="2"/>
      <c r="KZR59" s="2"/>
      <c r="KZS59" s="2"/>
      <c r="KZT59" s="2"/>
      <c r="KZU59" s="2"/>
      <c r="KZV59" s="2"/>
      <c r="KZW59" s="2"/>
      <c r="KZX59" s="2"/>
      <c r="KZY59" s="2"/>
      <c r="KZZ59" s="2"/>
      <c r="LAA59" s="2"/>
      <c r="LAB59" s="2"/>
      <c r="LAC59" s="2"/>
      <c r="LAD59" s="2"/>
      <c r="LAE59" s="2"/>
      <c r="LAF59" s="2"/>
      <c r="LAG59" s="2"/>
      <c r="LAH59" s="2"/>
      <c r="LAI59" s="2"/>
      <c r="LAJ59" s="2"/>
      <c r="LAK59" s="2"/>
      <c r="LAL59" s="2"/>
      <c r="LAM59" s="2"/>
      <c r="LAN59" s="2"/>
      <c r="LAO59" s="2"/>
      <c r="LAP59" s="2"/>
      <c r="LAQ59" s="2"/>
      <c r="LAR59" s="2"/>
      <c r="LAS59" s="2"/>
      <c r="LAT59" s="2"/>
      <c r="LAU59" s="2"/>
      <c r="LAV59" s="2"/>
      <c r="LAW59" s="2"/>
      <c r="LAX59" s="2"/>
      <c r="LAY59" s="2"/>
      <c r="LAZ59" s="2"/>
      <c r="LBA59" s="2"/>
      <c r="LBB59" s="2"/>
      <c r="LBC59" s="2"/>
      <c r="LBD59" s="2"/>
      <c r="LBE59" s="2"/>
      <c r="LBF59" s="2"/>
      <c r="LBG59" s="2"/>
      <c r="LBH59" s="2"/>
      <c r="LBI59" s="2"/>
      <c r="LBJ59" s="2"/>
      <c r="LBK59" s="2"/>
      <c r="LBL59" s="2"/>
      <c r="LBM59" s="2"/>
      <c r="LBN59" s="2"/>
      <c r="LBO59" s="2"/>
      <c r="LBP59" s="2"/>
      <c r="LBQ59" s="2"/>
      <c r="LBR59" s="2"/>
      <c r="LBS59" s="2"/>
      <c r="LBT59" s="2"/>
      <c r="LBU59" s="2"/>
      <c r="LBV59" s="2"/>
      <c r="LBW59" s="2"/>
      <c r="LBX59" s="2"/>
      <c r="LBY59" s="2"/>
      <c r="LBZ59" s="2"/>
      <c r="LCA59" s="2"/>
      <c r="LCB59" s="2"/>
      <c r="LCC59" s="2"/>
      <c r="LCD59" s="2"/>
      <c r="LCE59" s="2"/>
      <c r="LCF59" s="2"/>
      <c r="LCG59" s="2"/>
      <c r="LCH59" s="2"/>
      <c r="LCI59" s="2"/>
      <c r="LCJ59" s="2"/>
      <c r="LCK59" s="2"/>
      <c r="LCL59" s="2"/>
      <c r="LCM59" s="2"/>
      <c r="LCN59" s="2"/>
      <c r="LCO59" s="2"/>
      <c r="LCP59" s="2"/>
      <c r="LCQ59" s="2"/>
      <c r="LCR59" s="2"/>
      <c r="LCS59" s="2"/>
      <c r="LCT59" s="2"/>
      <c r="LCU59" s="2"/>
      <c r="LCV59" s="2"/>
      <c r="LCW59" s="2"/>
      <c r="LCX59" s="2"/>
      <c r="LCY59" s="2"/>
      <c r="LCZ59" s="2"/>
      <c r="LDA59" s="2"/>
      <c r="LDB59" s="2"/>
      <c r="LDC59" s="2"/>
      <c r="LDD59" s="2"/>
      <c r="LDE59" s="2"/>
      <c r="LDF59" s="2"/>
      <c r="LDG59" s="2"/>
      <c r="LDH59" s="2"/>
      <c r="LDI59" s="2"/>
      <c r="LDJ59" s="2"/>
      <c r="LDK59" s="2"/>
      <c r="LDL59" s="2"/>
      <c r="LDM59" s="2"/>
      <c r="LDN59" s="2"/>
      <c r="LDO59" s="2"/>
      <c r="LDP59" s="2"/>
      <c r="LDQ59" s="2"/>
      <c r="LDR59" s="2"/>
      <c r="LDS59" s="2"/>
      <c r="LDT59" s="2"/>
      <c r="LDU59" s="2"/>
      <c r="LDV59" s="2"/>
      <c r="LDW59" s="2"/>
      <c r="LDX59" s="2"/>
      <c r="LDY59" s="2"/>
      <c r="LDZ59" s="2"/>
      <c r="LEA59" s="2"/>
      <c r="LEB59" s="2"/>
      <c r="LEC59" s="2"/>
      <c r="LED59" s="2"/>
      <c r="LEE59" s="2"/>
      <c r="LEF59" s="2"/>
      <c r="LEG59" s="2"/>
      <c r="LEH59" s="2"/>
      <c r="LEI59" s="2"/>
      <c r="LEJ59" s="2"/>
      <c r="LEK59" s="2"/>
      <c r="LEL59" s="2"/>
      <c r="LEM59" s="2"/>
      <c r="LEN59" s="2"/>
      <c r="LEO59" s="2"/>
      <c r="LEP59" s="2"/>
      <c r="LEQ59" s="2"/>
      <c r="LER59" s="2"/>
      <c r="LES59" s="2"/>
      <c r="LET59" s="2"/>
      <c r="LEU59" s="2"/>
      <c r="LEV59" s="2"/>
      <c r="LEW59" s="2"/>
      <c r="LEX59" s="2"/>
      <c r="LEY59" s="2"/>
      <c r="LEZ59" s="2"/>
      <c r="LFA59" s="2"/>
      <c r="LFB59" s="2"/>
      <c r="LFC59" s="2"/>
      <c r="LFD59" s="2"/>
      <c r="LFE59" s="2"/>
      <c r="LFF59" s="2"/>
      <c r="LFG59" s="2"/>
      <c r="LFH59" s="2"/>
      <c r="LFI59" s="2"/>
      <c r="LFJ59" s="2"/>
      <c r="LFK59" s="2"/>
      <c r="LFL59" s="2"/>
      <c r="LFM59" s="2"/>
      <c r="LFN59" s="2"/>
      <c r="LFO59" s="2"/>
      <c r="LFP59" s="2"/>
      <c r="LFQ59" s="2"/>
      <c r="LFR59" s="2"/>
      <c r="LFS59" s="2"/>
      <c r="LFT59" s="2"/>
      <c r="LFU59" s="2"/>
      <c r="LFV59" s="2"/>
      <c r="LFW59" s="2"/>
      <c r="LFX59" s="2"/>
      <c r="LFY59" s="2"/>
      <c r="LFZ59" s="2"/>
      <c r="LGA59" s="2"/>
      <c r="LGB59" s="2"/>
      <c r="LGC59" s="2"/>
      <c r="LGD59" s="2"/>
      <c r="LGE59" s="2"/>
      <c r="LGF59" s="2"/>
      <c r="LGG59" s="2"/>
      <c r="LGH59" s="2"/>
      <c r="LGI59" s="2"/>
      <c r="LGJ59" s="2"/>
      <c r="LGK59" s="2"/>
      <c r="LGL59" s="2"/>
      <c r="LGM59" s="2"/>
      <c r="LGN59" s="2"/>
      <c r="LGO59" s="2"/>
      <c r="LGP59" s="2"/>
      <c r="LGQ59" s="2"/>
      <c r="LGR59" s="2"/>
      <c r="LGS59" s="2"/>
      <c r="LGT59" s="2"/>
      <c r="LGU59" s="2"/>
      <c r="LGV59" s="2"/>
      <c r="LGW59" s="2"/>
      <c r="LGX59" s="2"/>
      <c r="LGY59" s="2"/>
      <c r="LGZ59" s="2"/>
      <c r="LHA59" s="2"/>
      <c r="LHB59" s="2"/>
      <c r="LHC59" s="2"/>
      <c r="LHD59" s="2"/>
      <c r="LHE59" s="2"/>
      <c r="LHF59" s="2"/>
      <c r="LHG59" s="2"/>
      <c r="LHH59" s="2"/>
      <c r="LHI59" s="2"/>
      <c r="LHJ59" s="2"/>
      <c r="LHK59" s="2"/>
      <c r="LHL59" s="2"/>
      <c r="LHM59" s="2"/>
      <c r="LHN59" s="2"/>
      <c r="LHO59" s="2"/>
      <c r="LHP59" s="2"/>
      <c r="LHQ59" s="2"/>
      <c r="LHR59" s="2"/>
      <c r="LHS59" s="2"/>
      <c r="LHT59" s="2"/>
      <c r="LHU59" s="2"/>
      <c r="LHV59" s="2"/>
      <c r="LHW59" s="2"/>
      <c r="LHX59" s="2"/>
      <c r="LHY59" s="2"/>
      <c r="LHZ59" s="2"/>
      <c r="LIA59" s="2"/>
      <c r="LIB59" s="2"/>
      <c r="LIC59" s="2"/>
      <c r="LID59" s="2"/>
      <c r="LIE59" s="2"/>
      <c r="LIF59" s="2"/>
      <c r="LIG59" s="2"/>
      <c r="LIH59" s="2"/>
      <c r="LII59" s="2"/>
      <c r="LIJ59" s="2"/>
      <c r="LIK59" s="2"/>
      <c r="LIL59" s="2"/>
      <c r="LIM59" s="2"/>
      <c r="LIN59" s="2"/>
      <c r="LIO59" s="2"/>
      <c r="LIP59" s="2"/>
      <c r="LIQ59" s="2"/>
      <c r="LIR59" s="2"/>
      <c r="LIS59" s="2"/>
      <c r="LIT59" s="2"/>
      <c r="LIU59" s="2"/>
      <c r="LIV59" s="2"/>
      <c r="LIW59" s="2"/>
      <c r="LIX59" s="2"/>
      <c r="LIY59" s="2"/>
      <c r="LIZ59" s="2"/>
      <c r="LJA59" s="2"/>
      <c r="LJB59" s="2"/>
      <c r="LJC59" s="2"/>
      <c r="LJD59" s="2"/>
      <c r="LJE59" s="2"/>
      <c r="LJF59" s="2"/>
      <c r="LJG59" s="2"/>
      <c r="LJH59" s="2"/>
      <c r="LJI59" s="2"/>
      <c r="LJJ59" s="2"/>
      <c r="LJK59" s="2"/>
      <c r="LJL59" s="2"/>
      <c r="LJM59" s="2"/>
      <c r="LJN59" s="2"/>
      <c r="LJO59" s="2"/>
      <c r="LJP59" s="2"/>
      <c r="LJQ59" s="2"/>
      <c r="LJR59" s="2"/>
      <c r="LJS59" s="2"/>
      <c r="LJT59" s="2"/>
      <c r="LJU59" s="2"/>
      <c r="LJV59" s="2"/>
      <c r="LJW59" s="2"/>
      <c r="LJX59" s="2"/>
      <c r="LJY59" s="2"/>
      <c r="LJZ59" s="2"/>
      <c r="LKA59" s="2"/>
      <c r="LKB59" s="2"/>
      <c r="LKC59" s="2"/>
      <c r="LKD59" s="2"/>
      <c r="LKE59" s="2"/>
      <c r="LKF59" s="2"/>
      <c r="LKG59" s="2"/>
      <c r="LKH59" s="2"/>
      <c r="LKI59" s="2"/>
      <c r="LKJ59" s="2"/>
      <c r="LKK59" s="2"/>
      <c r="LKL59" s="2"/>
      <c r="LKM59" s="2"/>
      <c r="LKN59" s="2"/>
      <c r="LKO59" s="2"/>
      <c r="LKP59" s="2"/>
      <c r="LKQ59" s="2"/>
      <c r="LKR59" s="2"/>
      <c r="LKS59" s="2"/>
      <c r="LKT59" s="2"/>
      <c r="LKU59" s="2"/>
      <c r="LKV59" s="2"/>
      <c r="LKW59" s="2"/>
      <c r="LKX59" s="2"/>
      <c r="LKY59" s="2"/>
      <c r="LKZ59" s="2"/>
      <c r="LLA59" s="2"/>
      <c r="LLB59" s="2"/>
      <c r="LLC59" s="2"/>
      <c r="LLD59" s="2"/>
      <c r="LLE59" s="2"/>
      <c r="LLF59" s="2"/>
      <c r="LLG59" s="2"/>
      <c r="LLH59" s="2"/>
      <c r="LLI59" s="2"/>
      <c r="LLJ59" s="2"/>
      <c r="LLK59" s="2"/>
      <c r="LLL59" s="2"/>
      <c r="LLM59" s="2"/>
      <c r="LLN59" s="2"/>
      <c r="LLO59" s="2"/>
      <c r="LLP59" s="2"/>
      <c r="LLQ59" s="2"/>
      <c r="LLR59" s="2"/>
      <c r="LLS59" s="2"/>
      <c r="LLT59" s="2"/>
      <c r="LLU59" s="2"/>
      <c r="LLV59" s="2"/>
      <c r="LLW59" s="2"/>
      <c r="LLX59" s="2"/>
      <c r="LLY59" s="2"/>
      <c r="LLZ59" s="2"/>
      <c r="LMA59" s="2"/>
      <c r="LMB59" s="2"/>
      <c r="LMC59" s="2"/>
      <c r="LMD59" s="2"/>
      <c r="LME59" s="2"/>
      <c r="LMF59" s="2"/>
      <c r="LMG59" s="2"/>
      <c r="LMH59" s="2"/>
      <c r="LMI59" s="2"/>
      <c r="LMJ59" s="2"/>
      <c r="LMK59" s="2"/>
      <c r="LML59" s="2"/>
      <c r="LMM59" s="2"/>
      <c r="LMN59" s="2"/>
      <c r="LMO59" s="2"/>
      <c r="LMP59" s="2"/>
      <c r="LMQ59" s="2"/>
      <c r="LMR59" s="2"/>
      <c r="LMS59" s="2"/>
      <c r="LMT59" s="2"/>
      <c r="LMU59" s="2"/>
      <c r="LMV59" s="2"/>
      <c r="LMW59" s="2"/>
      <c r="LMX59" s="2"/>
      <c r="LMY59" s="2"/>
      <c r="LMZ59" s="2"/>
      <c r="LNA59" s="2"/>
      <c r="LNB59" s="2"/>
      <c r="LNC59" s="2"/>
      <c r="LND59" s="2"/>
      <c r="LNE59" s="2"/>
      <c r="LNF59" s="2"/>
      <c r="LNG59" s="2"/>
      <c r="LNH59" s="2"/>
      <c r="LNI59" s="2"/>
      <c r="LNJ59" s="2"/>
      <c r="LNK59" s="2"/>
      <c r="LNL59" s="2"/>
      <c r="LNM59" s="2"/>
      <c r="LNN59" s="2"/>
      <c r="LNO59" s="2"/>
      <c r="LNP59" s="2"/>
      <c r="LNQ59" s="2"/>
      <c r="LNR59" s="2"/>
      <c r="LNS59" s="2"/>
      <c r="LNT59" s="2"/>
      <c r="LNU59" s="2"/>
      <c r="LNV59" s="2"/>
      <c r="LNW59" s="2"/>
      <c r="LNX59" s="2"/>
      <c r="LNY59" s="2"/>
      <c r="LNZ59" s="2"/>
      <c r="LOA59" s="2"/>
      <c r="LOB59" s="2"/>
      <c r="LOC59" s="2"/>
      <c r="LOD59" s="2"/>
      <c r="LOE59" s="2"/>
      <c r="LOF59" s="2"/>
      <c r="LOG59" s="2"/>
      <c r="LOH59" s="2"/>
      <c r="LOI59" s="2"/>
      <c r="LOJ59" s="2"/>
      <c r="LOK59" s="2"/>
      <c r="LOL59" s="2"/>
      <c r="LOM59" s="2"/>
      <c r="LON59" s="2"/>
      <c r="LOO59" s="2"/>
      <c r="LOP59" s="2"/>
      <c r="LOQ59" s="2"/>
      <c r="LOR59" s="2"/>
      <c r="LOS59" s="2"/>
      <c r="LOT59" s="2"/>
      <c r="LOU59" s="2"/>
      <c r="LOV59" s="2"/>
      <c r="LOW59" s="2"/>
      <c r="LOX59" s="2"/>
      <c r="LOY59" s="2"/>
      <c r="LOZ59" s="2"/>
      <c r="LPA59" s="2"/>
      <c r="LPB59" s="2"/>
      <c r="LPC59" s="2"/>
      <c r="LPD59" s="2"/>
      <c r="LPE59" s="2"/>
      <c r="LPF59" s="2"/>
      <c r="LPG59" s="2"/>
      <c r="LPH59" s="2"/>
      <c r="LPI59" s="2"/>
      <c r="LPJ59" s="2"/>
      <c r="LPK59" s="2"/>
      <c r="LPL59" s="2"/>
      <c r="LPM59" s="2"/>
      <c r="LPN59" s="2"/>
      <c r="LPO59" s="2"/>
      <c r="LPP59" s="2"/>
      <c r="LPQ59" s="2"/>
      <c r="LPR59" s="2"/>
      <c r="LPS59" s="2"/>
      <c r="LPT59" s="2"/>
      <c r="LPU59" s="2"/>
      <c r="LPV59" s="2"/>
      <c r="LPW59" s="2"/>
      <c r="LPX59" s="2"/>
      <c r="LPY59" s="2"/>
      <c r="LPZ59" s="2"/>
      <c r="LQA59" s="2"/>
      <c r="LQB59" s="2"/>
      <c r="LQC59" s="2"/>
      <c r="LQD59" s="2"/>
      <c r="LQE59" s="2"/>
      <c r="LQF59" s="2"/>
      <c r="LQG59" s="2"/>
      <c r="LQH59" s="2"/>
      <c r="LQI59" s="2"/>
      <c r="LQJ59" s="2"/>
      <c r="LQK59" s="2"/>
      <c r="LQL59" s="2"/>
      <c r="LQM59" s="2"/>
      <c r="LQN59" s="2"/>
      <c r="LQO59" s="2"/>
      <c r="LQP59" s="2"/>
      <c r="LQQ59" s="2"/>
      <c r="LQR59" s="2"/>
      <c r="LQS59" s="2"/>
      <c r="LQT59" s="2"/>
      <c r="LQU59" s="2"/>
      <c r="LQV59" s="2"/>
      <c r="LQW59" s="2"/>
      <c r="LQX59" s="2"/>
      <c r="LQY59" s="2"/>
      <c r="LQZ59" s="2"/>
      <c r="LRA59" s="2"/>
      <c r="LRB59" s="2"/>
      <c r="LRC59" s="2"/>
      <c r="LRD59" s="2"/>
      <c r="LRE59" s="2"/>
      <c r="LRF59" s="2"/>
      <c r="LRG59" s="2"/>
      <c r="LRH59" s="2"/>
      <c r="LRI59" s="2"/>
      <c r="LRJ59" s="2"/>
      <c r="LRK59" s="2"/>
      <c r="LRL59" s="2"/>
      <c r="LRM59" s="2"/>
      <c r="LRN59" s="2"/>
      <c r="LRO59" s="2"/>
      <c r="LRP59" s="2"/>
      <c r="LRQ59" s="2"/>
      <c r="LRR59" s="2"/>
      <c r="LRS59" s="2"/>
      <c r="LRT59" s="2"/>
      <c r="LRU59" s="2"/>
      <c r="LRV59" s="2"/>
      <c r="LRW59" s="2"/>
      <c r="LRX59" s="2"/>
      <c r="LRY59" s="2"/>
      <c r="LRZ59" s="2"/>
      <c r="LSA59" s="2"/>
      <c r="LSB59" s="2"/>
      <c r="LSC59" s="2"/>
      <c r="LSD59" s="2"/>
      <c r="LSE59" s="2"/>
      <c r="LSF59" s="2"/>
      <c r="LSG59" s="2"/>
      <c r="LSH59" s="2"/>
      <c r="LSI59" s="2"/>
      <c r="LSJ59" s="2"/>
      <c r="LSK59" s="2"/>
      <c r="LSL59" s="2"/>
      <c r="LSM59" s="2"/>
      <c r="LSN59" s="2"/>
      <c r="LSO59" s="2"/>
      <c r="LSP59" s="2"/>
      <c r="LSQ59" s="2"/>
      <c r="LSR59" s="2"/>
      <c r="LSS59" s="2"/>
      <c r="LST59" s="2"/>
      <c r="LSU59" s="2"/>
      <c r="LSV59" s="2"/>
      <c r="LSW59" s="2"/>
      <c r="LSX59" s="2"/>
      <c r="LSY59" s="2"/>
      <c r="LSZ59" s="2"/>
      <c r="LTA59" s="2"/>
      <c r="LTB59" s="2"/>
      <c r="LTC59" s="2"/>
      <c r="LTD59" s="2"/>
      <c r="LTE59" s="2"/>
      <c r="LTF59" s="2"/>
      <c r="LTG59" s="2"/>
      <c r="LTH59" s="2"/>
      <c r="LTI59" s="2"/>
      <c r="LTJ59" s="2"/>
      <c r="LTK59" s="2"/>
      <c r="LTL59" s="2"/>
      <c r="LTM59" s="2"/>
      <c r="LTN59" s="2"/>
      <c r="LTO59" s="2"/>
      <c r="LTP59" s="2"/>
      <c r="LTQ59" s="2"/>
      <c r="LTR59" s="2"/>
      <c r="LTS59" s="2"/>
      <c r="LTT59" s="2"/>
      <c r="LTU59" s="2"/>
      <c r="LTV59" s="2"/>
      <c r="LTW59" s="2"/>
      <c r="LTX59" s="2"/>
      <c r="LTY59" s="2"/>
      <c r="LTZ59" s="2"/>
      <c r="LUA59" s="2"/>
      <c r="LUB59" s="2"/>
      <c r="LUC59" s="2"/>
      <c r="LUD59" s="2"/>
      <c r="LUE59" s="2"/>
      <c r="LUF59" s="2"/>
      <c r="LUG59" s="2"/>
      <c r="LUH59" s="2"/>
      <c r="LUI59" s="2"/>
      <c r="LUJ59" s="2"/>
      <c r="LUK59" s="2"/>
      <c r="LUL59" s="2"/>
      <c r="LUM59" s="2"/>
      <c r="LUN59" s="2"/>
      <c r="LUO59" s="2"/>
      <c r="LUP59" s="2"/>
      <c r="LUQ59" s="2"/>
      <c r="LUR59" s="2"/>
      <c r="LUS59" s="2"/>
      <c r="LUT59" s="2"/>
      <c r="LUU59" s="2"/>
      <c r="LUV59" s="2"/>
      <c r="LUW59" s="2"/>
      <c r="LUX59" s="2"/>
      <c r="LUY59" s="2"/>
      <c r="LUZ59" s="2"/>
      <c r="LVA59" s="2"/>
      <c r="LVB59" s="2"/>
      <c r="LVC59" s="2"/>
      <c r="LVD59" s="2"/>
      <c r="LVE59" s="2"/>
      <c r="LVF59" s="2"/>
      <c r="LVG59" s="2"/>
      <c r="LVH59" s="2"/>
      <c r="LVI59" s="2"/>
      <c r="LVJ59" s="2"/>
      <c r="LVK59" s="2"/>
      <c r="LVL59" s="2"/>
      <c r="LVM59" s="2"/>
      <c r="LVN59" s="2"/>
      <c r="LVO59" s="2"/>
      <c r="LVP59" s="2"/>
      <c r="LVQ59" s="2"/>
      <c r="LVR59" s="2"/>
      <c r="LVS59" s="2"/>
      <c r="LVT59" s="2"/>
      <c r="LVU59" s="2"/>
      <c r="LVV59" s="2"/>
      <c r="LVW59" s="2"/>
      <c r="LVX59" s="2"/>
      <c r="LVY59" s="2"/>
      <c r="LVZ59" s="2"/>
      <c r="LWA59" s="2"/>
      <c r="LWB59" s="2"/>
      <c r="LWC59" s="2"/>
      <c r="LWD59" s="2"/>
      <c r="LWE59" s="2"/>
      <c r="LWF59" s="2"/>
      <c r="LWG59" s="2"/>
      <c r="LWH59" s="2"/>
      <c r="LWI59" s="2"/>
      <c r="LWJ59" s="2"/>
      <c r="LWK59" s="2"/>
      <c r="LWL59" s="2"/>
      <c r="LWM59" s="2"/>
      <c r="LWN59" s="2"/>
      <c r="LWO59" s="2"/>
      <c r="LWP59" s="2"/>
      <c r="LWQ59" s="2"/>
      <c r="LWR59" s="2"/>
      <c r="LWS59" s="2"/>
      <c r="LWT59" s="2"/>
      <c r="LWU59" s="2"/>
      <c r="LWV59" s="2"/>
      <c r="LWW59" s="2"/>
      <c r="LWX59" s="2"/>
      <c r="LWY59" s="2"/>
      <c r="LWZ59" s="2"/>
      <c r="LXA59" s="2"/>
      <c r="LXB59" s="2"/>
      <c r="LXC59" s="2"/>
      <c r="LXD59" s="2"/>
      <c r="LXE59" s="2"/>
      <c r="LXF59" s="2"/>
      <c r="LXG59" s="2"/>
      <c r="LXH59" s="2"/>
      <c r="LXI59" s="2"/>
      <c r="LXJ59" s="2"/>
      <c r="LXK59" s="2"/>
      <c r="LXL59" s="2"/>
      <c r="LXM59" s="2"/>
      <c r="LXN59" s="2"/>
      <c r="LXO59" s="2"/>
      <c r="LXP59" s="2"/>
      <c r="LXQ59" s="2"/>
      <c r="LXR59" s="2"/>
      <c r="LXS59" s="2"/>
      <c r="LXT59" s="2"/>
      <c r="LXU59" s="2"/>
      <c r="LXV59" s="2"/>
      <c r="LXW59" s="2"/>
      <c r="LXX59" s="2"/>
      <c r="LXY59" s="2"/>
      <c r="LXZ59" s="2"/>
      <c r="LYA59" s="2"/>
      <c r="LYB59" s="2"/>
      <c r="LYC59" s="2"/>
      <c r="LYD59" s="2"/>
      <c r="LYE59" s="2"/>
      <c r="LYF59" s="2"/>
      <c r="LYG59" s="2"/>
      <c r="LYH59" s="2"/>
      <c r="LYI59" s="2"/>
      <c r="LYJ59" s="2"/>
      <c r="LYK59" s="2"/>
      <c r="LYL59" s="2"/>
      <c r="LYM59" s="2"/>
      <c r="LYN59" s="2"/>
      <c r="LYO59" s="2"/>
      <c r="LYP59" s="2"/>
      <c r="LYQ59" s="2"/>
      <c r="LYR59" s="2"/>
      <c r="LYS59" s="2"/>
      <c r="LYT59" s="2"/>
      <c r="LYU59" s="2"/>
      <c r="LYV59" s="2"/>
      <c r="LYW59" s="2"/>
      <c r="LYX59" s="2"/>
      <c r="LYY59" s="2"/>
      <c r="LYZ59" s="2"/>
      <c r="LZA59" s="2"/>
      <c r="LZB59" s="2"/>
      <c r="LZC59" s="2"/>
      <c r="LZD59" s="2"/>
      <c r="LZE59" s="2"/>
      <c r="LZF59" s="2"/>
      <c r="LZG59" s="2"/>
      <c r="LZH59" s="2"/>
      <c r="LZI59" s="2"/>
      <c r="LZJ59" s="2"/>
      <c r="LZK59" s="2"/>
      <c r="LZL59" s="2"/>
      <c r="LZM59" s="2"/>
      <c r="LZN59" s="2"/>
      <c r="LZO59" s="2"/>
      <c r="LZP59" s="2"/>
      <c r="LZQ59" s="2"/>
      <c r="LZR59" s="2"/>
      <c r="LZS59" s="2"/>
      <c r="LZT59" s="2"/>
      <c r="LZU59" s="2"/>
      <c r="LZV59" s="2"/>
      <c r="LZW59" s="2"/>
      <c r="LZX59" s="2"/>
      <c r="LZY59" s="2"/>
      <c r="LZZ59" s="2"/>
      <c r="MAA59" s="2"/>
      <c r="MAB59" s="2"/>
      <c r="MAC59" s="2"/>
      <c r="MAD59" s="2"/>
      <c r="MAE59" s="2"/>
      <c r="MAF59" s="2"/>
      <c r="MAG59" s="2"/>
      <c r="MAH59" s="2"/>
      <c r="MAI59" s="2"/>
      <c r="MAJ59" s="2"/>
      <c r="MAK59" s="2"/>
      <c r="MAL59" s="2"/>
      <c r="MAM59" s="2"/>
      <c r="MAN59" s="2"/>
      <c r="MAO59" s="2"/>
      <c r="MAP59" s="2"/>
      <c r="MAQ59" s="2"/>
      <c r="MAR59" s="2"/>
      <c r="MAS59" s="2"/>
      <c r="MAT59" s="2"/>
      <c r="MAU59" s="2"/>
      <c r="MAV59" s="2"/>
      <c r="MAW59" s="2"/>
      <c r="MAX59" s="2"/>
      <c r="MAY59" s="2"/>
      <c r="MAZ59" s="2"/>
      <c r="MBA59" s="2"/>
      <c r="MBB59" s="2"/>
      <c r="MBC59" s="2"/>
      <c r="MBD59" s="2"/>
      <c r="MBE59" s="2"/>
      <c r="MBF59" s="2"/>
      <c r="MBG59" s="2"/>
      <c r="MBH59" s="2"/>
      <c r="MBI59" s="2"/>
      <c r="MBJ59" s="2"/>
      <c r="MBK59" s="2"/>
      <c r="MBL59" s="2"/>
      <c r="MBM59" s="2"/>
      <c r="MBN59" s="2"/>
      <c r="MBO59" s="2"/>
      <c r="MBP59" s="2"/>
      <c r="MBQ59" s="2"/>
      <c r="MBR59" s="2"/>
      <c r="MBS59" s="2"/>
      <c r="MBT59" s="2"/>
      <c r="MBU59" s="2"/>
      <c r="MBV59" s="2"/>
      <c r="MBW59" s="2"/>
      <c r="MBX59" s="2"/>
      <c r="MBY59" s="2"/>
      <c r="MBZ59" s="2"/>
      <c r="MCA59" s="2"/>
      <c r="MCB59" s="2"/>
      <c r="MCC59" s="2"/>
      <c r="MCD59" s="2"/>
      <c r="MCE59" s="2"/>
      <c r="MCF59" s="2"/>
      <c r="MCG59" s="2"/>
      <c r="MCH59" s="2"/>
      <c r="MCI59" s="2"/>
      <c r="MCJ59" s="2"/>
      <c r="MCK59" s="2"/>
      <c r="MCL59" s="2"/>
      <c r="MCM59" s="2"/>
      <c r="MCN59" s="2"/>
      <c r="MCO59" s="2"/>
      <c r="MCP59" s="2"/>
      <c r="MCQ59" s="2"/>
      <c r="MCR59" s="2"/>
      <c r="MCS59" s="2"/>
      <c r="MCT59" s="2"/>
      <c r="MCU59" s="2"/>
      <c r="MCV59" s="2"/>
      <c r="MCW59" s="2"/>
      <c r="MCX59" s="2"/>
      <c r="MCY59" s="2"/>
      <c r="MCZ59" s="2"/>
      <c r="MDA59" s="2"/>
      <c r="MDB59" s="2"/>
      <c r="MDC59" s="2"/>
      <c r="MDD59" s="2"/>
      <c r="MDE59" s="2"/>
      <c r="MDF59" s="2"/>
      <c r="MDG59" s="2"/>
      <c r="MDH59" s="2"/>
      <c r="MDI59" s="2"/>
      <c r="MDJ59" s="2"/>
      <c r="MDK59" s="2"/>
      <c r="MDL59" s="2"/>
      <c r="MDM59" s="2"/>
      <c r="MDN59" s="2"/>
      <c r="MDO59" s="2"/>
      <c r="MDP59" s="2"/>
      <c r="MDQ59" s="2"/>
      <c r="MDR59" s="2"/>
      <c r="MDS59" s="2"/>
      <c r="MDT59" s="2"/>
      <c r="MDU59" s="2"/>
      <c r="MDV59" s="2"/>
      <c r="MDW59" s="2"/>
      <c r="MDX59" s="2"/>
      <c r="MDY59" s="2"/>
      <c r="MDZ59" s="2"/>
      <c r="MEA59" s="2"/>
      <c r="MEB59" s="2"/>
      <c r="MEC59" s="2"/>
      <c r="MED59" s="2"/>
      <c r="MEE59" s="2"/>
      <c r="MEF59" s="2"/>
      <c r="MEG59" s="2"/>
      <c r="MEH59" s="2"/>
      <c r="MEI59" s="2"/>
      <c r="MEJ59" s="2"/>
      <c r="MEK59" s="2"/>
      <c r="MEL59" s="2"/>
      <c r="MEM59" s="2"/>
      <c r="MEN59" s="2"/>
      <c r="MEO59" s="2"/>
      <c r="MEP59" s="2"/>
      <c r="MEQ59" s="2"/>
      <c r="MER59" s="2"/>
      <c r="MES59" s="2"/>
      <c r="MET59" s="2"/>
      <c r="MEU59" s="2"/>
      <c r="MEV59" s="2"/>
      <c r="MEW59" s="2"/>
      <c r="MEX59" s="2"/>
      <c r="MEY59" s="2"/>
      <c r="MEZ59" s="2"/>
      <c r="MFA59" s="2"/>
      <c r="MFB59" s="2"/>
      <c r="MFC59" s="2"/>
      <c r="MFD59" s="2"/>
      <c r="MFE59" s="2"/>
      <c r="MFF59" s="2"/>
      <c r="MFG59" s="2"/>
      <c r="MFH59" s="2"/>
      <c r="MFI59" s="2"/>
      <c r="MFJ59" s="2"/>
      <c r="MFK59" s="2"/>
      <c r="MFL59" s="2"/>
      <c r="MFM59" s="2"/>
      <c r="MFN59" s="2"/>
      <c r="MFO59" s="2"/>
      <c r="MFP59" s="2"/>
      <c r="MFQ59" s="2"/>
      <c r="MFR59" s="2"/>
      <c r="MFS59" s="2"/>
      <c r="MFT59" s="2"/>
      <c r="MFU59" s="2"/>
      <c r="MFV59" s="2"/>
      <c r="MFW59" s="2"/>
      <c r="MFX59" s="2"/>
      <c r="MFY59" s="2"/>
      <c r="MFZ59" s="2"/>
      <c r="MGA59" s="2"/>
      <c r="MGB59" s="2"/>
      <c r="MGC59" s="2"/>
      <c r="MGD59" s="2"/>
      <c r="MGE59" s="2"/>
      <c r="MGF59" s="2"/>
      <c r="MGG59" s="2"/>
      <c r="MGH59" s="2"/>
      <c r="MGI59" s="2"/>
      <c r="MGJ59" s="2"/>
      <c r="MGK59" s="2"/>
      <c r="MGL59" s="2"/>
      <c r="MGM59" s="2"/>
      <c r="MGN59" s="2"/>
      <c r="MGO59" s="2"/>
      <c r="MGP59" s="2"/>
      <c r="MGQ59" s="2"/>
      <c r="MGR59" s="2"/>
      <c r="MGS59" s="2"/>
      <c r="MGT59" s="2"/>
      <c r="MGU59" s="2"/>
      <c r="MGV59" s="2"/>
      <c r="MGW59" s="2"/>
      <c r="MGX59" s="2"/>
      <c r="MGY59" s="2"/>
      <c r="MGZ59" s="2"/>
      <c r="MHA59" s="2"/>
      <c r="MHB59" s="2"/>
      <c r="MHC59" s="2"/>
      <c r="MHD59" s="2"/>
      <c r="MHE59" s="2"/>
      <c r="MHF59" s="2"/>
      <c r="MHG59" s="2"/>
      <c r="MHH59" s="2"/>
      <c r="MHI59" s="2"/>
      <c r="MHJ59" s="2"/>
      <c r="MHK59" s="2"/>
      <c r="MHL59" s="2"/>
      <c r="MHM59" s="2"/>
      <c r="MHN59" s="2"/>
      <c r="MHO59" s="2"/>
      <c r="MHP59" s="2"/>
      <c r="MHQ59" s="2"/>
      <c r="MHR59" s="2"/>
      <c r="MHS59" s="2"/>
      <c r="MHT59" s="2"/>
      <c r="MHU59" s="2"/>
      <c r="MHV59" s="2"/>
      <c r="MHW59" s="2"/>
      <c r="MHX59" s="2"/>
      <c r="MHY59" s="2"/>
      <c r="MHZ59" s="2"/>
      <c r="MIA59" s="2"/>
      <c r="MIB59" s="2"/>
      <c r="MIC59" s="2"/>
      <c r="MID59" s="2"/>
      <c r="MIE59" s="2"/>
      <c r="MIF59" s="2"/>
      <c r="MIG59" s="2"/>
      <c r="MIH59" s="2"/>
      <c r="MII59" s="2"/>
      <c r="MIJ59" s="2"/>
      <c r="MIK59" s="2"/>
      <c r="MIL59" s="2"/>
      <c r="MIM59" s="2"/>
      <c r="MIN59" s="2"/>
      <c r="MIO59" s="2"/>
      <c r="MIP59" s="2"/>
      <c r="MIQ59" s="2"/>
      <c r="MIR59" s="2"/>
      <c r="MIS59" s="2"/>
      <c r="MIT59" s="2"/>
      <c r="MIU59" s="2"/>
      <c r="MIV59" s="2"/>
      <c r="MIW59" s="2"/>
      <c r="MIX59" s="2"/>
      <c r="MIY59" s="2"/>
      <c r="MIZ59" s="2"/>
      <c r="MJA59" s="2"/>
      <c r="MJB59" s="2"/>
      <c r="MJC59" s="2"/>
      <c r="MJD59" s="2"/>
      <c r="MJE59" s="2"/>
      <c r="MJF59" s="2"/>
      <c r="MJG59" s="2"/>
      <c r="MJH59" s="2"/>
      <c r="MJI59" s="2"/>
      <c r="MJJ59" s="2"/>
      <c r="MJK59" s="2"/>
      <c r="MJL59" s="2"/>
      <c r="MJM59" s="2"/>
      <c r="MJN59" s="2"/>
      <c r="MJO59" s="2"/>
      <c r="MJP59" s="2"/>
      <c r="MJQ59" s="2"/>
      <c r="MJR59" s="2"/>
      <c r="MJS59" s="2"/>
      <c r="MJT59" s="2"/>
      <c r="MJU59" s="2"/>
      <c r="MJV59" s="2"/>
      <c r="MJW59" s="2"/>
      <c r="MJX59" s="2"/>
      <c r="MJY59" s="2"/>
      <c r="MJZ59" s="2"/>
      <c r="MKA59" s="2"/>
      <c r="MKB59" s="2"/>
      <c r="MKC59" s="2"/>
      <c r="MKD59" s="2"/>
      <c r="MKE59" s="2"/>
      <c r="MKF59" s="2"/>
      <c r="MKG59" s="2"/>
      <c r="MKH59" s="2"/>
      <c r="MKI59" s="2"/>
      <c r="MKJ59" s="2"/>
      <c r="MKK59" s="2"/>
      <c r="MKL59" s="2"/>
      <c r="MKM59" s="2"/>
      <c r="MKN59" s="2"/>
      <c r="MKO59" s="2"/>
      <c r="MKP59" s="2"/>
      <c r="MKQ59" s="2"/>
      <c r="MKR59" s="2"/>
      <c r="MKS59" s="2"/>
      <c r="MKT59" s="2"/>
      <c r="MKU59" s="2"/>
      <c r="MKV59" s="2"/>
      <c r="MKW59" s="2"/>
      <c r="MKX59" s="2"/>
      <c r="MKY59" s="2"/>
      <c r="MKZ59" s="2"/>
      <c r="MLA59" s="2"/>
      <c r="MLB59" s="2"/>
      <c r="MLC59" s="2"/>
      <c r="MLD59" s="2"/>
      <c r="MLE59" s="2"/>
      <c r="MLF59" s="2"/>
      <c r="MLG59" s="2"/>
      <c r="MLH59" s="2"/>
      <c r="MLI59" s="2"/>
      <c r="MLJ59" s="2"/>
      <c r="MLK59" s="2"/>
      <c r="MLL59" s="2"/>
      <c r="MLM59" s="2"/>
      <c r="MLN59" s="2"/>
      <c r="MLO59" s="2"/>
      <c r="MLP59" s="2"/>
      <c r="MLQ59" s="2"/>
      <c r="MLR59" s="2"/>
      <c r="MLS59" s="2"/>
      <c r="MLT59" s="2"/>
      <c r="MLU59" s="2"/>
      <c r="MLV59" s="2"/>
      <c r="MLW59" s="2"/>
      <c r="MLX59" s="2"/>
      <c r="MLY59" s="2"/>
      <c r="MLZ59" s="2"/>
      <c r="MMA59" s="2"/>
      <c r="MMB59" s="2"/>
      <c r="MMC59" s="2"/>
      <c r="MMD59" s="2"/>
      <c r="MME59" s="2"/>
      <c r="MMF59" s="2"/>
      <c r="MMG59" s="2"/>
      <c r="MMH59" s="2"/>
      <c r="MMI59" s="2"/>
      <c r="MMJ59" s="2"/>
      <c r="MMK59" s="2"/>
      <c r="MML59" s="2"/>
      <c r="MMM59" s="2"/>
      <c r="MMN59" s="2"/>
      <c r="MMO59" s="2"/>
      <c r="MMP59" s="2"/>
      <c r="MMQ59" s="2"/>
      <c r="MMR59" s="2"/>
      <c r="MMS59" s="2"/>
      <c r="MMT59" s="2"/>
      <c r="MMU59" s="2"/>
      <c r="MMV59" s="2"/>
      <c r="MMW59" s="2"/>
      <c r="MMX59" s="2"/>
      <c r="MMY59" s="2"/>
      <c r="MMZ59" s="2"/>
      <c r="MNA59" s="2"/>
      <c r="MNB59" s="2"/>
      <c r="MNC59" s="2"/>
      <c r="MND59" s="2"/>
      <c r="MNE59" s="2"/>
      <c r="MNF59" s="2"/>
      <c r="MNG59" s="2"/>
      <c r="MNH59" s="2"/>
      <c r="MNI59" s="2"/>
      <c r="MNJ59" s="2"/>
      <c r="MNK59" s="2"/>
      <c r="MNL59" s="2"/>
      <c r="MNM59" s="2"/>
      <c r="MNN59" s="2"/>
      <c r="MNO59" s="2"/>
      <c r="MNP59" s="2"/>
      <c r="MNQ59" s="2"/>
      <c r="MNR59" s="2"/>
      <c r="MNS59" s="2"/>
      <c r="MNT59" s="2"/>
      <c r="MNU59" s="2"/>
      <c r="MNV59" s="2"/>
      <c r="MNW59" s="2"/>
      <c r="MNX59" s="2"/>
      <c r="MNY59" s="2"/>
      <c r="MNZ59" s="2"/>
      <c r="MOA59" s="2"/>
      <c r="MOB59" s="2"/>
      <c r="MOC59" s="2"/>
      <c r="MOD59" s="2"/>
      <c r="MOE59" s="2"/>
      <c r="MOF59" s="2"/>
      <c r="MOG59" s="2"/>
      <c r="MOH59" s="2"/>
      <c r="MOI59" s="2"/>
      <c r="MOJ59" s="2"/>
      <c r="MOK59" s="2"/>
      <c r="MOL59" s="2"/>
      <c r="MOM59" s="2"/>
      <c r="MON59" s="2"/>
      <c r="MOO59" s="2"/>
      <c r="MOP59" s="2"/>
      <c r="MOQ59" s="2"/>
      <c r="MOR59" s="2"/>
      <c r="MOS59" s="2"/>
      <c r="MOT59" s="2"/>
      <c r="MOU59" s="2"/>
      <c r="MOV59" s="2"/>
      <c r="MOW59" s="2"/>
      <c r="MOX59" s="2"/>
      <c r="MOY59" s="2"/>
      <c r="MOZ59" s="2"/>
      <c r="MPA59" s="2"/>
      <c r="MPB59" s="2"/>
      <c r="MPC59" s="2"/>
      <c r="MPD59" s="2"/>
      <c r="MPE59" s="2"/>
      <c r="MPF59" s="2"/>
      <c r="MPG59" s="2"/>
      <c r="MPH59" s="2"/>
      <c r="MPI59" s="2"/>
      <c r="MPJ59" s="2"/>
      <c r="MPK59" s="2"/>
      <c r="MPL59" s="2"/>
      <c r="MPM59" s="2"/>
      <c r="MPN59" s="2"/>
      <c r="MPO59" s="2"/>
      <c r="MPP59" s="2"/>
      <c r="MPQ59" s="2"/>
      <c r="MPR59" s="2"/>
      <c r="MPS59" s="2"/>
      <c r="MPT59" s="2"/>
      <c r="MPU59" s="2"/>
      <c r="MPV59" s="2"/>
      <c r="MPW59" s="2"/>
      <c r="MPX59" s="2"/>
      <c r="MPY59" s="2"/>
      <c r="MPZ59" s="2"/>
      <c r="MQA59" s="2"/>
      <c r="MQB59" s="2"/>
      <c r="MQC59" s="2"/>
      <c r="MQD59" s="2"/>
      <c r="MQE59" s="2"/>
      <c r="MQF59" s="2"/>
      <c r="MQG59" s="2"/>
      <c r="MQH59" s="2"/>
      <c r="MQI59" s="2"/>
      <c r="MQJ59" s="2"/>
      <c r="MQK59" s="2"/>
      <c r="MQL59" s="2"/>
      <c r="MQM59" s="2"/>
      <c r="MQN59" s="2"/>
      <c r="MQO59" s="2"/>
      <c r="MQP59" s="2"/>
      <c r="MQQ59" s="2"/>
      <c r="MQR59" s="2"/>
      <c r="MQS59" s="2"/>
      <c r="MQT59" s="2"/>
      <c r="MQU59" s="2"/>
      <c r="MQV59" s="2"/>
      <c r="MQW59" s="2"/>
      <c r="MQX59" s="2"/>
      <c r="MQY59" s="2"/>
      <c r="MQZ59" s="2"/>
      <c r="MRA59" s="2"/>
      <c r="MRB59" s="2"/>
      <c r="MRC59" s="2"/>
      <c r="MRD59" s="2"/>
      <c r="MRE59" s="2"/>
      <c r="MRF59" s="2"/>
      <c r="MRG59" s="2"/>
      <c r="MRH59" s="2"/>
      <c r="MRI59" s="2"/>
      <c r="MRJ59" s="2"/>
      <c r="MRK59" s="2"/>
      <c r="MRL59" s="2"/>
      <c r="MRM59" s="2"/>
      <c r="MRN59" s="2"/>
      <c r="MRO59" s="2"/>
      <c r="MRP59" s="2"/>
      <c r="MRQ59" s="2"/>
      <c r="MRR59" s="2"/>
      <c r="MRS59" s="2"/>
      <c r="MRT59" s="2"/>
      <c r="MRU59" s="2"/>
      <c r="MRV59" s="2"/>
      <c r="MRW59" s="2"/>
      <c r="MRX59" s="2"/>
      <c r="MRY59" s="2"/>
      <c r="MRZ59" s="2"/>
      <c r="MSA59" s="2"/>
      <c r="MSB59" s="2"/>
      <c r="MSC59" s="2"/>
      <c r="MSD59" s="2"/>
      <c r="MSE59" s="2"/>
      <c r="MSF59" s="2"/>
      <c r="MSG59" s="2"/>
      <c r="MSH59" s="2"/>
      <c r="MSI59" s="2"/>
      <c r="MSJ59" s="2"/>
      <c r="MSK59" s="2"/>
      <c r="MSL59" s="2"/>
      <c r="MSM59" s="2"/>
      <c r="MSN59" s="2"/>
      <c r="MSO59" s="2"/>
      <c r="MSP59" s="2"/>
      <c r="MSQ59" s="2"/>
      <c r="MSR59" s="2"/>
      <c r="MSS59" s="2"/>
      <c r="MST59" s="2"/>
      <c r="MSU59" s="2"/>
      <c r="MSV59" s="2"/>
      <c r="MSW59" s="2"/>
      <c r="MSX59" s="2"/>
      <c r="MSY59" s="2"/>
      <c r="MSZ59" s="2"/>
      <c r="MTA59" s="2"/>
      <c r="MTB59" s="2"/>
      <c r="MTC59" s="2"/>
      <c r="MTD59" s="2"/>
      <c r="MTE59" s="2"/>
      <c r="MTF59" s="2"/>
      <c r="MTG59" s="2"/>
      <c r="MTH59" s="2"/>
      <c r="MTI59" s="2"/>
      <c r="MTJ59" s="2"/>
      <c r="MTK59" s="2"/>
      <c r="MTL59" s="2"/>
      <c r="MTM59" s="2"/>
      <c r="MTN59" s="2"/>
      <c r="MTO59" s="2"/>
      <c r="MTP59" s="2"/>
      <c r="MTQ59" s="2"/>
      <c r="MTR59" s="2"/>
      <c r="MTS59" s="2"/>
      <c r="MTT59" s="2"/>
      <c r="MTU59" s="2"/>
      <c r="MTV59" s="2"/>
      <c r="MTW59" s="2"/>
      <c r="MTX59" s="2"/>
      <c r="MTY59" s="2"/>
      <c r="MTZ59" s="2"/>
      <c r="MUA59" s="2"/>
      <c r="MUB59" s="2"/>
      <c r="MUC59" s="2"/>
      <c r="MUD59" s="2"/>
      <c r="MUE59" s="2"/>
      <c r="MUF59" s="2"/>
      <c r="MUG59" s="2"/>
      <c r="MUH59" s="2"/>
      <c r="MUI59" s="2"/>
      <c r="MUJ59" s="2"/>
      <c r="MUK59" s="2"/>
      <c r="MUL59" s="2"/>
      <c r="MUM59" s="2"/>
      <c r="MUN59" s="2"/>
      <c r="MUO59" s="2"/>
      <c r="MUP59" s="2"/>
      <c r="MUQ59" s="2"/>
      <c r="MUR59" s="2"/>
      <c r="MUS59" s="2"/>
      <c r="MUT59" s="2"/>
      <c r="MUU59" s="2"/>
      <c r="MUV59" s="2"/>
      <c r="MUW59" s="2"/>
      <c r="MUX59" s="2"/>
      <c r="MUY59" s="2"/>
      <c r="MUZ59" s="2"/>
      <c r="MVA59" s="2"/>
      <c r="MVB59" s="2"/>
      <c r="MVC59" s="2"/>
      <c r="MVD59" s="2"/>
      <c r="MVE59" s="2"/>
      <c r="MVF59" s="2"/>
      <c r="MVG59" s="2"/>
      <c r="MVH59" s="2"/>
      <c r="MVI59" s="2"/>
      <c r="MVJ59" s="2"/>
      <c r="MVK59" s="2"/>
      <c r="MVL59" s="2"/>
      <c r="MVM59" s="2"/>
      <c r="MVN59" s="2"/>
      <c r="MVO59" s="2"/>
      <c r="MVP59" s="2"/>
      <c r="MVQ59" s="2"/>
      <c r="MVR59" s="2"/>
      <c r="MVS59" s="2"/>
      <c r="MVT59" s="2"/>
      <c r="MVU59" s="2"/>
      <c r="MVV59" s="2"/>
      <c r="MVW59" s="2"/>
      <c r="MVX59" s="2"/>
      <c r="MVY59" s="2"/>
      <c r="MVZ59" s="2"/>
      <c r="MWA59" s="2"/>
      <c r="MWB59" s="2"/>
      <c r="MWC59" s="2"/>
      <c r="MWD59" s="2"/>
      <c r="MWE59" s="2"/>
      <c r="MWF59" s="2"/>
      <c r="MWG59" s="2"/>
      <c r="MWH59" s="2"/>
      <c r="MWI59" s="2"/>
      <c r="MWJ59" s="2"/>
      <c r="MWK59" s="2"/>
      <c r="MWL59" s="2"/>
      <c r="MWM59" s="2"/>
      <c r="MWN59" s="2"/>
      <c r="MWO59" s="2"/>
      <c r="MWP59" s="2"/>
      <c r="MWQ59" s="2"/>
      <c r="MWR59" s="2"/>
      <c r="MWS59" s="2"/>
      <c r="MWT59" s="2"/>
      <c r="MWU59" s="2"/>
      <c r="MWV59" s="2"/>
      <c r="MWW59" s="2"/>
      <c r="MWX59" s="2"/>
      <c r="MWY59" s="2"/>
      <c r="MWZ59" s="2"/>
      <c r="MXA59" s="2"/>
      <c r="MXB59" s="2"/>
      <c r="MXC59" s="2"/>
      <c r="MXD59" s="2"/>
      <c r="MXE59" s="2"/>
      <c r="MXF59" s="2"/>
      <c r="MXG59" s="2"/>
      <c r="MXH59" s="2"/>
      <c r="MXI59" s="2"/>
      <c r="MXJ59" s="2"/>
      <c r="MXK59" s="2"/>
      <c r="MXL59" s="2"/>
      <c r="MXM59" s="2"/>
      <c r="MXN59" s="2"/>
      <c r="MXO59" s="2"/>
      <c r="MXP59" s="2"/>
      <c r="MXQ59" s="2"/>
      <c r="MXR59" s="2"/>
      <c r="MXS59" s="2"/>
      <c r="MXT59" s="2"/>
      <c r="MXU59" s="2"/>
      <c r="MXV59" s="2"/>
      <c r="MXW59" s="2"/>
      <c r="MXX59" s="2"/>
      <c r="MXY59" s="2"/>
      <c r="MXZ59" s="2"/>
      <c r="MYA59" s="2"/>
      <c r="MYB59" s="2"/>
      <c r="MYC59" s="2"/>
      <c r="MYD59" s="2"/>
      <c r="MYE59" s="2"/>
      <c r="MYF59" s="2"/>
      <c r="MYG59" s="2"/>
      <c r="MYH59" s="2"/>
      <c r="MYI59" s="2"/>
      <c r="MYJ59" s="2"/>
      <c r="MYK59" s="2"/>
      <c r="MYL59" s="2"/>
      <c r="MYM59" s="2"/>
      <c r="MYN59" s="2"/>
      <c r="MYO59" s="2"/>
      <c r="MYP59" s="2"/>
      <c r="MYQ59" s="2"/>
      <c r="MYR59" s="2"/>
      <c r="MYS59" s="2"/>
      <c r="MYT59" s="2"/>
      <c r="MYU59" s="2"/>
      <c r="MYV59" s="2"/>
      <c r="MYW59" s="2"/>
      <c r="MYX59" s="2"/>
      <c r="MYY59" s="2"/>
      <c r="MYZ59" s="2"/>
      <c r="MZA59" s="2"/>
      <c r="MZB59" s="2"/>
      <c r="MZC59" s="2"/>
      <c r="MZD59" s="2"/>
      <c r="MZE59" s="2"/>
      <c r="MZF59" s="2"/>
      <c r="MZG59" s="2"/>
      <c r="MZH59" s="2"/>
      <c r="MZI59" s="2"/>
      <c r="MZJ59" s="2"/>
      <c r="MZK59" s="2"/>
      <c r="MZL59" s="2"/>
      <c r="MZM59" s="2"/>
      <c r="MZN59" s="2"/>
      <c r="MZO59" s="2"/>
      <c r="MZP59" s="2"/>
      <c r="MZQ59" s="2"/>
      <c r="MZR59" s="2"/>
      <c r="MZS59" s="2"/>
      <c r="MZT59" s="2"/>
      <c r="MZU59" s="2"/>
      <c r="MZV59" s="2"/>
      <c r="MZW59" s="2"/>
      <c r="MZX59" s="2"/>
      <c r="MZY59" s="2"/>
      <c r="MZZ59" s="2"/>
      <c r="NAA59" s="2"/>
      <c r="NAB59" s="2"/>
      <c r="NAC59" s="2"/>
      <c r="NAD59" s="2"/>
      <c r="NAE59" s="2"/>
      <c r="NAF59" s="2"/>
      <c r="NAG59" s="2"/>
      <c r="NAH59" s="2"/>
      <c r="NAI59" s="2"/>
      <c r="NAJ59" s="2"/>
      <c r="NAK59" s="2"/>
      <c r="NAL59" s="2"/>
      <c r="NAM59" s="2"/>
      <c r="NAN59" s="2"/>
      <c r="NAO59" s="2"/>
      <c r="NAP59" s="2"/>
      <c r="NAQ59" s="2"/>
      <c r="NAR59" s="2"/>
      <c r="NAS59" s="2"/>
      <c r="NAT59" s="2"/>
      <c r="NAU59" s="2"/>
      <c r="NAV59" s="2"/>
      <c r="NAW59" s="2"/>
      <c r="NAX59" s="2"/>
      <c r="NAY59" s="2"/>
      <c r="NAZ59" s="2"/>
      <c r="NBA59" s="2"/>
      <c r="NBB59" s="2"/>
      <c r="NBC59" s="2"/>
      <c r="NBD59" s="2"/>
      <c r="NBE59" s="2"/>
      <c r="NBF59" s="2"/>
      <c r="NBG59" s="2"/>
      <c r="NBH59" s="2"/>
      <c r="NBI59" s="2"/>
      <c r="NBJ59" s="2"/>
      <c r="NBK59" s="2"/>
      <c r="NBL59" s="2"/>
      <c r="NBM59" s="2"/>
      <c r="NBN59" s="2"/>
      <c r="NBO59" s="2"/>
      <c r="NBP59" s="2"/>
      <c r="NBQ59" s="2"/>
      <c r="NBR59" s="2"/>
      <c r="NBS59" s="2"/>
      <c r="NBT59" s="2"/>
      <c r="NBU59" s="2"/>
      <c r="NBV59" s="2"/>
      <c r="NBW59" s="2"/>
      <c r="NBX59" s="2"/>
      <c r="NBY59" s="2"/>
      <c r="NBZ59" s="2"/>
      <c r="NCA59" s="2"/>
      <c r="NCB59" s="2"/>
      <c r="NCC59" s="2"/>
      <c r="NCD59" s="2"/>
      <c r="NCE59" s="2"/>
      <c r="NCF59" s="2"/>
      <c r="NCG59" s="2"/>
      <c r="NCH59" s="2"/>
      <c r="NCI59" s="2"/>
      <c r="NCJ59" s="2"/>
      <c r="NCK59" s="2"/>
      <c r="NCL59" s="2"/>
      <c r="NCM59" s="2"/>
      <c r="NCN59" s="2"/>
      <c r="NCO59" s="2"/>
      <c r="NCP59" s="2"/>
      <c r="NCQ59" s="2"/>
      <c r="NCR59" s="2"/>
      <c r="NCS59" s="2"/>
      <c r="NCT59" s="2"/>
      <c r="NCU59" s="2"/>
      <c r="NCV59" s="2"/>
      <c r="NCW59" s="2"/>
      <c r="NCX59" s="2"/>
      <c r="NCY59" s="2"/>
      <c r="NCZ59" s="2"/>
      <c r="NDA59" s="2"/>
      <c r="NDB59" s="2"/>
      <c r="NDC59" s="2"/>
      <c r="NDD59" s="2"/>
      <c r="NDE59" s="2"/>
      <c r="NDF59" s="2"/>
      <c r="NDG59" s="2"/>
      <c r="NDH59" s="2"/>
      <c r="NDI59" s="2"/>
      <c r="NDJ59" s="2"/>
      <c r="NDK59" s="2"/>
      <c r="NDL59" s="2"/>
      <c r="NDM59" s="2"/>
      <c r="NDN59" s="2"/>
      <c r="NDO59" s="2"/>
      <c r="NDP59" s="2"/>
      <c r="NDQ59" s="2"/>
      <c r="NDR59" s="2"/>
      <c r="NDS59" s="2"/>
      <c r="NDT59" s="2"/>
      <c r="NDU59" s="2"/>
      <c r="NDV59" s="2"/>
      <c r="NDW59" s="2"/>
      <c r="NDX59" s="2"/>
      <c r="NDY59" s="2"/>
      <c r="NDZ59" s="2"/>
      <c r="NEA59" s="2"/>
      <c r="NEB59" s="2"/>
      <c r="NEC59" s="2"/>
      <c r="NED59" s="2"/>
      <c r="NEE59" s="2"/>
      <c r="NEF59" s="2"/>
      <c r="NEG59" s="2"/>
      <c r="NEH59" s="2"/>
      <c r="NEI59" s="2"/>
      <c r="NEJ59" s="2"/>
      <c r="NEK59" s="2"/>
      <c r="NEL59" s="2"/>
      <c r="NEM59" s="2"/>
      <c r="NEN59" s="2"/>
      <c r="NEO59" s="2"/>
      <c r="NEP59" s="2"/>
      <c r="NEQ59" s="2"/>
      <c r="NER59" s="2"/>
      <c r="NES59" s="2"/>
      <c r="NET59" s="2"/>
      <c r="NEU59" s="2"/>
      <c r="NEV59" s="2"/>
      <c r="NEW59" s="2"/>
      <c r="NEX59" s="2"/>
      <c r="NEY59" s="2"/>
      <c r="NEZ59" s="2"/>
      <c r="NFA59" s="2"/>
      <c r="NFB59" s="2"/>
      <c r="NFC59" s="2"/>
      <c r="NFD59" s="2"/>
      <c r="NFE59" s="2"/>
      <c r="NFF59" s="2"/>
      <c r="NFG59" s="2"/>
      <c r="NFH59" s="2"/>
      <c r="NFI59" s="2"/>
      <c r="NFJ59" s="2"/>
      <c r="NFK59" s="2"/>
      <c r="NFL59" s="2"/>
      <c r="NFM59" s="2"/>
      <c r="NFN59" s="2"/>
      <c r="NFO59" s="2"/>
      <c r="NFP59" s="2"/>
      <c r="NFQ59" s="2"/>
      <c r="NFR59" s="2"/>
      <c r="NFS59" s="2"/>
      <c r="NFT59" s="2"/>
      <c r="NFU59" s="2"/>
      <c r="NFV59" s="2"/>
      <c r="NFW59" s="2"/>
      <c r="NFX59" s="2"/>
      <c r="NFY59" s="2"/>
      <c r="NFZ59" s="2"/>
      <c r="NGA59" s="2"/>
      <c r="NGB59" s="2"/>
      <c r="NGC59" s="2"/>
      <c r="NGD59" s="2"/>
      <c r="NGE59" s="2"/>
      <c r="NGF59" s="2"/>
      <c r="NGG59" s="2"/>
      <c r="NGH59" s="2"/>
      <c r="NGI59" s="2"/>
      <c r="NGJ59" s="2"/>
      <c r="NGK59" s="2"/>
      <c r="NGL59" s="2"/>
      <c r="NGM59" s="2"/>
      <c r="NGN59" s="2"/>
      <c r="NGO59" s="2"/>
      <c r="NGP59" s="2"/>
      <c r="NGQ59" s="2"/>
      <c r="NGR59" s="2"/>
      <c r="NGS59" s="2"/>
      <c r="NGT59" s="2"/>
      <c r="NGU59" s="2"/>
      <c r="NGV59" s="2"/>
      <c r="NGW59" s="2"/>
      <c r="NGX59" s="2"/>
      <c r="NGY59" s="2"/>
      <c r="NGZ59" s="2"/>
      <c r="NHA59" s="2"/>
      <c r="NHB59" s="2"/>
      <c r="NHC59" s="2"/>
      <c r="NHD59" s="2"/>
      <c r="NHE59" s="2"/>
      <c r="NHF59" s="2"/>
      <c r="NHG59" s="2"/>
      <c r="NHH59" s="2"/>
      <c r="NHI59" s="2"/>
      <c r="NHJ59" s="2"/>
      <c r="NHK59" s="2"/>
      <c r="NHL59" s="2"/>
      <c r="NHM59" s="2"/>
      <c r="NHN59" s="2"/>
      <c r="NHO59" s="2"/>
      <c r="NHP59" s="2"/>
      <c r="NHQ59" s="2"/>
      <c r="NHR59" s="2"/>
      <c r="NHS59" s="2"/>
      <c r="NHT59" s="2"/>
      <c r="NHU59" s="2"/>
      <c r="NHV59" s="2"/>
      <c r="NHW59" s="2"/>
      <c r="NHX59" s="2"/>
      <c r="NHY59" s="2"/>
      <c r="NHZ59" s="2"/>
      <c r="NIA59" s="2"/>
      <c r="NIB59" s="2"/>
      <c r="NIC59" s="2"/>
      <c r="NID59" s="2"/>
      <c r="NIE59" s="2"/>
      <c r="NIF59" s="2"/>
      <c r="NIG59" s="2"/>
      <c r="NIH59" s="2"/>
      <c r="NII59" s="2"/>
      <c r="NIJ59" s="2"/>
      <c r="NIK59" s="2"/>
      <c r="NIL59" s="2"/>
      <c r="NIM59" s="2"/>
      <c r="NIN59" s="2"/>
      <c r="NIO59" s="2"/>
      <c r="NIP59" s="2"/>
      <c r="NIQ59" s="2"/>
      <c r="NIR59" s="2"/>
      <c r="NIS59" s="2"/>
      <c r="NIT59" s="2"/>
      <c r="NIU59" s="2"/>
      <c r="NIV59" s="2"/>
      <c r="NIW59" s="2"/>
      <c r="NIX59" s="2"/>
      <c r="NIY59" s="2"/>
      <c r="NIZ59" s="2"/>
      <c r="NJA59" s="2"/>
      <c r="NJB59" s="2"/>
      <c r="NJC59" s="2"/>
      <c r="NJD59" s="2"/>
      <c r="NJE59" s="2"/>
      <c r="NJF59" s="2"/>
      <c r="NJG59" s="2"/>
      <c r="NJH59" s="2"/>
      <c r="NJI59" s="2"/>
      <c r="NJJ59" s="2"/>
      <c r="NJK59" s="2"/>
      <c r="NJL59" s="2"/>
      <c r="NJM59" s="2"/>
      <c r="NJN59" s="2"/>
      <c r="NJO59" s="2"/>
      <c r="NJP59" s="2"/>
      <c r="NJQ59" s="2"/>
      <c r="NJR59" s="2"/>
      <c r="NJS59" s="2"/>
      <c r="NJT59" s="2"/>
      <c r="NJU59" s="2"/>
      <c r="NJV59" s="2"/>
      <c r="NJW59" s="2"/>
      <c r="NJX59" s="2"/>
      <c r="NJY59" s="2"/>
      <c r="NJZ59" s="2"/>
      <c r="NKA59" s="2"/>
      <c r="NKB59" s="2"/>
      <c r="NKC59" s="2"/>
      <c r="NKD59" s="2"/>
      <c r="NKE59" s="2"/>
      <c r="NKF59" s="2"/>
      <c r="NKG59" s="2"/>
      <c r="NKH59" s="2"/>
      <c r="NKI59" s="2"/>
      <c r="NKJ59" s="2"/>
      <c r="NKK59" s="2"/>
      <c r="NKL59" s="2"/>
      <c r="NKM59" s="2"/>
      <c r="NKN59" s="2"/>
      <c r="NKO59" s="2"/>
      <c r="NKP59" s="2"/>
      <c r="NKQ59" s="2"/>
      <c r="NKR59" s="2"/>
      <c r="NKS59" s="2"/>
      <c r="NKT59" s="2"/>
      <c r="NKU59" s="2"/>
      <c r="NKV59" s="2"/>
      <c r="NKW59" s="2"/>
      <c r="NKX59" s="2"/>
      <c r="NKY59" s="2"/>
      <c r="NKZ59" s="2"/>
      <c r="NLA59" s="2"/>
      <c r="NLB59" s="2"/>
      <c r="NLC59" s="2"/>
      <c r="NLD59" s="2"/>
      <c r="NLE59" s="2"/>
      <c r="NLF59" s="2"/>
      <c r="NLG59" s="2"/>
      <c r="NLH59" s="2"/>
      <c r="NLI59" s="2"/>
      <c r="NLJ59" s="2"/>
      <c r="NLK59" s="2"/>
      <c r="NLL59" s="2"/>
      <c r="NLM59" s="2"/>
      <c r="NLN59" s="2"/>
      <c r="NLO59" s="2"/>
      <c r="NLP59" s="2"/>
      <c r="NLQ59" s="2"/>
      <c r="NLR59" s="2"/>
      <c r="NLS59" s="2"/>
      <c r="NLT59" s="2"/>
      <c r="NLU59" s="2"/>
      <c r="NLV59" s="2"/>
      <c r="NLW59" s="2"/>
      <c r="NLX59" s="2"/>
      <c r="NLY59" s="2"/>
      <c r="NLZ59" s="2"/>
      <c r="NMA59" s="2"/>
      <c r="NMB59" s="2"/>
      <c r="NMC59" s="2"/>
      <c r="NMD59" s="2"/>
      <c r="NME59" s="2"/>
      <c r="NMF59" s="2"/>
      <c r="NMG59" s="2"/>
      <c r="NMH59" s="2"/>
      <c r="NMI59" s="2"/>
      <c r="NMJ59" s="2"/>
      <c r="NMK59" s="2"/>
      <c r="NML59" s="2"/>
      <c r="NMM59" s="2"/>
      <c r="NMN59" s="2"/>
      <c r="NMO59" s="2"/>
      <c r="NMP59" s="2"/>
      <c r="NMQ59" s="2"/>
      <c r="NMR59" s="2"/>
      <c r="NMS59" s="2"/>
      <c r="NMT59" s="2"/>
      <c r="NMU59" s="2"/>
      <c r="NMV59" s="2"/>
      <c r="NMW59" s="2"/>
      <c r="NMX59" s="2"/>
      <c r="NMY59" s="2"/>
      <c r="NMZ59" s="2"/>
      <c r="NNA59" s="2"/>
      <c r="NNB59" s="2"/>
      <c r="NNC59" s="2"/>
      <c r="NND59" s="2"/>
      <c r="NNE59" s="2"/>
      <c r="NNF59" s="2"/>
      <c r="NNG59" s="2"/>
      <c r="NNH59" s="2"/>
      <c r="NNI59" s="2"/>
      <c r="NNJ59" s="2"/>
      <c r="NNK59" s="2"/>
      <c r="NNL59" s="2"/>
      <c r="NNM59" s="2"/>
      <c r="NNN59" s="2"/>
      <c r="NNO59" s="2"/>
      <c r="NNP59" s="2"/>
      <c r="NNQ59" s="2"/>
      <c r="NNR59" s="2"/>
      <c r="NNS59" s="2"/>
      <c r="NNT59" s="2"/>
      <c r="NNU59" s="2"/>
      <c r="NNV59" s="2"/>
      <c r="NNW59" s="2"/>
      <c r="NNX59" s="2"/>
      <c r="NNY59" s="2"/>
      <c r="NNZ59" s="2"/>
      <c r="NOA59" s="2"/>
      <c r="NOB59" s="2"/>
      <c r="NOC59" s="2"/>
      <c r="NOD59" s="2"/>
      <c r="NOE59" s="2"/>
      <c r="NOF59" s="2"/>
      <c r="NOG59" s="2"/>
      <c r="NOH59" s="2"/>
      <c r="NOI59" s="2"/>
      <c r="NOJ59" s="2"/>
      <c r="NOK59" s="2"/>
      <c r="NOL59" s="2"/>
      <c r="NOM59" s="2"/>
      <c r="NON59" s="2"/>
      <c r="NOO59" s="2"/>
      <c r="NOP59" s="2"/>
      <c r="NOQ59" s="2"/>
      <c r="NOR59" s="2"/>
      <c r="NOS59" s="2"/>
      <c r="NOT59" s="2"/>
      <c r="NOU59" s="2"/>
      <c r="NOV59" s="2"/>
      <c r="NOW59" s="2"/>
      <c r="NOX59" s="2"/>
      <c r="NOY59" s="2"/>
      <c r="NOZ59" s="2"/>
      <c r="NPA59" s="2"/>
      <c r="NPB59" s="2"/>
      <c r="NPC59" s="2"/>
      <c r="NPD59" s="2"/>
      <c r="NPE59" s="2"/>
      <c r="NPF59" s="2"/>
      <c r="NPG59" s="2"/>
      <c r="NPH59" s="2"/>
      <c r="NPI59" s="2"/>
      <c r="NPJ59" s="2"/>
      <c r="NPK59" s="2"/>
      <c r="NPL59" s="2"/>
      <c r="NPM59" s="2"/>
      <c r="NPN59" s="2"/>
      <c r="NPO59" s="2"/>
      <c r="NPP59" s="2"/>
      <c r="NPQ59" s="2"/>
      <c r="NPR59" s="2"/>
      <c r="NPS59" s="2"/>
      <c r="NPT59" s="2"/>
      <c r="NPU59" s="2"/>
      <c r="NPV59" s="2"/>
      <c r="NPW59" s="2"/>
      <c r="NPX59" s="2"/>
      <c r="NPY59" s="2"/>
      <c r="NPZ59" s="2"/>
      <c r="NQA59" s="2"/>
      <c r="NQB59" s="2"/>
      <c r="NQC59" s="2"/>
      <c r="NQD59" s="2"/>
      <c r="NQE59" s="2"/>
      <c r="NQF59" s="2"/>
      <c r="NQG59" s="2"/>
      <c r="NQH59" s="2"/>
      <c r="NQI59" s="2"/>
      <c r="NQJ59" s="2"/>
      <c r="NQK59" s="2"/>
      <c r="NQL59" s="2"/>
      <c r="NQM59" s="2"/>
      <c r="NQN59" s="2"/>
      <c r="NQO59" s="2"/>
      <c r="NQP59" s="2"/>
      <c r="NQQ59" s="2"/>
      <c r="NQR59" s="2"/>
      <c r="NQS59" s="2"/>
      <c r="NQT59" s="2"/>
      <c r="NQU59" s="2"/>
      <c r="NQV59" s="2"/>
      <c r="NQW59" s="2"/>
      <c r="NQX59" s="2"/>
      <c r="NQY59" s="2"/>
      <c r="NQZ59" s="2"/>
      <c r="NRA59" s="2"/>
      <c r="NRB59" s="2"/>
      <c r="NRC59" s="2"/>
      <c r="NRD59" s="2"/>
      <c r="NRE59" s="2"/>
      <c r="NRF59" s="2"/>
      <c r="NRG59" s="2"/>
      <c r="NRH59" s="2"/>
      <c r="NRI59" s="2"/>
      <c r="NRJ59" s="2"/>
      <c r="NRK59" s="2"/>
      <c r="NRL59" s="2"/>
      <c r="NRM59" s="2"/>
      <c r="NRN59" s="2"/>
      <c r="NRO59" s="2"/>
      <c r="NRP59" s="2"/>
      <c r="NRQ59" s="2"/>
      <c r="NRR59" s="2"/>
      <c r="NRS59" s="2"/>
      <c r="NRT59" s="2"/>
      <c r="NRU59" s="2"/>
      <c r="NRV59" s="2"/>
      <c r="NRW59" s="2"/>
      <c r="NRX59" s="2"/>
      <c r="NRY59" s="2"/>
      <c r="NRZ59" s="2"/>
      <c r="NSA59" s="2"/>
      <c r="NSB59" s="2"/>
      <c r="NSC59" s="2"/>
      <c r="NSD59" s="2"/>
      <c r="NSE59" s="2"/>
      <c r="NSF59" s="2"/>
      <c r="NSG59" s="2"/>
      <c r="NSH59" s="2"/>
      <c r="NSI59" s="2"/>
      <c r="NSJ59" s="2"/>
      <c r="NSK59" s="2"/>
      <c r="NSL59" s="2"/>
      <c r="NSM59" s="2"/>
      <c r="NSN59" s="2"/>
      <c r="NSO59" s="2"/>
      <c r="NSP59" s="2"/>
      <c r="NSQ59" s="2"/>
      <c r="NSR59" s="2"/>
      <c r="NSS59" s="2"/>
      <c r="NST59" s="2"/>
      <c r="NSU59" s="2"/>
      <c r="NSV59" s="2"/>
      <c r="NSW59" s="2"/>
      <c r="NSX59" s="2"/>
      <c r="NSY59" s="2"/>
      <c r="NSZ59" s="2"/>
      <c r="NTA59" s="2"/>
      <c r="NTB59" s="2"/>
      <c r="NTC59" s="2"/>
      <c r="NTD59" s="2"/>
      <c r="NTE59" s="2"/>
      <c r="NTF59" s="2"/>
      <c r="NTG59" s="2"/>
      <c r="NTH59" s="2"/>
      <c r="NTI59" s="2"/>
      <c r="NTJ59" s="2"/>
      <c r="NTK59" s="2"/>
      <c r="NTL59" s="2"/>
      <c r="NTM59" s="2"/>
      <c r="NTN59" s="2"/>
      <c r="NTO59" s="2"/>
      <c r="NTP59" s="2"/>
      <c r="NTQ59" s="2"/>
      <c r="NTR59" s="2"/>
      <c r="NTS59" s="2"/>
      <c r="NTT59" s="2"/>
      <c r="NTU59" s="2"/>
      <c r="NTV59" s="2"/>
      <c r="NTW59" s="2"/>
      <c r="NTX59" s="2"/>
      <c r="NTY59" s="2"/>
      <c r="NTZ59" s="2"/>
      <c r="NUA59" s="2"/>
      <c r="NUB59" s="2"/>
      <c r="NUC59" s="2"/>
      <c r="NUD59" s="2"/>
      <c r="NUE59" s="2"/>
      <c r="NUF59" s="2"/>
      <c r="NUG59" s="2"/>
      <c r="NUH59" s="2"/>
      <c r="NUI59" s="2"/>
      <c r="NUJ59" s="2"/>
      <c r="NUK59" s="2"/>
      <c r="NUL59" s="2"/>
      <c r="NUM59" s="2"/>
      <c r="NUN59" s="2"/>
      <c r="NUO59" s="2"/>
      <c r="NUP59" s="2"/>
      <c r="NUQ59" s="2"/>
      <c r="NUR59" s="2"/>
      <c r="NUS59" s="2"/>
      <c r="NUT59" s="2"/>
      <c r="NUU59" s="2"/>
      <c r="NUV59" s="2"/>
      <c r="NUW59" s="2"/>
      <c r="NUX59" s="2"/>
      <c r="NUY59" s="2"/>
      <c r="NUZ59" s="2"/>
      <c r="NVA59" s="2"/>
      <c r="NVB59" s="2"/>
      <c r="NVC59" s="2"/>
      <c r="NVD59" s="2"/>
      <c r="NVE59" s="2"/>
      <c r="NVF59" s="2"/>
      <c r="NVG59" s="2"/>
      <c r="NVH59" s="2"/>
      <c r="NVI59" s="2"/>
      <c r="NVJ59" s="2"/>
      <c r="NVK59" s="2"/>
      <c r="NVL59" s="2"/>
      <c r="NVM59" s="2"/>
      <c r="NVN59" s="2"/>
      <c r="NVO59" s="2"/>
      <c r="NVP59" s="2"/>
      <c r="NVQ59" s="2"/>
      <c r="NVR59" s="2"/>
      <c r="NVS59" s="2"/>
      <c r="NVT59" s="2"/>
      <c r="NVU59" s="2"/>
      <c r="NVV59" s="2"/>
      <c r="NVW59" s="2"/>
      <c r="NVX59" s="2"/>
      <c r="NVY59" s="2"/>
      <c r="NVZ59" s="2"/>
      <c r="NWA59" s="2"/>
      <c r="NWB59" s="2"/>
      <c r="NWC59" s="2"/>
      <c r="NWD59" s="2"/>
      <c r="NWE59" s="2"/>
      <c r="NWF59" s="2"/>
      <c r="NWG59" s="2"/>
      <c r="NWH59" s="2"/>
      <c r="NWI59" s="2"/>
      <c r="NWJ59" s="2"/>
      <c r="NWK59" s="2"/>
      <c r="NWL59" s="2"/>
      <c r="NWM59" s="2"/>
      <c r="NWN59" s="2"/>
      <c r="NWO59" s="2"/>
      <c r="NWP59" s="2"/>
      <c r="NWQ59" s="2"/>
      <c r="NWR59" s="2"/>
      <c r="NWS59" s="2"/>
      <c r="NWT59" s="2"/>
      <c r="NWU59" s="2"/>
      <c r="NWV59" s="2"/>
      <c r="NWW59" s="2"/>
      <c r="NWX59" s="2"/>
      <c r="NWY59" s="2"/>
      <c r="NWZ59" s="2"/>
      <c r="NXA59" s="2"/>
      <c r="NXB59" s="2"/>
      <c r="NXC59" s="2"/>
      <c r="NXD59" s="2"/>
      <c r="NXE59" s="2"/>
      <c r="NXF59" s="2"/>
      <c r="NXG59" s="2"/>
      <c r="NXH59" s="2"/>
      <c r="NXI59" s="2"/>
      <c r="NXJ59" s="2"/>
      <c r="NXK59" s="2"/>
      <c r="NXL59" s="2"/>
      <c r="NXM59" s="2"/>
      <c r="NXN59" s="2"/>
      <c r="NXO59" s="2"/>
      <c r="NXP59" s="2"/>
      <c r="NXQ59" s="2"/>
      <c r="NXR59" s="2"/>
      <c r="NXS59" s="2"/>
      <c r="NXT59" s="2"/>
      <c r="NXU59" s="2"/>
      <c r="NXV59" s="2"/>
      <c r="NXW59" s="2"/>
      <c r="NXX59" s="2"/>
      <c r="NXY59" s="2"/>
      <c r="NXZ59" s="2"/>
      <c r="NYA59" s="2"/>
      <c r="NYB59" s="2"/>
      <c r="NYC59" s="2"/>
      <c r="NYD59" s="2"/>
      <c r="NYE59" s="2"/>
      <c r="NYF59" s="2"/>
      <c r="NYG59" s="2"/>
      <c r="NYH59" s="2"/>
      <c r="NYI59" s="2"/>
      <c r="NYJ59" s="2"/>
      <c r="NYK59" s="2"/>
      <c r="NYL59" s="2"/>
      <c r="NYM59" s="2"/>
      <c r="NYN59" s="2"/>
      <c r="NYO59" s="2"/>
      <c r="NYP59" s="2"/>
      <c r="NYQ59" s="2"/>
      <c r="NYR59" s="2"/>
      <c r="NYS59" s="2"/>
      <c r="NYT59" s="2"/>
      <c r="NYU59" s="2"/>
      <c r="NYV59" s="2"/>
      <c r="NYW59" s="2"/>
      <c r="NYX59" s="2"/>
      <c r="NYY59" s="2"/>
      <c r="NYZ59" s="2"/>
      <c r="NZA59" s="2"/>
      <c r="NZB59" s="2"/>
      <c r="NZC59" s="2"/>
      <c r="NZD59" s="2"/>
      <c r="NZE59" s="2"/>
      <c r="NZF59" s="2"/>
      <c r="NZG59" s="2"/>
      <c r="NZH59" s="2"/>
      <c r="NZI59" s="2"/>
      <c r="NZJ59" s="2"/>
      <c r="NZK59" s="2"/>
      <c r="NZL59" s="2"/>
      <c r="NZM59" s="2"/>
      <c r="NZN59" s="2"/>
      <c r="NZO59" s="2"/>
      <c r="NZP59" s="2"/>
      <c r="NZQ59" s="2"/>
      <c r="NZR59" s="2"/>
      <c r="NZS59" s="2"/>
      <c r="NZT59" s="2"/>
      <c r="NZU59" s="2"/>
      <c r="NZV59" s="2"/>
      <c r="NZW59" s="2"/>
      <c r="NZX59" s="2"/>
      <c r="NZY59" s="2"/>
      <c r="NZZ59" s="2"/>
      <c r="OAA59" s="2"/>
      <c r="OAB59" s="2"/>
      <c r="OAC59" s="2"/>
      <c r="OAD59" s="2"/>
      <c r="OAE59" s="2"/>
      <c r="OAF59" s="2"/>
      <c r="OAG59" s="2"/>
      <c r="OAH59" s="2"/>
      <c r="OAI59" s="2"/>
      <c r="OAJ59" s="2"/>
      <c r="OAK59" s="2"/>
      <c r="OAL59" s="2"/>
      <c r="OAM59" s="2"/>
      <c r="OAN59" s="2"/>
      <c r="OAO59" s="2"/>
      <c r="OAP59" s="2"/>
      <c r="OAQ59" s="2"/>
      <c r="OAR59" s="2"/>
      <c r="OAS59" s="2"/>
      <c r="OAT59" s="2"/>
      <c r="OAU59" s="2"/>
      <c r="OAV59" s="2"/>
      <c r="OAW59" s="2"/>
      <c r="OAX59" s="2"/>
      <c r="OAY59" s="2"/>
      <c r="OAZ59" s="2"/>
      <c r="OBA59" s="2"/>
      <c r="OBB59" s="2"/>
      <c r="OBC59" s="2"/>
      <c r="OBD59" s="2"/>
      <c r="OBE59" s="2"/>
      <c r="OBF59" s="2"/>
      <c r="OBG59" s="2"/>
      <c r="OBH59" s="2"/>
      <c r="OBI59" s="2"/>
      <c r="OBJ59" s="2"/>
      <c r="OBK59" s="2"/>
      <c r="OBL59" s="2"/>
      <c r="OBM59" s="2"/>
      <c r="OBN59" s="2"/>
      <c r="OBO59" s="2"/>
      <c r="OBP59" s="2"/>
      <c r="OBQ59" s="2"/>
      <c r="OBR59" s="2"/>
      <c r="OBS59" s="2"/>
      <c r="OBT59" s="2"/>
      <c r="OBU59" s="2"/>
      <c r="OBV59" s="2"/>
      <c r="OBW59" s="2"/>
      <c r="OBX59" s="2"/>
      <c r="OBY59" s="2"/>
      <c r="OBZ59" s="2"/>
      <c r="OCA59" s="2"/>
      <c r="OCB59" s="2"/>
      <c r="OCC59" s="2"/>
      <c r="OCD59" s="2"/>
      <c r="OCE59" s="2"/>
      <c r="OCF59" s="2"/>
      <c r="OCG59" s="2"/>
      <c r="OCH59" s="2"/>
      <c r="OCI59" s="2"/>
      <c r="OCJ59" s="2"/>
      <c r="OCK59" s="2"/>
      <c r="OCL59" s="2"/>
      <c r="OCM59" s="2"/>
      <c r="OCN59" s="2"/>
      <c r="OCO59" s="2"/>
      <c r="OCP59" s="2"/>
      <c r="OCQ59" s="2"/>
      <c r="OCR59" s="2"/>
      <c r="OCS59" s="2"/>
      <c r="OCT59" s="2"/>
      <c r="OCU59" s="2"/>
      <c r="OCV59" s="2"/>
      <c r="OCW59" s="2"/>
      <c r="OCX59" s="2"/>
      <c r="OCY59" s="2"/>
      <c r="OCZ59" s="2"/>
      <c r="ODA59" s="2"/>
      <c r="ODB59" s="2"/>
      <c r="ODC59" s="2"/>
      <c r="ODD59" s="2"/>
      <c r="ODE59" s="2"/>
      <c r="ODF59" s="2"/>
      <c r="ODG59" s="2"/>
      <c r="ODH59" s="2"/>
      <c r="ODI59" s="2"/>
      <c r="ODJ59" s="2"/>
      <c r="ODK59" s="2"/>
      <c r="ODL59" s="2"/>
      <c r="ODM59" s="2"/>
      <c r="ODN59" s="2"/>
      <c r="ODO59" s="2"/>
      <c r="ODP59" s="2"/>
      <c r="ODQ59" s="2"/>
      <c r="ODR59" s="2"/>
      <c r="ODS59" s="2"/>
      <c r="ODT59" s="2"/>
      <c r="ODU59" s="2"/>
      <c r="ODV59" s="2"/>
      <c r="ODW59" s="2"/>
      <c r="ODX59" s="2"/>
      <c r="ODY59" s="2"/>
      <c r="ODZ59" s="2"/>
      <c r="OEA59" s="2"/>
      <c r="OEB59" s="2"/>
      <c r="OEC59" s="2"/>
      <c r="OED59" s="2"/>
      <c r="OEE59" s="2"/>
      <c r="OEF59" s="2"/>
      <c r="OEG59" s="2"/>
      <c r="OEH59" s="2"/>
      <c r="OEI59" s="2"/>
      <c r="OEJ59" s="2"/>
      <c r="OEK59" s="2"/>
      <c r="OEL59" s="2"/>
      <c r="OEM59" s="2"/>
      <c r="OEN59" s="2"/>
      <c r="OEO59" s="2"/>
      <c r="OEP59" s="2"/>
      <c r="OEQ59" s="2"/>
      <c r="OER59" s="2"/>
      <c r="OES59" s="2"/>
      <c r="OET59" s="2"/>
      <c r="OEU59" s="2"/>
      <c r="OEV59" s="2"/>
      <c r="OEW59" s="2"/>
      <c r="OEX59" s="2"/>
      <c r="OEY59" s="2"/>
      <c r="OEZ59" s="2"/>
      <c r="OFA59" s="2"/>
      <c r="OFB59" s="2"/>
      <c r="OFC59" s="2"/>
      <c r="OFD59" s="2"/>
      <c r="OFE59" s="2"/>
      <c r="OFF59" s="2"/>
      <c r="OFG59" s="2"/>
      <c r="OFH59" s="2"/>
      <c r="OFI59" s="2"/>
      <c r="OFJ59" s="2"/>
      <c r="OFK59" s="2"/>
      <c r="OFL59" s="2"/>
      <c r="OFM59" s="2"/>
      <c r="OFN59" s="2"/>
      <c r="OFO59" s="2"/>
      <c r="OFP59" s="2"/>
      <c r="OFQ59" s="2"/>
      <c r="OFR59" s="2"/>
      <c r="OFS59" s="2"/>
      <c r="OFT59" s="2"/>
      <c r="OFU59" s="2"/>
      <c r="OFV59" s="2"/>
      <c r="OFW59" s="2"/>
      <c r="OFX59" s="2"/>
      <c r="OFY59" s="2"/>
      <c r="OFZ59" s="2"/>
      <c r="OGA59" s="2"/>
      <c r="OGB59" s="2"/>
      <c r="OGC59" s="2"/>
      <c r="OGD59" s="2"/>
      <c r="OGE59" s="2"/>
      <c r="OGF59" s="2"/>
      <c r="OGG59" s="2"/>
      <c r="OGH59" s="2"/>
      <c r="OGI59" s="2"/>
      <c r="OGJ59" s="2"/>
      <c r="OGK59" s="2"/>
      <c r="OGL59" s="2"/>
      <c r="OGM59" s="2"/>
      <c r="OGN59" s="2"/>
      <c r="OGO59" s="2"/>
      <c r="OGP59" s="2"/>
      <c r="OGQ59" s="2"/>
      <c r="OGR59" s="2"/>
      <c r="OGS59" s="2"/>
      <c r="OGT59" s="2"/>
      <c r="OGU59" s="2"/>
      <c r="OGV59" s="2"/>
      <c r="OGW59" s="2"/>
      <c r="OGX59" s="2"/>
      <c r="OGY59" s="2"/>
      <c r="OGZ59" s="2"/>
      <c r="OHA59" s="2"/>
      <c r="OHB59" s="2"/>
      <c r="OHC59" s="2"/>
      <c r="OHD59" s="2"/>
      <c r="OHE59" s="2"/>
      <c r="OHF59" s="2"/>
      <c r="OHG59" s="2"/>
      <c r="OHH59" s="2"/>
      <c r="OHI59" s="2"/>
      <c r="OHJ59" s="2"/>
      <c r="OHK59" s="2"/>
      <c r="OHL59" s="2"/>
      <c r="OHM59" s="2"/>
      <c r="OHN59" s="2"/>
      <c r="OHO59" s="2"/>
      <c r="OHP59" s="2"/>
      <c r="OHQ59" s="2"/>
      <c r="OHR59" s="2"/>
      <c r="OHS59" s="2"/>
      <c r="OHT59" s="2"/>
      <c r="OHU59" s="2"/>
      <c r="OHV59" s="2"/>
      <c r="OHW59" s="2"/>
      <c r="OHX59" s="2"/>
      <c r="OHY59" s="2"/>
      <c r="OHZ59" s="2"/>
      <c r="OIA59" s="2"/>
      <c r="OIB59" s="2"/>
      <c r="OIC59" s="2"/>
      <c r="OID59" s="2"/>
      <c r="OIE59" s="2"/>
      <c r="OIF59" s="2"/>
      <c r="OIG59" s="2"/>
      <c r="OIH59" s="2"/>
      <c r="OII59" s="2"/>
      <c r="OIJ59" s="2"/>
      <c r="OIK59" s="2"/>
      <c r="OIL59" s="2"/>
      <c r="OIM59" s="2"/>
      <c r="OIN59" s="2"/>
      <c r="OIO59" s="2"/>
      <c r="OIP59" s="2"/>
      <c r="OIQ59" s="2"/>
      <c r="OIR59" s="2"/>
      <c r="OIS59" s="2"/>
      <c r="OIT59" s="2"/>
      <c r="OIU59" s="2"/>
      <c r="OIV59" s="2"/>
      <c r="OIW59" s="2"/>
      <c r="OIX59" s="2"/>
      <c r="OIY59" s="2"/>
      <c r="OIZ59" s="2"/>
      <c r="OJA59" s="2"/>
      <c r="OJB59" s="2"/>
      <c r="OJC59" s="2"/>
      <c r="OJD59" s="2"/>
      <c r="OJE59" s="2"/>
      <c r="OJF59" s="2"/>
      <c r="OJG59" s="2"/>
      <c r="OJH59" s="2"/>
      <c r="OJI59" s="2"/>
      <c r="OJJ59" s="2"/>
      <c r="OJK59" s="2"/>
      <c r="OJL59" s="2"/>
      <c r="OJM59" s="2"/>
      <c r="OJN59" s="2"/>
      <c r="OJO59" s="2"/>
      <c r="OJP59" s="2"/>
      <c r="OJQ59" s="2"/>
      <c r="OJR59" s="2"/>
      <c r="OJS59" s="2"/>
      <c r="OJT59" s="2"/>
      <c r="OJU59" s="2"/>
      <c r="OJV59" s="2"/>
      <c r="OJW59" s="2"/>
      <c r="OJX59" s="2"/>
      <c r="OJY59" s="2"/>
      <c r="OJZ59" s="2"/>
      <c r="OKA59" s="2"/>
      <c r="OKB59" s="2"/>
      <c r="OKC59" s="2"/>
      <c r="OKD59" s="2"/>
      <c r="OKE59" s="2"/>
      <c r="OKF59" s="2"/>
      <c r="OKG59" s="2"/>
      <c r="OKH59" s="2"/>
      <c r="OKI59" s="2"/>
      <c r="OKJ59" s="2"/>
      <c r="OKK59" s="2"/>
      <c r="OKL59" s="2"/>
      <c r="OKM59" s="2"/>
      <c r="OKN59" s="2"/>
      <c r="OKO59" s="2"/>
      <c r="OKP59" s="2"/>
      <c r="OKQ59" s="2"/>
      <c r="OKR59" s="2"/>
      <c r="OKS59" s="2"/>
      <c r="OKT59" s="2"/>
      <c r="OKU59" s="2"/>
      <c r="OKV59" s="2"/>
      <c r="OKW59" s="2"/>
      <c r="OKX59" s="2"/>
      <c r="OKY59" s="2"/>
      <c r="OKZ59" s="2"/>
      <c r="OLA59" s="2"/>
      <c r="OLB59" s="2"/>
      <c r="OLC59" s="2"/>
      <c r="OLD59" s="2"/>
      <c r="OLE59" s="2"/>
      <c r="OLF59" s="2"/>
      <c r="OLG59" s="2"/>
      <c r="OLH59" s="2"/>
      <c r="OLI59" s="2"/>
      <c r="OLJ59" s="2"/>
      <c r="OLK59" s="2"/>
      <c r="OLL59" s="2"/>
      <c r="OLM59" s="2"/>
      <c r="OLN59" s="2"/>
      <c r="OLO59" s="2"/>
      <c r="OLP59" s="2"/>
      <c r="OLQ59" s="2"/>
      <c r="OLR59" s="2"/>
      <c r="OLS59" s="2"/>
      <c r="OLT59" s="2"/>
      <c r="OLU59" s="2"/>
      <c r="OLV59" s="2"/>
      <c r="OLW59" s="2"/>
      <c r="OLX59" s="2"/>
      <c r="OLY59" s="2"/>
      <c r="OLZ59" s="2"/>
      <c r="OMA59" s="2"/>
      <c r="OMB59" s="2"/>
      <c r="OMC59" s="2"/>
      <c r="OMD59" s="2"/>
      <c r="OME59" s="2"/>
      <c r="OMF59" s="2"/>
      <c r="OMG59" s="2"/>
      <c r="OMH59" s="2"/>
      <c r="OMI59" s="2"/>
      <c r="OMJ59" s="2"/>
      <c r="OMK59" s="2"/>
      <c r="OML59" s="2"/>
      <c r="OMM59" s="2"/>
      <c r="OMN59" s="2"/>
      <c r="OMO59" s="2"/>
      <c r="OMP59" s="2"/>
      <c r="OMQ59" s="2"/>
      <c r="OMR59" s="2"/>
      <c r="OMS59" s="2"/>
      <c r="OMT59" s="2"/>
      <c r="OMU59" s="2"/>
      <c r="OMV59" s="2"/>
      <c r="OMW59" s="2"/>
      <c r="OMX59" s="2"/>
      <c r="OMY59" s="2"/>
      <c r="OMZ59" s="2"/>
      <c r="ONA59" s="2"/>
      <c r="ONB59" s="2"/>
      <c r="ONC59" s="2"/>
      <c r="OND59" s="2"/>
      <c r="ONE59" s="2"/>
      <c r="ONF59" s="2"/>
      <c r="ONG59" s="2"/>
      <c r="ONH59" s="2"/>
      <c r="ONI59" s="2"/>
      <c r="ONJ59" s="2"/>
      <c r="ONK59" s="2"/>
      <c r="ONL59" s="2"/>
      <c r="ONM59" s="2"/>
      <c r="ONN59" s="2"/>
      <c r="ONO59" s="2"/>
      <c r="ONP59" s="2"/>
      <c r="ONQ59" s="2"/>
      <c r="ONR59" s="2"/>
      <c r="ONS59" s="2"/>
      <c r="ONT59" s="2"/>
      <c r="ONU59" s="2"/>
      <c r="ONV59" s="2"/>
      <c r="ONW59" s="2"/>
      <c r="ONX59" s="2"/>
      <c r="ONY59" s="2"/>
      <c r="ONZ59" s="2"/>
      <c r="OOA59" s="2"/>
      <c r="OOB59" s="2"/>
      <c r="OOC59" s="2"/>
      <c r="OOD59" s="2"/>
      <c r="OOE59" s="2"/>
      <c r="OOF59" s="2"/>
      <c r="OOG59" s="2"/>
      <c r="OOH59" s="2"/>
      <c r="OOI59" s="2"/>
      <c r="OOJ59" s="2"/>
      <c r="OOK59" s="2"/>
      <c r="OOL59" s="2"/>
      <c r="OOM59" s="2"/>
      <c r="OON59" s="2"/>
      <c r="OOO59" s="2"/>
      <c r="OOP59" s="2"/>
      <c r="OOQ59" s="2"/>
      <c r="OOR59" s="2"/>
      <c r="OOS59" s="2"/>
      <c r="OOT59" s="2"/>
      <c r="OOU59" s="2"/>
      <c r="OOV59" s="2"/>
      <c r="OOW59" s="2"/>
      <c r="OOX59" s="2"/>
      <c r="OOY59" s="2"/>
      <c r="OOZ59" s="2"/>
      <c r="OPA59" s="2"/>
      <c r="OPB59" s="2"/>
      <c r="OPC59" s="2"/>
      <c r="OPD59" s="2"/>
      <c r="OPE59" s="2"/>
      <c r="OPF59" s="2"/>
      <c r="OPG59" s="2"/>
      <c r="OPH59" s="2"/>
      <c r="OPI59" s="2"/>
      <c r="OPJ59" s="2"/>
      <c r="OPK59" s="2"/>
      <c r="OPL59" s="2"/>
      <c r="OPM59" s="2"/>
      <c r="OPN59" s="2"/>
      <c r="OPO59" s="2"/>
      <c r="OPP59" s="2"/>
      <c r="OPQ59" s="2"/>
      <c r="OPR59" s="2"/>
      <c r="OPS59" s="2"/>
      <c r="OPT59" s="2"/>
      <c r="OPU59" s="2"/>
      <c r="OPV59" s="2"/>
      <c r="OPW59" s="2"/>
      <c r="OPX59" s="2"/>
      <c r="OPY59" s="2"/>
      <c r="OPZ59" s="2"/>
      <c r="OQA59" s="2"/>
      <c r="OQB59" s="2"/>
      <c r="OQC59" s="2"/>
      <c r="OQD59" s="2"/>
      <c r="OQE59" s="2"/>
      <c r="OQF59" s="2"/>
      <c r="OQG59" s="2"/>
      <c r="OQH59" s="2"/>
      <c r="OQI59" s="2"/>
      <c r="OQJ59" s="2"/>
      <c r="OQK59" s="2"/>
      <c r="OQL59" s="2"/>
      <c r="OQM59" s="2"/>
      <c r="OQN59" s="2"/>
      <c r="OQO59" s="2"/>
      <c r="OQP59" s="2"/>
      <c r="OQQ59" s="2"/>
      <c r="OQR59" s="2"/>
      <c r="OQS59" s="2"/>
      <c r="OQT59" s="2"/>
      <c r="OQU59" s="2"/>
      <c r="OQV59" s="2"/>
      <c r="OQW59" s="2"/>
      <c r="OQX59" s="2"/>
      <c r="OQY59" s="2"/>
      <c r="OQZ59" s="2"/>
      <c r="ORA59" s="2"/>
      <c r="ORB59" s="2"/>
      <c r="ORC59" s="2"/>
      <c r="ORD59" s="2"/>
      <c r="ORE59" s="2"/>
      <c r="ORF59" s="2"/>
      <c r="ORG59" s="2"/>
      <c r="ORH59" s="2"/>
      <c r="ORI59" s="2"/>
      <c r="ORJ59" s="2"/>
      <c r="ORK59" s="2"/>
      <c r="ORL59" s="2"/>
      <c r="ORM59" s="2"/>
      <c r="ORN59" s="2"/>
      <c r="ORO59" s="2"/>
      <c r="ORP59" s="2"/>
      <c r="ORQ59" s="2"/>
      <c r="ORR59" s="2"/>
      <c r="ORS59" s="2"/>
      <c r="ORT59" s="2"/>
      <c r="ORU59" s="2"/>
      <c r="ORV59" s="2"/>
      <c r="ORW59" s="2"/>
      <c r="ORX59" s="2"/>
      <c r="ORY59" s="2"/>
      <c r="ORZ59" s="2"/>
      <c r="OSA59" s="2"/>
      <c r="OSB59" s="2"/>
      <c r="OSC59" s="2"/>
      <c r="OSD59" s="2"/>
      <c r="OSE59" s="2"/>
      <c r="OSF59" s="2"/>
      <c r="OSG59" s="2"/>
      <c r="OSH59" s="2"/>
      <c r="OSI59" s="2"/>
      <c r="OSJ59" s="2"/>
      <c r="OSK59" s="2"/>
      <c r="OSL59" s="2"/>
      <c r="OSM59" s="2"/>
      <c r="OSN59" s="2"/>
      <c r="OSO59" s="2"/>
      <c r="OSP59" s="2"/>
      <c r="OSQ59" s="2"/>
      <c r="OSR59" s="2"/>
      <c r="OSS59" s="2"/>
      <c r="OST59" s="2"/>
      <c r="OSU59" s="2"/>
      <c r="OSV59" s="2"/>
      <c r="OSW59" s="2"/>
      <c r="OSX59" s="2"/>
      <c r="OSY59" s="2"/>
      <c r="OSZ59" s="2"/>
      <c r="OTA59" s="2"/>
      <c r="OTB59" s="2"/>
      <c r="OTC59" s="2"/>
      <c r="OTD59" s="2"/>
      <c r="OTE59" s="2"/>
      <c r="OTF59" s="2"/>
      <c r="OTG59" s="2"/>
      <c r="OTH59" s="2"/>
      <c r="OTI59" s="2"/>
      <c r="OTJ59" s="2"/>
      <c r="OTK59" s="2"/>
      <c r="OTL59" s="2"/>
      <c r="OTM59" s="2"/>
      <c r="OTN59" s="2"/>
      <c r="OTO59" s="2"/>
      <c r="OTP59" s="2"/>
      <c r="OTQ59" s="2"/>
      <c r="OTR59" s="2"/>
      <c r="OTS59" s="2"/>
      <c r="OTT59" s="2"/>
      <c r="OTU59" s="2"/>
      <c r="OTV59" s="2"/>
      <c r="OTW59" s="2"/>
      <c r="OTX59" s="2"/>
      <c r="OTY59" s="2"/>
      <c r="OTZ59" s="2"/>
      <c r="OUA59" s="2"/>
      <c r="OUB59" s="2"/>
      <c r="OUC59" s="2"/>
      <c r="OUD59" s="2"/>
      <c r="OUE59" s="2"/>
      <c r="OUF59" s="2"/>
      <c r="OUG59" s="2"/>
      <c r="OUH59" s="2"/>
      <c r="OUI59" s="2"/>
      <c r="OUJ59" s="2"/>
      <c r="OUK59" s="2"/>
      <c r="OUL59" s="2"/>
      <c r="OUM59" s="2"/>
      <c r="OUN59" s="2"/>
      <c r="OUO59" s="2"/>
      <c r="OUP59" s="2"/>
      <c r="OUQ59" s="2"/>
      <c r="OUR59" s="2"/>
      <c r="OUS59" s="2"/>
      <c r="OUT59" s="2"/>
      <c r="OUU59" s="2"/>
      <c r="OUV59" s="2"/>
      <c r="OUW59" s="2"/>
      <c r="OUX59" s="2"/>
      <c r="OUY59" s="2"/>
      <c r="OUZ59" s="2"/>
      <c r="OVA59" s="2"/>
      <c r="OVB59" s="2"/>
      <c r="OVC59" s="2"/>
      <c r="OVD59" s="2"/>
      <c r="OVE59" s="2"/>
      <c r="OVF59" s="2"/>
      <c r="OVG59" s="2"/>
      <c r="OVH59" s="2"/>
      <c r="OVI59" s="2"/>
      <c r="OVJ59" s="2"/>
      <c r="OVK59" s="2"/>
      <c r="OVL59" s="2"/>
      <c r="OVM59" s="2"/>
      <c r="OVN59" s="2"/>
      <c r="OVO59" s="2"/>
      <c r="OVP59" s="2"/>
      <c r="OVQ59" s="2"/>
      <c r="OVR59" s="2"/>
      <c r="OVS59" s="2"/>
      <c r="OVT59" s="2"/>
      <c r="OVU59" s="2"/>
      <c r="OVV59" s="2"/>
      <c r="OVW59" s="2"/>
      <c r="OVX59" s="2"/>
      <c r="OVY59" s="2"/>
      <c r="OVZ59" s="2"/>
      <c r="OWA59" s="2"/>
      <c r="OWB59" s="2"/>
      <c r="OWC59" s="2"/>
      <c r="OWD59" s="2"/>
      <c r="OWE59" s="2"/>
      <c r="OWF59" s="2"/>
      <c r="OWG59" s="2"/>
      <c r="OWH59" s="2"/>
      <c r="OWI59" s="2"/>
      <c r="OWJ59" s="2"/>
      <c r="OWK59" s="2"/>
      <c r="OWL59" s="2"/>
      <c r="OWM59" s="2"/>
      <c r="OWN59" s="2"/>
      <c r="OWO59" s="2"/>
      <c r="OWP59" s="2"/>
      <c r="OWQ59" s="2"/>
      <c r="OWR59" s="2"/>
      <c r="OWS59" s="2"/>
      <c r="OWT59" s="2"/>
      <c r="OWU59" s="2"/>
      <c r="OWV59" s="2"/>
      <c r="OWW59" s="2"/>
      <c r="OWX59" s="2"/>
      <c r="OWY59" s="2"/>
      <c r="OWZ59" s="2"/>
      <c r="OXA59" s="2"/>
      <c r="OXB59" s="2"/>
      <c r="OXC59" s="2"/>
      <c r="OXD59" s="2"/>
      <c r="OXE59" s="2"/>
      <c r="OXF59" s="2"/>
      <c r="OXG59" s="2"/>
      <c r="OXH59" s="2"/>
      <c r="OXI59" s="2"/>
      <c r="OXJ59" s="2"/>
      <c r="OXK59" s="2"/>
      <c r="OXL59" s="2"/>
      <c r="OXM59" s="2"/>
      <c r="OXN59" s="2"/>
      <c r="OXO59" s="2"/>
      <c r="OXP59" s="2"/>
      <c r="OXQ59" s="2"/>
      <c r="OXR59" s="2"/>
      <c r="OXS59" s="2"/>
      <c r="OXT59" s="2"/>
      <c r="OXU59" s="2"/>
      <c r="OXV59" s="2"/>
      <c r="OXW59" s="2"/>
      <c r="OXX59" s="2"/>
      <c r="OXY59" s="2"/>
      <c r="OXZ59" s="2"/>
      <c r="OYA59" s="2"/>
      <c r="OYB59" s="2"/>
      <c r="OYC59" s="2"/>
      <c r="OYD59" s="2"/>
      <c r="OYE59" s="2"/>
      <c r="OYF59" s="2"/>
      <c r="OYG59" s="2"/>
      <c r="OYH59" s="2"/>
      <c r="OYI59" s="2"/>
      <c r="OYJ59" s="2"/>
      <c r="OYK59" s="2"/>
      <c r="OYL59" s="2"/>
      <c r="OYM59" s="2"/>
      <c r="OYN59" s="2"/>
      <c r="OYO59" s="2"/>
      <c r="OYP59" s="2"/>
      <c r="OYQ59" s="2"/>
      <c r="OYR59" s="2"/>
      <c r="OYS59" s="2"/>
      <c r="OYT59" s="2"/>
      <c r="OYU59" s="2"/>
      <c r="OYV59" s="2"/>
      <c r="OYW59" s="2"/>
      <c r="OYX59" s="2"/>
      <c r="OYY59" s="2"/>
      <c r="OYZ59" s="2"/>
      <c r="OZA59" s="2"/>
      <c r="OZB59" s="2"/>
      <c r="OZC59" s="2"/>
      <c r="OZD59" s="2"/>
      <c r="OZE59" s="2"/>
      <c r="OZF59" s="2"/>
      <c r="OZG59" s="2"/>
      <c r="OZH59" s="2"/>
      <c r="OZI59" s="2"/>
      <c r="OZJ59" s="2"/>
      <c r="OZK59" s="2"/>
      <c r="OZL59" s="2"/>
      <c r="OZM59" s="2"/>
      <c r="OZN59" s="2"/>
      <c r="OZO59" s="2"/>
      <c r="OZP59" s="2"/>
      <c r="OZQ59" s="2"/>
      <c r="OZR59" s="2"/>
      <c r="OZS59" s="2"/>
      <c r="OZT59" s="2"/>
      <c r="OZU59" s="2"/>
      <c r="OZV59" s="2"/>
      <c r="OZW59" s="2"/>
      <c r="OZX59" s="2"/>
      <c r="OZY59" s="2"/>
      <c r="OZZ59" s="2"/>
      <c r="PAA59" s="2"/>
      <c r="PAB59" s="2"/>
      <c r="PAC59" s="2"/>
      <c r="PAD59" s="2"/>
      <c r="PAE59" s="2"/>
      <c r="PAF59" s="2"/>
      <c r="PAG59" s="2"/>
      <c r="PAH59" s="2"/>
      <c r="PAI59" s="2"/>
      <c r="PAJ59" s="2"/>
      <c r="PAK59" s="2"/>
      <c r="PAL59" s="2"/>
      <c r="PAM59" s="2"/>
      <c r="PAN59" s="2"/>
      <c r="PAO59" s="2"/>
      <c r="PAP59" s="2"/>
      <c r="PAQ59" s="2"/>
      <c r="PAR59" s="2"/>
      <c r="PAS59" s="2"/>
      <c r="PAT59" s="2"/>
      <c r="PAU59" s="2"/>
      <c r="PAV59" s="2"/>
      <c r="PAW59" s="2"/>
      <c r="PAX59" s="2"/>
      <c r="PAY59" s="2"/>
      <c r="PAZ59" s="2"/>
      <c r="PBA59" s="2"/>
      <c r="PBB59" s="2"/>
      <c r="PBC59" s="2"/>
      <c r="PBD59" s="2"/>
      <c r="PBE59" s="2"/>
      <c r="PBF59" s="2"/>
      <c r="PBG59" s="2"/>
      <c r="PBH59" s="2"/>
      <c r="PBI59" s="2"/>
      <c r="PBJ59" s="2"/>
      <c r="PBK59" s="2"/>
      <c r="PBL59" s="2"/>
      <c r="PBM59" s="2"/>
      <c r="PBN59" s="2"/>
      <c r="PBO59" s="2"/>
      <c r="PBP59" s="2"/>
      <c r="PBQ59" s="2"/>
      <c r="PBR59" s="2"/>
      <c r="PBS59" s="2"/>
      <c r="PBT59" s="2"/>
      <c r="PBU59" s="2"/>
      <c r="PBV59" s="2"/>
      <c r="PBW59" s="2"/>
      <c r="PBX59" s="2"/>
      <c r="PBY59" s="2"/>
      <c r="PBZ59" s="2"/>
      <c r="PCA59" s="2"/>
      <c r="PCB59" s="2"/>
      <c r="PCC59" s="2"/>
      <c r="PCD59" s="2"/>
      <c r="PCE59" s="2"/>
      <c r="PCF59" s="2"/>
      <c r="PCG59" s="2"/>
      <c r="PCH59" s="2"/>
      <c r="PCI59" s="2"/>
      <c r="PCJ59" s="2"/>
      <c r="PCK59" s="2"/>
      <c r="PCL59" s="2"/>
      <c r="PCM59" s="2"/>
      <c r="PCN59" s="2"/>
      <c r="PCO59" s="2"/>
      <c r="PCP59" s="2"/>
      <c r="PCQ59" s="2"/>
      <c r="PCR59" s="2"/>
      <c r="PCS59" s="2"/>
      <c r="PCT59" s="2"/>
      <c r="PCU59" s="2"/>
      <c r="PCV59" s="2"/>
      <c r="PCW59" s="2"/>
      <c r="PCX59" s="2"/>
      <c r="PCY59" s="2"/>
      <c r="PCZ59" s="2"/>
      <c r="PDA59" s="2"/>
      <c r="PDB59" s="2"/>
      <c r="PDC59" s="2"/>
      <c r="PDD59" s="2"/>
      <c r="PDE59" s="2"/>
      <c r="PDF59" s="2"/>
      <c r="PDG59" s="2"/>
      <c r="PDH59" s="2"/>
      <c r="PDI59" s="2"/>
      <c r="PDJ59" s="2"/>
      <c r="PDK59" s="2"/>
      <c r="PDL59" s="2"/>
      <c r="PDM59" s="2"/>
      <c r="PDN59" s="2"/>
      <c r="PDO59" s="2"/>
      <c r="PDP59" s="2"/>
      <c r="PDQ59" s="2"/>
      <c r="PDR59" s="2"/>
      <c r="PDS59" s="2"/>
      <c r="PDT59" s="2"/>
      <c r="PDU59" s="2"/>
      <c r="PDV59" s="2"/>
      <c r="PDW59" s="2"/>
      <c r="PDX59" s="2"/>
      <c r="PDY59" s="2"/>
      <c r="PDZ59" s="2"/>
      <c r="PEA59" s="2"/>
      <c r="PEB59" s="2"/>
      <c r="PEC59" s="2"/>
      <c r="PED59" s="2"/>
      <c r="PEE59" s="2"/>
      <c r="PEF59" s="2"/>
      <c r="PEG59" s="2"/>
      <c r="PEH59" s="2"/>
      <c r="PEI59" s="2"/>
      <c r="PEJ59" s="2"/>
      <c r="PEK59" s="2"/>
      <c r="PEL59" s="2"/>
      <c r="PEM59" s="2"/>
      <c r="PEN59" s="2"/>
      <c r="PEO59" s="2"/>
      <c r="PEP59" s="2"/>
      <c r="PEQ59" s="2"/>
      <c r="PER59" s="2"/>
      <c r="PES59" s="2"/>
      <c r="PET59" s="2"/>
      <c r="PEU59" s="2"/>
      <c r="PEV59" s="2"/>
      <c r="PEW59" s="2"/>
      <c r="PEX59" s="2"/>
      <c r="PEY59" s="2"/>
      <c r="PEZ59" s="2"/>
      <c r="PFA59" s="2"/>
      <c r="PFB59" s="2"/>
      <c r="PFC59" s="2"/>
      <c r="PFD59" s="2"/>
      <c r="PFE59" s="2"/>
      <c r="PFF59" s="2"/>
      <c r="PFG59" s="2"/>
      <c r="PFH59" s="2"/>
      <c r="PFI59" s="2"/>
      <c r="PFJ59" s="2"/>
      <c r="PFK59" s="2"/>
      <c r="PFL59" s="2"/>
      <c r="PFM59" s="2"/>
      <c r="PFN59" s="2"/>
      <c r="PFO59" s="2"/>
      <c r="PFP59" s="2"/>
      <c r="PFQ59" s="2"/>
      <c r="PFR59" s="2"/>
      <c r="PFS59" s="2"/>
      <c r="PFT59" s="2"/>
      <c r="PFU59" s="2"/>
      <c r="PFV59" s="2"/>
      <c r="PFW59" s="2"/>
      <c r="PFX59" s="2"/>
      <c r="PFY59" s="2"/>
      <c r="PFZ59" s="2"/>
      <c r="PGA59" s="2"/>
      <c r="PGB59" s="2"/>
      <c r="PGC59" s="2"/>
      <c r="PGD59" s="2"/>
      <c r="PGE59" s="2"/>
      <c r="PGF59" s="2"/>
      <c r="PGG59" s="2"/>
      <c r="PGH59" s="2"/>
      <c r="PGI59" s="2"/>
      <c r="PGJ59" s="2"/>
      <c r="PGK59" s="2"/>
      <c r="PGL59" s="2"/>
      <c r="PGM59" s="2"/>
      <c r="PGN59" s="2"/>
      <c r="PGO59" s="2"/>
      <c r="PGP59" s="2"/>
      <c r="PGQ59" s="2"/>
      <c r="PGR59" s="2"/>
      <c r="PGS59" s="2"/>
      <c r="PGT59" s="2"/>
      <c r="PGU59" s="2"/>
      <c r="PGV59" s="2"/>
      <c r="PGW59" s="2"/>
      <c r="PGX59" s="2"/>
      <c r="PGY59" s="2"/>
      <c r="PGZ59" s="2"/>
      <c r="PHA59" s="2"/>
      <c r="PHB59" s="2"/>
      <c r="PHC59" s="2"/>
      <c r="PHD59" s="2"/>
      <c r="PHE59" s="2"/>
      <c r="PHF59" s="2"/>
      <c r="PHG59" s="2"/>
      <c r="PHH59" s="2"/>
      <c r="PHI59" s="2"/>
      <c r="PHJ59" s="2"/>
      <c r="PHK59" s="2"/>
      <c r="PHL59" s="2"/>
      <c r="PHM59" s="2"/>
      <c r="PHN59" s="2"/>
      <c r="PHO59" s="2"/>
      <c r="PHP59" s="2"/>
      <c r="PHQ59" s="2"/>
      <c r="PHR59" s="2"/>
      <c r="PHS59" s="2"/>
      <c r="PHT59" s="2"/>
      <c r="PHU59" s="2"/>
      <c r="PHV59" s="2"/>
      <c r="PHW59" s="2"/>
      <c r="PHX59" s="2"/>
      <c r="PHY59" s="2"/>
      <c r="PHZ59" s="2"/>
      <c r="PIA59" s="2"/>
      <c r="PIB59" s="2"/>
      <c r="PIC59" s="2"/>
      <c r="PID59" s="2"/>
      <c r="PIE59" s="2"/>
      <c r="PIF59" s="2"/>
      <c r="PIG59" s="2"/>
      <c r="PIH59" s="2"/>
      <c r="PII59" s="2"/>
      <c r="PIJ59" s="2"/>
      <c r="PIK59" s="2"/>
      <c r="PIL59" s="2"/>
      <c r="PIM59" s="2"/>
      <c r="PIN59" s="2"/>
      <c r="PIO59" s="2"/>
      <c r="PIP59" s="2"/>
      <c r="PIQ59" s="2"/>
      <c r="PIR59" s="2"/>
      <c r="PIS59" s="2"/>
      <c r="PIT59" s="2"/>
      <c r="PIU59" s="2"/>
      <c r="PIV59" s="2"/>
      <c r="PIW59" s="2"/>
      <c r="PIX59" s="2"/>
      <c r="PIY59" s="2"/>
      <c r="PIZ59" s="2"/>
      <c r="PJA59" s="2"/>
      <c r="PJB59" s="2"/>
      <c r="PJC59" s="2"/>
      <c r="PJD59" s="2"/>
      <c r="PJE59" s="2"/>
      <c r="PJF59" s="2"/>
      <c r="PJG59" s="2"/>
      <c r="PJH59" s="2"/>
      <c r="PJI59" s="2"/>
      <c r="PJJ59" s="2"/>
      <c r="PJK59" s="2"/>
      <c r="PJL59" s="2"/>
      <c r="PJM59" s="2"/>
      <c r="PJN59" s="2"/>
      <c r="PJO59" s="2"/>
      <c r="PJP59" s="2"/>
      <c r="PJQ59" s="2"/>
      <c r="PJR59" s="2"/>
      <c r="PJS59" s="2"/>
      <c r="PJT59" s="2"/>
      <c r="PJU59" s="2"/>
      <c r="PJV59" s="2"/>
      <c r="PJW59" s="2"/>
      <c r="PJX59" s="2"/>
      <c r="PJY59" s="2"/>
      <c r="PJZ59" s="2"/>
      <c r="PKA59" s="2"/>
      <c r="PKB59" s="2"/>
      <c r="PKC59" s="2"/>
      <c r="PKD59" s="2"/>
      <c r="PKE59" s="2"/>
      <c r="PKF59" s="2"/>
      <c r="PKG59" s="2"/>
      <c r="PKH59" s="2"/>
      <c r="PKI59" s="2"/>
      <c r="PKJ59" s="2"/>
      <c r="PKK59" s="2"/>
      <c r="PKL59" s="2"/>
      <c r="PKM59" s="2"/>
      <c r="PKN59" s="2"/>
      <c r="PKO59" s="2"/>
      <c r="PKP59" s="2"/>
      <c r="PKQ59" s="2"/>
      <c r="PKR59" s="2"/>
      <c r="PKS59" s="2"/>
      <c r="PKT59" s="2"/>
      <c r="PKU59" s="2"/>
      <c r="PKV59" s="2"/>
      <c r="PKW59" s="2"/>
      <c r="PKX59" s="2"/>
      <c r="PKY59" s="2"/>
      <c r="PKZ59" s="2"/>
      <c r="PLA59" s="2"/>
      <c r="PLB59" s="2"/>
      <c r="PLC59" s="2"/>
      <c r="PLD59" s="2"/>
      <c r="PLE59" s="2"/>
      <c r="PLF59" s="2"/>
      <c r="PLG59" s="2"/>
      <c r="PLH59" s="2"/>
      <c r="PLI59" s="2"/>
      <c r="PLJ59" s="2"/>
      <c r="PLK59" s="2"/>
      <c r="PLL59" s="2"/>
      <c r="PLM59" s="2"/>
      <c r="PLN59" s="2"/>
      <c r="PLO59" s="2"/>
      <c r="PLP59" s="2"/>
      <c r="PLQ59" s="2"/>
      <c r="PLR59" s="2"/>
      <c r="PLS59" s="2"/>
      <c r="PLT59" s="2"/>
      <c r="PLU59" s="2"/>
      <c r="PLV59" s="2"/>
      <c r="PLW59" s="2"/>
      <c r="PLX59" s="2"/>
      <c r="PLY59" s="2"/>
      <c r="PLZ59" s="2"/>
      <c r="PMA59" s="2"/>
      <c r="PMB59" s="2"/>
      <c r="PMC59" s="2"/>
      <c r="PMD59" s="2"/>
      <c r="PME59" s="2"/>
      <c r="PMF59" s="2"/>
      <c r="PMG59" s="2"/>
      <c r="PMH59" s="2"/>
      <c r="PMI59" s="2"/>
      <c r="PMJ59" s="2"/>
      <c r="PMK59" s="2"/>
      <c r="PML59" s="2"/>
      <c r="PMM59" s="2"/>
      <c r="PMN59" s="2"/>
      <c r="PMO59" s="2"/>
      <c r="PMP59" s="2"/>
      <c r="PMQ59" s="2"/>
      <c r="PMR59" s="2"/>
      <c r="PMS59" s="2"/>
      <c r="PMT59" s="2"/>
      <c r="PMU59" s="2"/>
      <c r="PMV59" s="2"/>
      <c r="PMW59" s="2"/>
      <c r="PMX59" s="2"/>
      <c r="PMY59" s="2"/>
      <c r="PMZ59" s="2"/>
      <c r="PNA59" s="2"/>
      <c r="PNB59" s="2"/>
      <c r="PNC59" s="2"/>
      <c r="PND59" s="2"/>
      <c r="PNE59" s="2"/>
      <c r="PNF59" s="2"/>
      <c r="PNG59" s="2"/>
      <c r="PNH59" s="2"/>
      <c r="PNI59" s="2"/>
      <c r="PNJ59" s="2"/>
      <c r="PNK59" s="2"/>
      <c r="PNL59" s="2"/>
      <c r="PNM59" s="2"/>
      <c r="PNN59" s="2"/>
      <c r="PNO59" s="2"/>
      <c r="PNP59" s="2"/>
      <c r="PNQ59" s="2"/>
      <c r="PNR59" s="2"/>
      <c r="PNS59" s="2"/>
      <c r="PNT59" s="2"/>
      <c r="PNU59" s="2"/>
      <c r="PNV59" s="2"/>
      <c r="PNW59" s="2"/>
      <c r="PNX59" s="2"/>
      <c r="PNY59" s="2"/>
      <c r="PNZ59" s="2"/>
      <c r="POA59" s="2"/>
      <c r="POB59" s="2"/>
      <c r="POC59" s="2"/>
      <c r="POD59" s="2"/>
      <c r="POE59" s="2"/>
      <c r="POF59" s="2"/>
      <c r="POG59" s="2"/>
      <c r="POH59" s="2"/>
      <c r="POI59" s="2"/>
      <c r="POJ59" s="2"/>
      <c r="POK59" s="2"/>
      <c r="POL59" s="2"/>
      <c r="POM59" s="2"/>
      <c r="PON59" s="2"/>
      <c r="POO59" s="2"/>
      <c r="POP59" s="2"/>
      <c r="POQ59" s="2"/>
      <c r="POR59" s="2"/>
      <c r="POS59" s="2"/>
      <c r="POT59" s="2"/>
      <c r="POU59" s="2"/>
      <c r="POV59" s="2"/>
      <c r="POW59" s="2"/>
      <c r="POX59" s="2"/>
      <c r="POY59" s="2"/>
      <c r="POZ59" s="2"/>
      <c r="PPA59" s="2"/>
      <c r="PPB59" s="2"/>
      <c r="PPC59" s="2"/>
      <c r="PPD59" s="2"/>
      <c r="PPE59" s="2"/>
      <c r="PPF59" s="2"/>
      <c r="PPG59" s="2"/>
      <c r="PPH59" s="2"/>
      <c r="PPI59" s="2"/>
      <c r="PPJ59" s="2"/>
      <c r="PPK59" s="2"/>
      <c r="PPL59" s="2"/>
      <c r="PPM59" s="2"/>
      <c r="PPN59" s="2"/>
      <c r="PPO59" s="2"/>
      <c r="PPP59" s="2"/>
      <c r="PPQ59" s="2"/>
      <c r="PPR59" s="2"/>
      <c r="PPS59" s="2"/>
      <c r="PPT59" s="2"/>
      <c r="PPU59" s="2"/>
      <c r="PPV59" s="2"/>
      <c r="PPW59" s="2"/>
      <c r="PPX59" s="2"/>
      <c r="PPY59" s="2"/>
      <c r="PPZ59" s="2"/>
      <c r="PQA59" s="2"/>
      <c r="PQB59" s="2"/>
      <c r="PQC59" s="2"/>
      <c r="PQD59" s="2"/>
      <c r="PQE59" s="2"/>
      <c r="PQF59" s="2"/>
      <c r="PQG59" s="2"/>
      <c r="PQH59" s="2"/>
      <c r="PQI59" s="2"/>
      <c r="PQJ59" s="2"/>
      <c r="PQK59" s="2"/>
      <c r="PQL59" s="2"/>
      <c r="PQM59" s="2"/>
      <c r="PQN59" s="2"/>
      <c r="PQO59" s="2"/>
      <c r="PQP59" s="2"/>
      <c r="PQQ59" s="2"/>
      <c r="PQR59" s="2"/>
      <c r="PQS59" s="2"/>
      <c r="PQT59" s="2"/>
      <c r="PQU59" s="2"/>
      <c r="PQV59" s="2"/>
      <c r="PQW59" s="2"/>
      <c r="PQX59" s="2"/>
      <c r="PQY59" s="2"/>
      <c r="PQZ59" s="2"/>
      <c r="PRA59" s="2"/>
      <c r="PRB59" s="2"/>
      <c r="PRC59" s="2"/>
      <c r="PRD59" s="2"/>
      <c r="PRE59" s="2"/>
      <c r="PRF59" s="2"/>
      <c r="PRG59" s="2"/>
      <c r="PRH59" s="2"/>
      <c r="PRI59" s="2"/>
      <c r="PRJ59" s="2"/>
      <c r="PRK59" s="2"/>
      <c r="PRL59" s="2"/>
      <c r="PRM59" s="2"/>
      <c r="PRN59" s="2"/>
      <c r="PRO59" s="2"/>
      <c r="PRP59" s="2"/>
      <c r="PRQ59" s="2"/>
      <c r="PRR59" s="2"/>
      <c r="PRS59" s="2"/>
      <c r="PRT59" s="2"/>
      <c r="PRU59" s="2"/>
      <c r="PRV59" s="2"/>
      <c r="PRW59" s="2"/>
      <c r="PRX59" s="2"/>
      <c r="PRY59" s="2"/>
      <c r="PRZ59" s="2"/>
      <c r="PSA59" s="2"/>
      <c r="PSB59" s="2"/>
      <c r="PSC59" s="2"/>
      <c r="PSD59" s="2"/>
      <c r="PSE59" s="2"/>
      <c r="PSF59" s="2"/>
      <c r="PSG59" s="2"/>
      <c r="PSH59" s="2"/>
      <c r="PSI59" s="2"/>
      <c r="PSJ59" s="2"/>
      <c r="PSK59" s="2"/>
      <c r="PSL59" s="2"/>
      <c r="PSM59" s="2"/>
      <c r="PSN59" s="2"/>
      <c r="PSO59" s="2"/>
      <c r="PSP59" s="2"/>
      <c r="PSQ59" s="2"/>
      <c r="PSR59" s="2"/>
      <c r="PSS59" s="2"/>
      <c r="PST59" s="2"/>
      <c r="PSU59" s="2"/>
      <c r="PSV59" s="2"/>
      <c r="PSW59" s="2"/>
      <c r="PSX59" s="2"/>
      <c r="PSY59" s="2"/>
      <c r="PSZ59" s="2"/>
      <c r="PTA59" s="2"/>
      <c r="PTB59" s="2"/>
      <c r="PTC59" s="2"/>
      <c r="PTD59" s="2"/>
      <c r="PTE59" s="2"/>
      <c r="PTF59" s="2"/>
      <c r="PTG59" s="2"/>
      <c r="PTH59" s="2"/>
      <c r="PTI59" s="2"/>
      <c r="PTJ59" s="2"/>
      <c r="PTK59" s="2"/>
      <c r="PTL59" s="2"/>
      <c r="PTM59" s="2"/>
      <c r="PTN59" s="2"/>
      <c r="PTO59" s="2"/>
      <c r="PTP59" s="2"/>
      <c r="PTQ59" s="2"/>
      <c r="PTR59" s="2"/>
      <c r="PTS59" s="2"/>
      <c r="PTT59" s="2"/>
      <c r="PTU59" s="2"/>
      <c r="PTV59" s="2"/>
      <c r="PTW59" s="2"/>
      <c r="PTX59" s="2"/>
      <c r="PTY59" s="2"/>
      <c r="PTZ59" s="2"/>
      <c r="PUA59" s="2"/>
      <c r="PUB59" s="2"/>
      <c r="PUC59" s="2"/>
      <c r="PUD59" s="2"/>
      <c r="PUE59" s="2"/>
      <c r="PUF59" s="2"/>
      <c r="PUG59" s="2"/>
      <c r="PUH59" s="2"/>
      <c r="PUI59" s="2"/>
      <c r="PUJ59" s="2"/>
      <c r="PUK59" s="2"/>
      <c r="PUL59" s="2"/>
      <c r="PUM59" s="2"/>
      <c r="PUN59" s="2"/>
      <c r="PUO59" s="2"/>
      <c r="PUP59" s="2"/>
      <c r="PUQ59" s="2"/>
      <c r="PUR59" s="2"/>
      <c r="PUS59" s="2"/>
      <c r="PUT59" s="2"/>
      <c r="PUU59" s="2"/>
      <c r="PUV59" s="2"/>
      <c r="PUW59" s="2"/>
      <c r="PUX59" s="2"/>
      <c r="PUY59" s="2"/>
      <c r="PUZ59" s="2"/>
      <c r="PVA59" s="2"/>
      <c r="PVB59" s="2"/>
      <c r="PVC59" s="2"/>
      <c r="PVD59" s="2"/>
      <c r="PVE59" s="2"/>
      <c r="PVF59" s="2"/>
      <c r="PVG59" s="2"/>
      <c r="PVH59" s="2"/>
      <c r="PVI59" s="2"/>
      <c r="PVJ59" s="2"/>
      <c r="PVK59" s="2"/>
      <c r="PVL59" s="2"/>
      <c r="PVM59" s="2"/>
      <c r="PVN59" s="2"/>
      <c r="PVO59" s="2"/>
      <c r="PVP59" s="2"/>
      <c r="PVQ59" s="2"/>
      <c r="PVR59" s="2"/>
      <c r="PVS59" s="2"/>
      <c r="PVT59" s="2"/>
      <c r="PVU59" s="2"/>
      <c r="PVV59" s="2"/>
      <c r="PVW59" s="2"/>
      <c r="PVX59" s="2"/>
      <c r="PVY59" s="2"/>
      <c r="PVZ59" s="2"/>
      <c r="PWA59" s="2"/>
      <c r="PWB59" s="2"/>
      <c r="PWC59" s="2"/>
      <c r="PWD59" s="2"/>
      <c r="PWE59" s="2"/>
      <c r="PWF59" s="2"/>
      <c r="PWG59" s="2"/>
      <c r="PWH59" s="2"/>
      <c r="PWI59" s="2"/>
      <c r="PWJ59" s="2"/>
      <c r="PWK59" s="2"/>
      <c r="PWL59" s="2"/>
      <c r="PWM59" s="2"/>
      <c r="PWN59" s="2"/>
      <c r="PWO59" s="2"/>
      <c r="PWP59" s="2"/>
      <c r="PWQ59" s="2"/>
      <c r="PWR59" s="2"/>
      <c r="PWS59" s="2"/>
      <c r="PWT59" s="2"/>
      <c r="PWU59" s="2"/>
      <c r="PWV59" s="2"/>
      <c r="PWW59" s="2"/>
      <c r="PWX59" s="2"/>
      <c r="PWY59" s="2"/>
      <c r="PWZ59" s="2"/>
      <c r="PXA59" s="2"/>
      <c r="PXB59" s="2"/>
      <c r="PXC59" s="2"/>
      <c r="PXD59" s="2"/>
      <c r="PXE59" s="2"/>
      <c r="PXF59" s="2"/>
      <c r="PXG59" s="2"/>
      <c r="PXH59" s="2"/>
      <c r="PXI59" s="2"/>
      <c r="PXJ59" s="2"/>
      <c r="PXK59" s="2"/>
      <c r="PXL59" s="2"/>
      <c r="PXM59" s="2"/>
      <c r="PXN59" s="2"/>
      <c r="PXO59" s="2"/>
      <c r="PXP59" s="2"/>
      <c r="PXQ59" s="2"/>
      <c r="PXR59" s="2"/>
      <c r="PXS59" s="2"/>
      <c r="PXT59" s="2"/>
      <c r="PXU59" s="2"/>
      <c r="PXV59" s="2"/>
      <c r="PXW59" s="2"/>
      <c r="PXX59" s="2"/>
      <c r="PXY59" s="2"/>
      <c r="PXZ59" s="2"/>
      <c r="PYA59" s="2"/>
      <c r="PYB59" s="2"/>
      <c r="PYC59" s="2"/>
      <c r="PYD59" s="2"/>
      <c r="PYE59" s="2"/>
      <c r="PYF59" s="2"/>
      <c r="PYG59" s="2"/>
      <c r="PYH59" s="2"/>
      <c r="PYI59" s="2"/>
      <c r="PYJ59" s="2"/>
      <c r="PYK59" s="2"/>
      <c r="PYL59" s="2"/>
      <c r="PYM59" s="2"/>
      <c r="PYN59" s="2"/>
      <c r="PYO59" s="2"/>
      <c r="PYP59" s="2"/>
      <c r="PYQ59" s="2"/>
      <c r="PYR59" s="2"/>
      <c r="PYS59" s="2"/>
      <c r="PYT59" s="2"/>
      <c r="PYU59" s="2"/>
      <c r="PYV59" s="2"/>
      <c r="PYW59" s="2"/>
      <c r="PYX59" s="2"/>
      <c r="PYY59" s="2"/>
      <c r="PYZ59" s="2"/>
      <c r="PZA59" s="2"/>
      <c r="PZB59" s="2"/>
      <c r="PZC59" s="2"/>
      <c r="PZD59" s="2"/>
      <c r="PZE59" s="2"/>
      <c r="PZF59" s="2"/>
      <c r="PZG59" s="2"/>
      <c r="PZH59" s="2"/>
      <c r="PZI59" s="2"/>
      <c r="PZJ59" s="2"/>
      <c r="PZK59" s="2"/>
      <c r="PZL59" s="2"/>
      <c r="PZM59" s="2"/>
      <c r="PZN59" s="2"/>
      <c r="PZO59" s="2"/>
      <c r="PZP59" s="2"/>
      <c r="PZQ59" s="2"/>
      <c r="PZR59" s="2"/>
      <c r="PZS59" s="2"/>
      <c r="PZT59" s="2"/>
      <c r="PZU59" s="2"/>
      <c r="PZV59" s="2"/>
      <c r="PZW59" s="2"/>
      <c r="PZX59" s="2"/>
      <c r="PZY59" s="2"/>
      <c r="PZZ59" s="2"/>
      <c r="QAA59" s="2"/>
      <c r="QAB59" s="2"/>
      <c r="QAC59" s="2"/>
      <c r="QAD59" s="2"/>
      <c r="QAE59" s="2"/>
      <c r="QAF59" s="2"/>
      <c r="QAG59" s="2"/>
      <c r="QAH59" s="2"/>
      <c r="QAI59" s="2"/>
      <c r="QAJ59" s="2"/>
      <c r="QAK59" s="2"/>
      <c r="QAL59" s="2"/>
      <c r="QAM59" s="2"/>
      <c r="QAN59" s="2"/>
      <c r="QAO59" s="2"/>
      <c r="QAP59" s="2"/>
      <c r="QAQ59" s="2"/>
      <c r="QAR59" s="2"/>
      <c r="QAS59" s="2"/>
      <c r="QAT59" s="2"/>
      <c r="QAU59" s="2"/>
      <c r="QAV59" s="2"/>
      <c r="QAW59" s="2"/>
      <c r="QAX59" s="2"/>
      <c r="QAY59" s="2"/>
      <c r="QAZ59" s="2"/>
      <c r="QBA59" s="2"/>
      <c r="QBB59" s="2"/>
      <c r="QBC59" s="2"/>
      <c r="QBD59" s="2"/>
      <c r="QBE59" s="2"/>
      <c r="QBF59" s="2"/>
      <c r="QBG59" s="2"/>
      <c r="QBH59" s="2"/>
      <c r="QBI59" s="2"/>
      <c r="QBJ59" s="2"/>
      <c r="QBK59" s="2"/>
      <c r="QBL59" s="2"/>
      <c r="QBM59" s="2"/>
      <c r="QBN59" s="2"/>
      <c r="QBO59" s="2"/>
      <c r="QBP59" s="2"/>
      <c r="QBQ59" s="2"/>
      <c r="QBR59" s="2"/>
      <c r="QBS59" s="2"/>
      <c r="QBT59" s="2"/>
      <c r="QBU59" s="2"/>
      <c r="QBV59" s="2"/>
      <c r="QBW59" s="2"/>
      <c r="QBX59" s="2"/>
      <c r="QBY59" s="2"/>
      <c r="QBZ59" s="2"/>
      <c r="QCA59" s="2"/>
      <c r="QCB59" s="2"/>
      <c r="QCC59" s="2"/>
      <c r="QCD59" s="2"/>
      <c r="QCE59" s="2"/>
      <c r="QCF59" s="2"/>
      <c r="QCG59" s="2"/>
      <c r="QCH59" s="2"/>
      <c r="QCI59" s="2"/>
      <c r="QCJ59" s="2"/>
      <c r="QCK59" s="2"/>
      <c r="QCL59" s="2"/>
      <c r="QCM59" s="2"/>
      <c r="QCN59" s="2"/>
      <c r="QCO59" s="2"/>
      <c r="QCP59" s="2"/>
      <c r="QCQ59" s="2"/>
      <c r="QCR59" s="2"/>
      <c r="QCS59" s="2"/>
      <c r="QCT59" s="2"/>
      <c r="QCU59" s="2"/>
      <c r="QCV59" s="2"/>
      <c r="QCW59" s="2"/>
      <c r="QCX59" s="2"/>
      <c r="QCY59" s="2"/>
      <c r="QCZ59" s="2"/>
      <c r="QDA59" s="2"/>
      <c r="QDB59" s="2"/>
      <c r="QDC59" s="2"/>
      <c r="QDD59" s="2"/>
      <c r="QDE59" s="2"/>
      <c r="QDF59" s="2"/>
      <c r="QDG59" s="2"/>
      <c r="QDH59" s="2"/>
      <c r="QDI59" s="2"/>
      <c r="QDJ59" s="2"/>
      <c r="QDK59" s="2"/>
      <c r="QDL59" s="2"/>
      <c r="QDM59" s="2"/>
      <c r="QDN59" s="2"/>
      <c r="QDO59" s="2"/>
      <c r="QDP59" s="2"/>
      <c r="QDQ59" s="2"/>
      <c r="QDR59" s="2"/>
      <c r="QDS59" s="2"/>
      <c r="QDT59" s="2"/>
      <c r="QDU59" s="2"/>
      <c r="QDV59" s="2"/>
      <c r="QDW59" s="2"/>
      <c r="QDX59" s="2"/>
      <c r="QDY59" s="2"/>
      <c r="QDZ59" s="2"/>
      <c r="QEA59" s="2"/>
      <c r="QEB59" s="2"/>
      <c r="QEC59" s="2"/>
      <c r="QED59" s="2"/>
      <c r="QEE59" s="2"/>
      <c r="QEF59" s="2"/>
      <c r="QEG59" s="2"/>
      <c r="QEH59" s="2"/>
      <c r="QEI59" s="2"/>
      <c r="QEJ59" s="2"/>
      <c r="QEK59" s="2"/>
      <c r="QEL59" s="2"/>
      <c r="QEM59" s="2"/>
      <c r="QEN59" s="2"/>
      <c r="QEO59" s="2"/>
      <c r="QEP59" s="2"/>
      <c r="QEQ59" s="2"/>
      <c r="QER59" s="2"/>
      <c r="QES59" s="2"/>
      <c r="QET59" s="2"/>
      <c r="QEU59" s="2"/>
      <c r="QEV59" s="2"/>
      <c r="QEW59" s="2"/>
      <c r="QEX59" s="2"/>
      <c r="QEY59" s="2"/>
      <c r="QEZ59" s="2"/>
      <c r="QFA59" s="2"/>
      <c r="QFB59" s="2"/>
      <c r="QFC59" s="2"/>
      <c r="QFD59" s="2"/>
      <c r="QFE59" s="2"/>
      <c r="QFF59" s="2"/>
      <c r="QFG59" s="2"/>
      <c r="QFH59" s="2"/>
      <c r="QFI59" s="2"/>
      <c r="QFJ59" s="2"/>
      <c r="QFK59" s="2"/>
      <c r="QFL59" s="2"/>
      <c r="QFM59" s="2"/>
      <c r="QFN59" s="2"/>
      <c r="QFO59" s="2"/>
      <c r="QFP59" s="2"/>
      <c r="QFQ59" s="2"/>
      <c r="QFR59" s="2"/>
      <c r="QFS59" s="2"/>
      <c r="QFT59" s="2"/>
      <c r="QFU59" s="2"/>
      <c r="QFV59" s="2"/>
      <c r="QFW59" s="2"/>
      <c r="QFX59" s="2"/>
      <c r="QFY59" s="2"/>
      <c r="QFZ59" s="2"/>
      <c r="QGA59" s="2"/>
      <c r="QGB59" s="2"/>
      <c r="QGC59" s="2"/>
      <c r="QGD59" s="2"/>
      <c r="QGE59" s="2"/>
      <c r="QGF59" s="2"/>
      <c r="QGG59" s="2"/>
      <c r="QGH59" s="2"/>
      <c r="QGI59" s="2"/>
      <c r="QGJ59" s="2"/>
      <c r="QGK59" s="2"/>
      <c r="QGL59" s="2"/>
      <c r="QGM59" s="2"/>
      <c r="QGN59" s="2"/>
      <c r="QGO59" s="2"/>
      <c r="QGP59" s="2"/>
      <c r="QGQ59" s="2"/>
      <c r="QGR59" s="2"/>
      <c r="QGS59" s="2"/>
      <c r="QGT59" s="2"/>
      <c r="QGU59" s="2"/>
      <c r="QGV59" s="2"/>
      <c r="QGW59" s="2"/>
      <c r="QGX59" s="2"/>
      <c r="QGY59" s="2"/>
      <c r="QGZ59" s="2"/>
      <c r="QHA59" s="2"/>
      <c r="QHB59" s="2"/>
      <c r="QHC59" s="2"/>
      <c r="QHD59" s="2"/>
      <c r="QHE59" s="2"/>
      <c r="QHF59" s="2"/>
      <c r="QHG59" s="2"/>
      <c r="QHH59" s="2"/>
      <c r="QHI59" s="2"/>
      <c r="QHJ59" s="2"/>
      <c r="QHK59" s="2"/>
      <c r="QHL59" s="2"/>
      <c r="QHM59" s="2"/>
      <c r="QHN59" s="2"/>
      <c r="QHO59" s="2"/>
      <c r="QHP59" s="2"/>
      <c r="QHQ59" s="2"/>
      <c r="QHR59" s="2"/>
      <c r="QHS59" s="2"/>
      <c r="QHT59" s="2"/>
      <c r="QHU59" s="2"/>
      <c r="QHV59" s="2"/>
      <c r="QHW59" s="2"/>
      <c r="QHX59" s="2"/>
      <c r="QHY59" s="2"/>
      <c r="QHZ59" s="2"/>
      <c r="QIA59" s="2"/>
      <c r="QIB59" s="2"/>
      <c r="QIC59" s="2"/>
      <c r="QID59" s="2"/>
      <c r="QIE59" s="2"/>
      <c r="QIF59" s="2"/>
      <c r="QIG59" s="2"/>
      <c r="QIH59" s="2"/>
      <c r="QII59" s="2"/>
      <c r="QIJ59" s="2"/>
      <c r="QIK59" s="2"/>
      <c r="QIL59" s="2"/>
      <c r="QIM59" s="2"/>
      <c r="QIN59" s="2"/>
      <c r="QIO59" s="2"/>
      <c r="QIP59" s="2"/>
      <c r="QIQ59" s="2"/>
      <c r="QIR59" s="2"/>
      <c r="QIS59" s="2"/>
      <c r="QIT59" s="2"/>
      <c r="QIU59" s="2"/>
      <c r="QIV59" s="2"/>
      <c r="QIW59" s="2"/>
      <c r="QIX59" s="2"/>
      <c r="QIY59" s="2"/>
      <c r="QIZ59" s="2"/>
      <c r="QJA59" s="2"/>
      <c r="QJB59" s="2"/>
      <c r="QJC59" s="2"/>
      <c r="QJD59" s="2"/>
      <c r="QJE59" s="2"/>
      <c r="QJF59" s="2"/>
      <c r="QJG59" s="2"/>
      <c r="QJH59" s="2"/>
      <c r="QJI59" s="2"/>
      <c r="QJJ59" s="2"/>
      <c r="QJK59" s="2"/>
      <c r="QJL59" s="2"/>
      <c r="QJM59" s="2"/>
      <c r="QJN59" s="2"/>
      <c r="QJO59" s="2"/>
      <c r="QJP59" s="2"/>
      <c r="QJQ59" s="2"/>
      <c r="QJR59" s="2"/>
      <c r="QJS59" s="2"/>
      <c r="QJT59" s="2"/>
      <c r="QJU59" s="2"/>
      <c r="QJV59" s="2"/>
      <c r="QJW59" s="2"/>
      <c r="QJX59" s="2"/>
      <c r="QJY59" s="2"/>
      <c r="QJZ59" s="2"/>
      <c r="QKA59" s="2"/>
      <c r="QKB59" s="2"/>
      <c r="QKC59" s="2"/>
      <c r="QKD59" s="2"/>
      <c r="QKE59" s="2"/>
      <c r="QKF59" s="2"/>
      <c r="QKG59" s="2"/>
      <c r="QKH59" s="2"/>
      <c r="QKI59" s="2"/>
      <c r="QKJ59" s="2"/>
      <c r="QKK59" s="2"/>
      <c r="QKL59" s="2"/>
      <c r="QKM59" s="2"/>
      <c r="QKN59" s="2"/>
      <c r="QKO59" s="2"/>
      <c r="QKP59" s="2"/>
      <c r="QKQ59" s="2"/>
      <c r="QKR59" s="2"/>
      <c r="QKS59" s="2"/>
      <c r="QKT59" s="2"/>
      <c r="QKU59" s="2"/>
      <c r="QKV59" s="2"/>
      <c r="QKW59" s="2"/>
      <c r="QKX59" s="2"/>
      <c r="QKY59" s="2"/>
      <c r="QKZ59" s="2"/>
      <c r="QLA59" s="2"/>
      <c r="QLB59" s="2"/>
      <c r="QLC59" s="2"/>
      <c r="QLD59" s="2"/>
      <c r="QLE59" s="2"/>
      <c r="QLF59" s="2"/>
      <c r="QLG59" s="2"/>
      <c r="QLH59" s="2"/>
      <c r="QLI59" s="2"/>
      <c r="QLJ59" s="2"/>
      <c r="QLK59" s="2"/>
      <c r="QLL59" s="2"/>
      <c r="QLM59" s="2"/>
      <c r="QLN59" s="2"/>
      <c r="QLO59" s="2"/>
      <c r="QLP59" s="2"/>
      <c r="QLQ59" s="2"/>
      <c r="QLR59" s="2"/>
      <c r="QLS59" s="2"/>
      <c r="QLT59" s="2"/>
      <c r="QLU59" s="2"/>
      <c r="QLV59" s="2"/>
      <c r="QLW59" s="2"/>
      <c r="QLX59" s="2"/>
      <c r="QLY59" s="2"/>
      <c r="QLZ59" s="2"/>
      <c r="QMA59" s="2"/>
      <c r="QMB59" s="2"/>
      <c r="QMC59" s="2"/>
      <c r="QMD59" s="2"/>
      <c r="QME59" s="2"/>
      <c r="QMF59" s="2"/>
      <c r="QMG59" s="2"/>
      <c r="QMH59" s="2"/>
      <c r="QMI59" s="2"/>
      <c r="QMJ59" s="2"/>
      <c r="QMK59" s="2"/>
      <c r="QML59" s="2"/>
      <c r="QMM59" s="2"/>
      <c r="QMN59" s="2"/>
      <c r="QMO59" s="2"/>
      <c r="QMP59" s="2"/>
      <c r="QMQ59" s="2"/>
      <c r="QMR59" s="2"/>
      <c r="QMS59" s="2"/>
      <c r="QMT59" s="2"/>
      <c r="QMU59" s="2"/>
      <c r="QMV59" s="2"/>
      <c r="QMW59" s="2"/>
      <c r="QMX59" s="2"/>
      <c r="QMY59" s="2"/>
      <c r="QMZ59" s="2"/>
      <c r="QNA59" s="2"/>
      <c r="QNB59" s="2"/>
      <c r="QNC59" s="2"/>
      <c r="QND59" s="2"/>
      <c r="QNE59" s="2"/>
      <c r="QNF59" s="2"/>
      <c r="QNG59" s="2"/>
      <c r="QNH59" s="2"/>
      <c r="QNI59" s="2"/>
      <c r="QNJ59" s="2"/>
      <c r="QNK59" s="2"/>
      <c r="QNL59" s="2"/>
      <c r="QNM59" s="2"/>
      <c r="QNN59" s="2"/>
      <c r="QNO59" s="2"/>
      <c r="QNP59" s="2"/>
      <c r="QNQ59" s="2"/>
      <c r="QNR59" s="2"/>
      <c r="QNS59" s="2"/>
      <c r="QNT59" s="2"/>
      <c r="QNU59" s="2"/>
      <c r="QNV59" s="2"/>
      <c r="QNW59" s="2"/>
      <c r="QNX59" s="2"/>
      <c r="QNY59" s="2"/>
      <c r="QNZ59" s="2"/>
      <c r="QOA59" s="2"/>
      <c r="QOB59" s="2"/>
      <c r="QOC59" s="2"/>
      <c r="QOD59" s="2"/>
      <c r="QOE59" s="2"/>
      <c r="QOF59" s="2"/>
      <c r="QOG59" s="2"/>
      <c r="QOH59" s="2"/>
      <c r="QOI59" s="2"/>
      <c r="QOJ59" s="2"/>
      <c r="QOK59" s="2"/>
      <c r="QOL59" s="2"/>
      <c r="QOM59" s="2"/>
      <c r="QON59" s="2"/>
      <c r="QOO59" s="2"/>
      <c r="QOP59" s="2"/>
      <c r="QOQ59" s="2"/>
      <c r="QOR59" s="2"/>
      <c r="QOS59" s="2"/>
      <c r="QOT59" s="2"/>
      <c r="QOU59" s="2"/>
      <c r="QOV59" s="2"/>
      <c r="QOW59" s="2"/>
      <c r="QOX59" s="2"/>
      <c r="QOY59" s="2"/>
      <c r="QOZ59" s="2"/>
      <c r="QPA59" s="2"/>
      <c r="QPB59" s="2"/>
      <c r="QPC59" s="2"/>
      <c r="QPD59" s="2"/>
      <c r="QPE59" s="2"/>
      <c r="QPF59" s="2"/>
      <c r="QPG59" s="2"/>
      <c r="QPH59" s="2"/>
      <c r="QPI59" s="2"/>
      <c r="QPJ59" s="2"/>
      <c r="QPK59" s="2"/>
      <c r="QPL59" s="2"/>
      <c r="QPM59" s="2"/>
      <c r="QPN59" s="2"/>
      <c r="QPO59" s="2"/>
      <c r="QPP59" s="2"/>
      <c r="QPQ59" s="2"/>
      <c r="QPR59" s="2"/>
      <c r="QPS59" s="2"/>
      <c r="QPT59" s="2"/>
      <c r="QPU59" s="2"/>
      <c r="QPV59" s="2"/>
      <c r="QPW59" s="2"/>
      <c r="QPX59" s="2"/>
      <c r="QPY59" s="2"/>
      <c r="QPZ59" s="2"/>
      <c r="QQA59" s="2"/>
      <c r="QQB59" s="2"/>
      <c r="QQC59" s="2"/>
      <c r="QQD59" s="2"/>
      <c r="QQE59" s="2"/>
      <c r="QQF59" s="2"/>
      <c r="QQG59" s="2"/>
      <c r="QQH59" s="2"/>
      <c r="QQI59" s="2"/>
      <c r="QQJ59" s="2"/>
      <c r="QQK59" s="2"/>
      <c r="QQL59" s="2"/>
      <c r="QQM59" s="2"/>
      <c r="QQN59" s="2"/>
      <c r="QQO59" s="2"/>
      <c r="QQP59" s="2"/>
      <c r="QQQ59" s="2"/>
      <c r="QQR59" s="2"/>
      <c r="QQS59" s="2"/>
      <c r="QQT59" s="2"/>
      <c r="QQU59" s="2"/>
      <c r="QQV59" s="2"/>
      <c r="QQW59" s="2"/>
      <c r="QQX59" s="2"/>
      <c r="QQY59" s="2"/>
      <c r="QQZ59" s="2"/>
      <c r="QRA59" s="2"/>
      <c r="QRB59" s="2"/>
      <c r="QRC59" s="2"/>
      <c r="QRD59" s="2"/>
      <c r="QRE59" s="2"/>
      <c r="QRF59" s="2"/>
      <c r="QRG59" s="2"/>
      <c r="QRH59" s="2"/>
      <c r="QRI59" s="2"/>
      <c r="QRJ59" s="2"/>
      <c r="QRK59" s="2"/>
      <c r="QRL59" s="2"/>
      <c r="QRM59" s="2"/>
      <c r="QRN59" s="2"/>
      <c r="QRO59" s="2"/>
      <c r="QRP59" s="2"/>
      <c r="QRQ59" s="2"/>
      <c r="QRR59" s="2"/>
      <c r="QRS59" s="2"/>
      <c r="QRT59" s="2"/>
      <c r="QRU59" s="2"/>
      <c r="QRV59" s="2"/>
      <c r="QRW59" s="2"/>
      <c r="QRX59" s="2"/>
      <c r="QRY59" s="2"/>
      <c r="QRZ59" s="2"/>
      <c r="QSA59" s="2"/>
      <c r="QSB59" s="2"/>
      <c r="QSC59" s="2"/>
      <c r="QSD59" s="2"/>
      <c r="QSE59" s="2"/>
      <c r="QSF59" s="2"/>
      <c r="QSG59" s="2"/>
      <c r="QSH59" s="2"/>
      <c r="QSI59" s="2"/>
      <c r="QSJ59" s="2"/>
      <c r="QSK59" s="2"/>
      <c r="QSL59" s="2"/>
      <c r="QSM59" s="2"/>
      <c r="QSN59" s="2"/>
      <c r="QSO59" s="2"/>
      <c r="QSP59" s="2"/>
      <c r="QSQ59" s="2"/>
      <c r="QSR59" s="2"/>
      <c r="QSS59" s="2"/>
      <c r="QST59" s="2"/>
      <c r="QSU59" s="2"/>
      <c r="QSV59" s="2"/>
      <c r="QSW59" s="2"/>
      <c r="QSX59" s="2"/>
      <c r="QSY59" s="2"/>
      <c r="QSZ59" s="2"/>
      <c r="QTA59" s="2"/>
      <c r="QTB59" s="2"/>
      <c r="QTC59" s="2"/>
      <c r="QTD59" s="2"/>
      <c r="QTE59" s="2"/>
      <c r="QTF59" s="2"/>
      <c r="QTG59" s="2"/>
      <c r="QTH59" s="2"/>
      <c r="QTI59" s="2"/>
      <c r="QTJ59" s="2"/>
      <c r="QTK59" s="2"/>
      <c r="QTL59" s="2"/>
      <c r="QTM59" s="2"/>
      <c r="QTN59" s="2"/>
      <c r="QTO59" s="2"/>
      <c r="QTP59" s="2"/>
      <c r="QTQ59" s="2"/>
      <c r="QTR59" s="2"/>
      <c r="QTS59" s="2"/>
      <c r="QTT59" s="2"/>
      <c r="QTU59" s="2"/>
      <c r="QTV59" s="2"/>
      <c r="QTW59" s="2"/>
      <c r="QTX59" s="2"/>
      <c r="QTY59" s="2"/>
      <c r="QTZ59" s="2"/>
      <c r="QUA59" s="2"/>
      <c r="QUB59" s="2"/>
      <c r="QUC59" s="2"/>
      <c r="QUD59" s="2"/>
      <c r="QUE59" s="2"/>
      <c r="QUF59" s="2"/>
      <c r="QUG59" s="2"/>
      <c r="QUH59" s="2"/>
      <c r="QUI59" s="2"/>
      <c r="QUJ59" s="2"/>
      <c r="QUK59" s="2"/>
      <c r="QUL59" s="2"/>
      <c r="QUM59" s="2"/>
      <c r="QUN59" s="2"/>
      <c r="QUO59" s="2"/>
      <c r="QUP59" s="2"/>
      <c r="QUQ59" s="2"/>
      <c r="QUR59" s="2"/>
      <c r="QUS59" s="2"/>
      <c r="QUT59" s="2"/>
      <c r="QUU59" s="2"/>
      <c r="QUV59" s="2"/>
      <c r="QUW59" s="2"/>
      <c r="QUX59" s="2"/>
      <c r="QUY59" s="2"/>
      <c r="QUZ59" s="2"/>
      <c r="QVA59" s="2"/>
      <c r="QVB59" s="2"/>
      <c r="QVC59" s="2"/>
      <c r="QVD59" s="2"/>
      <c r="QVE59" s="2"/>
      <c r="QVF59" s="2"/>
      <c r="QVG59" s="2"/>
      <c r="QVH59" s="2"/>
      <c r="QVI59" s="2"/>
      <c r="QVJ59" s="2"/>
      <c r="QVK59" s="2"/>
      <c r="QVL59" s="2"/>
      <c r="QVM59" s="2"/>
      <c r="QVN59" s="2"/>
      <c r="QVO59" s="2"/>
      <c r="QVP59" s="2"/>
      <c r="QVQ59" s="2"/>
      <c r="QVR59" s="2"/>
      <c r="QVS59" s="2"/>
      <c r="QVT59" s="2"/>
      <c r="QVU59" s="2"/>
      <c r="QVV59" s="2"/>
      <c r="QVW59" s="2"/>
      <c r="QVX59" s="2"/>
      <c r="QVY59" s="2"/>
      <c r="QVZ59" s="2"/>
      <c r="QWA59" s="2"/>
      <c r="QWB59" s="2"/>
      <c r="QWC59" s="2"/>
      <c r="QWD59" s="2"/>
      <c r="QWE59" s="2"/>
      <c r="QWF59" s="2"/>
      <c r="QWG59" s="2"/>
      <c r="QWH59" s="2"/>
      <c r="QWI59" s="2"/>
      <c r="QWJ59" s="2"/>
      <c r="QWK59" s="2"/>
      <c r="QWL59" s="2"/>
      <c r="QWM59" s="2"/>
      <c r="QWN59" s="2"/>
      <c r="QWO59" s="2"/>
      <c r="QWP59" s="2"/>
      <c r="QWQ59" s="2"/>
      <c r="QWR59" s="2"/>
      <c r="QWS59" s="2"/>
      <c r="QWT59" s="2"/>
      <c r="QWU59" s="2"/>
      <c r="QWV59" s="2"/>
      <c r="QWW59" s="2"/>
      <c r="QWX59" s="2"/>
      <c r="QWY59" s="2"/>
      <c r="QWZ59" s="2"/>
      <c r="QXA59" s="2"/>
      <c r="QXB59" s="2"/>
      <c r="QXC59" s="2"/>
      <c r="QXD59" s="2"/>
      <c r="QXE59" s="2"/>
      <c r="QXF59" s="2"/>
      <c r="QXG59" s="2"/>
      <c r="QXH59" s="2"/>
      <c r="QXI59" s="2"/>
      <c r="QXJ59" s="2"/>
      <c r="QXK59" s="2"/>
      <c r="QXL59" s="2"/>
      <c r="QXM59" s="2"/>
      <c r="QXN59" s="2"/>
      <c r="QXO59" s="2"/>
      <c r="QXP59" s="2"/>
      <c r="QXQ59" s="2"/>
      <c r="QXR59" s="2"/>
      <c r="QXS59" s="2"/>
      <c r="QXT59" s="2"/>
      <c r="QXU59" s="2"/>
      <c r="QXV59" s="2"/>
      <c r="QXW59" s="2"/>
      <c r="QXX59" s="2"/>
      <c r="QXY59" s="2"/>
      <c r="QXZ59" s="2"/>
      <c r="QYA59" s="2"/>
      <c r="QYB59" s="2"/>
      <c r="QYC59" s="2"/>
      <c r="QYD59" s="2"/>
      <c r="QYE59" s="2"/>
      <c r="QYF59" s="2"/>
      <c r="QYG59" s="2"/>
      <c r="QYH59" s="2"/>
      <c r="QYI59" s="2"/>
      <c r="QYJ59" s="2"/>
      <c r="QYK59" s="2"/>
      <c r="QYL59" s="2"/>
      <c r="QYM59" s="2"/>
      <c r="QYN59" s="2"/>
      <c r="QYO59" s="2"/>
      <c r="QYP59" s="2"/>
      <c r="QYQ59" s="2"/>
      <c r="QYR59" s="2"/>
      <c r="QYS59" s="2"/>
      <c r="QYT59" s="2"/>
      <c r="QYU59" s="2"/>
      <c r="QYV59" s="2"/>
      <c r="QYW59" s="2"/>
      <c r="QYX59" s="2"/>
      <c r="QYY59" s="2"/>
      <c r="QYZ59" s="2"/>
      <c r="QZA59" s="2"/>
      <c r="QZB59" s="2"/>
      <c r="QZC59" s="2"/>
      <c r="QZD59" s="2"/>
      <c r="QZE59" s="2"/>
      <c r="QZF59" s="2"/>
      <c r="QZG59" s="2"/>
      <c r="QZH59" s="2"/>
      <c r="QZI59" s="2"/>
      <c r="QZJ59" s="2"/>
      <c r="QZK59" s="2"/>
      <c r="QZL59" s="2"/>
      <c r="QZM59" s="2"/>
      <c r="QZN59" s="2"/>
      <c r="QZO59" s="2"/>
      <c r="QZP59" s="2"/>
      <c r="QZQ59" s="2"/>
      <c r="QZR59" s="2"/>
      <c r="QZS59" s="2"/>
      <c r="QZT59" s="2"/>
      <c r="QZU59" s="2"/>
      <c r="QZV59" s="2"/>
      <c r="QZW59" s="2"/>
      <c r="QZX59" s="2"/>
      <c r="QZY59" s="2"/>
      <c r="QZZ59" s="2"/>
      <c r="RAA59" s="2"/>
      <c r="RAB59" s="2"/>
      <c r="RAC59" s="2"/>
      <c r="RAD59" s="2"/>
      <c r="RAE59" s="2"/>
      <c r="RAF59" s="2"/>
      <c r="RAG59" s="2"/>
      <c r="RAH59" s="2"/>
      <c r="RAI59" s="2"/>
      <c r="RAJ59" s="2"/>
      <c r="RAK59" s="2"/>
      <c r="RAL59" s="2"/>
      <c r="RAM59" s="2"/>
      <c r="RAN59" s="2"/>
      <c r="RAO59" s="2"/>
      <c r="RAP59" s="2"/>
      <c r="RAQ59" s="2"/>
      <c r="RAR59" s="2"/>
      <c r="RAS59" s="2"/>
      <c r="RAT59" s="2"/>
      <c r="RAU59" s="2"/>
      <c r="RAV59" s="2"/>
      <c r="RAW59" s="2"/>
      <c r="RAX59" s="2"/>
      <c r="RAY59" s="2"/>
      <c r="RAZ59" s="2"/>
      <c r="RBA59" s="2"/>
      <c r="RBB59" s="2"/>
      <c r="RBC59" s="2"/>
      <c r="RBD59" s="2"/>
      <c r="RBE59" s="2"/>
      <c r="RBF59" s="2"/>
      <c r="RBG59" s="2"/>
      <c r="RBH59" s="2"/>
      <c r="RBI59" s="2"/>
      <c r="RBJ59" s="2"/>
      <c r="RBK59" s="2"/>
      <c r="RBL59" s="2"/>
      <c r="RBM59" s="2"/>
      <c r="RBN59" s="2"/>
      <c r="RBO59" s="2"/>
      <c r="RBP59" s="2"/>
      <c r="RBQ59" s="2"/>
      <c r="RBR59" s="2"/>
      <c r="RBS59" s="2"/>
      <c r="RBT59" s="2"/>
      <c r="RBU59" s="2"/>
      <c r="RBV59" s="2"/>
      <c r="RBW59" s="2"/>
      <c r="RBX59" s="2"/>
      <c r="RBY59" s="2"/>
      <c r="RBZ59" s="2"/>
      <c r="RCA59" s="2"/>
      <c r="RCB59" s="2"/>
      <c r="RCC59" s="2"/>
      <c r="RCD59" s="2"/>
      <c r="RCE59" s="2"/>
      <c r="RCF59" s="2"/>
      <c r="RCG59" s="2"/>
      <c r="RCH59" s="2"/>
      <c r="RCI59" s="2"/>
      <c r="RCJ59" s="2"/>
      <c r="RCK59" s="2"/>
      <c r="RCL59" s="2"/>
      <c r="RCM59" s="2"/>
      <c r="RCN59" s="2"/>
      <c r="RCO59" s="2"/>
      <c r="RCP59" s="2"/>
      <c r="RCQ59" s="2"/>
      <c r="RCR59" s="2"/>
      <c r="RCS59" s="2"/>
      <c r="RCT59" s="2"/>
      <c r="RCU59" s="2"/>
      <c r="RCV59" s="2"/>
      <c r="RCW59" s="2"/>
      <c r="RCX59" s="2"/>
      <c r="RCY59" s="2"/>
      <c r="RCZ59" s="2"/>
      <c r="RDA59" s="2"/>
      <c r="RDB59" s="2"/>
      <c r="RDC59" s="2"/>
      <c r="RDD59" s="2"/>
      <c r="RDE59" s="2"/>
      <c r="RDF59" s="2"/>
      <c r="RDG59" s="2"/>
      <c r="RDH59" s="2"/>
      <c r="RDI59" s="2"/>
      <c r="RDJ59" s="2"/>
      <c r="RDK59" s="2"/>
      <c r="RDL59" s="2"/>
      <c r="RDM59" s="2"/>
      <c r="RDN59" s="2"/>
      <c r="RDO59" s="2"/>
      <c r="RDP59" s="2"/>
      <c r="RDQ59" s="2"/>
      <c r="RDR59" s="2"/>
      <c r="RDS59" s="2"/>
      <c r="RDT59" s="2"/>
      <c r="RDU59" s="2"/>
      <c r="RDV59" s="2"/>
      <c r="RDW59" s="2"/>
      <c r="RDX59" s="2"/>
      <c r="RDY59" s="2"/>
      <c r="RDZ59" s="2"/>
      <c r="REA59" s="2"/>
      <c r="REB59" s="2"/>
      <c r="REC59" s="2"/>
      <c r="RED59" s="2"/>
      <c r="REE59" s="2"/>
      <c r="REF59" s="2"/>
      <c r="REG59" s="2"/>
      <c r="REH59" s="2"/>
      <c r="REI59" s="2"/>
      <c r="REJ59" s="2"/>
      <c r="REK59" s="2"/>
      <c r="REL59" s="2"/>
      <c r="REM59" s="2"/>
      <c r="REN59" s="2"/>
      <c r="REO59" s="2"/>
      <c r="REP59" s="2"/>
      <c r="REQ59" s="2"/>
      <c r="RER59" s="2"/>
      <c r="RES59" s="2"/>
      <c r="RET59" s="2"/>
      <c r="REU59" s="2"/>
      <c r="REV59" s="2"/>
      <c r="REW59" s="2"/>
      <c r="REX59" s="2"/>
      <c r="REY59" s="2"/>
      <c r="REZ59" s="2"/>
      <c r="RFA59" s="2"/>
      <c r="RFB59" s="2"/>
      <c r="RFC59" s="2"/>
      <c r="RFD59" s="2"/>
      <c r="RFE59" s="2"/>
      <c r="RFF59" s="2"/>
      <c r="RFG59" s="2"/>
      <c r="RFH59" s="2"/>
      <c r="RFI59" s="2"/>
      <c r="RFJ59" s="2"/>
      <c r="RFK59" s="2"/>
      <c r="RFL59" s="2"/>
      <c r="RFM59" s="2"/>
      <c r="RFN59" s="2"/>
      <c r="RFO59" s="2"/>
      <c r="RFP59" s="2"/>
      <c r="RFQ59" s="2"/>
      <c r="RFR59" s="2"/>
      <c r="RFS59" s="2"/>
      <c r="RFT59" s="2"/>
      <c r="RFU59" s="2"/>
      <c r="RFV59" s="2"/>
      <c r="RFW59" s="2"/>
      <c r="RFX59" s="2"/>
      <c r="RFY59" s="2"/>
      <c r="RFZ59" s="2"/>
      <c r="RGA59" s="2"/>
      <c r="RGB59" s="2"/>
      <c r="RGC59" s="2"/>
      <c r="RGD59" s="2"/>
      <c r="RGE59" s="2"/>
      <c r="RGF59" s="2"/>
      <c r="RGG59" s="2"/>
      <c r="RGH59" s="2"/>
      <c r="RGI59" s="2"/>
      <c r="RGJ59" s="2"/>
      <c r="RGK59" s="2"/>
      <c r="RGL59" s="2"/>
      <c r="RGM59" s="2"/>
      <c r="RGN59" s="2"/>
      <c r="RGO59" s="2"/>
      <c r="RGP59" s="2"/>
      <c r="RGQ59" s="2"/>
      <c r="RGR59" s="2"/>
      <c r="RGS59" s="2"/>
      <c r="RGT59" s="2"/>
      <c r="RGU59" s="2"/>
      <c r="RGV59" s="2"/>
      <c r="RGW59" s="2"/>
      <c r="RGX59" s="2"/>
      <c r="RGY59" s="2"/>
      <c r="RGZ59" s="2"/>
      <c r="RHA59" s="2"/>
      <c r="RHB59" s="2"/>
      <c r="RHC59" s="2"/>
      <c r="RHD59" s="2"/>
      <c r="RHE59" s="2"/>
      <c r="RHF59" s="2"/>
      <c r="RHG59" s="2"/>
      <c r="RHH59" s="2"/>
      <c r="RHI59" s="2"/>
      <c r="RHJ59" s="2"/>
      <c r="RHK59" s="2"/>
      <c r="RHL59" s="2"/>
      <c r="RHM59" s="2"/>
      <c r="RHN59" s="2"/>
      <c r="RHO59" s="2"/>
      <c r="RHP59" s="2"/>
      <c r="RHQ59" s="2"/>
      <c r="RHR59" s="2"/>
      <c r="RHS59" s="2"/>
      <c r="RHT59" s="2"/>
      <c r="RHU59" s="2"/>
      <c r="RHV59" s="2"/>
      <c r="RHW59" s="2"/>
      <c r="RHX59" s="2"/>
      <c r="RHY59" s="2"/>
      <c r="RHZ59" s="2"/>
      <c r="RIA59" s="2"/>
      <c r="RIB59" s="2"/>
      <c r="RIC59" s="2"/>
      <c r="RID59" s="2"/>
      <c r="RIE59" s="2"/>
      <c r="RIF59" s="2"/>
      <c r="RIG59" s="2"/>
      <c r="RIH59" s="2"/>
      <c r="RII59" s="2"/>
      <c r="RIJ59" s="2"/>
      <c r="RIK59" s="2"/>
      <c r="RIL59" s="2"/>
      <c r="RIM59" s="2"/>
      <c r="RIN59" s="2"/>
      <c r="RIO59" s="2"/>
      <c r="RIP59" s="2"/>
      <c r="RIQ59" s="2"/>
      <c r="RIR59" s="2"/>
      <c r="RIS59" s="2"/>
      <c r="RIT59" s="2"/>
      <c r="RIU59" s="2"/>
      <c r="RIV59" s="2"/>
      <c r="RIW59" s="2"/>
      <c r="RIX59" s="2"/>
      <c r="RIY59" s="2"/>
      <c r="RIZ59" s="2"/>
      <c r="RJA59" s="2"/>
      <c r="RJB59" s="2"/>
      <c r="RJC59" s="2"/>
      <c r="RJD59" s="2"/>
      <c r="RJE59" s="2"/>
      <c r="RJF59" s="2"/>
      <c r="RJG59" s="2"/>
      <c r="RJH59" s="2"/>
      <c r="RJI59" s="2"/>
      <c r="RJJ59" s="2"/>
      <c r="RJK59" s="2"/>
      <c r="RJL59" s="2"/>
      <c r="RJM59" s="2"/>
      <c r="RJN59" s="2"/>
      <c r="RJO59" s="2"/>
      <c r="RJP59" s="2"/>
      <c r="RJQ59" s="2"/>
      <c r="RJR59" s="2"/>
      <c r="RJS59" s="2"/>
      <c r="RJT59" s="2"/>
      <c r="RJU59" s="2"/>
      <c r="RJV59" s="2"/>
      <c r="RJW59" s="2"/>
      <c r="RJX59" s="2"/>
      <c r="RJY59" s="2"/>
      <c r="RJZ59" s="2"/>
      <c r="RKA59" s="2"/>
      <c r="RKB59" s="2"/>
      <c r="RKC59" s="2"/>
      <c r="RKD59" s="2"/>
      <c r="RKE59" s="2"/>
      <c r="RKF59" s="2"/>
      <c r="RKG59" s="2"/>
      <c r="RKH59" s="2"/>
      <c r="RKI59" s="2"/>
      <c r="RKJ59" s="2"/>
      <c r="RKK59" s="2"/>
      <c r="RKL59" s="2"/>
      <c r="RKM59" s="2"/>
      <c r="RKN59" s="2"/>
      <c r="RKO59" s="2"/>
      <c r="RKP59" s="2"/>
      <c r="RKQ59" s="2"/>
      <c r="RKR59" s="2"/>
      <c r="RKS59" s="2"/>
      <c r="RKT59" s="2"/>
      <c r="RKU59" s="2"/>
      <c r="RKV59" s="2"/>
      <c r="RKW59" s="2"/>
      <c r="RKX59" s="2"/>
      <c r="RKY59" s="2"/>
      <c r="RKZ59" s="2"/>
      <c r="RLA59" s="2"/>
      <c r="RLB59" s="2"/>
      <c r="RLC59" s="2"/>
      <c r="RLD59" s="2"/>
      <c r="RLE59" s="2"/>
      <c r="RLF59" s="2"/>
      <c r="RLG59" s="2"/>
      <c r="RLH59" s="2"/>
      <c r="RLI59" s="2"/>
      <c r="RLJ59" s="2"/>
      <c r="RLK59" s="2"/>
      <c r="RLL59" s="2"/>
      <c r="RLM59" s="2"/>
      <c r="RLN59" s="2"/>
      <c r="RLO59" s="2"/>
      <c r="RLP59" s="2"/>
      <c r="RLQ59" s="2"/>
      <c r="RLR59" s="2"/>
      <c r="RLS59" s="2"/>
      <c r="RLT59" s="2"/>
      <c r="RLU59" s="2"/>
      <c r="RLV59" s="2"/>
      <c r="RLW59" s="2"/>
      <c r="RLX59" s="2"/>
      <c r="RLY59" s="2"/>
      <c r="RLZ59" s="2"/>
      <c r="RMA59" s="2"/>
      <c r="RMB59" s="2"/>
      <c r="RMC59" s="2"/>
      <c r="RMD59" s="2"/>
      <c r="RME59" s="2"/>
      <c r="RMF59" s="2"/>
      <c r="RMG59" s="2"/>
      <c r="RMH59" s="2"/>
      <c r="RMI59" s="2"/>
      <c r="RMJ59" s="2"/>
      <c r="RMK59" s="2"/>
      <c r="RML59" s="2"/>
      <c r="RMM59" s="2"/>
      <c r="RMN59" s="2"/>
      <c r="RMO59" s="2"/>
      <c r="RMP59" s="2"/>
      <c r="RMQ59" s="2"/>
      <c r="RMR59" s="2"/>
      <c r="RMS59" s="2"/>
      <c r="RMT59" s="2"/>
      <c r="RMU59" s="2"/>
      <c r="RMV59" s="2"/>
      <c r="RMW59" s="2"/>
      <c r="RMX59" s="2"/>
      <c r="RMY59" s="2"/>
      <c r="RMZ59" s="2"/>
      <c r="RNA59" s="2"/>
      <c r="RNB59" s="2"/>
      <c r="RNC59" s="2"/>
      <c r="RND59" s="2"/>
      <c r="RNE59" s="2"/>
      <c r="RNF59" s="2"/>
      <c r="RNG59" s="2"/>
      <c r="RNH59" s="2"/>
      <c r="RNI59" s="2"/>
      <c r="RNJ59" s="2"/>
      <c r="RNK59" s="2"/>
      <c r="RNL59" s="2"/>
      <c r="RNM59" s="2"/>
      <c r="RNN59" s="2"/>
      <c r="RNO59" s="2"/>
      <c r="RNP59" s="2"/>
      <c r="RNQ59" s="2"/>
      <c r="RNR59" s="2"/>
      <c r="RNS59" s="2"/>
      <c r="RNT59" s="2"/>
      <c r="RNU59" s="2"/>
      <c r="RNV59" s="2"/>
      <c r="RNW59" s="2"/>
      <c r="RNX59" s="2"/>
      <c r="RNY59" s="2"/>
      <c r="RNZ59" s="2"/>
      <c r="ROA59" s="2"/>
      <c r="ROB59" s="2"/>
      <c r="ROC59" s="2"/>
      <c r="ROD59" s="2"/>
      <c r="ROE59" s="2"/>
      <c r="ROF59" s="2"/>
      <c r="ROG59" s="2"/>
      <c r="ROH59" s="2"/>
      <c r="ROI59" s="2"/>
      <c r="ROJ59" s="2"/>
      <c r="ROK59" s="2"/>
      <c r="ROL59" s="2"/>
      <c r="ROM59" s="2"/>
      <c r="RON59" s="2"/>
      <c r="ROO59" s="2"/>
      <c r="ROP59" s="2"/>
      <c r="ROQ59" s="2"/>
      <c r="ROR59" s="2"/>
      <c r="ROS59" s="2"/>
      <c r="ROT59" s="2"/>
      <c r="ROU59" s="2"/>
      <c r="ROV59" s="2"/>
      <c r="ROW59" s="2"/>
      <c r="ROX59" s="2"/>
      <c r="ROY59" s="2"/>
      <c r="ROZ59" s="2"/>
      <c r="RPA59" s="2"/>
      <c r="RPB59" s="2"/>
      <c r="RPC59" s="2"/>
      <c r="RPD59" s="2"/>
      <c r="RPE59" s="2"/>
      <c r="RPF59" s="2"/>
      <c r="RPG59" s="2"/>
      <c r="RPH59" s="2"/>
      <c r="RPI59" s="2"/>
      <c r="RPJ59" s="2"/>
      <c r="RPK59" s="2"/>
      <c r="RPL59" s="2"/>
      <c r="RPM59" s="2"/>
      <c r="RPN59" s="2"/>
      <c r="RPO59" s="2"/>
      <c r="RPP59" s="2"/>
      <c r="RPQ59" s="2"/>
      <c r="RPR59" s="2"/>
      <c r="RPS59" s="2"/>
      <c r="RPT59" s="2"/>
      <c r="RPU59" s="2"/>
      <c r="RPV59" s="2"/>
      <c r="RPW59" s="2"/>
      <c r="RPX59" s="2"/>
      <c r="RPY59" s="2"/>
      <c r="RPZ59" s="2"/>
      <c r="RQA59" s="2"/>
      <c r="RQB59" s="2"/>
      <c r="RQC59" s="2"/>
      <c r="RQD59" s="2"/>
      <c r="RQE59" s="2"/>
      <c r="RQF59" s="2"/>
      <c r="RQG59" s="2"/>
      <c r="RQH59" s="2"/>
      <c r="RQI59" s="2"/>
      <c r="RQJ59" s="2"/>
      <c r="RQK59" s="2"/>
      <c r="RQL59" s="2"/>
      <c r="RQM59" s="2"/>
      <c r="RQN59" s="2"/>
      <c r="RQO59" s="2"/>
      <c r="RQP59" s="2"/>
      <c r="RQQ59" s="2"/>
      <c r="RQR59" s="2"/>
      <c r="RQS59" s="2"/>
      <c r="RQT59" s="2"/>
      <c r="RQU59" s="2"/>
      <c r="RQV59" s="2"/>
      <c r="RQW59" s="2"/>
      <c r="RQX59" s="2"/>
      <c r="RQY59" s="2"/>
      <c r="RQZ59" s="2"/>
      <c r="RRA59" s="2"/>
      <c r="RRB59" s="2"/>
      <c r="RRC59" s="2"/>
      <c r="RRD59" s="2"/>
      <c r="RRE59" s="2"/>
      <c r="RRF59" s="2"/>
      <c r="RRG59" s="2"/>
      <c r="RRH59" s="2"/>
      <c r="RRI59" s="2"/>
      <c r="RRJ59" s="2"/>
      <c r="RRK59" s="2"/>
      <c r="RRL59" s="2"/>
      <c r="RRM59" s="2"/>
      <c r="RRN59" s="2"/>
      <c r="RRO59" s="2"/>
      <c r="RRP59" s="2"/>
      <c r="RRQ59" s="2"/>
      <c r="RRR59" s="2"/>
      <c r="RRS59" s="2"/>
      <c r="RRT59" s="2"/>
      <c r="RRU59" s="2"/>
      <c r="RRV59" s="2"/>
      <c r="RRW59" s="2"/>
      <c r="RRX59" s="2"/>
      <c r="RRY59" s="2"/>
      <c r="RRZ59" s="2"/>
      <c r="RSA59" s="2"/>
      <c r="RSB59" s="2"/>
      <c r="RSC59" s="2"/>
      <c r="RSD59" s="2"/>
      <c r="RSE59" s="2"/>
      <c r="RSF59" s="2"/>
      <c r="RSG59" s="2"/>
      <c r="RSH59" s="2"/>
      <c r="RSI59" s="2"/>
      <c r="RSJ59" s="2"/>
      <c r="RSK59" s="2"/>
      <c r="RSL59" s="2"/>
      <c r="RSM59" s="2"/>
      <c r="RSN59" s="2"/>
      <c r="RSO59" s="2"/>
      <c r="RSP59" s="2"/>
      <c r="RSQ59" s="2"/>
      <c r="RSR59" s="2"/>
      <c r="RSS59" s="2"/>
      <c r="RST59" s="2"/>
      <c r="RSU59" s="2"/>
      <c r="RSV59" s="2"/>
      <c r="RSW59" s="2"/>
      <c r="RSX59" s="2"/>
      <c r="RSY59" s="2"/>
      <c r="RSZ59" s="2"/>
      <c r="RTA59" s="2"/>
      <c r="RTB59" s="2"/>
      <c r="RTC59" s="2"/>
      <c r="RTD59" s="2"/>
      <c r="RTE59" s="2"/>
      <c r="RTF59" s="2"/>
      <c r="RTG59" s="2"/>
      <c r="RTH59" s="2"/>
      <c r="RTI59" s="2"/>
      <c r="RTJ59" s="2"/>
      <c r="RTK59" s="2"/>
      <c r="RTL59" s="2"/>
      <c r="RTM59" s="2"/>
      <c r="RTN59" s="2"/>
      <c r="RTO59" s="2"/>
      <c r="RTP59" s="2"/>
      <c r="RTQ59" s="2"/>
      <c r="RTR59" s="2"/>
      <c r="RTS59" s="2"/>
      <c r="RTT59" s="2"/>
      <c r="RTU59" s="2"/>
      <c r="RTV59" s="2"/>
      <c r="RTW59" s="2"/>
      <c r="RTX59" s="2"/>
      <c r="RTY59" s="2"/>
      <c r="RTZ59" s="2"/>
      <c r="RUA59" s="2"/>
      <c r="RUB59" s="2"/>
      <c r="RUC59" s="2"/>
      <c r="RUD59" s="2"/>
      <c r="RUE59" s="2"/>
      <c r="RUF59" s="2"/>
      <c r="RUG59" s="2"/>
      <c r="RUH59" s="2"/>
      <c r="RUI59" s="2"/>
      <c r="RUJ59" s="2"/>
      <c r="RUK59" s="2"/>
      <c r="RUL59" s="2"/>
      <c r="RUM59" s="2"/>
      <c r="RUN59" s="2"/>
      <c r="RUO59" s="2"/>
      <c r="RUP59" s="2"/>
      <c r="RUQ59" s="2"/>
      <c r="RUR59" s="2"/>
      <c r="RUS59" s="2"/>
      <c r="RUT59" s="2"/>
      <c r="RUU59" s="2"/>
      <c r="RUV59" s="2"/>
      <c r="RUW59" s="2"/>
      <c r="RUX59" s="2"/>
      <c r="RUY59" s="2"/>
      <c r="RUZ59" s="2"/>
      <c r="RVA59" s="2"/>
      <c r="RVB59" s="2"/>
      <c r="RVC59" s="2"/>
      <c r="RVD59" s="2"/>
      <c r="RVE59" s="2"/>
      <c r="RVF59" s="2"/>
      <c r="RVG59" s="2"/>
      <c r="RVH59" s="2"/>
      <c r="RVI59" s="2"/>
      <c r="RVJ59" s="2"/>
      <c r="RVK59" s="2"/>
      <c r="RVL59" s="2"/>
      <c r="RVM59" s="2"/>
      <c r="RVN59" s="2"/>
      <c r="RVO59" s="2"/>
      <c r="RVP59" s="2"/>
      <c r="RVQ59" s="2"/>
      <c r="RVR59" s="2"/>
      <c r="RVS59" s="2"/>
      <c r="RVT59" s="2"/>
      <c r="RVU59" s="2"/>
      <c r="RVV59" s="2"/>
      <c r="RVW59" s="2"/>
      <c r="RVX59" s="2"/>
      <c r="RVY59" s="2"/>
      <c r="RVZ59" s="2"/>
      <c r="RWA59" s="2"/>
      <c r="RWB59" s="2"/>
      <c r="RWC59" s="2"/>
      <c r="RWD59" s="2"/>
      <c r="RWE59" s="2"/>
      <c r="RWF59" s="2"/>
      <c r="RWG59" s="2"/>
      <c r="RWH59" s="2"/>
      <c r="RWI59" s="2"/>
      <c r="RWJ59" s="2"/>
      <c r="RWK59" s="2"/>
      <c r="RWL59" s="2"/>
      <c r="RWM59" s="2"/>
      <c r="RWN59" s="2"/>
      <c r="RWO59" s="2"/>
      <c r="RWP59" s="2"/>
      <c r="RWQ59" s="2"/>
      <c r="RWR59" s="2"/>
      <c r="RWS59" s="2"/>
      <c r="RWT59" s="2"/>
      <c r="RWU59" s="2"/>
      <c r="RWV59" s="2"/>
      <c r="RWW59" s="2"/>
      <c r="RWX59" s="2"/>
      <c r="RWY59" s="2"/>
      <c r="RWZ59" s="2"/>
      <c r="RXA59" s="2"/>
      <c r="RXB59" s="2"/>
      <c r="RXC59" s="2"/>
      <c r="RXD59" s="2"/>
      <c r="RXE59" s="2"/>
      <c r="RXF59" s="2"/>
      <c r="RXG59" s="2"/>
      <c r="RXH59" s="2"/>
      <c r="RXI59" s="2"/>
      <c r="RXJ59" s="2"/>
      <c r="RXK59" s="2"/>
      <c r="RXL59" s="2"/>
      <c r="RXM59" s="2"/>
      <c r="RXN59" s="2"/>
      <c r="RXO59" s="2"/>
      <c r="RXP59" s="2"/>
      <c r="RXQ59" s="2"/>
      <c r="RXR59" s="2"/>
      <c r="RXS59" s="2"/>
      <c r="RXT59" s="2"/>
      <c r="RXU59" s="2"/>
      <c r="RXV59" s="2"/>
      <c r="RXW59" s="2"/>
      <c r="RXX59" s="2"/>
      <c r="RXY59" s="2"/>
      <c r="RXZ59" s="2"/>
      <c r="RYA59" s="2"/>
      <c r="RYB59" s="2"/>
      <c r="RYC59" s="2"/>
      <c r="RYD59" s="2"/>
      <c r="RYE59" s="2"/>
      <c r="RYF59" s="2"/>
      <c r="RYG59" s="2"/>
      <c r="RYH59" s="2"/>
      <c r="RYI59" s="2"/>
      <c r="RYJ59" s="2"/>
      <c r="RYK59" s="2"/>
      <c r="RYL59" s="2"/>
      <c r="RYM59" s="2"/>
      <c r="RYN59" s="2"/>
      <c r="RYO59" s="2"/>
      <c r="RYP59" s="2"/>
      <c r="RYQ59" s="2"/>
      <c r="RYR59" s="2"/>
      <c r="RYS59" s="2"/>
      <c r="RYT59" s="2"/>
      <c r="RYU59" s="2"/>
      <c r="RYV59" s="2"/>
      <c r="RYW59" s="2"/>
      <c r="RYX59" s="2"/>
      <c r="RYY59" s="2"/>
      <c r="RYZ59" s="2"/>
      <c r="RZA59" s="2"/>
      <c r="RZB59" s="2"/>
      <c r="RZC59" s="2"/>
      <c r="RZD59" s="2"/>
      <c r="RZE59" s="2"/>
      <c r="RZF59" s="2"/>
      <c r="RZG59" s="2"/>
      <c r="RZH59" s="2"/>
      <c r="RZI59" s="2"/>
      <c r="RZJ59" s="2"/>
      <c r="RZK59" s="2"/>
      <c r="RZL59" s="2"/>
      <c r="RZM59" s="2"/>
      <c r="RZN59" s="2"/>
      <c r="RZO59" s="2"/>
      <c r="RZP59" s="2"/>
      <c r="RZQ59" s="2"/>
      <c r="RZR59" s="2"/>
      <c r="RZS59" s="2"/>
      <c r="RZT59" s="2"/>
      <c r="RZU59" s="2"/>
      <c r="RZV59" s="2"/>
      <c r="RZW59" s="2"/>
      <c r="RZX59" s="2"/>
      <c r="RZY59" s="2"/>
      <c r="RZZ59" s="2"/>
      <c r="SAA59" s="2"/>
      <c r="SAB59" s="2"/>
      <c r="SAC59" s="2"/>
      <c r="SAD59" s="2"/>
      <c r="SAE59" s="2"/>
      <c r="SAF59" s="2"/>
      <c r="SAG59" s="2"/>
      <c r="SAH59" s="2"/>
      <c r="SAI59" s="2"/>
      <c r="SAJ59" s="2"/>
      <c r="SAK59" s="2"/>
      <c r="SAL59" s="2"/>
      <c r="SAM59" s="2"/>
      <c r="SAN59" s="2"/>
      <c r="SAO59" s="2"/>
      <c r="SAP59" s="2"/>
      <c r="SAQ59" s="2"/>
      <c r="SAR59" s="2"/>
      <c r="SAS59" s="2"/>
      <c r="SAT59" s="2"/>
      <c r="SAU59" s="2"/>
      <c r="SAV59" s="2"/>
      <c r="SAW59" s="2"/>
      <c r="SAX59" s="2"/>
      <c r="SAY59" s="2"/>
      <c r="SAZ59" s="2"/>
      <c r="SBA59" s="2"/>
      <c r="SBB59" s="2"/>
      <c r="SBC59" s="2"/>
      <c r="SBD59" s="2"/>
      <c r="SBE59" s="2"/>
      <c r="SBF59" s="2"/>
      <c r="SBG59" s="2"/>
      <c r="SBH59" s="2"/>
      <c r="SBI59" s="2"/>
      <c r="SBJ59" s="2"/>
      <c r="SBK59" s="2"/>
      <c r="SBL59" s="2"/>
      <c r="SBM59" s="2"/>
      <c r="SBN59" s="2"/>
      <c r="SBO59" s="2"/>
      <c r="SBP59" s="2"/>
      <c r="SBQ59" s="2"/>
      <c r="SBR59" s="2"/>
      <c r="SBS59" s="2"/>
      <c r="SBT59" s="2"/>
      <c r="SBU59" s="2"/>
      <c r="SBV59" s="2"/>
      <c r="SBW59" s="2"/>
      <c r="SBX59" s="2"/>
      <c r="SBY59" s="2"/>
      <c r="SBZ59" s="2"/>
      <c r="SCA59" s="2"/>
      <c r="SCB59" s="2"/>
      <c r="SCC59" s="2"/>
      <c r="SCD59" s="2"/>
      <c r="SCE59" s="2"/>
      <c r="SCF59" s="2"/>
      <c r="SCG59" s="2"/>
      <c r="SCH59" s="2"/>
      <c r="SCI59" s="2"/>
      <c r="SCJ59" s="2"/>
      <c r="SCK59" s="2"/>
      <c r="SCL59" s="2"/>
      <c r="SCM59" s="2"/>
      <c r="SCN59" s="2"/>
      <c r="SCO59" s="2"/>
      <c r="SCP59" s="2"/>
      <c r="SCQ59" s="2"/>
      <c r="SCR59" s="2"/>
      <c r="SCS59" s="2"/>
      <c r="SCT59" s="2"/>
      <c r="SCU59" s="2"/>
      <c r="SCV59" s="2"/>
      <c r="SCW59" s="2"/>
      <c r="SCX59" s="2"/>
      <c r="SCY59" s="2"/>
      <c r="SCZ59" s="2"/>
      <c r="SDA59" s="2"/>
      <c r="SDB59" s="2"/>
      <c r="SDC59" s="2"/>
      <c r="SDD59" s="2"/>
      <c r="SDE59" s="2"/>
      <c r="SDF59" s="2"/>
      <c r="SDG59" s="2"/>
      <c r="SDH59" s="2"/>
      <c r="SDI59" s="2"/>
      <c r="SDJ59" s="2"/>
      <c r="SDK59" s="2"/>
      <c r="SDL59" s="2"/>
      <c r="SDM59" s="2"/>
      <c r="SDN59" s="2"/>
      <c r="SDO59" s="2"/>
      <c r="SDP59" s="2"/>
      <c r="SDQ59" s="2"/>
      <c r="SDR59" s="2"/>
      <c r="SDS59" s="2"/>
      <c r="SDT59" s="2"/>
      <c r="SDU59" s="2"/>
      <c r="SDV59" s="2"/>
      <c r="SDW59" s="2"/>
      <c r="SDX59" s="2"/>
      <c r="SDY59" s="2"/>
      <c r="SDZ59" s="2"/>
      <c r="SEA59" s="2"/>
      <c r="SEB59" s="2"/>
      <c r="SEC59" s="2"/>
      <c r="SED59" s="2"/>
      <c r="SEE59" s="2"/>
      <c r="SEF59" s="2"/>
      <c r="SEG59" s="2"/>
      <c r="SEH59" s="2"/>
      <c r="SEI59" s="2"/>
      <c r="SEJ59" s="2"/>
      <c r="SEK59" s="2"/>
      <c r="SEL59" s="2"/>
      <c r="SEM59" s="2"/>
      <c r="SEN59" s="2"/>
      <c r="SEO59" s="2"/>
      <c r="SEP59" s="2"/>
      <c r="SEQ59" s="2"/>
      <c r="SER59" s="2"/>
      <c r="SES59" s="2"/>
      <c r="SET59" s="2"/>
      <c r="SEU59" s="2"/>
      <c r="SEV59" s="2"/>
      <c r="SEW59" s="2"/>
      <c r="SEX59" s="2"/>
      <c r="SEY59" s="2"/>
      <c r="SEZ59" s="2"/>
      <c r="SFA59" s="2"/>
      <c r="SFB59" s="2"/>
      <c r="SFC59" s="2"/>
      <c r="SFD59" s="2"/>
      <c r="SFE59" s="2"/>
      <c r="SFF59" s="2"/>
      <c r="SFG59" s="2"/>
      <c r="SFH59" s="2"/>
      <c r="SFI59" s="2"/>
      <c r="SFJ59" s="2"/>
      <c r="SFK59" s="2"/>
      <c r="SFL59" s="2"/>
      <c r="SFM59" s="2"/>
      <c r="SFN59" s="2"/>
      <c r="SFO59" s="2"/>
      <c r="SFP59" s="2"/>
      <c r="SFQ59" s="2"/>
      <c r="SFR59" s="2"/>
      <c r="SFS59" s="2"/>
      <c r="SFT59" s="2"/>
      <c r="SFU59" s="2"/>
      <c r="SFV59" s="2"/>
      <c r="SFW59" s="2"/>
      <c r="SFX59" s="2"/>
      <c r="SFY59" s="2"/>
      <c r="SFZ59" s="2"/>
      <c r="SGA59" s="2"/>
      <c r="SGB59" s="2"/>
      <c r="SGC59" s="2"/>
      <c r="SGD59" s="2"/>
      <c r="SGE59" s="2"/>
      <c r="SGF59" s="2"/>
      <c r="SGG59" s="2"/>
      <c r="SGH59" s="2"/>
      <c r="SGI59" s="2"/>
      <c r="SGJ59" s="2"/>
      <c r="SGK59" s="2"/>
      <c r="SGL59" s="2"/>
      <c r="SGM59" s="2"/>
      <c r="SGN59" s="2"/>
      <c r="SGO59" s="2"/>
      <c r="SGP59" s="2"/>
      <c r="SGQ59" s="2"/>
      <c r="SGR59" s="2"/>
      <c r="SGS59" s="2"/>
      <c r="SGT59" s="2"/>
      <c r="SGU59" s="2"/>
      <c r="SGV59" s="2"/>
      <c r="SGW59" s="2"/>
      <c r="SGX59" s="2"/>
      <c r="SGY59" s="2"/>
      <c r="SGZ59" s="2"/>
      <c r="SHA59" s="2"/>
      <c r="SHB59" s="2"/>
      <c r="SHC59" s="2"/>
      <c r="SHD59" s="2"/>
      <c r="SHE59" s="2"/>
      <c r="SHF59" s="2"/>
      <c r="SHG59" s="2"/>
      <c r="SHH59" s="2"/>
      <c r="SHI59" s="2"/>
      <c r="SHJ59" s="2"/>
      <c r="SHK59" s="2"/>
      <c r="SHL59" s="2"/>
      <c r="SHM59" s="2"/>
      <c r="SHN59" s="2"/>
      <c r="SHO59" s="2"/>
      <c r="SHP59" s="2"/>
      <c r="SHQ59" s="2"/>
      <c r="SHR59" s="2"/>
      <c r="SHS59" s="2"/>
      <c r="SHT59" s="2"/>
      <c r="SHU59" s="2"/>
      <c r="SHV59" s="2"/>
      <c r="SHW59" s="2"/>
      <c r="SHX59" s="2"/>
      <c r="SHY59" s="2"/>
      <c r="SHZ59" s="2"/>
      <c r="SIA59" s="2"/>
      <c r="SIB59" s="2"/>
      <c r="SIC59" s="2"/>
      <c r="SID59" s="2"/>
      <c r="SIE59" s="2"/>
      <c r="SIF59" s="2"/>
      <c r="SIG59" s="2"/>
      <c r="SIH59" s="2"/>
      <c r="SII59" s="2"/>
      <c r="SIJ59" s="2"/>
      <c r="SIK59" s="2"/>
      <c r="SIL59" s="2"/>
      <c r="SIM59" s="2"/>
      <c r="SIN59" s="2"/>
      <c r="SIO59" s="2"/>
      <c r="SIP59" s="2"/>
      <c r="SIQ59" s="2"/>
      <c r="SIR59" s="2"/>
      <c r="SIS59" s="2"/>
      <c r="SIT59" s="2"/>
      <c r="SIU59" s="2"/>
      <c r="SIV59" s="2"/>
      <c r="SIW59" s="2"/>
      <c r="SIX59" s="2"/>
      <c r="SIY59" s="2"/>
      <c r="SIZ59" s="2"/>
      <c r="SJA59" s="2"/>
      <c r="SJB59" s="2"/>
      <c r="SJC59" s="2"/>
      <c r="SJD59" s="2"/>
      <c r="SJE59" s="2"/>
      <c r="SJF59" s="2"/>
      <c r="SJG59" s="2"/>
      <c r="SJH59" s="2"/>
      <c r="SJI59" s="2"/>
      <c r="SJJ59" s="2"/>
      <c r="SJK59" s="2"/>
      <c r="SJL59" s="2"/>
      <c r="SJM59" s="2"/>
      <c r="SJN59" s="2"/>
      <c r="SJO59" s="2"/>
      <c r="SJP59" s="2"/>
      <c r="SJQ59" s="2"/>
      <c r="SJR59" s="2"/>
      <c r="SJS59" s="2"/>
      <c r="SJT59" s="2"/>
      <c r="SJU59" s="2"/>
      <c r="SJV59" s="2"/>
      <c r="SJW59" s="2"/>
      <c r="SJX59" s="2"/>
      <c r="SJY59" s="2"/>
      <c r="SJZ59" s="2"/>
      <c r="SKA59" s="2"/>
      <c r="SKB59" s="2"/>
      <c r="SKC59" s="2"/>
      <c r="SKD59" s="2"/>
      <c r="SKE59" s="2"/>
      <c r="SKF59" s="2"/>
      <c r="SKG59" s="2"/>
      <c r="SKH59" s="2"/>
      <c r="SKI59" s="2"/>
      <c r="SKJ59" s="2"/>
      <c r="SKK59" s="2"/>
      <c r="SKL59" s="2"/>
      <c r="SKM59" s="2"/>
      <c r="SKN59" s="2"/>
      <c r="SKO59" s="2"/>
      <c r="SKP59" s="2"/>
      <c r="SKQ59" s="2"/>
      <c r="SKR59" s="2"/>
      <c r="SKS59" s="2"/>
      <c r="SKT59" s="2"/>
      <c r="SKU59" s="2"/>
      <c r="SKV59" s="2"/>
      <c r="SKW59" s="2"/>
      <c r="SKX59" s="2"/>
      <c r="SKY59" s="2"/>
      <c r="SKZ59" s="2"/>
      <c r="SLA59" s="2"/>
      <c r="SLB59" s="2"/>
      <c r="SLC59" s="2"/>
      <c r="SLD59" s="2"/>
      <c r="SLE59" s="2"/>
      <c r="SLF59" s="2"/>
      <c r="SLG59" s="2"/>
      <c r="SLH59" s="2"/>
      <c r="SLI59" s="2"/>
      <c r="SLJ59" s="2"/>
      <c r="SLK59" s="2"/>
      <c r="SLL59" s="2"/>
      <c r="SLM59" s="2"/>
      <c r="SLN59" s="2"/>
      <c r="SLO59" s="2"/>
      <c r="SLP59" s="2"/>
      <c r="SLQ59" s="2"/>
      <c r="SLR59" s="2"/>
      <c r="SLS59" s="2"/>
      <c r="SLT59" s="2"/>
      <c r="SLU59" s="2"/>
      <c r="SLV59" s="2"/>
      <c r="SLW59" s="2"/>
      <c r="SLX59" s="2"/>
      <c r="SLY59" s="2"/>
      <c r="SLZ59" s="2"/>
      <c r="SMA59" s="2"/>
      <c r="SMB59" s="2"/>
      <c r="SMC59" s="2"/>
      <c r="SMD59" s="2"/>
      <c r="SME59" s="2"/>
      <c r="SMF59" s="2"/>
      <c r="SMG59" s="2"/>
      <c r="SMH59" s="2"/>
      <c r="SMI59" s="2"/>
      <c r="SMJ59" s="2"/>
      <c r="SMK59" s="2"/>
      <c r="SML59" s="2"/>
      <c r="SMM59" s="2"/>
      <c r="SMN59" s="2"/>
      <c r="SMO59" s="2"/>
      <c r="SMP59" s="2"/>
      <c r="SMQ59" s="2"/>
      <c r="SMR59" s="2"/>
      <c r="SMS59" s="2"/>
      <c r="SMT59" s="2"/>
      <c r="SMU59" s="2"/>
      <c r="SMV59" s="2"/>
      <c r="SMW59" s="2"/>
      <c r="SMX59" s="2"/>
      <c r="SMY59" s="2"/>
      <c r="SMZ59" s="2"/>
      <c r="SNA59" s="2"/>
      <c r="SNB59" s="2"/>
      <c r="SNC59" s="2"/>
      <c r="SND59" s="2"/>
      <c r="SNE59" s="2"/>
      <c r="SNF59" s="2"/>
      <c r="SNG59" s="2"/>
      <c r="SNH59" s="2"/>
      <c r="SNI59" s="2"/>
      <c r="SNJ59" s="2"/>
      <c r="SNK59" s="2"/>
      <c r="SNL59" s="2"/>
      <c r="SNM59" s="2"/>
      <c r="SNN59" s="2"/>
      <c r="SNO59" s="2"/>
      <c r="SNP59" s="2"/>
      <c r="SNQ59" s="2"/>
      <c r="SNR59" s="2"/>
      <c r="SNS59" s="2"/>
      <c r="SNT59" s="2"/>
      <c r="SNU59" s="2"/>
      <c r="SNV59" s="2"/>
      <c r="SNW59" s="2"/>
      <c r="SNX59" s="2"/>
      <c r="SNY59" s="2"/>
      <c r="SNZ59" s="2"/>
      <c r="SOA59" s="2"/>
      <c r="SOB59" s="2"/>
      <c r="SOC59" s="2"/>
      <c r="SOD59" s="2"/>
      <c r="SOE59" s="2"/>
      <c r="SOF59" s="2"/>
      <c r="SOG59" s="2"/>
      <c r="SOH59" s="2"/>
      <c r="SOI59" s="2"/>
      <c r="SOJ59" s="2"/>
      <c r="SOK59" s="2"/>
      <c r="SOL59" s="2"/>
      <c r="SOM59" s="2"/>
      <c r="SON59" s="2"/>
      <c r="SOO59" s="2"/>
      <c r="SOP59" s="2"/>
      <c r="SOQ59" s="2"/>
      <c r="SOR59" s="2"/>
      <c r="SOS59" s="2"/>
      <c r="SOT59" s="2"/>
      <c r="SOU59" s="2"/>
      <c r="SOV59" s="2"/>
      <c r="SOW59" s="2"/>
      <c r="SOX59" s="2"/>
      <c r="SOY59" s="2"/>
      <c r="SOZ59" s="2"/>
      <c r="SPA59" s="2"/>
      <c r="SPB59" s="2"/>
      <c r="SPC59" s="2"/>
      <c r="SPD59" s="2"/>
      <c r="SPE59" s="2"/>
      <c r="SPF59" s="2"/>
      <c r="SPG59" s="2"/>
      <c r="SPH59" s="2"/>
      <c r="SPI59" s="2"/>
      <c r="SPJ59" s="2"/>
      <c r="SPK59" s="2"/>
      <c r="SPL59" s="2"/>
      <c r="SPM59" s="2"/>
      <c r="SPN59" s="2"/>
      <c r="SPO59" s="2"/>
      <c r="SPP59" s="2"/>
      <c r="SPQ59" s="2"/>
      <c r="SPR59" s="2"/>
      <c r="SPS59" s="2"/>
      <c r="SPT59" s="2"/>
      <c r="SPU59" s="2"/>
      <c r="SPV59" s="2"/>
      <c r="SPW59" s="2"/>
      <c r="SPX59" s="2"/>
      <c r="SPY59" s="2"/>
      <c r="SPZ59" s="2"/>
      <c r="SQA59" s="2"/>
      <c r="SQB59" s="2"/>
      <c r="SQC59" s="2"/>
      <c r="SQD59" s="2"/>
      <c r="SQE59" s="2"/>
      <c r="SQF59" s="2"/>
      <c r="SQG59" s="2"/>
      <c r="SQH59" s="2"/>
      <c r="SQI59" s="2"/>
      <c r="SQJ59" s="2"/>
      <c r="SQK59" s="2"/>
      <c r="SQL59" s="2"/>
      <c r="SQM59" s="2"/>
      <c r="SQN59" s="2"/>
      <c r="SQO59" s="2"/>
      <c r="SQP59" s="2"/>
      <c r="SQQ59" s="2"/>
      <c r="SQR59" s="2"/>
      <c r="SQS59" s="2"/>
      <c r="SQT59" s="2"/>
      <c r="SQU59" s="2"/>
      <c r="SQV59" s="2"/>
      <c r="SQW59" s="2"/>
      <c r="SQX59" s="2"/>
      <c r="SQY59" s="2"/>
      <c r="SQZ59" s="2"/>
      <c r="SRA59" s="2"/>
      <c r="SRB59" s="2"/>
      <c r="SRC59" s="2"/>
      <c r="SRD59" s="2"/>
      <c r="SRE59" s="2"/>
      <c r="SRF59" s="2"/>
      <c r="SRG59" s="2"/>
      <c r="SRH59" s="2"/>
      <c r="SRI59" s="2"/>
      <c r="SRJ59" s="2"/>
      <c r="SRK59" s="2"/>
      <c r="SRL59" s="2"/>
      <c r="SRM59" s="2"/>
      <c r="SRN59" s="2"/>
      <c r="SRO59" s="2"/>
      <c r="SRP59" s="2"/>
      <c r="SRQ59" s="2"/>
      <c r="SRR59" s="2"/>
      <c r="SRS59" s="2"/>
      <c r="SRT59" s="2"/>
      <c r="SRU59" s="2"/>
      <c r="SRV59" s="2"/>
      <c r="SRW59" s="2"/>
      <c r="SRX59" s="2"/>
      <c r="SRY59" s="2"/>
      <c r="SRZ59" s="2"/>
      <c r="SSA59" s="2"/>
      <c r="SSB59" s="2"/>
      <c r="SSC59" s="2"/>
      <c r="SSD59" s="2"/>
      <c r="SSE59" s="2"/>
      <c r="SSF59" s="2"/>
      <c r="SSG59" s="2"/>
      <c r="SSH59" s="2"/>
      <c r="SSI59" s="2"/>
      <c r="SSJ59" s="2"/>
      <c r="SSK59" s="2"/>
      <c r="SSL59" s="2"/>
      <c r="SSM59" s="2"/>
      <c r="SSN59" s="2"/>
      <c r="SSO59" s="2"/>
      <c r="SSP59" s="2"/>
      <c r="SSQ59" s="2"/>
      <c r="SSR59" s="2"/>
      <c r="SSS59" s="2"/>
      <c r="SST59" s="2"/>
      <c r="SSU59" s="2"/>
      <c r="SSV59" s="2"/>
      <c r="SSW59" s="2"/>
      <c r="SSX59" s="2"/>
      <c r="SSY59" s="2"/>
      <c r="SSZ59" s="2"/>
      <c r="STA59" s="2"/>
      <c r="STB59" s="2"/>
      <c r="STC59" s="2"/>
      <c r="STD59" s="2"/>
      <c r="STE59" s="2"/>
      <c r="STF59" s="2"/>
      <c r="STG59" s="2"/>
      <c r="STH59" s="2"/>
      <c r="STI59" s="2"/>
      <c r="STJ59" s="2"/>
      <c r="STK59" s="2"/>
      <c r="STL59" s="2"/>
      <c r="STM59" s="2"/>
      <c r="STN59" s="2"/>
      <c r="STO59" s="2"/>
      <c r="STP59" s="2"/>
      <c r="STQ59" s="2"/>
      <c r="STR59" s="2"/>
      <c r="STS59" s="2"/>
      <c r="STT59" s="2"/>
      <c r="STU59" s="2"/>
      <c r="STV59" s="2"/>
      <c r="STW59" s="2"/>
      <c r="STX59" s="2"/>
      <c r="STY59" s="2"/>
      <c r="STZ59" s="2"/>
      <c r="SUA59" s="2"/>
      <c r="SUB59" s="2"/>
      <c r="SUC59" s="2"/>
      <c r="SUD59" s="2"/>
      <c r="SUE59" s="2"/>
      <c r="SUF59" s="2"/>
      <c r="SUG59" s="2"/>
      <c r="SUH59" s="2"/>
      <c r="SUI59" s="2"/>
      <c r="SUJ59" s="2"/>
      <c r="SUK59" s="2"/>
      <c r="SUL59" s="2"/>
      <c r="SUM59" s="2"/>
      <c r="SUN59" s="2"/>
      <c r="SUO59" s="2"/>
      <c r="SUP59" s="2"/>
      <c r="SUQ59" s="2"/>
      <c r="SUR59" s="2"/>
      <c r="SUS59" s="2"/>
      <c r="SUT59" s="2"/>
      <c r="SUU59" s="2"/>
      <c r="SUV59" s="2"/>
      <c r="SUW59" s="2"/>
      <c r="SUX59" s="2"/>
      <c r="SUY59" s="2"/>
      <c r="SUZ59" s="2"/>
      <c r="SVA59" s="2"/>
      <c r="SVB59" s="2"/>
      <c r="SVC59" s="2"/>
      <c r="SVD59" s="2"/>
      <c r="SVE59" s="2"/>
      <c r="SVF59" s="2"/>
      <c r="SVG59" s="2"/>
      <c r="SVH59" s="2"/>
      <c r="SVI59" s="2"/>
      <c r="SVJ59" s="2"/>
      <c r="SVK59" s="2"/>
      <c r="SVL59" s="2"/>
      <c r="SVM59" s="2"/>
      <c r="SVN59" s="2"/>
      <c r="SVO59" s="2"/>
      <c r="SVP59" s="2"/>
      <c r="SVQ59" s="2"/>
      <c r="SVR59" s="2"/>
      <c r="SVS59" s="2"/>
      <c r="SVT59" s="2"/>
      <c r="SVU59" s="2"/>
      <c r="SVV59" s="2"/>
      <c r="SVW59" s="2"/>
      <c r="SVX59" s="2"/>
      <c r="SVY59" s="2"/>
      <c r="SVZ59" s="2"/>
      <c r="SWA59" s="2"/>
      <c r="SWB59" s="2"/>
      <c r="SWC59" s="2"/>
      <c r="SWD59" s="2"/>
      <c r="SWE59" s="2"/>
      <c r="SWF59" s="2"/>
      <c r="SWG59" s="2"/>
      <c r="SWH59" s="2"/>
      <c r="SWI59" s="2"/>
      <c r="SWJ59" s="2"/>
      <c r="SWK59" s="2"/>
      <c r="SWL59" s="2"/>
      <c r="SWM59" s="2"/>
      <c r="SWN59" s="2"/>
      <c r="SWO59" s="2"/>
      <c r="SWP59" s="2"/>
      <c r="SWQ59" s="2"/>
      <c r="SWR59" s="2"/>
      <c r="SWS59" s="2"/>
      <c r="SWT59" s="2"/>
      <c r="SWU59" s="2"/>
      <c r="SWV59" s="2"/>
      <c r="SWW59" s="2"/>
      <c r="SWX59" s="2"/>
      <c r="SWY59" s="2"/>
      <c r="SWZ59" s="2"/>
      <c r="SXA59" s="2"/>
      <c r="SXB59" s="2"/>
      <c r="SXC59" s="2"/>
      <c r="SXD59" s="2"/>
      <c r="SXE59" s="2"/>
      <c r="SXF59" s="2"/>
      <c r="SXG59" s="2"/>
      <c r="SXH59" s="2"/>
      <c r="SXI59" s="2"/>
      <c r="SXJ59" s="2"/>
      <c r="SXK59" s="2"/>
      <c r="SXL59" s="2"/>
      <c r="SXM59" s="2"/>
      <c r="SXN59" s="2"/>
      <c r="SXO59" s="2"/>
      <c r="SXP59" s="2"/>
      <c r="SXQ59" s="2"/>
      <c r="SXR59" s="2"/>
      <c r="SXS59" s="2"/>
      <c r="SXT59" s="2"/>
      <c r="SXU59" s="2"/>
      <c r="SXV59" s="2"/>
      <c r="SXW59" s="2"/>
      <c r="SXX59" s="2"/>
      <c r="SXY59" s="2"/>
      <c r="SXZ59" s="2"/>
      <c r="SYA59" s="2"/>
      <c r="SYB59" s="2"/>
      <c r="SYC59" s="2"/>
      <c r="SYD59" s="2"/>
      <c r="SYE59" s="2"/>
      <c r="SYF59" s="2"/>
      <c r="SYG59" s="2"/>
      <c r="SYH59" s="2"/>
      <c r="SYI59" s="2"/>
      <c r="SYJ59" s="2"/>
      <c r="SYK59" s="2"/>
      <c r="SYL59" s="2"/>
      <c r="SYM59" s="2"/>
      <c r="SYN59" s="2"/>
      <c r="SYO59" s="2"/>
      <c r="SYP59" s="2"/>
      <c r="SYQ59" s="2"/>
      <c r="SYR59" s="2"/>
      <c r="SYS59" s="2"/>
      <c r="SYT59" s="2"/>
      <c r="SYU59" s="2"/>
      <c r="SYV59" s="2"/>
      <c r="SYW59" s="2"/>
      <c r="SYX59" s="2"/>
      <c r="SYY59" s="2"/>
      <c r="SYZ59" s="2"/>
      <c r="SZA59" s="2"/>
      <c r="SZB59" s="2"/>
      <c r="SZC59" s="2"/>
      <c r="SZD59" s="2"/>
      <c r="SZE59" s="2"/>
      <c r="SZF59" s="2"/>
      <c r="SZG59" s="2"/>
      <c r="SZH59" s="2"/>
      <c r="SZI59" s="2"/>
      <c r="SZJ59" s="2"/>
      <c r="SZK59" s="2"/>
      <c r="SZL59" s="2"/>
      <c r="SZM59" s="2"/>
      <c r="SZN59" s="2"/>
      <c r="SZO59" s="2"/>
      <c r="SZP59" s="2"/>
      <c r="SZQ59" s="2"/>
      <c r="SZR59" s="2"/>
      <c r="SZS59" s="2"/>
      <c r="SZT59" s="2"/>
      <c r="SZU59" s="2"/>
      <c r="SZV59" s="2"/>
      <c r="SZW59" s="2"/>
      <c r="SZX59" s="2"/>
      <c r="SZY59" s="2"/>
      <c r="SZZ59" s="2"/>
      <c r="TAA59" s="2"/>
      <c r="TAB59" s="2"/>
      <c r="TAC59" s="2"/>
      <c r="TAD59" s="2"/>
      <c r="TAE59" s="2"/>
      <c r="TAF59" s="2"/>
      <c r="TAG59" s="2"/>
      <c r="TAH59" s="2"/>
      <c r="TAI59" s="2"/>
      <c r="TAJ59" s="2"/>
      <c r="TAK59" s="2"/>
      <c r="TAL59" s="2"/>
      <c r="TAM59" s="2"/>
      <c r="TAN59" s="2"/>
      <c r="TAO59" s="2"/>
      <c r="TAP59" s="2"/>
      <c r="TAQ59" s="2"/>
      <c r="TAR59" s="2"/>
      <c r="TAS59" s="2"/>
      <c r="TAT59" s="2"/>
      <c r="TAU59" s="2"/>
      <c r="TAV59" s="2"/>
      <c r="TAW59" s="2"/>
      <c r="TAX59" s="2"/>
      <c r="TAY59" s="2"/>
      <c r="TAZ59" s="2"/>
      <c r="TBA59" s="2"/>
      <c r="TBB59" s="2"/>
      <c r="TBC59" s="2"/>
      <c r="TBD59" s="2"/>
      <c r="TBE59" s="2"/>
      <c r="TBF59" s="2"/>
      <c r="TBG59" s="2"/>
      <c r="TBH59" s="2"/>
      <c r="TBI59" s="2"/>
      <c r="TBJ59" s="2"/>
      <c r="TBK59" s="2"/>
      <c r="TBL59" s="2"/>
      <c r="TBM59" s="2"/>
      <c r="TBN59" s="2"/>
      <c r="TBO59" s="2"/>
      <c r="TBP59" s="2"/>
      <c r="TBQ59" s="2"/>
      <c r="TBR59" s="2"/>
      <c r="TBS59" s="2"/>
      <c r="TBT59" s="2"/>
      <c r="TBU59" s="2"/>
      <c r="TBV59" s="2"/>
      <c r="TBW59" s="2"/>
      <c r="TBX59" s="2"/>
      <c r="TBY59" s="2"/>
      <c r="TBZ59" s="2"/>
      <c r="TCA59" s="2"/>
      <c r="TCB59" s="2"/>
      <c r="TCC59" s="2"/>
      <c r="TCD59" s="2"/>
      <c r="TCE59" s="2"/>
      <c r="TCF59" s="2"/>
      <c r="TCG59" s="2"/>
      <c r="TCH59" s="2"/>
      <c r="TCI59" s="2"/>
      <c r="TCJ59" s="2"/>
      <c r="TCK59" s="2"/>
      <c r="TCL59" s="2"/>
      <c r="TCM59" s="2"/>
      <c r="TCN59" s="2"/>
      <c r="TCO59" s="2"/>
      <c r="TCP59" s="2"/>
      <c r="TCQ59" s="2"/>
      <c r="TCR59" s="2"/>
      <c r="TCS59" s="2"/>
      <c r="TCT59" s="2"/>
      <c r="TCU59" s="2"/>
      <c r="TCV59" s="2"/>
      <c r="TCW59" s="2"/>
      <c r="TCX59" s="2"/>
      <c r="TCY59" s="2"/>
      <c r="TCZ59" s="2"/>
      <c r="TDA59" s="2"/>
      <c r="TDB59" s="2"/>
      <c r="TDC59" s="2"/>
      <c r="TDD59" s="2"/>
      <c r="TDE59" s="2"/>
      <c r="TDF59" s="2"/>
      <c r="TDG59" s="2"/>
      <c r="TDH59" s="2"/>
      <c r="TDI59" s="2"/>
      <c r="TDJ59" s="2"/>
      <c r="TDK59" s="2"/>
      <c r="TDL59" s="2"/>
      <c r="TDM59" s="2"/>
      <c r="TDN59" s="2"/>
      <c r="TDO59" s="2"/>
      <c r="TDP59" s="2"/>
      <c r="TDQ59" s="2"/>
      <c r="TDR59" s="2"/>
      <c r="TDS59" s="2"/>
      <c r="TDT59" s="2"/>
      <c r="TDU59" s="2"/>
      <c r="TDV59" s="2"/>
      <c r="TDW59" s="2"/>
      <c r="TDX59" s="2"/>
      <c r="TDY59" s="2"/>
      <c r="TDZ59" s="2"/>
      <c r="TEA59" s="2"/>
      <c r="TEB59" s="2"/>
      <c r="TEC59" s="2"/>
      <c r="TED59" s="2"/>
      <c r="TEE59" s="2"/>
      <c r="TEF59" s="2"/>
      <c r="TEG59" s="2"/>
      <c r="TEH59" s="2"/>
      <c r="TEI59" s="2"/>
      <c r="TEJ59" s="2"/>
      <c r="TEK59" s="2"/>
      <c r="TEL59" s="2"/>
      <c r="TEM59" s="2"/>
      <c r="TEN59" s="2"/>
      <c r="TEO59" s="2"/>
      <c r="TEP59" s="2"/>
      <c r="TEQ59" s="2"/>
      <c r="TER59" s="2"/>
      <c r="TES59" s="2"/>
      <c r="TET59" s="2"/>
      <c r="TEU59" s="2"/>
      <c r="TEV59" s="2"/>
      <c r="TEW59" s="2"/>
      <c r="TEX59" s="2"/>
      <c r="TEY59" s="2"/>
      <c r="TEZ59" s="2"/>
      <c r="TFA59" s="2"/>
      <c r="TFB59" s="2"/>
      <c r="TFC59" s="2"/>
      <c r="TFD59" s="2"/>
      <c r="TFE59" s="2"/>
      <c r="TFF59" s="2"/>
      <c r="TFG59" s="2"/>
      <c r="TFH59" s="2"/>
      <c r="TFI59" s="2"/>
      <c r="TFJ59" s="2"/>
      <c r="TFK59" s="2"/>
      <c r="TFL59" s="2"/>
      <c r="TFM59" s="2"/>
      <c r="TFN59" s="2"/>
      <c r="TFO59" s="2"/>
      <c r="TFP59" s="2"/>
      <c r="TFQ59" s="2"/>
      <c r="TFR59" s="2"/>
      <c r="TFS59" s="2"/>
      <c r="TFT59" s="2"/>
      <c r="TFU59" s="2"/>
      <c r="TFV59" s="2"/>
      <c r="TFW59" s="2"/>
      <c r="TFX59" s="2"/>
      <c r="TFY59" s="2"/>
      <c r="TFZ59" s="2"/>
      <c r="TGA59" s="2"/>
      <c r="TGB59" s="2"/>
      <c r="TGC59" s="2"/>
      <c r="TGD59" s="2"/>
      <c r="TGE59" s="2"/>
      <c r="TGF59" s="2"/>
      <c r="TGG59" s="2"/>
      <c r="TGH59" s="2"/>
      <c r="TGI59" s="2"/>
      <c r="TGJ59" s="2"/>
      <c r="TGK59" s="2"/>
      <c r="TGL59" s="2"/>
      <c r="TGM59" s="2"/>
      <c r="TGN59" s="2"/>
      <c r="TGO59" s="2"/>
      <c r="TGP59" s="2"/>
      <c r="TGQ59" s="2"/>
      <c r="TGR59" s="2"/>
      <c r="TGS59" s="2"/>
      <c r="TGT59" s="2"/>
      <c r="TGU59" s="2"/>
      <c r="TGV59" s="2"/>
      <c r="TGW59" s="2"/>
      <c r="TGX59" s="2"/>
      <c r="TGY59" s="2"/>
      <c r="TGZ59" s="2"/>
      <c r="THA59" s="2"/>
      <c r="THB59" s="2"/>
      <c r="THC59" s="2"/>
      <c r="THD59" s="2"/>
      <c r="THE59" s="2"/>
      <c r="THF59" s="2"/>
      <c r="THG59" s="2"/>
      <c r="THH59" s="2"/>
      <c r="THI59" s="2"/>
      <c r="THJ59" s="2"/>
      <c r="THK59" s="2"/>
      <c r="THL59" s="2"/>
      <c r="THM59" s="2"/>
      <c r="THN59" s="2"/>
      <c r="THO59" s="2"/>
      <c r="THP59" s="2"/>
      <c r="THQ59" s="2"/>
      <c r="THR59" s="2"/>
      <c r="THS59" s="2"/>
      <c r="THT59" s="2"/>
      <c r="THU59" s="2"/>
      <c r="THV59" s="2"/>
      <c r="THW59" s="2"/>
      <c r="THX59" s="2"/>
      <c r="THY59" s="2"/>
      <c r="THZ59" s="2"/>
      <c r="TIA59" s="2"/>
      <c r="TIB59" s="2"/>
      <c r="TIC59" s="2"/>
      <c r="TID59" s="2"/>
      <c r="TIE59" s="2"/>
      <c r="TIF59" s="2"/>
      <c r="TIG59" s="2"/>
      <c r="TIH59" s="2"/>
      <c r="TII59" s="2"/>
      <c r="TIJ59" s="2"/>
      <c r="TIK59" s="2"/>
      <c r="TIL59" s="2"/>
      <c r="TIM59" s="2"/>
      <c r="TIN59" s="2"/>
      <c r="TIO59" s="2"/>
      <c r="TIP59" s="2"/>
      <c r="TIQ59" s="2"/>
      <c r="TIR59" s="2"/>
      <c r="TIS59" s="2"/>
      <c r="TIT59" s="2"/>
      <c r="TIU59" s="2"/>
      <c r="TIV59" s="2"/>
      <c r="TIW59" s="2"/>
      <c r="TIX59" s="2"/>
      <c r="TIY59" s="2"/>
      <c r="TIZ59" s="2"/>
      <c r="TJA59" s="2"/>
      <c r="TJB59" s="2"/>
      <c r="TJC59" s="2"/>
      <c r="TJD59" s="2"/>
      <c r="TJE59" s="2"/>
      <c r="TJF59" s="2"/>
      <c r="TJG59" s="2"/>
      <c r="TJH59" s="2"/>
      <c r="TJI59" s="2"/>
      <c r="TJJ59" s="2"/>
      <c r="TJK59" s="2"/>
      <c r="TJL59" s="2"/>
      <c r="TJM59" s="2"/>
      <c r="TJN59" s="2"/>
      <c r="TJO59" s="2"/>
      <c r="TJP59" s="2"/>
      <c r="TJQ59" s="2"/>
      <c r="TJR59" s="2"/>
      <c r="TJS59" s="2"/>
      <c r="TJT59" s="2"/>
      <c r="TJU59" s="2"/>
      <c r="TJV59" s="2"/>
      <c r="TJW59" s="2"/>
      <c r="TJX59" s="2"/>
      <c r="TJY59" s="2"/>
      <c r="TJZ59" s="2"/>
      <c r="TKA59" s="2"/>
      <c r="TKB59" s="2"/>
      <c r="TKC59" s="2"/>
      <c r="TKD59" s="2"/>
      <c r="TKE59" s="2"/>
      <c r="TKF59" s="2"/>
      <c r="TKG59" s="2"/>
      <c r="TKH59" s="2"/>
      <c r="TKI59" s="2"/>
      <c r="TKJ59" s="2"/>
      <c r="TKK59" s="2"/>
      <c r="TKL59" s="2"/>
      <c r="TKM59" s="2"/>
      <c r="TKN59" s="2"/>
      <c r="TKO59" s="2"/>
      <c r="TKP59" s="2"/>
      <c r="TKQ59" s="2"/>
      <c r="TKR59" s="2"/>
      <c r="TKS59" s="2"/>
      <c r="TKT59" s="2"/>
      <c r="TKU59" s="2"/>
      <c r="TKV59" s="2"/>
      <c r="TKW59" s="2"/>
      <c r="TKX59" s="2"/>
      <c r="TKY59" s="2"/>
      <c r="TKZ59" s="2"/>
      <c r="TLA59" s="2"/>
      <c r="TLB59" s="2"/>
      <c r="TLC59" s="2"/>
      <c r="TLD59" s="2"/>
      <c r="TLE59" s="2"/>
      <c r="TLF59" s="2"/>
      <c r="TLG59" s="2"/>
      <c r="TLH59" s="2"/>
      <c r="TLI59" s="2"/>
      <c r="TLJ59" s="2"/>
      <c r="TLK59" s="2"/>
      <c r="TLL59" s="2"/>
      <c r="TLM59" s="2"/>
      <c r="TLN59" s="2"/>
      <c r="TLO59" s="2"/>
      <c r="TLP59" s="2"/>
      <c r="TLQ59" s="2"/>
      <c r="TLR59" s="2"/>
      <c r="TLS59" s="2"/>
      <c r="TLT59" s="2"/>
      <c r="TLU59" s="2"/>
      <c r="TLV59" s="2"/>
      <c r="TLW59" s="2"/>
      <c r="TLX59" s="2"/>
      <c r="TLY59" s="2"/>
      <c r="TLZ59" s="2"/>
      <c r="TMA59" s="2"/>
      <c r="TMB59" s="2"/>
      <c r="TMC59" s="2"/>
      <c r="TMD59" s="2"/>
      <c r="TME59" s="2"/>
      <c r="TMF59" s="2"/>
      <c r="TMG59" s="2"/>
      <c r="TMH59" s="2"/>
      <c r="TMI59" s="2"/>
      <c r="TMJ59" s="2"/>
      <c r="TMK59" s="2"/>
      <c r="TML59" s="2"/>
      <c r="TMM59" s="2"/>
      <c r="TMN59" s="2"/>
      <c r="TMO59" s="2"/>
      <c r="TMP59" s="2"/>
      <c r="TMQ59" s="2"/>
      <c r="TMR59" s="2"/>
      <c r="TMS59" s="2"/>
      <c r="TMT59" s="2"/>
      <c r="TMU59" s="2"/>
      <c r="TMV59" s="2"/>
      <c r="TMW59" s="2"/>
      <c r="TMX59" s="2"/>
      <c r="TMY59" s="2"/>
      <c r="TMZ59" s="2"/>
      <c r="TNA59" s="2"/>
      <c r="TNB59" s="2"/>
      <c r="TNC59" s="2"/>
      <c r="TND59" s="2"/>
      <c r="TNE59" s="2"/>
      <c r="TNF59" s="2"/>
      <c r="TNG59" s="2"/>
      <c r="TNH59" s="2"/>
      <c r="TNI59" s="2"/>
      <c r="TNJ59" s="2"/>
      <c r="TNK59" s="2"/>
      <c r="TNL59" s="2"/>
      <c r="TNM59" s="2"/>
      <c r="TNN59" s="2"/>
      <c r="TNO59" s="2"/>
      <c r="TNP59" s="2"/>
      <c r="TNQ59" s="2"/>
      <c r="TNR59" s="2"/>
      <c r="TNS59" s="2"/>
      <c r="TNT59" s="2"/>
      <c r="TNU59" s="2"/>
      <c r="TNV59" s="2"/>
      <c r="TNW59" s="2"/>
      <c r="TNX59" s="2"/>
      <c r="TNY59" s="2"/>
      <c r="TNZ59" s="2"/>
      <c r="TOA59" s="2"/>
      <c r="TOB59" s="2"/>
      <c r="TOC59" s="2"/>
      <c r="TOD59" s="2"/>
      <c r="TOE59" s="2"/>
      <c r="TOF59" s="2"/>
      <c r="TOG59" s="2"/>
      <c r="TOH59" s="2"/>
      <c r="TOI59" s="2"/>
      <c r="TOJ59" s="2"/>
      <c r="TOK59" s="2"/>
      <c r="TOL59" s="2"/>
      <c r="TOM59" s="2"/>
      <c r="TON59" s="2"/>
      <c r="TOO59" s="2"/>
      <c r="TOP59" s="2"/>
      <c r="TOQ59" s="2"/>
      <c r="TOR59" s="2"/>
      <c r="TOS59" s="2"/>
      <c r="TOT59" s="2"/>
      <c r="TOU59" s="2"/>
      <c r="TOV59" s="2"/>
      <c r="TOW59" s="2"/>
      <c r="TOX59" s="2"/>
      <c r="TOY59" s="2"/>
      <c r="TOZ59" s="2"/>
      <c r="TPA59" s="2"/>
      <c r="TPB59" s="2"/>
      <c r="TPC59" s="2"/>
      <c r="TPD59" s="2"/>
      <c r="TPE59" s="2"/>
      <c r="TPF59" s="2"/>
      <c r="TPG59" s="2"/>
      <c r="TPH59" s="2"/>
      <c r="TPI59" s="2"/>
      <c r="TPJ59" s="2"/>
      <c r="TPK59" s="2"/>
      <c r="TPL59" s="2"/>
      <c r="TPM59" s="2"/>
      <c r="TPN59" s="2"/>
      <c r="TPO59" s="2"/>
      <c r="TPP59" s="2"/>
      <c r="TPQ59" s="2"/>
      <c r="TPR59" s="2"/>
      <c r="TPS59" s="2"/>
      <c r="TPT59" s="2"/>
      <c r="TPU59" s="2"/>
      <c r="TPV59" s="2"/>
      <c r="TPW59" s="2"/>
      <c r="TPX59" s="2"/>
      <c r="TPY59" s="2"/>
      <c r="TPZ59" s="2"/>
      <c r="TQA59" s="2"/>
      <c r="TQB59" s="2"/>
      <c r="TQC59" s="2"/>
      <c r="TQD59" s="2"/>
      <c r="TQE59" s="2"/>
      <c r="TQF59" s="2"/>
      <c r="TQG59" s="2"/>
      <c r="TQH59" s="2"/>
      <c r="TQI59" s="2"/>
      <c r="TQJ59" s="2"/>
      <c r="TQK59" s="2"/>
      <c r="TQL59" s="2"/>
      <c r="TQM59" s="2"/>
      <c r="TQN59" s="2"/>
      <c r="TQO59" s="2"/>
      <c r="TQP59" s="2"/>
      <c r="TQQ59" s="2"/>
      <c r="TQR59" s="2"/>
      <c r="TQS59" s="2"/>
      <c r="TQT59" s="2"/>
      <c r="TQU59" s="2"/>
      <c r="TQV59" s="2"/>
      <c r="TQW59" s="2"/>
      <c r="TQX59" s="2"/>
      <c r="TQY59" s="2"/>
      <c r="TQZ59" s="2"/>
      <c r="TRA59" s="2"/>
      <c r="TRB59" s="2"/>
      <c r="TRC59" s="2"/>
      <c r="TRD59" s="2"/>
      <c r="TRE59" s="2"/>
      <c r="TRF59" s="2"/>
      <c r="TRG59" s="2"/>
      <c r="TRH59" s="2"/>
      <c r="TRI59" s="2"/>
      <c r="TRJ59" s="2"/>
      <c r="TRK59" s="2"/>
      <c r="TRL59" s="2"/>
      <c r="TRM59" s="2"/>
      <c r="TRN59" s="2"/>
      <c r="TRO59" s="2"/>
      <c r="TRP59" s="2"/>
      <c r="TRQ59" s="2"/>
      <c r="TRR59" s="2"/>
      <c r="TRS59" s="2"/>
      <c r="TRT59" s="2"/>
      <c r="TRU59" s="2"/>
      <c r="TRV59" s="2"/>
      <c r="TRW59" s="2"/>
      <c r="TRX59" s="2"/>
      <c r="TRY59" s="2"/>
      <c r="TRZ59" s="2"/>
      <c r="TSA59" s="2"/>
      <c r="TSB59" s="2"/>
      <c r="TSC59" s="2"/>
      <c r="TSD59" s="2"/>
      <c r="TSE59" s="2"/>
      <c r="TSF59" s="2"/>
      <c r="TSG59" s="2"/>
      <c r="TSH59" s="2"/>
      <c r="TSI59" s="2"/>
      <c r="TSJ59" s="2"/>
      <c r="TSK59" s="2"/>
      <c r="TSL59" s="2"/>
      <c r="TSM59" s="2"/>
      <c r="TSN59" s="2"/>
      <c r="TSO59" s="2"/>
      <c r="TSP59" s="2"/>
      <c r="TSQ59" s="2"/>
      <c r="TSR59" s="2"/>
      <c r="TSS59" s="2"/>
      <c r="TST59" s="2"/>
      <c r="TSU59" s="2"/>
      <c r="TSV59" s="2"/>
      <c r="TSW59" s="2"/>
      <c r="TSX59" s="2"/>
      <c r="TSY59" s="2"/>
      <c r="TSZ59" s="2"/>
      <c r="TTA59" s="2"/>
      <c r="TTB59" s="2"/>
      <c r="TTC59" s="2"/>
      <c r="TTD59" s="2"/>
      <c r="TTE59" s="2"/>
      <c r="TTF59" s="2"/>
      <c r="TTG59" s="2"/>
      <c r="TTH59" s="2"/>
      <c r="TTI59" s="2"/>
      <c r="TTJ59" s="2"/>
      <c r="TTK59" s="2"/>
      <c r="TTL59" s="2"/>
      <c r="TTM59" s="2"/>
      <c r="TTN59" s="2"/>
      <c r="TTO59" s="2"/>
      <c r="TTP59" s="2"/>
      <c r="TTQ59" s="2"/>
      <c r="TTR59" s="2"/>
      <c r="TTS59" s="2"/>
      <c r="TTT59" s="2"/>
      <c r="TTU59" s="2"/>
      <c r="TTV59" s="2"/>
      <c r="TTW59" s="2"/>
      <c r="TTX59" s="2"/>
      <c r="TTY59" s="2"/>
      <c r="TTZ59" s="2"/>
      <c r="TUA59" s="2"/>
      <c r="TUB59" s="2"/>
      <c r="TUC59" s="2"/>
      <c r="TUD59" s="2"/>
      <c r="TUE59" s="2"/>
      <c r="TUF59" s="2"/>
      <c r="TUG59" s="2"/>
      <c r="TUH59" s="2"/>
      <c r="TUI59" s="2"/>
      <c r="TUJ59" s="2"/>
      <c r="TUK59" s="2"/>
      <c r="TUL59" s="2"/>
      <c r="TUM59" s="2"/>
      <c r="TUN59" s="2"/>
      <c r="TUO59" s="2"/>
      <c r="TUP59" s="2"/>
      <c r="TUQ59" s="2"/>
      <c r="TUR59" s="2"/>
      <c r="TUS59" s="2"/>
      <c r="TUT59" s="2"/>
      <c r="TUU59" s="2"/>
      <c r="TUV59" s="2"/>
      <c r="TUW59" s="2"/>
      <c r="TUX59" s="2"/>
      <c r="TUY59" s="2"/>
      <c r="TUZ59" s="2"/>
      <c r="TVA59" s="2"/>
      <c r="TVB59" s="2"/>
      <c r="TVC59" s="2"/>
      <c r="TVD59" s="2"/>
      <c r="TVE59" s="2"/>
      <c r="TVF59" s="2"/>
      <c r="TVG59" s="2"/>
      <c r="TVH59" s="2"/>
      <c r="TVI59" s="2"/>
      <c r="TVJ59" s="2"/>
      <c r="TVK59" s="2"/>
      <c r="TVL59" s="2"/>
      <c r="TVM59" s="2"/>
      <c r="TVN59" s="2"/>
      <c r="TVO59" s="2"/>
      <c r="TVP59" s="2"/>
      <c r="TVQ59" s="2"/>
      <c r="TVR59" s="2"/>
      <c r="TVS59" s="2"/>
      <c r="TVT59" s="2"/>
      <c r="TVU59" s="2"/>
      <c r="TVV59" s="2"/>
      <c r="TVW59" s="2"/>
      <c r="TVX59" s="2"/>
      <c r="TVY59" s="2"/>
      <c r="TVZ59" s="2"/>
      <c r="TWA59" s="2"/>
      <c r="TWB59" s="2"/>
      <c r="TWC59" s="2"/>
      <c r="TWD59" s="2"/>
      <c r="TWE59" s="2"/>
      <c r="TWF59" s="2"/>
      <c r="TWG59" s="2"/>
      <c r="TWH59" s="2"/>
      <c r="TWI59" s="2"/>
      <c r="TWJ59" s="2"/>
      <c r="TWK59" s="2"/>
      <c r="TWL59" s="2"/>
      <c r="TWM59" s="2"/>
      <c r="TWN59" s="2"/>
      <c r="TWO59" s="2"/>
      <c r="TWP59" s="2"/>
      <c r="TWQ59" s="2"/>
      <c r="TWR59" s="2"/>
      <c r="TWS59" s="2"/>
      <c r="TWT59" s="2"/>
      <c r="TWU59" s="2"/>
      <c r="TWV59" s="2"/>
      <c r="TWW59" s="2"/>
      <c r="TWX59" s="2"/>
      <c r="TWY59" s="2"/>
      <c r="TWZ59" s="2"/>
      <c r="TXA59" s="2"/>
      <c r="TXB59" s="2"/>
      <c r="TXC59" s="2"/>
      <c r="TXD59" s="2"/>
      <c r="TXE59" s="2"/>
      <c r="TXF59" s="2"/>
      <c r="TXG59" s="2"/>
      <c r="TXH59" s="2"/>
      <c r="TXI59" s="2"/>
      <c r="TXJ59" s="2"/>
      <c r="TXK59" s="2"/>
      <c r="TXL59" s="2"/>
      <c r="TXM59" s="2"/>
      <c r="TXN59" s="2"/>
      <c r="TXO59" s="2"/>
      <c r="TXP59" s="2"/>
      <c r="TXQ59" s="2"/>
      <c r="TXR59" s="2"/>
      <c r="TXS59" s="2"/>
      <c r="TXT59" s="2"/>
      <c r="TXU59" s="2"/>
      <c r="TXV59" s="2"/>
      <c r="TXW59" s="2"/>
      <c r="TXX59" s="2"/>
      <c r="TXY59" s="2"/>
      <c r="TXZ59" s="2"/>
      <c r="TYA59" s="2"/>
      <c r="TYB59" s="2"/>
      <c r="TYC59" s="2"/>
      <c r="TYD59" s="2"/>
      <c r="TYE59" s="2"/>
      <c r="TYF59" s="2"/>
      <c r="TYG59" s="2"/>
      <c r="TYH59" s="2"/>
      <c r="TYI59" s="2"/>
      <c r="TYJ59" s="2"/>
      <c r="TYK59" s="2"/>
      <c r="TYL59" s="2"/>
      <c r="TYM59" s="2"/>
      <c r="TYN59" s="2"/>
      <c r="TYO59" s="2"/>
      <c r="TYP59" s="2"/>
      <c r="TYQ59" s="2"/>
      <c r="TYR59" s="2"/>
      <c r="TYS59" s="2"/>
      <c r="TYT59" s="2"/>
      <c r="TYU59" s="2"/>
      <c r="TYV59" s="2"/>
      <c r="TYW59" s="2"/>
      <c r="TYX59" s="2"/>
      <c r="TYY59" s="2"/>
      <c r="TYZ59" s="2"/>
      <c r="TZA59" s="2"/>
      <c r="TZB59" s="2"/>
      <c r="TZC59" s="2"/>
      <c r="TZD59" s="2"/>
      <c r="TZE59" s="2"/>
      <c r="TZF59" s="2"/>
      <c r="TZG59" s="2"/>
      <c r="TZH59" s="2"/>
      <c r="TZI59" s="2"/>
      <c r="TZJ59" s="2"/>
      <c r="TZK59" s="2"/>
      <c r="TZL59" s="2"/>
      <c r="TZM59" s="2"/>
      <c r="TZN59" s="2"/>
      <c r="TZO59" s="2"/>
      <c r="TZP59" s="2"/>
      <c r="TZQ59" s="2"/>
      <c r="TZR59" s="2"/>
      <c r="TZS59" s="2"/>
      <c r="TZT59" s="2"/>
      <c r="TZU59" s="2"/>
      <c r="TZV59" s="2"/>
      <c r="TZW59" s="2"/>
      <c r="TZX59" s="2"/>
      <c r="TZY59" s="2"/>
      <c r="TZZ59" s="2"/>
      <c r="UAA59" s="2"/>
      <c r="UAB59" s="2"/>
      <c r="UAC59" s="2"/>
      <c r="UAD59" s="2"/>
      <c r="UAE59" s="2"/>
      <c r="UAF59" s="2"/>
      <c r="UAG59" s="2"/>
      <c r="UAH59" s="2"/>
      <c r="UAI59" s="2"/>
      <c r="UAJ59" s="2"/>
      <c r="UAK59" s="2"/>
      <c r="UAL59" s="2"/>
      <c r="UAM59" s="2"/>
      <c r="UAN59" s="2"/>
      <c r="UAO59" s="2"/>
      <c r="UAP59" s="2"/>
      <c r="UAQ59" s="2"/>
      <c r="UAR59" s="2"/>
      <c r="UAS59" s="2"/>
      <c r="UAT59" s="2"/>
      <c r="UAU59" s="2"/>
      <c r="UAV59" s="2"/>
      <c r="UAW59" s="2"/>
      <c r="UAX59" s="2"/>
      <c r="UAY59" s="2"/>
      <c r="UAZ59" s="2"/>
      <c r="UBA59" s="2"/>
      <c r="UBB59" s="2"/>
      <c r="UBC59" s="2"/>
      <c r="UBD59" s="2"/>
      <c r="UBE59" s="2"/>
      <c r="UBF59" s="2"/>
      <c r="UBG59" s="2"/>
      <c r="UBH59" s="2"/>
      <c r="UBI59" s="2"/>
      <c r="UBJ59" s="2"/>
      <c r="UBK59" s="2"/>
      <c r="UBL59" s="2"/>
      <c r="UBM59" s="2"/>
      <c r="UBN59" s="2"/>
      <c r="UBO59" s="2"/>
      <c r="UBP59" s="2"/>
      <c r="UBQ59" s="2"/>
      <c r="UBR59" s="2"/>
      <c r="UBS59" s="2"/>
      <c r="UBT59" s="2"/>
      <c r="UBU59" s="2"/>
      <c r="UBV59" s="2"/>
      <c r="UBW59" s="2"/>
      <c r="UBX59" s="2"/>
      <c r="UBY59" s="2"/>
      <c r="UBZ59" s="2"/>
      <c r="UCA59" s="2"/>
      <c r="UCB59" s="2"/>
      <c r="UCC59" s="2"/>
      <c r="UCD59" s="2"/>
      <c r="UCE59" s="2"/>
      <c r="UCF59" s="2"/>
      <c r="UCG59" s="2"/>
      <c r="UCH59" s="2"/>
      <c r="UCI59" s="2"/>
      <c r="UCJ59" s="2"/>
      <c r="UCK59" s="2"/>
      <c r="UCL59" s="2"/>
      <c r="UCM59" s="2"/>
      <c r="UCN59" s="2"/>
      <c r="UCO59" s="2"/>
      <c r="UCP59" s="2"/>
      <c r="UCQ59" s="2"/>
      <c r="UCR59" s="2"/>
      <c r="UCS59" s="2"/>
      <c r="UCT59" s="2"/>
      <c r="UCU59" s="2"/>
      <c r="UCV59" s="2"/>
      <c r="UCW59" s="2"/>
      <c r="UCX59" s="2"/>
      <c r="UCY59" s="2"/>
      <c r="UCZ59" s="2"/>
      <c r="UDA59" s="2"/>
      <c r="UDB59" s="2"/>
      <c r="UDC59" s="2"/>
      <c r="UDD59" s="2"/>
      <c r="UDE59" s="2"/>
      <c r="UDF59" s="2"/>
      <c r="UDG59" s="2"/>
      <c r="UDH59" s="2"/>
      <c r="UDI59" s="2"/>
      <c r="UDJ59" s="2"/>
      <c r="UDK59" s="2"/>
      <c r="UDL59" s="2"/>
      <c r="UDM59" s="2"/>
      <c r="UDN59" s="2"/>
      <c r="UDO59" s="2"/>
      <c r="UDP59" s="2"/>
      <c r="UDQ59" s="2"/>
      <c r="UDR59" s="2"/>
      <c r="UDS59" s="2"/>
      <c r="UDT59" s="2"/>
      <c r="UDU59" s="2"/>
      <c r="UDV59" s="2"/>
      <c r="UDW59" s="2"/>
      <c r="UDX59" s="2"/>
      <c r="UDY59" s="2"/>
      <c r="UDZ59" s="2"/>
      <c r="UEA59" s="2"/>
      <c r="UEB59" s="2"/>
      <c r="UEC59" s="2"/>
      <c r="UED59" s="2"/>
      <c r="UEE59" s="2"/>
      <c r="UEF59" s="2"/>
      <c r="UEG59" s="2"/>
      <c r="UEH59" s="2"/>
      <c r="UEI59" s="2"/>
      <c r="UEJ59" s="2"/>
      <c r="UEK59" s="2"/>
      <c r="UEL59" s="2"/>
      <c r="UEM59" s="2"/>
      <c r="UEN59" s="2"/>
      <c r="UEO59" s="2"/>
      <c r="UEP59" s="2"/>
      <c r="UEQ59" s="2"/>
      <c r="UER59" s="2"/>
      <c r="UES59" s="2"/>
      <c r="UET59" s="2"/>
      <c r="UEU59" s="2"/>
      <c r="UEV59" s="2"/>
      <c r="UEW59" s="2"/>
      <c r="UEX59" s="2"/>
      <c r="UEY59" s="2"/>
      <c r="UEZ59" s="2"/>
      <c r="UFA59" s="2"/>
      <c r="UFB59" s="2"/>
      <c r="UFC59" s="2"/>
      <c r="UFD59" s="2"/>
      <c r="UFE59" s="2"/>
      <c r="UFF59" s="2"/>
      <c r="UFG59" s="2"/>
      <c r="UFH59" s="2"/>
      <c r="UFI59" s="2"/>
      <c r="UFJ59" s="2"/>
      <c r="UFK59" s="2"/>
      <c r="UFL59" s="2"/>
      <c r="UFM59" s="2"/>
      <c r="UFN59" s="2"/>
      <c r="UFO59" s="2"/>
      <c r="UFP59" s="2"/>
      <c r="UFQ59" s="2"/>
      <c r="UFR59" s="2"/>
      <c r="UFS59" s="2"/>
      <c r="UFT59" s="2"/>
      <c r="UFU59" s="2"/>
      <c r="UFV59" s="2"/>
      <c r="UFW59" s="2"/>
      <c r="UFX59" s="2"/>
      <c r="UFY59" s="2"/>
      <c r="UFZ59" s="2"/>
      <c r="UGA59" s="2"/>
      <c r="UGB59" s="2"/>
      <c r="UGC59" s="2"/>
      <c r="UGD59" s="2"/>
      <c r="UGE59" s="2"/>
      <c r="UGF59" s="2"/>
      <c r="UGG59" s="2"/>
      <c r="UGH59" s="2"/>
      <c r="UGI59" s="2"/>
      <c r="UGJ59" s="2"/>
      <c r="UGK59" s="2"/>
      <c r="UGL59" s="2"/>
      <c r="UGM59" s="2"/>
      <c r="UGN59" s="2"/>
      <c r="UGO59" s="2"/>
      <c r="UGP59" s="2"/>
      <c r="UGQ59" s="2"/>
      <c r="UGR59" s="2"/>
      <c r="UGS59" s="2"/>
      <c r="UGT59" s="2"/>
      <c r="UGU59" s="2"/>
      <c r="UGV59" s="2"/>
      <c r="UGW59" s="2"/>
      <c r="UGX59" s="2"/>
      <c r="UGY59" s="2"/>
      <c r="UGZ59" s="2"/>
      <c r="UHA59" s="2"/>
      <c r="UHB59" s="2"/>
      <c r="UHC59" s="2"/>
      <c r="UHD59" s="2"/>
      <c r="UHE59" s="2"/>
      <c r="UHF59" s="2"/>
      <c r="UHG59" s="2"/>
      <c r="UHH59" s="2"/>
      <c r="UHI59" s="2"/>
      <c r="UHJ59" s="2"/>
      <c r="UHK59" s="2"/>
      <c r="UHL59" s="2"/>
      <c r="UHM59" s="2"/>
      <c r="UHN59" s="2"/>
      <c r="UHO59" s="2"/>
      <c r="UHP59" s="2"/>
      <c r="UHQ59" s="2"/>
      <c r="UHR59" s="2"/>
      <c r="UHS59" s="2"/>
      <c r="UHT59" s="2"/>
      <c r="UHU59" s="2"/>
      <c r="UHV59" s="2"/>
      <c r="UHW59" s="2"/>
      <c r="UHX59" s="2"/>
      <c r="UHY59" s="2"/>
      <c r="UHZ59" s="2"/>
      <c r="UIA59" s="2"/>
      <c r="UIB59" s="2"/>
      <c r="UIC59" s="2"/>
      <c r="UID59" s="2"/>
      <c r="UIE59" s="2"/>
      <c r="UIF59" s="2"/>
      <c r="UIG59" s="2"/>
      <c r="UIH59" s="2"/>
      <c r="UII59" s="2"/>
      <c r="UIJ59" s="2"/>
      <c r="UIK59" s="2"/>
      <c r="UIL59" s="2"/>
      <c r="UIM59" s="2"/>
      <c r="UIN59" s="2"/>
      <c r="UIO59" s="2"/>
      <c r="UIP59" s="2"/>
      <c r="UIQ59" s="2"/>
      <c r="UIR59" s="2"/>
      <c r="UIS59" s="2"/>
      <c r="UIT59" s="2"/>
      <c r="UIU59" s="2"/>
      <c r="UIV59" s="2"/>
      <c r="UIW59" s="2"/>
      <c r="UIX59" s="2"/>
      <c r="UIY59" s="2"/>
      <c r="UIZ59" s="2"/>
      <c r="UJA59" s="2"/>
      <c r="UJB59" s="2"/>
      <c r="UJC59" s="2"/>
      <c r="UJD59" s="2"/>
      <c r="UJE59" s="2"/>
      <c r="UJF59" s="2"/>
      <c r="UJG59" s="2"/>
      <c r="UJH59" s="2"/>
      <c r="UJI59" s="2"/>
      <c r="UJJ59" s="2"/>
      <c r="UJK59" s="2"/>
      <c r="UJL59" s="2"/>
      <c r="UJM59" s="2"/>
      <c r="UJN59" s="2"/>
      <c r="UJO59" s="2"/>
      <c r="UJP59" s="2"/>
      <c r="UJQ59" s="2"/>
      <c r="UJR59" s="2"/>
      <c r="UJS59" s="2"/>
      <c r="UJT59" s="2"/>
      <c r="UJU59" s="2"/>
      <c r="UJV59" s="2"/>
      <c r="UJW59" s="2"/>
      <c r="UJX59" s="2"/>
      <c r="UJY59" s="2"/>
      <c r="UJZ59" s="2"/>
      <c r="UKA59" s="2"/>
      <c r="UKB59" s="2"/>
      <c r="UKC59" s="2"/>
      <c r="UKD59" s="2"/>
      <c r="UKE59" s="2"/>
      <c r="UKF59" s="2"/>
      <c r="UKG59" s="2"/>
      <c r="UKH59" s="2"/>
      <c r="UKI59" s="2"/>
      <c r="UKJ59" s="2"/>
      <c r="UKK59" s="2"/>
      <c r="UKL59" s="2"/>
      <c r="UKM59" s="2"/>
      <c r="UKN59" s="2"/>
      <c r="UKO59" s="2"/>
      <c r="UKP59" s="2"/>
      <c r="UKQ59" s="2"/>
      <c r="UKR59" s="2"/>
      <c r="UKS59" s="2"/>
      <c r="UKT59" s="2"/>
      <c r="UKU59" s="2"/>
      <c r="UKV59" s="2"/>
      <c r="UKW59" s="2"/>
      <c r="UKX59" s="2"/>
      <c r="UKY59" s="2"/>
      <c r="UKZ59" s="2"/>
      <c r="ULA59" s="2"/>
      <c r="ULB59" s="2"/>
      <c r="ULC59" s="2"/>
      <c r="ULD59" s="2"/>
      <c r="ULE59" s="2"/>
      <c r="ULF59" s="2"/>
      <c r="ULG59" s="2"/>
      <c r="ULH59" s="2"/>
      <c r="ULI59" s="2"/>
      <c r="ULJ59" s="2"/>
      <c r="ULK59" s="2"/>
      <c r="ULL59" s="2"/>
      <c r="ULM59" s="2"/>
      <c r="ULN59" s="2"/>
      <c r="ULO59" s="2"/>
      <c r="ULP59" s="2"/>
      <c r="ULQ59" s="2"/>
      <c r="ULR59" s="2"/>
      <c r="ULS59" s="2"/>
      <c r="ULT59" s="2"/>
      <c r="ULU59" s="2"/>
      <c r="ULV59" s="2"/>
      <c r="ULW59" s="2"/>
      <c r="ULX59" s="2"/>
      <c r="ULY59" s="2"/>
      <c r="ULZ59" s="2"/>
      <c r="UMA59" s="2"/>
      <c r="UMB59" s="2"/>
      <c r="UMC59" s="2"/>
      <c r="UMD59" s="2"/>
      <c r="UME59" s="2"/>
      <c r="UMF59" s="2"/>
      <c r="UMG59" s="2"/>
      <c r="UMH59" s="2"/>
      <c r="UMI59" s="2"/>
      <c r="UMJ59" s="2"/>
      <c r="UMK59" s="2"/>
      <c r="UML59" s="2"/>
      <c r="UMM59" s="2"/>
      <c r="UMN59" s="2"/>
      <c r="UMO59" s="2"/>
      <c r="UMP59" s="2"/>
      <c r="UMQ59" s="2"/>
      <c r="UMR59" s="2"/>
      <c r="UMS59" s="2"/>
      <c r="UMT59" s="2"/>
      <c r="UMU59" s="2"/>
      <c r="UMV59" s="2"/>
      <c r="UMW59" s="2"/>
      <c r="UMX59" s="2"/>
      <c r="UMY59" s="2"/>
      <c r="UMZ59" s="2"/>
      <c r="UNA59" s="2"/>
      <c r="UNB59" s="2"/>
      <c r="UNC59" s="2"/>
      <c r="UND59" s="2"/>
      <c r="UNE59" s="2"/>
      <c r="UNF59" s="2"/>
      <c r="UNG59" s="2"/>
      <c r="UNH59" s="2"/>
      <c r="UNI59" s="2"/>
      <c r="UNJ59" s="2"/>
      <c r="UNK59" s="2"/>
      <c r="UNL59" s="2"/>
      <c r="UNM59" s="2"/>
      <c r="UNN59" s="2"/>
      <c r="UNO59" s="2"/>
      <c r="UNP59" s="2"/>
      <c r="UNQ59" s="2"/>
      <c r="UNR59" s="2"/>
      <c r="UNS59" s="2"/>
      <c r="UNT59" s="2"/>
      <c r="UNU59" s="2"/>
      <c r="UNV59" s="2"/>
      <c r="UNW59" s="2"/>
      <c r="UNX59" s="2"/>
      <c r="UNY59" s="2"/>
      <c r="UNZ59" s="2"/>
      <c r="UOA59" s="2"/>
      <c r="UOB59" s="2"/>
      <c r="UOC59" s="2"/>
      <c r="UOD59" s="2"/>
      <c r="UOE59" s="2"/>
      <c r="UOF59" s="2"/>
      <c r="UOG59" s="2"/>
      <c r="UOH59" s="2"/>
      <c r="UOI59" s="2"/>
      <c r="UOJ59" s="2"/>
      <c r="UOK59" s="2"/>
      <c r="UOL59" s="2"/>
      <c r="UOM59" s="2"/>
      <c r="UON59" s="2"/>
      <c r="UOO59" s="2"/>
      <c r="UOP59" s="2"/>
      <c r="UOQ59" s="2"/>
      <c r="UOR59" s="2"/>
      <c r="UOS59" s="2"/>
      <c r="UOT59" s="2"/>
      <c r="UOU59" s="2"/>
      <c r="UOV59" s="2"/>
      <c r="UOW59" s="2"/>
      <c r="UOX59" s="2"/>
      <c r="UOY59" s="2"/>
      <c r="UOZ59" s="2"/>
      <c r="UPA59" s="2"/>
      <c r="UPB59" s="2"/>
      <c r="UPC59" s="2"/>
      <c r="UPD59" s="2"/>
      <c r="UPE59" s="2"/>
      <c r="UPF59" s="2"/>
      <c r="UPG59" s="2"/>
      <c r="UPH59" s="2"/>
      <c r="UPI59" s="2"/>
      <c r="UPJ59" s="2"/>
      <c r="UPK59" s="2"/>
      <c r="UPL59" s="2"/>
      <c r="UPM59" s="2"/>
      <c r="UPN59" s="2"/>
      <c r="UPO59" s="2"/>
      <c r="UPP59" s="2"/>
      <c r="UPQ59" s="2"/>
      <c r="UPR59" s="2"/>
      <c r="UPS59" s="2"/>
      <c r="UPT59" s="2"/>
      <c r="UPU59" s="2"/>
      <c r="UPV59" s="2"/>
      <c r="UPW59" s="2"/>
      <c r="UPX59" s="2"/>
      <c r="UPY59" s="2"/>
      <c r="UPZ59" s="2"/>
      <c r="UQA59" s="2"/>
      <c r="UQB59" s="2"/>
      <c r="UQC59" s="2"/>
      <c r="UQD59" s="2"/>
      <c r="UQE59" s="2"/>
      <c r="UQF59" s="2"/>
      <c r="UQG59" s="2"/>
      <c r="UQH59" s="2"/>
      <c r="UQI59" s="2"/>
      <c r="UQJ59" s="2"/>
      <c r="UQK59" s="2"/>
      <c r="UQL59" s="2"/>
      <c r="UQM59" s="2"/>
      <c r="UQN59" s="2"/>
      <c r="UQO59" s="2"/>
      <c r="UQP59" s="2"/>
      <c r="UQQ59" s="2"/>
      <c r="UQR59" s="2"/>
      <c r="UQS59" s="2"/>
      <c r="UQT59" s="2"/>
      <c r="UQU59" s="2"/>
      <c r="UQV59" s="2"/>
      <c r="UQW59" s="2"/>
      <c r="UQX59" s="2"/>
      <c r="UQY59" s="2"/>
      <c r="UQZ59" s="2"/>
      <c r="URA59" s="2"/>
      <c r="URB59" s="2"/>
      <c r="URC59" s="2"/>
      <c r="URD59" s="2"/>
      <c r="URE59" s="2"/>
      <c r="URF59" s="2"/>
      <c r="URG59" s="2"/>
      <c r="URH59" s="2"/>
      <c r="URI59" s="2"/>
      <c r="URJ59" s="2"/>
      <c r="URK59" s="2"/>
      <c r="URL59" s="2"/>
      <c r="URM59" s="2"/>
      <c r="URN59" s="2"/>
      <c r="URO59" s="2"/>
      <c r="URP59" s="2"/>
      <c r="URQ59" s="2"/>
      <c r="URR59" s="2"/>
      <c r="URS59" s="2"/>
      <c r="URT59" s="2"/>
      <c r="URU59" s="2"/>
      <c r="URV59" s="2"/>
      <c r="URW59" s="2"/>
      <c r="URX59" s="2"/>
      <c r="URY59" s="2"/>
      <c r="URZ59" s="2"/>
      <c r="USA59" s="2"/>
      <c r="USB59" s="2"/>
      <c r="USC59" s="2"/>
      <c r="USD59" s="2"/>
      <c r="USE59" s="2"/>
      <c r="USF59" s="2"/>
      <c r="USG59" s="2"/>
      <c r="USH59" s="2"/>
      <c r="USI59" s="2"/>
      <c r="USJ59" s="2"/>
      <c r="USK59" s="2"/>
      <c r="USL59" s="2"/>
      <c r="USM59" s="2"/>
      <c r="USN59" s="2"/>
      <c r="USO59" s="2"/>
      <c r="USP59" s="2"/>
      <c r="USQ59" s="2"/>
      <c r="USR59" s="2"/>
      <c r="USS59" s="2"/>
      <c r="UST59" s="2"/>
      <c r="USU59" s="2"/>
      <c r="USV59" s="2"/>
      <c r="USW59" s="2"/>
      <c r="USX59" s="2"/>
      <c r="USY59" s="2"/>
      <c r="USZ59" s="2"/>
      <c r="UTA59" s="2"/>
      <c r="UTB59" s="2"/>
      <c r="UTC59" s="2"/>
      <c r="UTD59" s="2"/>
      <c r="UTE59" s="2"/>
      <c r="UTF59" s="2"/>
      <c r="UTG59" s="2"/>
      <c r="UTH59" s="2"/>
      <c r="UTI59" s="2"/>
      <c r="UTJ59" s="2"/>
      <c r="UTK59" s="2"/>
      <c r="UTL59" s="2"/>
      <c r="UTM59" s="2"/>
      <c r="UTN59" s="2"/>
      <c r="UTO59" s="2"/>
      <c r="UTP59" s="2"/>
      <c r="UTQ59" s="2"/>
      <c r="UTR59" s="2"/>
      <c r="UTS59" s="2"/>
      <c r="UTT59" s="2"/>
      <c r="UTU59" s="2"/>
      <c r="UTV59" s="2"/>
      <c r="UTW59" s="2"/>
      <c r="UTX59" s="2"/>
      <c r="UTY59" s="2"/>
      <c r="UTZ59" s="2"/>
      <c r="UUA59" s="2"/>
      <c r="UUB59" s="2"/>
      <c r="UUC59" s="2"/>
      <c r="UUD59" s="2"/>
      <c r="UUE59" s="2"/>
      <c r="UUF59" s="2"/>
      <c r="UUG59" s="2"/>
      <c r="UUH59" s="2"/>
      <c r="UUI59" s="2"/>
      <c r="UUJ59" s="2"/>
      <c r="UUK59" s="2"/>
      <c r="UUL59" s="2"/>
      <c r="UUM59" s="2"/>
      <c r="UUN59" s="2"/>
      <c r="UUO59" s="2"/>
      <c r="UUP59" s="2"/>
      <c r="UUQ59" s="2"/>
      <c r="UUR59" s="2"/>
      <c r="UUS59" s="2"/>
      <c r="UUT59" s="2"/>
      <c r="UUU59" s="2"/>
      <c r="UUV59" s="2"/>
      <c r="UUW59" s="2"/>
      <c r="UUX59" s="2"/>
      <c r="UUY59" s="2"/>
      <c r="UUZ59" s="2"/>
      <c r="UVA59" s="2"/>
      <c r="UVB59" s="2"/>
      <c r="UVC59" s="2"/>
      <c r="UVD59" s="2"/>
      <c r="UVE59" s="2"/>
      <c r="UVF59" s="2"/>
      <c r="UVG59" s="2"/>
      <c r="UVH59" s="2"/>
      <c r="UVI59" s="2"/>
      <c r="UVJ59" s="2"/>
      <c r="UVK59" s="2"/>
      <c r="UVL59" s="2"/>
      <c r="UVM59" s="2"/>
      <c r="UVN59" s="2"/>
      <c r="UVO59" s="2"/>
      <c r="UVP59" s="2"/>
      <c r="UVQ59" s="2"/>
      <c r="UVR59" s="2"/>
      <c r="UVS59" s="2"/>
      <c r="UVT59" s="2"/>
      <c r="UVU59" s="2"/>
      <c r="UVV59" s="2"/>
      <c r="UVW59" s="2"/>
      <c r="UVX59" s="2"/>
      <c r="UVY59" s="2"/>
      <c r="UVZ59" s="2"/>
      <c r="UWA59" s="2"/>
      <c r="UWB59" s="2"/>
      <c r="UWC59" s="2"/>
      <c r="UWD59" s="2"/>
      <c r="UWE59" s="2"/>
      <c r="UWF59" s="2"/>
      <c r="UWG59" s="2"/>
      <c r="UWH59" s="2"/>
      <c r="UWI59" s="2"/>
      <c r="UWJ59" s="2"/>
      <c r="UWK59" s="2"/>
      <c r="UWL59" s="2"/>
      <c r="UWM59" s="2"/>
      <c r="UWN59" s="2"/>
      <c r="UWO59" s="2"/>
      <c r="UWP59" s="2"/>
      <c r="UWQ59" s="2"/>
      <c r="UWR59" s="2"/>
      <c r="UWS59" s="2"/>
      <c r="UWT59" s="2"/>
      <c r="UWU59" s="2"/>
      <c r="UWV59" s="2"/>
      <c r="UWW59" s="2"/>
      <c r="UWX59" s="2"/>
      <c r="UWY59" s="2"/>
      <c r="UWZ59" s="2"/>
      <c r="UXA59" s="2"/>
      <c r="UXB59" s="2"/>
      <c r="UXC59" s="2"/>
      <c r="UXD59" s="2"/>
      <c r="UXE59" s="2"/>
      <c r="UXF59" s="2"/>
      <c r="UXG59" s="2"/>
      <c r="UXH59" s="2"/>
      <c r="UXI59" s="2"/>
      <c r="UXJ59" s="2"/>
      <c r="UXK59" s="2"/>
      <c r="UXL59" s="2"/>
      <c r="UXM59" s="2"/>
      <c r="UXN59" s="2"/>
      <c r="UXO59" s="2"/>
      <c r="UXP59" s="2"/>
      <c r="UXQ59" s="2"/>
      <c r="UXR59" s="2"/>
      <c r="UXS59" s="2"/>
      <c r="UXT59" s="2"/>
      <c r="UXU59" s="2"/>
      <c r="UXV59" s="2"/>
      <c r="UXW59" s="2"/>
      <c r="UXX59" s="2"/>
      <c r="UXY59" s="2"/>
      <c r="UXZ59" s="2"/>
      <c r="UYA59" s="2"/>
      <c r="UYB59" s="2"/>
      <c r="UYC59" s="2"/>
      <c r="UYD59" s="2"/>
      <c r="UYE59" s="2"/>
      <c r="UYF59" s="2"/>
      <c r="UYG59" s="2"/>
      <c r="UYH59" s="2"/>
      <c r="UYI59" s="2"/>
      <c r="UYJ59" s="2"/>
      <c r="UYK59" s="2"/>
      <c r="UYL59" s="2"/>
      <c r="UYM59" s="2"/>
      <c r="UYN59" s="2"/>
      <c r="UYO59" s="2"/>
      <c r="UYP59" s="2"/>
      <c r="UYQ59" s="2"/>
      <c r="UYR59" s="2"/>
      <c r="UYS59" s="2"/>
      <c r="UYT59" s="2"/>
      <c r="UYU59" s="2"/>
      <c r="UYV59" s="2"/>
      <c r="UYW59" s="2"/>
      <c r="UYX59" s="2"/>
      <c r="UYY59" s="2"/>
      <c r="UYZ59" s="2"/>
      <c r="UZA59" s="2"/>
      <c r="UZB59" s="2"/>
      <c r="UZC59" s="2"/>
      <c r="UZD59" s="2"/>
      <c r="UZE59" s="2"/>
      <c r="UZF59" s="2"/>
      <c r="UZG59" s="2"/>
      <c r="UZH59" s="2"/>
      <c r="UZI59" s="2"/>
      <c r="UZJ59" s="2"/>
      <c r="UZK59" s="2"/>
      <c r="UZL59" s="2"/>
      <c r="UZM59" s="2"/>
      <c r="UZN59" s="2"/>
      <c r="UZO59" s="2"/>
      <c r="UZP59" s="2"/>
      <c r="UZQ59" s="2"/>
      <c r="UZR59" s="2"/>
      <c r="UZS59" s="2"/>
      <c r="UZT59" s="2"/>
      <c r="UZU59" s="2"/>
      <c r="UZV59" s="2"/>
      <c r="UZW59" s="2"/>
      <c r="UZX59" s="2"/>
      <c r="UZY59" s="2"/>
      <c r="UZZ59" s="2"/>
      <c r="VAA59" s="2"/>
      <c r="VAB59" s="2"/>
      <c r="VAC59" s="2"/>
      <c r="VAD59" s="2"/>
      <c r="VAE59" s="2"/>
      <c r="VAF59" s="2"/>
      <c r="VAG59" s="2"/>
      <c r="VAH59" s="2"/>
      <c r="VAI59" s="2"/>
      <c r="VAJ59" s="2"/>
      <c r="VAK59" s="2"/>
      <c r="VAL59" s="2"/>
      <c r="VAM59" s="2"/>
      <c r="VAN59" s="2"/>
      <c r="VAO59" s="2"/>
      <c r="VAP59" s="2"/>
      <c r="VAQ59" s="2"/>
      <c r="VAR59" s="2"/>
      <c r="VAS59" s="2"/>
      <c r="VAT59" s="2"/>
      <c r="VAU59" s="2"/>
      <c r="VAV59" s="2"/>
      <c r="VAW59" s="2"/>
      <c r="VAX59" s="2"/>
      <c r="VAY59" s="2"/>
      <c r="VAZ59" s="2"/>
      <c r="VBA59" s="2"/>
      <c r="VBB59" s="2"/>
      <c r="VBC59" s="2"/>
      <c r="VBD59" s="2"/>
      <c r="VBE59" s="2"/>
      <c r="VBF59" s="2"/>
      <c r="VBG59" s="2"/>
      <c r="VBH59" s="2"/>
      <c r="VBI59" s="2"/>
      <c r="VBJ59" s="2"/>
      <c r="VBK59" s="2"/>
      <c r="VBL59" s="2"/>
      <c r="VBM59" s="2"/>
      <c r="VBN59" s="2"/>
      <c r="VBO59" s="2"/>
      <c r="VBP59" s="2"/>
      <c r="VBQ59" s="2"/>
      <c r="VBR59" s="2"/>
      <c r="VBS59" s="2"/>
      <c r="VBT59" s="2"/>
      <c r="VBU59" s="2"/>
      <c r="VBV59" s="2"/>
      <c r="VBW59" s="2"/>
      <c r="VBX59" s="2"/>
      <c r="VBY59" s="2"/>
      <c r="VBZ59" s="2"/>
      <c r="VCA59" s="2"/>
      <c r="VCB59" s="2"/>
      <c r="VCC59" s="2"/>
      <c r="VCD59" s="2"/>
      <c r="VCE59" s="2"/>
      <c r="VCF59" s="2"/>
      <c r="VCG59" s="2"/>
      <c r="VCH59" s="2"/>
      <c r="VCI59" s="2"/>
      <c r="VCJ59" s="2"/>
      <c r="VCK59" s="2"/>
      <c r="VCL59" s="2"/>
      <c r="VCM59" s="2"/>
      <c r="VCN59" s="2"/>
      <c r="VCO59" s="2"/>
      <c r="VCP59" s="2"/>
      <c r="VCQ59" s="2"/>
      <c r="VCR59" s="2"/>
      <c r="VCS59" s="2"/>
      <c r="VCT59" s="2"/>
      <c r="VCU59" s="2"/>
      <c r="VCV59" s="2"/>
      <c r="VCW59" s="2"/>
      <c r="VCX59" s="2"/>
      <c r="VCY59" s="2"/>
      <c r="VCZ59" s="2"/>
      <c r="VDA59" s="2"/>
      <c r="VDB59" s="2"/>
      <c r="VDC59" s="2"/>
      <c r="VDD59" s="2"/>
      <c r="VDE59" s="2"/>
      <c r="VDF59" s="2"/>
      <c r="VDG59" s="2"/>
      <c r="VDH59" s="2"/>
      <c r="VDI59" s="2"/>
      <c r="VDJ59" s="2"/>
      <c r="VDK59" s="2"/>
      <c r="VDL59" s="2"/>
      <c r="VDM59" s="2"/>
      <c r="VDN59" s="2"/>
      <c r="VDO59" s="2"/>
      <c r="VDP59" s="2"/>
      <c r="VDQ59" s="2"/>
      <c r="VDR59" s="2"/>
      <c r="VDS59" s="2"/>
      <c r="VDT59" s="2"/>
      <c r="VDU59" s="2"/>
      <c r="VDV59" s="2"/>
      <c r="VDW59" s="2"/>
      <c r="VDX59" s="2"/>
      <c r="VDY59" s="2"/>
      <c r="VDZ59" s="2"/>
      <c r="VEA59" s="2"/>
      <c r="VEB59" s="2"/>
      <c r="VEC59" s="2"/>
      <c r="VED59" s="2"/>
      <c r="VEE59" s="2"/>
      <c r="VEF59" s="2"/>
      <c r="VEG59" s="2"/>
      <c r="VEH59" s="2"/>
      <c r="VEI59" s="2"/>
      <c r="VEJ59" s="2"/>
      <c r="VEK59" s="2"/>
      <c r="VEL59" s="2"/>
      <c r="VEM59" s="2"/>
      <c r="VEN59" s="2"/>
      <c r="VEO59" s="2"/>
      <c r="VEP59" s="2"/>
      <c r="VEQ59" s="2"/>
      <c r="VER59" s="2"/>
      <c r="VES59" s="2"/>
      <c r="VET59" s="2"/>
      <c r="VEU59" s="2"/>
      <c r="VEV59" s="2"/>
      <c r="VEW59" s="2"/>
      <c r="VEX59" s="2"/>
      <c r="VEY59" s="2"/>
      <c r="VEZ59" s="2"/>
      <c r="VFA59" s="2"/>
      <c r="VFB59" s="2"/>
      <c r="VFC59" s="2"/>
      <c r="VFD59" s="2"/>
      <c r="VFE59" s="2"/>
      <c r="VFF59" s="2"/>
      <c r="VFG59" s="2"/>
      <c r="VFH59" s="2"/>
      <c r="VFI59" s="2"/>
      <c r="VFJ59" s="2"/>
      <c r="VFK59" s="2"/>
      <c r="VFL59" s="2"/>
      <c r="VFM59" s="2"/>
      <c r="VFN59" s="2"/>
      <c r="VFO59" s="2"/>
      <c r="VFP59" s="2"/>
      <c r="VFQ59" s="2"/>
      <c r="VFR59" s="2"/>
      <c r="VFS59" s="2"/>
      <c r="VFT59" s="2"/>
      <c r="VFU59" s="2"/>
      <c r="VFV59" s="2"/>
      <c r="VFW59" s="2"/>
      <c r="VFX59" s="2"/>
      <c r="VFY59" s="2"/>
      <c r="VFZ59" s="2"/>
      <c r="VGA59" s="2"/>
      <c r="VGB59" s="2"/>
      <c r="VGC59" s="2"/>
      <c r="VGD59" s="2"/>
      <c r="VGE59" s="2"/>
      <c r="VGF59" s="2"/>
      <c r="VGG59" s="2"/>
      <c r="VGH59" s="2"/>
      <c r="VGI59" s="2"/>
      <c r="VGJ59" s="2"/>
      <c r="VGK59" s="2"/>
      <c r="VGL59" s="2"/>
      <c r="VGM59" s="2"/>
      <c r="VGN59" s="2"/>
      <c r="VGO59" s="2"/>
      <c r="VGP59" s="2"/>
      <c r="VGQ59" s="2"/>
      <c r="VGR59" s="2"/>
      <c r="VGS59" s="2"/>
      <c r="VGT59" s="2"/>
      <c r="VGU59" s="2"/>
      <c r="VGV59" s="2"/>
      <c r="VGW59" s="2"/>
      <c r="VGX59" s="2"/>
      <c r="VGY59" s="2"/>
      <c r="VGZ59" s="2"/>
      <c r="VHA59" s="2"/>
      <c r="VHB59" s="2"/>
      <c r="VHC59" s="2"/>
      <c r="VHD59" s="2"/>
      <c r="VHE59" s="2"/>
      <c r="VHF59" s="2"/>
      <c r="VHG59" s="2"/>
      <c r="VHH59" s="2"/>
      <c r="VHI59" s="2"/>
      <c r="VHJ59" s="2"/>
      <c r="VHK59" s="2"/>
      <c r="VHL59" s="2"/>
      <c r="VHM59" s="2"/>
      <c r="VHN59" s="2"/>
      <c r="VHO59" s="2"/>
      <c r="VHP59" s="2"/>
      <c r="VHQ59" s="2"/>
      <c r="VHR59" s="2"/>
      <c r="VHS59" s="2"/>
      <c r="VHT59" s="2"/>
      <c r="VHU59" s="2"/>
      <c r="VHV59" s="2"/>
      <c r="VHW59" s="2"/>
      <c r="VHX59" s="2"/>
      <c r="VHY59" s="2"/>
      <c r="VHZ59" s="2"/>
      <c r="VIA59" s="2"/>
      <c r="VIB59" s="2"/>
      <c r="VIC59" s="2"/>
      <c r="VID59" s="2"/>
      <c r="VIE59" s="2"/>
      <c r="VIF59" s="2"/>
      <c r="VIG59" s="2"/>
      <c r="VIH59" s="2"/>
      <c r="VII59" s="2"/>
      <c r="VIJ59" s="2"/>
      <c r="VIK59" s="2"/>
      <c r="VIL59" s="2"/>
      <c r="VIM59" s="2"/>
      <c r="VIN59" s="2"/>
      <c r="VIO59" s="2"/>
      <c r="VIP59" s="2"/>
      <c r="VIQ59" s="2"/>
      <c r="VIR59" s="2"/>
      <c r="VIS59" s="2"/>
      <c r="VIT59" s="2"/>
      <c r="VIU59" s="2"/>
      <c r="VIV59" s="2"/>
      <c r="VIW59" s="2"/>
      <c r="VIX59" s="2"/>
      <c r="VIY59" s="2"/>
      <c r="VIZ59" s="2"/>
      <c r="VJA59" s="2"/>
      <c r="VJB59" s="2"/>
      <c r="VJC59" s="2"/>
      <c r="VJD59" s="2"/>
      <c r="VJE59" s="2"/>
      <c r="VJF59" s="2"/>
      <c r="VJG59" s="2"/>
      <c r="VJH59" s="2"/>
      <c r="VJI59" s="2"/>
      <c r="VJJ59" s="2"/>
      <c r="VJK59" s="2"/>
      <c r="VJL59" s="2"/>
      <c r="VJM59" s="2"/>
      <c r="VJN59" s="2"/>
      <c r="VJO59" s="2"/>
      <c r="VJP59" s="2"/>
      <c r="VJQ59" s="2"/>
      <c r="VJR59" s="2"/>
      <c r="VJS59" s="2"/>
      <c r="VJT59" s="2"/>
      <c r="VJU59" s="2"/>
      <c r="VJV59" s="2"/>
      <c r="VJW59" s="2"/>
      <c r="VJX59" s="2"/>
      <c r="VJY59" s="2"/>
      <c r="VJZ59" s="2"/>
      <c r="VKA59" s="2"/>
      <c r="VKB59" s="2"/>
      <c r="VKC59" s="2"/>
      <c r="VKD59" s="2"/>
      <c r="VKE59" s="2"/>
      <c r="VKF59" s="2"/>
      <c r="VKG59" s="2"/>
      <c r="VKH59" s="2"/>
      <c r="VKI59" s="2"/>
      <c r="VKJ59" s="2"/>
      <c r="VKK59" s="2"/>
      <c r="VKL59" s="2"/>
      <c r="VKM59" s="2"/>
      <c r="VKN59" s="2"/>
      <c r="VKO59" s="2"/>
      <c r="VKP59" s="2"/>
      <c r="VKQ59" s="2"/>
      <c r="VKR59" s="2"/>
      <c r="VKS59" s="2"/>
      <c r="VKT59" s="2"/>
      <c r="VKU59" s="2"/>
      <c r="VKV59" s="2"/>
      <c r="VKW59" s="2"/>
      <c r="VKX59" s="2"/>
      <c r="VKY59" s="2"/>
      <c r="VKZ59" s="2"/>
      <c r="VLA59" s="2"/>
      <c r="VLB59" s="2"/>
      <c r="VLC59" s="2"/>
      <c r="VLD59" s="2"/>
      <c r="VLE59" s="2"/>
      <c r="VLF59" s="2"/>
      <c r="VLG59" s="2"/>
      <c r="VLH59" s="2"/>
      <c r="VLI59" s="2"/>
      <c r="VLJ59" s="2"/>
      <c r="VLK59" s="2"/>
      <c r="VLL59" s="2"/>
      <c r="VLM59" s="2"/>
      <c r="VLN59" s="2"/>
      <c r="VLO59" s="2"/>
      <c r="VLP59" s="2"/>
      <c r="VLQ59" s="2"/>
      <c r="VLR59" s="2"/>
      <c r="VLS59" s="2"/>
      <c r="VLT59" s="2"/>
      <c r="VLU59" s="2"/>
      <c r="VLV59" s="2"/>
      <c r="VLW59" s="2"/>
      <c r="VLX59" s="2"/>
      <c r="VLY59" s="2"/>
      <c r="VLZ59" s="2"/>
      <c r="VMA59" s="2"/>
      <c r="VMB59" s="2"/>
      <c r="VMC59" s="2"/>
      <c r="VMD59" s="2"/>
      <c r="VME59" s="2"/>
      <c r="VMF59" s="2"/>
      <c r="VMG59" s="2"/>
      <c r="VMH59" s="2"/>
      <c r="VMI59" s="2"/>
      <c r="VMJ59" s="2"/>
      <c r="VMK59" s="2"/>
      <c r="VML59" s="2"/>
      <c r="VMM59" s="2"/>
      <c r="VMN59" s="2"/>
      <c r="VMO59" s="2"/>
      <c r="VMP59" s="2"/>
      <c r="VMQ59" s="2"/>
      <c r="VMR59" s="2"/>
      <c r="VMS59" s="2"/>
      <c r="VMT59" s="2"/>
      <c r="VMU59" s="2"/>
      <c r="VMV59" s="2"/>
      <c r="VMW59" s="2"/>
      <c r="VMX59" s="2"/>
      <c r="VMY59" s="2"/>
      <c r="VMZ59" s="2"/>
      <c r="VNA59" s="2"/>
      <c r="VNB59" s="2"/>
      <c r="VNC59" s="2"/>
      <c r="VND59" s="2"/>
      <c r="VNE59" s="2"/>
      <c r="VNF59" s="2"/>
      <c r="VNG59" s="2"/>
      <c r="VNH59" s="2"/>
      <c r="VNI59" s="2"/>
      <c r="VNJ59" s="2"/>
      <c r="VNK59" s="2"/>
      <c r="VNL59" s="2"/>
      <c r="VNM59" s="2"/>
      <c r="VNN59" s="2"/>
      <c r="VNO59" s="2"/>
      <c r="VNP59" s="2"/>
      <c r="VNQ59" s="2"/>
      <c r="VNR59" s="2"/>
      <c r="VNS59" s="2"/>
      <c r="VNT59" s="2"/>
      <c r="VNU59" s="2"/>
      <c r="VNV59" s="2"/>
      <c r="VNW59" s="2"/>
      <c r="VNX59" s="2"/>
      <c r="VNY59" s="2"/>
      <c r="VNZ59" s="2"/>
      <c r="VOA59" s="2"/>
      <c r="VOB59" s="2"/>
      <c r="VOC59" s="2"/>
      <c r="VOD59" s="2"/>
      <c r="VOE59" s="2"/>
      <c r="VOF59" s="2"/>
      <c r="VOG59" s="2"/>
      <c r="VOH59" s="2"/>
      <c r="VOI59" s="2"/>
      <c r="VOJ59" s="2"/>
      <c r="VOK59" s="2"/>
      <c r="VOL59" s="2"/>
      <c r="VOM59" s="2"/>
      <c r="VON59" s="2"/>
      <c r="VOO59" s="2"/>
      <c r="VOP59" s="2"/>
      <c r="VOQ59" s="2"/>
      <c r="VOR59" s="2"/>
      <c r="VOS59" s="2"/>
      <c r="VOT59" s="2"/>
      <c r="VOU59" s="2"/>
      <c r="VOV59" s="2"/>
      <c r="VOW59" s="2"/>
      <c r="VOX59" s="2"/>
      <c r="VOY59" s="2"/>
      <c r="VOZ59" s="2"/>
      <c r="VPA59" s="2"/>
      <c r="VPB59" s="2"/>
      <c r="VPC59" s="2"/>
      <c r="VPD59" s="2"/>
      <c r="VPE59" s="2"/>
      <c r="VPF59" s="2"/>
      <c r="VPG59" s="2"/>
      <c r="VPH59" s="2"/>
      <c r="VPI59" s="2"/>
      <c r="VPJ59" s="2"/>
      <c r="VPK59" s="2"/>
      <c r="VPL59" s="2"/>
      <c r="VPM59" s="2"/>
      <c r="VPN59" s="2"/>
      <c r="VPO59" s="2"/>
      <c r="VPP59" s="2"/>
      <c r="VPQ59" s="2"/>
      <c r="VPR59" s="2"/>
      <c r="VPS59" s="2"/>
      <c r="VPT59" s="2"/>
      <c r="VPU59" s="2"/>
      <c r="VPV59" s="2"/>
      <c r="VPW59" s="2"/>
      <c r="VPX59" s="2"/>
      <c r="VPY59" s="2"/>
      <c r="VPZ59" s="2"/>
      <c r="VQA59" s="2"/>
      <c r="VQB59" s="2"/>
      <c r="VQC59" s="2"/>
      <c r="VQD59" s="2"/>
      <c r="VQE59" s="2"/>
      <c r="VQF59" s="2"/>
      <c r="VQG59" s="2"/>
      <c r="VQH59" s="2"/>
      <c r="VQI59" s="2"/>
      <c r="VQJ59" s="2"/>
      <c r="VQK59" s="2"/>
      <c r="VQL59" s="2"/>
      <c r="VQM59" s="2"/>
      <c r="VQN59" s="2"/>
      <c r="VQO59" s="2"/>
      <c r="VQP59" s="2"/>
      <c r="VQQ59" s="2"/>
      <c r="VQR59" s="2"/>
      <c r="VQS59" s="2"/>
      <c r="VQT59" s="2"/>
      <c r="VQU59" s="2"/>
      <c r="VQV59" s="2"/>
      <c r="VQW59" s="2"/>
      <c r="VQX59" s="2"/>
      <c r="VQY59" s="2"/>
      <c r="VQZ59" s="2"/>
      <c r="VRA59" s="2"/>
      <c r="VRB59" s="2"/>
      <c r="VRC59" s="2"/>
      <c r="VRD59" s="2"/>
      <c r="VRE59" s="2"/>
      <c r="VRF59" s="2"/>
      <c r="VRG59" s="2"/>
      <c r="VRH59" s="2"/>
      <c r="VRI59" s="2"/>
      <c r="VRJ59" s="2"/>
      <c r="VRK59" s="2"/>
      <c r="VRL59" s="2"/>
      <c r="VRM59" s="2"/>
      <c r="VRN59" s="2"/>
      <c r="VRO59" s="2"/>
      <c r="VRP59" s="2"/>
      <c r="VRQ59" s="2"/>
      <c r="VRR59" s="2"/>
      <c r="VRS59" s="2"/>
      <c r="VRT59" s="2"/>
      <c r="VRU59" s="2"/>
      <c r="VRV59" s="2"/>
      <c r="VRW59" s="2"/>
      <c r="VRX59" s="2"/>
      <c r="VRY59" s="2"/>
      <c r="VRZ59" s="2"/>
      <c r="VSA59" s="2"/>
      <c r="VSB59" s="2"/>
      <c r="VSC59" s="2"/>
      <c r="VSD59" s="2"/>
      <c r="VSE59" s="2"/>
      <c r="VSF59" s="2"/>
      <c r="VSG59" s="2"/>
      <c r="VSH59" s="2"/>
      <c r="VSI59" s="2"/>
      <c r="VSJ59" s="2"/>
      <c r="VSK59" s="2"/>
      <c r="VSL59" s="2"/>
      <c r="VSM59" s="2"/>
      <c r="VSN59" s="2"/>
      <c r="VSO59" s="2"/>
      <c r="VSP59" s="2"/>
      <c r="VSQ59" s="2"/>
      <c r="VSR59" s="2"/>
      <c r="VSS59" s="2"/>
      <c r="VST59" s="2"/>
      <c r="VSU59" s="2"/>
      <c r="VSV59" s="2"/>
      <c r="VSW59" s="2"/>
      <c r="VSX59" s="2"/>
      <c r="VSY59" s="2"/>
      <c r="VSZ59" s="2"/>
      <c r="VTA59" s="2"/>
      <c r="VTB59" s="2"/>
      <c r="VTC59" s="2"/>
      <c r="VTD59" s="2"/>
      <c r="VTE59" s="2"/>
      <c r="VTF59" s="2"/>
      <c r="VTG59" s="2"/>
      <c r="VTH59" s="2"/>
      <c r="VTI59" s="2"/>
      <c r="VTJ59" s="2"/>
      <c r="VTK59" s="2"/>
      <c r="VTL59" s="2"/>
      <c r="VTM59" s="2"/>
      <c r="VTN59" s="2"/>
      <c r="VTO59" s="2"/>
      <c r="VTP59" s="2"/>
      <c r="VTQ59" s="2"/>
      <c r="VTR59" s="2"/>
      <c r="VTS59" s="2"/>
      <c r="VTT59" s="2"/>
      <c r="VTU59" s="2"/>
      <c r="VTV59" s="2"/>
      <c r="VTW59" s="2"/>
      <c r="VTX59" s="2"/>
      <c r="VTY59" s="2"/>
      <c r="VTZ59" s="2"/>
      <c r="VUA59" s="2"/>
      <c r="VUB59" s="2"/>
      <c r="VUC59" s="2"/>
      <c r="VUD59" s="2"/>
      <c r="VUE59" s="2"/>
      <c r="VUF59" s="2"/>
      <c r="VUG59" s="2"/>
      <c r="VUH59" s="2"/>
      <c r="VUI59" s="2"/>
      <c r="VUJ59" s="2"/>
      <c r="VUK59" s="2"/>
      <c r="VUL59" s="2"/>
      <c r="VUM59" s="2"/>
      <c r="VUN59" s="2"/>
      <c r="VUO59" s="2"/>
      <c r="VUP59" s="2"/>
      <c r="VUQ59" s="2"/>
      <c r="VUR59" s="2"/>
      <c r="VUS59" s="2"/>
      <c r="VUT59" s="2"/>
      <c r="VUU59" s="2"/>
      <c r="VUV59" s="2"/>
      <c r="VUW59" s="2"/>
      <c r="VUX59" s="2"/>
      <c r="VUY59" s="2"/>
      <c r="VUZ59" s="2"/>
      <c r="VVA59" s="2"/>
      <c r="VVB59" s="2"/>
      <c r="VVC59" s="2"/>
      <c r="VVD59" s="2"/>
      <c r="VVE59" s="2"/>
      <c r="VVF59" s="2"/>
      <c r="VVG59" s="2"/>
      <c r="VVH59" s="2"/>
      <c r="VVI59" s="2"/>
      <c r="VVJ59" s="2"/>
      <c r="VVK59" s="2"/>
      <c r="VVL59" s="2"/>
      <c r="VVM59" s="2"/>
      <c r="VVN59" s="2"/>
      <c r="VVO59" s="2"/>
      <c r="VVP59" s="2"/>
      <c r="VVQ59" s="2"/>
      <c r="VVR59" s="2"/>
      <c r="VVS59" s="2"/>
      <c r="VVT59" s="2"/>
      <c r="VVU59" s="2"/>
      <c r="VVV59" s="2"/>
      <c r="VVW59" s="2"/>
      <c r="VVX59" s="2"/>
      <c r="VVY59" s="2"/>
      <c r="VVZ59" s="2"/>
      <c r="VWA59" s="2"/>
      <c r="VWB59" s="2"/>
      <c r="VWC59" s="2"/>
      <c r="VWD59" s="2"/>
      <c r="VWE59" s="2"/>
      <c r="VWF59" s="2"/>
      <c r="VWG59" s="2"/>
      <c r="VWH59" s="2"/>
      <c r="VWI59" s="2"/>
      <c r="VWJ59" s="2"/>
      <c r="VWK59" s="2"/>
      <c r="VWL59" s="2"/>
      <c r="VWM59" s="2"/>
      <c r="VWN59" s="2"/>
      <c r="VWO59" s="2"/>
      <c r="VWP59" s="2"/>
      <c r="VWQ59" s="2"/>
      <c r="VWR59" s="2"/>
      <c r="VWS59" s="2"/>
      <c r="VWT59" s="2"/>
      <c r="VWU59" s="2"/>
      <c r="VWV59" s="2"/>
      <c r="VWW59" s="2"/>
      <c r="VWX59" s="2"/>
      <c r="VWY59" s="2"/>
      <c r="VWZ59" s="2"/>
      <c r="VXA59" s="2"/>
      <c r="VXB59" s="2"/>
      <c r="VXC59" s="2"/>
      <c r="VXD59" s="2"/>
      <c r="VXE59" s="2"/>
      <c r="VXF59" s="2"/>
      <c r="VXG59" s="2"/>
      <c r="VXH59" s="2"/>
      <c r="VXI59" s="2"/>
      <c r="VXJ59" s="2"/>
      <c r="VXK59" s="2"/>
      <c r="VXL59" s="2"/>
      <c r="VXM59" s="2"/>
      <c r="VXN59" s="2"/>
      <c r="VXO59" s="2"/>
      <c r="VXP59" s="2"/>
      <c r="VXQ59" s="2"/>
      <c r="VXR59" s="2"/>
      <c r="VXS59" s="2"/>
      <c r="VXT59" s="2"/>
      <c r="VXU59" s="2"/>
      <c r="VXV59" s="2"/>
      <c r="VXW59" s="2"/>
      <c r="VXX59" s="2"/>
      <c r="VXY59" s="2"/>
      <c r="VXZ59" s="2"/>
      <c r="VYA59" s="2"/>
      <c r="VYB59" s="2"/>
      <c r="VYC59" s="2"/>
      <c r="VYD59" s="2"/>
      <c r="VYE59" s="2"/>
      <c r="VYF59" s="2"/>
      <c r="VYG59" s="2"/>
      <c r="VYH59" s="2"/>
      <c r="VYI59" s="2"/>
      <c r="VYJ59" s="2"/>
      <c r="VYK59" s="2"/>
      <c r="VYL59" s="2"/>
      <c r="VYM59" s="2"/>
      <c r="VYN59" s="2"/>
      <c r="VYO59" s="2"/>
      <c r="VYP59" s="2"/>
      <c r="VYQ59" s="2"/>
      <c r="VYR59" s="2"/>
      <c r="VYS59" s="2"/>
      <c r="VYT59" s="2"/>
      <c r="VYU59" s="2"/>
      <c r="VYV59" s="2"/>
      <c r="VYW59" s="2"/>
      <c r="VYX59" s="2"/>
      <c r="VYY59" s="2"/>
      <c r="VYZ59" s="2"/>
      <c r="VZA59" s="2"/>
      <c r="VZB59" s="2"/>
      <c r="VZC59" s="2"/>
      <c r="VZD59" s="2"/>
      <c r="VZE59" s="2"/>
      <c r="VZF59" s="2"/>
      <c r="VZG59" s="2"/>
      <c r="VZH59" s="2"/>
      <c r="VZI59" s="2"/>
      <c r="VZJ59" s="2"/>
      <c r="VZK59" s="2"/>
      <c r="VZL59" s="2"/>
      <c r="VZM59" s="2"/>
      <c r="VZN59" s="2"/>
      <c r="VZO59" s="2"/>
      <c r="VZP59" s="2"/>
      <c r="VZQ59" s="2"/>
      <c r="VZR59" s="2"/>
      <c r="VZS59" s="2"/>
      <c r="VZT59" s="2"/>
      <c r="VZU59" s="2"/>
      <c r="VZV59" s="2"/>
      <c r="VZW59" s="2"/>
      <c r="VZX59" s="2"/>
      <c r="VZY59" s="2"/>
      <c r="VZZ59" s="2"/>
      <c r="WAA59" s="2"/>
      <c r="WAB59" s="2"/>
      <c r="WAC59" s="2"/>
      <c r="WAD59" s="2"/>
      <c r="WAE59" s="2"/>
      <c r="WAF59" s="2"/>
      <c r="WAG59" s="2"/>
      <c r="WAH59" s="2"/>
      <c r="WAI59" s="2"/>
      <c r="WAJ59" s="2"/>
      <c r="WAK59" s="2"/>
      <c r="WAL59" s="2"/>
      <c r="WAM59" s="2"/>
      <c r="WAN59" s="2"/>
      <c r="WAO59" s="2"/>
      <c r="WAP59" s="2"/>
      <c r="WAQ59" s="2"/>
      <c r="WAR59" s="2"/>
      <c r="WAS59" s="2"/>
      <c r="WAT59" s="2"/>
      <c r="WAU59" s="2"/>
      <c r="WAV59" s="2"/>
      <c r="WAW59" s="2"/>
      <c r="WAX59" s="2"/>
      <c r="WAY59" s="2"/>
      <c r="WAZ59" s="2"/>
      <c r="WBA59" s="2"/>
      <c r="WBB59" s="2"/>
      <c r="WBC59" s="2"/>
      <c r="WBD59" s="2"/>
      <c r="WBE59" s="2"/>
      <c r="WBF59" s="2"/>
      <c r="WBG59" s="2"/>
      <c r="WBH59" s="2"/>
      <c r="WBI59" s="2"/>
      <c r="WBJ59" s="2"/>
      <c r="WBK59" s="2"/>
      <c r="WBL59" s="2"/>
      <c r="WBM59" s="2"/>
      <c r="WBN59" s="2"/>
      <c r="WBO59" s="2"/>
      <c r="WBP59" s="2"/>
      <c r="WBQ59" s="2"/>
      <c r="WBR59" s="2"/>
      <c r="WBS59" s="2"/>
      <c r="WBT59" s="2"/>
      <c r="WBU59" s="2"/>
      <c r="WBV59" s="2"/>
      <c r="WBW59" s="2"/>
      <c r="WBX59" s="2"/>
      <c r="WBY59" s="2"/>
      <c r="WBZ59" s="2"/>
      <c r="WCA59" s="2"/>
      <c r="WCB59" s="2"/>
      <c r="WCC59" s="2"/>
      <c r="WCD59" s="2"/>
      <c r="WCE59" s="2"/>
      <c r="WCF59" s="2"/>
      <c r="WCG59" s="2"/>
      <c r="WCH59" s="2"/>
      <c r="WCI59" s="2"/>
      <c r="WCJ59" s="2"/>
      <c r="WCK59" s="2"/>
      <c r="WCL59" s="2"/>
      <c r="WCM59" s="2"/>
      <c r="WCN59" s="2"/>
      <c r="WCO59" s="2"/>
      <c r="WCP59" s="2"/>
      <c r="WCQ59" s="2"/>
      <c r="WCR59" s="2"/>
      <c r="WCS59" s="2"/>
      <c r="WCT59" s="2"/>
      <c r="WCU59" s="2"/>
      <c r="WCV59" s="2"/>
      <c r="WCW59" s="2"/>
      <c r="WCX59" s="2"/>
      <c r="WCY59" s="2"/>
      <c r="WCZ59" s="2"/>
      <c r="WDA59" s="2"/>
      <c r="WDB59" s="2"/>
      <c r="WDC59" s="2"/>
      <c r="WDD59" s="2"/>
      <c r="WDE59" s="2"/>
      <c r="WDF59" s="2"/>
      <c r="WDG59" s="2"/>
      <c r="WDH59" s="2"/>
      <c r="WDI59" s="2"/>
      <c r="WDJ59" s="2"/>
      <c r="WDK59" s="2"/>
      <c r="WDL59" s="2"/>
      <c r="WDM59" s="2"/>
      <c r="WDN59" s="2"/>
      <c r="WDO59" s="2"/>
      <c r="WDP59" s="2"/>
      <c r="WDQ59" s="2"/>
      <c r="WDR59" s="2"/>
      <c r="WDS59" s="2"/>
      <c r="WDT59" s="2"/>
      <c r="WDU59" s="2"/>
      <c r="WDV59" s="2"/>
      <c r="WDW59" s="2"/>
      <c r="WDX59" s="2"/>
      <c r="WDY59" s="2"/>
      <c r="WDZ59" s="2"/>
      <c r="WEA59" s="2"/>
      <c r="WEB59" s="2"/>
      <c r="WEC59" s="2"/>
      <c r="WED59" s="2"/>
      <c r="WEE59" s="2"/>
      <c r="WEF59" s="2"/>
      <c r="WEG59" s="2"/>
      <c r="WEH59" s="2"/>
      <c r="WEI59" s="2"/>
      <c r="WEJ59" s="2"/>
      <c r="WEK59" s="2"/>
      <c r="WEL59" s="2"/>
      <c r="WEM59" s="2"/>
      <c r="WEN59" s="2"/>
      <c r="WEO59" s="2"/>
      <c r="WEP59" s="2"/>
      <c r="WEQ59" s="2"/>
      <c r="WER59" s="2"/>
      <c r="WES59" s="2"/>
      <c r="WET59" s="2"/>
      <c r="WEU59" s="2"/>
      <c r="WEV59" s="2"/>
      <c r="WEW59" s="2"/>
      <c r="WEX59" s="2"/>
      <c r="WEY59" s="2"/>
      <c r="WEZ59" s="2"/>
      <c r="WFA59" s="2"/>
      <c r="WFB59" s="2"/>
      <c r="WFC59" s="2"/>
      <c r="WFD59" s="2"/>
      <c r="WFE59" s="2"/>
      <c r="WFF59" s="2"/>
      <c r="WFG59" s="2"/>
      <c r="WFH59" s="2"/>
      <c r="WFI59" s="2"/>
      <c r="WFJ59" s="2"/>
      <c r="WFK59" s="2"/>
      <c r="WFL59" s="2"/>
      <c r="WFM59" s="2"/>
      <c r="WFN59" s="2"/>
      <c r="WFO59" s="2"/>
      <c r="WFP59" s="2"/>
      <c r="WFQ59" s="2"/>
      <c r="WFR59" s="2"/>
      <c r="WFS59" s="2"/>
      <c r="WFT59" s="2"/>
      <c r="WFU59" s="2"/>
      <c r="WFV59" s="2"/>
      <c r="WFW59" s="2"/>
      <c r="WFX59" s="2"/>
      <c r="WFY59" s="2"/>
      <c r="WFZ59" s="2"/>
      <c r="WGA59" s="2"/>
      <c r="WGB59" s="2"/>
      <c r="WGC59" s="2"/>
      <c r="WGD59" s="2"/>
      <c r="WGE59" s="2"/>
      <c r="WGF59" s="2"/>
      <c r="WGG59" s="2"/>
      <c r="WGH59" s="2"/>
      <c r="WGI59" s="2"/>
      <c r="WGJ59" s="2"/>
      <c r="WGK59" s="2"/>
      <c r="WGL59" s="2"/>
      <c r="WGM59" s="2"/>
      <c r="WGN59" s="2"/>
      <c r="WGO59" s="2"/>
      <c r="WGP59" s="2"/>
      <c r="WGQ59" s="2"/>
      <c r="WGR59" s="2"/>
      <c r="WGS59" s="2"/>
      <c r="WGT59" s="2"/>
      <c r="WGU59" s="2"/>
      <c r="WGV59" s="2"/>
      <c r="WGW59" s="2"/>
      <c r="WGX59" s="2"/>
      <c r="WGY59" s="2"/>
      <c r="WGZ59" s="2"/>
      <c r="WHA59" s="2"/>
      <c r="WHB59" s="2"/>
      <c r="WHC59" s="2"/>
      <c r="WHD59" s="2"/>
      <c r="WHE59" s="2"/>
      <c r="WHF59" s="2"/>
      <c r="WHG59" s="2"/>
      <c r="WHH59" s="2"/>
      <c r="WHI59" s="2"/>
      <c r="WHJ59" s="2"/>
      <c r="WHK59" s="2"/>
      <c r="WHL59" s="2"/>
      <c r="WHM59" s="2"/>
      <c r="WHN59" s="2"/>
      <c r="WHO59" s="2"/>
      <c r="WHP59" s="2"/>
      <c r="WHQ59" s="2"/>
      <c r="WHR59" s="2"/>
      <c r="WHS59" s="2"/>
      <c r="WHT59" s="2"/>
      <c r="WHU59" s="2"/>
      <c r="WHV59" s="2"/>
      <c r="WHW59" s="2"/>
      <c r="WHX59" s="2"/>
      <c r="WHY59" s="2"/>
      <c r="WHZ59" s="2"/>
      <c r="WIA59" s="2"/>
      <c r="WIB59" s="2"/>
      <c r="WIC59" s="2"/>
      <c r="WID59" s="2"/>
      <c r="WIE59" s="2"/>
      <c r="WIF59" s="2"/>
      <c r="WIG59" s="2"/>
      <c r="WIH59" s="2"/>
      <c r="WII59" s="2"/>
      <c r="WIJ59" s="2"/>
      <c r="WIK59" s="2"/>
      <c r="WIL59" s="2"/>
      <c r="WIM59" s="2"/>
      <c r="WIN59" s="2"/>
      <c r="WIO59" s="2"/>
      <c r="WIP59" s="2"/>
      <c r="WIQ59" s="2"/>
      <c r="WIR59" s="2"/>
      <c r="WIS59" s="2"/>
      <c r="WIT59" s="2"/>
      <c r="WIU59" s="2"/>
      <c r="WIV59" s="2"/>
      <c r="WIW59" s="2"/>
      <c r="WIX59" s="2"/>
      <c r="WIY59" s="2"/>
      <c r="WIZ59" s="2"/>
      <c r="WJA59" s="2"/>
      <c r="WJB59" s="2"/>
      <c r="WJC59" s="2"/>
      <c r="WJD59" s="2"/>
      <c r="WJE59" s="2"/>
      <c r="WJF59" s="2"/>
      <c r="WJG59" s="2"/>
      <c r="WJH59" s="2"/>
      <c r="WJI59" s="2"/>
      <c r="WJJ59" s="2"/>
      <c r="WJK59" s="2"/>
      <c r="WJL59" s="2"/>
      <c r="WJM59" s="2"/>
      <c r="WJN59" s="2"/>
      <c r="WJO59" s="2"/>
      <c r="WJP59" s="2"/>
      <c r="WJQ59" s="2"/>
      <c r="WJR59" s="2"/>
      <c r="WJS59" s="2"/>
      <c r="WJT59" s="2"/>
      <c r="WJU59" s="2"/>
      <c r="WJV59" s="2"/>
      <c r="WJW59" s="2"/>
      <c r="WJX59" s="2"/>
      <c r="WJY59" s="2"/>
      <c r="WJZ59" s="2"/>
      <c r="WKA59" s="2"/>
      <c r="WKB59" s="2"/>
      <c r="WKC59" s="2"/>
      <c r="WKD59" s="2"/>
      <c r="WKE59" s="2"/>
      <c r="WKF59" s="2"/>
      <c r="WKG59" s="2"/>
      <c r="WKH59" s="2"/>
      <c r="WKI59" s="2"/>
      <c r="WKJ59" s="2"/>
      <c r="WKK59" s="2"/>
      <c r="WKL59" s="2"/>
      <c r="WKM59" s="2"/>
      <c r="WKN59" s="2"/>
      <c r="WKO59" s="2"/>
      <c r="WKP59" s="2"/>
      <c r="WKQ59" s="2"/>
      <c r="WKR59" s="2"/>
      <c r="WKS59" s="2"/>
      <c r="WKT59" s="2"/>
      <c r="WKU59" s="2"/>
      <c r="WKV59" s="2"/>
      <c r="WKW59" s="2"/>
      <c r="WKX59" s="2"/>
      <c r="WKY59" s="2"/>
      <c r="WKZ59" s="2"/>
      <c r="WLA59" s="2"/>
      <c r="WLB59" s="2"/>
      <c r="WLC59" s="2"/>
      <c r="WLD59" s="2"/>
      <c r="WLE59" s="2"/>
      <c r="WLF59" s="2"/>
      <c r="WLG59" s="2"/>
      <c r="WLH59" s="2"/>
      <c r="WLI59" s="2"/>
      <c r="WLJ59" s="2"/>
      <c r="WLK59" s="2"/>
      <c r="WLL59" s="2"/>
      <c r="WLM59" s="2"/>
      <c r="WLN59" s="2"/>
      <c r="WLO59" s="2"/>
      <c r="WLP59" s="2"/>
      <c r="WLQ59" s="2"/>
      <c r="WLR59" s="2"/>
      <c r="WLS59" s="2"/>
      <c r="WLT59" s="2"/>
      <c r="WLU59" s="2"/>
      <c r="WLV59" s="2"/>
      <c r="WLW59" s="2"/>
      <c r="WLX59" s="2"/>
      <c r="WLY59" s="2"/>
      <c r="WLZ59" s="2"/>
      <c r="WMA59" s="2"/>
      <c r="WMB59" s="2"/>
      <c r="WMC59" s="2"/>
      <c r="WMD59" s="2"/>
      <c r="WME59" s="2"/>
      <c r="WMF59" s="2"/>
      <c r="WMG59" s="2"/>
      <c r="WMH59" s="2"/>
      <c r="WMI59" s="2"/>
      <c r="WMJ59" s="2"/>
      <c r="WMK59" s="2"/>
      <c r="WML59" s="2"/>
      <c r="WMM59" s="2"/>
      <c r="WMN59" s="2"/>
      <c r="WMO59" s="2"/>
      <c r="WMP59" s="2"/>
      <c r="WMQ59" s="2"/>
      <c r="WMR59" s="2"/>
      <c r="WMS59" s="2"/>
      <c r="WMT59" s="2"/>
      <c r="WMU59" s="2"/>
      <c r="WMV59" s="2"/>
      <c r="WMW59" s="2"/>
      <c r="WMX59" s="2"/>
      <c r="WMY59" s="2"/>
      <c r="WMZ59" s="2"/>
      <c r="WNA59" s="2"/>
      <c r="WNB59" s="2"/>
      <c r="WNC59" s="2"/>
      <c r="WND59" s="2"/>
      <c r="WNE59" s="2"/>
      <c r="WNF59" s="2"/>
      <c r="WNG59" s="2"/>
      <c r="WNH59" s="2"/>
      <c r="WNI59" s="2"/>
      <c r="WNJ59" s="2"/>
      <c r="WNK59" s="2"/>
      <c r="WNL59" s="2"/>
      <c r="WNM59" s="2"/>
      <c r="WNN59" s="2"/>
      <c r="WNO59" s="2"/>
      <c r="WNP59" s="2"/>
      <c r="WNQ59" s="2"/>
      <c r="WNR59" s="2"/>
      <c r="WNS59" s="2"/>
      <c r="WNT59" s="2"/>
      <c r="WNU59" s="2"/>
      <c r="WNV59" s="2"/>
      <c r="WNW59" s="2"/>
      <c r="WNX59" s="2"/>
      <c r="WNY59" s="2"/>
      <c r="WNZ59" s="2"/>
      <c r="WOA59" s="2"/>
      <c r="WOB59" s="2"/>
      <c r="WOC59" s="2"/>
      <c r="WOD59" s="2"/>
      <c r="WOE59" s="2"/>
      <c r="WOF59" s="2"/>
      <c r="WOG59" s="2"/>
      <c r="WOH59" s="2"/>
      <c r="WOI59" s="2"/>
      <c r="WOJ59" s="2"/>
      <c r="WOK59" s="2"/>
      <c r="WOL59" s="2"/>
      <c r="WOM59" s="2"/>
      <c r="WON59" s="2"/>
      <c r="WOO59" s="2"/>
      <c r="WOP59" s="2"/>
      <c r="WOQ59" s="2"/>
      <c r="WOR59" s="2"/>
      <c r="WOS59" s="2"/>
      <c r="WOT59" s="2"/>
      <c r="WOU59" s="2"/>
      <c r="WOV59" s="2"/>
      <c r="WOW59" s="2"/>
      <c r="WOX59" s="2"/>
      <c r="WOY59" s="2"/>
      <c r="WOZ59" s="2"/>
      <c r="WPA59" s="2"/>
      <c r="WPB59" s="2"/>
      <c r="WPC59" s="2"/>
      <c r="WPD59" s="2"/>
      <c r="WPE59" s="2"/>
      <c r="WPF59" s="2"/>
      <c r="WPG59" s="2"/>
      <c r="WPH59" s="2"/>
      <c r="WPI59" s="2"/>
      <c r="WPJ59" s="2"/>
      <c r="WPK59" s="2"/>
      <c r="WPL59" s="2"/>
      <c r="WPM59" s="2"/>
      <c r="WPN59" s="2"/>
      <c r="WPO59" s="2"/>
      <c r="WPP59" s="2"/>
      <c r="WPQ59" s="2"/>
      <c r="WPR59" s="2"/>
      <c r="WPS59" s="2"/>
      <c r="WPT59" s="2"/>
      <c r="WPU59" s="2"/>
      <c r="WPV59" s="2"/>
      <c r="WPW59" s="2"/>
      <c r="WPX59" s="2"/>
      <c r="WPY59" s="2"/>
      <c r="WPZ59" s="2"/>
      <c r="WQA59" s="2"/>
      <c r="WQB59" s="2"/>
      <c r="WQC59" s="2"/>
      <c r="WQD59" s="2"/>
      <c r="WQE59" s="2"/>
      <c r="WQF59" s="2"/>
      <c r="WQG59" s="2"/>
      <c r="WQH59" s="2"/>
      <c r="WQI59" s="2"/>
      <c r="WQJ59" s="2"/>
      <c r="WQK59" s="2"/>
      <c r="WQL59" s="2"/>
      <c r="WQM59" s="2"/>
      <c r="WQN59" s="2"/>
      <c r="WQO59" s="2"/>
      <c r="WQP59" s="2"/>
      <c r="WQQ59" s="2"/>
      <c r="WQR59" s="2"/>
      <c r="WQS59" s="2"/>
      <c r="WQT59" s="2"/>
      <c r="WQU59" s="2"/>
      <c r="WQV59" s="2"/>
      <c r="WQW59" s="2"/>
      <c r="WQX59" s="2"/>
      <c r="WQY59" s="2"/>
      <c r="WQZ59" s="2"/>
      <c r="WRA59" s="2"/>
      <c r="WRB59" s="2"/>
      <c r="WRC59" s="2"/>
      <c r="WRD59" s="2"/>
      <c r="WRE59" s="2"/>
      <c r="WRF59" s="2"/>
      <c r="WRG59" s="2"/>
      <c r="WRH59" s="2"/>
      <c r="WRI59" s="2"/>
      <c r="WRJ59" s="2"/>
      <c r="WRK59" s="2"/>
      <c r="WRL59" s="2"/>
      <c r="WRM59" s="2"/>
      <c r="WRN59" s="2"/>
      <c r="WRO59" s="2"/>
      <c r="WRP59" s="2"/>
      <c r="WRQ59" s="2"/>
      <c r="WRR59" s="2"/>
      <c r="WRS59" s="2"/>
      <c r="WRT59" s="2"/>
      <c r="WRU59" s="2"/>
      <c r="WRV59" s="2"/>
      <c r="WRW59" s="2"/>
      <c r="WRX59" s="2"/>
      <c r="WRY59" s="2"/>
      <c r="WRZ59" s="2"/>
      <c r="WSA59" s="2"/>
      <c r="WSB59" s="2"/>
      <c r="WSC59" s="2"/>
      <c r="WSD59" s="2"/>
      <c r="WSE59" s="2"/>
      <c r="WSF59" s="2"/>
      <c r="WSG59" s="2"/>
      <c r="WSH59" s="2"/>
      <c r="WSI59" s="2"/>
      <c r="WSJ59" s="2"/>
      <c r="WSK59" s="2"/>
      <c r="WSL59" s="2"/>
      <c r="WSM59" s="2"/>
      <c r="WSN59" s="2"/>
      <c r="WSO59" s="2"/>
      <c r="WSP59" s="2"/>
      <c r="WSQ59" s="2"/>
      <c r="WSR59" s="2"/>
      <c r="WSS59" s="2"/>
      <c r="WST59" s="2"/>
      <c r="WSU59" s="2"/>
      <c r="WSV59" s="2"/>
      <c r="WSW59" s="2"/>
      <c r="WSX59" s="2"/>
      <c r="WSY59" s="2"/>
      <c r="WSZ59" s="2"/>
      <c r="WTA59" s="2"/>
      <c r="WTB59" s="2"/>
      <c r="WTC59" s="2"/>
      <c r="WTD59" s="2"/>
      <c r="WTE59" s="2"/>
      <c r="WTF59" s="2"/>
      <c r="WTG59" s="2"/>
      <c r="WTH59" s="2"/>
      <c r="WTI59" s="2"/>
      <c r="WTJ59" s="2"/>
      <c r="WTK59" s="2"/>
      <c r="WTL59" s="2"/>
      <c r="WTM59" s="2"/>
      <c r="WTN59" s="2"/>
      <c r="WTO59" s="2"/>
      <c r="WTP59" s="2"/>
      <c r="WTQ59" s="2"/>
      <c r="WTR59" s="2"/>
      <c r="WTS59" s="2"/>
      <c r="WTT59" s="2"/>
      <c r="WTU59" s="2"/>
      <c r="WTV59" s="2"/>
      <c r="WTW59" s="2"/>
      <c r="WTX59" s="2"/>
      <c r="WTY59" s="2"/>
      <c r="WTZ59" s="2"/>
      <c r="WUA59" s="2"/>
      <c r="WUB59" s="2"/>
      <c r="WUC59" s="2"/>
      <c r="WUD59" s="2"/>
      <c r="WUE59" s="2"/>
      <c r="WUF59" s="2"/>
      <c r="WUG59" s="2"/>
      <c r="WUH59" s="2"/>
      <c r="WUI59" s="2"/>
      <c r="WUJ59" s="2"/>
      <c r="WUK59" s="2"/>
      <c r="WUL59" s="2"/>
      <c r="WUM59" s="2"/>
      <c r="WUN59" s="2"/>
      <c r="WUO59" s="2"/>
      <c r="WUP59" s="2"/>
      <c r="WUQ59" s="2"/>
      <c r="WUR59" s="2"/>
      <c r="WUS59" s="2"/>
      <c r="WUT59" s="2"/>
      <c r="WUU59" s="2"/>
      <c r="WUV59" s="2"/>
      <c r="WUW59" s="2"/>
      <c r="WUX59" s="2"/>
      <c r="WUY59" s="2"/>
      <c r="WUZ59" s="2"/>
      <c r="WVA59" s="2"/>
      <c r="WVB59" s="2"/>
      <c r="WVC59" s="2"/>
      <c r="WVD59" s="2"/>
      <c r="WVE59" s="2"/>
      <c r="WVF59" s="2"/>
      <c r="WVG59" s="2"/>
      <c r="WVH59" s="2"/>
      <c r="WVI59" s="2"/>
      <c r="WVJ59" s="2"/>
      <c r="WVK59" s="2"/>
      <c r="WVL59" s="2"/>
      <c r="WVM59" s="2"/>
      <c r="WVN59" s="2"/>
      <c r="WVO59" s="2"/>
      <c r="WVP59" s="2"/>
      <c r="WVQ59" s="2"/>
      <c r="WVR59" s="2"/>
      <c r="WVS59" s="2"/>
      <c r="WVT59" s="2"/>
      <c r="WVU59" s="2"/>
      <c r="WVV59" s="2"/>
      <c r="WVW59" s="2"/>
      <c r="WVX59" s="2"/>
      <c r="WVY59" s="2"/>
      <c r="WVZ59" s="2"/>
      <c r="WWA59" s="2"/>
      <c r="WWB59" s="2"/>
      <c r="WWC59" s="2"/>
      <c r="WWD59" s="2"/>
      <c r="WWE59" s="2"/>
      <c r="WWF59" s="2"/>
      <c r="WWG59" s="2"/>
      <c r="WWH59" s="2"/>
      <c r="WWI59" s="2"/>
      <c r="WWJ59" s="2"/>
      <c r="WWK59" s="2"/>
      <c r="WWL59" s="2"/>
      <c r="WWM59" s="2"/>
      <c r="WWN59" s="2"/>
      <c r="WWO59" s="2"/>
      <c r="WWP59" s="2"/>
      <c r="WWQ59" s="2"/>
      <c r="WWR59" s="2"/>
      <c r="WWS59" s="2"/>
      <c r="WWT59" s="2"/>
      <c r="WWU59" s="2"/>
      <c r="WWV59" s="2"/>
      <c r="WWW59" s="2"/>
      <c r="WWX59" s="2"/>
      <c r="WWY59" s="2"/>
      <c r="WWZ59" s="2"/>
      <c r="WXA59" s="2"/>
      <c r="WXB59" s="2"/>
      <c r="WXC59" s="2"/>
      <c r="WXD59" s="2"/>
      <c r="WXE59" s="2"/>
      <c r="WXF59" s="2"/>
      <c r="WXG59" s="2"/>
      <c r="WXH59" s="2"/>
      <c r="WXI59" s="2"/>
      <c r="WXJ59" s="2"/>
      <c r="WXK59" s="2"/>
      <c r="WXL59" s="2"/>
      <c r="WXM59" s="2"/>
      <c r="WXN59" s="2"/>
      <c r="WXO59" s="2"/>
      <c r="WXP59" s="2"/>
      <c r="WXQ59" s="2"/>
      <c r="WXR59" s="2"/>
      <c r="WXS59" s="2"/>
      <c r="WXT59" s="2"/>
      <c r="WXU59" s="2"/>
      <c r="WXV59" s="2"/>
      <c r="WXW59" s="2"/>
      <c r="WXX59" s="2"/>
      <c r="WXY59" s="2"/>
      <c r="WXZ59" s="2"/>
      <c r="WYA59" s="2"/>
      <c r="WYB59" s="2"/>
      <c r="WYC59" s="2"/>
      <c r="WYD59" s="2"/>
      <c r="WYE59" s="2"/>
      <c r="WYF59" s="2"/>
      <c r="WYG59" s="2"/>
      <c r="WYH59" s="2"/>
      <c r="WYI59" s="2"/>
      <c r="WYJ59" s="2"/>
      <c r="WYK59" s="2"/>
      <c r="WYL59" s="2"/>
      <c r="WYM59" s="2"/>
      <c r="WYN59" s="2"/>
      <c r="WYO59" s="2"/>
      <c r="WYP59" s="2"/>
      <c r="WYQ59" s="2"/>
      <c r="WYR59" s="2"/>
      <c r="WYS59" s="2"/>
      <c r="WYT59" s="2"/>
      <c r="WYU59" s="2"/>
      <c r="WYV59" s="2"/>
      <c r="WYW59" s="2"/>
      <c r="WYX59" s="2"/>
      <c r="WYY59" s="2"/>
      <c r="WYZ59" s="2"/>
      <c r="WZA59" s="2"/>
      <c r="WZB59" s="2"/>
      <c r="WZC59" s="2"/>
      <c r="WZD59" s="2"/>
      <c r="WZE59" s="2"/>
      <c r="WZF59" s="2"/>
      <c r="WZG59" s="2"/>
      <c r="WZH59" s="2"/>
      <c r="WZI59" s="2"/>
      <c r="WZJ59" s="2"/>
      <c r="WZK59" s="2"/>
      <c r="WZL59" s="2"/>
      <c r="WZM59" s="2"/>
      <c r="WZN59" s="2"/>
      <c r="WZO59" s="2"/>
      <c r="WZP59" s="2"/>
      <c r="WZQ59" s="2"/>
      <c r="WZR59" s="2"/>
      <c r="WZS59" s="2"/>
      <c r="WZT59" s="2"/>
      <c r="WZU59" s="2"/>
      <c r="WZV59" s="2"/>
      <c r="WZW59" s="2"/>
      <c r="WZX59" s="2"/>
      <c r="WZY59" s="2"/>
      <c r="WZZ59" s="2"/>
      <c r="XAA59" s="2"/>
      <c r="XAB59" s="2"/>
      <c r="XAC59" s="2"/>
      <c r="XAD59" s="2"/>
      <c r="XAE59" s="2"/>
      <c r="XAF59" s="2"/>
      <c r="XAG59" s="2"/>
      <c r="XAH59" s="2"/>
      <c r="XAI59" s="2"/>
      <c r="XAJ59" s="2"/>
      <c r="XAK59" s="2"/>
      <c r="XAL59" s="2"/>
      <c r="XAM59" s="2"/>
      <c r="XAN59" s="2"/>
      <c r="XAO59" s="2"/>
      <c r="XAP59" s="2"/>
      <c r="XAQ59" s="2"/>
      <c r="XAR59" s="2"/>
      <c r="XAS59" s="2"/>
      <c r="XAT59" s="2"/>
      <c r="XAU59" s="2"/>
      <c r="XAV59" s="2"/>
      <c r="XAW59" s="2"/>
      <c r="XAX59" s="2"/>
      <c r="XAY59" s="2"/>
      <c r="XAZ59" s="2"/>
      <c r="XBA59" s="2"/>
      <c r="XBB59" s="2"/>
      <c r="XBC59" s="2"/>
      <c r="XBD59" s="2"/>
      <c r="XBE59" s="2"/>
      <c r="XBF59" s="2"/>
      <c r="XBG59" s="2"/>
      <c r="XBH59" s="2"/>
      <c r="XBI59" s="2"/>
      <c r="XBJ59" s="2"/>
      <c r="XBK59" s="2"/>
      <c r="XBL59" s="2"/>
      <c r="XBM59" s="2"/>
      <c r="XBN59" s="2"/>
      <c r="XBO59" s="2"/>
      <c r="XBP59" s="2"/>
      <c r="XBQ59" s="2"/>
      <c r="XBR59" s="2"/>
      <c r="XBS59" s="2"/>
      <c r="XBT59" s="2"/>
      <c r="XBU59" s="2"/>
      <c r="XBV59" s="2"/>
      <c r="XBW59" s="2"/>
      <c r="XBX59" s="2"/>
      <c r="XBY59" s="2"/>
      <c r="XBZ59" s="2"/>
      <c r="XCA59" s="2"/>
      <c r="XCB59" s="2"/>
      <c r="XCC59" s="2"/>
      <c r="XCD59" s="2"/>
      <c r="XCE59" s="2"/>
      <c r="XCF59" s="2"/>
      <c r="XCG59" s="2"/>
      <c r="XCH59" s="2"/>
      <c r="XCI59" s="2"/>
      <c r="XCJ59" s="2"/>
      <c r="XCK59" s="2"/>
      <c r="XCL59" s="2"/>
      <c r="XCM59" s="2"/>
      <c r="XCN59" s="2"/>
      <c r="XCO59" s="2"/>
      <c r="XCP59" s="2"/>
      <c r="XCQ59" s="2"/>
      <c r="XCR59" s="2"/>
      <c r="XCS59" s="2"/>
      <c r="XCT59" s="2"/>
      <c r="XCU59" s="2"/>
      <c r="XCV59" s="2"/>
      <c r="XCW59" s="2"/>
      <c r="XCX59" s="2"/>
      <c r="XCY59" s="2"/>
      <c r="XCZ59" s="2"/>
      <c r="XDA59" s="2"/>
      <c r="XDB59" s="2"/>
      <c r="XDC59" s="2"/>
      <c r="XDD59" s="2"/>
      <c r="XDE59" s="2"/>
      <c r="XDF59" s="2"/>
      <c r="XDG59" s="2"/>
      <c r="XDH59" s="2"/>
      <c r="XDI59" s="2"/>
      <c r="XDJ59" s="2"/>
      <c r="XDK59" s="2"/>
      <c r="XDL59" s="2"/>
      <c r="XDM59" s="2"/>
      <c r="XDN59" s="2"/>
      <c r="XDO59" s="2"/>
      <c r="XDP59" s="2"/>
      <c r="XDQ59" s="2"/>
      <c r="XDR59" s="2"/>
      <c r="XDS59" s="2"/>
      <c r="XDT59" s="2"/>
      <c r="XDU59" s="2"/>
      <c r="XDV59" s="2"/>
      <c r="XDW59" s="2"/>
      <c r="XDX59" s="2"/>
      <c r="XDY59" s="2"/>
      <c r="XDZ59" s="2"/>
      <c r="XEA59" s="2"/>
      <c r="XEB59" s="2"/>
      <c r="XEC59" s="2"/>
      <c r="XED59" s="2"/>
      <c r="XEE59" s="2"/>
      <c r="XEF59" s="2"/>
      <c r="XEG59" s="2"/>
      <c r="XEH59" s="2"/>
      <c r="XEI59" s="2"/>
      <c r="XEJ59" s="2"/>
      <c r="XEK59" s="2"/>
      <c r="XEL59" s="2"/>
      <c r="XEM59" s="2"/>
      <c r="XEN59" s="2"/>
      <c r="XEO59" s="2"/>
      <c r="XEP59" s="2"/>
      <c r="XEQ59" s="2"/>
      <c r="XER59" s="2"/>
      <c r="XES59" s="2"/>
    </row>
    <row r="60" spans="1:16373">
      <c r="A60" s="22" t="s">
        <v>120</v>
      </c>
      <c r="B60" s="22" t="s">
        <v>109</v>
      </c>
      <c r="C60" s="22" t="s">
        <v>110</v>
      </c>
      <c r="D60" s="22" t="s">
        <v>122</v>
      </c>
      <c r="E60" s="104" t="s">
        <v>111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</row>
    <row r="61" spans="1:16373">
      <c r="A61" s="105" t="s">
        <v>123</v>
      </c>
      <c r="B61" s="105" t="s">
        <v>112</v>
      </c>
      <c r="C61" s="105" t="s">
        <v>113</v>
      </c>
      <c r="D61" s="105" t="s">
        <v>121</v>
      </c>
      <c r="E61" s="106" t="s">
        <v>111</v>
      </c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  <c r="BH61" s="107"/>
      <c r="BI61" s="107"/>
      <c r="BJ61" s="107"/>
      <c r="BK61" s="107"/>
      <c r="BL61" s="107"/>
      <c r="BM61" s="107"/>
      <c r="BN61" s="107"/>
      <c r="BO61" s="107"/>
      <c r="BP61" s="107"/>
      <c r="BQ61" s="107"/>
      <c r="BR61" s="107"/>
      <c r="BS61" s="107"/>
      <c r="BT61" s="107"/>
      <c r="BU61" s="107"/>
      <c r="BV61" s="107"/>
      <c r="BW61" s="107"/>
      <c r="BX61" s="107"/>
      <c r="BY61" s="107"/>
      <c r="BZ61" s="107"/>
      <c r="CA61" s="107"/>
      <c r="CB61" s="107"/>
      <c r="CC61" s="107"/>
      <c r="CD61" s="107"/>
      <c r="CE61" s="107"/>
      <c r="CF61" s="107"/>
      <c r="CG61" s="107"/>
      <c r="CH61" s="107"/>
      <c r="CI61" s="107"/>
      <c r="CJ61" s="107"/>
      <c r="CK61" s="107"/>
      <c r="CL61" s="107"/>
      <c r="CM61" s="107"/>
      <c r="CN61" s="107"/>
      <c r="CO61" s="107"/>
      <c r="CP61" s="107"/>
      <c r="CQ61" s="107"/>
      <c r="CR61" s="107"/>
      <c r="CS61" s="107"/>
      <c r="CT61" s="107"/>
      <c r="CU61" s="107"/>
      <c r="CV61" s="107"/>
      <c r="CW61" s="107"/>
      <c r="CX61" s="107"/>
      <c r="CY61" s="107"/>
      <c r="CZ61" s="107"/>
      <c r="DA61" s="107"/>
      <c r="DB61" s="107"/>
      <c r="DC61" s="107"/>
      <c r="DD61" s="107"/>
      <c r="DE61" s="107"/>
      <c r="DF61" s="107"/>
      <c r="DG61" s="107"/>
      <c r="DH61" s="107"/>
      <c r="DI61" s="107"/>
      <c r="DJ61" s="107"/>
      <c r="DK61" s="107"/>
      <c r="DL61" s="107"/>
      <c r="DM61" s="107"/>
      <c r="DN61" s="107"/>
      <c r="DO61" s="107"/>
      <c r="DP61" s="107"/>
      <c r="DQ61" s="107"/>
      <c r="DR61" s="107"/>
      <c r="DS61" s="107"/>
      <c r="DT61" s="107"/>
      <c r="DU61" s="107"/>
      <c r="DV61" s="107"/>
      <c r="DW61" s="107"/>
      <c r="DX61" s="107"/>
      <c r="DY61" s="107"/>
      <c r="DZ61" s="107"/>
      <c r="EA61" s="107"/>
      <c r="EB61" s="107"/>
      <c r="EC61" s="107"/>
      <c r="ED61" s="107"/>
      <c r="EE61" s="107"/>
      <c r="EF61" s="107"/>
      <c r="EG61" s="107"/>
      <c r="EH61" s="107"/>
      <c r="EI61" s="107"/>
      <c r="EJ61" s="107"/>
      <c r="EK61" s="107"/>
      <c r="EL61" s="107"/>
      <c r="EM61" s="107"/>
      <c r="EN61" s="107"/>
      <c r="EO61" s="107"/>
      <c r="EP61" s="107"/>
      <c r="EQ61" s="107"/>
      <c r="ER61" s="107"/>
      <c r="ES61" s="107"/>
      <c r="ET61" s="107"/>
      <c r="EU61" s="107"/>
      <c r="EV61" s="107"/>
      <c r="EW61" s="107"/>
      <c r="EX61" s="107"/>
      <c r="EY61" s="107"/>
      <c r="EZ61" s="107"/>
      <c r="FA61" s="107"/>
      <c r="FB61" s="107"/>
      <c r="FC61" s="107"/>
      <c r="FD61" s="107"/>
      <c r="FE61" s="107"/>
      <c r="FF61" s="107"/>
      <c r="FG61" s="107"/>
      <c r="FH61" s="107"/>
      <c r="FI61" s="107"/>
      <c r="FJ61" s="107"/>
      <c r="FK61" s="107"/>
      <c r="FL61" s="107"/>
      <c r="FM61" s="107"/>
      <c r="FN61" s="107"/>
      <c r="FO61" s="107"/>
      <c r="FP61" s="107"/>
      <c r="FQ61" s="107"/>
      <c r="FR61" s="107"/>
      <c r="FS61" s="107"/>
      <c r="FT61" s="107"/>
      <c r="FU61" s="107"/>
      <c r="FV61" s="107"/>
      <c r="FW61" s="107"/>
      <c r="FX61" s="107"/>
      <c r="FY61" s="107"/>
      <c r="FZ61" s="107"/>
      <c r="GA61" s="107"/>
      <c r="GB61" s="107"/>
      <c r="GC61" s="107"/>
      <c r="GD61" s="107"/>
      <c r="GE61" s="107"/>
      <c r="GF61" s="107"/>
      <c r="GG61" s="107"/>
      <c r="GH61" s="107"/>
      <c r="GI61" s="107"/>
      <c r="GJ61" s="107"/>
      <c r="GK61" s="107"/>
      <c r="GL61" s="107"/>
      <c r="GM61" s="107"/>
      <c r="GN61" s="107"/>
      <c r="GO61" s="107"/>
      <c r="GP61" s="107"/>
      <c r="GQ61" s="107"/>
      <c r="GR61" s="107"/>
      <c r="GS61" s="107"/>
      <c r="GT61" s="107"/>
      <c r="GU61" s="107"/>
      <c r="GV61" s="107"/>
      <c r="GW61" s="107"/>
      <c r="GX61" s="107"/>
      <c r="GY61" s="107"/>
      <c r="GZ61" s="107"/>
      <c r="HA61" s="107"/>
      <c r="HB61" s="107"/>
      <c r="HC61" s="107"/>
      <c r="HD61" s="107"/>
      <c r="HE61" s="107"/>
      <c r="HF61" s="107"/>
      <c r="HG61" s="107"/>
      <c r="HH61" s="107"/>
      <c r="HI61" s="107"/>
      <c r="HJ61" s="107"/>
      <c r="HK61" s="107"/>
      <c r="HL61" s="107"/>
      <c r="HM61" s="107"/>
      <c r="HN61" s="107"/>
      <c r="HO61" s="107"/>
      <c r="HP61" s="107"/>
      <c r="HQ61" s="107"/>
      <c r="HR61" s="107"/>
      <c r="HS61" s="107"/>
      <c r="HT61" s="107"/>
      <c r="HU61" s="107"/>
      <c r="HV61" s="107"/>
      <c r="HW61" s="107"/>
      <c r="HX61" s="107"/>
      <c r="HY61" s="107"/>
      <c r="HZ61" s="107"/>
      <c r="IA61" s="107"/>
      <c r="IB61" s="107"/>
      <c r="IC61" s="107"/>
      <c r="ID61" s="107"/>
      <c r="IE61" s="107"/>
      <c r="IF61" s="107"/>
      <c r="IG61" s="107"/>
      <c r="IH61" s="107"/>
      <c r="II61" s="107"/>
      <c r="IJ61" s="107"/>
      <c r="IK61" s="107"/>
      <c r="IL61" s="107"/>
      <c r="IM61" s="107"/>
      <c r="IN61" s="107"/>
      <c r="IO61" s="107"/>
      <c r="IP61" s="107"/>
      <c r="IQ61" s="107"/>
      <c r="IR61" s="107"/>
      <c r="IS61" s="107"/>
      <c r="IT61" s="107"/>
      <c r="IU61" s="107"/>
      <c r="IV61" s="107"/>
      <c r="IW61" s="107"/>
      <c r="IX61" s="107"/>
      <c r="IY61" s="107"/>
      <c r="IZ61" s="107"/>
      <c r="JA61" s="107"/>
      <c r="JB61" s="107"/>
      <c r="JC61" s="107"/>
      <c r="JD61" s="107"/>
      <c r="JE61" s="107"/>
      <c r="JF61" s="107"/>
      <c r="JG61" s="107"/>
      <c r="JH61" s="107"/>
      <c r="JI61" s="107"/>
      <c r="JJ61" s="107"/>
      <c r="JK61" s="107"/>
      <c r="JL61" s="107"/>
      <c r="JM61" s="107"/>
      <c r="JN61" s="107"/>
      <c r="JO61" s="107"/>
      <c r="JP61" s="107"/>
      <c r="JQ61" s="107"/>
      <c r="JR61" s="107"/>
      <c r="JS61" s="107"/>
      <c r="JT61" s="107"/>
      <c r="JU61" s="107"/>
      <c r="JV61" s="107"/>
      <c r="JW61" s="107"/>
      <c r="JX61" s="107"/>
      <c r="JY61" s="107"/>
      <c r="JZ61" s="107"/>
      <c r="KA61" s="107"/>
      <c r="KB61" s="107"/>
      <c r="KC61" s="107"/>
      <c r="KD61" s="107"/>
      <c r="KE61" s="107"/>
      <c r="KF61" s="107"/>
      <c r="KG61" s="107"/>
      <c r="KH61" s="107"/>
      <c r="KI61" s="107"/>
      <c r="KJ61" s="107"/>
      <c r="KK61" s="107"/>
      <c r="KL61" s="107"/>
      <c r="KM61" s="107"/>
      <c r="KN61" s="107"/>
      <c r="KO61" s="107"/>
      <c r="KP61" s="107"/>
      <c r="KQ61" s="107"/>
      <c r="KR61" s="107"/>
      <c r="KS61" s="107"/>
      <c r="KT61" s="107"/>
      <c r="KU61" s="107"/>
      <c r="KV61" s="107"/>
      <c r="KW61" s="107"/>
      <c r="KX61" s="107"/>
      <c r="KY61" s="107"/>
      <c r="KZ61" s="107"/>
      <c r="LA61" s="107"/>
      <c r="LB61" s="107"/>
      <c r="LC61" s="107"/>
      <c r="LD61" s="107"/>
      <c r="LE61" s="107"/>
      <c r="LF61" s="107"/>
      <c r="LG61" s="107"/>
      <c r="LH61" s="107"/>
      <c r="LI61" s="107"/>
      <c r="LJ61" s="107"/>
      <c r="LK61" s="107"/>
      <c r="LL61" s="107"/>
      <c r="LM61" s="107"/>
      <c r="LN61" s="107"/>
      <c r="LO61" s="107"/>
      <c r="LP61" s="107"/>
      <c r="LQ61" s="107"/>
      <c r="LR61" s="107"/>
      <c r="LS61" s="107"/>
      <c r="LT61" s="107"/>
      <c r="LU61" s="107"/>
      <c r="LV61" s="107"/>
      <c r="LW61" s="107"/>
      <c r="LX61" s="107"/>
      <c r="LY61" s="107"/>
      <c r="LZ61" s="107"/>
      <c r="MA61" s="107"/>
      <c r="MB61" s="107"/>
      <c r="MC61" s="107"/>
      <c r="MD61" s="107"/>
      <c r="ME61" s="107"/>
      <c r="MF61" s="107"/>
      <c r="MG61" s="107"/>
      <c r="MH61" s="107"/>
      <c r="MI61" s="107"/>
      <c r="MJ61" s="107"/>
      <c r="MK61" s="107"/>
      <c r="ML61" s="107"/>
      <c r="MM61" s="107"/>
      <c r="MN61" s="107"/>
      <c r="MO61" s="107"/>
      <c r="MP61" s="107"/>
      <c r="MQ61" s="107"/>
      <c r="MR61" s="107"/>
      <c r="MS61" s="107"/>
      <c r="MT61" s="107"/>
      <c r="MU61" s="107"/>
      <c r="MV61" s="107"/>
      <c r="MW61" s="107"/>
      <c r="MX61" s="107"/>
      <c r="MY61" s="107"/>
      <c r="MZ61" s="107"/>
      <c r="NA61" s="107"/>
      <c r="NB61" s="107"/>
      <c r="NC61" s="107"/>
      <c r="ND61" s="107"/>
      <c r="NE61" s="107"/>
      <c r="NF61" s="107"/>
      <c r="NG61" s="107"/>
      <c r="NH61" s="107"/>
      <c r="NI61" s="107"/>
      <c r="NJ61" s="107"/>
      <c r="NK61" s="107"/>
      <c r="NL61" s="107"/>
      <c r="NM61" s="107"/>
      <c r="NN61" s="107"/>
      <c r="NO61" s="107"/>
      <c r="NP61" s="107"/>
      <c r="NQ61" s="107"/>
      <c r="NR61" s="107"/>
      <c r="NS61" s="107"/>
      <c r="NT61" s="107"/>
      <c r="NU61" s="107"/>
      <c r="NV61" s="107"/>
      <c r="NW61" s="107"/>
      <c r="NX61" s="107"/>
      <c r="NY61" s="107"/>
      <c r="NZ61" s="107"/>
      <c r="OA61" s="107"/>
      <c r="OB61" s="107"/>
      <c r="OC61" s="107"/>
      <c r="OD61" s="107"/>
      <c r="OE61" s="107"/>
      <c r="OF61" s="107"/>
      <c r="OG61" s="107"/>
      <c r="OH61" s="107"/>
      <c r="OI61" s="107"/>
      <c r="OJ61" s="107"/>
      <c r="OK61" s="107"/>
      <c r="OL61" s="107"/>
      <c r="OM61" s="107"/>
      <c r="ON61" s="107"/>
      <c r="OO61" s="107"/>
      <c r="OP61" s="107"/>
      <c r="OQ61" s="107"/>
      <c r="OR61" s="107"/>
      <c r="OS61" s="107"/>
      <c r="OT61" s="107"/>
      <c r="OU61" s="107"/>
      <c r="OV61" s="107"/>
      <c r="OW61" s="107"/>
      <c r="OX61" s="107"/>
      <c r="OY61" s="107"/>
      <c r="OZ61" s="107"/>
      <c r="PA61" s="107"/>
      <c r="PB61" s="107"/>
      <c r="PC61" s="107"/>
      <c r="PD61" s="107"/>
      <c r="PE61" s="107"/>
      <c r="PF61" s="107"/>
      <c r="PG61" s="107"/>
      <c r="PH61" s="107"/>
      <c r="PI61" s="107"/>
      <c r="PJ61" s="107"/>
      <c r="PK61" s="107"/>
      <c r="PL61" s="107"/>
      <c r="PM61" s="107"/>
      <c r="PN61" s="107"/>
      <c r="PO61" s="107"/>
      <c r="PP61" s="107"/>
      <c r="PQ61" s="107"/>
      <c r="PR61" s="107"/>
      <c r="PS61" s="107"/>
      <c r="PT61" s="107"/>
      <c r="PU61" s="107"/>
      <c r="PV61" s="107"/>
      <c r="PW61" s="107"/>
      <c r="PX61" s="107"/>
      <c r="PY61" s="107"/>
      <c r="PZ61" s="107"/>
      <c r="QA61" s="107"/>
      <c r="QB61" s="107"/>
      <c r="QC61" s="107"/>
      <c r="QD61" s="107"/>
      <c r="QE61" s="107"/>
      <c r="QF61" s="107"/>
      <c r="QG61" s="107"/>
      <c r="QH61" s="107"/>
      <c r="QI61" s="107"/>
      <c r="QJ61" s="107"/>
      <c r="QK61" s="107"/>
      <c r="QL61" s="107"/>
      <c r="QM61" s="107"/>
      <c r="QN61" s="107"/>
      <c r="QO61" s="107"/>
      <c r="QP61" s="107"/>
      <c r="QQ61" s="107"/>
      <c r="QR61" s="107"/>
      <c r="QS61" s="107"/>
      <c r="QT61" s="107"/>
      <c r="QU61" s="107"/>
      <c r="QV61" s="107"/>
      <c r="QW61" s="107"/>
      <c r="QX61" s="107"/>
      <c r="QY61" s="107"/>
      <c r="QZ61" s="107"/>
      <c r="RA61" s="107"/>
      <c r="RB61" s="107"/>
      <c r="RC61" s="107"/>
      <c r="RD61" s="107"/>
      <c r="RE61" s="107"/>
      <c r="RF61" s="107"/>
      <c r="RG61" s="107"/>
      <c r="RH61" s="107"/>
      <c r="RI61" s="107"/>
      <c r="RJ61" s="107"/>
      <c r="RK61" s="107"/>
      <c r="RL61" s="107"/>
      <c r="RM61" s="107"/>
      <c r="RN61" s="107"/>
      <c r="RO61" s="107"/>
      <c r="RP61" s="107"/>
      <c r="RQ61" s="107"/>
      <c r="RR61" s="107"/>
      <c r="RS61" s="107"/>
      <c r="RT61" s="107"/>
      <c r="RU61" s="107"/>
      <c r="RV61" s="107"/>
      <c r="RW61" s="107"/>
      <c r="RX61" s="107"/>
      <c r="RY61" s="107"/>
      <c r="RZ61" s="107"/>
      <c r="SA61" s="107"/>
      <c r="SB61" s="107"/>
      <c r="SC61" s="107"/>
      <c r="SD61" s="107"/>
      <c r="SE61" s="107"/>
      <c r="SF61" s="107"/>
      <c r="SG61" s="107"/>
      <c r="SH61" s="107"/>
      <c r="SI61" s="107"/>
      <c r="SJ61" s="107"/>
      <c r="SK61" s="107"/>
      <c r="SL61" s="107"/>
      <c r="SM61" s="107"/>
      <c r="SN61" s="107"/>
      <c r="SO61" s="107"/>
      <c r="SP61" s="107"/>
      <c r="SQ61" s="107"/>
      <c r="SR61" s="107"/>
      <c r="SS61" s="107"/>
      <c r="ST61" s="107"/>
      <c r="SU61" s="107"/>
      <c r="SV61" s="107"/>
      <c r="SW61" s="107"/>
      <c r="SX61" s="107"/>
      <c r="SY61" s="107"/>
      <c r="SZ61" s="107"/>
      <c r="TA61" s="107"/>
      <c r="TB61" s="107"/>
      <c r="TC61" s="107"/>
      <c r="TD61" s="107"/>
      <c r="TE61" s="107"/>
      <c r="TF61" s="107"/>
      <c r="TG61" s="107"/>
      <c r="TH61" s="107"/>
      <c r="TI61" s="107"/>
      <c r="TJ61" s="107"/>
      <c r="TK61" s="107"/>
      <c r="TL61" s="107"/>
      <c r="TM61" s="107"/>
      <c r="TN61" s="107"/>
      <c r="TO61" s="107"/>
      <c r="TP61" s="107"/>
      <c r="TQ61" s="107"/>
      <c r="TR61" s="107"/>
      <c r="TS61" s="107"/>
      <c r="TT61" s="107"/>
      <c r="TU61" s="107"/>
      <c r="TV61" s="107"/>
      <c r="TW61" s="107"/>
      <c r="TX61" s="107"/>
      <c r="TY61" s="107"/>
      <c r="TZ61" s="107"/>
      <c r="UA61" s="107"/>
      <c r="UB61" s="107"/>
      <c r="UC61" s="107"/>
      <c r="UD61" s="107"/>
      <c r="UE61" s="107"/>
      <c r="UF61" s="107"/>
      <c r="UG61" s="107"/>
      <c r="UH61" s="107"/>
      <c r="UI61" s="107"/>
      <c r="UJ61" s="107"/>
      <c r="UK61" s="107"/>
      <c r="UL61" s="107"/>
      <c r="UM61" s="107"/>
      <c r="UN61" s="107"/>
      <c r="UO61" s="107"/>
      <c r="UP61" s="107"/>
      <c r="UQ61" s="107"/>
      <c r="UR61" s="107"/>
      <c r="US61" s="107"/>
      <c r="UT61" s="107"/>
      <c r="UU61" s="107"/>
      <c r="UV61" s="107"/>
      <c r="UW61" s="107"/>
      <c r="UX61" s="107"/>
      <c r="UY61" s="107"/>
      <c r="UZ61" s="107"/>
      <c r="VA61" s="107"/>
      <c r="VB61" s="107"/>
      <c r="VC61" s="107"/>
      <c r="VD61" s="107"/>
      <c r="VE61" s="107"/>
      <c r="VF61" s="107"/>
      <c r="VG61" s="107"/>
      <c r="VH61" s="107"/>
      <c r="VI61" s="107"/>
      <c r="VJ61" s="107"/>
      <c r="VK61" s="107"/>
      <c r="VL61" s="107"/>
      <c r="VM61" s="107"/>
      <c r="VN61" s="107"/>
      <c r="VO61" s="107"/>
      <c r="VP61" s="107"/>
      <c r="VQ61" s="107"/>
      <c r="VR61" s="107"/>
      <c r="VS61" s="107"/>
      <c r="VT61" s="107"/>
      <c r="VU61" s="107"/>
      <c r="VV61" s="107"/>
      <c r="VW61" s="107"/>
      <c r="VX61" s="107"/>
      <c r="VY61" s="107"/>
      <c r="VZ61" s="107"/>
      <c r="WA61" s="107"/>
      <c r="WB61" s="107"/>
      <c r="WC61" s="107"/>
      <c r="WD61" s="107"/>
      <c r="WE61" s="107"/>
      <c r="WF61" s="107"/>
      <c r="WG61" s="107"/>
      <c r="WH61" s="107"/>
      <c r="WI61" s="107"/>
      <c r="WJ61" s="107"/>
      <c r="WK61" s="107"/>
      <c r="WL61" s="107"/>
      <c r="WM61" s="107"/>
      <c r="WN61" s="107"/>
      <c r="WO61" s="107"/>
      <c r="WP61" s="107"/>
      <c r="WQ61" s="107"/>
      <c r="WR61" s="107"/>
      <c r="WS61" s="107"/>
      <c r="WT61" s="107"/>
      <c r="WU61" s="107"/>
      <c r="WV61" s="107"/>
      <c r="WW61" s="107"/>
      <c r="WX61" s="107"/>
      <c r="WY61" s="107"/>
      <c r="WZ61" s="107"/>
      <c r="XA61" s="107"/>
      <c r="XB61" s="107"/>
      <c r="XC61" s="107"/>
      <c r="XD61" s="107"/>
      <c r="XE61" s="107"/>
      <c r="XF61" s="107"/>
      <c r="XG61" s="107"/>
      <c r="XH61" s="107"/>
      <c r="XI61" s="107"/>
      <c r="XJ61" s="107"/>
      <c r="XK61" s="107"/>
      <c r="XL61" s="107"/>
      <c r="XM61" s="107"/>
      <c r="XN61" s="107"/>
      <c r="XO61" s="107"/>
      <c r="XP61" s="107"/>
      <c r="XQ61" s="107"/>
      <c r="XR61" s="107"/>
      <c r="XS61" s="107"/>
      <c r="XT61" s="107"/>
      <c r="XU61" s="107"/>
      <c r="XV61" s="107"/>
      <c r="XW61" s="107"/>
      <c r="XX61" s="107"/>
      <c r="XY61" s="107"/>
      <c r="XZ61" s="107"/>
      <c r="YA61" s="107"/>
      <c r="YB61" s="107"/>
      <c r="YC61" s="107"/>
      <c r="YD61" s="107"/>
      <c r="YE61" s="107"/>
      <c r="YF61" s="107"/>
      <c r="YG61" s="107"/>
      <c r="YH61" s="107"/>
      <c r="YI61" s="107"/>
      <c r="YJ61" s="107"/>
      <c r="YK61" s="107"/>
      <c r="YL61" s="107"/>
      <c r="YM61" s="107"/>
      <c r="YN61" s="107"/>
      <c r="YO61" s="107"/>
      <c r="YP61" s="107"/>
      <c r="YQ61" s="107"/>
      <c r="YR61" s="107"/>
      <c r="YS61" s="107"/>
      <c r="YT61" s="107"/>
      <c r="YU61" s="107"/>
      <c r="YV61" s="107"/>
      <c r="YW61" s="107"/>
      <c r="YX61" s="107"/>
      <c r="YY61" s="107"/>
      <c r="YZ61" s="107"/>
      <c r="ZA61" s="107"/>
      <c r="ZB61" s="107"/>
      <c r="ZC61" s="107"/>
      <c r="ZD61" s="107"/>
      <c r="ZE61" s="107"/>
      <c r="ZF61" s="107"/>
      <c r="ZG61" s="107"/>
      <c r="ZH61" s="107"/>
      <c r="ZI61" s="107"/>
      <c r="ZJ61" s="107"/>
      <c r="ZK61" s="107"/>
      <c r="ZL61" s="107"/>
      <c r="ZM61" s="107"/>
      <c r="ZN61" s="107"/>
      <c r="ZO61" s="107"/>
      <c r="ZP61" s="107"/>
      <c r="ZQ61" s="107"/>
      <c r="ZR61" s="107"/>
      <c r="ZS61" s="107"/>
      <c r="ZT61" s="107"/>
      <c r="ZU61" s="107"/>
      <c r="ZV61" s="107"/>
      <c r="ZW61" s="107"/>
      <c r="ZX61" s="107"/>
      <c r="ZY61" s="107"/>
      <c r="ZZ61" s="107"/>
      <c r="AAA61" s="107"/>
      <c r="AAB61" s="107"/>
      <c r="AAC61" s="107"/>
      <c r="AAD61" s="107"/>
      <c r="AAE61" s="107"/>
      <c r="AAF61" s="107"/>
      <c r="AAG61" s="107"/>
      <c r="AAH61" s="107"/>
      <c r="AAI61" s="107"/>
      <c r="AAJ61" s="107"/>
      <c r="AAK61" s="107"/>
      <c r="AAL61" s="107"/>
      <c r="AAM61" s="107"/>
      <c r="AAN61" s="107"/>
      <c r="AAO61" s="107"/>
      <c r="AAP61" s="107"/>
      <c r="AAQ61" s="107"/>
      <c r="AAR61" s="107"/>
      <c r="AAS61" s="107"/>
      <c r="AAT61" s="107"/>
      <c r="AAU61" s="107"/>
      <c r="AAV61" s="107"/>
      <c r="AAW61" s="107"/>
      <c r="AAX61" s="107"/>
      <c r="AAY61" s="107"/>
      <c r="AAZ61" s="107"/>
      <c r="ABA61" s="107"/>
      <c r="ABB61" s="107"/>
      <c r="ABC61" s="107"/>
      <c r="ABD61" s="107"/>
      <c r="ABE61" s="107"/>
      <c r="ABF61" s="107"/>
      <c r="ABG61" s="107"/>
      <c r="ABH61" s="107"/>
      <c r="ABI61" s="107"/>
      <c r="ABJ61" s="107"/>
      <c r="ABK61" s="107"/>
      <c r="ABL61" s="107"/>
      <c r="ABM61" s="107"/>
      <c r="ABN61" s="107"/>
      <c r="ABO61" s="107"/>
      <c r="ABP61" s="107"/>
      <c r="ABQ61" s="107"/>
      <c r="ABR61" s="107"/>
      <c r="ABS61" s="107"/>
      <c r="ABT61" s="107"/>
      <c r="ABU61" s="107"/>
      <c r="ABV61" s="107"/>
      <c r="ABW61" s="107"/>
      <c r="ABX61" s="107"/>
      <c r="ABY61" s="107"/>
      <c r="ABZ61" s="107"/>
      <c r="ACA61" s="107"/>
      <c r="ACB61" s="107"/>
      <c r="ACC61" s="107"/>
      <c r="ACD61" s="107"/>
      <c r="ACE61" s="107"/>
      <c r="ACF61" s="107"/>
      <c r="ACG61" s="107"/>
      <c r="ACH61" s="107"/>
      <c r="ACI61" s="107"/>
      <c r="ACJ61" s="107"/>
      <c r="ACK61" s="107"/>
      <c r="ACL61" s="107"/>
      <c r="ACM61" s="107"/>
      <c r="ACN61" s="107"/>
      <c r="ACO61" s="107"/>
      <c r="ACP61" s="107"/>
      <c r="ACQ61" s="107"/>
      <c r="ACR61" s="107"/>
      <c r="ACS61" s="107"/>
      <c r="ACT61" s="107"/>
      <c r="ACU61" s="107"/>
      <c r="ACV61" s="107"/>
      <c r="ACW61" s="107"/>
      <c r="ACX61" s="107"/>
      <c r="ACY61" s="107"/>
      <c r="ACZ61" s="107"/>
      <c r="ADA61" s="107"/>
      <c r="ADB61" s="107"/>
      <c r="ADC61" s="107"/>
      <c r="ADD61" s="107"/>
      <c r="ADE61" s="107"/>
      <c r="ADF61" s="107"/>
      <c r="ADG61" s="107"/>
      <c r="ADH61" s="107"/>
      <c r="ADI61" s="107"/>
      <c r="ADJ61" s="107"/>
      <c r="ADK61" s="107"/>
      <c r="ADL61" s="107"/>
      <c r="ADM61" s="107"/>
      <c r="ADN61" s="107"/>
      <c r="ADO61" s="107"/>
      <c r="ADP61" s="107"/>
      <c r="ADQ61" s="107"/>
      <c r="ADR61" s="107"/>
      <c r="ADS61" s="107"/>
      <c r="ADT61" s="107"/>
      <c r="ADU61" s="107"/>
      <c r="ADV61" s="107"/>
      <c r="ADW61" s="107"/>
      <c r="ADX61" s="107"/>
      <c r="ADY61" s="107"/>
      <c r="ADZ61" s="107"/>
      <c r="AEA61" s="107"/>
      <c r="AEB61" s="107"/>
      <c r="AEC61" s="107"/>
      <c r="AED61" s="107"/>
      <c r="AEE61" s="107"/>
      <c r="AEF61" s="107"/>
      <c r="AEG61" s="107"/>
      <c r="AEH61" s="107"/>
      <c r="AEI61" s="107"/>
      <c r="AEJ61" s="107"/>
      <c r="AEK61" s="107"/>
      <c r="AEL61" s="107"/>
      <c r="AEM61" s="107"/>
      <c r="AEN61" s="107"/>
      <c r="AEO61" s="107"/>
      <c r="AEP61" s="107"/>
      <c r="AEQ61" s="107"/>
      <c r="AER61" s="107"/>
      <c r="AES61" s="107"/>
      <c r="AET61" s="107"/>
      <c r="AEU61" s="107"/>
      <c r="AEV61" s="107"/>
      <c r="AEW61" s="107"/>
      <c r="AEX61" s="107"/>
      <c r="AEY61" s="107"/>
      <c r="AEZ61" s="107"/>
      <c r="AFA61" s="107"/>
      <c r="AFB61" s="107"/>
      <c r="AFC61" s="107"/>
      <c r="AFD61" s="107"/>
      <c r="AFE61" s="107"/>
      <c r="AFF61" s="107"/>
      <c r="AFG61" s="107"/>
      <c r="AFH61" s="107"/>
      <c r="AFI61" s="107"/>
      <c r="AFJ61" s="107"/>
      <c r="AFK61" s="107"/>
      <c r="AFL61" s="107"/>
      <c r="AFM61" s="107"/>
      <c r="AFN61" s="107"/>
      <c r="AFO61" s="107"/>
      <c r="AFP61" s="107"/>
      <c r="AFQ61" s="107"/>
      <c r="AFR61" s="107"/>
      <c r="AFS61" s="107"/>
      <c r="AFT61" s="107"/>
      <c r="AFU61" s="107"/>
      <c r="AFV61" s="107"/>
      <c r="AFW61" s="107"/>
      <c r="AFX61" s="107"/>
      <c r="AFY61" s="107"/>
      <c r="AFZ61" s="107"/>
      <c r="AGA61" s="107"/>
      <c r="AGB61" s="107"/>
      <c r="AGC61" s="107"/>
      <c r="AGD61" s="107"/>
      <c r="AGE61" s="107"/>
      <c r="AGF61" s="107"/>
      <c r="AGG61" s="107"/>
      <c r="AGH61" s="107"/>
      <c r="AGI61" s="107"/>
      <c r="AGJ61" s="107"/>
      <c r="AGK61" s="107"/>
      <c r="AGL61" s="107"/>
      <c r="AGM61" s="107"/>
      <c r="AGN61" s="107"/>
      <c r="AGO61" s="107"/>
      <c r="AGP61" s="107"/>
      <c r="AGQ61" s="107"/>
      <c r="AGR61" s="107"/>
      <c r="AGS61" s="107"/>
      <c r="AGT61" s="107"/>
      <c r="AGU61" s="107"/>
      <c r="AGV61" s="107"/>
      <c r="AGW61" s="107"/>
      <c r="AGX61" s="107"/>
      <c r="AGY61" s="107"/>
      <c r="AGZ61" s="107"/>
      <c r="AHA61" s="107"/>
      <c r="AHB61" s="107"/>
      <c r="AHC61" s="107"/>
      <c r="AHD61" s="107"/>
      <c r="AHE61" s="107"/>
      <c r="AHF61" s="107"/>
      <c r="AHG61" s="107"/>
      <c r="AHH61" s="107"/>
      <c r="AHI61" s="107"/>
      <c r="AHJ61" s="107"/>
      <c r="AHK61" s="107"/>
      <c r="AHL61" s="107"/>
      <c r="AHM61" s="107"/>
      <c r="AHN61" s="107"/>
      <c r="AHO61" s="107"/>
      <c r="AHP61" s="107"/>
      <c r="AHQ61" s="107"/>
      <c r="AHR61" s="107"/>
      <c r="AHS61" s="107"/>
      <c r="AHT61" s="107"/>
      <c r="AHU61" s="107"/>
      <c r="AHV61" s="107"/>
      <c r="AHW61" s="107"/>
      <c r="AHX61" s="107"/>
      <c r="AHY61" s="107"/>
      <c r="AHZ61" s="107"/>
      <c r="AIA61" s="107"/>
      <c r="AIB61" s="107"/>
      <c r="AIC61" s="107"/>
      <c r="AID61" s="107"/>
      <c r="AIE61" s="107"/>
      <c r="AIF61" s="107"/>
      <c r="AIG61" s="107"/>
      <c r="AIH61" s="107"/>
      <c r="AII61" s="107"/>
      <c r="AIJ61" s="107"/>
      <c r="AIK61" s="107"/>
      <c r="AIL61" s="107"/>
      <c r="AIM61" s="107"/>
      <c r="AIN61" s="107"/>
      <c r="AIO61" s="107"/>
      <c r="AIP61" s="107"/>
      <c r="AIQ61" s="107"/>
      <c r="AIR61" s="107"/>
      <c r="AIS61" s="107"/>
      <c r="AIT61" s="107"/>
      <c r="AIU61" s="107"/>
      <c r="AIV61" s="107"/>
      <c r="AIW61" s="107"/>
      <c r="AIX61" s="107"/>
      <c r="AIY61" s="107"/>
      <c r="AIZ61" s="107"/>
      <c r="AJA61" s="107"/>
      <c r="AJB61" s="107"/>
      <c r="AJC61" s="107"/>
      <c r="AJD61" s="107"/>
      <c r="AJE61" s="107"/>
      <c r="AJF61" s="107"/>
      <c r="AJG61" s="107"/>
      <c r="AJH61" s="107"/>
      <c r="AJI61" s="107"/>
      <c r="AJJ61" s="107"/>
      <c r="AJK61" s="107"/>
      <c r="AJL61" s="107"/>
      <c r="AJM61" s="107"/>
      <c r="AJN61" s="107"/>
      <c r="AJO61" s="107"/>
      <c r="AJP61" s="107"/>
      <c r="AJQ61" s="107"/>
      <c r="AJR61" s="107"/>
      <c r="AJS61" s="107"/>
      <c r="AJT61" s="107"/>
      <c r="AJU61" s="107"/>
      <c r="AJV61" s="107"/>
      <c r="AJW61" s="107"/>
      <c r="AJX61" s="107"/>
      <c r="AJY61" s="107"/>
      <c r="AJZ61" s="107"/>
      <c r="AKA61" s="107"/>
      <c r="AKB61" s="107"/>
      <c r="AKC61" s="107"/>
      <c r="AKD61" s="107"/>
      <c r="AKE61" s="107"/>
      <c r="AKF61" s="107"/>
      <c r="AKG61" s="107"/>
      <c r="AKH61" s="107"/>
      <c r="AKI61" s="107"/>
      <c r="AKJ61" s="107"/>
      <c r="AKK61" s="107"/>
      <c r="AKL61" s="107"/>
      <c r="AKM61" s="107"/>
      <c r="AKN61" s="107"/>
      <c r="AKO61" s="107"/>
      <c r="AKP61" s="107"/>
      <c r="AKQ61" s="107"/>
      <c r="AKR61" s="107"/>
      <c r="AKS61" s="107"/>
      <c r="AKT61" s="107"/>
      <c r="AKU61" s="107"/>
      <c r="AKV61" s="107"/>
      <c r="AKW61" s="107"/>
      <c r="AKX61" s="107"/>
      <c r="AKY61" s="107"/>
      <c r="AKZ61" s="107"/>
      <c r="ALA61" s="107"/>
      <c r="ALB61" s="107"/>
      <c r="ALC61" s="107"/>
      <c r="ALD61" s="107"/>
      <c r="ALE61" s="107"/>
      <c r="ALF61" s="107"/>
      <c r="ALG61" s="107"/>
      <c r="ALH61" s="107"/>
      <c r="ALI61" s="107"/>
      <c r="ALJ61" s="107"/>
      <c r="ALK61" s="107"/>
      <c r="ALL61" s="107"/>
      <c r="ALM61" s="107"/>
      <c r="ALN61" s="107"/>
      <c r="ALO61" s="107"/>
      <c r="ALP61" s="107"/>
      <c r="ALQ61" s="107"/>
      <c r="ALR61" s="107"/>
      <c r="ALS61" s="107"/>
      <c r="ALT61" s="107"/>
      <c r="ALU61" s="107"/>
      <c r="ALV61" s="107"/>
      <c r="ALW61" s="107"/>
      <c r="ALX61" s="107"/>
      <c r="ALY61" s="107"/>
      <c r="ALZ61" s="107"/>
      <c r="AMA61" s="107"/>
      <c r="AMB61" s="107"/>
      <c r="AMC61" s="107"/>
      <c r="AMD61" s="107"/>
      <c r="AME61" s="107"/>
      <c r="AMF61" s="107"/>
      <c r="AMG61" s="107"/>
      <c r="AMH61" s="107"/>
      <c r="AMI61" s="107"/>
      <c r="AMJ61" s="107"/>
      <c r="AMK61" s="107"/>
      <c r="AML61" s="107"/>
      <c r="AMM61" s="107"/>
      <c r="AMN61" s="107"/>
      <c r="AMO61" s="107"/>
      <c r="AMP61" s="107"/>
      <c r="AMQ61" s="107"/>
      <c r="AMR61" s="107"/>
      <c r="AMS61" s="107"/>
      <c r="AMT61" s="107"/>
      <c r="AMU61" s="107"/>
      <c r="AMV61" s="107"/>
      <c r="AMW61" s="107"/>
      <c r="AMX61" s="107"/>
      <c r="AMY61" s="107"/>
      <c r="AMZ61" s="107"/>
      <c r="ANA61" s="107"/>
      <c r="ANB61" s="107"/>
      <c r="ANC61" s="107"/>
      <c r="AND61" s="107"/>
      <c r="ANE61" s="107"/>
      <c r="ANF61" s="107"/>
      <c r="ANG61" s="107"/>
      <c r="ANH61" s="107"/>
      <c r="ANI61" s="107"/>
      <c r="ANJ61" s="107"/>
      <c r="ANK61" s="107"/>
      <c r="ANL61" s="107"/>
      <c r="ANM61" s="107"/>
      <c r="ANN61" s="107"/>
      <c r="ANO61" s="107"/>
      <c r="ANP61" s="107"/>
      <c r="ANQ61" s="107"/>
      <c r="ANR61" s="107"/>
      <c r="ANS61" s="107"/>
      <c r="ANT61" s="107"/>
      <c r="ANU61" s="107"/>
      <c r="ANV61" s="107"/>
      <c r="ANW61" s="107"/>
      <c r="ANX61" s="107"/>
      <c r="ANY61" s="107"/>
      <c r="ANZ61" s="107"/>
      <c r="AOA61" s="107"/>
      <c r="AOB61" s="107"/>
      <c r="AOC61" s="107"/>
      <c r="AOD61" s="107"/>
      <c r="AOE61" s="107"/>
      <c r="AOF61" s="107"/>
      <c r="AOG61" s="107"/>
      <c r="AOH61" s="107"/>
      <c r="AOI61" s="107"/>
      <c r="AOJ61" s="107"/>
      <c r="AOK61" s="107"/>
      <c r="AOL61" s="107"/>
      <c r="AOM61" s="107"/>
      <c r="AON61" s="107"/>
      <c r="AOO61" s="107"/>
      <c r="AOP61" s="107"/>
      <c r="AOQ61" s="107"/>
      <c r="AOR61" s="107"/>
      <c r="AOS61" s="107"/>
      <c r="AOT61" s="107"/>
      <c r="AOU61" s="107"/>
      <c r="AOV61" s="107"/>
      <c r="AOW61" s="107"/>
      <c r="AOX61" s="107"/>
      <c r="AOY61" s="107"/>
      <c r="AOZ61" s="107"/>
      <c r="APA61" s="107"/>
      <c r="APB61" s="107"/>
      <c r="APC61" s="107"/>
      <c r="APD61" s="107"/>
      <c r="APE61" s="107"/>
      <c r="APF61" s="107"/>
      <c r="APG61" s="107"/>
      <c r="APH61" s="107"/>
      <c r="API61" s="107"/>
      <c r="APJ61" s="107"/>
      <c r="APK61" s="107"/>
      <c r="APL61" s="107"/>
      <c r="APM61" s="107"/>
      <c r="APN61" s="107"/>
      <c r="APO61" s="107"/>
      <c r="APP61" s="107"/>
      <c r="APQ61" s="107"/>
      <c r="APR61" s="107"/>
      <c r="APS61" s="107"/>
      <c r="APT61" s="107"/>
      <c r="APU61" s="107"/>
      <c r="APV61" s="107"/>
      <c r="APW61" s="107"/>
      <c r="APX61" s="107"/>
      <c r="APY61" s="107"/>
      <c r="APZ61" s="107"/>
      <c r="AQA61" s="107"/>
      <c r="AQB61" s="107"/>
      <c r="AQC61" s="107"/>
      <c r="AQD61" s="107"/>
      <c r="AQE61" s="107"/>
      <c r="AQF61" s="107"/>
      <c r="AQG61" s="107"/>
      <c r="AQH61" s="107"/>
      <c r="AQI61" s="107"/>
      <c r="AQJ61" s="107"/>
      <c r="AQK61" s="107"/>
      <c r="AQL61" s="107"/>
      <c r="AQM61" s="107"/>
      <c r="AQN61" s="107"/>
      <c r="AQO61" s="107"/>
      <c r="AQP61" s="107"/>
      <c r="AQQ61" s="107"/>
      <c r="AQR61" s="107"/>
      <c r="AQS61" s="107"/>
      <c r="AQT61" s="107"/>
      <c r="AQU61" s="107"/>
      <c r="AQV61" s="107"/>
      <c r="AQW61" s="107"/>
      <c r="AQX61" s="107"/>
      <c r="AQY61" s="107"/>
      <c r="AQZ61" s="107"/>
      <c r="ARA61" s="107"/>
      <c r="ARB61" s="107"/>
      <c r="ARC61" s="107"/>
      <c r="ARD61" s="107"/>
      <c r="ARE61" s="107"/>
      <c r="ARF61" s="107"/>
      <c r="ARG61" s="107"/>
      <c r="ARH61" s="107"/>
      <c r="ARI61" s="107"/>
      <c r="ARJ61" s="107"/>
      <c r="ARK61" s="107"/>
      <c r="ARL61" s="107"/>
      <c r="ARM61" s="107"/>
      <c r="ARN61" s="107"/>
      <c r="ARO61" s="107"/>
      <c r="ARP61" s="107"/>
      <c r="ARQ61" s="107"/>
      <c r="ARR61" s="107"/>
      <c r="ARS61" s="107"/>
      <c r="ART61" s="107"/>
      <c r="ARU61" s="107"/>
      <c r="ARV61" s="107"/>
      <c r="ARW61" s="107"/>
      <c r="ARX61" s="107"/>
      <c r="ARY61" s="107"/>
      <c r="ARZ61" s="107"/>
      <c r="ASA61" s="107"/>
      <c r="ASB61" s="107"/>
      <c r="ASC61" s="107"/>
      <c r="ASD61" s="107"/>
      <c r="ASE61" s="107"/>
      <c r="ASF61" s="107"/>
      <c r="ASG61" s="107"/>
      <c r="ASH61" s="107"/>
      <c r="ASI61" s="107"/>
      <c r="ASJ61" s="107"/>
      <c r="ASK61" s="107"/>
      <c r="ASL61" s="107"/>
      <c r="ASM61" s="107"/>
      <c r="ASN61" s="107"/>
      <c r="ASO61" s="107"/>
      <c r="ASP61" s="107"/>
      <c r="ASQ61" s="107"/>
      <c r="ASR61" s="107"/>
      <c r="ASS61" s="107"/>
      <c r="AST61" s="107"/>
      <c r="ASU61" s="107"/>
      <c r="ASV61" s="107"/>
      <c r="ASW61" s="107"/>
      <c r="ASX61" s="107"/>
      <c r="ASY61" s="107"/>
      <c r="ASZ61" s="107"/>
      <c r="ATA61" s="107"/>
      <c r="ATB61" s="107"/>
      <c r="ATC61" s="107"/>
      <c r="ATD61" s="107"/>
      <c r="ATE61" s="107"/>
      <c r="ATF61" s="107"/>
      <c r="ATG61" s="107"/>
      <c r="ATH61" s="107"/>
      <c r="ATI61" s="107"/>
      <c r="ATJ61" s="107"/>
      <c r="ATK61" s="107"/>
      <c r="ATL61" s="107"/>
      <c r="ATM61" s="107"/>
      <c r="ATN61" s="107"/>
      <c r="ATO61" s="107"/>
      <c r="ATP61" s="107"/>
      <c r="ATQ61" s="107"/>
      <c r="ATR61" s="107"/>
      <c r="ATS61" s="107"/>
      <c r="ATT61" s="107"/>
      <c r="ATU61" s="107"/>
      <c r="ATV61" s="107"/>
      <c r="ATW61" s="107"/>
      <c r="ATX61" s="107"/>
      <c r="ATY61" s="107"/>
      <c r="ATZ61" s="107"/>
      <c r="AUA61" s="107"/>
      <c r="AUB61" s="107"/>
      <c r="AUC61" s="107"/>
      <c r="AUD61" s="107"/>
      <c r="AUE61" s="107"/>
      <c r="AUF61" s="107"/>
      <c r="AUG61" s="107"/>
      <c r="AUH61" s="107"/>
      <c r="AUI61" s="107"/>
      <c r="AUJ61" s="107"/>
      <c r="AUK61" s="107"/>
      <c r="AUL61" s="107"/>
      <c r="AUM61" s="107"/>
      <c r="AUN61" s="107"/>
      <c r="AUO61" s="107"/>
      <c r="AUP61" s="107"/>
      <c r="AUQ61" s="107"/>
      <c r="AUR61" s="107"/>
      <c r="AUS61" s="107"/>
      <c r="AUT61" s="107"/>
      <c r="AUU61" s="107"/>
      <c r="AUV61" s="107"/>
      <c r="AUW61" s="107"/>
      <c r="AUX61" s="107"/>
      <c r="AUY61" s="107"/>
      <c r="AUZ61" s="107"/>
      <c r="AVA61" s="107"/>
      <c r="AVB61" s="107"/>
      <c r="AVC61" s="107"/>
      <c r="AVD61" s="107"/>
      <c r="AVE61" s="107"/>
      <c r="AVF61" s="107"/>
      <c r="AVG61" s="107"/>
      <c r="AVH61" s="107"/>
      <c r="AVI61" s="107"/>
      <c r="AVJ61" s="107"/>
      <c r="AVK61" s="107"/>
      <c r="AVL61" s="107"/>
      <c r="AVM61" s="107"/>
      <c r="AVN61" s="107"/>
      <c r="AVO61" s="107"/>
      <c r="AVP61" s="107"/>
      <c r="AVQ61" s="107"/>
      <c r="AVR61" s="107"/>
      <c r="AVS61" s="107"/>
      <c r="AVT61" s="107"/>
      <c r="AVU61" s="107"/>
      <c r="AVV61" s="107"/>
      <c r="AVW61" s="107"/>
      <c r="AVX61" s="107"/>
      <c r="AVY61" s="107"/>
      <c r="AVZ61" s="107"/>
      <c r="AWA61" s="107"/>
      <c r="AWB61" s="107"/>
      <c r="AWC61" s="107"/>
      <c r="AWD61" s="107"/>
      <c r="AWE61" s="107"/>
      <c r="AWF61" s="107"/>
      <c r="AWG61" s="107"/>
      <c r="AWH61" s="107"/>
      <c r="AWI61" s="107"/>
      <c r="AWJ61" s="107"/>
      <c r="AWK61" s="107"/>
      <c r="AWL61" s="107"/>
      <c r="AWM61" s="107"/>
      <c r="AWN61" s="107"/>
      <c r="AWO61" s="107"/>
      <c r="AWP61" s="107"/>
      <c r="AWQ61" s="107"/>
      <c r="AWR61" s="107"/>
      <c r="AWS61" s="107"/>
      <c r="AWT61" s="107"/>
      <c r="AWU61" s="107"/>
      <c r="AWV61" s="107"/>
      <c r="AWW61" s="107"/>
      <c r="AWX61" s="107"/>
      <c r="AWY61" s="107"/>
      <c r="AWZ61" s="107"/>
      <c r="AXA61" s="107"/>
      <c r="AXB61" s="107"/>
      <c r="AXC61" s="107"/>
      <c r="AXD61" s="107"/>
      <c r="AXE61" s="107"/>
      <c r="AXF61" s="107"/>
      <c r="AXG61" s="107"/>
      <c r="AXH61" s="107"/>
      <c r="AXI61" s="107"/>
      <c r="AXJ61" s="107"/>
      <c r="AXK61" s="107"/>
      <c r="AXL61" s="107"/>
      <c r="AXM61" s="107"/>
      <c r="AXN61" s="107"/>
      <c r="AXO61" s="107"/>
      <c r="AXP61" s="107"/>
      <c r="AXQ61" s="107"/>
      <c r="AXR61" s="107"/>
      <c r="AXS61" s="107"/>
      <c r="AXT61" s="107"/>
      <c r="AXU61" s="107"/>
      <c r="AXV61" s="107"/>
      <c r="AXW61" s="107"/>
      <c r="AXX61" s="107"/>
      <c r="AXY61" s="107"/>
      <c r="AXZ61" s="107"/>
      <c r="AYA61" s="107"/>
      <c r="AYB61" s="107"/>
      <c r="AYC61" s="107"/>
      <c r="AYD61" s="107"/>
      <c r="AYE61" s="107"/>
      <c r="AYF61" s="107"/>
      <c r="AYG61" s="107"/>
      <c r="AYH61" s="107"/>
      <c r="AYI61" s="107"/>
      <c r="AYJ61" s="107"/>
      <c r="AYK61" s="107"/>
      <c r="AYL61" s="107"/>
      <c r="AYM61" s="107"/>
      <c r="AYN61" s="107"/>
      <c r="AYO61" s="107"/>
      <c r="AYP61" s="107"/>
      <c r="AYQ61" s="107"/>
      <c r="AYR61" s="107"/>
      <c r="AYS61" s="107"/>
      <c r="AYT61" s="107"/>
      <c r="AYU61" s="107"/>
      <c r="AYV61" s="107"/>
      <c r="AYW61" s="107"/>
      <c r="AYX61" s="107"/>
      <c r="AYY61" s="107"/>
      <c r="AYZ61" s="107"/>
      <c r="AZA61" s="107"/>
      <c r="AZB61" s="107"/>
      <c r="AZC61" s="107"/>
      <c r="AZD61" s="107"/>
      <c r="AZE61" s="107"/>
      <c r="AZF61" s="107"/>
      <c r="AZG61" s="107"/>
      <c r="AZH61" s="107"/>
      <c r="AZI61" s="107"/>
      <c r="AZJ61" s="107"/>
      <c r="AZK61" s="107"/>
      <c r="AZL61" s="107"/>
      <c r="AZM61" s="107"/>
      <c r="AZN61" s="107"/>
      <c r="AZO61" s="107"/>
      <c r="AZP61" s="107"/>
      <c r="AZQ61" s="107"/>
      <c r="AZR61" s="107"/>
      <c r="AZS61" s="107"/>
      <c r="AZT61" s="107"/>
      <c r="AZU61" s="107"/>
      <c r="AZV61" s="107"/>
      <c r="AZW61" s="107"/>
      <c r="AZX61" s="107"/>
      <c r="AZY61" s="107"/>
      <c r="AZZ61" s="107"/>
      <c r="BAA61" s="107"/>
      <c r="BAB61" s="107"/>
      <c r="BAC61" s="107"/>
      <c r="BAD61" s="107"/>
      <c r="BAE61" s="107"/>
      <c r="BAF61" s="107"/>
      <c r="BAG61" s="107"/>
      <c r="BAH61" s="107"/>
      <c r="BAI61" s="107"/>
      <c r="BAJ61" s="107"/>
      <c r="BAK61" s="107"/>
      <c r="BAL61" s="107"/>
      <c r="BAM61" s="107"/>
      <c r="BAN61" s="107"/>
      <c r="BAO61" s="107"/>
      <c r="BAP61" s="107"/>
      <c r="BAQ61" s="107"/>
      <c r="BAR61" s="107"/>
      <c r="BAS61" s="107"/>
      <c r="BAT61" s="107"/>
      <c r="BAU61" s="107"/>
      <c r="BAV61" s="107"/>
      <c r="BAW61" s="107"/>
      <c r="BAX61" s="107"/>
      <c r="BAY61" s="107"/>
      <c r="BAZ61" s="107"/>
      <c r="BBA61" s="107"/>
      <c r="BBB61" s="107"/>
      <c r="BBC61" s="107"/>
      <c r="BBD61" s="107"/>
      <c r="BBE61" s="107"/>
      <c r="BBF61" s="107"/>
      <c r="BBG61" s="107"/>
      <c r="BBH61" s="107"/>
      <c r="BBI61" s="107"/>
      <c r="BBJ61" s="107"/>
      <c r="BBK61" s="107"/>
      <c r="BBL61" s="107"/>
      <c r="BBM61" s="107"/>
      <c r="BBN61" s="107"/>
      <c r="BBO61" s="107"/>
      <c r="BBP61" s="107"/>
      <c r="BBQ61" s="107"/>
      <c r="BBR61" s="107"/>
      <c r="BBS61" s="107"/>
      <c r="BBT61" s="107"/>
      <c r="BBU61" s="107"/>
      <c r="BBV61" s="107"/>
      <c r="BBW61" s="107"/>
      <c r="BBX61" s="107"/>
      <c r="BBY61" s="107"/>
      <c r="BBZ61" s="107"/>
      <c r="BCA61" s="107"/>
      <c r="BCB61" s="107"/>
      <c r="BCC61" s="107"/>
      <c r="BCD61" s="107"/>
      <c r="BCE61" s="107"/>
      <c r="BCF61" s="107"/>
      <c r="BCG61" s="107"/>
      <c r="BCH61" s="107"/>
      <c r="BCI61" s="107"/>
      <c r="BCJ61" s="107"/>
      <c r="BCK61" s="107"/>
      <c r="BCL61" s="107"/>
      <c r="BCM61" s="107"/>
      <c r="BCN61" s="107"/>
      <c r="BCO61" s="107"/>
      <c r="BCP61" s="107"/>
      <c r="BCQ61" s="107"/>
      <c r="BCR61" s="107"/>
      <c r="BCS61" s="107"/>
      <c r="BCT61" s="107"/>
      <c r="BCU61" s="107"/>
      <c r="BCV61" s="107"/>
      <c r="BCW61" s="107"/>
      <c r="BCX61" s="107"/>
      <c r="BCY61" s="107"/>
      <c r="BCZ61" s="107"/>
      <c r="BDA61" s="107"/>
      <c r="BDB61" s="107"/>
      <c r="BDC61" s="107"/>
      <c r="BDD61" s="107"/>
      <c r="BDE61" s="107"/>
      <c r="BDF61" s="107"/>
      <c r="BDG61" s="107"/>
      <c r="BDH61" s="107"/>
      <c r="BDI61" s="107"/>
      <c r="BDJ61" s="107"/>
      <c r="BDK61" s="107"/>
      <c r="BDL61" s="107"/>
      <c r="BDM61" s="107"/>
      <c r="BDN61" s="107"/>
      <c r="BDO61" s="107"/>
      <c r="BDP61" s="107"/>
      <c r="BDQ61" s="107"/>
      <c r="BDR61" s="107"/>
      <c r="BDS61" s="107"/>
      <c r="BDT61" s="107"/>
      <c r="BDU61" s="107"/>
      <c r="BDV61" s="107"/>
      <c r="BDW61" s="107"/>
      <c r="BDX61" s="107"/>
      <c r="BDY61" s="107"/>
      <c r="BDZ61" s="107"/>
      <c r="BEA61" s="107"/>
      <c r="BEB61" s="107"/>
      <c r="BEC61" s="107"/>
      <c r="BED61" s="107"/>
      <c r="BEE61" s="107"/>
      <c r="BEF61" s="107"/>
      <c r="BEG61" s="107"/>
      <c r="BEH61" s="107"/>
      <c r="BEI61" s="107"/>
      <c r="BEJ61" s="107"/>
      <c r="BEK61" s="107"/>
      <c r="BEL61" s="107"/>
      <c r="BEM61" s="107"/>
      <c r="BEN61" s="107"/>
      <c r="BEO61" s="107"/>
      <c r="BEP61" s="107"/>
      <c r="BEQ61" s="107"/>
      <c r="BER61" s="107"/>
      <c r="BES61" s="107"/>
      <c r="BET61" s="107"/>
      <c r="BEU61" s="107"/>
      <c r="BEV61" s="107"/>
      <c r="BEW61" s="107"/>
      <c r="BEX61" s="107"/>
      <c r="BEY61" s="107"/>
      <c r="BEZ61" s="107"/>
      <c r="BFA61" s="107"/>
      <c r="BFB61" s="107"/>
      <c r="BFC61" s="107"/>
      <c r="BFD61" s="107"/>
      <c r="BFE61" s="107"/>
      <c r="BFF61" s="107"/>
      <c r="BFG61" s="107"/>
      <c r="BFH61" s="107"/>
      <c r="BFI61" s="107"/>
      <c r="BFJ61" s="107"/>
      <c r="BFK61" s="107"/>
      <c r="BFL61" s="107"/>
      <c r="BFM61" s="107"/>
      <c r="BFN61" s="107"/>
      <c r="BFO61" s="107"/>
      <c r="BFP61" s="107"/>
      <c r="BFQ61" s="107"/>
      <c r="BFR61" s="107"/>
      <c r="BFS61" s="107"/>
      <c r="BFT61" s="107"/>
      <c r="BFU61" s="107"/>
      <c r="BFV61" s="107"/>
      <c r="BFW61" s="107"/>
      <c r="BFX61" s="107"/>
      <c r="BFY61" s="107"/>
      <c r="BFZ61" s="107"/>
      <c r="BGA61" s="107"/>
      <c r="BGB61" s="107"/>
      <c r="BGC61" s="107"/>
      <c r="BGD61" s="107"/>
      <c r="BGE61" s="107"/>
      <c r="BGF61" s="107"/>
      <c r="BGG61" s="107"/>
      <c r="BGH61" s="107"/>
      <c r="BGI61" s="107"/>
      <c r="BGJ61" s="107"/>
      <c r="BGK61" s="107"/>
      <c r="BGL61" s="107"/>
      <c r="BGM61" s="107"/>
      <c r="BGN61" s="107"/>
      <c r="BGO61" s="107"/>
      <c r="BGP61" s="107"/>
      <c r="BGQ61" s="107"/>
      <c r="BGR61" s="107"/>
      <c r="BGS61" s="107"/>
      <c r="BGT61" s="107"/>
      <c r="BGU61" s="107"/>
      <c r="BGV61" s="107"/>
      <c r="BGW61" s="107"/>
      <c r="BGX61" s="107"/>
      <c r="BGY61" s="107"/>
      <c r="BGZ61" s="107"/>
      <c r="BHA61" s="107"/>
      <c r="BHB61" s="107"/>
      <c r="BHC61" s="107"/>
      <c r="BHD61" s="107"/>
      <c r="BHE61" s="107"/>
      <c r="BHF61" s="107"/>
      <c r="BHG61" s="107"/>
      <c r="BHH61" s="107"/>
      <c r="BHI61" s="107"/>
      <c r="BHJ61" s="107"/>
      <c r="BHK61" s="107"/>
      <c r="BHL61" s="107"/>
      <c r="BHM61" s="107"/>
      <c r="BHN61" s="107"/>
      <c r="BHO61" s="107"/>
      <c r="BHP61" s="107"/>
      <c r="BHQ61" s="107"/>
      <c r="BHR61" s="107"/>
      <c r="BHS61" s="107"/>
      <c r="BHT61" s="107"/>
      <c r="BHU61" s="107"/>
      <c r="BHV61" s="107"/>
      <c r="BHW61" s="107"/>
      <c r="BHX61" s="107"/>
      <c r="BHY61" s="107"/>
      <c r="BHZ61" s="107"/>
      <c r="BIA61" s="107"/>
      <c r="BIB61" s="107"/>
      <c r="BIC61" s="107"/>
      <c r="BID61" s="107"/>
      <c r="BIE61" s="107"/>
      <c r="BIF61" s="107"/>
      <c r="BIG61" s="107"/>
      <c r="BIH61" s="107"/>
      <c r="BII61" s="107"/>
      <c r="BIJ61" s="107"/>
      <c r="BIK61" s="107"/>
      <c r="BIL61" s="107"/>
      <c r="BIM61" s="107"/>
      <c r="BIN61" s="107"/>
      <c r="BIO61" s="107"/>
      <c r="BIP61" s="107"/>
      <c r="BIQ61" s="107"/>
      <c r="BIR61" s="107"/>
      <c r="BIS61" s="107"/>
      <c r="BIT61" s="107"/>
      <c r="BIU61" s="107"/>
      <c r="BIV61" s="107"/>
      <c r="BIW61" s="107"/>
      <c r="BIX61" s="107"/>
      <c r="BIY61" s="107"/>
      <c r="BIZ61" s="107"/>
      <c r="BJA61" s="107"/>
      <c r="BJB61" s="107"/>
      <c r="BJC61" s="107"/>
      <c r="BJD61" s="107"/>
      <c r="BJE61" s="107"/>
      <c r="BJF61" s="107"/>
      <c r="BJG61" s="107"/>
      <c r="BJH61" s="107"/>
      <c r="BJI61" s="107"/>
      <c r="BJJ61" s="107"/>
      <c r="BJK61" s="107"/>
      <c r="BJL61" s="107"/>
      <c r="BJM61" s="107"/>
      <c r="BJN61" s="107"/>
      <c r="BJO61" s="107"/>
      <c r="BJP61" s="107"/>
      <c r="BJQ61" s="107"/>
      <c r="BJR61" s="107"/>
      <c r="BJS61" s="107"/>
      <c r="BJT61" s="107"/>
      <c r="BJU61" s="107"/>
      <c r="BJV61" s="107"/>
      <c r="BJW61" s="107"/>
      <c r="BJX61" s="107"/>
      <c r="BJY61" s="107"/>
      <c r="BJZ61" s="107"/>
      <c r="BKA61" s="107"/>
      <c r="BKB61" s="107"/>
      <c r="BKC61" s="107"/>
      <c r="BKD61" s="107"/>
      <c r="BKE61" s="107"/>
      <c r="BKF61" s="107"/>
      <c r="BKG61" s="107"/>
      <c r="BKH61" s="107"/>
      <c r="BKI61" s="107"/>
      <c r="BKJ61" s="107"/>
      <c r="BKK61" s="107"/>
      <c r="BKL61" s="107"/>
      <c r="BKM61" s="107"/>
      <c r="BKN61" s="107"/>
      <c r="BKO61" s="107"/>
      <c r="BKP61" s="107"/>
      <c r="BKQ61" s="107"/>
      <c r="BKR61" s="107"/>
      <c r="BKS61" s="107"/>
      <c r="BKT61" s="107"/>
      <c r="BKU61" s="107"/>
      <c r="BKV61" s="107"/>
      <c r="BKW61" s="107"/>
      <c r="BKX61" s="107"/>
      <c r="BKY61" s="107"/>
      <c r="BKZ61" s="107"/>
      <c r="BLA61" s="107"/>
      <c r="BLB61" s="107"/>
      <c r="BLC61" s="107"/>
      <c r="BLD61" s="107"/>
      <c r="BLE61" s="107"/>
      <c r="BLF61" s="107"/>
      <c r="BLG61" s="107"/>
      <c r="BLH61" s="107"/>
      <c r="BLI61" s="107"/>
      <c r="BLJ61" s="107"/>
      <c r="BLK61" s="107"/>
      <c r="BLL61" s="107"/>
      <c r="BLM61" s="107"/>
      <c r="BLN61" s="107"/>
      <c r="BLO61" s="107"/>
      <c r="BLP61" s="107"/>
      <c r="BLQ61" s="107"/>
      <c r="BLR61" s="107"/>
      <c r="BLS61" s="107"/>
      <c r="BLT61" s="107"/>
      <c r="BLU61" s="107"/>
      <c r="BLV61" s="107"/>
      <c r="BLW61" s="107"/>
      <c r="BLX61" s="107"/>
      <c r="BLY61" s="107"/>
      <c r="BLZ61" s="107"/>
      <c r="BMA61" s="107"/>
      <c r="BMB61" s="107"/>
      <c r="BMC61" s="107"/>
      <c r="BMD61" s="107"/>
      <c r="BME61" s="107"/>
      <c r="BMF61" s="107"/>
      <c r="BMG61" s="107"/>
      <c r="BMH61" s="107"/>
      <c r="BMI61" s="107"/>
      <c r="BMJ61" s="107"/>
      <c r="BMK61" s="107"/>
      <c r="BML61" s="107"/>
      <c r="BMM61" s="107"/>
      <c r="BMN61" s="107"/>
      <c r="BMO61" s="107"/>
      <c r="BMP61" s="107"/>
      <c r="BMQ61" s="107"/>
      <c r="BMR61" s="107"/>
      <c r="BMS61" s="107"/>
      <c r="BMT61" s="107"/>
      <c r="BMU61" s="107"/>
      <c r="BMV61" s="107"/>
      <c r="BMW61" s="107"/>
      <c r="BMX61" s="107"/>
      <c r="BMY61" s="107"/>
      <c r="BMZ61" s="107"/>
      <c r="BNA61" s="107"/>
      <c r="BNB61" s="107"/>
      <c r="BNC61" s="107"/>
      <c r="BND61" s="107"/>
      <c r="BNE61" s="107"/>
      <c r="BNF61" s="107"/>
      <c r="BNG61" s="107"/>
      <c r="BNH61" s="107"/>
      <c r="BNI61" s="107"/>
      <c r="BNJ61" s="107"/>
      <c r="BNK61" s="107"/>
      <c r="BNL61" s="107"/>
      <c r="BNM61" s="107"/>
      <c r="BNN61" s="107"/>
      <c r="BNO61" s="107"/>
      <c r="BNP61" s="107"/>
      <c r="BNQ61" s="107"/>
      <c r="BNR61" s="107"/>
      <c r="BNS61" s="107"/>
      <c r="BNT61" s="107"/>
      <c r="BNU61" s="107"/>
      <c r="BNV61" s="107"/>
      <c r="BNW61" s="107"/>
      <c r="BNX61" s="107"/>
      <c r="BNY61" s="107"/>
      <c r="BNZ61" s="107"/>
      <c r="BOA61" s="107"/>
      <c r="BOB61" s="107"/>
      <c r="BOC61" s="107"/>
      <c r="BOD61" s="107"/>
      <c r="BOE61" s="107"/>
      <c r="BOF61" s="107"/>
      <c r="BOG61" s="107"/>
      <c r="BOH61" s="107"/>
      <c r="BOI61" s="107"/>
      <c r="BOJ61" s="107"/>
      <c r="BOK61" s="107"/>
      <c r="BOL61" s="107"/>
      <c r="BOM61" s="107"/>
      <c r="BON61" s="107"/>
      <c r="BOO61" s="107"/>
      <c r="BOP61" s="107"/>
      <c r="BOQ61" s="107"/>
      <c r="BOR61" s="107"/>
      <c r="BOS61" s="107"/>
      <c r="BOT61" s="107"/>
      <c r="BOU61" s="107"/>
      <c r="BOV61" s="107"/>
      <c r="BOW61" s="107"/>
      <c r="BOX61" s="107"/>
      <c r="BOY61" s="107"/>
      <c r="BOZ61" s="107"/>
      <c r="BPA61" s="107"/>
      <c r="BPB61" s="107"/>
      <c r="BPC61" s="107"/>
      <c r="BPD61" s="107"/>
      <c r="BPE61" s="107"/>
      <c r="BPF61" s="107"/>
      <c r="BPG61" s="107"/>
      <c r="BPH61" s="107"/>
      <c r="BPI61" s="107"/>
      <c r="BPJ61" s="107"/>
      <c r="BPK61" s="107"/>
      <c r="BPL61" s="107"/>
      <c r="BPM61" s="107"/>
      <c r="BPN61" s="107"/>
      <c r="BPO61" s="107"/>
      <c r="BPP61" s="107"/>
      <c r="BPQ61" s="107"/>
      <c r="BPR61" s="107"/>
      <c r="BPS61" s="107"/>
      <c r="BPT61" s="107"/>
      <c r="BPU61" s="107"/>
      <c r="BPV61" s="107"/>
      <c r="BPW61" s="107"/>
      <c r="BPX61" s="107"/>
      <c r="BPY61" s="107"/>
      <c r="BPZ61" s="107"/>
      <c r="BQA61" s="107"/>
      <c r="BQB61" s="107"/>
      <c r="BQC61" s="107"/>
      <c r="BQD61" s="107"/>
      <c r="BQE61" s="107"/>
      <c r="BQF61" s="107"/>
      <c r="BQG61" s="107"/>
      <c r="BQH61" s="107"/>
      <c r="BQI61" s="107"/>
      <c r="BQJ61" s="107"/>
      <c r="BQK61" s="107"/>
      <c r="BQL61" s="107"/>
      <c r="BQM61" s="107"/>
      <c r="BQN61" s="107"/>
      <c r="BQO61" s="107"/>
      <c r="BQP61" s="107"/>
      <c r="BQQ61" s="107"/>
      <c r="BQR61" s="107"/>
      <c r="BQS61" s="107"/>
      <c r="BQT61" s="107"/>
      <c r="BQU61" s="107"/>
      <c r="BQV61" s="107"/>
      <c r="BQW61" s="107"/>
      <c r="BQX61" s="107"/>
      <c r="BQY61" s="107"/>
      <c r="BQZ61" s="107"/>
      <c r="BRA61" s="107"/>
      <c r="BRB61" s="107"/>
      <c r="BRC61" s="107"/>
      <c r="BRD61" s="107"/>
      <c r="BRE61" s="107"/>
      <c r="BRF61" s="107"/>
      <c r="BRG61" s="107"/>
      <c r="BRH61" s="107"/>
      <c r="BRI61" s="107"/>
      <c r="BRJ61" s="107"/>
      <c r="BRK61" s="107"/>
      <c r="BRL61" s="107"/>
      <c r="BRM61" s="107"/>
      <c r="BRN61" s="107"/>
      <c r="BRO61" s="107"/>
      <c r="BRP61" s="107"/>
      <c r="BRQ61" s="107"/>
      <c r="BRR61" s="107"/>
      <c r="BRS61" s="107"/>
      <c r="BRT61" s="107"/>
      <c r="BRU61" s="107"/>
      <c r="BRV61" s="107"/>
      <c r="BRW61" s="107"/>
      <c r="BRX61" s="107"/>
      <c r="BRY61" s="107"/>
      <c r="BRZ61" s="107"/>
      <c r="BSA61" s="107"/>
      <c r="BSB61" s="107"/>
      <c r="BSC61" s="107"/>
      <c r="BSD61" s="107"/>
      <c r="BSE61" s="107"/>
      <c r="BSF61" s="107"/>
      <c r="BSG61" s="107"/>
      <c r="BSH61" s="107"/>
      <c r="BSI61" s="107"/>
      <c r="BSJ61" s="107"/>
      <c r="BSK61" s="107"/>
      <c r="BSL61" s="107"/>
      <c r="BSM61" s="107"/>
      <c r="BSN61" s="107"/>
      <c r="BSO61" s="107"/>
      <c r="BSP61" s="107"/>
      <c r="BSQ61" s="107"/>
      <c r="BSR61" s="107"/>
      <c r="BSS61" s="107"/>
      <c r="BST61" s="107"/>
      <c r="BSU61" s="107"/>
      <c r="BSV61" s="107"/>
      <c r="BSW61" s="107"/>
      <c r="BSX61" s="107"/>
      <c r="BSY61" s="107"/>
      <c r="BSZ61" s="107"/>
      <c r="BTA61" s="107"/>
      <c r="BTB61" s="107"/>
      <c r="BTC61" s="107"/>
      <c r="BTD61" s="107"/>
      <c r="BTE61" s="107"/>
      <c r="BTF61" s="107"/>
      <c r="BTG61" s="107"/>
      <c r="BTH61" s="107"/>
      <c r="BTI61" s="107"/>
      <c r="BTJ61" s="107"/>
      <c r="BTK61" s="107"/>
      <c r="BTL61" s="107"/>
      <c r="BTM61" s="107"/>
      <c r="BTN61" s="107"/>
      <c r="BTO61" s="107"/>
      <c r="BTP61" s="107"/>
      <c r="BTQ61" s="107"/>
      <c r="BTR61" s="107"/>
      <c r="BTS61" s="107"/>
      <c r="BTT61" s="107"/>
      <c r="BTU61" s="107"/>
      <c r="BTV61" s="107"/>
      <c r="BTW61" s="107"/>
      <c r="BTX61" s="107"/>
      <c r="BTY61" s="107"/>
      <c r="BTZ61" s="107"/>
      <c r="BUA61" s="107"/>
      <c r="BUB61" s="107"/>
      <c r="BUC61" s="107"/>
      <c r="BUD61" s="107"/>
      <c r="BUE61" s="107"/>
      <c r="BUF61" s="107"/>
      <c r="BUG61" s="107"/>
      <c r="BUH61" s="107"/>
      <c r="BUI61" s="107"/>
      <c r="BUJ61" s="107"/>
      <c r="BUK61" s="107"/>
      <c r="BUL61" s="107"/>
      <c r="BUM61" s="107"/>
      <c r="BUN61" s="107"/>
      <c r="BUO61" s="107"/>
      <c r="BUP61" s="107"/>
      <c r="BUQ61" s="107"/>
      <c r="BUR61" s="107"/>
      <c r="BUS61" s="107"/>
      <c r="BUT61" s="107"/>
      <c r="BUU61" s="107"/>
      <c r="BUV61" s="107"/>
      <c r="BUW61" s="107"/>
      <c r="BUX61" s="107"/>
      <c r="BUY61" s="107"/>
      <c r="BUZ61" s="107"/>
      <c r="BVA61" s="107"/>
      <c r="BVB61" s="107"/>
      <c r="BVC61" s="107"/>
      <c r="BVD61" s="107"/>
      <c r="BVE61" s="107"/>
      <c r="BVF61" s="107"/>
      <c r="BVG61" s="107"/>
      <c r="BVH61" s="107"/>
      <c r="BVI61" s="107"/>
      <c r="BVJ61" s="107"/>
      <c r="BVK61" s="107"/>
      <c r="BVL61" s="107"/>
      <c r="BVM61" s="107"/>
      <c r="BVN61" s="107"/>
      <c r="BVO61" s="107"/>
      <c r="BVP61" s="107"/>
      <c r="BVQ61" s="107"/>
      <c r="BVR61" s="107"/>
      <c r="BVS61" s="107"/>
      <c r="BVT61" s="107"/>
      <c r="BVU61" s="107"/>
      <c r="BVV61" s="107"/>
      <c r="BVW61" s="107"/>
      <c r="BVX61" s="107"/>
      <c r="BVY61" s="107"/>
      <c r="BVZ61" s="107"/>
      <c r="BWA61" s="107"/>
      <c r="BWB61" s="107"/>
      <c r="BWC61" s="107"/>
      <c r="BWD61" s="107"/>
      <c r="BWE61" s="107"/>
      <c r="BWF61" s="107"/>
      <c r="BWG61" s="107"/>
      <c r="BWH61" s="107"/>
      <c r="BWI61" s="107"/>
      <c r="BWJ61" s="107"/>
      <c r="BWK61" s="107"/>
      <c r="BWL61" s="107"/>
      <c r="BWM61" s="107"/>
      <c r="BWN61" s="107"/>
      <c r="BWO61" s="107"/>
      <c r="BWP61" s="107"/>
      <c r="BWQ61" s="107"/>
      <c r="BWR61" s="107"/>
      <c r="BWS61" s="107"/>
      <c r="BWT61" s="107"/>
      <c r="BWU61" s="107"/>
      <c r="BWV61" s="107"/>
      <c r="BWW61" s="107"/>
      <c r="BWX61" s="107"/>
      <c r="BWY61" s="107"/>
      <c r="BWZ61" s="107"/>
      <c r="BXA61" s="107"/>
      <c r="BXB61" s="107"/>
      <c r="BXC61" s="107"/>
      <c r="BXD61" s="107"/>
      <c r="BXE61" s="107"/>
      <c r="BXF61" s="107"/>
      <c r="BXG61" s="107"/>
      <c r="BXH61" s="107"/>
      <c r="BXI61" s="107"/>
      <c r="BXJ61" s="107"/>
      <c r="BXK61" s="107"/>
      <c r="BXL61" s="107"/>
      <c r="BXM61" s="107"/>
      <c r="BXN61" s="107"/>
      <c r="BXO61" s="107"/>
      <c r="BXP61" s="107"/>
      <c r="BXQ61" s="107"/>
      <c r="BXR61" s="107"/>
      <c r="BXS61" s="107"/>
      <c r="BXT61" s="107"/>
      <c r="BXU61" s="107"/>
      <c r="BXV61" s="107"/>
      <c r="BXW61" s="107"/>
      <c r="BXX61" s="107"/>
      <c r="BXY61" s="107"/>
      <c r="BXZ61" s="107"/>
      <c r="BYA61" s="107"/>
      <c r="BYB61" s="107"/>
      <c r="BYC61" s="107"/>
      <c r="BYD61" s="107"/>
      <c r="BYE61" s="107"/>
      <c r="BYF61" s="107"/>
      <c r="BYG61" s="107"/>
      <c r="BYH61" s="107"/>
      <c r="BYI61" s="107"/>
      <c r="BYJ61" s="107"/>
      <c r="BYK61" s="107"/>
      <c r="BYL61" s="107"/>
      <c r="BYM61" s="107"/>
      <c r="BYN61" s="107"/>
      <c r="BYO61" s="107"/>
      <c r="BYP61" s="107"/>
      <c r="BYQ61" s="107"/>
      <c r="BYR61" s="107"/>
      <c r="BYS61" s="107"/>
      <c r="BYT61" s="107"/>
      <c r="BYU61" s="107"/>
      <c r="BYV61" s="107"/>
      <c r="BYW61" s="107"/>
      <c r="BYX61" s="107"/>
      <c r="BYY61" s="107"/>
      <c r="BYZ61" s="107"/>
      <c r="BZA61" s="107"/>
      <c r="BZB61" s="107"/>
      <c r="BZC61" s="107"/>
      <c r="BZD61" s="107"/>
      <c r="BZE61" s="107"/>
      <c r="BZF61" s="107"/>
      <c r="BZG61" s="107"/>
      <c r="BZH61" s="107"/>
      <c r="BZI61" s="107"/>
      <c r="BZJ61" s="107"/>
      <c r="BZK61" s="107"/>
      <c r="BZL61" s="107"/>
      <c r="BZM61" s="107"/>
      <c r="BZN61" s="107"/>
      <c r="BZO61" s="107"/>
      <c r="BZP61" s="107"/>
      <c r="BZQ61" s="107"/>
      <c r="BZR61" s="107"/>
      <c r="BZS61" s="107"/>
      <c r="BZT61" s="107"/>
      <c r="BZU61" s="107"/>
      <c r="BZV61" s="107"/>
      <c r="BZW61" s="107"/>
      <c r="BZX61" s="107"/>
      <c r="BZY61" s="107"/>
      <c r="BZZ61" s="107"/>
      <c r="CAA61" s="107"/>
      <c r="CAB61" s="107"/>
      <c r="CAC61" s="107"/>
      <c r="CAD61" s="107"/>
      <c r="CAE61" s="107"/>
      <c r="CAF61" s="107"/>
      <c r="CAG61" s="107"/>
      <c r="CAH61" s="107"/>
      <c r="CAI61" s="107"/>
      <c r="CAJ61" s="107"/>
      <c r="CAK61" s="107"/>
      <c r="CAL61" s="107"/>
      <c r="CAM61" s="107"/>
      <c r="CAN61" s="107"/>
      <c r="CAO61" s="107"/>
      <c r="CAP61" s="107"/>
      <c r="CAQ61" s="107"/>
      <c r="CAR61" s="107"/>
      <c r="CAS61" s="107"/>
      <c r="CAT61" s="107"/>
      <c r="CAU61" s="107"/>
      <c r="CAV61" s="107"/>
      <c r="CAW61" s="107"/>
      <c r="CAX61" s="107"/>
      <c r="CAY61" s="107"/>
      <c r="CAZ61" s="107"/>
      <c r="CBA61" s="107"/>
      <c r="CBB61" s="107"/>
      <c r="CBC61" s="107"/>
      <c r="CBD61" s="107"/>
      <c r="CBE61" s="107"/>
      <c r="CBF61" s="107"/>
      <c r="CBG61" s="107"/>
      <c r="CBH61" s="107"/>
      <c r="CBI61" s="107"/>
      <c r="CBJ61" s="107"/>
      <c r="CBK61" s="107"/>
      <c r="CBL61" s="107"/>
      <c r="CBM61" s="107"/>
      <c r="CBN61" s="107"/>
      <c r="CBO61" s="107"/>
      <c r="CBP61" s="107"/>
      <c r="CBQ61" s="107"/>
      <c r="CBR61" s="107"/>
      <c r="CBS61" s="107"/>
      <c r="CBT61" s="107"/>
      <c r="CBU61" s="107"/>
      <c r="CBV61" s="107"/>
      <c r="CBW61" s="107"/>
      <c r="CBX61" s="107"/>
      <c r="CBY61" s="107"/>
      <c r="CBZ61" s="107"/>
      <c r="CCA61" s="107"/>
      <c r="CCB61" s="107"/>
      <c r="CCC61" s="107"/>
      <c r="CCD61" s="107"/>
      <c r="CCE61" s="107"/>
      <c r="CCF61" s="107"/>
      <c r="CCG61" s="107"/>
      <c r="CCH61" s="107"/>
      <c r="CCI61" s="107"/>
      <c r="CCJ61" s="107"/>
      <c r="CCK61" s="107"/>
      <c r="CCL61" s="107"/>
      <c r="CCM61" s="107"/>
      <c r="CCN61" s="107"/>
      <c r="CCO61" s="107"/>
      <c r="CCP61" s="107"/>
      <c r="CCQ61" s="107"/>
      <c r="CCR61" s="107"/>
      <c r="CCS61" s="107"/>
      <c r="CCT61" s="107"/>
      <c r="CCU61" s="107"/>
      <c r="CCV61" s="107"/>
      <c r="CCW61" s="107"/>
      <c r="CCX61" s="107"/>
      <c r="CCY61" s="107"/>
      <c r="CCZ61" s="107"/>
      <c r="CDA61" s="107"/>
      <c r="CDB61" s="107"/>
      <c r="CDC61" s="107"/>
      <c r="CDD61" s="107"/>
      <c r="CDE61" s="107"/>
      <c r="CDF61" s="107"/>
      <c r="CDG61" s="107"/>
      <c r="CDH61" s="107"/>
      <c r="CDI61" s="107"/>
      <c r="CDJ61" s="107"/>
      <c r="CDK61" s="107"/>
      <c r="CDL61" s="107"/>
      <c r="CDM61" s="107"/>
      <c r="CDN61" s="107"/>
      <c r="CDO61" s="107"/>
      <c r="CDP61" s="107"/>
      <c r="CDQ61" s="107"/>
      <c r="CDR61" s="107"/>
      <c r="CDS61" s="107"/>
      <c r="CDT61" s="107"/>
      <c r="CDU61" s="107"/>
      <c r="CDV61" s="107"/>
      <c r="CDW61" s="107"/>
      <c r="CDX61" s="107"/>
      <c r="CDY61" s="107"/>
      <c r="CDZ61" s="107"/>
      <c r="CEA61" s="107"/>
      <c r="CEB61" s="107"/>
      <c r="CEC61" s="107"/>
      <c r="CED61" s="107"/>
      <c r="CEE61" s="107"/>
      <c r="CEF61" s="107"/>
      <c r="CEG61" s="107"/>
      <c r="CEH61" s="107"/>
      <c r="CEI61" s="107"/>
      <c r="CEJ61" s="107"/>
      <c r="CEK61" s="107"/>
      <c r="CEL61" s="107"/>
      <c r="CEM61" s="107"/>
      <c r="CEN61" s="107"/>
      <c r="CEO61" s="107"/>
      <c r="CEP61" s="107"/>
      <c r="CEQ61" s="107"/>
      <c r="CER61" s="107"/>
      <c r="CES61" s="107"/>
      <c r="CET61" s="107"/>
      <c r="CEU61" s="107"/>
      <c r="CEV61" s="107"/>
      <c r="CEW61" s="107"/>
      <c r="CEX61" s="107"/>
      <c r="CEY61" s="107"/>
      <c r="CEZ61" s="107"/>
      <c r="CFA61" s="107"/>
      <c r="CFB61" s="107"/>
      <c r="CFC61" s="107"/>
      <c r="CFD61" s="107"/>
      <c r="CFE61" s="107"/>
      <c r="CFF61" s="107"/>
      <c r="CFG61" s="107"/>
      <c r="CFH61" s="107"/>
      <c r="CFI61" s="107"/>
      <c r="CFJ61" s="107"/>
      <c r="CFK61" s="107"/>
      <c r="CFL61" s="107"/>
      <c r="CFM61" s="107"/>
      <c r="CFN61" s="107"/>
      <c r="CFO61" s="107"/>
      <c r="CFP61" s="107"/>
      <c r="CFQ61" s="107"/>
      <c r="CFR61" s="107"/>
      <c r="CFS61" s="107"/>
      <c r="CFT61" s="107"/>
      <c r="CFU61" s="107"/>
      <c r="CFV61" s="107"/>
      <c r="CFW61" s="107"/>
      <c r="CFX61" s="107"/>
      <c r="CFY61" s="107"/>
      <c r="CFZ61" s="107"/>
      <c r="CGA61" s="107"/>
      <c r="CGB61" s="107"/>
      <c r="CGC61" s="107"/>
      <c r="CGD61" s="107"/>
      <c r="CGE61" s="107"/>
      <c r="CGF61" s="107"/>
      <c r="CGG61" s="107"/>
      <c r="CGH61" s="107"/>
      <c r="CGI61" s="107"/>
      <c r="CGJ61" s="107"/>
      <c r="CGK61" s="107"/>
      <c r="CGL61" s="107"/>
      <c r="CGM61" s="107"/>
      <c r="CGN61" s="107"/>
      <c r="CGO61" s="107"/>
      <c r="CGP61" s="107"/>
      <c r="CGQ61" s="107"/>
      <c r="CGR61" s="107"/>
      <c r="CGS61" s="107"/>
      <c r="CGT61" s="107"/>
      <c r="CGU61" s="107"/>
      <c r="CGV61" s="107"/>
      <c r="CGW61" s="107"/>
      <c r="CGX61" s="107"/>
      <c r="CGY61" s="107"/>
      <c r="CGZ61" s="107"/>
      <c r="CHA61" s="107"/>
      <c r="CHB61" s="107"/>
      <c r="CHC61" s="107"/>
      <c r="CHD61" s="107"/>
      <c r="CHE61" s="107"/>
      <c r="CHF61" s="107"/>
      <c r="CHG61" s="107"/>
      <c r="CHH61" s="107"/>
      <c r="CHI61" s="107"/>
      <c r="CHJ61" s="107"/>
      <c r="CHK61" s="107"/>
      <c r="CHL61" s="107"/>
      <c r="CHM61" s="107"/>
      <c r="CHN61" s="107"/>
      <c r="CHO61" s="107"/>
      <c r="CHP61" s="107"/>
      <c r="CHQ61" s="107"/>
      <c r="CHR61" s="107"/>
      <c r="CHS61" s="107"/>
      <c r="CHT61" s="107"/>
      <c r="CHU61" s="107"/>
      <c r="CHV61" s="107"/>
      <c r="CHW61" s="107"/>
      <c r="CHX61" s="107"/>
      <c r="CHY61" s="107"/>
      <c r="CHZ61" s="107"/>
      <c r="CIA61" s="107"/>
      <c r="CIB61" s="107"/>
      <c r="CIC61" s="107"/>
      <c r="CID61" s="107"/>
      <c r="CIE61" s="107"/>
      <c r="CIF61" s="107"/>
      <c r="CIG61" s="107"/>
      <c r="CIH61" s="107"/>
      <c r="CII61" s="107"/>
      <c r="CIJ61" s="107"/>
      <c r="CIK61" s="107"/>
      <c r="CIL61" s="107"/>
      <c r="CIM61" s="107"/>
      <c r="CIN61" s="107"/>
      <c r="CIO61" s="107"/>
      <c r="CIP61" s="107"/>
      <c r="CIQ61" s="107"/>
      <c r="CIR61" s="107"/>
      <c r="CIS61" s="107"/>
      <c r="CIT61" s="107"/>
      <c r="CIU61" s="107"/>
      <c r="CIV61" s="107"/>
      <c r="CIW61" s="107"/>
      <c r="CIX61" s="107"/>
      <c r="CIY61" s="107"/>
      <c r="CIZ61" s="107"/>
      <c r="CJA61" s="107"/>
      <c r="CJB61" s="107"/>
      <c r="CJC61" s="107"/>
      <c r="CJD61" s="107"/>
      <c r="CJE61" s="107"/>
      <c r="CJF61" s="107"/>
      <c r="CJG61" s="107"/>
      <c r="CJH61" s="107"/>
      <c r="CJI61" s="107"/>
      <c r="CJJ61" s="107"/>
      <c r="CJK61" s="107"/>
      <c r="CJL61" s="107"/>
      <c r="CJM61" s="107"/>
      <c r="CJN61" s="107"/>
      <c r="CJO61" s="107"/>
      <c r="CJP61" s="107"/>
      <c r="CJQ61" s="107"/>
      <c r="CJR61" s="107"/>
      <c r="CJS61" s="107"/>
      <c r="CJT61" s="107"/>
      <c r="CJU61" s="107"/>
      <c r="CJV61" s="107"/>
      <c r="CJW61" s="107"/>
      <c r="CJX61" s="107"/>
      <c r="CJY61" s="107"/>
      <c r="CJZ61" s="107"/>
      <c r="CKA61" s="107"/>
      <c r="CKB61" s="107"/>
      <c r="CKC61" s="107"/>
      <c r="CKD61" s="107"/>
      <c r="CKE61" s="107"/>
      <c r="CKF61" s="107"/>
      <c r="CKG61" s="107"/>
      <c r="CKH61" s="107"/>
      <c r="CKI61" s="107"/>
      <c r="CKJ61" s="107"/>
      <c r="CKK61" s="107"/>
      <c r="CKL61" s="107"/>
      <c r="CKM61" s="107"/>
      <c r="CKN61" s="107"/>
      <c r="CKO61" s="107"/>
      <c r="CKP61" s="107"/>
      <c r="CKQ61" s="107"/>
      <c r="CKR61" s="107"/>
      <c r="CKS61" s="107"/>
      <c r="CKT61" s="107"/>
      <c r="CKU61" s="107"/>
      <c r="CKV61" s="107"/>
      <c r="CKW61" s="107"/>
      <c r="CKX61" s="107"/>
      <c r="CKY61" s="107"/>
      <c r="CKZ61" s="107"/>
      <c r="CLA61" s="107"/>
      <c r="CLB61" s="107"/>
      <c r="CLC61" s="107"/>
      <c r="CLD61" s="107"/>
      <c r="CLE61" s="107"/>
      <c r="CLF61" s="107"/>
      <c r="CLG61" s="107"/>
      <c r="CLH61" s="107"/>
      <c r="CLI61" s="107"/>
      <c r="CLJ61" s="107"/>
      <c r="CLK61" s="107"/>
      <c r="CLL61" s="107"/>
      <c r="CLM61" s="107"/>
      <c r="CLN61" s="107"/>
      <c r="CLO61" s="107"/>
      <c r="CLP61" s="107"/>
      <c r="CLQ61" s="107"/>
      <c r="CLR61" s="107"/>
      <c r="CLS61" s="107"/>
      <c r="CLT61" s="107"/>
      <c r="CLU61" s="107"/>
      <c r="CLV61" s="107"/>
      <c r="CLW61" s="107"/>
      <c r="CLX61" s="107"/>
      <c r="CLY61" s="107"/>
      <c r="CLZ61" s="107"/>
      <c r="CMA61" s="107"/>
      <c r="CMB61" s="107"/>
      <c r="CMC61" s="107"/>
      <c r="CMD61" s="107"/>
      <c r="CME61" s="107"/>
      <c r="CMF61" s="107"/>
      <c r="CMG61" s="107"/>
      <c r="CMH61" s="107"/>
      <c r="CMI61" s="107"/>
      <c r="CMJ61" s="107"/>
      <c r="CMK61" s="107"/>
      <c r="CML61" s="107"/>
      <c r="CMM61" s="107"/>
      <c r="CMN61" s="107"/>
      <c r="CMO61" s="107"/>
      <c r="CMP61" s="107"/>
      <c r="CMQ61" s="107"/>
      <c r="CMR61" s="107"/>
      <c r="CMS61" s="107"/>
      <c r="CMT61" s="107"/>
      <c r="CMU61" s="107"/>
      <c r="CMV61" s="107"/>
      <c r="CMW61" s="107"/>
      <c r="CMX61" s="107"/>
      <c r="CMY61" s="107"/>
      <c r="CMZ61" s="107"/>
      <c r="CNA61" s="107"/>
      <c r="CNB61" s="107"/>
      <c r="CNC61" s="107"/>
      <c r="CND61" s="107"/>
      <c r="CNE61" s="107"/>
      <c r="CNF61" s="107"/>
      <c r="CNG61" s="107"/>
      <c r="CNH61" s="107"/>
      <c r="CNI61" s="107"/>
      <c r="CNJ61" s="107"/>
      <c r="CNK61" s="107"/>
      <c r="CNL61" s="107"/>
      <c r="CNM61" s="107"/>
      <c r="CNN61" s="107"/>
      <c r="CNO61" s="107"/>
      <c r="CNP61" s="107"/>
      <c r="CNQ61" s="107"/>
      <c r="CNR61" s="107"/>
      <c r="CNS61" s="107"/>
      <c r="CNT61" s="107"/>
      <c r="CNU61" s="107"/>
      <c r="CNV61" s="107"/>
      <c r="CNW61" s="107"/>
      <c r="CNX61" s="107"/>
      <c r="CNY61" s="107"/>
      <c r="CNZ61" s="107"/>
      <c r="COA61" s="107"/>
      <c r="COB61" s="107"/>
      <c r="COC61" s="107"/>
      <c r="COD61" s="107"/>
      <c r="COE61" s="107"/>
      <c r="COF61" s="107"/>
      <c r="COG61" s="107"/>
      <c r="COH61" s="107"/>
      <c r="COI61" s="107"/>
      <c r="COJ61" s="107"/>
      <c r="COK61" s="107"/>
      <c r="COL61" s="107"/>
      <c r="COM61" s="107"/>
      <c r="CON61" s="107"/>
      <c r="COO61" s="107"/>
      <c r="COP61" s="107"/>
      <c r="COQ61" s="107"/>
      <c r="COR61" s="107"/>
      <c r="COS61" s="107"/>
      <c r="COT61" s="107"/>
      <c r="COU61" s="107"/>
      <c r="COV61" s="107"/>
      <c r="COW61" s="107"/>
      <c r="COX61" s="107"/>
      <c r="COY61" s="107"/>
      <c r="COZ61" s="107"/>
      <c r="CPA61" s="107"/>
      <c r="CPB61" s="107"/>
      <c r="CPC61" s="107"/>
      <c r="CPD61" s="107"/>
      <c r="CPE61" s="107"/>
      <c r="CPF61" s="107"/>
      <c r="CPG61" s="107"/>
      <c r="CPH61" s="107"/>
      <c r="CPI61" s="107"/>
      <c r="CPJ61" s="107"/>
      <c r="CPK61" s="107"/>
      <c r="CPL61" s="107"/>
      <c r="CPM61" s="107"/>
      <c r="CPN61" s="107"/>
      <c r="CPO61" s="107"/>
      <c r="CPP61" s="107"/>
      <c r="CPQ61" s="107"/>
      <c r="CPR61" s="107"/>
      <c r="CPS61" s="107"/>
      <c r="CPT61" s="107"/>
      <c r="CPU61" s="107"/>
      <c r="CPV61" s="107"/>
      <c r="CPW61" s="107"/>
      <c r="CPX61" s="107"/>
      <c r="CPY61" s="107"/>
      <c r="CPZ61" s="107"/>
      <c r="CQA61" s="107"/>
      <c r="CQB61" s="107"/>
      <c r="CQC61" s="107"/>
      <c r="CQD61" s="107"/>
      <c r="CQE61" s="107"/>
      <c r="CQF61" s="107"/>
      <c r="CQG61" s="107"/>
      <c r="CQH61" s="107"/>
      <c r="CQI61" s="107"/>
      <c r="CQJ61" s="107"/>
      <c r="CQK61" s="107"/>
      <c r="CQL61" s="107"/>
      <c r="CQM61" s="107"/>
      <c r="CQN61" s="107"/>
      <c r="CQO61" s="107"/>
      <c r="CQP61" s="107"/>
      <c r="CQQ61" s="107"/>
      <c r="CQR61" s="107"/>
      <c r="CQS61" s="107"/>
      <c r="CQT61" s="107"/>
      <c r="CQU61" s="107"/>
      <c r="CQV61" s="107"/>
      <c r="CQW61" s="107"/>
      <c r="CQX61" s="107"/>
      <c r="CQY61" s="107"/>
      <c r="CQZ61" s="107"/>
      <c r="CRA61" s="107"/>
      <c r="CRB61" s="107"/>
      <c r="CRC61" s="107"/>
      <c r="CRD61" s="107"/>
      <c r="CRE61" s="107"/>
      <c r="CRF61" s="107"/>
      <c r="CRG61" s="107"/>
      <c r="CRH61" s="107"/>
      <c r="CRI61" s="107"/>
      <c r="CRJ61" s="107"/>
      <c r="CRK61" s="107"/>
      <c r="CRL61" s="107"/>
      <c r="CRM61" s="107"/>
      <c r="CRN61" s="107"/>
      <c r="CRO61" s="107"/>
      <c r="CRP61" s="107"/>
      <c r="CRQ61" s="107"/>
      <c r="CRR61" s="107"/>
      <c r="CRS61" s="107"/>
      <c r="CRT61" s="107"/>
      <c r="CRU61" s="107"/>
      <c r="CRV61" s="107"/>
      <c r="CRW61" s="107"/>
      <c r="CRX61" s="107"/>
      <c r="CRY61" s="107"/>
      <c r="CRZ61" s="107"/>
      <c r="CSA61" s="107"/>
      <c r="CSB61" s="107"/>
      <c r="CSC61" s="107"/>
      <c r="CSD61" s="107"/>
      <c r="CSE61" s="107"/>
      <c r="CSF61" s="107"/>
      <c r="CSG61" s="107"/>
      <c r="CSH61" s="107"/>
      <c r="CSI61" s="107"/>
      <c r="CSJ61" s="107"/>
      <c r="CSK61" s="107"/>
      <c r="CSL61" s="107"/>
      <c r="CSM61" s="107"/>
      <c r="CSN61" s="107"/>
      <c r="CSO61" s="107"/>
      <c r="CSP61" s="107"/>
      <c r="CSQ61" s="107"/>
      <c r="CSR61" s="107"/>
      <c r="CSS61" s="107"/>
      <c r="CST61" s="107"/>
      <c r="CSU61" s="107"/>
      <c r="CSV61" s="107"/>
      <c r="CSW61" s="107"/>
      <c r="CSX61" s="107"/>
      <c r="CSY61" s="107"/>
      <c r="CSZ61" s="107"/>
      <c r="CTA61" s="107"/>
      <c r="CTB61" s="107"/>
      <c r="CTC61" s="107"/>
      <c r="CTD61" s="107"/>
      <c r="CTE61" s="107"/>
      <c r="CTF61" s="107"/>
      <c r="CTG61" s="107"/>
      <c r="CTH61" s="107"/>
      <c r="CTI61" s="107"/>
      <c r="CTJ61" s="107"/>
      <c r="CTK61" s="107"/>
      <c r="CTL61" s="107"/>
      <c r="CTM61" s="107"/>
      <c r="CTN61" s="107"/>
      <c r="CTO61" s="107"/>
      <c r="CTP61" s="107"/>
      <c r="CTQ61" s="107"/>
      <c r="CTR61" s="107"/>
      <c r="CTS61" s="107"/>
      <c r="CTT61" s="107"/>
      <c r="CTU61" s="107"/>
      <c r="CTV61" s="107"/>
      <c r="CTW61" s="107"/>
      <c r="CTX61" s="107"/>
      <c r="CTY61" s="107"/>
      <c r="CTZ61" s="107"/>
      <c r="CUA61" s="107"/>
      <c r="CUB61" s="107"/>
      <c r="CUC61" s="107"/>
      <c r="CUD61" s="107"/>
      <c r="CUE61" s="107"/>
      <c r="CUF61" s="107"/>
      <c r="CUG61" s="107"/>
      <c r="CUH61" s="107"/>
      <c r="CUI61" s="107"/>
      <c r="CUJ61" s="107"/>
      <c r="CUK61" s="107"/>
      <c r="CUL61" s="107"/>
      <c r="CUM61" s="107"/>
      <c r="CUN61" s="107"/>
      <c r="CUO61" s="107"/>
      <c r="CUP61" s="107"/>
      <c r="CUQ61" s="107"/>
      <c r="CUR61" s="107"/>
      <c r="CUS61" s="107"/>
      <c r="CUT61" s="107"/>
      <c r="CUU61" s="107"/>
      <c r="CUV61" s="107"/>
      <c r="CUW61" s="107"/>
      <c r="CUX61" s="107"/>
      <c r="CUY61" s="107"/>
      <c r="CUZ61" s="107"/>
      <c r="CVA61" s="107"/>
      <c r="CVB61" s="107"/>
      <c r="CVC61" s="107"/>
      <c r="CVD61" s="107"/>
      <c r="CVE61" s="107"/>
      <c r="CVF61" s="107"/>
      <c r="CVG61" s="107"/>
      <c r="CVH61" s="107"/>
      <c r="CVI61" s="107"/>
      <c r="CVJ61" s="107"/>
      <c r="CVK61" s="107"/>
      <c r="CVL61" s="107"/>
      <c r="CVM61" s="107"/>
      <c r="CVN61" s="107"/>
      <c r="CVO61" s="107"/>
      <c r="CVP61" s="107"/>
      <c r="CVQ61" s="107"/>
      <c r="CVR61" s="107"/>
      <c r="CVS61" s="107"/>
      <c r="CVT61" s="107"/>
      <c r="CVU61" s="107"/>
      <c r="CVV61" s="107"/>
      <c r="CVW61" s="107"/>
      <c r="CVX61" s="107"/>
      <c r="CVY61" s="107"/>
      <c r="CVZ61" s="107"/>
      <c r="CWA61" s="107"/>
      <c r="CWB61" s="107"/>
      <c r="CWC61" s="107"/>
      <c r="CWD61" s="107"/>
      <c r="CWE61" s="107"/>
      <c r="CWF61" s="107"/>
      <c r="CWG61" s="107"/>
      <c r="CWH61" s="107"/>
      <c r="CWI61" s="107"/>
      <c r="CWJ61" s="107"/>
      <c r="CWK61" s="107"/>
      <c r="CWL61" s="107"/>
      <c r="CWM61" s="107"/>
      <c r="CWN61" s="107"/>
      <c r="CWO61" s="107"/>
      <c r="CWP61" s="107"/>
      <c r="CWQ61" s="107"/>
      <c r="CWR61" s="107"/>
      <c r="CWS61" s="107"/>
      <c r="CWT61" s="107"/>
      <c r="CWU61" s="107"/>
      <c r="CWV61" s="107"/>
      <c r="CWW61" s="107"/>
      <c r="CWX61" s="107"/>
      <c r="CWY61" s="107"/>
      <c r="CWZ61" s="107"/>
      <c r="CXA61" s="107"/>
      <c r="CXB61" s="107"/>
      <c r="CXC61" s="107"/>
      <c r="CXD61" s="107"/>
      <c r="CXE61" s="107"/>
      <c r="CXF61" s="107"/>
      <c r="CXG61" s="107"/>
      <c r="CXH61" s="107"/>
      <c r="CXI61" s="107"/>
      <c r="CXJ61" s="107"/>
      <c r="CXK61" s="107"/>
      <c r="CXL61" s="107"/>
      <c r="CXM61" s="107"/>
      <c r="CXN61" s="107"/>
      <c r="CXO61" s="107"/>
      <c r="CXP61" s="107"/>
      <c r="CXQ61" s="107"/>
      <c r="CXR61" s="107"/>
      <c r="CXS61" s="107"/>
      <c r="CXT61" s="107"/>
      <c r="CXU61" s="107"/>
      <c r="CXV61" s="107"/>
      <c r="CXW61" s="107"/>
      <c r="CXX61" s="107"/>
      <c r="CXY61" s="107"/>
      <c r="CXZ61" s="107"/>
      <c r="CYA61" s="107"/>
      <c r="CYB61" s="107"/>
      <c r="CYC61" s="107"/>
      <c r="CYD61" s="107"/>
      <c r="CYE61" s="107"/>
      <c r="CYF61" s="107"/>
      <c r="CYG61" s="107"/>
      <c r="CYH61" s="107"/>
      <c r="CYI61" s="107"/>
      <c r="CYJ61" s="107"/>
      <c r="CYK61" s="107"/>
      <c r="CYL61" s="107"/>
      <c r="CYM61" s="107"/>
      <c r="CYN61" s="107"/>
      <c r="CYO61" s="107"/>
      <c r="CYP61" s="107"/>
      <c r="CYQ61" s="107"/>
      <c r="CYR61" s="107"/>
      <c r="CYS61" s="107"/>
      <c r="CYT61" s="107"/>
      <c r="CYU61" s="107"/>
      <c r="CYV61" s="107"/>
      <c r="CYW61" s="107"/>
      <c r="CYX61" s="107"/>
      <c r="CYY61" s="107"/>
      <c r="CYZ61" s="107"/>
      <c r="CZA61" s="107"/>
      <c r="CZB61" s="107"/>
      <c r="CZC61" s="107"/>
      <c r="CZD61" s="107"/>
      <c r="CZE61" s="107"/>
      <c r="CZF61" s="107"/>
      <c r="CZG61" s="107"/>
      <c r="CZH61" s="107"/>
      <c r="CZI61" s="107"/>
      <c r="CZJ61" s="107"/>
      <c r="CZK61" s="107"/>
      <c r="CZL61" s="107"/>
      <c r="CZM61" s="107"/>
      <c r="CZN61" s="107"/>
      <c r="CZO61" s="107"/>
      <c r="CZP61" s="107"/>
      <c r="CZQ61" s="107"/>
      <c r="CZR61" s="107"/>
      <c r="CZS61" s="107"/>
      <c r="CZT61" s="107"/>
      <c r="CZU61" s="107"/>
      <c r="CZV61" s="107"/>
      <c r="CZW61" s="107"/>
      <c r="CZX61" s="107"/>
      <c r="CZY61" s="107"/>
      <c r="CZZ61" s="107"/>
      <c r="DAA61" s="107"/>
      <c r="DAB61" s="107"/>
      <c r="DAC61" s="107"/>
      <c r="DAD61" s="107"/>
      <c r="DAE61" s="107"/>
      <c r="DAF61" s="107"/>
      <c r="DAG61" s="107"/>
      <c r="DAH61" s="107"/>
      <c r="DAI61" s="107"/>
      <c r="DAJ61" s="107"/>
      <c r="DAK61" s="107"/>
      <c r="DAL61" s="107"/>
      <c r="DAM61" s="107"/>
      <c r="DAN61" s="107"/>
      <c r="DAO61" s="107"/>
      <c r="DAP61" s="107"/>
      <c r="DAQ61" s="107"/>
      <c r="DAR61" s="107"/>
      <c r="DAS61" s="107"/>
      <c r="DAT61" s="107"/>
      <c r="DAU61" s="107"/>
      <c r="DAV61" s="107"/>
      <c r="DAW61" s="107"/>
      <c r="DAX61" s="107"/>
      <c r="DAY61" s="107"/>
      <c r="DAZ61" s="107"/>
      <c r="DBA61" s="107"/>
      <c r="DBB61" s="107"/>
      <c r="DBC61" s="107"/>
      <c r="DBD61" s="107"/>
      <c r="DBE61" s="107"/>
      <c r="DBF61" s="107"/>
      <c r="DBG61" s="107"/>
      <c r="DBH61" s="107"/>
      <c r="DBI61" s="107"/>
      <c r="DBJ61" s="107"/>
      <c r="DBK61" s="107"/>
      <c r="DBL61" s="107"/>
      <c r="DBM61" s="107"/>
      <c r="DBN61" s="107"/>
      <c r="DBO61" s="107"/>
      <c r="DBP61" s="107"/>
      <c r="DBQ61" s="107"/>
      <c r="DBR61" s="107"/>
      <c r="DBS61" s="107"/>
      <c r="DBT61" s="107"/>
      <c r="DBU61" s="107"/>
      <c r="DBV61" s="107"/>
      <c r="DBW61" s="107"/>
      <c r="DBX61" s="107"/>
      <c r="DBY61" s="107"/>
      <c r="DBZ61" s="107"/>
      <c r="DCA61" s="107"/>
      <c r="DCB61" s="107"/>
      <c r="DCC61" s="107"/>
      <c r="DCD61" s="107"/>
      <c r="DCE61" s="107"/>
      <c r="DCF61" s="107"/>
      <c r="DCG61" s="107"/>
      <c r="DCH61" s="107"/>
      <c r="DCI61" s="107"/>
      <c r="DCJ61" s="107"/>
      <c r="DCK61" s="107"/>
      <c r="DCL61" s="107"/>
      <c r="DCM61" s="107"/>
      <c r="DCN61" s="107"/>
      <c r="DCO61" s="107"/>
      <c r="DCP61" s="107"/>
      <c r="DCQ61" s="107"/>
      <c r="DCR61" s="107"/>
      <c r="DCS61" s="107"/>
      <c r="DCT61" s="107"/>
      <c r="DCU61" s="107"/>
      <c r="DCV61" s="107"/>
      <c r="DCW61" s="107"/>
      <c r="DCX61" s="107"/>
      <c r="DCY61" s="107"/>
      <c r="DCZ61" s="107"/>
      <c r="DDA61" s="107"/>
      <c r="DDB61" s="107"/>
      <c r="DDC61" s="107"/>
      <c r="DDD61" s="107"/>
      <c r="DDE61" s="107"/>
      <c r="DDF61" s="107"/>
      <c r="DDG61" s="107"/>
      <c r="DDH61" s="107"/>
      <c r="DDI61" s="107"/>
      <c r="DDJ61" s="107"/>
      <c r="DDK61" s="107"/>
      <c r="DDL61" s="107"/>
      <c r="DDM61" s="107"/>
      <c r="DDN61" s="107"/>
      <c r="DDO61" s="107"/>
      <c r="DDP61" s="107"/>
      <c r="DDQ61" s="107"/>
      <c r="DDR61" s="107"/>
      <c r="DDS61" s="107"/>
      <c r="DDT61" s="107"/>
      <c r="DDU61" s="107"/>
      <c r="DDV61" s="107"/>
      <c r="DDW61" s="107"/>
      <c r="DDX61" s="107"/>
      <c r="DDY61" s="107"/>
      <c r="DDZ61" s="107"/>
      <c r="DEA61" s="107"/>
      <c r="DEB61" s="107"/>
      <c r="DEC61" s="107"/>
      <c r="DED61" s="107"/>
      <c r="DEE61" s="107"/>
      <c r="DEF61" s="107"/>
      <c r="DEG61" s="107"/>
      <c r="DEH61" s="107"/>
      <c r="DEI61" s="107"/>
      <c r="DEJ61" s="107"/>
      <c r="DEK61" s="107"/>
      <c r="DEL61" s="107"/>
      <c r="DEM61" s="107"/>
      <c r="DEN61" s="107"/>
      <c r="DEO61" s="107"/>
      <c r="DEP61" s="107"/>
      <c r="DEQ61" s="107"/>
      <c r="DER61" s="107"/>
      <c r="DES61" s="107"/>
      <c r="DET61" s="107"/>
      <c r="DEU61" s="107"/>
      <c r="DEV61" s="107"/>
      <c r="DEW61" s="107"/>
      <c r="DEX61" s="107"/>
      <c r="DEY61" s="107"/>
      <c r="DEZ61" s="107"/>
      <c r="DFA61" s="107"/>
      <c r="DFB61" s="107"/>
      <c r="DFC61" s="107"/>
      <c r="DFD61" s="107"/>
      <c r="DFE61" s="107"/>
      <c r="DFF61" s="107"/>
      <c r="DFG61" s="107"/>
      <c r="DFH61" s="107"/>
      <c r="DFI61" s="107"/>
      <c r="DFJ61" s="107"/>
      <c r="DFK61" s="107"/>
      <c r="DFL61" s="107"/>
      <c r="DFM61" s="107"/>
      <c r="DFN61" s="107"/>
      <c r="DFO61" s="107"/>
      <c r="DFP61" s="107"/>
      <c r="DFQ61" s="107"/>
      <c r="DFR61" s="107"/>
      <c r="DFS61" s="107"/>
      <c r="DFT61" s="107"/>
      <c r="DFU61" s="107"/>
      <c r="DFV61" s="107"/>
      <c r="DFW61" s="107"/>
      <c r="DFX61" s="107"/>
      <c r="DFY61" s="107"/>
      <c r="DFZ61" s="107"/>
      <c r="DGA61" s="107"/>
      <c r="DGB61" s="107"/>
      <c r="DGC61" s="107"/>
      <c r="DGD61" s="107"/>
      <c r="DGE61" s="107"/>
      <c r="DGF61" s="107"/>
      <c r="DGG61" s="107"/>
      <c r="DGH61" s="107"/>
      <c r="DGI61" s="107"/>
      <c r="DGJ61" s="107"/>
      <c r="DGK61" s="107"/>
      <c r="DGL61" s="107"/>
      <c r="DGM61" s="107"/>
      <c r="DGN61" s="107"/>
      <c r="DGO61" s="107"/>
      <c r="DGP61" s="107"/>
      <c r="DGQ61" s="107"/>
      <c r="DGR61" s="107"/>
      <c r="DGS61" s="107"/>
      <c r="DGT61" s="107"/>
      <c r="DGU61" s="107"/>
      <c r="DGV61" s="107"/>
      <c r="DGW61" s="107"/>
      <c r="DGX61" s="107"/>
      <c r="DGY61" s="107"/>
      <c r="DGZ61" s="107"/>
      <c r="DHA61" s="107"/>
      <c r="DHB61" s="107"/>
      <c r="DHC61" s="107"/>
      <c r="DHD61" s="107"/>
      <c r="DHE61" s="107"/>
      <c r="DHF61" s="107"/>
      <c r="DHG61" s="107"/>
      <c r="DHH61" s="107"/>
      <c r="DHI61" s="107"/>
      <c r="DHJ61" s="107"/>
      <c r="DHK61" s="107"/>
      <c r="DHL61" s="107"/>
      <c r="DHM61" s="107"/>
      <c r="DHN61" s="107"/>
      <c r="DHO61" s="107"/>
      <c r="DHP61" s="107"/>
      <c r="DHQ61" s="107"/>
      <c r="DHR61" s="107"/>
      <c r="DHS61" s="107"/>
      <c r="DHT61" s="107"/>
      <c r="DHU61" s="107"/>
      <c r="DHV61" s="107"/>
      <c r="DHW61" s="107"/>
      <c r="DHX61" s="107"/>
      <c r="DHY61" s="107"/>
      <c r="DHZ61" s="107"/>
      <c r="DIA61" s="107"/>
      <c r="DIB61" s="107"/>
      <c r="DIC61" s="107"/>
      <c r="DID61" s="107"/>
      <c r="DIE61" s="107"/>
      <c r="DIF61" s="107"/>
      <c r="DIG61" s="107"/>
      <c r="DIH61" s="107"/>
      <c r="DII61" s="107"/>
      <c r="DIJ61" s="107"/>
      <c r="DIK61" s="107"/>
      <c r="DIL61" s="107"/>
      <c r="DIM61" s="107"/>
      <c r="DIN61" s="107"/>
      <c r="DIO61" s="107"/>
      <c r="DIP61" s="107"/>
      <c r="DIQ61" s="107"/>
      <c r="DIR61" s="107"/>
      <c r="DIS61" s="107"/>
      <c r="DIT61" s="107"/>
      <c r="DIU61" s="107"/>
      <c r="DIV61" s="107"/>
      <c r="DIW61" s="107"/>
      <c r="DIX61" s="107"/>
      <c r="DIY61" s="107"/>
      <c r="DIZ61" s="107"/>
      <c r="DJA61" s="107"/>
      <c r="DJB61" s="107"/>
      <c r="DJC61" s="107"/>
      <c r="DJD61" s="107"/>
      <c r="DJE61" s="107"/>
      <c r="DJF61" s="107"/>
      <c r="DJG61" s="107"/>
      <c r="DJH61" s="107"/>
      <c r="DJI61" s="107"/>
      <c r="DJJ61" s="107"/>
      <c r="DJK61" s="107"/>
      <c r="DJL61" s="107"/>
      <c r="DJM61" s="107"/>
      <c r="DJN61" s="107"/>
      <c r="DJO61" s="107"/>
      <c r="DJP61" s="107"/>
      <c r="DJQ61" s="107"/>
      <c r="DJR61" s="107"/>
      <c r="DJS61" s="107"/>
      <c r="DJT61" s="107"/>
      <c r="DJU61" s="107"/>
      <c r="DJV61" s="107"/>
      <c r="DJW61" s="107"/>
      <c r="DJX61" s="107"/>
      <c r="DJY61" s="107"/>
      <c r="DJZ61" s="107"/>
      <c r="DKA61" s="107"/>
      <c r="DKB61" s="107"/>
      <c r="DKC61" s="107"/>
      <c r="DKD61" s="107"/>
      <c r="DKE61" s="107"/>
      <c r="DKF61" s="107"/>
      <c r="DKG61" s="107"/>
      <c r="DKH61" s="107"/>
      <c r="DKI61" s="107"/>
      <c r="DKJ61" s="107"/>
      <c r="DKK61" s="107"/>
      <c r="DKL61" s="107"/>
      <c r="DKM61" s="107"/>
      <c r="DKN61" s="107"/>
      <c r="DKO61" s="107"/>
      <c r="DKP61" s="107"/>
      <c r="DKQ61" s="107"/>
      <c r="DKR61" s="107"/>
      <c r="DKS61" s="107"/>
      <c r="DKT61" s="107"/>
      <c r="DKU61" s="107"/>
      <c r="DKV61" s="107"/>
      <c r="DKW61" s="107"/>
      <c r="DKX61" s="107"/>
      <c r="DKY61" s="107"/>
      <c r="DKZ61" s="107"/>
      <c r="DLA61" s="107"/>
      <c r="DLB61" s="107"/>
      <c r="DLC61" s="107"/>
      <c r="DLD61" s="107"/>
      <c r="DLE61" s="107"/>
      <c r="DLF61" s="107"/>
      <c r="DLG61" s="107"/>
      <c r="DLH61" s="107"/>
      <c r="DLI61" s="107"/>
      <c r="DLJ61" s="107"/>
      <c r="DLK61" s="107"/>
      <c r="DLL61" s="107"/>
      <c r="DLM61" s="107"/>
      <c r="DLN61" s="107"/>
      <c r="DLO61" s="107"/>
      <c r="DLP61" s="107"/>
      <c r="DLQ61" s="107"/>
      <c r="DLR61" s="107"/>
      <c r="DLS61" s="107"/>
      <c r="DLT61" s="107"/>
      <c r="DLU61" s="107"/>
      <c r="DLV61" s="107"/>
      <c r="DLW61" s="107"/>
      <c r="DLX61" s="107"/>
      <c r="DLY61" s="107"/>
      <c r="DLZ61" s="107"/>
      <c r="DMA61" s="107"/>
      <c r="DMB61" s="107"/>
      <c r="DMC61" s="107"/>
      <c r="DMD61" s="107"/>
      <c r="DME61" s="107"/>
      <c r="DMF61" s="107"/>
      <c r="DMG61" s="107"/>
      <c r="DMH61" s="107"/>
      <c r="DMI61" s="107"/>
      <c r="DMJ61" s="107"/>
      <c r="DMK61" s="107"/>
      <c r="DML61" s="107"/>
      <c r="DMM61" s="107"/>
      <c r="DMN61" s="107"/>
      <c r="DMO61" s="107"/>
      <c r="DMP61" s="107"/>
      <c r="DMQ61" s="107"/>
      <c r="DMR61" s="107"/>
      <c r="DMS61" s="107"/>
      <c r="DMT61" s="107"/>
      <c r="DMU61" s="107"/>
      <c r="DMV61" s="107"/>
      <c r="DMW61" s="107"/>
      <c r="DMX61" s="107"/>
      <c r="DMY61" s="107"/>
      <c r="DMZ61" s="107"/>
      <c r="DNA61" s="107"/>
      <c r="DNB61" s="107"/>
      <c r="DNC61" s="107"/>
      <c r="DND61" s="107"/>
      <c r="DNE61" s="107"/>
      <c r="DNF61" s="107"/>
      <c r="DNG61" s="107"/>
      <c r="DNH61" s="107"/>
      <c r="DNI61" s="107"/>
      <c r="DNJ61" s="107"/>
      <c r="DNK61" s="107"/>
      <c r="DNL61" s="107"/>
      <c r="DNM61" s="107"/>
      <c r="DNN61" s="107"/>
      <c r="DNO61" s="107"/>
      <c r="DNP61" s="107"/>
      <c r="DNQ61" s="107"/>
      <c r="DNR61" s="107"/>
      <c r="DNS61" s="107"/>
      <c r="DNT61" s="107"/>
      <c r="DNU61" s="107"/>
      <c r="DNV61" s="107"/>
      <c r="DNW61" s="107"/>
      <c r="DNX61" s="107"/>
      <c r="DNY61" s="107"/>
      <c r="DNZ61" s="107"/>
      <c r="DOA61" s="107"/>
      <c r="DOB61" s="107"/>
      <c r="DOC61" s="107"/>
      <c r="DOD61" s="107"/>
      <c r="DOE61" s="107"/>
      <c r="DOF61" s="107"/>
      <c r="DOG61" s="107"/>
      <c r="DOH61" s="107"/>
      <c r="DOI61" s="107"/>
      <c r="DOJ61" s="107"/>
      <c r="DOK61" s="107"/>
      <c r="DOL61" s="107"/>
      <c r="DOM61" s="107"/>
      <c r="DON61" s="107"/>
      <c r="DOO61" s="107"/>
      <c r="DOP61" s="107"/>
      <c r="DOQ61" s="107"/>
      <c r="DOR61" s="107"/>
      <c r="DOS61" s="107"/>
      <c r="DOT61" s="107"/>
      <c r="DOU61" s="107"/>
      <c r="DOV61" s="107"/>
      <c r="DOW61" s="107"/>
      <c r="DOX61" s="107"/>
      <c r="DOY61" s="107"/>
      <c r="DOZ61" s="107"/>
      <c r="DPA61" s="107"/>
      <c r="DPB61" s="107"/>
      <c r="DPC61" s="107"/>
      <c r="DPD61" s="107"/>
      <c r="DPE61" s="107"/>
      <c r="DPF61" s="107"/>
      <c r="DPG61" s="107"/>
      <c r="DPH61" s="107"/>
      <c r="DPI61" s="107"/>
      <c r="DPJ61" s="107"/>
      <c r="DPK61" s="107"/>
      <c r="DPL61" s="107"/>
      <c r="DPM61" s="107"/>
      <c r="DPN61" s="107"/>
      <c r="DPO61" s="107"/>
      <c r="DPP61" s="107"/>
      <c r="DPQ61" s="107"/>
      <c r="DPR61" s="107"/>
      <c r="DPS61" s="107"/>
      <c r="DPT61" s="107"/>
      <c r="DPU61" s="107"/>
      <c r="DPV61" s="107"/>
      <c r="DPW61" s="107"/>
      <c r="DPX61" s="107"/>
      <c r="DPY61" s="107"/>
      <c r="DPZ61" s="107"/>
      <c r="DQA61" s="107"/>
      <c r="DQB61" s="107"/>
      <c r="DQC61" s="107"/>
      <c r="DQD61" s="107"/>
      <c r="DQE61" s="107"/>
      <c r="DQF61" s="107"/>
      <c r="DQG61" s="107"/>
      <c r="DQH61" s="107"/>
      <c r="DQI61" s="107"/>
      <c r="DQJ61" s="107"/>
      <c r="DQK61" s="107"/>
      <c r="DQL61" s="107"/>
      <c r="DQM61" s="107"/>
      <c r="DQN61" s="107"/>
      <c r="DQO61" s="107"/>
      <c r="DQP61" s="107"/>
      <c r="DQQ61" s="107"/>
      <c r="DQR61" s="107"/>
      <c r="DQS61" s="107"/>
      <c r="DQT61" s="107"/>
      <c r="DQU61" s="107"/>
      <c r="DQV61" s="107"/>
      <c r="DQW61" s="107"/>
      <c r="DQX61" s="107"/>
      <c r="DQY61" s="107"/>
      <c r="DQZ61" s="107"/>
      <c r="DRA61" s="107"/>
      <c r="DRB61" s="107"/>
      <c r="DRC61" s="107"/>
      <c r="DRD61" s="107"/>
      <c r="DRE61" s="107"/>
      <c r="DRF61" s="107"/>
      <c r="DRG61" s="107"/>
      <c r="DRH61" s="107"/>
      <c r="DRI61" s="107"/>
      <c r="DRJ61" s="107"/>
      <c r="DRK61" s="107"/>
      <c r="DRL61" s="107"/>
      <c r="DRM61" s="107"/>
      <c r="DRN61" s="107"/>
      <c r="DRO61" s="107"/>
      <c r="DRP61" s="107"/>
      <c r="DRQ61" s="107"/>
      <c r="DRR61" s="107"/>
      <c r="DRS61" s="107"/>
      <c r="DRT61" s="107"/>
      <c r="DRU61" s="107"/>
      <c r="DRV61" s="107"/>
      <c r="DRW61" s="107"/>
      <c r="DRX61" s="107"/>
      <c r="DRY61" s="107"/>
      <c r="DRZ61" s="107"/>
      <c r="DSA61" s="107"/>
      <c r="DSB61" s="107"/>
      <c r="DSC61" s="107"/>
      <c r="DSD61" s="107"/>
      <c r="DSE61" s="107"/>
      <c r="DSF61" s="107"/>
      <c r="DSG61" s="107"/>
      <c r="DSH61" s="107"/>
      <c r="DSI61" s="107"/>
      <c r="DSJ61" s="107"/>
      <c r="DSK61" s="107"/>
      <c r="DSL61" s="107"/>
      <c r="DSM61" s="107"/>
      <c r="DSN61" s="107"/>
      <c r="DSO61" s="107"/>
      <c r="DSP61" s="107"/>
      <c r="DSQ61" s="107"/>
      <c r="DSR61" s="107"/>
      <c r="DSS61" s="107"/>
      <c r="DST61" s="107"/>
      <c r="DSU61" s="107"/>
      <c r="DSV61" s="107"/>
      <c r="DSW61" s="107"/>
      <c r="DSX61" s="107"/>
      <c r="DSY61" s="107"/>
      <c r="DSZ61" s="107"/>
      <c r="DTA61" s="107"/>
      <c r="DTB61" s="107"/>
      <c r="DTC61" s="107"/>
      <c r="DTD61" s="107"/>
      <c r="DTE61" s="107"/>
      <c r="DTF61" s="107"/>
      <c r="DTG61" s="107"/>
      <c r="DTH61" s="107"/>
      <c r="DTI61" s="107"/>
      <c r="DTJ61" s="107"/>
      <c r="DTK61" s="107"/>
      <c r="DTL61" s="107"/>
      <c r="DTM61" s="107"/>
      <c r="DTN61" s="107"/>
      <c r="DTO61" s="107"/>
      <c r="DTP61" s="107"/>
      <c r="DTQ61" s="107"/>
      <c r="DTR61" s="107"/>
      <c r="DTS61" s="107"/>
      <c r="DTT61" s="107"/>
      <c r="DTU61" s="107"/>
      <c r="DTV61" s="107"/>
      <c r="DTW61" s="107"/>
      <c r="DTX61" s="107"/>
      <c r="DTY61" s="107"/>
      <c r="DTZ61" s="107"/>
      <c r="DUA61" s="107"/>
      <c r="DUB61" s="107"/>
      <c r="DUC61" s="107"/>
      <c r="DUD61" s="107"/>
      <c r="DUE61" s="107"/>
      <c r="DUF61" s="107"/>
      <c r="DUG61" s="107"/>
      <c r="DUH61" s="107"/>
      <c r="DUI61" s="107"/>
      <c r="DUJ61" s="107"/>
      <c r="DUK61" s="107"/>
      <c r="DUL61" s="107"/>
      <c r="DUM61" s="107"/>
      <c r="DUN61" s="107"/>
      <c r="DUO61" s="107"/>
      <c r="DUP61" s="107"/>
      <c r="DUQ61" s="107"/>
      <c r="DUR61" s="107"/>
      <c r="DUS61" s="107"/>
      <c r="DUT61" s="107"/>
      <c r="DUU61" s="107"/>
      <c r="DUV61" s="107"/>
      <c r="DUW61" s="107"/>
      <c r="DUX61" s="107"/>
      <c r="DUY61" s="107"/>
      <c r="DUZ61" s="107"/>
      <c r="DVA61" s="107"/>
      <c r="DVB61" s="107"/>
      <c r="DVC61" s="107"/>
      <c r="DVD61" s="107"/>
      <c r="DVE61" s="107"/>
      <c r="DVF61" s="107"/>
      <c r="DVG61" s="107"/>
      <c r="DVH61" s="107"/>
      <c r="DVI61" s="107"/>
      <c r="DVJ61" s="107"/>
      <c r="DVK61" s="107"/>
      <c r="DVL61" s="107"/>
      <c r="DVM61" s="107"/>
      <c r="DVN61" s="107"/>
      <c r="DVO61" s="107"/>
      <c r="DVP61" s="107"/>
      <c r="DVQ61" s="107"/>
      <c r="DVR61" s="107"/>
      <c r="DVS61" s="107"/>
      <c r="DVT61" s="107"/>
      <c r="DVU61" s="107"/>
      <c r="DVV61" s="107"/>
      <c r="DVW61" s="107"/>
      <c r="DVX61" s="107"/>
      <c r="DVY61" s="107"/>
      <c r="DVZ61" s="107"/>
      <c r="DWA61" s="107"/>
      <c r="DWB61" s="107"/>
      <c r="DWC61" s="107"/>
      <c r="DWD61" s="107"/>
      <c r="DWE61" s="107"/>
      <c r="DWF61" s="107"/>
      <c r="DWG61" s="107"/>
      <c r="DWH61" s="107"/>
      <c r="DWI61" s="107"/>
      <c r="DWJ61" s="107"/>
      <c r="DWK61" s="107"/>
      <c r="DWL61" s="107"/>
      <c r="DWM61" s="107"/>
      <c r="DWN61" s="107"/>
      <c r="DWO61" s="107"/>
      <c r="DWP61" s="107"/>
      <c r="DWQ61" s="107"/>
      <c r="DWR61" s="107"/>
      <c r="DWS61" s="107"/>
      <c r="DWT61" s="107"/>
      <c r="DWU61" s="107"/>
      <c r="DWV61" s="107"/>
      <c r="DWW61" s="107"/>
      <c r="DWX61" s="107"/>
      <c r="DWY61" s="107"/>
      <c r="DWZ61" s="107"/>
      <c r="DXA61" s="107"/>
      <c r="DXB61" s="107"/>
      <c r="DXC61" s="107"/>
      <c r="DXD61" s="107"/>
      <c r="DXE61" s="107"/>
      <c r="DXF61" s="107"/>
      <c r="DXG61" s="107"/>
      <c r="DXH61" s="107"/>
      <c r="DXI61" s="107"/>
      <c r="DXJ61" s="107"/>
      <c r="DXK61" s="107"/>
      <c r="DXL61" s="107"/>
      <c r="DXM61" s="107"/>
      <c r="DXN61" s="107"/>
      <c r="DXO61" s="107"/>
      <c r="DXP61" s="107"/>
      <c r="DXQ61" s="107"/>
      <c r="DXR61" s="107"/>
      <c r="DXS61" s="107"/>
      <c r="DXT61" s="107"/>
      <c r="DXU61" s="107"/>
      <c r="DXV61" s="107"/>
      <c r="DXW61" s="107"/>
      <c r="DXX61" s="107"/>
      <c r="DXY61" s="107"/>
      <c r="DXZ61" s="107"/>
      <c r="DYA61" s="107"/>
      <c r="DYB61" s="107"/>
      <c r="DYC61" s="107"/>
      <c r="DYD61" s="107"/>
      <c r="DYE61" s="107"/>
      <c r="DYF61" s="107"/>
      <c r="DYG61" s="107"/>
      <c r="DYH61" s="107"/>
      <c r="DYI61" s="107"/>
      <c r="DYJ61" s="107"/>
      <c r="DYK61" s="107"/>
      <c r="DYL61" s="107"/>
      <c r="DYM61" s="107"/>
      <c r="DYN61" s="107"/>
      <c r="DYO61" s="107"/>
      <c r="DYP61" s="107"/>
      <c r="DYQ61" s="107"/>
      <c r="DYR61" s="107"/>
      <c r="DYS61" s="107"/>
      <c r="DYT61" s="107"/>
      <c r="DYU61" s="107"/>
      <c r="DYV61" s="107"/>
      <c r="DYW61" s="107"/>
      <c r="DYX61" s="107"/>
      <c r="DYY61" s="107"/>
      <c r="DYZ61" s="107"/>
      <c r="DZA61" s="107"/>
      <c r="DZB61" s="107"/>
      <c r="DZC61" s="107"/>
      <c r="DZD61" s="107"/>
      <c r="DZE61" s="107"/>
      <c r="DZF61" s="107"/>
      <c r="DZG61" s="107"/>
      <c r="DZH61" s="107"/>
      <c r="DZI61" s="107"/>
      <c r="DZJ61" s="107"/>
      <c r="DZK61" s="107"/>
      <c r="DZL61" s="107"/>
      <c r="DZM61" s="107"/>
      <c r="DZN61" s="107"/>
      <c r="DZO61" s="107"/>
      <c r="DZP61" s="107"/>
      <c r="DZQ61" s="107"/>
      <c r="DZR61" s="107"/>
      <c r="DZS61" s="107"/>
      <c r="DZT61" s="107"/>
      <c r="DZU61" s="107"/>
      <c r="DZV61" s="107"/>
      <c r="DZW61" s="107"/>
      <c r="DZX61" s="107"/>
      <c r="DZY61" s="107"/>
      <c r="DZZ61" s="107"/>
      <c r="EAA61" s="107"/>
      <c r="EAB61" s="107"/>
      <c r="EAC61" s="107"/>
      <c r="EAD61" s="107"/>
      <c r="EAE61" s="107"/>
      <c r="EAF61" s="107"/>
      <c r="EAG61" s="107"/>
      <c r="EAH61" s="107"/>
      <c r="EAI61" s="107"/>
      <c r="EAJ61" s="107"/>
      <c r="EAK61" s="107"/>
      <c r="EAL61" s="107"/>
      <c r="EAM61" s="107"/>
      <c r="EAN61" s="107"/>
      <c r="EAO61" s="107"/>
      <c r="EAP61" s="107"/>
      <c r="EAQ61" s="107"/>
      <c r="EAR61" s="107"/>
      <c r="EAS61" s="107"/>
      <c r="EAT61" s="107"/>
      <c r="EAU61" s="107"/>
      <c r="EAV61" s="107"/>
      <c r="EAW61" s="107"/>
      <c r="EAX61" s="107"/>
      <c r="EAY61" s="107"/>
      <c r="EAZ61" s="107"/>
      <c r="EBA61" s="107"/>
      <c r="EBB61" s="107"/>
      <c r="EBC61" s="107"/>
      <c r="EBD61" s="107"/>
      <c r="EBE61" s="107"/>
      <c r="EBF61" s="107"/>
      <c r="EBG61" s="107"/>
      <c r="EBH61" s="107"/>
      <c r="EBI61" s="107"/>
      <c r="EBJ61" s="107"/>
      <c r="EBK61" s="107"/>
      <c r="EBL61" s="107"/>
      <c r="EBM61" s="107"/>
      <c r="EBN61" s="107"/>
      <c r="EBO61" s="107"/>
      <c r="EBP61" s="107"/>
      <c r="EBQ61" s="107"/>
      <c r="EBR61" s="107"/>
      <c r="EBS61" s="107"/>
      <c r="EBT61" s="107"/>
      <c r="EBU61" s="107"/>
      <c r="EBV61" s="107"/>
      <c r="EBW61" s="107"/>
      <c r="EBX61" s="107"/>
      <c r="EBY61" s="107"/>
      <c r="EBZ61" s="107"/>
      <c r="ECA61" s="107"/>
      <c r="ECB61" s="107"/>
      <c r="ECC61" s="107"/>
      <c r="ECD61" s="107"/>
      <c r="ECE61" s="107"/>
      <c r="ECF61" s="107"/>
      <c r="ECG61" s="107"/>
      <c r="ECH61" s="107"/>
      <c r="ECI61" s="107"/>
      <c r="ECJ61" s="107"/>
      <c r="ECK61" s="107"/>
      <c r="ECL61" s="107"/>
      <c r="ECM61" s="107"/>
      <c r="ECN61" s="107"/>
      <c r="ECO61" s="107"/>
      <c r="ECP61" s="107"/>
      <c r="ECQ61" s="107"/>
      <c r="ECR61" s="107"/>
      <c r="ECS61" s="107"/>
      <c r="ECT61" s="107"/>
      <c r="ECU61" s="107"/>
      <c r="ECV61" s="107"/>
      <c r="ECW61" s="107"/>
      <c r="ECX61" s="107"/>
      <c r="ECY61" s="107"/>
      <c r="ECZ61" s="107"/>
      <c r="EDA61" s="107"/>
      <c r="EDB61" s="107"/>
      <c r="EDC61" s="107"/>
      <c r="EDD61" s="107"/>
      <c r="EDE61" s="107"/>
      <c r="EDF61" s="107"/>
      <c r="EDG61" s="107"/>
      <c r="EDH61" s="107"/>
      <c r="EDI61" s="107"/>
      <c r="EDJ61" s="107"/>
      <c r="EDK61" s="107"/>
      <c r="EDL61" s="107"/>
      <c r="EDM61" s="107"/>
      <c r="EDN61" s="107"/>
      <c r="EDO61" s="107"/>
      <c r="EDP61" s="107"/>
      <c r="EDQ61" s="107"/>
      <c r="EDR61" s="107"/>
      <c r="EDS61" s="107"/>
      <c r="EDT61" s="107"/>
      <c r="EDU61" s="107"/>
      <c r="EDV61" s="107"/>
      <c r="EDW61" s="107"/>
      <c r="EDX61" s="107"/>
      <c r="EDY61" s="107"/>
      <c r="EDZ61" s="107"/>
      <c r="EEA61" s="107"/>
      <c r="EEB61" s="107"/>
      <c r="EEC61" s="107"/>
      <c r="EED61" s="107"/>
      <c r="EEE61" s="107"/>
      <c r="EEF61" s="107"/>
      <c r="EEG61" s="107"/>
      <c r="EEH61" s="107"/>
      <c r="EEI61" s="107"/>
      <c r="EEJ61" s="107"/>
      <c r="EEK61" s="107"/>
      <c r="EEL61" s="107"/>
      <c r="EEM61" s="107"/>
      <c r="EEN61" s="107"/>
      <c r="EEO61" s="107"/>
      <c r="EEP61" s="107"/>
      <c r="EEQ61" s="107"/>
      <c r="EER61" s="107"/>
      <c r="EES61" s="107"/>
      <c r="EET61" s="107"/>
      <c r="EEU61" s="107"/>
      <c r="EEV61" s="107"/>
      <c r="EEW61" s="107"/>
      <c r="EEX61" s="107"/>
      <c r="EEY61" s="107"/>
      <c r="EEZ61" s="107"/>
      <c r="EFA61" s="107"/>
      <c r="EFB61" s="107"/>
      <c r="EFC61" s="107"/>
      <c r="EFD61" s="107"/>
      <c r="EFE61" s="107"/>
      <c r="EFF61" s="107"/>
      <c r="EFG61" s="107"/>
      <c r="EFH61" s="107"/>
      <c r="EFI61" s="107"/>
      <c r="EFJ61" s="107"/>
      <c r="EFK61" s="107"/>
      <c r="EFL61" s="107"/>
      <c r="EFM61" s="107"/>
      <c r="EFN61" s="107"/>
      <c r="EFO61" s="107"/>
      <c r="EFP61" s="107"/>
      <c r="EFQ61" s="107"/>
      <c r="EFR61" s="107"/>
      <c r="EFS61" s="107"/>
      <c r="EFT61" s="107"/>
      <c r="EFU61" s="107"/>
      <c r="EFV61" s="107"/>
      <c r="EFW61" s="107"/>
      <c r="EFX61" s="107"/>
      <c r="EFY61" s="107"/>
      <c r="EFZ61" s="107"/>
      <c r="EGA61" s="107"/>
      <c r="EGB61" s="107"/>
      <c r="EGC61" s="107"/>
      <c r="EGD61" s="107"/>
      <c r="EGE61" s="107"/>
      <c r="EGF61" s="107"/>
      <c r="EGG61" s="107"/>
      <c r="EGH61" s="107"/>
      <c r="EGI61" s="107"/>
      <c r="EGJ61" s="107"/>
      <c r="EGK61" s="107"/>
      <c r="EGL61" s="107"/>
      <c r="EGM61" s="107"/>
      <c r="EGN61" s="107"/>
      <c r="EGO61" s="107"/>
      <c r="EGP61" s="107"/>
      <c r="EGQ61" s="107"/>
      <c r="EGR61" s="107"/>
      <c r="EGS61" s="107"/>
      <c r="EGT61" s="107"/>
      <c r="EGU61" s="107"/>
      <c r="EGV61" s="107"/>
      <c r="EGW61" s="107"/>
      <c r="EGX61" s="107"/>
      <c r="EGY61" s="107"/>
      <c r="EGZ61" s="107"/>
      <c r="EHA61" s="107"/>
      <c r="EHB61" s="107"/>
      <c r="EHC61" s="107"/>
      <c r="EHD61" s="107"/>
      <c r="EHE61" s="107"/>
      <c r="EHF61" s="107"/>
      <c r="EHG61" s="107"/>
      <c r="EHH61" s="107"/>
      <c r="EHI61" s="107"/>
      <c r="EHJ61" s="107"/>
      <c r="EHK61" s="107"/>
      <c r="EHL61" s="107"/>
      <c r="EHM61" s="107"/>
      <c r="EHN61" s="107"/>
      <c r="EHO61" s="107"/>
      <c r="EHP61" s="107"/>
      <c r="EHQ61" s="107"/>
      <c r="EHR61" s="107"/>
      <c r="EHS61" s="107"/>
      <c r="EHT61" s="107"/>
      <c r="EHU61" s="107"/>
      <c r="EHV61" s="107"/>
      <c r="EHW61" s="107"/>
      <c r="EHX61" s="107"/>
      <c r="EHY61" s="107"/>
      <c r="EHZ61" s="107"/>
      <c r="EIA61" s="107"/>
      <c r="EIB61" s="107"/>
      <c r="EIC61" s="107"/>
      <c r="EID61" s="107"/>
      <c r="EIE61" s="107"/>
      <c r="EIF61" s="107"/>
      <c r="EIG61" s="107"/>
      <c r="EIH61" s="107"/>
      <c r="EII61" s="107"/>
      <c r="EIJ61" s="107"/>
      <c r="EIK61" s="107"/>
      <c r="EIL61" s="107"/>
      <c r="EIM61" s="107"/>
      <c r="EIN61" s="107"/>
      <c r="EIO61" s="107"/>
      <c r="EIP61" s="107"/>
      <c r="EIQ61" s="107"/>
      <c r="EIR61" s="107"/>
      <c r="EIS61" s="107"/>
      <c r="EIT61" s="107"/>
      <c r="EIU61" s="107"/>
      <c r="EIV61" s="107"/>
      <c r="EIW61" s="107"/>
      <c r="EIX61" s="107"/>
      <c r="EIY61" s="107"/>
      <c r="EIZ61" s="107"/>
      <c r="EJA61" s="107"/>
      <c r="EJB61" s="107"/>
      <c r="EJC61" s="107"/>
      <c r="EJD61" s="107"/>
      <c r="EJE61" s="107"/>
      <c r="EJF61" s="107"/>
      <c r="EJG61" s="107"/>
      <c r="EJH61" s="107"/>
      <c r="EJI61" s="107"/>
      <c r="EJJ61" s="107"/>
      <c r="EJK61" s="107"/>
      <c r="EJL61" s="107"/>
      <c r="EJM61" s="107"/>
      <c r="EJN61" s="107"/>
      <c r="EJO61" s="107"/>
      <c r="EJP61" s="107"/>
      <c r="EJQ61" s="107"/>
      <c r="EJR61" s="107"/>
      <c r="EJS61" s="107"/>
      <c r="EJT61" s="107"/>
      <c r="EJU61" s="107"/>
      <c r="EJV61" s="107"/>
      <c r="EJW61" s="107"/>
      <c r="EJX61" s="107"/>
      <c r="EJY61" s="107"/>
      <c r="EJZ61" s="107"/>
      <c r="EKA61" s="107"/>
      <c r="EKB61" s="107"/>
      <c r="EKC61" s="107"/>
      <c r="EKD61" s="107"/>
      <c r="EKE61" s="107"/>
      <c r="EKF61" s="107"/>
      <c r="EKG61" s="107"/>
      <c r="EKH61" s="107"/>
      <c r="EKI61" s="107"/>
      <c r="EKJ61" s="107"/>
      <c r="EKK61" s="107"/>
      <c r="EKL61" s="107"/>
      <c r="EKM61" s="107"/>
      <c r="EKN61" s="107"/>
      <c r="EKO61" s="107"/>
      <c r="EKP61" s="107"/>
      <c r="EKQ61" s="107"/>
      <c r="EKR61" s="107"/>
      <c r="EKS61" s="107"/>
      <c r="EKT61" s="107"/>
      <c r="EKU61" s="107"/>
      <c r="EKV61" s="107"/>
      <c r="EKW61" s="107"/>
      <c r="EKX61" s="107"/>
      <c r="EKY61" s="107"/>
      <c r="EKZ61" s="107"/>
      <c r="ELA61" s="107"/>
      <c r="ELB61" s="107"/>
      <c r="ELC61" s="107"/>
      <c r="ELD61" s="107"/>
      <c r="ELE61" s="107"/>
      <c r="ELF61" s="107"/>
      <c r="ELG61" s="107"/>
      <c r="ELH61" s="107"/>
      <c r="ELI61" s="107"/>
      <c r="ELJ61" s="107"/>
      <c r="ELK61" s="107"/>
      <c r="ELL61" s="107"/>
      <c r="ELM61" s="107"/>
      <c r="ELN61" s="107"/>
      <c r="ELO61" s="107"/>
      <c r="ELP61" s="107"/>
      <c r="ELQ61" s="107"/>
      <c r="ELR61" s="107"/>
      <c r="ELS61" s="107"/>
      <c r="ELT61" s="107"/>
      <c r="ELU61" s="107"/>
      <c r="ELV61" s="107"/>
      <c r="ELW61" s="107"/>
      <c r="ELX61" s="107"/>
      <c r="ELY61" s="107"/>
      <c r="ELZ61" s="107"/>
      <c r="EMA61" s="107"/>
      <c r="EMB61" s="107"/>
      <c r="EMC61" s="107"/>
      <c r="EMD61" s="107"/>
      <c r="EME61" s="107"/>
      <c r="EMF61" s="107"/>
      <c r="EMG61" s="107"/>
      <c r="EMH61" s="107"/>
      <c r="EMI61" s="107"/>
      <c r="EMJ61" s="107"/>
      <c r="EMK61" s="107"/>
      <c r="EML61" s="107"/>
      <c r="EMM61" s="107"/>
      <c r="EMN61" s="107"/>
      <c r="EMO61" s="107"/>
      <c r="EMP61" s="107"/>
      <c r="EMQ61" s="107"/>
      <c r="EMR61" s="107"/>
      <c r="EMS61" s="107"/>
      <c r="EMT61" s="107"/>
      <c r="EMU61" s="107"/>
      <c r="EMV61" s="107"/>
      <c r="EMW61" s="107"/>
      <c r="EMX61" s="107"/>
      <c r="EMY61" s="107"/>
      <c r="EMZ61" s="107"/>
      <c r="ENA61" s="107"/>
      <c r="ENB61" s="107"/>
      <c r="ENC61" s="107"/>
      <c r="END61" s="107"/>
      <c r="ENE61" s="107"/>
      <c r="ENF61" s="107"/>
      <c r="ENG61" s="107"/>
      <c r="ENH61" s="107"/>
      <c r="ENI61" s="107"/>
      <c r="ENJ61" s="107"/>
      <c r="ENK61" s="107"/>
      <c r="ENL61" s="107"/>
      <c r="ENM61" s="107"/>
      <c r="ENN61" s="107"/>
      <c r="ENO61" s="107"/>
      <c r="ENP61" s="107"/>
      <c r="ENQ61" s="107"/>
      <c r="ENR61" s="107"/>
      <c r="ENS61" s="107"/>
      <c r="ENT61" s="107"/>
      <c r="ENU61" s="107"/>
      <c r="ENV61" s="107"/>
      <c r="ENW61" s="107"/>
      <c r="ENX61" s="107"/>
      <c r="ENY61" s="107"/>
      <c r="ENZ61" s="107"/>
      <c r="EOA61" s="107"/>
      <c r="EOB61" s="107"/>
      <c r="EOC61" s="107"/>
      <c r="EOD61" s="107"/>
      <c r="EOE61" s="107"/>
      <c r="EOF61" s="107"/>
      <c r="EOG61" s="107"/>
      <c r="EOH61" s="107"/>
      <c r="EOI61" s="107"/>
      <c r="EOJ61" s="107"/>
      <c r="EOK61" s="107"/>
      <c r="EOL61" s="107"/>
      <c r="EOM61" s="107"/>
      <c r="EON61" s="107"/>
      <c r="EOO61" s="107"/>
      <c r="EOP61" s="107"/>
      <c r="EOQ61" s="107"/>
      <c r="EOR61" s="107"/>
      <c r="EOS61" s="107"/>
      <c r="EOT61" s="107"/>
      <c r="EOU61" s="107"/>
      <c r="EOV61" s="107"/>
      <c r="EOW61" s="107"/>
      <c r="EOX61" s="107"/>
      <c r="EOY61" s="107"/>
      <c r="EOZ61" s="107"/>
      <c r="EPA61" s="107"/>
      <c r="EPB61" s="107"/>
      <c r="EPC61" s="107"/>
      <c r="EPD61" s="107"/>
      <c r="EPE61" s="107"/>
      <c r="EPF61" s="107"/>
      <c r="EPG61" s="107"/>
      <c r="EPH61" s="107"/>
      <c r="EPI61" s="107"/>
      <c r="EPJ61" s="107"/>
      <c r="EPK61" s="107"/>
      <c r="EPL61" s="107"/>
      <c r="EPM61" s="107"/>
      <c r="EPN61" s="107"/>
      <c r="EPO61" s="107"/>
      <c r="EPP61" s="107"/>
      <c r="EPQ61" s="107"/>
      <c r="EPR61" s="107"/>
      <c r="EPS61" s="107"/>
      <c r="EPT61" s="107"/>
      <c r="EPU61" s="107"/>
      <c r="EPV61" s="107"/>
      <c r="EPW61" s="107"/>
      <c r="EPX61" s="107"/>
      <c r="EPY61" s="107"/>
      <c r="EPZ61" s="107"/>
      <c r="EQA61" s="107"/>
      <c r="EQB61" s="107"/>
      <c r="EQC61" s="107"/>
      <c r="EQD61" s="107"/>
      <c r="EQE61" s="107"/>
      <c r="EQF61" s="107"/>
      <c r="EQG61" s="107"/>
      <c r="EQH61" s="107"/>
      <c r="EQI61" s="107"/>
      <c r="EQJ61" s="107"/>
      <c r="EQK61" s="107"/>
      <c r="EQL61" s="107"/>
      <c r="EQM61" s="107"/>
      <c r="EQN61" s="107"/>
      <c r="EQO61" s="107"/>
      <c r="EQP61" s="107"/>
      <c r="EQQ61" s="107"/>
      <c r="EQR61" s="107"/>
      <c r="EQS61" s="107"/>
      <c r="EQT61" s="107"/>
      <c r="EQU61" s="107"/>
      <c r="EQV61" s="107"/>
      <c r="EQW61" s="107"/>
      <c r="EQX61" s="107"/>
      <c r="EQY61" s="107"/>
      <c r="EQZ61" s="107"/>
      <c r="ERA61" s="107"/>
      <c r="ERB61" s="107"/>
      <c r="ERC61" s="107"/>
      <c r="ERD61" s="107"/>
      <c r="ERE61" s="107"/>
      <c r="ERF61" s="107"/>
      <c r="ERG61" s="107"/>
      <c r="ERH61" s="107"/>
      <c r="ERI61" s="107"/>
      <c r="ERJ61" s="107"/>
      <c r="ERK61" s="107"/>
      <c r="ERL61" s="107"/>
      <c r="ERM61" s="107"/>
      <c r="ERN61" s="107"/>
      <c r="ERO61" s="107"/>
      <c r="ERP61" s="107"/>
      <c r="ERQ61" s="107"/>
      <c r="ERR61" s="107"/>
      <c r="ERS61" s="107"/>
      <c r="ERT61" s="107"/>
      <c r="ERU61" s="107"/>
      <c r="ERV61" s="107"/>
      <c r="ERW61" s="107"/>
      <c r="ERX61" s="107"/>
      <c r="ERY61" s="107"/>
      <c r="ERZ61" s="107"/>
      <c r="ESA61" s="107"/>
      <c r="ESB61" s="107"/>
      <c r="ESC61" s="107"/>
      <c r="ESD61" s="107"/>
      <c r="ESE61" s="107"/>
      <c r="ESF61" s="107"/>
      <c r="ESG61" s="107"/>
      <c r="ESH61" s="107"/>
      <c r="ESI61" s="107"/>
      <c r="ESJ61" s="107"/>
      <c r="ESK61" s="107"/>
      <c r="ESL61" s="107"/>
      <c r="ESM61" s="107"/>
      <c r="ESN61" s="107"/>
      <c r="ESO61" s="107"/>
      <c r="ESP61" s="107"/>
      <c r="ESQ61" s="107"/>
      <c r="ESR61" s="107"/>
      <c r="ESS61" s="107"/>
      <c r="EST61" s="107"/>
      <c r="ESU61" s="107"/>
      <c r="ESV61" s="107"/>
      <c r="ESW61" s="107"/>
      <c r="ESX61" s="107"/>
      <c r="ESY61" s="107"/>
      <c r="ESZ61" s="107"/>
      <c r="ETA61" s="107"/>
      <c r="ETB61" s="107"/>
      <c r="ETC61" s="107"/>
      <c r="ETD61" s="107"/>
      <c r="ETE61" s="107"/>
      <c r="ETF61" s="107"/>
      <c r="ETG61" s="107"/>
      <c r="ETH61" s="107"/>
      <c r="ETI61" s="107"/>
      <c r="ETJ61" s="107"/>
      <c r="ETK61" s="107"/>
      <c r="ETL61" s="107"/>
      <c r="ETM61" s="107"/>
      <c r="ETN61" s="107"/>
      <c r="ETO61" s="107"/>
      <c r="ETP61" s="107"/>
      <c r="ETQ61" s="107"/>
      <c r="ETR61" s="107"/>
      <c r="ETS61" s="107"/>
      <c r="ETT61" s="107"/>
      <c r="ETU61" s="107"/>
      <c r="ETV61" s="107"/>
      <c r="ETW61" s="107"/>
      <c r="ETX61" s="107"/>
      <c r="ETY61" s="107"/>
      <c r="ETZ61" s="107"/>
      <c r="EUA61" s="107"/>
      <c r="EUB61" s="107"/>
      <c r="EUC61" s="107"/>
      <c r="EUD61" s="107"/>
      <c r="EUE61" s="107"/>
      <c r="EUF61" s="107"/>
      <c r="EUG61" s="107"/>
      <c r="EUH61" s="107"/>
      <c r="EUI61" s="107"/>
      <c r="EUJ61" s="107"/>
      <c r="EUK61" s="107"/>
      <c r="EUL61" s="107"/>
      <c r="EUM61" s="107"/>
      <c r="EUN61" s="107"/>
      <c r="EUO61" s="107"/>
      <c r="EUP61" s="107"/>
      <c r="EUQ61" s="107"/>
      <c r="EUR61" s="107"/>
      <c r="EUS61" s="107"/>
      <c r="EUT61" s="107"/>
      <c r="EUU61" s="107"/>
      <c r="EUV61" s="107"/>
      <c r="EUW61" s="107"/>
      <c r="EUX61" s="107"/>
      <c r="EUY61" s="107"/>
      <c r="EUZ61" s="107"/>
      <c r="EVA61" s="107"/>
      <c r="EVB61" s="107"/>
      <c r="EVC61" s="107"/>
      <c r="EVD61" s="107"/>
      <c r="EVE61" s="107"/>
      <c r="EVF61" s="107"/>
      <c r="EVG61" s="107"/>
      <c r="EVH61" s="107"/>
      <c r="EVI61" s="107"/>
      <c r="EVJ61" s="107"/>
      <c r="EVK61" s="107"/>
      <c r="EVL61" s="107"/>
      <c r="EVM61" s="107"/>
      <c r="EVN61" s="107"/>
      <c r="EVO61" s="107"/>
      <c r="EVP61" s="107"/>
      <c r="EVQ61" s="107"/>
      <c r="EVR61" s="107"/>
      <c r="EVS61" s="107"/>
      <c r="EVT61" s="107"/>
      <c r="EVU61" s="107"/>
      <c r="EVV61" s="107"/>
      <c r="EVW61" s="107"/>
      <c r="EVX61" s="107"/>
      <c r="EVY61" s="107"/>
      <c r="EVZ61" s="107"/>
      <c r="EWA61" s="107"/>
      <c r="EWB61" s="107"/>
      <c r="EWC61" s="107"/>
      <c r="EWD61" s="107"/>
      <c r="EWE61" s="107"/>
      <c r="EWF61" s="107"/>
      <c r="EWG61" s="107"/>
      <c r="EWH61" s="107"/>
      <c r="EWI61" s="107"/>
      <c r="EWJ61" s="107"/>
      <c r="EWK61" s="107"/>
      <c r="EWL61" s="107"/>
      <c r="EWM61" s="107"/>
      <c r="EWN61" s="107"/>
      <c r="EWO61" s="107"/>
      <c r="EWP61" s="107"/>
      <c r="EWQ61" s="107"/>
      <c r="EWR61" s="107"/>
      <c r="EWS61" s="107"/>
      <c r="EWT61" s="107"/>
      <c r="EWU61" s="107"/>
      <c r="EWV61" s="107"/>
      <c r="EWW61" s="107"/>
      <c r="EWX61" s="107"/>
      <c r="EWY61" s="107"/>
      <c r="EWZ61" s="107"/>
      <c r="EXA61" s="107"/>
      <c r="EXB61" s="107"/>
      <c r="EXC61" s="107"/>
      <c r="EXD61" s="107"/>
      <c r="EXE61" s="107"/>
      <c r="EXF61" s="107"/>
      <c r="EXG61" s="107"/>
      <c r="EXH61" s="107"/>
      <c r="EXI61" s="107"/>
      <c r="EXJ61" s="107"/>
      <c r="EXK61" s="107"/>
      <c r="EXL61" s="107"/>
      <c r="EXM61" s="107"/>
      <c r="EXN61" s="107"/>
      <c r="EXO61" s="107"/>
      <c r="EXP61" s="107"/>
      <c r="EXQ61" s="107"/>
      <c r="EXR61" s="107"/>
      <c r="EXS61" s="107"/>
      <c r="EXT61" s="107"/>
      <c r="EXU61" s="107"/>
      <c r="EXV61" s="107"/>
      <c r="EXW61" s="107"/>
      <c r="EXX61" s="107"/>
      <c r="EXY61" s="107"/>
      <c r="EXZ61" s="107"/>
      <c r="EYA61" s="107"/>
      <c r="EYB61" s="107"/>
      <c r="EYC61" s="107"/>
      <c r="EYD61" s="107"/>
      <c r="EYE61" s="107"/>
      <c r="EYF61" s="107"/>
      <c r="EYG61" s="107"/>
      <c r="EYH61" s="107"/>
      <c r="EYI61" s="107"/>
      <c r="EYJ61" s="107"/>
      <c r="EYK61" s="107"/>
      <c r="EYL61" s="107"/>
      <c r="EYM61" s="107"/>
      <c r="EYN61" s="107"/>
      <c r="EYO61" s="107"/>
      <c r="EYP61" s="107"/>
      <c r="EYQ61" s="107"/>
      <c r="EYR61" s="107"/>
      <c r="EYS61" s="107"/>
      <c r="EYT61" s="107"/>
      <c r="EYU61" s="107"/>
      <c r="EYV61" s="107"/>
      <c r="EYW61" s="107"/>
      <c r="EYX61" s="107"/>
      <c r="EYY61" s="107"/>
      <c r="EYZ61" s="107"/>
      <c r="EZA61" s="107"/>
      <c r="EZB61" s="107"/>
      <c r="EZC61" s="107"/>
      <c r="EZD61" s="107"/>
      <c r="EZE61" s="107"/>
      <c r="EZF61" s="107"/>
      <c r="EZG61" s="107"/>
      <c r="EZH61" s="107"/>
      <c r="EZI61" s="107"/>
      <c r="EZJ61" s="107"/>
      <c r="EZK61" s="107"/>
      <c r="EZL61" s="107"/>
      <c r="EZM61" s="107"/>
      <c r="EZN61" s="107"/>
      <c r="EZO61" s="107"/>
      <c r="EZP61" s="107"/>
      <c r="EZQ61" s="107"/>
      <c r="EZR61" s="107"/>
      <c r="EZS61" s="107"/>
      <c r="EZT61" s="107"/>
      <c r="EZU61" s="107"/>
      <c r="EZV61" s="107"/>
      <c r="EZW61" s="107"/>
      <c r="EZX61" s="107"/>
      <c r="EZY61" s="107"/>
      <c r="EZZ61" s="107"/>
      <c r="FAA61" s="107"/>
      <c r="FAB61" s="107"/>
      <c r="FAC61" s="107"/>
      <c r="FAD61" s="107"/>
      <c r="FAE61" s="107"/>
      <c r="FAF61" s="107"/>
      <c r="FAG61" s="107"/>
      <c r="FAH61" s="107"/>
      <c r="FAI61" s="107"/>
      <c r="FAJ61" s="107"/>
      <c r="FAK61" s="107"/>
      <c r="FAL61" s="107"/>
      <c r="FAM61" s="107"/>
      <c r="FAN61" s="107"/>
      <c r="FAO61" s="107"/>
      <c r="FAP61" s="107"/>
      <c r="FAQ61" s="107"/>
      <c r="FAR61" s="107"/>
      <c r="FAS61" s="107"/>
      <c r="FAT61" s="107"/>
      <c r="FAU61" s="107"/>
      <c r="FAV61" s="107"/>
      <c r="FAW61" s="107"/>
      <c r="FAX61" s="107"/>
      <c r="FAY61" s="107"/>
      <c r="FAZ61" s="107"/>
      <c r="FBA61" s="107"/>
      <c r="FBB61" s="107"/>
      <c r="FBC61" s="107"/>
      <c r="FBD61" s="107"/>
      <c r="FBE61" s="107"/>
      <c r="FBF61" s="107"/>
      <c r="FBG61" s="107"/>
      <c r="FBH61" s="107"/>
      <c r="FBI61" s="107"/>
      <c r="FBJ61" s="107"/>
      <c r="FBK61" s="107"/>
      <c r="FBL61" s="107"/>
      <c r="FBM61" s="107"/>
      <c r="FBN61" s="107"/>
      <c r="FBO61" s="107"/>
      <c r="FBP61" s="107"/>
      <c r="FBQ61" s="107"/>
      <c r="FBR61" s="107"/>
      <c r="FBS61" s="107"/>
      <c r="FBT61" s="107"/>
      <c r="FBU61" s="107"/>
      <c r="FBV61" s="107"/>
      <c r="FBW61" s="107"/>
      <c r="FBX61" s="107"/>
      <c r="FBY61" s="107"/>
      <c r="FBZ61" s="107"/>
      <c r="FCA61" s="107"/>
      <c r="FCB61" s="107"/>
      <c r="FCC61" s="107"/>
      <c r="FCD61" s="107"/>
      <c r="FCE61" s="107"/>
      <c r="FCF61" s="107"/>
      <c r="FCG61" s="107"/>
      <c r="FCH61" s="107"/>
      <c r="FCI61" s="107"/>
      <c r="FCJ61" s="107"/>
      <c r="FCK61" s="107"/>
      <c r="FCL61" s="107"/>
      <c r="FCM61" s="107"/>
      <c r="FCN61" s="107"/>
      <c r="FCO61" s="107"/>
      <c r="FCP61" s="107"/>
      <c r="FCQ61" s="107"/>
      <c r="FCR61" s="107"/>
      <c r="FCS61" s="107"/>
      <c r="FCT61" s="107"/>
      <c r="FCU61" s="107"/>
      <c r="FCV61" s="107"/>
      <c r="FCW61" s="107"/>
      <c r="FCX61" s="107"/>
      <c r="FCY61" s="107"/>
      <c r="FCZ61" s="107"/>
      <c r="FDA61" s="107"/>
      <c r="FDB61" s="107"/>
      <c r="FDC61" s="107"/>
      <c r="FDD61" s="107"/>
      <c r="FDE61" s="107"/>
      <c r="FDF61" s="107"/>
      <c r="FDG61" s="107"/>
      <c r="FDH61" s="107"/>
      <c r="FDI61" s="107"/>
      <c r="FDJ61" s="107"/>
      <c r="FDK61" s="107"/>
      <c r="FDL61" s="107"/>
      <c r="FDM61" s="107"/>
      <c r="FDN61" s="107"/>
      <c r="FDO61" s="107"/>
      <c r="FDP61" s="107"/>
      <c r="FDQ61" s="107"/>
      <c r="FDR61" s="107"/>
      <c r="FDS61" s="107"/>
      <c r="FDT61" s="107"/>
      <c r="FDU61" s="107"/>
      <c r="FDV61" s="107"/>
      <c r="FDW61" s="107"/>
      <c r="FDX61" s="107"/>
      <c r="FDY61" s="107"/>
      <c r="FDZ61" s="107"/>
      <c r="FEA61" s="107"/>
      <c r="FEB61" s="107"/>
      <c r="FEC61" s="107"/>
      <c r="FED61" s="107"/>
      <c r="FEE61" s="107"/>
      <c r="FEF61" s="107"/>
      <c r="FEG61" s="107"/>
      <c r="FEH61" s="107"/>
      <c r="FEI61" s="107"/>
      <c r="FEJ61" s="107"/>
      <c r="FEK61" s="107"/>
      <c r="FEL61" s="107"/>
      <c r="FEM61" s="107"/>
      <c r="FEN61" s="107"/>
      <c r="FEO61" s="107"/>
      <c r="FEP61" s="107"/>
      <c r="FEQ61" s="107"/>
      <c r="FER61" s="107"/>
      <c r="FES61" s="107"/>
      <c r="FET61" s="107"/>
      <c r="FEU61" s="107"/>
      <c r="FEV61" s="107"/>
      <c r="FEW61" s="107"/>
      <c r="FEX61" s="107"/>
      <c r="FEY61" s="107"/>
      <c r="FEZ61" s="107"/>
      <c r="FFA61" s="107"/>
      <c r="FFB61" s="107"/>
      <c r="FFC61" s="107"/>
      <c r="FFD61" s="107"/>
      <c r="FFE61" s="107"/>
      <c r="FFF61" s="107"/>
      <c r="FFG61" s="107"/>
      <c r="FFH61" s="107"/>
      <c r="FFI61" s="107"/>
      <c r="FFJ61" s="107"/>
      <c r="FFK61" s="107"/>
      <c r="FFL61" s="107"/>
      <c r="FFM61" s="107"/>
      <c r="FFN61" s="107"/>
      <c r="FFO61" s="107"/>
      <c r="FFP61" s="107"/>
      <c r="FFQ61" s="107"/>
      <c r="FFR61" s="107"/>
      <c r="FFS61" s="107"/>
      <c r="FFT61" s="107"/>
      <c r="FFU61" s="107"/>
      <c r="FFV61" s="107"/>
      <c r="FFW61" s="107"/>
      <c r="FFX61" s="107"/>
      <c r="FFY61" s="107"/>
      <c r="FFZ61" s="107"/>
      <c r="FGA61" s="107"/>
      <c r="FGB61" s="107"/>
      <c r="FGC61" s="107"/>
      <c r="FGD61" s="107"/>
      <c r="FGE61" s="107"/>
      <c r="FGF61" s="107"/>
      <c r="FGG61" s="107"/>
      <c r="FGH61" s="107"/>
      <c r="FGI61" s="107"/>
      <c r="FGJ61" s="107"/>
      <c r="FGK61" s="107"/>
      <c r="FGL61" s="107"/>
      <c r="FGM61" s="107"/>
      <c r="FGN61" s="107"/>
      <c r="FGO61" s="107"/>
      <c r="FGP61" s="107"/>
      <c r="FGQ61" s="107"/>
      <c r="FGR61" s="107"/>
      <c r="FGS61" s="107"/>
      <c r="FGT61" s="107"/>
      <c r="FGU61" s="107"/>
      <c r="FGV61" s="107"/>
      <c r="FGW61" s="107"/>
      <c r="FGX61" s="107"/>
      <c r="FGY61" s="107"/>
      <c r="FGZ61" s="107"/>
      <c r="FHA61" s="107"/>
      <c r="FHB61" s="107"/>
      <c r="FHC61" s="107"/>
      <c r="FHD61" s="107"/>
      <c r="FHE61" s="107"/>
      <c r="FHF61" s="107"/>
      <c r="FHG61" s="107"/>
      <c r="FHH61" s="107"/>
      <c r="FHI61" s="107"/>
      <c r="FHJ61" s="107"/>
      <c r="FHK61" s="107"/>
      <c r="FHL61" s="107"/>
      <c r="FHM61" s="107"/>
      <c r="FHN61" s="107"/>
      <c r="FHO61" s="107"/>
      <c r="FHP61" s="107"/>
      <c r="FHQ61" s="107"/>
      <c r="FHR61" s="107"/>
      <c r="FHS61" s="107"/>
      <c r="FHT61" s="107"/>
      <c r="FHU61" s="107"/>
      <c r="FHV61" s="107"/>
      <c r="FHW61" s="107"/>
      <c r="FHX61" s="107"/>
      <c r="FHY61" s="107"/>
      <c r="FHZ61" s="107"/>
      <c r="FIA61" s="107"/>
      <c r="FIB61" s="107"/>
      <c r="FIC61" s="107"/>
      <c r="FID61" s="107"/>
      <c r="FIE61" s="107"/>
      <c r="FIF61" s="107"/>
      <c r="FIG61" s="107"/>
      <c r="FIH61" s="107"/>
      <c r="FII61" s="107"/>
      <c r="FIJ61" s="107"/>
      <c r="FIK61" s="107"/>
      <c r="FIL61" s="107"/>
      <c r="FIM61" s="107"/>
      <c r="FIN61" s="107"/>
      <c r="FIO61" s="107"/>
      <c r="FIP61" s="107"/>
      <c r="FIQ61" s="107"/>
      <c r="FIR61" s="107"/>
      <c r="FIS61" s="107"/>
      <c r="FIT61" s="107"/>
      <c r="FIU61" s="107"/>
      <c r="FIV61" s="107"/>
      <c r="FIW61" s="107"/>
      <c r="FIX61" s="107"/>
      <c r="FIY61" s="107"/>
      <c r="FIZ61" s="107"/>
      <c r="FJA61" s="107"/>
      <c r="FJB61" s="107"/>
      <c r="FJC61" s="107"/>
      <c r="FJD61" s="107"/>
      <c r="FJE61" s="107"/>
      <c r="FJF61" s="107"/>
      <c r="FJG61" s="107"/>
      <c r="FJH61" s="107"/>
      <c r="FJI61" s="107"/>
      <c r="FJJ61" s="107"/>
      <c r="FJK61" s="107"/>
      <c r="FJL61" s="107"/>
      <c r="FJM61" s="107"/>
      <c r="FJN61" s="107"/>
      <c r="FJO61" s="107"/>
      <c r="FJP61" s="107"/>
      <c r="FJQ61" s="107"/>
      <c r="FJR61" s="107"/>
      <c r="FJS61" s="107"/>
      <c r="FJT61" s="107"/>
      <c r="FJU61" s="107"/>
      <c r="FJV61" s="107"/>
      <c r="FJW61" s="107"/>
      <c r="FJX61" s="107"/>
      <c r="FJY61" s="107"/>
      <c r="FJZ61" s="107"/>
      <c r="FKA61" s="107"/>
      <c r="FKB61" s="107"/>
      <c r="FKC61" s="107"/>
      <c r="FKD61" s="107"/>
      <c r="FKE61" s="107"/>
      <c r="FKF61" s="107"/>
      <c r="FKG61" s="107"/>
      <c r="FKH61" s="107"/>
      <c r="FKI61" s="107"/>
      <c r="FKJ61" s="107"/>
      <c r="FKK61" s="107"/>
      <c r="FKL61" s="107"/>
      <c r="FKM61" s="107"/>
      <c r="FKN61" s="107"/>
      <c r="FKO61" s="107"/>
      <c r="FKP61" s="107"/>
      <c r="FKQ61" s="107"/>
      <c r="FKR61" s="107"/>
      <c r="FKS61" s="107"/>
      <c r="FKT61" s="107"/>
      <c r="FKU61" s="107"/>
      <c r="FKV61" s="107"/>
      <c r="FKW61" s="107"/>
      <c r="FKX61" s="107"/>
      <c r="FKY61" s="107"/>
      <c r="FKZ61" s="107"/>
      <c r="FLA61" s="107"/>
      <c r="FLB61" s="107"/>
      <c r="FLC61" s="107"/>
      <c r="FLD61" s="107"/>
      <c r="FLE61" s="107"/>
      <c r="FLF61" s="107"/>
      <c r="FLG61" s="107"/>
      <c r="FLH61" s="107"/>
      <c r="FLI61" s="107"/>
      <c r="FLJ61" s="107"/>
      <c r="FLK61" s="107"/>
      <c r="FLL61" s="107"/>
      <c r="FLM61" s="107"/>
      <c r="FLN61" s="107"/>
      <c r="FLO61" s="107"/>
      <c r="FLP61" s="107"/>
      <c r="FLQ61" s="107"/>
      <c r="FLR61" s="107"/>
      <c r="FLS61" s="107"/>
      <c r="FLT61" s="107"/>
      <c r="FLU61" s="107"/>
      <c r="FLV61" s="107"/>
      <c r="FLW61" s="107"/>
      <c r="FLX61" s="107"/>
      <c r="FLY61" s="107"/>
      <c r="FLZ61" s="107"/>
      <c r="FMA61" s="107"/>
      <c r="FMB61" s="107"/>
      <c r="FMC61" s="107"/>
      <c r="FMD61" s="107"/>
      <c r="FME61" s="107"/>
      <c r="FMF61" s="107"/>
      <c r="FMG61" s="107"/>
      <c r="FMH61" s="107"/>
      <c r="FMI61" s="107"/>
      <c r="FMJ61" s="107"/>
      <c r="FMK61" s="107"/>
      <c r="FML61" s="107"/>
      <c r="FMM61" s="107"/>
      <c r="FMN61" s="107"/>
      <c r="FMO61" s="107"/>
      <c r="FMP61" s="107"/>
      <c r="FMQ61" s="107"/>
      <c r="FMR61" s="107"/>
      <c r="FMS61" s="107"/>
      <c r="FMT61" s="107"/>
      <c r="FMU61" s="107"/>
      <c r="FMV61" s="107"/>
      <c r="FMW61" s="107"/>
      <c r="FMX61" s="107"/>
      <c r="FMY61" s="107"/>
      <c r="FMZ61" s="107"/>
      <c r="FNA61" s="107"/>
      <c r="FNB61" s="107"/>
      <c r="FNC61" s="107"/>
      <c r="FND61" s="107"/>
      <c r="FNE61" s="107"/>
      <c r="FNF61" s="107"/>
      <c r="FNG61" s="107"/>
      <c r="FNH61" s="107"/>
      <c r="FNI61" s="107"/>
      <c r="FNJ61" s="107"/>
      <c r="FNK61" s="107"/>
      <c r="FNL61" s="107"/>
      <c r="FNM61" s="107"/>
      <c r="FNN61" s="107"/>
      <c r="FNO61" s="107"/>
      <c r="FNP61" s="107"/>
      <c r="FNQ61" s="107"/>
      <c r="FNR61" s="107"/>
      <c r="FNS61" s="107"/>
      <c r="FNT61" s="107"/>
      <c r="FNU61" s="107"/>
      <c r="FNV61" s="107"/>
      <c r="FNW61" s="107"/>
      <c r="FNX61" s="107"/>
      <c r="FNY61" s="107"/>
      <c r="FNZ61" s="107"/>
      <c r="FOA61" s="107"/>
      <c r="FOB61" s="107"/>
      <c r="FOC61" s="107"/>
      <c r="FOD61" s="107"/>
      <c r="FOE61" s="107"/>
      <c r="FOF61" s="107"/>
      <c r="FOG61" s="107"/>
      <c r="FOH61" s="107"/>
      <c r="FOI61" s="107"/>
      <c r="FOJ61" s="107"/>
      <c r="FOK61" s="107"/>
      <c r="FOL61" s="107"/>
      <c r="FOM61" s="107"/>
      <c r="FON61" s="107"/>
      <c r="FOO61" s="107"/>
      <c r="FOP61" s="107"/>
      <c r="FOQ61" s="107"/>
      <c r="FOR61" s="107"/>
      <c r="FOS61" s="107"/>
      <c r="FOT61" s="107"/>
      <c r="FOU61" s="107"/>
      <c r="FOV61" s="107"/>
      <c r="FOW61" s="107"/>
      <c r="FOX61" s="107"/>
      <c r="FOY61" s="107"/>
      <c r="FOZ61" s="107"/>
      <c r="FPA61" s="107"/>
      <c r="FPB61" s="107"/>
      <c r="FPC61" s="107"/>
      <c r="FPD61" s="107"/>
      <c r="FPE61" s="107"/>
      <c r="FPF61" s="107"/>
      <c r="FPG61" s="107"/>
      <c r="FPH61" s="107"/>
      <c r="FPI61" s="107"/>
      <c r="FPJ61" s="107"/>
      <c r="FPK61" s="107"/>
      <c r="FPL61" s="107"/>
      <c r="FPM61" s="107"/>
      <c r="FPN61" s="107"/>
      <c r="FPO61" s="107"/>
      <c r="FPP61" s="107"/>
      <c r="FPQ61" s="107"/>
      <c r="FPR61" s="107"/>
      <c r="FPS61" s="107"/>
      <c r="FPT61" s="107"/>
      <c r="FPU61" s="107"/>
      <c r="FPV61" s="107"/>
      <c r="FPW61" s="107"/>
      <c r="FPX61" s="107"/>
      <c r="FPY61" s="107"/>
      <c r="FPZ61" s="107"/>
      <c r="FQA61" s="107"/>
      <c r="FQB61" s="107"/>
      <c r="FQC61" s="107"/>
      <c r="FQD61" s="107"/>
      <c r="FQE61" s="107"/>
      <c r="FQF61" s="107"/>
      <c r="FQG61" s="107"/>
      <c r="FQH61" s="107"/>
      <c r="FQI61" s="107"/>
      <c r="FQJ61" s="107"/>
      <c r="FQK61" s="107"/>
      <c r="FQL61" s="107"/>
      <c r="FQM61" s="107"/>
      <c r="FQN61" s="107"/>
      <c r="FQO61" s="107"/>
      <c r="FQP61" s="107"/>
      <c r="FQQ61" s="107"/>
      <c r="FQR61" s="107"/>
      <c r="FQS61" s="107"/>
      <c r="FQT61" s="107"/>
      <c r="FQU61" s="107"/>
      <c r="FQV61" s="107"/>
      <c r="FQW61" s="107"/>
      <c r="FQX61" s="107"/>
      <c r="FQY61" s="107"/>
      <c r="FQZ61" s="107"/>
      <c r="FRA61" s="107"/>
      <c r="FRB61" s="107"/>
      <c r="FRC61" s="107"/>
      <c r="FRD61" s="107"/>
      <c r="FRE61" s="107"/>
      <c r="FRF61" s="107"/>
      <c r="FRG61" s="107"/>
      <c r="FRH61" s="107"/>
      <c r="FRI61" s="107"/>
      <c r="FRJ61" s="107"/>
      <c r="FRK61" s="107"/>
      <c r="FRL61" s="107"/>
      <c r="FRM61" s="107"/>
      <c r="FRN61" s="107"/>
      <c r="FRO61" s="107"/>
      <c r="FRP61" s="107"/>
      <c r="FRQ61" s="107"/>
      <c r="FRR61" s="107"/>
      <c r="FRS61" s="107"/>
      <c r="FRT61" s="107"/>
      <c r="FRU61" s="107"/>
      <c r="FRV61" s="107"/>
      <c r="FRW61" s="107"/>
      <c r="FRX61" s="107"/>
      <c r="FRY61" s="107"/>
      <c r="FRZ61" s="107"/>
      <c r="FSA61" s="107"/>
      <c r="FSB61" s="107"/>
      <c r="FSC61" s="107"/>
      <c r="FSD61" s="107"/>
      <c r="FSE61" s="107"/>
      <c r="FSF61" s="107"/>
      <c r="FSG61" s="107"/>
      <c r="FSH61" s="107"/>
      <c r="FSI61" s="107"/>
      <c r="FSJ61" s="107"/>
      <c r="FSK61" s="107"/>
      <c r="FSL61" s="107"/>
      <c r="FSM61" s="107"/>
      <c r="FSN61" s="107"/>
      <c r="FSO61" s="107"/>
      <c r="FSP61" s="107"/>
      <c r="FSQ61" s="107"/>
      <c r="FSR61" s="107"/>
      <c r="FSS61" s="107"/>
      <c r="FST61" s="107"/>
      <c r="FSU61" s="107"/>
      <c r="FSV61" s="107"/>
      <c r="FSW61" s="107"/>
      <c r="FSX61" s="107"/>
      <c r="FSY61" s="107"/>
      <c r="FSZ61" s="107"/>
      <c r="FTA61" s="107"/>
      <c r="FTB61" s="107"/>
      <c r="FTC61" s="107"/>
      <c r="FTD61" s="107"/>
      <c r="FTE61" s="107"/>
      <c r="FTF61" s="107"/>
      <c r="FTG61" s="107"/>
      <c r="FTH61" s="107"/>
      <c r="FTI61" s="107"/>
      <c r="FTJ61" s="107"/>
      <c r="FTK61" s="107"/>
      <c r="FTL61" s="107"/>
      <c r="FTM61" s="107"/>
      <c r="FTN61" s="107"/>
      <c r="FTO61" s="107"/>
      <c r="FTP61" s="107"/>
      <c r="FTQ61" s="107"/>
      <c r="FTR61" s="107"/>
      <c r="FTS61" s="107"/>
      <c r="FTT61" s="107"/>
      <c r="FTU61" s="107"/>
      <c r="FTV61" s="107"/>
      <c r="FTW61" s="107"/>
      <c r="FTX61" s="107"/>
      <c r="FTY61" s="107"/>
      <c r="FTZ61" s="107"/>
      <c r="FUA61" s="107"/>
      <c r="FUB61" s="107"/>
      <c r="FUC61" s="107"/>
      <c r="FUD61" s="107"/>
      <c r="FUE61" s="107"/>
      <c r="FUF61" s="107"/>
      <c r="FUG61" s="107"/>
      <c r="FUH61" s="107"/>
      <c r="FUI61" s="107"/>
      <c r="FUJ61" s="107"/>
      <c r="FUK61" s="107"/>
      <c r="FUL61" s="107"/>
      <c r="FUM61" s="107"/>
      <c r="FUN61" s="107"/>
      <c r="FUO61" s="107"/>
      <c r="FUP61" s="107"/>
      <c r="FUQ61" s="107"/>
      <c r="FUR61" s="107"/>
      <c r="FUS61" s="107"/>
      <c r="FUT61" s="107"/>
      <c r="FUU61" s="107"/>
      <c r="FUV61" s="107"/>
      <c r="FUW61" s="107"/>
      <c r="FUX61" s="107"/>
      <c r="FUY61" s="107"/>
      <c r="FUZ61" s="107"/>
      <c r="FVA61" s="107"/>
      <c r="FVB61" s="107"/>
      <c r="FVC61" s="107"/>
      <c r="FVD61" s="107"/>
      <c r="FVE61" s="107"/>
      <c r="FVF61" s="107"/>
      <c r="FVG61" s="107"/>
      <c r="FVH61" s="107"/>
      <c r="FVI61" s="107"/>
      <c r="FVJ61" s="107"/>
      <c r="FVK61" s="107"/>
      <c r="FVL61" s="107"/>
      <c r="FVM61" s="107"/>
      <c r="FVN61" s="107"/>
      <c r="FVO61" s="107"/>
      <c r="FVP61" s="107"/>
      <c r="FVQ61" s="107"/>
      <c r="FVR61" s="107"/>
      <c r="FVS61" s="107"/>
      <c r="FVT61" s="107"/>
      <c r="FVU61" s="107"/>
      <c r="FVV61" s="107"/>
      <c r="FVW61" s="107"/>
      <c r="FVX61" s="107"/>
      <c r="FVY61" s="107"/>
      <c r="FVZ61" s="107"/>
      <c r="FWA61" s="107"/>
      <c r="FWB61" s="107"/>
      <c r="FWC61" s="107"/>
      <c r="FWD61" s="107"/>
      <c r="FWE61" s="107"/>
      <c r="FWF61" s="107"/>
      <c r="FWG61" s="107"/>
      <c r="FWH61" s="107"/>
      <c r="FWI61" s="107"/>
      <c r="FWJ61" s="107"/>
      <c r="FWK61" s="107"/>
      <c r="FWL61" s="107"/>
      <c r="FWM61" s="107"/>
      <c r="FWN61" s="107"/>
      <c r="FWO61" s="107"/>
      <c r="FWP61" s="107"/>
      <c r="FWQ61" s="107"/>
      <c r="FWR61" s="107"/>
      <c r="FWS61" s="107"/>
      <c r="FWT61" s="107"/>
      <c r="FWU61" s="107"/>
      <c r="FWV61" s="107"/>
      <c r="FWW61" s="107"/>
      <c r="FWX61" s="107"/>
      <c r="FWY61" s="107"/>
      <c r="FWZ61" s="107"/>
      <c r="FXA61" s="107"/>
      <c r="FXB61" s="107"/>
      <c r="FXC61" s="107"/>
      <c r="FXD61" s="107"/>
      <c r="FXE61" s="107"/>
      <c r="FXF61" s="107"/>
      <c r="FXG61" s="107"/>
      <c r="FXH61" s="107"/>
      <c r="FXI61" s="107"/>
      <c r="FXJ61" s="107"/>
      <c r="FXK61" s="107"/>
      <c r="FXL61" s="107"/>
      <c r="FXM61" s="107"/>
      <c r="FXN61" s="107"/>
      <c r="FXO61" s="107"/>
      <c r="FXP61" s="107"/>
      <c r="FXQ61" s="107"/>
      <c r="FXR61" s="107"/>
      <c r="FXS61" s="107"/>
      <c r="FXT61" s="107"/>
      <c r="FXU61" s="107"/>
      <c r="FXV61" s="107"/>
      <c r="FXW61" s="107"/>
      <c r="FXX61" s="107"/>
      <c r="FXY61" s="107"/>
      <c r="FXZ61" s="107"/>
      <c r="FYA61" s="107"/>
      <c r="FYB61" s="107"/>
      <c r="FYC61" s="107"/>
      <c r="FYD61" s="107"/>
      <c r="FYE61" s="107"/>
      <c r="FYF61" s="107"/>
      <c r="FYG61" s="107"/>
      <c r="FYH61" s="107"/>
      <c r="FYI61" s="107"/>
      <c r="FYJ61" s="107"/>
      <c r="FYK61" s="107"/>
      <c r="FYL61" s="107"/>
      <c r="FYM61" s="107"/>
      <c r="FYN61" s="107"/>
      <c r="FYO61" s="107"/>
      <c r="FYP61" s="107"/>
      <c r="FYQ61" s="107"/>
      <c r="FYR61" s="107"/>
      <c r="FYS61" s="107"/>
      <c r="FYT61" s="107"/>
      <c r="FYU61" s="107"/>
      <c r="FYV61" s="107"/>
      <c r="FYW61" s="107"/>
      <c r="FYX61" s="107"/>
      <c r="FYY61" s="107"/>
      <c r="FYZ61" s="107"/>
      <c r="FZA61" s="107"/>
      <c r="FZB61" s="107"/>
      <c r="FZC61" s="107"/>
      <c r="FZD61" s="107"/>
      <c r="FZE61" s="107"/>
      <c r="FZF61" s="107"/>
      <c r="FZG61" s="107"/>
      <c r="FZH61" s="107"/>
      <c r="FZI61" s="107"/>
      <c r="FZJ61" s="107"/>
      <c r="FZK61" s="107"/>
      <c r="FZL61" s="107"/>
      <c r="FZM61" s="107"/>
      <c r="FZN61" s="107"/>
      <c r="FZO61" s="107"/>
      <c r="FZP61" s="107"/>
      <c r="FZQ61" s="107"/>
      <c r="FZR61" s="107"/>
      <c r="FZS61" s="107"/>
      <c r="FZT61" s="107"/>
      <c r="FZU61" s="107"/>
      <c r="FZV61" s="107"/>
      <c r="FZW61" s="107"/>
      <c r="FZX61" s="107"/>
      <c r="FZY61" s="107"/>
      <c r="FZZ61" s="107"/>
      <c r="GAA61" s="107"/>
      <c r="GAB61" s="107"/>
      <c r="GAC61" s="107"/>
      <c r="GAD61" s="107"/>
      <c r="GAE61" s="107"/>
      <c r="GAF61" s="107"/>
      <c r="GAG61" s="107"/>
      <c r="GAH61" s="107"/>
      <c r="GAI61" s="107"/>
      <c r="GAJ61" s="107"/>
      <c r="GAK61" s="107"/>
      <c r="GAL61" s="107"/>
      <c r="GAM61" s="107"/>
      <c r="GAN61" s="107"/>
      <c r="GAO61" s="107"/>
      <c r="GAP61" s="107"/>
      <c r="GAQ61" s="107"/>
      <c r="GAR61" s="107"/>
      <c r="GAS61" s="107"/>
      <c r="GAT61" s="107"/>
      <c r="GAU61" s="107"/>
      <c r="GAV61" s="107"/>
      <c r="GAW61" s="107"/>
      <c r="GAX61" s="107"/>
      <c r="GAY61" s="107"/>
      <c r="GAZ61" s="107"/>
      <c r="GBA61" s="107"/>
      <c r="GBB61" s="107"/>
      <c r="GBC61" s="107"/>
      <c r="GBD61" s="107"/>
      <c r="GBE61" s="107"/>
      <c r="GBF61" s="107"/>
      <c r="GBG61" s="107"/>
      <c r="GBH61" s="107"/>
      <c r="GBI61" s="107"/>
      <c r="GBJ61" s="107"/>
      <c r="GBK61" s="107"/>
      <c r="GBL61" s="107"/>
      <c r="GBM61" s="107"/>
      <c r="GBN61" s="107"/>
      <c r="GBO61" s="107"/>
      <c r="GBP61" s="107"/>
      <c r="GBQ61" s="107"/>
      <c r="GBR61" s="107"/>
      <c r="GBS61" s="107"/>
      <c r="GBT61" s="107"/>
      <c r="GBU61" s="107"/>
      <c r="GBV61" s="107"/>
      <c r="GBW61" s="107"/>
      <c r="GBX61" s="107"/>
      <c r="GBY61" s="107"/>
      <c r="GBZ61" s="107"/>
      <c r="GCA61" s="107"/>
      <c r="GCB61" s="107"/>
      <c r="GCC61" s="107"/>
      <c r="GCD61" s="107"/>
      <c r="GCE61" s="107"/>
      <c r="GCF61" s="107"/>
      <c r="GCG61" s="107"/>
      <c r="GCH61" s="107"/>
      <c r="GCI61" s="107"/>
      <c r="GCJ61" s="107"/>
      <c r="GCK61" s="107"/>
      <c r="GCL61" s="107"/>
      <c r="GCM61" s="107"/>
      <c r="GCN61" s="107"/>
      <c r="GCO61" s="107"/>
      <c r="GCP61" s="107"/>
      <c r="GCQ61" s="107"/>
      <c r="GCR61" s="107"/>
      <c r="GCS61" s="107"/>
      <c r="GCT61" s="107"/>
      <c r="GCU61" s="107"/>
      <c r="GCV61" s="107"/>
      <c r="GCW61" s="107"/>
      <c r="GCX61" s="107"/>
      <c r="GCY61" s="107"/>
      <c r="GCZ61" s="107"/>
      <c r="GDA61" s="107"/>
      <c r="GDB61" s="107"/>
      <c r="GDC61" s="107"/>
      <c r="GDD61" s="107"/>
      <c r="GDE61" s="107"/>
      <c r="GDF61" s="107"/>
      <c r="GDG61" s="107"/>
      <c r="GDH61" s="107"/>
      <c r="GDI61" s="107"/>
      <c r="GDJ61" s="107"/>
      <c r="GDK61" s="107"/>
      <c r="GDL61" s="107"/>
      <c r="GDM61" s="107"/>
      <c r="GDN61" s="107"/>
      <c r="GDO61" s="107"/>
      <c r="GDP61" s="107"/>
      <c r="GDQ61" s="107"/>
      <c r="GDR61" s="107"/>
      <c r="GDS61" s="107"/>
      <c r="GDT61" s="107"/>
      <c r="GDU61" s="107"/>
      <c r="GDV61" s="107"/>
      <c r="GDW61" s="107"/>
      <c r="GDX61" s="107"/>
      <c r="GDY61" s="107"/>
      <c r="GDZ61" s="107"/>
      <c r="GEA61" s="107"/>
      <c r="GEB61" s="107"/>
      <c r="GEC61" s="107"/>
      <c r="GED61" s="107"/>
      <c r="GEE61" s="107"/>
      <c r="GEF61" s="107"/>
      <c r="GEG61" s="107"/>
      <c r="GEH61" s="107"/>
      <c r="GEI61" s="107"/>
      <c r="GEJ61" s="107"/>
      <c r="GEK61" s="107"/>
      <c r="GEL61" s="107"/>
      <c r="GEM61" s="107"/>
      <c r="GEN61" s="107"/>
      <c r="GEO61" s="107"/>
      <c r="GEP61" s="107"/>
      <c r="GEQ61" s="107"/>
      <c r="GER61" s="107"/>
      <c r="GES61" s="107"/>
      <c r="GET61" s="107"/>
      <c r="GEU61" s="107"/>
      <c r="GEV61" s="107"/>
      <c r="GEW61" s="107"/>
      <c r="GEX61" s="107"/>
      <c r="GEY61" s="107"/>
      <c r="GEZ61" s="107"/>
      <c r="GFA61" s="107"/>
      <c r="GFB61" s="107"/>
      <c r="GFC61" s="107"/>
      <c r="GFD61" s="107"/>
      <c r="GFE61" s="107"/>
      <c r="GFF61" s="107"/>
      <c r="GFG61" s="107"/>
      <c r="GFH61" s="107"/>
      <c r="GFI61" s="107"/>
      <c r="GFJ61" s="107"/>
      <c r="GFK61" s="107"/>
      <c r="GFL61" s="107"/>
      <c r="GFM61" s="107"/>
      <c r="GFN61" s="107"/>
      <c r="GFO61" s="107"/>
      <c r="GFP61" s="107"/>
      <c r="GFQ61" s="107"/>
      <c r="GFR61" s="107"/>
      <c r="GFS61" s="107"/>
      <c r="GFT61" s="107"/>
      <c r="GFU61" s="107"/>
      <c r="GFV61" s="107"/>
      <c r="GFW61" s="107"/>
      <c r="GFX61" s="107"/>
      <c r="GFY61" s="107"/>
      <c r="GFZ61" s="107"/>
      <c r="GGA61" s="107"/>
      <c r="GGB61" s="107"/>
      <c r="GGC61" s="107"/>
      <c r="GGD61" s="107"/>
      <c r="GGE61" s="107"/>
      <c r="GGF61" s="107"/>
      <c r="GGG61" s="107"/>
      <c r="GGH61" s="107"/>
      <c r="GGI61" s="107"/>
      <c r="GGJ61" s="107"/>
      <c r="GGK61" s="107"/>
      <c r="GGL61" s="107"/>
      <c r="GGM61" s="107"/>
      <c r="GGN61" s="107"/>
      <c r="GGO61" s="107"/>
      <c r="GGP61" s="107"/>
      <c r="GGQ61" s="107"/>
      <c r="GGR61" s="107"/>
      <c r="GGS61" s="107"/>
      <c r="GGT61" s="107"/>
      <c r="GGU61" s="107"/>
      <c r="GGV61" s="107"/>
      <c r="GGW61" s="107"/>
      <c r="GGX61" s="107"/>
      <c r="GGY61" s="107"/>
      <c r="GGZ61" s="107"/>
      <c r="GHA61" s="107"/>
      <c r="GHB61" s="107"/>
      <c r="GHC61" s="107"/>
      <c r="GHD61" s="107"/>
      <c r="GHE61" s="107"/>
      <c r="GHF61" s="107"/>
      <c r="GHG61" s="107"/>
      <c r="GHH61" s="107"/>
      <c r="GHI61" s="107"/>
      <c r="GHJ61" s="107"/>
      <c r="GHK61" s="107"/>
      <c r="GHL61" s="107"/>
      <c r="GHM61" s="107"/>
      <c r="GHN61" s="107"/>
      <c r="GHO61" s="107"/>
      <c r="GHP61" s="107"/>
      <c r="GHQ61" s="107"/>
      <c r="GHR61" s="107"/>
      <c r="GHS61" s="107"/>
      <c r="GHT61" s="107"/>
      <c r="GHU61" s="107"/>
      <c r="GHV61" s="107"/>
      <c r="GHW61" s="107"/>
      <c r="GHX61" s="107"/>
      <c r="GHY61" s="107"/>
      <c r="GHZ61" s="107"/>
      <c r="GIA61" s="107"/>
      <c r="GIB61" s="107"/>
      <c r="GIC61" s="107"/>
      <c r="GID61" s="107"/>
      <c r="GIE61" s="107"/>
      <c r="GIF61" s="107"/>
      <c r="GIG61" s="107"/>
      <c r="GIH61" s="107"/>
      <c r="GII61" s="107"/>
      <c r="GIJ61" s="107"/>
      <c r="GIK61" s="107"/>
      <c r="GIL61" s="107"/>
      <c r="GIM61" s="107"/>
      <c r="GIN61" s="107"/>
      <c r="GIO61" s="107"/>
      <c r="GIP61" s="107"/>
      <c r="GIQ61" s="107"/>
      <c r="GIR61" s="107"/>
      <c r="GIS61" s="107"/>
      <c r="GIT61" s="107"/>
      <c r="GIU61" s="107"/>
      <c r="GIV61" s="107"/>
      <c r="GIW61" s="107"/>
      <c r="GIX61" s="107"/>
      <c r="GIY61" s="107"/>
      <c r="GIZ61" s="107"/>
      <c r="GJA61" s="107"/>
      <c r="GJB61" s="107"/>
      <c r="GJC61" s="107"/>
      <c r="GJD61" s="107"/>
      <c r="GJE61" s="107"/>
      <c r="GJF61" s="107"/>
      <c r="GJG61" s="107"/>
      <c r="GJH61" s="107"/>
      <c r="GJI61" s="107"/>
      <c r="GJJ61" s="107"/>
      <c r="GJK61" s="107"/>
      <c r="GJL61" s="107"/>
      <c r="GJM61" s="107"/>
      <c r="GJN61" s="107"/>
      <c r="GJO61" s="107"/>
      <c r="GJP61" s="107"/>
      <c r="GJQ61" s="107"/>
      <c r="GJR61" s="107"/>
      <c r="GJS61" s="107"/>
      <c r="GJT61" s="107"/>
      <c r="GJU61" s="107"/>
      <c r="GJV61" s="107"/>
      <c r="GJW61" s="107"/>
      <c r="GJX61" s="107"/>
      <c r="GJY61" s="107"/>
      <c r="GJZ61" s="107"/>
      <c r="GKA61" s="107"/>
      <c r="GKB61" s="107"/>
      <c r="GKC61" s="107"/>
      <c r="GKD61" s="107"/>
      <c r="GKE61" s="107"/>
      <c r="GKF61" s="107"/>
      <c r="GKG61" s="107"/>
      <c r="GKH61" s="107"/>
      <c r="GKI61" s="107"/>
      <c r="GKJ61" s="107"/>
      <c r="GKK61" s="107"/>
      <c r="GKL61" s="107"/>
      <c r="GKM61" s="107"/>
      <c r="GKN61" s="107"/>
      <c r="GKO61" s="107"/>
      <c r="GKP61" s="107"/>
      <c r="GKQ61" s="107"/>
      <c r="GKR61" s="107"/>
      <c r="GKS61" s="107"/>
      <c r="GKT61" s="107"/>
      <c r="GKU61" s="107"/>
      <c r="GKV61" s="107"/>
      <c r="GKW61" s="107"/>
      <c r="GKX61" s="107"/>
      <c r="GKY61" s="107"/>
      <c r="GKZ61" s="107"/>
      <c r="GLA61" s="107"/>
      <c r="GLB61" s="107"/>
      <c r="GLC61" s="107"/>
      <c r="GLD61" s="107"/>
      <c r="GLE61" s="107"/>
      <c r="GLF61" s="107"/>
      <c r="GLG61" s="107"/>
      <c r="GLH61" s="107"/>
      <c r="GLI61" s="107"/>
      <c r="GLJ61" s="107"/>
      <c r="GLK61" s="107"/>
      <c r="GLL61" s="107"/>
      <c r="GLM61" s="107"/>
      <c r="GLN61" s="107"/>
      <c r="GLO61" s="107"/>
      <c r="GLP61" s="107"/>
      <c r="GLQ61" s="107"/>
      <c r="GLR61" s="107"/>
      <c r="GLS61" s="107"/>
      <c r="GLT61" s="107"/>
      <c r="GLU61" s="107"/>
      <c r="GLV61" s="107"/>
      <c r="GLW61" s="107"/>
      <c r="GLX61" s="107"/>
      <c r="GLY61" s="107"/>
      <c r="GLZ61" s="107"/>
      <c r="GMA61" s="107"/>
      <c r="GMB61" s="107"/>
      <c r="GMC61" s="107"/>
      <c r="GMD61" s="107"/>
      <c r="GME61" s="107"/>
      <c r="GMF61" s="107"/>
      <c r="GMG61" s="107"/>
      <c r="GMH61" s="107"/>
      <c r="GMI61" s="107"/>
      <c r="GMJ61" s="107"/>
      <c r="GMK61" s="107"/>
      <c r="GML61" s="107"/>
      <c r="GMM61" s="107"/>
      <c r="GMN61" s="107"/>
      <c r="GMO61" s="107"/>
      <c r="GMP61" s="107"/>
      <c r="GMQ61" s="107"/>
      <c r="GMR61" s="107"/>
      <c r="GMS61" s="107"/>
      <c r="GMT61" s="107"/>
      <c r="GMU61" s="107"/>
      <c r="GMV61" s="107"/>
      <c r="GMW61" s="107"/>
      <c r="GMX61" s="107"/>
      <c r="GMY61" s="107"/>
      <c r="GMZ61" s="107"/>
      <c r="GNA61" s="107"/>
      <c r="GNB61" s="107"/>
      <c r="GNC61" s="107"/>
      <c r="GND61" s="107"/>
      <c r="GNE61" s="107"/>
      <c r="GNF61" s="107"/>
      <c r="GNG61" s="107"/>
      <c r="GNH61" s="107"/>
      <c r="GNI61" s="107"/>
      <c r="GNJ61" s="107"/>
      <c r="GNK61" s="107"/>
      <c r="GNL61" s="107"/>
      <c r="GNM61" s="107"/>
      <c r="GNN61" s="107"/>
      <c r="GNO61" s="107"/>
      <c r="GNP61" s="107"/>
      <c r="GNQ61" s="107"/>
      <c r="GNR61" s="107"/>
      <c r="GNS61" s="107"/>
      <c r="GNT61" s="107"/>
      <c r="GNU61" s="107"/>
      <c r="GNV61" s="107"/>
      <c r="GNW61" s="107"/>
      <c r="GNX61" s="107"/>
      <c r="GNY61" s="107"/>
      <c r="GNZ61" s="107"/>
      <c r="GOA61" s="107"/>
      <c r="GOB61" s="107"/>
      <c r="GOC61" s="107"/>
      <c r="GOD61" s="107"/>
      <c r="GOE61" s="107"/>
      <c r="GOF61" s="107"/>
      <c r="GOG61" s="107"/>
      <c r="GOH61" s="107"/>
      <c r="GOI61" s="107"/>
      <c r="GOJ61" s="107"/>
      <c r="GOK61" s="107"/>
      <c r="GOL61" s="107"/>
      <c r="GOM61" s="107"/>
      <c r="GON61" s="107"/>
      <c r="GOO61" s="107"/>
      <c r="GOP61" s="107"/>
      <c r="GOQ61" s="107"/>
      <c r="GOR61" s="107"/>
      <c r="GOS61" s="107"/>
      <c r="GOT61" s="107"/>
      <c r="GOU61" s="107"/>
      <c r="GOV61" s="107"/>
      <c r="GOW61" s="107"/>
      <c r="GOX61" s="107"/>
      <c r="GOY61" s="107"/>
      <c r="GOZ61" s="107"/>
      <c r="GPA61" s="107"/>
      <c r="GPB61" s="107"/>
      <c r="GPC61" s="107"/>
      <c r="GPD61" s="107"/>
      <c r="GPE61" s="107"/>
      <c r="GPF61" s="107"/>
      <c r="GPG61" s="107"/>
      <c r="GPH61" s="107"/>
      <c r="GPI61" s="107"/>
      <c r="GPJ61" s="107"/>
      <c r="GPK61" s="107"/>
      <c r="GPL61" s="107"/>
      <c r="GPM61" s="107"/>
      <c r="GPN61" s="107"/>
      <c r="GPO61" s="107"/>
      <c r="GPP61" s="107"/>
      <c r="GPQ61" s="107"/>
      <c r="GPR61" s="107"/>
      <c r="GPS61" s="107"/>
      <c r="GPT61" s="107"/>
      <c r="GPU61" s="107"/>
      <c r="GPV61" s="107"/>
      <c r="GPW61" s="107"/>
      <c r="GPX61" s="107"/>
      <c r="GPY61" s="107"/>
      <c r="GPZ61" s="107"/>
      <c r="GQA61" s="107"/>
      <c r="GQB61" s="107"/>
      <c r="GQC61" s="107"/>
      <c r="GQD61" s="107"/>
      <c r="GQE61" s="107"/>
      <c r="GQF61" s="107"/>
      <c r="GQG61" s="107"/>
      <c r="GQH61" s="107"/>
      <c r="GQI61" s="107"/>
      <c r="GQJ61" s="107"/>
      <c r="GQK61" s="107"/>
      <c r="GQL61" s="107"/>
      <c r="GQM61" s="107"/>
      <c r="GQN61" s="107"/>
      <c r="GQO61" s="107"/>
      <c r="GQP61" s="107"/>
      <c r="GQQ61" s="107"/>
      <c r="GQR61" s="107"/>
      <c r="GQS61" s="107"/>
      <c r="GQT61" s="107"/>
      <c r="GQU61" s="107"/>
      <c r="GQV61" s="107"/>
      <c r="GQW61" s="107"/>
      <c r="GQX61" s="107"/>
      <c r="GQY61" s="107"/>
      <c r="GQZ61" s="107"/>
      <c r="GRA61" s="107"/>
      <c r="GRB61" s="107"/>
      <c r="GRC61" s="107"/>
      <c r="GRD61" s="107"/>
      <c r="GRE61" s="107"/>
      <c r="GRF61" s="107"/>
      <c r="GRG61" s="107"/>
      <c r="GRH61" s="107"/>
      <c r="GRI61" s="107"/>
      <c r="GRJ61" s="107"/>
      <c r="GRK61" s="107"/>
      <c r="GRL61" s="107"/>
      <c r="GRM61" s="107"/>
      <c r="GRN61" s="107"/>
      <c r="GRO61" s="107"/>
      <c r="GRP61" s="107"/>
      <c r="GRQ61" s="107"/>
      <c r="GRR61" s="107"/>
      <c r="GRS61" s="107"/>
      <c r="GRT61" s="107"/>
      <c r="GRU61" s="107"/>
      <c r="GRV61" s="107"/>
      <c r="GRW61" s="107"/>
      <c r="GRX61" s="107"/>
      <c r="GRY61" s="107"/>
      <c r="GRZ61" s="107"/>
      <c r="GSA61" s="107"/>
      <c r="GSB61" s="107"/>
      <c r="GSC61" s="107"/>
      <c r="GSD61" s="107"/>
      <c r="GSE61" s="107"/>
      <c r="GSF61" s="107"/>
      <c r="GSG61" s="107"/>
      <c r="GSH61" s="107"/>
      <c r="GSI61" s="107"/>
      <c r="GSJ61" s="107"/>
      <c r="GSK61" s="107"/>
      <c r="GSL61" s="107"/>
      <c r="GSM61" s="107"/>
      <c r="GSN61" s="107"/>
      <c r="GSO61" s="107"/>
      <c r="GSP61" s="107"/>
      <c r="GSQ61" s="107"/>
      <c r="GSR61" s="107"/>
      <c r="GSS61" s="107"/>
      <c r="GST61" s="107"/>
      <c r="GSU61" s="107"/>
      <c r="GSV61" s="107"/>
      <c r="GSW61" s="107"/>
      <c r="GSX61" s="107"/>
      <c r="GSY61" s="107"/>
      <c r="GSZ61" s="107"/>
      <c r="GTA61" s="107"/>
      <c r="GTB61" s="107"/>
      <c r="GTC61" s="107"/>
      <c r="GTD61" s="107"/>
      <c r="GTE61" s="107"/>
      <c r="GTF61" s="107"/>
      <c r="GTG61" s="107"/>
      <c r="GTH61" s="107"/>
      <c r="GTI61" s="107"/>
      <c r="GTJ61" s="107"/>
      <c r="GTK61" s="107"/>
      <c r="GTL61" s="107"/>
      <c r="GTM61" s="107"/>
      <c r="GTN61" s="107"/>
      <c r="GTO61" s="107"/>
      <c r="GTP61" s="107"/>
      <c r="GTQ61" s="107"/>
      <c r="GTR61" s="107"/>
      <c r="GTS61" s="107"/>
      <c r="GTT61" s="107"/>
      <c r="GTU61" s="107"/>
      <c r="GTV61" s="107"/>
      <c r="GTW61" s="107"/>
      <c r="GTX61" s="107"/>
      <c r="GTY61" s="107"/>
      <c r="GTZ61" s="107"/>
      <c r="GUA61" s="107"/>
      <c r="GUB61" s="107"/>
      <c r="GUC61" s="107"/>
      <c r="GUD61" s="107"/>
      <c r="GUE61" s="107"/>
      <c r="GUF61" s="107"/>
      <c r="GUG61" s="107"/>
      <c r="GUH61" s="107"/>
      <c r="GUI61" s="107"/>
      <c r="GUJ61" s="107"/>
      <c r="GUK61" s="107"/>
      <c r="GUL61" s="107"/>
      <c r="GUM61" s="107"/>
      <c r="GUN61" s="107"/>
      <c r="GUO61" s="107"/>
      <c r="GUP61" s="107"/>
      <c r="GUQ61" s="107"/>
      <c r="GUR61" s="107"/>
      <c r="GUS61" s="107"/>
      <c r="GUT61" s="107"/>
      <c r="GUU61" s="107"/>
      <c r="GUV61" s="107"/>
      <c r="GUW61" s="107"/>
      <c r="GUX61" s="107"/>
      <c r="GUY61" s="107"/>
      <c r="GUZ61" s="107"/>
      <c r="GVA61" s="107"/>
      <c r="GVB61" s="107"/>
      <c r="GVC61" s="107"/>
      <c r="GVD61" s="107"/>
      <c r="GVE61" s="107"/>
      <c r="GVF61" s="107"/>
      <c r="GVG61" s="107"/>
      <c r="GVH61" s="107"/>
      <c r="GVI61" s="107"/>
      <c r="GVJ61" s="107"/>
      <c r="GVK61" s="107"/>
      <c r="GVL61" s="107"/>
      <c r="GVM61" s="107"/>
      <c r="GVN61" s="107"/>
      <c r="GVO61" s="107"/>
      <c r="GVP61" s="107"/>
      <c r="GVQ61" s="107"/>
      <c r="GVR61" s="107"/>
      <c r="GVS61" s="107"/>
      <c r="GVT61" s="107"/>
      <c r="GVU61" s="107"/>
      <c r="GVV61" s="107"/>
      <c r="GVW61" s="107"/>
      <c r="GVX61" s="107"/>
      <c r="GVY61" s="107"/>
      <c r="GVZ61" s="107"/>
      <c r="GWA61" s="107"/>
      <c r="GWB61" s="107"/>
      <c r="GWC61" s="107"/>
      <c r="GWD61" s="107"/>
      <c r="GWE61" s="107"/>
      <c r="GWF61" s="107"/>
      <c r="GWG61" s="107"/>
      <c r="GWH61" s="107"/>
      <c r="GWI61" s="107"/>
      <c r="GWJ61" s="107"/>
      <c r="GWK61" s="107"/>
      <c r="GWL61" s="107"/>
      <c r="GWM61" s="107"/>
      <c r="GWN61" s="107"/>
      <c r="GWO61" s="107"/>
      <c r="GWP61" s="107"/>
      <c r="GWQ61" s="107"/>
      <c r="GWR61" s="107"/>
      <c r="GWS61" s="107"/>
      <c r="GWT61" s="107"/>
      <c r="GWU61" s="107"/>
      <c r="GWV61" s="107"/>
      <c r="GWW61" s="107"/>
      <c r="GWX61" s="107"/>
      <c r="GWY61" s="107"/>
      <c r="GWZ61" s="107"/>
      <c r="GXA61" s="107"/>
      <c r="GXB61" s="107"/>
      <c r="GXC61" s="107"/>
      <c r="GXD61" s="107"/>
      <c r="GXE61" s="107"/>
      <c r="GXF61" s="107"/>
      <c r="GXG61" s="107"/>
      <c r="GXH61" s="107"/>
      <c r="GXI61" s="107"/>
      <c r="GXJ61" s="107"/>
      <c r="GXK61" s="107"/>
      <c r="GXL61" s="107"/>
      <c r="GXM61" s="107"/>
      <c r="GXN61" s="107"/>
      <c r="GXO61" s="107"/>
      <c r="GXP61" s="107"/>
      <c r="GXQ61" s="107"/>
      <c r="GXR61" s="107"/>
      <c r="GXS61" s="107"/>
      <c r="GXT61" s="107"/>
      <c r="GXU61" s="107"/>
      <c r="GXV61" s="107"/>
      <c r="GXW61" s="107"/>
      <c r="GXX61" s="107"/>
      <c r="GXY61" s="107"/>
      <c r="GXZ61" s="107"/>
      <c r="GYA61" s="107"/>
      <c r="GYB61" s="107"/>
      <c r="GYC61" s="107"/>
      <c r="GYD61" s="107"/>
      <c r="GYE61" s="107"/>
      <c r="GYF61" s="107"/>
      <c r="GYG61" s="107"/>
      <c r="GYH61" s="107"/>
      <c r="GYI61" s="107"/>
      <c r="GYJ61" s="107"/>
      <c r="GYK61" s="107"/>
      <c r="GYL61" s="107"/>
      <c r="GYM61" s="107"/>
      <c r="GYN61" s="107"/>
      <c r="GYO61" s="107"/>
      <c r="GYP61" s="107"/>
      <c r="GYQ61" s="107"/>
      <c r="GYR61" s="107"/>
      <c r="GYS61" s="107"/>
      <c r="GYT61" s="107"/>
      <c r="GYU61" s="107"/>
      <c r="GYV61" s="107"/>
      <c r="GYW61" s="107"/>
      <c r="GYX61" s="107"/>
      <c r="GYY61" s="107"/>
      <c r="GYZ61" s="107"/>
      <c r="GZA61" s="107"/>
      <c r="GZB61" s="107"/>
      <c r="GZC61" s="107"/>
      <c r="GZD61" s="107"/>
      <c r="GZE61" s="107"/>
      <c r="GZF61" s="107"/>
      <c r="GZG61" s="107"/>
      <c r="GZH61" s="107"/>
      <c r="GZI61" s="107"/>
      <c r="GZJ61" s="107"/>
      <c r="GZK61" s="107"/>
      <c r="GZL61" s="107"/>
      <c r="GZM61" s="107"/>
      <c r="GZN61" s="107"/>
      <c r="GZO61" s="107"/>
      <c r="GZP61" s="107"/>
      <c r="GZQ61" s="107"/>
      <c r="GZR61" s="107"/>
      <c r="GZS61" s="107"/>
      <c r="GZT61" s="107"/>
      <c r="GZU61" s="107"/>
      <c r="GZV61" s="107"/>
      <c r="GZW61" s="107"/>
      <c r="GZX61" s="107"/>
      <c r="GZY61" s="107"/>
      <c r="GZZ61" s="107"/>
      <c r="HAA61" s="107"/>
      <c r="HAB61" s="107"/>
      <c r="HAC61" s="107"/>
      <c r="HAD61" s="107"/>
      <c r="HAE61" s="107"/>
      <c r="HAF61" s="107"/>
      <c r="HAG61" s="107"/>
      <c r="HAH61" s="107"/>
      <c r="HAI61" s="107"/>
      <c r="HAJ61" s="107"/>
      <c r="HAK61" s="107"/>
      <c r="HAL61" s="107"/>
      <c r="HAM61" s="107"/>
      <c r="HAN61" s="107"/>
      <c r="HAO61" s="107"/>
      <c r="HAP61" s="107"/>
      <c r="HAQ61" s="107"/>
      <c r="HAR61" s="107"/>
      <c r="HAS61" s="107"/>
      <c r="HAT61" s="107"/>
      <c r="HAU61" s="107"/>
      <c r="HAV61" s="107"/>
      <c r="HAW61" s="107"/>
      <c r="HAX61" s="107"/>
      <c r="HAY61" s="107"/>
      <c r="HAZ61" s="107"/>
      <c r="HBA61" s="107"/>
      <c r="HBB61" s="107"/>
      <c r="HBC61" s="107"/>
      <c r="HBD61" s="107"/>
      <c r="HBE61" s="107"/>
      <c r="HBF61" s="107"/>
      <c r="HBG61" s="107"/>
      <c r="HBH61" s="107"/>
      <c r="HBI61" s="107"/>
      <c r="HBJ61" s="107"/>
      <c r="HBK61" s="107"/>
      <c r="HBL61" s="107"/>
      <c r="HBM61" s="107"/>
      <c r="HBN61" s="107"/>
      <c r="HBO61" s="107"/>
      <c r="HBP61" s="107"/>
      <c r="HBQ61" s="107"/>
      <c r="HBR61" s="107"/>
      <c r="HBS61" s="107"/>
      <c r="HBT61" s="107"/>
      <c r="HBU61" s="107"/>
      <c r="HBV61" s="107"/>
      <c r="HBW61" s="107"/>
      <c r="HBX61" s="107"/>
      <c r="HBY61" s="107"/>
      <c r="HBZ61" s="107"/>
      <c r="HCA61" s="107"/>
      <c r="HCB61" s="107"/>
      <c r="HCC61" s="107"/>
      <c r="HCD61" s="107"/>
      <c r="HCE61" s="107"/>
      <c r="HCF61" s="107"/>
      <c r="HCG61" s="107"/>
      <c r="HCH61" s="107"/>
      <c r="HCI61" s="107"/>
      <c r="HCJ61" s="107"/>
      <c r="HCK61" s="107"/>
      <c r="HCL61" s="107"/>
      <c r="HCM61" s="107"/>
      <c r="HCN61" s="107"/>
      <c r="HCO61" s="107"/>
      <c r="HCP61" s="107"/>
      <c r="HCQ61" s="107"/>
      <c r="HCR61" s="107"/>
      <c r="HCS61" s="107"/>
      <c r="HCT61" s="107"/>
      <c r="HCU61" s="107"/>
      <c r="HCV61" s="107"/>
      <c r="HCW61" s="107"/>
      <c r="HCX61" s="107"/>
      <c r="HCY61" s="107"/>
      <c r="HCZ61" s="107"/>
      <c r="HDA61" s="107"/>
      <c r="HDB61" s="107"/>
      <c r="HDC61" s="107"/>
      <c r="HDD61" s="107"/>
      <c r="HDE61" s="107"/>
      <c r="HDF61" s="107"/>
      <c r="HDG61" s="107"/>
      <c r="HDH61" s="107"/>
      <c r="HDI61" s="107"/>
      <c r="HDJ61" s="107"/>
      <c r="HDK61" s="107"/>
      <c r="HDL61" s="107"/>
      <c r="HDM61" s="107"/>
      <c r="HDN61" s="107"/>
      <c r="HDO61" s="107"/>
      <c r="HDP61" s="107"/>
      <c r="HDQ61" s="107"/>
      <c r="HDR61" s="107"/>
      <c r="HDS61" s="107"/>
      <c r="HDT61" s="107"/>
      <c r="HDU61" s="107"/>
      <c r="HDV61" s="107"/>
      <c r="HDW61" s="107"/>
      <c r="HDX61" s="107"/>
      <c r="HDY61" s="107"/>
      <c r="HDZ61" s="107"/>
      <c r="HEA61" s="107"/>
      <c r="HEB61" s="107"/>
      <c r="HEC61" s="107"/>
      <c r="HED61" s="107"/>
      <c r="HEE61" s="107"/>
      <c r="HEF61" s="107"/>
      <c r="HEG61" s="107"/>
      <c r="HEH61" s="107"/>
      <c r="HEI61" s="107"/>
      <c r="HEJ61" s="107"/>
      <c r="HEK61" s="107"/>
      <c r="HEL61" s="107"/>
      <c r="HEM61" s="107"/>
      <c r="HEN61" s="107"/>
      <c r="HEO61" s="107"/>
      <c r="HEP61" s="107"/>
      <c r="HEQ61" s="107"/>
      <c r="HER61" s="107"/>
      <c r="HES61" s="107"/>
      <c r="HET61" s="107"/>
      <c r="HEU61" s="107"/>
      <c r="HEV61" s="107"/>
      <c r="HEW61" s="107"/>
      <c r="HEX61" s="107"/>
      <c r="HEY61" s="107"/>
      <c r="HEZ61" s="107"/>
      <c r="HFA61" s="107"/>
      <c r="HFB61" s="107"/>
      <c r="HFC61" s="107"/>
      <c r="HFD61" s="107"/>
      <c r="HFE61" s="107"/>
      <c r="HFF61" s="107"/>
      <c r="HFG61" s="107"/>
      <c r="HFH61" s="107"/>
      <c r="HFI61" s="107"/>
      <c r="HFJ61" s="107"/>
      <c r="HFK61" s="107"/>
      <c r="HFL61" s="107"/>
      <c r="HFM61" s="107"/>
      <c r="HFN61" s="107"/>
      <c r="HFO61" s="107"/>
      <c r="HFP61" s="107"/>
      <c r="HFQ61" s="107"/>
      <c r="HFR61" s="107"/>
      <c r="HFS61" s="107"/>
      <c r="HFT61" s="107"/>
      <c r="HFU61" s="107"/>
      <c r="HFV61" s="107"/>
      <c r="HFW61" s="107"/>
      <c r="HFX61" s="107"/>
      <c r="HFY61" s="107"/>
      <c r="HFZ61" s="107"/>
      <c r="HGA61" s="107"/>
      <c r="HGB61" s="107"/>
      <c r="HGC61" s="107"/>
      <c r="HGD61" s="107"/>
      <c r="HGE61" s="107"/>
      <c r="HGF61" s="107"/>
      <c r="HGG61" s="107"/>
      <c r="HGH61" s="107"/>
      <c r="HGI61" s="107"/>
      <c r="HGJ61" s="107"/>
      <c r="HGK61" s="107"/>
      <c r="HGL61" s="107"/>
      <c r="HGM61" s="107"/>
      <c r="HGN61" s="107"/>
      <c r="HGO61" s="107"/>
      <c r="HGP61" s="107"/>
      <c r="HGQ61" s="107"/>
      <c r="HGR61" s="107"/>
      <c r="HGS61" s="107"/>
      <c r="HGT61" s="107"/>
      <c r="HGU61" s="107"/>
      <c r="HGV61" s="107"/>
      <c r="HGW61" s="107"/>
      <c r="HGX61" s="107"/>
      <c r="HGY61" s="107"/>
      <c r="HGZ61" s="107"/>
      <c r="HHA61" s="107"/>
      <c r="HHB61" s="107"/>
      <c r="HHC61" s="107"/>
      <c r="HHD61" s="107"/>
      <c r="HHE61" s="107"/>
      <c r="HHF61" s="107"/>
      <c r="HHG61" s="107"/>
      <c r="HHH61" s="107"/>
      <c r="HHI61" s="107"/>
      <c r="HHJ61" s="107"/>
      <c r="HHK61" s="107"/>
      <c r="HHL61" s="107"/>
      <c r="HHM61" s="107"/>
      <c r="HHN61" s="107"/>
      <c r="HHO61" s="107"/>
      <c r="HHP61" s="107"/>
      <c r="HHQ61" s="107"/>
      <c r="HHR61" s="107"/>
      <c r="HHS61" s="107"/>
      <c r="HHT61" s="107"/>
      <c r="HHU61" s="107"/>
      <c r="HHV61" s="107"/>
      <c r="HHW61" s="107"/>
      <c r="HHX61" s="107"/>
      <c r="HHY61" s="107"/>
      <c r="HHZ61" s="107"/>
      <c r="HIA61" s="107"/>
      <c r="HIB61" s="107"/>
      <c r="HIC61" s="107"/>
      <c r="HID61" s="107"/>
      <c r="HIE61" s="107"/>
      <c r="HIF61" s="107"/>
      <c r="HIG61" s="107"/>
      <c r="HIH61" s="107"/>
      <c r="HII61" s="107"/>
      <c r="HIJ61" s="107"/>
      <c r="HIK61" s="107"/>
      <c r="HIL61" s="107"/>
      <c r="HIM61" s="107"/>
      <c r="HIN61" s="107"/>
      <c r="HIO61" s="107"/>
      <c r="HIP61" s="107"/>
      <c r="HIQ61" s="107"/>
      <c r="HIR61" s="107"/>
      <c r="HIS61" s="107"/>
      <c r="HIT61" s="107"/>
      <c r="HIU61" s="107"/>
      <c r="HIV61" s="107"/>
      <c r="HIW61" s="107"/>
      <c r="HIX61" s="107"/>
      <c r="HIY61" s="107"/>
      <c r="HIZ61" s="107"/>
      <c r="HJA61" s="107"/>
      <c r="HJB61" s="107"/>
      <c r="HJC61" s="107"/>
      <c r="HJD61" s="107"/>
      <c r="HJE61" s="107"/>
      <c r="HJF61" s="107"/>
      <c r="HJG61" s="107"/>
      <c r="HJH61" s="107"/>
      <c r="HJI61" s="107"/>
      <c r="HJJ61" s="107"/>
      <c r="HJK61" s="107"/>
      <c r="HJL61" s="107"/>
      <c r="HJM61" s="107"/>
      <c r="HJN61" s="107"/>
      <c r="HJO61" s="107"/>
      <c r="HJP61" s="107"/>
      <c r="HJQ61" s="107"/>
      <c r="HJR61" s="107"/>
      <c r="HJS61" s="107"/>
      <c r="HJT61" s="107"/>
      <c r="HJU61" s="107"/>
      <c r="HJV61" s="107"/>
      <c r="HJW61" s="107"/>
      <c r="HJX61" s="107"/>
      <c r="HJY61" s="107"/>
      <c r="HJZ61" s="107"/>
      <c r="HKA61" s="107"/>
      <c r="HKB61" s="107"/>
      <c r="HKC61" s="107"/>
      <c r="HKD61" s="107"/>
      <c r="HKE61" s="107"/>
      <c r="HKF61" s="107"/>
      <c r="HKG61" s="107"/>
      <c r="HKH61" s="107"/>
      <c r="HKI61" s="107"/>
      <c r="HKJ61" s="107"/>
      <c r="HKK61" s="107"/>
      <c r="HKL61" s="107"/>
      <c r="HKM61" s="107"/>
      <c r="HKN61" s="107"/>
      <c r="HKO61" s="107"/>
      <c r="HKP61" s="107"/>
      <c r="HKQ61" s="107"/>
      <c r="HKR61" s="107"/>
      <c r="HKS61" s="107"/>
      <c r="HKT61" s="107"/>
      <c r="HKU61" s="107"/>
      <c r="HKV61" s="107"/>
      <c r="HKW61" s="107"/>
      <c r="HKX61" s="107"/>
      <c r="HKY61" s="107"/>
      <c r="HKZ61" s="107"/>
      <c r="HLA61" s="107"/>
      <c r="HLB61" s="107"/>
      <c r="HLC61" s="107"/>
      <c r="HLD61" s="107"/>
      <c r="HLE61" s="107"/>
      <c r="HLF61" s="107"/>
      <c r="HLG61" s="107"/>
      <c r="HLH61" s="107"/>
      <c r="HLI61" s="107"/>
      <c r="HLJ61" s="107"/>
      <c r="HLK61" s="107"/>
      <c r="HLL61" s="107"/>
      <c r="HLM61" s="107"/>
      <c r="HLN61" s="107"/>
      <c r="HLO61" s="107"/>
      <c r="HLP61" s="107"/>
      <c r="HLQ61" s="107"/>
      <c r="HLR61" s="107"/>
      <c r="HLS61" s="107"/>
      <c r="HLT61" s="107"/>
      <c r="HLU61" s="107"/>
      <c r="HLV61" s="107"/>
      <c r="HLW61" s="107"/>
      <c r="HLX61" s="107"/>
      <c r="HLY61" s="107"/>
      <c r="HLZ61" s="107"/>
      <c r="HMA61" s="107"/>
      <c r="HMB61" s="107"/>
      <c r="HMC61" s="107"/>
      <c r="HMD61" s="107"/>
      <c r="HME61" s="107"/>
      <c r="HMF61" s="107"/>
      <c r="HMG61" s="107"/>
      <c r="HMH61" s="107"/>
      <c r="HMI61" s="107"/>
      <c r="HMJ61" s="107"/>
      <c r="HMK61" s="107"/>
      <c r="HML61" s="107"/>
      <c r="HMM61" s="107"/>
      <c r="HMN61" s="107"/>
      <c r="HMO61" s="107"/>
      <c r="HMP61" s="107"/>
      <c r="HMQ61" s="107"/>
      <c r="HMR61" s="107"/>
      <c r="HMS61" s="107"/>
      <c r="HMT61" s="107"/>
      <c r="HMU61" s="107"/>
      <c r="HMV61" s="107"/>
      <c r="HMW61" s="107"/>
      <c r="HMX61" s="107"/>
      <c r="HMY61" s="107"/>
      <c r="HMZ61" s="107"/>
      <c r="HNA61" s="107"/>
      <c r="HNB61" s="107"/>
      <c r="HNC61" s="107"/>
      <c r="HND61" s="107"/>
      <c r="HNE61" s="107"/>
      <c r="HNF61" s="107"/>
      <c r="HNG61" s="107"/>
      <c r="HNH61" s="107"/>
      <c r="HNI61" s="107"/>
      <c r="HNJ61" s="107"/>
      <c r="HNK61" s="107"/>
      <c r="HNL61" s="107"/>
      <c r="HNM61" s="107"/>
      <c r="HNN61" s="107"/>
      <c r="HNO61" s="107"/>
      <c r="HNP61" s="107"/>
      <c r="HNQ61" s="107"/>
      <c r="HNR61" s="107"/>
      <c r="HNS61" s="107"/>
      <c r="HNT61" s="107"/>
      <c r="HNU61" s="107"/>
      <c r="HNV61" s="107"/>
      <c r="HNW61" s="107"/>
      <c r="HNX61" s="107"/>
      <c r="HNY61" s="107"/>
      <c r="HNZ61" s="107"/>
      <c r="HOA61" s="107"/>
      <c r="HOB61" s="107"/>
      <c r="HOC61" s="107"/>
      <c r="HOD61" s="107"/>
      <c r="HOE61" s="107"/>
      <c r="HOF61" s="107"/>
      <c r="HOG61" s="107"/>
      <c r="HOH61" s="107"/>
      <c r="HOI61" s="107"/>
      <c r="HOJ61" s="107"/>
      <c r="HOK61" s="107"/>
      <c r="HOL61" s="107"/>
      <c r="HOM61" s="107"/>
      <c r="HON61" s="107"/>
      <c r="HOO61" s="107"/>
      <c r="HOP61" s="107"/>
      <c r="HOQ61" s="107"/>
      <c r="HOR61" s="107"/>
      <c r="HOS61" s="107"/>
      <c r="HOT61" s="107"/>
      <c r="HOU61" s="107"/>
      <c r="HOV61" s="107"/>
      <c r="HOW61" s="107"/>
      <c r="HOX61" s="107"/>
      <c r="HOY61" s="107"/>
      <c r="HOZ61" s="107"/>
      <c r="HPA61" s="107"/>
      <c r="HPB61" s="107"/>
      <c r="HPC61" s="107"/>
      <c r="HPD61" s="107"/>
      <c r="HPE61" s="107"/>
      <c r="HPF61" s="107"/>
      <c r="HPG61" s="107"/>
      <c r="HPH61" s="107"/>
      <c r="HPI61" s="107"/>
      <c r="HPJ61" s="107"/>
      <c r="HPK61" s="107"/>
      <c r="HPL61" s="107"/>
      <c r="HPM61" s="107"/>
      <c r="HPN61" s="107"/>
      <c r="HPO61" s="107"/>
      <c r="HPP61" s="107"/>
      <c r="HPQ61" s="107"/>
      <c r="HPR61" s="107"/>
      <c r="HPS61" s="107"/>
      <c r="HPT61" s="107"/>
      <c r="HPU61" s="107"/>
      <c r="HPV61" s="107"/>
      <c r="HPW61" s="107"/>
      <c r="HPX61" s="107"/>
      <c r="HPY61" s="107"/>
      <c r="HPZ61" s="107"/>
      <c r="HQA61" s="107"/>
      <c r="HQB61" s="107"/>
      <c r="HQC61" s="107"/>
      <c r="HQD61" s="107"/>
      <c r="HQE61" s="107"/>
      <c r="HQF61" s="107"/>
      <c r="HQG61" s="107"/>
      <c r="HQH61" s="107"/>
      <c r="HQI61" s="107"/>
      <c r="HQJ61" s="107"/>
      <c r="HQK61" s="107"/>
      <c r="HQL61" s="107"/>
      <c r="HQM61" s="107"/>
      <c r="HQN61" s="107"/>
      <c r="HQO61" s="107"/>
      <c r="HQP61" s="107"/>
      <c r="HQQ61" s="107"/>
      <c r="HQR61" s="107"/>
      <c r="HQS61" s="107"/>
      <c r="HQT61" s="107"/>
      <c r="HQU61" s="107"/>
      <c r="HQV61" s="107"/>
      <c r="HQW61" s="107"/>
      <c r="HQX61" s="107"/>
      <c r="HQY61" s="107"/>
      <c r="HQZ61" s="107"/>
      <c r="HRA61" s="107"/>
      <c r="HRB61" s="107"/>
      <c r="HRC61" s="107"/>
      <c r="HRD61" s="107"/>
      <c r="HRE61" s="107"/>
      <c r="HRF61" s="107"/>
      <c r="HRG61" s="107"/>
      <c r="HRH61" s="107"/>
      <c r="HRI61" s="107"/>
      <c r="HRJ61" s="107"/>
      <c r="HRK61" s="107"/>
      <c r="HRL61" s="107"/>
      <c r="HRM61" s="107"/>
      <c r="HRN61" s="107"/>
      <c r="HRO61" s="107"/>
      <c r="HRP61" s="107"/>
      <c r="HRQ61" s="107"/>
      <c r="HRR61" s="107"/>
      <c r="HRS61" s="107"/>
      <c r="HRT61" s="107"/>
      <c r="HRU61" s="107"/>
      <c r="HRV61" s="107"/>
      <c r="HRW61" s="107"/>
      <c r="HRX61" s="107"/>
      <c r="HRY61" s="107"/>
      <c r="HRZ61" s="107"/>
      <c r="HSA61" s="107"/>
      <c r="HSB61" s="107"/>
      <c r="HSC61" s="107"/>
      <c r="HSD61" s="107"/>
      <c r="HSE61" s="107"/>
      <c r="HSF61" s="107"/>
      <c r="HSG61" s="107"/>
      <c r="HSH61" s="107"/>
      <c r="HSI61" s="107"/>
      <c r="HSJ61" s="107"/>
      <c r="HSK61" s="107"/>
      <c r="HSL61" s="107"/>
      <c r="HSM61" s="107"/>
      <c r="HSN61" s="107"/>
      <c r="HSO61" s="107"/>
      <c r="HSP61" s="107"/>
      <c r="HSQ61" s="107"/>
      <c r="HSR61" s="107"/>
      <c r="HSS61" s="107"/>
      <c r="HST61" s="107"/>
      <c r="HSU61" s="107"/>
      <c r="HSV61" s="107"/>
      <c r="HSW61" s="107"/>
      <c r="HSX61" s="107"/>
      <c r="HSY61" s="107"/>
      <c r="HSZ61" s="107"/>
      <c r="HTA61" s="107"/>
      <c r="HTB61" s="107"/>
      <c r="HTC61" s="107"/>
      <c r="HTD61" s="107"/>
      <c r="HTE61" s="107"/>
      <c r="HTF61" s="107"/>
      <c r="HTG61" s="107"/>
      <c r="HTH61" s="107"/>
      <c r="HTI61" s="107"/>
      <c r="HTJ61" s="107"/>
      <c r="HTK61" s="107"/>
      <c r="HTL61" s="107"/>
      <c r="HTM61" s="107"/>
      <c r="HTN61" s="107"/>
      <c r="HTO61" s="107"/>
      <c r="HTP61" s="107"/>
      <c r="HTQ61" s="107"/>
      <c r="HTR61" s="107"/>
      <c r="HTS61" s="107"/>
      <c r="HTT61" s="107"/>
      <c r="HTU61" s="107"/>
      <c r="HTV61" s="107"/>
      <c r="HTW61" s="107"/>
      <c r="HTX61" s="107"/>
      <c r="HTY61" s="107"/>
      <c r="HTZ61" s="107"/>
      <c r="HUA61" s="107"/>
      <c r="HUB61" s="107"/>
      <c r="HUC61" s="107"/>
      <c r="HUD61" s="107"/>
      <c r="HUE61" s="107"/>
      <c r="HUF61" s="107"/>
      <c r="HUG61" s="107"/>
      <c r="HUH61" s="107"/>
      <c r="HUI61" s="107"/>
      <c r="HUJ61" s="107"/>
      <c r="HUK61" s="107"/>
      <c r="HUL61" s="107"/>
      <c r="HUM61" s="107"/>
      <c r="HUN61" s="107"/>
      <c r="HUO61" s="107"/>
      <c r="HUP61" s="107"/>
      <c r="HUQ61" s="107"/>
      <c r="HUR61" s="107"/>
      <c r="HUS61" s="107"/>
      <c r="HUT61" s="107"/>
      <c r="HUU61" s="107"/>
      <c r="HUV61" s="107"/>
      <c r="HUW61" s="107"/>
      <c r="HUX61" s="107"/>
      <c r="HUY61" s="107"/>
      <c r="HUZ61" s="107"/>
      <c r="HVA61" s="107"/>
      <c r="HVB61" s="107"/>
      <c r="HVC61" s="107"/>
      <c r="HVD61" s="107"/>
      <c r="HVE61" s="107"/>
      <c r="HVF61" s="107"/>
      <c r="HVG61" s="107"/>
      <c r="HVH61" s="107"/>
      <c r="HVI61" s="107"/>
      <c r="HVJ61" s="107"/>
      <c r="HVK61" s="107"/>
      <c r="HVL61" s="107"/>
      <c r="HVM61" s="107"/>
      <c r="HVN61" s="107"/>
      <c r="HVO61" s="107"/>
      <c r="HVP61" s="107"/>
      <c r="HVQ61" s="107"/>
      <c r="HVR61" s="107"/>
      <c r="HVS61" s="107"/>
      <c r="HVT61" s="107"/>
      <c r="HVU61" s="107"/>
      <c r="HVV61" s="107"/>
      <c r="HVW61" s="107"/>
      <c r="HVX61" s="107"/>
      <c r="HVY61" s="107"/>
      <c r="HVZ61" s="107"/>
      <c r="HWA61" s="107"/>
      <c r="HWB61" s="107"/>
      <c r="HWC61" s="107"/>
      <c r="HWD61" s="107"/>
      <c r="HWE61" s="107"/>
      <c r="HWF61" s="107"/>
      <c r="HWG61" s="107"/>
      <c r="HWH61" s="107"/>
      <c r="HWI61" s="107"/>
      <c r="HWJ61" s="107"/>
      <c r="HWK61" s="107"/>
      <c r="HWL61" s="107"/>
      <c r="HWM61" s="107"/>
      <c r="HWN61" s="107"/>
      <c r="HWO61" s="107"/>
      <c r="HWP61" s="107"/>
      <c r="HWQ61" s="107"/>
      <c r="HWR61" s="107"/>
      <c r="HWS61" s="107"/>
      <c r="HWT61" s="107"/>
      <c r="HWU61" s="107"/>
      <c r="HWV61" s="107"/>
      <c r="HWW61" s="107"/>
      <c r="HWX61" s="107"/>
      <c r="HWY61" s="107"/>
      <c r="HWZ61" s="107"/>
      <c r="HXA61" s="107"/>
      <c r="HXB61" s="107"/>
      <c r="HXC61" s="107"/>
      <c r="HXD61" s="107"/>
      <c r="HXE61" s="107"/>
      <c r="HXF61" s="107"/>
      <c r="HXG61" s="107"/>
      <c r="HXH61" s="107"/>
      <c r="HXI61" s="107"/>
      <c r="HXJ61" s="107"/>
      <c r="HXK61" s="107"/>
      <c r="HXL61" s="107"/>
      <c r="HXM61" s="107"/>
      <c r="HXN61" s="107"/>
      <c r="HXO61" s="107"/>
      <c r="HXP61" s="107"/>
      <c r="HXQ61" s="107"/>
      <c r="HXR61" s="107"/>
      <c r="HXS61" s="107"/>
      <c r="HXT61" s="107"/>
      <c r="HXU61" s="107"/>
      <c r="HXV61" s="107"/>
      <c r="HXW61" s="107"/>
      <c r="HXX61" s="107"/>
      <c r="HXY61" s="107"/>
      <c r="HXZ61" s="107"/>
      <c r="HYA61" s="107"/>
      <c r="HYB61" s="107"/>
      <c r="HYC61" s="107"/>
      <c r="HYD61" s="107"/>
      <c r="HYE61" s="107"/>
      <c r="HYF61" s="107"/>
      <c r="HYG61" s="107"/>
      <c r="HYH61" s="107"/>
      <c r="HYI61" s="107"/>
      <c r="HYJ61" s="107"/>
      <c r="HYK61" s="107"/>
      <c r="HYL61" s="107"/>
      <c r="HYM61" s="107"/>
      <c r="HYN61" s="107"/>
      <c r="HYO61" s="107"/>
      <c r="HYP61" s="107"/>
      <c r="HYQ61" s="107"/>
      <c r="HYR61" s="107"/>
      <c r="HYS61" s="107"/>
      <c r="HYT61" s="107"/>
      <c r="HYU61" s="107"/>
      <c r="HYV61" s="107"/>
      <c r="HYW61" s="107"/>
      <c r="HYX61" s="107"/>
      <c r="HYY61" s="107"/>
      <c r="HYZ61" s="107"/>
      <c r="HZA61" s="107"/>
      <c r="HZB61" s="107"/>
      <c r="HZC61" s="107"/>
      <c r="HZD61" s="107"/>
      <c r="HZE61" s="107"/>
      <c r="HZF61" s="107"/>
      <c r="HZG61" s="107"/>
      <c r="HZH61" s="107"/>
      <c r="HZI61" s="107"/>
      <c r="HZJ61" s="107"/>
      <c r="HZK61" s="107"/>
      <c r="HZL61" s="107"/>
      <c r="HZM61" s="107"/>
      <c r="HZN61" s="107"/>
      <c r="HZO61" s="107"/>
      <c r="HZP61" s="107"/>
      <c r="HZQ61" s="107"/>
      <c r="HZR61" s="107"/>
      <c r="HZS61" s="107"/>
      <c r="HZT61" s="107"/>
      <c r="HZU61" s="107"/>
      <c r="HZV61" s="107"/>
      <c r="HZW61" s="107"/>
      <c r="HZX61" s="107"/>
      <c r="HZY61" s="107"/>
      <c r="HZZ61" s="107"/>
      <c r="IAA61" s="107"/>
      <c r="IAB61" s="107"/>
      <c r="IAC61" s="107"/>
      <c r="IAD61" s="107"/>
      <c r="IAE61" s="107"/>
      <c r="IAF61" s="107"/>
      <c r="IAG61" s="107"/>
      <c r="IAH61" s="107"/>
      <c r="IAI61" s="107"/>
      <c r="IAJ61" s="107"/>
      <c r="IAK61" s="107"/>
      <c r="IAL61" s="107"/>
      <c r="IAM61" s="107"/>
      <c r="IAN61" s="107"/>
      <c r="IAO61" s="107"/>
      <c r="IAP61" s="107"/>
      <c r="IAQ61" s="107"/>
      <c r="IAR61" s="107"/>
      <c r="IAS61" s="107"/>
      <c r="IAT61" s="107"/>
      <c r="IAU61" s="107"/>
      <c r="IAV61" s="107"/>
      <c r="IAW61" s="107"/>
      <c r="IAX61" s="107"/>
      <c r="IAY61" s="107"/>
      <c r="IAZ61" s="107"/>
      <c r="IBA61" s="107"/>
      <c r="IBB61" s="107"/>
      <c r="IBC61" s="107"/>
      <c r="IBD61" s="107"/>
      <c r="IBE61" s="107"/>
      <c r="IBF61" s="107"/>
      <c r="IBG61" s="107"/>
      <c r="IBH61" s="107"/>
      <c r="IBI61" s="107"/>
      <c r="IBJ61" s="107"/>
      <c r="IBK61" s="107"/>
      <c r="IBL61" s="107"/>
      <c r="IBM61" s="107"/>
      <c r="IBN61" s="107"/>
      <c r="IBO61" s="107"/>
      <c r="IBP61" s="107"/>
      <c r="IBQ61" s="107"/>
      <c r="IBR61" s="107"/>
      <c r="IBS61" s="107"/>
      <c r="IBT61" s="107"/>
      <c r="IBU61" s="107"/>
      <c r="IBV61" s="107"/>
      <c r="IBW61" s="107"/>
      <c r="IBX61" s="107"/>
      <c r="IBY61" s="107"/>
      <c r="IBZ61" s="107"/>
      <c r="ICA61" s="107"/>
      <c r="ICB61" s="107"/>
      <c r="ICC61" s="107"/>
      <c r="ICD61" s="107"/>
      <c r="ICE61" s="107"/>
      <c r="ICF61" s="107"/>
      <c r="ICG61" s="107"/>
      <c r="ICH61" s="107"/>
      <c r="ICI61" s="107"/>
      <c r="ICJ61" s="107"/>
      <c r="ICK61" s="107"/>
      <c r="ICL61" s="107"/>
      <c r="ICM61" s="107"/>
      <c r="ICN61" s="107"/>
      <c r="ICO61" s="107"/>
      <c r="ICP61" s="107"/>
      <c r="ICQ61" s="107"/>
      <c r="ICR61" s="107"/>
      <c r="ICS61" s="107"/>
      <c r="ICT61" s="107"/>
      <c r="ICU61" s="107"/>
      <c r="ICV61" s="107"/>
      <c r="ICW61" s="107"/>
      <c r="ICX61" s="107"/>
      <c r="ICY61" s="107"/>
      <c r="ICZ61" s="107"/>
      <c r="IDA61" s="107"/>
      <c r="IDB61" s="107"/>
      <c r="IDC61" s="107"/>
      <c r="IDD61" s="107"/>
      <c r="IDE61" s="107"/>
      <c r="IDF61" s="107"/>
      <c r="IDG61" s="107"/>
      <c r="IDH61" s="107"/>
      <c r="IDI61" s="107"/>
      <c r="IDJ61" s="107"/>
      <c r="IDK61" s="107"/>
      <c r="IDL61" s="107"/>
      <c r="IDM61" s="107"/>
      <c r="IDN61" s="107"/>
      <c r="IDO61" s="107"/>
      <c r="IDP61" s="107"/>
      <c r="IDQ61" s="107"/>
      <c r="IDR61" s="107"/>
      <c r="IDS61" s="107"/>
      <c r="IDT61" s="107"/>
      <c r="IDU61" s="107"/>
      <c r="IDV61" s="107"/>
      <c r="IDW61" s="107"/>
      <c r="IDX61" s="107"/>
      <c r="IDY61" s="107"/>
      <c r="IDZ61" s="107"/>
      <c r="IEA61" s="107"/>
      <c r="IEB61" s="107"/>
      <c r="IEC61" s="107"/>
      <c r="IED61" s="107"/>
      <c r="IEE61" s="107"/>
      <c r="IEF61" s="107"/>
      <c r="IEG61" s="107"/>
      <c r="IEH61" s="107"/>
      <c r="IEI61" s="107"/>
      <c r="IEJ61" s="107"/>
      <c r="IEK61" s="107"/>
      <c r="IEL61" s="107"/>
      <c r="IEM61" s="107"/>
      <c r="IEN61" s="107"/>
      <c r="IEO61" s="107"/>
      <c r="IEP61" s="107"/>
      <c r="IEQ61" s="107"/>
      <c r="IER61" s="107"/>
      <c r="IES61" s="107"/>
      <c r="IET61" s="107"/>
      <c r="IEU61" s="107"/>
      <c r="IEV61" s="107"/>
      <c r="IEW61" s="107"/>
      <c r="IEX61" s="107"/>
      <c r="IEY61" s="107"/>
      <c r="IEZ61" s="107"/>
      <c r="IFA61" s="107"/>
      <c r="IFB61" s="107"/>
      <c r="IFC61" s="107"/>
      <c r="IFD61" s="107"/>
      <c r="IFE61" s="107"/>
      <c r="IFF61" s="107"/>
      <c r="IFG61" s="107"/>
      <c r="IFH61" s="107"/>
      <c r="IFI61" s="107"/>
      <c r="IFJ61" s="107"/>
      <c r="IFK61" s="107"/>
      <c r="IFL61" s="107"/>
      <c r="IFM61" s="107"/>
      <c r="IFN61" s="107"/>
      <c r="IFO61" s="107"/>
      <c r="IFP61" s="107"/>
      <c r="IFQ61" s="107"/>
      <c r="IFR61" s="107"/>
      <c r="IFS61" s="107"/>
      <c r="IFT61" s="107"/>
      <c r="IFU61" s="107"/>
      <c r="IFV61" s="107"/>
      <c r="IFW61" s="107"/>
      <c r="IFX61" s="107"/>
      <c r="IFY61" s="107"/>
      <c r="IFZ61" s="107"/>
      <c r="IGA61" s="107"/>
      <c r="IGB61" s="107"/>
      <c r="IGC61" s="107"/>
      <c r="IGD61" s="107"/>
      <c r="IGE61" s="107"/>
      <c r="IGF61" s="107"/>
      <c r="IGG61" s="107"/>
      <c r="IGH61" s="107"/>
      <c r="IGI61" s="107"/>
      <c r="IGJ61" s="107"/>
      <c r="IGK61" s="107"/>
      <c r="IGL61" s="107"/>
      <c r="IGM61" s="107"/>
      <c r="IGN61" s="107"/>
      <c r="IGO61" s="107"/>
      <c r="IGP61" s="107"/>
      <c r="IGQ61" s="107"/>
      <c r="IGR61" s="107"/>
      <c r="IGS61" s="107"/>
      <c r="IGT61" s="107"/>
      <c r="IGU61" s="107"/>
      <c r="IGV61" s="107"/>
      <c r="IGW61" s="107"/>
      <c r="IGX61" s="107"/>
      <c r="IGY61" s="107"/>
      <c r="IGZ61" s="107"/>
      <c r="IHA61" s="107"/>
      <c r="IHB61" s="107"/>
      <c r="IHC61" s="107"/>
      <c r="IHD61" s="107"/>
      <c r="IHE61" s="107"/>
      <c r="IHF61" s="107"/>
      <c r="IHG61" s="107"/>
      <c r="IHH61" s="107"/>
      <c r="IHI61" s="107"/>
      <c r="IHJ61" s="107"/>
      <c r="IHK61" s="107"/>
      <c r="IHL61" s="107"/>
      <c r="IHM61" s="107"/>
      <c r="IHN61" s="107"/>
      <c r="IHO61" s="107"/>
      <c r="IHP61" s="107"/>
      <c r="IHQ61" s="107"/>
      <c r="IHR61" s="107"/>
      <c r="IHS61" s="107"/>
      <c r="IHT61" s="107"/>
      <c r="IHU61" s="107"/>
      <c r="IHV61" s="107"/>
      <c r="IHW61" s="107"/>
      <c r="IHX61" s="107"/>
      <c r="IHY61" s="107"/>
      <c r="IHZ61" s="107"/>
      <c r="IIA61" s="107"/>
      <c r="IIB61" s="107"/>
      <c r="IIC61" s="107"/>
      <c r="IID61" s="107"/>
      <c r="IIE61" s="107"/>
      <c r="IIF61" s="107"/>
      <c r="IIG61" s="107"/>
      <c r="IIH61" s="107"/>
      <c r="III61" s="107"/>
      <c r="IIJ61" s="107"/>
      <c r="IIK61" s="107"/>
      <c r="IIL61" s="107"/>
      <c r="IIM61" s="107"/>
      <c r="IIN61" s="107"/>
      <c r="IIO61" s="107"/>
      <c r="IIP61" s="107"/>
      <c r="IIQ61" s="107"/>
      <c r="IIR61" s="107"/>
      <c r="IIS61" s="107"/>
      <c r="IIT61" s="107"/>
      <c r="IIU61" s="107"/>
      <c r="IIV61" s="107"/>
      <c r="IIW61" s="107"/>
      <c r="IIX61" s="107"/>
      <c r="IIY61" s="107"/>
      <c r="IIZ61" s="107"/>
      <c r="IJA61" s="107"/>
      <c r="IJB61" s="107"/>
      <c r="IJC61" s="107"/>
      <c r="IJD61" s="107"/>
      <c r="IJE61" s="107"/>
      <c r="IJF61" s="107"/>
      <c r="IJG61" s="107"/>
      <c r="IJH61" s="107"/>
      <c r="IJI61" s="107"/>
      <c r="IJJ61" s="107"/>
      <c r="IJK61" s="107"/>
      <c r="IJL61" s="107"/>
      <c r="IJM61" s="107"/>
      <c r="IJN61" s="107"/>
      <c r="IJO61" s="107"/>
      <c r="IJP61" s="107"/>
      <c r="IJQ61" s="107"/>
      <c r="IJR61" s="107"/>
      <c r="IJS61" s="107"/>
      <c r="IJT61" s="107"/>
      <c r="IJU61" s="107"/>
      <c r="IJV61" s="107"/>
      <c r="IJW61" s="107"/>
      <c r="IJX61" s="107"/>
      <c r="IJY61" s="107"/>
      <c r="IJZ61" s="107"/>
      <c r="IKA61" s="107"/>
      <c r="IKB61" s="107"/>
      <c r="IKC61" s="107"/>
      <c r="IKD61" s="107"/>
      <c r="IKE61" s="107"/>
      <c r="IKF61" s="107"/>
      <c r="IKG61" s="107"/>
      <c r="IKH61" s="107"/>
      <c r="IKI61" s="107"/>
      <c r="IKJ61" s="107"/>
      <c r="IKK61" s="107"/>
      <c r="IKL61" s="107"/>
      <c r="IKM61" s="107"/>
      <c r="IKN61" s="107"/>
      <c r="IKO61" s="107"/>
      <c r="IKP61" s="107"/>
      <c r="IKQ61" s="107"/>
      <c r="IKR61" s="107"/>
      <c r="IKS61" s="107"/>
      <c r="IKT61" s="107"/>
      <c r="IKU61" s="107"/>
      <c r="IKV61" s="107"/>
      <c r="IKW61" s="107"/>
      <c r="IKX61" s="107"/>
      <c r="IKY61" s="107"/>
      <c r="IKZ61" s="107"/>
      <c r="ILA61" s="107"/>
      <c r="ILB61" s="107"/>
      <c r="ILC61" s="107"/>
      <c r="ILD61" s="107"/>
      <c r="ILE61" s="107"/>
      <c r="ILF61" s="107"/>
      <c r="ILG61" s="107"/>
      <c r="ILH61" s="107"/>
      <c r="ILI61" s="107"/>
      <c r="ILJ61" s="107"/>
      <c r="ILK61" s="107"/>
      <c r="ILL61" s="107"/>
      <c r="ILM61" s="107"/>
      <c r="ILN61" s="107"/>
      <c r="ILO61" s="107"/>
      <c r="ILP61" s="107"/>
      <c r="ILQ61" s="107"/>
      <c r="ILR61" s="107"/>
      <c r="ILS61" s="107"/>
      <c r="ILT61" s="107"/>
      <c r="ILU61" s="107"/>
      <c r="ILV61" s="107"/>
      <c r="ILW61" s="107"/>
      <c r="ILX61" s="107"/>
      <c r="ILY61" s="107"/>
      <c r="ILZ61" s="107"/>
      <c r="IMA61" s="107"/>
      <c r="IMB61" s="107"/>
      <c r="IMC61" s="107"/>
      <c r="IMD61" s="107"/>
      <c r="IME61" s="107"/>
      <c r="IMF61" s="107"/>
      <c r="IMG61" s="107"/>
      <c r="IMH61" s="107"/>
      <c r="IMI61" s="107"/>
      <c r="IMJ61" s="107"/>
      <c r="IMK61" s="107"/>
      <c r="IML61" s="107"/>
      <c r="IMM61" s="107"/>
      <c r="IMN61" s="107"/>
      <c r="IMO61" s="107"/>
      <c r="IMP61" s="107"/>
      <c r="IMQ61" s="107"/>
      <c r="IMR61" s="107"/>
      <c r="IMS61" s="107"/>
      <c r="IMT61" s="107"/>
      <c r="IMU61" s="107"/>
      <c r="IMV61" s="107"/>
      <c r="IMW61" s="107"/>
      <c r="IMX61" s="107"/>
      <c r="IMY61" s="107"/>
      <c r="IMZ61" s="107"/>
      <c r="INA61" s="107"/>
      <c r="INB61" s="107"/>
      <c r="INC61" s="107"/>
      <c r="IND61" s="107"/>
      <c r="INE61" s="107"/>
      <c r="INF61" s="107"/>
      <c r="ING61" s="107"/>
      <c r="INH61" s="107"/>
      <c r="INI61" s="107"/>
      <c r="INJ61" s="107"/>
      <c r="INK61" s="107"/>
      <c r="INL61" s="107"/>
      <c r="INM61" s="107"/>
      <c r="INN61" s="107"/>
      <c r="INO61" s="107"/>
      <c r="INP61" s="107"/>
      <c r="INQ61" s="107"/>
      <c r="INR61" s="107"/>
      <c r="INS61" s="107"/>
      <c r="INT61" s="107"/>
      <c r="INU61" s="107"/>
      <c r="INV61" s="107"/>
      <c r="INW61" s="107"/>
      <c r="INX61" s="107"/>
      <c r="INY61" s="107"/>
      <c r="INZ61" s="107"/>
      <c r="IOA61" s="107"/>
      <c r="IOB61" s="107"/>
      <c r="IOC61" s="107"/>
      <c r="IOD61" s="107"/>
      <c r="IOE61" s="107"/>
      <c r="IOF61" s="107"/>
      <c r="IOG61" s="107"/>
      <c r="IOH61" s="107"/>
      <c r="IOI61" s="107"/>
      <c r="IOJ61" s="107"/>
      <c r="IOK61" s="107"/>
      <c r="IOL61" s="107"/>
      <c r="IOM61" s="107"/>
      <c r="ION61" s="107"/>
      <c r="IOO61" s="107"/>
      <c r="IOP61" s="107"/>
      <c r="IOQ61" s="107"/>
      <c r="IOR61" s="107"/>
      <c r="IOS61" s="107"/>
      <c r="IOT61" s="107"/>
      <c r="IOU61" s="107"/>
      <c r="IOV61" s="107"/>
      <c r="IOW61" s="107"/>
      <c r="IOX61" s="107"/>
      <c r="IOY61" s="107"/>
      <c r="IOZ61" s="107"/>
      <c r="IPA61" s="107"/>
      <c r="IPB61" s="107"/>
      <c r="IPC61" s="107"/>
      <c r="IPD61" s="107"/>
      <c r="IPE61" s="107"/>
      <c r="IPF61" s="107"/>
      <c r="IPG61" s="107"/>
      <c r="IPH61" s="107"/>
      <c r="IPI61" s="107"/>
      <c r="IPJ61" s="107"/>
      <c r="IPK61" s="107"/>
      <c r="IPL61" s="107"/>
      <c r="IPM61" s="107"/>
      <c r="IPN61" s="107"/>
      <c r="IPO61" s="107"/>
      <c r="IPP61" s="107"/>
      <c r="IPQ61" s="107"/>
      <c r="IPR61" s="107"/>
      <c r="IPS61" s="107"/>
      <c r="IPT61" s="107"/>
      <c r="IPU61" s="107"/>
      <c r="IPV61" s="107"/>
      <c r="IPW61" s="107"/>
      <c r="IPX61" s="107"/>
      <c r="IPY61" s="107"/>
      <c r="IPZ61" s="107"/>
      <c r="IQA61" s="107"/>
      <c r="IQB61" s="107"/>
      <c r="IQC61" s="107"/>
      <c r="IQD61" s="107"/>
      <c r="IQE61" s="107"/>
      <c r="IQF61" s="107"/>
      <c r="IQG61" s="107"/>
      <c r="IQH61" s="107"/>
      <c r="IQI61" s="107"/>
      <c r="IQJ61" s="107"/>
      <c r="IQK61" s="107"/>
      <c r="IQL61" s="107"/>
      <c r="IQM61" s="107"/>
      <c r="IQN61" s="107"/>
      <c r="IQO61" s="107"/>
      <c r="IQP61" s="107"/>
      <c r="IQQ61" s="107"/>
      <c r="IQR61" s="107"/>
      <c r="IQS61" s="107"/>
      <c r="IQT61" s="107"/>
      <c r="IQU61" s="107"/>
      <c r="IQV61" s="107"/>
      <c r="IQW61" s="107"/>
      <c r="IQX61" s="107"/>
      <c r="IQY61" s="107"/>
      <c r="IQZ61" s="107"/>
      <c r="IRA61" s="107"/>
      <c r="IRB61" s="107"/>
      <c r="IRC61" s="107"/>
      <c r="IRD61" s="107"/>
      <c r="IRE61" s="107"/>
      <c r="IRF61" s="107"/>
      <c r="IRG61" s="107"/>
      <c r="IRH61" s="107"/>
      <c r="IRI61" s="107"/>
      <c r="IRJ61" s="107"/>
      <c r="IRK61" s="107"/>
      <c r="IRL61" s="107"/>
      <c r="IRM61" s="107"/>
      <c r="IRN61" s="107"/>
      <c r="IRO61" s="107"/>
      <c r="IRP61" s="107"/>
      <c r="IRQ61" s="107"/>
      <c r="IRR61" s="107"/>
      <c r="IRS61" s="107"/>
      <c r="IRT61" s="107"/>
      <c r="IRU61" s="107"/>
      <c r="IRV61" s="107"/>
      <c r="IRW61" s="107"/>
      <c r="IRX61" s="107"/>
      <c r="IRY61" s="107"/>
      <c r="IRZ61" s="107"/>
      <c r="ISA61" s="107"/>
      <c r="ISB61" s="107"/>
      <c r="ISC61" s="107"/>
      <c r="ISD61" s="107"/>
      <c r="ISE61" s="107"/>
      <c r="ISF61" s="107"/>
      <c r="ISG61" s="107"/>
      <c r="ISH61" s="107"/>
      <c r="ISI61" s="107"/>
      <c r="ISJ61" s="107"/>
      <c r="ISK61" s="107"/>
      <c r="ISL61" s="107"/>
      <c r="ISM61" s="107"/>
      <c r="ISN61" s="107"/>
      <c r="ISO61" s="107"/>
      <c r="ISP61" s="107"/>
      <c r="ISQ61" s="107"/>
      <c r="ISR61" s="107"/>
      <c r="ISS61" s="107"/>
      <c r="IST61" s="107"/>
      <c r="ISU61" s="107"/>
      <c r="ISV61" s="107"/>
      <c r="ISW61" s="107"/>
      <c r="ISX61" s="107"/>
      <c r="ISY61" s="107"/>
      <c r="ISZ61" s="107"/>
      <c r="ITA61" s="107"/>
      <c r="ITB61" s="107"/>
      <c r="ITC61" s="107"/>
      <c r="ITD61" s="107"/>
      <c r="ITE61" s="107"/>
      <c r="ITF61" s="107"/>
      <c r="ITG61" s="107"/>
      <c r="ITH61" s="107"/>
      <c r="ITI61" s="107"/>
      <c r="ITJ61" s="107"/>
      <c r="ITK61" s="107"/>
      <c r="ITL61" s="107"/>
      <c r="ITM61" s="107"/>
      <c r="ITN61" s="107"/>
      <c r="ITO61" s="107"/>
      <c r="ITP61" s="107"/>
      <c r="ITQ61" s="107"/>
      <c r="ITR61" s="107"/>
      <c r="ITS61" s="107"/>
      <c r="ITT61" s="107"/>
      <c r="ITU61" s="107"/>
      <c r="ITV61" s="107"/>
      <c r="ITW61" s="107"/>
      <c r="ITX61" s="107"/>
      <c r="ITY61" s="107"/>
      <c r="ITZ61" s="107"/>
      <c r="IUA61" s="107"/>
      <c r="IUB61" s="107"/>
      <c r="IUC61" s="107"/>
      <c r="IUD61" s="107"/>
      <c r="IUE61" s="107"/>
      <c r="IUF61" s="107"/>
      <c r="IUG61" s="107"/>
      <c r="IUH61" s="107"/>
      <c r="IUI61" s="107"/>
      <c r="IUJ61" s="107"/>
      <c r="IUK61" s="107"/>
      <c r="IUL61" s="107"/>
      <c r="IUM61" s="107"/>
      <c r="IUN61" s="107"/>
      <c r="IUO61" s="107"/>
      <c r="IUP61" s="107"/>
      <c r="IUQ61" s="107"/>
      <c r="IUR61" s="107"/>
      <c r="IUS61" s="107"/>
      <c r="IUT61" s="107"/>
      <c r="IUU61" s="107"/>
      <c r="IUV61" s="107"/>
      <c r="IUW61" s="107"/>
      <c r="IUX61" s="107"/>
      <c r="IUY61" s="107"/>
      <c r="IUZ61" s="107"/>
      <c r="IVA61" s="107"/>
      <c r="IVB61" s="107"/>
      <c r="IVC61" s="107"/>
      <c r="IVD61" s="107"/>
      <c r="IVE61" s="107"/>
      <c r="IVF61" s="107"/>
      <c r="IVG61" s="107"/>
      <c r="IVH61" s="107"/>
      <c r="IVI61" s="107"/>
      <c r="IVJ61" s="107"/>
      <c r="IVK61" s="107"/>
      <c r="IVL61" s="107"/>
      <c r="IVM61" s="107"/>
      <c r="IVN61" s="107"/>
      <c r="IVO61" s="107"/>
      <c r="IVP61" s="107"/>
      <c r="IVQ61" s="107"/>
      <c r="IVR61" s="107"/>
      <c r="IVS61" s="107"/>
      <c r="IVT61" s="107"/>
      <c r="IVU61" s="107"/>
      <c r="IVV61" s="107"/>
      <c r="IVW61" s="107"/>
      <c r="IVX61" s="107"/>
      <c r="IVY61" s="107"/>
      <c r="IVZ61" s="107"/>
      <c r="IWA61" s="107"/>
      <c r="IWB61" s="107"/>
      <c r="IWC61" s="107"/>
      <c r="IWD61" s="107"/>
      <c r="IWE61" s="107"/>
      <c r="IWF61" s="107"/>
      <c r="IWG61" s="107"/>
      <c r="IWH61" s="107"/>
      <c r="IWI61" s="107"/>
      <c r="IWJ61" s="107"/>
      <c r="IWK61" s="107"/>
      <c r="IWL61" s="107"/>
      <c r="IWM61" s="107"/>
      <c r="IWN61" s="107"/>
      <c r="IWO61" s="107"/>
      <c r="IWP61" s="107"/>
      <c r="IWQ61" s="107"/>
      <c r="IWR61" s="107"/>
      <c r="IWS61" s="107"/>
      <c r="IWT61" s="107"/>
      <c r="IWU61" s="107"/>
      <c r="IWV61" s="107"/>
      <c r="IWW61" s="107"/>
      <c r="IWX61" s="107"/>
      <c r="IWY61" s="107"/>
      <c r="IWZ61" s="107"/>
      <c r="IXA61" s="107"/>
      <c r="IXB61" s="107"/>
      <c r="IXC61" s="107"/>
      <c r="IXD61" s="107"/>
      <c r="IXE61" s="107"/>
      <c r="IXF61" s="107"/>
      <c r="IXG61" s="107"/>
      <c r="IXH61" s="107"/>
      <c r="IXI61" s="107"/>
      <c r="IXJ61" s="107"/>
      <c r="IXK61" s="107"/>
      <c r="IXL61" s="107"/>
      <c r="IXM61" s="107"/>
      <c r="IXN61" s="107"/>
      <c r="IXO61" s="107"/>
      <c r="IXP61" s="107"/>
      <c r="IXQ61" s="107"/>
      <c r="IXR61" s="107"/>
      <c r="IXS61" s="107"/>
      <c r="IXT61" s="107"/>
      <c r="IXU61" s="107"/>
      <c r="IXV61" s="107"/>
      <c r="IXW61" s="107"/>
      <c r="IXX61" s="107"/>
      <c r="IXY61" s="107"/>
      <c r="IXZ61" s="107"/>
      <c r="IYA61" s="107"/>
      <c r="IYB61" s="107"/>
      <c r="IYC61" s="107"/>
      <c r="IYD61" s="107"/>
      <c r="IYE61" s="107"/>
      <c r="IYF61" s="107"/>
      <c r="IYG61" s="107"/>
      <c r="IYH61" s="107"/>
      <c r="IYI61" s="107"/>
      <c r="IYJ61" s="107"/>
      <c r="IYK61" s="107"/>
      <c r="IYL61" s="107"/>
      <c r="IYM61" s="107"/>
      <c r="IYN61" s="107"/>
      <c r="IYO61" s="107"/>
      <c r="IYP61" s="107"/>
      <c r="IYQ61" s="107"/>
      <c r="IYR61" s="107"/>
      <c r="IYS61" s="107"/>
      <c r="IYT61" s="107"/>
      <c r="IYU61" s="107"/>
      <c r="IYV61" s="107"/>
      <c r="IYW61" s="107"/>
      <c r="IYX61" s="107"/>
      <c r="IYY61" s="107"/>
      <c r="IYZ61" s="107"/>
      <c r="IZA61" s="107"/>
      <c r="IZB61" s="107"/>
      <c r="IZC61" s="107"/>
      <c r="IZD61" s="107"/>
      <c r="IZE61" s="107"/>
      <c r="IZF61" s="107"/>
      <c r="IZG61" s="107"/>
      <c r="IZH61" s="107"/>
      <c r="IZI61" s="107"/>
      <c r="IZJ61" s="107"/>
      <c r="IZK61" s="107"/>
      <c r="IZL61" s="107"/>
      <c r="IZM61" s="107"/>
      <c r="IZN61" s="107"/>
      <c r="IZO61" s="107"/>
      <c r="IZP61" s="107"/>
      <c r="IZQ61" s="107"/>
      <c r="IZR61" s="107"/>
      <c r="IZS61" s="107"/>
      <c r="IZT61" s="107"/>
      <c r="IZU61" s="107"/>
      <c r="IZV61" s="107"/>
      <c r="IZW61" s="107"/>
      <c r="IZX61" s="107"/>
      <c r="IZY61" s="107"/>
      <c r="IZZ61" s="107"/>
      <c r="JAA61" s="107"/>
      <c r="JAB61" s="107"/>
      <c r="JAC61" s="107"/>
      <c r="JAD61" s="107"/>
      <c r="JAE61" s="107"/>
      <c r="JAF61" s="107"/>
      <c r="JAG61" s="107"/>
      <c r="JAH61" s="107"/>
      <c r="JAI61" s="107"/>
      <c r="JAJ61" s="107"/>
      <c r="JAK61" s="107"/>
      <c r="JAL61" s="107"/>
      <c r="JAM61" s="107"/>
      <c r="JAN61" s="107"/>
      <c r="JAO61" s="107"/>
      <c r="JAP61" s="107"/>
      <c r="JAQ61" s="107"/>
      <c r="JAR61" s="107"/>
      <c r="JAS61" s="107"/>
      <c r="JAT61" s="107"/>
      <c r="JAU61" s="107"/>
      <c r="JAV61" s="107"/>
      <c r="JAW61" s="107"/>
      <c r="JAX61" s="107"/>
      <c r="JAY61" s="107"/>
      <c r="JAZ61" s="107"/>
      <c r="JBA61" s="107"/>
      <c r="JBB61" s="107"/>
      <c r="JBC61" s="107"/>
      <c r="JBD61" s="107"/>
      <c r="JBE61" s="107"/>
      <c r="JBF61" s="107"/>
      <c r="JBG61" s="107"/>
      <c r="JBH61" s="107"/>
      <c r="JBI61" s="107"/>
      <c r="JBJ61" s="107"/>
      <c r="JBK61" s="107"/>
      <c r="JBL61" s="107"/>
      <c r="JBM61" s="107"/>
      <c r="JBN61" s="107"/>
      <c r="JBO61" s="107"/>
      <c r="JBP61" s="107"/>
      <c r="JBQ61" s="107"/>
      <c r="JBR61" s="107"/>
      <c r="JBS61" s="107"/>
      <c r="JBT61" s="107"/>
      <c r="JBU61" s="107"/>
      <c r="JBV61" s="107"/>
      <c r="JBW61" s="107"/>
      <c r="JBX61" s="107"/>
      <c r="JBY61" s="107"/>
      <c r="JBZ61" s="107"/>
      <c r="JCA61" s="107"/>
      <c r="JCB61" s="107"/>
      <c r="JCC61" s="107"/>
      <c r="JCD61" s="107"/>
      <c r="JCE61" s="107"/>
      <c r="JCF61" s="107"/>
      <c r="JCG61" s="107"/>
      <c r="JCH61" s="107"/>
      <c r="JCI61" s="107"/>
      <c r="JCJ61" s="107"/>
      <c r="JCK61" s="107"/>
      <c r="JCL61" s="107"/>
      <c r="JCM61" s="107"/>
      <c r="JCN61" s="107"/>
      <c r="JCO61" s="107"/>
      <c r="JCP61" s="107"/>
      <c r="JCQ61" s="107"/>
      <c r="JCR61" s="107"/>
      <c r="JCS61" s="107"/>
      <c r="JCT61" s="107"/>
      <c r="JCU61" s="107"/>
      <c r="JCV61" s="107"/>
      <c r="JCW61" s="107"/>
      <c r="JCX61" s="107"/>
      <c r="JCY61" s="107"/>
      <c r="JCZ61" s="107"/>
      <c r="JDA61" s="107"/>
      <c r="JDB61" s="107"/>
      <c r="JDC61" s="107"/>
      <c r="JDD61" s="107"/>
      <c r="JDE61" s="107"/>
      <c r="JDF61" s="107"/>
      <c r="JDG61" s="107"/>
      <c r="JDH61" s="107"/>
      <c r="JDI61" s="107"/>
      <c r="JDJ61" s="107"/>
      <c r="JDK61" s="107"/>
      <c r="JDL61" s="107"/>
      <c r="JDM61" s="107"/>
      <c r="JDN61" s="107"/>
      <c r="JDO61" s="107"/>
      <c r="JDP61" s="107"/>
      <c r="JDQ61" s="107"/>
      <c r="JDR61" s="107"/>
      <c r="JDS61" s="107"/>
      <c r="JDT61" s="107"/>
      <c r="JDU61" s="107"/>
      <c r="JDV61" s="107"/>
      <c r="JDW61" s="107"/>
      <c r="JDX61" s="107"/>
      <c r="JDY61" s="107"/>
      <c r="JDZ61" s="107"/>
      <c r="JEA61" s="107"/>
      <c r="JEB61" s="107"/>
      <c r="JEC61" s="107"/>
      <c r="JED61" s="107"/>
      <c r="JEE61" s="107"/>
      <c r="JEF61" s="107"/>
      <c r="JEG61" s="107"/>
      <c r="JEH61" s="107"/>
      <c r="JEI61" s="107"/>
      <c r="JEJ61" s="107"/>
      <c r="JEK61" s="107"/>
      <c r="JEL61" s="107"/>
      <c r="JEM61" s="107"/>
      <c r="JEN61" s="107"/>
      <c r="JEO61" s="107"/>
      <c r="JEP61" s="107"/>
      <c r="JEQ61" s="107"/>
      <c r="JER61" s="107"/>
      <c r="JES61" s="107"/>
      <c r="JET61" s="107"/>
      <c r="JEU61" s="107"/>
      <c r="JEV61" s="107"/>
      <c r="JEW61" s="107"/>
      <c r="JEX61" s="107"/>
      <c r="JEY61" s="107"/>
      <c r="JEZ61" s="107"/>
      <c r="JFA61" s="107"/>
      <c r="JFB61" s="107"/>
      <c r="JFC61" s="107"/>
      <c r="JFD61" s="107"/>
      <c r="JFE61" s="107"/>
      <c r="JFF61" s="107"/>
      <c r="JFG61" s="107"/>
      <c r="JFH61" s="107"/>
      <c r="JFI61" s="107"/>
      <c r="JFJ61" s="107"/>
      <c r="JFK61" s="107"/>
      <c r="JFL61" s="107"/>
      <c r="JFM61" s="107"/>
      <c r="JFN61" s="107"/>
      <c r="JFO61" s="107"/>
      <c r="JFP61" s="107"/>
      <c r="JFQ61" s="107"/>
      <c r="JFR61" s="107"/>
      <c r="JFS61" s="107"/>
      <c r="JFT61" s="107"/>
      <c r="JFU61" s="107"/>
      <c r="JFV61" s="107"/>
      <c r="JFW61" s="107"/>
      <c r="JFX61" s="107"/>
      <c r="JFY61" s="107"/>
      <c r="JFZ61" s="107"/>
      <c r="JGA61" s="107"/>
      <c r="JGB61" s="107"/>
      <c r="JGC61" s="107"/>
      <c r="JGD61" s="107"/>
      <c r="JGE61" s="107"/>
      <c r="JGF61" s="107"/>
      <c r="JGG61" s="107"/>
      <c r="JGH61" s="107"/>
      <c r="JGI61" s="107"/>
      <c r="JGJ61" s="107"/>
      <c r="JGK61" s="107"/>
      <c r="JGL61" s="107"/>
      <c r="JGM61" s="107"/>
      <c r="JGN61" s="107"/>
      <c r="JGO61" s="107"/>
      <c r="JGP61" s="107"/>
      <c r="JGQ61" s="107"/>
      <c r="JGR61" s="107"/>
      <c r="JGS61" s="107"/>
      <c r="JGT61" s="107"/>
      <c r="JGU61" s="107"/>
      <c r="JGV61" s="107"/>
      <c r="JGW61" s="107"/>
      <c r="JGX61" s="107"/>
      <c r="JGY61" s="107"/>
      <c r="JGZ61" s="107"/>
      <c r="JHA61" s="107"/>
      <c r="JHB61" s="107"/>
      <c r="JHC61" s="107"/>
      <c r="JHD61" s="107"/>
      <c r="JHE61" s="107"/>
      <c r="JHF61" s="107"/>
      <c r="JHG61" s="107"/>
      <c r="JHH61" s="107"/>
      <c r="JHI61" s="107"/>
      <c r="JHJ61" s="107"/>
      <c r="JHK61" s="107"/>
      <c r="JHL61" s="107"/>
      <c r="JHM61" s="107"/>
      <c r="JHN61" s="107"/>
      <c r="JHO61" s="107"/>
      <c r="JHP61" s="107"/>
      <c r="JHQ61" s="107"/>
      <c r="JHR61" s="107"/>
      <c r="JHS61" s="107"/>
      <c r="JHT61" s="107"/>
      <c r="JHU61" s="107"/>
      <c r="JHV61" s="107"/>
      <c r="JHW61" s="107"/>
      <c r="JHX61" s="107"/>
      <c r="JHY61" s="107"/>
      <c r="JHZ61" s="107"/>
      <c r="JIA61" s="107"/>
      <c r="JIB61" s="107"/>
      <c r="JIC61" s="107"/>
      <c r="JID61" s="107"/>
      <c r="JIE61" s="107"/>
      <c r="JIF61" s="107"/>
      <c r="JIG61" s="107"/>
      <c r="JIH61" s="107"/>
      <c r="JII61" s="107"/>
      <c r="JIJ61" s="107"/>
      <c r="JIK61" s="107"/>
      <c r="JIL61" s="107"/>
      <c r="JIM61" s="107"/>
      <c r="JIN61" s="107"/>
      <c r="JIO61" s="107"/>
      <c r="JIP61" s="107"/>
      <c r="JIQ61" s="107"/>
      <c r="JIR61" s="107"/>
      <c r="JIS61" s="107"/>
      <c r="JIT61" s="107"/>
      <c r="JIU61" s="107"/>
      <c r="JIV61" s="107"/>
      <c r="JIW61" s="107"/>
      <c r="JIX61" s="107"/>
      <c r="JIY61" s="107"/>
      <c r="JIZ61" s="107"/>
      <c r="JJA61" s="107"/>
      <c r="JJB61" s="107"/>
      <c r="JJC61" s="107"/>
      <c r="JJD61" s="107"/>
      <c r="JJE61" s="107"/>
      <c r="JJF61" s="107"/>
      <c r="JJG61" s="107"/>
      <c r="JJH61" s="107"/>
      <c r="JJI61" s="107"/>
      <c r="JJJ61" s="107"/>
      <c r="JJK61" s="107"/>
      <c r="JJL61" s="107"/>
      <c r="JJM61" s="107"/>
      <c r="JJN61" s="107"/>
      <c r="JJO61" s="107"/>
      <c r="JJP61" s="107"/>
      <c r="JJQ61" s="107"/>
      <c r="JJR61" s="107"/>
      <c r="JJS61" s="107"/>
      <c r="JJT61" s="107"/>
      <c r="JJU61" s="107"/>
      <c r="JJV61" s="107"/>
      <c r="JJW61" s="107"/>
      <c r="JJX61" s="107"/>
      <c r="JJY61" s="107"/>
      <c r="JJZ61" s="107"/>
      <c r="JKA61" s="107"/>
      <c r="JKB61" s="107"/>
      <c r="JKC61" s="107"/>
      <c r="JKD61" s="107"/>
      <c r="JKE61" s="107"/>
      <c r="JKF61" s="107"/>
      <c r="JKG61" s="107"/>
      <c r="JKH61" s="107"/>
      <c r="JKI61" s="107"/>
      <c r="JKJ61" s="107"/>
      <c r="JKK61" s="107"/>
      <c r="JKL61" s="107"/>
      <c r="JKM61" s="107"/>
      <c r="JKN61" s="107"/>
      <c r="JKO61" s="107"/>
      <c r="JKP61" s="107"/>
      <c r="JKQ61" s="107"/>
      <c r="JKR61" s="107"/>
      <c r="JKS61" s="107"/>
      <c r="JKT61" s="107"/>
      <c r="JKU61" s="107"/>
      <c r="JKV61" s="107"/>
      <c r="JKW61" s="107"/>
      <c r="JKX61" s="107"/>
      <c r="JKY61" s="107"/>
      <c r="JKZ61" s="107"/>
      <c r="JLA61" s="107"/>
      <c r="JLB61" s="107"/>
      <c r="JLC61" s="107"/>
      <c r="JLD61" s="107"/>
      <c r="JLE61" s="107"/>
      <c r="JLF61" s="107"/>
      <c r="JLG61" s="107"/>
      <c r="JLH61" s="107"/>
      <c r="JLI61" s="107"/>
      <c r="JLJ61" s="107"/>
      <c r="JLK61" s="107"/>
      <c r="JLL61" s="107"/>
      <c r="JLM61" s="107"/>
      <c r="JLN61" s="107"/>
      <c r="JLO61" s="107"/>
      <c r="JLP61" s="107"/>
      <c r="JLQ61" s="107"/>
      <c r="JLR61" s="107"/>
      <c r="JLS61" s="107"/>
      <c r="JLT61" s="107"/>
      <c r="JLU61" s="107"/>
      <c r="JLV61" s="107"/>
      <c r="JLW61" s="107"/>
      <c r="JLX61" s="107"/>
      <c r="JLY61" s="107"/>
      <c r="JLZ61" s="107"/>
      <c r="JMA61" s="107"/>
      <c r="JMB61" s="107"/>
      <c r="JMC61" s="107"/>
      <c r="JMD61" s="107"/>
      <c r="JME61" s="107"/>
      <c r="JMF61" s="107"/>
      <c r="JMG61" s="107"/>
      <c r="JMH61" s="107"/>
      <c r="JMI61" s="107"/>
      <c r="JMJ61" s="107"/>
      <c r="JMK61" s="107"/>
      <c r="JML61" s="107"/>
      <c r="JMM61" s="107"/>
      <c r="JMN61" s="107"/>
      <c r="JMO61" s="107"/>
      <c r="JMP61" s="107"/>
      <c r="JMQ61" s="107"/>
      <c r="JMR61" s="107"/>
      <c r="JMS61" s="107"/>
      <c r="JMT61" s="107"/>
      <c r="JMU61" s="107"/>
      <c r="JMV61" s="107"/>
      <c r="JMW61" s="107"/>
      <c r="JMX61" s="107"/>
      <c r="JMY61" s="107"/>
      <c r="JMZ61" s="107"/>
      <c r="JNA61" s="107"/>
      <c r="JNB61" s="107"/>
      <c r="JNC61" s="107"/>
      <c r="JND61" s="107"/>
      <c r="JNE61" s="107"/>
      <c r="JNF61" s="107"/>
      <c r="JNG61" s="107"/>
      <c r="JNH61" s="107"/>
      <c r="JNI61" s="107"/>
      <c r="JNJ61" s="107"/>
      <c r="JNK61" s="107"/>
      <c r="JNL61" s="107"/>
      <c r="JNM61" s="107"/>
      <c r="JNN61" s="107"/>
      <c r="JNO61" s="107"/>
      <c r="JNP61" s="107"/>
      <c r="JNQ61" s="107"/>
      <c r="JNR61" s="107"/>
      <c r="JNS61" s="107"/>
      <c r="JNT61" s="107"/>
      <c r="JNU61" s="107"/>
      <c r="JNV61" s="107"/>
      <c r="JNW61" s="107"/>
      <c r="JNX61" s="107"/>
      <c r="JNY61" s="107"/>
      <c r="JNZ61" s="107"/>
      <c r="JOA61" s="107"/>
      <c r="JOB61" s="107"/>
      <c r="JOC61" s="107"/>
      <c r="JOD61" s="107"/>
      <c r="JOE61" s="107"/>
      <c r="JOF61" s="107"/>
      <c r="JOG61" s="107"/>
      <c r="JOH61" s="107"/>
      <c r="JOI61" s="107"/>
      <c r="JOJ61" s="107"/>
      <c r="JOK61" s="107"/>
      <c r="JOL61" s="107"/>
      <c r="JOM61" s="107"/>
      <c r="JON61" s="107"/>
      <c r="JOO61" s="107"/>
      <c r="JOP61" s="107"/>
      <c r="JOQ61" s="107"/>
      <c r="JOR61" s="107"/>
      <c r="JOS61" s="107"/>
      <c r="JOT61" s="107"/>
      <c r="JOU61" s="107"/>
      <c r="JOV61" s="107"/>
      <c r="JOW61" s="107"/>
      <c r="JOX61" s="107"/>
      <c r="JOY61" s="107"/>
      <c r="JOZ61" s="107"/>
      <c r="JPA61" s="107"/>
      <c r="JPB61" s="107"/>
      <c r="JPC61" s="107"/>
      <c r="JPD61" s="107"/>
      <c r="JPE61" s="107"/>
      <c r="JPF61" s="107"/>
      <c r="JPG61" s="107"/>
      <c r="JPH61" s="107"/>
      <c r="JPI61" s="107"/>
      <c r="JPJ61" s="107"/>
      <c r="JPK61" s="107"/>
      <c r="JPL61" s="107"/>
      <c r="JPM61" s="107"/>
      <c r="JPN61" s="107"/>
      <c r="JPO61" s="107"/>
      <c r="JPP61" s="107"/>
      <c r="JPQ61" s="107"/>
      <c r="JPR61" s="107"/>
      <c r="JPS61" s="107"/>
      <c r="JPT61" s="107"/>
      <c r="JPU61" s="107"/>
      <c r="JPV61" s="107"/>
      <c r="JPW61" s="107"/>
      <c r="JPX61" s="107"/>
      <c r="JPY61" s="107"/>
      <c r="JPZ61" s="107"/>
      <c r="JQA61" s="107"/>
      <c r="JQB61" s="107"/>
      <c r="JQC61" s="107"/>
      <c r="JQD61" s="107"/>
      <c r="JQE61" s="107"/>
      <c r="JQF61" s="107"/>
      <c r="JQG61" s="107"/>
      <c r="JQH61" s="107"/>
      <c r="JQI61" s="107"/>
      <c r="JQJ61" s="107"/>
      <c r="JQK61" s="107"/>
      <c r="JQL61" s="107"/>
      <c r="JQM61" s="107"/>
      <c r="JQN61" s="107"/>
      <c r="JQO61" s="107"/>
      <c r="JQP61" s="107"/>
      <c r="JQQ61" s="107"/>
      <c r="JQR61" s="107"/>
      <c r="JQS61" s="107"/>
      <c r="JQT61" s="107"/>
      <c r="JQU61" s="107"/>
      <c r="JQV61" s="107"/>
      <c r="JQW61" s="107"/>
      <c r="JQX61" s="107"/>
      <c r="JQY61" s="107"/>
      <c r="JQZ61" s="107"/>
      <c r="JRA61" s="107"/>
      <c r="JRB61" s="107"/>
      <c r="JRC61" s="107"/>
      <c r="JRD61" s="107"/>
      <c r="JRE61" s="107"/>
      <c r="JRF61" s="107"/>
      <c r="JRG61" s="107"/>
      <c r="JRH61" s="107"/>
      <c r="JRI61" s="107"/>
      <c r="JRJ61" s="107"/>
      <c r="JRK61" s="107"/>
      <c r="JRL61" s="107"/>
      <c r="JRM61" s="107"/>
      <c r="JRN61" s="107"/>
      <c r="JRO61" s="107"/>
      <c r="JRP61" s="107"/>
      <c r="JRQ61" s="107"/>
      <c r="JRR61" s="107"/>
      <c r="JRS61" s="107"/>
      <c r="JRT61" s="107"/>
      <c r="JRU61" s="107"/>
      <c r="JRV61" s="107"/>
      <c r="JRW61" s="107"/>
      <c r="JRX61" s="107"/>
      <c r="JRY61" s="107"/>
      <c r="JRZ61" s="107"/>
      <c r="JSA61" s="107"/>
      <c r="JSB61" s="107"/>
      <c r="JSC61" s="107"/>
      <c r="JSD61" s="107"/>
      <c r="JSE61" s="107"/>
      <c r="JSF61" s="107"/>
      <c r="JSG61" s="107"/>
      <c r="JSH61" s="107"/>
      <c r="JSI61" s="107"/>
      <c r="JSJ61" s="107"/>
      <c r="JSK61" s="107"/>
      <c r="JSL61" s="107"/>
      <c r="JSM61" s="107"/>
      <c r="JSN61" s="107"/>
      <c r="JSO61" s="107"/>
      <c r="JSP61" s="107"/>
      <c r="JSQ61" s="107"/>
      <c r="JSR61" s="107"/>
      <c r="JSS61" s="107"/>
      <c r="JST61" s="107"/>
      <c r="JSU61" s="107"/>
      <c r="JSV61" s="107"/>
      <c r="JSW61" s="107"/>
      <c r="JSX61" s="107"/>
      <c r="JSY61" s="107"/>
      <c r="JSZ61" s="107"/>
      <c r="JTA61" s="107"/>
      <c r="JTB61" s="107"/>
      <c r="JTC61" s="107"/>
      <c r="JTD61" s="107"/>
      <c r="JTE61" s="107"/>
      <c r="JTF61" s="107"/>
      <c r="JTG61" s="107"/>
      <c r="JTH61" s="107"/>
      <c r="JTI61" s="107"/>
      <c r="JTJ61" s="107"/>
      <c r="JTK61" s="107"/>
      <c r="JTL61" s="107"/>
      <c r="JTM61" s="107"/>
      <c r="JTN61" s="107"/>
      <c r="JTO61" s="107"/>
      <c r="JTP61" s="107"/>
      <c r="JTQ61" s="107"/>
      <c r="JTR61" s="107"/>
      <c r="JTS61" s="107"/>
      <c r="JTT61" s="107"/>
      <c r="JTU61" s="107"/>
      <c r="JTV61" s="107"/>
      <c r="JTW61" s="107"/>
      <c r="JTX61" s="107"/>
      <c r="JTY61" s="107"/>
      <c r="JTZ61" s="107"/>
      <c r="JUA61" s="107"/>
      <c r="JUB61" s="107"/>
      <c r="JUC61" s="107"/>
      <c r="JUD61" s="107"/>
      <c r="JUE61" s="107"/>
      <c r="JUF61" s="107"/>
      <c r="JUG61" s="107"/>
      <c r="JUH61" s="107"/>
      <c r="JUI61" s="107"/>
      <c r="JUJ61" s="107"/>
      <c r="JUK61" s="107"/>
      <c r="JUL61" s="107"/>
      <c r="JUM61" s="107"/>
      <c r="JUN61" s="107"/>
      <c r="JUO61" s="107"/>
      <c r="JUP61" s="107"/>
      <c r="JUQ61" s="107"/>
      <c r="JUR61" s="107"/>
      <c r="JUS61" s="107"/>
      <c r="JUT61" s="107"/>
      <c r="JUU61" s="107"/>
      <c r="JUV61" s="107"/>
      <c r="JUW61" s="107"/>
      <c r="JUX61" s="107"/>
      <c r="JUY61" s="107"/>
      <c r="JUZ61" s="107"/>
      <c r="JVA61" s="107"/>
      <c r="JVB61" s="107"/>
      <c r="JVC61" s="107"/>
      <c r="JVD61" s="107"/>
      <c r="JVE61" s="107"/>
      <c r="JVF61" s="107"/>
      <c r="JVG61" s="107"/>
      <c r="JVH61" s="107"/>
      <c r="JVI61" s="107"/>
      <c r="JVJ61" s="107"/>
      <c r="JVK61" s="107"/>
      <c r="JVL61" s="107"/>
      <c r="JVM61" s="107"/>
      <c r="JVN61" s="107"/>
      <c r="JVO61" s="107"/>
      <c r="JVP61" s="107"/>
      <c r="JVQ61" s="107"/>
      <c r="JVR61" s="107"/>
      <c r="JVS61" s="107"/>
      <c r="JVT61" s="107"/>
      <c r="JVU61" s="107"/>
      <c r="JVV61" s="107"/>
      <c r="JVW61" s="107"/>
      <c r="JVX61" s="107"/>
      <c r="JVY61" s="107"/>
      <c r="JVZ61" s="107"/>
      <c r="JWA61" s="107"/>
      <c r="JWB61" s="107"/>
      <c r="JWC61" s="107"/>
      <c r="JWD61" s="107"/>
      <c r="JWE61" s="107"/>
      <c r="JWF61" s="107"/>
      <c r="JWG61" s="107"/>
      <c r="JWH61" s="107"/>
      <c r="JWI61" s="107"/>
      <c r="JWJ61" s="107"/>
      <c r="JWK61" s="107"/>
      <c r="JWL61" s="107"/>
      <c r="JWM61" s="107"/>
      <c r="JWN61" s="107"/>
      <c r="JWO61" s="107"/>
      <c r="JWP61" s="107"/>
      <c r="JWQ61" s="107"/>
      <c r="JWR61" s="107"/>
      <c r="JWS61" s="107"/>
      <c r="JWT61" s="107"/>
      <c r="JWU61" s="107"/>
      <c r="JWV61" s="107"/>
      <c r="JWW61" s="107"/>
      <c r="JWX61" s="107"/>
      <c r="JWY61" s="107"/>
      <c r="JWZ61" s="107"/>
      <c r="JXA61" s="107"/>
      <c r="JXB61" s="107"/>
      <c r="JXC61" s="107"/>
      <c r="JXD61" s="107"/>
      <c r="JXE61" s="107"/>
      <c r="JXF61" s="107"/>
      <c r="JXG61" s="107"/>
      <c r="JXH61" s="107"/>
      <c r="JXI61" s="107"/>
      <c r="JXJ61" s="107"/>
      <c r="JXK61" s="107"/>
      <c r="JXL61" s="107"/>
      <c r="JXM61" s="107"/>
      <c r="JXN61" s="107"/>
      <c r="JXO61" s="107"/>
      <c r="JXP61" s="107"/>
      <c r="JXQ61" s="107"/>
      <c r="JXR61" s="107"/>
      <c r="JXS61" s="107"/>
      <c r="JXT61" s="107"/>
      <c r="JXU61" s="107"/>
      <c r="JXV61" s="107"/>
      <c r="JXW61" s="107"/>
      <c r="JXX61" s="107"/>
      <c r="JXY61" s="107"/>
      <c r="JXZ61" s="107"/>
      <c r="JYA61" s="107"/>
      <c r="JYB61" s="107"/>
      <c r="JYC61" s="107"/>
      <c r="JYD61" s="107"/>
      <c r="JYE61" s="107"/>
      <c r="JYF61" s="107"/>
      <c r="JYG61" s="107"/>
      <c r="JYH61" s="107"/>
      <c r="JYI61" s="107"/>
      <c r="JYJ61" s="107"/>
      <c r="JYK61" s="107"/>
      <c r="JYL61" s="107"/>
      <c r="JYM61" s="107"/>
      <c r="JYN61" s="107"/>
      <c r="JYO61" s="107"/>
      <c r="JYP61" s="107"/>
      <c r="JYQ61" s="107"/>
      <c r="JYR61" s="107"/>
      <c r="JYS61" s="107"/>
      <c r="JYT61" s="107"/>
      <c r="JYU61" s="107"/>
      <c r="JYV61" s="107"/>
      <c r="JYW61" s="107"/>
      <c r="JYX61" s="107"/>
      <c r="JYY61" s="107"/>
      <c r="JYZ61" s="107"/>
      <c r="JZA61" s="107"/>
      <c r="JZB61" s="107"/>
      <c r="JZC61" s="107"/>
      <c r="JZD61" s="107"/>
      <c r="JZE61" s="107"/>
      <c r="JZF61" s="107"/>
      <c r="JZG61" s="107"/>
      <c r="JZH61" s="107"/>
      <c r="JZI61" s="107"/>
      <c r="JZJ61" s="107"/>
      <c r="JZK61" s="107"/>
      <c r="JZL61" s="107"/>
      <c r="JZM61" s="107"/>
      <c r="JZN61" s="107"/>
      <c r="JZO61" s="107"/>
      <c r="JZP61" s="107"/>
      <c r="JZQ61" s="107"/>
      <c r="JZR61" s="107"/>
      <c r="JZS61" s="107"/>
      <c r="JZT61" s="107"/>
      <c r="JZU61" s="107"/>
      <c r="JZV61" s="107"/>
      <c r="JZW61" s="107"/>
      <c r="JZX61" s="107"/>
      <c r="JZY61" s="107"/>
      <c r="JZZ61" s="107"/>
      <c r="KAA61" s="107"/>
      <c r="KAB61" s="107"/>
      <c r="KAC61" s="107"/>
      <c r="KAD61" s="107"/>
      <c r="KAE61" s="107"/>
      <c r="KAF61" s="107"/>
      <c r="KAG61" s="107"/>
      <c r="KAH61" s="107"/>
      <c r="KAI61" s="107"/>
      <c r="KAJ61" s="107"/>
      <c r="KAK61" s="107"/>
      <c r="KAL61" s="107"/>
      <c r="KAM61" s="107"/>
      <c r="KAN61" s="107"/>
      <c r="KAO61" s="107"/>
      <c r="KAP61" s="107"/>
      <c r="KAQ61" s="107"/>
      <c r="KAR61" s="107"/>
      <c r="KAS61" s="107"/>
      <c r="KAT61" s="107"/>
      <c r="KAU61" s="107"/>
      <c r="KAV61" s="107"/>
      <c r="KAW61" s="107"/>
      <c r="KAX61" s="107"/>
      <c r="KAY61" s="107"/>
      <c r="KAZ61" s="107"/>
      <c r="KBA61" s="107"/>
      <c r="KBB61" s="107"/>
      <c r="KBC61" s="107"/>
      <c r="KBD61" s="107"/>
      <c r="KBE61" s="107"/>
      <c r="KBF61" s="107"/>
      <c r="KBG61" s="107"/>
      <c r="KBH61" s="107"/>
      <c r="KBI61" s="107"/>
      <c r="KBJ61" s="107"/>
      <c r="KBK61" s="107"/>
      <c r="KBL61" s="107"/>
      <c r="KBM61" s="107"/>
      <c r="KBN61" s="107"/>
      <c r="KBO61" s="107"/>
      <c r="KBP61" s="107"/>
      <c r="KBQ61" s="107"/>
      <c r="KBR61" s="107"/>
      <c r="KBS61" s="107"/>
      <c r="KBT61" s="107"/>
      <c r="KBU61" s="107"/>
      <c r="KBV61" s="107"/>
      <c r="KBW61" s="107"/>
      <c r="KBX61" s="107"/>
      <c r="KBY61" s="107"/>
      <c r="KBZ61" s="107"/>
      <c r="KCA61" s="107"/>
      <c r="KCB61" s="107"/>
      <c r="KCC61" s="107"/>
      <c r="KCD61" s="107"/>
      <c r="KCE61" s="107"/>
      <c r="KCF61" s="107"/>
      <c r="KCG61" s="107"/>
      <c r="KCH61" s="107"/>
      <c r="KCI61" s="107"/>
      <c r="KCJ61" s="107"/>
      <c r="KCK61" s="107"/>
      <c r="KCL61" s="107"/>
      <c r="KCM61" s="107"/>
      <c r="KCN61" s="107"/>
      <c r="KCO61" s="107"/>
      <c r="KCP61" s="107"/>
      <c r="KCQ61" s="107"/>
      <c r="KCR61" s="107"/>
      <c r="KCS61" s="107"/>
      <c r="KCT61" s="107"/>
      <c r="KCU61" s="107"/>
      <c r="KCV61" s="107"/>
      <c r="KCW61" s="107"/>
      <c r="KCX61" s="107"/>
      <c r="KCY61" s="107"/>
      <c r="KCZ61" s="107"/>
      <c r="KDA61" s="107"/>
      <c r="KDB61" s="107"/>
      <c r="KDC61" s="107"/>
      <c r="KDD61" s="107"/>
      <c r="KDE61" s="107"/>
      <c r="KDF61" s="107"/>
      <c r="KDG61" s="107"/>
      <c r="KDH61" s="107"/>
      <c r="KDI61" s="107"/>
      <c r="KDJ61" s="107"/>
      <c r="KDK61" s="107"/>
      <c r="KDL61" s="107"/>
      <c r="KDM61" s="107"/>
      <c r="KDN61" s="107"/>
      <c r="KDO61" s="107"/>
      <c r="KDP61" s="107"/>
      <c r="KDQ61" s="107"/>
      <c r="KDR61" s="107"/>
      <c r="KDS61" s="107"/>
      <c r="KDT61" s="107"/>
      <c r="KDU61" s="107"/>
      <c r="KDV61" s="107"/>
      <c r="KDW61" s="107"/>
      <c r="KDX61" s="107"/>
      <c r="KDY61" s="107"/>
      <c r="KDZ61" s="107"/>
      <c r="KEA61" s="107"/>
      <c r="KEB61" s="107"/>
      <c r="KEC61" s="107"/>
      <c r="KED61" s="107"/>
      <c r="KEE61" s="107"/>
      <c r="KEF61" s="107"/>
      <c r="KEG61" s="107"/>
      <c r="KEH61" s="107"/>
      <c r="KEI61" s="107"/>
      <c r="KEJ61" s="107"/>
      <c r="KEK61" s="107"/>
      <c r="KEL61" s="107"/>
      <c r="KEM61" s="107"/>
      <c r="KEN61" s="107"/>
      <c r="KEO61" s="107"/>
      <c r="KEP61" s="107"/>
      <c r="KEQ61" s="107"/>
      <c r="KER61" s="107"/>
      <c r="KES61" s="107"/>
      <c r="KET61" s="107"/>
      <c r="KEU61" s="107"/>
      <c r="KEV61" s="107"/>
      <c r="KEW61" s="107"/>
      <c r="KEX61" s="107"/>
      <c r="KEY61" s="107"/>
      <c r="KEZ61" s="107"/>
      <c r="KFA61" s="107"/>
      <c r="KFB61" s="107"/>
      <c r="KFC61" s="107"/>
      <c r="KFD61" s="107"/>
      <c r="KFE61" s="107"/>
      <c r="KFF61" s="107"/>
      <c r="KFG61" s="107"/>
      <c r="KFH61" s="107"/>
      <c r="KFI61" s="107"/>
      <c r="KFJ61" s="107"/>
      <c r="KFK61" s="107"/>
      <c r="KFL61" s="107"/>
      <c r="KFM61" s="107"/>
      <c r="KFN61" s="107"/>
      <c r="KFO61" s="107"/>
      <c r="KFP61" s="107"/>
      <c r="KFQ61" s="107"/>
      <c r="KFR61" s="107"/>
      <c r="KFS61" s="107"/>
      <c r="KFT61" s="107"/>
      <c r="KFU61" s="107"/>
      <c r="KFV61" s="107"/>
      <c r="KFW61" s="107"/>
      <c r="KFX61" s="107"/>
      <c r="KFY61" s="107"/>
      <c r="KFZ61" s="107"/>
      <c r="KGA61" s="107"/>
      <c r="KGB61" s="107"/>
      <c r="KGC61" s="107"/>
      <c r="KGD61" s="107"/>
      <c r="KGE61" s="107"/>
      <c r="KGF61" s="107"/>
      <c r="KGG61" s="107"/>
      <c r="KGH61" s="107"/>
      <c r="KGI61" s="107"/>
      <c r="KGJ61" s="107"/>
      <c r="KGK61" s="107"/>
      <c r="KGL61" s="107"/>
      <c r="KGM61" s="107"/>
      <c r="KGN61" s="107"/>
      <c r="KGO61" s="107"/>
      <c r="KGP61" s="107"/>
      <c r="KGQ61" s="107"/>
      <c r="KGR61" s="107"/>
      <c r="KGS61" s="107"/>
      <c r="KGT61" s="107"/>
      <c r="KGU61" s="107"/>
      <c r="KGV61" s="107"/>
      <c r="KGW61" s="107"/>
      <c r="KGX61" s="107"/>
      <c r="KGY61" s="107"/>
      <c r="KGZ61" s="107"/>
      <c r="KHA61" s="107"/>
      <c r="KHB61" s="107"/>
      <c r="KHC61" s="107"/>
      <c r="KHD61" s="107"/>
      <c r="KHE61" s="107"/>
      <c r="KHF61" s="107"/>
      <c r="KHG61" s="107"/>
      <c r="KHH61" s="107"/>
      <c r="KHI61" s="107"/>
      <c r="KHJ61" s="107"/>
      <c r="KHK61" s="107"/>
      <c r="KHL61" s="107"/>
      <c r="KHM61" s="107"/>
      <c r="KHN61" s="107"/>
      <c r="KHO61" s="107"/>
      <c r="KHP61" s="107"/>
      <c r="KHQ61" s="107"/>
      <c r="KHR61" s="107"/>
      <c r="KHS61" s="107"/>
      <c r="KHT61" s="107"/>
      <c r="KHU61" s="107"/>
      <c r="KHV61" s="107"/>
      <c r="KHW61" s="107"/>
      <c r="KHX61" s="107"/>
      <c r="KHY61" s="107"/>
      <c r="KHZ61" s="107"/>
      <c r="KIA61" s="107"/>
      <c r="KIB61" s="107"/>
      <c r="KIC61" s="107"/>
      <c r="KID61" s="107"/>
      <c r="KIE61" s="107"/>
      <c r="KIF61" s="107"/>
      <c r="KIG61" s="107"/>
      <c r="KIH61" s="107"/>
      <c r="KII61" s="107"/>
      <c r="KIJ61" s="107"/>
      <c r="KIK61" s="107"/>
      <c r="KIL61" s="107"/>
      <c r="KIM61" s="107"/>
      <c r="KIN61" s="107"/>
      <c r="KIO61" s="107"/>
      <c r="KIP61" s="107"/>
      <c r="KIQ61" s="107"/>
      <c r="KIR61" s="107"/>
      <c r="KIS61" s="107"/>
      <c r="KIT61" s="107"/>
      <c r="KIU61" s="107"/>
      <c r="KIV61" s="107"/>
      <c r="KIW61" s="107"/>
      <c r="KIX61" s="107"/>
      <c r="KIY61" s="107"/>
      <c r="KIZ61" s="107"/>
      <c r="KJA61" s="107"/>
      <c r="KJB61" s="107"/>
      <c r="KJC61" s="107"/>
      <c r="KJD61" s="107"/>
      <c r="KJE61" s="107"/>
      <c r="KJF61" s="107"/>
      <c r="KJG61" s="107"/>
      <c r="KJH61" s="107"/>
      <c r="KJI61" s="107"/>
      <c r="KJJ61" s="107"/>
      <c r="KJK61" s="107"/>
      <c r="KJL61" s="107"/>
      <c r="KJM61" s="107"/>
      <c r="KJN61" s="107"/>
      <c r="KJO61" s="107"/>
      <c r="KJP61" s="107"/>
      <c r="KJQ61" s="107"/>
      <c r="KJR61" s="107"/>
      <c r="KJS61" s="107"/>
      <c r="KJT61" s="107"/>
      <c r="KJU61" s="107"/>
      <c r="KJV61" s="107"/>
      <c r="KJW61" s="107"/>
      <c r="KJX61" s="107"/>
      <c r="KJY61" s="107"/>
      <c r="KJZ61" s="107"/>
      <c r="KKA61" s="107"/>
      <c r="KKB61" s="107"/>
      <c r="KKC61" s="107"/>
      <c r="KKD61" s="107"/>
      <c r="KKE61" s="107"/>
      <c r="KKF61" s="107"/>
      <c r="KKG61" s="107"/>
      <c r="KKH61" s="107"/>
      <c r="KKI61" s="107"/>
      <c r="KKJ61" s="107"/>
      <c r="KKK61" s="107"/>
      <c r="KKL61" s="107"/>
      <c r="KKM61" s="107"/>
      <c r="KKN61" s="107"/>
      <c r="KKO61" s="107"/>
      <c r="KKP61" s="107"/>
      <c r="KKQ61" s="107"/>
      <c r="KKR61" s="107"/>
      <c r="KKS61" s="107"/>
      <c r="KKT61" s="107"/>
      <c r="KKU61" s="107"/>
      <c r="KKV61" s="107"/>
      <c r="KKW61" s="107"/>
      <c r="KKX61" s="107"/>
      <c r="KKY61" s="107"/>
      <c r="KKZ61" s="107"/>
      <c r="KLA61" s="107"/>
      <c r="KLB61" s="107"/>
      <c r="KLC61" s="107"/>
      <c r="KLD61" s="107"/>
      <c r="KLE61" s="107"/>
      <c r="KLF61" s="107"/>
      <c r="KLG61" s="107"/>
      <c r="KLH61" s="107"/>
      <c r="KLI61" s="107"/>
      <c r="KLJ61" s="107"/>
      <c r="KLK61" s="107"/>
      <c r="KLL61" s="107"/>
      <c r="KLM61" s="107"/>
      <c r="KLN61" s="107"/>
      <c r="KLO61" s="107"/>
      <c r="KLP61" s="107"/>
      <c r="KLQ61" s="107"/>
      <c r="KLR61" s="107"/>
      <c r="KLS61" s="107"/>
      <c r="KLT61" s="107"/>
      <c r="KLU61" s="107"/>
      <c r="KLV61" s="107"/>
      <c r="KLW61" s="107"/>
      <c r="KLX61" s="107"/>
      <c r="KLY61" s="107"/>
      <c r="KLZ61" s="107"/>
      <c r="KMA61" s="107"/>
      <c r="KMB61" s="107"/>
      <c r="KMC61" s="107"/>
      <c r="KMD61" s="107"/>
      <c r="KME61" s="107"/>
      <c r="KMF61" s="107"/>
      <c r="KMG61" s="107"/>
      <c r="KMH61" s="107"/>
      <c r="KMI61" s="107"/>
      <c r="KMJ61" s="107"/>
      <c r="KMK61" s="107"/>
      <c r="KML61" s="107"/>
      <c r="KMM61" s="107"/>
      <c r="KMN61" s="107"/>
      <c r="KMO61" s="107"/>
      <c r="KMP61" s="107"/>
      <c r="KMQ61" s="107"/>
      <c r="KMR61" s="107"/>
      <c r="KMS61" s="107"/>
      <c r="KMT61" s="107"/>
      <c r="KMU61" s="107"/>
      <c r="KMV61" s="107"/>
      <c r="KMW61" s="107"/>
      <c r="KMX61" s="107"/>
      <c r="KMY61" s="107"/>
      <c r="KMZ61" s="107"/>
      <c r="KNA61" s="107"/>
      <c r="KNB61" s="107"/>
      <c r="KNC61" s="107"/>
      <c r="KND61" s="107"/>
      <c r="KNE61" s="107"/>
      <c r="KNF61" s="107"/>
      <c r="KNG61" s="107"/>
      <c r="KNH61" s="107"/>
      <c r="KNI61" s="107"/>
      <c r="KNJ61" s="107"/>
      <c r="KNK61" s="107"/>
      <c r="KNL61" s="107"/>
      <c r="KNM61" s="107"/>
      <c r="KNN61" s="107"/>
      <c r="KNO61" s="107"/>
      <c r="KNP61" s="107"/>
      <c r="KNQ61" s="107"/>
      <c r="KNR61" s="107"/>
      <c r="KNS61" s="107"/>
      <c r="KNT61" s="107"/>
      <c r="KNU61" s="107"/>
      <c r="KNV61" s="107"/>
      <c r="KNW61" s="107"/>
      <c r="KNX61" s="107"/>
      <c r="KNY61" s="107"/>
      <c r="KNZ61" s="107"/>
      <c r="KOA61" s="107"/>
      <c r="KOB61" s="107"/>
      <c r="KOC61" s="107"/>
      <c r="KOD61" s="107"/>
      <c r="KOE61" s="107"/>
      <c r="KOF61" s="107"/>
      <c r="KOG61" s="107"/>
      <c r="KOH61" s="107"/>
      <c r="KOI61" s="107"/>
      <c r="KOJ61" s="107"/>
      <c r="KOK61" s="107"/>
      <c r="KOL61" s="107"/>
      <c r="KOM61" s="107"/>
      <c r="KON61" s="107"/>
      <c r="KOO61" s="107"/>
      <c r="KOP61" s="107"/>
      <c r="KOQ61" s="107"/>
      <c r="KOR61" s="107"/>
      <c r="KOS61" s="107"/>
      <c r="KOT61" s="107"/>
      <c r="KOU61" s="107"/>
      <c r="KOV61" s="107"/>
      <c r="KOW61" s="107"/>
      <c r="KOX61" s="107"/>
      <c r="KOY61" s="107"/>
      <c r="KOZ61" s="107"/>
      <c r="KPA61" s="107"/>
      <c r="KPB61" s="107"/>
      <c r="KPC61" s="107"/>
      <c r="KPD61" s="107"/>
      <c r="KPE61" s="107"/>
      <c r="KPF61" s="107"/>
      <c r="KPG61" s="107"/>
      <c r="KPH61" s="107"/>
      <c r="KPI61" s="107"/>
      <c r="KPJ61" s="107"/>
      <c r="KPK61" s="107"/>
      <c r="KPL61" s="107"/>
      <c r="KPM61" s="107"/>
      <c r="KPN61" s="107"/>
      <c r="KPO61" s="107"/>
      <c r="KPP61" s="107"/>
      <c r="KPQ61" s="107"/>
      <c r="KPR61" s="107"/>
      <c r="KPS61" s="107"/>
      <c r="KPT61" s="107"/>
      <c r="KPU61" s="107"/>
      <c r="KPV61" s="107"/>
      <c r="KPW61" s="107"/>
      <c r="KPX61" s="107"/>
      <c r="KPY61" s="107"/>
      <c r="KPZ61" s="107"/>
      <c r="KQA61" s="107"/>
      <c r="KQB61" s="107"/>
      <c r="KQC61" s="107"/>
      <c r="KQD61" s="107"/>
      <c r="KQE61" s="107"/>
      <c r="KQF61" s="107"/>
      <c r="KQG61" s="107"/>
      <c r="KQH61" s="107"/>
      <c r="KQI61" s="107"/>
      <c r="KQJ61" s="107"/>
      <c r="KQK61" s="107"/>
      <c r="KQL61" s="107"/>
      <c r="KQM61" s="107"/>
      <c r="KQN61" s="107"/>
      <c r="KQO61" s="107"/>
      <c r="KQP61" s="107"/>
      <c r="KQQ61" s="107"/>
      <c r="KQR61" s="107"/>
      <c r="KQS61" s="107"/>
      <c r="KQT61" s="107"/>
      <c r="KQU61" s="107"/>
      <c r="KQV61" s="107"/>
      <c r="KQW61" s="107"/>
      <c r="KQX61" s="107"/>
      <c r="KQY61" s="107"/>
      <c r="KQZ61" s="107"/>
      <c r="KRA61" s="107"/>
      <c r="KRB61" s="107"/>
      <c r="KRC61" s="107"/>
      <c r="KRD61" s="107"/>
      <c r="KRE61" s="107"/>
      <c r="KRF61" s="107"/>
      <c r="KRG61" s="107"/>
      <c r="KRH61" s="107"/>
      <c r="KRI61" s="107"/>
      <c r="KRJ61" s="107"/>
      <c r="KRK61" s="107"/>
      <c r="KRL61" s="107"/>
      <c r="KRM61" s="107"/>
      <c r="KRN61" s="107"/>
      <c r="KRO61" s="107"/>
      <c r="KRP61" s="107"/>
      <c r="KRQ61" s="107"/>
      <c r="KRR61" s="107"/>
      <c r="KRS61" s="107"/>
      <c r="KRT61" s="107"/>
      <c r="KRU61" s="107"/>
      <c r="KRV61" s="107"/>
      <c r="KRW61" s="107"/>
      <c r="KRX61" s="107"/>
      <c r="KRY61" s="107"/>
      <c r="KRZ61" s="107"/>
      <c r="KSA61" s="107"/>
      <c r="KSB61" s="107"/>
      <c r="KSC61" s="107"/>
      <c r="KSD61" s="107"/>
      <c r="KSE61" s="107"/>
      <c r="KSF61" s="107"/>
      <c r="KSG61" s="107"/>
      <c r="KSH61" s="107"/>
      <c r="KSI61" s="107"/>
      <c r="KSJ61" s="107"/>
      <c r="KSK61" s="107"/>
      <c r="KSL61" s="107"/>
      <c r="KSM61" s="107"/>
      <c r="KSN61" s="107"/>
      <c r="KSO61" s="107"/>
      <c r="KSP61" s="107"/>
      <c r="KSQ61" s="107"/>
      <c r="KSR61" s="107"/>
      <c r="KSS61" s="107"/>
      <c r="KST61" s="107"/>
      <c r="KSU61" s="107"/>
      <c r="KSV61" s="107"/>
      <c r="KSW61" s="107"/>
      <c r="KSX61" s="107"/>
      <c r="KSY61" s="107"/>
      <c r="KSZ61" s="107"/>
      <c r="KTA61" s="107"/>
      <c r="KTB61" s="107"/>
      <c r="KTC61" s="107"/>
      <c r="KTD61" s="107"/>
      <c r="KTE61" s="107"/>
      <c r="KTF61" s="107"/>
      <c r="KTG61" s="107"/>
      <c r="KTH61" s="107"/>
      <c r="KTI61" s="107"/>
      <c r="KTJ61" s="107"/>
      <c r="KTK61" s="107"/>
      <c r="KTL61" s="107"/>
      <c r="KTM61" s="107"/>
      <c r="KTN61" s="107"/>
      <c r="KTO61" s="107"/>
      <c r="KTP61" s="107"/>
      <c r="KTQ61" s="107"/>
      <c r="KTR61" s="107"/>
      <c r="KTS61" s="107"/>
      <c r="KTT61" s="107"/>
      <c r="KTU61" s="107"/>
      <c r="KTV61" s="107"/>
      <c r="KTW61" s="107"/>
      <c r="KTX61" s="107"/>
      <c r="KTY61" s="107"/>
      <c r="KTZ61" s="107"/>
      <c r="KUA61" s="107"/>
      <c r="KUB61" s="107"/>
      <c r="KUC61" s="107"/>
      <c r="KUD61" s="107"/>
      <c r="KUE61" s="107"/>
      <c r="KUF61" s="107"/>
      <c r="KUG61" s="107"/>
      <c r="KUH61" s="107"/>
      <c r="KUI61" s="107"/>
      <c r="KUJ61" s="107"/>
      <c r="KUK61" s="107"/>
      <c r="KUL61" s="107"/>
      <c r="KUM61" s="107"/>
      <c r="KUN61" s="107"/>
      <c r="KUO61" s="107"/>
      <c r="KUP61" s="107"/>
      <c r="KUQ61" s="107"/>
      <c r="KUR61" s="107"/>
      <c r="KUS61" s="107"/>
      <c r="KUT61" s="107"/>
      <c r="KUU61" s="107"/>
      <c r="KUV61" s="107"/>
      <c r="KUW61" s="107"/>
      <c r="KUX61" s="107"/>
      <c r="KUY61" s="107"/>
      <c r="KUZ61" s="107"/>
      <c r="KVA61" s="107"/>
      <c r="KVB61" s="107"/>
      <c r="KVC61" s="107"/>
      <c r="KVD61" s="107"/>
      <c r="KVE61" s="107"/>
      <c r="KVF61" s="107"/>
      <c r="KVG61" s="107"/>
      <c r="KVH61" s="107"/>
      <c r="KVI61" s="107"/>
      <c r="KVJ61" s="107"/>
      <c r="KVK61" s="107"/>
      <c r="KVL61" s="107"/>
      <c r="KVM61" s="107"/>
      <c r="KVN61" s="107"/>
      <c r="KVO61" s="107"/>
      <c r="KVP61" s="107"/>
      <c r="KVQ61" s="107"/>
      <c r="KVR61" s="107"/>
      <c r="KVS61" s="107"/>
      <c r="KVT61" s="107"/>
      <c r="KVU61" s="107"/>
      <c r="KVV61" s="107"/>
      <c r="KVW61" s="107"/>
      <c r="KVX61" s="107"/>
      <c r="KVY61" s="107"/>
      <c r="KVZ61" s="107"/>
      <c r="KWA61" s="107"/>
      <c r="KWB61" s="107"/>
      <c r="KWC61" s="107"/>
      <c r="KWD61" s="107"/>
      <c r="KWE61" s="107"/>
      <c r="KWF61" s="107"/>
      <c r="KWG61" s="107"/>
      <c r="KWH61" s="107"/>
      <c r="KWI61" s="107"/>
      <c r="KWJ61" s="107"/>
      <c r="KWK61" s="107"/>
      <c r="KWL61" s="107"/>
      <c r="KWM61" s="107"/>
      <c r="KWN61" s="107"/>
      <c r="KWO61" s="107"/>
      <c r="KWP61" s="107"/>
      <c r="KWQ61" s="107"/>
      <c r="KWR61" s="107"/>
      <c r="KWS61" s="107"/>
      <c r="KWT61" s="107"/>
      <c r="KWU61" s="107"/>
      <c r="KWV61" s="107"/>
      <c r="KWW61" s="107"/>
      <c r="KWX61" s="107"/>
      <c r="KWY61" s="107"/>
      <c r="KWZ61" s="107"/>
      <c r="KXA61" s="107"/>
      <c r="KXB61" s="107"/>
      <c r="KXC61" s="107"/>
      <c r="KXD61" s="107"/>
      <c r="KXE61" s="107"/>
      <c r="KXF61" s="107"/>
      <c r="KXG61" s="107"/>
      <c r="KXH61" s="107"/>
      <c r="KXI61" s="107"/>
      <c r="KXJ61" s="107"/>
      <c r="KXK61" s="107"/>
      <c r="KXL61" s="107"/>
      <c r="KXM61" s="107"/>
      <c r="KXN61" s="107"/>
      <c r="KXO61" s="107"/>
      <c r="KXP61" s="107"/>
      <c r="KXQ61" s="107"/>
      <c r="KXR61" s="107"/>
      <c r="KXS61" s="107"/>
      <c r="KXT61" s="107"/>
      <c r="KXU61" s="107"/>
      <c r="KXV61" s="107"/>
      <c r="KXW61" s="107"/>
      <c r="KXX61" s="107"/>
      <c r="KXY61" s="107"/>
      <c r="KXZ61" s="107"/>
      <c r="KYA61" s="107"/>
      <c r="KYB61" s="107"/>
      <c r="KYC61" s="107"/>
      <c r="KYD61" s="107"/>
      <c r="KYE61" s="107"/>
      <c r="KYF61" s="107"/>
      <c r="KYG61" s="107"/>
      <c r="KYH61" s="107"/>
      <c r="KYI61" s="107"/>
      <c r="KYJ61" s="107"/>
      <c r="KYK61" s="107"/>
      <c r="KYL61" s="107"/>
      <c r="KYM61" s="107"/>
      <c r="KYN61" s="107"/>
      <c r="KYO61" s="107"/>
      <c r="KYP61" s="107"/>
      <c r="KYQ61" s="107"/>
      <c r="KYR61" s="107"/>
      <c r="KYS61" s="107"/>
      <c r="KYT61" s="107"/>
      <c r="KYU61" s="107"/>
      <c r="KYV61" s="107"/>
      <c r="KYW61" s="107"/>
      <c r="KYX61" s="107"/>
      <c r="KYY61" s="107"/>
      <c r="KYZ61" s="107"/>
      <c r="KZA61" s="107"/>
      <c r="KZB61" s="107"/>
      <c r="KZC61" s="107"/>
      <c r="KZD61" s="107"/>
      <c r="KZE61" s="107"/>
      <c r="KZF61" s="107"/>
      <c r="KZG61" s="107"/>
      <c r="KZH61" s="107"/>
      <c r="KZI61" s="107"/>
      <c r="KZJ61" s="107"/>
      <c r="KZK61" s="107"/>
      <c r="KZL61" s="107"/>
      <c r="KZM61" s="107"/>
      <c r="KZN61" s="107"/>
      <c r="KZO61" s="107"/>
      <c r="KZP61" s="107"/>
      <c r="KZQ61" s="107"/>
      <c r="KZR61" s="107"/>
      <c r="KZS61" s="107"/>
      <c r="KZT61" s="107"/>
      <c r="KZU61" s="107"/>
      <c r="KZV61" s="107"/>
      <c r="KZW61" s="107"/>
      <c r="KZX61" s="107"/>
      <c r="KZY61" s="107"/>
      <c r="KZZ61" s="107"/>
      <c r="LAA61" s="107"/>
      <c r="LAB61" s="107"/>
      <c r="LAC61" s="107"/>
      <c r="LAD61" s="107"/>
      <c r="LAE61" s="107"/>
      <c r="LAF61" s="107"/>
      <c r="LAG61" s="107"/>
      <c r="LAH61" s="107"/>
      <c r="LAI61" s="107"/>
      <c r="LAJ61" s="107"/>
      <c r="LAK61" s="107"/>
      <c r="LAL61" s="107"/>
      <c r="LAM61" s="107"/>
      <c r="LAN61" s="107"/>
      <c r="LAO61" s="107"/>
      <c r="LAP61" s="107"/>
      <c r="LAQ61" s="107"/>
      <c r="LAR61" s="107"/>
      <c r="LAS61" s="107"/>
      <c r="LAT61" s="107"/>
      <c r="LAU61" s="107"/>
      <c r="LAV61" s="107"/>
      <c r="LAW61" s="107"/>
      <c r="LAX61" s="107"/>
      <c r="LAY61" s="107"/>
      <c r="LAZ61" s="107"/>
      <c r="LBA61" s="107"/>
      <c r="LBB61" s="107"/>
      <c r="LBC61" s="107"/>
      <c r="LBD61" s="107"/>
      <c r="LBE61" s="107"/>
      <c r="LBF61" s="107"/>
      <c r="LBG61" s="107"/>
      <c r="LBH61" s="107"/>
      <c r="LBI61" s="107"/>
      <c r="LBJ61" s="107"/>
      <c r="LBK61" s="107"/>
      <c r="LBL61" s="107"/>
      <c r="LBM61" s="107"/>
      <c r="LBN61" s="107"/>
      <c r="LBO61" s="107"/>
      <c r="LBP61" s="107"/>
      <c r="LBQ61" s="107"/>
      <c r="LBR61" s="107"/>
      <c r="LBS61" s="107"/>
      <c r="LBT61" s="107"/>
      <c r="LBU61" s="107"/>
      <c r="LBV61" s="107"/>
      <c r="LBW61" s="107"/>
      <c r="LBX61" s="107"/>
      <c r="LBY61" s="107"/>
      <c r="LBZ61" s="107"/>
      <c r="LCA61" s="107"/>
      <c r="LCB61" s="107"/>
      <c r="LCC61" s="107"/>
      <c r="LCD61" s="107"/>
      <c r="LCE61" s="107"/>
      <c r="LCF61" s="107"/>
      <c r="LCG61" s="107"/>
      <c r="LCH61" s="107"/>
      <c r="LCI61" s="107"/>
      <c r="LCJ61" s="107"/>
      <c r="LCK61" s="107"/>
      <c r="LCL61" s="107"/>
      <c r="LCM61" s="107"/>
      <c r="LCN61" s="107"/>
      <c r="LCO61" s="107"/>
      <c r="LCP61" s="107"/>
      <c r="LCQ61" s="107"/>
      <c r="LCR61" s="107"/>
      <c r="LCS61" s="107"/>
      <c r="LCT61" s="107"/>
      <c r="LCU61" s="107"/>
      <c r="LCV61" s="107"/>
      <c r="LCW61" s="107"/>
      <c r="LCX61" s="107"/>
      <c r="LCY61" s="107"/>
      <c r="LCZ61" s="107"/>
      <c r="LDA61" s="107"/>
      <c r="LDB61" s="107"/>
      <c r="LDC61" s="107"/>
      <c r="LDD61" s="107"/>
      <c r="LDE61" s="107"/>
      <c r="LDF61" s="107"/>
      <c r="LDG61" s="107"/>
      <c r="LDH61" s="107"/>
      <c r="LDI61" s="107"/>
      <c r="LDJ61" s="107"/>
      <c r="LDK61" s="107"/>
      <c r="LDL61" s="107"/>
      <c r="LDM61" s="107"/>
      <c r="LDN61" s="107"/>
      <c r="LDO61" s="107"/>
      <c r="LDP61" s="107"/>
      <c r="LDQ61" s="107"/>
      <c r="LDR61" s="107"/>
      <c r="LDS61" s="107"/>
      <c r="LDT61" s="107"/>
      <c r="LDU61" s="107"/>
      <c r="LDV61" s="107"/>
      <c r="LDW61" s="107"/>
      <c r="LDX61" s="107"/>
      <c r="LDY61" s="107"/>
      <c r="LDZ61" s="107"/>
      <c r="LEA61" s="107"/>
      <c r="LEB61" s="107"/>
      <c r="LEC61" s="107"/>
      <c r="LED61" s="107"/>
      <c r="LEE61" s="107"/>
      <c r="LEF61" s="107"/>
      <c r="LEG61" s="107"/>
      <c r="LEH61" s="107"/>
      <c r="LEI61" s="107"/>
      <c r="LEJ61" s="107"/>
      <c r="LEK61" s="107"/>
      <c r="LEL61" s="107"/>
      <c r="LEM61" s="107"/>
      <c r="LEN61" s="107"/>
      <c r="LEO61" s="107"/>
      <c r="LEP61" s="107"/>
      <c r="LEQ61" s="107"/>
      <c r="LER61" s="107"/>
      <c r="LES61" s="107"/>
      <c r="LET61" s="107"/>
      <c r="LEU61" s="107"/>
      <c r="LEV61" s="107"/>
      <c r="LEW61" s="107"/>
      <c r="LEX61" s="107"/>
      <c r="LEY61" s="107"/>
      <c r="LEZ61" s="107"/>
      <c r="LFA61" s="107"/>
      <c r="LFB61" s="107"/>
      <c r="LFC61" s="107"/>
      <c r="LFD61" s="107"/>
      <c r="LFE61" s="107"/>
      <c r="LFF61" s="107"/>
      <c r="LFG61" s="107"/>
      <c r="LFH61" s="107"/>
      <c r="LFI61" s="107"/>
      <c r="LFJ61" s="107"/>
      <c r="LFK61" s="107"/>
      <c r="LFL61" s="107"/>
      <c r="LFM61" s="107"/>
      <c r="LFN61" s="107"/>
      <c r="LFO61" s="107"/>
      <c r="LFP61" s="107"/>
      <c r="LFQ61" s="107"/>
      <c r="LFR61" s="107"/>
      <c r="LFS61" s="107"/>
      <c r="LFT61" s="107"/>
      <c r="LFU61" s="107"/>
      <c r="LFV61" s="107"/>
      <c r="LFW61" s="107"/>
      <c r="LFX61" s="107"/>
      <c r="LFY61" s="107"/>
      <c r="LFZ61" s="107"/>
      <c r="LGA61" s="107"/>
      <c r="LGB61" s="107"/>
      <c r="LGC61" s="107"/>
      <c r="LGD61" s="107"/>
      <c r="LGE61" s="107"/>
      <c r="LGF61" s="107"/>
      <c r="LGG61" s="107"/>
      <c r="LGH61" s="107"/>
      <c r="LGI61" s="107"/>
      <c r="LGJ61" s="107"/>
      <c r="LGK61" s="107"/>
      <c r="LGL61" s="107"/>
      <c r="LGM61" s="107"/>
      <c r="LGN61" s="107"/>
      <c r="LGO61" s="107"/>
      <c r="LGP61" s="107"/>
      <c r="LGQ61" s="107"/>
      <c r="LGR61" s="107"/>
      <c r="LGS61" s="107"/>
      <c r="LGT61" s="107"/>
      <c r="LGU61" s="107"/>
      <c r="LGV61" s="107"/>
      <c r="LGW61" s="107"/>
      <c r="LGX61" s="107"/>
      <c r="LGY61" s="107"/>
      <c r="LGZ61" s="107"/>
      <c r="LHA61" s="107"/>
      <c r="LHB61" s="107"/>
      <c r="LHC61" s="107"/>
      <c r="LHD61" s="107"/>
      <c r="LHE61" s="107"/>
      <c r="LHF61" s="107"/>
      <c r="LHG61" s="107"/>
      <c r="LHH61" s="107"/>
      <c r="LHI61" s="107"/>
      <c r="LHJ61" s="107"/>
      <c r="LHK61" s="107"/>
      <c r="LHL61" s="107"/>
      <c r="LHM61" s="107"/>
      <c r="LHN61" s="107"/>
      <c r="LHO61" s="107"/>
      <c r="LHP61" s="107"/>
      <c r="LHQ61" s="107"/>
      <c r="LHR61" s="107"/>
      <c r="LHS61" s="107"/>
      <c r="LHT61" s="107"/>
      <c r="LHU61" s="107"/>
      <c r="LHV61" s="107"/>
      <c r="LHW61" s="107"/>
      <c r="LHX61" s="107"/>
      <c r="LHY61" s="107"/>
      <c r="LHZ61" s="107"/>
      <c r="LIA61" s="107"/>
      <c r="LIB61" s="107"/>
      <c r="LIC61" s="107"/>
      <c r="LID61" s="107"/>
      <c r="LIE61" s="107"/>
      <c r="LIF61" s="107"/>
      <c r="LIG61" s="107"/>
      <c r="LIH61" s="107"/>
      <c r="LII61" s="107"/>
      <c r="LIJ61" s="107"/>
      <c r="LIK61" s="107"/>
      <c r="LIL61" s="107"/>
      <c r="LIM61" s="107"/>
      <c r="LIN61" s="107"/>
      <c r="LIO61" s="107"/>
      <c r="LIP61" s="107"/>
      <c r="LIQ61" s="107"/>
      <c r="LIR61" s="107"/>
      <c r="LIS61" s="107"/>
      <c r="LIT61" s="107"/>
      <c r="LIU61" s="107"/>
      <c r="LIV61" s="107"/>
      <c r="LIW61" s="107"/>
      <c r="LIX61" s="107"/>
      <c r="LIY61" s="107"/>
      <c r="LIZ61" s="107"/>
      <c r="LJA61" s="107"/>
      <c r="LJB61" s="107"/>
      <c r="LJC61" s="107"/>
      <c r="LJD61" s="107"/>
      <c r="LJE61" s="107"/>
      <c r="LJF61" s="107"/>
      <c r="LJG61" s="107"/>
      <c r="LJH61" s="107"/>
      <c r="LJI61" s="107"/>
      <c r="LJJ61" s="107"/>
      <c r="LJK61" s="107"/>
      <c r="LJL61" s="107"/>
      <c r="LJM61" s="107"/>
      <c r="LJN61" s="107"/>
      <c r="LJO61" s="107"/>
      <c r="LJP61" s="107"/>
      <c r="LJQ61" s="107"/>
      <c r="LJR61" s="107"/>
      <c r="LJS61" s="107"/>
      <c r="LJT61" s="107"/>
      <c r="LJU61" s="107"/>
      <c r="LJV61" s="107"/>
      <c r="LJW61" s="107"/>
      <c r="LJX61" s="107"/>
      <c r="LJY61" s="107"/>
      <c r="LJZ61" s="107"/>
      <c r="LKA61" s="107"/>
      <c r="LKB61" s="107"/>
      <c r="LKC61" s="107"/>
      <c r="LKD61" s="107"/>
      <c r="LKE61" s="107"/>
      <c r="LKF61" s="107"/>
      <c r="LKG61" s="107"/>
      <c r="LKH61" s="107"/>
      <c r="LKI61" s="107"/>
      <c r="LKJ61" s="107"/>
      <c r="LKK61" s="107"/>
      <c r="LKL61" s="107"/>
      <c r="LKM61" s="107"/>
      <c r="LKN61" s="107"/>
      <c r="LKO61" s="107"/>
      <c r="LKP61" s="107"/>
      <c r="LKQ61" s="107"/>
      <c r="LKR61" s="107"/>
      <c r="LKS61" s="107"/>
      <c r="LKT61" s="107"/>
      <c r="LKU61" s="107"/>
      <c r="LKV61" s="107"/>
      <c r="LKW61" s="107"/>
      <c r="LKX61" s="107"/>
      <c r="LKY61" s="107"/>
      <c r="LKZ61" s="107"/>
      <c r="LLA61" s="107"/>
      <c r="LLB61" s="107"/>
      <c r="LLC61" s="107"/>
      <c r="LLD61" s="107"/>
      <c r="LLE61" s="107"/>
      <c r="LLF61" s="107"/>
      <c r="LLG61" s="107"/>
      <c r="LLH61" s="107"/>
      <c r="LLI61" s="107"/>
      <c r="LLJ61" s="107"/>
      <c r="LLK61" s="107"/>
      <c r="LLL61" s="107"/>
      <c r="LLM61" s="107"/>
      <c r="LLN61" s="107"/>
      <c r="LLO61" s="107"/>
      <c r="LLP61" s="107"/>
      <c r="LLQ61" s="107"/>
      <c r="LLR61" s="107"/>
      <c r="LLS61" s="107"/>
      <c r="LLT61" s="107"/>
      <c r="LLU61" s="107"/>
      <c r="LLV61" s="107"/>
      <c r="LLW61" s="107"/>
      <c r="LLX61" s="107"/>
      <c r="LLY61" s="107"/>
      <c r="LLZ61" s="107"/>
      <c r="LMA61" s="107"/>
      <c r="LMB61" s="107"/>
      <c r="LMC61" s="107"/>
      <c r="LMD61" s="107"/>
      <c r="LME61" s="107"/>
      <c r="LMF61" s="107"/>
      <c r="LMG61" s="107"/>
      <c r="LMH61" s="107"/>
      <c r="LMI61" s="107"/>
      <c r="LMJ61" s="107"/>
      <c r="LMK61" s="107"/>
      <c r="LML61" s="107"/>
      <c r="LMM61" s="107"/>
      <c r="LMN61" s="107"/>
      <c r="LMO61" s="107"/>
      <c r="LMP61" s="107"/>
      <c r="LMQ61" s="107"/>
      <c r="LMR61" s="107"/>
      <c r="LMS61" s="107"/>
      <c r="LMT61" s="107"/>
      <c r="LMU61" s="107"/>
      <c r="LMV61" s="107"/>
      <c r="LMW61" s="107"/>
      <c r="LMX61" s="107"/>
      <c r="LMY61" s="107"/>
      <c r="LMZ61" s="107"/>
      <c r="LNA61" s="107"/>
      <c r="LNB61" s="107"/>
      <c r="LNC61" s="107"/>
      <c r="LND61" s="107"/>
      <c r="LNE61" s="107"/>
      <c r="LNF61" s="107"/>
      <c r="LNG61" s="107"/>
      <c r="LNH61" s="107"/>
      <c r="LNI61" s="107"/>
      <c r="LNJ61" s="107"/>
      <c r="LNK61" s="107"/>
      <c r="LNL61" s="107"/>
      <c r="LNM61" s="107"/>
      <c r="LNN61" s="107"/>
      <c r="LNO61" s="107"/>
      <c r="LNP61" s="107"/>
      <c r="LNQ61" s="107"/>
      <c r="LNR61" s="107"/>
      <c r="LNS61" s="107"/>
      <c r="LNT61" s="107"/>
      <c r="LNU61" s="107"/>
      <c r="LNV61" s="107"/>
      <c r="LNW61" s="107"/>
      <c r="LNX61" s="107"/>
      <c r="LNY61" s="107"/>
      <c r="LNZ61" s="107"/>
      <c r="LOA61" s="107"/>
      <c r="LOB61" s="107"/>
      <c r="LOC61" s="107"/>
      <c r="LOD61" s="107"/>
      <c r="LOE61" s="107"/>
      <c r="LOF61" s="107"/>
      <c r="LOG61" s="107"/>
      <c r="LOH61" s="107"/>
      <c r="LOI61" s="107"/>
      <c r="LOJ61" s="107"/>
      <c r="LOK61" s="107"/>
      <c r="LOL61" s="107"/>
      <c r="LOM61" s="107"/>
      <c r="LON61" s="107"/>
      <c r="LOO61" s="107"/>
      <c r="LOP61" s="107"/>
      <c r="LOQ61" s="107"/>
      <c r="LOR61" s="107"/>
      <c r="LOS61" s="107"/>
      <c r="LOT61" s="107"/>
      <c r="LOU61" s="107"/>
      <c r="LOV61" s="107"/>
      <c r="LOW61" s="107"/>
      <c r="LOX61" s="107"/>
      <c r="LOY61" s="107"/>
      <c r="LOZ61" s="107"/>
      <c r="LPA61" s="107"/>
      <c r="LPB61" s="107"/>
      <c r="LPC61" s="107"/>
      <c r="LPD61" s="107"/>
      <c r="LPE61" s="107"/>
      <c r="LPF61" s="107"/>
      <c r="LPG61" s="107"/>
      <c r="LPH61" s="107"/>
      <c r="LPI61" s="107"/>
      <c r="LPJ61" s="107"/>
      <c r="LPK61" s="107"/>
      <c r="LPL61" s="107"/>
      <c r="LPM61" s="107"/>
      <c r="LPN61" s="107"/>
      <c r="LPO61" s="107"/>
      <c r="LPP61" s="107"/>
      <c r="LPQ61" s="107"/>
      <c r="LPR61" s="107"/>
      <c r="LPS61" s="107"/>
      <c r="LPT61" s="107"/>
      <c r="LPU61" s="107"/>
      <c r="LPV61" s="107"/>
      <c r="LPW61" s="107"/>
      <c r="LPX61" s="107"/>
      <c r="LPY61" s="107"/>
      <c r="LPZ61" s="107"/>
      <c r="LQA61" s="107"/>
      <c r="LQB61" s="107"/>
      <c r="LQC61" s="107"/>
      <c r="LQD61" s="107"/>
      <c r="LQE61" s="107"/>
      <c r="LQF61" s="107"/>
      <c r="LQG61" s="107"/>
      <c r="LQH61" s="107"/>
      <c r="LQI61" s="107"/>
      <c r="LQJ61" s="107"/>
      <c r="LQK61" s="107"/>
      <c r="LQL61" s="107"/>
      <c r="LQM61" s="107"/>
      <c r="LQN61" s="107"/>
      <c r="LQO61" s="107"/>
      <c r="LQP61" s="107"/>
      <c r="LQQ61" s="107"/>
      <c r="LQR61" s="107"/>
      <c r="LQS61" s="107"/>
      <c r="LQT61" s="107"/>
      <c r="LQU61" s="107"/>
      <c r="LQV61" s="107"/>
      <c r="LQW61" s="107"/>
      <c r="LQX61" s="107"/>
      <c r="LQY61" s="107"/>
      <c r="LQZ61" s="107"/>
      <c r="LRA61" s="107"/>
      <c r="LRB61" s="107"/>
      <c r="LRC61" s="107"/>
      <c r="LRD61" s="107"/>
      <c r="LRE61" s="107"/>
      <c r="LRF61" s="107"/>
      <c r="LRG61" s="107"/>
      <c r="LRH61" s="107"/>
      <c r="LRI61" s="107"/>
      <c r="LRJ61" s="107"/>
      <c r="LRK61" s="107"/>
      <c r="LRL61" s="107"/>
      <c r="LRM61" s="107"/>
      <c r="LRN61" s="107"/>
      <c r="LRO61" s="107"/>
      <c r="LRP61" s="107"/>
      <c r="LRQ61" s="107"/>
      <c r="LRR61" s="107"/>
      <c r="LRS61" s="107"/>
      <c r="LRT61" s="107"/>
      <c r="LRU61" s="107"/>
      <c r="LRV61" s="107"/>
      <c r="LRW61" s="107"/>
      <c r="LRX61" s="107"/>
      <c r="LRY61" s="107"/>
      <c r="LRZ61" s="107"/>
      <c r="LSA61" s="107"/>
      <c r="LSB61" s="107"/>
      <c r="LSC61" s="107"/>
      <c r="LSD61" s="107"/>
      <c r="LSE61" s="107"/>
      <c r="LSF61" s="107"/>
      <c r="LSG61" s="107"/>
      <c r="LSH61" s="107"/>
      <c r="LSI61" s="107"/>
      <c r="LSJ61" s="107"/>
      <c r="LSK61" s="107"/>
      <c r="LSL61" s="107"/>
      <c r="LSM61" s="107"/>
      <c r="LSN61" s="107"/>
      <c r="LSO61" s="107"/>
      <c r="LSP61" s="107"/>
      <c r="LSQ61" s="107"/>
      <c r="LSR61" s="107"/>
      <c r="LSS61" s="107"/>
      <c r="LST61" s="107"/>
      <c r="LSU61" s="107"/>
      <c r="LSV61" s="107"/>
      <c r="LSW61" s="107"/>
      <c r="LSX61" s="107"/>
      <c r="LSY61" s="107"/>
      <c r="LSZ61" s="107"/>
      <c r="LTA61" s="107"/>
      <c r="LTB61" s="107"/>
      <c r="LTC61" s="107"/>
      <c r="LTD61" s="107"/>
      <c r="LTE61" s="107"/>
      <c r="LTF61" s="107"/>
      <c r="LTG61" s="107"/>
      <c r="LTH61" s="107"/>
      <c r="LTI61" s="107"/>
      <c r="LTJ61" s="107"/>
      <c r="LTK61" s="107"/>
      <c r="LTL61" s="107"/>
      <c r="LTM61" s="107"/>
      <c r="LTN61" s="107"/>
      <c r="LTO61" s="107"/>
      <c r="LTP61" s="107"/>
      <c r="LTQ61" s="107"/>
      <c r="LTR61" s="107"/>
      <c r="LTS61" s="107"/>
      <c r="LTT61" s="107"/>
      <c r="LTU61" s="107"/>
      <c r="LTV61" s="107"/>
      <c r="LTW61" s="107"/>
      <c r="LTX61" s="107"/>
      <c r="LTY61" s="107"/>
      <c r="LTZ61" s="107"/>
      <c r="LUA61" s="107"/>
      <c r="LUB61" s="107"/>
      <c r="LUC61" s="107"/>
      <c r="LUD61" s="107"/>
      <c r="LUE61" s="107"/>
      <c r="LUF61" s="107"/>
      <c r="LUG61" s="107"/>
      <c r="LUH61" s="107"/>
      <c r="LUI61" s="107"/>
      <c r="LUJ61" s="107"/>
      <c r="LUK61" s="107"/>
      <c r="LUL61" s="107"/>
      <c r="LUM61" s="107"/>
      <c r="LUN61" s="107"/>
      <c r="LUO61" s="107"/>
      <c r="LUP61" s="107"/>
      <c r="LUQ61" s="107"/>
      <c r="LUR61" s="107"/>
      <c r="LUS61" s="107"/>
      <c r="LUT61" s="107"/>
      <c r="LUU61" s="107"/>
      <c r="LUV61" s="107"/>
      <c r="LUW61" s="107"/>
      <c r="LUX61" s="107"/>
      <c r="LUY61" s="107"/>
      <c r="LUZ61" s="107"/>
      <c r="LVA61" s="107"/>
      <c r="LVB61" s="107"/>
      <c r="LVC61" s="107"/>
      <c r="LVD61" s="107"/>
      <c r="LVE61" s="107"/>
      <c r="LVF61" s="107"/>
      <c r="LVG61" s="107"/>
      <c r="LVH61" s="107"/>
      <c r="LVI61" s="107"/>
      <c r="LVJ61" s="107"/>
      <c r="LVK61" s="107"/>
      <c r="LVL61" s="107"/>
      <c r="LVM61" s="107"/>
      <c r="LVN61" s="107"/>
      <c r="LVO61" s="107"/>
      <c r="LVP61" s="107"/>
      <c r="LVQ61" s="107"/>
      <c r="LVR61" s="107"/>
      <c r="LVS61" s="107"/>
      <c r="LVT61" s="107"/>
      <c r="LVU61" s="107"/>
      <c r="LVV61" s="107"/>
      <c r="LVW61" s="107"/>
      <c r="LVX61" s="107"/>
      <c r="LVY61" s="107"/>
      <c r="LVZ61" s="107"/>
      <c r="LWA61" s="107"/>
      <c r="LWB61" s="107"/>
      <c r="LWC61" s="107"/>
      <c r="LWD61" s="107"/>
      <c r="LWE61" s="107"/>
      <c r="LWF61" s="107"/>
      <c r="LWG61" s="107"/>
      <c r="LWH61" s="107"/>
      <c r="LWI61" s="107"/>
      <c r="LWJ61" s="107"/>
      <c r="LWK61" s="107"/>
      <c r="LWL61" s="107"/>
      <c r="LWM61" s="107"/>
      <c r="LWN61" s="107"/>
      <c r="LWO61" s="107"/>
      <c r="LWP61" s="107"/>
      <c r="LWQ61" s="107"/>
      <c r="LWR61" s="107"/>
      <c r="LWS61" s="107"/>
      <c r="LWT61" s="107"/>
      <c r="LWU61" s="107"/>
      <c r="LWV61" s="107"/>
      <c r="LWW61" s="107"/>
      <c r="LWX61" s="107"/>
      <c r="LWY61" s="107"/>
      <c r="LWZ61" s="107"/>
      <c r="LXA61" s="107"/>
      <c r="LXB61" s="107"/>
      <c r="LXC61" s="107"/>
      <c r="LXD61" s="107"/>
      <c r="LXE61" s="107"/>
      <c r="LXF61" s="107"/>
      <c r="LXG61" s="107"/>
      <c r="LXH61" s="107"/>
      <c r="LXI61" s="107"/>
      <c r="LXJ61" s="107"/>
      <c r="LXK61" s="107"/>
      <c r="LXL61" s="107"/>
      <c r="LXM61" s="107"/>
      <c r="LXN61" s="107"/>
      <c r="LXO61" s="107"/>
      <c r="LXP61" s="107"/>
      <c r="LXQ61" s="107"/>
      <c r="LXR61" s="107"/>
      <c r="LXS61" s="107"/>
      <c r="LXT61" s="107"/>
      <c r="LXU61" s="107"/>
      <c r="LXV61" s="107"/>
      <c r="LXW61" s="107"/>
      <c r="LXX61" s="107"/>
      <c r="LXY61" s="107"/>
      <c r="LXZ61" s="107"/>
      <c r="LYA61" s="107"/>
      <c r="LYB61" s="107"/>
      <c r="LYC61" s="107"/>
      <c r="LYD61" s="107"/>
      <c r="LYE61" s="107"/>
      <c r="LYF61" s="107"/>
      <c r="LYG61" s="107"/>
      <c r="LYH61" s="107"/>
      <c r="LYI61" s="107"/>
      <c r="LYJ61" s="107"/>
      <c r="LYK61" s="107"/>
      <c r="LYL61" s="107"/>
      <c r="LYM61" s="107"/>
      <c r="LYN61" s="107"/>
      <c r="LYO61" s="107"/>
      <c r="LYP61" s="107"/>
      <c r="LYQ61" s="107"/>
      <c r="LYR61" s="107"/>
      <c r="LYS61" s="107"/>
      <c r="LYT61" s="107"/>
      <c r="LYU61" s="107"/>
      <c r="LYV61" s="107"/>
      <c r="LYW61" s="107"/>
      <c r="LYX61" s="107"/>
      <c r="LYY61" s="107"/>
      <c r="LYZ61" s="107"/>
      <c r="LZA61" s="107"/>
      <c r="LZB61" s="107"/>
      <c r="LZC61" s="107"/>
      <c r="LZD61" s="107"/>
      <c r="LZE61" s="107"/>
      <c r="LZF61" s="107"/>
      <c r="LZG61" s="107"/>
      <c r="LZH61" s="107"/>
      <c r="LZI61" s="107"/>
      <c r="LZJ61" s="107"/>
      <c r="LZK61" s="107"/>
      <c r="LZL61" s="107"/>
      <c r="LZM61" s="107"/>
      <c r="LZN61" s="107"/>
      <c r="LZO61" s="107"/>
      <c r="LZP61" s="107"/>
      <c r="LZQ61" s="107"/>
      <c r="LZR61" s="107"/>
      <c r="LZS61" s="107"/>
      <c r="LZT61" s="107"/>
      <c r="LZU61" s="107"/>
      <c r="LZV61" s="107"/>
      <c r="LZW61" s="107"/>
      <c r="LZX61" s="107"/>
      <c r="LZY61" s="107"/>
      <c r="LZZ61" s="107"/>
      <c r="MAA61" s="107"/>
      <c r="MAB61" s="107"/>
      <c r="MAC61" s="107"/>
      <c r="MAD61" s="107"/>
      <c r="MAE61" s="107"/>
      <c r="MAF61" s="107"/>
      <c r="MAG61" s="107"/>
      <c r="MAH61" s="107"/>
      <c r="MAI61" s="107"/>
      <c r="MAJ61" s="107"/>
      <c r="MAK61" s="107"/>
      <c r="MAL61" s="107"/>
      <c r="MAM61" s="107"/>
      <c r="MAN61" s="107"/>
      <c r="MAO61" s="107"/>
      <c r="MAP61" s="107"/>
      <c r="MAQ61" s="107"/>
      <c r="MAR61" s="107"/>
      <c r="MAS61" s="107"/>
      <c r="MAT61" s="107"/>
      <c r="MAU61" s="107"/>
      <c r="MAV61" s="107"/>
      <c r="MAW61" s="107"/>
      <c r="MAX61" s="107"/>
      <c r="MAY61" s="107"/>
      <c r="MAZ61" s="107"/>
      <c r="MBA61" s="107"/>
      <c r="MBB61" s="107"/>
      <c r="MBC61" s="107"/>
      <c r="MBD61" s="107"/>
      <c r="MBE61" s="107"/>
      <c r="MBF61" s="107"/>
      <c r="MBG61" s="107"/>
      <c r="MBH61" s="107"/>
      <c r="MBI61" s="107"/>
      <c r="MBJ61" s="107"/>
      <c r="MBK61" s="107"/>
      <c r="MBL61" s="107"/>
      <c r="MBM61" s="107"/>
      <c r="MBN61" s="107"/>
      <c r="MBO61" s="107"/>
      <c r="MBP61" s="107"/>
      <c r="MBQ61" s="107"/>
      <c r="MBR61" s="107"/>
      <c r="MBS61" s="107"/>
      <c r="MBT61" s="107"/>
      <c r="MBU61" s="107"/>
      <c r="MBV61" s="107"/>
      <c r="MBW61" s="107"/>
      <c r="MBX61" s="107"/>
      <c r="MBY61" s="107"/>
      <c r="MBZ61" s="107"/>
      <c r="MCA61" s="107"/>
      <c r="MCB61" s="107"/>
      <c r="MCC61" s="107"/>
      <c r="MCD61" s="107"/>
      <c r="MCE61" s="107"/>
      <c r="MCF61" s="107"/>
      <c r="MCG61" s="107"/>
      <c r="MCH61" s="107"/>
      <c r="MCI61" s="107"/>
      <c r="MCJ61" s="107"/>
      <c r="MCK61" s="107"/>
      <c r="MCL61" s="107"/>
      <c r="MCM61" s="107"/>
      <c r="MCN61" s="107"/>
      <c r="MCO61" s="107"/>
      <c r="MCP61" s="107"/>
      <c r="MCQ61" s="107"/>
      <c r="MCR61" s="107"/>
      <c r="MCS61" s="107"/>
      <c r="MCT61" s="107"/>
      <c r="MCU61" s="107"/>
      <c r="MCV61" s="107"/>
      <c r="MCW61" s="107"/>
      <c r="MCX61" s="107"/>
      <c r="MCY61" s="107"/>
      <c r="MCZ61" s="107"/>
      <c r="MDA61" s="107"/>
      <c r="MDB61" s="107"/>
      <c r="MDC61" s="107"/>
      <c r="MDD61" s="107"/>
      <c r="MDE61" s="107"/>
      <c r="MDF61" s="107"/>
      <c r="MDG61" s="107"/>
      <c r="MDH61" s="107"/>
      <c r="MDI61" s="107"/>
      <c r="MDJ61" s="107"/>
      <c r="MDK61" s="107"/>
      <c r="MDL61" s="107"/>
      <c r="MDM61" s="107"/>
      <c r="MDN61" s="107"/>
      <c r="MDO61" s="107"/>
      <c r="MDP61" s="107"/>
      <c r="MDQ61" s="107"/>
      <c r="MDR61" s="107"/>
      <c r="MDS61" s="107"/>
      <c r="MDT61" s="107"/>
      <c r="MDU61" s="107"/>
      <c r="MDV61" s="107"/>
      <c r="MDW61" s="107"/>
      <c r="MDX61" s="107"/>
      <c r="MDY61" s="107"/>
      <c r="MDZ61" s="107"/>
      <c r="MEA61" s="107"/>
      <c r="MEB61" s="107"/>
      <c r="MEC61" s="107"/>
      <c r="MED61" s="107"/>
      <c r="MEE61" s="107"/>
      <c r="MEF61" s="107"/>
      <c r="MEG61" s="107"/>
      <c r="MEH61" s="107"/>
      <c r="MEI61" s="107"/>
      <c r="MEJ61" s="107"/>
      <c r="MEK61" s="107"/>
      <c r="MEL61" s="107"/>
      <c r="MEM61" s="107"/>
      <c r="MEN61" s="107"/>
      <c r="MEO61" s="107"/>
      <c r="MEP61" s="107"/>
      <c r="MEQ61" s="107"/>
      <c r="MER61" s="107"/>
      <c r="MES61" s="107"/>
      <c r="MET61" s="107"/>
      <c r="MEU61" s="107"/>
      <c r="MEV61" s="107"/>
      <c r="MEW61" s="107"/>
      <c r="MEX61" s="107"/>
      <c r="MEY61" s="107"/>
      <c r="MEZ61" s="107"/>
      <c r="MFA61" s="107"/>
      <c r="MFB61" s="107"/>
      <c r="MFC61" s="107"/>
      <c r="MFD61" s="107"/>
      <c r="MFE61" s="107"/>
      <c r="MFF61" s="107"/>
      <c r="MFG61" s="107"/>
      <c r="MFH61" s="107"/>
      <c r="MFI61" s="107"/>
      <c r="MFJ61" s="107"/>
      <c r="MFK61" s="107"/>
      <c r="MFL61" s="107"/>
      <c r="MFM61" s="107"/>
      <c r="MFN61" s="107"/>
      <c r="MFO61" s="107"/>
      <c r="MFP61" s="107"/>
      <c r="MFQ61" s="107"/>
      <c r="MFR61" s="107"/>
      <c r="MFS61" s="107"/>
      <c r="MFT61" s="107"/>
      <c r="MFU61" s="107"/>
      <c r="MFV61" s="107"/>
      <c r="MFW61" s="107"/>
      <c r="MFX61" s="107"/>
      <c r="MFY61" s="107"/>
      <c r="MFZ61" s="107"/>
      <c r="MGA61" s="107"/>
      <c r="MGB61" s="107"/>
      <c r="MGC61" s="107"/>
      <c r="MGD61" s="107"/>
      <c r="MGE61" s="107"/>
      <c r="MGF61" s="107"/>
      <c r="MGG61" s="107"/>
      <c r="MGH61" s="107"/>
      <c r="MGI61" s="107"/>
      <c r="MGJ61" s="107"/>
      <c r="MGK61" s="107"/>
      <c r="MGL61" s="107"/>
      <c r="MGM61" s="107"/>
      <c r="MGN61" s="107"/>
      <c r="MGO61" s="107"/>
      <c r="MGP61" s="107"/>
      <c r="MGQ61" s="107"/>
      <c r="MGR61" s="107"/>
      <c r="MGS61" s="107"/>
      <c r="MGT61" s="107"/>
      <c r="MGU61" s="107"/>
      <c r="MGV61" s="107"/>
      <c r="MGW61" s="107"/>
      <c r="MGX61" s="107"/>
      <c r="MGY61" s="107"/>
      <c r="MGZ61" s="107"/>
      <c r="MHA61" s="107"/>
      <c r="MHB61" s="107"/>
      <c r="MHC61" s="107"/>
      <c r="MHD61" s="107"/>
      <c r="MHE61" s="107"/>
      <c r="MHF61" s="107"/>
      <c r="MHG61" s="107"/>
      <c r="MHH61" s="107"/>
      <c r="MHI61" s="107"/>
      <c r="MHJ61" s="107"/>
      <c r="MHK61" s="107"/>
      <c r="MHL61" s="107"/>
      <c r="MHM61" s="107"/>
      <c r="MHN61" s="107"/>
      <c r="MHO61" s="107"/>
      <c r="MHP61" s="107"/>
      <c r="MHQ61" s="107"/>
      <c r="MHR61" s="107"/>
      <c r="MHS61" s="107"/>
      <c r="MHT61" s="107"/>
      <c r="MHU61" s="107"/>
      <c r="MHV61" s="107"/>
      <c r="MHW61" s="107"/>
      <c r="MHX61" s="107"/>
      <c r="MHY61" s="107"/>
      <c r="MHZ61" s="107"/>
      <c r="MIA61" s="107"/>
      <c r="MIB61" s="107"/>
      <c r="MIC61" s="107"/>
      <c r="MID61" s="107"/>
      <c r="MIE61" s="107"/>
      <c r="MIF61" s="107"/>
      <c r="MIG61" s="107"/>
      <c r="MIH61" s="107"/>
      <c r="MII61" s="107"/>
      <c r="MIJ61" s="107"/>
      <c r="MIK61" s="107"/>
      <c r="MIL61" s="107"/>
      <c r="MIM61" s="107"/>
      <c r="MIN61" s="107"/>
      <c r="MIO61" s="107"/>
      <c r="MIP61" s="107"/>
      <c r="MIQ61" s="107"/>
      <c r="MIR61" s="107"/>
      <c r="MIS61" s="107"/>
      <c r="MIT61" s="107"/>
      <c r="MIU61" s="107"/>
      <c r="MIV61" s="107"/>
      <c r="MIW61" s="107"/>
      <c r="MIX61" s="107"/>
      <c r="MIY61" s="107"/>
      <c r="MIZ61" s="107"/>
      <c r="MJA61" s="107"/>
      <c r="MJB61" s="107"/>
      <c r="MJC61" s="107"/>
      <c r="MJD61" s="107"/>
      <c r="MJE61" s="107"/>
      <c r="MJF61" s="107"/>
      <c r="MJG61" s="107"/>
      <c r="MJH61" s="107"/>
      <c r="MJI61" s="107"/>
      <c r="MJJ61" s="107"/>
      <c r="MJK61" s="107"/>
      <c r="MJL61" s="107"/>
      <c r="MJM61" s="107"/>
      <c r="MJN61" s="107"/>
      <c r="MJO61" s="107"/>
      <c r="MJP61" s="107"/>
      <c r="MJQ61" s="107"/>
      <c r="MJR61" s="107"/>
      <c r="MJS61" s="107"/>
      <c r="MJT61" s="107"/>
      <c r="MJU61" s="107"/>
      <c r="MJV61" s="107"/>
      <c r="MJW61" s="107"/>
      <c r="MJX61" s="107"/>
      <c r="MJY61" s="107"/>
      <c r="MJZ61" s="107"/>
      <c r="MKA61" s="107"/>
      <c r="MKB61" s="107"/>
      <c r="MKC61" s="107"/>
      <c r="MKD61" s="107"/>
      <c r="MKE61" s="107"/>
      <c r="MKF61" s="107"/>
      <c r="MKG61" s="107"/>
      <c r="MKH61" s="107"/>
      <c r="MKI61" s="107"/>
      <c r="MKJ61" s="107"/>
      <c r="MKK61" s="107"/>
      <c r="MKL61" s="107"/>
      <c r="MKM61" s="107"/>
      <c r="MKN61" s="107"/>
      <c r="MKO61" s="107"/>
      <c r="MKP61" s="107"/>
      <c r="MKQ61" s="107"/>
      <c r="MKR61" s="107"/>
      <c r="MKS61" s="107"/>
      <c r="MKT61" s="107"/>
      <c r="MKU61" s="107"/>
      <c r="MKV61" s="107"/>
      <c r="MKW61" s="107"/>
      <c r="MKX61" s="107"/>
      <c r="MKY61" s="107"/>
      <c r="MKZ61" s="107"/>
      <c r="MLA61" s="107"/>
      <c r="MLB61" s="107"/>
      <c r="MLC61" s="107"/>
      <c r="MLD61" s="107"/>
      <c r="MLE61" s="107"/>
      <c r="MLF61" s="107"/>
      <c r="MLG61" s="107"/>
      <c r="MLH61" s="107"/>
      <c r="MLI61" s="107"/>
      <c r="MLJ61" s="107"/>
      <c r="MLK61" s="107"/>
      <c r="MLL61" s="107"/>
      <c r="MLM61" s="107"/>
      <c r="MLN61" s="107"/>
      <c r="MLO61" s="107"/>
      <c r="MLP61" s="107"/>
      <c r="MLQ61" s="107"/>
      <c r="MLR61" s="107"/>
      <c r="MLS61" s="107"/>
      <c r="MLT61" s="107"/>
      <c r="MLU61" s="107"/>
      <c r="MLV61" s="107"/>
      <c r="MLW61" s="107"/>
      <c r="MLX61" s="107"/>
      <c r="MLY61" s="107"/>
      <c r="MLZ61" s="107"/>
      <c r="MMA61" s="107"/>
      <c r="MMB61" s="107"/>
      <c r="MMC61" s="107"/>
      <c r="MMD61" s="107"/>
      <c r="MME61" s="107"/>
      <c r="MMF61" s="107"/>
      <c r="MMG61" s="107"/>
      <c r="MMH61" s="107"/>
      <c r="MMI61" s="107"/>
      <c r="MMJ61" s="107"/>
      <c r="MMK61" s="107"/>
      <c r="MML61" s="107"/>
      <c r="MMM61" s="107"/>
      <c r="MMN61" s="107"/>
      <c r="MMO61" s="107"/>
      <c r="MMP61" s="107"/>
      <c r="MMQ61" s="107"/>
      <c r="MMR61" s="107"/>
      <c r="MMS61" s="107"/>
      <c r="MMT61" s="107"/>
      <c r="MMU61" s="107"/>
      <c r="MMV61" s="107"/>
      <c r="MMW61" s="107"/>
      <c r="MMX61" s="107"/>
      <c r="MMY61" s="107"/>
      <c r="MMZ61" s="107"/>
      <c r="MNA61" s="107"/>
      <c r="MNB61" s="107"/>
      <c r="MNC61" s="107"/>
      <c r="MND61" s="107"/>
      <c r="MNE61" s="107"/>
      <c r="MNF61" s="107"/>
      <c r="MNG61" s="107"/>
      <c r="MNH61" s="107"/>
      <c r="MNI61" s="107"/>
      <c r="MNJ61" s="107"/>
      <c r="MNK61" s="107"/>
      <c r="MNL61" s="107"/>
      <c r="MNM61" s="107"/>
      <c r="MNN61" s="107"/>
      <c r="MNO61" s="107"/>
      <c r="MNP61" s="107"/>
      <c r="MNQ61" s="107"/>
      <c r="MNR61" s="107"/>
      <c r="MNS61" s="107"/>
      <c r="MNT61" s="107"/>
      <c r="MNU61" s="107"/>
      <c r="MNV61" s="107"/>
      <c r="MNW61" s="107"/>
      <c r="MNX61" s="107"/>
      <c r="MNY61" s="107"/>
      <c r="MNZ61" s="107"/>
      <c r="MOA61" s="107"/>
      <c r="MOB61" s="107"/>
      <c r="MOC61" s="107"/>
      <c r="MOD61" s="107"/>
      <c r="MOE61" s="107"/>
      <c r="MOF61" s="107"/>
      <c r="MOG61" s="107"/>
      <c r="MOH61" s="107"/>
      <c r="MOI61" s="107"/>
      <c r="MOJ61" s="107"/>
      <c r="MOK61" s="107"/>
      <c r="MOL61" s="107"/>
      <c r="MOM61" s="107"/>
      <c r="MON61" s="107"/>
      <c r="MOO61" s="107"/>
      <c r="MOP61" s="107"/>
      <c r="MOQ61" s="107"/>
      <c r="MOR61" s="107"/>
      <c r="MOS61" s="107"/>
      <c r="MOT61" s="107"/>
      <c r="MOU61" s="107"/>
      <c r="MOV61" s="107"/>
      <c r="MOW61" s="107"/>
      <c r="MOX61" s="107"/>
      <c r="MOY61" s="107"/>
      <c r="MOZ61" s="107"/>
      <c r="MPA61" s="107"/>
      <c r="MPB61" s="107"/>
      <c r="MPC61" s="107"/>
      <c r="MPD61" s="107"/>
      <c r="MPE61" s="107"/>
      <c r="MPF61" s="107"/>
      <c r="MPG61" s="107"/>
      <c r="MPH61" s="107"/>
      <c r="MPI61" s="107"/>
      <c r="MPJ61" s="107"/>
      <c r="MPK61" s="107"/>
      <c r="MPL61" s="107"/>
      <c r="MPM61" s="107"/>
      <c r="MPN61" s="107"/>
      <c r="MPO61" s="107"/>
      <c r="MPP61" s="107"/>
      <c r="MPQ61" s="107"/>
      <c r="MPR61" s="107"/>
      <c r="MPS61" s="107"/>
      <c r="MPT61" s="107"/>
      <c r="MPU61" s="107"/>
      <c r="MPV61" s="107"/>
      <c r="MPW61" s="107"/>
      <c r="MPX61" s="107"/>
      <c r="MPY61" s="107"/>
      <c r="MPZ61" s="107"/>
      <c r="MQA61" s="107"/>
      <c r="MQB61" s="107"/>
      <c r="MQC61" s="107"/>
      <c r="MQD61" s="107"/>
      <c r="MQE61" s="107"/>
      <c r="MQF61" s="107"/>
      <c r="MQG61" s="107"/>
      <c r="MQH61" s="107"/>
      <c r="MQI61" s="107"/>
      <c r="MQJ61" s="107"/>
      <c r="MQK61" s="107"/>
      <c r="MQL61" s="107"/>
      <c r="MQM61" s="107"/>
      <c r="MQN61" s="107"/>
      <c r="MQO61" s="107"/>
      <c r="MQP61" s="107"/>
      <c r="MQQ61" s="107"/>
      <c r="MQR61" s="107"/>
      <c r="MQS61" s="107"/>
      <c r="MQT61" s="107"/>
      <c r="MQU61" s="107"/>
      <c r="MQV61" s="107"/>
      <c r="MQW61" s="107"/>
      <c r="MQX61" s="107"/>
      <c r="MQY61" s="107"/>
      <c r="MQZ61" s="107"/>
      <c r="MRA61" s="107"/>
      <c r="MRB61" s="107"/>
      <c r="MRC61" s="107"/>
      <c r="MRD61" s="107"/>
      <c r="MRE61" s="107"/>
      <c r="MRF61" s="107"/>
      <c r="MRG61" s="107"/>
      <c r="MRH61" s="107"/>
      <c r="MRI61" s="107"/>
      <c r="MRJ61" s="107"/>
      <c r="MRK61" s="107"/>
      <c r="MRL61" s="107"/>
      <c r="MRM61" s="107"/>
      <c r="MRN61" s="107"/>
      <c r="MRO61" s="107"/>
      <c r="MRP61" s="107"/>
      <c r="MRQ61" s="107"/>
      <c r="MRR61" s="107"/>
      <c r="MRS61" s="107"/>
      <c r="MRT61" s="107"/>
      <c r="MRU61" s="107"/>
      <c r="MRV61" s="107"/>
      <c r="MRW61" s="107"/>
      <c r="MRX61" s="107"/>
      <c r="MRY61" s="107"/>
      <c r="MRZ61" s="107"/>
      <c r="MSA61" s="107"/>
      <c r="MSB61" s="107"/>
      <c r="MSC61" s="107"/>
      <c r="MSD61" s="107"/>
      <c r="MSE61" s="107"/>
      <c r="MSF61" s="107"/>
      <c r="MSG61" s="107"/>
      <c r="MSH61" s="107"/>
      <c r="MSI61" s="107"/>
      <c r="MSJ61" s="107"/>
      <c r="MSK61" s="107"/>
      <c r="MSL61" s="107"/>
      <c r="MSM61" s="107"/>
      <c r="MSN61" s="107"/>
      <c r="MSO61" s="107"/>
      <c r="MSP61" s="107"/>
      <c r="MSQ61" s="107"/>
      <c r="MSR61" s="107"/>
      <c r="MSS61" s="107"/>
      <c r="MST61" s="107"/>
      <c r="MSU61" s="107"/>
      <c r="MSV61" s="107"/>
      <c r="MSW61" s="107"/>
      <c r="MSX61" s="107"/>
      <c r="MSY61" s="107"/>
      <c r="MSZ61" s="107"/>
      <c r="MTA61" s="107"/>
      <c r="MTB61" s="107"/>
      <c r="MTC61" s="107"/>
      <c r="MTD61" s="107"/>
      <c r="MTE61" s="107"/>
      <c r="MTF61" s="107"/>
      <c r="MTG61" s="107"/>
      <c r="MTH61" s="107"/>
      <c r="MTI61" s="107"/>
      <c r="MTJ61" s="107"/>
      <c r="MTK61" s="107"/>
      <c r="MTL61" s="107"/>
      <c r="MTM61" s="107"/>
      <c r="MTN61" s="107"/>
      <c r="MTO61" s="107"/>
      <c r="MTP61" s="107"/>
      <c r="MTQ61" s="107"/>
      <c r="MTR61" s="107"/>
      <c r="MTS61" s="107"/>
      <c r="MTT61" s="107"/>
      <c r="MTU61" s="107"/>
      <c r="MTV61" s="107"/>
      <c r="MTW61" s="107"/>
      <c r="MTX61" s="107"/>
      <c r="MTY61" s="107"/>
      <c r="MTZ61" s="107"/>
      <c r="MUA61" s="107"/>
      <c r="MUB61" s="107"/>
      <c r="MUC61" s="107"/>
      <c r="MUD61" s="107"/>
      <c r="MUE61" s="107"/>
      <c r="MUF61" s="107"/>
      <c r="MUG61" s="107"/>
      <c r="MUH61" s="107"/>
      <c r="MUI61" s="107"/>
      <c r="MUJ61" s="107"/>
      <c r="MUK61" s="107"/>
      <c r="MUL61" s="107"/>
      <c r="MUM61" s="107"/>
      <c r="MUN61" s="107"/>
      <c r="MUO61" s="107"/>
      <c r="MUP61" s="107"/>
      <c r="MUQ61" s="107"/>
      <c r="MUR61" s="107"/>
      <c r="MUS61" s="107"/>
      <c r="MUT61" s="107"/>
      <c r="MUU61" s="107"/>
      <c r="MUV61" s="107"/>
      <c r="MUW61" s="107"/>
      <c r="MUX61" s="107"/>
      <c r="MUY61" s="107"/>
      <c r="MUZ61" s="107"/>
      <c r="MVA61" s="107"/>
      <c r="MVB61" s="107"/>
      <c r="MVC61" s="107"/>
      <c r="MVD61" s="107"/>
      <c r="MVE61" s="107"/>
      <c r="MVF61" s="107"/>
      <c r="MVG61" s="107"/>
      <c r="MVH61" s="107"/>
      <c r="MVI61" s="107"/>
      <c r="MVJ61" s="107"/>
      <c r="MVK61" s="107"/>
      <c r="MVL61" s="107"/>
      <c r="MVM61" s="107"/>
      <c r="MVN61" s="107"/>
      <c r="MVO61" s="107"/>
      <c r="MVP61" s="107"/>
      <c r="MVQ61" s="107"/>
      <c r="MVR61" s="107"/>
      <c r="MVS61" s="107"/>
      <c r="MVT61" s="107"/>
      <c r="MVU61" s="107"/>
      <c r="MVV61" s="107"/>
      <c r="MVW61" s="107"/>
      <c r="MVX61" s="107"/>
      <c r="MVY61" s="107"/>
      <c r="MVZ61" s="107"/>
      <c r="MWA61" s="107"/>
      <c r="MWB61" s="107"/>
      <c r="MWC61" s="107"/>
      <c r="MWD61" s="107"/>
      <c r="MWE61" s="107"/>
      <c r="MWF61" s="107"/>
      <c r="MWG61" s="107"/>
      <c r="MWH61" s="107"/>
      <c r="MWI61" s="107"/>
      <c r="MWJ61" s="107"/>
      <c r="MWK61" s="107"/>
      <c r="MWL61" s="107"/>
      <c r="MWM61" s="107"/>
      <c r="MWN61" s="107"/>
      <c r="MWO61" s="107"/>
      <c r="MWP61" s="107"/>
      <c r="MWQ61" s="107"/>
      <c r="MWR61" s="107"/>
      <c r="MWS61" s="107"/>
      <c r="MWT61" s="107"/>
      <c r="MWU61" s="107"/>
      <c r="MWV61" s="107"/>
      <c r="MWW61" s="107"/>
      <c r="MWX61" s="107"/>
      <c r="MWY61" s="107"/>
      <c r="MWZ61" s="107"/>
      <c r="MXA61" s="107"/>
      <c r="MXB61" s="107"/>
      <c r="MXC61" s="107"/>
      <c r="MXD61" s="107"/>
      <c r="MXE61" s="107"/>
      <c r="MXF61" s="107"/>
      <c r="MXG61" s="107"/>
      <c r="MXH61" s="107"/>
      <c r="MXI61" s="107"/>
      <c r="MXJ61" s="107"/>
      <c r="MXK61" s="107"/>
      <c r="MXL61" s="107"/>
      <c r="MXM61" s="107"/>
      <c r="MXN61" s="107"/>
      <c r="MXO61" s="107"/>
      <c r="MXP61" s="107"/>
      <c r="MXQ61" s="107"/>
      <c r="MXR61" s="107"/>
      <c r="MXS61" s="107"/>
      <c r="MXT61" s="107"/>
      <c r="MXU61" s="107"/>
      <c r="MXV61" s="107"/>
      <c r="MXW61" s="107"/>
      <c r="MXX61" s="107"/>
      <c r="MXY61" s="107"/>
      <c r="MXZ61" s="107"/>
      <c r="MYA61" s="107"/>
      <c r="MYB61" s="107"/>
      <c r="MYC61" s="107"/>
      <c r="MYD61" s="107"/>
      <c r="MYE61" s="107"/>
      <c r="MYF61" s="107"/>
      <c r="MYG61" s="107"/>
      <c r="MYH61" s="107"/>
      <c r="MYI61" s="107"/>
      <c r="MYJ61" s="107"/>
      <c r="MYK61" s="107"/>
      <c r="MYL61" s="107"/>
      <c r="MYM61" s="107"/>
      <c r="MYN61" s="107"/>
      <c r="MYO61" s="107"/>
      <c r="MYP61" s="107"/>
      <c r="MYQ61" s="107"/>
      <c r="MYR61" s="107"/>
      <c r="MYS61" s="107"/>
      <c r="MYT61" s="107"/>
      <c r="MYU61" s="107"/>
      <c r="MYV61" s="107"/>
      <c r="MYW61" s="107"/>
      <c r="MYX61" s="107"/>
      <c r="MYY61" s="107"/>
      <c r="MYZ61" s="107"/>
      <c r="MZA61" s="107"/>
      <c r="MZB61" s="107"/>
      <c r="MZC61" s="107"/>
      <c r="MZD61" s="107"/>
      <c r="MZE61" s="107"/>
      <c r="MZF61" s="107"/>
      <c r="MZG61" s="107"/>
      <c r="MZH61" s="107"/>
      <c r="MZI61" s="107"/>
      <c r="MZJ61" s="107"/>
      <c r="MZK61" s="107"/>
      <c r="MZL61" s="107"/>
      <c r="MZM61" s="107"/>
      <c r="MZN61" s="107"/>
      <c r="MZO61" s="107"/>
      <c r="MZP61" s="107"/>
      <c r="MZQ61" s="107"/>
      <c r="MZR61" s="107"/>
      <c r="MZS61" s="107"/>
      <c r="MZT61" s="107"/>
      <c r="MZU61" s="107"/>
      <c r="MZV61" s="107"/>
      <c r="MZW61" s="107"/>
      <c r="MZX61" s="107"/>
      <c r="MZY61" s="107"/>
      <c r="MZZ61" s="107"/>
      <c r="NAA61" s="107"/>
      <c r="NAB61" s="107"/>
      <c r="NAC61" s="107"/>
      <c r="NAD61" s="107"/>
      <c r="NAE61" s="107"/>
      <c r="NAF61" s="107"/>
      <c r="NAG61" s="107"/>
      <c r="NAH61" s="107"/>
      <c r="NAI61" s="107"/>
      <c r="NAJ61" s="107"/>
      <c r="NAK61" s="107"/>
      <c r="NAL61" s="107"/>
      <c r="NAM61" s="107"/>
      <c r="NAN61" s="107"/>
      <c r="NAO61" s="107"/>
      <c r="NAP61" s="107"/>
      <c r="NAQ61" s="107"/>
      <c r="NAR61" s="107"/>
      <c r="NAS61" s="107"/>
      <c r="NAT61" s="107"/>
      <c r="NAU61" s="107"/>
      <c r="NAV61" s="107"/>
      <c r="NAW61" s="107"/>
      <c r="NAX61" s="107"/>
      <c r="NAY61" s="107"/>
      <c r="NAZ61" s="107"/>
      <c r="NBA61" s="107"/>
      <c r="NBB61" s="107"/>
      <c r="NBC61" s="107"/>
      <c r="NBD61" s="107"/>
      <c r="NBE61" s="107"/>
      <c r="NBF61" s="107"/>
      <c r="NBG61" s="107"/>
      <c r="NBH61" s="107"/>
      <c r="NBI61" s="107"/>
      <c r="NBJ61" s="107"/>
      <c r="NBK61" s="107"/>
      <c r="NBL61" s="107"/>
      <c r="NBM61" s="107"/>
      <c r="NBN61" s="107"/>
      <c r="NBO61" s="107"/>
      <c r="NBP61" s="107"/>
      <c r="NBQ61" s="107"/>
      <c r="NBR61" s="107"/>
      <c r="NBS61" s="107"/>
      <c r="NBT61" s="107"/>
      <c r="NBU61" s="107"/>
      <c r="NBV61" s="107"/>
      <c r="NBW61" s="107"/>
      <c r="NBX61" s="107"/>
      <c r="NBY61" s="107"/>
      <c r="NBZ61" s="107"/>
      <c r="NCA61" s="107"/>
      <c r="NCB61" s="107"/>
      <c r="NCC61" s="107"/>
      <c r="NCD61" s="107"/>
      <c r="NCE61" s="107"/>
      <c r="NCF61" s="107"/>
      <c r="NCG61" s="107"/>
      <c r="NCH61" s="107"/>
      <c r="NCI61" s="107"/>
      <c r="NCJ61" s="107"/>
      <c r="NCK61" s="107"/>
      <c r="NCL61" s="107"/>
      <c r="NCM61" s="107"/>
      <c r="NCN61" s="107"/>
      <c r="NCO61" s="107"/>
      <c r="NCP61" s="107"/>
      <c r="NCQ61" s="107"/>
      <c r="NCR61" s="107"/>
      <c r="NCS61" s="107"/>
      <c r="NCT61" s="107"/>
      <c r="NCU61" s="107"/>
      <c r="NCV61" s="107"/>
      <c r="NCW61" s="107"/>
      <c r="NCX61" s="107"/>
      <c r="NCY61" s="107"/>
      <c r="NCZ61" s="107"/>
      <c r="NDA61" s="107"/>
      <c r="NDB61" s="107"/>
      <c r="NDC61" s="107"/>
      <c r="NDD61" s="107"/>
      <c r="NDE61" s="107"/>
      <c r="NDF61" s="107"/>
      <c r="NDG61" s="107"/>
      <c r="NDH61" s="107"/>
      <c r="NDI61" s="107"/>
      <c r="NDJ61" s="107"/>
      <c r="NDK61" s="107"/>
      <c r="NDL61" s="107"/>
      <c r="NDM61" s="107"/>
      <c r="NDN61" s="107"/>
      <c r="NDO61" s="107"/>
      <c r="NDP61" s="107"/>
      <c r="NDQ61" s="107"/>
      <c r="NDR61" s="107"/>
      <c r="NDS61" s="107"/>
      <c r="NDT61" s="107"/>
      <c r="NDU61" s="107"/>
      <c r="NDV61" s="107"/>
      <c r="NDW61" s="107"/>
      <c r="NDX61" s="107"/>
      <c r="NDY61" s="107"/>
      <c r="NDZ61" s="107"/>
      <c r="NEA61" s="107"/>
      <c r="NEB61" s="107"/>
      <c r="NEC61" s="107"/>
      <c r="NED61" s="107"/>
      <c r="NEE61" s="107"/>
      <c r="NEF61" s="107"/>
      <c r="NEG61" s="107"/>
      <c r="NEH61" s="107"/>
      <c r="NEI61" s="107"/>
      <c r="NEJ61" s="107"/>
      <c r="NEK61" s="107"/>
      <c r="NEL61" s="107"/>
      <c r="NEM61" s="107"/>
      <c r="NEN61" s="107"/>
      <c r="NEO61" s="107"/>
      <c r="NEP61" s="107"/>
      <c r="NEQ61" s="107"/>
      <c r="NER61" s="107"/>
      <c r="NES61" s="107"/>
      <c r="NET61" s="107"/>
      <c r="NEU61" s="107"/>
      <c r="NEV61" s="107"/>
      <c r="NEW61" s="107"/>
      <c r="NEX61" s="107"/>
      <c r="NEY61" s="107"/>
      <c r="NEZ61" s="107"/>
      <c r="NFA61" s="107"/>
      <c r="NFB61" s="107"/>
      <c r="NFC61" s="107"/>
      <c r="NFD61" s="107"/>
      <c r="NFE61" s="107"/>
      <c r="NFF61" s="107"/>
      <c r="NFG61" s="107"/>
      <c r="NFH61" s="107"/>
      <c r="NFI61" s="107"/>
      <c r="NFJ61" s="107"/>
      <c r="NFK61" s="107"/>
      <c r="NFL61" s="107"/>
      <c r="NFM61" s="107"/>
      <c r="NFN61" s="107"/>
      <c r="NFO61" s="107"/>
      <c r="NFP61" s="107"/>
      <c r="NFQ61" s="107"/>
      <c r="NFR61" s="107"/>
      <c r="NFS61" s="107"/>
      <c r="NFT61" s="107"/>
      <c r="NFU61" s="107"/>
      <c r="NFV61" s="107"/>
      <c r="NFW61" s="107"/>
      <c r="NFX61" s="107"/>
      <c r="NFY61" s="107"/>
      <c r="NFZ61" s="107"/>
      <c r="NGA61" s="107"/>
      <c r="NGB61" s="107"/>
      <c r="NGC61" s="107"/>
      <c r="NGD61" s="107"/>
      <c r="NGE61" s="107"/>
      <c r="NGF61" s="107"/>
      <c r="NGG61" s="107"/>
      <c r="NGH61" s="107"/>
      <c r="NGI61" s="107"/>
      <c r="NGJ61" s="107"/>
      <c r="NGK61" s="107"/>
      <c r="NGL61" s="107"/>
      <c r="NGM61" s="107"/>
      <c r="NGN61" s="107"/>
      <c r="NGO61" s="107"/>
      <c r="NGP61" s="107"/>
      <c r="NGQ61" s="107"/>
      <c r="NGR61" s="107"/>
      <c r="NGS61" s="107"/>
      <c r="NGT61" s="107"/>
      <c r="NGU61" s="107"/>
      <c r="NGV61" s="107"/>
      <c r="NGW61" s="107"/>
      <c r="NGX61" s="107"/>
      <c r="NGY61" s="107"/>
      <c r="NGZ61" s="107"/>
      <c r="NHA61" s="107"/>
      <c r="NHB61" s="107"/>
      <c r="NHC61" s="107"/>
      <c r="NHD61" s="107"/>
      <c r="NHE61" s="107"/>
      <c r="NHF61" s="107"/>
      <c r="NHG61" s="107"/>
      <c r="NHH61" s="107"/>
      <c r="NHI61" s="107"/>
      <c r="NHJ61" s="107"/>
      <c r="NHK61" s="107"/>
      <c r="NHL61" s="107"/>
      <c r="NHM61" s="107"/>
      <c r="NHN61" s="107"/>
      <c r="NHO61" s="107"/>
      <c r="NHP61" s="107"/>
      <c r="NHQ61" s="107"/>
      <c r="NHR61" s="107"/>
      <c r="NHS61" s="107"/>
      <c r="NHT61" s="107"/>
      <c r="NHU61" s="107"/>
      <c r="NHV61" s="107"/>
      <c r="NHW61" s="107"/>
      <c r="NHX61" s="107"/>
      <c r="NHY61" s="107"/>
      <c r="NHZ61" s="107"/>
      <c r="NIA61" s="107"/>
      <c r="NIB61" s="107"/>
      <c r="NIC61" s="107"/>
      <c r="NID61" s="107"/>
      <c r="NIE61" s="107"/>
      <c r="NIF61" s="107"/>
      <c r="NIG61" s="107"/>
      <c r="NIH61" s="107"/>
      <c r="NII61" s="107"/>
      <c r="NIJ61" s="107"/>
      <c r="NIK61" s="107"/>
      <c r="NIL61" s="107"/>
      <c r="NIM61" s="107"/>
      <c r="NIN61" s="107"/>
      <c r="NIO61" s="107"/>
      <c r="NIP61" s="107"/>
      <c r="NIQ61" s="107"/>
      <c r="NIR61" s="107"/>
      <c r="NIS61" s="107"/>
      <c r="NIT61" s="107"/>
      <c r="NIU61" s="107"/>
      <c r="NIV61" s="107"/>
      <c r="NIW61" s="107"/>
      <c r="NIX61" s="107"/>
      <c r="NIY61" s="107"/>
      <c r="NIZ61" s="107"/>
      <c r="NJA61" s="107"/>
      <c r="NJB61" s="107"/>
      <c r="NJC61" s="107"/>
      <c r="NJD61" s="107"/>
      <c r="NJE61" s="107"/>
      <c r="NJF61" s="107"/>
      <c r="NJG61" s="107"/>
      <c r="NJH61" s="107"/>
      <c r="NJI61" s="107"/>
      <c r="NJJ61" s="107"/>
      <c r="NJK61" s="107"/>
      <c r="NJL61" s="107"/>
      <c r="NJM61" s="107"/>
      <c r="NJN61" s="107"/>
      <c r="NJO61" s="107"/>
      <c r="NJP61" s="107"/>
      <c r="NJQ61" s="107"/>
      <c r="NJR61" s="107"/>
      <c r="NJS61" s="107"/>
      <c r="NJT61" s="107"/>
      <c r="NJU61" s="107"/>
      <c r="NJV61" s="107"/>
      <c r="NJW61" s="107"/>
      <c r="NJX61" s="107"/>
      <c r="NJY61" s="107"/>
      <c r="NJZ61" s="107"/>
      <c r="NKA61" s="107"/>
      <c r="NKB61" s="107"/>
      <c r="NKC61" s="107"/>
      <c r="NKD61" s="107"/>
      <c r="NKE61" s="107"/>
      <c r="NKF61" s="107"/>
      <c r="NKG61" s="107"/>
      <c r="NKH61" s="107"/>
      <c r="NKI61" s="107"/>
      <c r="NKJ61" s="107"/>
      <c r="NKK61" s="107"/>
      <c r="NKL61" s="107"/>
      <c r="NKM61" s="107"/>
      <c r="NKN61" s="107"/>
      <c r="NKO61" s="107"/>
      <c r="NKP61" s="107"/>
      <c r="NKQ61" s="107"/>
      <c r="NKR61" s="107"/>
      <c r="NKS61" s="107"/>
      <c r="NKT61" s="107"/>
      <c r="NKU61" s="107"/>
      <c r="NKV61" s="107"/>
      <c r="NKW61" s="107"/>
      <c r="NKX61" s="107"/>
      <c r="NKY61" s="107"/>
      <c r="NKZ61" s="107"/>
      <c r="NLA61" s="107"/>
      <c r="NLB61" s="107"/>
      <c r="NLC61" s="107"/>
      <c r="NLD61" s="107"/>
      <c r="NLE61" s="107"/>
      <c r="NLF61" s="107"/>
      <c r="NLG61" s="107"/>
      <c r="NLH61" s="107"/>
      <c r="NLI61" s="107"/>
      <c r="NLJ61" s="107"/>
      <c r="NLK61" s="107"/>
      <c r="NLL61" s="107"/>
      <c r="NLM61" s="107"/>
      <c r="NLN61" s="107"/>
      <c r="NLO61" s="107"/>
      <c r="NLP61" s="107"/>
      <c r="NLQ61" s="107"/>
      <c r="NLR61" s="107"/>
      <c r="NLS61" s="107"/>
      <c r="NLT61" s="107"/>
      <c r="NLU61" s="107"/>
      <c r="NLV61" s="107"/>
      <c r="NLW61" s="107"/>
      <c r="NLX61" s="107"/>
      <c r="NLY61" s="107"/>
      <c r="NLZ61" s="107"/>
      <c r="NMA61" s="107"/>
      <c r="NMB61" s="107"/>
      <c r="NMC61" s="107"/>
      <c r="NMD61" s="107"/>
      <c r="NME61" s="107"/>
      <c r="NMF61" s="107"/>
      <c r="NMG61" s="107"/>
      <c r="NMH61" s="107"/>
      <c r="NMI61" s="107"/>
      <c r="NMJ61" s="107"/>
      <c r="NMK61" s="107"/>
      <c r="NML61" s="107"/>
      <c r="NMM61" s="107"/>
      <c r="NMN61" s="107"/>
      <c r="NMO61" s="107"/>
      <c r="NMP61" s="107"/>
      <c r="NMQ61" s="107"/>
      <c r="NMR61" s="107"/>
      <c r="NMS61" s="107"/>
      <c r="NMT61" s="107"/>
      <c r="NMU61" s="107"/>
      <c r="NMV61" s="107"/>
      <c r="NMW61" s="107"/>
      <c r="NMX61" s="107"/>
      <c r="NMY61" s="107"/>
      <c r="NMZ61" s="107"/>
      <c r="NNA61" s="107"/>
      <c r="NNB61" s="107"/>
      <c r="NNC61" s="107"/>
      <c r="NND61" s="107"/>
      <c r="NNE61" s="107"/>
      <c r="NNF61" s="107"/>
      <c r="NNG61" s="107"/>
      <c r="NNH61" s="107"/>
      <c r="NNI61" s="107"/>
      <c r="NNJ61" s="107"/>
      <c r="NNK61" s="107"/>
      <c r="NNL61" s="107"/>
      <c r="NNM61" s="107"/>
      <c r="NNN61" s="107"/>
      <c r="NNO61" s="107"/>
      <c r="NNP61" s="107"/>
      <c r="NNQ61" s="107"/>
      <c r="NNR61" s="107"/>
      <c r="NNS61" s="107"/>
      <c r="NNT61" s="107"/>
      <c r="NNU61" s="107"/>
      <c r="NNV61" s="107"/>
      <c r="NNW61" s="107"/>
      <c r="NNX61" s="107"/>
      <c r="NNY61" s="107"/>
      <c r="NNZ61" s="107"/>
      <c r="NOA61" s="107"/>
      <c r="NOB61" s="107"/>
      <c r="NOC61" s="107"/>
      <c r="NOD61" s="107"/>
      <c r="NOE61" s="107"/>
      <c r="NOF61" s="107"/>
      <c r="NOG61" s="107"/>
      <c r="NOH61" s="107"/>
      <c r="NOI61" s="107"/>
      <c r="NOJ61" s="107"/>
      <c r="NOK61" s="107"/>
      <c r="NOL61" s="107"/>
      <c r="NOM61" s="107"/>
      <c r="NON61" s="107"/>
      <c r="NOO61" s="107"/>
      <c r="NOP61" s="107"/>
      <c r="NOQ61" s="107"/>
      <c r="NOR61" s="107"/>
      <c r="NOS61" s="107"/>
      <c r="NOT61" s="107"/>
      <c r="NOU61" s="107"/>
      <c r="NOV61" s="107"/>
      <c r="NOW61" s="107"/>
      <c r="NOX61" s="107"/>
      <c r="NOY61" s="107"/>
      <c r="NOZ61" s="107"/>
      <c r="NPA61" s="107"/>
      <c r="NPB61" s="107"/>
      <c r="NPC61" s="107"/>
      <c r="NPD61" s="107"/>
      <c r="NPE61" s="107"/>
      <c r="NPF61" s="107"/>
      <c r="NPG61" s="107"/>
      <c r="NPH61" s="107"/>
      <c r="NPI61" s="107"/>
      <c r="NPJ61" s="107"/>
      <c r="NPK61" s="107"/>
      <c r="NPL61" s="107"/>
      <c r="NPM61" s="107"/>
      <c r="NPN61" s="107"/>
      <c r="NPO61" s="107"/>
      <c r="NPP61" s="107"/>
      <c r="NPQ61" s="107"/>
      <c r="NPR61" s="107"/>
      <c r="NPS61" s="107"/>
      <c r="NPT61" s="107"/>
      <c r="NPU61" s="107"/>
      <c r="NPV61" s="107"/>
      <c r="NPW61" s="107"/>
      <c r="NPX61" s="107"/>
      <c r="NPY61" s="107"/>
      <c r="NPZ61" s="107"/>
      <c r="NQA61" s="107"/>
      <c r="NQB61" s="107"/>
      <c r="NQC61" s="107"/>
      <c r="NQD61" s="107"/>
      <c r="NQE61" s="107"/>
      <c r="NQF61" s="107"/>
      <c r="NQG61" s="107"/>
      <c r="NQH61" s="107"/>
      <c r="NQI61" s="107"/>
      <c r="NQJ61" s="107"/>
      <c r="NQK61" s="107"/>
      <c r="NQL61" s="107"/>
      <c r="NQM61" s="107"/>
      <c r="NQN61" s="107"/>
      <c r="NQO61" s="107"/>
      <c r="NQP61" s="107"/>
      <c r="NQQ61" s="107"/>
      <c r="NQR61" s="107"/>
      <c r="NQS61" s="107"/>
      <c r="NQT61" s="107"/>
      <c r="NQU61" s="107"/>
      <c r="NQV61" s="107"/>
      <c r="NQW61" s="107"/>
      <c r="NQX61" s="107"/>
      <c r="NQY61" s="107"/>
      <c r="NQZ61" s="107"/>
      <c r="NRA61" s="107"/>
      <c r="NRB61" s="107"/>
      <c r="NRC61" s="107"/>
      <c r="NRD61" s="107"/>
      <c r="NRE61" s="107"/>
      <c r="NRF61" s="107"/>
      <c r="NRG61" s="107"/>
      <c r="NRH61" s="107"/>
      <c r="NRI61" s="107"/>
      <c r="NRJ61" s="107"/>
      <c r="NRK61" s="107"/>
      <c r="NRL61" s="107"/>
      <c r="NRM61" s="107"/>
      <c r="NRN61" s="107"/>
      <c r="NRO61" s="107"/>
      <c r="NRP61" s="107"/>
      <c r="NRQ61" s="107"/>
      <c r="NRR61" s="107"/>
      <c r="NRS61" s="107"/>
      <c r="NRT61" s="107"/>
      <c r="NRU61" s="107"/>
      <c r="NRV61" s="107"/>
      <c r="NRW61" s="107"/>
      <c r="NRX61" s="107"/>
      <c r="NRY61" s="107"/>
      <c r="NRZ61" s="107"/>
      <c r="NSA61" s="107"/>
      <c r="NSB61" s="107"/>
      <c r="NSC61" s="107"/>
      <c r="NSD61" s="107"/>
      <c r="NSE61" s="107"/>
      <c r="NSF61" s="107"/>
      <c r="NSG61" s="107"/>
      <c r="NSH61" s="107"/>
      <c r="NSI61" s="107"/>
      <c r="NSJ61" s="107"/>
      <c r="NSK61" s="107"/>
      <c r="NSL61" s="107"/>
      <c r="NSM61" s="107"/>
      <c r="NSN61" s="107"/>
      <c r="NSO61" s="107"/>
      <c r="NSP61" s="107"/>
      <c r="NSQ61" s="107"/>
      <c r="NSR61" s="107"/>
      <c r="NSS61" s="107"/>
      <c r="NST61" s="107"/>
      <c r="NSU61" s="107"/>
      <c r="NSV61" s="107"/>
      <c r="NSW61" s="107"/>
      <c r="NSX61" s="107"/>
      <c r="NSY61" s="107"/>
      <c r="NSZ61" s="107"/>
      <c r="NTA61" s="107"/>
      <c r="NTB61" s="107"/>
      <c r="NTC61" s="107"/>
      <c r="NTD61" s="107"/>
      <c r="NTE61" s="107"/>
      <c r="NTF61" s="107"/>
      <c r="NTG61" s="107"/>
      <c r="NTH61" s="107"/>
      <c r="NTI61" s="107"/>
      <c r="NTJ61" s="107"/>
      <c r="NTK61" s="107"/>
      <c r="NTL61" s="107"/>
      <c r="NTM61" s="107"/>
      <c r="NTN61" s="107"/>
      <c r="NTO61" s="107"/>
      <c r="NTP61" s="107"/>
      <c r="NTQ61" s="107"/>
      <c r="NTR61" s="107"/>
      <c r="NTS61" s="107"/>
      <c r="NTT61" s="107"/>
      <c r="NTU61" s="107"/>
      <c r="NTV61" s="107"/>
      <c r="NTW61" s="107"/>
      <c r="NTX61" s="107"/>
      <c r="NTY61" s="107"/>
      <c r="NTZ61" s="107"/>
      <c r="NUA61" s="107"/>
      <c r="NUB61" s="107"/>
      <c r="NUC61" s="107"/>
      <c r="NUD61" s="107"/>
      <c r="NUE61" s="107"/>
      <c r="NUF61" s="107"/>
      <c r="NUG61" s="107"/>
      <c r="NUH61" s="107"/>
      <c r="NUI61" s="107"/>
      <c r="NUJ61" s="107"/>
      <c r="NUK61" s="107"/>
      <c r="NUL61" s="107"/>
      <c r="NUM61" s="107"/>
      <c r="NUN61" s="107"/>
      <c r="NUO61" s="107"/>
      <c r="NUP61" s="107"/>
      <c r="NUQ61" s="107"/>
      <c r="NUR61" s="107"/>
      <c r="NUS61" s="107"/>
      <c r="NUT61" s="107"/>
      <c r="NUU61" s="107"/>
      <c r="NUV61" s="107"/>
      <c r="NUW61" s="107"/>
      <c r="NUX61" s="107"/>
      <c r="NUY61" s="107"/>
      <c r="NUZ61" s="107"/>
      <c r="NVA61" s="107"/>
      <c r="NVB61" s="107"/>
      <c r="NVC61" s="107"/>
      <c r="NVD61" s="107"/>
      <c r="NVE61" s="107"/>
      <c r="NVF61" s="107"/>
      <c r="NVG61" s="107"/>
      <c r="NVH61" s="107"/>
      <c r="NVI61" s="107"/>
      <c r="NVJ61" s="107"/>
      <c r="NVK61" s="107"/>
      <c r="NVL61" s="107"/>
      <c r="NVM61" s="107"/>
      <c r="NVN61" s="107"/>
      <c r="NVO61" s="107"/>
      <c r="NVP61" s="107"/>
      <c r="NVQ61" s="107"/>
      <c r="NVR61" s="107"/>
      <c r="NVS61" s="107"/>
      <c r="NVT61" s="107"/>
      <c r="NVU61" s="107"/>
      <c r="NVV61" s="107"/>
      <c r="NVW61" s="107"/>
      <c r="NVX61" s="107"/>
      <c r="NVY61" s="107"/>
      <c r="NVZ61" s="107"/>
      <c r="NWA61" s="107"/>
      <c r="NWB61" s="107"/>
      <c r="NWC61" s="107"/>
      <c r="NWD61" s="107"/>
      <c r="NWE61" s="107"/>
      <c r="NWF61" s="107"/>
      <c r="NWG61" s="107"/>
      <c r="NWH61" s="107"/>
      <c r="NWI61" s="107"/>
      <c r="NWJ61" s="107"/>
      <c r="NWK61" s="107"/>
      <c r="NWL61" s="107"/>
      <c r="NWM61" s="107"/>
      <c r="NWN61" s="107"/>
      <c r="NWO61" s="107"/>
      <c r="NWP61" s="107"/>
      <c r="NWQ61" s="107"/>
      <c r="NWR61" s="107"/>
      <c r="NWS61" s="107"/>
      <c r="NWT61" s="107"/>
      <c r="NWU61" s="107"/>
      <c r="NWV61" s="107"/>
      <c r="NWW61" s="107"/>
      <c r="NWX61" s="107"/>
      <c r="NWY61" s="107"/>
      <c r="NWZ61" s="107"/>
      <c r="NXA61" s="107"/>
      <c r="NXB61" s="107"/>
      <c r="NXC61" s="107"/>
      <c r="NXD61" s="107"/>
      <c r="NXE61" s="107"/>
      <c r="NXF61" s="107"/>
      <c r="NXG61" s="107"/>
      <c r="NXH61" s="107"/>
      <c r="NXI61" s="107"/>
      <c r="NXJ61" s="107"/>
      <c r="NXK61" s="107"/>
      <c r="NXL61" s="107"/>
      <c r="NXM61" s="107"/>
      <c r="NXN61" s="107"/>
      <c r="NXO61" s="107"/>
      <c r="NXP61" s="107"/>
      <c r="NXQ61" s="107"/>
      <c r="NXR61" s="107"/>
      <c r="NXS61" s="107"/>
      <c r="NXT61" s="107"/>
      <c r="NXU61" s="107"/>
      <c r="NXV61" s="107"/>
      <c r="NXW61" s="107"/>
      <c r="NXX61" s="107"/>
      <c r="NXY61" s="107"/>
      <c r="NXZ61" s="107"/>
      <c r="NYA61" s="107"/>
      <c r="NYB61" s="107"/>
      <c r="NYC61" s="107"/>
      <c r="NYD61" s="107"/>
      <c r="NYE61" s="107"/>
      <c r="NYF61" s="107"/>
      <c r="NYG61" s="107"/>
      <c r="NYH61" s="107"/>
      <c r="NYI61" s="107"/>
      <c r="NYJ61" s="107"/>
      <c r="NYK61" s="107"/>
      <c r="NYL61" s="107"/>
      <c r="NYM61" s="107"/>
      <c r="NYN61" s="107"/>
      <c r="NYO61" s="107"/>
      <c r="NYP61" s="107"/>
      <c r="NYQ61" s="107"/>
      <c r="NYR61" s="107"/>
      <c r="NYS61" s="107"/>
      <c r="NYT61" s="107"/>
      <c r="NYU61" s="107"/>
      <c r="NYV61" s="107"/>
      <c r="NYW61" s="107"/>
      <c r="NYX61" s="107"/>
      <c r="NYY61" s="107"/>
      <c r="NYZ61" s="107"/>
      <c r="NZA61" s="107"/>
      <c r="NZB61" s="107"/>
      <c r="NZC61" s="107"/>
      <c r="NZD61" s="107"/>
      <c r="NZE61" s="107"/>
      <c r="NZF61" s="107"/>
      <c r="NZG61" s="107"/>
      <c r="NZH61" s="107"/>
      <c r="NZI61" s="107"/>
      <c r="NZJ61" s="107"/>
      <c r="NZK61" s="107"/>
      <c r="NZL61" s="107"/>
      <c r="NZM61" s="107"/>
      <c r="NZN61" s="107"/>
      <c r="NZO61" s="107"/>
      <c r="NZP61" s="107"/>
      <c r="NZQ61" s="107"/>
      <c r="NZR61" s="107"/>
      <c r="NZS61" s="107"/>
      <c r="NZT61" s="107"/>
      <c r="NZU61" s="107"/>
      <c r="NZV61" s="107"/>
      <c r="NZW61" s="107"/>
      <c r="NZX61" s="107"/>
      <c r="NZY61" s="107"/>
      <c r="NZZ61" s="107"/>
      <c r="OAA61" s="107"/>
      <c r="OAB61" s="107"/>
      <c r="OAC61" s="107"/>
      <c r="OAD61" s="107"/>
      <c r="OAE61" s="107"/>
      <c r="OAF61" s="107"/>
      <c r="OAG61" s="107"/>
      <c r="OAH61" s="107"/>
      <c r="OAI61" s="107"/>
      <c r="OAJ61" s="107"/>
      <c r="OAK61" s="107"/>
      <c r="OAL61" s="107"/>
      <c r="OAM61" s="107"/>
      <c r="OAN61" s="107"/>
      <c r="OAO61" s="107"/>
      <c r="OAP61" s="107"/>
      <c r="OAQ61" s="107"/>
      <c r="OAR61" s="107"/>
      <c r="OAS61" s="107"/>
      <c r="OAT61" s="107"/>
      <c r="OAU61" s="107"/>
      <c r="OAV61" s="107"/>
      <c r="OAW61" s="107"/>
      <c r="OAX61" s="107"/>
      <c r="OAY61" s="107"/>
      <c r="OAZ61" s="107"/>
      <c r="OBA61" s="107"/>
      <c r="OBB61" s="107"/>
      <c r="OBC61" s="107"/>
      <c r="OBD61" s="107"/>
      <c r="OBE61" s="107"/>
      <c r="OBF61" s="107"/>
      <c r="OBG61" s="107"/>
      <c r="OBH61" s="107"/>
      <c r="OBI61" s="107"/>
      <c r="OBJ61" s="107"/>
      <c r="OBK61" s="107"/>
      <c r="OBL61" s="107"/>
      <c r="OBM61" s="107"/>
      <c r="OBN61" s="107"/>
      <c r="OBO61" s="107"/>
      <c r="OBP61" s="107"/>
      <c r="OBQ61" s="107"/>
      <c r="OBR61" s="107"/>
      <c r="OBS61" s="107"/>
      <c r="OBT61" s="107"/>
      <c r="OBU61" s="107"/>
      <c r="OBV61" s="107"/>
      <c r="OBW61" s="107"/>
      <c r="OBX61" s="107"/>
      <c r="OBY61" s="107"/>
      <c r="OBZ61" s="107"/>
      <c r="OCA61" s="107"/>
      <c r="OCB61" s="107"/>
      <c r="OCC61" s="107"/>
      <c r="OCD61" s="107"/>
      <c r="OCE61" s="107"/>
      <c r="OCF61" s="107"/>
      <c r="OCG61" s="107"/>
      <c r="OCH61" s="107"/>
      <c r="OCI61" s="107"/>
      <c r="OCJ61" s="107"/>
      <c r="OCK61" s="107"/>
      <c r="OCL61" s="107"/>
      <c r="OCM61" s="107"/>
      <c r="OCN61" s="107"/>
      <c r="OCO61" s="107"/>
      <c r="OCP61" s="107"/>
      <c r="OCQ61" s="107"/>
      <c r="OCR61" s="107"/>
      <c r="OCS61" s="107"/>
      <c r="OCT61" s="107"/>
      <c r="OCU61" s="107"/>
      <c r="OCV61" s="107"/>
      <c r="OCW61" s="107"/>
      <c r="OCX61" s="107"/>
      <c r="OCY61" s="107"/>
      <c r="OCZ61" s="107"/>
      <c r="ODA61" s="107"/>
      <c r="ODB61" s="107"/>
      <c r="ODC61" s="107"/>
      <c r="ODD61" s="107"/>
      <c r="ODE61" s="107"/>
      <c r="ODF61" s="107"/>
      <c r="ODG61" s="107"/>
      <c r="ODH61" s="107"/>
      <c r="ODI61" s="107"/>
      <c r="ODJ61" s="107"/>
      <c r="ODK61" s="107"/>
      <c r="ODL61" s="107"/>
      <c r="ODM61" s="107"/>
      <c r="ODN61" s="107"/>
      <c r="ODO61" s="107"/>
      <c r="ODP61" s="107"/>
      <c r="ODQ61" s="107"/>
      <c r="ODR61" s="107"/>
      <c r="ODS61" s="107"/>
      <c r="ODT61" s="107"/>
      <c r="ODU61" s="107"/>
      <c r="ODV61" s="107"/>
      <c r="ODW61" s="107"/>
      <c r="ODX61" s="107"/>
      <c r="ODY61" s="107"/>
      <c r="ODZ61" s="107"/>
      <c r="OEA61" s="107"/>
      <c r="OEB61" s="107"/>
      <c r="OEC61" s="107"/>
      <c r="OED61" s="107"/>
      <c r="OEE61" s="107"/>
      <c r="OEF61" s="107"/>
      <c r="OEG61" s="107"/>
      <c r="OEH61" s="107"/>
      <c r="OEI61" s="107"/>
      <c r="OEJ61" s="107"/>
      <c r="OEK61" s="107"/>
      <c r="OEL61" s="107"/>
      <c r="OEM61" s="107"/>
      <c r="OEN61" s="107"/>
      <c r="OEO61" s="107"/>
      <c r="OEP61" s="107"/>
      <c r="OEQ61" s="107"/>
      <c r="OER61" s="107"/>
      <c r="OES61" s="107"/>
      <c r="OET61" s="107"/>
      <c r="OEU61" s="107"/>
      <c r="OEV61" s="107"/>
      <c r="OEW61" s="107"/>
      <c r="OEX61" s="107"/>
      <c r="OEY61" s="107"/>
      <c r="OEZ61" s="107"/>
      <c r="OFA61" s="107"/>
      <c r="OFB61" s="107"/>
      <c r="OFC61" s="107"/>
      <c r="OFD61" s="107"/>
      <c r="OFE61" s="107"/>
      <c r="OFF61" s="107"/>
      <c r="OFG61" s="107"/>
      <c r="OFH61" s="107"/>
      <c r="OFI61" s="107"/>
      <c r="OFJ61" s="107"/>
      <c r="OFK61" s="107"/>
      <c r="OFL61" s="107"/>
      <c r="OFM61" s="107"/>
      <c r="OFN61" s="107"/>
      <c r="OFO61" s="107"/>
      <c r="OFP61" s="107"/>
      <c r="OFQ61" s="107"/>
      <c r="OFR61" s="107"/>
      <c r="OFS61" s="107"/>
      <c r="OFT61" s="107"/>
      <c r="OFU61" s="107"/>
      <c r="OFV61" s="107"/>
      <c r="OFW61" s="107"/>
      <c r="OFX61" s="107"/>
      <c r="OFY61" s="107"/>
      <c r="OFZ61" s="107"/>
      <c r="OGA61" s="107"/>
      <c r="OGB61" s="107"/>
      <c r="OGC61" s="107"/>
      <c r="OGD61" s="107"/>
      <c r="OGE61" s="107"/>
      <c r="OGF61" s="107"/>
      <c r="OGG61" s="107"/>
      <c r="OGH61" s="107"/>
      <c r="OGI61" s="107"/>
      <c r="OGJ61" s="107"/>
      <c r="OGK61" s="107"/>
      <c r="OGL61" s="107"/>
      <c r="OGM61" s="107"/>
      <c r="OGN61" s="107"/>
      <c r="OGO61" s="107"/>
      <c r="OGP61" s="107"/>
      <c r="OGQ61" s="107"/>
      <c r="OGR61" s="107"/>
      <c r="OGS61" s="107"/>
      <c r="OGT61" s="107"/>
      <c r="OGU61" s="107"/>
      <c r="OGV61" s="107"/>
      <c r="OGW61" s="107"/>
      <c r="OGX61" s="107"/>
      <c r="OGY61" s="107"/>
      <c r="OGZ61" s="107"/>
      <c r="OHA61" s="107"/>
      <c r="OHB61" s="107"/>
      <c r="OHC61" s="107"/>
      <c r="OHD61" s="107"/>
      <c r="OHE61" s="107"/>
      <c r="OHF61" s="107"/>
      <c r="OHG61" s="107"/>
      <c r="OHH61" s="107"/>
      <c r="OHI61" s="107"/>
      <c r="OHJ61" s="107"/>
      <c r="OHK61" s="107"/>
      <c r="OHL61" s="107"/>
      <c r="OHM61" s="107"/>
      <c r="OHN61" s="107"/>
      <c r="OHO61" s="107"/>
      <c r="OHP61" s="107"/>
      <c r="OHQ61" s="107"/>
      <c r="OHR61" s="107"/>
      <c r="OHS61" s="107"/>
      <c r="OHT61" s="107"/>
      <c r="OHU61" s="107"/>
      <c r="OHV61" s="107"/>
      <c r="OHW61" s="107"/>
      <c r="OHX61" s="107"/>
      <c r="OHY61" s="107"/>
      <c r="OHZ61" s="107"/>
      <c r="OIA61" s="107"/>
      <c r="OIB61" s="107"/>
      <c r="OIC61" s="107"/>
      <c r="OID61" s="107"/>
      <c r="OIE61" s="107"/>
      <c r="OIF61" s="107"/>
      <c r="OIG61" s="107"/>
      <c r="OIH61" s="107"/>
      <c r="OII61" s="107"/>
      <c r="OIJ61" s="107"/>
      <c r="OIK61" s="107"/>
      <c r="OIL61" s="107"/>
      <c r="OIM61" s="107"/>
      <c r="OIN61" s="107"/>
      <c r="OIO61" s="107"/>
      <c r="OIP61" s="107"/>
      <c r="OIQ61" s="107"/>
      <c r="OIR61" s="107"/>
      <c r="OIS61" s="107"/>
      <c r="OIT61" s="107"/>
      <c r="OIU61" s="107"/>
      <c r="OIV61" s="107"/>
      <c r="OIW61" s="107"/>
      <c r="OIX61" s="107"/>
      <c r="OIY61" s="107"/>
      <c r="OIZ61" s="107"/>
      <c r="OJA61" s="107"/>
      <c r="OJB61" s="107"/>
      <c r="OJC61" s="107"/>
      <c r="OJD61" s="107"/>
      <c r="OJE61" s="107"/>
      <c r="OJF61" s="107"/>
      <c r="OJG61" s="107"/>
      <c r="OJH61" s="107"/>
      <c r="OJI61" s="107"/>
      <c r="OJJ61" s="107"/>
      <c r="OJK61" s="107"/>
      <c r="OJL61" s="107"/>
      <c r="OJM61" s="107"/>
      <c r="OJN61" s="107"/>
      <c r="OJO61" s="107"/>
      <c r="OJP61" s="107"/>
      <c r="OJQ61" s="107"/>
      <c r="OJR61" s="107"/>
      <c r="OJS61" s="107"/>
      <c r="OJT61" s="107"/>
      <c r="OJU61" s="107"/>
      <c r="OJV61" s="107"/>
      <c r="OJW61" s="107"/>
      <c r="OJX61" s="107"/>
      <c r="OJY61" s="107"/>
      <c r="OJZ61" s="107"/>
      <c r="OKA61" s="107"/>
      <c r="OKB61" s="107"/>
      <c r="OKC61" s="107"/>
      <c r="OKD61" s="107"/>
      <c r="OKE61" s="107"/>
      <c r="OKF61" s="107"/>
      <c r="OKG61" s="107"/>
      <c r="OKH61" s="107"/>
      <c r="OKI61" s="107"/>
      <c r="OKJ61" s="107"/>
      <c r="OKK61" s="107"/>
      <c r="OKL61" s="107"/>
      <c r="OKM61" s="107"/>
      <c r="OKN61" s="107"/>
      <c r="OKO61" s="107"/>
      <c r="OKP61" s="107"/>
      <c r="OKQ61" s="107"/>
      <c r="OKR61" s="107"/>
      <c r="OKS61" s="107"/>
      <c r="OKT61" s="107"/>
      <c r="OKU61" s="107"/>
      <c r="OKV61" s="107"/>
      <c r="OKW61" s="107"/>
      <c r="OKX61" s="107"/>
      <c r="OKY61" s="107"/>
      <c r="OKZ61" s="107"/>
      <c r="OLA61" s="107"/>
      <c r="OLB61" s="107"/>
      <c r="OLC61" s="107"/>
      <c r="OLD61" s="107"/>
      <c r="OLE61" s="107"/>
      <c r="OLF61" s="107"/>
      <c r="OLG61" s="107"/>
      <c r="OLH61" s="107"/>
      <c r="OLI61" s="107"/>
      <c r="OLJ61" s="107"/>
      <c r="OLK61" s="107"/>
      <c r="OLL61" s="107"/>
      <c r="OLM61" s="107"/>
      <c r="OLN61" s="107"/>
      <c r="OLO61" s="107"/>
      <c r="OLP61" s="107"/>
      <c r="OLQ61" s="107"/>
      <c r="OLR61" s="107"/>
      <c r="OLS61" s="107"/>
      <c r="OLT61" s="107"/>
      <c r="OLU61" s="107"/>
      <c r="OLV61" s="107"/>
      <c r="OLW61" s="107"/>
      <c r="OLX61" s="107"/>
      <c r="OLY61" s="107"/>
      <c r="OLZ61" s="107"/>
      <c r="OMA61" s="107"/>
      <c r="OMB61" s="107"/>
      <c r="OMC61" s="107"/>
      <c r="OMD61" s="107"/>
      <c r="OME61" s="107"/>
      <c r="OMF61" s="107"/>
      <c r="OMG61" s="107"/>
      <c r="OMH61" s="107"/>
      <c r="OMI61" s="107"/>
      <c r="OMJ61" s="107"/>
      <c r="OMK61" s="107"/>
      <c r="OML61" s="107"/>
      <c r="OMM61" s="107"/>
      <c r="OMN61" s="107"/>
      <c r="OMO61" s="107"/>
      <c r="OMP61" s="107"/>
      <c r="OMQ61" s="107"/>
      <c r="OMR61" s="107"/>
      <c r="OMS61" s="107"/>
      <c r="OMT61" s="107"/>
      <c r="OMU61" s="107"/>
      <c r="OMV61" s="107"/>
      <c r="OMW61" s="107"/>
      <c r="OMX61" s="107"/>
      <c r="OMY61" s="107"/>
      <c r="OMZ61" s="107"/>
      <c r="ONA61" s="107"/>
      <c r="ONB61" s="107"/>
      <c r="ONC61" s="107"/>
      <c r="OND61" s="107"/>
      <c r="ONE61" s="107"/>
      <c r="ONF61" s="107"/>
      <c r="ONG61" s="107"/>
      <c r="ONH61" s="107"/>
      <c r="ONI61" s="107"/>
      <c r="ONJ61" s="107"/>
      <c r="ONK61" s="107"/>
      <c r="ONL61" s="107"/>
      <c r="ONM61" s="107"/>
      <c r="ONN61" s="107"/>
      <c r="ONO61" s="107"/>
      <c r="ONP61" s="107"/>
      <c r="ONQ61" s="107"/>
      <c r="ONR61" s="107"/>
      <c r="ONS61" s="107"/>
      <c r="ONT61" s="107"/>
      <c r="ONU61" s="107"/>
      <c r="ONV61" s="107"/>
      <c r="ONW61" s="107"/>
      <c r="ONX61" s="107"/>
      <c r="ONY61" s="107"/>
      <c r="ONZ61" s="107"/>
      <c r="OOA61" s="107"/>
      <c r="OOB61" s="107"/>
      <c r="OOC61" s="107"/>
      <c r="OOD61" s="107"/>
      <c r="OOE61" s="107"/>
      <c r="OOF61" s="107"/>
      <c r="OOG61" s="107"/>
      <c r="OOH61" s="107"/>
      <c r="OOI61" s="107"/>
      <c r="OOJ61" s="107"/>
      <c r="OOK61" s="107"/>
      <c r="OOL61" s="107"/>
      <c r="OOM61" s="107"/>
      <c r="OON61" s="107"/>
      <c r="OOO61" s="107"/>
      <c r="OOP61" s="107"/>
      <c r="OOQ61" s="107"/>
      <c r="OOR61" s="107"/>
      <c r="OOS61" s="107"/>
      <c r="OOT61" s="107"/>
      <c r="OOU61" s="107"/>
      <c r="OOV61" s="107"/>
      <c r="OOW61" s="107"/>
      <c r="OOX61" s="107"/>
      <c r="OOY61" s="107"/>
      <c r="OOZ61" s="107"/>
      <c r="OPA61" s="107"/>
      <c r="OPB61" s="107"/>
      <c r="OPC61" s="107"/>
      <c r="OPD61" s="107"/>
      <c r="OPE61" s="107"/>
      <c r="OPF61" s="107"/>
      <c r="OPG61" s="107"/>
      <c r="OPH61" s="107"/>
      <c r="OPI61" s="107"/>
      <c r="OPJ61" s="107"/>
      <c r="OPK61" s="107"/>
      <c r="OPL61" s="107"/>
      <c r="OPM61" s="107"/>
      <c r="OPN61" s="107"/>
      <c r="OPO61" s="107"/>
      <c r="OPP61" s="107"/>
      <c r="OPQ61" s="107"/>
      <c r="OPR61" s="107"/>
      <c r="OPS61" s="107"/>
      <c r="OPT61" s="107"/>
      <c r="OPU61" s="107"/>
      <c r="OPV61" s="107"/>
      <c r="OPW61" s="107"/>
      <c r="OPX61" s="107"/>
      <c r="OPY61" s="107"/>
      <c r="OPZ61" s="107"/>
      <c r="OQA61" s="107"/>
      <c r="OQB61" s="107"/>
      <c r="OQC61" s="107"/>
      <c r="OQD61" s="107"/>
      <c r="OQE61" s="107"/>
      <c r="OQF61" s="107"/>
      <c r="OQG61" s="107"/>
      <c r="OQH61" s="107"/>
      <c r="OQI61" s="107"/>
      <c r="OQJ61" s="107"/>
      <c r="OQK61" s="107"/>
      <c r="OQL61" s="107"/>
      <c r="OQM61" s="107"/>
      <c r="OQN61" s="107"/>
      <c r="OQO61" s="107"/>
      <c r="OQP61" s="107"/>
      <c r="OQQ61" s="107"/>
      <c r="OQR61" s="107"/>
      <c r="OQS61" s="107"/>
      <c r="OQT61" s="107"/>
      <c r="OQU61" s="107"/>
      <c r="OQV61" s="107"/>
      <c r="OQW61" s="107"/>
      <c r="OQX61" s="107"/>
      <c r="OQY61" s="107"/>
      <c r="OQZ61" s="107"/>
      <c r="ORA61" s="107"/>
      <c r="ORB61" s="107"/>
      <c r="ORC61" s="107"/>
      <c r="ORD61" s="107"/>
      <c r="ORE61" s="107"/>
      <c r="ORF61" s="107"/>
      <c r="ORG61" s="107"/>
      <c r="ORH61" s="107"/>
      <c r="ORI61" s="107"/>
      <c r="ORJ61" s="107"/>
      <c r="ORK61" s="107"/>
      <c r="ORL61" s="107"/>
      <c r="ORM61" s="107"/>
      <c r="ORN61" s="107"/>
      <c r="ORO61" s="107"/>
      <c r="ORP61" s="107"/>
      <c r="ORQ61" s="107"/>
      <c r="ORR61" s="107"/>
      <c r="ORS61" s="107"/>
      <c r="ORT61" s="107"/>
      <c r="ORU61" s="107"/>
      <c r="ORV61" s="107"/>
      <c r="ORW61" s="107"/>
      <c r="ORX61" s="107"/>
      <c r="ORY61" s="107"/>
      <c r="ORZ61" s="107"/>
      <c r="OSA61" s="107"/>
      <c r="OSB61" s="107"/>
      <c r="OSC61" s="107"/>
      <c r="OSD61" s="107"/>
      <c r="OSE61" s="107"/>
      <c r="OSF61" s="107"/>
      <c r="OSG61" s="107"/>
      <c r="OSH61" s="107"/>
      <c r="OSI61" s="107"/>
      <c r="OSJ61" s="107"/>
      <c r="OSK61" s="107"/>
      <c r="OSL61" s="107"/>
      <c r="OSM61" s="107"/>
      <c r="OSN61" s="107"/>
      <c r="OSO61" s="107"/>
      <c r="OSP61" s="107"/>
      <c r="OSQ61" s="107"/>
      <c r="OSR61" s="107"/>
      <c r="OSS61" s="107"/>
      <c r="OST61" s="107"/>
      <c r="OSU61" s="107"/>
      <c r="OSV61" s="107"/>
      <c r="OSW61" s="107"/>
      <c r="OSX61" s="107"/>
      <c r="OSY61" s="107"/>
      <c r="OSZ61" s="107"/>
      <c r="OTA61" s="107"/>
      <c r="OTB61" s="107"/>
      <c r="OTC61" s="107"/>
      <c r="OTD61" s="107"/>
      <c r="OTE61" s="107"/>
      <c r="OTF61" s="107"/>
      <c r="OTG61" s="107"/>
      <c r="OTH61" s="107"/>
      <c r="OTI61" s="107"/>
      <c r="OTJ61" s="107"/>
      <c r="OTK61" s="107"/>
      <c r="OTL61" s="107"/>
      <c r="OTM61" s="107"/>
      <c r="OTN61" s="107"/>
      <c r="OTO61" s="107"/>
      <c r="OTP61" s="107"/>
      <c r="OTQ61" s="107"/>
      <c r="OTR61" s="107"/>
      <c r="OTS61" s="107"/>
      <c r="OTT61" s="107"/>
      <c r="OTU61" s="107"/>
      <c r="OTV61" s="107"/>
      <c r="OTW61" s="107"/>
      <c r="OTX61" s="107"/>
      <c r="OTY61" s="107"/>
      <c r="OTZ61" s="107"/>
      <c r="OUA61" s="107"/>
      <c r="OUB61" s="107"/>
      <c r="OUC61" s="107"/>
      <c r="OUD61" s="107"/>
      <c r="OUE61" s="107"/>
      <c r="OUF61" s="107"/>
      <c r="OUG61" s="107"/>
      <c r="OUH61" s="107"/>
      <c r="OUI61" s="107"/>
      <c r="OUJ61" s="107"/>
      <c r="OUK61" s="107"/>
      <c r="OUL61" s="107"/>
      <c r="OUM61" s="107"/>
      <c r="OUN61" s="107"/>
      <c r="OUO61" s="107"/>
      <c r="OUP61" s="107"/>
      <c r="OUQ61" s="107"/>
      <c r="OUR61" s="107"/>
      <c r="OUS61" s="107"/>
      <c r="OUT61" s="107"/>
      <c r="OUU61" s="107"/>
      <c r="OUV61" s="107"/>
      <c r="OUW61" s="107"/>
      <c r="OUX61" s="107"/>
      <c r="OUY61" s="107"/>
      <c r="OUZ61" s="107"/>
      <c r="OVA61" s="107"/>
      <c r="OVB61" s="107"/>
      <c r="OVC61" s="107"/>
      <c r="OVD61" s="107"/>
      <c r="OVE61" s="107"/>
      <c r="OVF61" s="107"/>
      <c r="OVG61" s="107"/>
      <c r="OVH61" s="107"/>
      <c r="OVI61" s="107"/>
      <c r="OVJ61" s="107"/>
      <c r="OVK61" s="107"/>
      <c r="OVL61" s="107"/>
      <c r="OVM61" s="107"/>
      <c r="OVN61" s="107"/>
      <c r="OVO61" s="107"/>
      <c r="OVP61" s="107"/>
      <c r="OVQ61" s="107"/>
      <c r="OVR61" s="107"/>
      <c r="OVS61" s="107"/>
      <c r="OVT61" s="107"/>
      <c r="OVU61" s="107"/>
      <c r="OVV61" s="107"/>
      <c r="OVW61" s="107"/>
      <c r="OVX61" s="107"/>
      <c r="OVY61" s="107"/>
      <c r="OVZ61" s="107"/>
      <c r="OWA61" s="107"/>
      <c r="OWB61" s="107"/>
      <c r="OWC61" s="107"/>
      <c r="OWD61" s="107"/>
      <c r="OWE61" s="107"/>
      <c r="OWF61" s="107"/>
      <c r="OWG61" s="107"/>
      <c r="OWH61" s="107"/>
      <c r="OWI61" s="107"/>
      <c r="OWJ61" s="107"/>
      <c r="OWK61" s="107"/>
      <c r="OWL61" s="107"/>
      <c r="OWM61" s="107"/>
      <c r="OWN61" s="107"/>
      <c r="OWO61" s="107"/>
      <c r="OWP61" s="107"/>
      <c r="OWQ61" s="107"/>
      <c r="OWR61" s="107"/>
      <c r="OWS61" s="107"/>
      <c r="OWT61" s="107"/>
      <c r="OWU61" s="107"/>
      <c r="OWV61" s="107"/>
      <c r="OWW61" s="107"/>
      <c r="OWX61" s="107"/>
      <c r="OWY61" s="107"/>
      <c r="OWZ61" s="107"/>
      <c r="OXA61" s="107"/>
      <c r="OXB61" s="107"/>
      <c r="OXC61" s="107"/>
      <c r="OXD61" s="107"/>
      <c r="OXE61" s="107"/>
      <c r="OXF61" s="107"/>
      <c r="OXG61" s="107"/>
      <c r="OXH61" s="107"/>
      <c r="OXI61" s="107"/>
      <c r="OXJ61" s="107"/>
      <c r="OXK61" s="107"/>
      <c r="OXL61" s="107"/>
      <c r="OXM61" s="107"/>
      <c r="OXN61" s="107"/>
      <c r="OXO61" s="107"/>
      <c r="OXP61" s="107"/>
      <c r="OXQ61" s="107"/>
      <c r="OXR61" s="107"/>
      <c r="OXS61" s="107"/>
      <c r="OXT61" s="107"/>
      <c r="OXU61" s="107"/>
      <c r="OXV61" s="107"/>
      <c r="OXW61" s="107"/>
      <c r="OXX61" s="107"/>
      <c r="OXY61" s="107"/>
      <c r="OXZ61" s="107"/>
      <c r="OYA61" s="107"/>
      <c r="OYB61" s="107"/>
      <c r="OYC61" s="107"/>
      <c r="OYD61" s="107"/>
      <c r="OYE61" s="107"/>
      <c r="OYF61" s="107"/>
      <c r="OYG61" s="107"/>
      <c r="OYH61" s="107"/>
      <c r="OYI61" s="107"/>
      <c r="OYJ61" s="107"/>
      <c r="OYK61" s="107"/>
      <c r="OYL61" s="107"/>
      <c r="OYM61" s="107"/>
      <c r="OYN61" s="107"/>
      <c r="OYO61" s="107"/>
      <c r="OYP61" s="107"/>
      <c r="OYQ61" s="107"/>
      <c r="OYR61" s="107"/>
      <c r="OYS61" s="107"/>
      <c r="OYT61" s="107"/>
      <c r="OYU61" s="107"/>
      <c r="OYV61" s="107"/>
      <c r="OYW61" s="107"/>
      <c r="OYX61" s="107"/>
      <c r="OYY61" s="107"/>
      <c r="OYZ61" s="107"/>
      <c r="OZA61" s="107"/>
      <c r="OZB61" s="107"/>
      <c r="OZC61" s="107"/>
      <c r="OZD61" s="107"/>
      <c r="OZE61" s="107"/>
      <c r="OZF61" s="107"/>
      <c r="OZG61" s="107"/>
      <c r="OZH61" s="107"/>
      <c r="OZI61" s="107"/>
      <c r="OZJ61" s="107"/>
      <c r="OZK61" s="107"/>
      <c r="OZL61" s="107"/>
      <c r="OZM61" s="107"/>
      <c r="OZN61" s="107"/>
      <c r="OZO61" s="107"/>
      <c r="OZP61" s="107"/>
      <c r="OZQ61" s="107"/>
      <c r="OZR61" s="107"/>
      <c r="OZS61" s="107"/>
      <c r="OZT61" s="107"/>
      <c r="OZU61" s="107"/>
      <c r="OZV61" s="107"/>
      <c r="OZW61" s="107"/>
      <c r="OZX61" s="107"/>
      <c r="OZY61" s="107"/>
      <c r="OZZ61" s="107"/>
      <c r="PAA61" s="107"/>
      <c r="PAB61" s="107"/>
      <c r="PAC61" s="107"/>
      <c r="PAD61" s="107"/>
      <c r="PAE61" s="107"/>
      <c r="PAF61" s="107"/>
      <c r="PAG61" s="107"/>
      <c r="PAH61" s="107"/>
      <c r="PAI61" s="107"/>
      <c r="PAJ61" s="107"/>
      <c r="PAK61" s="107"/>
      <c r="PAL61" s="107"/>
      <c r="PAM61" s="107"/>
      <c r="PAN61" s="107"/>
      <c r="PAO61" s="107"/>
      <c r="PAP61" s="107"/>
      <c r="PAQ61" s="107"/>
      <c r="PAR61" s="107"/>
      <c r="PAS61" s="107"/>
      <c r="PAT61" s="107"/>
      <c r="PAU61" s="107"/>
      <c r="PAV61" s="107"/>
      <c r="PAW61" s="107"/>
      <c r="PAX61" s="107"/>
      <c r="PAY61" s="107"/>
      <c r="PAZ61" s="107"/>
      <c r="PBA61" s="107"/>
      <c r="PBB61" s="107"/>
      <c r="PBC61" s="107"/>
      <c r="PBD61" s="107"/>
      <c r="PBE61" s="107"/>
      <c r="PBF61" s="107"/>
      <c r="PBG61" s="107"/>
      <c r="PBH61" s="107"/>
      <c r="PBI61" s="107"/>
      <c r="PBJ61" s="107"/>
      <c r="PBK61" s="107"/>
      <c r="PBL61" s="107"/>
      <c r="PBM61" s="107"/>
      <c r="PBN61" s="107"/>
      <c r="PBO61" s="107"/>
      <c r="PBP61" s="107"/>
      <c r="PBQ61" s="107"/>
      <c r="PBR61" s="107"/>
      <c r="PBS61" s="107"/>
      <c r="PBT61" s="107"/>
      <c r="PBU61" s="107"/>
      <c r="PBV61" s="107"/>
      <c r="PBW61" s="107"/>
      <c r="PBX61" s="107"/>
      <c r="PBY61" s="107"/>
      <c r="PBZ61" s="107"/>
      <c r="PCA61" s="107"/>
      <c r="PCB61" s="107"/>
      <c r="PCC61" s="107"/>
      <c r="PCD61" s="107"/>
      <c r="PCE61" s="107"/>
      <c r="PCF61" s="107"/>
      <c r="PCG61" s="107"/>
      <c r="PCH61" s="107"/>
      <c r="PCI61" s="107"/>
      <c r="PCJ61" s="107"/>
      <c r="PCK61" s="107"/>
      <c r="PCL61" s="107"/>
      <c r="PCM61" s="107"/>
      <c r="PCN61" s="107"/>
      <c r="PCO61" s="107"/>
      <c r="PCP61" s="107"/>
      <c r="PCQ61" s="107"/>
      <c r="PCR61" s="107"/>
      <c r="PCS61" s="107"/>
      <c r="PCT61" s="107"/>
      <c r="PCU61" s="107"/>
      <c r="PCV61" s="107"/>
      <c r="PCW61" s="107"/>
      <c r="PCX61" s="107"/>
      <c r="PCY61" s="107"/>
      <c r="PCZ61" s="107"/>
      <c r="PDA61" s="107"/>
      <c r="PDB61" s="107"/>
      <c r="PDC61" s="107"/>
      <c r="PDD61" s="107"/>
      <c r="PDE61" s="107"/>
      <c r="PDF61" s="107"/>
      <c r="PDG61" s="107"/>
      <c r="PDH61" s="107"/>
      <c r="PDI61" s="107"/>
      <c r="PDJ61" s="107"/>
      <c r="PDK61" s="107"/>
      <c r="PDL61" s="107"/>
      <c r="PDM61" s="107"/>
      <c r="PDN61" s="107"/>
      <c r="PDO61" s="107"/>
      <c r="PDP61" s="107"/>
      <c r="PDQ61" s="107"/>
      <c r="PDR61" s="107"/>
      <c r="PDS61" s="107"/>
      <c r="PDT61" s="107"/>
      <c r="PDU61" s="107"/>
      <c r="PDV61" s="107"/>
      <c r="PDW61" s="107"/>
      <c r="PDX61" s="107"/>
      <c r="PDY61" s="107"/>
      <c r="PDZ61" s="107"/>
      <c r="PEA61" s="107"/>
      <c r="PEB61" s="107"/>
      <c r="PEC61" s="107"/>
      <c r="PED61" s="107"/>
      <c r="PEE61" s="107"/>
      <c r="PEF61" s="107"/>
      <c r="PEG61" s="107"/>
      <c r="PEH61" s="107"/>
      <c r="PEI61" s="107"/>
      <c r="PEJ61" s="107"/>
      <c r="PEK61" s="107"/>
      <c r="PEL61" s="107"/>
      <c r="PEM61" s="107"/>
      <c r="PEN61" s="107"/>
      <c r="PEO61" s="107"/>
      <c r="PEP61" s="107"/>
      <c r="PEQ61" s="107"/>
      <c r="PER61" s="107"/>
      <c r="PES61" s="107"/>
      <c r="PET61" s="107"/>
      <c r="PEU61" s="107"/>
      <c r="PEV61" s="107"/>
      <c r="PEW61" s="107"/>
      <c r="PEX61" s="107"/>
      <c r="PEY61" s="107"/>
      <c r="PEZ61" s="107"/>
      <c r="PFA61" s="107"/>
      <c r="PFB61" s="107"/>
      <c r="PFC61" s="107"/>
      <c r="PFD61" s="107"/>
      <c r="PFE61" s="107"/>
      <c r="PFF61" s="107"/>
      <c r="PFG61" s="107"/>
      <c r="PFH61" s="107"/>
      <c r="PFI61" s="107"/>
      <c r="PFJ61" s="107"/>
      <c r="PFK61" s="107"/>
      <c r="PFL61" s="107"/>
      <c r="PFM61" s="107"/>
      <c r="PFN61" s="107"/>
      <c r="PFO61" s="107"/>
      <c r="PFP61" s="107"/>
      <c r="PFQ61" s="107"/>
      <c r="PFR61" s="107"/>
      <c r="PFS61" s="107"/>
      <c r="PFT61" s="107"/>
      <c r="PFU61" s="107"/>
      <c r="PFV61" s="107"/>
      <c r="PFW61" s="107"/>
      <c r="PFX61" s="107"/>
      <c r="PFY61" s="107"/>
      <c r="PFZ61" s="107"/>
      <c r="PGA61" s="107"/>
      <c r="PGB61" s="107"/>
      <c r="PGC61" s="107"/>
      <c r="PGD61" s="107"/>
      <c r="PGE61" s="107"/>
      <c r="PGF61" s="107"/>
      <c r="PGG61" s="107"/>
      <c r="PGH61" s="107"/>
      <c r="PGI61" s="107"/>
      <c r="PGJ61" s="107"/>
      <c r="PGK61" s="107"/>
      <c r="PGL61" s="107"/>
      <c r="PGM61" s="107"/>
      <c r="PGN61" s="107"/>
      <c r="PGO61" s="107"/>
      <c r="PGP61" s="107"/>
      <c r="PGQ61" s="107"/>
      <c r="PGR61" s="107"/>
      <c r="PGS61" s="107"/>
      <c r="PGT61" s="107"/>
      <c r="PGU61" s="107"/>
      <c r="PGV61" s="107"/>
      <c r="PGW61" s="107"/>
      <c r="PGX61" s="107"/>
      <c r="PGY61" s="107"/>
      <c r="PGZ61" s="107"/>
      <c r="PHA61" s="107"/>
      <c r="PHB61" s="107"/>
      <c r="PHC61" s="107"/>
      <c r="PHD61" s="107"/>
      <c r="PHE61" s="107"/>
      <c r="PHF61" s="107"/>
      <c r="PHG61" s="107"/>
      <c r="PHH61" s="107"/>
      <c r="PHI61" s="107"/>
      <c r="PHJ61" s="107"/>
      <c r="PHK61" s="107"/>
      <c r="PHL61" s="107"/>
      <c r="PHM61" s="107"/>
      <c r="PHN61" s="107"/>
      <c r="PHO61" s="107"/>
      <c r="PHP61" s="107"/>
      <c r="PHQ61" s="107"/>
      <c r="PHR61" s="107"/>
      <c r="PHS61" s="107"/>
      <c r="PHT61" s="107"/>
      <c r="PHU61" s="107"/>
      <c r="PHV61" s="107"/>
      <c r="PHW61" s="107"/>
      <c r="PHX61" s="107"/>
      <c r="PHY61" s="107"/>
      <c r="PHZ61" s="107"/>
      <c r="PIA61" s="107"/>
      <c r="PIB61" s="107"/>
      <c r="PIC61" s="107"/>
      <c r="PID61" s="107"/>
      <c r="PIE61" s="107"/>
      <c r="PIF61" s="107"/>
      <c r="PIG61" s="107"/>
      <c r="PIH61" s="107"/>
      <c r="PII61" s="107"/>
      <c r="PIJ61" s="107"/>
      <c r="PIK61" s="107"/>
      <c r="PIL61" s="107"/>
      <c r="PIM61" s="107"/>
      <c r="PIN61" s="107"/>
      <c r="PIO61" s="107"/>
      <c r="PIP61" s="107"/>
      <c r="PIQ61" s="107"/>
      <c r="PIR61" s="107"/>
      <c r="PIS61" s="107"/>
      <c r="PIT61" s="107"/>
      <c r="PIU61" s="107"/>
      <c r="PIV61" s="107"/>
      <c r="PIW61" s="107"/>
      <c r="PIX61" s="107"/>
      <c r="PIY61" s="107"/>
      <c r="PIZ61" s="107"/>
      <c r="PJA61" s="107"/>
      <c r="PJB61" s="107"/>
      <c r="PJC61" s="107"/>
      <c r="PJD61" s="107"/>
      <c r="PJE61" s="107"/>
      <c r="PJF61" s="107"/>
      <c r="PJG61" s="107"/>
      <c r="PJH61" s="107"/>
      <c r="PJI61" s="107"/>
      <c r="PJJ61" s="107"/>
      <c r="PJK61" s="107"/>
      <c r="PJL61" s="107"/>
      <c r="PJM61" s="107"/>
      <c r="PJN61" s="107"/>
      <c r="PJO61" s="107"/>
      <c r="PJP61" s="107"/>
      <c r="PJQ61" s="107"/>
      <c r="PJR61" s="107"/>
      <c r="PJS61" s="107"/>
      <c r="PJT61" s="107"/>
      <c r="PJU61" s="107"/>
      <c r="PJV61" s="107"/>
      <c r="PJW61" s="107"/>
      <c r="PJX61" s="107"/>
      <c r="PJY61" s="107"/>
      <c r="PJZ61" s="107"/>
      <c r="PKA61" s="107"/>
      <c r="PKB61" s="107"/>
      <c r="PKC61" s="107"/>
      <c r="PKD61" s="107"/>
      <c r="PKE61" s="107"/>
      <c r="PKF61" s="107"/>
      <c r="PKG61" s="107"/>
      <c r="PKH61" s="107"/>
      <c r="PKI61" s="107"/>
      <c r="PKJ61" s="107"/>
      <c r="PKK61" s="107"/>
      <c r="PKL61" s="107"/>
      <c r="PKM61" s="107"/>
      <c r="PKN61" s="107"/>
      <c r="PKO61" s="107"/>
      <c r="PKP61" s="107"/>
      <c r="PKQ61" s="107"/>
      <c r="PKR61" s="107"/>
      <c r="PKS61" s="107"/>
      <c r="PKT61" s="107"/>
      <c r="PKU61" s="107"/>
      <c r="PKV61" s="107"/>
      <c r="PKW61" s="107"/>
      <c r="PKX61" s="107"/>
      <c r="PKY61" s="107"/>
      <c r="PKZ61" s="107"/>
      <c r="PLA61" s="107"/>
      <c r="PLB61" s="107"/>
      <c r="PLC61" s="107"/>
      <c r="PLD61" s="107"/>
      <c r="PLE61" s="107"/>
      <c r="PLF61" s="107"/>
      <c r="PLG61" s="107"/>
      <c r="PLH61" s="107"/>
      <c r="PLI61" s="107"/>
      <c r="PLJ61" s="107"/>
      <c r="PLK61" s="107"/>
      <c r="PLL61" s="107"/>
      <c r="PLM61" s="107"/>
      <c r="PLN61" s="107"/>
      <c r="PLO61" s="107"/>
      <c r="PLP61" s="107"/>
      <c r="PLQ61" s="107"/>
      <c r="PLR61" s="107"/>
      <c r="PLS61" s="107"/>
      <c r="PLT61" s="107"/>
      <c r="PLU61" s="107"/>
      <c r="PLV61" s="107"/>
      <c r="PLW61" s="107"/>
      <c r="PLX61" s="107"/>
      <c r="PLY61" s="107"/>
      <c r="PLZ61" s="107"/>
      <c r="PMA61" s="107"/>
      <c r="PMB61" s="107"/>
      <c r="PMC61" s="107"/>
      <c r="PMD61" s="107"/>
      <c r="PME61" s="107"/>
      <c r="PMF61" s="107"/>
      <c r="PMG61" s="107"/>
      <c r="PMH61" s="107"/>
      <c r="PMI61" s="107"/>
      <c r="PMJ61" s="107"/>
      <c r="PMK61" s="107"/>
      <c r="PML61" s="107"/>
      <c r="PMM61" s="107"/>
      <c r="PMN61" s="107"/>
      <c r="PMO61" s="107"/>
      <c r="PMP61" s="107"/>
      <c r="PMQ61" s="107"/>
      <c r="PMR61" s="107"/>
      <c r="PMS61" s="107"/>
      <c r="PMT61" s="107"/>
      <c r="PMU61" s="107"/>
      <c r="PMV61" s="107"/>
      <c r="PMW61" s="107"/>
      <c r="PMX61" s="107"/>
      <c r="PMY61" s="107"/>
      <c r="PMZ61" s="107"/>
      <c r="PNA61" s="107"/>
      <c r="PNB61" s="107"/>
      <c r="PNC61" s="107"/>
      <c r="PND61" s="107"/>
      <c r="PNE61" s="107"/>
      <c r="PNF61" s="107"/>
      <c r="PNG61" s="107"/>
      <c r="PNH61" s="107"/>
      <c r="PNI61" s="107"/>
      <c r="PNJ61" s="107"/>
      <c r="PNK61" s="107"/>
      <c r="PNL61" s="107"/>
      <c r="PNM61" s="107"/>
      <c r="PNN61" s="107"/>
      <c r="PNO61" s="107"/>
      <c r="PNP61" s="107"/>
      <c r="PNQ61" s="107"/>
      <c r="PNR61" s="107"/>
      <c r="PNS61" s="107"/>
      <c r="PNT61" s="107"/>
      <c r="PNU61" s="107"/>
      <c r="PNV61" s="107"/>
      <c r="PNW61" s="107"/>
      <c r="PNX61" s="107"/>
      <c r="PNY61" s="107"/>
      <c r="PNZ61" s="107"/>
      <c r="POA61" s="107"/>
      <c r="POB61" s="107"/>
      <c r="POC61" s="107"/>
      <c r="POD61" s="107"/>
      <c r="POE61" s="107"/>
      <c r="POF61" s="107"/>
      <c r="POG61" s="107"/>
      <c r="POH61" s="107"/>
      <c r="POI61" s="107"/>
      <c r="POJ61" s="107"/>
      <c r="POK61" s="107"/>
      <c r="POL61" s="107"/>
      <c r="POM61" s="107"/>
      <c r="PON61" s="107"/>
      <c r="POO61" s="107"/>
      <c r="POP61" s="107"/>
      <c r="POQ61" s="107"/>
      <c r="POR61" s="107"/>
      <c r="POS61" s="107"/>
      <c r="POT61" s="107"/>
      <c r="POU61" s="107"/>
      <c r="POV61" s="107"/>
      <c r="POW61" s="107"/>
      <c r="POX61" s="107"/>
      <c r="POY61" s="107"/>
      <c r="POZ61" s="107"/>
      <c r="PPA61" s="107"/>
      <c r="PPB61" s="107"/>
      <c r="PPC61" s="107"/>
      <c r="PPD61" s="107"/>
      <c r="PPE61" s="107"/>
      <c r="PPF61" s="107"/>
      <c r="PPG61" s="107"/>
      <c r="PPH61" s="107"/>
      <c r="PPI61" s="107"/>
      <c r="PPJ61" s="107"/>
      <c r="PPK61" s="107"/>
      <c r="PPL61" s="107"/>
      <c r="PPM61" s="107"/>
      <c r="PPN61" s="107"/>
      <c r="PPO61" s="107"/>
      <c r="PPP61" s="107"/>
      <c r="PPQ61" s="107"/>
      <c r="PPR61" s="107"/>
      <c r="PPS61" s="107"/>
      <c r="PPT61" s="107"/>
      <c r="PPU61" s="107"/>
      <c r="PPV61" s="107"/>
      <c r="PPW61" s="107"/>
      <c r="PPX61" s="107"/>
      <c r="PPY61" s="107"/>
      <c r="PPZ61" s="107"/>
      <c r="PQA61" s="107"/>
      <c r="PQB61" s="107"/>
      <c r="PQC61" s="107"/>
      <c r="PQD61" s="107"/>
      <c r="PQE61" s="107"/>
      <c r="PQF61" s="107"/>
      <c r="PQG61" s="107"/>
      <c r="PQH61" s="107"/>
      <c r="PQI61" s="107"/>
      <c r="PQJ61" s="107"/>
      <c r="PQK61" s="107"/>
      <c r="PQL61" s="107"/>
      <c r="PQM61" s="107"/>
      <c r="PQN61" s="107"/>
      <c r="PQO61" s="107"/>
      <c r="PQP61" s="107"/>
      <c r="PQQ61" s="107"/>
      <c r="PQR61" s="107"/>
      <c r="PQS61" s="107"/>
      <c r="PQT61" s="107"/>
      <c r="PQU61" s="107"/>
      <c r="PQV61" s="107"/>
      <c r="PQW61" s="107"/>
      <c r="PQX61" s="107"/>
      <c r="PQY61" s="107"/>
      <c r="PQZ61" s="107"/>
      <c r="PRA61" s="107"/>
      <c r="PRB61" s="107"/>
      <c r="PRC61" s="107"/>
      <c r="PRD61" s="107"/>
      <c r="PRE61" s="107"/>
      <c r="PRF61" s="107"/>
      <c r="PRG61" s="107"/>
      <c r="PRH61" s="107"/>
      <c r="PRI61" s="107"/>
      <c r="PRJ61" s="107"/>
      <c r="PRK61" s="107"/>
      <c r="PRL61" s="107"/>
      <c r="PRM61" s="107"/>
      <c r="PRN61" s="107"/>
      <c r="PRO61" s="107"/>
      <c r="PRP61" s="107"/>
      <c r="PRQ61" s="107"/>
      <c r="PRR61" s="107"/>
      <c r="PRS61" s="107"/>
      <c r="PRT61" s="107"/>
      <c r="PRU61" s="107"/>
      <c r="PRV61" s="107"/>
      <c r="PRW61" s="107"/>
      <c r="PRX61" s="107"/>
      <c r="PRY61" s="107"/>
      <c r="PRZ61" s="107"/>
      <c r="PSA61" s="107"/>
      <c r="PSB61" s="107"/>
      <c r="PSC61" s="107"/>
      <c r="PSD61" s="107"/>
      <c r="PSE61" s="107"/>
      <c r="PSF61" s="107"/>
      <c r="PSG61" s="107"/>
      <c r="PSH61" s="107"/>
      <c r="PSI61" s="107"/>
      <c r="PSJ61" s="107"/>
      <c r="PSK61" s="107"/>
      <c r="PSL61" s="107"/>
      <c r="PSM61" s="107"/>
      <c r="PSN61" s="107"/>
      <c r="PSO61" s="107"/>
      <c r="PSP61" s="107"/>
      <c r="PSQ61" s="107"/>
      <c r="PSR61" s="107"/>
      <c r="PSS61" s="107"/>
      <c r="PST61" s="107"/>
      <c r="PSU61" s="107"/>
      <c r="PSV61" s="107"/>
      <c r="PSW61" s="107"/>
      <c r="PSX61" s="107"/>
      <c r="PSY61" s="107"/>
      <c r="PSZ61" s="107"/>
      <c r="PTA61" s="107"/>
      <c r="PTB61" s="107"/>
      <c r="PTC61" s="107"/>
      <c r="PTD61" s="107"/>
      <c r="PTE61" s="107"/>
      <c r="PTF61" s="107"/>
      <c r="PTG61" s="107"/>
      <c r="PTH61" s="107"/>
      <c r="PTI61" s="107"/>
      <c r="PTJ61" s="107"/>
      <c r="PTK61" s="107"/>
      <c r="PTL61" s="107"/>
      <c r="PTM61" s="107"/>
      <c r="PTN61" s="107"/>
      <c r="PTO61" s="107"/>
      <c r="PTP61" s="107"/>
      <c r="PTQ61" s="107"/>
      <c r="PTR61" s="107"/>
      <c r="PTS61" s="107"/>
      <c r="PTT61" s="107"/>
      <c r="PTU61" s="107"/>
      <c r="PTV61" s="107"/>
      <c r="PTW61" s="107"/>
      <c r="PTX61" s="107"/>
      <c r="PTY61" s="107"/>
      <c r="PTZ61" s="107"/>
      <c r="PUA61" s="107"/>
      <c r="PUB61" s="107"/>
      <c r="PUC61" s="107"/>
      <c r="PUD61" s="107"/>
      <c r="PUE61" s="107"/>
      <c r="PUF61" s="107"/>
      <c r="PUG61" s="107"/>
      <c r="PUH61" s="107"/>
      <c r="PUI61" s="107"/>
      <c r="PUJ61" s="107"/>
      <c r="PUK61" s="107"/>
      <c r="PUL61" s="107"/>
      <c r="PUM61" s="107"/>
      <c r="PUN61" s="107"/>
      <c r="PUO61" s="107"/>
      <c r="PUP61" s="107"/>
      <c r="PUQ61" s="107"/>
      <c r="PUR61" s="107"/>
      <c r="PUS61" s="107"/>
      <c r="PUT61" s="107"/>
      <c r="PUU61" s="107"/>
      <c r="PUV61" s="107"/>
      <c r="PUW61" s="107"/>
      <c r="PUX61" s="107"/>
      <c r="PUY61" s="107"/>
      <c r="PUZ61" s="107"/>
      <c r="PVA61" s="107"/>
      <c r="PVB61" s="107"/>
      <c r="PVC61" s="107"/>
      <c r="PVD61" s="107"/>
      <c r="PVE61" s="107"/>
      <c r="PVF61" s="107"/>
      <c r="PVG61" s="107"/>
      <c r="PVH61" s="107"/>
      <c r="PVI61" s="107"/>
      <c r="PVJ61" s="107"/>
      <c r="PVK61" s="107"/>
      <c r="PVL61" s="107"/>
      <c r="PVM61" s="107"/>
      <c r="PVN61" s="107"/>
      <c r="PVO61" s="107"/>
      <c r="PVP61" s="107"/>
      <c r="PVQ61" s="107"/>
      <c r="PVR61" s="107"/>
      <c r="PVS61" s="107"/>
      <c r="PVT61" s="107"/>
      <c r="PVU61" s="107"/>
      <c r="PVV61" s="107"/>
      <c r="PVW61" s="107"/>
      <c r="PVX61" s="107"/>
      <c r="PVY61" s="107"/>
      <c r="PVZ61" s="107"/>
      <c r="PWA61" s="107"/>
      <c r="PWB61" s="107"/>
      <c r="PWC61" s="107"/>
      <c r="PWD61" s="107"/>
      <c r="PWE61" s="107"/>
      <c r="PWF61" s="107"/>
      <c r="PWG61" s="107"/>
      <c r="PWH61" s="107"/>
      <c r="PWI61" s="107"/>
      <c r="PWJ61" s="107"/>
      <c r="PWK61" s="107"/>
      <c r="PWL61" s="107"/>
      <c r="PWM61" s="107"/>
      <c r="PWN61" s="107"/>
      <c r="PWO61" s="107"/>
      <c r="PWP61" s="107"/>
      <c r="PWQ61" s="107"/>
      <c r="PWR61" s="107"/>
      <c r="PWS61" s="107"/>
      <c r="PWT61" s="107"/>
      <c r="PWU61" s="107"/>
      <c r="PWV61" s="107"/>
      <c r="PWW61" s="107"/>
      <c r="PWX61" s="107"/>
      <c r="PWY61" s="107"/>
      <c r="PWZ61" s="107"/>
      <c r="PXA61" s="107"/>
      <c r="PXB61" s="107"/>
      <c r="PXC61" s="107"/>
      <c r="PXD61" s="107"/>
      <c r="PXE61" s="107"/>
      <c r="PXF61" s="107"/>
      <c r="PXG61" s="107"/>
      <c r="PXH61" s="107"/>
      <c r="PXI61" s="107"/>
      <c r="PXJ61" s="107"/>
      <c r="PXK61" s="107"/>
      <c r="PXL61" s="107"/>
      <c r="PXM61" s="107"/>
      <c r="PXN61" s="107"/>
      <c r="PXO61" s="107"/>
      <c r="PXP61" s="107"/>
      <c r="PXQ61" s="107"/>
      <c r="PXR61" s="107"/>
      <c r="PXS61" s="107"/>
      <c r="PXT61" s="107"/>
      <c r="PXU61" s="107"/>
      <c r="PXV61" s="107"/>
      <c r="PXW61" s="107"/>
      <c r="PXX61" s="107"/>
      <c r="PXY61" s="107"/>
      <c r="PXZ61" s="107"/>
      <c r="PYA61" s="107"/>
      <c r="PYB61" s="107"/>
      <c r="PYC61" s="107"/>
      <c r="PYD61" s="107"/>
      <c r="PYE61" s="107"/>
      <c r="PYF61" s="107"/>
      <c r="PYG61" s="107"/>
      <c r="PYH61" s="107"/>
      <c r="PYI61" s="107"/>
      <c r="PYJ61" s="107"/>
      <c r="PYK61" s="107"/>
      <c r="PYL61" s="107"/>
      <c r="PYM61" s="107"/>
      <c r="PYN61" s="107"/>
      <c r="PYO61" s="107"/>
      <c r="PYP61" s="107"/>
      <c r="PYQ61" s="107"/>
      <c r="PYR61" s="107"/>
      <c r="PYS61" s="107"/>
      <c r="PYT61" s="107"/>
      <c r="PYU61" s="107"/>
      <c r="PYV61" s="107"/>
      <c r="PYW61" s="107"/>
      <c r="PYX61" s="107"/>
      <c r="PYY61" s="107"/>
      <c r="PYZ61" s="107"/>
      <c r="PZA61" s="107"/>
      <c r="PZB61" s="107"/>
      <c r="PZC61" s="107"/>
      <c r="PZD61" s="107"/>
      <c r="PZE61" s="107"/>
      <c r="PZF61" s="107"/>
      <c r="PZG61" s="107"/>
      <c r="PZH61" s="107"/>
      <c r="PZI61" s="107"/>
      <c r="PZJ61" s="107"/>
      <c r="PZK61" s="107"/>
      <c r="PZL61" s="107"/>
      <c r="PZM61" s="107"/>
      <c r="PZN61" s="107"/>
      <c r="PZO61" s="107"/>
      <c r="PZP61" s="107"/>
      <c r="PZQ61" s="107"/>
      <c r="PZR61" s="107"/>
      <c r="PZS61" s="107"/>
      <c r="PZT61" s="107"/>
      <c r="PZU61" s="107"/>
      <c r="PZV61" s="107"/>
      <c r="PZW61" s="107"/>
      <c r="PZX61" s="107"/>
      <c r="PZY61" s="107"/>
      <c r="PZZ61" s="107"/>
      <c r="QAA61" s="107"/>
      <c r="QAB61" s="107"/>
      <c r="QAC61" s="107"/>
      <c r="QAD61" s="107"/>
      <c r="QAE61" s="107"/>
      <c r="QAF61" s="107"/>
      <c r="QAG61" s="107"/>
      <c r="QAH61" s="107"/>
      <c r="QAI61" s="107"/>
      <c r="QAJ61" s="107"/>
      <c r="QAK61" s="107"/>
      <c r="QAL61" s="107"/>
      <c r="QAM61" s="107"/>
      <c r="QAN61" s="107"/>
      <c r="QAO61" s="107"/>
      <c r="QAP61" s="107"/>
      <c r="QAQ61" s="107"/>
      <c r="QAR61" s="107"/>
      <c r="QAS61" s="107"/>
      <c r="QAT61" s="107"/>
      <c r="QAU61" s="107"/>
      <c r="QAV61" s="107"/>
      <c r="QAW61" s="107"/>
      <c r="QAX61" s="107"/>
      <c r="QAY61" s="107"/>
      <c r="QAZ61" s="107"/>
      <c r="QBA61" s="107"/>
      <c r="QBB61" s="107"/>
      <c r="QBC61" s="107"/>
      <c r="QBD61" s="107"/>
      <c r="QBE61" s="107"/>
      <c r="QBF61" s="107"/>
      <c r="QBG61" s="107"/>
      <c r="QBH61" s="107"/>
      <c r="QBI61" s="107"/>
      <c r="QBJ61" s="107"/>
      <c r="QBK61" s="107"/>
      <c r="QBL61" s="107"/>
      <c r="QBM61" s="107"/>
      <c r="QBN61" s="107"/>
      <c r="QBO61" s="107"/>
      <c r="QBP61" s="107"/>
      <c r="QBQ61" s="107"/>
      <c r="QBR61" s="107"/>
      <c r="QBS61" s="107"/>
      <c r="QBT61" s="107"/>
      <c r="QBU61" s="107"/>
      <c r="QBV61" s="107"/>
      <c r="QBW61" s="107"/>
      <c r="QBX61" s="107"/>
      <c r="QBY61" s="107"/>
      <c r="QBZ61" s="107"/>
      <c r="QCA61" s="107"/>
      <c r="QCB61" s="107"/>
      <c r="QCC61" s="107"/>
      <c r="QCD61" s="107"/>
      <c r="QCE61" s="107"/>
      <c r="QCF61" s="107"/>
      <c r="QCG61" s="107"/>
      <c r="QCH61" s="107"/>
      <c r="QCI61" s="107"/>
      <c r="QCJ61" s="107"/>
      <c r="QCK61" s="107"/>
      <c r="QCL61" s="107"/>
      <c r="QCM61" s="107"/>
      <c r="QCN61" s="107"/>
      <c r="QCO61" s="107"/>
      <c r="QCP61" s="107"/>
      <c r="QCQ61" s="107"/>
      <c r="QCR61" s="107"/>
      <c r="QCS61" s="107"/>
      <c r="QCT61" s="107"/>
      <c r="QCU61" s="107"/>
      <c r="QCV61" s="107"/>
      <c r="QCW61" s="107"/>
      <c r="QCX61" s="107"/>
      <c r="QCY61" s="107"/>
      <c r="QCZ61" s="107"/>
      <c r="QDA61" s="107"/>
      <c r="QDB61" s="107"/>
      <c r="QDC61" s="107"/>
      <c r="QDD61" s="107"/>
      <c r="QDE61" s="107"/>
      <c r="QDF61" s="107"/>
      <c r="QDG61" s="107"/>
      <c r="QDH61" s="107"/>
      <c r="QDI61" s="107"/>
      <c r="QDJ61" s="107"/>
      <c r="QDK61" s="107"/>
      <c r="QDL61" s="107"/>
      <c r="QDM61" s="107"/>
      <c r="QDN61" s="107"/>
      <c r="QDO61" s="107"/>
      <c r="QDP61" s="107"/>
      <c r="QDQ61" s="107"/>
      <c r="QDR61" s="107"/>
      <c r="QDS61" s="107"/>
      <c r="QDT61" s="107"/>
      <c r="QDU61" s="107"/>
      <c r="QDV61" s="107"/>
      <c r="QDW61" s="107"/>
      <c r="QDX61" s="107"/>
      <c r="QDY61" s="107"/>
      <c r="QDZ61" s="107"/>
      <c r="QEA61" s="107"/>
      <c r="QEB61" s="107"/>
      <c r="QEC61" s="107"/>
      <c r="QED61" s="107"/>
      <c r="QEE61" s="107"/>
      <c r="QEF61" s="107"/>
      <c r="QEG61" s="107"/>
      <c r="QEH61" s="107"/>
      <c r="QEI61" s="107"/>
      <c r="QEJ61" s="107"/>
      <c r="QEK61" s="107"/>
      <c r="QEL61" s="107"/>
      <c r="QEM61" s="107"/>
      <c r="QEN61" s="107"/>
      <c r="QEO61" s="107"/>
      <c r="QEP61" s="107"/>
      <c r="QEQ61" s="107"/>
      <c r="QER61" s="107"/>
      <c r="QES61" s="107"/>
      <c r="QET61" s="107"/>
      <c r="QEU61" s="107"/>
      <c r="QEV61" s="107"/>
      <c r="QEW61" s="107"/>
      <c r="QEX61" s="107"/>
      <c r="QEY61" s="107"/>
      <c r="QEZ61" s="107"/>
      <c r="QFA61" s="107"/>
      <c r="QFB61" s="107"/>
      <c r="QFC61" s="107"/>
      <c r="QFD61" s="107"/>
      <c r="QFE61" s="107"/>
      <c r="QFF61" s="107"/>
      <c r="QFG61" s="107"/>
      <c r="QFH61" s="107"/>
      <c r="QFI61" s="107"/>
      <c r="QFJ61" s="107"/>
      <c r="QFK61" s="107"/>
      <c r="QFL61" s="107"/>
      <c r="QFM61" s="107"/>
      <c r="QFN61" s="107"/>
      <c r="QFO61" s="107"/>
      <c r="QFP61" s="107"/>
      <c r="QFQ61" s="107"/>
      <c r="QFR61" s="107"/>
      <c r="QFS61" s="107"/>
      <c r="QFT61" s="107"/>
      <c r="QFU61" s="107"/>
      <c r="QFV61" s="107"/>
      <c r="QFW61" s="107"/>
      <c r="QFX61" s="107"/>
      <c r="QFY61" s="107"/>
      <c r="QFZ61" s="107"/>
      <c r="QGA61" s="107"/>
      <c r="QGB61" s="107"/>
      <c r="QGC61" s="107"/>
      <c r="QGD61" s="107"/>
      <c r="QGE61" s="107"/>
      <c r="QGF61" s="107"/>
      <c r="QGG61" s="107"/>
      <c r="QGH61" s="107"/>
      <c r="QGI61" s="107"/>
      <c r="QGJ61" s="107"/>
      <c r="QGK61" s="107"/>
      <c r="QGL61" s="107"/>
      <c r="QGM61" s="107"/>
      <c r="QGN61" s="107"/>
      <c r="QGO61" s="107"/>
      <c r="QGP61" s="107"/>
      <c r="QGQ61" s="107"/>
      <c r="QGR61" s="107"/>
      <c r="QGS61" s="107"/>
      <c r="QGT61" s="107"/>
      <c r="QGU61" s="107"/>
      <c r="QGV61" s="107"/>
      <c r="QGW61" s="107"/>
      <c r="QGX61" s="107"/>
      <c r="QGY61" s="107"/>
      <c r="QGZ61" s="107"/>
      <c r="QHA61" s="107"/>
      <c r="QHB61" s="107"/>
      <c r="QHC61" s="107"/>
      <c r="QHD61" s="107"/>
      <c r="QHE61" s="107"/>
      <c r="QHF61" s="107"/>
      <c r="QHG61" s="107"/>
      <c r="QHH61" s="107"/>
      <c r="QHI61" s="107"/>
      <c r="QHJ61" s="107"/>
      <c r="QHK61" s="107"/>
      <c r="QHL61" s="107"/>
      <c r="QHM61" s="107"/>
      <c r="QHN61" s="107"/>
      <c r="QHO61" s="107"/>
      <c r="QHP61" s="107"/>
      <c r="QHQ61" s="107"/>
      <c r="QHR61" s="107"/>
      <c r="QHS61" s="107"/>
      <c r="QHT61" s="107"/>
      <c r="QHU61" s="107"/>
      <c r="QHV61" s="107"/>
      <c r="QHW61" s="107"/>
      <c r="QHX61" s="107"/>
      <c r="QHY61" s="107"/>
      <c r="QHZ61" s="107"/>
      <c r="QIA61" s="107"/>
      <c r="QIB61" s="107"/>
      <c r="QIC61" s="107"/>
      <c r="QID61" s="107"/>
      <c r="QIE61" s="107"/>
      <c r="QIF61" s="107"/>
      <c r="QIG61" s="107"/>
      <c r="QIH61" s="107"/>
      <c r="QII61" s="107"/>
      <c r="QIJ61" s="107"/>
      <c r="QIK61" s="107"/>
      <c r="QIL61" s="107"/>
      <c r="QIM61" s="107"/>
      <c r="QIN61" s="107"/>
      <c r="QIO61" s="107"/>
      <c r="QIP61" s="107"/>
      <c r="QIQ61" s="107"/>
      <c r="QIR61" s="107"/>
      <c r="QIS61" s="107"/>
      <c r="QIT61" s="107"/>
      <c r="QIU61" s="107"/>
      <c r="QIV61" s="107"/>
      <c r="QIW61" s="107"/>
      <c r="QIX61" s="107"/>
      <c r="QIY61" s="107"/>
      <c r="QIZ61" s="107"/>
      <c r="QJA61" s="107"/>
      <c r="QJB61" s="107"/>
      <c r="QJC61" s="107"/>
      <c r="QJD61" s="107"/>
      <c r="QJE61" s="107"/>
      <c r="QJF61" s="107"/>
      <c r="QJG61" s="107"/>
      <c r="QJH61" s="107"/>
      <c r="QJI61" s="107"/>
      <c r="QJJ61" s="107"/>
      <c r="QJK61" s="107"/>
      <c r="QJL61" s="107"/>
      <c r="QJM61" s="107"/>
      <c r="QJN61" s="107"/>
      <c r="QJO61" s="107"/>
      <c r="QJP61" s="107"/>
      <c r="QJQ61" s="107"/>
      <c r="QJR61" s="107"/>
      <c r="QJS61" s="107"/>
      <c r="QJT61" s="107"/>
      <c r="QJU61" s="107"/>
      <c r="QJV61" s="107"/>
      <c r="QJW61" s="107"/>
      <c r="QJX61" s="107"/>
      <c r="QJY61" s="107"/>
      <c r="QJZ61" s="107"/>
      <c r="QKA61" s="107"/>
      <c r="QKB61" s="107"/>
      <c r="QKC61" s="107"/>
      <c r="QKD61" s="107"/>
      <c r="QKE61" s="107"/>
      <c r="QKF61" s="107"/>
      <c r="QKG61" s="107"/>
      <c r="QKH61" s="107"/>
      <c r="QKI61" s="107"/>
      <c r="QKJ61" s="107"/>
      <c r="QKK61" s="107"/>
      <c r="QKL61" s="107"/>
      <c r="QKM61" s="107"/>
      <c r="QKN61" s="107"/>
      <c r="QKO61" s="107"/>
      <c r="QKP61" s="107"/>
      <c r="QKQ61" s="107"/>
      <c r="QKR61" s="107"/>
      <c r="QKS61" s="107"/>
      <c r="QKT61" s="107"/>
      <c r="QKU61" s="107"/>
      <c r="QKV61" s="107"/>
      <c r="QKW61" s="107"/>
      <c r="QKX61" s="107"/>
      <c r="QKY61" s="107"/>
      <c r="QKZ61" s="107"/>
      <c r="QLA61" s="107"/>
      <c r="QLB61" s="107"/>
      <c r="QLC61" s="107"/>
      <c r="QLD61" s="107"/>
      <c r="QLE61" s="107"/>
      <c r="QLF61" s="107"/>
      <c r="QLG61" s="107"/>
      <c r="QLH61" s="107"/>
      <c r="QLI61" s="107"/>
      <c r="QLJ61" s="107"/>
      <c r="QLK61" s="107"/>
      <c r="QLL61" s="107"/>
      <c r="QLM61" s="107"/>
      <c r="QLN61" s="107"/>
      <c r="QLO61" s="107"/>
      <c r="QLP61" s="107"/>
      <c r="QLQ61" s="107"/>
      <c r="QLR61" s="107"/>
      <c r="QLS61" s="107"/>
      <c r="QLT61" s="107"/>
      <c r="QLU61" s="107"/>
      <c r="QLV61" s="107"/>
      <c r="QLW61" s="107"/>
      <c r="QLX61" s="107"/>
      <c r="QLY61" s="107"/>
      <c r="QLZ61" s="107"/>
      <c r="QMA61" s="107"/>
      <c r="QMB61" s="107"/>
      <c r="QMC61" s="107"/>
      <c r="QMD61" s="107"/>
      <c r="QME61" s="107"/>
      <c r="QMF61" s="107"/>
      <c r="QMG61" s="107"/>
      <c r="QMH61" s="107"/>
      <c r="QMI61" s="107"/>
      <c r="QMJ61" s="107"/>
      <c r="QMK61" s="107"/>
      <c r="QML61" s="107"/>
      <c r="QMM61" s="107"/>
      <c r="QMN61" s="107"/>
      <c r="QMO61" s="107"/>
      <c r="QMP61" s="107"/>
      <c r="QMQ61" s="107"/>
      <c r="QMR61" s="107"/>
      <c r="QMS61" s="107"/>
      <c r="QMT61" s="107"/>
      <c r="QMU61" s="107"/>
      <c r="QMV61" s="107"/>
      <c r="QMW61" s="107"/>
      <c r="QMX61" s="107"/>
      <c r="QMY61" s="107"/>
      <c r="QMZ61" s="107"/>
      <c r="QNA61" s="107"/>
      <c r="QNB61" s="107"/>
      <c r="QNC61" s="107"/>
      <c r="QND61" s="107"/>
      <c r="QNE61" s="107"/>
      <c r="QNF61" s="107"/>
      <c r="QNG61" s="107"/>
      <c r="QNH61" s="107"/>
      <c r="QNI61" s="107"/>
      <c r="QNJ61" s="107"/>
      <c r="QNK61" s="107"/>
      <c r="QNL61" s="107"/>
      <c r="QNM61" s="107"/>
      <c r="QNN61" s="107"/>
      <c r="QNO61" s="107"/>
      <c r="QNP61" s="107"/>
      <c r="QNQ61" s="107"/>
      <c r="QNR61" s="107"/>
      <c r="QNS61" s="107"/>
      <c r="QNT61" s="107"/>
      <c r="QNU61" s="107"/>
      <c r="QNV61" s="107"/>
      <c r="QNW61" s="107"/>
      <c r="QNX61" s="107"/>
      <c r="QNY61" s="107"/>
      <c r="QNZ61" s="107"/>
      <c r="QOA61" s="107"/>
      <c r="QOB61" s="107"/>
      <c r="QOC61" s="107"/>
      <c r="QOD61" s="107"/>
      <c r="QOE61" s="107"/>
      <c r="QOF61" s="107"/>
      <c r="QOG61" s="107"/>
      <c r="QOH61" s="107"/>
      <c r="QOI61" s="107"/>
      <c r="QOJ61" s="107"/>
      <c r="QOK61" s="107"/>
      <c r="QOL61" s="107"/>
      <c r="QOM61" s="107"/>
      <c r="QON61" s="107"/>
      <c r="QOO61" s="107"/>
      <c r="QOP61" s="107"/>
      <c r="QOQ61" s="107"/>
      <c r="QOR61" s="107"/>
      <c r="QOS61" s="107"/>
      <c r="QOT61" s="107"/>
      <c r="QOU61" s="107"/>
      <c r="QOV61" s="107"/>
      <c r="QOW61" s="107"/>
      <c r="QOX61" s="107"/>
      <c r="QOY61" s="107"/>
      <c r="QOZ61" s="107"/>
      <c r="QPA61" s="107"/>
      <c r="QPB61" s="107"/>
      <c r="QPC61" s="107"/>
      <c r="QPD61" s="107"/>
      <c r="QPE61" s="107"/>
      <c r="QPF61" s="107"/>
      <c r="QPG61" s="107"/>
      <c r="QPH61" s="107"/>
      <c r="QPI61" s="107"/>
      <c r="QPJ61" s="107"/>
      <c r="QPK61" s="107"/>
      <c r="QPL61" s="107"/>
      <c r="QPM61" s="107"/>
      <c r="QPN61" s="107"/>
      <c r="QPO61" s="107"/>
      <c r="QPP61" s="107"/>
      <c r="QPQ61" s="107"/>
      <c r="QPR61" s="107"/>
      <c r="QPS61" s="107"/>
      <c r="QPT61" s="107"/>
      <c r="QPU61" s="107"/>
      <c r="QPV61" s="107"/>
      <c r="QPW61" s="107"/>
      <c r="QPX61" s="107"/>
      <c r="QPY61" s="107"/>
      <c r="QPZ61" s="107"/>
      <c r="QQA61" s="107"/>
      <c r="QQB61" s="107"/>
      <c r="QQC61" s="107"/>
      <c r="QQD61" s="107"/>
      <c r="QQE61" s="107"/>
      <c r="QQF61" s="107"/>
      <c r="QQG61" s="107"/>
      <c r="QQH61" s="107"/>
      <c r="QQI61" s="107"/>
      <c r="QQJ61" s="107"/>
      <c r="QQK61" s="107"/>
      <c r="QQL61" s="107"/>
      <c r="QQM61" s="107"/>
      <c r="QQN61" s="107"/>
      <c r="QQO61" s="107"/>
      <c r="QQP61" s="107"/>
      <c r="QQQ61" s="107"/>
      <c r="QQR61" s="107"/>
      <c r="QQS61" s="107"/>
      <c r="QQT61" s="107"/>
      <c r="QQU61" s="107"/>
      <c r="QQV61" s="107"/>
      <c r="QQW61" s="107"/>
      <c r="QQX61" s="107"/>
      <c r="QQY61" s="107"/>
      <c r="QQZ61" s="107"/>
      <c r="QRA61" s="107"/>
      <c r="QRB61" s="107"/>
      <c r="QRC61" s="107"/>
      <c r="QRD61" s="107"/>
      <c r="QRE61" s="107"/>
      <c r="QRF61" s="107"/>
      <c r="QRG61" s="107"/>
      <c r="QRH61" s="107"/>
      <c r="QRI61" s="107"/>
      <c r="QRJ61" s="107"/>
      <c r="QRK61" s="107"/>
      <c r="QRL61" s="107"/>
      <c r="QRM61" s="107"/>
      <c r="QRN61" s="107"/>
      <c r="QRO61" s="107"/>
      <c r="QRP61" s="107"/>
      <c r="QRQ61" s="107"/>
      <c r="QRR61" s="107"/>
      <c r="QRS61" s="107"/>
      <c r="QRT61" s="107"/>
      <c r="QRU61" s="107"/>
      <c r="QRV61" s="107"/>
      <c r="QRW61" s="107"/>
      <c r="QRX61" s="107"/>
      <c r="QRY61" s="107"/>
      <c r="QRZ61" s="107"/>
      <c r="QSA61" s="107"/>
      <c r="QSB61" s="107"/>
      <c r="QSC61" s="107"/>
      <c r="QSD61" s="107"/>
      <c r="QSE61" s="107"/>
      <c r="QSF61" s="107"/>
      <c r="QSG61" s="107"/>
      <c r="QSH61" s="107"/>
      <c r="QSI61" s="107"/>
      <c r="QSJ61" s="107"/>
      <c r="QSK61" s="107"/>
      <c r="QSL61" s="107"/>
      <c r="QSM61" s="107"/>
      <c r="QSN61" s="107"/>
      <c r="QSO61" s="107"/>
      <c r="QSP61" s="107"/>
      <c r="QSQ61" s="107"/>
      <c r="QSR61" s="107"/>
      <c r="QSS61" s="107"/>
      <c r="QST61" s="107"/>
      <c r="QSU61" s="107"/>
      <c r="QSV61" s="107"/>
      <c r="QSW61" s="107"/>
      <c r="QSX61" s="107"/>
      <c r="QSY61" s="107"/>
      <c r="QSZ61" s="107"/>
      <c r="QTA61" s="107"/>
      <c r="QTB61" s="107"/>
      <c r="QTC61" s="107"/>
      <c r="QTD61" s="107"/>
      <c r="QTE61" s="107"/>
      <c r="QTF61" s="107"/>
      <c r="QTG61" s="107"/>
      <c r="QTH61" s="107"/>
      <c r="QTI61" s="107"/>
      <c r="QTJ61" s="107"/>
      <c r="QTK61" s="107"/>
      <c r="QTL61" s="107"/>
      <c r="QTM61" s="107"/>
      <c r="QTN61" s="107"/>
      <c r="QTO61" s="107"/>
      <c r="QTP61" s="107"/>
      <c r="QTQ61" s="107"/>
      <c r="QTR61" s="107"/>
      <c r="QTS61" s="107"/>
      <c r="QTT61" s="107"/>
      <c r="QTU61" s="107"/>
      <c r="QTV61" s="107"/>
      <c r="QTW61" s="107"/>
      <c r="QTX61" s="107"/>
      <c r="QTY61" s="107"/>
      <c r="QTZ61" s="107"/>
      <c r="QUA61" s="107"/>
      <c r="QUB61" s="107"/>
      <c r="QUC61" s="107"/>
      <c r="QUD61" s="107"/>
      <c r="QUE61" s="107"/>
      <c r="QUF61" s="107"/>
      <c r="QUG61" s="107"/>
      <c r="QUH61" s="107"/>
      <c r="QUI61" s="107"/>
      <c r="QUJ61" s="107"/>
      <c r="QUK61" s="107"/>
      <c r="QUL61" s="107"/>
      <c r="QUM61" s="107"/>
      <c r="QUN61" s="107"/>
      <c r="QUO61" s="107"/>
      <c r="QUP61" s="107"/>
      <c r="QUQ61" s="107"/>
      <c r="QUR61" s="107"/>
      <c r="QUS61" s="107"/>
      <c r="QUT61" s="107"/>
      <c r="QUU61" s="107"/>
      <c r="QUV61" s="107"/>
      <c r="QUW61" s="107"/>
      <c r="QUX61" s="107"/>
      <c r="QUY61" s="107"/>
      <c r="QUZ61" s="107"/>
      <c r="QVA61" s="107"/>
      <c r="QVB61" s="107"/>
      <c r="QVC61" s="107"/>
      <c r="QVD61" s="107"/>
      <c r="QVE61" s="107"/>
      <c r="QVF61" s="107"/>
      <c r="QVG61" s="107"/>
      <c r="QVH61" s="107"/>
      <c r="QVI61" s="107"/>
      <c r="QVJ61" s="107"/>
      <c r="QVK61" s="107"/>
      <c r="QVL61" s="107"/>
      <c r="QVM61" s="107"/>
      <c r="QVN61" s="107"/>
      <c r="QVO61" s="107"/>
      <c r="QVP61" s="107"/>
      <c r="QVQ61" s="107"/>
      <c r="QVR61" s="107"/>
      <c r="QVS61" s="107"/>
      <c r="QVT61" s="107"/>
      <c r="QVU61" s="107"/>
      <c r="QVV61" s="107"/>
      <c r="QVW61" s="107"/>
      <c r="QVX61" s="107"/>
      <c r="QVY61" s="107"/>
      <c r="QVZ61" s="107"/>
      <c r="QWA61" s="107"/>
      <c r="QWB61" s="107"/>
      <c r="QWC61" s="107"/>
      <c r="QWD61" s="107"/>
      <c r="QWE61" s="107"/>
      <c r="QWF61" s="107"/>
      <c r="QWG61" s="107"/>
      <c r="QWH61" s="107"/>
      <c r="QWI61" s="107"/>
      <c r="QWJ61" s="107"/>
      <c r="QWK61" s="107"/>
      <c r="QWL61" s="107"/>
      <c r="QWM61" s="107"/>
      <c r="QWN61" s="107"/>
      <c r="QWO61" s="107"/>
      <c r="QWP61" s="107"/>
      <c r="QWQ61" s="107"/>
      <c r="QWR61" s="107"/>
      <c r="QWS61" s="107"/>
      <c r="QWT61" s="107"/>
      <c r="QWU61" s="107"/>
      <c r="QWV61" s="107"/>
      <c r="QWW61" s="107"/>
      <c r="QWX61" s="107"/>
      <c r="QWY61" s="107"/>
      <c r="QWZ61" s="107"/>
      <c r="QXA61" s="107"/>
      <c r="QXB61" s="107"/>
      <c r="QXC61" s="107"/>
      <c r="QXD61" s="107"/>
      <c r="QXE61" s="107"/>
      <c r="QXF61" s="107"/>
      <c r="QXG61" s="107"/>
      <c r="QXH61" s="107"/>
      <c r="QXI61" s="107"/>
      <c r="QXJ61" s="107"/>
      <c r="QXK61" s="107"/>
      <c r="QXL61" s="107"/>
      <c r="QXM61" s="107"/>
      <c r="QXN61" s="107"/>
      <c r="QXO61" s="107"/>
      <c r="QXP61" s="107"/>
      <c r="QXQ61" s="107"/>
      <c r="QXR61" s="107"/>
      <c r="QXS61" s="107"/>
      <c r="QXT61" s="107"/>
      <c r="QXU61" s="107"/>
      <c r="QXV61" s="107"/>
      <c r="QXW61" s="107"/>
      <c r="QXX61" s="107"/>
      <c r="QXY61" s="107"/>
      <c r="QXZ61" s="107"/>
      <c r="QYA61" s="107"/>
      <c r="QYB61" s="107"/>
      <c r="QYC61" s="107"/>
      <c r="QYD61" s="107"/>
      <c r="QYE61" s="107"/>
      <c r="QYF61" s="107"/>
      <c r="QYG61" s="107"/>
      <c r="QYH61" s="107"/>
      <c r="QYI61" s="107"/>
      <c r="QYJ61" s="107"/>
      <c r="QYK61" s="107"/>
      <c r="QYL61" s="107"/>
      <c r="QYM61" s="107"/>
      <c r="QYN61" s="107"/>
      <c r="QYO61" s="107"/>
      <c r="QYP61" s="107"/>
      <c r="QYQ61" s="107"/>
      <c r="QYR61" s="107"/>
      <c r="QYS61" s="107"/>
      <c r="QYT61" s="107"/>
      <c r="QYU61" s="107"/>
      <c r="QYV61" s="107"/>
      <c r="QYW61" s="107"/>
      <c r="QYX61" s="107"/>
      <c r="QYY61" s="107"/>
      <c r="QYZ61" s="107"/>
      <c r="QZA61" s="107"/>
      <c r="QZB61" s="107"/>
      <c r="QZC61" s="107"/>
      <c r="QZD61" s="107"/>
      <c r="QZE61" s="107"/>
      <c r="QZF61" s="107"/>
      <c r="QZG61" s="107"/>
      <c r="QZH61" s="107"/>
      <c r="QZI61" s="107"/>
      <c r="QZJ61" s="107"/>
      <c r="QZK61" s="107"/>
      <c r="QZL61" s="107"/>
      <c r="QZM61" s="107"/>
      <c r="QZN61" s="107"/>
      <c r="QZO61" s="107"/>
      <c r="QZP61" s="107"/>
      <c r="QZQ61" s="107"/>
      <c r="QZR61" s="107"/>
      <c r="QZS61" s="107"/>
      <c r="QZT61" s="107"/>
      <c r="QZU61" s="107"/>
      <c r="QZV61" s="107"/>
      <c r="QZW61" s="107"/>
      <c r="QZX61" s="107"/>
      <c r="QZY61" s="107"/>
      <c r="QZZ61" s="107"/>
      <c r="RAA61" s="107"/>
      <c r="RAB61" s="107"/>
      <c r="RAC61" s="107"/>
      <c r="RAD61" s="107"/>
      <c r="RAE61" s="107"/>
      <c r="RAF61" s="107"/>
      <c r="RAG61" s="107"/>
      <c r="RAH61" s="107"/>
      <c r="RAI61" s="107"/>
      <c r="RAJ61" s="107"/>
      <c r="RAK61" s="107"/>
      <c r="RAL61" s="107"/>
      <c r="RAM61" s="107"/>
      <c r="RAN61" s="107"/>
      <c r="RAO61" s="107"/>
      <c r="RAP61" s="107"/>
      <c r="RAQ61" s="107"/>
      <c r="RAR61" s="107"/>
      <c r="RAS61" s="107"/>
      <c r="RAT61" s="107"/>
      <c r="RAU61" s="107"/>
      <c r="RAV61" s="107"/>
      <c r="RAW61" s="107"/>
      <c r="RAX61" s="107"/>
      <c r="RAY61" s="107"/>
      <c r="RAZ61" s="107"/>
      <c r="RBA61" s="107"/>
      <c r="RBB61" s="107"/>
      <c r="RBC61" s="107"/>
      <c r="RBD61" s="107"/>
      <c r="RBE61" s="107"/>
      <c r="RBF61" s="107"/>
      <c r="RBG61" s="107"/>
      <c r="RBH61" s="107"/>
      <c r="RBI61" s="107"/>
      <c r="RBJ61" s="107"/>
      <c r="RBK61" s="107"/>
      <c r="RBL61" s="107"/>
      <c r="RBM61" s="107"/>
      <c r="RBN61" s="107"/>
      <c r="RBO61" s="107"/>
      <c r="RBP61" s="107"/>
      <c r="RBQ61" s="107"/>
      <c r="RBR61" s="107"/>
      <c r="RBS61" s="107"/>
      <c r="RBT61" s="107"/>
      <c r="RBU61" s="107"/>
      <c r="RBV61" s="107"/>
      <c r="RBW61" s="107"/>
      <c r="RBX61" s="107"/>
      <c r="RBY61" s="107"/>
      <c r="RBZ61" s="107"/>
      <c r="RCA61" s="107"/>
      <c r="RCB61" s="107"/>
      <c r="RCC61" s="107"/>
      <c r="RCD61" s="107"/>
      <c r="RCE61" s="107"/>
      <c r="RCF61" s="107"/>
      <c r="RCG61" s="107"/>
      <c r="RCH61" s="107"/>
      <c r="RCI61" s="107"/>
      <c r="RCJ61" s="107"/>
      <c r="RCK61" s="107"/>
      <c r="RCL61" s="107"/>
      <c r="RCM61" s="107"/>
      <c r="RCN61" s="107"/>
      <c r="RCO61" s="107"/>
      <c r="RCP61" s="107"/>
      <c r="RCQ61" s="107"/>
      <c r="RCR61" s="107"/>
      <c r="RCS61" s="107"/>
      <c r="RCT61" s="107"/>
      <c r="RCU61" s="107"/>
      <c r="RCV61" s="107"/>
      <c r="RCW61" s="107"/>
      <c r="RCX61" s="107"/>
      <c r="RCY61" s="107"/>
      <c r="RCZ61" s="107"/>
      <c r="RDA61" s="107"/>
      <c r="RDB61" s="107"/>
      <c r="RDC61" s="107"/>
      <c r="RDD61" s="107"/>
      <c r="RDE61" s="107"/>
      <c r="RDF61" s="107"/>
      <c r="RDG61" s="107"/>
      <c r="RDH61" s="107"/>
      <c r="RDI61" s="107"/>
      <c r="RDJ61" s="107"/>
      <c r="RDK61" s="107"/>
      <c r="RDL61" s="107"/>
      <c r="RDM61" s="107"/>
      <c r="RDN61" s="107"/>
      <c r="RDO61" s="107"/>
      <c r="RDP61" s="107"/>
      <c r="RDQ61" s="107"/>
      <c r="RDR61" s="107"/>
      <c r="RDS61" s="107"/>
      <c r="RDT61" s="107"/>
      <c r="RDU61" s="107"/>
      <c r="RDV61" s="107"/>
      <c r="RDW61" s="107"/>
      <c r="RDX61" s="107"/>
      <c r="RDY61" s="107"/>
      <c r="RDZ61" s="107"/>
      <c r="REA61" s="107"/>
      <c r="REB61" s="107"/>
      <c r="REC61" s="107"/>
      <c r="RED61" s="107"/>
      <c r="REE61" s="107"/>
      <c r="REF61" s="107"/>
      <c r="REG61" s="107"/>
      <c r="REH61" s="107"/>
      <c r="REI61" s="107"/>
      <c r="REJ61" s="107"/>
      <c r="REK61" s="107"/>
      <c r="REL61" s="107"/>
      <c r="REM61" s="107"/>
      <c r="REN61" s="107"/>
      <c r="REO61" s="107"/>
      <c r="REP61" s="107"/>
      <c r="REQ61" s="107"/>
      <c r="RER61" s="107"/>
      <c r="RES61" s="107"/>
      <c r="RET61" s="107"/>
      <c r="REU61" s="107"/>
      <c r="REV61" s="107"/>
      <c r="REW61" s="107"/>
      <c r="REX61" s="107"/>
      <c r="REY61" s="107"/>
      <c r="REZ61" s="107"/>
      <c r="RFA61" s="107"/>
      <c r="RFB61" s="107"/>
      <c r="RFC61" s="107"/>
      <c r="RFD61" s="107"/>
      <c r="RFE61" s="107"/>
      <c r="RFF61" s="107"/>
      <c r="RFG61" s="107"/>
      <c r="RFH61" s="107"/>
      <c r="RFI61" s="107"/>
      <c r="RFJ61" s="107"/>
      <c r="RFK61" s="107"/>
      <c r="RFL61" s="107"/>
      <c r="RFM61" s="107"/>
      <c r="RFN61" s="107"/>
      <c r="RFO61" s="107"/>
      <c r="RFP61" s="107"/>
      <c r="RFQ61" s="107"/>
      <c r="RFR61" s="107"/>
      <c r="RFS61" s="107"/>
      <c r="RFT61" s="107"/>
      <c r="RFU61" s="107"/>
      <c r="RFV61" s="107"/>
      <c r="RFW61" s="107"/>
      <c r="RFX61" s="107"/>
      <c r="RFY61" s="107"/>
      <c r="RFZ61" s="107"/>
      <c r="RGA61" s="107"/>
      <c r="RGB61" s="107"/>
      <c r="RGC61" s="107"/>
      <c r="RGD61" s="107"/>
      <c r="RGE61" s="107"/>
      <c r="RGF61" s="107"/>
      <c r="RGG61" s="107"/>
      <c r="RGH61" s="107"/>
      <c r="RGI61" s="107"/>
      <c r="RGJ61" s="107"/>
      <c r="RGK61" s="107"/>
      <c r="RGL61" s="107"/>
      <c r="RGM61" s="107"/>
      <c r="RGN61" s="107"/>
      <c r="RGO61" s="107"/>
      <c r="RGP61" s="107"/>
      <c r="RGQ61" s="107"/>
      <c r="RGR61" s="107"/>
      <c r="RGS61" s="107"/>
      <c r="RGT61" s="107"/>
      <c r="RGU61" s="107"/>
      <c r="RGV61" s="107"/>
      <c r="RGW61" s="107"/>
      <c r="RGX61" s="107"/>
      <c r="RGY61" s="107"/>
      <c r="RGZ61" s="107"/>
      <c r="RHA61" s="107"/>
      <c r="RHB61" s="107"/>
      <c r="RHC61" s="107"/>
      <c r="RHD61" s="107"/>
      <c r="RHE61" s="107"/>
      <c r="RHF61" s="107"/>
      <c r="RHG61" s="107"/>
      <c r="RHH61" s="107"/>
      <c r="RHI61" s="107"/>
      <c r="RHJ61" s="107"/>
      <c r="RHK61" s="107"/>
      <c r="RHL61" s="107"/>
      <c r="RHM61" s="107"/>
      <c r="RHN61" s="107"/>
      <c r="RHO61" s="107"/>
      <c r="RHP61" s="107"/>
      <c r="RHQ61" s="107"/>
      <c r="RHR61" s="107"/>
      <c r="RHS61" s="107"/>
      <c r="RHT61" s="107"/>
      <c r="RHU61" s="107"/>
      <c r="RHV61" s="107"/>
      <c r="RHW61" s="107"/>
      <c r="RHX61" s="107"/>
      <c r="RHY61" s="107"/>
      <c r="RHZ61" s="107"/>
      <c r="RIA61" s="107"/>
      <c r="RIB61" s="107"/>
      <c r="RIC61" s="107"/>
      <c r="RID61" s="107"/>
      <c r="RIE61" s="107"/>
      <c r="RIF61" s="107"/>
      <c r="RIG61" s="107"/>
      <c r="RIH61" s="107"/>
      <c r="RII61" s="107"/>
      <c r="RIJ61" s="107"/>
      <c r="RIK61" s="107"/>
      <c r="RIL61" s="107"/>
      <c r="RIM61" s="107"/>
      <c r="RIN61" s="107"/>
      <c r="RIO61" s="107"/>
      <c r="RIP61" s="107"/>
      <c r="RIQ61" s="107"/>
      <c r="RIR61" s="107"/>
      <c r="RIS61" s="107"/>
      <c r="RIT61" s="107"/>
      <c r="RIU61" s="107"/>
      <c r="RIV61" s="107"/>
      <c r="RIW61" s="107"/>
      <c r="RIX61" s="107"/>
      <c r="RIY61" s="107"/>
      <c r="RIZ61" s="107"/>
      <c r="RJA61" s="107"/>
      <c r="RJB61" s="107"/>
      <c r="RJC61" s="107"/>
      <c r="RJD61" s="107"/>
      <c r="RJE61" s="107"/>
      <c r="RJF61" s="107"/>
      <c r="RJG61" s="107"/>
      <c r="RJH61" s="107"/>
      <c r="RJI61" s="107"/>
      <c r="RJJ61" s="107"/>
      <c r="RJK61" s="107"/>
      <c r="RJL61" s="107"/>
      <c r="RJM61" s="107"/>
      <c r="RJN61" s="107"/>
      <c r="RJO61" s="107"/>
      <c r="RJP61" s="107"/>
      <c r="RJQ61" s="107"/>
      <c r="RJR61" s="107"/>
      <c r="RJS61" s="107"/>
      <c r="RJT61" s="107"/>
      <c r="RJU61" s="107"/>
      <c r="RJV61" s="107"/>
      <c r="RJW61" s="107"/>
      <c r="RJX61" s="107"/>
      <c r="RJY61" s="107"/>
      <c r="RJZ61" s="107"/>
      <c r="RKA61" s="107"/>
      <c r="RKB61" s="107"/>
      <c r="RKC61" s="107"/>
      <c r="RKD61" s="107"/>
      <c r="RKE61" s="107"/>
      <c r="RKF61" s="107"/>
      <c r="RKG61" s="107"/>
      <c r="RKH61" s="107"/>
      <c r="RKI61" s="107"/>
      <c r="RKJ61" s="107"/>
      <c r="RKK61" s="107"/>
      <c r="RKL61" s="107"/>
      <c r="RKM61" s="107"/>
      <c r="RKN61" s="107"/>
      <c r="RKO61" s="107"/>
      <c r="RKP61" s="107"/>
      <c r="RKQ61" s="107"/>
      <c r="RKR61" s="107"/>
      <c r="RKS61" s="107"/>
      <c r="RKT61" s="107"/>
      <c r="RKU61" s="107"/>
      <c r="RKV61" s="107"/>
      <c r="RKW61" s="107"/>
      <c r="RKX61" s="107"/>
      <c r="RKY61" s="107"/>
      <c r="RKZ61" s="107"/>
      <c r="RLA61" s="107"/>
      <c r="RLB61" s="107"/>
      <c r="RLC61" s="107"/>
      <c r="RLD61" s="107"/>
      <c r="RLE61" s="107"/>
      <c r="RLF61" s="107"/>
      <c r="RLG61" s="107"/>
      <c r="RLH61" s="107"/>
      <c r="RLI61" s="107"/>
      <c r="RLJ61" s="107"/>
      <c r="RLK61" s="107"/>
      <c r="RLL61" s="107"/>
      <c r="RLM61" s="107"/>
      <c r="RLN61" s="107"/>
      <c r="RLO61" s="107"/>
      <c r="RLP61" s="107"/>
      <c r="RLQ61" s="107"/>
      <c r="RLR61" s="107"/>
      <c r="RLS61" s="107"/>
      <c r="RLT61" s="107"/>
      <c r="RLU61" s="107"/>
      <c r="RLV61" s="107"/>
      <c r="RLW61" s="107"/>
      <c r="RLX61" s="107"/>
      <c r="RLY61" s="107"/>
      <c r="RLZ61" s="107"/>
      <c r="RMA61" s="107"/>
      <c r="RMB61" s="107"/>
      <c r="RMC61" s="107"/>
      <c r="RMD61" s="107"/>
      <c r="RME61" s="107"/>
      <c r="RMF61" s="107"/>
      <c r="RMG61" s="107"/>
      <c r="RMH61" s="107"/>
      <c r="RMI61" s="107"/>
      <c r="RMJ61" s="107"/>
      <c r="RMK61" s="107"/>
      <c r="RML61" s="107"/>
      <c r="RMM61" s="107"/>
      <c r="RMN61" s="107"/>
      <c r="RMO61" s="107"/>
      <c r="RMP61" s="107"/>
      <c r="RMQ61" s="107"/>
      <c r="RMR61" s="107"/>
      <c r="RMS61" s="107"/>
      <c r="RMT61" s="107"/>
      <c r="RMU61" s="107"/>
      <c r="RMV61" s="107"/>
      <c r="RMW61" s="107"/>
      <c r="RMX61" s="107"/>
      <c r="RMY61" s="107"/>
      <c r="RMZ61" s="107"/>
      <c r="RNA61" s="107"/>
      <c r="RNB61" s="107"/>
      <c r="RNC61" s="107"/>
      <c r="RND61" s="107"/>
      <c r="RNE61" s="107"/>
      <c r="RNF61" s="107"/>
      <c r="RNG61" s="107"/>
      <c r="RNH61" s="107"/>
      <c r="RNI61" s="107"/>
      <c r="RNJ61" s="107"/>
      <c r="RNK61" s="107"/>
      <c r="RNL61" s="107"/>
      <c r="RNM61" s="107"/>
      <c r="RNN61" s="107"/>
      <c r="RNO61" s="107"/>
      <c r="RNP61" s="107"/>
      <c r="RNQ61" s="107"/>
      <c r="RNR61" s="107"/>
      <c r="RNS61" s="107"/>
      <c r="RNT61" s="107"/>
      <c r="RNU61" s="107"/>
      <c r="RNV61" s="107"/>
      <c r="RNW61" s="107"/>
      <c r="RNX61" s="107"/>
      <c r="RNY61" s="107"/>
      <c r="RNZ61" s="107"/>
      <c r="ROA61" s="107"/>
      <c r="ROB61" s="107"/>
      <c r="ROC61" s="107"/>
      <c r="ROD61" s="107"/>
      <c r="ROE61" s="107"/>
      <c r="ROF61" s="107"/>
      <c r="ROG61" s="107"/>
      <c r="ROH61" s="107"/>
      <c r="ROI61" s="107"/>
      <c r="ROJ61" s="107"/>
      <c r="ROK61" s="107"/>
      <c r="ROL61" s="107"/>
      <c r="ROM61" s="107"/>
      <c r="RON61" s="107"/>
      <c r="ROO61" s="107"/>
      <c r="ROP61" s="107"/>
      <c r="ROQ61" s="107"/>
      <c r="ROR61" s="107"/>
      <c r="ROS61" s="107"/>
      <c r="ROT61" s="107"/>
      <c r="ROU61" s="107"/>
      <c r="ROV61" s="107"/>
      <c r="ROW61" s="107"/>
      <c r="ROX61" s="107"/>
      <c r="ROY61" s="107"/>
      <c r="ROZ61" s="107"/>
      <c r="RPA61" s="107"/>
      <c r="RPB61" s="107"/>
      <c r="RPC61" s="107"/>
      <c r="RPD61" s="107"/>
      <c r="RPE61" s="107"/>
      <c r="RPF61" s="107"/>
      <c r="RPG61" s="107"/>
      <c r="RPH61" s="107"/>
      <c r="RPI61" s="107"/>
      <c r="RPJ61" s="107"/>
      <c r="RPK61" s="107"/>
      <c r="RPL61" s="107"/>
      <c r="RPM61" s="107"/>
      <c r="RPN61" s="107"/>
      <c r="RPO61" s="107"/>
      <c r="RPP61" s="107"/>
      <c r="RPQ61" s="107"/>
      <c r="RPR61" s="107"/>
      <c r="RPS61" s="107"/>
      <c r="RPT61" s="107"/>
      <c r="RPU61" s="107"/>
      <c r="RPV61" s="107"/>
      <c r="RPW61" s="107"/>
      <c r="RPX61" s="107"/>
      <c r="RPY61" s="107"/>
      <c r="RPZ61" s="107"/>
      <c r="RQA61" s="107"/>
      <c r="RQB61" s="107"/>
      <c r="RQC61" s="107"/>
      <c r="RQD61" s="107"/>
      <c r="RQE61" s="107"/>
      <c r="RQF61" s="107"/>
      <c r="RQG61" s="107"/>
      <c r="RQH61" s="107"/>
      <c r="RQI61" s="107"/>
      <c r="RQJ61" s="107"/>
      <c r="RQK61" s="107"/>
      <c r="RQL61" s="107"/>
      <c r="RQM61" s="107"/>
      <c r="RQN61" s="107"/>
      <c r="RQO61" s="107"/>
      <c r="RQP61" s="107"/>
      <c r="RQQ61" s="107"/>
      <c r="RQR61" s="107"/>
      <c r="RQS61" s="107"/>
      <c r="RQT61" s="107"/>
      <c r="RQU61" s="107"/>
      <c r="RQV61" s="107"/>
      <c r="RQW61" s="107"/>
      <c r="RQX61" s="107"/>
      <c r="RQY61" s="107"/>
      <c r="RQZ61" s="107"/>
      <c r="RRA61" s="107"/>
      <c r="RRB61" s="107"/>
      <c r="RRC61" s="107"/>
      <c r="RRD61" s="107"/>
      <c r="RRE61" s="107"/>
      <c r="RRF61" s="107"/>
      <c r="RRG61" s="107"/>
      <c r="RRH61" s="107"/>
      <c r="RRI61" s="107"/>
      <c r="RRJ61" s="107"/>
      <c r="RRK61" s="107"/>
      <c r="RRL61" s="107"/>
      <c r="RRM61" s="107"/>
      <c r="RRN61" s="107"/>
      <c r="RRO61" s="107"/>
      <c r="RRP61" s="107"/>
      <c r="RRQ61" s="107"/>
      <c r="RRR61" s="107"/>
      <c r="RRS61" s="107"/>
      <c r="RRT61" s="107"/>
      <c r="RRU61" s="107"/>
      <c r="RRV61" s="107"/>
      <c r="RRW61" s="107"/>
      <c r="RRX61" s="107"/>
      <c r="RRY61" s="107"/>
      <c r="RRZ61" s="107"/>
      <c r="RSA61" s="107"/>
      <c r="RSB61" s="107"/>
      <c r="RSC61" s="107"/>
      <c r="RSD61" s="107"/>
      <c r="RSE61" s="107"/>
      <c r="RSF61" s="107"/>
      <c r="RSG61" s="107"/>
      <c r="RSH61" s="107"/>
      <c r="RSI61" s="107"/>
      <c r="RSJ61" s="107"/>
      <c r="RSK61" s="107"/>
      <c r="RSL61" s="107"/>
      <c r="RSM61" s="107"/>
      <c r="RSN61" s="107"/>
      <c r="RSO61" s="107"/>
      <c r="RSP61" s="107"/>
      <c r="RSQ61" s="107"/>
      <c r="RSR61" s="107"/>
      <c r="RSS61" s="107"/>
      <c r="RST61" s="107"/>
      <c r="RSU61" s="107"/>
      <c r="RSV61" s="107"/>
      <c r="RSW61" s="107"/>
      <c r="RSX61" s="107"/>
      <c r="RSY61" s="107"/>
      <c r="RSZ61" s="107"/>
      <c r="RTA61" s="107"/>
      <c r="RTB61" s="107"/>
      <c r="RTC61" s="107"/>
      <c r="RTD61" s="107"/>
      <c r="RTE61" s="107"/>
      <c r="RTF61" s="107"/>
      <c r="RTG61" s="107"/>
      <c r="RTH61" s="107"/>
      <c r="RTI61" s="107"/>
      <c r="RTJ61" s="107"/>
      <c r="RTK61" s="107"/>
      <c r="RTL61" s="107"/>
      <c r="RTM61" s="107"/>
      <c r="RTN61" s="107"/>
      <c r="RTO61" s="107"/>
      <c r="RTP61" s="107"/>
      <c r="RTQ61" s="107"/>
      <c r="RTR61" s="107"/>
      <c r="RTS61" s="107"/>
      <c r="RTT61" s="107"/>
      <c r="RTU61" s="107"/>
      <c r="RTV61" s="107"/>
      <c r="RTW61" s="107"/>
      <c r="RTX61" s="107"/>
      <c r="RTY61" s="107"/>
      <c r="RTZ61" s="107"/>
      <c r="RUA61" s="107"/>
      <c r="RUB61" s="107"/>
      <c r="RUC61" s="107"/>
      <c r="RUD61" s="107"/>
      <c r="RUE61" s="107"/>
      <c r="RUF61" s="107"/>
      <c r="RUG61" s="107"/>
      <c r="RUH61" s="107"/>
      <c r="RUI61" s="107"/>
      <c r="RUJ61" s="107"/>
      <c r="RUK61" s="107"/>
      <c r="RUL61" s="107"/>
      <c r="RUM61" s="107"/>
      <c r="RUN61" s="107"/>
      <c r="RUO61" s="107"/>
      <c r="RUP61" s="107"/>
      <c r="RUQ61" s="107"/>
      <c r="RUR61" s="107"/>
      <c r="RUS61" s="107"/>
      <c r="RUT61" s="107"/>
      <c r="RUU61" s="107"/>
      <c r="RUV61" s="107"/>
      <c r="RUW61" s="107"/>
      <c r="RUX61" s="107"/>
      <c r="RUY61" s="107"/>
      <c r="RUZ61" s="107"/>
      <c r="RVA61" s="107"/>
      <c r="RVB61" s="107"/>
      <c r="RVC61" s="107"/>
      <c r="RVD61" s="107"/>
      <c r="RVE61" s="107"/>
      <c r="RVF61" s="107"/>
      <c r="RVG61" s="107"/>
      <c r="RVH61" s="107"/>
      <c r="RVI61" s="107"/>
      <c r="RVJ61" s="107"/>
      <c r="RVK61" s="107"/>
      <c r="RVL61" s="107"/>
      <c r="RVM61" s="107"/>
      <c r="RVN61" s="107"/>
      <c r="RVO61" s="107"/>
      <c r="RVP61" s="107"/>
      <c r="RVQ61" s="107"/>
      <c r="RVR61" s="107"/>
      <c r="RVS61" s="107"/>
      <c r="RVT61" s="107"/>
      <c r="RVU61" s="107"/>
      <c r="RVV61" s="107"/>
      <c r="RVW61" s="107"/>
      <c r="RVX61" s="107"/>
      <c r="RVY61" s="107"/>
      <c r="RVZ61" s="107"/>
      <c r="RWA61" s="107"/>
      <c r="RWB61" s="107"/>
      <c r="RWC61" s="107"/>
      <c r="RWD61" s="107"/>
      <c r="RWE61" s="107"/>
      <c r="RWF61" s="107"/>
      <c r="RWG61" s="107"/>
      <c r="RWH61" s="107"/>
      <c r="RWI61" s="107"/>
      <c r="RWJ61" s="107"/>
      <c r="RWK61" s="107"/>
      <c r="RWL61" s="107"/>
      <c r="RWM61" s="107"/>
      <c r="RWN61" s="107"/>
      <c r="RWO61" s="107"/>
      <c r="RWP61" s="107"/>
      <c r="RWQ61" s="107"/>
      <c r="RWR61" s="107"/>
      <c r="RWS61" s="107"/>
      <c r="RWT61" s="107"/>
      <c r="RWU61" s="107"/>
      <c r="RWV61" s="107"/>
      <c r="RWW61" s="107"/>
      <c r="RWX61" s="107"/>
      <c r="RWY61" s="107"/>
      <c r="RWZ61" s="107"/>
      <c r="RXA61" s="107"/>
      <c r="RXB61" s="107"/>
      <c r="RXC61" s="107"/>
      <c r="RXD61" s="107"/>
      <c r="RXE61" s="107"/>
      <c r="RXF61" s="107"/>
      <c r="RXG61" s="107"/>
      <c r="RXH61" s="107"/>
      <c r="RXI61" s="107"/>
      <c r="RXJ61" s="107"/>
      <c r="RXK61" s="107"/>
      <c r="RXL61" s="107"/>
      <c r="RXM61" s="107"/>
      <c r="RXN61" s="107"/>
      <c r="RXO61" s="107"/>
      <c r="RXP61" s="107"/>
      <c r="RXQ61" s="107"/>
      <c r="RXR61" s="107"/>
      <c r="RXS61" s="107"/>
      <c r="RXT61" s="107"/>
      <c r="RXU61" s="107"/>
      <c r="RXV61" s="107"/>
      <c r="RXW61" s="107"/>
      <c r="RXX61" s="107"/>
      <c r="RXY61" s="107"/>
      <c r="RXZ61" s="107"/>
      <c r="RYA61" s="107"/>
      <c r="RYB61" s="107"/>
      <c r="RYC61" s="107"/>
      <c r="RYD61" s="107"/>
      <c r="RYE61" s="107"/>
      <c r="RYF61" s="107"/>
      <c r="RYG61" s="107"/>
      <c r="RYH61" s="107"/>
      <c r="RYI61" s="107"/>
      <c r="RYJ61" s="107"/>
      <c r="RYK61" s="107"/>
      <c r="RYL61" s="107"/>
      <c r="RYM61" s="107"/>
      <c r="RYN61" s="107"/>
      <c r="RYO61" s="107"/>
      <c r="RYP61" s="107"/>
      <c r="RYQ61" s="107"/>
      <c r="RYR61" s="107"/>
      <c r="RYS61" s="107"/>
      <c r="RYT61" s="107"/>
      <c r="RYU61" s="107"/>
      <c r="RYV61" s="107"/>
      <c r="RYW61" s="107"/>
      <c r="RYX61" s="107"/>
      <c r="RYY61" s="107"/>
      <c r="RYZ61" s="107"/>
      <c r="RZA61" s="107"/>
      <c r="RZB61" s="107"/>
      <c r="RZC61" s="107"/>
      <c r="RZD61" s="107"/>
      <c r="RZE61" s="107"/>
      <c r="RZF61" s="107"/>
      <c r="RZG61" s="107"/>
      <c r="RZH61" s="107"/>
      <c r="RZI61" s="107"/>
      <c r="RZJ61" s="107"/>
      <c r="RZK61" s="107"/>
      <c r="RZL61" s="107"/>
      <c r="RZM61" s="107"/>
      <c r="RZN61" s="107"/>
      <c r="RZO61" s="107"/>
      <c r="RZP61" s="107"/>
      <c r="RZQ61" s="107"/>
      <c r="RZR61" s="107"/>
      <c r="RZS61" s="107"/>
      <c r="RZT61" s="107"/>
      <c r="RZU61" s="107"/>
      <c r="RZV61" s="107"/>
      <c r="RZW61" s="107"/>
      <c r="RZX61" s="107"/>
      <c r="RZY61" s="107"/>
      <c r="RZZ61" s="107"/>
      <c r="SAA61" s="107"/>
      <c r="SAB61" s="107"/>
      <c r="SAC61" s="107"/>
      <c r="SAD61" s="107"/>
      <c r="SAE61" s="107"/>
      <c r="SAF61" s="107"/>
      <c r="SAG61" s="107"/>
      <c r="SAH61" s="107"/>
      <c r="SAI61" s="107"/>
      <c r="SAJ61" s="107"/>
      <c r="SAK61" s="107"/>
      <c r="SAL61" s="107"/>
      <c r="SAM61" s="107"/>
      <c r="SAN61" s="107"/>
      <c r="SAO61" s="107"/>
      <c r="SAP61" s="107"/>
      <c r="SAQ61" s="107"/>
      <c r="SAR61" s="107"/>
      <c r="SAS61" s="107"/>
      <c r="SAT61" s="107"/>
      <c r="SAU61" s="107"/>
      <c r="SAV61" s="107"/>
      <c r="SAW61" s="107"/>
      <c r="SAX61" s="107"/>
      <c r="SAY61" s="107"/>
      <c r="SAZ61" s="107"/>
      <c r="SBA61" s="107"/>
      <c r="SBB61" s="107"/>
      <c r="SBC61" s="107"/>
      <c r="SBD61" s="107"/>
      <c r="SBE61" s="107"/>
      <c r="SBF61" s="107"/>
      <c r="SBG61" s="107"/>
      <c r="SBH61" s="107"/>
      <c r="SBI61" s="107"/>
      <c r="SBJ61" s="107"/>
      <c r="SBK61" s="107"/>
      <c r="SBL61" s="107"/>
      <c r="SBM61" s="107"/>
      <c r="SBN61" s="107"/>
      <c r="SBO61" s="107"/>
      <c r="SBP61" s="107"/>
      <c r="SBQ61" s="107"/>
      <c r="SBR61" s="107"/>
      <c r="SBS61" s="107"/>
      <c r="SBT61" s="107"/>
      <c r="SBU61" s="107"/>
      <c r="SBV61" s="107"/>
      <c r="SBW61" s="107"/>
      <c r="SBX61" s="107"/>
      <c r="SBY61" s="107"/>
      <c r="SBZ61" s="107"/>
      <c r="SCA61" s="107"/>
      <c r="SCB61" s="107"/>
      <c r="SCC61" s="107"/>
      <c r="SCD61" s="107"/>
      <c r="SCE61" s="107"/>
      <c r="SCF61" s="107"/>
      <c r="SCG61" s="107"/>
      <c r="SCH61" s="107"/>
      <c r="SCI61" s="107"/>
      <c r="SCJ61" s="107"/>
      <c r="SCK61" s="107"/>
      <c r="SCL61" s="107"/>
      <c r="SCM61" s="107"/>
      <c r="SCN61" s="107"/>
      <c r="SCO61" s="107"/>
      <c r="SCP61" s="107"/>
      <c r="SCQ61" s="107"/>
      <c r="SCR61" s="107"/>
      <c r="SCS61" s="107"/>
      <c r="SCT61" s="107"/>
      <c r="SCU61" s="107"/>
      <c r="SCV61" s="107"/>
      <c r="SCW61" s="107"/>
      <c r="SCX61" s="107"/>
      <c r="SCY61" s="107"/>
      <c r="SCZ61" s="107"/>
      <c r="SDA61" s="107"/>
      <c r="SDB61" s="107"/>
      <c r="SDC61" s="107"/>
      <c r="SDD61" s="107"/>
      <c r="SDE61" s="107"/>
      <c r="SDF61" s="107"/>
      <c r="SDG61" s="107"/>
      <c r="SDH61" s="107"/>
      <c r="SDI61" s="107"/>
      <c r="SDJ61" s="107"/>
      <c r="SDK61" s="107"/>
      <c r="SDL61" s="107"/>
      <c r="SDM61" s="107"/>
      <c r="SDN61" s="107"/>
      <c r="SDO61" s="107"/>
      <c r="SDP61" s="107"/>
      <c r="SDQ61" s="107"/>
      <c r="SDR61" s="107"/>
      <c r="SDS61" s="107"/>
      <c r="SDT61" s="107"/>
      <c r="SDU61" s="107"/>
      <c r="SDV61" s="107"/>
      <c r="SDW61" s="107"/>
      <c r="SDX61" s="107"/>
      <c r="SDY61" s="107"/>
      <c r="SDZ61" s="107"/>
      <c r="SEA61" s="107"/>
      <c r="SEB61" s="107"/>
      <c r="SEC61" s="107"/>
      <c r="SED61" s="107"/>
      <c r="SEE61" s="107"/>
      <c r="SEF61" s="107"/>
      <c r="SEG61" s="107"/>
      <c r="SEH61" s="107"/>
      <c r="SEI61" s="107"/>
      <c r="SEJ61" s="107"/>
      <c r="SEK61" s="107"/>
      <c r="SEL61" s="107"/>
      <c r="SEM61" s="107"/>
      <c r="SEN61" s="107"/>
      <c r="SEO61" s="107"/>
      <c r="SEP61" s="107"/>
      <c r="SEQ61" s="107"/>
      <c r="SER61" s="107"/>
      <c r="SES61" s="107"/>
      <c r="SET61" s="107"/>
      <c r="SEU61" s="107"/>
      <c r="SEV61" s="107"/>
      <c r="SEW61" s="107"/>
      <c r="SEX61" s="107"/>
      <c r="SEY61" s="107"/>
      <c r="SEZ61" s="107"/>
      <c r="SFA61" s="107"/>
      <c r="SFB61" s="107"/>
      <c r="SFC61" s="107"/>
      <c r="SFD61" s="107"/>
      <c r="SFE61" s="107"/>
      <c r="SFF61" s="107"/>
      <c r="SFG61" s="107"/>
      <c r="SFH61" s="107"/>
      <c r="SFI61" s="107"/>
      <c r="SFJ61" s="107"/>
      <c r="SFK61" s="107"/>
      <c r="SFL61" s="107"/>
      <c r="SFM61" s="107"/>
      <c r="SFN61" s="107"/>
      <c r="SFO61" s="107"/>
      <c r="SFP61" s="107"/>
      <c r="SFQ61" s="107"/>
      <c r="SFR61" s="107"/>
      <c r="SFS61" s="107"/>
      <c r="SFT61" s="107"/>
      <c r="SFU61" s="107"/>
      <c r="SFV61" s="107"/>
      <c r="SFW61" s="107"/>
      <c r="SFX61" s="107"/>
      <c r="SFY61" s="107"/>
      <c r="SFZ61" s="107"/>
      <c r="SGA61" s="107"/>
      <c r="SGB61" s="107"/>
      <c r="SGC61" s="107"/>
      <c r="SGD61" s="107"/>
      <c r="SGE61" s="107"/>
      <c r="SGF61" s="107"/>
      <c r="SGG61" s="107"/>
      <c r="SGH61" s="107"/>
      <c r="SGI61" s="107"/>
      <c r="SGJ61" s="107"/>
      <c r="SGK61" s="107"/>
      <c r="SGL61" s="107"/>
      <c r="SGM61" s="107"/>
      <c r="SGN61" s="107"/>
      <c r="SGO61" s="107"/>
      <c r="SGP61" s="107"/>
      <c r="SGQ61" s="107"/>
      <c r="SGR61" s="107"/>
      <c r="SGS61" s="107"/>
      <c r="SGT61" s="107"/>
      <c r="SGU61" s="107"/>
      <c r="SGV61" s="107"/>
      <c r="SGW61" s="107"/>
      <c r="SGX61" s="107"/>
      <c r="SGY61" s="107"/>
      <c r="SGZ61" s="107"/>
      <c r="SHA61" s="107"/>
      <c r="SHB61" s="107"/>
      <c r="SHC61" s="107"/>
      <c r="SHD61" s="107"/>
      <c r="SHE61" s="107"/>
      <c r="SHF61" s="107"/>
      <c r="SHG61" s="107"/>
      <c r="SHH61" s="107"/>
      <c r="SHI61" s="107"/>
      <c r="SHJ61" s="107"/>
      <c r="SHK61" s="107"/>
      <c r="SHL61" s="107"/>
      <c r="SHM61" s="107"/>
      <c r="SHN61" s="107"/>
      <c r="SHO61" s="107"/>
      <c r="SHP61" s="107"/>
      <c r="SHQ61" s="107"/>
      <c r="SHR61" s="107"/>
      <c r="SHS61" s="107"/>
      <c r="SHT61" s="107"/>
      <c r="SHU61" s="107"/>
      <c r="SHV61" s="107"/>
      <c r="SHW61" s="107"/>
      <c r="SHX61" s="107"/>
      <c r="SHY61" s="107"/>
      <c r="SHZ61" s="107"/>
      <c r="SIA61" s="107"/>
      <c r="SIB61" s="107"/>
      <c r="SIC61" s="107"/>
      <c r="SID61" s="107"/>
      <c r="SIE61" s="107"/>
      <c r="SIF61" s="107"/>
      <c r="SIG61" s="107"/>
      <c r="SIH61" s="107"/>
      <c r="SII61" s="107"/>
      <c r="SIJ61" s="107"/>
      <c r="SIK61" s="107"/>
      <c r="SIL61" s="107"/>
      <c r="SIM61" s="107"/>
      <c r="SIN61" s="107"/>
      <c r="SIO61" s="107"/>
      <c r="SIP61" s="107"/>
      <c r="SIQ61" s="107"/>
      <c r="SIR61" s="107"/>
      <c r="SIS61" s="107"/>
      <c r="SIT61" s="107"/>
      <c r="SIU61" s="107"/>
      <c r="SIV61" s="107"/>
      <c r="SIW61" s="107"/>
      <c r="SIX61" s="107"/>
      <c r="SIY61" s="107"/>
      <c r="SIZ61" s="107"/>
      <c r="SJA61" s="107"/>
      <c r="SJB61" s="107"/>
      <c r="SJC61" s="107"/>
      <c r="SJD61" s="107"/>
      <c r="SJE61" s="107"/>
      <c r="SJF61" s="107"/>
      <c r="SJG61" s="107"/>
      <c r="SJH61" s="107"/>
      <c r="SJI61" s="107"/>
      <c r="SJJ61" s="107"/>
      <c r="SJK61" s="107"/>
      <c r="SJL61" s="107"/>
      <c r="SJM61" s="107"/>
      <c r="SJN61" s="107"/>
      <c r="SJO61" s="107"/>
      <c r="SJP61" s="107"/>
      <c r="SJQ61" s="107"/>
      <c r="SJR61" s="107"/>
      <c r="SJS61" s="107"/>
      <c r="SJT61" s="107"/>
      <c r="SJU61" s="107"/>
      <c r="SJV61" s="107"/>
      <c r="SJW61" s="107"/>
      <c r="SJX61" s="107"/>
      <c r="SJY61" s="107"/>
      <c r="SJZ61" s="107"/>
      <c r="SKA61" s="107"/>
      <c r="SKB61" s="107"/>
      <c r="SKC61" s="107"/>
      <c r="SKD61" s="107"/>
      <c r="SKE61" s="107"/>
      <c r="SKF61" s="107"/>
      <c r="SKG61" s="107"/>
      <c r="SKH61" s="107"/>
      <c r="SKI61" s="107"/>
      <c r="SKJ61" s="107"/>
      <c r="SKK61" s="107"/>
      <c r="SKL61" s="107"/>
      <c r="SKM61" s="107"/>
      <c r="SKN61" s="107"/>
      <c r="SKO61" s="107"/>
      <c r="SKP61" s="107"/>
      <c r="SKQ61" s="107"/>
      <c r="SKR61" s="107"/>
      <c r="SKS61" s="107"/>
      <c r="SKT61" s="107"/>
      <c r="SKU61" s="107"/>
      <c r="SKV61" s="107"/>
      <c r="SKW61" s="107"/>
      <c r="SKX61" s="107"/>
      <c r="SKY61" s="107"/>
      <c r="SKZ61" s="107"/>
      <c r="SLA61" s="107"/>
      <c r="SLB61" s="107"/>
      <c r="SLC61" s="107"/>
      <c r="SLD61" s="107"/>
      <c r="SLE61" s="107"/>
      <c r="SLF61" s="107"/>
      <c r="SLG61" s="107"/>
      <c r="SLH61" s="107"/>
      <c r="SLI61" s="107"/>
      <c r="SLJ61" s="107"/>
      <c r="SLK61" s="107"/>
      <c r="SLL61" s="107"/>
      <c r="SLM61" s="107"/>
      <c r="SLN61" s="107"/>
      <c r="SLO61" s="107"/>
      <c r="SLP61" s="107"/>
      <c r="SLQ61" s="107"/>
      <c r="SLR61" s="107"/>
      <c r="SLS61" s="107"/>
      <c r="SLT61" s="107"/>
      <c r="SLU61" s="107"/>
      <c r="SLV61" s="107"/>
      <c r="SLW61" s="107"/>
      <c r="SLX61" s="107"/>
      <c r="SLY61" s="107"/>
      <c r="SLZ61" s="107"/>
      <c r="SMA61" s="107"/>
      <c r="SMB61" s="107"/>
      <c r="SMC61" s="107"/>
      <c r="SMD61" s="107"/>
      <c r="SME61" s="107"/>
      <c r="SMF61" s="107"/>
      <c r="SMG61" s="107"/>
      <c r="SMH61" s="107"/>
      <c r="SMI61" s="107"/>
      <c r="SMJ61" s="107"/>
      <c r="SMK61" s="107"/>
      <c r="SML61" s="107"/>
      <c r="SMM61" s="107"/>
      <c r="SMN61" s="107"/>
      <c r="SMO61" s="107"/>
      <c r="SMP61" s="107"/>
      <c r="SMQ61" s="107"/>
      <c r="SMR61" s="107"/>
      <c r="SMS61" s="107"/>
      <c r="SMT61" s="107"/>
      <c r="SMU61" s="107"/>
      <c r="SMV61" s="107"/>
      <c r="SMW61" s="107"/>
      <c r="SMX61" s="107"/>
      <c r="SMY61" s="107"/>
      <c r="SMZ61" s="107"/>
      <c r="SNA61" s="107"/>
      <c r="SNB61" s="107"/>
      <c r="SNC61" s="107"/>
      <c r="SND61" s="107"/>
      <c r="SNE61" s="107"/>
      <c r="SNF61" s="107"/>
      <c r="SNG61" s="107"/>
      <c r="SNH61" s="107"/>
      <c r="SNI61" s="107"/>
      <c r="SNJ61" s="107"/>
      <c r="SNK61" s="107"/>
      <c r="SNL61" s="107"/>
      <c r="SNM61" s="107"/>
      <c r="SNN61" s="107"/>
      <c r="SNO61" s="107"/>
      <c r="SNP61" s="107"/>
      <c r="SNQ61" s="107"/>
      <c r="SNR61" s="107"/>
      <c r="SNS61" s="107"/>
      <c r="SNT61" s="107"/>
      <c r="SNU61" s="107"/>
      <c r="SNV61" s="107"/>
      <c r="SNW61" s="107"/>
      <c r="SNX61" s="107"/>
      <c r="SNY61" s="107"/>
      <c r="SNZ61" s="107"/>
      <c r="SOA61" s="107"/>
      <c r="SOB61" s="107"/>
      <c r="SOC61" s="107"/>
      <c r="SOD61" s="107"/>
      <c r="SOE61" s="107"/>
      <c r="SOF61" s="107"/>
      <c r="SOG61" s="107"/>
      <c r="SOH61" s="107"/>
      <c r="SOI61" s="107"/>
      <c r="SOJ61" s="107"/>
      <c r="SOK61" s="107"/>
      <c r="SOL61" s="107"/>
      <c r="SOM61" s="107"/>
      <c r="SON61" s="107"/>
      <c r="SOO61" s="107"/>
      <c r="SOP61" s="107"/>
      <c r="SOQ61" s="107"/>
      <c r="SOR61" s="107"/>
      <c r="SOS61" s="107"/>
      <c r="SOT61" s="107"/>
      <c r="SOU61" s="107"/>
      <c r="SOV61" s="107"/>
      <c r="SOW61" s="107"/>
      <c r="SOX61" s="107"/>
      <c r="SOY61" s="107"/>
      <c r="SOZ61" s="107"/>
      <c r="SPA61" s="107"/>
      <c r="SPB61" s="107"/>
      <c r="SPC61" s="107"/>
      <c r="SPD61" s="107"/>
      <c r="SPE61" s="107"/>
      <c r="SPF61" s="107"/>
      <c r="SPG61" s="107"/>
      <c r="SPH61" s="107"/>
      <c r="SPI61" s="107"/>
      <c r="SPJ61" s="107"/>
      <c r="SPK61" s="107"/>
      <c r="SPL61" s="107"/>
      <c r="SPM61" s="107"/>
      <c r="SPN61" s="107"/>
      <c r="SPO61" s="107"/>
      <c r="SPP61" s="107"/>
      <c r="SPQ61" s="107"/>
      <c r="SPR61" s="107"/>
      <c r="SPS61" s="107"/>
      <c r="SPT61" s="107"/>
      <c r="SPU61" s="107"/>
      <c r="SPV61" s="107"/>
      <c r="SPW61" s="107"/>
      <c r="SPX61" s="107"/>
      <c r="SPY61" s="107"/>
      <c r="SPZ61" s="107"/>
      <c r="SQA61" s="107"/>
      <c r="SQB61" s="107"/>
      <c r="SQC61" s="107"/>
      <c r="SQD61" s="107"/>
      <c r="SQE61" s="107"/>
      <c r="SQF61" s="107"/>
      <c r="SQG61" s="107"/>
      <c r="SQH61" s="107"/>
      <c r="SQI61" s="107"/>
      <c r="SQJ61" s="107"/>
      <c r="SQK61" s="107"/>
      <c r="SQL61" s="107"/>
      <c r="SQM61" s="107"/>
      <c r="SQN61" s="107"/>
      <c r="SQO61" s="107"/>
      <c r="SQP61" s="107"/>
      <c r="SQQ61" s="107"/>
      <c r="SQR61" s="107"/>
      <c r="SQS61" s="107"/>
      <c r="SQT61" s="107"/>
      <c r="SQU61" s="107"/>
      <c r="SQV61" s="107"/>
      <c r="SQW61" s="107"/>
      <c r="SQX61" s="107"/>
      <c r="SQY61" s="107"/>
      <c r="SQZ61" s="107"/>
      <c r="SRA61" s="107"/>
      <c r="SRB61" s="107"/>
      <c r="SRC61" s="107"/>
      <c r="SRD61" s="107"/>
      <c r="SRE61" s="107"/>
      <c r="SRF61" s="107"/>
      <c r="SRG61" s="107"/>
      <c r="SRH61" s="107"/>
      <c r="SRI61" s="107"/>
      <c r="SRJ61" s="107"/>
      <c r="SRK61" s="107"/>
      <c r="SRL61" s="107"/>
      <c r="SRM61" s="107"/>
      <c r="SRN61" s="107"/>
      <c r="SRO61" s="107"/>
      <c r="SRP61" s="107"/>
      <c r="SRQ61" s="107"/>
      <c r="SRR61" s="107"/>
      <c r="SRS61" s="107"/>
      <c r="SRT61" s="107"/>
      <c r="SRU61" s="107"/>
      <c r="SRV61" s="107"/>
      <c r="SRW61" s="107"/>
      <c r="SRX61" s="107"/>
      <c r="SRY61" s="107"/>
      <c r="SRZ61" s="107"/>
      <c r="SSA61" s="107"/>
      <c r="SSB61" s="107"/>
      <c r="SSC61" s="107"/>
      <c r="SSD61" s="107"/>
      <c r="SSE61" s="107"/>
      <c r="SSF61" s="107"/>
      <c r="SSG61" s="107"/>
      <c r="SSH61" s="107"/>
      <c r="SSI61" s="107"/>
      <c r="SSJ61" s="107"/>
      <c r="SSK61" s="107"/>
      <c r="SSL61" s="107"/>
      <c r="SSM61" s="107"/>
      <c r="SSN61" s="107"/>
      <c r="SSO61" s="107"/>
      <c r="SSP61" s="107"/>
      <c r="SSQ61" s="107"/>
      <c r="SSR61" s="107"/>
      <c r="SSS61" s="107"/>
      <c r="SST61" s="107"/>
      <c r="SSU61" s="107"/>
      <c r="SSV61" s="107"/>
      <c r="SSW61" s="107"/>
      <c r="SSX61" s="107"/>
      <c r="SSY61" s="107"/>
      <c r="SSZ61" s="107"/>
      <c r="STA61" s="107"/>
      <c r="STB61" s="107"/>
      <c r="STC61" s="107"/>
      <c r="STD61" s="107"/>
      <c r="STE61" s="107"/>
      <c r="STF61" s="107"/>
      <c r="STG61" s="107"/>
      <c r="STH61" s="107"/>
      <c r="STI61" s="107"/>
      <c r="STJ61" s="107"/>
      <c r="STK61" s="107"/>
      <c r="STL61" s="107"/>
      <c r="STM61" s="107"/>
      <c r="STN61" s="107"/>
      <c r="STO61" s="107"/>
      <c r="STP61" s="107"/>
      <c r="STQ61" s="107"/>
      <c r="STR61" s="107"/>
      <c r="STS61" s="107"/>
      <c r="STT61" s="107"/>
      <c r="STU61" s="107"/>
      <c r="STV61" s="107"/>
      <c r="STW61" s="107"/>
      <c r="STX61" s="107"/>
      <c r="STY61" s="107"/>
      <c r="STZ61" s="107"/>
      <c r="SUA61" s="107"/>
      <c r="SUB61" s="107"/>
      <c r="SUC61" s="107"/>
      <c r="SUD61" s="107"/>
      <c r="SUE61" s="107"/>
      <c r="SUF61" s="107"/>
      <c r="SUG61" s="107"/>
      <c r="SUH61" s="107"/>
      <c r="SUI61" s="107"/>
      <c r="SUJ61" s="107"/>
      <c r="SUK61" s="107"/>
      <c r="SUL61" s="107"/>
      <c r="SUM61" s="107"/>
      <c r="SUN61" s="107"/>
      <c r="SUO61" s="107"/>
      <c r="SUP61" s="107"/>
      <c r="SUQ61" s="107"/>
      <c r="SUR61" s="107"/>
      <c r="SUS61" s="107"/>
      <c r="SUT61" s="107"/>
      <c r="SUU61" s="107"/>
      <c r="SUV61" s="107"/>
      <c r="SUW61" s="107"/>
      <c r="SUX61" s="107"/>
      <c r="SUY61" s="107"/>
      <c r="SUZ61" s="107"/>
      <c r="SVA61" s="107"/>
      <c r="SVB61" s="107"/>
      <c r="SVC61" s="107"/>
      <c r="SVD61" s="107"/>
      <c r="SVE61" s="107"/>
      <c r="SVF61" s="107"/>
      <c r="SVG61" s="107"/>
      <c r="SVH61" s="107"/>
      <c r="SVI61" s="107"/>
      <c r="SVJ61" s="107"/>
      <c r="SVK61" s="107"/>
      <c r="SVL61" s="107"/>
      <c r="SVM61" s="107"/>
      <c r="SVN61" s="107"/>
      <c r="SVO61" s="107"/>
      <c r="SVP61" s="107"/>
      <c r="SVQ61" s="107"/>
      <c r="SVR61" s="107"/>
      <c r="SVS61" s="107"/>
      <c r="SVT61" s="107"/>
      <c r="SVU61" s="107"/>
      <c r="SVV61" s="107"/>
      <c r="SVW61" s="107"/>
      <c r="SVX61" s="107"/>
      <c r="SVY61" s="107"/>
      <c r="SVZ61" s="107"/>
      <c r="SWA61" s="107"/>
      <c r="SWB61" s="107"/>
      <c r="SWC61" s="107"/>
      <c r="SWD61" s="107"/>
      <c r="SWE61" s="107"/>
      <c r="SWF61" s="107"/>
      <c r="SWG61" s="107"/>
      <c r="SWH61" s="107"/>
      <c r="SWI61" s="107"/>
      <c r="SWJ61" s="107"/>
      <c r="SWK61" s="107"/>
      <c r="SWL61" s="107"/>
      <c r="SWM61" s="107"/>
      <c r="SWN61" s="107"/>
      <c r="SWO61" s="107"/>
      <c r="SWP61" s="107"/>
      <c r="SWQ61" s="107"/>
      <c r="SWR61" s="107"/>
      <c r="SWS61" s="107"/>
      <c r="SWT61" s="107"/>
      <c r="SWU61" s="107"/>
      <c r="SWV61" s="107"/>
      <c r="SWW61" s="107"/>
      <c r="SWX61" s="107"/>
      <c r="SWY61" s="107"/>
      <c r="SWZ61" s="107"/>
      <c r="SXA61" s="107"/>
      <c r="SXB61" s="107"/>
      <c r="SXC61" s="107"/>
      <c r="SXD61" s="107"/>
      <c r="SXE61" s="107"/>
      <c r="SXF61" s="107"/>
      <c r="SXG61" s="107"/>
      <c r="SXH61" s="107"/>
      <c r="SXI61" s="107"/>
      <c r="SXJ61" s="107"/>
      <c r="SXK61" s="107"/>
      <c r="SXL61" s="107"/>
      <c r="SXM61" s="107"/>
      <c r="SXN61" s="107"/>
      <c r="SXO61" s="107"/>
      <c r="SXP61" s="107"/>
      <c r="SXQ61" s="107"/>
      <c r="SXR61" s="107"/>
      <c r="SXS61" s="107"/>
      <c r="SXT61" s="107"/>
      <c r="SXU61" s="107"/>
      <c r="SXV61" s="107"/>
      <c r="SXW61" s="107"/>
      <c r="SXX61" s="107"/>
      <c r="SXY61" s="107"/>
      <c r="SXZ61" s="107"/>
      <c r="SYA61" s="107"/>
      <c r="SYB61" s="107"/>
      <c r="SYC61" s="107"/>
      <c r="SYD61" s="107"/>
      <c r="SYE61" s="107"/>
      <c r="SYF61" s="107"/>
      <c r="SYG61" s="107"/>
      <c r="SYH61" s="107"/>
      <c r="SYI61" s="107"/>
      <c r="SYJ61" s="107"/>
      <c r="SYK61" s="107"/>
      <c r="SYL61" s="107"/>
      <c r="SYM61" s="107"/>
      <c r="SYN61" s="107"/>
      <c r="SYO61" s="107"/>
      <c r="SYP61" s="107"/>
      <c r="SYQ61" s="107"/>
      <c r="SYR61" s="107"/>
      <c r="SYS61" s="107"/>
      <c r="SYT61" s="107"/>
      <c r="SYU61" s="107"/>
      <c r="SYV61" s="107"/>
      <c r="SYW61" s="107"/>
      <c r="SYX61" s="107"/>
      <c r="SYY61" s="107"/>
      <c r="SYZ61" s="107"/>
      <c r="SZA61" s="107"/>
      <c r="SZB61" s="107"/>
      <c r="SZC61" s="107"/>
      <c r="SZD61" s="107"/>
      <c r="SZE61" s="107"/>
      <c r="SZF61" s="107"/>
      <c r="SZG61" s="107"/>
      <c r="SZH61" s="107"/>
      <c r="SZI61" s="107"/>
      <c r="SZJ61" s="107"/>
      <c r="SZK61" s="107"/>
      <c r="SZL61" s="107"/>
      <c r="SZM61" s="107"/>
      <c r="SZN61" s="107"/>
      <c r="SZO61" s="107"/>
      <c r="SZP61" s="107"/>
      <c r="SZQ61" s="107"/>
      <c r="SZR61" s="107"/>
      <c r="SZS61" s="107"/>
      <c r="SZT61" s="107"/>
      <c r="SZU61" s="107"/>
      <c r="SZV61" s="107"/>
      <c r="SZW61" s="107"/>
      <c r="SZX61" s="107"/>
      <c r="SZY61" s="107"/>
      <c r="SZZ61" s="107"/>
      <c r="TAA61" s="107"/>
      <c r="TAB61" s="107"/>
      <c r="TAC61" s="107"/>
      <c r="TAD61" s="107"/>
      <c r="TAE61" s="107"/>
      <c r="TAF61" s="107"/>
      <c r="TAG61" s="107"/>
      <c r="TAH61" s="107"/>
      <c r="TAI61" s="107"/>
      <c r="TAJ61" s="107"/>
      <c r="TAK61" s="107"/>
      <c r="TAL61" s="107"/>
      <c r="TAM61" s="107"/>
      <c r="TAN61" s="107"/>
      <c r="TAO61" s="107"/>
      <c r="TAP61" s="107"/>
      <c r="TAQ61" s="107"/>
      <c r="TAR61" s="107"/>
      <c r="TAS61" s="107"/>
      <c r="TAT61" s="107"/>
      <c r="TAU61" s="107"/>
      <c r="TAV61" s="107"/>
      <c r="TAW61" s="107"/>
      <c r="TAX61" s="107"/>
      <c r="TAY61" s="107"/>
      <c r="TAZ61" s="107"/>
      <c r="TBA61" s="107"/>
      <c r="TBB61" s="107"/>
      <c r="TBC61" s="107"/>
      <c r="TBD61" s="107"/>
      <c r="TBE61" s="107"/>
      <c r="TBF61" s="107"/>
      <c r="TBG61" s="107"/>
      <c r="TBH61" s="107"/>
      <c r="TBI61" s="107"/>
      <c r="TBJ61" s="107"/>
      <c r="TBK61" s="107"/>
      <c r="TBL61" s="107"/>
      <c r="TBM61" s="107"/>
      <c r="TBN61" s="107"/>
      <c r="TBO61" s="107"/>
      <c r="TBP61" s="107"/>
      <c r="TBQ61" s="107"/>
      <c r="TBR61" s="107"/>
      <c r="TBS61" s="107"/>
      <c r="TBT61" s="107"/>
      <c r="TBU61" s="107"/>
      <c r="TBV61" s="107"/>
      <c r="TBW61" s="107"/>
      <c r="TBX61" s="107"/>
      <c r="TBY61" s="107"/>
      <c r="TBZ61" s="107"/>
      <c r="TCA61" s="107"/>
      <c r="TCB61" s="107"/>
      <c r="TCC61" s="107"/>
      <c r="TCD61" s="107"/>
      <c r="TCE61" s="107"/>
      <c r="TCF61" s="107"/>
      <c r="TCG61" s="107"/>
      <c r="TCH61" s="107"/>
      <c r="TCI61" s="107"/>
      <c r="TCJ61" s="107"/>
      <c r="TCK61" s="107"/>
      <c r="TCL61" s="107"/>
      <c r="TCM61" s="107"/>
      <c r="TCN61" s="107"/>
      <c r="TCO61" s="107"/>
      <c r="TCP61" s="107"/>
      <c r="TCQ61" s="107"/>
      <c r="TCR61" s="107"/>
      <c r="TCS61" s="107"/>
      <c r="TCT61" s="107"/>
      <c r="TCU61" s="107"/>
      <c r="TCV61" s="107"/>
      <c r="TCW61" s="107"/>
      <c r="TCX61" s="107"/>
      <c r="TCY61" s="107"/>
      <c r="TCZ61" s="107"/>
      <c r="TDA61" s="107"/>
      <c r="TDB61" s="107"/>
      <c r="TDC61" s="107"/>
      <c r="TDD61" s="107"/>
      <c r="TDE61" s="107"/>
      <c r="TDF61" s="107"/>
      <c r="TDG61" s="107"/>
      <c r="TDH61" s="107"/>
      <c r="TDI61" s="107"/>
      <c r="TDJ61" s="107"/>
      <c r="TDK61" s="107"/>
      <c r="TDL61" s="107"/>
      <c r="TDM61" s="107"/>
      <c r="TDN61" s="107"/>
      <c r="TDO61" s="107"/>
      <c r="TDP61" s="107"/>
      <c r="TDQ61" s="107"/>
      <c r="TDR61" s="107"/>
      <c r="TDS61" s="107"/>
      <c r="TDT61" s="107"/>
      <c r="TDU61" s="107"/>
      <c r="TDV61" s="107"/>
      <c r="TDW61" s="107"/>
      <c r="TDX61" s="107"/>
      <c r="TDY61" s="107"/>
      <c r="TDZ61" s="107"/>
      <c r="TEA61" s="107"/>
      <c r="TEB61" s="107"/>
      <c r="TEC61" s="107"/>
      <c r="TED61" s="107"/>
      <c r="TEE61" s="107"/>
      <c r="TEF61" s="107"/>
      <c r="TEG61" s="107"/>
      <c r="TEH61" s="107"/>
      <c r="TEI61" s="107"/>
      <c r="TEJ61" s="107"/>
      <c r="TEK61" s="107"/>
      <c r="TEL61" s="107"/>
      <c r="TEM61" s="107"/>
      <c r="TEN61" s="107"/>
      <c r="TEO61" s="107"/>
      <c r="TEP61" s="107"/>
      <c r="TEQ61" s="107"/>
      <c r="TER61" s="107"/>
      <c r="TES61" s="107"/>
      <c r="TET61" s="107"/>
      <c r="TEU61" s="107"/>
      <c r="TEV61" s="107"/>
      <c r="TEW61" s="107"/>
      <c r="TEX61" s="107"/>
      <c r="TEY61" s="107"/>
      <c r="TEZ61" s="107"/>
      <c r="TFA61" s="107"/>
      <c r="TFB61" s="107"/>
      <c r="TFC61" s="107"/>
      <c r="TFD61" s="107"/>
      <c r="TFE61" s="107"/>
      <c r="TFF61" s="107"/>
      <c r="TFG61" s="107"/>
      <c r="TFH61" s="107"/>
      <c r="TFI61" s="107"/>
      <c r="TFJ61" s="107"/>
      <c r="TFK61" s="107"/>
      <c r="TFL61" s="107"/>
      <c r="TFM61" s="107"/>
      <c r="TFN61" s="107"/>
      <c r="TFO61" s="107"/>
      <c r="TFP61" s="107"/>
      <c r="TFQ61" s="107"/>
      <c r="TFR61" s="107"/>
      <c r="TFS61" s="107"/>
      <c r="TFT61" s="107"/>
      <c r="TFU61" s="107"/>
      <c r="TFV61" s="107"/>
      <c r="TFW61" s="107"/>
      <c r="TFX61" s="107"/>
      <c r="TFY61" s="107"/>
      <c r="TFZ61" s="107"/>
      <c r="TGA61" s="107"/>
      <c r="TGB61" s="107"/>
      <c r="TGC61" s="107"/>
      <c r="TGD61" s="107"/>
      <c r="TGE61" s="107"/>
      <c r="TGF61" s="107"/>
      <c r="TGG61" s="107"/>
      <c r="TGH61" s="107"/>
      <c r="TGI61" s="107"/>
      <c r="TGJ61" s="107"/>
      <c r="TGK61" s="107"/>
      <c r="TGL61" s="107"/>
      <c r="TGM61" s="107"/>
      <c r="TGN61" s="107"/>
      <c r="TGO61" s="107"/>
      <c r="TGP61" s="107"/>
      <c r="TGQ61" s="107"/>
      <c r="TGR61" s="107"/>
      <c r="TGS61" s="107"/>
      <c r="TGT61" s="107"/>
      <c r="TGU61" s="107"/>
      <c r="TGV61" s="107"/>
      <c r="TGW61" s="107"/>
      <c r="TGX61" s="107"/>
      <c r="TGY61" s="107"/>
      <c r="TGZ61" s="107"/>
      <c r="THA61" s="107"/>
      <c r="THB61" s="107"/>
      <c r="THC61" s="107"/>
      <c r="THD61" s="107"/>
      <c r="THE61" s="107"/>
      <c r="THF61" s="107"/>
      <c r="THG61" s="107"/>
      <c r="THH61" s="107"/>
      <c r="THI61" s="107"/>
      <c r="THJ61" s="107"/>
      <c r="THK61" s="107"/>
      <c r="THL61" s="107"/>
      <c r="THM61" s="107"/>
      <c r="THN61" s="107"/>
      <c r="THO61" s="107"/>
      <c r="THP61" s="107"/>
      <c r="THQ61" s="107"/>
      <c r="THR61" s="107"/>
      <c r="THS61" s="107"/>
      <c r="THT61" s="107"/>
      <c r="THU61" s="107"/>
      <c r="THV61" s="107"/>
      <c r="THW61" s="107"/>
      <c r="THX61" s="107"/>
      <c r="THY61" s="107"/>
      <c r="THZ61" s="107"/>
      <c r="TIA61" s="107"/>
      <c r="TIB61" s="107"/>
      <c r="TIC61" s="107"/>
      <c r="TID61" s="107"/>
      <c r="TIE61" s="107"/>
      <c r="TIF61" s="107"/>
      <c r="TIG61" s="107"/>
      <c r="TIH61" s="107"/>
      <c r="TII61" s="107"/>
      <c r="TIJ61" s="107"/>
      <c r="TIK61" s="107"/>
      <c r="TIL61" s="107"/>
      <c r="TIM61" s="107"/>
      <c r="TIN61" s="107"/>
      <c r="TIO61" s="107"/>
      <c r="TIP61" s="107"/>
      <c r="TIQ61" s="107"/>
      <c r="TIR61" s="107"/>
      <c r="TIS61" s="107"/>
      <c r="TIT61" s="107"/>
      <c r="TIU61" s="107"/>
      <c r="TIV61" s="107"/>
      <c r="TIW61" s="107"/>
      <c r="TIX61" s="107"/>
      <c r="TIY61" s="107"/>
      <c r="TIZ61" s="107"/>
      <c r="TJA61" s="107"/>
      <c r="TJB61" s="107"/>
      <c r="TJC61" s="107"/>
      <c r="TJD61" s="107"/>
      <c r="TJE61" s="107"/>
      <c r="TJF61" s="107"/>
      <c r="TJG61" s="107"/>
      <c r="TJH61" s="107"/>
      <c r="TJI61" s="107"/>
      <c r="TJJ61" s="107"/>
      <c r="TJK61" s="107"/>
      <c r="TJL61" s="107"/>
      <c r="TJM61" s="107"/>
      <c r="TJN61" s="107"/>
      <c r="TJO61" s="107"/>
      <c r="TJP61" s="107"/>
      <c r="TJQ61" s="107"/>
      <c r="TJR61" s="107"/>
      <c r="TJS61" s="107"/>
      <c r="TJT61" s="107"/>
      <c r="TJU61" s="107"/>
      <c r="TJV61" s="107"/>
      <c r="TJW61" s="107"/>
      <c r="TJX61" s="107"/>
      <c r="TJY61" s="107"/>
      <c r="TJZ61" s="107"/>
      <c r="TKA61" s="107"/>
      <c r="TKB61" s="107"/>
      <c r="TKC61" s="107"/>
      <c r="TKD61" s="107"/>
      <c r="TKE61" s="107"/>
      <c r="TKF61" s="107"/>
      <c r="TKG61" s="107"/>
      <c r="TKH61" s="107"/>
      <c r="TKI61" s="107"/>
      <c r="TKJ61" s="107"/>
      <c r="TKK61" s="107"/>
      <c r="TKL61" s="107"/>
      <c r="TKM61" s="107"/>
      <c r="TKN61" s="107"/>
      <c r="TKO61" s="107"/>
      <c r="TKP61" s="107"/>
      <c r="TKQ61" s="107"/>
      <c r="TKR61" s="107"/>
      <c r="TKS61" s="107"/>
      <c r="TKT61" s="107"/>
      <c r="TKU61" s="107"/>
      <c r="TKV61" s="107"/>
      <c r="TKW61" s="107"/>
      <c r="TKX61" s="107"/>
      <c r="TKY61" s="107"/>
      <c r="TKZ61" s="107"/>
      <c r="TLA61" s="107"/>
      <c r="TLB61" s="107"/>
      <c r="TLC61" s="107"/>
      <c r="TLD61" s="107"/>
      <c r="TLE61" s="107"/>
      <c r="TLF61" s="107"/>
      <c r="TLG61" s="107"/>
      <c r="TLH61" s="107"/>
      <c r="TLI61" s="107"/>
      <c r="TLJ61" s="107"/>
      <c r="TLK61" s="107"/>
      <c r="TLL61" s="107"/>
      <c r="TLM61" s="107"/>
      <c r="TLN61" s="107"/>
      <c r="TLO61" s="107"/>
      <c r="TLP61" s="107"/>
      <c r="TLQ61" s="107"/>
      <c r="TLR61" s="107"/>
      <c r="TLS61" s="107"/>
      <c r="TLT61" s="107"/>
      <c r="TLU61" s="107"/>
      <c r="TLV61" s="107"/>
      <c r="TLW61" s="107"/>
      <c r="TLX61" s="107"/>
      <c r="TLY61" s="107"/>
      <c r="TLZ61" s="107"/>
      <c r="TMA61" s="107"/>
      <c r="TMB61" s="107"/>
      <c r="TMC61" s="107"/>
      <c r="TMD61" s="107"/>
      <c r="TME61" s="107"/>
      <c r="TMF61" s="107"/>
      <c r="TMG61" s="107"/>
      <c r="TMH61" s="107"/>
      <c r="TMI61" s="107"/>
      <c r="TMJ61" s="107"/>
      <c r="TMK61" s="107"/>
      <c r="TML61" s="107"/>
      <c r="TMM61" s="107"/>
      <c r="TMN61" s="107"/>
      <c r="TMO61" s="107"/>
      <c r="TMP61" s="107"/>
      <c r="TMQ61" s="107"/>
      <c r="TMR61" s="107"/>
      <c r="TMS61" s="107"/>
      <c r="TMT61" s="107"/>
      <c r="TMU61" s="107"/>
      <c r="TMV61" s="107"/>
      <c r="TMW61" s="107"/>
      <c r="TMX61" s="107"/>
      <c r="TMY61" s="107"/>
      <c r="TMZ61" s="107"/>
      <c r="TNA61" s="107"/>
      <c r="TNB61" s="107"/>
      <c r="TNC61" s="107"/>
      <c r="TND61" s="107"/>
      <c r="TNE61" s="107"/>
      <c r="TNF61" s="107"/>
      <c r="TNG61" s="107"/>
      <c r="TNH61" s="107"/>
      <c r="TNI61" s="107"/>
      <c r="TNJ61" s="107"/>
      <c r="TNK61" s="107"/>
      <c r="TNL61" s="107"/>
      <c r="TNM61" s="107"/>
      <c r="TNN61" s="107"/>
      <c r="TNO61" s="107"/>
      <c r="TNP61" s="107"/>
      <c r="TNQ61" s="107"/>
      <c r="TNR61" s="107"/>
      <c r="TNS61" s="107"/>
      <c r="TNT61" s="107"/>
      <c r="TNU61" s="107"/>
      <c r="TNV61" s="107"/>
      <c r="TNW61" s="107"/>
      <c r="TNX61" s="107"/>
      <c r="TNY61" s="107"/>
      <c r="TNZ61" s="107"/>
      <c r="TOA61" s="107"/>
      <c r="TOB61" s="107"/>
      <c r="TOC61" s="107"/>
      <c r="TOD61" s="107"/>
      <c r="TOE61" s="107"/>
      <c r="TOF61" s="107"/>
      <c r="TOG61" s="107"/>
      <c r="TOH61" s="107"/>
      <c r="TOI61" s="107"/>
      <c r="TOJ61" s="107"/>
      <c r="TOK61" s="107"/>
      <c r="TOL61" s="107"/>
      <c r="TOM61" s="107"/>
      <c r="TON61" s="107"/>
      <c r="TOO61" s="107"/>
      <c r="TOP61" s="107"/>
      <c r="TOQ61" s="107"/>
      <c r="TOR61" s="107"/>
      <c r="TOS61" s="107"/>
      <c r="TOT61" s="107"/>
      <c r="TOU61" s="107"/>
      <c r="TOV61" s="107"/>
      <c r="TOW61" s="107"/>
      <c r="TOX61" s="107"/>
      <c r="TOY61" s="107"/>
      <c r="TOZ61" s="107"/>
      <c r="TPA61" s="107"/>
      <c r="TPB61" s="107"/>
      <c r="TPC61" s="107"/>
      <c r="TPD61" s="107"/>
      <c r="TPE61" s="107"/>
      <c r="TPF61" s="107"/>
      <c r="TPG61" s="107"/>
      <c r="TPH61" s="107"/>
      <c r="TPI61" s="107"/>
      <c r="TPJ61" s="107"/>
      <c r="TPK61" s="107"/>
      <c r="TPL61" s="107"/>
      <c r="TPM61" s="107"/>
      <c r="TPN61" s="107"/>
      <c r="TPO61" s="107"/>
      <c r="TPP61" s="107"/>
      <c r="TPQ61" s="107"/>
      <c r="TPR61" s="107"/>
      <c r="TPS61" s="107"/>
      <c r="TPT61" s="107"/>
      <c r="TPU61" s="107"/>
      <c r="TPV61" s="107"/>
      <c r="TPW61" s="107"/>
      <c r="TPX61" s="107"/>
      <c r="TPY61" s="107"/>
      <c r="TPZ61" s="107"/>
      <c r="TQA61" s="107"/>
      <c r="TQB61" s="107"/>
      <c r="TQC61" s="107"/>
      <c r="TQD61" s="107"/>
      <c r="TQE61" s="107"/>
      <c r="TQF61" s="107"/>
      <c r="TQG61" s="107"/>
      <c r="TQH61" s="107"/>
      <c r="TQI61" s="107"/>
      <c r="TQJ61" s="107"/>
      <c r="TQK61" s="107"/>
      <c r="TQL61" s="107"/>
      <c r="TQM61" s="107"/>
      <c r="TQN61" s="107"/>
      <c r="TQO61" s="107"/>
      <c r="TQP61" s="107"/>
      <c r="TQQ61" s="107"/>
      <c r="TQR61" s="107"/>
      <c r="TQS61" s="107"/>
      <c r="TQT61" s="107"/>
      <c r="TQU61" s="107"/>
      <c r="TQV61" s="107"/>
      <c r="TQW61" s="107"/>
      <c r="TQX61" s="107"/>
      <c r="TQY61" s="107"/>
      <c r="TQZ61" s="107"/>
      <c r="TRA61" s="107"/>
      <c r="TRB61" s="107"/>
      <c r="TRC61" s="107"/>
      <c r="TRD61" s="107"/>
      <c r="TRE61" s="107"/>
      <c r="TRF61" s="107"/>
      <c r="TRG61" s="107"/>
      <c r="TRH61" s="107"/>
      <c r="TRI61" s="107"/>
      <c r="TRJ61" s="107"/>
      <c r="TRK61" s="107"/>
      <c r="TRL61" s="107"/>
      <c r="TRM61" s="107"/>
      <c r="TRN61" s="107"/>
      <c r="TRO61" s="107"/>
      <c r="TRP61" s="107"/>
      <c r="TRQ61" s="107"/>
      <c r="TRR61" s="107"/>
      <c r="TRS61" s="107"/>
      <c r="TRT61" s="107"/>
      <c r="TRU61" s="107"/>
      <c r="TRV61" s="107"/>
      <c r="TRW61" s="107"/>
      <c r="TRX61" s="107"/>
      <c r="TRY61" s="107"/>
      <c r="TRZ61" s="107"/>
      <c r="TSA61" s="107"/>
      <c r="TSB61" s="107"/>
      <c r="TSC61" s="107"/>
      <c r="TSD61" s="107"/>
      <c r="TSE61" s="107"/>
      <c r="TSF61" s="107"/>
      <c r="TSG61" s="107"/>
      <c r="TSH61" s="107"/>
      <c r="TSI61" s="107"/>
      <c r="TSJ61" s="107"/>
      <c r="TSK61" s="107"/>
      <c r="TSL61" s="107"/>
      <c r="TSM61" s="107"/>
      <c r="TSN61" s="107"/>
      <c r="TSO61" s="107"/>
      <c r="TSP61" s="107"/>
      <c r="TSQ61" s="107"/>
      <c r="TSR61" s="107"/>
      <c r="TSS61" s="107"/>
      <c r="TST61" s="107"/>
      <c r="TSU61" s="107"/>
      <c r="TSV61" s="107"/>
      <c r="TSW61" s="107"/>
      <c r="TSX61" s="107"/>
      <c r="TSY61" s="107"/>
      <c r="TSZ61" s="107"/>
      <c r="TTA61" s="107"/>
      <c r="TTB61" s="107"/>
      <c r="TTC61" s="107"/>
      <c r="TTD61" s="107"/>
      <c r="TTE61" s="107"/>
      <c r="TTF61" s="107"/>
      <c r="TTG61" s="107"/>
      <c r="TTH61" s="107"/>
      <c r="TTI61" s="107"/>
      <c r="TTJ61" s="107"/>
      <c r="TTK61" s="107"/>
      <c r="TTL61" s="107"/>
      <c r="TTM61" s="107"/>
      <c r="TTN61" s="107"/>
      <c r="TTO61" s="107"/>
      <c r="TTP61" s="107"/>
      <c r="TTQ61" s="107"/>
      <c r="TTR61" s="107"/>
      <c r="TTS61" s="107"/>
      <c r="TTT61" s="107"/>
      <c r="TTU61" s="107"/>
      <c r="TTV61" s="107"/>
      <c r="TTW61" s="107"/>
      <c r="TTX61" s="107"/>
      <c r="TTY61" s="107"/>
      <c r="TTZ61" s="107"/>
      <c r="TUA61" s="107"/>
      <c r="TUB61" s="107"/>
      <c r="TUC61" s="107"/>
      <c r="TUD61" s="107"/>
      <c r="TUE61" s="107"/>
      <c r="TUF61" s="107"/>
      <c r="TUG61" s="107"/>
      <c r="TUH61" s="107"/>
      <c r="TUI61" s="107"/>
      <c r="TUJ61" s="107"/>
      <c r="TUK61" s="107"/>
      <c r="TUL61" s="107"/>
      <c r="TUM61" s="107"/>
      <c r="TUN61" s="107"/>
      <c r="TUO61" s="107"/>
      <c r="TUP61" s="107"/>
      <c r="TUQ61" s="107"/>
      <c r="TUR61" s="107"/>
      <c r="TUS61" s="107"/>
      <c r="TUT61" s="107"/>
      <c r="TUU61" s="107"/>
      <c r="TUV61" s="107"/>
      <c r="TUW61" s="107"/>
      <c r="TUX61" s="107"/>
      <c r="TUY61" s="107"/>
      <c r="TUZ61" s="107"/>
      <c r="TVA61" s="107"/>
      <c r="TVB61" s="107"/>
      <c r="TVC61" s="107"/>
      <c r="TVD61" s="107"/>
      <c r="TVE61" s="107"/>
      <c r="TVF61" s="107"/>
      <c r="TVG61" s="107"/>
      <c r="TVH61" s="107"/>
      <c r="TVI61" s="107"/>
      <c r="TVJ61" s="107"/>
      <c r="TVK61" s="107"/>
      <c r="TVL61" s="107"/>
      <c r="TVM61" s="107"/>
      <c r="TVN61" s="107"/>
      <c r="TVO61" s="107"/>
      <c r="TVP61" s="107"/>
      <c r="TVQ61" s="107"/>
      <c r="TVR61" s="107"/>
      <c r="TVS61" s="107"/>
      <c r="TVT61" s="107"/>
      <c r="TVU61" s="107"/>
      <c r="TVV61" s="107"/>
      <c r="TVW61" s="107"/>
      <c r="TVX61" s="107"/>
      <c r="TVY61" s="107"/>
      <c r="TVZ61" s="107"/>
      <c r="TWA61" s="107"/>
      <c r="TWB61" s="107"/>
      <c r="TWC61" s="107"/>
      <c r="TWD61" s="107"/>
      <c r="TWE61" s="107"/>
      <c r="TWF61" s="107"/>
      <c r="TWG61" s="107"/>
      <c r="TWH61" s="107"/>
      <c r="TWI61" s="107"/>
      <c r="TWJ61" s="107"/>
      <c r="TWK61" s="107"/>
      <c r="TWL61" s="107"/>
      <c r="TWM61" s="107"/>
      <c r="TWN61" s="107"/>
      <c r="TWO61" s="107"/>
      <c r="TWP61" s="107"/>
      <c r="TWQ61" s="107"/>
      <c r="TWR61" s="107"/>
      <c r="TWS61" s="107"/>
      <c r="TWT61" s="107"/>
      <c r="TWU61" s="107"/>
      <c r="TWV61" s="107"/>
      <c r="TWW61" s="107"/>
      <c r="TWX61" s="107"/>
      <c r="TWY61" s="107"/>
      <c r="TWZ61" s="107"/>
      <c r="TXA61" s="107"/>
      <c r="TXB61" s="107"/>
      <c r="TXC61" s="107"/>
      <c r="TXD61" s="107"/>
      <c r="TXE61" s="107"/>
      <c r="TXF61" s="107"/>
      <c r="TXG61" s="107"/>
      <c r="TXH61" s="107"/>
      <c r="TXI61" s="107"/>
      <c r="TXJ61" s="107"/>
      <c r="TXK61" s="107"/>
      <c r="TXL61" s="107"/>
      <c r="TXM61" s="107"/>
      <c r="TXN61" s="107"/>
      <c r="TXO61" s="107"/>
      <c r="TXP61" s="107"/>
      <c r="TXQ61" s="107"/>
      <c r="TXR61" s="107"/>
      <c r="TXS61" s="107"/>
      <c r="TXT61" s="107"/>
      <c r="TXU61" s="107"/>
      <c r="TXV61" s="107"/>
      <c r="TXW61" s="107"/>
      <c r="TXX61" s="107"/>
      <c r="TXY61" s="107"/>
      <c r="TXZ61" s="107"/>
      <c r="TYA61" s="107"/>
      <c r="TYB61" s="107"/>
      <c r="TYC61" s="107"/>
      <c r="TYD61" s="107"/>
      <c r="TYE61" s="107"/>
      <c r="TYF61" s="107"/>
      <c r="TYG61" s="107"/>
      <c r="TYH61" s="107"/>
      <c r="TYI61" s="107"/>
      <c r="TYJ61" s="107"/>
      <c r="TYK61" s="107"/>
      <c r="TYL61" s="107"/>
      <c r="TYM61" s="107"/>
      <c r="TYN61" s="107"/>
      <c r="TYO61" s="107"/>
      <c r="TYP61" s="107"/>
      <c r="TYQ61" s="107"/>
      <c r="TYR61" s="107"/>
      <c r="TYS61" s="107"/>
      <c r="TYT61" s="107"/>
      <c r="TYU61" s="107"/>
      <c r="TYV61" s="107"/>
      <c r="TYW61" s="107"/>
      <c r="TYX61" s="107"/>
      <c r="TYY61" s="107"/>
      <c r="TYZ61" s="107"/>
      <c r="TZA61" s="107"/>
      <c r="TZB61" s="107"/>
      <c r="TZC61" s="107"/>
      <c r="TZD61" s="107"/>
      <c r="TZE61" s="107"/>
      <c r="TZF61" s="107"/>
      <c r="TZG61" s="107"/>
      <c r="TZH61" s="107"/>
      <c r="TZI61" s="107"/>
      <c r="TZJ61" s="107"/>
      <c r="TZK61" s="107"/>
      <c r="TZL61" s="107"/>
      <c r="TZM61" s="107"/>
      <c r="TZN61" s="107"/>
      <c r="TZO61" s="107"/>
      <c r="TZP61" s="107"/>
      <c r="TZQ61" s="107"/>
      <c r="TZR61" s="107"/>
      <c r="TZS61" s="107"/>
      <c r="TZT61" s="107"/>
      <c r="TZU61" s="107"/>
      <c r="TZV61" s="107"/>
      <c r="TZW61" s="107"/>
      <c r="TZX61" s="107"/>
      <c r="TZY61" s="107"/>
      <c r="TZZ61" s="107"/>
      <c r="UAA61" s="107"/>
      <c r="UAB61" s="107"/>
      <c r="UAC61" s="107"/>
      <c r="UAD61" s="107"/>
      <c r="UAE61" s="107"/>
      <c r="UAF61" s="107"/>
      <c r="UAG61" s="107"/>
      <c r="UAH61" s="107"/>
      <c r="UAI61" s="107"/>
      <c r="UAJ61" s="107"/>
      <c r="UAK61" s="107"/>
      <c r="UAL61" s="107"/>
      <c r="UAM61" s="107"/>
      <c r="UAN61" s="107"/>
      <c r="UAO61" s="107"/>
      <c r="UAP61" s="107"/>
      <c r="UAQ61" s="107"/>
      <c r="UAR61" s="107"/>
      <c r="UAS61" s="107"/>
      <c r="UAT61" s="107"/>
      <c r="UAU61" s="107"/>
      <c r="UAV61" s="107"/>
      <c r="UAW61" s="107"/>
      <c r="UAX61" s="107"/>
      <c r="UAY61" s="107"/>
      <c r="UAZ61" s="107"/>
      <c r="UBA61" s="107"/>
      <c r="UBB61" s="107"/>
      <c r="UBC61" s="107"/>
      <c r="UBD61" s="107"/>
      <c r="UBE61" s="107"/>
      <c r="UBF61" s="107"/>
      <c r="UBG61" s="107"/>
      <c r="UBH61" s="107"/>
      <c r="UBI61" s="107"/>
      <c r="UBJ61" s="107"/>
      <c r="UBK61" s="107"/>
      <c r="UBL61" s="107"/>
      <c r="UBM61" s="107"/>
      <c r="UBN61" s="107"/>
      <c r="UBO61" s="107"/>
      <c r="UBP61" s="107"/>
      <c r="UBQ61" s="107"/>
      <c r="UBR61" s="107"/>
      <c r="UBS61" s="107"/>
      <c r="UBT61" s="107"/>
      <c r="UBU61" s="107"/>
      <c r="UBV61" s="107"/>
      <c r="UBW61" s="107"/>
      <c r="UBX61" s="107"/>
      <c r="UBY61" s="107"/>
      <c r="UBZ61" s="107"/>
      <c r="UCA61" s="107"/>
      <c r="UCB61" s="107"/>
      <c r="UCC61" s="107"/>
      <c r="UCD61" s="107"/>
      <c r="UCE61" s="107"/>
      <c r="UCF61" s="107"/>
      <c r="UCG61" s="107"/>
      <c r="UCH61" s="107"/>
      <c r="UCI61" s="107"/>
      <c r="UCJ61" s="107"/>
      <c r="UCK61" s="107"/>
      <c r="UCL61" s="107"/>
      <c r="UCM61" s="107"/>
      <c r="UCN61" s="107"/>
      <c r="UCO61" s="107"/>
      <c r="UCP61" s="107"/>
      <c r="UCQ61" s="107"/>
      <c r="UCR61" s="107"/>
      <c r="UCS61" s="107"/>
      <c r="UCT61" s="107"/>
      <c r="UCU61" s="107"/>
      <c r="UCV61" s="107"/>
      <c r="UCW61" s="107"/>
      <c r="UCX61" s="107"/>
      <c r="UCY61" s="107"/>
      <c r="UCZ61" s="107"/>
      <c r="UDA61" s="107"/>
      <c r="UDB61" s="107"/>
      <c r="UDC61" s="107"/>
      <c r="UDD61" s="107"/>
      <c r="UDE61" s="107"/>
      <c r="UDF61" s="107"/>
      <c r="UDG61" s="107"/>
      <c r="UDH61" s="107"/>
      <c r="UDI61" s="107"/>
      <c r="UDJ61" s="107"/>
      <c r="UDK61" s="107"/>
      <c r="UDL61" s="107"/>
      <c r="UDM61" s="107"/>
      <c r="UDN61" s="107"/>
      <c r="UDO61" s="107"/>
      <c r="UDP61" s="107"/>
      <c r="UDQ61" s="107"/>
      <c r="UDR61" s="107"/>
      <c r="UDS61" s="107"/>
      <c r="UDT61" s="107"/>
      <c r="UDU61" s="107"/>
      <c r="UDV61" s="107"/>
      <c r="UDW61" s="107"/>
      <c r="UDX61" s="107"/>
      <c r="UDY61" s="107"/>
      <c r="UDZ61" s="107"/>
      <c r="UEA61" s="107"/>
      <c r="UEB61" s="107"/>
      <c r="UEC61" s="107"/>
      <c r="UED61" s="107"/>
      <c r="UEE61" s="107"/>
      <c r="UEF61" s="107"/>
      <c r="UEG61" s="107"/>
      <c r="UEH61" s="107"/>
      <c r="UEI61" s="107"/>
      <c r="UEJ61" s="107"/>
      <c r="UEK61" s="107"/>
      <c r="UEL61" s="107"/>
      <c r="UEM61" s="107"/>
      <c r="UEN61" s="107"/>
      <c r="UEO61" s="107"/>
      <c r="UEP61" s="107"/>
      <c r="UEQ61" s="107"/>
      <c r="UER61" s="107"/>
      <c r="UES61" s="107"/>
      <c r="UET61" s="107"/>
      <c r="UEU61" s="107"/>
      <c r="UEV61" s="107"/>
      <c r="UEW61" s="107"/>
      <c r="UEX61" s="107"/>
      <c r="UEY61" s="107"/>
      <c r="UEZ61" s="107"/>
      <c r="UFA61" s="107"/>
      <c r="UFB61" s="107"/>
      <c r="UFC61" s="107"/>
      <c r="UFD61" s="107"/>
      <c r="UFE61" s="107"/>
      <c r="UFF61" s="107"/>
      <c r="UFG61" s="107"/>
      <c r="UFH61" s="107"/>
      <c r="UFI61" s="107"/>
      <c r="UFJ61" s="107"/>
      <c r="UFK61" s="107"/>
      <c r="UFL61" s="107"/>
      <c r="UFM61" s="107"/>
      <c r="UFN61" s="107"/>
      <c r="UFO61" s="107"/>
      <c r="UFP61" s="107"/>
      <c r="UFQ61" s="107"/>
      <c r="UFR61" s="107"/>
      <c r="UFS61" s="107"/>
      <c r="UFT61" s="107"/>
      <c r="UFU61" s="107"/>
      <c r="UFV61" s="107"/>
      <c r="UFW61" s="107"/>
      <c r="UFX61" s="107"/>
      <c r="UFY61" s="107"/>
      <c r="UFZ61" s="107"/>
      <c r="UGA61" s="107"/>
      <c r="UGB61" s="107"/>
      <c r="UGC61" s="107"/>
      <c r="UGD61" s="107"/>
      <c r="UGE61" s="107"/>
      <c r="UGF61" s="107"/>
      <c r="UGG61" s="107"/>
      <c r="UGH61" s="107"/>
      <c r="UGI61" s="107"/>
      <c r="UGJ61" s="107"/>
      <c r="UGK61" s="107"/>
      <c r="UGL61" s="107"/>
      <c r="UGM61" s="107"/>
      <c r="UGN61" s="107"/>
      <c r="UGO61" s="107"/>
      <c r="UGP61" s="107"/>
      <c r="UGQ61" s="107"/>
      <c r="UGR61" s="107"/>
      <c r="UGS61" s="107"/>
      <c r="UGT61" s="107"/>
      <c r="UGU61" s="107"/>
      <c r="UGV61" s="107"/>
      <c r="UGW61" s="107"/>
      <c r="UGX61" s="107"/>
      <c r="UGY61" s="107"/>
      <c r="UGZ61" s="107"/>
      <c r="UHA61" s="107"/>
      <c r="UHB61" s="107"/>
      <c r="UHC61" s="107"/>
      <c r="UHD61" s="107"/>
      <c r="UHE61" s="107"/>
      <c r="UHF61" s="107"/>
      <c r="UHG61" s="107"/>
      <c r="UHH61" s="107"/>
      <c r="UHI61" s="107"/>
      <c r="UHJ61" s="107"/>
      <c r="UHK61" s="107"/>
      <c r="UHL61" s="107"/>
      <c r="UHM61" s="107"/>
      <c r="UHN61" s="107"/>
      <c r="UHO61" s="107"/>
      <c r="UHP61" s="107"/>
      <c r="UHQ61" s="107"/>
      <c r="UHR61" s="107"/>
      <c r="UHS61" s="107"/>
      <c r="UHT61" s="107"/>
      <c r="UHU61" s="107"/>
      <c r="UHV61" s="107"/>
      <c r="UHW61" s="107"/>
      <c r="UHX61" s="107"/>
      <c r="UHY61" s="107"/>
      <c r="UHZ61" s="107"/>
      <c r="UIA61" s="107"/>
      <c r="UIB61" s="107"/>
      <c r="UIC61" s="107"/>
      <c r="UID61" s="107"/>
      <c r="UIE61" s="107"/>
      <c r="UIF61" s="107"/>
      <c r="UIG61" s="107"/>
      <c r="UIH61" s="107"/>
      <c r="UII61" s="107"/>
      <c r="UIJ61" s="107"/>
      <c r="UIK61" s="107"/>
      <c r="UIL61" s="107"/>
      <c r="UIM61" s="107"/>
      <c r="UIN61" s="107"/>
      <c r="UIO61" s="107"/>
      <c r="UIP61" s="107"/>
      <c r="UIQ61" s="107"/>
      <c r="UIR61" s="107"/>
      <c r="UIS61" s="107"/>
      <c r="UIT61" s="107"/>
      <c r="UIU61" s="107"/>
      <c r="UIV61" s="107"/>
      <c r="UIW61" s="107"/>
      <c r="UIX61" s="107"/>
      <c r="UIY61" s="107"/>
      <c r="UIZ61" s="107"/>
      <c r="UJA61" s="107"/>
      <c r="UJB61" s="107"/>
      <c r="UJC61" s="107"/>
      <c r="UJD61" s="107"/>
      <c r="UJE61" s="107"/>
      <c r="UJF61" s="107"/>
      <c r="UJG61" s="107"/>
      <c r="UJH61" s="107"/>
      <c r="UJI61" s="107"/>
      <c r="UJJ61" s="107"/>
      <c r="UJK61" s="107"/>
      <c r="UJL61" s="107"/>
      <c r="UJM61" s="107"/>
      <c r="UJN61" s="107"/>
      <c r="UJO61" s="107"/>
      <c r="UJP61" s="107"/>
      <c r="UJQ61" s="107"/>
      <c r="UJR61" s="107"/>
      <c r="UJS61" s="107"/>
      <c r="UJT61" s="107"/>
      <c r="UJU61" s="107"/>
      <c r="UJV61" s="107"/>
      <c r="UJW61" s="107"/>
      <c r="UJX61" s="107"/>
      <c r="UJY61" s="107"/>
      <c r="UJZ61" s="107"/>
      <c r="UKA61" s="107"/>
      <c r="UKB61" s="107"/>
      <c r="UKC61" s="107"/>
      <c r="UKD61" s="107"/>
      <c r="UKE61" s="107"/>
      <c r="UKF61" s="107"/>
      <c r="UKG61" s="107"/>
      <c r="UKH61" s="107"/>
      <c r="UKI61" s="107"/>
      <c r="UKJ61" s="107"/>
      <c r="UKK61" s="107"/>
      <c r="UKL61" s="107"/>
      <c r="UKM61" s="107"/>
      <c r="UKN61" s="107"/>
      <c r="UKO61" s="107"/>
      <c r="UKP61" s="107"/>
      <c r="UKQ61" s="107"/>
      <c r="UKR61" s="107"/>
      <c r="UKS61" s="107"/>
      <c r="UKT61" s="107"/>
      <c r="UKU61" s="107"/>
      <c r="UKV61" s="107"/>
      <c r="UKW61" s="107"/>
      <c r="UKX61" s="107"/>
      <c r="UKY61" s="107"/>
      <c r="UKZ61" s="107"/>
      <c r="ULA61" s="107"/>
      <c r="ULB61" s="107"/>
      <c r="ULC61" s="107"/>
      <c r="ULD61" s="107"/>
      <c r="ULE61" s="107"/>
      <c r="ULF61" s="107"/>
      <c r="ULG61" s="107"/>
      <c r="ULH61" s="107"/>
      <c r="ULI61" s="107"/>
      <c r="ULJ61" s="107"/>
      <c r="ULK61" s="107"/>
      <c r="ULL61" s="107"/>
      <c r="ULM61" s="107"/>
      <c r="ULN61" s="107"/>
      <c r="ULO61" s="107"/>
      <c r="ULP61" s="107"/>
      <c r="ULQ61" s="107"/>
      <c r="ULR61" s="107"/>
      <c r="ULS61" s="107"/>
      <c r="ULT61" s="107"/>
      <c r="ULU61" s="107"/>
      <c r="ULV61" s="107"/>
      <c r="ULW61" s="107"/>
      <c r="ULX61" s="107"/>
      <c r="ULY61" s="107"/>
      <c r="ULZ61" s="107"/>
      <c r="UMA61" s="107"/>
      <c r="UMB61" s="107"/>
      <c r="UMC61" s="107"/>
      <c r="UMD61" s="107"/>
      <c r="UME61" s="107"/>
      <c r="UMF61" s="107"/>
      <c r="UMG61" s="107"/>
      <c r="UMH61" s="107"/>
      <c r="UMI61" s="107"/>
      <c r="UMJ61" s="107"/>
      <c r="UMK61" s="107"/>
      <c r="UML61" s="107"/>
      <c r="UMM61" s="107"/>
      <c r="UMN61" s="107"/>
      <c r="UMO61" s="107"/>
      <c r="UMP61" s="107"/>
      <c r="UMQ61" s="107"/>
      <c r="UMR61" s="107"/>
      <c r="UMS61" s="107"/>
      <c r="UMT61" s="107"/>
      <c r="UMU61" s="107"/>
      <c r="UMV61" s="107"/>
      <c r="UMW61" s="107"/>
      <c r="UMX61" s="107"/>
      <c r="UMY61" s="107"/>
      <c r="UMZ61" s="107"/>
      <c r="UNA61" s="107"/>
      <c r="UNB61" s="107"/>
      <c r="UNC61" s="107"/>
      <c r="UND61" s="107"/>
      <c r="UNE61" s="107"/>
      <c r="UNF61" s="107"/>
      <c r="UNG61" s="107"/>
      <c r="UNH61" s="107"/>
      <c r="UNI61" s="107"/>
      <c r="UNJ61" s="107"/>
      <c r="UNK61" s="107"/>
      <c r="UNL61" s="107"/>
      <c r="UNM61" s="107"/>
      <c r="UNN61" s="107"/>
      <c r="UNO61" s="107"/>
      <c r="UNP61" s="107"/>
      <c r="UNQ61" s="107"/>
      <c r="UNR61" s="107"/>
      <c r="UNS61" s="107"/>
      <c r="UNT61" s="107"/>
      <c r="UNU61" s="107"/>
      <c r="UNV61" s="107"/>
      <c r="UNW61" s="107"/>
      <c r="UNX61" s="107"/>
      <c r="UNY61" s="107"/>
      <c r="UNZ61" s="107"/>
      <c r="UOA61" s="107"/>
      <c r="UOB61" s="107"/>
      <c r="UOC61" s="107"/>
      <c r="UOD61" s="107"/>
      <c r="UOE61" s="107"/>
      <c r="UOF61" s="107"/>
      <c r="UOG61" s="107"/>
      <c r="UOH61" s="107"/>
      <c r="UOI61" s="107"/>
      <c r="UOJ61" s="107"/>
      <c r="UOK61" s="107"/>
      <c r="UOL61" s="107"/>
      <c r="UOM61" s="107"/>
      <c r="UON61" s="107"/>
      <c r="UOO61" s="107"/>
      <c r="UOP61" s="107"/>
      <c r="UOQ61" s="107"/>
      <c r="UOR61" s="107"/>
      <c r="UOS61" s="107"/>
      <c r="UOT61" s="107"/>
      <c r="UOU61" s="107"/>
      <c r="UOV61" s="107"/>
      <c r="UOW61" s="107"/>
      <c r="UOX61" s="107"/>
      <c r="UOY61" s="107"/>
      <c r="UOZ61" s="107"/>
      <c r="UPA61" s="107"/>
      <c r="UPB61" s="107"/>
      <c r="UPC61" s="107"/>
      <c r="UPD61" s="107"/>
      <c r="UPE61" s="107"/>
      <c r="UPF61" s="107"/>
      <c r="UPG61" s="107"/>
      <c r="UPH61" s="107"/>
      <c r="UPI61" s="107"/>
      <c r="UPJ61" s="107"/>
      <c r="UPK61" s="107"/>
      <c r="UPL61" s="107"/>
      <c r="UPM61" s="107"/>
      <c r="UPN61" s="107"/>
      <c r="UPO61" s="107"/>
      <c r="UPP61" s="107"/>
      <c r="UPQ61" s="107"/>
      <c r="UPR61" s="107"/>
      <c r="UPS61" s="107"/>
      <c r="UPT61" s="107"/>
      <c r="UPU61" s="107"/>
      <c r="UPV61" s="107"/>
      <c r="UPW61" s="107"/>
      <c r="UPX61" s="107"/>
      <c r="UPY61" s="107"/>
      <c r="UPZ61" s="107"/>
      <c r="UQA61" s="107"/>
      <c r="UQB61" s="107"/>
      <c r="UQC61" s="107"/>
      <c r="UQD61" s="107"/>
      <c r="UQE61" s="107"/>
      <c r="UQF61" s="107"/>
      <c r="UQG61" s="107"/>
      <c r="UQH61" s="107"/>
      <c r="UQI61" s="107"/>
      <c r="UQJ61" s="107"/>
      <c r="UQK61" s="107"/>
      <c r="UQL61" s="107"/>
      <c r="UQM61" s="107"/>
      <c r="UQN61" s="107"/>
      <c r="UQO61" s="107"/>
      <c r="UQP61" s="107"/>
      <c r="UQQ61" s="107"/>
      <c r="UQR61" s="107"/>
      <c r="UQS61" s="107"/>
      <c r="UQT61" s="107"/>
      <c r="UQU61" s="107"/>
      <c r="UQV61" s="107"/>
      <c r="UQW61" s="107"/>
      <c r="UQX61" s="107"/>
      <c r="UQY61" s="107"/>
      <c r="UQZ61" s="107"/>
      <c r="URA61" s="107"/>
      <c r="URB61" s="107"/>
      <c r="URC61" s="107"/>
      <c r="URD61" s="107"/>
      <c r="URE61" s="107"/>
      <c r="URF61" s="107"/>
      <c r="URG61" s="107"/>
      <c r="URH61" s="107"/>
      <c r="URI61" s="107"/>
      <c r="URJ61" s="107"/>
      <c r="URK61" s="107"/>
      <c r="URL61" s="107"/>
      <c r="URM61" s="107"/>
      <c r="URN61" s="107"/>
      <c r="URO61" s="107"/>
      <c r="URP61" s="107"/>
      <c r="URQ61" s="107"/>
      <c r="URR61" s="107"/>
      <c r="URS61" s="107"/>
      <c r="URT61" s="107"/>
      <c r="URU61" s="107"/>
      <c r="URV61" s="107"/>
      <c r="URW61" s="107"/>
      <c r="URX61" s="107"/>
      <c r="URY61" s="107"/>
      <c r="URZ61" s="107"/>
      <c r="USA61" s="107"/>
      <c r="USB61" s="107"/>
      <c r="USC61" s="107"/>
      <c r="USD61" s="107"/>
      <c r="USE61" s="107"/>
      <c r="USF61" s="107"/>
      <c r="USG61" s="107"/>
      <c r="USH61" s="107"/>
      <c r="USI61" s="107"/>
      <c r="USJ61" s="107"/>
      <c r="USK61" s="107"/>
      <c r="USL61" s="107"/>
      <c r="USM61" s="107"/>
      <c r="USN61" s="107"/>
      <c r="USO61" s="107"/>
      <c r="USP61" s="107"/>
      <c r="USQ61" s="107"/>
      <c r="USR61" s="107"/>
      <c r="USS61" s="107"/>
      <c r="UST61" s="107"/>
      <c r="USU61" s="107"/>
      <c r="USV61" s="107"/>
      <c r="USW61" s="107"/>
      <c r="USX61" s="107"/>
      <c r="USY61" s="107"/>
      <c r="USZ61" s="107"/>
      <c r="UTA61" s="107"/>
      <c r="UTB61" s="107"/>
      <c r="UTC61" s="107"/>
      <c r="UTD61" s="107"/>
      <c r="UTE61" s="107"/>
      <c r="UTF61" s="107"/>
      <c r="UTG61" s="107"/>
      <c r="UTH61" s="107"/>
      <c r="UTI61" s="107"/>
      <c r="UTJ61" s="107"/>
      <c r="UTK61" s="107"/>
      <c r="UTL61" s="107"/>
      <c r="UTM61" s="107"/>
      <c r="UTN61" s="107"/>
      <c r="UTO61" s="107"/>
      <c r="UTP61" s="107"/>
      <c r="UTQ61" s="107"/>
      <c r="UTR61" s="107"/>
      <c r="UTS61" s="107"/>
      <c r="UTT61" s="107"/>
      <c r="UTU61" s="107"/>
      <c r="UTV61" s="107"/>
      <c r="UTW61" s="107"/>
      <c r="UTX61" s="107"/>
      <c r="UTY61" s="107"/>
      <c r="UTZ61" s="107"/>
      <c r="UUA61" s="107"/>
      <c r="UUB61" s="107"/>
      <c r="UUC61" s="107"/>
      <c r="UUD61" s="107"/>
      <c r="UUE61" s="107"/>
      <c r="UUF61" s="107"/>
      <c r="UUG61" s="107"/>
      <c r="UUH61" s="107"/>
      <c r="UUI61" s="107"/>
      <c r="UUJ61" s="107"/>
      <c r="UUK61" s="107"/>
      <c r="UUL61" s="107"/>
      <c r="UUM61" s="107"/>
      <c r="UUN61" s="107"/>
      <c r="UUO61" s="107"/>
      <c r="UUP61" s="107"/>
      <c r="UUQ61" s="107"/>
      <c r="UUR61" s="107"/>
      <c r="UUS61" s="107"/>
      <c r="UUT61" s="107"/>
      <c r="UUU61" s="107"/>
      <c r="UUV61" s="107"/>
      <c r="UUW61" s="107"/>
      <c r="UUX61" s="107"/>
      <c r="UUY61" s="107"/>
      <c r="UUZ61" s="107"/>
      <c r="UVA61" s="107"/>
      <c r="UVB61" s="107"/>
      <c r="UVC61" s="107"/>
      <c r="UVD61" s="107"/>
      <c r="UVE61" s="107"/>
      <c r="UVF61" s="107"/>
      <c r="UVG61" s="107"/>
      <c r="UVH61" s="107"/>
      <c r="UVI61" s="107"/>
      <c r="UVJ61" s="107"/>
      <c r="UVK61" s="107"/>
      <c r="UVL61" s="107"/>
      <c r="UVM61" s="107"/>
      <c r="UVN61" s="107"/>
      <c r="UVO61" s="107"/>
      <c r="UVP61" s="107"/>
      <c r="UVQ61" s="107"/>
      <c r="UVR61" s="107"/>
      <c r="UVS61" s="107"/>
      <c r="UVT61" s="107"/>
      <c r="UVU61" s="107"/>
      <c r="UVV61" s="107"/>
      <c r="UVW61" s="107"/>
      <c r="UVX61" s="107"/>
      <c r="UVY61" s="107"/>
      <c r="UVZ61" s="107"/>
      <c r="UWA61" s="107"/>
      <c r="UWB61" s="107"/>
      <c r="UWC61" s="107"/>
      <c r="UWD61" s="107"/>
      <c r="UWE61" s="107"/>
      <c r="UWF61" s="107"/>
      <c r="UWG61" s="107"/>
      <c r="UWH61" s="107"/>
      <c r="UWI61" s="107"/>
      <c r="UWJ61" s="107"/>
      <c r="UWK61" s="107"/>
      <c r="UWL61" s="107"/>
      <c r="UWM61" s="107"/>
      <c r="UWN61" s="107"/>
      <c r="UWO61" s="107"/>
      <c r="UWP61" s="107"/>
      <c r="UWQ61" s="107"/>
      <c r="UWR61" s="107"/>
      <c r="UWS61" s="107"/>
      <c r="UWT61" s="107"/>
      <c r="UWU61" s="107"/>
      <c r="UWV61" s="107"/>
      <c r="UWW61" s="107"/>
      <c r="UWX61" s="107"/>
      <c r="UWY61" s="107"/>
      <c r="UWZ61" s="107"/>
      <c r="UXA61" s="107"/>
      <c r="UXB61" s="107"/>
      <c r="UXC61" s="107"/>
      <c r="UXD61" s="107"/>
      <c r="UXE61" s="107"/>
      <c r="UXF61" s="107"/>
      <c r="UXG61" s="107"/>
      <c r="UXH61" s="107"/>
      <c r="UXI61" s="107"/>
      <c r="UXJ61" s="107"/>
      <c r="UXK61" s="107"/>
      <c r="UXL61" s="107"/>
      <c r="UXM61" s="107"/>
      <c r="UXN61" s="107"/>
      <c r="UXO61" s="107"/>
      <c r="UXP61" s="107"/>
      <c r="UXQ61" s="107"/>
      <c r="UXR61" s="107"/>
      <c r="UXS61" s="107"/>
      <c r="UXT61" s="107"/>
      <c r="UXU61" s="107"/>
      <c r="UXV61" s="107"/>
      <c r="UXW61" s="107"/>
      <c r="UXX61" s="107"/>
      <c r="UXY61" s="107"/>
      <c r="UXZ61" s="107"/>
      <c r="UYA61" s="107"/>
      <c r="UYB61" s="107"/>
      <c r="UYC61" s="107"/>
      <c r="UYD61" s="107"/>
      <c r="UYE61" s="107"/>
      <c r="UYF61" s="107"/>
      <c r="UYG61" s="107"/>
      <c r="UYH61" s="107"/>
      <c r="UYI61" s="107"/>
      <c r="UYJ61" s="107"/>
      <c r="UYK61" s="107"/>
      <c r="UYL61" s="107"/>
      <c r="UYM61" s="107"/>
      <c r="UYN61" s="107"/>
      <c r="UYO61" s="107"/>
      <c r="UYP61" s="107"/>
      <c r="UYQ61" s="107"/>
      <c r="UYR61" s="107"/>
      <c r="UYS61" s="107"/>
      <c r="UYT61" s="107"/>
      <c r="UYU61" s="107"/>
      <c r="UYV61" s="107"/>
      <c r="UYW61" s="107"/>
      <c r="UYX61" s="107"/>
      <c r="UYY61" s="107"/>
      <c r="UYZ61" s="107"/>
      <c r="UZA61" s="107"/>
      <c r="UZB61" s="107"/>
      <c r="UZC61" s="107"/>
      <c r="UZD61" s="107"/>
      <c r="UZE61" s="107"/>
      <c r="UZF61" s="107"/>
      <c r="UZG61" s="107"/>
      <c r="UZH61" s="107"/>
      <c r="UZI61" s="107"/>
      <c r="UZJ61" s="107"/>
      <c r="UZK61" s="107"/>
      <c r="UZL61" s="107"/>
      <c r="UZM61" s="107"/>
      <c r="UZN61" s="107"/>
      <c r="UZO61" s="107"/>
      <c r="UZP61" s="107"/>
      <c r="UZQ61" s="107"/>
      <c r="UZR61" s="107"/>
      <c r="UZS61" s="107"/>
      <c r="UZT61" s="107"/>
      <c r="UZU61" s="107"/>
      <c r="UZV61" s="107"/>
      <c r="UZW61" s="107"/>
      <c r="UZX61" s="107"/>
      <c r="UZY61" s="107"/>
      <c r="UZZ61" s="107"/>
      <c r="VAA61" s="107"/>
      <c r="VAB61" s="107"/>
      <c r="VAC61" s="107"/>
      <c r="VAD61" s="107"/>
      <c r="VAE61" s="107"/>
      <c r="VAF61" s="107"/>
      <c r="VAG61" s="107"/>
      <c r="VAH61" s="107"/>
      <c r="VAI61" s="107"/>
      <c r="VAJ61" s="107"/>
      <c r="VAK61" s="107"/>
      <c r="VAL61" s="107"/>
      <c r="VAM61" s="107"/>
      <c r="VAN61" s="107"/>
      <c r="VAO61" s="107"/>
      <c r="VAP61" s="107"/>
      <c r="VAQ61" s="107"/>
      <c r="VAR61" s="107"/>
      <c r="VAS61" s="107"/>
      <c r="VAT61" s="107"/>
      <c r="VAU61" s="107"/>
      <c r="VAV61" s="107"/>
      <c r="VAW61" s="107"/>
      <c r="VAX61" s="107"/>
      <c r="VAY61" s="107"/>
      <c r="VAZ61" s="107"/>
      <c r="VBA61" s="107"/>
      <c r="VBB61" s="107"/>
      <c r="VBC61" s="107"/>
      <c r="VBD61" s="107"/>
      <c r="VBE61" s="107"/>
      <c r="VBF61" s="107"/>
      <c r="VBG61" s="107"/>
      <c r="VBH61" s="107"/>
      <c r="VBI61" s="107"/>
      <c r="VBJ61" s="107"/>
      <c r="VBK61" s="107"/>
      <c r="VBL61" s="107"/>
      <c r="VBM61" s="107"/>
      <c r="VBN61" s="107"/>
      <c r="VBO61" s="107"/>
      <c r="VBP61" s="107"/>
      <c r="VBQ61" s="107"/>
      <c r="VBR61" s="107"/>
      <c r="VBS61" s="107"/>
      <c r="VBT61" s="107"/>
      <c r="VBU61" s="107"/>
      <c r="VBV61" s="107"/>
      <c r="VBW61" s="107"/>
      <c r="VBX61" s="107"/>
      <c r="VBY61" s="107"/>
      <c r="VBZ61" s="107"/>
      <c r="VCA61" s="107"/>
      <c r="VCB61" s="107"/>
      <c r="VCC61" s="107"/>
      <c r="VCD61" s="107"/>
      <c r="VCE61" s="107"/>
      <c r="VCF61" s="107"/>
      <c r="VCG61" s="107"/>
      <c r="VCH61" s="107"/>
      <c r="VCI61" s="107"/>
      <c r="VCJ61" s="107"/>
      <c r="VCK61" s="107"/>
      <c r="VCL61" s="107"/>
      <c r="VCM61" s="107"/>
      <c r="VCN61" s="107"/>
      <c r="VCO61" s="107"/>
      <c r="VCP61" s="107"/>
      <c r="VCQ61" s="107"/>
      <c r="VCR61" s="107"/>
      <c r="VCS61" s="107"/>
      <c r="VCT61" s="107"/>
      <c r="VCU61" s="107"/>
      <c r="VCV61" s="107"/>
      <c r="VCW61" s="107"/>
      <c r="VCX61" s="107"/>
      <c r="VCY61" s="107"/>
      <c r="VCZ61" s="107"/>
      <c r="VDA61" s="107"/>
      <c r="VDB61" s="107"/>
      <c r="VDC61" s="107"/>
      <c r="VDD61" s="107"/>
      <c r="VDE61" s="107"/>
      <c r="VDF61" s="107"/>
      <c r="VDG61" s="107"/>
      <c r="VDH61" s="107"/>
      <c r="VDI61" s="107"/>
      <c r="VDJ61" s="107"/>
      <c r="VDK61" s="107"/>
      <c r="VDL61" s="107"/>
      <c r="VDM61" s="107"/>
      <c r="VDN61" s="107"/>
      <c r="VDO61" s="107"/>
      <c r="VDP61" s="107"/>
      <c r="VDQ61" s="107"/>
      <c r="VDR61" s="107"/>
      <c r="VDS61" s="107"/>
      <c r="VDT61" s="107"/>
      <c r="VDU61" s="107"/>
      <c r="VDV61" s="107"/>
      <c r="VDW61" s="107"/>
      <c r="VDX61" s="107"/>
      <c r="VDY61" s="107"/>
      <c r="VDZ61" s="107"/>
      <c r="VEA61" s="107"/>
      <c r="VEB61" s="107"/>
      <c r="VEC61" s="107"/>
      <c r="VED61" s="107"/>
      <c r="VEE61" s="107"/>
      <c r="VEF61" s="107"/>
      <c r="VEG61" s="107"/>
      <c r="VEH61" s="107"/>
      <c r="VEI61" s="107"/>
      <c r="VEJ61" s="107"/>
      <c r="VEK61" s="107"/>
      <c r="VEL61" s="107"/>
      <c r="VEM61" s="107"/>
      <c r="VEN61" s="107"/>
      <c r="VEO61" s="107"/>
      <c r="VEP61" s="107"/>
      <c r="VEQ61" s="107"/>
      <c r="VER61" s="107"/>
      <c r="VES61" s="107"/>
      <c r="VET61" s="107"/>
      <c r="VEU61" s="107"/>
      <c r="VEV61" s="107"/>
      <c r="VEW61" s="107"/>
      <c r="VEX61" s="107"/>
      <c r="VEY61" s="107"/>
      <c r="VEZ61" s="107"/>
      <c r="VFA61" s="107"/>
      <c r="VFB61" s="107"/>
      <c r="VFC61" s="107"/>
      <c r="VFD61" s="107"/>
      <c r="VFE61" s="107"/>
      <c r="VFF61" s="107"/>
      <c r="VFG61" s="107"/>
      <c r="VFH61" s="107"/>
      <c r="VFI61" s="107"/>
      <c r="VFJ61" s="107"/>
      <c r="VFK61" s="107"/>
      <c r="VFL61" s="107"/>
      <c r="VFM61" s="107"/>
      <c r="VFN61" s="107"/>
      <c r="VFO61" s="107"/>
      <c r="VFP61" s="107"/>
      <c r="VFQ61" s="107"/>
      <c r="VFR61" s="107"/>
      <c r="VFS61" s="107"/>
      <c r="VFT61" s="107"/>
      <c r="VFU61" s="107"/>
      <c r="VFV61" s="107"/>
      <c r="VFW61" s="107"/>
      <c r="VFX61" s="107"/>
      <c r="VFY61" s="107"/>
      <c r="VFZ61" s="107"/>
      <c r="VGA61" s="107"/>
      <c r="VGB61" s="107"/>
      <c r="VGC61" s="107"/>
      <c r="VGD61" s="107"/>
      <c r="VGE61" s="107"/>
      <c r="VGF61" s="107"/>
      <c r="VGG61" s="107"/>
      <c r="VGH61" s="107"/>
      <c r="VGI61" s="107"/>
      <c r="VGJ61" s="107"/>
      <c r="VGK61" s="107"/>
      <c r="VGL61" s="107"/>
      <c r="VGM61" s="107"/>
      <c r="VGN61" s="107"/>
      <c r="VGO61" s="107"/>
      <c r="VGP61" s="107"/>
      <c r="VGQ61" s="107"/>
      <c r="VGR61" s="107"/>
      <c r="VGS61" s="107"/>
      <c r="VGT61" s="107"/>
      <c r="VGU61" s="107"/>
      <c r="VGV61" s="107"/>
      <c r="VGW61" s="107"/>
      <c r="VGX61" s="107"/>
      <c r="VGY61" s="107"/>
      <c r="VGZ61" s="107"/>
      <c r="VHA61" s="107"/>
      <c r="VHB61" s="107"/>
      <c r="VHC61" s="107"/>
      <c r="VHD61" s="107"/>
      <c r="VHE61" s="107"/>
      <c r="VHF61" s="107"/>
      <c r="VHG61" s="107"/>
      <c r="VHH61" s="107"/>
      <c r="VHI61" s="107"/>
      <c r="VHJ61" s="107"/>
      <c r="VHK61" s="107"/>
      <c r="VHL61" s="107"/>
      <c r="VHM61" s="107"/>
      <c r="VHN61" s="107"/>
      <c r="VHO61" s="107"/>
      <c r="VHP61" s="107"/>
      <c r="VHQ61" s="107"/>
      <c r="VHR61" s="107"/>
      <c r="VHS61" s="107"/>
      <c r="VHT61" s="107"/>
      <c r="VHU61" s="107"/>
      <c r="VHV61" s="107"/>
      <c r="VHW61" s="107"/>
      <c r="VHX61" s="107"/>
      <c r="VHY61" s="107"/>
      <c r="VHZ61" s="107"/>
      <c r="VIA61" s="107"/>
      <c r="VIB61" s="107"/>
      <c r="VIC61" s="107"/>
      <c r="VID61" s="107"/>
      <c r="VIE61" s="107"/>
      <c r="VIF61" s="107"/>
      <c r="VIG61" s="107"/>
      <c r="VIH61" s="107"/>
      <c r="VII61" s="107"/>
      <c r="VIJ61" s="107"/>
      <c r="VIK61" s="107"/>
      <c r="VIL61" s="107"/>
      <c r="VIM61" s="107"/>
      <c r="VIN61" s="107"/>
      <c r="VIO61" s="107"/>
      <c r="VIP61" s="107"/>
      <c r="VIQ61" s="107"/>
      <c r="VIR61" s="107"/>
      <c r="VIS61" s="107"/>
      <c r="VIT61" s="107"/>
      <c r="VIU61" s="107"/>
      <c r="VIV61" s="107"/>
      <c r="VIW61" s="107"/>
      <c r="VIX61" s="107"/>
      <c r="VIY61" s="107"/>
      <c r="VIZ61" s="107"/>
      <c r="VJA61" s="107"/>
      <c r="VJB61" s="107"/>
      <c r="VJC61" s="107"/>
      <c r="VJD61" s="107"/>
      <c r="VJE61" s="107"/>
      <c r="VJF61" s="107"/>
      <c r="VJG61" s="107"/>
      <c r="VJH61" s="107"/>
      <c r="VJI61" s="107"/>
      <c r="VJJ61" s="107"/>
      <c r="VJK61" s="107"/>
      <c r="VJL61" s="107"/>
      <c r="VJM61" s="107"/>
      <c r="VJN61" s="107"/>
      <c r="VJO61" s="107"/>
      <c r="VJP61" s="107"/>
      <c r="VJQ61" s="107"/>
      <c r="VJR61" s="107"/>
      <c r="VJS61" s="107"/>
      <c r="VJT61" s="107"/>
      <c r="VJU61" s="107"/>
      <c r="VJV61" s="107"/>
      <c r="VJW61" s="107"/>
      <c r="VJX61" s="107"/>
      <c r="VJY61" s="107"/>
      <c r="VJZ61" s="107"/>
      <c r="VKA61" s="107"/>
      <c r="VKB61" s="107"/>
      <c r="VKC61" s="107"/>
      <c r="VKD61" s="107"/>
      <c r="VKE61" s="107"/>
      <c r="VKF61" s="107"/>
      <c r="VKG61" s="107"/>
      <c r="VKH61" s="107"/>
      <c r="VKI61" s="107"/>
      <c r="VKJ61" s="107"/>
      <c r="VKK61" s="107"/>
      <c r="VKL61" s="107"/>
      <c r="VKM61" s="107"/>
      <c r="VKN61" s="107"/>
      <c r="VKO61" s="107"/>
      <c r="VKP61" s="107"/>
      <c r="VKQ61" s="107"/>
      <c r="VKR61" s="107"/>
      <c r="VKS61" s="107"/>
      <c r="VKT61" s="107"/>
      <c r="VKU61" s="107"/>
      <c r="VKV61" s="107"/>
      <c r="VKW61" s="107"/>
      <c r="VKX61" s="107"/>
      <c r="VKY61" s="107"/>
      <c r="VKZ61" s="107"/>
      <c r="VLA61" s="107"/>
      <c r="VLB61" s="107"/>
      <c r="VLC61" s="107"/>
      <c r="VLD61" s="107"/>
      <c r="VLE61" s="107"/>
      <c r="VLF61" s="107"/>
      <c r="VLG61" s="107"/>
      <c r="VLH61" s="107"/>
      <c r="VLI61" s="107"/>
      <c r="VLJ61" s="107"/>
      <c r="VLK61" s="107"/>
      <c r="VLL61" s="107"/>
      <c r="VLM61" s="107"/>
      <c r="VLN61" s="107"/>
      <c r="VLO61" s="107"/>
      <c r="VLP61" s="107"/>
      <c r="VLQ61" s="107"/>
      <c r="VLR61" s="107"/>
      <c r="VLS61" s="107"/>
      <c r="VLT61" s="107"/>
      <c r="VLU61" s="107"/>
      <c r="VLV61" s="107"/>
      <c r="VLW61" s="107"/>
      <c r="VLX61" s="107"/>
      <c r="VLY61" s="107"/>
      <c r="VLZ61" s="107"/>
      <c r="VMA61" s="107"/>
      <c r="VMB61" s="107"/>
      <c r="VMC61" s="107"/>
      <c r="VMD61" s="107"/>
      <c r="VME61" s="107"/>
      <c r="VMF61" s="107"/>
      <c r="VMG61" s="107"/>
      <c r="VMH61" s="107"/>
      <c r="VMI61" s="107"/>
      <c r="VMJ61" s="107"/>
      <c r="VMK61" s="107"/>
      <c r="VML61" s="107"/>
      <c r="VMM61" s="107"/>
      <c r="VMN61" s="107"/>
      <c r="VMO61" s="107"/>
      <c r="VMP61" s="107"/>
      <c r="VMQ61" s="107"/>
      <c r="VMR61" s="107"/>
      <c r="VMS61" s="107"/>
      <c r="VMT61" s="107"/>
      <c r="VMU61" s="107"/>
      <c r="VMV61" s="107"/>
      <c r="VMW61" s="107"/>
      <c r="VMX61" s="107"/>
      <c r="VMY61" s="107"/>
      <c r="VMZ61" s="107"/>
      <c r="VNA61" s="107"/>
      <c r="VNB61" s="107"/>
      <c r="VNC61" s="107"/>
      <c r="VND61" s="107"/>
      <c r="VNE61" s="107"/>
      <c r="VNF61" s="107"/>
      <c r="VNG61" s="107"/>
      <c r="VNH61" s="107"/>
      <c r="VNI61" s="107"/>
      <c r="VNJ61" s="107"/>
      <c r="VNK61" s="107"/>
      <c r="VNL61" s="107"/>
      <c r="VNM61" s="107"/>
      <c r="VNN61" s="107"/>
      <c r="VNO61" s="107"/>
      <c r="VNP61" s="107"/>
      <c r="VNQ61" s="107"/>
      <c r="VNR61" s="107"/>
      <c r="VNS61" s="107"/>
      <c r="VNT61" s="107"/>
      <c r="VNU61" s="107"/>
      <c r="VNV61" s="107"/>
      <c r="VNW61" s="107"/>
      <c r="VNX61" s="107"/>
      <c r="VNY61" s="107"/>
      <c r="VNZ61" s="107"/>
      <c r="VOA61" s="107"/>
      <c r="VOB61" s="107"/>
      <c r="VOC61" s="107"/>
      <c r="VOD61" s="107"/>
      <c r="VOE61" s="107"/>
      <c r="VOF61" s="107"/>
      <c r="VOG61" s="107"/>
      <c r="VOH61" s="107"/>
      <c r="VOI61" s="107"/>
      <c r="VOJ61" s="107"/>
      <c r="VOK61" s="107"/>
      <c r="VOL61" s="107"/>
      <c r="VOM61" s="107"/>
      <c r="VON61" s="107"/>
      <c r="VOO61" s="107"/>
      <c r="VOP61" s="107"/>
      <c r="VOQ61" s="107"/>
      <c r="VOR61" s="107"/>
      <c r="VOS61" s="107"/>
      <c r="VOT61" s="107"/>
      <c r="VOU61" s="107"/>
      <c r="VOV61" s="107"/>
      <c r="VOW61" s="107"/>
      <c r="VOX61" s="107"/>
      <c r="VOY61" s="107"/>
      <c r="VOZ61" s="107"/>
      <c r="VPA61" s="107"/>
      <c r="VPB61" s="107"/>
      <c r="VPC61" s="107"/>
      <c r="VPD61" s="107"/>
      <c r="VPE61" s="107"/>
      <c r="VPF61" s="107"/>
      <c r="VPG61" s="107"/>
      <c r="VPH61" s="107"/>
      <c r="VPI61" s="107"/>
      <c r="VPJ61" s="107"/>
      <c r="VPK61" s="107"/>
      <c r="VPL61" s="107"/>
      <c r="VPM61" s="107"/>
      <c r="VPN61" s="107"/>
      <c r="VPO61" s="107"/>
      <c r="VPP61" s="107"/>
      <c r="VPQ61" s="107"/>
      <c r="VPR61" s="107"/>
      <c r="VPS61" s="107"/>
      <c r="VPT61" s="107"/>
      <c r="VPU61" s="107"/>
      <c r="VPV61" s="107"/>
      <c r="VPW61" s="107"/>
      <c r="VPX61" s="107"/>
      <c r="VPY61" s="107"/>
      <c r="VPZ61" s="107"/>
      <c r="VQA61" s="107"/>
      <c r="VQB61" s="107"/>
      <c r="VQC61" s="107"/>
      <c r="VQD61" s="107"/>
      <c r="VQE61" s="107"/>
      <c r="VQF61" s="107"/>
      <c r="VQG61" s="107"/>
      <c r="VQH61" s="107"/>
      <c r="VQI61" s="107"/>
      <c r="VQJ61" s="107"/>
      <c r="VQK61" s="107"/>
      <c r="VQL61" s="107"/>
      <c r="VQM61" s="107"/>
      <c r="VQN61" s="107"/>
      <c r="VQO61" s="107"/>
      <c r="VQP61" s="107"/>
      <c r="VQQ61" s="107"/>
      <c r="VQR61" s="107"/>
      <c r="VQS61" s="107"/>
      <c r="VQT61" s="107"/>
      <c r="VQU61" s="107"/>
      <c r="VQV61" s="107"/>
      <c r="VQW61" s="107"/>
      <c r="VQX61" s="107"/>
      <c r="VQY61" s="107"/>
      <c r="VQZ61" s="107"/>
      <c r="VRA61" s="107"/>
      <c r="VRB61" s="107"/>
      <c r="VRC61" s="107"/>
      <c r="VRD61" s="107"/>
      <c r="VRE61" s="107"/>
      <c r="VRF61" s="107"/>
      <c r="VRG61" s="107"/>
      <c r="VRH61" s="107"/>
      <c r="VRI61" s="107"/>
      <c r="VRJ61" s="107"/>
      <c r="VRK61" s="107"/>
      <c r="VRL61" s="107"/>
      <c r="VRM61" s="107"/>
      <c r="VRN61" s="107"/>
      <c r="VRO61" s="107"/>
      <c r="VRP61" s="107"/>
      <c r="VRQ61" s="107"/>
      <c r="VRR61" s="107"/>
      <c r="VRS61" s="107"/>
      <c r="VRT61" s="107"/>
      <c r="VRU61" s="107"/>
      <c r="VRV61" s="107"/>
      <c r="VRW61" s="107"/>
      <c r="VRX61" s="107"/>
      <c r="VRY61" s="107"/>
      <c r="VRZ61" s="107"/>
      <c r="VSA61" s="107"/>
      <c r="VSB61" s="107"/>
      <c r="VSC61" s="107"/>
      <c r="VSD61" s="107"/>
      <c r="VSE61" s="107"/>
      <c r="VSF61" s="107"/>
      <c r="VSG61" s="107"/>
      <c r="VSH61" s="107"/>
      <c r="VSI61" s="107"/>
      <c r="VSJ61" s="107"/>
      <c r="VSK61" s="107"/>
      <c r="VSL61" s="107"/>
      <c r="VSM61" s="107"/>
      <c r="VSN61" s="107"/>
      <c r="VSO61" s="107"/>
      <c r="VSP61" s="107"/>
      <c r="VSQ61" s="107"/>
      <c r="VSR61" s="107"/>
      <c r="VSS61" s="107"/>
      <c r="VST61" s="107"/>
      <c r="VSU61" s="107"/>
      <c r="VSV61" s="107"/>
      <c r="VSW61" s="107"/>
      <c r="VSX61" s="107"/>
      <c r="VSY61" s="107"/>
      <c r="VSZ61" s="107"/>
      <c r="VTA61" s="107"/>
      <c r="VTB61" s="107"/>
      <c r="VTC61" s="107"/>
      <c r="VTD61" s="107"/>
      <c r="VTE61" s="107"/>
      <c r="VTF61" s="107"/>
      <c r="VTG61" s="107"/>
      <c r="VTH61" s="107"/>
      <c r="VTI61" s="107"/>
      <c r="VTJ61" s="107"/>
      <c r="VTK61" s="107"/>
      <c r="VTL61" s="107"/>
      <c r="VTM61" s="107"/>
      <c r="VTN61" s="107"/>
      <c r="VTO61" s="107"/>
      <c r="VTP61" s="107"/>
      <c r="VTQ61" s="107"/>
      <c r="VTR61" s="107"/>
      <c r="VTS61" s="107"/>
      <c r="VTT61" s="107"/>
      <c r="VTU61" s="107"/>
      <c r="VTV61" s="107"/>
      <c r="VTW61" s="107"/>
      <c r="VTX61" s="107"/>
      <c r="VTY61" s="107"/>
      <c r="VTZ61" s="107"/>
      <c r="VUA61" s="107"/>
      <c r="VUB61" s="107"/>
      <c r="VUC61" s="107"/>
      <c r="VUD61" s="107"/>
      <c r="VUE61" s="107"/>
      <c r="VUF61" s="107"/>
      <c r="VUG61" s="107"/>
      <c r="VUH61" s="107"/>
      <c r="VUI61" s="107"/>
      <c r="VUJ61" s="107"/>
      <c r="VUK61" s="107"/>
      <c r="VUL61" s="107"/>
      <c r="VUM61" s="107"/>
      <c r="VUN61" s="107"/>
      <c r="VUO61" s="107"/>
      <c r="VUP61" s="107"/>
      <c r="VUQ61" s="107"/>
      <c r="VUR61" s="107"/>
      <c r="VUS61" s="107"/>
      <c r="VUT61" s="107"/>
      <c r="VUU61" s="107"/>
      <c r="VUV61" s="107"/>
      <c r="VUW61" s="107"/>
      <c r="VUX61" s="107"/>
      <c r="VUY61" s="107"/>
      <c r="VUZ61" s="107"/>
      <c r="VVA61" s="107"/>
      <c r="VVB61" s="107"/>
      <c r="VVC61" s="107"/>
      <c r="VVD61" s="107"/>
      <c r="VVE61" s="107"/>
      <c r="VVF61" s="107"/>
      <c r="VVG61" s="107"/>
      <c r="VVH61" s="107"/>
      <c r="VVI61" s="107"/>
      <c r="VVJ61" s="107"/>
      <c r="VVK61" s="107"/>
      <c r="VVL61" s="107"/>
      <c r="VVM61" s="107"/>
      <c r="VVN61" s="107"/>
      <c r="VVO61" s="107"/>
      <c r="VVP61" s="107"/>
      <c r="VVQ61" s="107"/>
      <c r="VVR61" s="107"/>
      <c r="VVS61" s="107"/>
      <c r="VVT61" s="107"/>
      <c r="VVU61" s="107"/>
      <c r="VVV61" s="107"/>
      <c r="VVW61" s="107"/>
      <c r="VVX61" s="107"/>
      <c r="VVY61" s="107"/>
      <c r="VVZ61" s="107"/>
      <c r="VWA61" s="107"/>
      <c r="VWB61" s="107"/>
      <c r="VWC61" s="107"/>
      <c r="VWD61" s="107"/>
      <c r="VWE61" s="107"/>
      <c r="VWF61" s="107"/>
      <c r="VWG61" s="107"/>
      <c r="VWH61" s="107"/>
      <c r="VWI61" s="107"/>
      <c r="VWJ61" s="107"/>
      <c r="VWK61" s="107"/>
      <c r="VWL61" s="107"/>
      <c r="VWM61" s="107"/>
      <c r="VWN61" s="107"/>
      <c r="VWO61" s="107"/>
      <c r="VWP61" s="107"/>
      <c r="VWQ61" s="107"/>
      <c r="VWR61" s="107"/>
      <c r="VWS61" s="107"/>
      <c r="VWT61" s="107"/>
      <c r="VWU61" s="107"/>
      <c r="VWV61" s="107"/>
      <c r="VWW61" s="107"/>
      <c r="VWX61" s="107"/>
      <c r="VWY61" s="107"/>
      <c r="VWZ61" s="107"/>
      <c r="VXA61" s="107"/>
      <c r="VXB61" s="107"/>
      <c r="VXC61" s="107"/>
      <c r="VXD61" s="107"/>
      <c r="VXE61" s="107"/>
      <c r="VXF61" s="107"/>
      <c r="VXG61" s="107"/>
      <c r="VXH61" s="107"/>
      <c r="VXI61" s="107"/>
      <c r="VXJ61" s="107"/>
      <c r="VXK61" s="107"/>
      <c r="VXL61" s="107"/>
      <c r="VXM61" s="107"/>
      <c r="VXN61" s="107"/>
      <c r="VXO61" s="107"/>
      <c r="VXP61" s="107"/>
      <c r="VXQ61" s="107"/>
      <c r="VXR61" s="107"/>
      <c r="VXS61" s="107"/>
      <c r="VXT61" s="107"/>
      <c r="VXU61" s="107"/>
      <c r="VXV61" s="107"/>
      <c r="VXW61" s="107"/>
      <c r="VXX61" s="107"/>
      <c r="VXY61" s="107"/>
      <c r="VXZ61" s="107"/>
      <c r="VYA61" s="107"/>
      <c r="VYB61" s="107"/>
      <c r="VYC61" s="107"/>
      <c r="VYD61" s="107"/>
      <c r="VYE61" s="107"/>
      <c r="VYF61" s="107"/>
      <c r="VYG61" s="107"/>
      <c r="VYH61" s="107"/>
      <c r="VYI61" s="107"/>
      <c r="VYJ61" s="107"/>
      <c r="VYK61" s="107"/>
      <c r="VYL61" s="107"/>
      <c r="VYM61" s="107"/>
      <c r="VYN61" s="107"/>
      <c r="VYO61" s="107"/>
      <c r="VYP61" s="107"/>
      <c r="VYQ61" s="107"/>
      <c r="VYR61" s="107"/>
      <c r="VYS61" s="107"/>
      <c r="VYT61" s="107"/>
      <c r="VYU61" s="107"/>
      <c r="VYV61" s="107"/>
      <c r="VYW61" s="107"/>
      <c r="VYX61" s="107"/>
      <c r="VYY61" s="107"/>
      <c r="VYZ61" s="107"/>
      <c r="VZA61" s="107"/>
      <c r="VZB61" s="107"/>
      <c r="VZC61" s="107"/>
      <c r="VZD61" s="107"/>
      <c r="VZE61" s="107"/>
      <c r="VZF61" s="107"/>
      <c r="VZG61" s="107"/>
      <c r="VZH61" s="107"/>
      <c r="VZI61" s="107"/>
      <c r="VZJ61" s="107"/>
      <c r="VZK61" s="107"/>
      <c r="VZL61" s="107"/>
      <c r="VZM61" s="107"/>
      <c r="VZN61" s="107"/>
      <c r="VZO61" s="107"/>
      <c r="VZP61" s="107"/>
      <c r="VZQ61" s="107"/>
      <c r="VZR61" s="107"/>
      <c r="VZS61" s="107"/>
      <c r="VZT61" s="107"/>
      <c r="VZU61" s="107"/>
      <c r="VZV61" s="107"/>
      <c r="VZW61" s="107"/>
      <c r="VZX61" s="107"/>
      <c r="VZY61" s="107"/>
      <c r="VZZ61" s="107"/>
      <c r="WAA61" s="107"/>
      <c r="WAB61" s="107"/>
      <c r="WAC61" s="107"/>
      <c r="WAD61" s="107"/>
      <c r="WAE61" s="107"/>
      <c r="WAF61" s="107"/>
      <c r="WAG61" s="107"/>
      <c r="WAH61" s="107"/>
      <c r="WAI61" s="107"/>
      <c r="WAJ61" s="107"/>
      <c r="WAK61" s="107"/>
      <c r="WAL61" s="107"/>
      <c r="WAM61" s="107"/>
      <c r="WAN61" s="107"/>
      <c r="WAO61" s="107"/>
      <c r="WAP61" s="107"/>
      <c r="WAQ61" s="107"/>
      <c r="WAR61" s="107"/>
      <c r="WAS61" s="107"/>
      <c r="WAT61" s="107"/>
      <c r="WAU61" s="107"/>
      <c r="WAV61" s="107"/>
      <c r="WAW61" s="107"/>
      <c r="WAX61" s="107"/>
      <c r="WAY61" s="107"/>
      <c r="WAZ61" s="107"/>
      <c r="WBA61" s="107"/>
      <c r="WBB61" s="107"/>
      <c r="WBC61" s="107"/>
      <c r="WBD61" s="107"/>
      <c r="WBE61" s="107"/>
      <c r="WBF61" s="107"/>
      <c r="WBG61" s="107"/>
      <c r="WBH61" s="107"/>
      <c r="WBI61" s="107"/>
      <c r="WBJ61" s="107"/>
      <c r="WBK61" s="107"/>
      <c r="WBL61" s="107"/>
      <c r="WBM61" s="107"/>
      <c r="WBN61" s="107"/>
      <c r="WBO61" s="107"/>
      <c r="WBP61" s="107"/>
      <c r="WBQ61" s="107"/>
      <c r="WBR61" s="107"/>
      <c r="WBS61" s="107"/>
      <c r="WBT61" s="107"/>
      <c r="WBU61" s="107"/>
      <c r="WBV61" s="107"/>
      <c r="WBW61" s="107"/>
      <c r="WBX61" s="107"/>
      <c r="WBY61" s="107"/>
      <c r="WBZ61" s="107"/>
      <c r="WCA61" s="107"/>
      <c r="WCB61" s="107"/>
      <c r="WCC61" s="107"/>
      <c r="WCD61" s="107"/>
      <c r="WCE61" s="107"/>
      <c r="WCF61" s="107"/>
      <c r="WCG61" s="107"/>
      <c r="WCH61" s="107"/>
      <c r="WCI61" s="107"/>
      <c r="WCJ61" s="107"/>
      <c r="WCK61" s="107"/>
      <c r="WCL61" s="107"/>
      <c r="WCM61" s="107"/>
      <c r="WCN61" s="107"/>
      <c r="WCO61" s="107"/>
      <c r="WCP61" s="107"/>
      <c r="WCQ61" s="107"/>
      <c r="WCR61" s="107"/>
      <c r="WCS61" s="107"/>
      <c r="WCT61" s="107"/>
      <c r="WCU61" s="107"/>
      <c r="WCV61" s="107"/>
      <c r="WCW61" s="107"/>
      <c r="WCX61" s="107"/>
      <c r="WCY61" s="107"/>
      <c r="WCZ61" s="107"/>
      <c r="WDA61" s="107"/>
      <c r="WDB61" s="107"/>
      <c r="WDC61" s="107"/>
      <c r="WDD61" s="107"/>
      <c r="WDE61" s="107"/>
      <c r="WDF61" s="107"/>
      <c r="WDG61" s="107"/>
      <c r="WDH61" s="107"/>
      <c r="WDI61" s="107"/>
      <c r="WDJ61" s="107"/>
      <c r="WDK61" s="107"/>
      <c r="WDL61" s="107"/>
      <c r="WDM61" s="107"/>
      <c r="WDN61" s="107"/>
      <c r="WDO61" s="107"/>
      <c r="WDP61" s="107"/>
      <c r="WDQ61" s="107"/>
      <c r="WDR61" s="107"/>
      <c r="WDS61" s="107"/>
      <c r="WDT61" s="107"/>
      <c r="WDU61" s="107"/>
      <c r="WDV61" s="107"/>
      <c r="WDW61" s="107"/>
      <c r="WDX61" s="107"/>
      <c r="WDY61" s="107"/>
      <c r="WDZ61" s="107"/>
      <c r="WEA61" s="107"/>
      <c r="WEB61" s="107"/>
      <c r="WEC61" s="107"/>
      <c r="WED61" s="107"/>
      <c r="WEE61" s="107"/>
      <c r="WEF61" s="107"/>
      <c r="WEG61" s="107"/>
      <c r="WEH61" s="107"/>
      <c r="WEI61" s="107"/>
      <c r="WEJ61" s="107"/>
      <c r="WEK61" s="107"/>
      <c r="WEL61" s="107"/>
      <c r="WEM61" s="107"/>
      <c r="WEN61" s="107"/>
      <c r="WEO61" s="107"/>
      <c r="WEP61" s="107"/>
      <c r="WEQ61" s="107"/>
      <c r="WER61" s="107"/>
      <c r="WES61" s="107"/>
      <c r="WET61" s="107"/>
      <c r="WEU61" s="107"/>
      <c r="WEV61" s="107"/>
      <c r="WEW61" s="107"/>
      <c r="WEX61" s="107"/>
      <c r="WEY61" s="107"/>
      <c r="WEZ61" s="107"/>
      <c r="WFA61" s="107"/>
      <c r="WFB61" s="107"/>
      <c r="WFC61" s="107"/>
      <c r="WFD61" s="107"/>
      <c r="WFE61" s="107"/>
      <c r="WFF61" s="107"/>
      <c r="WFG61" s="107"/>
      <c r="WFH61" s="107"/>
      <c r="WFI61" s="107"/>
      <c r="WFJ61" s="107"/>
      <c r="WFK61" s="107"/>
      <c r="WFL61" s="107"/>
      <c r="WFM61" s="107"/>
      <c r="WFN61" s="107"/>
      <c r="WFO61" s="107"/>
      <c r="WFP61" s="107"/>
      <c r="WFQ61" s="107"/>
      <c r="WFR61" s="107"/>
      <c r="WFS61" s="107"/>
      <c r="WFT61" s="107"/>
      <c r="WFU61" s="107"/>
      <c r="WFV61" s="107"/>
      <c r="WFW61" s="107"/>
      <c r="WFX61" s="107"/>
      <c r="WFY61" s="107"/>
      <c r="WFZ61" s="107"/>
      <c r="WGA61" s="107"/>
      <c r="WGB61" s="107"/>
      <c r="WGC61" s="107"/>
      <c r="WGD61" s="107"/>
      <c r="WGE61" s="107"/>
      <c r="WGF61" s="107"/>
      <c r="WGG61" s="107"/>
      <c r="WGH61" s="107"/>
      <c r="WGI61" s="107"/>
      <c r="WGJ61" s="107"/>
      <c r="WGK61" s="107"/>
      <c r="WGL61" s="107"/>
      <c r="WGM61" s="107"/>
      <c r="WGN61" s="107"/>
      <c r="WGO61" s="107"/>
      <c r="WGP61" s="107"/>
      <c r="WGQ61" s="107"/>
      <c r="WGR61" s="107"/>
      <c r="WGS61" s="107"/>
      <c r="WGT61" s="107"/>
      <c r="WGU61" s="107"/>
      <c r="WGV61" s="107"/>
      <c r="WGW61" s="107"/>
      <c r="WGX61" s="107"/>
      <c r="WGY61" s="107"/>
      <c r="WGZ61" s="107"/>
      <c r="WHA61" s="107"/>
      <c r="WHB61" s="107"/>
      <c r="WHC61" s="107"/>
      <c r="WHD61" s="107"/>
      <c r="WHE61" s="107"/>
      <c r="WHF61" s="107"/>
      <c r="WHG61" s="107"/>
      <c r="WHH61" s="107"/>
      <c r="WHI61" s="107"/>
      <c r="WHJ61" s="107"/>
      <c r="WHK61" s="107"/>
      <c r="WHL61" s="107"/>
      <c r="WHM61" s="107"/>
      <c r="WHN61" s="107"/>
      <c r="WHO61" s="107"/>
      <c r="WHP61" s="107"/>
      <c r="WHQ61" s="107"/>
      <c r="WHR61" s="107"/>
      <c r="WHS61" s="107"/>
      <c r="WHT61" s="107"/>
      <c r="WHU61" s="107"/>
      <c r="WHV61" s="107"/>
      <c r="WHW61" s="107"/>
      <c r="WHX61" s="107"/>
      <c r="WHY61" s="107"/>
      <c r="WHZ61" s="107"/>
      <c r="WIA61" s="107"/>
      <c r="WIB61" s="107"/>
      <c r="WIC61" s="107"/>
      <c r="WID61" s="107"/>
      <c r="WIE61" s="107"/>
      <c r="WIF61" s="107"/>
      <c r="WIG61" s="107"/>
      <c r="WIH61" s="107"/>
      <c r="WII61" s="107"/>
      <c r="WIJ61" s="107"/>
      <c r="WIK61" s="107"/>
      <c r="WIL61" s="107"/>
      <c r="WIM61" s="107"/>
      <c r="WIN61" s="107"/>
      <c r="WIO61" s="107"/>
      <c r="WIP61" s="107"/>
      <c r="WIQ61" s="107"/>
      <c r="WIR61" s="107"/>
      <c r="WIS61" s="107"/>
      <c r="WIT61" s="107"/>
      <c r="WIU61" s="107"/>
      <c r="WIV61" s="107"/>
      <c r="WIW61" s="107"/>
      <c r="WIX61" s="107"/>
      <c r="WIY61" s="107"/>
      <c r="WIZ61" s="107"/>
      <c r="WJA61" s="107"/>
      <c r="WJB61" s="107"/>
      <c r="WJC61" s="107"/>
      <c r="WJD61" s="107"/>
      <c r="WJE61" s="107"/>
      <c r="WJF61" s="107"/>
      <c r="WJG61" s="107"/>
      <c r="WJH61" s="107"/>
      <c r="WJI61" s="107"/>
      <c r="WJJ61" s="107"/>
      <c r="WJK61" s="107"/>
      <c r="WJL61" s="107"/>
      <c r="WJM61" s="107"/>
      <c r="WJN61" s="107"/>
      <c r="WJO61" s="107"/>
      <c r="WJP61" s="107"/>
      <c r="WJQ61" s="107"/>
      <c r="WJR61" s="107"/>
      <c r="WJS61" s="107"/>
      <c r="WJT61" s="107"/>
      <c r="WJU61" s="107"/>
      <c r="WJV61" s="107"/>
      <c r="WJW61" s="107"/>
      <c r="WJX61" s="107"/>
      <c r="WJY61" s="107"/>
      <c r="WJZ61" s="107"/>
      <c r="WKA61" s="107"/>
      <c r="WKB61" s="107"/>
      <c r="WKC61" s="107"/>
      <c r="WKD61" s="107"/>
      <c r="WKE61" s="107"/>
      <c r="WKF61" s="107"/>
      <c r="WKG61" s="107"/>
      <c r="WKH61" s="107"/>
      <c r="WKI61" s="107"/>
      <c r="WKJ61" s="107"/>
      <c r="WKK61" s="107"/>
      <c r="WKL61" s="107"/>
      <c r="WKM61" s="107"/>
      <c r="WKN61" s="107"/>
      <c r="WKO61" s="107"/>
      <c r="WKP61" s="107"/>
      <c r="WKQ61" s="107"/>
      <c r="WKR61" s="107"/>
      <c r="WKS61" s="107"/>
      <c r="WKT61" s="107"/>
      <c r="WKU61" s="107"/>
      <c r="WKV61" s="107"/>
      <c r="WKW61" s="107"/>
      <c r="WKX61" s="107"/>
      <c r="WKY61" s="107"/>
      <c r="WKZ61" s="107"/>
      <c r="WLA61" s="107"/>
      <c r="WLB61" s="107"/>
      <c r="WLC61" s="107"/>
      <c r="WLD61" s="107"/>
      <c r="WLE61" s="107"/>
      <c r="WLF61" s="107"/>
      <c r="WLG61" s="107"/>
      <c r="WLH61" s="107"/>
      <c r="WLI61" s="107"/>
      <c r="WLJ61" s="107"/>
      <c r="WLK61" s="107"/>
      <c r="WLL61" s="107"/>
      <c r="WLM61" s="107"/>
      <c r="WLN61" s="107"/>
      <c r="WLO61" s="107"/>
      <c r="WLP61" s="107"/>
      <c r="WLQ61" s="107"/>
      <c r="WLR61" s="107"/>
      <c r="WLS61" s="107"/>
      <c r="WLT61" s="107"/>
      <c r="WLU61" s="107"/>
      <c r="WLV61" s="107"/>
      <c r="WLW61" s="107"/>
      <c r="WLX61" s="107"/>
      <c r="WLY61" s="107"/>
      <c r="WLZ61" s="107"/>
      <c r="WMA61" s="107"/>
      <c r="WMB61" s="107"/>
      <c r="WMC61" s="107"/>
      <c r="WMD61" s="107"/>
      <c r="WME61" s="107"/>
      <c r="WMF61" s="107"/>
      <c r="WMG61" s="107"/>
      <c r="WMH61" s="107"/>
      <c r="WMI61" s="107"/>
      <c r="WMJ61" s="107"/>
      <c r="WMK61" s="107"/>
      <c r="WML61" s="107"/>
      <c r="WMM61" s="107"/>
      <c r="WMN61" s="107"/>
      <c r="WMO61" s="107"/>
      <c r="WMP61" s="107"/>
      <c r="WMQ61" s="107"/>
      <c r="WMR61" s="107"/>
      <c r="WMS61" s="107"/>
      <c r="WMT61" s="107"/>
      <c r="WMU61" s="107"/>
      <c r="WMV61" s="107"/>
      <c r="WMW61" s="107"/>
      <c r="WMX61" s="107"/>
      <c r="WMY61" s="107"/>
      <c r="WMZ61" s="107"/>
      <c r="WNA61" s="107"/>
      <c r="WNB61" s="107"/>
      <c r="WNC61" s="107"/>
      <c r="WND61" s="107"/>
      <c r="WNE61" s="107"/>
      <c r="WNF61" s="107"/>
      <c r="WNG61" s="107"/>
      <c r="WNH61" s="107"/>
      <c r="WNI61" s="107"/>
      <c r="WNJ61" s="107"/>
      <c r="WNK61" s="107"/>
      <c r="WNL61" s="107"/>
      <c r="WNM61" s="107"/>
      <c r="WNN61" s="107"/>
      <c r="WNO61" s="107"/>
      <c r="WNP61" s="107"/>
      <c r="WNQ61" s="107"/>
      <c r="WNR61" s="107"/>
      <c r="WNS61" s="107"/>
      <c r="WNT61" s="107"/>
      <c r="WNU61" s="107"/>
      <c r="WNV61" s="107"/>
      <c r="WNW61" s="107"/>
      <c r="WNX61" s="107"/>
      <c r="WNY61" s="107"/>
      <c r="WNZ61" s="107"/>
      <c r="WOA61" s="107"/>
      <c r="WOB61" s="107"/>
      <c r="WOC61" s="107"/>
      <c r="WOD61" s="107"/>
      <c r="WOE61" s="107"/>
      <c r="WOF61" s="107"/>
      <c r="WOG61" s="107"/>
      <c r="WOH61" s="107"/>
      <c r="WOI61" s="107"/>
      <c r="WOJ61" s="107"/>
      <c r="WOK61" s="107"/>
      <c r="WOL61" s="107"/>
      <c r="WOM61" s="107"/>
      <c r="WON61" s="107"/>
      <c r="WOO61" s="107"/>
      <c r="WOP61" s="107"/>
      <c r="WOQ61" s="107"/>
      <c r="WOR61" s="107"/>
      <c r="WOS61" s="107"/>
      <c r="WOT61" s="107"/>
      <c r="WOU61" s="107"/>
      <c r="WOV61" s="107"/>
      <c r="WOW61" s="107"/>
      <c r="WOX61" s="107"/>
      <c r="WOY61" s="107"/>
      <c r="WOZ61" s="107"/>
      <c r="WPA61" s="107"/>
      <c r="WPB61" s="107"/>
      <c r="WPC61" s="107"/>
      <c r="WPD61" s="107"/>
      <c r="WPE61" s="107"/>
      <c r="WPF61" s="107"/>
      <c r="WPG61" s="107"/>
      <c r="WPH61" s="107"/>
      <c r="WPI61" s="107"/>
      <c r="WPJ61" s="107"/>
      <c r="WPK61" s="107"/>
      <c r="WPL61" s="107"/>
      <c r="WPM61" s="107"/>
      <c r="WPN61" s="107"/>
      <c r="WPO61" s="107"/>
      <c r="WPP61" s="107"/>
      <c r="WPQ61" s="107"/>
      <c r="WPR61" s="107"/>
      <c r="WPS61" s="107"/>
      <c r="WPT61" s="107"/>
      <c r="WPU61" s="107"/>
      <c r="WPV61" s="107"/>
      <c r="WPW61" s="107"/>
      <c r="WPX61" s="107"/>
      <c r="WPY61" s="107"/>
      <c r="WPZ61" s="107"/>
      <c r="WQA61" s="107"/>
      <c r="WQB61" s="107"/>
      <c r="WQC61" s="107"/>
      <c r="WQD61" s="107"/>
      <c r="WQE61" s="107"/>
      <c r="WQF61" s="107"/>
      <c r="WQG61" s="107"/>
      <c r="WQH61" s="107"/>
      <c r="WQI61" s="107"/>
      <c r="WQJ61" s="107"/>
      <c r="WQK61" s="107"/>
      <c r="WQL61" s="107"/>
      <c r="WQM61" s="107"/>
      <c r="WQN61" s="107"/>
      <c r="WQO61" s="107"/>
      <c r="WQP61" s="107"/>
      <c r="WQQ61" s="107"/>
      <c r="WQR61" s="107"/>
      <c r="WQS61" s="107"/>
      <c r="WQT61" s="107"/>
      <c r="WQU61" s="107"/>
      <c r="WQV61" s="107"/>
      <c r="WQW61" s="107"/>
      <c r="WQX61" s="107"/>
      <c r="WQY61" s="107"/>
      <c r="WQZ61" s="107"/>
      <c r="WRA61" s="107"/>
      <c r="WRB61" s="107"/>
      <c r="WRC61" s="107"/>
      <c r="WRD61" s="107"/>
      <c r="WRE61" s="107"/>
      <c r="WRF61" s="107"/>
      <c r="WRG61" s="107"/>
      <c r="WRH61" s="107"/>
      <c r="WRI61" s="107"/>
      <c r="WRJ61" s="107"/>
      <c r="WRK61" s="107"/>
      <c r="WRL61" s="107"/>
      <c r="WRM61" s="107"/>
      <c r="WRN61" s="107"/>
      <c r="WRO61" s="107"/>
      <c r="WRP61" s="107"/>
      <c r="WRQ61" s="107"/>
      <c r="WRR61" s="107"/>
      <c r="WRS61" s="107"/>
      <c r="WRT61" s="107"/>
      <c r="WRU61" s="107"/>
      <c r="WRV61" s="107"/>
      <c r="WRW61" s="107"/>
      <c r="WRX61" s="107"/>
      <c r="WRY61" s="107"/>
      <c r="WRZ61" s="107"/>
      <c r="WSA61" s="107"/>
      <c r="WSB61" s="107"/>
      <c r="WSC61" s="107"/>
      <c r="WSD61" s="107"/>
      <c r="WSE61" s="107"/>
      <c r="WSF61" s="107"/>
      <c r="WSG61" s="107"/>
      <c r="WSH61" s="107"/>
      <c r="WSI61" s="107"/>
      <c r="WSJ61" s="107"/>
      <c r="WSK61" s="107"/>
      <c r="WSL61" s="107"/>
      <c r="WSM61" s="107"/>
      <c r="WSN61" s="107"/>
      <c r="WSO61" s="107"/>
      <c r="WSP61" s="107"/>
      <c r="WSQ61" s="107"/>
      <c r="WSR61" s="107"/>
      <c r="WSS61" s="107"/>
      <c r="WST61" s="107"/>
      <c r="WSU61" s="107"/>
      <c r="WSV61" s="107"/>
      <c r="WSW61" s="107"/>
      <c r="WSX61" s="107"/>
      <c r="WSY61" s="107"/>
      <c r="WSZ61" s="107"/>
      <c r="WTA61" s="107"/>
      <c r="WTB61" s="107"/>
      <c r="WTC61" s="107"/>
      <c r="WTD61" s="107"/>
      <c r="WTE61" s="107"/>
      <c r="WTF61" s="107"/>
      <c r="WTG61" s="107"/>
      <c r="WTH61" s="107"/>
      <c r="WTI61" s="107"/>
      <c r="WTJ61" s="107"/>
      <c r="WTK61" s="107"/>
      <c r="WTL61" s="107"/>
      <c r="WTM61" s="107"/>
      <c r="WTN61" s="107"/>
      <c r="WTO61" s="107"/>
      <c r="WTP61" s="107"/>
      <c r="WTQ61" s="107"/>
      <c r="WTR61" s="107"/>
      <c r="WTS61" s="107"/>
      <c r="WTT61" s="107"/>
      <c r="WTU61" s="107"/>
      <c r="WTV61" s="107"/>
      <c r="WTW61" s="107"/>
      <c r="WTX61" s="107"/>
      <c r="WTY61" s="107"/>
      <c r="WTZ61" s="107"/>
      <c r="WUA61" s="107"/>
      <c r="WUB61" s="107"/>
      <c r="WUC61" s="107"/>
      <c r="WUD61" s="107"/>
      <c r="WUE61" s="107"/>
      <c r="WUF61" s="107"/>
      <c r="WUG61" s="107"/>
      <c r="WUH61" s="107"/>
      <c r="WUI61" s="107"/>
      <c r="WUJ61" s="107"/>
      <c r="WUK61" s="107"/>
      <c r="WUL61" s="107"/>
      <c r="WUM61" s="107"/>
      <c r="WUN61" s="107"/>
      <c r="WUO61" s="107"/>
      <c r="WUP61" s="107"/>
      <c r="WUQ61" s="107"/>
      <c r="WUR61" s="107"/>
      <c r="WUS61" s="107"/>
      <c r="WUT61" s="107"/>
      <c r="WUU61" s="107"/>
      <c r="WUV61" s="107"/>
      <c r="WUW61" s="107"/>
      <c r="WUX61" s="107"/>
      <c r="WUY61" s="107"/>
      <c r="WUZ61" s="107"/>
      <c r="WVA61" s="107"/>
      <c r="WVB61" s="107"/>
      <c r="WVC61" s="107"/>
      <c r="WVD61" s="107"/>
      <c r="WVE61" s="107"/>
      <c r="WVF61" s="107"/>
      <c r="WVG61" s="107"/>
      <c r="WVH61" s="107"/>
      <c r="WVI61" s="107"/>
      <c r="WVJ61" s="107"/>
      <c r="WVK61" s="107"/>
      <c r="WVL61" s="107"/>
      <c r="WVM61" s="107"/>
      <c r="WVN61" s="107"/>
      <c r="WVO61" s="107"/>
      <c r="WVP61" s="107"/>
      <c r="WVQ61" s="107"/>
      <c r="WVR61" s="107"/>
      <c r="WVS61" s="107"/>
      <c r="WVT61" s="107"/>
      <c r="WVU61" s="107"/>
      <c r="WVV61" s="107"/>
      <c r="WVW61" s="107"/>
      <c r="WVX61" s="107"/>
      <c r="WVY61" s="107"/>
      <c r="WVZ61" s="107"/>
      <c r="WWA61" s="107"/>
      <c r="WWB61" s="107"/>
      <c r="WWC61" s="107"/>
      <c r="WWD61" s="107"/>
      <c r="WWE61" s="107"/>
      <c r="WWF61" s="107"/>
      <c r="WWG61" s="107"/>
      <c r="WWH61" s="107"/>
      <c r="WWI61" s="107"/>
      <c r="WWJ61" s="107"/>
      <c r="WWK61" s="107"/>
      <c r="WWL61" s="107"/>
      <c r="WWM61" s="107"/>
      <c r="WWN61" s="107"/>
      <c r="WWO61" s="107"/>
      <c r="WWP61" s="107"/>
      <c r="WWQ61" s="107"/>
      <c r="WWR61" s="107"/>
      <c r="WWS61" s="107"/>
      <c r="WWT61" s="107"/>
      <c r="WWU61" s="107"/>
      <c r="WWV61" s="107"/>
      <c r="WWW61" s="107"/>
      <c r="WWX61" s="107"/>
      <c r="WWY61" s="107"/>
      <c r="WWZ61" s="107"/>
      <c r="WXA61" s="107"/>
      <c r="WXB61" s="107"/>
      <c r="WXC61" s="107"/>
      <c r="WXD61" s="107"/>
      <c r="WXE61" s="107"/>
      <c r="WXF61" s="107"/>
      <c r="WXG61" s="107"/>
      <c r="WXH61" s="107"/>
      <c r="WXI61" s="107"/>
      <c r="WXJ61" s="107"/>
      <c r="WXK61" s="107"/>
      <c r="WXL61" s="107"/>
      <c r="WXM61" s="107"/>
      <c r="WXN61" s="107"/>
      <c r="WXO61" s="107"/>
      <c r="WXP61" s="107"/>
      <c r="WXQ61" s="107"/>
      <c r="WXR61" s="107"/>
      <c r="WXS61" s="107"/>
      <c r="WXT61" s="107"/>
      <c r="WXU61" s="107"/>
      <c r="WXV61" s="107"/>
      <c r="WXW61" s="107"/>
      <c r="WXX61" s="107"/>
      <c r="WXY61" s="107"/>
      <c r="WXZ61" s="107"/>
      <c r="WYA61" s="107"/>
      <c r="WYB61" s="107"/>
      <c r="WYC61" s="107"/>
      <c r="WYD61" s="107"/>
      <c r="WYE61" s="107"/>
      <c r="WYF61" s="107"/>
      <c r="WYG61" s="107"/>
      <c r="WYH61" s="107"/>
      <c r="WYI61" s="107"/>
      <c r="WYJ61" s="107"/>
      <c r="WYK61" s="107"/>
      <c r="WYL61" s="107"/>
      <c r="WYM61" s="107"/>
      <c r="WYN61" s="107"/>
      <c r="WYO61" s="107"/>
      <c r="WYP61" s="107"/>
      <c r="WYQ61" s="107"/>
      <c r="WYR61" s="107"/>
      <c r="WYS61" s="107"/>
      <c r="WYT61" s="107"/>
      <c r="WYU61" s="107"/>
      <c r="WYV61" s="107"/>
      <c r="WYW61" s="107"/>
      <c r="WYX61" s="107"/>
      <c r="WYY61" s="107"/>
      <c r="WYZ61" s="107"/>
      <c r="WZA61" s="107"/>
      <c r="WZB61" s="107"/>
      <c r="WZC61" s="107"/>
      <c r="WZD61" s="107"/>
      <c r="WZE61" s="107"/>
      <c r="WZF61" s="107"/>
      <c r="WZG61" s="107"/>
      <c r="WZH61" s="107"/>
      <c r="WZI61" s="107"/>
      <c r="WZJ61" s="107"/>
      <c r="WZK61" s="107"/>
      <c r="WZL61" s="107"/>
      <c r="WZM61" s="107"/>
      <c r="WZN61" s="107"/>
      <c r="WZO61" s="107"/>
      <c r="WZP61" s="107"/>
      <c r="WZQ61" s="107"/>
      <c r="WZR61" s="107"/>
      <c r="WZS61" s="107"/>
      <c r="WZT61" s="107"/>
      <c r="WZU61" s="107"/>
      <c r="WZV61" s="107"/>
      <c r="WZW61" s="107"/>
      <c r="WZX61" s="107"/>
      <c r="WZY61" s="107"/>
      <c r="WZZ61" s="107"/>
      <c r="XAA61" s="107"/>
      <c r="XAB61" s="107"/>
      <c r="XAC61" s="107"/>
      <c r="XAD61" s="107"/>
      <c r="XAE61" s="107"/>
      <c r="XAF61" s="107"/>
      <c r="XAG61" s="107"/>
      <c r="XAH61" s="107"/>
      <c r="XAI61" s="107"/>
      <c r="XAJ61" s="107"/>
      <c r="XAK61" s="107"/>
      <c r="XAL61" s="107"/>
      <c r="XAM61" s="107"/>
      <c r="XAN61" s="107"/>
      <c r="XAO61" s="107"/>
      <c r="XAP61" s="107"/>
      <c r="XAQ61" s="107"/>
      <c r="XAR61" s="107"/>
      <c r="XAS61" s="107"/>
      <c r="XAT61" s="107"/>
      <c r="XAU61" s="107"/>
      <c r="XAV61" s="107"/>
      <c r="XAW61" s="107"/>
      <c r="XAX61" s="107"/>
      <c r="XAY61" s="107"/>
      <c r="XAZ61" s="107"/>
      <c r="XBA61" s="107"/>
      <c r="XBB61" s="107"/>
      <c r="XBC61" s="107"/>
      <c r="XBD61" s="107"/>
      <c r="XBE61" s="107"/>
      <c r="XBF61" s="107"/>
      <c r="XBG61" s="107"/>
      <c r="XBH61" s="107"/>
      <c r="XBI61" s="107"/>
      <c r="XBJ61" s="107"/>
      <c r="XBK61" s="107"/>
      <c r="XBL61" s="107"/>
      <c r="XBM61" s="107"/>
      <c r="XBN61" s="107"/>
      <c r="XBO61" s="107"/>
      <c r="XBP61" s="107"/>
      <c r="XBQ61" s="107"/>
      <c r="XBR61" s="107"/>
      <c r="XBS61" s="107"/>
      <c r="XBT61" s="107"/>
      <c r="XBU61" s="107"/>
      <c r="XBV61" s="107"/>
      <c r="XBW61" s="107"/>
      <c r="XBX61" s="107"/>
      <c r="XBY61" s="107"/>
      <c r="XBZ61" s="107"/>
      <c r="XCA61" s="107"/>
      <c r="XCB61" s="107"/>
      <c r="XCC61" s="107"/>
      <c r="XCD61" s="107"/>
      <c r="XCE61" s="107"/>
      <c r="XCF61" s="107"/>
      <c r="XCG61" s="107"/>
      <c r="XCH61" s="107"/>
      <c r="XCI61" s="107"/>
      <c r="XCJ61" s="107"/>
      <c r="XCK61" s="107"/>
      <c r="XCL61" s="107"/>
      <c r="XCM61" s="107"/>
      <c r="XCN61" s="107"/>
      <c r="XCO61" s="107"/>
      <c r="XCP61" s="107"/>
      <c r="XCQ61" s="107"/>
      <c r="XCR61" s="107"/>
      <c r="XCS61" s="107"/>
      <c r="XCT61" s="107"/>
      <c r="XCU61" s="107"/>
      <c r="XCV61" s="107"/>
      <c r="XCW61" s="107"/>
      <c r="XCX61" s="107"/>
      <c r="XCY61" s="107"/>
      <c r="XCZ61" s="107"/>
      <c r="XDA61" s="107"/>
      <c r="XDB61" s="107"/>
      <c r="XDC61" s="107"/>
      <c r="XDD61" s="107"/>
      <c r="XDE61" s="107"/>
      <c r="XDF61" s="107"/>
      <c r="XDG61" s="107"/>
      <c r="XDH61" s="107"/>
      <c r="XDI61" s="107"/>
      <c r="XDJ61" s="107"/>
      <c r="XDK61" s="107"/>
      <c r="XDL61" s="107"/>
      <c r="XDM61" s="107"/>
      <c r="XDN61" s="107"/>
      <c r="XDO61" s="107"/>
      <c r="XDP61" s="107"/>
      <c r="XDQ61" s="107"/>
      <c r="XDR61" s="107"/>
      <c r="XDS61" s="107"/>
      <c r="XDT61" s="107"/>
      <c r="XDU61" s="107"/>
      <c r="XDV61" s="107"/>
      <c r="XDW61" s="107"/>
      <c r="XDX61" s="107"/>
      <c r="XDY61" s="107"/>
      <c r="XDZ61" s="107"/>
      <c r="XEA61" s="107"/>
      <c r="XEB61" s="107"/>
      <c r="XEC61" s="107"/>
      <c r="XED61" s="107"/>
      <c r="XEE61" s="107"/>
      <c r="XEF61" s="107"/>
      <c r="XEG61" s="107"/>
      <c r="XEH61" s="107"/>
      <c r="XEI61" s="107"/>
      <c r="XEJ61" s="107"/>
      <c r="XEK61" s="107"/>
      <c r="XEL61" s="107"/>
      <c r="XEM61" s="107"/>
      <c r="XEN61" s="107"/>
      <c r="XEO61" s="107"/>
      <c r="XEP61" s="107"/>
      <c r="XEQ61" s="107"/>
      <c r="XER61" s="107"/>
      <c r="XES61" s="107"/>
    </row>
    <row r="62" spans="1:16373">
      <c r="A62" s="105" t="s">
        <v>123</v>
      </c>
      <c r="B62" s="105" t="s">
        <v>109</v>
      </c>
      <c r="C62" s="105" t="s">
        <v>110</v>
      </c>
      <c r="D62" s="105" t="s">
        <v>124</v>
      </c>
      <c r="E62" s="106" t="s">
        <v>111</v>
      </c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  <c r="BH62" s="107"/>
      <c r="BI62" s="107"/>
      <c r="BJ62" s="107"/>
      <c r="BK62" s="107"/>
      <c r="BL62" s="107"/>
      <c r="BM62" s="107"/>
      <c r="BN62" s="107"/>
      <c r="BO62" s="107"/>
      <c r="BP62" s="107"/>
      <c r="BQ62" s="107"/>
      <c r="BR62" s="107"/>
      <c r="BS62" s="107"/>
      <c r="BT62" s="107"/>
      <c r="BU62" s="107"/>
      <c r="BV62" s="107"/>
      <c r="BW62" s="107"/>
      <c r="BX62" s="107"/>
      <c r="BY62" s="107"/>
      <c r="BZ62" s="107"/>
      <c r="CA62" s="107"/>
      <c r="CB62" s="107"/>
      <c r="CC62" s="107"/>
      <c r="CD62" s="107"/>
      <c r="CE62" s="107"/>
      <c r="CF62" s="107"/>
      <c r="CG62" s="107"/>
      <c r="CH62" s="107"/>
      <c r="CI62" s="107"/>
      <c r="CJ62" s="107"/>
      <c r="CK62" s="107"/>
      <c r="CL62" s="107"/>
      <c r="CM62" s="107"/>
      <c r="CN62" s="107"/>
      <c r="CO62" s="107"/>
      <c r="CP62" s="107"/>
      <c r="CQ62" s="107"/>
      <c r="CR62" s="107"/>
      <c r="CS62" s="107"/>
      <c r="CT62" s="107"/>
      <c r="CU62" s="107"/>
      <c r="CV62" s="107"/>
      <c r="CW62" s="107"/>
      <c r="CX62" s="107"/>
      <c r="CY62" s="107"/>
      <c r="CZ62" s="107"/>
      <c r="DA62" s="107"/>
      <c r="DB62" s="107"/>
      <c r="DC62" s="107"/>
      <c r="DD62" s="107"/>
      <c r="DE62" s="107"/>
      <c r="DF62" s="107"/>
      <c r="DG62" s="107"/>
      <c r="DH62" s="107"/>
      <c r="DI62" s="107"/>
      <c r="DJ62" s="107"/>
      <c r="DK62" s="107"/>
      <c r="DL62" s="107"/>
      <c r="DM62" s="107"/>
      <c r="DN62" s="107"/>
      <c r="DO62" s="107"/>
      <c r="DP62" s="107"/>
      <c r="DQ62" s="107"/>
      <c r="DR62" s="107"/>
      <c r="DS62" s="107"/>
      <c r="DT62" s="107"/>
      <c r="DU62" s="107"/>
      <c r="DV62" s="107"/>
      <c r="DW62" s="107"/>
      <c r="DX62" s="107"/>
      <c r="DY62" s="107"/>
      <c r="DZ62" s="107"/>
      <c r="EA62" s="107"/>
      <c r="EB62" s="107"/>
      <c r="EC62" s="107"/>
      <c r="ED62" s="107"/>
      <c r="EE62" s="107"/>
      <c r="EF62" s="107"/>
      <c r="EG62" s="107"/>
      <c r="EH62" s="107"/>
      <c r="EI62" s="107"/>
      <c r="EJ62" s="107"/>
      <c r="EK62" s="107"/>
      <c r="EL62" s="107"/>
      <c r="EM62" s="107"/>
      <c r="EN62" s="107"/>
      <c r="EO62" s="107"/>
      <c r="EP62" s="107"/>
      <c r="EQ62" s="107"/>
      <c r="ER62" s="107"/>
      <c r="ES62" s="107"/>
      <c r="ET62" s="107"/>
      <c r="EU62" s="107"/>
      <c r="EV62" s="107"/>
      <c r="EW62" s="107"/>
      <c r="EX62" s="107"/>
      <c r="EY62" s="107"/>
      <c r="EZ62" s="107"/>
      <c r="FA62" s="107"/>
      <c r="FB62" s="107"/>
      <c r="FC62" s="107"/>
      <c r="FD62" s="107"/>
      <c r="FE62" s="107"/>
      <c r="FF62" s="107"/>
      <c r="FG62" s="107"/>
      <c r="FH62" s="107"/>
      <c r="FI62" s="107"/>
      <c r="FJ62" s="107"/>
      <c r="FK62" s="107"/>
      <c r="FL62" s="107"/>
      <c r="FM62" s="107"/>
      <c r="FN62" s="107"/>
      <c r="FO62" s="107"/>
      <c r="FP62" s="107"/>
      <c r="FQ62" s="107"/>
      <c r="FR62" s="107"/>
      <c r="FS62" s="107"/>
      <c r="FT62" s="107"/>
      <c r="FU62" s="107"/>
      <c r="FV62" s="107"/>
      <c r="FW62" s="107"/>
      <c r="FX62" s="107"/>
      <c r="FY62" s="107"/>
      <c r="FZ62" s="107"/>
      <c r="GA62" s="107"/>
      <c r="GB62" s="107"/>
      <c r="GC62" s="107"/>
      <c r="GD62" s="107"/>
      <c r="GE62" s="107"/>
      <c r="GF62" s="107"/>
      <c r="GG62" s="107"/>
      <c r="GH62" s="107"/>
      <c r="GI62" s="107"/>
      <c r="GJ62" s="107"/>
      <c r="GK62" s="107"/>
      <c r="GL62" s="107"/>
      <c r="GM62" s="107"/>
      <c r="GN62" s="107"/>
      <c r="GO62" s="107"/>
      <c r="GP62" s="107"/>
      <c r="GQ62" s="107"/>
      <c r="GR62" s="107"/>
      <c r="GS62" s="107"/>
      <c r="GT62" s="107"/>
      <c r="GU62" s="107"/>
      <c r="GV62" s="107"/>
      <c r="GW62" s="107"/>
      <c r="GX62" s="107"/>
      <c r="GY62" s="107"/>
      <c r="GZ62" s="107"/>
      <c r="HA62" s="107"/>
      <c r="HB62" s="107"/>
      <c r="HC62" s="107"/>
      <c r="HD62" s="107"/>
      <c r="HE62" s="107"/>
      <c r="HF62" s="107"/>
      <c r="HG62" s="107"/>
      <c r="HH62" s="107"/>
      <c r="HI62" s="107"/>
      <c r="HJ62" s="107"/>
      <c r="HK62" s="107"/>
      <c r="HL62" s="107"/>
      <c r="HM62" s="107"/>
      <c r="HN62" s="107"/>
      <c r="HO62" s="107"/>
      <c r="HP62" s="107"/>
      <c r="HQ62" s="107"/>
      <c r="HR62" s="107"/>
      <c r="HS62" s="107"/>
      <c r="HT62" s="107"/>
      <c r="HU62" s="107"/>
      <c r="HV62" s="107"/>
      <c r="HW62" s="107"/>
      <c r="HX62" s="107"/>
      <c r="HY62" s="107"/>
      <c r="HZ62" s="107"/>
      <c r="IA62" s="107"/>
      <c r="IB62" s="107"/>
      <c r="IC62" s="107"/>
      <c r="ID62" s="107"/>
      <c r="IE62" s="107"/>
      <c r="IF62" s="107"/>
      <c r="IG62" s="107"/>
      <c r="IH62" s="107"/>
      <c r="II62" s="107"/>
      <c r="IJ62" s="107"/>
      <c r="IK62" s="107"/>
      <c r="IL62" s="107"/>
      <c r="IM62" s="107"/>
      <c r="IN62" s="107"/>
      <c r="IO62" s="107"/>
      <c r="IP62" s="107"/>
      <c r="IQ62" s="107"/>
      <c r="IR62" s="107"/>
      <c r="IS62" s="107"/>
      <c r="IT62" s="107"/>
      <c r="IU62" s="107"/>
      <c r="IV62" s="107"/>
      <c r="IW62" s="107"/>
      <c r="IX62" s="107"/>
      <c r="IY62" s="107"/>
      <c r="IZ62" s="107"/>
      <c r="JA62" s="107"/>
      <c r="JB62" s="107"/>
      <c r="JC62" s="107"/>
      <c r="JD62" s="107"/>
      <c r="JE62" s="107"/>
      <c r="JF62" s="107"/>
      <c r="JG62" s="107"/>
      <c r="JH62" s="107"/>
      <c r="JI62" s="107"/>
      <c r="JJ62" s="107"/>
      <c r="JK62" s="107"/>
      <c r="JL62" s="107"/>
      <c r="JM62" s="107"/>
      <c r="JN62" s="107"/>
      <c r="JO62" s="107"/>
      <c r="JP62" s="107"/>
      <c r="JQ62" s="107"/>
      <c r="JR62" s="107"/>
      <c r="JS62" s="107"/>
      <c r="JT62" s="107"/>
      <c r="JU62" s="107"/>
      <c r="JV62" s="107"/>
      <c r="JW62" s="107"/>
      <c r="JX62" s="107"/>
      <c r="JY62" s="107"/>
      <c r="JZ62" s="107"/>
      <c r="KA62" s="107"/>
      <c r="KB62" s="107"/>
      <c r="KC62" s="107"/>
      <c r="KD62" s="107"/>
      <c r="KE62" s="107"/>
      <c r="KF62" s="107"/>
      <c r="KG62" s="107"/>
      <c r="KH62" s="107"/>
      <c r="KI62" s="107"/>
      <c r="KJ62" s="107"/>
      <c r="KK62" s="107"/>
      <c r="KL62" s="107"/>
      <c r="KM62" s="107"/>
      <c r="KN62" s="107"/>
      <c r="KO62" s="107"/>
      <c r="KP62" s="107"/>
      <c r="KQ62" s="107"/>
      <c r="KR62" s="107"/>
      <c r="KS62" s="107"/>
      <c r="KT62" s="107"/>
      <c r="KU62" s="107"/>
      <c r="KV62" s="107"/>
      <c r="KW62" s="107"/>
      <c r="KX62" s="107"/>
      <c r="KY62" s="107"/>
      <c r="KZ62" s="107"/>
      <c r="LA62" s="107"/>
      <c r="LB62" s="107"/>
      <c r="LC62" s="107"/>
      <c r="LD62" s="107"/>
      <c r="LE62" s="107"/>
      <c r="LF62" s="107"/>
      <c r="LG62" s="107"/>
      <c r="LH62" s="107"/>
      <c r="LI62" s="107"/>
      <c r="LJ62" s="107"/>
      <c r="LK62" s="107"/>
      <c r="LL62" s="107"/>
      <c r="LM62" s="107"/>
      <c r="LN62" s="107"/>
      <c r="LO62" s="107"/>
      <c r="LP62" s="107"/>
      <c r="LQ62" s="107"/>
      <c r="LR62" s="107"/>
      <c r="LS62" s="107"/>
      <c r="LT62" s="107"/>
      <c r="LU62" s="107"/>
      <c r="LV62" s="107"/>
      <c r="LW62" s="107"/>
      <c r="LX62" s="107"/>
      <c r="LY62" s="107"/>
      <c r="LZ62" s="107"/>
      <c r="MA62" s="107"/>
      <c r="MB62" s="107"/>
      <c r="MC62" s="107"/>
      <c r="MD62" s="107"/>
      <c r="ME62" s="107"/>
      <c r="MF62" s="107"/>
      <c r="MG62" s="107"/>
      <c r="MH62" s="107"/>
      <c r="MI62" s="107"/>
      <c r="MJ62" s="107"/>
      <c r="MK62" s="107"/>
      <c r="ML62" s="107"/>
      <c r="MM62" s="107"/>
      <c r="MN62" s="107"/>
      <c r="MO62" s="107"/>
      <c r="MP62" s="107"/>
      <c r="MQ62" s="107"/>
      <c r="MR62" s="107"/>
      <c r="MS62" s="107"/>
      <c r="MT62" s="107"/>
      <c r="MU62" s="107"/>
      <c r="MV62" s="107"/>
      <c r="MW62" s="107"/>
      <c r="MX62" s="107"/>
      <c r="MY62" s="107"/>
      <c r="MZ62" s="107"/>
      <c r="NA62" s="107"/>
      <c r="NB62" s="107"/>
      <c r="NC62" s="107"/>
      <c r="ND62" s="107"/>
      <c r="NE62" s="107"/>
      <c r="NF62" s="107"/>
      <c r="NG62" s="107"/>
      <c r="NH62" s="107"/>
      <c r="NI62" s="107"/>
      <c r="NJ62" s="107"/>
      <c r="NK62" s="107"/>
      <c r="NL62" s="107"/>
      <c r="NM62" s="107"/>
      <c r="NN62" s="107"/>
      <c r="NO62" s="107"/>
      <c r="NP62" s="107"/>
      <c r="NQ62" s="107"/>
      <c r="NR62" s="107"/>
      <c r="NS62" s="107"/>
      <c r="NT62" s="107"/>
      <c r="NU62" s="107"/>
      <c r="NV62" s="107"/>
      <c r="NW62" s="107"/>
      <c r="NX62" s="107"/>
      <c r="NY62" s="107"/>
      <c r="NZ62" s="107"/>
      <c r="OA62" s="107"/>
      <c r="OB62" s="107"/>
      <c r="OC62" s="107"/>
      <c r="OD62" s="107"/>
      <c r="OE62" s="107"/>
      <c r="OF62" s="107"/>
      <c r="OG62" s="107"/>
      <c r="OH62" s="107"/>
      <c r="OI62" s="107"/>
      <c r="OJ62" s="107"/>
      <c r="OK62" s="107"/>
      <c r="OL62" s="107"/>
      <c r="OM62" s="107"/>
      <c r="ON62" s="107"/>
      <c r="OO62" s="107"/>
      <c r="OP62" s="107"/>
      <c r="OQ62" s="107"/>
      <c r="OR62" s="107"/>
      <c r="OS62" s="107"/>
      <c r="OT62" s="107"/>
      <c r="OU62" s="107"/>
      <c r="OV62" s="107"/>
      <c r="OW62" s="107"/>
      <c r="OX62" s="107"/>
      <c r="OY62" s="107"/>
      <c r="OZ62" s="107"/>
      <c r="PA62" s="107"/>
      <c r="PB62" s="107"/>
      <c r="PC62" s="107"/>
      <c r="PD62" s="107"/>
      <c r="PE62" s="107"/>
      <c r="PF62" s="107"/>
      <c r="PG62" s="107"/>
      <c r="PH62" s="107"/>
      <c r="PI62" s="107"/>
      <c r="PJ62" s="107"/>
      <c r="PK62" s="107"/>
      <c r="PL62" s="107"/>
      <c r="PM62" s="107"/>
      <c r="PN62" s="107"/>
      <c r="PO62" s="107"/>
      <c r="PP62" s="107"/>
      <c r="PQ62" s="107"/>
      <c r="PR62" s="107"/>
      <c r="PS62" s="107"/>
      <c r="PT62" s="107"/>
      <c r="PU62" s="107"/>
      <c r="PV62" s="107"/>
      <c r="PW62" s="107"/>
      <c r="PX62" s="107"/>
      <c r="PY62" s="107"/>
      <c r="PZ62" s="107"/>
      <c r="QA62" s="107"/>
      <c r="QB62" s="107"/>
      <c r="QC62" s="107"/>
      <c r="QD62" s="107"/>
      <c r="QE62" s="107"/>
      <c r="QF62" s="107"/>
      <c r="QG62" s="107"/>
      <c r="QH62" s="107"/>
      <c r="QI62" s="107"/>
      <c r="QJ62" s="107"/>
      <c r="QK62" s="107"/>
      <c r="QL62" s="107"/>
      <c r="QM62" s="107"/>
      <c r="QN62" s="107"/>
      <c r="QO62" s="107"/>
      <c r="QP62" s="107"/>
      <c r="QQ62" s="107"/>
      <c r="QR62" s="107"/>
      <c r="QS62" s="107"/>
      <c r="QT62" s="107"/>
      <c r="QU62" s="107"/>
      <c r="QV62" s="107"/>
      <c r="QW62" s="107"/>
      <c r="QX62" s="107"/>
      <c r="QY62" s="107"/>
      <c r="QZ62" s="107"/>
      <c r="RA62" s="107"/>
      <c r="RB62" s="107"/>
      <c r="RC62" s="107"/>
      <c r="RD62" s="107"/>
      <c r="RE62" s="107"/>
      <c r="RF62" s="107"/>
      <c r="RG62" s="107"/>
      <c r="RH62" s="107"/>
      <c r="RI62" s="107"/>
      <c r="RJ62" s="107"/>
      <c r="RK62" s="107"/>
      <c r="RL62" s="107"/>
      <c r="RM62" s="107"/>
      <c r="RN62" s="107"/>
      <c r="RO62" s="107"/>
      <c r="RP62" s="107"/>
      <c r="RQ62" s="107"/>
      <c r="RR62" s="107"/>
      <c r="RS62" s="107"/>
      <c r="RT62" s="107"/>
      <c r="RU62" s="107"/>
      <c r="RV62" s="107"/>
      <c r="RW62" s="107"/>
      <c r="RX62" s="107"/>
      <c r="RY62" s="107"/>
      <c r="RZ62" s="107"/>
      <c r="SA62" s="107"/>
      <c r="SB62" s="107"/>
      <c r="SC62" s="107"/>
      <c r="SD62" s="107"/>
      <c r="SE62" s="107"/>
      <c r="SF62" s="107"/>
      <c r="SG62" s="107"/>
      <c r="SH62" s="107"/>
      <c r="SI62" s="107"/>
      <c r="SJ62" s="107"/>
      <c r="SK62" s="107"/>
      <c r="SL62" s="107"/>
      <c r="SM62" s="107"/>
      <c r="SN62" s="107"/>
      <c r="SO62" s="107"/>
      <c r="SP62" s="107"/>
      <c r="SQ62" s="107"/>
      <c r="SR62" s="107"/>
      <c r="SS62" s="107"/>
      <c r="ST62" s="107"/>
      <c r="SU62" s="107"/>
      <c r="SV62" s="107"/>
      <c r="SW62" s="107"/>
      <c r="SX62" s="107"/>
      <c r="SY62" s="107"/>
      <c r="SZ62" s="107"/>
      <c r="TA62" s="107"/>
      <c r="TB62" s="107"/>
      <c r="TC62" s="107"/>
      <c r="TD62" s="107"/>
      <c r="TE62" s="107"/>
      <c r="TF62" s="107"/>
      <c r="TG62" s="107"/>
      <c r="TH62" s="107"/>
      <c r="TI62" s="107"/>
      <c r="TJ62" s="107"/>
      <c r="TK62" s="107"/>
      <c r="TL62" s="107"/>
      <c r="TM62" s="107"/>
      <c r="TN62" s="107"/>
      <c r="TO62" s="107"/>
      <c r="TP62" s="107"/>
      <c r="TQ62" s="107"/>
      <c r="TR62" s="107"/>
      <c r="TS62" s="107"/>
      <c r="TT62" s="107"/>
      <c r="TU62" s="107"/>
      <c r="TV62" s="107"/>
      <c r="TW62" s="107"/>
      <c r="TX62" s="107"/>
      <c r="TY62" s="107"/>
      <c r="TZ62" s="107"/>
      <c r="UA62" s="107"/>
      <c r="UB62" s="107"/>
      <c r="UC62" s="107"/>
      <c r="UD62" s="107"/>
      <c r="UE62" s="107"/>
      <c r="UF62" s="107"/>
      <c r="UG62" s="107"/>
      <c r="UH62" s="107"/>
      <c r="UI62" s="107"/>
      <c r="UJ62" s="107"/>
      <c r="UK62" s="107"/>
      <c r="UL62" s="107"/>
      <c r="UM62" s="107"/>
      <c r="UN62" s="107"/>
      <c r="UO62" s="107"/>
      <c r="UP62" s="107"/>
      <c r="UQ62" s="107"/>
      <c r="UR62" s="107"/>
      <c r="US62" s="107"/>
      <c r="UT62" s="107"/>
      <c r="UU62" s="107"/>
      <c r="UV62" s="107"/>
      <c r="UW62" s="107"/>
      <c r="UX62" s="107"/>
      <c r="UY62" s="107"/>
      <c r="UZ62" s="107"/>
      <c r="VA62" s="107"/>
      <c r="VB62" s="107"/>
      <c r="VC62" s="107"/>
      <c r="VD62" s="107"/>
      <c r="VE62" s="107"/>
      <c r="VF62" s="107"/>
      <c r="VG62" s="107"/>
      <c r="VH62" s="107"/>
      <c r="VI62" s="107"/>
      <c r="VJ62" s="107"/>
      <c r="VK62" s="107"/>
      <c r="VL62" s="107"/>
      <c r="VM62" s="107"/>
      <c r="VN62" s="107"/>
      <c r="VO62" s="107"/>
      <c r="VP62" s="107"/>
      <c r="VQ62" s="107"/>
      <c r="VR62" s="107"/>
      <c r="VS62" s="107"/>
      <c r="VT62" s="107"/>
      <c r="VU62" s="107"/>
      <c r="VV62" s="107"/>
      <c r="VW62" s="107"/>
      <c r="VX62" s="107"/>
      <c r="VY62" s="107"/>
      <c r="VZ62" s="107"/>
      <c r="WA62" s="107"/>
      <c r="WB62" s="107"/>
      <c r="WC62" s="107"/>
      <c r="WD62" s="107"/>
      <c r="WE62" s="107"/>
      <c r="WF62" s="107"/>
      <c r="WG62" s="107"/>
      <c r="WH62" s="107"/>
      <c r="WI62" s="107"/>
      <c r="WJ62" s="107"/>
      <c r="WK62" s="107"/>
      <c r="WL62" s="107"/>
      <c r="WM62" s="107"/>
      <c r="WN62" s="107"/>
      <c r="WO62" s="107"/>
      <c r="WP62" s="107"/>
      <c r="WQ62" s="107"/>
      <c r="WR62" s="107"/>
      <c r="WS62" s="107"/>
      <c r="WT62" s="107"/>
      <c r="WU62" s="107"/>
      <c r="WV62" s="107"/>
      <c r="WW62" s="107"/>
      <c r="WX62" s="107"/>
      <c r="WY62" s="107"/>
      <c r="WZ62" s="107"/>
      <c r="XA62" s="107"/>
      <c r="XB62" s="107"/>
      <c r="XC62" s="107"/>
      <c r="XD62" s="107"/>
      <c r="XE62" s="107"/>
      <c r="XF62" s="107"/>
      <c r="XG62" s="107"/>
      <c r="XH62" s="107"/>
      <c r="XI62" s="107"/>
      <c r="XJ62" s="107"/>
      <c r="XK62" s="107"/>
      <c r="XL62" s="107"/>
      <c r="XM62" s="107"/>
      <c r="XN62" s="107"/>
      <c r="XO62" s="107"/>
      <c r="XP62" s="107"/>
      <c r="XQ62" s="107"/>
      <c r="XR62" s="107"/>
      <c r="XS62" s="107"/>
      <c r="XT62" s="107"/>
      <c r="XU62" s="107"/>
      <c r="XV62" s="107"/>
      <c r="XW62" s="107"/>
      <c r="XX62" s="107"/>
      <c r="XY62" s="107"/>
      <c r="XZ62" s="107"/>
      <c r="YA62" s="107"/>
      <c r="YB62" s="107"/>
      <c r="YC62" s="107"/>
      <c r="YD62" s="107"/>
      <c r="YE62" s="107"/>
      <c r="YF62" s="107"/>
      <c r="YG62" s="107"/>
      <c r="YH62" s="107"/>
      <c r="YI62" s="107"/>
      <c r="YJ62" s="107"/>
      <c r="YK62" s="107"/>
      <c r="YL62" s="107"/>
      <c r="YM62" s="107"/>
      <c r="YN62" s="107"/>
      <c r="YO62" s="107"/>
      <c r="YP62" s="107"/>
      <c r="YQ62" s="107"/>
      <c r="YR62" s="107"/>
      <c r="YS62" s="107"/>
      <c r="YT62" s="107"/>
      <c r="YU62" s="107"/>
      <c r="YV62" s="107"/>
      <c r="YW62" s="107"/>
      <c r="YX62" s="107"/>
      <c r="YY62" s="107"/>
      <c r="YZ62" s="107"/>
      <c r="ZA62" s="107"/>
      <c r="ZB62" s="107"/>
      <c r="ZC62" s="107"/>
      <c r="ZD62" s="107"/>
      <c r="ZE62" s="107"/>
      <c r="ZF62" s="107"/>
      <c r="ZG62" s="107"/>
      <c r="ZH62" s="107"/>
      <c r="ZI62" s="107"/>
      <c r="ZJ62" s="107"/>
      <c r="ZK62" s="107"/>
      <c r="ZL62" s="107"/>
      <c r="ZM62" s="107"/>
      <c r="ZN62" s="107"/>
      <c r="ZO62" s="107"/>
      <c r="ZP62" s="107"/>
      <c r="ZQ62" s="107"/>
      <c r="ZR62" s="107"/>
      <c r="ZS62" s="107"/>
      <c r="ZT62" s="107"/>
      <c r="ZU62" s="107"/>
      <c r="ZV62" s="107"/>
      <c r="ZW62" s="107"/>
      <c r="ZX62" s="107"/>
      <c r="ZY62" s="107"/>
      <c r="ZZ62" s="107"/>
      <c r="AAA62" s="107"/>
      <c r="AAB62" s="107"/>
      <c r="AAC62" s="107"/>
      <c r="AAD62" s="107"/>
      <c r="AAE62" s="107"/>
      <c r="AAF62" s="107"/>
      <c r="AAG62" s="107"/>
      <c r="AAH62" s="107"/>
      <c r="AAI62" s="107"/>
      <c r="AAJ62" s="107"/>
      <c r="AAK62" s="107"/>
      <c r="AAL62" s="107"/>
      <c r="AAM62" s="107"/>
      <c r="AAN62" s="107"/>
      <c r="AAO62" s="107"/>
      <c r="AAP62" s="107"/>
      <c r="AAQ62" s="107"/>
      <c r="AAR62" s="107"/>
      <c r="AAS62" s="107"/>
      <c r="AAT62" s="107"/>
      <c r="AAU62" s="107"/>
      <c r="AAV62" s="107"/>
      <c r="AAW62" s="107"/>
      <c r="AAX62" s="107"/>
      <c r="AAY62" s="107"/>
      <c r="AAZ62" s="107"/>
      <c r="ABA62" s="107"/>
      <c r="ABB62" s="107"/>
      <c r="ABC62" s="107"/>
      <c r="ABD62" s="107"/>
      <c r="ABE62" s="107"/>
      <c r="ABF62" s="107"/>
      <c r="ABG62" s="107"/>
      <c r="ABH62" s="107"/>
      <c r="ABI62" s="107"/>
      <c r="ABJ62" s="107"/>
      <c r="ABK62" s="107"/>
      <c r="ABL62" s="107"/>
      <c r="ABM62" s="107"/>
      <c r="ABN62" s="107"/>
      <c r="ABO62" s="107"/>
      <c r="ABP62" s="107"/>
      <c r="ABQ62" s="107"/>
      <c r="ABR62" s="107"/>
      <c r="ABS62" s="107"/>
      <c r="ABT62" s="107"/>
      <c r="ABU62" s="107"/>
      <c r="ABV62" s="107"/>
      <c r="ABW62" s="107"/>
      <c r="ABX62" s="107"/>
      <c r="ABY62" s="107"/>
      <c r="ABZ62" s="107"/>
      <c r="ACA62" s="107"/>
      <c r="ACB62" s="107"/>
      <c r="ACC62" s="107"/>
      <c r="ACD62" s="107"/>
      <c r="ACE62" s="107"/>
      <c r="ACF62" s="107"/>
      <c r="ACG62" s="107"/>
      <c r="ACH62" s="107"/>
      <c r="ACI62" s="107"/>
      <c r="ACJ62" s="107"/>
      <c r="ACK62" s="107"/>
      <c r="ACL62" s="107"/>
      <c r="ACM62" s="107"/>
      <c r="ACN62" s="107"/>
      <c r="ACO62" s="107"/>
      <c r="ACP62" s="107"/>
      <c r="ACQ62" s="107"/>
      <c r="ACR62" s="107"/>
      <c r="ACS62" s="107"/>
      <c r="ACT62" s="107"/>
      <c r="ACU62" s="107"/>
      <c r="ACV62" s="107"/>
      <c r="ACW62" s="107"/>
      <c r="ACX62" s="107"/>
      <c r="ACY62" s="107"/>
      <c r="ACZ62" s="107"/>
      <c r="ADA62" s="107"/>
      <c r="ADB62" s="107"/>
      <c r="ADC62" s="107"/>
      <c r="ADD62" s="107"/>
      <c r="ADE62" s="107"/>
      <c r="ADF62" s="107"/>
      <c r="ADG62" s="107"/>
      <c r="ADH62" s="107"/>
      <c r="ADI62" s="107"/>
      <c r="ADJ62" s="107"/>
      <c r="ADK62" s="107"/>
      <c r="ADL62" s="107"/>
      <c r="ADM62" s="107"/>
      <c r="ADN62" s="107"/>
      <c r="ADO62" s="107"/>
      <c r="ADP62" s="107"/>
      <c r="ADQ62" s="107"/>
      <c r="ADR62" s="107"/>
      <c r="ADS62" s="107"/>
      <c r="ADT62" s="107"/>
      <c r="ADU62" s="107"/>
      <c r="ADV62" s="107"/>
      <c r="ADW62" s="107"/>
      <c r="ADX62" s="107"/>
      <c r="ADY62" s="107"/>
      <c r="ADZ62" s="107"/>
      <c r="AEA62" s="107"/>
      <c r="AEB62" s="107"/>
      <c r="AEC62" s="107"/>
      <c r="AED62" s="107"/>
      <c r="AEE62" s="107"/>
      <c r="AEF62" s="107"/>
      <c r="AEG62" s="107"/>
      <c r="AEH62" s="107"/>
      <c r="AEI62" s="107"/>
      <c r="AEJ62" s="107"/>
      <c r="AEK62" s="107"/>
      <c r="AEL62" s="107"/>
      <c r="AEM62" s="107"/>
      <c r="AEN62" s="107"/>
      <c r="AEO62" s="107"/>
      <c r="AEP62" s="107"/>
      <c r="AEQ62" s="107"/>
      <c r="AER62" s="107"/>
      <c r="AES62" s="107"/>
      <c r="AET62" s="107"/>
      <c r="AEU62" s="107"/>
      <c r="AEV62" s="107"/>
      <c r="AEW62" s="107"/>
      <c r="AEX62" s="107"/>
      <c r="AEY62" s="107"/>
      <c r="AEZ62" s="107"/>
      <c r="AFA62" s="107"/>
      <c r="AFB62" s="107"/>
      <c r="AFC62" s="107"/>
      <c r="AFD62" s="107"/>
      <c r="AFE62" s="107"/>
      <c r="AFF62" s="107"/>
      <c r="AFG62" s="107"/>
      <c r="AFH62" s="107"/>
      <c r="AFI62" s="107"/>
      <c r="AFJ62" s="107"/>
      <c r="AFK62" s="107"/>
      <c r="AFL62" s="107"/>
      <c r="AFM62" s="107"/>
      <c r="AFN62" s="107"/>
      <c r="AFO62" s="107"/>
      <c r="AFP62" s="107"/>
      <c r="AFQ62" s="107"/>
      <c r="AFR62" s="107"/>
      <c r="AFS62" s="107"/>
      <c r="AFT62" s="107"/>
      <c r="AFU62" s="107"/>
      <c r="AFV62" s="107"/>
      <c r="AFW62" s="107"/>
      <c r="AFX62" s="107"/>
      <c r="AFY62" s="107"/>
      <c r="AFZ62" s="107"/>
      <c r="AGA62" s="107"/>
      <c r="AGB62" s="107"/>
      <c r="AGC62" s="107"/>
      <c r="AGD62" s="107"/>
      <c r="AGE62" s="107"/>
      <c r="AGF62" s="107"/>
      <c r="AGG62" s="107"/>
      <c r="AGH62" s="107"/>
      <c r="AGI62" s="107"/>
      <c r="AGJ62" s="107"/>
      <c r="AGK62" s="107"/>
      <c r="AGL62" s="107"/>
      <c r="AGM62" s="107"/>
      <c r="AGN62" s="107"/>
      <c r="AGO62" s="107"/>
      <c r="AGP62" s="107"/>
      <c r="AGQ62" s="107"/>
      <c r="AGR62" s="107"/>
      <c r="AGS62" s="107"/>
      <c r="AGT62" s="107"/>
      <c r="AGU62" s="107"/>
      <c r="AGV62" s="107"/>
      <c r="AGW62" s="107"/>
      <c r="AGX62" s="107"/>
      <c r="AGY62" s="107"/>
      <c r="AGZ62" s="107"/>
      <c r="AHA62" s="107"/>
      <c r="AHB62" s="107"/>
      <c r="AHC62" s="107"/>
      <c r="AHD62" s="107"/>
      <c r="AHE62" s="107"/>
      <c r="AHF62" s="107"/>
      <c r="AHG62" s="107"/>
      <c r="AHH62" s="107"/>
      <c r="AHI62" s="107"/>
      <c r="AHJ62" s="107"/>
      <c r="AHK62" s="107"/>
      <c r="AHL62" s="107"/>
      <c r="AHM62" s="107"/>
      <c r="AHN62" s="107"/>
      <c r="AHO62" s="107"/>
      <c r="AHP62" s="107"/>
      <c r="AHQ62" s="107"/>
      <c r="AHR62" s="107"/>
      <c r="AHS62" s="107"/>
      <c r="AHT62" s="107"/>
      <c r="AHU62" s="107"/>
      <c r="AHV62" s="107"/>
      <c r="AHW62" s="107"/>
      <c r="AHX62" s="107"/>
      <c r="AHY62" s="107"/>
      <c r="AHZ62" s="107"/>
      <c r="AIA62" s="107"/>
      <c r="AIB62" s="107"/>
      <c r="AIC62" s="107"/>
      <c r="AID62" s="107"/>
      <c r="AIE62" s="107"/>
      <c r="AIF62" s="107"/>
      <c r="AIG62" s="107"/>
      <c r="AIH62" s="107"/>
      <c r="AII62" s="107"/>
      <c r="AIJ62" s="107"/>
      <c r="AIK62" s="107"/>
      <c r="AIL62" s="107"/>
      <c r="AIM62" s="107"/>
      <c r="AIN62" s="107"/>
      <c r="AIO62" s="107"/>
      <c r="AIP62" s="107"/>
      <c r="AIQ62" s="107"/>
      <c r="AIR62" s="107"/>
      <c r="AIS62" s="107"/>
      <c r="AIT62" s="107"/>
      <c r="AIU62" s="107"/>
      <c r="AIV62" s="107"/>
      <c r="AIW62" s="107"/>
      <c r="AIX62" s="107"/>
      <c r="AIY62" s="107"/>
      <c r="AIZ62" s="107"/>
      <c r="AJA62" s="107"/>
      <c r="AJB62" s="107"/>
      <c r="AJC62" s="107"/>
      <c r="AJD62" s="107"/>
      <c r="AJE62" s="107"/>
      <c r="AJF62" s="107"/>
      <c r="AJG62" s="107"/>
      <c r="AJH62" s="107"/>
      <c r="AJI62" s="107"/>
      <c r="AJJ62" s="107"/>
      <c r="AJK62" s="107"/>
      <c r="AJL62" s="107"/>
      <c r="AJM62" s="107"/>
      <c r="AJN62" s="107"/>
      <c r="AJO62" s="107"/>
      <c r="AJP62" s="107"/>
      <c r="AJQ62" s="107"/>
      <c r="AJR62" s="107"/>
      <c r="AJS62" s="107"/>
      <c r="AJT62" s="107"/>
      <c r="AJU62" s="107"/>
      <c r="AJV62" s="107"/>
      <c r="AJW62" s="107"/>
      <c r="AJX62" s="107"/>
      <c r="AJY62" s="107"/>
      <c r="AJZ62" s="107"/>
      <c r="AKA62" s="107"/>
      <c r="AKB62" s="107"/>
      <c r="AKC62" s="107"/>
      <c r="AKD62" s="107"/>
      <c r="AKE62" s="107"/>
      <c r="AKF62" s="107"/>
      <c r="AKG62" s="107"/>
      <c r="AKH62" s="107"/>
      <c r="AKI62" s="107"/>
      <c r="AKJ62" s="107"/>
      <c r="AKK62" s="107"/>
      <c r="AKL62" s="107"/>
      <c r="AKM62" s="107"/>
      <c r="AKN62" s="107"/>
      <c r="AKO62" s="107"/>
      <c r="AKP62" s="107"/>
      <c r="AKQ62" s="107"/>
      <c r="AKR62" s="107"/>
      <c r="AKS62" s="107"/>
      <c r="AKT62" s="107"/>
      <c r="AKU62" s="107"/>
      <c r="AKV62" s="107"/>
      <c r="AKW62" s="107"/>
      <c r="AKX62" s="107"/>
      <c r="AKY62" s="107"/>
      <c r="AKZ62" s="107"/>
      <c r="ALA62" s="107"/>
      <c r="ALB62" s="107"/>
      <c r="ALC62" s="107"/>
      <c r="ALD62" s="107"/>
      <c r="ALE62" s="107"/>
      <c r="ALF62" s="107"/>
      <c r="ALG62" s="107"/>
      <c r="ALH62" s="107"/>
      <c r="ALI62" s="107"/>
      <c r="ALJ62" s="107"/>
      <c r="ALK62" s="107"/>
      <c r="ALL62" s="107"/>
      <c r="ALM62" s="107"/>
      <c r="ALN62" s="107"/>
      <c r="ALO62" s="107"/>
      <c r="ALP62" s="107"/>
      <c r="ALQ62" s="107"/>
      <c r="ALR62" s="107"/>
      <c r="ALS62" s="107"/>
      <c r="ALT62" s="107"/>
      <c r="ALU62" s="107"/>
      <c r="ALV62" s="107"/>
      <c r="ALW62" s="107"/>
      <c r="ALX62" s="107"/>
      <c r="ALY62" s="107"/>
      <c r="ALZ62" s="107"/>
      <c r="AMA62" s="107"/>
      <c r="AMB62" s="107"/>
      <c r="AMC62" s="107"/>
      <c r="AMD62" s="107"/>
      <c r="AME62" s="107"/>
      <c r="AMF62" s="107"/>
      <c r="AMG62" s="107"/>
      <c r="AMH62" s="107"/>
      <c r="AMI62" s="107"/>
      <c r="AMJ62" s="107"/>
      <c r="AMK62" s="107"/>
      <c r="AML62" s="107"/>
      <c r="AMM62" s="107"/>
      <c r="AMN62" s="107"/>
      <c r="AMO62" s="107"/>
      <c r="AMP62" s="107"/>
      <c r="AMQ62" s="107"/>
      <c r="AMR62" s="107"/>
      <c r="AMS62" s="107"/>
      <c r="AMT62" s="107"/>
      <c r="AMU62" s="107"/>
      <c r="AMV62" s="107"/>
      <c r="AMW62" s="107"/>
      <c r="AMX62" s="107"/>
      <c r="AMY62" s="107"/>
      <c r="AMZ62" s="107"/>
      <c r="ANA62" s="107"/>
      <c r="ANB62" s="107"/>
      <c r="ANC62" s="107"/>
      <c r="AND62" s="107"/>
      <c r="ANE62" s="107"/>
      <c r="ANF62" s="107"/>
      <c r="ANG62" s="107"/>
      <c r="ANH62" s="107"/>
      <c r="ANI62" s="107"/>
      <c r="ANJ62" s="107"/>
      <c r="ANK62" s="107"/>
      <c r="ANL62" s="107"/>
      <c r="ANM62" s="107"/>
      <c r="ANN62" s="107"/>
      <c r="ANO62" s="107"/>
      <c r="ANP62" s="107"/>
      <c r="ANQ62" s="107"/>
      <c r="ANR62" s="107"/>
      <c r="ANS62" s="107"/>
      <c r="ANT62" s="107"/>
      <c r="ANU62" s="107"/>
      <c r="ANV62" s="107"/>
      <c r="ANW62" s="107"/>
      <c r="ANX62" s="107"/>
      <c r="ANY62" s="107"/>
      <c r="ANZ62" s="107"/>
      <c r="AOA62" s="107"/>
      <c r="AOB62" s="107"/>
      <c r="AOC62" s="107"/>
      <c r="AOD62" s="107"/>
      <c r="AOE62" s="107"/>
      <c r="AOF62" s="107"/>
      <c r="AOG62" s="107"/>
      <c r="AOH62" s="107"/>
      <c r="AOI62" s="107"/>
      <c r="AOJ62" s="107"/>
      <c r="AOK62" s="107"/>
      <c r="AOL62" s="107"/>
      <c r="AOM62" s="107"/>
      <c r="AON62" s="107"/>
      <c r="AOO62" s="107"/>
      <c r="AOP62" s="107"/>
      <c r="AOQ62" s="107"/>
      <c r="AOR62" s="107"/>
      <c r="AOS62" s="107"/>
      <c r="AOT62" s="107"/>
      <c r="AOU62" s="107"/>
      <c r="AOV62" s="107"/>
      <c r="AOW62" s="107"/>
      <c r="AOX62" s="107"/>
      <c r="AOY62" s="107"/>
      <c r="AOZ62" s="107"/>
      <c r="APA62" s="107"/>
      <c r="APB62" s="107"/>
      <c r="APC62" s="107"/>
      <c r="APD62" s="107"/>
      <c r="APE62" s="107"/>
      <c r="APF62" s="107"/>
      <c r="APG62" s="107"/>
      <c r="APH62" s="107"/>
      <c r="API62" s="107"/>
      <c r="APJ62" s="107"/>
      <c r="APK62" s="107"/>
      <c r="APL62" s="107"/>
      <c r="APM62" s="107"/>
      <c r="APN62" s="107"/>
      <c r="APO62" s="107"/>
      <c r="APP62" s="107"/>
      <c r="APQ62" s="107"/>
      <c r="APR62" s="107"/>
      <c r="APS62" s="107"/>
      <c r="APT62" s="107"/>
      <c r="APU62" s="107"/>
      <c r="APV62" s="107"/>
      <c r="APW62" s="107"/>
      <c r="APX62" s="107"/>
      <c r="APY62" s="107"/>
      <c r="APZ62" s="107"/>
      <c r="AQA62" s="107"/>
      <c r="AQB62" s="107"/>
      <c r="AQC62" s="107"/>
      <c r="AQD62" s="107"/>
      <c r="AQE62" s="107"/>
      <c r="AQF62" s="107"/>
      <c r="AQG62" s="107"/>
      <c r="AQH62" s="107"/>
      <c r="AQI62" s="107"/>
      <c r="AQJ62" s="107"/>
      <c r="AQK62" s="107"/>
      <c r="AQL62" s="107"/>
      <c r="AQM62" s="107"/>
      <c r="AQN62" s="107"/>
      <c r="AQO62" s="107"/>
      <c r="AQP62" s="107"/>
      <c r="AQQ62" s="107"/>
      <c r="AQR62" s="107"/>
      <c r="AQS62" s="107"/>
      <c r="AQT62" s="107"/>
      <c r="AQU62" s="107"/>
      <c r="AQV62" s="107"/>
      <c r="AQW62" s="107"/>
      <c r="AQX62" s="107"/>
      <c r="AQY62" s="107"/>
      <c r="AQZ62" s="107"/>
      <c r="ARA62" s="107"/>
      <c r="ARB62" s="107"/>
      <c r="ARC62" s="107"/>
      <c r="ARD62" s="107"/>
      <c r="ARE62" s="107"/>
      <c r="ARF62" s="107"/>
      <c r="ARG62" s="107"/>
      <c r="ARH62" s="107"/>
      <c r="ARI62" s="107"/>
      <c r="ARJ62" s="107"/>
      <c r="ARK62" s="107"/>
      <c r="ARL62" s="107"/>
      <c r="ARM62" s="107"/>
      <c r="ARN62" s="107"/>
      <c r="ARO62" s="107"/>
      <c r="ARP62" s="107"/>
      <c r="ARQ62" s="107"/>
      <c r="ARR62" s="107"/>
      <c r="ARS62" s="107"/>
      <c r="ART62" s="107"/>
      <c r="ARU62" s="107"/>
      <c r="ARV62" s="107"/>
      <c r="ARW62" s="107"/>
      <c r="ARX62" s="107"/>
      <c r="ARY62" s="107"/>
      <c r="ARZ62" s="107"/>
      <c r="ASA62" s="107"/>
      <c r="ASB62" s="107"/>
      <c r="ASC62" s="107"/>
      <c r="ASD62" s="107"/>
      <c r="ASE62" s="107"/>
      <c r="ASF62" s="107"/>
      <c r="ASG62" s="107"/>
      <c r="ASH62" s="107"/>
      <c r="ASI62" s="107"/>
      <c r="ASJ62" s="107"/>
      <c r="ASK62" s="107"/>
      <c r="ASL62" s="107"/>
      <c r="ASM62" s="107"/>
      <c r="ASN62" s="107"/>
      <c r="ASO62" s="107"/>
      <c r="ASP62" s="107"/>
      <c r="ASQ62" s="107"/>
      <c r="ASR62" s="107"/>
      <c r="ASS62" s="107"/>
      <c r="AST62" s="107"/>
      <c r="ASU62" s="107"/>
      <c r="ASV62" s="107"/>
      <c r="ASW62" s="107"/>
      <c r="ASX62" s="107"/>
      <c r="ASY62" s="107"/>
      <c r="ASZ62" s="107"/>
      <c r="ATA62" s="107"/>
      <c r="ATB62" s="107"/>
      <c r="ATC62" s="107"/>
      <c r="ATD62" s="107"/>
      <c r="ATE62" s="107"/>
      <c r="ATF62" s="107"/>
      <c r="ATG62" s="107"/>
      <c r="ATH62" s="107"/>
      <c r="ATI62" s="107"/>
      <c r="ATJ62" s="107"/>
      <c r="ATK62" s="107"/>
      <c r="ATL62" s="107"/>
      <c r="ATM62" s="107"/>
      <c r="ATN62" s="107"/>
      <c r="ATO62" s="107"/>
      <c r="ATP62" s="107"/>
      <c r="ATQ62" s="107"/>
      <c r="ATR62" s="107"/>
      <c r="ATS62" s="107"/>
      <c r="ATT62" s="107"/>
      <c r="ATU62" s="107"/>
      <c r="ATV62" s="107"/>
      <c r="ATW62" s="107"/>
      <c r="ATX62" s="107"/>
      <c r="ATY62" s="107"/>
      <c r="ATZ62" s="107"/>
      <c r="AUA62" s="107"/>
      <c r="AUB62" s="107"/>
      <c r="AUC62" s="107"/>
      <c r="AUD62" s="107"/>
      <c r="AUE62" s="107"/>
      <c r="AUF62" s="107"/>
      <c r="AUG62" s="107"/>
      <c r="AUH62" s="107"/>
      <c r="AUI62" s="107"/>
      <c r="AUJ62" s="107"/>
      <c r="AUK62" s="107"/>
      <c r="AUL62" s="107"/>
      <c r="AUM62" s="107"/>
      <c r="AUN62" s="107"/>
      <c r="AUO62" s="107"/>
      <c r="AUP62" s="107"/>
      <c r="AUQ62" s="107"/>
      <c r="AUR62" s="107"/>
      <c r="AUS62" s="107"/>
      <c r="AUT62" s="107"/>
      <c r="AUU62" s="107"/>
      <c r="AUV62" s="107"/>
      <c r="AUW62" s="107"/>
      <c r="AUX62" s="107"/>
      <c r="AUY62" s="107"/>
      <c r="AUZ62" s="107"/>
      <c r="AVA62" s="107"/>
      <c r="AVB62" s="107"/>
      <c r="AVC62" s="107"/>
      <c r="AVD62" s="107"/>
      <c r="AVE62" s="107"/>
      <c r="AVF62" s="107"/>
      <c r="AVG62" s="107"/>
      <c r="AVH62" s="107"/>
      <c r="AVI62" s="107"/>
      <c r="AVJ62" s="107"/>
      <c r="AVK62" s="107"/>
      <c r="AVL62" s="107"/>
      <c r="AVM62" s="107"/>
      <c r="AVN62" s="107"/>
      <c r="AVO62" s="107"/>
      <c r="AVP62" s="107"/>
      <c r="AVQ62" s="107"/>
      <c r="AVR62" s="107"/>
      <c r="AVS62" s="107"/>
      <c r="AVT62" s="107"/>
      <c r="AVU62" s="107"/>
      <c r="AVV62" s="107"/>
      <c r="AVW62" s="107"/>
      <c r="AVX62" s="107"/>
      <c r="AVY62" s="107"/>
      <c r="AVZ62" s="107"/>
      <c r="AWA62" s="107"/>
      <c r="AWB62" s="107"/>
      <c r="AWC62" s="107"/>
      <c r="AWD62" s="107"/>
      <c r="AWE62" s="107"/>
      <c r="AWF62" s="107"/>
      <c r="AWG62" s="107"/>
      <c r="AWH62" s="107"/>
      <c r="AWI62" s="107"/>
      <c r="AWJ62" s="107"/>
      <c r="AWK62" s="107"/>
      <c r="AWL62" s="107"/>
      <c r="AWM62" s="107"/>
      <c r="AWN62" s="107"/>
      <c r="AWO62" s="107"/>
      <c r="AWP62" s="107"/>
      <c r="AWQ62" s="107"/>
      <c r="AWR62" s="107"/>
      <c r="AWS62" s="107"/>
      <c r="AWT62" s="107"/>
      <c r="AWU62" s="107"/>
      <c r="AWV62" s="107"/>
      <c r="AWW62" s="107"/>
      <c r="AWX62" s="107"/>
      <c r="AWY62" s="107"/>
      <c r="AWZ62" s="107"/>
      <c r="AXA62" s="107"/>
      <c r="AXB62" s="107"/>
      <c r="AXC62" s="107"/>
      <c r="AXD62" s="107"/>
      <c r="AXE62" s="107"/>
      <c r="AXF62" s="107"/>
      <c r="AXG62" s="107"/>
      <c r="AXH62" s="107"/>
      <c r="AXI62" s="107"/>
      <c r="AXJ62" s="107"/>
      <c r="AXK62" s="107"/>
      <c r="AXL62" s="107"/>
      <c r="AXM62" s="107"/>
      <c r="AXN62" s="107"/>
      <c r="AXO62" s="107"/>
      <c r="AXP62" s="107"/>
      <c r="AXQ62" s="107"/>
      <c r="AXR62" s="107"/>
      <c r="AXS62" s="107"/>
      <c r="AXT62" s="107"/>
      <c r="AXU62" s="107"/>
      <c r="AXV62" s="107"/>
      <c r="AXW62" s="107"/>
      <c r="AXX62" s="107"/>
      <c r="AXY62" s="107"/>
      <c r="AXZ62" s="107"/>
      <c r="AYA62" s="107"/>
      <c r="AYB62" s="107"/>
      <c r="AYC62" s="107"/>
      <c r="AYD62" s="107"/>
      <c r="AYE62" s="107"/>
      <c r="AYF62" s="107"/>
      <c r="AYG62" s="107"/>
      <c r="AYH62" s="107"/>
      <c r="AYI62" s="107"/>
      <c r="AYJ62" s="107"/>
      <c r="AYK62" s="107"/>
      <c r="AYL62" s="107"/>
      <c r="AYM62" s="107"/>
      <c r="AYN62" s="107"/>
      <c r="AYO62" s="107"/>
      <c r="AYP62" s="107"/>
      <c r="AYQ62" s="107"/>
      <c r="AYR62" s="107"/>
      <c r="AYS62" s="107"/>
      <c r="AYT62" s="107"/>
      <c r="AYU62" s="107"/>
      <c r="AYV62" s="107"/>
      <c r="AYW62" s="107"/>
      <c r="AYX62" s="107"/>
      <c r="AYY62" s="107"/>
      <c r="AYZ62" s="107"/>
      <c r="AZA62" s="107"/>
      <c r="AZB62" s="107"/>
      <c r="AZC62" s="107"/>
      <c r="AZD62" s="107"/>
      <c r="AZE62" s="107"/>
      <c r="AZF62" s="107"/>
      <c r="AZG62" s="107"/>
      <c r="AZH62" s="107"/>
      <c r="AZI62" s="107"/>
      <c r="AZJ62" s="107"/>
      <c r="AZK62" s="107"/>
      <c r="AZL62" s="107"/>
      <c r="AZM62" s="107"/>
      <c r="AZN62" s="107"/>
      <c r="AZO62" s="107"/>
      <c r="AZP62" s="107"/>
      <c r="AZQ62" s="107"/>
      <c r="AZR62" s="107"/>
      <c r="AZS62" s="107"/>
      <c r="AZT62" s="107"/>
      <c r="AZU62" s="107"/>
      <c r="AZV62" s="107"/>
      <c r="AZW62" s="107"/>
      <c r="AZX62" s="107"/>
      <c r="AZY62" s="107"/>
      <c r="AZZ62" s="107"/>
      <c r="BAA62" s="107"/>
      <c r="BAB62" s="107"/>
      <c r="BAC62" s="107"/>
      <c r="BAD62" s="107"/>
      <c r="BAE62" s="107"/>
      <c r="BAF62" s="107"/>
      <c r="BAG62" s="107"/>
      <c r="BAH62" s="107"/>
      <c r="BAI62" s="107"/>
      <c r="BAJ62" s="107"/>
      <c r="BAK62" s="107"/>
      <c r="BAL62" s="107"/>
      <c r="BAM62" s="107"/>
      <c r="BAN62" s="107"/>
      <c r="BAO62" s="107"/>
      <c r="BAP62" s="107"/>
      <c r="BAQ62" s="107"/>
      <c r="BAR62" s="107"/>
      <c r="BAS62" s="107"/>
      <c r="BAT62" s="107"/>
      <c r="BAU62" s="107"/>
      <c r="BAV62" s="107"/>
      <c r="BAW62" s="107"/>
      <c r="BAX62" s="107"/>
      <c r="BAY62" s="107"/>
      <c r="BAZ62" s="107"/>
      <c r="BBA62" s="107"/>
      <c r="BBB62" s="107"/>
      <c r="BBC62" s="107"/>
      <c r="BBD62" s="107"/>
      <c r="BBE62" s="107"/>
      <c r="BBF62" s="107"/>
      <c r="BBG62" s="107"/>
      <c r="BBH62" s="107"/>
      <c r="BBI62" s="107"/>
      <c r="BBJ62" s="107"/>
      <c r="BBK62" s="107"/>
      <c r="BBL62" s="107"/>
      <c r="BBM62" s="107"/>
      <c r="BBN62" s="107"/>
      <c r="BBO62" s="107"/>
      <c r="BBP62" s="107"/>
      <c r="BBQ62" s="107"/>
      <c r="BBR62" s="107"/>
      <c r="BBS62" s="107"/>
      <c r="BBT62" s="107"/>
      <c r="BBU62" s="107"/>
      <c r="BBV62" s="107"/>
      <c r="BBW62" s="107"/>
      <c r="BBX62" s="107"/>
      <c r="BBY62" s="107"/>
      <c r="BBZ62" s="107"/>
      <c r="BCA62" s="107"/>
      <c r="BCB62" s="107"/>
      <c r="BCC62" s="107"/>
      <c r="BCD62" s="107"/>
      <c r="BCE62" s="107"/>
      <c r="BCF62" s="107"/>
      <c r="BCG62" s="107"/>
      <c r="BCH62" s="107"/>
      <c r="BCI62" s="107"/>
      <c r="BCJ62" s="107"/>
      <c r="BCK62" s="107"/>
      <c r="BCL62" s="107"/>
      <c r="BCM62" s="107"/>
      <c r="BCN62" s="107"/>
      <c r="BCO62" s="107"/>
      <c r="BCP62" s="107"/>
      <c r="BCQ62" s="107"/>
      <c r="BCR62" s="107"/>
      <c r="BCS62" s="107"/>
      <c r="BCT62" s="107"/>
      <c r="BCU62" s="107"/>
      <c r="BCV62" s="107"/>
      <c r="BCW62" s="107"/>
      <c r="BCX62" s="107"/>
      <c r="BCY62" s="107"/>
      <c r="BCZ62" s="107"/>
      <c r="BDA62" s="107"/>
      <c r="BDB62" s="107"/>
      <c r="BDC62" s="107"/>
      <c r="BDD62" s="107"/>
      <c r="BDE62" s="107"/>
      <c r="BDF62" s="107"/>
      <c r="BDG62" s="107"/>
      <c r="BDH62" s="107"/>
      <c r="BDI62" s="107"/>
      <c r="BDJ62" s="107"/>
      <c r="BDK62" s="107"/>
      <c r="BDL62" s="107"/>
      <c r="BDM62" s="107"/>
      <c r="BDN62" s="107"/>
      <c r="BDO62" s="107"/>
      <c r="BDP62" s="107"/>
      <c r="BDQ62" s="107"/>
      <c r="BDR62" s="107"/>
      <c r="BDS62" s="107"/>
      <c r="BDT62" s="107"/>
      <c r="BDU62" s="107"/>
      <c r="BDV62" s="107"/>
      <c r="BDW62" s="107"/>
      <c r="BDX62" s="107"/>
      <c r="BDY62" s="107"/>
      <c r="BDZ62" s="107"/>
      <c r="BEA62" s="107"/>
      <c r="BEB62" s="107"/>
      <c r="BEC62" s="107"/>
      <c r="BED62" s="107"/>
      <c r="BEE62" s="107"/>
      <c r="BEF62" s="107"/>
      <c r="BEG62" s="107"/>
      <c r="BEH62" s="107"/>
      <c r="BEI62" s="107"/>
      <c r="BEJ62" s="107"/>
      <c r="BEK62" s="107"/>
      <c r="BEL62" s="107"/>
      <c r="BEM62" s="107"/>
      <c r="BEN62" s="107"/>
      <c r="BEO62" s="107"/>
      <c r="BEP62" s="107"/>
      <c r="BEQ62" s="107"/>
      <c r="BER62" s="107"/>
      <c r="BES62" s="107"/>
      <c r="BET62" s="107"/>
      <c r="BEU62" s="107"/>
      <c r="BEV62" s="107"/>
      <c r="BEW62" s="107"/>
      <c r="BEX62" s="107"/>
      <c r="BEY62" s="107"/>
      <c r="BEZ62" s="107"/>
      <c r="BFA62" s="107"/>
      <c r="BFB62" s="107"/>
      <c r="BFC62" s="107"/>
      <c r="BFD62" s="107"/>
      <c r="BFE62" s="107"/>
      <c r="BFF62" s="107"/>
      <c r="BFG62" s="107"/>
      <c r="BFH62" s="107"/>
      <c r="BFI62" s="107"/>
      <c r="BFJ62" s="107"/>
      <c r="BFK62" s="107"/>
      <c r="BFL62" s="107"/>
      <c r="BFM62" s="107"/>
      <c r="BFN62" s="107"/>
      <c r="BFO62" s="107"/>
      <c r="BFP62" s="107"/>
      <c r="BFQ62" s="107"/>
      <c r="BFR62" s="107"/>
      <c r="BFS62" s="107"/>
      <c r="BFT62" s="107"/>
      <c r="BFU62" s="107"/>
      <c r="BFV62" s="107"/>
      <c r="BFW62" s="107"/>
      <c r="BFX62" s="107"/>
      <c r="BFY62" s="107"/>
      <c r="BFZ62" s="107"/>
      <c r="BGA62" s="107"/>
      <c r="BGB62" s="107"/>
      <c r="BGC62" s="107"/>
      <c r="BGD62" s="107"/>
      <c r="BGE62" s="107"/>
      <c r="BGF62" s="107"/>
      <c r="BGG62" s="107"/>
      <c r="BGH62" s="107"/>
      <c r="BGI62" s="107"/>
      <c r="BGJ62" s="107"/>
      <c r="BGK62" s="107"/>
      <c r="BGL62" s="107"/>
      <c r="BGM62" s="107"/>
      <c r="BGN62" s="107"/>
      <c r="BGO62" s="107"/>
      <c r="BGP62" s="107"/>
      <c r="BGQ62" s="107"/>
      <c r="BGR62" s="107"/>
      <c r="BGS62" s="107"/>
      <c r="BGT62" s="107"/>
      <c r="BGU62" s="107"/>
      <c r="BGV62" s="107"/>
      <c r="BGW62" s="107"/>
      <c r="BGX62" s="107"/>
      <c r="BGY62" s="107"/>
      <c r="BGZ62" s="107"/>
      <c r="BHA62" s="107"/>
      <c r="BHB62" s="107"/>
      <c r="BHC62" s="107"/>
      <c r="BHD62" s="107"/>
      <c r="BHE62" s="107"/>
      <c r="BHF62" s="107"/>
      <c r="BHG62" s="107"/>
      <c r="BHH62" s="107"/>
      <c r="BHI62" s="107"/>
      <c r="BHJ62" s="107"/>
      <c r="BHK62" s="107"/>
      <c r="BHL62" s="107"/>
      <c r="BHM62" s="107"/>
      <c r="BHN62" s="107"/>
      <c r="BHO62" s="107"/>
      <c r="BHP62" s="107"/>
      <c r="BHQ62" s="107"/>
      <c r="BHR62" s="107"/>
      <c r="BHS62" s="107"/>
      <c r="BHT62" s="107"/>
      <c r="BHU62" s="107"/>
      <c r="BHV62" s="107"/>
      <c r="BHW62" s="107"/>
      <c r="BHX62" s="107"/>
      <c r="BHY62" s="107"/>
      <c r="BHZ62" s="107"/>
      <c r="BIA62" s="107"/>
      <c r="BIB62" s="107"/>
      <c r="BIC62" s="107"/>
      <c r="BID62" s="107"/>
      <c r="BIE62" s="107"/>
      <c r="BIF62" s="107"/>
      <c r="BIG62" s="107"/>
      <c r="BIH62" s="107"/>
      <c r="BII62" s="107"/>
      <c r="BIJ62" s="107"/>
      <c r="BIK62" s="107"/>
      <c r="BIL62" s="107"/>
      <c r="BIM62" s="107"/>
      <c r="BIN62" s="107"/>
      <c r="BIO62" s="107"/>
      <c r="BIP62" s="107"/>
      <c r="BIQ62" s="107"/>
      <c r="BIR62" s="107"/>
      <c r="BIS62" s="107"/>
      <c r="BIT62" s="107"/>
      <c r="BIU62" s="107"/>
      <c r="BIV62" s="107"/>
      <c r="BIW62" s="107"/>
      <c r="BIX62" s="107"/>
      <c r="BIY62" s="107"/>
      <c r="BIZ62" s="107"/>
      <c r="BJA62" s="107"/>
      <c r="BJB62" s="107"/>
      <c r="BJC62" s="107"/>
      <c r="BJD62" s="107"/>
      <c r="BJE62" s="107"/>
      <c r="BJF62" s="107"/>
      <c r="BJG62" s="107"/>
      <c r="BJH62" s="107"/>
      <c r="BJI62" s="107"/>
      <c r="BJJ62" s="107"/>
      <c r="BJK62" s="107"/>
      <c r="BJL62" s="107"/>
      <c r="BJM62" s="107"/>
      <c r="BJN62" s="107"/>
      <c r="BJO62" s="107"/>
      <c r="BJP62" s="107"/>
      <c r="BJQ62" s="107"/>
      <c r="BJR62" s="107"/>
      <c r="BJS62" s="107"/>
      <c r="BJT62" s="107"/>
      <c r="BJU62" s="107"/>
      <c r="BJV62" s="107"/>
      <c r="BJW62" s="107"/>
      <c r="BJX62" s="107"/>
      <c r="BJY62" s="107"/>
      <c r="BJZ62" s="107"/>
      <c r="BKA62" s="107"/>
      <c r="BKB62" s="107"/>
      <c r="BKC62" s="107"/>
      <c r="BKD62" s="107"/>
      <c r="BKE62" s="107"/>
      <c r="BKF62" s="107"/>
      <c r="BKG62" s="107"/>
      <c r="BKH62" s="107"/>
      <c r="BKI62" s="107"/>
      <c r="BKJ62" s="107"/>
      <c r="BKK62" s="107"/>
      <c r="BKL62" s="107"/>
      <c r="BKM62" s="107"/>
      <c r="BKN62" s="107"/>
      <c r="BKO62" s="107"/>
      <c r="BKP62" s="107"/>
      <c r="BKQ62" s="107"/>
      <c r="BKR62" s="107"/>
      <c r="BKS62" s="107"/>
      <c r="BKT62" s="107"/>
      <c r="BKU62" s="107"/>
      <c r="BKV62" s="107"/>
      <c r="BKW62" s="107"/>
      <c r="BKX62" s="107"/>
      <c r="BKY62" s="107"/>
      <c r="BKZ62" s="107"/>
      <c r="BLA62" s="107"/>
      <c r="BLB62" s="107"/>
      <c r="BLC62" s="107"/>
      <c r="BLD62" s="107"/>
      <c r="BLE62" s="107"/>
      <c r="BLF62" s="107"/>
      <c r="BLG62" s="107"/>
      <c r="BLH62" s="107"/>
      <c r="BLI62" s="107"/>
      <c r="BLJ62" s="107"/>
      <c r="BLK62" s="107"/>
      <c r="BLL62" s="107"/>
      <c r="BLM62" s="107"/>
      <c r="BLN62" s="107"/>
      <c r="BLO62" s="107"/>
      <c r="BLP62" s="107"/>
      <c r="BLQ62" s="107"/>
      <c r="BLR62" s="107"/>
      <c r="BLS62" s="107"/>
      <c r="BLT62" s="107"/>
      <c r="BLU62" s="107"/>
      <c r="BLV62" s="107"/>
      <c r="BLW62" s="107"/>
      <c r="BLX62" s="107"/>
      <c r="BLY62" s="107"/>
      <c r="BLZ62" s="107"/>
      <c r="BMA62" s="107"/>
      <c r="BMB62" s="107"/>
      <c r="BMC62" s="107"/>
      <c r="BMD62" s="107"/>
      <c r="BME62" s="107"/>
      <c r="BMF62" s="107"/>
      <c r="BMG62" s="107"/>
      <c r="BMH62" s="107"/>
      <c r="BMI62" s="107"/>
      <c r="BMJ62" s="107"/>
      <c r="BMK62" s="107"/>
      <c r="BML62" s="107"/>
      <c r="BMM62" s="107"/>
      <c r="BMN62" s="107"/>
      <c r="BMO62" s="107"/>
      <c r="BMP62" s="107"/>
      <c r="BMQ62" s="107"/>
      <c r="BMR62" s="107"/>
      <c r="BMS62" s="107"/>
      <c r="BMT62" s="107"/>
      <c r="BMU62" s="107"/>
      <c r="BMV62" s="107"/>
      <c r="BMW62" s="107"/>
      <c r="BMX62" s="107"/>
      <c r="BMY62" s="107"/>
      <c r="BMZ62" s="107"/>
      <c r="BNA62" s="107"/>
      <c r="BNB62" s="107"/>
      <c r="BNC62" s="107"/>
      <c r="BND62" s="107"/>
      <c r="BNE62" s="107"/>
      <c r="BNF62" s="107"/>
      <c r="BNG62" s="107"/>
      <c r="BNH62" s="107"/>
      <c r="BNI62" s="107"/>
      <c r="BNJ62" s="107"/>
      <c r="BNK62" s="107"/>
      <c r="BNL62" s="107"/>
      <c r="BNM62" s="107"/>
      <c r="BNN62" s="107"/>
      <c r="BNO62" s="107"/>
      <c r="BNP62" s="107"/>
      <c r="BNQ62" s="107"/>
      <c r="BNR62" s="107"/>
      <c r="BNS62" s="107"/>
      <c r="BNT62" s="107"/>
      <c r="BNU62" s="107"/>
      <c r="BNV62" s="107"/>
      <c r="BNW62" s="107"/>
      <c r="BNX62" s="107"/>
      <c r="BNY62" s="107"/>
      <c r="BNZ62" s="107"/>
      <c r="BOA62" s="107"/>
      <c r="BOB62" s="107"/>
      <c r="BOC62" s="107"/>
      <c r="BOD62" s="107"/>
      <c r="BOE62" s="107"/>
      <c r="BOF62" s="107"/>
      <c r="BOG62" s="107"/>
      <c r="BOH62" s="107"/>
      <c r="BOI62" s="107"/>
      <c r="BOJ62" s="107"/>
      <c r="BOK62" s="107"/>
      <c r="BOL62" s="107"/>
      <c r="BOM62" s="107"/>
      <c r="BON62" s="107"/>
      <c r="BOO62" s="107"/>
      <c r="BOP62" s="107"/>
      <c r="BOQ62" s="107"/>
      <c r="BOR62" s="107"/>
      <c r="BOS62" s="107"/>
      <c r="BOT62" s="107"/>
      <c r="BOU62" s="107"/>
      <c r="BOV62" s="107"/>
      <c r="BOW62" s="107"/>
      <c r="BOX62" s="107"/>
      <c r="BOY62" s="107"/>
      <c r="BOZ62" s="107"/>
      <c r="BPA62" s="107"/>
      <c r="BPB62" s="107"/>
      <c r="BPC62" s="107"/>
      <c r="BPD62" s="107"/>
      <c r="BPE62" s="107"/>
      <c r="BPF62" s="107"/>
      <c r="BPG62" s="107"/>
      <c r="BPH62" s="107"/>
      <c r="BPI62" s="107"/>
      <c r="BPJ62" s="107"/>
      <c r="BPK62" s="107"/>
      <c r="BPL62" s="107"/>
      <c r="BPM62" s="107"/>
      <c r="BPN62" s="107"/>
      <c r="BPO62" s="107"/>
      <c r="BPP62" s="107"/>
      <c r="BPQ62" s="107"/>
      <c r="BPR62" s="107"/>
      <c r="BPS62" s="107"/>
      <c r="BPT62" s="107"/>
      <c r="BPU62" s="107"/>
      <c r="BPV62" s="107"/>
      <c r="BPW62" s="107"/>
      <c r="BPX62" s="107"/>
      <c r="BPY62" s="107"/>
      <c r="BPZ62" s="107"/>
      <c r="BQA62" s="107"/>
      <c r="BQB62" s="107"/>
      <c r="BQC62" s="107"/>
      <c r="BQD62" s="107"/>
      <c r="BQE62" s="107"/>
      <c r="BQF62" s="107"/>
      <c r="BQG62" s="107"/>
      <c r="BQH62" s="107"/>
      <c r="BQI62" s="107"/>
      <c r="BQJ62" s="107"/>
      <c r="BQK62" s="107"/>
      <c r="BQL62" s="107"/>
      <c r="BQM62" s="107"/>
      <c r="BQN62" s="107"/>
      <c r="BQO62" s="107"/>
      <c r="BQP62" s="107"/>
      <c r="BQQ62" s="107"/>
      <c r="BQR62" s="107"/>
      <c r="BQS62" s="107"/>
      <c r="BQT62" s="107"/>
      <c r="BQU62" s="107"/>
      <c r="BQV62" s="107"/>
      <c r="BQW62" s="107"/>
      <c r="BQX62" s="107"/>
      <c r="BQY62" s="107"/>
      <c r="BQZ62" s="107"/>
      <c r="BRA62" s="107"/>
      <c r="BRB62" s="107"/>
      <c r="BRC62" s="107"/>
      <c r="BRD62" s="107"/>
      <c r="BRE62" s="107"/>
      <c r="BRF62" s="107"/>
      <c r="BRG62" s="107"/>
      <c r="BRH62" s="107"/>
      <c r="BRI62" s="107"/>
      <c r="BRJ62" s="107"/>
      <c r="BRK62" s="107"/>
      <c r="BRL62" s="107"/>
      <c r="BRM62" s="107"/>
      <c r="BRN62" s="107"/>
      <c r="BRO62" s="107"/>
      <c r="BRP62" s="107"/>
      <c r="BRQ62" s="107"/>
      <c r="BRR62" s="107"/>
      <c r="BRS62" s="107"/>
      <c r="BRT62" s="107"/>
      <c r="BRU62" s="107"/>
      <c r="BRV62" s="107"/>
      <c r="BRW62" s="107"/>
      <c r="BRX62" s="107"/>
      <c r="BRY62" s="107"/>
      <c r="BRZ62" s="107"/>
      <c r="BSA62" s="107"/>
      <c r="BSB62" s="107"/>
      <c r="BSC62" s="107"/>
      <c r="BSD62" s="107"/>
      <c r="BSE62" s="107"/>
      <c r="BSF62" s="107"/>
      <c r="BSG62" s="107"/>
      <c r="BSH62" s="107"/>
      <c r="BSI62" s="107"/>
      <c r="BSJ62" s="107"/>
      <c r="BSK62" s="107"/>
      <c r="BSL62" s="107"/>
      <c r="BSM62" s="107"/>
      <c r="BSN62" s="107"/>
      <c r="BSO62" s="107"/>
      <c r="BSP62" s="107"/>
      <c r="BSQ62" s="107"/>
      <c r="BSR62" s="107"/>
      <c r="BSS62" s="107"/>
      <c r="BST62" s="107"/>
      <c r="BSU62" s="107"/>
      <c r="BSV62" s="107"/>
      <c r="BSW62" s="107"/>
      <c r="BSX62" s="107"/>
      <c r="BSY62" s="107"/>
      <c r="BSZ62" s="107"/>
      <c r="BTA62" s="107"/>
      <c r="BTB62" s="107"/>
      <c r="BTC62" s="107"/>
      <c r="BTD62" s="107"/>
      <c r="BTE62" s="107"/>
      <c r="BTF62" s="107"/>
      <c r="BTG62" s="107"/>
      <c r="BTH62" s="107"/>
      <c r="BTI62" s="107"/>
      <c r="BTJ62" s="107"/>
      <c r="BTK62" s="107"/>
      <c r="BTL62" s="107"/>
      <c r="BTM62" s="107"/>
      <c r="BTN62" s="107"/>
      <c r="BTO62" s="107"/>
      <c r="BTP62" s="107"/>
      <c r="BTQ62" s="107"/>
      <c r="BTR62" s="107"/>
      <c r="BTS62" s="107"/>
      <c r="BTT62" s="107"/>
      <c r="BTU62" s="107"/>
      <c r="BTV62" s="107"/>
      <c r="BTW62" s="107"/>
      <c r="BTX62" s="107"/>
      <c r="BTY62" s="107"/>
      <c r="BTZ62" s="107"/>
      <c r="BUA62" s="107"/>
      <c r="BUB62" s="107"/>
      <c r="BUC62" s="107"/>
      <c r="BUD62" s="107"/>
      <c r="BUE62" s="107"/>
      <c r="BUF62" s="107"/>
      <c r="BUG62" s="107"/>
      <c r="BUH62" s="107"/>
      <c r="BUI62" s="107"/>
      <c r="BUJ62" s="107"/>
      <c r="BUK62" s="107"/>
      <c r="BUL62" s="107"/>
      <c r="BUM62" s="107"/>
      <c r="BUN62" s="107"/>
      <c r="BUO62" s="107"/>
      <c r="BUP62" s="107"/>
      <c r="BUQ62" s="107"/>
      <c r="BUR62" s="107"/>
      <c r="BUS62" s="107"/>
      <c r="BUT62" s="107"/>
      <c r="BUU62" s="107"/>
      <c r="BUV62" s="107"/>
      <c r="BUW62" s="107"/>
      <c r="BUX62" s="107"/>
      <c r="BUY62" s="107"/>
      <c r="BUZ62" s="107"/>
      <c r="BVA62" s="107"/>
      <c r="BVB62" s="107"/>
      <c r="BVC62" s="107"/>
      <c r="BVD62" s="107"/>
      <c r="BVE62" s="107"/>
      <c r="BVF62" s="107"/>
      <c r="BVG62" s="107"/>
      <c r="BVH62" s="107"/>
      <c r="BVI62" s="107"/>
      <c r="BVJ62" s="107"/>
      <c r="BVK62" s="107"/>
      <c r="BVL62" s="107"/>
      <c r="BVM62" s="107"/>
      <c r="BVN62" s="107"/>
      <c r="BVO62" s="107"/>
      <c r="BVP62" s="107"/>
      <c r="BVQ62" s="107"/>
      <c r="BVR62" s="107"/>
      <c r="BVS62" s="107"/>
      <c r="BVT62" s="107"/>
      <c r="BVU62" s="107"/>
      <c r="BVV62" s="107"/>
      <c r="BVW62" s="107"/>
      <c r="BVX62" s="107"/>
      <c r="BVY62" s="107"/>
      <c r="BVZ62" s="107"/>
      <c r="BWA62" s="107"/>
      <c r="BWB62" s="107"/>
      <c r="BWC62" s="107"/>
      <c r="BWD62" s="107"/>
      <c r="BWE62" s="107"/>
      <c r="BWF62" s="107"/>
      <c r="BWG62" s="107"/>
      <c r="BWH62" s="107"/>
      <c r="BWI62" s="107"/>
      <c r="BWJ62" s="107"/>
      <c r="BWK62" s="107"/>
      <c r="BWL62" s="107"/>
      <c r="BWM62" s="107"/>
      <c r="BWN62" s="107"/>
      <c r="BWO62" s="107"/>
      <c r="BWP62" s="107"/>
      <c r="BWQ62" s="107"/>
      <c r="BWR62" s="107"/>
      <c r="BWS62" s="107"/>
      <c r="BWT62" s="107"/>
      <c r="BWU62" s="107"/>
      <c r="BWV62" s="107"/>
      <c r="BWW62" s="107"/>
      <c r="BWX62" s="107"/>
      <c r="BWY62" s="107"/>
      <c r="BWZ62" s="107"/>
      <c r="BXA62" s="107"/>
      <c r="BXB62" s="107"/>
      <c r="BXC62" s="107"/>
      <c r="BXD62" s="107"/>
      <c r="BXE62" s="107"/>
      <c r="BXF62" s="107"/>
      <c r="BXG62" s="107"/>
      <c r="BXH62" s="107"/>
      <c r="BXI62" s="107"/>
      <c r="BXJ62" s="107"/>
      <c r="BXK62" s="107"/>
      <c r="BXL62" s="107"/>
      <c r="BXM62" s="107"/>
      <c r="BXN62" s="107"/>
      <c r="BXO62" s="107"/>
      <c r="BXP62" s="107"/>
      <c r="BXQ62" s="107"/>
      <c r="BXR62" s="107"/>
      <c r="BXS62" s="107"/>
      <c r="BXT62" s="107"/>
      <c r="BXU62" s="107"/>
      <c r="BXV62" s="107"/>
      <c r="BXW62" s="107"/>
      <c r="BXX62" s="107"/>
      <c r="BXY62" s="107"/>
      <c r="BXZ62" s="107"/>
      <c r="BYA62" s="107"/>
      <c r="BYB62" s="107"/>
      <c r="BYC62" s="107"/>
      <c r="BYD62" s="107"/>
      <c r="BYE62" s="107"/>
      <c r="BYF62" s="107"/>
      <c r="BYG62" s="107"/>
      <c r="BYH62" s="107"/>
      <c r="BYI62" s="107"/>
      <c r="BYJ62" s="107"/>
      <c r="BYK62" s="107"/>
      <c r="BYL62" s="107"/>
      <c r="BYM62" s="107"/>
      <c r="BYN62" s="107"/>
      <c r="BYO62" s="107"/>
      <c r="BYP62" s="107"/>
      <c r="BYQ62" s="107"/>
      <c r="BYR62" s="107"/>
      <c r="BYS62" s="107"/>
      <c r="BYT62" s="107"/>
      <c r="BYU62" s="107"/>
      <c r="BYV62" s="107"/>
      <c r="BYW62" s="107"/>
      <c r="BYX62" s="107"/>
      <c r="BYY62" s="107"/>
      <c r="BYZ62" s="107"/>
      <c r="BZA62" s="107"/>
      <c r="BZB62" s="107"/>
      <c r="BZC62" s="107"/>
      <c r="BZD62" s="107"/>
      <c r="BZE62" s="107"/>
      <c r="BZF62" s="107"/>
      <c r="BZG62" s="107"/>
      <c r="BZH62" s="107"/>
      <c r="BZI62" s="107"/>
      <c r="BZJ62" s="107"/>
      <c r="BZK62" s="107"/>
      <c r="BZL62" s="107"/>
      <c r="BZM62" s="107"/>
      <c r="BZN62" s="107"/>
      <c r="BZO62" s="107"/>
      <c r="BZP62" s="107"/>
      <c r="BZQ62" s="107"/>
      <c r="BZR62" s="107"/>
      <c r="BZS62" s="107"/>
      <c r="BZT62" s="107"/>
      <c r="BZU62" s="107"/>
      <c r="BZV62" s="107"/>
      <c r="BZW62" s="107"/>
      <c r="BZX62" s="107"/>
      <c r="BZY62" s="107"/>
      <c r="BZZ62" s="107"/>
      <c r="CAA62" s="107"/>
      <c r="CAB62" s="107"/>
      <c r="CAC62" s="107"/>
      <c r="CAD62" s="107"/>
      <c r="CAE62" s="107"/>
      <c r="CAF62" s="107"/>
      <c r="CAG62" s="107"/>
      <c r="CAH62" s="107"/>
      <c r="CAI62" s="107"/>
      <c r="CAJ62" s="107"/>
      <c r="CAK62" s="107"/>
      <c r="CAL62" s="107"/>
      <c r="CAM62" s="107"/>
      <c r="CAN62" s="107"/>
      <c r="CAO62" s="107"/>
      <c r="CAP62" s="107"/>
      <c r="CAQ62" s="107"/>
      <c r="CAR62" s="107"/>
      <c r="CAS62" s="107"/>
      <c r="CAT62" s="107"/>
      <c r="CAU62" s="107"/>
      <c r="CAV62" s="107"/>
      <c r="CAW62" s="107"/>
      <c r="CAX62" s="107"/>
      <c r="CAY62" s="107"/>
      <c r="CAZ62" s="107"/>
      <c r="CBA62" s="107"/>
      <c r="CBB62" s="107"/>
      <c r="CBC62" s="107"/>
      <c r="CBD62" s="107"/>
      <c r="CBE62" s="107"/>
      <c r="CBF62" s="107"/>
      <c r="CBG62" s="107"/>
      <c r="CBH62" s="107"/>
      <c r="CBI62" s="107"/>
      <c r="CBJ62" s="107"/>
      <c r="CBK62" s="107"/>
      <c r="CBL62" s="107"/>
      <c r="CBM62" s="107"/>
      <c r="CBN62" s="107"/>
      <c r="CBO62" s="107"/>
      <c r="CBP62" s="107"/>
      <c r="CBQ62" s="107"/>
      <c r="CBR62" s="107"/>
      <c r="CBS62" s="107"/>
      <c r="CBT62" s="107"/>
      <c r="CBU62" s="107"/>
      <c r="CBV62" s="107"/>
      <c r="CBW62" s="107"/>
      <c r="CBX62" s="107"/>
      <c r="CBY62" s="107"/>
      <c r="CBZ62" s="107"/>
      <c r="CCA62" s="107"/>
      <c r="CCB62" s="107"/>
      <c r="CCC62" s="107"/>
      <c r="CCD62" s="107"/>
      <c r="CCE62" s="107"/>
      <c r="CCF62" s="107"/>
      <c r="CCG62" s="107"/>
      <c r="CCH62" s="107"/>
      <c r="CCI62" s="107"/>
      <c r="CCJ62" s="107"/>
      <c r="CCK62" s="107"/>
      <c r="CCL62" s="107"/>
      <c r="CCM62" s="107"/>
      <c r="CCN62" s="107"/>
      <c r="CCO62" s="107"/>
      <c r="CCP62" s="107"/>
      <c r="CCQ62" s="107"/>
      <c r="CCR62" s="107"/>
      <c r="CCS62" s="107"/>
      <c r="CCT62" s="107"/>
      <c r="CCU62" s="107"/>
      <c r="CCV62" s="107"/>
      <c r="CCW62" s="107"/>
      <c r="CCX62" s="107"/>
      <c r="CCY62" s="107"/>
      <c r="CCZ62" s="107"/>
      <c r="CDA62" s="107"/>
      <c r="CDB62" s="107"/>
      <c r="CDC62" s="107"/>
      <c r="CDD62" s="107"/>
      <c r="CDE62" s="107"/>
      <c r="CDF62" s="107"/>
      <c r="CDG62" s="107"/>
      <c r="CDH62" s="107"/>
      <c r="CDI62" s="107"/>
      <c r="CDJ62" s="107"/>
      <c r="CDK62" s="107"/>
      <c r="CDL62" s="107"/>
      <c r="CDM62" s="107"/>
      <c r="CDN62" s="107"/>
      <c r="CDO62" s="107"/>
      <c r="CDP62" s="107"/>
      <c r="CDQ62" s="107"/>
      <c r="CDR62" s="107"/>
      <c r="CDS62" s="107"/>
      <c r="CDT62" s="107"/>
      <c r="CDU62" s="107"/>
      <c r="CDV62" s="107"/>
      <c r="CDW62" s="107"/>
      <c r="CDX62" s="107"/>
      <c r="CDY62" s="107"/>
      <c r="CDZ62" s="107"/>
      <c r="CEA62" s="107"/>
      <c r="CEB62" s="107"/>
      <c r="CEC62" s="107"/>
      <c r="CED62" s="107"/>
      <c r="CEE62" s="107"/>
      <c r="CEF62" s="107"/>
      <c r="CEG62" s="107"/>
      <c r="CEH62" s="107"/>
      <c r="CEI62" s="107"/>
      <c r="CEJ62" s="107"/>
      <c r="CEK62" s="107"/>
      <c r="CEL62" s="107"/>
      <c r="CEM62" s="107"/>
      <c r="CEN62" s="107"/>
      <c r="CEO62" s="107"/>
      <c r="CEP62" s="107"/>
      <c r="CEQ62" s="107"/>
      <c r="CER62" s="107"/>
      <c r="CES62" s="107"/>
      <c r="CET62" s="107"/>
      <c r="CEU62" s="107"/>
      <c r="CEV62" s="107"/>
      <c r="CEW62" s="107"/>
      <c r="CEX62" s="107"/>
      <c r="CEY62" s="107"/>
      <c r="CEZ62" s="107"/>
      <c r="CFA62" s="107"/>
      <c r="CFB62" s="107"/>
      <c r="CFC62" s="107"/>
      <c r="CFD62" s="107"/>
      <c r="CFE62" s="107"/>
      <c r="CFF62" s="107"/>
      <c r="CFG62" s="107"/>
      <c r="CFH62" s="107"/>
      <c r="CFI62" s="107"/>
      <c r="CFJ62" s="107"/>
      <c r="CFK62" s="107"/>
      <c r="CFL62" s="107"/>
      <c r="CFM62" s="107"/>
      <c r="CFN62" s="107"/>
      <c r="CFO62" s="107"/>
      <c r="CFP62" s="107"/>
      <c r="CFQ62" s="107"/>
      <c r="CFR62" s="107"/>
      <c r="CFS62" s="107"/>
      <c r="CFT62" s="107"/>
      <c r="CFU62" s="107"/>
      <c r="CFV62" s="107"/>
      <c r="CFW62" s="107"/>
      <c r="CFX62" s="107"/>
      <c r="CFY62" s="107"/>
      <c r="CFZ62" s="107"/>
      <c r="CGA62" s="107"/>
      <c r="CGB62" s="107"/>
      <c r="CGC62" s="107"/>
      <c r="CGD62" s="107"/>
      <c r="CGE62" s="107"/>
      <c r="CGF62" s="107"/>
      <c r="CGG62" s="107"/>
      <c r="CGH62" s="107"/>
      <c r="CGI62" s="107"/>
      <c r="CGJ62" s="107"/>
      <c r="CGK62" s="107"/>
      <c r="CGL62" s="107"/>
      <c r="CGM62" s="107"/>
      <c r="CGN62" s="107"/>
      <c r="CGO62" s="107"/>
      <c r="CGP62" s="107"/>
      <c r="CGQ62" s="107"/>
      <c r="CGR62" s="107"/>
      <c r="CGS62" s="107"/>
      <c r="CGT62" s="107"/>
      <c r="CGU62" s="107"/>
      <c r="CGV62" s="107"/>
      <c r="CGW62" s="107"/>
      <c r="CGX62" s="107"/>
      <c r="CGY62" s="107"/>
      <c r="CGZ62" s="107"/>
      <c r="CHA62" s="107"/>
      <c r="CHB62" s="107"/>
      <c r="CHC62" s="107"/>
      <c r="CHD62" s="107"/>
      <c r="CHE62" s="107"/>
      <c r="CHF62" s="107"/>
      <c r="CHG62" s="107"/>
      <c r="CHH62" s="107"/>
      <c r="CHI62" s="107"/>
      <c r="CHJ62" s="107"/>
      <c r="CHK62" s="107"/>
      <c r="CHL62" s="107"/>
      <c r="CHM62" s="107"/>
      <c r="CHN62" s="107"/>
      <c r="CHO62" s="107"/>
      <c r="CHP62" s="107"/>
      <c r="CHQ62" s="107"/>
      <c r="CHR62" s="107"/>
      <c r="CHS62" s="107"/>
      <c r="CHT62" s="107"/>
      <c r="CHU62" s="107"/>
      <c r="CHV62" s="107"/>
      <c r="CHW62" s="107"/>
      <c r="CHX62" s="107"/>
      <c r="CHY62" s="107"/>
      <c r="CHZ62" s="107"/>
      <c r="CIA62" s="107"/>
      <c r="CIB62" s="107"/>
      <c r="CIC62" s="107"/>
      <c r="CID62" s="107"/>
      <c r="CIE62" s="107"/>
      <c r="CIF62" s="107"/>
      <c r="CIG62" s="107"/>
      <c r="CIH62" s="107"/>
      <c r="CII62" s="107"/>
      <c r="CIJ62" s="107"/>
      <c r="CIK62" s="107"/>
      <c r="CIL62" s="107"/>
      <c r="CIM62" s="107"/>
      <c r="CIN62" s="107"/>
      <c r="CIO62" s="107"/>
      <c r="CIP62" s="107"/>
      <c r="CIQ62" s="107"/>
      <c r="CIR62" s="107"/>
      <c r="CIS62" s="107"/>
      <c r="CIT62" s="107"/>
      <c r="CIU62" s="107"/>
      <c r="CIV62" s="107"/>
      <c r="CIW62" s="107"/>
      <c r="CIX62" s="107"/>
      <c r="CIY62" s="107"/>
      <c r="CIZ62" s="107"/>
      <c r="CJA62" s="107"/>
      <c r="CJB62" s="107"/>
      <c r="CJC62" s="107"/>
      <c r="CJD62" s="107"/>
      <c r="CJE62" s="107"/>
      <c r="CJF62" s="107"/>
      <c r="CJG62" s="107"/>
      <c r="CJH62" s="107"/>
      <c r="CJI62" s="107"/>
      <c r="CJJ62" s="107"/>
      <c r="CJK62" s="107"/>
      <c r="CJL62" s="107"/>
      <c r="CJM62" s="107"/>
      <c r="CJN62" s="107"/>
      <c r="CJO62" s="107"/>
      <c r="CJP62" s="107"/>
      <c r="CJQ62" s="107"/>
      <c r="CJR62" s="107"/>
      <c r="CJS62" s="107"/>
      <c r="CJT62" s="107"/>
      <c r="CJU62" s="107"/>
      <c r="CJV62" s="107"/>
      <c r="CJW62" s="107"/>
      <c r="CJX62" s="107"/>
      <c r="CJY62" s="107"/>
      <c r="CJZ62" s="107"/>
      <c r="CKA62" s="107"/>
      <c r="CKB62" s="107"/>
      <c r="CKC62" s="107"/>
      <c r="CKD62" s="107"/>
      <c r="CKE62" s="107"/>
      <c r="CKF62" s="107"/>
      <c r="CKG62" s="107"/>
      <c r="CKH62" s="107"/>
      <c r="CKI62" s="107"/>
      <c r="CKJ62" s="107"/>
      <c r="CKK62" s="107"/>
      <c r="CKL62" s="107"/>
      <c r="CKM62" s="107"/>
      <c r="CKN62" s="107"/>
      <c r="CKO62" s="107"/>
      <c r="CKP62" s="107"/>
      <c r="CKQ62" s="107"/>
      <c r="CKR62" s="107"/>
      <c r="CKS62" s="107"/>
      <c r="CKT62" s="107"/>
      <c r="CKU62" s="107"/>
      <c r="CKV62" s="107"/>
      <c r="CKW62" s="107"/>
      <c r="CKX62" s="107"/>
      <c r="CKY62" s="107"/>
      <c r="CKZ62" s="107"/>
      <c r="CLA62" s="107"/>
      <c r="CLB62" s="107"/>
      <c r="CLC62" s="107"/>
      <c r="CLD62" s="107"/>
      <c r="CLE62" s="107"/>
      <c r="CLF62" s="107"/>
      <c r="CLG62" s="107"/>
      <c r="CLH62" s="107"/>
      <c r="CLI62" s="107"/>
      <c r="CLJ62" s="107"/>
      <c r="CLK62" s="107"/>
      <c r="CLL62" s="107"/>
      <c r="CLM62" s="107"/>
      <c r="CLN62" s="107"/>
      <c r="CLO62" s="107"/>
      <c r="CLP62" s="107"/>
      <c r="CLQ62" s="107"/>
      <c r="CLR62" s="107"/>
      <c r="CLS62" s="107"/>
      <c r="CLT62" s="107"/>
      <c r="CLU62" s="107"/>
      <c r="CLV62" s="107"/>
      <c r="CLW62" s="107"/>
      <c r="CLX62" s="107"/>
      <c r="CLY62" s="107"/>
      <c r="CLZ62" s="107"/>
      <c r="CMA62" s="107"/>
      <c r="CMB62" s="107"/>
      <c r="CMC62" s="107"/>
      <c r="CMD62" s="107"/>
      <c r="CME62" s="107"/>
      <c r="CMF62" s="107"/>
      <c r="CMG62" s="107"/>
      <c r="CMH62" s="107"/>
      <c r="CMI62" s="107"/>
      <c r="CMJ62" s="107"/>
      <c r="CMK62" s="107"/>
      <c r="CML62" s="107"/>
      <c r="CMM62" s="107"/>
      <c r="CMN62" s="107"/>
      <c r="CMO62" s="107"/>
      <c r="CMP62" s="107"/>
      <c r="CMQ62" s="107"/>
      <c r="CMR62" s="107"/>
      <c r="CMS62" s="107"/>
      <c r="CMT62" s="107"/>
      <c r="CMU62" s="107"/>
      <c r="CMV62" s="107"/>
      <c r="CMW62" s="107"/>
      <c r="CMX62" s="107"/>
      <c r="CMY62" s="107"/>
      <c r="CMZ62" s="107"/>
      <c r="CNA62" s="107"/>
      <c r="CNB62" s="107"/>
      <c r="CNC62" s="107"/>
      <c r="CND62" s="107"/>
      <c r="CNE62" s="107"/>
      <c r="CNF62" s="107"/>
      <c r="CNG62" s="107"/>
      <c r="CNH62" s="107"/>
      <c r="CNI62" s="107"/>
      <c r="CNJ62" s="107"/>
      <c r="CNK62" s="107"/>
      <c r="CNL62" s="107"/>
      <c r="CNM62" s="107"/>
      <c r="CNN62" s="107"/>
      <c r="CNO62" s="107"/>
      <c r="CNP62" s="107"/>
      <c r="CNQ62" s="107"/>
      <c r="CNR62" s="107"/>
      <c r="CNS62" s="107"/>
      <c r="CNT62" s="107"/>
      <c r="CNU62" s="107"/>
      <c r="CNV62" s="107"/>
      <c r="CNW62" s="107"/>
      <c r="CNX62" s="107"/>
      <c r="CNY62" s="107"/>
      <c r="CNZ62" s="107"/>
      <c r="COA62" s="107"/>
      <c r="COB62" s="107"/>
      <c r="COC62" s="107"/>
      <c r="COD62" s="107"/>
      <c r="COE62" s="107"/>
      <c r="COF62" s="107"/>
      <c r="COG62" s="107"/>
      <c r="COH62" s="107"/>
      <c r="COI62" s="107"/>
      <c r="COJ62" s="107"/>
      <c r="COK62" s="107"/>
      <c r="COL62" s="107"/>
      <c r="COM62" s="107"/>
      <c r="CON62" s="107"/>
      <c r="COO62" s="107"/>
      <c r="COP62" s="107"/>
      <c r="COQ62" s="107"/>
      <c r="COR62" s="107"/>
      <c r="COS62" s="107"/>
      <c r="COT62" s="107"/>
      <c r="COU62" s="107"/>
      <c r="COV62" s="107"/>
      <c r="COW62" s="107"/>
      <c r="COX62" s="107"/>
      <c r="COY62" s="107"/>
      <c r="COZ62" s="107"/>
      <c r="CPA62" s="107"/>
      <c r="CPB62" s="107"/>
      <c r="CPC62" s="107"/>
      <c r="CPD62" s="107"/>
      <c r="CPE62" s="107"/>
      <c r="CPF62" s="107"/>
      <c r="CPG62" s="107"/>
      <c r="CPH62" s="107"/>
      <c r="CPI62" s="107"/>
      <c r="CPJ62" s="107"/>
      <c r="CPK62" s="107"/>
      <c r="CPL62" s="107"/>
      <c r="CPM62" s="107"/>
      <c r="CPN62" s="107"/>
      <c r="CPO62" s="107"/>
      <c r="CPP62" s="107"/>
      <c r="CPQ62" s="107"/>
      <c r="CPR62" s="107"/>
      <c r="CPS62" s="107"/>
      <c r="CPT62" s="107"/>
      <c r="CPU62" s="107"/>
      <c r="CPV62" s="107"/>
      <c r="CPW62" s="107"/>
      <c r="CPX62" s="107"/>
      <c r="CPY62" s="107"/>
      <c r="CPZ62" s="107"/>
      <c r="CQA62" s="107"/>
      <c r="CQB62" s="107"/>
      <c r="CQC62" s="107"/>
      <c r="CQD62" s="107"/>
      <c r="CQE62" s="107"/>
      <c r="CQF62" s="107"/>
      <c r="CQG62" s="107"/>
      <c r="CQH62" s="107"/>
      <c r="CQI62" s="107"/>
      <c r="CQJ62" s="107"/>
      <c r="CQK62" s="107"/>
      <c r="CQL62" s="107"/>
      <c r="CQM62" s="107"/>
      <c r="CQN62" s="107"/>
      <c r="CQO62" s="107"/>
      <c r="CQP62" s="107"/>
      <c r="CQQ62" s="107"/>
      <c r="CQR62" s="107"/>
      <c r="CQS62" s="107"/>
      <c r="CQT62" s="107"/>
      <c r="CQU62" s="107"/>
      <c r="CQV62" s="107"/>
      <c r="CQW62" s="107"/>
      <c r="CQX62" s="107"/>
      <c r="CQY62" s="107"/>
      <c r="CQZ62" s="107"/>
      <c r="CRA62" s="107"/>
      <c r="CRB62" s="107"/>
      <c r="CRC62" s="107"/>
      <c r="CRD62" s="107"/>
      <c r="CRE62" s="107"/>
      <c r="CRF62" s="107"/>
      <c r="CRG62" s="107"/>
      <c r="CRH62" s="107"/>
      <c r="CRI62" s="107"/>
      <c r="CRJ62" s="107"/>
      <c r="CRK62" s="107"/>
      <c r="CRL62" s="107"/>
      <c r="CRM62" s="107"/>
      <c r="CRN62" s="107"/>
      <c r="CRO62" s="107"/>
      <c r="CRP62" s="107"/>
      <c r="CRQ62" s="107"/>
      <c r="CRR62" s="107"/>
      <c r="CRS62" s="107"/>
      <c r="CRT62" s="107"/>
      <c r="CRU62" s="107"/>
      <c r="CRV62" s="107"/>
      <c r="CRW62" s="107"/>
      <c r="CRX62" s="107"/>
      <c r="CRY62" s="107"/>
      <c r="CRZ62" s="107"/>
      <c r="CSA62" s="107"/>
      <c r="CSB62" s="107"/>
      <c r="CSC62" s="107"/>
      <c r="CSD62" s="107"/>
      <c r="CSE62" s="107"/>
      <c r="CSF62" s="107"/>
      <c r="CSG62" s="107"/>
      <c r="CSH62" s="107"/>
      <c r="CSI62" s="107"/>
      <c r="CSJ62" s="107"/>
      <c r="CSK62" s="107"/>
      <c r="CSL62" s="107"/>
      <c r="CSM62" s="107"/>
      <c r="CSN62" s="107"/>
      <c r="CSO62" s="107"/>
      <c r="CSP62" s="107"/>
      <c r="CSQ62" s="107"/>
      <c r="CSR62" s="107"/>
      <c r="CSS62" s="107"/>
      <c r="CST62" s="107"/>
      <c r="CSU62" s="107"/>
      <c r="CSV62" s="107"/>
      <c r="CSW62" s="107"/>
      <c r="CSX62" s="107"/>
      <c r="CSY62" s="107"/>
      <c r="CSZ62" s="107"/>
      <c r="CTA62" s="107"/>
      <c r="CTB62" s="107"/>
      <c r="CTC62" s="107"/>
      <c r="CTD62" s="107"/>
      <c r="CTE62" s="107"/>
      <c r="CTF62" s="107"/>
      <c r="CTG62" s="107"/>
      <c r="CTH62" s="107"/>
      <c r="CTI62" s="107"/>
      <c r="CTJ62" s="107"/>
      <c r="CTK62" s="107"/>
      <c r="CTL62" s="107"/>
      <c r="CTM62" s="107"/>
      <c r="CTN62" s="107"/>
      <c r="CTO62" s="107"/>
      <c r="CTP62" s="107"/>
      <c r="CTQ62" s="107"/>
      <c r="CTR62" s="107"/>
      <c r="CTS62" s="107"/>
      <c r="CTT62" s="107"/>
      <c r="CTU62" s="107"/>
      <c r="CTV62" s="107"/>
      <c r="CTW62" s="107"/>
      <c r="CTX62" s="107"/>
      <c r="CTY62" s="107"/>
      <c r="CTZ62" s="107"/>
      <c r="CUA62" s="107"/>
      <c r="CUB62" s="107"/>
      <c r="CUC62" s="107"/>
      <c r="CUD62" s="107"/>
      <c r="CUE62" s="107"/>
      <c r="CUF62" s="107"/>
      <c r="CUG62" s="107"/>
      <c r="CUH62" s="107"/>
      <c r="CUI62" s="107"/>
      <c r="CUJ62" s="107"/>
      <c r="CUK62" s="107"/>
      <c r="CUL62" s="107"/>
      <c r="CUM62" s="107"/>
      <c r="CUN62" s="107"/>
      <c r="CUO62" s="107"/>
      <c r="CUP62" s="107"/>
      <c r="CUQ62" s="107"/>
      <c r="CUR62" s="107"/>
      <c r="CUS62" s="107"/>
      <c r="CUT62" s="107"/>
      <c r="CUU62" s="107"/>
      <c r="CUV62" s="107"/>
      <c r="CUW62" s="107"/>
      <c r="CUX62" s="107"/>
      <c r="CUY62" s="107"/>
      <c r="CUZ62" s="107"/>
      <c r="CVA62" s="107"/>
      <c r="CVB62" s="107"/>
      <c r="CVC62" s="107"/>
      <c r="CVD62" s="107"/>
      <c r="CVE62" s="107"/>
      <c r="CVF62" s="107"/>
      <c r="CVG62" s="107"/>
      <c r="CVH62" s="107"/>
      <c r="CVI62" s="107"/>
      <c r="CVJ62" s="107"/>
      <c r="CVK62" s="107"/>
      <c r="CVL62" s="107"/>
      <c r="CVM62" s="107"/>
      <c r="CVN62" s="107"/>
      <c r="CVO62" s="107"/>
      <c r="CVP62" s="107"/>
      <c r="CVQ62" s="107"/>
      <c r="CVR62" s="107"/>
      <c r="CVS62" s="107"/>
      <c r="CVT62" s="107"/>
      <c r="CVU62" s="107"/>
      <c r="CVV62" s="107"/>
      <c r="CVW62" s="107"/>
      <c r="CVX62" s="107"/>
      <c r="CVY62" s="107"/>
      <c r="CVZ62" s="107"/>
      <c r="CWA62" s="107"/>
      <c r="CWB62" s="107"/>
      <c r="CWC62" s="107"/>
      <c r="CWD62" s="107"/>
      <c r="CWE62" s="107"/>
      <c r="CWF62" s="107"/>
      <c r="CWG62" s="107"/>
      <c r="CWH62" s="107"/>
      <c r="CWI62" s="107"/>
      <c r="CWJ62" s="107"/>
      <c r="CWK62" s="107"/>
      <c r="CWL62" s="107"/>
      <c r="CWM62" s="107"/>
      <c r="CWN62" s="107"/>
      <c r="CWO62" s="107"/>
      <c r="CWP62" s="107"/>
      <c r="CWQ62" s="107"/>
      <c r="CWR62" s="107"/>
      <c r="CWS62" s="107"/>
      <c r="CWT62" s="107"/>
      <c r="CWU62" s="107"/>
      <c r="CWV62" s="107"/>
      <c r="CWW62" s="107"/>
      <c r="CWX62" s="107"/>
      <c r="CWY62" s="107"/>
      <c r="CWZ62" s="107"/>
      <c r="CXA62" s="107"/>
      <c r="CXB62" s="107"/>
      <c r="CXC62" s="107"/>
      <c r="CXD62" s="107"/>
      <c r="CXE62" s="107"/>
      <c r="CXF62" s="107"/>
      <c r="CXG62" s="107"/>
      <c r="CXH62" s="107"/>
      <c r="CXI62" s="107"/>
      <c r="CXJ62" s="107"/>
      <c r="CXK62" s="107"/>
      <c r="CXL62" s="107"/>
      <c r="CXM62" s="107"/>
      <c r="CXN62" s="107"/>
      <c r="CXO62" s="107"/>
      <c r="CXP62" s="107"/>
      <c r="CXQ62" s="107"/>
      <c r="CXR62" s="107"/>
      <c r="CXS62" s="107"/>
      <c r="CXT62" s="107"/>
      <c r="CXU62" s="107"/>
      <c r="CXV62" s="107"/>
      <c r="CXW62" s="107"/>
      <c r="CXX62" s="107"/>
      <c r="CXY62" s="107"/>
      <c r="CXZ62" s="107"/>
      <c r="CYA62" s="107"/>
      <c r="CYB62" s="107"/>
      <c r="CYC62" s="107"/>
      <c r="CYD62" s="107"/>
      <c r="CYE62" s="107"/>
      <c r="CYF62" s="107"/>
      <c r="CYG62" s="107"/>
      <c r="CYH62" s="107"/>
      <c r="CYI62" s="107"/>
      <c r="CYJ62" s="107"/>
      <c r="CYK62" s="107"/>
      <c r="CYL62" s="107"/>
      <c r="CYM62" s="107"/>
      <c r="CYN62" s="107"/>
      <c r="CYO62" s="107"/>
      <c r="CYP62" s="107"/>
      <c r="CYQ62" s="107"/>
      <c r="CYR62" s="107"/>
      <c r="CYS62" s="107"/>
      <c r="CYT62" s="107"/>
      <c r="CYU62" s="107"/>
      <c r="CYV62" s="107"/>
      <c r="CYW62" s="107"/>
      <c r="CYX62" s="107"/>
      <c r="CYY62" s="107"/>
      <c r="CYZ62" s="107"/>
      <c r="CZA62" s="107"/>
      <c r="CZB62" s="107"/>
      <c r="CZC62" s="107"/>
      <c r="CZD62" s="107"/>
      <c r="CZE62" s="107"/>
      <c r="CZF62" s="107"/>
      <c r="CZG62" s="107"/>
      <c r="CZH62" s="107"/>
      <c r="CZI62" s="107"/>
      <c r="CZJ62" s="107"/>
      <c r="CZK62" s="107"/>
      <c r="CZL62" s="107"/>
      <c r="CZM62" s="107"/>
      <c r="CZN62" s="107"/>
      <c r="CZO62" s="107"/>
      <c r="CZP62" s="107"/>
      <c r="CZQ62" s="107"/>
      <c r="CZR62" s="107"/>
      <c r="CZS62" s="107"/>
      <c r="CZT62" s="107"/>
      <c r="CZU62" s="107"/>
      <c r="CZV62" s="107"/>
      <c r="CZW62" s="107"/>
      <c r="CZX62" s="107"/>
      <c r="CZY62" s="107"/>
      <c r="CZZ62" s="107"/>
      <c r="DAA62" s="107"/>
      <c r="DAB62" s="107"/>
      <c r="DAC62" s="107"/>
      <c r="DAD62" s="107"/>
      <c r="DAE62" s="107"/>
      <c r="DAF62" s="107"/>
      <c r="DAG62" s="107"/>
      <c r="DAH62" s="107"/>
      <c r="DAI62" s="107"/>
      <c r="DAJ62" s="107"/>
      <c r="DAK62" s="107"/>
      <c r="DAL62" s="107"/>
      <c r="DAM62" s="107"/>
      <c r="DAN62" s="107"/>
      <c r="DAO62" s="107"/>
      <c r="DAP62" s="107"/>
      <c r="DAQ62" s="107"/>
      <c r="DAR62" s="107"/>
      <c r="DAS62" s="107"/>
      <c r="DAT62" s="107"/>
      <c r="DAU62" s="107"/>
      <c r="DAV62" s="107"/>
      <c r="DAW62" s="107"/>
      <c r="DAX62" s="107"/>
      <c r="DAY62" s="107"/>
      <c r="DAZ62" s="107"/>
      <c r="DBA62" s="107"/>
      <c r="DBB62" s="107"/>
      <c r="DBC62" s="107"/>
      <c r="DBD62" s="107"/>
      <c r="DBE62" s="107"/>
      <c r="DBF62" s="107"/>
      <c r="DBG62" s="107"/>
      <c r="DBH62" s="107"/>
      <c r="DBI62" s="107"/>
      <c r="DBJ62" s="107"/>
      <c r="DBK62" s="107"/>
      <c r="DBL62" s="107"/>
      <c r="DBM62" s="107"/>
      <c r="DBN62" s="107"/>
      <c r="DBO62" s="107"/>
      <c r="DBP62" s="107"/>
      <c r="DBQ62" s="107"/>
      <c r="DBR62" s="107"/>
      <c r="DBS62" s="107"/>
      <c r="DBT62" s="107"/>
      <c r="DBU62" s="107"/>
      <c r="DBV62" s="107"/>
      <c r="DBW62" s="107"/>
      <c r="DBX62" s="107"/>
      <c r="DBY62" s="107"/>
      <c r="DBZ62" s="107"/>
      <c r="DCA62" s="107"/>
      <c r="DCB62" s="107"/>
      <c r="DCC62" s="107"/>
      <c r="DCD62" s="107"/>
      <c r="DCE62" s="107"/>
      <c r="DCF62" s="107"/>
      <c r="DCG62" s="107"/>
      <c r="DCH62" s="107"/>
      <c r="DCI62" s="107"/>
      <c r="DCJ62" s="107"/>
      <c r="DCK62" s="107"/>
      <c r="DCL62" s="107"/>
      <c r="DCM62" s="107"/>
      <c r="DCN62" s="107"/>
      <c r="DCO62" s="107"/>
      <c r="DCP62" s="107"/>
      <c r="DCQ62" s="107"/>
      <c r="DCR62" s="107"/>
      <c r="DCS62" s="107"/>
      <c r="DCT62" s="107"/>
      <c r="DCU62" s="107"/>
      <c r="DCV62" s="107"/>
      <c r="DCW62" s="107"/>
      <c r="DCX62" s="107"/>
      <c r="DCY62" s="107"/>
      <c r="DCZ62" s="107"/>
      <c r="DDA62" s="107"/>
      <c r="DDB62" s="107"/>
      <c r="DDC62" s="107"/>
      <c r="DDD62" s="107"/>
      <c r="DDE62" s="107"/>
      <c r="DDF62" s="107"/>
      <c r="DDG62" s="107"/>
      <c r="DDH62" s="107"/>
      <c r="DDI62" s="107"/>
      <c r="DDJ62" s="107"/>
      <c r="DDK62" s="107"/>
      <c r="DDL62" s="107"/>
      <c r="DDM62" s="107"/>
      <c r="DDN62" s="107"/>
      <c r="DDO62" s="107"/>
      <c r="DDP62" s="107"/>
      <c r="DDQ62" s="107"/>
      <c r="DDR62" s="107"/>
      <c r="DDS62" s="107"/>
      <c r="DDT62" s="107"/>
      <c r="DDU62" s="107"/>
      <c r="DDV62" s="107"/>
      <c r="DDW62" s="107"/>
      <c r="DDX62" s="107"/>
      <c r="DDY62" s="107"/>
      <c r="DDZ62" s="107"/>
      <c r="DEA62" s="107"/>
      <c r="DEB62" s="107"/>
      <c r="DEC62" s="107"/>
      <c r="DED62" s="107"/>
      <c r="DEE62" s="107"/>
      <c r="DEF62" s="107"/>
      <c r="DEG62" s="107"/>
      <c r="DEH62" s="107"/>
      <c r="DEI62" s="107"/>
      <c r="DEJ62" s="107"/>
      <c r="DEK62" s="107"/>
      <c r="DEL62" s="107"/>
      <c r="DEM62" s="107"/>
      <c r="DEN62" s="107"/>
      <c r="DEO62" s="107"/>
      <c r="DEP62" s="107"/>
      <c r="DEQ62" s="107"/>
      <c r="DER62" s="107"/>
      <c r="DES62" s="107"/>
      <c r="DET62" s="107"/>
      <c r="DEU62" s="107"/>
      <c r="DEV62" s="107"/>
      <c r="DEW62" s="107"/>
      <c r="DEX62" s="107"/>
      <c r="DEY62" s="107"/>
      <c r="DEZ62" s="107"/>
      <c r="DFA62" s="107"/>
      <c r="DFB62" s="107"/>
      <c r="DFC62" s="107"/>
      <c r="DFD62" s="107"/>
      <c r="DFE62" s="107"/>
      <c r="DFF62" s="107"/>
      <c r="DFG62" s="107"/>
      <c r="DFH62" s="107"/>
      <c r="DFI62" s="107"/>
      <c r="DFJ62" s="107"/>
      <c r="DFK62" s="107"/>
      <c r="DFL62" s="107"/>
      <c r="DFM62" s="107"/>
      <c r="DFN62" s="107"/>
      <c r="DFO62" s="107"/>
      <c r="DFP62" s="107"/>
      <c r="DFQ62" s="107"/>
      <c r="DFR62" s="107"/>
      <c r="DFS62" s="107"/>
      <c r="DFT62" s="107"/>
      <c r="DFU62" s="107"/>
      <c r="DFV62" s="107"/>
      <c r="DFW62" s="107"/>
      <c r="DFX62" s="107"/>
      <c r="DFY62" s="107"/>
      <c r="DFZ62" s="107"/>
      <c r="DGA62" s="107"/>
      <c r="DGB62" s="107"/>
      <c r="DGC62" s="107"/>
      <c r="DGD62" s="107"/>
      <c r="DGE62" s="107"/>
      <c r="DGF62" s="107"/>
      <c r="DGG62" s="107"/>
      <c r="DGH62" s="107"/>
      <c r="DGI62" s="107"/>
      <c r="DGJ62" s="107"/>
      <c r="DGK62" s="107"/>
      <c r="DGL62" s="107"/>
      <c r="DGM62" s="107"/>
      <c r="DGN62" s="107"/>
      <c r="DGO62" s="107"/>
      <c r="DGP62" s="107"/>
      <c r="DGQ62" s="107"/>
      <c r="DGR62" s="107"/>
      <c r="DGS62" s="107"/>
      <c r="DGT62" s="107"/>
      <c r="DGU62" s="107"/>
      <c r="DGV62" s="107"/>
      <c r="DGW62" s="107"/>
      <c r="DGX62" s="107"/>
      <c r="DGY62" s="107"/>
      <c r="DGZ62" s="107"/>
      <c r="DHA62" s="107"/>
      <c r="DHB62" s="107"/>
      <c r="DHC62" s="107"/>
      <c r="DHD62" s="107"/>
      <c r="DHE62" s="107"/>
      <c r="DHF62" s="107"/>
      <c r="DHG62" s="107"/>
      <c r="DHH62" s="107"/>
      <c r="DHI62" s="107"/>
      <c r="DHJ62" s="107"/>
      <c r="DHK62" s="107"/>
      <c r="DHL62" s="107"/>
      <c r="DHM62" s="107"/>
      <c r="DHN62" s="107"/>
      <c r="DHO62" s="107"/>
      <c r="DHP62" s="107"/>
      <c r="DHQ62" s="107"/>
      <c r="DHR62" s="107"/>
      <c r="DHS62" s="107"/>
      <c r="DHT62" s="107"/>
      <c r="DHU62" s="107"/>
      <c r="DHV62" s="107"/>
      <c r="DHW62" s="107"/>
      <c r="DHX62" s="107"/>
      <c r="DHY62" s="107"/>
      <c r="DHZ62" s="107"/>
      <c r="DIA62" s="107"/>
      <c r="DIB62" s="107"/>
      <c r="DIC62" s="107"/>
      <c r="DID62" s="107"/>
      <c r="DIE62" s="107"/>
      <c r="DIF62" s="107"/>
      <c r="DIG62" s="107"/>
      <c r="DIH62" s="107"/>
      <c r="DII62" s="107"/>
      <c r="DIJ62" s="107"/>
      <c r="DIK62" s="107"/>
      <c r="DIL62" s="107"/>
      <c r="DIM62" s="107"/>
      <c r="DIN62" s="107"/>
      <c r="DIO62" s="107"/>
      <c r="DIP62" s="107"/>
      <c r="DIQ62" s="107"/>
      <c r="DIR62" s="107"/>
      <c r="DIS62" s="107"/>
      <c r="DIT62" s="107"/>
      <c r="DIU62" s="107"/>
      <c r="DIV62" s="107"/>
      <c r="DIW62" s="107"/>
      <c r="DIX62" s="107"/>
      <c r="DIY62" s="107"/>
      <c r="DIZ62" s="107"/>
      <c r="DJA62" s="107"/>
      <c r="DJB62" s="107"/>
      <c r="DJC62" s="107"/>
      <c r="DJD62" s="107"/>
      <c r="DJE62" s="107"/>
      <c r="DJF62" s="107"/>
      <c r="DJG62" s="107"/>
      <c r="DJH62" s="107"/>
      <c r="DJI62" s="107"/>
      <c r="DJJ62" s="107"/>
      <c r="DJK62" s="107"/>
      <c r="DJL62" s="107"/>
      <c r="DJM62" s="107"/>
      <c r="DJN62" s="107"/>
      <c r="DJO62" s="107"/>
      <c r="DJP62" s="107"/>
      <c r="DJQ62" s="107"/>
      <c r="DJR62" s="107"/>
      <c r="DJS62" s="107"/>
      <c r="DJT62" s="107"/>
      <c r="DJU62" s="107"/>
      <c r="DJV62" s="107"/>
      <c r="DJW62" s="107"/>
      <c r="DJX62" s="107"/>
      <c r="DJY62" s="107"/>
      <c r="DJZ62" s="107"/>
      <c r="DKA62" s="107"/>
      <c r="DKB62" s="107"/>
      <c r="DKC62" s="107"/>
      <c r="DKD62" s="107"/>
      <c r="DKE62" s="107"/>
      <c r="DKF62" s="107"/>
      <c r="DKG62" s="107"/>
      <c r="DKH62" s="107"/>
      <c r="DKI62" s="107"/>
      <c r="DKJ62" s="107"/>
      <c r="DKK62" s="107"/>
      <c r="DKL62" s="107"/>
      <c r="DKM62" s="107"/>
      <c r="DKN62" s="107"/>
      <c r="DKO62" s="107"/>
      <c r="DKP62" s="107"/>
      <c r="DKQ62" s="107"/>
      <c r="DKR62" s="107"/>
      <c r="DKS62" s="107"/>
      <c r="DKT62" s="107"/>
      <c r="DKU62" s="107"/>
      <c r="DKV62" s="107"/>
      <c r="DKW62" s="107"/>
      <c r="DKX62" s="107"/>
      <c r="DKY62" s="107"/>
      <c r="DKZ62" s="107"/>
      <c r="DLA62" s="107"/>
      <c r="DLB62" s="107"/>
      <c r="DLC62" s="107"/>
      <c r="DLD62" s="107"/>
      <c r="DLE62" s="107"/>
      <c r="DLF62" s="107"/>
      <c r="DLG62" s="107"/>
      <c r="DLH62" s="107"/>
      <c r="DLI62" s="107"/>
      <c r="DLJ62" s="107"/>
      <c r="DLK62" s="107"/>
      <c r="DLL62" s="107"/>
      <c r="DLM62" s="107"/>
      <c r="DLN62" s="107"/>
      <c r="DLO62" s="107"/>
      <c r="DLP62" s="107"/>
      <c r="DLQ62" s="107"/>
      <c r="DLR62" s="107"/>
      <c r="DLS62" s="107"/>
      <c r="DLT62" s="107"/>
      <c r="DLU62" s="107"/>
      <c r="DLV62" s="107"/>
      <c r="DLW62" s="107"/>
      <c r="DLX62" s="107"/>
      <c r="DLY62" s="107"/>
      <c r="DLZ62" s="107"/>
      <c r="DMA62" s="107"/>
      <c r="DMB62" s="107"/>
      <c r="DMC62" s="107"/>
      <c r="DMD62" s="107"/>
      <c r="DME62" s="107"/>
      <c r="DMF62" s="107"/>
      <c r="DMG62" s="107"/>
      <c r="DMH62" s="107"/>
      <c r="DMI62" s="107"/>
      <c r="DMJ62" s="107"/>
      <c r="DMK62" s="107"/>
      <c r="DML62" s="107"/>
      <c r="DMM62" s="107"/>
      <c r="DMN62" s="107"/>
      <c r="DMO62" s="107"/>
      <c r="DMP62" s="107"/>
      <c r="DMQ62" s="107"/>
      <c r="DMR62" s="107"/>
      <c r="DMS62" s="107"/>
      <c r="DMT62" s="107"/>
      <c r="DMU62" s="107"/>
      <c r="DMV62" s="107"/>
      <c r="DMW62" s="107"/>
      <c r="DMX62" s="107"/>
      <c r="DMY62" s="107"/>
      <c r="DMZ62" s="107"/>
      <c r="DNA62" s="107"/>
      <c r="DNB62" s="107"/>
      <c r="DNC62" s="107"/>
      <c r="DND62" s="107"/>
      <c r="DNE62" s="107"/>
      <c r="DNF62" s="107"/>
      <c r="DNG62" s="107"/>
      <c r="DNH62" s="107"/>
      <c r="DNI62" s="107"/>
      <c r="DNJ62" s="107"/>
      <c r="DNK62" s="107"/>
      <c r="DNL62" s="107"/>
      <c r="DNM62" s="107"/>
      <c r="DNN62" s="107"/>
      <c r="DNO62" s="107"/>
      <c r="DNP62" s="107"/>
      <c r="DNQ62" s="107"/>
      <c r="DNR62" s="107"/>
      <c r="DNS62" s="107"/>
      <c r="DNT62" s="107"/>
      <c r="DNU62" s="107"/>
      <c r="DNV62" s="107"/>
      <c r="DNW62" s="107"/>
      <c r="DNX62" s="107"/>
      <c r="DNY62" s="107"/>
      <c r="DNZ62" s="107"/>
      <c r="DOA62" s="107"/>
      <c r="DOB62" s="107"/>
      <c r="DOC62" s="107"/>
      <c r="DOD62" s="107"/>
      <c r="DOE62" s="107"/>
      <c r="DOF62" s="107"/>
      <c r="DOG62" s="107"/>
      <c r="DOH62" s="107"/>
      <c r="DOI62" s="107"/>
      <c r="DOJ62" s="107"/>
      <c r="DOK62" s="107"/>
      <c r="DOL62" s="107"/>
      <c r="DOM62" s="107"/>
      <c r="DON62" s="107"/>
      <c r="DOO62" s="107"/>
      <c r="DOP62" s="107"/>
      <c r="DOQ62" s="107"/>
      <c r="DOR62" s="107"/>
      <c r="DOS62" s="107"/>
      <c r="DOT62" s="107"/>
      <c r="DOU62" s="107"/>
      <c r="DOV62" s="107"/>
      <c r="DOW62" s="107"/>
      <c r="DOX62" s="107"/>
      <c r="DOY62" s="107"/>
      <c r="DOZ62" s="107"/>
      <c r="DPA62" s="107"/>
      <c r="DPB62" s="107"/>
      <c r="DPC62" s="107"/>
      <c r="DPD62" s="107"/>
      <c r="DPE62" s="107"/>
      <c r="DPF62" s="107"/>
      <c r="DPG62" s="107"/>
      <c r="DPH62" s="107"/>
      <c r="DPI62" s="107"/>
      <c r="DPJ62" s="107"/>
      <c r="DPK62" s="107"/>
      <c r="DPL62" s="107"/>
      <c r="DPM62" s="107"/>
      <c r="DPN62" s="107"/>
      <c r="DPO62" s="107"/>
      <c r="DPP62" s="107"/>
      <c r="DPQ62" s="107"/>
      <c r="DPR62" s="107"/>
      <c r="DPS62" s="107"/>
      <c r="DPT62" s="107"/>
      <c r="DPU62" s="107"/>
      <c r="DPV62" s="107"/>
      <c r="DPW62" s="107"/>
      <c r="DPX62" s="107"/>
      <c r="DPY62" s="107"/>
      <c r="DPZ62" s="107"/>
      <c r="DQA62" s="107"/>
      <c r="DQB62" s="107"/>
      <c r="DQC62" s="107"/>
      <c r="DQD62" s="107"/>
      <c r="DQE62" s="107"/>
      <c r="DQF62" s="107"/>
      <c r="DQG62" s="107"/>
      <c r="DQH62" s="107"/>
      <c r="DQI62" s="107"/>
      <c r="DQJ62" s="107"/>
      <c r="DQK62" s="107"/>
      <c r="DQL62" s="107"/>
      <c r="DQM62" s="107"/>
      <c r="DQN62" s="107"/>
      <c r="DQO62" s="107"/>
      <c r="DQP62" s="107"/>
      <c r="DQQ62" s="107"/>
      <c r="DQR62" s="107"/>
      <c r="DQS62" s="107"/>
      <c r="DQT62" s="107"/>
      <c r="DQU62" s="107"/>
      <c r="DQV62" s="107"/>
      <c r="DQW62" s="107"/>
      <c r="DQX62" s="107"/>
      <c r="DQY62" s="107"/>
      <c r="DQZ62" s="107"/>
      <c r="DRA62" s="107"/>
      <c r="DRB62" s="107"/>
      <c r="DRC62" s="107"/>
      <c r="DRD62" s="107"/>
      <c r="DRE62" s="107"/>
      <c r="DRF62" s="107"/>
      <c r="DRG62" s="107"/>
      <c r="DRH62" s="107"/>
      <c r="DRI62" s="107"/>
      <c r="DRJ62" s="107"/>
      <c r="DRK62" s="107"/>
      <c r="DRL62" s="107"/>
      <c r="DRM62" s="107"/>
      <c r="DRN62" s="107"/>
      <c r="DRO62" s="107"/>
      <c r="DRP62" s="107"/>
      <c r="DRQ62" s="107"/>
      <c r="DRR62" s="107"/>
      <c r="DRS62" s="107"/>
      <c r="DRT62" s="107"/>
      <c r="DRU62" s="107"/>
      <c r="DRV62" s="107"/>
      <c r="DRW62" s="107"/>
      <c r="DRX62" s="107"/>
      <c r="DRY62" s="107"/>
      <c r="DRZ62" s="107"/>
      <c r="DSA62" s="107"/>
      <c r="DSB62" s="107"/>
      <c r="DSC62" s="107"/>
      <c r="DSD62" s="107"/>
      <c r="DSE62" s="107"/>
      <c r="DSF62" s="107"/>
      <c r="DSG62" s="107"/>
      <c r="DSH62" s="107"/>
      <c r="DSI62" s="107"/>
      <c r="DSJ62" s="107"/>
      <c r="DSK62" s="107"/>
      <c r="DSL62" s="107"/>
      <c r="DSM62" s="107"/>
      <c r="DSN62" s="107"/>
      <c r="DSO62" s="107"/>
      <c r="DSP62" s="107"/>
      <c r="DSQ62" s="107"/>
      <c r="DSR62" s="107"/>
      <c r="DSS62" s="107"/>
      <c r="DST62" s="107"/>
      <c r="DSU62" s="107"/>
      <c r="DSV62" s="107"/>
      <c r="DSW62" s="107"/>
      <c r="DSX62" s="107"/>
      <c r="DSY62" s="107"/>
      <c r="DSZ62" s="107"/>
      <c r="DTA62" s="107"/>
      <c r="DTB62" s="107"/>
      <c r="DTC62" s="107"/>
      <c r="DTD62" s="107"/>
      <c r="DTE62" s="107"/>
      <c r="DTF62" s="107"/>
      <c r="DTG62" s="107"/>
      <c r="DTH62" s="107"/>
      <c r="DTI62" s="107"/>
      <c r="DTJ62" s="107"/>
      <c r="DTK62" s="107"/>
      <c r="DTL62" s="107"/>
      <c r="DTM62" s="107"/>
      <c r="DTN62" s="107"/>
      <c r="DTO62" s="107"/>
      <c r="DTP62" s="107"/>
      <c r="DTQ62" s="107"/>
      <c r="DTR62" s="107"/>
      <c r="DTS62" s="107"/>
      <c r="DTT62" s="107"/>
      <c r="DTU62" s="107"/>
      <c r="DTV62" s="107"/>
      <c r="DTW62" s="107"/>
      <c r="DTX62" s="107"/>
      <c r="DTY62" s="107"/>
      <c r="DTZ62" s="107"/>
      <c r="DUA62" s="107"/>
      <c r="DUB62" s="107"/>
      <c r="DUC62" s="107"/>
      <c r="DUD62" s="107"/>
      <c r="DUE62" s="107"/>
      <c r="DUF62" s="107"/>
      <c r="DUG62" s="107"/>
      <c r="DUH62" s="107"/>
      <c r="DUI62" s="107"/>
      <c r="DUJ62" s="107"/>
      <c r="DUK62" s="107"/>
      <c r="DUL62" s="107"/>
      <c r="DUM62" s="107"/>
      <c r="DUN62" s="107"/>
      <c r="DUO62" s="107"/>
      <c r="DUP62" s="107"/>
      <c r="DUQ62" s="107"/>
      <c r="DUR62" s="107"/>
      <c r="DUS62" s="107"/>
      <c r="DUT62" s="107"/>
      <c r="DUU62" s="107"/>
      <c r="DUV62" s="107"/>
      <c r="DUW62" s="107"/>
      <c r="DUX62" s="107"/>
      <c r="DUY62" s="107"/>
      <c r="DUZ62" s="107"/>
      <c r="DVA62" s="107"/>
      <c r="DVB62" s="107"/>
      <c r="DVC62" s="107"/>
      <c r="DVD62" s="107"/>
      <c r="DVE62" s="107"/>
      <c r="DVF62" s="107"/>
      <c r="DVG62" s="107"/>
      <c r="DVH62" s="107"/>
      <c r="DVI62" s="107"/>
      <c r="DVJ62" s="107"/>
      <c r="DVK62" s="107"/>
      <c r="DVL62" s="107"/>
      <c r="DVM62" s="107"/>
      <c r="DVN62" s="107"/>
      <c r="DVO62" s="107"/>
      <c r="DVP62" s="107"/>
      <c r="DVQ62" s="107"/>
      <c r="DVR62" s="107"/>
      <c r="DVS62" s="107"/>
      <c r="DVT62" s="107"/>
      <c r="DVU62" s="107"/>
      <c r="DVV62" s="107"/>
      <c r="DVW62" s="107"/>
      <c r="DVX62" s="107"/>
      <c r="DVY62" s="107"/>
      <c r="DVZ62" s="107"/>
      <c r="DWA62" s="107"/>
      <c r="DWB62" s="107"/>
      <c r="DWC62" s="107"/>
      <c r="DWD62" s="107"/>
      <c r="DWE62" s="107"/>
      <c r="DWF62" s="107"/>
      <c r="DWG62" s="107"/>
      <c r="DWH62" s="107"/>
      <c r="DWI62" s="107"/>
      <c r="DWJ62" s="107"/>
      <c r="DWK62" s="107"/>
      <c r="DWL62" s="107"/>
      <c r="DWM62" s="107"/>
      <c r="DWN62" s="107"/>
      <c r="DWO62" s="107"/>
      <c r="DWP62" s="107"/>
      <c r="DWQ62" s="107"/>
      <c r="DWR62" s="107"/>
      <c r="DWS62" s="107"/>
      <c r="DWT62" s="107"/>
      <c r="DWU62" s="107"/>
      <c r="DWV62" s="107"/>
      <c r="DWW62" s="107"/>
      <c r="DWX62" s="107"/>
      <c r="DWY62" s="107"/>
      <c r="DWZ62" s="107"/>
      <c r="DXA62" s="107"/>
      <c r="DXB62" s="107"/>
      <c r="DXC62" s="107"/>
      <c r="DXD62" s="107"/>
      <c r="DXE62" s="107"/>
      <c r="DXF62" s="107"/>
      <c r="DXG62" s="107"/>
      <c r="DXH62" s="107"/>
      <c r="DXI62" s="107"/>
      <c r="DXJ62" s="107"/>
      <c r="DXK62" s="107"/>
      <c r="DXL62" s="107"/>
      <c r="DXM62" s="107"/>
      <c r="DXN62" s="107"/>
      <c r="DXO62" s="107"/>
      <c r="DXP62" s="107"/>
      <c r="DXQ62" s="107"/>
      <c r="DXR62" s="107"/>
      <c r="DXS62" s="107"/>
      <c r="DXT62" s="107"/>
      <c r="DXU62" s="107"/>
      <c r="DXV62" s="107"/>
      <c r="DXW62" s="107"/>
      <c r="DXX62" s="107"/>
      <c r="DXY62" s="107"/>
      <c r="DXZ62" s="107"/>
      <c r="DYA62" s="107"/>
      <c r="DYB62" s="107"/>
      <c r="DYC62" s="107"/>
      <c r="DYD62" s="107"/>
      <c r="DYE62" s="107"/>
      <c r="DYF62" s="107"/>
      <c r="DYG62" s="107"/>
      <c r="DYH62" s="107"/>
      <c r="DYI62" s="107"/>
      <c r="DYJ62" s="107"/>
      <c r="DYK62" s="107"/>
      <c r="DYL62" s="107"/>
      <c r="DYM62" s="107"/>
      <c r="DYN62" s="107"/>
      <c r="DYO62" s="107"/>
      <c r="DYP62" s="107"/>
      <c r="DYQ62" s="107"/>
      <c r="DYR62" s="107"/>
      <c r="DYS62" s="107"/>
      <c r="DYT62" s="107"/>
      <c r="DYU62" s="107"/>
      <c r="DYV62" s="107"/>
      <c r="DYW62" s="107"/>
      <c r="DYX62" s="107"/>
      <c r="DYY62" s="107"/>
      <c r="DYZ62" s="107"/>
      <c r="DZA62" s="107"/>
      <c r="DZB62" s="107"/>
      <c r="DZC62" s="107"/>
      <c r="DZD62" s="107"/>
      <c r="DZE62" s="107"/>
      <c r="DZF62" s="107"/>
      <c r="DZG62" s="107"/>
      <c r="DZH62" s="107"/>
      <c r="DZI62" s="107"/>
      <c r="DZJ62" s="107"/>
      <c r="DZK62" s="107"/>
      <c r="DZL62" s="107"/>
      <c r="DZM62" s="107"/>
      <c r="DZN62" s="107"/>
      <c r="DZO62" s="107"/>
      <c r="DZP62" s="107"/>
      <c r="DZQ62" s="107"/>
      <c r="DZR62" s="107"/>
      <c r="DZS62" s="107"/>
      <c r="DZT62" s="107"/>
      <c r="DZU62" s="107"/>
      <c r="DZV62" s="107"/>
      <c r="DZW62" s="107"/>
      <c r="DZX62" s="107"/>
      <c r="DZY62" s="107"/>
      <c r="DZZ62" s="107"/>
      <c r="EAA62" s="107"/>
      <c r="EAB62" s="107"/>
      <c r="EAC62" s="107"/>
      <c r="EAD62" s="107"/>
      <c r="EAE62" s="107"/>
      <c r="EAF62" s="107"/>
      <c r="EAG62" s="107"/>
      <c r="EAH62" s="107"/>
      <c r="EAI62" s="107"/>
      <c r="EAJ62" s="107"/>
      <c r="EAK62" s="107"/>
      <c r="EAL62" s="107"/>
      <c r="EAM62" s="107"/>
      <c r="EAN62" s="107"/>
      <c r="EAO62" s="107"/>
      <c r="EAP62" s="107"/>
      <c r="EAQ62" s="107"/>
      <c r="EAR62" s="107"/>
      <c r="EAS62" s="107"/>
      <c r="EAT62" s="107"/>
      <c r="EAU62" s="107"/>
      <c r="EAV62" s="107"/>
      <c r="EAW62" s="107"/>
      <c r="EAX62" s="107"/>
      <c r="EAY62" s="107"/>
      <c r="EAZ62" s="107"/>
      <c r="EBA62" s="107"/>
      <c r="EBB62" s="107"/>
      <c r="EBC62" s="107"/>
      <c r="EBD62" s="107"/>
      <c r="EBE62" s="107"/>
      <c r="EBF62" s="107"/>
      <c r="EBG62" s="107"/>
      <c r="EBH62" s="107"/>
      <c r="EBI62" s="107"/>
      <c r="EBJ62" s="107"/>
      <c r="EBK62" s="107"/>
      <c r="EBL62" s="107"/>
      <c r="EBM62" s="107"/>
      <c r="EBN62" s="107"/>
      <c r="EBO62" s="107"/>
      <c r="EBP62" s="107"/>
      <c r="EBQ62" s="107"/>
      <c r="EBR62" s="107"/>
      <c r="EBS62" s="107"/>
      <c r="EBT62" s="107"/>
      <c r="EBU62" s="107"/>
      <c r="EBV62" s="107"/>
      <c r="EBW62" s="107"/>
      <c r="EBX62" s="107"/>
      <c r="EBY62" s="107"/>
      <c r="EBZ62" s="107"/>
      <c r="ECA62" s="107"/>
      <c r="ECB62" s="107"/>
      <c r="ECC62" s="107"/>
      <c r="ECD62" s="107"/>
      <c r="ECE62" s="107"/>
      <c r="ECF62" s="107"/>
      <c r="ECG62" s="107"/>
      <c r="ECH62" s="107"/>
      <c r="ECI62" s="107"/>
      <c r="ECJ62" s="107"/>
      <c r="ECK62" s="107"/>
      <c r="ECL62" s="107"/>
      <c r="ECM62" s="107"/>
      <c r="ECN62" s="107"/>
      <c r="ECO62" s="107"/>
      <c r="ECP62" s="107"/>
      <c r="ECQ62" s="107"/>
      <c r="ECR62" s="107"/>
      <c r="ECS62" s="107"/>
      <c r="ECT62" s="107"/>
      <c r="ECU62" s="107"/>
      <c r="ECV62" s="107"/>
      <c r="ECW62" s="107"/>
      <c r="ECX62" s="107"/>
      <c r="ECY62" s="107"/>
      <c r="ECZ62" s="107"/>
      <c r="EDA62" s="107"/>
      <c r="EDB62" s="107"/>
      <c r="EDC62" s="107"/>
      <c r="EDD62" s="107"/>
      <c r="EDE62" s="107"/>
      <c r="EDF62" s="107"/>
      <c r="EDG62" s="107"/>
      <c r="EDH62" s="107"/>
      <c r="EDI62" s="107"/>
      <c r="EDJ62" s="107"/>
      <c r="EDK62" s="107"/>
      <c r="EDL62" s="107"/>
      <c r="EDM62" s="107"/>
      <c r="EDN62" s="107"/>
      <c r="EDO62" s="107"/>
      <c r="EDP62" s="107"/>
      <c r="EDQ62" s="107"/>
      <c r="EDR62" s="107"/>
      <c r="EDS62" s="107"/>
      <c r="EDT62" s="107"/>
      <c r="EDU62" s="107"/>
      <c r="EDV62" s="107"/>
      <c r="EDW62" s="107"/>
      <c r="EDX62" s="107"/>
      <c r="EDY62" s="107"/>
      <c r="EDZ62" s="107"/>
      <c r="EEA62" s="107"/>
      <c r="EEB62" s="107"/>
      <c r="EEC62" s="107"/>
      <c r="EED62" s="107"/>
      <c r="EEE62" s="107"/>
      <c r="EEF62" s="107"/>
      <c r="EEG62" s="107"/>
      <c r="EEH62" s="107"/>
      <c r="EEI62" s="107"/>
      <c r="EEJ62" s="107"/>
      <c r="EEK62" s="107"/>
      <c r="EEL62" s="107"/>
      <c r="EEM62" s="107"/>
      <c r="EEN62" s="107"/>
      <c r="EEO62" s="107"/>
      <c r="EEP62" s="107"/>
      <c r="EEQ62" s="107"/>
      <c r="EER62" s="107"/>
      <c r="EES62" s="107"/>
      <c r="EET62" s="107"/>
      <c r="EEU62" s="107"/>
      <c r="EEV62" s="107"/>
      <c r="EEW62" s="107"/>
      <c r="EEX62" s="107"/>
      <c r="EEY62" s="107"/>
      <c r="EEZ62" s="107"/>
      <c r="EFA62" s="107"/>
      <c r="EFB62" s="107"/>
      <c r="EFC62" s="107"/>
      <c r="EFD62" s="107"/>
      <c r="EFE62" s="107"/>
      <c r="EFF62" s="107"/>
      <c r="EFG62" s="107"/>
      <c r="EFH62" s="107"/>
      <c r="EFI62" s="107"/>
      <c r="EFJ62" s="107"/>
      <c r="EFK62" s="107"/>
      <c r="EFL62" s="107"/>
      <c r="EFM62" s="107"/>
      <c r="EFN62" s="107"/>
      <c r="EFO62" s="107"/>
      <c r="EFP62" s="107"/>
      <c r="EFQ62" s="107"/>
      <c r="EFR62" s="107"/>
      <c r="EFS62" s="107"/>
      <c r="EFT62" s="107"/>
      <c r="EFU62" s="107"/>
      <c r="EFV62" s="107"/>
      <c r="EFW62" s="107"/>
      <c r="EFX62" s="107"/>
      <c r="EFY62" s="107"/>
      <c r="EFZ62" s="107"/>
      <c r="EGA62" s="107"/>
      <c r="EGB62" s="107"/>
      <c r="EGC62" s="107"/>
      <c r="EGD62" s="107"/>
      <c r="EGE62" s="107"/>
      <c r="EGF62" s="107"/>
      <c r="EGG62" s="107"/>
      <c r="EGH62" s="107"/>
      <c r="EGI62" s="107"/>
      <c r="EGJ62" s="107"/>
      <c r="EGK62" s="107"/>
      <c r="EGL62" s="107"/>
      <c r="EGM62" s="107"/>
      <c r="EGN62" s="107"/>
      <c r="EGO62" s="107"/>
      <c r="EGP62" s="107"/>
      <c r="EGQ62" s="107"/>
      <c r="EGR62" s="107"/>
      <c r="EGS62" s="107"/>
      <c r="EGT62" s="107"/>
      <c r="EGU62" s="107"/>
      <c r="EGV62" s="107"/>
      <c r="EGW62" s="107"/>
      <c r="EGX62" s="107"/>
      <c r="EGY62" s="107"/>
      <c r="EGZ62" s="107"/>
      <c r="EHA62" s="107"/>
      <c r="EHB62" s="107"/>
      <c r="EHC62" s="107"/>
      <c r="EHD62" s="107"/>
      <c r="EHE62" s="107"/>
      <c r="EHF62" s="107"/>
      <c r="EHG62" s="107"/>
      <c r="EHH62" s="107"/>
      <c r="EHI62" s="107"/>
      <c r="EHJ62" s="107"/>
      <c r="EHK62" s="107"/>
      <c r="EHL62" s="107"/>
      <c r="EHM62" s="107"/>
      <c r="EHN62" s="107"/>
      <c r="EHO62" s="107"/>
      <c r="EHP62" s="107"/>
      <c r="EHQ62" s="107"/>
      <c r="EHR62" s="107"/>
      <c r="EHS62" s="107"/>
      <c r="EHT62" s="107"/>
      <c r="EHU62" s="107"/>
      <c r="EHV62" s="107"/>
      <c r="EHW62" s="107"/>
      <c r="EHX62" s="107"/>
      <c r="EHY62" s="107"/>
      <c r="EHZ62" s="107"/>
      <c r="EIA62" s="107"/>
      <c r="EIB62" s="107"/>
      <c r="EIC62" s="107"/>
      <c r="EID62" s="107"/>
      <c r="EIE62" s="107"/>
      <c r="EIF62" s="107"/>
      <c r="EIG62" s="107"/>
      <c r="EIH62" s="107"/>
      <c r="EII62" s="107"/>
      <c r="EIJ62" s="107"/>
      <c r="EIK62" s="107"/>
      <c r="EIL62" s="107"/>
      <c r="EIM62" s="107"/>
      <c r="EIN62" s="107"/>
      <c r="EIO62" s="107"/>
      <c r="EIP62" s="107"/>
      <c r="EIQ62" s="107"/>
      <c r="EIR62" s="107"/>
      <c r="EIS62" s="107"/>
      <c r="EIT62" s="107"/>
      <c r="EIU62" s="107"/>
      <c r="EIV62" s="107"/>
      <c r="EIW62" s="107"/>
      <c r="EIX62" s="107"/>
      <c r="EIY62" s="107"/>
      <c r="EIZ62" s="107"/>
      <c r="EJA62" s="107"/>
      <c r="EJB62" s="107"/>
      <c r="EJC62" s="107"/>
      <c r="EJD62" s="107"/>
      <c r="EJE62" s="107"/>
      <c r="EJF62" s="107"/>
      <c r="EJG62" s="107"/>
      <c r="EJH62" s="107"/>
      <c r="EJI62" s="107"/>
      <c r="EJJ62" s="107"/>
      <c r="EJK62" s="107"/>
      <c r="EJL62" s="107"/>
      <c r="EJM62" s="107"/>
      <c r="EJN62" s="107"/>
      <c r="EJO62" s="107"/>
      <c r="EJP62" s="107"/>
      <c r="EJQ62" s="107"/>
      <c r="EJR62" s="107"/>
      <c r="EJS62" s="107"/>
      <c r="EJT62" s="107"/>
      <c r="EJU62" s="107"/>
      <c r="EJV62" s="107"/>
      <c r="EJW62" s="107"/>
      <c r="EJX62" s="107"/>
      <c r="EJY62" s="107"/>
      <c r="EJZ62" s="107"/>
      <c r="EKA62" s="107"/>
      <c r="EKB62" s="107"/>
      <c r="EKC62" s="107"/>
      <c r="EKD62" s="107"/>
      <c r="EKE62" s="107"/>
      <c r="EKF62" s="107"/>
      <c r="EKG62" s="107"/>
      <c r="EKH62" s="107"/>
      <c r="EKI62" s="107"/>
      <c r="EKJ62" s="107"/>
      <c r="EKK62" s="107"/>
      <c r="EKL62" s="107"/>
      <c r="EKM62" s="107"/>
      <c r="EKN62" s="107"/>
      <c r="EKO62" s="107"/>
      <c r="EKP62" s="107"/>
      <c r="EKQ62" s="107"/>
      <c r="EKR62" s="107"/>
      <c r="EKS62" s="107"/>
      <c r="EKT62" s="107"/>
      <c r="EKU62" s="107"/>
      <c r="EKV62" s="107"/>
      <c r="EKW62" s="107"/>
      <c r="EKX62" s="107"/>
      <c r="EKY62" s="107"/>
      <c r="EKZ62" s="107"/>
      <c r="ELA62" s="107"/>
      <c r="ELB62" s="107"/>
      <c r="ELC62" s="107"/>
      <c r="ELD62" s="107"/>
      <c r="ELE62" s="107"/>
      <c r="ELF62" s="107"/>
      <c r="ELG62" s="107"/>
      <c r="ELH62" s="107"/>
      <c r="ELI62" s="107"/>
      <c r="ELJ62" s="107"/>
      <c r="ELK62" s="107"/>
      <c r="ELL62" s="107"/>
      <c r="ELM62" s="107"/>
      <c r="ELN62" s="107"/>
      <c r="ELO62" s="107"/>
      <c r="ELP62" s="107"/>
      <c r="ELQ62" s="107"/>
      <c r="ELR62" s="107"/>
      <c r="ELS62" s="107"/>
      <c r="ELT62" s="107"/>
      <c r="ELU62" s="107"/>
      <c r="ELV62" s="107"/>
      <c r="ELW62" s="107"/>
      <c r="ELX62" s="107"/>
      <c r="ELY62" s="107"/>
      <c r="ELZ62" s="107"/>
      <c r="EMA62" s="107"/>
      <c r="EMB62" s="107"/>
      <c r="EMC62" s="107"/>
      <c r="EMD62" s="107"/>
      <c r="EME62" s="107"/>
      <c r="EMF62" s="107"/>
      <c r="EMG62" s="107"/>
      <c r="EMH62" s="107"/>
      <c r="EMI62" s="107"/>
      <c r="EMJ62" s="107"/>
      <c r="EMK62" s="107"/>
      <c r="EML62" s="107"/>
      <c r="EMM62" s="107"/>
      <c r="EMN62" s="107"/>
      <c r="EMO62" s="107"/>
      <c r="EMP62" s="107"/>
      <c r="EMQ62" s="107"/>
      <c r="EMR62" s="107"/>
      <c r="EMS62" s="107"/>
      <c r="EMT62" s="107"/>
      <c r="EMU62" s="107"/>
      <c r="EMV62" s="107"/>
      <c r="EMW62" s="107"/>
      <c r="EMX62" s="107"/>
      <c r="EMY62" s="107"/>
      <c r="EMZ62" s="107"/>
      <c r="ENA62" s="107"/>
      <c r="ENB62" s="107"/>
      <c r="ENC62" s="107"/>
      <c r="END62" s="107"/>
      <c r="ENE62" s="107"/>
      <c r="ENF62" s="107"/>
      <c r="ENG62" s="107"/>
      <c r="ENH62" s="107"/>
      <c r="ENI62" s="107"/>
      <c r="ENJ62" s="107"/>
      <c r="ENK62" s="107"/>
      <c r="ENL62" s="107"/>
      <c r="ENM62" s="107"/>
      <c r="ENN62" s="107"/>
      <c r="ENO62" s="107"/>
      <c r="ENP62" s="107"/>
      <c r="ENQ62" s="107"/>
      <c r="ENR62" s="107"/>
      <c r="ENS62" s="107"/>
      <c r="ENT62" s="107"/>
      <c r="ENU62" s="107"/>
      <c r="ENV62" s="107"/>
      <c r="ENW62" s="107"/>
      <c r="ENX62" s="107"/>
      <c r="ENY62" s="107"/>
      <c r="ENZ62" s="107"/>
      <c r="EOA62" s="107"/>
      <c r="EOB62" s="107"/>
      <c r="EOC62" s="107"/>
      <c r="EOD62" s="107"/>
      <c r="EOE62" s="107"/>
      <c r="EOF62" s="107"/>
      <c r="EOG62" s="107"/>
      <c r="EOH62" s="107"/>
      <c r="EOI62" s="107"/>
      <c r="EOJ62" s="107"/>
      <c r="EOK62" s="107"/>
      <c r="EOL62" s="107"/>
      <c r="EOM62" s="107"/>
      <c r="EON62" s="107"/>
      <c r="EOO62" s="107"/>
      <c r="EOP62" s="107"/>
      <c r="EOQ62" s="107"/>
      <c r="EOR62" s="107"/>
      <c r="EOS62" s="107"/>
      <c r="EOT62" s="107"/>
      <c r="EOU62" s="107"/>
      <c r="EOV62" s="107"/>
      <c r="EOW62" s="107"/>
      <c r="EOX62" s="107"/>
      <c r="EOY62" s="107"/>
      <c r="EOZ62" s="107"/>
      <c r="EPA62" s="107"/>
      <c r="EPB62" s="107"/>
      <c r="EPC62" s="107"/>
      <c r="EPD62" s="107"/>
      <c r="EPE62" s="107"/>
      <c r="EPF62" s="107"/>
      <c r="EPG62" s="107"/>
      <c r="EPH62" s="107"/>
      <c r="EPI62" s="107"/>
      <c r="EPJ62" s="107"/>
      <c r="EPK62" s="107"/>
      <c r="EPL62" s="107"/>
      <c r="EPM62" s="107"/>
      <c r="EPN62" s="107"/>
      <c r="EPO62" s="107"/>
      <c r="EPP62" s="107"/>
      <c r="EPQ62" s="107"/>
      <c r="EPR62" s="107"/>
      <c r="EPS62" s="107"/>
      <c r="EPT62" s="107"/>
      <c r="EPU62" s="107"/>
      <c r="EPV62" s="107"/>
      <c r="EPW62" s="107"/>
      <c r="EPX62" s="107"/>
      <c r="EPY62" s="107"/>
      <c r="EPZ62" s="107"/>
      <c r="EQA62" s="107"/>
      <c r="EQB62" s="107"/>
      <c r="EQC62" s="107"/>
      <c r="EQD62" s="107"/>
      <c r="EQE62" s="107"/>
      <c r="EQF62" s="107"/>
      <c r="EQG62" s="107"/>
      <c r="EQH62" s="107"/>
      <c r="EQI62" s="107"/>
      <c r="EQJ62" s="107"/>
      <c r="EQK62" s="107"/>
      <c r="EQL62" s="107"/>
      <c r="EQM62" s="107"/>
      <c r="EQN62" s="107"/>
      <c r="EQO62" s="107"/>
      <c r="EQP62" s="107"/>
      <c r="EQQ62" s="107"/>
      <c r="EQR62" s="107"/>
      <c r="EQS62" s="107"/>
      <c r="EQT62" s="107"/>
      <c r="EQU62" s="107"/>
      <c r="EQV62" s="107"/>
      <c r="EQW62" s="107"/>
      <c r="EQX62" s="107"/>
      <c r="EQY62" s="107"/>
      <c r="EQZ62" s="107"/>
      <c r="ERA62" s="107"/>
      <c r="ERB62" s="107"/>
      <c r="ERC62" s="107"/>
      <c r="ERD62" s="107"/>
      <c r="ERE62" s="107"/>
      <c r="ERF62" s="107"/>
      <c r="ERG62" s="107"/>
      <c r="ERH62" s="107"/>
      <c r="ERI62" s="107"/>
      <c r="ERJ62" s="107"/>
      <c r="ERK62" s="107"/>
      <c r="ERL62" s="107"/>
      <c r="ERM62" s="107"/>
      <c r="ERN62" s="107"/>
      <c r="ERO62" s="107"/>
      <c r="ERP62" s="107"/>
      <c r="ERQ62" s="107"/>
      <c r="ERR62" s="107"/>
      <c r="ERS62" s="107"/>
      <c r="ERT62" s="107"/>
      <c r="ERU62" s="107"/>
      <c r="ERV62" s="107"/>
      <c r="ERW62" s="107"/>
      <c r="ERX62" s="107"/>
      <c r="ERY62" s="107"/>
      <c r="ERZ62" s="107"/>
      <c r="ESA62" s="107"/>
      <c r="ESB62" s="107"/>
      <c r="ESC62" s="107"/>
      <c r="ESD62" s="107"/>
      <c r="ESE62" s="107"/>
      <c r="ESF62" s="107"/>
      <c r="ESG62" s="107"/>
      <c r="ESH62" s="107"/>
      <c r="ESI62" s="107"/>
      <c r="ESJ62" s="107"/>
      <c r="ESK62" s="107"/>
      <c r="ESL62" s="107"/>
      <c r="ESM62" s="107"/>
      <c r="ESN62" s="107"/>
      <c r="ESO62" s="107"/>
      <c r="ESP62" s="107"/>
      <c r="ESQ62" s="107"/>
      <c r="ESR62" s="107"/>
      <c r="ESS62" s="107"/>
      <c r="EST62" s="107"/>
      <c r="ESU62" s="107"/>
      <c r="ESV62" s="107"/>
      <c r="ESW62" s="107"/>
      <c r="ESX62" s="107"/>
      <c r="ESY62" s="107"/>
      <c r="ESZ62" s="107"/>
      <c r="ETA62" s="107"/>
      <c r="ETB62" s="107"/>
      <c r="ETC62" s="107"/>
      <c r="ETD62" s="107"/>
      <c r="ETE62" s="107"/>
      <c r="ETF62" s="107"/>
      <c r="ETG62" s="107"/>
      <c r="ETH62" s="107"/>
      <c r="ETI62" s="107"/>
      <c r="ETJ62" s="107"/>
      <c r="ETK62" s="107"/>
      <c r="ETL62" s="107"/>
      <c r="ETM62" s="107"/>
      <c r="ETN62" s="107"/>
      <c r="ETO62" s="107"/>
      <c r="ETP62" s="107"/>
      <c r="ETQ62" s="107"/>
      <c r="ETR62" s="107"/>
      <c r="ETS62" s="107"/>
      <c r="ETT62" s="107"/>
      <c r="ETU62" s="107"/>
      <c r="ETV62" s="107"/>
      <c r="ETW62" s="107"/>
      <c r="ETX62" s="107"/>
      <c r="ETY62" s="107"/>
      <c r="ETZ62" s="107"/>
      <c r="EUA62" s="107"/>
      <c r="EUB62" s="107"/>
      <c r="EUC62" s="107"/>
      <c r="EUD62" s="107"/>
      <c r="EUE62" s="107"/>
      <c r="EUF62" s="107"/>
      <c r="EUG62" s="107"/>
      <c r="EUH62" s="107"/>
      <c r="EUI62" s="107"/>
      <c r="EUJ62" s="107"/>
      <c r="EUK62" s="107"/>
      <c r="EUL62" s="107"/>
      <c r="EUM62" s="107"/>
      <c r="EUN62" s="107"/>
      <c r="EUO62" s="107"/>
      <c r="EUP62" s="107"/>
      <c r="EUQ62" s="107"/>
      <c r="EUR62" s="107"/>
      <c r="EUS62" s="107"/>
      <c r="EUT62" s="107"/>
      <c r="EUU62" s="107"/>
      <c r="EUV62" s="107"/>
      <c r="EUW62" s="107"/>
      <c r="EUX62" s="107"/>
      <c r="EUY62" s="107"/>
      <c r="EUZ62" s="107"/>
      <c r="EVA62" s="107"/>
      <c r="EVB62" s="107"/>
      <c r="EVC62" s="107"/>
      <c r="EVD62" s="107"/>
      <c r="EVE62" s="107"/>
      <c r="EVF62" s="107"/>
      <c r="EVG62" s="107"/>
      <c r="EVH62" s="107"/>
      <c r="EVI62" s="107"/>
      <c r="EVJ62" s="107"/>
      <c r="EVK62" s="107"/>
      <c r="EVL62" s="107"/>
      <c r="EVM62" s="107"/>
      <c r="EVN62" s="107"/>
      <c r="EVO62" s="107"/>
      <c r="EVP62" s="107"/>
      <c r="EVQ62" s="107"/>
      <c r="EVR62" s="107"/>
      <c r="EVS62" s="107"/>
      <c r="EVT62" s="107"/>
      <c r="EVU62" s="107"/>
      <c r="EVV62" s="107"/>
      <c r="EVW62" s="107"/>
      <c r="EVX62" s="107"/>
      <c r="EVY62" s="107"/>
      <c r="EVZ62" s="107"/>
      <c r="EWA62" s="107"/>
      <c r="EWB62" s="107"/>
      <c r="EWC62" s="107"/>
      <c r="EWD62" s="107"/>
      <c r="EWE62" s="107"/>
      <c r="EWF62" s="107"/>
      <c r="EWG62" s="107"/>
      <c r="EWH62" s="107"/>
      <c r="EWI62" s="107"/>
      <c r="EWJ62" s="107"/>
      <c r="EWK62" s="107"/>
      <c r="EWL62" s="107"/>
      <c r="EWM62" s="107"/>
      <c r="EWN62" s="107"/>
      <c r="EWO62" s="107"/>
      <c r="EWP62" s="107"/>
      <c r="EWQ62" s="107"/>
      <c r="EWR62" s="107"/>
      <c r="EWS62" s="107"/>
      <c r="EWT62" s="107"/>
      <c r="EWU62" s="107"/>
      <c r="EWV62" s="107"/>
      <c r="EWW62" s="107"/>
      <c r="EWX62" s="107"/>
      <c r="EWY62" s="107"/>
      <c r="EWZ62" s="107"/>
      <c r="EXA62" s="107"/>
      <c r="EXB62" s="107"/>
      <c r="EXC62" s="107"/>
      <c r="EXD62" s="107"/>
      <c r="EXE62" s="107"/>
      <c r="EXF62" s="107"/>
      <c r="EXG62" s="107"/>
      <c r="EXH62" s="107"/>
      <c r="EXI62" s="107"/>
      <c r="EXJ62" s="107"/>
      <c r="EXK62" s="107"/>
      <c r="EXL62" s="107"/>
      <c r="EXM62" s="107"/>
      <c r="EXN62" s="107"/>
      <c r="EXO62" s="107"/>
      <c r="EXP62" s="107"/>
      <c r="EXQ62" s="107"/>
      <c r="EXR62" s="107"/>
      <c r="EXS62" s="107"/>
      <c r="EXT62" s="107"/>
      <c r="EXU62" s="107"/>
      <c r="EXV62" s="107"/>
      <c r="EXW62" s="107"/>
      <c r="EXX62" s="107"/>
      <c r="EXY62" s="107"/>
      <c r="EXZ62" s="107"/>
      <c r="EYA62" s="107"/>
      <c r="EYB62" s="107"/>
      <c r="EYC62" s="107"/>
      <c r="EYD62" s="107"/>
      <c r="EYE62" s="107"/>
      <c r="EYF62" s="107"/>
      <c r="EYG62" s="107"/>
      <c r="EYH62" s="107"/>
      <c r="EYI62" s="107"/>
      <c r="EYJ62" s="107"/>
      <c r="EYK62" s="107"/>
      <c r="EYL62" s="107"/>
      <c r="EYM62" s="107"/>
      <c r="EYN62" s="107"/>
      <c r="EYO62" s="107"/>
      <c r="EYP62" s="107"/>
      <c r="EYQ62" s="107"/>
      <c r="EYR62" s="107"/>
      <c r="EYS62" s="107"/>
      <c r="EYT62" s="107"/>
      <c r="EYU62" s="107"/>
      <c r="EYV62" s="107"/>
      <c r="EYW62" s="107"/>
      <c r="EYX62" s="107"/>
      <c r="EYY62" s="107"/>
      <c r="EYZ62" s="107"/>
      <c r="EZA62" s="107"/>
      <c r="EZB62" s="107"/>
      <c r="EZC62" s="107"/>
      <c r="EZD62" s="107"/>
      <c r="EZE62" s="107"/>
      <c r="EZF62" s="107"/>
      <c r="EZG62" s="107"/>
      <c r="EZH62" s="107"/>
      <c r="EZI62" s="107"/>
      <c r="EZJ62" s="107"/>
      <c r="EZK62" s="107"/>
      <c r="EZL62" s="107"/>
      <c r="EZM62" s="107"/>
      <c r="EZN62" s="107"/>
      <c r="EZO62" s="107"/>
      <c r="EZP62" s="107"/>
      <c r="EZQ62" s="107"/>
      <c r="EZR62" s="107"/>
      <c r="EZS62" s="107"/>
      <c r="EZT62" s="107"/>
      <c r="EZU62" s="107"/>
      <c r="EZV62" s="107"/>
      <c r="EZW62" s="107"/>
      <c r="EZX62" s="107"/>
      <c r="EZY62" s="107"/>
      <c r="EZZ62" s="107"/>
      <c r="FAA62" s="107"/>
      <c r="FAB62" s="107"/>
      <c r="FAC62" s="107"/>
      <c r="FAD62" s="107"/>
      <c r="FAE62" s="107"/>
      <c r="FAF62" s="107"/>
      <c r="FAG62" s="107"/>
      <c r="FAH62" s="107"/>
      <c r="FAI62" s="107"/>
      <c r="FAJ62" s="107"/>
      <c r="FAK62" s="107"/>
      <c r="FAL62" s="107"/>
      <c r="FAM62" s="107"/>
      <c r="FAN62" s="107"/>
      <c r="FAO62" s="107"/>
      <c r="FAP62" s="107"/>
      <c r="FAQ62" s="107"/>
      <c r="FAR62" s="107"/>
      <c r="FAS62" s="107"/>
      <c r="FAT62" s="107"/>
      <c r="FAU62" s="107"/>
      <c r="FAV62" s="107"/>
      <c r="FAW62" s="107"/>
      <c r="FAX62" s="107"/>
      <c r="FAY62" s="107"/>
      <c r="FAZ62" s="107"/>
      <c r="FBA62" s="107"/>
      <c r="FBB62" s="107"/>
      <c r="FBC62" s="107"/>
      <c r="FBD62" s="107"/>
      <c r="FBE62" s="107"/>
      <c r="FBF62" s="107"/>
      <c r="FBG62" s="107"/>
      <c r="FBH62" s="107"/>
      <c r="FBI62" s="107"/>
      <c r="FBJ62" s="107"/>
      <c r="FBK62" s="107"/>
      <c r="FBL62" s="107"/>
      <c r="FBM62" s="107"/>
      <c r="FBN62" s="107"/>
      <c r="FBO62" s="107"/>
      <c r="FBP62" s="107"/>
      <c r="FBQ62" s="107"/>
      <c r="FBR62" s="107"/>
      <c r="FBS62" s="107"/>
      <c r="FBT62" s="107"/>
      <c r="FBU62" s="107"/>
      <c r="FBV62" s="107"/>
      <c r="FBW62" s="107"/>
      <c r="FBX62" s="107"/>
      <c r="FBY62" s="107"/>
      <c r="FBZ62" s="107"/>
      <c r="FCA62" s="107"/>
      <c r="FCB62" s="107"/>
      <c r="FCC62" s="107"/>
      <c r="FCD62" s="107"/>
      <c r="FCE62" s="107"/>
      <c r="FCF62" s="107"/>
      <c r="FCG62" s="107"/>
      <c r="FCH62" s="107"/>
      <c r="FCI62" s="107"/>
      <c r="FCJ62" s="107"/>
      <c r="FCK62" s="107"/>
      <c r="FCL62" s="107"/>
      <c r="FCM62" s="107"/>
      <c r="FCN62" s="107"/>
      <c r="FCO62" s="107"/>
      <c r="FCP62" s="107"/>
      <c r="FCQ62" s="107"/>
      <c r="FCR62" s="107"/>
      <c r="FCS62" s="107"/>
      <c r="FCT62" s="107"/>
      <c r="FCU62" s="107"/>
      <c r="FCV62" s="107"/>
      <c r="FCW62" s="107"/>
      <c r="FCX62" s="107"/>
      <c r="FCY62" s="107"/>
      <c r="FCZ62" s="107"/>
      <c r="FDA62" s="107"/>
      <c r="FDB62" s="107"/>
      <c r="FDC62" s="107"/>
      <c r="FDD62" s="107"/>
      <c r="FDE62" s="107"/>
      <c r="FDF62" s="107"/>
      <c r="FDG62" s="107"/>
      <c r="FDH62" s="107"/>
      <c r="FDI62" s="107"/>
      <c r="FDJ62" s="107"/>
      <c r="FDK62" s="107"/>
      <c r="FDL62" s="107"/>
      <c r="FDM62" s="107"/>
      <c r="FDN62" s="107"/>
      <c r="FDO62" s="107"/>
      <c r="FDP62" s="107"/>
      <c r="FDQ62" s="107"/>
      <c r="FDR62" s="107"/>
      <c r="FDS62" s="107"/>
      <c r="FDT62" s="107"/>
      <c r="FDU62" s="107"/>
      <c r="FDV62" s="107"/>
      <c r="FDW62" s="107"/>
      <c r="FDX62" s="107"/>
      <c r="FDY62" s="107"/>
      <c r="FDZ62" s="107"/>
      <c r="FEA62" s="107"/>
      <c r="FEB62" s="107"/>
      <c r="FEC62" s="107"/>
      <c r="FED62" s="107"/>
      <c r="FEE62" s="107"/>
      <c r="FEF62" s="107"/>
      <c r="FEG62" s="107"/>
      <c r="FEH62" s="107"/>
      <c r="FEI62" s="107"/>
      <c r="FEJ62" s="107"/>
      <c r="FEK62" s="107"/>
      <c r="FEL62" s="107"/>
      <c r="FEM62" s="107"/>
      <c r="FEN62" s="107"/>
      <c r="FEO62" s="107"/>
      <c r="FEP62" s="107"/>
      <c r="FEQ62" s="107"/>
      <c r="FER62" s="107"/>
      <c r="FES62" s="107"/>
      <c r="FET62" s="107"/>
      <c r="FEU62" s="107"/>
      <c r="FEV62" s="107"/>
      <c r="FEW62" s="107"/>
      <c r="FEX62" s="107"/>
      <c r="FEY62" s="107"/>
      <c r="FEZ62" s="107"/>
      <c r="FFA62" s="107"/>
      <c r="FFB62" s="107"/>
      <c r="FFC62" s="107"/>
      <c r="FFD62" s="107"/>
      <c r="FFE62" s="107"/>
      <c r="FFF62" s="107"/>
      <c r="FFG62" s="107"/>
      <c r="FFH62" s="107"/>
      <c r="FFI62" s="107"/>
      <c r="FFJ62" s="107"/>
      <c r="FFK62" s="107"/>
      <c r="FFL62" s="107"/>
      <c r="FFM62" s="107"/>
      <c r="FFN62" s="107"/>
      <c r="FFO62" s="107"/>
      <c r="FFP62" s="107"/>
      <c r="FFQ62" s="107"/>
      <c r="FFR62" s="107"/>
      <c r="FFS62" s="107"/>
      <c r="FFT62" s="107"/>
      <c r="FFU62" s="107"/>
      <c r="FFV62" s="107"/>
      <c r="FFW62" s="107"/>
      <c r="FFX62" s="107"/>
      <c r="FFY62" s="107"/>
      <c r="FFZ62" s="107"/>
      <c r="FGA62" s="107"/>
      <c r="FGB62" s="107"/>
      <c r="FGC62" s="107"/>
      <c r="FGD62" s="107"/>
      <c r="FGE62" s="107"/>
      <c r="FGF62" s="107"/>
      <c r="FGG62" s="107"/>
      <c r="FGH62" s="107"/>
      <c r="FGI62" s="107"/>
      <c r="FGJ62" s="107"/>
      <c r="FGK62" s="107"/>
      <c r="FGL62" s="107"/>
      <c r="FGM62" s="107"/>
      <c r="FGN62" s="107"/>
      <c r="FGO62" s="107"/>
      <c r="FGP62" s="107"/>
      <c r="FGQ62" s="107"/>
      <c r="FGR62" s="107"/>
      <c r="FGS62" s="107"/>
      <c r="FGT62" s="107"/>
      <c r="FGU62" s="107"/>
      <c r="FGV62" s="107"/>
      <c r="FGW62" s="107"/>
      <c r="FGX62" s="107"/>
      <c r="FGY62" s="107"/>
      <c r="FGZ62" s="107"/>
      <c r="FHA62" s="107"/>
      <c r="FHB62" s="107"/>
      <c r="FHC62" s="107"/>
      <c r="FHD62" s="107"/>
      <c r="FHE62" s="107"/>
      <c r="FHF62" s="107"/>
      <c r="FHG62" s="107"/>
      <c r="FHH62" s="107"/>
      <c r="FHI62" s="107"/>
      <c r="FHJ62" s="107"/>
      <c r="FHK62" s="107"/>
      <c r="FHL62" s="107"/>
      <c r="FHM62" s="107"/>
      <c r="FHN62" s="107"/>
      <c r="FHO62" s="107"/>
      <c r="FHP62" s="107"/>
      <c r="FHQ62" s="107"/>
      <c r="FHR62" s="107"/>
      <c r="FHS62" s="107"/>
      <c r="FHT62" s="107"/>
      <c r="FHU62" s="107"/>
      <c r="FHV62" s="107"/>
      <c r="FHW62" s="107"/>
      <c r="FHX62" s="107"/>
      <c r="FHY62" s="107"/>
      <c r="FHZ62" s="107"/>
      <c r="FIA62" s="107"/>
      <c r="FIB62" s="107"/>
      <c r="FIC62" s="107"/>
      <c r="FID62" s="107"/>
      <c r="FIE62" s="107"/>
      <c r="FIF62" s="107"/>
      <c r="FIG62" s="107"/>
      <c r="FIH62" s="107"/>
      <c r="FII62" s="107"/>
      <c r="FIJ62" s="107"/>
      <c r="FIK62" s="107"/>
      <c r="FIL62" s="107"/>
      <c r="FIM62" s="107"/>
      <c r="FIN62" s="107"/>
      <c r="FIO62" s="107"/>
      <c r="FIP62" s="107"/>
      <c r="FIQ62" s="107"/>
      <c r="FIR62" s="107"/>
      <c r="FIS62" s="107"/>
      <c r="FIT62" s="107"/>
      <c r="FIU62" s="107"/>
      <c r="FIV62" s="107"/>
      <c r="FIW62" s="107"/>
      <c r="FIX62" s="107"/>
      <c r="FIY62" s="107"/>
      <c r="FIZ62" s="107"/>
      <c r="FJA62" s="107"/>
      <c r="FJB62" s="107"/>
      <c r="FJC62" s="107"/>
      <c r="FJD62" s="107"/>
      <c r="FJE62" s="107"/>
      <c r="FJF62" s="107"/>
      <c r="FJG62" s="107"/>
      <c r="FJH62" s="107"/>
      <c r="FJI62" s="107"/>
      <c r="FJJ62" s="107"/>
      <c r="FJK62" s="107"/>
      <c r="FJL62" s="107"/>
      <c r="FJM62" s="107"/>
      <c r="FJN62" s="107"/>
      <c r="FJO62" s="107"/>
      <c r="FJP62" s="107"/>
      <c r="FJQ62" s="107"/>
      <c r="FJR62" s="107"/>
      <c r="FJS62" s="107"/>
      <c r="FJT62" s="107"/>
      <c r="FJU62" s="107"/>
      <c r="FJV62" s="107"/>
      <c r="FJW62" s="107"/>
      <c r="FJX62" s="107"/>
      <c r="FJY62" s="107"/>
      <c r="FJZ62" s="107"/>
      <c r="FKA62" s="107"/>
      <c r="FKB62" s="107"/>
      <c r="FKC62" s="107"/>
      <c r="FKD62" s="107"/>
      <c r="FKE62" s="107"/>
      <c r="FKF62" s="107"/>
      <c r="FKG62" s="107"/>
      <c r="FKH62" s="107"/>
      <c r="FKI62" s="107"/>
      <c r="FKJ62" s="107"/>
      <c r="FKK62" s="107"/>
      <c r="FKL62" s="107"/>
      <c r="FKM62" s="107"/>
      <c r="FKN62" s="107"/>
      <c r="FKO62" s="107"/>
      <c r="FKP62" s="107"/>
      <c r="FKQ62" s="107"/>
      <c r="FKR62" s="107"/>
      <c r="FKS62" s="107"/>
      <c r="FKT62" s="107"/>
      <c r="FKU62" s="107"/>
      <c r="FKV62" s="107"/>
      <c r="FKW62" s="107"/>
      <c r="FKX62" s="107"/>
      <c r="FKY62" s="107"/>
      <c r="FKZ62" s="107"/>
      <c r="FLA62" s="107"/>
      <c r="FLB62" s="107"/>
      <c r="FLC62" s="107"/>
      <c r="FLD62" s="107"/>
      <c r="FLE62" s="107"/>
      <c r="FLF62" s="107"/>
      <c r="FLG62" s="107"/>
      <c r="FLH62" s="107"/>
      <c r="FLI62" s="107"/>
      <c r="FLJ62" s="107"/>
      <c r="FLK62" s="107"/>
      <c r="FLL62" s="107"/>
      <c r="FLM62" s="107"/>
      <c r="FLN62" s="107"/>
      <c r="FLO62" s="107"/>
      <c r="FLP62" s="107"/>
      <c r="FLQ62" s="107"/>
      <c r="FLR62" s="107"/>
      <c r="FLS62" s="107"/>
      <c r="FLT62" s="107"/>
      <c r="FLU62" s="107"/>
      <c r="FLV62" s="107"/>
      <c r="FLW62" s="107"/>
      <c r="FLX62" s="107"/>
      <c r="FLY62" s="107"/>
      <c r="FLZ62" s="107"/>
      <c r="FMA62" s="107"/>
      <c r="FMB62" s="107"/>
      <c r="FMC62" s="107"/>
      <c r="FMD62" s="107"/>
      <c r="FME62" s="107"/>
      <c r="FMF62" s="107"/>
      <c r="FMG62" s="107"/>
      <c r="FMH62" s="107"/>
      <c r="FMI62" s="107"/>
      <c r="FMJ62" s="107"/>
      <c r="FMK62" s="107"/>
      <c r="FML62" s="107"/>
      <c r="FMM62" s="107"/>
      <c r="FMN62" s="107"/>
      <c r="FMO62" s="107"/>
      <c r="FMP62" s="107"/>
      <c r="FMQ62" s="107"/>
      <c r="FMR62" s="107"/>
      <c r="FMS62" s="107"/>
      <c r="FMT62" s="107"/>
      <c r="FMU62" s="107"/>
      <c r="FMV62" s="107"/>
      <c r="FMW62" s="107"/>
      <c r="FMX62" s="107"/>
      <c r="FMY62" s="107"/>
      <c r="FMZ62" s="107"/>
      <c r="FNA62" s="107"/>
      <c r="FNB62" s="107"/>
      <c r="FNC62" s="107"/>
      <c r="FND62" s="107"/>
      <c r="FNE62" s="107"/>
      <c r="FNF62" s="107"/>
      <c r="FNG62" s="107"/>
      <c r="FNH62" s="107"/>
      <c r="FNI62" s="107"/>
      <c r="FNJ62" s="107"/>
      <c r="FNK62" s="107"/>
      <c r="FNL62" s="107"/>
      <c r="FNM62" s="107"/>
      <c r="FNN62" s="107"/>
      <c r="FNO62" s="107"/>
      <c r="FNP62" s="107"/>
      <c r="FNQ62" s="107"/>
      <c r="FNR62" s="107"/>
      <c r="FNS62" s="107"/>
      <c r="FNT62" s="107"/>
      <c r="FNU62" s="107"/>
      <c r="FNV62" s="107"/>
      <c r="FNW62" s="107"/>
      <c r="FNX62" s="107"/>
      <c r="FNY62" s="107"/>
      <c r="FNZ62" s="107"/>
      <c r="FOA62" s="107"/>
      <c r="FOB62" s="107"/>
      <c r="FOC62" s="107"/>
      <c r="FOD62" s="107"/>
      <c r="FOE62" s="107"/>
      <c r="FOF62" s="107"/>
      <c r="FOG62" s="107"/>
      <c r="FOH62" s="107"/>
      <c r="FOI62" s="107"/>
      <c r="FOJ62" s="107"/>
      <c r="FOK62" s="107"/>
      <c r="FOL62" s="107"/>
      <c r="FOM62" s="107"/>
      <c r="FON62" s="107"/>
      <c r="FOO62" s="107"/>
      <c r="FOP62" s="107"/>
      <c r="FOQ62" s="107"/>
      <c r="FOR62" s="107"/>
      <c r="FOS62" s="107"/>
      <c r="FOT62" s="107"/>
      <c r="FOU62" s="107"/>
      <c r="FOV62" s="107"/>
      <c r="FOW62" s="107"/>
      <c r="FOX62" s="107"/>
      <c r="FOY62" s="107"/>
      <c r="FOZ62" s="107"/>
      <c r="FPA62" s="107"/>
      <c r="FPB62" s="107"/>
      <c r="FPC62" s="107"/>
      <c r="FPD62" s="107"/>
      <c r="FPE62" s="107"/>
      <c r="FPF62" s="107"/>
      <c r="FPG62" s="107"/>
      <c r="FPH62" s="107"/>
      <c r="FPI62" s="107"/>
      <c r="FPJ62" s="107"/>
      <c r="FPK62" s="107"/>
      <c r="FPL62" s="107"/>
      <c r="FPM62" s="107"/>
      <c r="FPN62" s="107"/>
      <c r="FPO62" s="107"/>
      <c r="FPP62" s="107"/>
      <c r="FPQ62" s="107"/>
      <c r="FPR62" s="107"/>
      <c r="FPS62" s="107"/>
      <c r="FPT62" s="107"/>
      <c r="FPU62" s="107"/>
      <c r="FPV62" s="107"/>
      <c r="FPW62" s="107"/>
      <c r="FPX62" s="107"/>
      <c r="FPY62" s="107"/>
      <c r="FPZ62" s="107"/>
      <c r="FQA62" s="107"/>
      <c r="FQB62" s="107"/>
      <c r="FQC62" s="107"/>
      <c r="FQD62" s="107"/>
      <c r="FQE62" s="107"/>
      <c r="FQF62" s="107"/>
      <c r="FQG62" s="107"/>
      <c r="FQH62" s="107"/>
      <c r="FQI62" s="107"/>
      <c r="FQJ62" s="107"/>
      <c r="FQK62" s="107"/>
      <c r="FQL62" s="107"/>
      <c r="FQM62" s="107"/>
      <c r="FQN62" s="107"/>
      <c r="FQO62" s="107"/>
      <c r="FQP62" s="107"/>
      <c r="FQQ62" s="107"/>
      <c r="FQR62" s="107"/>
      <c r="FQS62" s="107"/>
      <c r="FQT62" s="107"/>
      <c r="FQU62" s="107"/>
      <c r="FQV62" s="107"/>
      <c r="FQW62" s="107"/>
      <c r="FQX62" s="107"/>
      <c r="FQY62" s="107"/>
      <c r="FQZ62" s="107"/>
      <c r="FRA62" s="107"/>
      <c r="FRB62" s="107"/>
      <c r="FRC62" s="107"/>
      <c r="FRD62" s="107"/>
      <c r="FRE62" s="107"/>
      <c r="FRF62" s="107"/>
      <c r="FRG62" s="107"/>
      <c r="FRH62" s="107"/>
      <c r="FRI62" s="107"/>
      <c r="FRJ62" s="107"/>
      <c r="FRK62" s="107"/>
      <c r="FRL62" s="107"/>
      <c r="FRM62" s="107"/>
      <c r="FRN62" s="107"/>
      <c r="FRO62" s="107"/>
      <c r="FRP62" s="107"/>
      <c r="FRQ62" s="107"/>
      <c r="FRR62" s="107"/>
      <c r="FRS62" s="107"/>
      <c r="FRT62" s="107"/>
      <c r="FRU62" s="107"/>
      <c r="FRV62" s="107"/>
      <c r="FRW62" s="107"/>
      <c r="FRX62" s="107"/>
      <c r="FRY62" s="107"/>
      <c r="FRZ62" s="107"/>
      <c r="FSA62" s="107"/>
      <c r="FSB62" s="107"/>
      <c r="FSC62" s="107"/>
      <c r="FSD62" s="107"/>
      <c r="FSE62" s="107"/>
      <c r="FSF62" s="107"/>
      <c r="FSG62" s="107"/>
      <c r="FSH62" s="107"/>
      <c r="FSI62" s="107"/>
      <c r="FSJ62" s="107"/>
      <c r="FSK62" s="107"/>
      <c r="FSL62" s="107"/>
      <c r="FSM62" s="107"/>
      <c r="FSN62" s="107"/>
      <c r="FSO62" s="107"/>
      <c r="FSP62" s="107"/>
      <c r="FSQ62" s="107"/>
      <c r="FSR62" s="107"/>
      <c r="FSS62" s="107"/>
      <c r="FST62" s="107"/>
      <c r="FSU62" s="107"/>
      <c r="FSV62" s="107"/>
      <c r="FSW62" s="107"/>
      <c r="FSX62" s="107"/>
      <c r="FSY62" s="107"/>
      <c r="FSZ62" s="107"/>
      <c r="FTA62" s="107"/>
      <c r="FTB62" s="107"/>
      <c r="FTC62" s="107"/>
      <c r="FTD62" s="107"/>
      <c r="FTE62" s="107"/>
      <c r="FTF62" s="107"/>
      <c r="FTG62" s="107"/>
      <c r="FTH62" s="107"/>
      <c r="FTI62" s="107"/>
      <c r="FTJ62" s="107"/>
      <c r="FTK62" s="107"/>
      <c r="FTL62" s="107"/>
      <c r="FTM62" s="107"/>
      <c r="FTN62" s="107"/>
      <c r="FTO62" s="107"/>
      <c r="FTP62" s="107"/>
      <c r="FTQ62" s="107"/>
      <c r="FTR62" s="107"/>
      <c r="FTS62" s="107"/>
      <c r="FTT62" s="107"/>
      <c r="FTU62" s="107"/>
      <c r="FTV62" s="107"/>
      <c r="FTW62" s="107"/>
      <c r="FTX62" s="107"/>
      <c r="FTY62" s="107"/>
      <c r="FTZ62" s="107"/>
      <c r="FUA62" s="107"/>
      <c r="FUB62" s="107"/>
      <c r="FUC62" s="107"/>
      <c r="FUD62" s="107"/>
      <c r="FUE62" s="107"/>
      <c r="FUF62" s="107"/>
      <c r="FUG62" s="107"/>
      <c r="FUH62" s="107"/>
      <c r="FUI62" s="107"/>
      <c r="FUJ62" s="107"/>
      <c r="FUK62" s="107"/>
      <c r="FUL62" s="107"/>
      <c r="FUM62" s="107"/>
      <c r="FUN62" s="107"/>
      <c r="FUO62" s="107"/>
      <c r="FUP62" s="107"/>
      <c r="FUQ62" s="107"/>
      <c r="FUR62" s="107"/>
      <c r="FUS62" s="107"/>
      <c r="FUT62" s="107"/>
      <c r="FUU62" s="107"/>
      <c r="FUV62" s="107"/>
      <c r="FUW62" s="107"/>
      <c r="FUX62" s="107"/>
      <c r="FUY62" s="107"/>
      <c r="FUZ62" s="107"/>
      <c r="FVA62" s="107"/>
      <c r="FVB62" s="107"/>
      <c r="FVC62" s="107"/>
      <c r="FVD62" s="107"/>
      <c r="FVE62" s="107"/>
      <c r="FVF62" s="107"/>
      <c r="FVG62" s="107"/>
      <c r="FVH62" s="107"/>
      <c r="FVI62" s="107"/>
      <c r="FVJ62" s="107"/>
      <c r="FVK62" s="107"/>
      <c r="FVL62" s="107"/>
      <c r="FVM62" s="107"/>
      <c r="FVN62" s="107"/>
      <c r="FVO62" s="107"/>
      <c r="FVP62" s="107"/>
      <c r="FVQ62" s="107"/>
      <c r="FVR62" s="107"/>
      <c r="FVS62" s="107"/>
      <c r="FVT62" s="107"/>
      <c r="FVU62" s="107"/>
      <c r="FVV62" s="107"/>
      <c r="FVW62" s="107"/>
      <c r="FVX62" s="107"/>
      <c r="FVY62" s="107"/>
      <c r="FVZ62" s="107"/>
      <c r="FWA62" s="107"/>
      <c r="FWB62" s="107"/>
      <c r="FWC62" s="107"/>
      <c r="FWD62" s="107"/>
      <c r="FWE62" s="107"/>
      <c r="FWF62" s="107"/>
      <c r="FWG62" s="107"/>
      <c r="FWH62" s="107"/>
      <c r="FWI62" s="107"/>
      <c r="FWJ62" s="107"/>
      <c r="FWK62" s="107"/>
      <c r="FWL62" s="107"/>
      <c r="FWM62" s="107"/>
      <c r="FWN62" s="107"/>
      <c r="FWO62" s="107"/>
      <c r="FWP62" s="107"/>
      <c r="FWQ62" s="107"/>
      <c r="FWR62" s="107"/>
      <c r="FWS62" s="107"/>
      <c r="FWT62" s="107"/>
      <c r="FWU62" s="107"/>
      <c r="FWV62" s="107"/>
      <c r="FWW62" s="107"/>
      <c r="FWX62" s="107"/>
      <c r="FWY62" s="107"/>
      <c r="FWZ62" s="107"/>
      <c r="FXA62" s="107"/>
      <c r="FXB62" s="107"/>
      <c r="FXC62" s="107"/>
      <c r="FXD62" s="107"/>
      <c r="FXE62" s="107"/>
      <c r="FXF62" s="107"/>
      <c r="FXG62" s="107"/>
      <c r="FXH62" s="107"/>
      <c r="FXI62" s="107"/>
      <c r="FXJ62" s="107"/>
      <c r="FXK62" s="107"/>
      <c r="FXL62" s="107"/>
      <c r="FXM62" s="107"/>
      <c r="FXN62" s="107"/>
      <c r="FXO62" s="107"/>
      <c r="FXP62" s="107"/>
      <c r="FXQ62" s="107"/>
      <c r="FXR62" s="107"/>
      <c r="FXS62" s="107"/>
      <c r="FXT62" s="107"/>
      <c r="FXU62" s="107"/>
      <c r="FXV62" s="107"/>
      <c r="FXW62" s="107"/>
      <c r="FXX62" s="107"/>
      <c r="FXY62" s="107"/>
      <c r="FXZ62" s="107"/>
      <c r="FYA62" s="107"/>
      <c r="FYB62" s="107"/>
      <c r="FYC62" s="107"/>
      <c r="FYD62" s="107"/>
      <c r="FYE62" s="107"/>
      <c r="FYF62" s="107"/>
      <c r="FYG62" s="107"/>
      <c r="FYH62" s="107"/>
      <c r="FYI62" s="107"/>
      <c r="FYJ62" s="107"/>
      <c r="FYK62" s="107"/>
      <c r="FYL62" s="107"/>
      <c r="FYM62" s="107"/>
      <c r="FYN62" s="107"/>
      <c r="FYO62" s="107"/>
      <c r="FYP62" s="107"/>
      <c r="FYQ62" s="107"/>
      <c r="FYR62" s="107"/>
      <c r="FYS62" s="107"/>
      <c r="FYT62" s="107"/>
      <c r="FYU62" s="107"/>
      <c r="FYV62" s="107"/>
      <c r="FYW62" s="107"/>
      <c r="FYX62" s="107"/>
      <c r="FYY62" s="107"/>
      <c r="FYZ62" s="107"/>
      <c r="FZA62" s="107"/>
      <c r="FZB62" s="107"/>
      <c r="FZC62" s="107"/>
      <c r="FZD62" s="107"/>
      <c r="FZE62" s="107"/>
      <c r="FZF62" s="107"/>
      <c r="FZG62" s="107"/>
      <c r="FZH62" s="107"/>
      <c r="FZI62" s="107"/>
      <c r="FZJ62" s="107"/>
      <c r="FZK62" s="107"/>
      <c r="FZL62" s="107"/>
      <c r="FZM62" s="107"/>
      <c r="FZN62" s="107"/>
      <c r="FZO62" s="107"/>
      <c r="FZP62" s="107"/>
      <c r="FZQ62" s="107"/>
      <c r="FZR62" s="107"/>
      <c r="FZS62" s="107"/>
      <c r="FZT62" s="107"/>
      <c r="FZU62" s="107"/>
      <c r="FZV62" s="107"/>
      <c r="FZW62" s="107"/>
      <c r="FZX62" s="107"/>
      <c r="FZY62" s="107"/>
      <c r="FZZ62" s="107"/>
      <c r="GAA62" s="107"/>
      <c r="GAB62" s="107"/>
      <c r="GAC62" s="107"/>
      <c r="GAD62" s="107"/>
      <c r="GAE62" s="107"/>
      <c r="GAF62" s="107"/>
      <c r="GAG62" s="107"/>
      <c r="GAH62" s="107"/>
      <c r="GAI62" s="107"/>
      <c r="GAJ62" s="107"/>
      <c r="GAK62" s="107"/>
      <c r="GAL62" s="107"/>
      <c r="GAM62" s="107"/>
      <c r="GAN62" s="107"/>
      <c r="GAO62" s="107"/>
      <c r="GAP62" s="107"/>
      <c r="GAQ62" s="107"/>
      <c r="GAR62" s="107"/>
      <c r="GAS62" s="107"/>
      <c r="GAT62" s="107"/>
      <c r="GAU62" s="107"/>
      <c r="GAV62" s="107"/>
      <c r="GAW62" s="107"/>
      <c r="GAX62" s="107"/>
      <c r="GAY62" s="107"/>
      <c r="GAZ62" s="107"/>
      <c r="GBA62" s="107"/>
      <c r="GBB62" s="107"/>
      <c r="GBC62" s="107"/>
      <c r="GBD62" s="107"/>
      <c r="GBE62" s="107"/>
      <c r="GBF62" s="107"/>
      <c r="GBG62" s="107"/>
      <c r="GBH62" s="107"/>
      <c r="GBI62" s="107"/>
      <c r="GBJ62" s="107"/>
      <c r="GBK62" s="107"/>
      <c r="GBL62" s="107"/>
      <c r="GBM62" s="107"/>
      <c r="GBN62" s="107"/>
      <c r="GBO62" s="107"/>
      <c r="GBP62" s="107"/>
      <c r="GBQ62" s="107"/>
      <c r="GBR62" s="107"/>
      <c r="GBS62" s="107"/>
      <c r="GBT62" s="107"/>
      <c r="GBU62" s="107"/>
      <c r="GBV62" s="107"/>
      <c r="GBW62" s="107"/>
      <c r="GBX62" s="107"/>
      <c r="GBY62" s="107"/>
      <c r="GBZ62" s="107"/>
      <c r="GCA62" s="107"/>
      <c r="GCB62" s="107"/>
      <c r="GCC62" s="107"/>
      <c r="GCD62" s="107"/>
      <c r="GCE62" s="107"/>
      <c r="GCF62" s="107"/>
      <c r="GCG62" s="107"/>
      <c r="GCH62" s="107"/>
      <c r="GCI62" s="107"/>
      <c r="GCJ62" s="107"/>
      <c r="GCK62" s="107"/>
      <c r="GCL62" s="107"/>
      <c r="GCM62" s="107"/>
      <c r="GCN62" s="107"/>
      <c r="GCO62" s="107"/>
      <c r="GCP62" s="107"/>
      <c r="GCQ62" s="107"/>
      <c r="GCR62" s="107"/>
      <c r="GCS62" s="107"/>
      <c r="GCT62" s="107"/>
      <c r="GCU62" s="107"/>
      <c r="GCV62" s="107"/>
      <c r="GCW62" s="107"/>
      <c r="GCX62" s="107"/>
      <c r="GCY62" s="107"/>
      <c r="GCZ62" s="107"/>
      <c r="GDA62" s="107"/>
      <c r="GDB62" s="107"/>
      <c r="GDC62" s="107"/>
      <c r="GDD62" s="107"/>
      <c r="GDE62" s="107"/>
      <c r="GDF62" s="107"/>
      <c r="GDG62" s="107"/>
      <c r="GDH62" s="107"/>
      <c r="GDI62" s="107"/>
      <c r="GDJ62" s="107"/>
      <c r="GDK62" s="107"/>
      <c r="GDL62" s="107"/>
      <c r="GDM62" s="107"/>
      <c r="GDN62" s="107"/>
      <c r="GDO62" s="107"/>
      <c r="GDP62" s="107"/>
      <c r="GDQ62" s="107"/>
      <c r="GDR62" s="107"/>
      <c r="GDS62" s="107"/>
      <c r="GDT62" s="107"/>
      <c r="GDU62" s="107"/>
      <c r="GDV62" s="107"/>
      <c r="GDW62" s="107"/>
      <c r="GDX62" s="107"/>
      <c r="GDY62" s="107"/>
      <c r="GDZ62" s="107"/>
      <c r="GEA62" s="107"/>
      <c r="GEB62" s="107"/>
      <c r="GEC62" s="107"/>
      <c r="GED62" s="107"/>
      <c r="GEE62" s="107"/>
      <c r="GEF62" s="107"/>
      <c r="GEG62" s="107"/>
      <c r="GEH62" s="107"/>
      <c r="GEI62" s="107"/>
      <c r="GEJ62" s="107"/>
      <c r="GEK62" s="107"/>
      <c r="GEL62" s="107"/>
      <c r="GEM62" s="107"/>
      <c r="GEN62" s="107"/>
      <c r="GEO62" s="107"/>
      <c r="GEP62" s="107"/>
      <c r="GEQ62" s="107"/>
      <c r="GER62" s="107"/>
      <c r="GES62" s="107"/>
      <c r="GET62" s="107"/>
      <c r="GEU62" s="107"/>
      <c r="GEV62" s="107"/>
      <c r="GEW62" s="107"/>
      <c r="GEX62" s="107"/>
      <c r="GEY62" s="107"/>
      <c r="GEZ62" s="107"/>
      <c r="GFA62" s="107"/>
      <c r="GFB62" s="107"/>
      <c r="GFC62" s="107"/>
      <c r="GFD62" s="107"/>
      <c r="GFE62" s="107"/>
      <c r="GFF62" s="107"/>
      <c r="GFG62" s="107"/>
      <c r="GFH62" s="107"/>
      <c r="GFI62" s="107"/>
      <c r="GFJ62" s="107"/>
      <c r="GFK62" s="107"/>
      <c r="GFL62" s="107"/>
      <c r="GFM62" s="107"/>
      <c r="GFN62" s="107"/>
      <c r="GFO62" s="107"/>
      <c r="GFP62" s="107"/>
      <c r="GFQ62" s="107"/>
      <c r="GFR62" s="107"/>
      <c r="GFS62" s="107"/>
      <c r="GFT62" s="107"/>
      <c r="GFU62" s="107"/>
      <c r="GFV62" s="107"/>
      <c r="GFW62" s="107"/>
      <c r="GFX62" s="107"/>
      <c r="GFY62" s="107"/>
      <c r="GFZ62" s="107"/>
      <c r="GGA62" s="107"/>
      <c r="GGB62" s="107"/>
      <c r="GGC62" s="107"/>
      <c r="GGD62" s="107"/>
      <c r="GGE62" s="107"/>
      <c r="GGF62" s="107"/>
      <c r="GGG62" s="107"/>
      <c r="GGH62" s="107"/>
      <c r="GGI62" s="107"/>
      <c r="GGJ62" s="107"/>
      <c r="GGK62" s="107"/>
      <c r="GGL62" s="107"/>
      <c r="GGM62" s="107"/>
      <c r="GGN62" s="107"/>
      <c r="GGO62" s="107"/>
      <c r="GGP62" s="107"/>
      <c r="GGQ62" s="107"/>
      <c r="GGR62" s="107"/>
      <c r="GGS62" s="107"/>
      <c r="GGT62" s="107"/>
      <c r="GGU62" s="107"/>
      <c r="GGV62" s="107"/>
      <c r="GGW62" s="107"/>
      <c r="GGX62" s="107"/>
      <c r="GGY62" s="107"/>
      <c r="GGZ62" s="107"/>
      <c r="GHA62" s="107"/>
      <c r="GHB62" s="107"/>
      <c r="GHC62" s="107"/>
      <c r="GHD62" s="107"/>
      <c r="GHE62" s="107"/>
      <c r="GHF62" s="107"/>
      <c r="GHG62" s="107"/>
      <c r="GHH62" s="107"/>
      <c r="GHI62" s="107"/>
      <c r="GHJ62" s="107"/>
      <c r="GHK62" s="107"/>
      <c r="GHL62" s="107"/>
      <c r="GHM62" s="107"/>
      <c r="GHN62" s="107"/>
      <c r="GHO62" s="107"/>
      <c r="GHP62" s="107"/>
      <c r="GHQ62" s="107"/>
      <c r="GHR62" s="107"/>
      <c r="GHS62" s="107"/>
      <c r="GHT62" s="107"/>
      <c r="GHU62" s="107"/>
      <c r="GHV62" s="107"/>
      <c r="GHW62" s="107"/>
      <c r="GHX62" s="107"/>
      <c r="GHY62" s="107"/>
      <c r="GHZ62" s="107"/>
      <c r="GIA62" s="107"/>
      <c r="GIB62" s="107"/>
      <c r="GIC62" s="107"/>
      <c r="GID62" s="107"/>
      <c r="GIE62" s="107"/>
      <c r="GIF62" s="107"/>
      <c r="GIG62" s="107"/>
      <c r="GIH62" s="107"/>
      <c r="GII62" s="107"/>
      <c r="GIJ62" s="107"/>
      <c r="GIK62" s="107"/>
      <c r="GIL62" s="107"/>
      <c r="GIM62" s="107"/>
      <c r="GIN62" s="107"/>
      <c r="GIO62" s="107"/>
      <c r="GIP62" s="107"/>
      <c r="GIQ62" s="107"/>
      <c r="GIR62" s="107"/>
      <c r="GIS62" s="107"/>
      <c r="GIT62" s="107"/>
      <c r="GIU62" s="107"/>
      <c r="GIV62" s="107"/>
      <c r="GIW62" s="107"/>
      <c r="GIX62" s="107"/>
      <c r="GIY62" s="107"/>
      <c r="GIZ62" s="107"/>
      <c r="GJA62" s="107"/>
      <c r="GJB62" s="107"/>
      <c r="GJC62" s="107"/>
      <c r="GJD62" s="107"/>
      <c r="GJE62" s="107"/>
      <c r="GJF62" s="107"/>
      <c r="GJG62" s="107"/>
      <c r="GJH62" s="107"/>
      <c r="GJI62" s="107"/>
      <c r="GJJ62" s="107"/>
      <c r="GJK62" s="107"/>
      <c r="GJL62" s="107"/>
      <c r="GJM62" s="107"/>
      <c r="GJN62" s="107"/>
      <c r="GJO62" s="107"/>
      <c r="GJP62" s="107"/>
      <c r="GJQ62" s="107"/>
      <c r="GJR62" s="107"/>
      <c r="GJS62" s="107"/>
      <c r="GJT62" s="107"/>
      <c r="GJU62" s="107"/>
      <c r="GJV62" s="107"/>
      <c r="GJW62" s="107"/>
      <c r="GJX62" s="107"/>
      <c r="GJY62" s="107"/>
      <c r="GJZ62" s="107"/>
      <c r="GKA62" s="107"/>
      <c r="GKB62" s="107"/>
      <c r="GKC62" s="107"/>
      <c r="GKD62" s="107"/>
      <c r="GKE62" s="107"/>
      <c r="GKF62" s="107"/>
      <c r="GKG62" s="107"/>
      <c r="GKH62" s="107"/>
      <c r="GKI62" s="107"/>
      <c r="GKJ62" s="107"/>
      <c r="GKK62" s="107"/>
      <c r="GKL62" s="107"/>
      <c r="GKM62" s="107"/>
      <c r="GKN62" s="107"/>
      <c r="GKO62" s="107"/>
      <c r="GKP62" s="107"/>
      <c r="GKQ62" s="107"/>
      <c r="GKR62" s="107"/>
      <c r="GKS62" s="107"/>
      <c r="GKT62" s="107"/>
      <c r="GKU62" s="107"/>
      <c r="GKV62" s="107"/>
      <c r="GKW62" s="107"/>
      <c r="GKX62" s="107"/>
      <c r="GKY62" s="107"/>
      <c r="GKZ62" s="107"/>
      <c r="GLA62" s="107"/>
      <c r="GLB62" s="107"/>
      <c r="GLC62" s="107"/>
      <c r="GLD62" s="107"/>
      <c r="GLE62" s="107"/>
      <c r="GLF62" s="107"/>
      <c r="GLG62" s="107"/>
      <c r="GLH62" s="107"/>
      <c r="GLI62" s="107"/>
      <c r="GLJ62" s="107"/>
      <c r="GLK62" s="107"/>
      <c r="GLL62" s="107"/>
      <c r="GLM62" s="107"/>
      <c r="GLN62" s="107"/>
      <c r="GLO62" s="107"/>
      <c r="GLP62" s="107"/>
      <c r="GLQ62" s="107"/>
      <c r="GLR62" s="107"/>
      <c r="GLS62" s="107"/>
      <c r="GLT62" s="107"/>
      <c r="GLU62" s="107"/>
      <c r="GLV62" s="107"/>
      <c r="GLW62" s="107"/>
      <c r="GLX62" s="107"/>
      <c r="GLY62" s="107"/>
      <c r="GLZ62" s="107"/>
      <c r="GMA62" s="107"/>
      <c r="GMB62" s="107"/>
      <c r="GMC62" s="107"/>
      <c r="GMD62" s="107"/>
      <c r="GME62" s="107"/>
      <c r="GMF62" s="107"/>
      <c r="GMG62" s="107"/>
      <c r="GMH62" s="107"/>
      <c r="GMI62" s="107"/>
      <c r="GMJ62" s="107"/>
      <c r="GMK62" s="107"/>
      <c r="GML62" s="107"/>
      <c r="GMM62" s="107"/>
      <c r="GMN62" s="107"/>
      <c r="GMO62" s="107"/>
      <c r="GMP62" s="107"/>
      <c r="GMQ62" s="107"/>
      <c r="GMR62" s="107"/>
      <c r="GMS62" s="107"/>
      <c r="GMT62" s="107"/>
      <c r="GMU62" s="107"/>
      <c r="GMV62" s="107"/>
      <c r="GMW62" s="107"/>
      <c r="GMX62" s="107"/>
      <c r="GMY62" s="107"/>
      <c r="GMZ62" s="107"/>
      <c r="GNA62" s="107"/>
      <c r="GNB62" s="107"/>
      <c r="GNC62" s="107"/>
      <c r="GND62" s="107"/>
      <c r="GNE62" s="107"/>
      <c r="GNF62" s="107"/>
      <c r="GNG62" s="107"/>
      <c r="GNH62" s="107"/>
      <c r="GNI62" s="107"/>
      <c r="GNJ62" s="107"/>
      <c r="GNK62" s="107"/>
      <c r="GNL62" s="107"/>
      <c r="GNM62" s="107"/>
      <c r="GNN62" s="107"/>
      <c r="GNO62" s="107"/>
      <c r="GNP62" s="107"/>
      <c r="GNQ62" s="107"/>
      <c r="GNR62" s="107"/>
      <c r="GNS62" s="107"/>
      <c r="GNT62" s="107"/>
      <c r="GNU62" s="107"/>
      <c r="GNV62" s="107"/>
      <c r="GNW62" s="107"/>
      <c r="GNX62" s="107"/>
      <c r="GNY62" s="107"/>
      <c r="GNZ62" s="107"/>
      <c r="GOA62" s="107"/>
      <c r="GOB62" s="107"/>
      <c r="GOC62" s="107"/>
      <c r="GOD62" s="107"/>
      <c r="GOE62" s="107"/>
      <c r="GOF62" s="107"/>
      <c r="GOG62" s="107"/>
      <c r="GOH62" s="107"/>
      <c r="GOI62" s="107"/>
      <c r="GOJ62" s="107"/>
      <c r="GOK62" s="107"/>
      <c r="GOL62" s="107"/>
      <c r="GOM62" s="107"/>
      <c r="GON62" s="107"/>
      <c r="GOO62" s="107"/>
      <c r="GOP62" s="107"/>
      <c r="GOQ62" s="107"/>
      <c r="GOR62" s="107"/>
      <c r="GOS62" s="107"/>
      <c r="GOT62" s="107"/>
      <c r="GOU62" s="107"/>
      <c r="GOV62" s="107"/>
      <c r="GOW62" s="107"/>
      <c r="GOX62" s="107"/>
      <c r="GOY62" s="107"/>
      <c r="GOZ62" s="107"/>
      <c r="GPA62" s="107"/>
      <c r="GPB62" s="107"/>
      <c r="GPC62" s="107"/>
      <c r="GPD62" s="107"/>
      <c r="GPE62" s="107"/>
      <c r="GPF62" s="107"/>
      <c r="GPG62" s="107"/>
      <c r="GPH62" s="107"/>
      <c r="GPI62" s="107"/>
      <c r="GPJ62" s="107"/>
      <c r="GPK62" s="107"/>
      <c r="GPL62" s="107"/>
      <c r="GPM62" s="107"/>
      <c r="GPN62" s="107"/>
      <c r="GPO62" s="107"/>
      <c r="GPP62" s="107"/>
      <c r="GPQ62" s="107"/>
      <c r="GPR62" s="107"/>
      <c r="GPS62" s="107"/>
      <c r="GPT62" s="107"/>
      <c r="GPU62" s="107"/>
      <c r="GPV62" s="107"/>
      <c r="GPW62" s="107"/>
      <c r="GPX62" s="107"/>
      <c r="GPY62" s="107"/>
      <c r="GPZ62" s="107"/>
      <c r="GQA62" s="107"/>
      <c r="GQB62" s="107"/>
      <c r="GQC62" s="107"/>
      <c r="GQD62" s="107"/>
      <c r="GQE62" s="107"/>
      <c r="GQF62" s="107"/>
      <c r="GQG62" s="107"/>
      <c r="GQH62" s="107"/>
      <c r="GQI62" s="107"/>
      <c r="GQJ62" s="107"/>
      <c r="GQK62" s="107"/>
      <c r="GQL62" s="107"/>
      <c r="GQM62" s="107"/>
      <c r="GQN62" s="107"/>
      <c r="GQO62" s="107"/>
      <c r="GQP62" s="107"/>
      <c r="GQQ62" s="107"/>
      <c r="GQR62" s="107"/>
      <c r="GQS62" s="107"/>
      <c r="GQT62" s="107"/>
      <c r="GQU62" s="107"/>
      <c r="GQV62" s="107"/>
      <c r="GQW62" s="107"/>
      <c r="GQX62" s="107"/>
      <c r="GQY62" s="107"/>
      <c r="GQZ62" s="107"/>
      <c r="GRA62" s="107"/>
      <c r="GRB62" s="107"/>
      <c r="GRC62" s="107"/>
      <c r="GRD62" s="107"/>
      <c r="GRE62" s="107"/>
      <c r="GRF62" s="107"/>
      <c r="GRG62" s="107"/>
      <c r="GRH62" s="107"/>
      <c r="GRI62" s="107"/>
      <c r="GRJ62" s="107"/>
      <c r="GRK62" s="107"/>
      <c r="GRL62" s="107"/>
      <c r="GRM62" s="107"/>
      <c r="GRN62" s="107"/>
      <c r="GRO62" s="107"/>
      <c r="GRP62" s="107"/>
      <c r="GRQ62" s="107"/>
      <c r="GRR62" s="107"/>
      <c r="GRS62" s="107"/>
      <c r="GRT62" s="107"/>
      <c r="GRU62" s="107"/>
      <c r="GRV62" s="107"/>
      <c r="GRW62" s="107"/>
      <c r="GRX62" s="107"/>
      <c r="GRY62" s="107"/>
      <c r="GRZ62" s="107"/>
      <c r="GSA62" s="107"/>
      <c r="GSB62" s="107"/>
      <c r="GSC62" s="107"/>
      <c r="GSD62" s="107"/>
      <c r="GSE62" s="107"/>
      <c r="GSF62" s="107"/>
      <c r="GSG62" s="107"/>
      <c r="GSH62" s="107"/>
      <c r="GSI62" s="107"/>
      <c r="GSJ62" s="107"/>
      <c r="GSK62" s="107"/>
      <c r="GSL62" s="107"/>
      <c r="GSM62" s="107"/>
      <c r="GSN62" s="107"/>
      <c r="GSO62" s="107"/>
      <c r="GSP62" s="107"/>
      <c r="GSQ62" s="107"/>
      <c r="GSR62" s="107"/>
      <c r="GSS62" s="107"/>
      <c r="GST62" s="107"/>
      <c r="GSU62" s="107"/>
      <c r="GSV62" s="107"/>
      <c r="GSW62" s="107"/>
      <c r="GSX62" s="107"/>
      <c r="GSY62" s="107"/>
      <c r="GSZ62" s="107"/>
      <c r="GTA62" s="107"/>
      <c r="GTB62" s="107"/>
      <c r="GTC62" s="107"/>
      <c r="GTD62" s="107"/>
      <c r="GTE62" s="107"/>
      <c r="GTF62" s="107"/>
      <c r="GTG62" s="107"/>
      <c r="GTH62" s="107"/>
      <c r="GTI62" s="107"/>
      <c r="GTJ62" s="107"/>
      <c r="GTK62" s="107"/>
      <c r="GTL62" s="107"/>
      <c r="GTM62" s="107"/>
      <c r="GTN62" s="107"/>
      <c r="GTO62" s="107"/>
      <c r="GTP62" s="107"/>
      <c r="GTQ62" s="107"/>
      <c r="GTR62" s="107"/>
      <c r="GTS62" s="107"/>
      <c r="GTT62" s="107"/>
      <c r="GTU62" s="107"/>
      <c r="GTV62" s="107"/>
      <c r="GTW62" s="107"/>
      <c r="GTX62" s="107"/>
      <c r="GTY62" s="107"/>
      <c r="GTZ62" s="107"/>
      <c r="GUA62" s="107"/>
      <c r="GUB62" s="107"/>
      <c r="GUC62" s="107"/>
      <c r="GUD62" s="107"/>
      <c r="GUE62" s="107"/>
      <c r="GUF62" s="107"/>
      <c r="GUG62" s="107"/>
      <c r="GUH62" s="107"/>
      <c r="GUI62" s="107"/>
      <c r="GUJ62" s="107"/>
      <c r="GUK62" s="107"/>
      <c r="GUL62" s="107"/>
      <c r="GUM62" s="107"/>
      <c r="GUN62" s="107"/>
      <c r="GUO62" s="107"/>
      <c r="GUP62" s="107"/>
      <c r="GUQ62" s="107"/>
      <c r="GUR62" s="107"/>
      <c r="GUS62" s="107"/>
      <c r="GUT62" s="107"/>
      <c r="GUU62" s="107"/>
      <c r="GUV62" s="107"/>
      <c r="GUW62" s="107"/>
      <c r="GUX62" s="107"/>
      <c r="GUY62" s="107"/>
      <c r="GUZ62" s="107"/>
      <c r="GVA62" s="107"/>
      <c r="GVB62" s="107"/>
      <c r="GVC62" s="107"/>
      <c r="GVD62" s="107"/>
      <c r="GVE62" s="107"/>
      <c r="GVF62" s="107"/>
      <c r="GVG62" s="107"/>
      <c r="GVH62" s="107"/>
      <c r="GVI62" s="107"/>
      <c r="GVJ62" s="107"/>
      <c r="GVK62" s="107"/>
      <c r="GVL62" s="107"/>
      <c r="GVM62" s="107"/>
      <c r="GVN62" s="107"/>
      <c r="GVO62" s="107"/>
      <c r="GVP62" s="107"/>
      <c r="GVQ62" s="107"/>
      <c r="GVR62" s="107"/>
      <c r="GVS62" s="107"/>
      <c r="GVT62" s="107"/>
      <c r="GVU62" s="107"/>
      <c r="GVV62" s="107"/>
      <c r="GVW62" s="107"/>
      <c r="GVX62" s="107"/>
      <c r="GVY62" s="107"/>
      <c r="GVZ62" s="107"/>
      <c r="GWA62" s="107"/>
      <c r="GWB62" s="107"/>
      <c r="GWC62" s="107"/>
      <c r="GWD62" s="107"/>
      <c r="GWE62" s="107"/>
      <c r="GWF62" s="107"/>
      <c r="GWG62" s="107"/>
      <c r="GWH62" s="107"/>
      <c r="GWI62" s="107"/>
      <c r="GWJ62" s="107"/>
      <c r="GWK62" s="107"/>
      <c r="GWL62" s="107"/>
      <c r="GWM62" s="107"/>
      <c r="GWN62" s="107"/>
      <c r="GWO62" s="107"/>
      <c r="GWP62" s="107"/>
      <c r="GWQ62" s="107"/>
      <c r="GWR62" s="107"/>
      <c r="GWS62" s="107"/>
      <c r="GWT62" s="107"/>
      <c r="GWU62" s="107"/>
      <c r="GWV62" s="107"/>
      <c r="GWW62" s="107"/>
      <c r="GWX62" s="107"/>
      <c r="GWY62" s="107"/>
      <c r="GWZ62" s="107"/>
      <c r="GXA62" s="107"/>
      <c r="GXB62" s="107"/>
      <c r="GXC62" s="107"/>
      <c r="GXD62" s="107"/>
      <c r="GXE62" s="107"/>
      <c r="GXF62" s="107"/>
      <c r="GXG62" s="107"/>
      <c r="GXH62" s="107"/>
      <c r="GXI62" s="107"/>
      <c r="GXJ62" s="107"/>
      <c r="GXK62" s="107"/>
      <c r="GXL62" s="107"/>
      <c r="GXM62" s="107"/>
      <c r="GXN62" s="107"/>
      <c r="GXO62" s="107"/>
      <c r="GXP62" s="107"/>
      <c r="GXQ62" s="107"/>
      <c r="GXR62" s="107"/>
      <c r="GXS62" s="107"/>
      <c r="GXT62" s="107"/>
      <c r="GXU62" s="107"/>
      <c r="GXV62" s="107"/>
      <c r="GXW62" s="107"/>
      <c r="GXX62" s="107"/>
      <c r="GXY62" s="107"/>
      <c r="GXZ62" s="107"/>
      <c r="GYA62" s="107"/>
      <c r="GYB62" s="107"/>
      <c r="GYC62" s="107"/>
      <c r="GYD62" s="107"/>
      <c r="GYE62" s="107"/>
      <c r="GYF62" s="107"/>
      <c r="GYG62" s="107"/>
      <c r="GYH62" s="107"/>
      <c r="GYI62" s="107"/>
      <c r="GYJ62" s="107"/>
      <c r="GYK62" s="107"/>
      <c r="GYL62" s="107"/>
      <c r="GYM62" s="107"/>
      <c r="GYN62" s="107"/>
      <c r="GYO62" s="107"/>
      <c r="GYP62" s="107"/>
      <c r="GYQ62" s="107"/>
      <c r="GYR62" s="107"/>
      <c r="GYS62" s="107"/>
      <c r="GYT62" s="107"/>
      <c r="GYU62" s="107"/>
      <c r="GYV62" s="107"/>
      <c r="GYW62" s="107"/>
      <c r="GYX62" s="107"/>
      <c r="GYY62" s="107"/>
      <c r="GYZ62" s="107"/>
      <c r="GZA62" s="107"/>
      <c r="GZB62" s="107"/>
      <c r="GZC62" s="107"/>
      <c r="GZD62" s="107"/>
      <c r="GZE62" s="107"/>
      <c r="GZF62" s="107"/>
      <c r="GZG62" s="107"/>
      <c r="GZH62" s="107"/>
      <c r="GZI62" s="107"/>
      <c r="GZJ62" s="107"/>
      <c r="GZK62" s="107"/>
      <c r="GZL62" s="107"/>
      <c r="GZM62" s="107"/>
      <c r="GZN62" s="107"/>
      <c r="GZO62" s="107"/>
      <c r="GZP62" s="107"/>
      <c r="GZQ62" s="107"/>
      <c r="GZR62" s="107"/>
      <c r="GZS62" s="107"/>
      <c r="GZT62" s="107"/>
      <c r="GZU62" s="107"/>
      <c r="GZV62" s="107"/>
      <c r="GZW62" s="107"/>
      <c r="GZX62" s="107"/>
      <c r="GZY62" s="107"/>
      <c r="GZZ62" s="107"/>
      <c r="HAA62" s="107"/>
      <c r="HAB62" s="107"/>
      <c r="HAC62" s="107"/>
      <c r="HAD62" s="107"/>
      <c r="HAE62" s="107"/>
      <c r="HAF62" s="107"/>
      <c r="HAG62" s="107"/>
      <c r="HAH62" s="107"/>
      <c r="HAI62" s="107"/>
      <c r="HAJ62" s="107"/>
      <c r="HAK62" s="107"/>
      <c r="HAL62" s="107"/>
      <c r="HAM62" s="107"/>
      <c r="HAN62" s="107"/>
      <c r="HAO62" s="107"/>
      <c r="HAP62" s="107"/>
      <c r="HAQ62" s="107"/>
      <c r="HAR62" s="107"/>
      <c r="HAS62" s="107"/>
      <c r="HAT62" s="107"/>
      <c r="HAU62" s="107"/>
      <c r="HAV62" s="107"/>
      <c r="HAW62" s="107"/>
      <c r="HAX62" s="107"/>
      <c r="HAY62" s="107"/>
      <c r="HAZ62" s="107"/>
      <c r="HBA62" s="107"/>
      <c r="HBB62" s="107"/>
      <c r="HBC62" s="107"/>
      <c r="HBD62" s="107"/>
      <c r="HBE62" s="107"/>
      <c r="HBF62" s="107"/>
      <c r="HBG62" s="107"/>
      <c r="HBH62" s="107"/>
      <c r="HBI62" s="107"/>
      <c r="HBJ62" s="107"/>
      <c r="HBK62" s="107"/>
      <c r="HBL62" s="107"/>
      <c r="HBM62" s="107"/>
      <c r="HBN62" s="107"/>
      <c r="HBO62" s="107"/>
      <c r="HBP62" s="107"/>
      <c r="HBQ62" s="107"/>
      <c r="HBR62" s="107"/>
      <c r="HBS62" s="107"/>
      <c r="HBT62" s="107"/>
      <c r="HBU62" s="107"/>
      <c r="HBV62" s="107"/>
      <c r="HBW62" s="107"/>
      <c r="HBX62" s="107"/>
      <c r="HBY62" s="107"/>
      <c r="HBZ62" s="107"/>
      <c r="HCA62" s="107"/>
      <c r="HCB62" s="107"/>
      <c r="HCC62" s="107"/>
      <c r="HCD62" s="107"/>
      <c r="HCE62" s="107"/>
      <c r="HCF62" s="107"/>
      <c r="HCG62" s="107"/>
      <c r="HCH62" s="107"/>
      <c r="HCI62" s="107"/>
      <c r="HCJ62" s="107"/>
      <c r="HCK62" s="107"/>
      <c r="HCL62" s="107"/>
      <c r="HCM62" s="107"/>
      <c r="HCN62" s="107"/>
      <c r="HCO62" s="107"/>
      <c r="HCP62" s="107"/>
      <c r="HCQ62" s="107"/>
      <c r="HCR62" s="107"/>
      <c r="HCS62" s="107"/>
      <c r="HCT62" s="107"/>
      <c r="HCU62" s="107"/>
      <c r="HCV62" s="107"/>
      <c r="HCW62" s="107"/>
      <c r="HCX62" s="107"/>
      <c r="HCY62" s="107"/>
      <c r="HCZ62" s="107"/>
      <c r="HDA62" s="107"/>
      <c r="HDB62" s="107"/>
      <c r="HDC62" s="107"/>
      <c r="HDD62" s="107"/>
      <c r="HDE62" s="107"/>
      <c r="HDF62" s="107"/>
      <c r="HDG62" s="107"/>
      <c r="HDH62" s="107"/>
      <c r="HDI62" s="107"/>
      <c r="HDJ62" s="107"/>
      <c r="HDK62" s="107"/>
      <c r="HDL62" s="107"/>
      <c r="HDM62" s="107"/>
      <c r="HDN62" s="107"/>
      <c r="HDO62" s="107"/>
      <c r="HDP62" s="107"/>
      <c r="HDQ62" s="107"/>
      <c r="HDR62" s="107"/>
      <c r="HDS62" s="107"/>
      <c r="HDT62" s="107"/>
      <c r="HDU62" s="107"/>
      <c r="HDV62" s="107"/>
      <c r="HDW62" s="107"/>
      <c r="HDX62" s="107"/>
      <c r="HDY62" s="107"/>
      <c r="HDZ62" s="107"/>
      <c r="HEA62" s="107"/>
      <c r="HEB62" s="107"/>
      <c r="HEC62" s="107"/>
      <c r="HED62" s="107"/>
      <c r="HEE62" s="107"/>
      <c r="HEF62" s="107"/>
      <c r="HEG62" s="107"/>
      <c r="HEH62" s="107"/>
      <c r="HEI62" s="107"/>
      <c r="HEJ62" s="107"/>
      <c r="HEK62" s="107"/>
      <c r="HEL62" s="107"/>
      <c r="HEM62" s="107"/>
      <c r="HEN62" s="107"/>
      <c r="HEO62" s="107"/>
      <c r="HEP62" s="107"/>
      <c r="HEQ62" s="107"/>
      <c r="HER62" s="107"/>
      <c r="HES62" s="107"/>
      <c r="HET62" s="107"/>
      <c r="HEU62" s="107"/>
      <c r="HEV62" s="107"/>
      <c r="HEW62" s="107"/>
      <c r="HEX62" s="107"/>
      <c r="HEY62" s="107"/>
      <c r="HEZ62" s="107"/>
      <c r="HFA62" s="107"/>
      <c r="HFB62" s="107"/>
      <c r="HFC62" s="107"/>
      <c r="HFD62" s="107"/>
      <c r="HFE62" s="107"/>
      <c r="HFF62" s="107"/>
      <c r="HFG62" s="107"/>
      <c r="HFH62" s="107"/>
      <c r="HFI62" s="107"/>
      <c r="HFJ62" s="107"/>
      <c r="HFK62" s="107"/>
      <c r="HFL62" s="107"/>
      <c r="HFM62" s="107"/>
      <c r="HFN62" s="107"/>
      <c r="HFO62" s="107"/>
      <c r="HFP62" s="107"/>
      <c r="HFQ62" s="107"/>
      <c r="HFR62" s="107"/>
      <c r="HFS62" s="107"/>
      <c r="HFT62" s="107"/>
      <c r="HFU62" s="107"/>
      <c r="HFV62" s="107"/>
      <c r="HFW62" s="107"/>
      <c r="HFX62" s="107"/>
      <c r="HFY62" s="107"/>
      <c r="HFZ62" s="107"/>
      <c r="HGA62" s="107"/>
      <c r="HGB62" s="107"/>
      <c r="HGC62" s="107"/>
      <c r="HGD62" s="107"/>
      <c r="HGE62" s="107"/>
      <c r="HGF62" s="107"/>
      <c r="HGG62" s="107"/>
      <c r="HGH62" s="107"/>
      <c r="HGI62" s="107"/>
      <c r="HGJ62" s="107"/>
      <c r="HGK62" s="107"/>
      <c r="HGL62" s="107"/>
      <c r="HGM62" s="107"/>
      <c r="HGN62" s="107"/>
      <c r="HGO62" s="107"/>
      <c r="HGP62" s="107"/>
      <c r="HGQ62" s="107"/>
      <c r="HGR62" s="107"/>
      <c r="HGS62" s="107"/>
      <c r="HGT62" s="107"/>
      <c r="HGU62" s="107"/>
      <c r="HGV62" s="107"/>
      <c r="HGW62" s="107"/>
      <c r="HGX62" s="107"/>
      <c r="HGY62" s="107"/>
      <c r="HGZ62" s="107"/>
      <c r="HHA62" s="107"/>
      <c r="HHB62" s="107"/>
      <c r="HHC62" s="107"/>
      <c r="HHD62" s="107"/>
      <c r="HHE62" s="107"/>
      <c r="HHF62" s="107"/>
      <c r="HHG62" s="107"/>
      <c r="HHH62" s="107"/>
      <c r="HHI62" s="107"/>
      <c r="HHJ62" s="107"/>
      <c r="HHK62" s="107"/>
      <c r="HHL62" s="107"/>
      <c r="HHM62" s="107"/>
      <c r="HHN62" s="107"/>
      <c r="HHO62" s="107"/>
      <c r="HHP62" s="107"/>
      <c r="HHQ62" s="107"/>
      <c r="HHR62" s="107"/>
      <c r="HHS62" s="107"/>
      <c r="HHT62" s="107"/>
      <c r="HHU62" s="107"/>
      <c r="HHV62" s="107"/>
      <c r="HHW62" s="107"/>
      <c r="HHX62" s="107"/>
      <c r="HHY62" s="107"/>
      <c r="HHZ62" s="107"/>
      <c r="HIA62" s="107"/>
      <c r="HIB62" s="107"/>
      <c r="HIC62" s="107"/>
      <c r="HID62" s="107"/>
      <c r="HIE62" s="107"/>
      <c r="HIF62" s="107"/>
      <c r="HIG62" s="107"/>
      <c r="HIH62" s="107"/>
      <c r="HII62" s="107"/>
      <c r="HIJ62" s="107"/>
      <c r="HIK62" s="107"/>
      <c r="HIL62" s="107"/>
      <c r="HIM62" s="107"/>
      <c r="HIN62" s="107"/>
      <c r="HIO62" s="107"/>
      <c r="HIP62" s="107"/>
      <c r="HIQ62" s="107"/>
      <c r="HIR62" s="107"/>
      <c r="HIS62" s="107"/>
      <c r="HIT62" s="107"/>
      <c r="HIU62" s="107"/>
      <c r="HIV62" s="107"/>
      <c r="HIW62" s="107"/>
      <c r="HIX62" s="107"/>
      <c r="HIY62" s="107"/>
      <c r="HIZ62" s="107"/>
      <c r="HJA62" s="107"/>
      <c r="HJB62" s="107"/>
      <c r="HJC62" s="107"/>
      <c r="HJD62" s="107"/>
      <c r="HJE62" s="107"/>
      <c r="HJF62" s="107"/>
      <c r="HJG62" s="107"/>
      <c r="HJH62" s="107"/>
      <c r="HJI62" s="107"/>
      <c r="HJJ62" s="107"/>
      <c r="HJK62" s="107"/>
      <c r="HJL62" s="107"/>
      <c r="HJM62" s="107"/>
      <c r="HJN62" s="107"/>
      <c r="HJO62" s="107"/>
      <c r="HJP62" s="107"/>
      <c r="HJQ62" s="107"/>
      <c r="HJR62" s="107"/>
      <c r="HJS62" s="107"/>
      <c r="HJT62" s="107"/>
      <c r="HJU62" s="107"/>
      <c r="HJV62" s="107"/>
      <c r="HJW62" s="107"/>
      <c r="HJX62" s="107"/>
      <c r="HJY62" s="107"/>
      <c r="HJZ62" s="107"/>
      <c r="HKA62" s="107"/>
      <c r="HKB62" s="107"/>
      <c r="HKC62" s="107"/>
      <c r="HKD62" s="107"/>
      <c r="HKE62" s="107"/>
      <c r="HKF62" s="107"/>
      <c r="HKG62" s="107"/>
      <c r="HKH62" s="107"/>
      <c r="HKI62" s="107"/>
      <c r="HKJ62" s="107"/>
      <c r="HKK62" s="107"/>
      <c r="HKL62" s="107"/>
      <c r="HKM62" s="107"/>
      <c r="HKN62" s="107"/>
      <c r="HKO62" s="107"/>
      <c r="HKP62" s="107"/>
      <c r="HKQ62" s="107"/>
      <c r="HKR62" s="107"/>
      <c r="HKS62" s="107"/>
      <c r="HKT62" s="107"/>
      <c r="HKU62" s="107"/>
      <c r="HKV62" s="107"/>
      <c r="HKW62" s="107"/>
      <c r="HKX62" s="107"/>
      <c r="HKY62" s="107"/>
      <c r="HKZ62" s="107"/>
      <c r="HLA62" s="107"/>
      <c r="HLB62" s="107"/>
      <c r="HLC62" s="107"/>
      <c r="HLD62" s="107"/>
      <c r="HLE62" s="107"/>
      <c r="HLF62" s="107"/>
      <c r="HLG62" s="107"/>
      <c r="HLH62" s="107"/>
      <c r="HLI62" s="107"/>
      <c r="HLJ62" s="107"/>
      <c r="HLK62" s="107"/>
      <c r="HLL62" s="107"/>
      <c r="HLM62" s="107"/>
      <c r="HLN62" s="107"/>
      <c r="HLO62" s="107"/>
      <c r="HLP62" s="107"/>
      <c r="HLQ62" s="107"/>
      <c r="HLR62" s="107"/>
      <c r="HLS62" s="107"/>
      <c r="HLT62" s="107"/>
      <c r="HLU62" s="107"/>
      <c r="HLV62" s="107"/>
      <c r="HLW62" s="107"/>
      <c r="HLX62" s="107"/>
      <c r="HLY62" s="107"/>
      <c r="HLZ62" s="107"/>
      <c r="HMA62" s="107"/>
      <c r="HMB62" s="107"/>
      <c r="HMC62" s="107"/>
      <c r="HMD62" s="107"/>
      <c r="HME62" s="107"/>
      <c r="HMF62" s="107"/>
      <c r="HMG62" s="107"/>
      <c r="HMH62" s="107"/>
      <c r="HMI62" s="107"/>
      <c r="HMJ62" s="107"/>
      <c r="HMK62" s="107"/>
      <c r="HML62" s="107"/>
      <c r="HMM62" s="107"/>
      <c r="HMN62" s="107"/>
      <c r="HMO62" s="107"/>
      <c r="HMP62" s="107"/>
      <c r="HMQ62" s="107"/>
      <c r="HMR62" s="107"/>
      <c r="HMS62" s="107"/>
      <c r="HMT62" s="107"/>
      <c r="HMU62" s="107"/>
      <c r="HMV62" s="107"/>
      <c r="HMW62" s="107"/>
      <c r="HMX62" s="107"/>
      <c r="HMY62" s="107"/>
      <c r="HMZ62" s="107"/>
      <c r="HNA62" s="107"/>
      <c r="HNB62" s="107"/>
      <c r="HNC62" s="107"/>
      <c r="HND62" s="107"/>
      <c r="HNE62" s="107"/>
      <c r="HNF62" s="107"/>
      <c r="HNG62" s="107"/>
      <c r="HNH62" s="107"/>
      <c r="HNI62" s="107"/>
      <c r="HNJ62" s="107"/>
      <c r="HNK62" s="107"/>
      <c r="HNL62" s="107"/>
      <c r="HNM62" s="107"/>
      <c r="HNN62" s="107"/>
      <c r="HNO62" s="107"/>
      <c r="HNP62" s="107"/>
      <c r="HNQ62" s="107"/>
      <c r="HNR62" s="107"/>
      <c r="HNS62" s="107"/>
      <c r="HNT62" s="107"/>
      <c r="HNU62" s="107"/>
      <c r="HNV62" s="107"/>
      <c r="HNW62" s="107"/>
      <c r="HNX62" s="107"/>
      <c r="HNY62" s="107"/>
      <c r="HNZ62" s="107"/>
      <c r="HOA62" s="107"/>
      <c r="HOB62" s="107"/>
      <c r="HOC62" s="107"/>
      <c r="HOD62" s="107"/>
      <c r="HOE62" s="107"/>
      <c r="HOF62" s="107"/>
      <c r="HOG62" s="107"/>
      <c r="HOH62" s="107"/>
      <c r="HOI62" s="107"/>
      <c r="HOJ62" s="107"/>
      <c r="HOK62" s="107"/>
      <c r="HOL62" s="107"/>
      <c r="HOM62" s="107"/>
      <c r="HON62" s="107"/>
      <c r="HOO62" s="107"/>
      <c r="HOP62" s="107"/>
      <c r="HOQ62" s="107"/>
      <c r="HOR62" s="107"/>
      <c r="HOS62" s="107"/>
      <c r="HOT62" s="107"/>
      <c r="HOU62" s="107"/>
      <c r="HOV62" s="107"/>
      <c r="HOW62" s="107"/>
      <c r="HOX62" s="107"/>
      <c r="HOY62" s="107"/>
      <c r="HOZ62" s="107"/>
      <c r="HPA62" s="107"/>
      <c r="HPB62" s="107"/>
      <c r="HPC62" s="107"/>
      <c r="HPD62" s="107"/>
      <c r="HPE62" s="107"/>
      <c r="HPF62" s="107"/>
      <c r="HPG62" s="107"/>
      <c r="HPH62" s="107"/>
      <c r="HPI62" s="107"/>
      <c r="HPJ62" s="107"/>
      <c r="HPK62" s="107"/>
      <c r="HPL62" s="107"/>
      <c r="HPM62" s="107"/>
      <c r="HPN62" s="107"/>
      <c r="HPO62" s="107"/>
      <c r="HPP62" s="107"/>
      <c r="HPQ62" s="107"/>
      <c r="HPR62" s="107"/>
      <c r="HPS62" s="107"/>
      <c r="HPT62" s="107"/>
      <c r="HPU62" s="107"/>
      <c r="HPV62" s="107"/>
      <c r="HPW62" s="107"/>
      <c r="HPX62" s="107"/>
      <c r="HPY62" s="107"/>
      <c r="HPZ62" s="107"/>
      <c r="HQA62" s="107"/>
      <c r="HQB62" s="107"/>
      <c r="HQC62" s="107"/>
      <c r="HQD62" s="107"/>
      <c r="HQE62" s="107"/>
      <c r="HQF62" s="107"/>
      <c r="HQG62" s="107"/>
      <c r="HQH62" s="107"/>
      <c r="HQI62" s="107"/>
      <c r="HQJ62" s="107"/>
      <c r="HQK62" s="107"/>
      <c r="HQL62" s="107"/>
      <c r="HQM62" s="107"/>
      <c r="HQN62" s="107"/>
      <c r="HQO62" s="107"/>
      <c r="HQP62" s="107"/>
      <c r="HQQ62" s="107"/>
      <c r="HQR62" s="107"/>
      <c r="HQS62" s="107"/>
      <c r="HQT62" s="107"/>
      <c r="HQU62" s="107"/>
      <c r="HQV62" s="107"/>
      <c r="HQW62" s="107"/>
      <c r="HQX62" s="107"/>
      <c r="HQY62" s="107"/>
      <c r="HQZ62" s="107"/>
      <c r="HRA62" s="107"/>
      <c r="HRB62" s="107"/>
      <c r="HRC62" s="107"/>
      <c r="HRD62" s="107"/>
      <c r="HRE62" s="107"/>
      <c r="HRF62" s="107"/>
      <c r="HRG62" s="107"/>
      <c r="HRH62" s="107"/>
      <c r="HRI62" s="107"/>
      <c r="HRJ62" s="107"/>
      <c r="HRK62" s="107"/>
      <c r="HRL62" s="107"/>
      <c r="HRM62" s="107"/>
      <c r="HRN62" s="107"/>
      <c r="HRO62" s="107"/>
      <c r="HRP62" s="107"/>
      <c r="HRQ62" s="107"/>
      <c r="HRR62" s="107"/>
      <c r="HRS62" s="107"/>
      <c r="HRT62" s="107"/>
      <c r="HRU62" s="107"/>
      <c r="HRV62" s="107"/>
      <c r="HRW62" s="107"/>
      <c r="HRX62" s="107"/>
      <c r="HRY62" s="107"/>
      <c r="HRZ62" s="107"/>
      <c r="HSA62" s="107"/>
      <c r="HSB62" s="107"/>
      <c r="HSC62" s="107"/>
      <c r="HSD62" s="107"/>
      <c r="HSE62" s="107"/>
      <c r="HSF62" s="107"/>
      <c r="HSG62" s="107"/>
      <c r="HSH62" s="107"/>
      <c r="HSI62" s="107"/>
      <c r="HSJ62" s="107"/>
      <c r="HSK62" s="107"/>
      <c r="HSL62" s="107"/>
      <c r="HSM62" s="107"/>
      <c r="HSN62" s="107"/>
      <c r="HSO62" s="107"/>
      <c r="HSP62" s="107"/>
      <c r="HSQ62" s="107"/>
      <c r="HSR62" s="107"/>
      <c r="HSS62" s="107"/>
      <c r="HST62" s="107"/>
      <c r="HSU62" s="107"/>
      <c r="HSV62" s="107"/>
      <c r="HSW62" s="107"/>
      <c r="HSX62" s="107"/>
      <c r="HSY62" s="107"/>
      <c r="HSZ62" s="107"/>
      <c r="HTA62" s="107"/>
      <c r="HTB62" s="107"/>
      <c r="HTC62" s="107"/>
      <c r="HTD62" s="107"/>
      <c r="HTE62" s="107"/>
      <c r="HTF62" s="107"/>
      <c r="HTG62" s="107"/>
      <c r="HTH62" s="107"/>
      <c r="HTI62" s="107"/>
      <c r="HTJ62" s="107"/>
      <c r="HTK62" s="107"/>
      <c r="HTL62" s="107"/>
      <c r="HTM62" s="107"/>
      <c r="HTN62" s="107"/>
      <c r="HTO62" s="107"/>
      <c r="HTP62" s="107"/>
      <c r="HTQ62" s="107"/>
      <c r="HTR62" s="107"/>
      <c r="HTS62" s="107"/>
      <c r="HTT62" s="107"/>
      <c r="HTU62" s="107"/>
      <c r="HTV62" s="107"/>
      <c r="HTW62" s="107"/>
      <c r="HTX62" s="107"/>
      <c r="HTY62" s="107"/>
      <c r="HTZ62" s="107"/>
      <c r="HUA62" s="107"/>
      <c r="HUB62" s="107"/>
      <c r="HUC62" s="107"/>
      <c r="HUD62" s="107"/>
      <c r="HUE62" s="107"/>
      <c r="HUF62" s="107"/>
      <c r="HUG62" s="107"/>
      <c r="HUH62" s="107"/>
      <c r="HUI62" s="107"/>
      <c r="HUJ62" s="107"/>
      <c r="HUK62" s="107"/>
      <c r="HUL62" s="107"/>
      <c r="HUM62" s="107"/>
      <c r="HUN62" s="107"/>
      <c r="HUO62" s="107"/>
      <c r="HUP62" s="107"/>
      <c r="HUQ62" s="107"/>
      <c r="HUR62" s="107"/>
      <c r="HUS62" s="107"/>
      <c r="HUT62" s="107"/>
      <c r="HUU62" s="107"/>
      <c r="HUV62" s="107"/>
      <c r="HUW62" s="107"/>
      <c r="HUX62" s="107"/>
      <c r="HUY62" s="107"/>
      <c r="HUZ62" s="107"/>
      <c r="HVA62" s="107"/>
      <c r="HVB62" s="107"/>
      <c r="HVC62" s="107"/>
      <c r="HVD62" s="107"/>
      <c r="HVE62" s="107"/>
      <c r="HVF62" s="107"/>
      <c r="HVG62" s="107"/>
      <c r="HVH62" s="107"/>
      <c r="HVI62" s="107"/>
      <c r="HVJ62" s="107"/>
      <c r="HVK62" s="107"/>
      <c r="HVL62" s="107"/>
      <c r="HVM62" s="107"/>
      <c r="HVN62" s="107"/>
      <c r="HVO62" s="107"/>
      <c r="HVP62" s="107"/>
      <c r="HVQ62" s="107"/>
      <c r="HVR62" s="107"/>
      <c r="HVS62" s="107"/>
      <c r="HVT62" s="107"/>
      <c r="HVU62" s="107"/>
      <c r="HVV62" s="107"/>
      <c r="HVW62" s="107"/>
      <c r="HVX62" s="107"/>
      <c r="HVY62" s="107"/>
      <c r="HVZ62" s="107"/>
      <c r="HWA62" s="107"/>
      <c r="HWB62" s="107"/>
      <c r="HWC62" s="107"/>
      <c r="HWD62" s="107"/>
      <c r="HWE62" s="107"/>
      <c r="HWF62" s="107"/>
      <c r="HWG62" s="107"/>
      <c r="HWH62" s="107"/>
      <c r="HWI62" s="107"/>
      <c r="HWJ62" s="107"/>
      <c r="HWK62" s="107"/>
      <c r="HWL62" s="107"/>
      <c r="HWM62" s="107"/>
      <c r="HWN62" s="107"/>
      <c r="HWO62" s="107"/>
      <c r="HWP62" s="107"/>
      <c r="HWQ62" s="107"/>
      <c r="HWR62" s="107"/>
      <c r="HWS62" s="107"/>
      <c r="HWT62" s="107"/>
      <c r="HWU62" s="107"/>
      <c r="HWV62" s="107"/>
      <c r="HWW62" s="107"/>
      <c r="HWX62" s="107"/>
      <c r="HWY62" s="107"/>
      <c r="HWZ62" s="107"/>
      <c r="HXA62" s="107"/>
      <c r="HXB62" s="107"/>
      <c r="HXC62" s="107"/>
      <c r="HXD62" s="107"/>
      <c r="HXE62" s="107"/>
      <c r="HXF62" s="107"/>
      <c r="HXG62" s="107"/>
      <c r="HXH62" s="107"/>
      <c r="HXI62" s="107"/>
      <c r="HXJ62" s="107"/>
      <c r="HXK62" s="107"/>
      <c r="HXL62" s="107"/>
      <c r="HXM62" s="107"/>
      <c r="HXN62" s="107"/>
      <c r="HXO62" s="107"/>
      <c r="HXP62" s="107"/>
      <c r="HXQ62" s="107"/>
      <c r="HXR62" s="107"/>
      <c r="HXS62" s="107"/>
      <c r="HXT62" s="107"/>
      <c r="HXU62" s="107"/>
      <c r="HXV62" s="107"/>
      <c r="HXW62" s="107"/>
      <c r="HXX62" s="107"/>
      <c r="HXY62" s="107"/>
      <c r="HXZ62" s="107"/>
      <c r="HYA62" s="107"/>
      <c r="HYB62" s="107"/>
      <c r="HYC62" s="107"/>
      <c r="HYD62" s="107"/>
      <c r="HYE62" s="107"/>
      <c r="HYF62" s="107"/>
      <c r="HYG62" s="107"/>
      <c r="HYH62" s="107"/>
      <c r="HYI62" s="107"/>
      <c r="HYJ62" s="107"/>
      <c r="HYK62" s="107"/>
      <c r="HYL62" s="107"/>
      <c r="HYM62" s="107"/>
      <c r="HYN62" s="107"/>
      <c r="HYO62" s="107"/>
      <c r="HYP62" s="107"/>
      <c r="HYQ62" s="107"/>
      <c r="HYR62" s="107"/>
      <c r="HYS62" s="107"/>
      <c r="HYT62" s="107"/>
      <c r="HYU62" s="107"/>
      <c r="HYV62" s="107"/>
      <c r="HYW62" s="107"/>
      <c r="HYX62" s="107"/>
      <c r="HYY62" s="107"/>
      <c r="HYZ62" s="107"/>
      <c r="HZA62" s="107"/>
      <c r="HZB62" s="107"/>
      <c r="HZC62" s="107"/>
      <c r="HZD62" s="107"/>
      <c r="HZE62" s="107"/>
      <c r="HZF62" s="107"/>
      <c r="HZG62" s="107"/>
      <c r="HZH62" s="107"/>
      <c r="HZI62" s="107"/>
      <c r="HZJ62" s="107"/>
      <c r="HZK62" s="107"/>
      <c r="HZL62" s="107"/>
      <c r="HZM62" s="107"/>
      <c r="HZN62" s="107"/>
      <c r="HZO62" s="107"/>
      <c r="HZP62" s="107"/>
      <c r="HZQ62" s="107"/>
      <c r="HZR62" s="107"/>
      <c r="HZS62" s="107"/>
      <c r="HZT62" s="107"/>
      <c r="HZU62" s="107"/>
      <c r="HZV62" s="107"/>
      <c r="HZW62" s="107"/>
      <c r="HZX62" s="107"/>
      <c r="HZY62" s="107"/>
      <c r="HZZ62" s="107"/>
      <c r="IAA62" s="107"/>
      <c r="IAB62" s="107"/>
      <c r="IAC62" s="107"/>
      <c r="IAD62" s="107"/>
      <c r="IAE62" s="107"/>
      <c r="IAF62" s="107"/>
      <c r="IAG62" s="107"/>
      <c r="IAH62" s="107"/>
      <c r="IAI62" s="107"/>
      <c r="IAJ62" s="107"/>
      <c r="IAK62" s="107"/>
      <c r="IAL62" s="107"/>
      <c r="IAM62" s="107"/>
      <c r="IAN62" s="107"/>
      <c r="IAO62" s="107"/>
      <c r="IAP62" s="107"/>
      <c r="IAQ62" s="107"/>
      <c r="IAR62" s="107"/>
      <c r="IAS62" s="107"/>
      <c r="IAT62" s="107"/>
      <c r="IAU62" s="107"/>
      <c r="IAV62" s="107"/>
      <c r="IAW62" s="107"/>
      <c r="IAX62" s="107"/>
      <c r="IAY62" s="107"/>
      <c r="IAZ62" s="107"/>
      <c r="IBA62" s="107"/>
      <c r="IBB62" s="107"/>
      <c r="IBC62" s="107"/>
      <c r="IBD62" s="107"/>
      <c r="IBE62" s="107"/>
      <c r="IBF62" s="107"/>
      <c r="IBG62" s="107"/>
      <c r="IBH62" s="107"/>
      <c r="IBI62" s="107"/>
      <c r="IBJ62" s="107"/>
      <c r="IBK62" s="107"/>
      <c r="IBL62" s="107"/>
      <c r="IBM62" s="107"/>
      <c r="IBN62" s="107"/>
      <c r="IBO62" s="107"/>
      <c r="IBP62" s="107"/>
      <c r="IBQ62" s="107"/>
      <c r="IBR62" s="107"/>
      <c r="IBS62" s="107"/>
      <c r="IBT62" s="107"/>
      <c r="IBU62" s="107"/>
      <c r="IBV62" s="107"/>
      <c r="IBW62" s="107"/>
      <c r="IBX62" s="107"/>
      <c r="IBY62" s="107"/>
      <c r="IBZ62" s="107"/>
      <c r="ICA62" s="107"/>
      <c r="ICB62" s="107"/>
      <c r="ICC62" s="107"/>
      <c r="ICD62" s="107"/>
      <c r="ICE62" s="107"/>
      <c r="ICF62" s="107"/>
      <c r="ICG62" s="107"/>
      <c r="ICH62" s="107"/>
      <c r="ICI62" s="107"/>
      <c r="ICJ62" s="107"/>
      <c r="ICK62" s="107"/>
      <c r="ICL62" s="107"/>
      <c r="ICM62" s="107"/>
      <c r="ICN62" s="107"/>
      <c r="ICO62" s="107"/>
      <c r="ICP62" s="107"/>
      <c r="ICQ62" s="107"/>
      <c r="ICR62" s="107"/>
      <c r="ICS62" s="107"/>
      <c r="ICT62" s="107"/>
      <c r="ICU62" s="107"/>
      <c r="ICV62" s="107"/>
      <c r="ICW62" s="107"/>
      <c r="ICX62" s="107"/>
      <c r="ICY62" s="107"/>
      <c r="ICZ62" s="107"/>
      <c r="IDA62" s="107"/>
      <c r="IDB62" s="107"/>
      <c r="IDC62" s="107"/>
      <c r="IDD62" s="107"/>
      <c r="IDE62" s="107"/>
      <c r="IDF62" s="107"/>
      <c r="IDG62" s="107"/>
      <c r="IDH62" s="107"/>
      <c r="IDI62" s="107"/>
      <c r="IDJ62" s="107"/>
      <c r="IDK62" s="107"/>
      <c r="IDL62" s="107"/>
      <c r="IDM62" s="107"/>
      <c r="IDN62" s="107"/>
      <c r="IDO62" s="107"/>
      <c r="IDP62" s="107"/>
      <c r="IDQ62" s="107"/>
      <c r="IDR62" s="107"/>
      <c r="IDS62" s="107"/>
      <c r="IDT62" s="107"/>
      <c r="IDU62" s="107"/>
      <c r="IDV62" s="107"/>
      <c r="IDW62" s="107"/>
      <c r="IDX62" s="107"/>
      <c r="IDY62" s="107"/>
      <c r="IDZ62" s="107"/>
      <c r="IEA62" s="107"/>
      <c r="IEB62" s="107"/>
      <c r="IEC62" s="107"/>
      <c r="IED62" s="107"/>
      <c r="IEE62" s="107"/>
      <c r="IEF62" s="107"/>
      <c r="IEG62" s="107"/>
      <c r="IEH62" s="107"/>
      <c r="IEI62" s="107"/>
      <c r="IEJ62" s="107"/>
      <c r="IEK62" s="107"/>
      <c r="IEL62" s="107"/>
      <c r="IEM62" s="107"/>
      <c r="IEN62" s="107"/>
      <c r="IEO62" s="107"/>
      <c r="IEP62" s="107"/>
      <c r="IEQ62" s="107"/>
      <c r="IER62" s="107"/>
      <c r="IES62" s="107"/>
      <c r="IET62" s="107"/>
      <c r="IEU62" s="107"/>
      <c r="IEV62" s="107"/>
      <c r="IEW62" s="107"/>
      <c r="IEX62" s="107"/>
      <c r="IEY62" s="107"/>
      <c r="IEZ62" s="107"/>
      <c r="IFA62" s="107"/>
      <c r="IFB62" s="107"/>
      <c r="IFC62" s="107"/>
      <c r="IFD62" s="107"/>
      <c r="IFE62" s="107"/>
      <c r="IFF62" s="107"/>
      <c r="IFG62" s="107"/>
      <c r="IFH62" s="107"/>
      <c r="IFI62" s="107"/>
      <c r="IFJ62" s="107"/>
      <c r="IFK62" s="107"/>
      <c r="IFL62" s="107"/>
      <c r="IFM62" s="107"/>
      <c r="IFN62" s="107"/>
      <c r="IFO62" s="107"/>
      <c r="IFP62" s="107"/>
      <c r="IFQ62" s="107"/>
      <c r="IFR62" s="107"/>
      <c r="IFS62" s="107"/>
      <c r="IFT62" s="107"/>
      <c r="IFU62" s="107"/>
      <c r="IFV62" s="107"/>
      <c r="IFW62" s="107"/>
      <c r="IFX62" s="107"/>
      <c r="IFY62" s="107"/>
      <c r="IFZ62" s="107"/>
      <c r="IGA62" s="107"/>
      <c r="IGB62" s="107"/>
      <c r="IGC62" s="107"/>
      <c r="IGD62" s="107"/>
      <c r="IGE62" s="107"/>
      <c r="IGF62" s="107"/>
      <c r="IGG62" s="107"/>
      <c r="IGH62" s="107"/>
      <c r="IGI62" s="107"/>
      <c r="IGJ62" s="107"/>
      <c r="IGK62" s="107"/>
      <c r="IGL62" s="107"/>
      <c r="IGM62" s="107"/>
      <c r="IGN62" s="107"/>
      <c r="IGO62" s="107"/>
      <c r="IGP62" s="107"/>
      <c r="IGQ62" s="107"/>
      <c r="IGR62" s="107"/>
      <c r="IGS62" s="107"/>
      <c r="IGT62" s="107"/>
      <c r="IGU62" s="107"/>
      <c r="IGV62" s="107"/>
      <c r="IGW62" s="107"/>
      <c r="IGX62" s="107"/>
      <c r="IGY62" s="107"/>
      <c r="IGZ62" s="107"/>
      <c r="IHA62" s="107"/>
      <c r="IHB62" s="107"/>
      <c r="IHC62" s="107"/>
      <c r="IHD62" s="107"/>
      <c r="IHE62" s="107"/>
      <c r="IHF62" s="107"/>
      <c r="IHG62" s="107"/>
      <c r="IHH62" s="107"/>
      <c r="IHI62" s="107"/>
      <c r="IHJ62" s="107"/>
      <c r="IHK62" s="107"/>
      <c r="IHL62" s="107"/>
      <c r="IHM62" s="107"/>
      <c r="IHN62" s="107"/>
      <c r="IHO62" s="107"/>
      <c r="IHP62" s="107"/>
      <c r="IHQ62" s="107"/>
      <c r="IHR62" s="107"/>
      <c r="IHS62" s="107"/>
      <c r="IHT62" s="107"/>
      <c r="IHU62" s="107"/>
      <c r="IHV62" s="107"/>
      <c r="IHW62" s="107"/>
      <c r="IHX62" s="107"/>
      <c r="IHY62" s="107"/>
      <c r="IHZ62" s="107"/>
      <c r="IIA62" s="107"/>
      <c r="IIB62" s="107"/>
      <c r="IIC62" s="107"/>
      <c r="IID62" s="107"/>
      <c r="IIE62" s="107"/>
      <c r="IIF62" s="107"/>
      <c r="IIG62" s="107"/>
      <c r="IIH62" s="107"/>
      <c r="III62" s="107"/>
      <c r="IIJ62" s="107"/>
      <c r="IIK62" s="107"/>
      <c r="IIL62" s="107"/>
      <c r="IIM62" s="107"/>
      <c r="IIN62" s="107"/>
      <c r="IIO62" s="107"/>
      <c r="IIP62" s="107"/>
      <c r="IIQ62" s="107"/>
      <c r="IIR62" s="107"/>
      <c r="IIS62" s="107"/>
      <c r="IIT62" s="107"/>
      <c r="IIU62" s="107"/>
      <c r="IIV62" s="107"/>
      <c r="IIW62" s="107"/>
      <c r="IIX62" s="107"/>
      <c r="IIY62" s="107"/>
      <c r="IIZ62" s="107"/>
      <c r="IJA62" s="107"/>
      <c r="IJB62" s="107"/>
      <c r="IJC62" s="107"/>
      <c r="IJD62" s="107"/>
      <c r="IJE62" s="107"/>
      <c r="IJF62" s="107"/>
      <c r="IJG62" s="107"/>
      <c r="IJH62" s="107"/>
      <c r="IJI62" s="107"/>
      <c r="IJJ62" s="107"/>
      <c r="IJK62" s="107"/>
      <c r="IJL62" s="107"/>
      <c r="IJM62" s="107"/>
      <c r="IJN62" s="107"/>
      <c r="IJO62" s="107"/>
      <c r="IJP62" s="107"/>
      <c r="IJQ62" s="107"/>
      <c r="IJR62" s="107"/>
      <c r="IJS62" s="107"/>
      <c r="IJT62" s="107"/>
      <c r="IJU62" s="107"/>
      <c r="IJV62" s="107"/>
      <c r="IJW62" s="107"/>
      <c r="IJX62" s="107"/>
      <c r="IJY62" s="107"/>
      <c r="IJZ62" s="107"/>
      <c r="IKA62" s="107"/>
      <c r="IKB62" s="107"/>
      <c r="IKC62" s="107"/>
      <c r="IKD62" s="107"/>
      <c r="IKE62" s="107"/>
      <c r="IKF62" s="107"/>
      <c r="IKG62" s="107"/>
      <c r="IKH62" s="107"/>
      <c r="IKI62" s="107"/>
      <c r="IKJ62" s="107"/>
      <c r="IKK62" s="107"/>
      <c r="IKL62" s="107"/>
      <c r="IKM62" s="107"/>
      <c r="IKN62" s="107"/>
      <c r="IKO62" s="107"/>
      <c r="IKP62" s="107"/>
      <c r="IKQ62" s="107"/>
      <c r="IKR62" s="107"/>
      <c r="IKS62" s="107"/>
      <c r="IKT62" s="107"/>
      <c r="IKU62" s="107"/>
      <c r="IKV62" s="107"/>
      <c r="IKW62" s="107"/>
      <c r="IKX62" s="107"/>
      <c r="IKY62" s="107"/>
      <c r="IKZ62" s="107"/>
      <c r="ILA62" s="107"/>
      <c r="ILB62" s="107"/>
      <c r="ILC62" s="107"/>
      <c r="ILD62" s="107"/>
      <c r="ILE62" s="107"/>
      <c r="ILF62" s="107"/>
      <c r="ILG62" s="107"/>
      <c r="ILH62" s="107"/>
      <c r="ILI62" s="107"/>
      <c r="ILJ62" s="107"/>
      <c r="ILK62" s="107"/>
      <c r="ILL62" s="107"/>
      <c r="ILM62" s="107"/>
      <c r="ILN62" s="107"/>
      <c r="ILO62" s="107"/>
      <c r="ILP62" s="107"/>
      <c r="ILQ62" s="107"/>
      <c r="ILR62" s="107"/>
      <c r="ILS62" s="107"/>
      <c r="ILT62" s="107"/>
      <c r="ILU62" s="107"/>
      <c r="ILV62" s="107"/>
      <c r="ILW62" s="107"/>
      <c r="ILX62" s="107"/>
      <c r="ILY62" s="107"/>
      <c r="ILZ62" s="107"/>
      <c r="IMA62" s="107"/>
      <c r="IMB62" s="107"/>
      <c r="IMC62" s="107"/>
      <c r="IMD62" s="107"/>
      <c r="IME62" s="107"/>
      <c r="IMF62" s="107"/>
      <c r="IMG62" s="107"/>
      <c r="IMH62" s="107"/>
      <c r="IMI62" s="107"/>
      <c r="IMJ62" s="107"/>
      <c r="IMK62" s="107"/>
      <c r="IML62" s="107"/>
      <c r="IMM62" s="107"/>
      <c r="IMN62" s="107"/>
      <c r="IMO62" s="107"/>
      <c r="IMP62" s="107"/>
      <c r="IMQ62" s="107"/>
      <c r="IMR62" s="107"/>
      <c r="IMS62" s="107"/>
      <c r="IMT62" s="107"/>
      <c r="IMU62" s="107"/>
      <c r="IMV62" s="107"/>
      <c r="IMW62" s="107"/>
      <c r="IMX62" s="107"/>
      <c r="IMY62" s="107"/>
      <c r="IMZ62" s="107"/>
      <c r="INA62" s="107"/>
      <c r="INB62" s="107"/>
      <c r="INC62" s="107"/>
      <c r="IND62" s="107"/>
      <c r="INE62" s="107"/>
      <c r="INF62" s="107"/>
      <c r="ING62" s="107"/>
      <c r="INH62" s="107"/>
      <c r="INI62" s="107"/>
      <c r="INJ62" s="107"/>
      <c r="INK62" s="107"/>
      <c r="INL62" s="107"/>
      <c r="INM62" s="107"/>
      <c r="INN62" s="107"/>
      <c r="INO62" s="107"/>
      <c r="INP62" s="107"/>
      <c r="INQ62" s="107"/>
      <c r="INR62" s="107"/>
      <c r="INS62" s="107"/>
      <c r="INT62" s="107"/>
      <c r="INU62" s="107"/>
      <c r="INV62" s="107"/>
      <c r="INW62" s="107"/>
      <c r="INX62" s="107"/>
      <c r="INY62" s="107"/>
      <c r="INZ62" s="107"/>
      <c r="IOA62" s="107"/>
      <c r="IOB62" s="107"/>
      <c r="IOC62" s="107"/>
      <c r="IOD62" s="107"/>
      <c r="IOE62" s="107"/>
      <c r="IOF62" s="107"/>
      <c r="IOG62" s="107"/>
      <c r="IOH62" s="107"/>
      <c r="IOI62" s="107"/>
      <c r="IOJ62" s="107"/>
      <c r="IOK62" s="107"/>
      <c r="IOL62" s="107"/>
      <c r="IOM62" s="107"/>
      <c r="ION62" s="107"/>
      <c r="IOO62" s="107"/>
      <c r="IOP62" s="107"/>
      <c r="IOQ62" s="107"/>
      <c r="IOR62" s="107"/>
      <c r="IOS62" s="107"/>
      <c r="IOT62" s="107"/>
      <c r="IOU62" s="107"/>
      <c r="IOV62" s="107"/>
      <c r="IOW62" s="107"/>
      <c r="IOX62" s="107"/>
      <c r="IOY62" s="107"/>
      <c r="IOZ62" s="107"/>
      <c r="IPA62" s="107"/>
      <c r="IPB62" s="107"/>
      <c r="IPC62" s="107"/>
      <c r="IPD62" s="107"/>
      <c r="IPE62" s="107"/>
      <c r="IPF62" s="107"/>
      <c r="IPG62" s="107"/>
      <c r="IPH62" s="107"/>
      <c r="IPI62" s="107"/>
      <c r="IPJ62" s="107"/>
      <c r="IPK62" s="107"/>
      <c r="IPL62" s="107"/>
      <c r="IPM62" s="107"/>
      <c r="IPN62" s="107"/>
      <c r="IPO62" s="107"/>
      <c r="IPP62" s="107"/>
      <c r="IPQ62" s="107"/>
      <c r="IPR62" s="107"/>
      <c r="IPS62" s="107"/>
      <c r="IPT62" s="107"/>
      <c r="IPU62" s="107"/>
      <c r="IPV62" s="107"/>
      <c r="IPW62" s="107"/>
      <c r="IPX62" s="107"/>
      <c r="IPY62" s="107"/>
      <c r="IPZ62" s="107"/>
      <c r="IQA62" s="107"/>
      <c r="IQB62" s="107"/>
      <c r="IQC62" s="107"/>
      <c r="IQD62" s="107"/>
      <c r="IQE62" s="107"/>
      <c r="IQF62" s="107"/>
      <c r="IQG62" s="107"/>
      <c r="IQH62" s="107"/>
      <c r="IQI62" s="107"/>
      <c r="IQJ62" s="107"/>
      <c r="IQK62" s="107"/>
      <c r="IQL62" s="107"/>
      <c r="IQM62" s="107"/>
      <c r="IQN62" s="107"/>
      <c r="IQO62" s="107"/>
      <c r="IQP62" s="107"/>
      <c r="IQQ62" s="107"/>
      <c r="IQR62" s="107"/>
      <c r="IQS62" s="107"/>
      <c r="IQT62" s="107"/>
      <c r="IQU62" s="107"/>
      <c r="IQV62" s="107"/>
      <c r="IQW62" s="107"/>
      <c r="IQX62" s="107"/>
      <c r="IQY62" s="107"/>
      <c r="IQZ62" s="107"/>
      <c r="IRA62" s="107"/>
      <c r="IRB62" s="107"/>
      <c r="IRC62" s="107"/>
      <c r="IRD62" s="107"/>
      <c r="IRE62" s="107"/>
      <c r="IRF62" s="107"/>
      <c r="IRG62" s="107"/>
      <c r="IRH62" s="107"/>
      <c r="IRI62" s="107"/>
      <c r="IRJ62" s="107"/>
      <c r="IRK62" s="107"/>
      <c r="IRL62" s="107"/>
      <c r="IRM62" s="107"/>
      <c r="IRN62" s="107"/>
      <c r="IRO62" s="107"/>
      <c r="IRP62" s="107"/>
      <c r="IRQ62" s="107"/>
      <c r="IRR62" s="107"/>
      <c r="IRS62" s="107"/>
      <c r="IRT62" s="107"/>
      <c r="IRU62" s="107"/>
      <c r="IRV62" s="107"/>
      <c r="IRW62" s="107"/>
      <c r="IRX62" s="107"/>
      <c r="IRY62" s="107"/>
      <c r="IRZ62" s="107"/>
      <c r="ISA62" s="107"/>
      <c r="ISB62" s="107"/>
      <c r="ISC62" s="107"/>
      <c r="ISD62" s="107"/>
      <c r="ISE62" s="107"/>
      <c r="ISF62" s="107"/>
      <c r="ISG62" s="107"/>
      <c r="ISH62" s="107"/>
      <c r="ISI62" s="107"/>
      <c r="ISJ62" s="107"/>
      <c r="ISK62" s="107"/>
      <c r="ISL62" s="107"/>
      <c r="ISM62" s="107"/>
      <c r="ISN62" s="107"/>
      <c r="ISO62" s="107"/>
      <c r="ISP62" s="107"/>
      <c r="ISQ62" s="107"/>
      <c r="ISR62" s="107"/>
      <c r="ISS62" s="107"/>
      <c r="IST62" s="107"/>
      <c r="ISU62" s="107"/>
      <c r="ISV62" s="107"/>
      <c r="ISW62" s="107"/>
      <c r="ISX62" s="107"/>
      <c r="ISY62" s="107"/>
      <c r="ISZ62" s="107"/>
      <c r="ITA62" s="107"/>
      <c r="ITB62" s="107"/>
      <c r="ITC62" s="107"/>
      <c r="ITD62" s="107"/>
      <c r="ITE62" s="107"/>
      <c r="ITF62" s="107"/>
      <c r="ITG62" s="107"/>
      <c r="ITH62" s="107"/>
      <c r="ITI62" s="107"/>
      <c r="ITJ62" s="107"/>
      <c r="ITK62" s="107"/>
      <c r="ITL62" s="107"/>
      <c r="ITM62" s="107"/>
      <c r="ITN62" s="107"/>
      <c r="ITO62" s="107"/>
      <c r="ITP62" s="107"/>
      <c r="ITQ62" s="107"/>
      <c r="ITR62" s="107"/>
      <c r="ITS62" s="107"/>
      <c r="ITT62" s="107"/>
      <c r="ITU62" s="107"/>
      <c r="ITV62" s="107"/>
      <c r="ITW62" s="107"/>
      <c r="ITX62" s="107"/>
      <c r="ITY62" s="107"/>
      <c r="ITZ62" s="107"/>
      <c r="IUA62" s="107"/>
      <c r="IUB62" s="107"/>
      <c r="IUC62" s="107"/>
      <c r="IUD62" s="107"/>
      <c r="IUE62" s="107"/>
      <c r="IUF62" s="107"/>
      <c r="IUG62" s="107"/>
      <c r="IUH62" s="107"/>
      <c r="IUI62" s="107"/>
      <c r="IUJ62" s="107"/>
      <c r="IUK62" s="107"/>
      <c r="IUL62" s="107"/>
      <c r="IUM62" s="107"/>
      <c r="IUN62" s="107"/>
      <c r="IUO62" s="107"/>
      <c r="IUP62" s="107"/>
      <c r="IUQ62" s="107"/>
      <c r="IUR62" s="107"/>
      <c r="IUS62" s="107"/>
      <c r="IUT62" s="107"/>
      <c r="IUU62" s="107"/>
      <c r="IUV62" s="107"/>
      <c r="IUW62" s="107"/>
      <c r="IUX62" s="107"/>
      <c r="IUY62" s="107"/>
      <c r="IUZ62" s="107"/>
      <c r="IVA62" s="107"/>
      <c r="IVB62" s="107"/>
      <c r="IVC62" s="107"/>
      <c r="IVD62" s="107"/>
      <c r="IVE62" s="107"/>
      <c r="IVF62" s="107"/>
      <c r="IVG62" s="107"/>
      <c r="IVH62" s="107"/>
      <c r="IVI62" s="107"/>
      <c r="IVJ62" s="107"/>
      <c r="IVK62" s="107"/>
      <c r="IVL62" s="107"/>
      <c r="IVM62" s="107"/>
      <c r="IVN62" s="107"/>
      <c r="IVO62" s="107"/>
      <c r="IVP62" s="107"/>
      <c r="IVQ62" s="107"/>
      <c r="IVR62" s="107"/>
      <c r="IVS62" s="107"/>
      <c r="IVT62" s="107"/>
      <c r="IVU62" s="107"/>
      <c r="IVV62" s="107"/>
      <c r="IVW62" s="107"/>
      <c r="IVX62" s="107"/>
      <c r="IVY62" s="107"/>
      <c r="IVZ62" s="107"/>
      <c r="IWA62" s="107"/>
      <c r="IWB62" s="107"/>
      <c r="IWC62" s="107"/>
      <c r="IWD62" s="107"/>
      <c r="IWE62" s="107"/>
      <c r="IWF62" s="107"/>
      <c r="IWG62" s="107"/>
      <c r="IWH62" s="107"/>
      <c r="IWI62" s="107"/>
      <c r="IWJ62" s="107"/>
      <c r="IWK62" s="107"/>
      <c r="IWL62" s="107"/>
      <c r="IWM62" s="107"/>
      <c r="IWN62" s="107"/>
      <c r="IWO62" s="107"/>
      <c r="IWP62" s="107"/>
      <c r="IWQ62" s="107"/>
      <c r="IWR62" s="107"/>
      <c r="IWS62" s="107"/>
      <c r="IWT62" s="107"/>
      <c r="IWU62" s="107"/>
      <c r="IWV62" s="107"/>
      <c r="IWW62" s="107"/>
      <c r="IWX62" s="107"/>
      <c r="IWY62" s="107"/>
      <c r="IWZ62" s="107"/>
      <c r="IXA62" s="107"/>
      <c r="IXB62" s="107"/>
      <c r="IXC62" s="107"/>
      <c r="IXD62" s="107"/>
      <c r="IXE62" s="107"/>
      <c r="IXF62" s="107"/>
      <c r="IXG62" s="107"/>
      <c r="IXH62" s="107"/>
      <c r="IXI62" s="107"/>
      <c r="IXJ62" s="107"/>
      <c r="IXK62" s="107"/>
      <c r="IXL62" s="107"/>
      <c r="IXM62" s="107"/>
      <c r="IXN62" s="107"/>
      <c r="IXO62" s="107"/>
      <c r="IXP62" s="107"/>
      <c r="IXQ62" s="107"/>
      <c r="IXR62" s="107"/>
      <c r="IXS62" s="107"/>
      <c r="IXT62" s="107"/>
      <c r="IXU62" s="107"/>
      <c r="IXV62" s="107"/>
      <c r="IXW62" s="107"/>
      <c r="IXX62" s="107"/>
      <c r="IXY62" s="107"/>
      <c r="IXZ62" s="107"/>
      <c r="IYA62" s="107"/>
      <c r="IYB62" s="107"/>
      <c r="IYC62" s="107"/>
      <c r="IYD62" s="107"/>
      <c r="IYE62" s="107"/>
      <c r="IYF62" s="107"/>
      <c r="IYG62" s="107"/>
      <c r="IYH62" s="107"/>
      <c r="IYI62" s="107"/>
      <c r="IYJ62" s="107"/>
      <c r="IYK62" s="107"/>
      <c r="IYL62" s="107"/>
      <c r="IYM62" s="107"/>
      <c r="IYN62" s="107"/>
      <c r="IYO62" s="107"/>
      <c r="IYP62" s="107"/>
      <c r="IYQ62" s="107"/>
      <c r="IYR62" s="107"/>
      <c r="IYS62" s="107"/>
      <c r="IYT62" s="107"/>
      <c r="IYU62" s="107"/>
      <c r="IYV62" s="107"/>
      <c r="IYW62" s="107"/>
      <c r="IYX62" s="107"/>
      <c r="IYY62" s="107"/>
      <c r="IYZ62" s="107"/>
      <c r="IZA62" s="107"/>
      <c r="IZB62" s="107"/>
      <c r="IZC62" s="107"/>
      <c r="IZD62" s="107"/>
      <c r="IZE62" s="107"/>
      <c r="IZF62" s="107"/>
      <c r="IZG62" s="107"/>
      <c r="IZH62" s="107"/>
      <c r="IZI62" s="107"/>
      <c r="IZJ62" s="107"/>
      <c r="IZK62" s="107"/>
      <c r="IZL62" s="107"/>
      <c r="IZM62" s="107"/>
      <c r="IZN62" s="107"/>
      <c r="IZO62" s="107"/>
      <c r="IZP62" s="107"/>
      <c r="IZQ62" s="107"/>
      <c r="IZR62" s="107"/>
      <c r="IZS62" s="107"/>
      <c r="IZT62" s="107"/>
      <c r="IZU62" s="107"/>
      <c r="IZV62" s="107"/>
      <c r="IZW62" s="107"/>
      <c r="IZX62" s="107"/>
      <c r="IZY62" s="107"/>
      <c r="IZZ62" s="107"/>
      <c r="JAA62" s="107"/>
      <c r="JAB62" s="107"/>
      <c r="JAC62" s="107"/>
      <c r="JAD62" s="107"/>
      <c r="JAE62" s="107"/>
      <c r="JAF62" s="107"/>
      <c r="JAG62" s="107"/>
      <c r="JAH62" s="107"/>
      <c r="JAI62" s="107"/>
      <c r="JAJ62" s="107"/>
      <c r="JAK62" s="107"/>
      <c r="JAL62" s="107"/>
      <c r="JAM62" s="107"/>
      <c r="JAN62" s="107"/>
      <c r="JAO62" s="107"/>
      <c r="JAP62" s="107"/>
      <c r="JAQ62" s="107"/>
      <c r="JAR62" s="107"/>
      <c r="JAS62" s="107"/>
      <c r="JAT62" s="107"/>
      <c r="JAU62" s="107"/>
      <c r="JAV62" s="107"/>
      <c r="JAW62" s="107"/>
      <c r="JAX62" s="107"/>
      <c r="JAY62" s="107"/>
      <c r="JAZ62" s="107"/>
      <c r="JBA62" s="107"/>
      <c r="JBB62" s="107"/>
      <c r="JBC62" s="107"/>
      <c r="JBD62" s="107"/>
      <c r="JBE62" s="107"/>
      <c r="JBF62" s="107"/>
      <c r="JBG62" s="107"/>
      <c r="JBH62" s="107"/>
      <c r="JBI62" s="107"/>
      <c r="JBJ62" s="107"/>
      <c r="JBK62" s="107"/>
      <c r="JBL62" s="107"/>
      <c r="JBM62" s="107"/>
      <c r="JBN62" s="107"/>
      <c r="JBO62" s="107"/>
      <c r="JBP62" s="107"/>
      <c r="JBQ62" s="107"/>
      <c r="JBR62" s="107"/>
      <c r="JBS62" s="107"/>
      <c r="JBT62" s="107"/>
      <c r="JBU62" s="107"/>
      <c r="JBV62" s="107"/>
      <c r="JBW62" s="107"/>
      <c r="JBX62" s="107"/>
      <c r="JBY62" s="107"/>
      <c r="JBZ62" s="107"/>
      <c r="JCA62" s="107"/>
      <c r="JCB62" s="107"/>
      <c r="JCC62" s="107"/>
      <c r="JCD62" s="107"/>
      <c r="JCE62" s="107"/>
      <c r="JCF62" s="107"/>
      <c r="JCG62" s="107"/>
      <c r="JCH62" s="107"/>
      <c r="JCI62" s="107"/>
      <c r="JCJ62" s="107"/>
      <c r="JCK62" s="107"/>
      <c r="JCL62" s="107"/>
      <c r="JCM62" s="107"/>
      <c r="JCN62" s="107"/>
      <c r="JCO62" s="107"/>
      <c r="JCP62" s="107"/>
      <c r="JCQ62" s="107"/>
      <c r="JCR62" s="107"/>
      <c r="JCS62" s="107"/>
      <c r="JCT62" s="107"/>
      <c r="JCU62" s="107"/>
      <c r="JCV62" s="107"/>
      <c r="JCW62" s="107"/>
      <c r="JCX62" s="107"/>
      <c r="JCY62" s="107"/>
      <c r="JCZ62" s="107"/>
      <c r="JDA62" s="107"/>
      <c r="JDB62" s="107"/>
      <c r="JDC62" s="107"/>
      <c r="JDD62" s="107"/>
      <c r="JDE62" s="107"/>
      <c r="JDF62" s="107"/>
      <c r="JDG62" s="107"/>
      <c r="JDH62" s="107"/>
      <c r="JDI62" s="107"/>
      <c r="JDJ62" s="107"/>
      <c r="JDK62" s="107"/>
      <c r="JDL62" s="107"/>
      <c r="JDM62" s="107"/>
      <c r="JDN62" s="107"/>
      <c r="JDO62" s="107"/>
      <c r="JDP62" s="107"/>
      <c r="JDQ62" s="107"/>
      <c r="JDR62" s="107"/>
      <c r="JDS62" s="107"/>
      <c r="JDT62" s="107"/>
      <c r="JDU62" s="107"/>
      <c r="JDV62" s="107"/>
      <c r="JDW62" s="107"/>
      <c r="JDX62" s="107"/>
      <c r="JDY62" s="107"/>
      <c r="JDZ62" s="107"/>
      <c r="JEA62" s="107"/>
      <c r="JEB62" s="107"/>
      <c r="JEC62" s="107"/>
      <c r="JED62" s="107"/>
      <c r="JEE62" s="107"/>
      <c r="JEF62" s="107"/>
      <c r="JEG62" s="107"/>
      <c r="JEH62" s="107"/>
      <c r="JEI62" s="107"/>
      <c r="JEJ62" s="107"/>
      <c r="JEK62" s="107"/>
      <c r="JEL62" s="107"/>
      <c r="JEM62" s="107"/>
      <c r="JEN62" s="107"/>
      <c r="JEO62" s="107"/>
      <c r="JEP62" s="107"/>
      <c r="JEQ62" s="107"/>
      <c r="JER62" s="107"/>
      <c r="JES62" s="107"/>
      <c r="JET62" s="107"/>
      <c r="JEU62" s="107"/>
      <c r="JEV62" s="107"/>
      <c r="JEW62" s="107"/>
      <c r="JEX62" s="107"/>
      <c r="JEY62" s="107"/>
      <c r="JEZ62" s="107"/>
      <c r="JFA62" s="107"/>
      <c r="JFB62" s="107"/>
      <c r="JFC62" s="107"/>
      <c r="JFD62" s="107"/>
      <c r="JFE62" s="107"/>
      <c r="JFF62" s="107"/>
      <c r="JFG62" s="107"/>
      <c r="JFH62" s="107"/>
      <c r="JFI62" s="107"/>
      <c r="JFJ62" s="107"/>
      <c r="JFK62" s="107"/>
      <c r="JFL62" s="107"/>
      <c r="JFM62" s="107"/>
      <c r="JFN62" s="107"/>
      <c r="JFO62" s="107"/>
      <c r="JFP62" s="107"/>
      <c r="JFQ62" s="107"/>
      <c r="JFR62" s="107"/>
      <c r="JFS62" s="107"/>
      <c r="JFT62" s="107"/>
      <c r="JFU62" s="107"/>
      <c r="JFV62" s="107"/>
      <c r="JFW62" s="107"/>
      <c r="JFX62" s="107"/>
      <c r="JFY62" s="107"/>
      <c r="JFZ62" s="107"/>
      <c r="JGA62" s="107"/>
      <c r="JGB62" s="107"/>
      <c r="JGC62" s="107"/>
      <c r="JGD62" s="107"/>
      <c r="JGE62" s="107"/>
      <c r="JGF62" s="107"/>
      <c r="JGG62" s="107"/>
      <c r="JGH62" s="107"/>
      <c r="JGI62" s="107"/>
      <c r="JGJ62" s="107"/>
      <c r="JGK62" s="107"/>
      <c r="JGL62" s="107"/>
      <c r="JGM62" s="107"/>
      <c r="JGN62" s="107"/>
      <c r="JGO62" s="107"/>
      <c r="JGP62" s="107"/>
      <c r="JGQ62" s="107"/>
      <c r="JGR62" s="107"/>
      <c r="JGS62" s="107"/>
      <c r="JGT62" s="107"/>
      <c r="JGU62" s="107"/>
      <c r="JGV62" s="107"/>
      <c r="JGW62" s="107"/>
      <c r="JGX62" s="107"/>
      <c r="JGY62" s="107"/>
      <c r="JGZ62" s="107"/>
      <c r="JHA62" s="107"/>
      <c r="JHB62" s="107"/>
      <c r="JHC62" s="107"/>
      <c r="JHD62" s="107"/>
      <c r="JHE62" s="107"/>
      <c r="JHF62" s="107"/>
      <c r="JHG62" s="107"/>
      <c r="JHH62" s="107"/>
      <c r="JHI62" s="107"/>
      <c r="JHJ62" s="107"/>
      <c r="JHK62" s="107"/>
      <c r="JHL62" s="107"/>
      <c r="JHM62" s="107"/>
      <c r="JHN62" s="107"/>
      <c r="JHO62" s="107"/>
      <c r="JHP62" s="107"/>
      <c r="JHQ62" s="107"/>
      <c r="JHR62" s="107"/>
      <c r="JHS62" s="107"/>
      <c r="JHT62" s="107"/>
      <c r="JHU62" s="107"/>
      <c r="JHV62" s="107"/>
      <c r="JHW62" s="107"/>
      <c r="JHX62" s="107"/>
      <c r="JHY62" s="107"/>
      <c r="JHZ62" s="107"/>
      <c r="JIA62" s="107"/>
      <c r="JIB62" s="107"/>
      <c r="JIC62" s="107"/>
      <c r="JID62" s="107"/>
      <c r="JIE62" s="107"/>
      <c r="JIF62" s="107"/>
      <c r="JIG62" s="107"/>
      <c r="JIH62" s="107"/>
      <c r="JII62" s="107"/>
      <c r="JIJ62" s="107"/>
      <c r="JIK62" s="107"/>
      <c r="JIL62" s="107"/>
      <c r="JIM62" s="107"/>
      <c r="JIN62" s="107"/>
      <c r="JIO62" s="107"/>
      <c r="JIP62" s="107"/>
      <c r="JIQ62" s="107"/>
      <c r="JIR62" s="107"/>
      <c r="JIS62" s="107"/>
      <c r="JIT62" s="107"/>
      <c r="JIU62" s="107"/>
      <c r="JIV62" s="107"/>
      <c r="JIW62" s="107"/>
      <c r="JIX62" s="107"/>
      <c r="JIY62" s="107"/>
      <c r="JIZ62" s="107"/>
      <c r="JJA62" s="107"/>
      <c r="JJB62" s="107"/>
      <c r="JJC62" s="107"/>
      <c r="JJD62" s="107"/>
      <c r="JJE62" s="107"/>
      <c r="JJF62" s="107"/>
      <c r="JJG62" s="107"/>
      <c r="JJH62" s="107"/>
      <c r="JJI62" s="107"/>
      <c r="JJJ62" s="107"/>
      <c r="JJK62" s="107"/>
      <c r="JJL62" s="107"/>
      <c r="JJM62" s="107"/>
      <c r="JJN62" s="107"/>
      <c r="JJO62" s="107"/>
      <c r="JJP62" s="107"/>
      <c r="JJQ62" s="107"/>
      <c r="JJR62" s="107"/>
      <c r="JJS62" s="107"/>
      <c r="JJT62" s="107"/>
      <c r="JJU62" s="107"/>
      <c r="JJV62" s="107"/>
      <c r="JJW62" s="107"/>
      <c r="JJX62" s="107"/>
      <c r="JJY62" s="107"/>
      <c r="JJZ62" s="107"/>
      <c r="JKA62" s="107"/>
      <c r="JKB62" s="107"/>
      <c r="JKC62" s="107"/>
      <c r="JKD62" s="107"/>
      <c r="JKE62" s="107"/>
      <c r="JKF62" s="107"/>
      <c r="JKG62" s="107"/>
      <c r="JKH62" s="107"/>
      <c r="JKI62" s="107"/>
      <c r="JKJ62" s="107"/>
      <c r="JKK62" s="107"/>
      <c r="JKL62" s="107"/>
      <c r="JKM62" s="107"/>
      <c r="JKN62" s="107"/>
      <c r="JKO62" s="107"/>
      <c r="JKP62" s="107"/>
      <c r="JKQ62" s="107"/>
      <c r="JKR62" s="107"/>
      <c r="JKS62" s="107"/>
      <c r="JKT62" s="107"/>
      <c r="JKU62" s="107"/>
      <c r="JKV62" s="107"/>
      <c r="JKW62" s="107"/>
      <c r="JKX62" s="107"/>
      <c r="JKY62" s="107"/>
      <c r="JKZ62" s="107"/>
      <c r="JLA62" s="107"/>
      <c r="JLB62" s="107"/>
      <c r="JLC62" s="107"/>
      <c r="JLD62" s="107"/>
      <c r="JLE62" s="107"/>
      <c r="JLF62" s="107"/>
      <c r="JLG62" s="107"/>
      <c r="JLH62" s="107"/>
      <c r="JLI62" s="107"/>
      <c r="JLJ62" s="107"/>
      <c r="JLK62" s="107"/>
      <c r="JLL62" s="107"/>
      <c r="JLM62" s="107"/>
      <c r="JLN62" s="107"/>
      <c r="JLO62" s="107"/>
      <c r="JLP62" s="107"/>
      <c r="JLQ62" s="107"/>
      <c r="JLR62" s="107"/>
      <c r="JLS62" s="107"/>
      <c r="JLT62" s="107"/>
      <c r="JLU62" s="107"/>
      <c r="JLV62" s="107"/>
      <c r="JLW62" s="107"/>
      <c r="JLX62" s="107"/>
      <c r="JLY62" s="107"/>
      <c r="JLZ62" s="107"/>
      <c r="JMA62" s="107"/>
      <c r="JMB62" s="107"/>
      <c r="JMC62" s="107"/>
      <c r="JMD62" s="107"/>
      <c r="JME62" s="107"/>
      <c r="JMF62" s="107"/>
      <c r="JMG62" s="107"/>
      <c r="JMH62" s="107"/>
      <c r="JMI62" s="107"/>
      <c r="JMJ62" s="107"/>
      <c r="JMK62" s="107"/>
      <c r="JML62" s="107"/>
      <c r="JMM62" s="107"/>
      <c r="JMN62" s="107"/>
      <c r="JMO62" s="107"/>
      <c r="JMP62" s="107"/>
      <c r="JMQ62" s="107"/>
      <c r="JMR62" s="107"/>
      <c r="JMS62" s="107"/>
      <c r="JMT62" s="107"/>
      <c r="JMU62" s="107"/>
      <c r="JMV62" s="107"/>
      <c r="JMW62" s="107"/>
      <c r="JMX62" s="107"/>
      <c r="JMY62" s="107"/>
      <c r="JMZ62" s="107"/>
      <c r="JNA62" s="107"/>
      <c r="JNB62" s="107"/>
      <c r="JNC62" s="107"/>
      <c r="JND62" s="107"/>
      <c r="JNE62" s="107"/>
      <c r="JNF62" s="107"/>
      <c r="JNG62" s="107"/>
      <c r="JNH62" s="107"/>
      <c r="JNI62" s="107"/>
      <c r="JNJ62" s="107"/>
      <c r="JNK62" s="107"/>
      <c r="JNL62" s="107"/>
      <c r="JNM62" s="107"/>
      <c r="JNN62" s="107"/>
      <c r="JNO62" s="107"/>
      <c r="JNP62" s="107"/>
      <c r="JNQ62" s="107"/>
      <c r="JNR62" s="107"/>
      <c r="JNS62" s="107"/>
      <c r="JNT62" s="107"/>
      <c r="JNU62" s="107"/>
      <c r="JNV62" s="107"/>
      <c r="JNW62" s="107"/>
      <c r="JNX62" s="107"/>
      <c r="JNY62" s="107"/>
      <c r="JNZ62" s="107"/>
      <c r="JOA62" s="107"/>
      <c r="JOB62" s="107"/>
      <c r="JOC62" s="107"/>
      <c r="JOD62" s="107"/>
      <c r="JOE62" s="107"/>
      <c r="JOF62" s="107"/>
      <c r="JOG62" s="107"/>
      <c r="JOH62" s="107"/>
      <c r="JOI62" s="107"/>
      <c r="JOJ62" s="107"/>
      <c r="JOK62" s="107"/>
      <c r="JOL62" s="107"/>
      <c r="JOM62" s="107"/>
      <c r="JON62" s="107"/>
      <c r="JOO62" s="107"/>
      <c r="JOP62" s="107"/>
      <c r="JOQ62" s="107"/>
      <c r="JOR62" s="107"/>
      <c r="JOS62" s="107"/>
      <c r="JOT62" s="107"/>
      <c r="JOU62" s="107"/>
      <c r="JOV62" s="107"/>
      <c r="JOW62" s="107"/>
      <c r="JOX62" s="107"/>
      <c r="JOY62" s="107"/>
      <c r="JOZ62" s="107"/>
      <c r="JPA62" s="107"/>
      <c r="JPB62" s="107"/>
      <c r="JPC62" s="107"/>
      <c r="JPD62" s="107"/>
      <c r="JPE62" s="107"/>
      <c r="JPF62" s="107"/>
      <c r="JPG62" s="107"/>
      <c r="JPH62" s="107"/>
      <c r="JPI62" s="107"/>
      <c r="JPJ62" s="107"/>
      <c r="JPK62" s="107"/>
      <c r="JPL62" s="107"/>
      <c r="JPM62" s="107"/>
      <c r="JPN62" s="107"/>
      <c r="JPO62" s="107"/>
      <c r="JPP62" s="107"/>
      <c r="JPQ62" s="107"/>
      <c r="JPR62" s="107"/>
      <c r="JPS62" s="107"/>
      <c r="JPT62" s="107"/>
      <c r="JPU62" s="107"/>
      <c r="JPV62" s="107"/>
      <c r="JPW62" s="107"/>
      <c r="JPX62" s="107"/>
      <c r="JPY62" s="107"/>
      <c r="JPZ62" s="107"/>
      <c r="JQA62" s="107"/>
      <c r="JQB62" s="107"/>
      <c r="JQC62" s="107"/>
      <c r="JQD62" s="107"/>
      <c r="JQE62" s="107"/>
      <c r="JQF62" s="107"/>
      <c r="JQG62" s="107"/>
      <c r="JQH62" s="107"/>
      <c r="JQI62" s="107"/>
      <c r="JQJ62" s="107"/>
      <c r="JQK62" s="107"/>
      <c r="JQL62" s="107"/>
      <c r="JQM62" s="107"/>
      <c r="JQN62" s="107"/>
      <c r="JQO62" s="107"/>
      <c r="JQP62" s="107"/>
      <c r="JQQ62" s="107"/>
      <c r="JQR62" s="107"/>
      <c r="JQS62" s="107"/>
      <c r="JQT62" s="107"/>
      <c r="JQU62" s="107"/>
      <c r="JQV62" s="107"/>
      <c r="JQW62" s="107"/>
      <c r="JQX62" s="107"/>
      <c r="JQY62" s="107"/>
      <c r="JQZ62" s="107"/>
      <c r="JRA62" s="107"/>
      <c r="JRB62" s="107"/>
      <c r="JRC62" s="107"/>
      <c r="JRD62" s="107"/>
      <c r="JRE62" s="107"/>
      <c r="JRF62" s="107"/>
      <c r="JRG62" s="107"/>
      <c r="JRH62" s="107"/>
      <c r="JRI62" s="107"/>
      <c r="JRJ62" s="107"/>
      <c r="JRK62" s="107"/>
      <c r="JRL62" s="107"/>
      <c r="JRM62" s="107"/>
      <c r="JRN62" s="107"/>
      <c r="JRO62" s="107"/>
      <c r="JRP62" s="107"/>
      <c r="JRQ62" s="107"/>
      <c r="JRR62" s="107"/>
      <c r="JRS62" s="107"/>
      <c r="JRT62" s="107"/>
      <c r="JRU62" s="107"/>
      <c r="JRV62" s="107"/>
      <c r="JRW62" s="107"/>
      <c r="JRX62" s="107"/>
      <c r="JRY62" s="107"/>
      <c r="JRZ62" s="107"/>
      <c r="JSA62" s="107"/>
      <c r="JSB62" s="107"/>
      <c r="JSC62" s="107"/>
      <c r="JSD62" s="107"/>
      <c r="JSE62" s="107"/>
      <c r="JSF62" s="107"/>
      <c r="JSG62" s="107"/>
      <c r="JSH62" s="107"/>
      <c r="JSI62" s="107"/>
      <c r="JSJ62" s="107"/>
      <c r="JSK62" s="107"/>
      <c r="JSL62" s="107"/>
      <c r="JSM62" s="107"/>
      <c r="JSN62" s="107"/>
      <c r="JSO62" s="107"/>
      <c r="JSP62" s="107"/>
      <c r="JSQ62" s="107"/>
      <c r="JSR62" s="107"/>
      <c r="JSS62" s="107"/>
      <c r="JST62" s="107"/>
      <c r="JSU62" s="107"/>
      <c r="JSV62" s="107"/>
      <c r="JSW62" s="107"/>
      <c r="JSX62" s="107"/>
      <c r="JSY62" s="107"/>
      <c r="JSZ62" s="107"/>
      <c r="JTA62" s="107"/>
      <c r="JTB62" s="107"/>
      <c r="JTC62" s="107"/>
      <c r="JTD62" s="107"/>
      <c r="JTE62" s="107"/>
      <c r="JTF62" s="107"/>
      <c r="JTG62" s="107"/>
      <c r="JTH62" s="107"/>
      <c r="JTI62" s="107"/>
      <c r="JTJ62" s="107"/>
      <c r="JTK62" s="107"/>
      <c r="JTL62" s="107"/>
      <c r="JTM62" s="107"/>
      <c r="JTN62" s="107"/>
      <c r="JTO62" s="107"/>
      <c r="JTP62" s="107"/>
      <c r="JTQ62" s="107"/>
      <c r="JTR62" s="107"/>
      <c r="JTS62" s="107"/>
      <c r="JTT62" s="107"/>
      <c r="JTU62" s="107"/>
      <c r="JTV62" s="107"/>
      <c r="JTW62" s="107"/>
      <c r="JTX62" s="107"/>
      <c r="JTY62" s="107"/>
      <c r="JTZ62" s="107"/>
      <c r="JUA62" s="107"/>
      <c r="JUB62" s="107"/>
      <c r="JUC62" s="107"/>
      <c r="JUD62" s="107"/>
      <c r="JUE62" s="107"/>
      <c r="JUF62" s="107"/>
      <c r="JUG62" s="107"/>
      <c r="JUH62" s="107"/>
      <c r="JUI62" s="107"/>
      <c r="JUJ62" s="107"/>
      <c r="JUK62" s="107"/>
      <c r="JUL62" s="107"/>
      <c r="JUM62" s="107"/>
      <c r="JUN62" s="107"/>
      <c r="JUO62" s="107"/>
      <c r="JUP62" s="107"/>
      <c r="JUQ62" s="107"/>
      <c r="JUR62" s="107"/>
      <c r="JUS62" s="107"/>
      <c r="JUT62" s="107"/>
      <c r="JUU62" s="107"/>
      <c r="JUV62" s="107"/>
      <c r="JUW62" s="107"/>
      <c r="JUX62" s="107"/>
      <c r="JUY62" s="107"/>
      <c r="JUZ62" s="107"/>
      <c r="JVA62" s="107"/>
      <c r="JVB62" s="107"/>
      <c r="JVC62" s="107"/>
      <c r="JVD62" s="107"/>
      <c r="JVE62" s="107"/>
      <c r="JVF62" s="107"/>
      <c r="JVG62" s="107"/>
      <c r="JVH62" s="107"/>
      <c r="JVI62" s="107"/>
      <c r="JVJ62" s="107"/>
      <c r="JVK62" s="107"/>
      <c r="JVL62" s="107"/>
      <c r="JVM62" s="107"/>
      <c r="JVN62" s="107"/>
      <c r="JVO62" s="107"/>
      <c r="JVP62" s="107"/>
      <c r="JVQ62" s="107"/>
      <c r="JVR62" s="107"/>
      <c r="JVS62" s="107"/>
      <c r="JVT62" s="107"/>
      <c r="JVU62" s="107"/>
      <c r="JVV62" s="107"/>
      <c r="JVW62" s="107"/>
      <c r="JVX62" s="107"/>
      <c r="JVY62" s="107"/>
      <c r="JVZ62" s="107"/>
      <c r="JWA62" s="107"/>
      <c r="JWB62" s="107"/>
      <c r="JWC62" s="107"/>
      <c r="JWD62" s="107"/>
      <c r="JWE62" s="107"/>
      <c r="JWF62" s="107"/>
      <c r="JWG62" s="107"/>
      <c r="JWH62" s="107"/>
      <c r="JWI62" s="107"/>
      <c r="JWJ62" s="107"/>
      <c r="JWK62" s="107"/>
      <c r="JWL62" s="107"/>
      <c r="JWM62" s="107"/>
      <c r="JWN62" s="107"/>
      <c r="JWO62" s="107"/>
      <c r="JWP62" s="107"/>
      <c r="JWQ62" s="107"/>
      <c r="JWR62" s="107"/>
      <c r="JWS62" s="107"/>
      <c r="JWT62" s="107"/>
      <c r="JWU62" s="107"/>
      <c r="JWV62" s="107"/>
      <c r="JWW62" s="107"/>
      <c r="JWX62" s="107"/>
      <c r="JWY62" s="107"/>
      <c r="JWZ62" s="107"/>
      <c r="JXA62" s="107"/>
      <c r="JXB62" s="107"/>
      <c r="JXC62" s="107"/>
      <c r="JXD62" s="107"/>
      <c r="JXE62" s="107"/>
      <c r="JXF62" s="107"/>
      <c r="JXG62" s="107"/>
      <c r="JXH62" s="107"/>
      <c r="JXI62" s="107"/>
      <c r="JXJ62" s="107"/>
      <c r="JXK62" s="107"/>
      <c r="JXL62" s="107"/>
      <c r="JXM62" s="107"/>
      <c r="JXN62" s="107"/>
      <c r="JXO62" s="107"/>
      <c r="JXP62" s="107"/>
      <c r="JXQ62" s="107"/>
      <c r="JXR62" s="107"/>
      <c r="JXS62" s="107"/>
      <c r="JXT62" s="107"/>
      <c r="JXU62" s="107"/>
      <c r="JXV62" s="107"/>
      <c r="JXW62" s="107"/>
      <c r="JXX62" s="107"/>
      <c r="JXY62" s="107"/>
      <c r="JXZ62" s="107"/>
      <c r="JYA62" s="107"/>
      <c r="JYB62" s="107"/>
      <c r="JYC62" s="107"/>
      <c r="JYD62" s="107"/>
      <c r="JYE62" s="107"/>
      <c r="JYF62" s="107"/>
      <c r="JYG62" s="107"/>
      <c r="JYH62" s="107"/>
      <c r="JYI62" s="107"/>
      <c r="JYJ62" s="107"/>
      <c r="JYK62" s="107"/>
      <c r="JYL62" s="107"/>
      <c r="JYM62" s="107"/>
      <c r="JYN62" s="107"/>
      <c r="JYO62" s="107"/>
      <c r="JYP62" s="107"/>
      <c r="JYQ62" s="107"/>
      <c r="JYR62" s="107"/>
      <c r="JYS62" s="107"/>
      <c r="JYT62" s="107"/>
      <c r="JYU62" s="107"/>
      <c r="JYV62" s="107"/>
      <c r="JYW62" s="107"/>
      <c r="JYX62" s="107"/>
      <c r="JYY62" s="107"/>
      <c r="JYZ62" s="107"/>
      <c r="JZA62" s="107"/>
      <c r="JZB62" s="107"/>
      <c r="JZC62" s="107"/>
      <c r="JZD62" s="107"/>
      <c r="JZE62" s="107"/>
      <c r="JZF62" s="107"/>
      <c r="JZG62" s="107"/>
      <c r="JZH62" s="107"/>
      <c r="JZI62" s="107"/>
      <c r="JZJ62" s="107"/>
      <c r="JZK62" s="107"/>
      <c r="JZL62" s="107"/>
      <c r="JZM62" s="107"/>
      <c r="JZN62" s="107"/>
      <c r="JZO62" s="107"/>
      <c r="JZP62" s="107"/>
      <c r="JZQ62" s="107"/>
      <c r="JZR62" s="107"/>
      <c r="JZS62" s="107"/>
      <c r="JZT62" s="107"/>
      <c r="JZU62" s="107"/>
      <c r="JZV62" s="107"/>
      <c r="JZW62" s="107"/>
      <c r="JZX62" s="107"/>
      <c r="JZY62" s="107"/>
      <c r="JZZ62" s="107"/>
      <c r="KAA62" s="107"/>
      <c r="KAB62" s="107"/>
      <c r="KAC62" s="107"/>
      <c r="KAD62" s="107"/>
      <c r="KAE62" s="107"/>
      <c r="KAF62" s="107"/>
      <c r="KAG62" s="107"/>
      <c r="KAH62" s="107"/>
      <c r="KAI62" s="107"/>
      <c r="KAJ62" s="107"/>
      <c r="KAK62" s="107"/>
      <c r="KAL62" s="107"/>
      <c r="KAM62" s="107"/>
      <c r="KAN62" s="107"/>
      <c r="KAO62" s="107"/>
      <c r="KAP62" s="107"/>
      <c r="KAQ62" s="107"/>
      <c r="KAR62" s="107"/>
      <c r="KAS62" s="107"/>
      <c r="KAT62" s="107"/>
      <c r="KAU62" s="107"/>
      <c r="KAV62" s="107"/>
      <c r="KAW62" s="107"/>
      <c r="KAX62" s="107"/>
      <c r="KAY62" s="107"/>
      <c r="KAZ62" s="107"/>
      <c r="KBA62" s="107"/>
      <c r="KBB62" s="107"/>
      <c r="KBC62" s="107"/>
      <c r="KBD62" s="107"/>
      <c r="KBE62" s="107"/>
      <c r="KBF62" s="107"/>
      <c r="KBG62" s="107"/>
      <c r="KBH62" s="107"/>
      <c r="KBI62" s="107"/>
      <c r="KBJ62" s="107"/>
      <c r="KBK62" s="107"/>
      <c r="KBL62" s="107"/>
      <c r="KBM62" s="107"/>
      <c r="KBN62" s="107"/>
      <c r="KBO62" s="107"/>
      <c r="KBP62" s="107"/>
      <c r="KBQ62" s="107"/>
      <c r="KBR62" s="107"/>
      <c r="KBS62" s="107"/>
      <c r="KBT62" s="107"/>
      <c r="KBU62" s="107"/>
      <c r="KBV62" s="107"/>
      <c r="KBW62" s="107"/>
      <c r="KBX62" s="107"/>
      <c r="KBY62" s="107"/>
      <c r="KBZ62" s="107"/>
      <c r="KCA62" s="107"/>
      <c r="KCB62" s="107"/>
      <c r="KCC62" s="107"/>
      <c r="KCD62" s="107"/>
      <c r="KCE62" s="107"/>
      <c r="KCF62" s="107"/>
      <c r="KCG62" s="107"/>
      <c r="KCH62" s="107"/>
      <c r="KCI62" s="107"/>
      <c r="KCJ62" s="107"/>
      <c r="KCK62" s="107"/>
      <c r="KCL62" s="107"/>
      <c r="KCM62" s="107"/>
      <c r="KCN62" s="107"/>
      <c r="KCO62" s="107"/>
      <c r="KCP62" s="107"/>
      <c r="KCQ62" s="107"/>
      <c r="KCR62" s="107"/>
      <c r="KCS62" s="107"/>
      <c r="KCT62" s="107"/>
      <c r="KCU62" s="107"/>
      <c r="KCV62" s="107"/>
      <c r="KCW62" s="107"/>
      <c r="KCX62" s="107"/>
      <c r="KCY62" s="107"/>
      <c r="KCZ62" s="107"/>
      <c r="KDA62" s="107"/>
      <c r="KDB62" s="107"/>
      <c r="KDC62" s="107"/>
      <c r="KDD62" s="107"/>
      <c r="KDE62" s="107"/>
      <c r="KDF62" s="107"/>
      <c r="KDG62" s="107"/>
      <c r="KDH62" s="107"/>
      <c r="KDI62" s="107"/>
      <c r="KDJ62" s="107"/>
      <c r="KDK62" s="107"/>
      <c r="KDL62" s="107"/>
      <c r="KDM62" s="107"/>
      <c r="KDN62" s="107"/>
      <c r="KDO62" s="107"/>
      <c r="KDP62" s="107"/>
      <c r="KDQ62" s="107"/>
      <c r="KDR62" s="107"/>
      <c r="KDS62" s="107"/>
      <c r="KDT62" s="107"/>
      <c r="KDU62" s="107"/>
      <c r="KDV62" s="107"/>
      <c r="KDW62" s="107"/>
      <c r="KDX62" s="107"/>
      <c r="KDY62" s="107"/>
      <c r="KDZ62" s="107"/>
      <c r="KEA62" s="107"/>
      <c r="KEB62" s="107"/>
      <c r="KEC62" s="107"/>
      <c r="KED62" s="107"/>
      <c r="KEE62" s="107"/>
      <c r="KEF62" s="107"/>
      <c r="KEG62" s="107"/>
      <c r="KEH62" s="107"/>
      <c r="KEI62" s="107"/>
      <c r="KEJ62" s="107"/>
      <c r="KEK62" s="107"/>
      <c r="KEL62" s="107"/>
      <c r="KEM62" s="107"/>
      <c r="KEN62" s="107"/>
      <c r="KEO62" s="107"/>
      <c r="KEP62" s="107"/>
      <c r="KEQ62" s="107"/>
      <c r="KER62" s="107"/>
      <c r="KES62" s="107"/>
      <c r="KET62" s="107"/>
      <c r="KEU62" s="107"/>
      <c r="KEV62" s="107"/>
      <c r="KEW62" s="107"/>
      <c r="KEX62" s="107"/>
      <c r="KEY62" s="107"/>
      <c r="KEZ62" s="107"/>
      <c r="KFA62" s="107"/>
      <c r="KFB62" s="107"/>
      <c r="KFC62" s="107"/>
      <c r="KFD62" s="107"/>
      <c r="KFE62" s="107"/>
      <c r="KFF62" s="107"/>
      <c r="KFG62" s="107"/>
      <c r="KFH62" s="107"/>
      <c r="KFI62" s="107"/>
      <c r="KFJ62" s="107"/>
      <c r="KFK62" s="107"/>
      <c r="KFL62" s="107"/>
      <c r="KFM62" s="107"/>
      <c r="KFN62" s="107"/>
      <c r="KFO62" s="107"/>
      <c r="KFP62" s="107"/>
      <c r="KFQ62" s="107"/>
      <c r="KFR62" s="107"/>
      <c r="KFS62" s="107"/>
      <c r="KFT62" s="107"/>
      <c r="KFU62" s="107"/>
      <c r="KFV62" s="107"/>
      <c r="KFW62" s="107"/>
      <c r="KFX62" s="107"/>
      <c r="KFY62" s="107"/>
      <c r="KFZ62" s="107"/>
      <c r="KGA62" s="107"/>
      <c r="KGB62" s="107"/>
      <c r="KGC62" s="107"/>
      <c r="KGD62" s="107"/>
      <c r="KGE62" s="107"/>
      <c r="KGF62" s="107"/>
      <c r="KGG62" s="107"/>
      <c r="KGH62" s="107"/>
      <c r="KGI62" s="107"/>
      <c r="KGJ62" s="107"/>
      <c r="KGK62" s="107"/>
      <c r="KGL62" s="107"/>
      <c r="KGM62" s="107"/>
      <c r="KGN62" s="107"/>
      <c r="KGO62" s="107"/>
      <c r="KGP62" s="107"/>
      <c r="KGQ62" s="107"/>
      <c r="KGR62" s="107"/>
      <c r="KGS62" s="107"/>
      <c r="KGT62" s="107"/>
      <c r="KGU62" s="107"/>
      <c r="KGV62" s="107"/>
      <c r="KGW62" s="107"/>
      <c r="KGX62" s="107"/>
      <c r="KGY62" s="107"/>
      <c r="KGZ62" s="107"/>
      <c r="KHA62" s="107"/>
      <c r="KHB62" s="107"/>
      <c r="KHC62" s="107"/>
      <c r="KHD62" s="107"/>
      <c r="KHE62" s="107"/>
      <c r="KHF62" s="107"/>
      <c r="KHG62" s="107"/>
      <c r="KHH62" s="107"/>
      <c r="KHI62" s="107"/>
      <c r="KHJ62" s="107"/>
      <c r="KHK62" s="107"/>
      <c r="KHL62" s="107"/>
      <c r="KHM62" s="107"/>
      <c r="KHN62" s="107"/>
      <c r="KHO62" s="107"/>
      <c r="KHP62" s="107"/>
      <c r="KHQ62" s="107"/>
      <c r="KHR62" s="107"/>
      <c r="KHS62" s="107"/>
      <c r="KHT62" s="107"/>
      <c r="KHU62" s="107"/>
      <c r="KHV62" s="107"/>
      <c r="KHW62" s="107"/>
      <c r="KHX62" s="107"/>
      <c r="KHY62" s="107"/>
      <c r="KHZ62" s="107"/>
      <c r="KIA62" s="107"/>
      <c r="KIB62" s="107"/>
      <c r="KIC62" s="107"/>
      <c r="KID62" s="107"/>
      <c r="KIE62" s="107"/>
      <c r="KIF62" s="107"/>
      <c r="KIG62" s="107"/>
      <c r="KIH62" s="107"/>
      <c r="KII62" s="107"/>
      <c r="KIJ62" s="107"/>
      <c r="KIK62" s="107"/>
      <c r="KIL62" s="107"/>
      <c r="KIM62" s="107"/>
      <c r="KIN62" s="107"/>
      <c r="KIO62" s="107"/>
      <c r="KIP62" s="107"/>
      <c r="KIQ62" s="107"/>
      <c r="KIR62" s="107"/>
      <c r="KIS62" s="107"/>
      <c r="KIT62" s="107"/>
      <c r="KIU62" s="107"/>
      <c r="KIV62" s="107"/>
      <c r="KIW62" s="107"/>
      <c r="KIX62" s="107"/>
      <c r="KIY62" s="107"/>
      <c r="KIZ62" s="107"/>
      <c r="KJA62" s="107"/>
      <c r="KJB62" s="107"/>
      <c r="KJC62" s="107"/>
      <c r="KJD62" s="107"/>
      <c r="KJE62" s="107"/>
      <c r="KJF62" s="107"/>
      <c r="KJG62" s="107"/>
      <c r="KJH62" s="107"/>
      <c r="KJI62" s="107"/>
      <c r="KJJ62" s="107"/>
      <c r="KJK62" s="107"/>
      <c r="KJL62" s="107"/>
      <c r="KJM62" s="107"/>
      <c r="KJN62" s="107"/>
      <c r="KJO62" s="107"/>
      <c r="KJP62" s="107"/>
      <c r="KJQ62" s="107"/>
      <c r="KJR62" s="107"/>
      <c r="KJS62" s="107"/>
      <c r="KJT62" s="107"/>
      <c r="KJU62" s="107"/>
      <c r="KJV62" s="107"/>
      <c r="KJW62" s="107"/>
      <c r="KJX62" s="107"/>
      <c r="KJY62" s="107"/>
      <c r="KJZ62" s="107"/>
      <c r="KKA62" s="107"/>
      <c r="KKB62" s="107"/>
      <c r="KKC62" s="107"/>
      <c r="KKD62" s="107"/>
      <c r="KKE62" s="107"/>
      <c r="KKF62" s="107"/>
      <c r="KKG62" s="107"/>
      <c r="KKH62" s="107"/>
      <c r="KKI62" s="107"/>
      <c r="KKJ62" s="107"/>
      <c r="KKK62" s="107"/>
      <c r="KKL62" s="107"/>
      <c r="KKM62" s="107"/>
      <c r="KKN62" s="107"/>
      <c r="KKO62" s="107"/>
      <c r="KKP62" s="107"/>
      <c r="KKQ62" s="107"/>
      <c r="KKR62" s="107"/>
      <c r="KKS62" s="107"/>
      <c r="KKT62" s="107"/>
      <c r="KKU62" s="107"/>
      <c r="KKV62" s="107"/>
      <c r="KKW62" s="107"/>
      <c r="KKX62" s="107"/>
      <c r="KKY62" s="107"/>
      <c r="KKZ62" s="107"/>
      <c r="KLA62" s="107"/>
      <c r="KLB62" s="107"/>
      <c r="KLC62" s="107"/>
      <c r="KLD62" s="107"/>
      <c r="KLE62" s="107"/>
      <c r="KLF62" s="107"/>
      <c r="KLG62" s="107"/>
      <c r="KLH62" s="107"/>
      <c r="KLI62" s="107"/>
      <c r="KLJ62" s="107"/>
      <c r="KLK62" s="107"/>
      <c r="KLL62" s="107"/>
      <c r="KLM62" s="107"/>
      <c r="KLN62" s="107"/>
      <c r="KLO62" s="107"/>
      <c r="KLP62" s="107"/>
      <c r="KLQ62" s="107"/>
      <c r="KLR62" s="107"/>
      <c r="KLS62" s="107"/>
      <c r="KLT62" s="107"/>
      <c r="KLU62" s="107"/>
      <c r="KLV62" s="107"/>
      <c r="KLW62" s="107"/>
      <c r="KLX62" s="107"/>
      <c r="KLY62" s="107"/>
      <c r="KLZ62" s="107"/>
      <c r="KMA62" s="107"/>
      <c r="KMB62" s="107"/>
      <c r="KMC62" s="107"/>
      <c r="KMD62" s="107"/>
      <c r="KME62" s="107"/>
      <c r="KMF62" s="107"/>
      <c r="KMG62" s="107"/>
      <c r="KMH62" s="107"/>
      <c r="KMI62" s="107"/>
      <c r="KMJ62" s="107"/>
      <c r="KMK62" s="107"/>
      <c r="KML62" s="107"/>
      <c r="KMM62" s="107"/>
      <c r="KMN62" s="107"/>
      <c r="KMO62" s="107"/>
      <c r="KMP62" s="107"/>
      <c r="KMQ62" s="107"/>
      <c r="KMR62" s="107"/>
      <c r="KMS62" s="107"/>
      <c r="KMT62" s="107"/>
      <c r="KMU62" s="107"/>
      <c r="KMV62" s="107"/>
      <c r="KMW62" s="107"/>
      <c r="KMX62" s="107"/>
      <c r="KMY62" s="107"/>
      <c r="KMZ62" s="107"/>
      <c r="KNA62" s="107"/>
      <c r="KNB62" s="107"/>
      <c r="KNC62" s="107"/>
      <c r="KND62" s="107"/>
      <c r="KNE62" s="107"/>
      <c r="KNF62" s="107"/>
      <c r="KNG62" s="107"/>
      <c r="KNH62" s="107"/>
      <c r="KNI62" s="107"/>
      <c r="KNJ62" s="107"/>
      <c r="KNK62" s="107"/>
      <c r="KNL62" s="107"/>
      <c r="KNM62" s="107"/>
      <c r="KNN62" s="107"/>
      <c r="KNO62" s="107"/>
      <c r="KNP62" s="107"/>
      <c r="KNQ62" s="107"/>
      <c r="KNR62" s="107"/>
      <c r="KNS62" s="107"/>
      <c r="KNT62" s="107"/>
      <c r="KNU62" s="107"/>
      <c r="KNV62" s="107"/>
      <c r="KNW62" s="107"/>
      <c r="KNX62" s="107"/>
      <c r="KNY62" s="107"/>
      <c r="KNZ62" s="107"/>
      <c r="KOA62" s="107"/>
      <c r="KOB62" s="107"/>
      <c r="KOC62" s="107"/>
      <c r="KOD62" s="107"/>
      <c r="KOE62" s="107"/>
      <c r="KOF62" s="107"/>
      <c r="KOG62" s="107"/>
      <c r="KOH62" s="107"/>
      <c r="KOI62" s="107"/>
      <c r="KOJ62" s="107"/>
      <c r="KOK62" s="107"/>
      <c r="KOL62" s="107"/>
      <c r="KOM62" s="107"/>
      <c r="KON62" s="107"/>
      <c r="KOO62" s="107"/>
      <c r="KOP62" s="107"/>
      <c r="KOQ62" s="107"/>
      <c r="KOR62" s="107"/>
      <c r="KOS62" s="107"/>
      <c r="KOT62" s="107"/>
      <c r="KOU62" s="107"/>
      <c r="KOV62" s="107"/>
      <c r="KOW62" s="107"/>
      <c r="KOX62" s="107"/>
      <c r="KOY62" s="107"/>
      <c r="KOZ62" s="107"/>
      <c r="KPA62" s="107"/>
      <c r="KPB62" s="107"/>
      <c r="KPC62" s="107"/>
      <c r="KPD62" s="107"/>
      <c r="KPE62" s="107"/>
      <c r="KPF62" s="107"/>
      <c r="KPG62" s="107"/>
      <c r="KPH62" s="107"/>
      <c r="KPI62" s="107"/>
      <c r="KPJ62" s="107"/>
      <c r="KPK62" s="107"/>
      <c r="KPL62" s="107"/>
      <c r="KPM62" s="107"/>
      <c r="KPN62" s="107"/>
      <c r="KPO62" s="107"/>
      <c r="KPP62" s="107"/>
      <c r="KPQ62" s="107"/>
      <c r="KPR62" s="107"/>
      <c r="KPS62" s="107"/>
      <c r="KPT62" s="107"/>
      <c r="KPU62" s="107"/>
      <c r="KPV62" s="107"/>
      <c r="KPW62" s="107"/>
      <c r="KPX62" s="107"/>
      <c r="KPY62" s="107"/>
      <c r="KPZ62" s="107"/>
      <c r="KQA62" s="107"/>
      <c r="KQB62" s="107"/>
      <c r="KQC62" s="107"/>
      <c r="KQD62" s="107"/>
      <c r="KQE62" s="107"/>
      <c r="KQF62" s="107"/>
      <c r="KQG62" s="107"/>
      <c r="KQH62" s="107"/>
      <c r="KQI62" s="107"/>
      <c r="KQJ62" s="107"/>
      <c r="KQK62" s="107"/>
      <c r="KQL62" s="107"/>
      <c r="KQM62" s="107"/>
      <c r="KQN62" s="107"/>
      <c r="KQO62" s="107"/>
      <c r="KQP62" s="107"/>
      <c r="KQQ62" s="107"/>
      <c r="KQR62" s="107"/>
      <c r="KQS62" s="107"/>
      <c r="KQT62" s="107"/>
      <c r="KQU62" s="107"/>
      <c r="KQV62" s="107"/>
      <c r="KQW62" s="107"/>
      <c r="KQX62" s="107"/>
      <c r="KQY62" s="107"/>
      <c r="KQZ62" s="107"/>
      <c r="KRA62" s="107"/>
      <c r="KRB62" s="107"/>
      <c r="KRC62" s="107"/>
      <c r="KRD62" s="107"/>
      <c r="KRE62" s="107"/>
      <c r="KRF62" s="107"/>
      <c r="KRG62" s="107"/>
      <c r="KRH62" s="107"/>
      <c r="KRI62" s="107"/>
      <c r="KRJ62" s="107"/>
      <c r="KRK62" s="107"/>
      <c r="KRL62" s="107"/>
      <c r="KRM62" s="107"/>
      <c r="KRN62" s="107"/>
      <c r="KRO62" s="107"/>
      <c r="KRP62" s="107"/>
      <c r="KRQ62" s="107"/>
      <c r="KRR62" s="107"/>
      <c r="KRS62" s="107"/>
      <c r="KRT62" s="107"/>
      <c r="KRU62" s="107"/>
      <c r="KRV62" s="107"/>
      <c r="KRW62" s="107"/>
      <c r="KRX62" s="107"/>
      <c r="KRY62" s="107"/>
      <c r="KRZ62" s="107"/>
      <c r="KSA62" s="107"/>
      <c r="KSB62" s="107"/>
      <c r="KSC62" s="107"/>
      <c r="KSD62" s="107"/>
      <c r="KSE62" s="107"/>
      <c r="KSF62" s="107"/>
      <c r="KSG62" s="107"/>
      <c r="KSH62" s="107"/>
      <c r="KSI62" s="107"/>
      <c r="KSJ62" s="107"/>
      <c r="KSK62" s="107"/>
      <c r="KSL62" s="107"/>
      <c r="KSM62" s="107"/>
      <c r="KSN62" s="107"/>
      <c r="KSO62" s="107"/>
      <c r="KSP62" s="107"/>
      <c r="KSQ62" s="107"/>
      <c r="KSR62" s="107"/>
      <c r="KSS62" s="107"/>
      <c r="KST62" s="107"/>
      <c r="KSU62" s="107"/>
      <c r="KSV62" s="107"/>
      <c r="KSW62" s="107"/>
      <c r="KSX62" s="107"/>
      <c r="KSY62" s="107"/>
      <c r="KSZ62" s="107"/>
      <c r="KTA62" s="107"/>
      <c r="KTB62" s="107"/>
      <c r="KTC62" s="107"/>
      <c r="KTD62" s="107"/>
      <c r="KTE62" s="107"/>
      <c r="KTF62" s="107"/>
      <c r="KTG62" s="107"/>
      <c r="KTH62" s="107"/>
      <c r="KTI62" s="107"/>
      <c r="KTJ62" s="107"/>
      <c r="KTK62" s="107"/>
      <c r="KTL62" s="107"/>
      <c r="KTM62" s="107"/>
      <c r="KTN62" s="107"/>
      <c r="KTO62" s="107"/>
      <c r="KTP62" s="107"/>
      <c r="KTQ62" s="107"/>
      <c r="KTR62" s="107"/>
      <c r="KTS62" s="107"/>
      <c r="KTT62" s="107"/>
      <c r="KTU62" s="107"/>
      <c r="KTV62" s="107"/>
      <c r="KTW62" s="107"/>
      <c r="KTX62" s="107"/>
      <c r="KTY62" s="107"/>
      <c r="KTZ62" s="107"/>
      <c r="KUA62" s="107"/>
      <c r="KUB62" s="107"/>
      <c r="KUC62" s="107"/>
      <c r="KUD62" s="107"/>
      <c r="KUE62" s="107"/>
      <c r="KUF62" s="107"/>
      <c r="KUG62" s="107"/>
      <c r="KUH62" s="107"/>
      <c r="KUI62" s="107"/>
      <c r="KUJ62" s="107"/>
      <c r="KUK62" s="107"/>
      <c r="KUL62" s="107"/>
      <c r="KUM62" s="107"/>
      <c r="KUN62" s="107"/>
      <c r="KUO62" s="107"/>
      <c r="KUP62" s="107"/>
      <c r="KUQ62" s="107"/>
      <c r="KUR62" s="107"/>
      <c r="KUS62" s="107"/>
      <c r="KUT62" s="107"/>
      <c r="KUU62" s="107"/>
      <c r="KUV62" s="107"/>
      <c r="KUW62" s="107"/>
      <c r="KUX62" s="107"/>
      <c r="KUY62" s="107"/>
      <c r="KUZ62" s="107"/>
      <c r="KVA62" s="107"/>
      <c r="KVB62" s="107"/>
      <c r="KVC62" s="107"/>
      <c r="KVD62" s="107"/>
      <c r="KVE62" s="107"/>
      <c r="KVF62" s="107"/>
      <c r="KVG62" s="107"/>
      <c r="KVH62" s="107"/>
      <c r="KVI62" s="107"/>
      <c r="KVJ62" s="107"/>
      <c r="KVK62" s="107"/>
      <c r="KVL62" s="107"/>
      <c r="KVM62" s="107"/>
      <c r="KVN62" s="107"/>
      <c r="KVO62" s="107"/>
      <c r="KVP62" s="107"/>
      <c r="KVQ62" s="107"/>
      <c r="KVR62" s="107"/>
      <c r="KVS62" s="107"/>
      <c r="KVT62" s="107"/>
      <c r="KVU62" s="107"/>
      <c r="KVV62" s="107"/>
      <c r="KVW62" s="107"/>
      <c r="KVX62" s="107"/>
      <c r="KVY62" s="107"/>
      <c r="KVZ62" s="107"/>
      <c r="KWA62" s="107"/>
      <c r="KWB62" s="107"/>
      <c r="KWC62" s="107"/>
      <c r="KWD62" s="107"/>
      <c r="KWE62" s="107"/>
      <c r="KWF62" s="107"/>
      <c r="KWG62" s="107"/>
      <c r="KWH62" s="107"/>
      <c r="KWI62" s="107"/>
      <c r="KWJ62" s="107"/>
      <c r="KWK62" s="107"/>
      <c r="KWL62" s="107"/>
      <c r="KWM62" s="107"/>
      <c r="KWN62" s="107"/>
      <c r="KWO62" s="107"/>
      <c r="KWP62" s="107"/>
      <c r="KWQ62" s="107"/>
      <c r="KWR62" s="107"/>
      <c r="KWS62" s="107"/>
      <c r="KWT62" s="107"/>
      <c r="KWU62" s="107"/>
      <c r="KWV62" s="107"/>
      <c r="KWW62" s="107"/>
      <c r="KWX62" s="107"/>
      <c r="KWY62" s="107"/>
      <c r="KWZ62" s="107"/>
      <c r="KXA62" s="107"/>
      <c r="KXB62" s="107"/>
      <c r="KXC62" s="107"/>
      <c r="KXD62" s="107"/>
      <c r="KXE62" s="107"/>
      <c r="KXF62" s="107"/>
      <c r="KXG62" s="107"/>
      <c r="KXH62" s="107"/>
      <c r="KXI62" s="107"/>
      <c r="KXJ62" s="107"/>
      <c r="KXK62" s="107"/>
      <c r="KXL62" s="107"/>
      <c r="KXM62" s="107"/>
      <c r="KXN62" s="107"/>
      <c r="KXO62" s="107"/>
      <c r="KXP62" s="107"/>
      <c r="KXQ62" s="107"/>
      <c r="KXR62" s="107"/>
      <c r="KXS62" s="107"/>
      <c r="KXT62" s="107"/>
      <c r="KXU62" s="107"/>
      <c r="KXV62" s="107"/>
      <c r="KXW62" s="107"/>
      <c r="KXX62" s="107"/>
      <c r="KXY62" s="107"/>
      <c r="KXZ62" s="107"/>
      <c r="KYA62" s="107"/>
      <c r="KYB62" s="107"/>
      <c r="KYC62" s="107"/>
      <c r="KYD62" s="107"/>
      <c r="KYE62" s="107"/>
      <c r="KYF62" s="107"/>
      <c r="KYG62" s="107"/>
      <c r="KYH62" s="107"/>
      <c r="KYI62" s="107"/>
      <c r="KYJ62" s="107"/>
      <c r="KYK62" s="107"/>
      <c r="KYL62" s="107"/>
      <c r="KYM62" s="107"/>
      <c r="KYN62" s="107"/>
      <c r="KYO62" s="107"/>
      <c r="KYP62" s="107"/>
      <c r="KYQ62" s="107"/>
      <c r="KYR62" s="107"/>
      <c r="KYS62" s="107"/>
      <c r="KYT62" s="107"/>
      <c r="KYU62" s="107"/>
      <c r="KYV62" s="107"/>
      <c r="KYW62" s="107"/>
      <c r="KYX62" s="107"/>
      <c r="KYY62" s="107"/>
      <c r="KYZ62" s="107"/>
      <c r="KZA62" s="107"/>
      <c r="KZB62" s="107"/>
      <c r="KZC62" s="107"/>
      <c r="KZD62" s="107"/>
      <c r="KZE62" s="107"/>
      <c r="KZF62" s="107"/>
      <c r="KZG62" s="107"/>
      <c r="KZH62" s="107"/>
      <c r="KZI62" s="107"/>
      <c r="KZJ62" s="107"/>
      <c r="KZK62" s="107"/>
      <c r="KZL62" s="107"/>
      <c r="KZM62" s="107"/>
      <c r="KZN62" s="107"/>
      <c r="KZO62" s="107"/>
      <c r="KZP62" s="107"/>
      <c r="KZQ62" s="107"/>
      <c r="KZR62" s="107"/>
      <c r="KZS62" s="107"/>
      <c r="KZT62" s="107"/>
      <c r="KZU62" s="107"/>
      <c r="KZV62" s="107"/>
      <c r="KZW62" s="107"/>
      <c r="KZX62" s="107"/>
      <c r="KZY62" s="107"/>
      <c r="KZZ62" s="107"/>
      <c r="LAA62" s="107"/>
      <c r="LAB62" s="107"/>
      <c r="LAC62" s="107"/>
      <c r="LAD62" s="107"/>
      <c r="LAE62" s="107"/>
      <c r="LAF62" s="107"/>
      <c r="LAG62" s="107"/>
      <c r="LAH62" s="107"/>
      <c r="LAI62" s="107"/>
      <c r="LAJ62" s="107"/>
      <c r="LAK62" s="107"/>
      <c r="LAL62" s="107"/>
      <c r="LAM62" s="107"/>
      <c r="LAN62" s="107"/>
      <c r="LAO62" s="107"/>
      <c r="LAP62" s="107"/>
      <c r="LAQ62" s="107"/>
      <c r="LAR62" s="107"/>
      <c r="LAS62" s="107"/>
      <c r="LAT62" s="107"/>
      <c r="LAU62" s="107"/>
      <c r="LAV62" s="107"/>
      <c r="LAW62" s="107"/>
      <c r="LAX62" s="107"/>
      <c r="LAY62" s="107"/>
      <c r="LAZ62" s="107"/>
      <c r="LBA62" s="107"/>
      <c r="LBB62" s="107"/>
      <c r="LBC62" s="107"/>
      <c r="LBD62" s="107"/>
      <c r="LBE62" s="107"/>
      <c r="LBF62" s="107"/>
      <c r="LBG62" s="107"/>
      <c r="LBH62" s="107"/>
      <c r="LBI62" s="107"/>
      <c r="LBJ62" s="107"/>
      <c r="LBK62" s="107"/>
      <c r="LBL62" s="107"/>
      <c r="LBM62" s="107"/>
      <c r="LBN62" s="107"/>
      <c r="LBO62" s="107"/>
      <c r="LBP62" s="107"/>
      <c r="LBQ62" s="107"/>
      <c r="LBR62" s="107"/>
      <c r="LBS62" s="107"/>
      <c r="LBT62" s="107"/>
      <c r="LBU62" s="107"/>
      <c r="LBV62" s="107"/>
      <c r="LBW62" s="107"/>
      <c r="LBX62" s="107"/>
      <c r="LBY62" s="107"/>
      <c r="LBZ62" s="107"/>
      <c r="LCA62" s="107"/>
      <c r="LCB62" s="107"/>
      <c r="LCC62" s="107"/>
      <c r="LCD62" s="107"/>
      <c r="LCE62" s="107"/>
      <c r="LCF62" s="107"/>
      <c r="LCG62" s="107"/>
      <c r="LCH62" s="107"/>
      <c r="LCI62" s="107"/>
      <c r="LCJ62" s="107"/>
      <c r="LCK62" s="107"/>
      <c r="LCL62" s="107"/>
      <c r="LCM62" s="107"/>
      <c r="LCN62" s="107"/>
      <c r="LCO62" s="107"/>
      <c r="LCP62" s="107"/>
      <c r="LCQ62" s="107"/>
      <c r="LCR62" s="107"/>
      <c r="LCS62" s="107"/>
      <c r="LCT62" s="107"/>
      <c r="LCU62" s="107"/>
      <c r="LCV62" s="107"/>
      <c r="LCW62" s="107"/>
      <c r="LCX62" s="107"/>
      <c r="LCY62" s="107"/>
      <c r="LCZ62" s="107"/>
      <c r="LDA62" s="107"/>
      <c r="LDB62" s="107"/>
      <c r="LDC62" s="107"/>
      <c r="LDD62" s="107"/>
      <c r="LDE62" s="107"/>
      <c r="LDF62" s="107"/>
      <c r="LDG62" s="107"/>
      <c r="LDH62" s="107"/>
      <c r="LDI62" s="107"/>
      <c r="LDJ62" s="107"/>
      <c r="LDK62" s="107"/>
      <c r="LDL62" s="107"/>
      <c r="LDM62" s="107"/>
      <c r="LDN62" s="107"/>
      <c r="LDO62" s="107"/>
      <c r="LDP62" s="107"/>
      <c r="LDQ62" s="107"/>
      <c r="LDR62" s="107"/>
      <c r="LDS62" s="107"/>
      <c r="LDT62" s="107"/>
      <c r="LDU62" s="107"/>
      <c r="LDV62" s="107"/>
      <c r="LDW62" s="107"/>
      <c r="LDX62" s="107"/>
      <c r="LDY62" s="107"/>
      <c r="LDZ62" s="107"/>
      <c r="LEA62" s="107"/>
      <c r="LEB62" s="107"/>
      <c r="LEC62" s="107"/>
      <c r="LED62" s="107"/>
      <c r="LEE62" s="107"/>
      <c r="LEF62" s="107"/>
      <c r="LEG62" s="107"/>
      <c r="LEH62" s="107"/>
      <c r="LEI62" s="107"/>
      <c r="LEJ62" s="107"/>
      <c r="LEK62" s="107"/>
      <c r="LEL62" s="107"/>
      <c r="LEM62" s="107"/>
      <c r="LEN62" s="107"/>
      <c r="LEO62" s="107"/>
      <c r="LEP62" s="107"/>
      <c r="LEQ62" s="107"/>
      <c r="LER62" s="107"/>
      <c r="LES62" s="107"/>
      <c r="LET62" s="107"/>
      <c r="LEU62" s="107"/>
      <c r="LEV62" s="107"/>
      <c r="LEW62" s="107"/>
      <c r="LEX62" s="107"/>
      <c r="LEY62" s="107"/>
      <c r="LEZ62" s="107"/>
      <c r="LFA62" s="107"/>
      <c r="LFB62" s="107"/>
      <c r="LFC62" s="107"/>
      <c r="LFD62" s="107"/>
      <c r="LFE62" s="107"/>
      <c r="LFF62" s="107"/>
      <c r="LFG62" s="107"/>
      <c r="LFH62" s="107"/>
      <c r="LFI62" s="107"/>
      <c r="LFJ62" s="107"/>
      <c r="LFK62" s="107"/>
      <c r="LFL62" s="107"/>
      <c r="LFM62" s="107"/>
      <c r="LFN62" s="107"/>
      <c r="LFO62" s="107"/>
      <c r="LFP62" s="107"/>
      <c r="LFQ62" s="107"/>
      <c r="LFR62" s="107"/>
      <c r="LFS62" s="107"/>
      <c r="LFT62" s="107"/>
      <c r="LFU62" s="107"/>
      <c r="LFV62" s="107"/>
      <c r="LFW62" s="107"/>
      <c r="LFX62" s="107"/>
      <c r="LFY62" s="107"/>
      <c r="LFZ62" s="107"/>
      <c r="LGA62" s="107"/>
      <c r="LGB62" s="107"/>
      <c r="LGC62" s="107"/>
      <c r="LGD62" s="107"/>
      <c r="LGE62" s="107"/>
      <c r="LGF62" s="107"/>
      <c r="LGG62" s="107"/>
      <c r="LGH62" s="107"/>
      <c r="LGI62" s="107"/>
      <c r="LGJ62" s="107"/>
      <c r="LGK62" s="107"/>
      <c r="LGL62" s="107"/>
      <c r="LGM62" s="107"/>
      <c r="LGN62" s="107"/>
      <c r="LGO62" s="107"/>
      <c r="LGP62" s="107"/>
      <c r="LGQ62" s="107"/>
      <c r="LGR62" s="107"/>
      <c r="LGS62" s="107"/>
      <c r="LGT62" s="107"/>
      <c r="LGU62" s="107"/>
      <c r="LGV62" s="107"/>
      <c r="LGW62" s="107"/>
      <c r="LGX62" s="107"/>
      <c r="LGY62" s="107"/>
      <c r="LGZ62" s="107"/>
      <c r="LHA62" s="107"/>
      <c r="LHB62" s="107"/>
      <c r="LHC62" s="107"/>
      <c r="LHD62" s="107"/>
      <c r="LHE62" s="107"/>
      <c r="LHF62" s="107"/>
      <c r="LHG62" s="107"/>
      <c r="LHH62" s="107"/>
      <c r="LHI62" s="107"/>
      <c r="LHJ62" s="107"/>
      <c r="LHK62" s="107"/>
      <c r="LHL62" s="107"/>
      <c r="LHM62" s="107"/>
      <c r="LHN62" s="107"/>
      <c r="LHO62" s="107"/>
      <c r="LHP62" s="107"/>
      <c r="LHQ62" s="107"/>
      <c r="LHR62" s="107"/>
      <c r="LHS62" s="107"/>
      <c r="LHT62" s="107"/>
      <c r="LHU62" s="107"/>
      <c r="LHV62" s="107"/>
      <c r="LHW62" s="107"/>
      <c r="LHX62" s="107"/>
      <c r="LHY62" s="107"/>
      <c r="LHZ62" s="107"/>
      <c r="LIA62" s="107"/>
      <c r="LIB62" s="107"/>
      <c r="LIC62" s="107"/>
      <c r="LID62" s="107"/>
      <c r="LIE62" s="107"/>
      <c r="LIF62" s="107"/>
      <c r="LIG62" s="107"/>
      <c r="LIH62" s="107"/>
      <c r="LII62" s="107"/>
      <c r="LIJ62" s="107"/>
      <c r="LIK62" s="107"/>
      <c r="LIL62" s="107"/>
      <c r="LIM62" s="107"/>
      <c r="LIN62" s="107"/>
      <c r="LIO62" s="107"/>
      <c r="LIP62" s="107"/>
      <c r="LIQ62" s="107"/>
      <c r="LIR62" s="107"/>
      <c r="LIS62" s="107"/>
      <c r="LIT62" s="107"/>
      <c r="LIU62" s="107"/>
      <c r="LIV62" s="107"/>
      <c r="LIW62" s="107"/>
      <c r="LIX62" s="107"/>
      <c r="LIY62" s="107"/>
      <c r="LIZ62" s="107"/>
      <c r="LJA62" s="107"/>
      <c r="LJB62" s="107"/>
      <c r="LJC62" s="107"/>
      <c r="LJD62" s="107"/>
      <c r="LJE62" s="107"/>
      <c r="LJF62" s="107"/>
      <c r="LJG62" s="107"/>
      <c r="LJH62" s="107"/>
      <c r="LJI62" s="107"/>
      <c r="LJJ62" s="107"/>
      <c r="LJK62" s="107"/>
      <c r="LJL62" s="107"/>
      <c r="LJM62" s="107"/>
      <c r="LJN62" s="107"/>
      <c r="LJO62" s="107"/>
      <c r="LJP62" s="107"/>
      <c r="LJQ62" s="107"/>
      <c r="LJR62" s="107"/>
      <c r="LJS62" s="107"/>
      <c r="LJT62" s="107"/>
      <c r="LJU62" s="107"/>
      <c r="LJV62" s="107"/>
      <c r="LJW62" s="107"/>
      <c r="LJX62" s="107"/>
      <c r="LJY62" s="107"/>
      <c r="LJZ62" s="107"/>
      <c r="LKA62" s="107"/>
      <c r="LKB62" s="107"/>
      <c r="LKC62" s="107"/>
      <c r="LKD62" s="107"/>
      <c r="LKE62" s="107"/>
      <c r="LKF62" s="107"/>
      <c r="LKG62" s="107"/>
      <c r="LKH62" s="107"/>
      <c r="LKI62" s="107"/>
      <c r="LKJ62" s="107"/>
      <c r="LKK62" s="107"/>
      <c r="LKL62" s="107"/>
      <c r="LKM62" s="107"/>
      <c r="LKN62" s="107"/>
      <c r="LKO62" s="107"/>
      <c r="LKP62" s="107"/>
      <c r="LKQ62" s="107"/>
      <c r="LKR62" s="107"/>
      <c r="LKS62" s="107"/>
      <c r="LKT62" s="107"/>
      <c r="LKU62" s="107"/>
      <c r="LKV62" s="107"/>
      <c r="LKW62" s="107"/>
      <c r="LKX62" s="107"/>
      <c r="LKY62" s="107"/>
      <c r="LKZ62" s="107"/>
      <c r="LLA62" s="107"/>
      <c r="LLB62" s="107"/>
      <c r="LLC62" s="107"/>
      <c r="LLD62" s="107"/>
      <c r="LLE62" s="107"/>
      <c r="LLF62" s="107"/>
      <c r="LLG62" s="107"/>
      <c r="LLH62" s="107"/>
      <c r="LLI62" s="107"/>
      <c r="LLJ62" s="107"/>
      <c r="LLK62" s="107"/>
      <c r="LLL62" s="107"/>
      <c r="LLM62" s="107"/>
      <c r="LLN62" s="107"/>
      <c r="LLO62" s="107"/>
      <c r="LLP62" s="107"/>
      <c r="LLQ62" s="107"/>
      <c r="LLR62" s="107"/>
      <c r="LLS62" s="107"/>
      <c r="LLT62" s="107"/>
      <c r="LLU62" s="107"/>
      <c r="LLV62" s="107"/>
      <c r="LLW62" s="107"/>
      <c r="LLX62" s="107"/>
      <c r="LLY62" s="107"/>
      <c r="LLZ62" s="107"/>
      <c r="LMA62" s="107"/>
      <c r="LMB62" s="107"/>
      <c r="LMC62" s="107"/>
      <c r="LMD62" s="107"/>
      <c r="LME62" s="107"/>
      <c r="LMF62" s="107"/>
      <c r="LMG62" s="107"/>
      <c r="LMH62" s="107"/>
      <c r="LMI62" s="107"/>
      <c r="LMJ62" s="107"/>
      <c r="LMK62" s="107"/>
      <c r="LML62" s="107"/>
      <c r="LMM62" s="107"/>
      <c r="LMN62" s="107"/>
      <c r="LMO62" s="107"/>
      <c r="LMP62" s="107"/>
      <c r="LMQ62" s="107"/>
      <c r="LMR62" s="107"/>
      <c r="LMS62" s="107"/>
      <c r="LMT62" s="107"/>
      <c r="LMU62" s="107"/>
      <c r="LMV62" s="107"/>
      <c r="LMW62" s="107"/>
      <c r="LMX62" s="107"/>
      <c r="LMY62" s="107"/>
      <c r="LMZ62" s="107"/>
      <c r="LNA62" s="107"/>
      <c r="LNB62" s="107"/>
      <c r="LNC62" s="107"/>
      <c r="LND62" s="107"/>
      <c r="LNE62" s="107"/>
      <c r="LNF62" s="107"/>
      <c r="LNG62" s="107"/>
      <c r="LNH62" s="107"/>
      <c r="LNI62" s="107"/>
      <c r="LNJ62" s="107"/>
      <c r="LNK62" s="107"/>
      <c r="LNL62" s="107"/>
      <c r="LNM62" s="107"/>
      <c r="LNN62" s="107"/>
      <c r="LNO62" s="107"/>
      <c r="LNP62" s="107"/>
      <c r="LNQ62" s="107"/>
      <c r="LNR62" s="107"/>
      <c r="LNS62" s="107"/>
      <c r="LNT62" s="107"/>
      <c r="LNU62" s="107"/>
      <c r="LNV62" s="107"/>
      <c r="LNW62" s="107"/>
      <c r="LNX62" s="107"/>
      <c r="LNY62" s="107"/>
      <c r="LNZ62" s="107"/>
      <c r="LOA62" s="107"/>
      <c r="LOB62" s="107"/>
      <c r="LOC62" s="107"/>
      <c r="LOD62" s="107"/>
      <c r="LOE62" s="107"/>
      <c r="LOF62" s="107"/>
      <c r="LOG62" s="107"/>
      <c r="LOH62" s="107"/>
      <c r="LOI62" s="107"/>
      <c r="LOJ62" s="107"/>
      <c r="LOK62" s="107"/>
      <c r="LOL62" s="107"/>
      <c r="LOM62" s="107"/>
      <c r="LON62" s="107"/>
      <c r="LOO62" s="107"/>
      <c r="LOP62" s="107"/>
      <c r="LOQ62" s="107"/>
      <c r="LOR62" s="107"/>
      <c r="LOS62" s="107"/>
      <c r="LOT62" s="107"/>
      <c r="LOU62" s="107"/>
      <c r="LOV62" s="107"/>
      <c r="LOW62" s="107"/>
      <c r="LOX62" s="107"/>
      <c r="LOY62" s="107"/>
      <c r="LOZ62" s="107"/>
      <c r="LPA62" s="107"/>
      <c r="LPB62" s="107"/>
      <c r="LPC62" s="107"/>
      <c r="LPD62" s="107"/>
      <c r="LPE62" s="107"/>
      <c r="LPF62" s="107"/>
      <c r="LPG62" s="107"/>
      <c r="LPH62" s="107"/>
      <c r="LPI62" s="107"/>
      <c r="LPJ62" s="107"/>
      <c r="LPK62" s="107"/>
      <c r="LPL62" s="107"/>
      <c r="LPM62" s="107"/>
      <c r="LPN62" s="107"/>
      <c r="LPO62" s="107"/>
      <c r="LPP62" s="107"/>
      <c r="LPQ62" s="107"/>
      <c r="LPR62" s="107"/>
      <c r="LPS62" s="107"/>
      <c r="LPT62" s="107"/>
      <c r="LPU62" s="107"/>
      <c r="LPV62" s="107"/>
      <c r="LPW62" s="107"/>
      <c r="LPX62" s="107"/>
      <c r="LPY62" s="107"/>
      <c r="LPZ62" s="107"/>
      <c r="LQA62" s="107"/>
      <c r="LQB62" s="107"/>
      <c r="LQC62" s="107"/>
      <c r="LQD62" s="107"/>
      <c r="LQE62" s="107"/>
      <c r="LQF62" s="107"/>
      <c r="LQG62" s="107"/>
      <c r="LQH62" s="107"/>
      <c r="LQI62" s="107"/>
      <c r="LQJ62" s="107"/>
      <c r="LQK62" s="107"/>
      <c r="LQL62" s="107"/>
      <c r="LQM62" s="107"/>
      <c r="LQN62" s="107"/>
      <c r="LQO62" s="107"/>
      <c r="LQP62" s="107"/>
      <c r="LQQ62" s="107"/>
      <c r="LQR62" s="107"/>
      <c r="LQS62" s="107"/>
      <c r="LQT62" s="107"/>
      <c r="LQU62" s="107"/>
      <c r="LQV62" s="107"/>
      <c r="LQW62" s="107"/>
      <c r="LQX62" s="107"/>
      <c r="LQY62" s="107"/>
      <c r="LQZ62" s="107"/>
      <c r="LRA62" s="107"/>
      <c r="LRB62" s="107"/>
      <c r="LRC62" s="107"/>
      <c r="LRD62" s="107"/>
      <c r="LRE62" s="107"/>
      <c r="LRF62" s="107"/>
      <c r="LRG62" s="107"/>
      <c r="LRH62" s="107"/>
      <c r="LRI62" s="107"/>
      <c r="LRJ62" s="107"/>
      <c r="LRK62" s="107"/>
      <c r="LRL62" s="107"/>
      <c r="LRM62" s="107"/>
      <c r="LRN62" s="107"/>
      <c r="LRO62" s="107"/>
      <c r="LRP62" s="107"/>
      <c r="LRQ62" s="107"/>
      <c r="LRR62" s="107"/>
      <c r="LRS62" s="107"/>
      <c r="LRT62" s="107"/>
      <c r="LRU62" s="107"/>
      <c r="LRV62" s="107"/>
      <c r="LRW62" s="107"/>
      <c r="LRX62" s="107"/>
      <c r="LRY62" s="107"/>
      <c r="LRZ62" s="107"/>
      <c r="LSA62" s="107"/>
      <c r="LSB62" s="107"/>
      <c r="LSC62" s="107"/>
      <c r="LSD62" s="107"/>
      <c r="LSE62" s="107"/>
      <c r="LSF62" s="107"/>
      <c r="LSG62" s="107"/>
      <c r="LSH62" s="107"/>
      <c r="LSI62" s="107"/>
      <c r="LSJ62" s="107"/>
      <c r="LSK62" s="107"/>
      <c r="LSL62" s="107"/>
      <c r="LSM62" s="107"/>
      <c r="LSN62" s="107"/>
      <c r="LSO62" s="107"/>
      <c r="LSP62" s="107"/>
      <c r="LSQ62" s="107"/>
      <c r="LSR62" s="107"/>
      <c r="LSS62" s="107"/>
      <c r="LST62" s="107"/>
      <c r="LSU62" s="107"/>
      <c r="LSV62" s="107"/>
      <c r="LSW62" s="107"/>
      <c r="LSX62" s="107"/>
      <c r="LSY62" s="107"/>
      <c r="LSZ62" s="107"/>
      <c r="LTA62" s="107"/>
      <c r="LTB62" s="107"/>
      <c r="LTC62" s="107"/>
      <c r="LTD62" s="107"/>
      <c r="LTE62" s="107"/>
      <c r="LTF62" s="107"/>
      <c r="LTG62" s="107"/>
      <c r="LTH62" s="107"/>
      <c r="LTI62" s="107"/>
      <c r="LTJ62" s="107"/>
      <c r="LTK62" s="107"/>
      <c r="LTL62" s="107"/>
      <c r="LTM62" s="107"/>
      <c r="LTN62" s="107"/>
      <c r="LTO62" s="107"/>
      <c r="LTP62" s="107"/>
      <c r="LTQ62" s="107"/>
      <c r="LTR62" s="107"/>
      <c r="LTS62" s="107"/>
      <c r="LTT62" s="107"/>
      <c r="LTU62" s="107"/>
      <c r="LTV62" s="107"/>
      <c r="LTW62" s="107"/>
      <c r="LTX62" s="107"/>
      <c r="LTY62" s="107"/>
      <c r="LTZ62" s="107"/>
      <c r="LUA62" s="107"/>
      <c r="LUB62" s="107"/>
      <c r="LUC62" s="107"/>
      <c r="LUD62" s="107"/>
      <c r="LUE62" s="107"/>
      <c r="LUF62" s="107"/>
      <c r="LUG62" s="107"/>
      <c r="LUH62" s="107"/>
      <c r="LUI62" s="107"/>
      <c r="LUJ62" s="107"/>
      <c r="LUK62" s="107"/>
      <c r="LUL62" s="107"/>
      <c r="LUM62" s="107"/>
      <c r="LUN62" s="107"/>
      <c r="LUO62" s="107"/>
      <c r="LUP62" s="107"/>
      <c r="LUQ62" s="107"/>
      <c r="LUR62" s="107"/>
      <c r="LUS62" s="107"/>
      <c r="LUT62" s="107"/>
      <c r="LUU62" s="107"/>
      <c r="LUV62" s="107"/>
      <c r="LUW62" s="107"/>
      <c r="LUX62" s="107"/>
      <c r="LUY62" s="107"/>
      <c r="LUZ62" s="107"/>
      <c r="LVA62" s="107"/>
      <c r="LVB62" s="107"/>
      <c r="LVC62" s="107"/>
      <c r="LVD62" s="107"/>
      <c r="LVE62" s="107"/>
      <c r="LVF62" s="107"/>
      <c r="LVG62" s="107"/>
      <c r="LVH62" s="107"/>
      <c r="LVI62" s="107"/>
      <c r="LVJ62" s="107"/>
      <c r="LVK62" s="107"/>
      <c r="LVL62" s="107"/>
      <c r="LVM62" s="107"/>
      <c r="LVN62" s="107"/>
      <c r="LVO62" s="107"/>
      <c r="LVP62" s="107"/>
      <c r="LVQ62" s="107"/>
      <c r="LVR62" s="107"/>
      <c r="LVS62" s="107"/>
      <c r="LVT62" s="107"/>
      <c r="LVU62" s="107"/>
      <c r="LVV62" s="107"/>
      <c r="LVW62" s="107"/>
      <c r="LVX62" s="107"/>
      <c r="LVY62" s="107"/>
      <c r="LVZ62" s="107"/>
      <c r="LWA62" s="107"/>
      <c r="LWB62" s="107"/>
      <c r="LWC62" s="107"/>
      <c r="LWD62" s="107"/>
      <c r="LWE62" s="107"/>
      <c r="LWF62" s="107"/>
      <c r="LWG62" s="107"/>
      <c r="LWH62" s="107"/>
      <c r="LWI62" s="107"/>
      <c r="LWJ62" s="107"/>
      <c r="LWK62" s="107"/>
      <c r="LWL62" s="107"/>
      <c r="LWM62" s="107"/>
      <c r="LWN62" s="107"/>
      <c r="LWO62" s="107"/>
      <c r="LWP62" s="107"/>
      <c r="LWQ62" s="107"/>
      <c r="LWR62" s="107"/>
      <c r="LWS62" s="107"/>
      <c r="LWT62" s="107"/>
      <c r="LWU62" s="107"/>
      <c r="LWV62" s="107"/>
      <c r="LWW62" s="107"/>
      <c r="LWX62" s="107"/>
      <c r="LWY62" s="107"/>
      <c r="LWZ62" s="107"/>
      <c r="LXA62" s="107"/>
      <c r="LXB62" s="107"/>
      <c r="LXC62" s="107"/>
      <c r="LXD62" s="107"/>
      <c r="LXE62" s="107"/>
      <c r="LXF62" s="107"/>
      <c r="LXG62" s="107"/>
      <c r="LXH62" s="107"/>
      <c r="LXI62" s="107"/>
      <c r="LXJ62" s="107"/>
      <c r="LXK62" s="107"/>
      <c r="LXL62" s="107"/>
      <c r="LXM62" s="107"/>
      <c r="LXN62" s="107"/>
      <c r="LXO62" s="107"/>
      <c r="LXP62" s="107"/>
      <c r="LXQ62" s="107"/>
      <c r="LXR62" s="107"/>
      <c r="LXS62" s="107"/>
      <c r="LXT62" s="107"/>
      <c r="LXU62" s="107"/>
      <c r="LXV62" s="107"/>
      <c r="LXW62" s="107"/>
      <c r="LXX62" s="107"/>
      <c r="LXY62" s="107"/>
      <c r="LXZ62" s="107"/>
      <c r="LYA62" s="107"/>
      <c r="LYB62" s="107"/>
      <c r="LYC62" s="107"/>
      <c r="LYD62" s="107"/>
      <c r="LYE62" s="107"/>
      <c r="LYF62" s="107"/>
      <c r="LYG62" s="107"/>
      <c r="LYH62" s="107"/>
      <c r="LYI62" s="107"/>
      <c r="LYJ62" s="107"/>
      <c r="LYK62" s="107"/>
      <c r="LYL62" s="107"/>
      <c r="LYM62" s="107"/>
      <c r="LYN62" s="107"/>
      <c r="LYO62" s="107"/>
      <c r="LYP62" s="107"/>
      <c r="LYQ62" s="107"/>
      <c r="LYR62" s="107"/>
      <c r="LYS62" s="107"/>
      <c r="LYT62" s="107"/>
      <c r="LYU62" s="107"/>
      <c r="LYV62" s="107"/>
      <c r="LYW62" s="107"/>
      <c r="LYX62" s="107"/>
      <c r="LYY62" s="107"/>
      <c r="LYZ62" s="107"/>
      <c r="LZA62" s="107"/>
      <c r="LZB62" s="107"/>
      <c r="LZC62" s="107"/>
      <c r="LZD62" s="107"/>
      <c r="LZE62" s="107"/>
      <c r="LZF62" s="107"/>
      <c r="LZG62" s="107"/>
      <c r="LZH62" s="107"/>
      <c r="LZI62" s="107"/>
      <c r="LZJ62" s="107"/>
      <c r="LZK62" s="107"/>
      <c r="LZL62" s="107"/>
      <c r="LZM62" s="107"/>
      <c r="LZN62" s="107"/>
      <c r="LZO62" s="107"/>
      <c r="LZP62" s="107"/>
      <c r="LZQ62" s="107"/>
      <c r="LZR62" s="107"/>
      <c r="LZS62" s="107"/>
      <c r="LZT62" s="107"/>
      <c r="LZU62" s="107"/>
      <c r="LZV62" s="107"/>
      <c r="LZW62" s="107"/>
      <c r="LZX62" s="107"/>
      <c r="LZY62" s="107"/>
      <c r="LZZ62" s="107"/>
      <c r="MAA62" s="107"/>
      <c r="MAB62" s="107"/>
      <c r="MAC62" s="107"/>
      <c r="MAD62" s="107"/>
      <c r="MAE62" s="107"/>
      <c r="MAF62" s="107"/>
      <c r="MAG62" s="107"/>
      <c r="MAH62" s="107"/>
      <c r="MAI62" s="107"/>
      <c r="MAJ62" s="107"/>
      <c r="MAK62" s="107"/>
      <c r="MAL62" s="107"/>
      <c r="MAM62" s="107"/>
      <c r="MAN62" s="107"/>
      <c r="MAO62" s="107"/>
      <c r="MAP62" s="107"/>
      <c r="MAQ62" s="107"/>
      <c r="MAR62" s="107"/>
      <c r="MAS62" s="107"/>
      <c r="MAT62" s="107"/>
      <c r="MAU62" s="107"/>
      <c r="MAV62" s="107"/>
      <c r="MAW62" s="107"/>
      <c r="MAX62" s="107"/>
      <c r="MAY62" s="107"/>
      <c r="MAZ62" s="107"/>
      <c r="MBA62" s="107"/>
      <c r="MBB62" s="107"/>
      <c r="MBC62" s="107"/>
      <c r="MBD62" s="107"/>
      <c r="MBE62" s="107"/>
      <c r="MBF62" s="107"/>
      <c r="MBG62" s="107"/>
      <c r="MBH62" s="107"/>
      <c r="MBI62" s="107"/>
      <c r="MBJ62" s="107"/>
      <c r="MBK62" s="107"/>
      <c r="MBL62" s="107"/>
      <c r="MBM62" s="107"/>
      <c r="MBN62" s="107"/>
      <c r="MBO62" s="107"/>
      <c r="MBP62" s="107"/>
      <c r="MBQ62" s="107"/>
      <c r="MBR62" s="107"/>
      <c r="MBS62" s="107"/>
      <c r="MBT62" s="107"/>
      <c r="MBU62" s="107"/>
      <c r="MBV62" s="107"/>
      <c r="MBW62" s="107"/>
      <c r="MBX62" s="107"/>
      <c r="MBY62" s="107"/>
      <c r="MBZ62" s="107"/>
      <c r="MCA62" s="107"/>
      <c r="MCB62" s="107"/>
      <c r="MCC62" s="107"/>
      <c r="MCD62" s="107"/>
      <c r="MCE62" s="107"/>
      <c r="MCF62" s="107"/>
      <c r="MCG62" s="107"/>
      <c r="MCH62" s="107"/>
      <c r="MCI62" s="107"/>
      <c r="MCJ62" s="107"/>
      <c r="MCK62" s="107"/>
      <c r="MCL62" s="107"/>
      <c r="MCM62" s="107"/>
      <c r="MCN62" s="107"/>
      <c r="MCO62" s="107"/>
      <c r="MCP62" s="107"/>
      <c r="MCQ62" s="107"/>
      <c r="MCR62" s="107"/>
      <c r="MCS62" s="107"/>
      <c r="MCT62" s="107"/>
      <c r="MCU62" s="107"/>
      <c r="MCV62" s="107"/>
      <c r="MCW62" s="107"/>
      <c r="MCX62" s="107"/>
      <c r="MCY62" s="107"/>
      <c r="MCZ62" s="107"/>
      <c r="MDA62" s="107"/>
      <c r="MDB62" s="107"/>
      <c r="MDC62" s="107"/>
      <c r="MDD62" s="107"/>
      <c r="MDE62" s="107"/>
      <c r="MDF62" s="107"/>
      <c r="MDG62" s="107"/>
      <c r="MDH62" s="107"/>
      <c r="MDI62" s="107"/>
      <c r="MDJ62" s="107"/>
      <c r="MDK62" s="107"/>
      <c r="MDL62" s="107"/>
      <c r="MDM62" s="107"/>
      <c r="MDN62" s="107"/>
      <c r="MDO62" s="107"/>
      <c r="MDP62" s="107"/>
      <c r="MDQ62" s="107"/>
      <c r="MDR62" s="107"/>
      <c r="MDS62" s="107"/>
      <c r="MDT62" s="107"/>
      <c r="MDU62" s="107"/>
      <c r="MDV62" s="107"/>
      <c r="MDW62" s="107"/>
      <c r="MDX62" s="107"/>
      <c r="MDY62" s="107"/>
      <c r="MDZ62" s="107"/>
      <c r="MEA62" s="107"/>
      <c r="MEB62" s="107"/>
      <c r="MEC62" s="107"/>
      <c r="MED62" s="107"/>
      <c r="MEE62" s="107"/>
      <c r="MEF62" s="107"/>
      <c r="MEG62" s="107"/>
      <c r="MEH62" s="107"/>
      <c r="MEI62" s="107"/>
      <c r="MEJ62" s="107"/>
      <c r="MEK62" s="107"/>
      <c r="MEL62" s="107"/>
      <c r="MEM62" s="107"/>
      <c r="MEN62" s="107"/>
      <c r="MEO62" s="107"/>
      <c r="MEP62" s="107"/>
      <c r="MEQ62" s="107"/>
      <c r="MER62" s="107"/>
      <c r="MES62" s="107"/>
      <c r="MET62" s="107"/>
      <c r="MEU62" s="107"/>
      <c r="MEV62" s="107"/>
      <c r="MEW62" s="107"/>
      <c r="MEX62" s="107"/>
      <c r="MEY62" s="107"/>
      <c r="MEZ62" s="107"/>
      <c r="MFA62" s="107"/>
      <c r="MFB62" s="107"/>
      <c r="MFC62" s="107"/>
      <c r="MFD62" s="107"/>
      <c r="MFE62" s="107"/>
      <c r="MFF62" s="107"/>
      <c r="MFG62" s="107"/>
      <c r="MFH62" s="107"/>
      <c r="MFI62" s="107"/>
      <c r="MFJ62" s="107"/>
      <c r="MFK62" s="107"/>
      <c r="MFL62" s="107"/>
      <c r="MFM62" s="107"/>
      <c r="MFN62" s="107"/>
      <c r="MFO62" s="107"/>
      <c r="MFP62" s="107"/>
      <c r="MFQ62" s="107"/>
      <c r="MFR62" s="107"/>
      <c r="MFS62" s="107"/>
      <c r="MFT62" s="107"/>
      <c r="MFU62" s="107"/>
      <c r="MFV62" s="107"/>
      <c r="MFW62" s="107"/>
      <c r="MFX62" s="107"/>
      <c r="MFY62" s="107"/>
      <c r="MFZ62" s="107"/>
      <c r="MGA62" s="107"/>
      <c r="MGB62" s="107"/>
      <c r="MGC62" s="107"/>
      <c r="MGD62" s="107"/>
      <c r="MGE62" s="107"/>
      <c r="MGF62" s="107"/>
      <c r="MGG62" s="107"/>
      <c r="MGH62" s="107"/>
      <c r="MGI62" s="107"/>
      <c r="MGJ62" s="107"/>
      <c r="MGK62" s="107"/>
      <c r="MGL62" s="107"/>
      <c r="MGM62" s="107"/>
      <c r="MGN62" s="107"/>
      <c r="MGO62" s="107"/>
      <c r="MGP62" s="107"/>
      <c r="MGQ62" s="107"/>
      <c r="MGR62" s="107"/>
      <c r="MGS62" s="107"/>
      <c r="MGT62" s="107"/>
      <c r="MGU62" s="107"/>
      <c r="MGV62" s="107"/>
      <c r="MGW62" s="107"/>
      <c r="MGX62" s="107"/>
      <c r="MGY62" s="107"/>
      <c r="MGZ62" s="107"/>
      <c r="MHA62" s="107"/>
      <c r="MHB62" s="107"/>
      <c r="MHC62" s="107"/>
      <c r="MHD62" s="107"/>
      <c r="MHE62" s="107"/>
      <c r="MHF62" s="107"/>
      <c r="MHG62" s="107"/>
      <c r="MHH62" s="107"/>
      <c r="MHI62" s="107"/>
      <c r="MHJ62" s="107"/>
      <c r="MHK62" s="107"/>
      <c r="MHL62" s="107"/>
      <c r="MHM62" s="107"/>
      <c r="MHN62" s="107"/>
      <c r="MHO62" s="107"/>
      <c r="MHP62" s="107"/>
      <c r="MHQ62" s="107"/>
      <c r="MHR62" s="107"/>
      <c r="MHS62" s="107"/>
      <c r="MHT62" s="107"/>
      <c r="MHU62" s="107"/>
      <c r="MHV62" s="107"/>
      <c r="MHW62" s="107"/>
      <c r="MHX62" s="107"/>
      <c r="MHY62" s="107"/>
      <c r="MHZ62" s="107"/>
      <c r="MIA62" s="107"/>
      <c r="MIB62" s="107"/>
      <c r="MIC62" s="107"/>
      <c r="MID62" s="107"/>
      <c r="MIE62" s="107"/>
      <c r="MIF62" s="107"/>
      <c r="MIG62" s="107"/>
      <c r="MIH62" s="107"/>
      <c r="MII62" s="107"/>
      <c r="MIJ62" s="107"/>
      <c r="MIK62" s="107"/>
      <c r="MIL62" s="107"/>
      <c r="MIM62" s="107"/>
      <c r="MIN62" s="107"/>
      <c r="MIO62" s="107"/>
      <c r="MIP62" s="107"/>
      <c r="MIQ62" s="107"/>
      <c r="MIR62" s="107"/>
      <c r="MIS62" s="107"/>
      <c r="MIT62" s="107"/>
      <c r="MIU62" s="107"/>
      <c r="MIV62" s="107"/>
      <c r="MIW62" s="107"/>
      <c r="MIX62" s="107"/>
      <c r="MIY62" s="107"/>
      <c r="MIZ62" s="107"/>
      <c r="MJA62" s="107"/>
      <c r="MJB62" s="107"/>
      <c r="MJC62" s="107"/>
      <c r="MJD62" s="107"/>
      <c r="MJE62" s="107"/>
      <c r="MJF62" s="107"/>
      <c r="MJG62" s="107"/>
      <c r="MJH62" s="107"/>
      <c r="MJI62" s="107"/>
      <c r="MJJ62" s="107"/>
      <c r="MJK62" s="107"/>
      <c r="MJL62" s="107"/>
      <c r="MJM62" s="107"/>
      <c r="MJN62" s="107"/>
      <c r="MJO62" s="107"/>
      <c r="MJP62" s="107"/>
      <c r="MJQ62" s="107"/>
      <c r="MJR62" s="107"/>
      <c r="MJS62" s="107"/>
      <c r="MJT62" s="107"/>
      <c r="MJU62" s="107"/>
      <c r="MJV62" s="107"/>
      <c r="MJW62" s="107"/>
      <c r="MJX62" s="107"/>
      <c r="MJY62" s="107"/>
      <c r="MJZ62" s="107"/>
      <c r="MKA62" s="107"/>
      <c r="MKB62" s="107"/>
      <c r="MKC62" s="107"/>
      <c r="MKD62" s="107"/>
      <c r="MKE62" s="107"/>
      <c r="MKF62" s="107"/>
      <c r="MKG62" s="107"/>
      <c r="MKH62" s="107"/>
      <c r="MKI62" s="107"/>
      <c r="MKJ62" s="107"/>
      <c r="MKK62" s="107"/>
      <c r="MKL62" s="107"/>
      <c r="MKM62" s="107"/>
      <c r="MKN62" s="107"/>
      <c r="MKO62" s="107"/>
      <c r="MKP62" s="107"/>
      <c r="MKQ62" s="107"/>
      <c r="MKR62" s="107"/>
      <c r="MKS62" s="107"/>
      <c r="MKT62" s="107"/>
      <c r="MKU62" s="107"/>
      <c r="MKV62" s="107"/>
      <c r="MKW62" s="107"/>
      <c r="MKX62" s="107"/>
      <c r="MKY62" s="107"/>
      <c r="MKZ62" s="107"/>
      <c r="MLA62" s="107"/>
      <c r="MLB62" s="107"/>
      <c r="MLC62" s="107"/>
      <c r="MLD62" s="107"/>
      <c r="MLE62" s="107"/>
      <c r="MLF62" s="107"/>
      <c r="MLG62" s="107"/>
      <c r="MLH62" s="107"/>
      <c r="MLI62" s="107"/>
      <c r="MLJ62" s="107"/>
      <c r="MLK62" s="107"/>
      <c r="MLL62" s="107"/>
      <c r="MLM62" s="107"/>
      <c r="MLN62" s="107"/>
      <c r="MLO62" s="107"/>
      <c r="MLP62" s="107"/>
      <c r="MLQ62" s="107"/>
      <c r="MLR62" s="107"/>
      <c r="MLS62" s="107"/>
      <c r="MLT62" s="107"/>
      <c r="MLU62" s="107"/>
      <c r="MLV62" s="107"/>
      <c r="MLW62" s="107"/>
      <c r="MLX62" s="107"/>
      <c r="MLY62" s="107"/>
      <c r="MLZ62" s="107"/>
      <c r="MMA62" s="107"/>
      <c r="MMB62" s="107"/>
      <c r="MMC62" s="107"/>
      <c r="MMD62" s="107"/>
      <c r="MME62" s="107"/>
      <c r="MMF62" s="107"/>
      <c r="MMG62" s="107"/>
      <c r="MMH62" s="107"/>
      <c r="MMI62" s="107"/>
      <c r="MMJ62" s="107"/>
      <c r="MMK62" s="107"/>
      <c r="MML62" s="107"/>
      <c r="MMM62" s="107"/>
      <c r="MMN62" s="107"/>
      <c r="MMO62" s="107"/>
      <c r="MMP62" s="107"/>
      <c r="MMQ62" s="107"/>
      <c r="MMR62" s="107"/>
      <c r="MMS62" s="107"/>
      <c r="MMT62" s="107"/>
      <c r="MMU62" s="107"/>
      <c r="MMV62" s="107"/>
      <c r="MMW62" s="107"/>
      <c r="MMX62" s="107"/>
      <c r="MMY62" s="107"/>
      <c r="MMZ62" s="107"/>
      <c r="MNA62" s="107"/>
      <c r="MNB62" s="107"/>
      <c r="MNC62" s="107"/>
      <c r="MND62" s="107"/>
      <c r="MNE62" s="107"/>
      <c r="MNF62" s="107"/>
      <c r="MNG62" s="107"/>
      <c r="MNH62" s="107"/>
      <c r="MNI62" s="107"/>
      <c r="MNJ62" s="107"/>
      <c r="MNK62" s="107"/>
      <c r="MNL62" s="107"/>
      <c r="MNM62" s="107"/>
      <c r="MNN62" s="107"/>
      <c r="MNO62" s="107"/>
      <c r="MNP62" s="107"/>
      <c r="MNQ62" s="107"/>
      <c r="MNR62" s="107"/>
      <c r="MNS62" s="107"/>
      <c r="MNT62" s="107"/>
      <c r="MNU62" s="107"/>
      <c r="MNV62" s="107"/>
      <c r="MNW62" s="107"/>
      <c r="MNX62" s="107"/>
      <c r="MNY62" s="107"/>
      <c r="MNZ62" s="107"/>
      <c r="MOA62" s="107"/>
      <c r="MOB62" s="107"/>
      <c r="MOC62" s="107"/>
      <c r="MOD62" s="107"/>
      <c r="MOE62" s="107"/>
      <c r="MOF62" s="107"/>
      <c r="MOG62" s="107"/>
      <c r="MOH62" s="107"/>
      <c r="MOI62" s="107"/>
      <c r="MOJ62" s="107"/>
      <c r="MOK62" s="107"/>
      <c r="MOL62" s="107"/>
      <c r="MOM62" s="107"/>
      <c r="MON62" s="107"/>
      <c r="MOO62" s="107"/>
      <c r="MOP62" s="107"/>
      <c r="MOQ62" s="107"/>
      <c r="MOR62" s="107"/>
      <c r="MOS62" s="107"/>
      <c r="MOT62" s="107"/>
      <c r="MOU62" s="107"/>
      <c r="MOV62" s="107"/>
      <c r="MOW62" s="107"/>
      <c r="MOX62" s="107"/>
      <c r="MOY62" s="107"/>
      <c r="MOZ62" s="107"/>
      <c r="MPA62" s="107"/>
      <c r="MPB62" s="107"/>
      <c r="MPC62" s="107"/>
      <c r="MPD62" s="107"/>
      <c r="MPE62" s="107"/>
      <c r="MPF62" s="107"/>
      <c r="MPG62" s="107"/>
      <c r="MPH62" s="107"/>
      <c r="MPI62" s="107"/>
      <c r="MPJ62" s="107"/>
      <c r="MPK62" s="107"/>
      <c r="MPL62" s="107"/>
      <c r="MPM62" s="107"/>
      <c r="MPN62" s="107"/>
      <c r="MPO62" s="107"/>
      <c r="MPP62" s="107"/>
      <c r="MPQ62" s="107"/>
      <c r="MPR62" s="107"/>
      <c r="MPS62" s="107"/>
      <c r="MPT62" s="107"/>
      <c r="MPU62" s="107"/>
      <c r="MPV62" s="107"/>
      <c r="MPW62" s="107"/>
      <c r="MPX62" s="107"/>
      <c r="MPY62" s="107"/>
      <c r="MPZ62" s="107"/>
      <c r="MQA62" s="107"/>
      <c r="MQB62" s="107"/>
      <c r="MQC62" s="107"/>
      <c r="MQD62" s="107"/>
      <c r="MQE62" s="107"/>
      <c r="MQF62" s="107"/>
      <c r="MQG62" s="107"/>
      <c r="MQH62" s="107"/>
      <c r="MQI62" s="107"/>
      <c r="MQJ62" s="107"/>
      <c r="MQK62" s="107"/>
      <c r="MQL62" s="107"/>
      <c r="MQM62" s="107"/>
      <c r="MQN62" s="107"/>
      <c r="MQO62" s="107"/>
      <c r="MQP62" s="107"/>
      <c r="MQQ62" s="107"/>
      <c r="MQR62" s="107"/>
      <c r="MQS62" s="107"/>
      <c r="MQT62" s="107"/>
      <c r="MQU62" s="107"/>
      <c r="MQV62" s="107"/>
      <c r="MQW62" s="107"/>
      <c r="MQX62" s="107"/>
      <c r="MQY62" s="107"/>
      <c r="MQZ62" s="107"/>
      <c r="MRA62" s="107"/>
      <c r="MRB62" s="107"/>
      <c r="MRC62" s="107"/>
      <c r="MRD62" s="107"/>
      <c r="MRE62" s="107"/>
      <c r="MRF62" s="107"/>
      <c r="MRG62" s="107"/>
      <c r="MRH62" s="107"/>
      <c r="MRI62" s="107"/>
      <c r="MRJ62" s="107"/>
      <c r="MRK62" s="107"/>
      <c r="MRL62" s="107"/>
      <c r="MRM62" s="107"/>
      <c r="MRN62" s="107"/>
      <c r="MRO62" s="107"/>
      <c r="MRP62" s="107"/>
      <c r="MRQ62" s="107"/>
      <c r="MRR62" s="107"/>
      <c r="MRS62" s="107"/>
      <c r="MRT62" s="107"/>
      <c r="MRU62" s="107"/>
      <c r="MRV62" s="107"/>
      <c r="MRW62" s="107"/>
      <c r="MRX62" s="107"/>
      <c r="MRY62" s="107"/>
      <c r="MRZ62" s="107"/>
      <c r="MSA62" s="107"/>
      <c r="MSB62" s="107"/>
      <c r="MSC62" s="107"/>
      <c r="MSD62" s="107"/>
      <c r="MSE62" s="107"/>
      <c r="MSF62" s="107"/>
      <c r="MSG62" s="107"/>
      <c r="MSH62" s="107"/>
      <c r="MSI62" s="107"/>
      <c r="MSJ62" s="107"/>
      <c r="MSK62" s="107"/>
      <c r="MSL62" s="107"/>
      <c r="MSM62" s="107"/>
      <c r="MSN62" s="107"/>
      <c r="MSO62" s="107"/>
      <c r="MSP62" s="107"/>
      <c r="MSQ62" s="107"/>
      <c r="MSR62" s="107"/>
      <c r="MSS62" s="107"/>
      <c r="MST62" s="107"/>
      <c r="MSU62" s="107"/>
      <c r="MSV62" s="107"/>
      <c r="MSW62" s="107"/>
      <c r="MSX62" s="107"/>
      <c r="MSY62" s="107"/>
      <c r="MSZ62" s="107"/>
      <c r="MTA62" s="107"/>
      <c r="MTB62" s="107"/>
      <c r="MTC62" s="107"/>
      <c r="MTD62" s="107"/>
      <c r="MTE62" s="107"/>
      <c r="MTF62" s="107"/>
      <c r="MTG62" s="107"/>
      <c r="MTH62" s="107"/>
      <c r="MTI62" s="107"/>
      <c r="MTJ62" s="107"/>
      <c r="MTK62" s="107"/>
      <c r="MTL62" s="107"/>
      <c r="MTM62" s="107"/>
      <c r="MTN62" s="107"/>
      <c r="MTO62" s="107"/>
      <c r="MTP62" s="107"/>
      <c r="MTQ62" s="107"/>
      <c r="MTR62" s="107"/>
      <c r="MTS62" s="107"/>
      <c r="MTT62" s="107"/>
      <c r="MTU62" s="107"/>
      <c r="MTV62" s="107"/>
      <c r="MTW62" s="107"/>
      <c r="MTX62" s="107"/>
      <c r="MTY62" s="107"/>
      <c r="MTZ62" s="107"/>
      <c r="MUA62" s="107"/>
      <c r="MUB62" s="107"/>
      <c r="MUC62" s="107"/>
      <c r="MUD62" s="107"/>
      <c r="MUE62" s="107"/>
      <c r="MUF62" s="107"/>
      <c r="MUG62" s="107"/>
      <c r="MUH62" s="107"/>
      <c r="MUI62" s="107"/>
      <c r="MUJ62" s="107"/>
      <c r="MUK62" s="107"/>
      <c r="MUL62" s="107"/>
      <c r="MUM62" s="107"/>
      <c r="MUN62" s="107"/>
      <c r="MUO62" s="107"/>
      <c r="MUP62" s="107"/>
      <c r="MUQ62" s="107"/>
      <c r="MUR62" s="107"/>
      <c r="MUS62" s="107"/>
      <c r="MUT62" s="107"/>
      <c r="MUU62" s="107"/>
      <c r="MUV62" s="107"/>
      <c r="MUW62" s="107"/>
      <c r="MUX62" s="107"/>
      <c r="MUY62" s="107"/>
      <c r="MUZ62" s="107"/>
      <c r="MVA62" s="107"/>
      <c r="MVB62" s="107"/>
      <c r="MVC62" s="107"/>
      <c r="MVD62" s="107"/>
      <c r="MVE62" s="107"/>
      <c r="MVF62" s="107"/>
      <c r="MVG62" s="107"/>
      <c r="MVH62" s="107"/>
      <c r="MVI62" s="107"/>
      <c r="MVJ62" s="107"/>
      <c r="MVK62" s="107"/>
      <c r="MVL62" s="107"/>
      <c r="MVM62" s="107"/>
      <c r="MVN62" s="107"/>
      <c r="MVO62" s="107"/>
      <c r="MVP62" s="107"/>
      <c r="MVQ62" s="107"/>
      <c r="MVR62" s="107"/>
      <c r="MVS62" s="107"/>
      <c r="MVT62" s="107"/>
      <c r="MVU62" s="107"/>
      <c r="MVV62" s="107"/>
      <c r="MVW62" s="107"/>
      <c r="MVX62" s="107"/>
      <c r="MVY62" s="107"/>
      <c r="MVZ62" s="107"/>
      <c r="MWA62" s="107"/>
      <c r="MWB62" s="107"/>
      <c r="MWC62" s="107"/>
      <c r="MWD62" s="107"/>
      <c r="MWE62" s="107"/>
      <c r="MWF62" s="107"/>
      <c r="MWG62" s="107"/>
      <c r="MWH62" s="107"/>
      <c r="MWI62" s="107"/>
      <c r="MWJ62" s="107"/>
      <c r="MWK62" s="107"/>
      <c r="MWL62" s="107"/>
      <c r="MWM62" s="107"/>
      <c r="MWN62" s="107"/>
      <c r="MWO62" s="107"/>
      <c r="MWP62" s="107"/>
      <c r="MWQ62" s="107"/>
      <c r="MWR62" s="107"/>
      <c r="MWS62" s="107"/>
      <c r="MWT62" s="107"/>
      <c r="MWU62" s="107"/>
      <c r="MWV62" s="107"/>
      <c r="MWW62" s="107"/>
      <c r="MWX62" s="107"/>
      <c r="MWY62" s="107"/>
      <c r="MWZ62" s="107"/>
      <c r="MXA62" s="107"/>
      <c r="MXB62" s="107"/>
      <c r="MXC62" s="107"/>
      <c r="MXD62" s="107"/>
      <c r="MXE62" s="107"/>
      <c r="MXF62" s="107"/>
      <c r="MXG62" s="107"/>
      <c r="MXH62" s="107"/>
      <c r="MXI62" s="107"/>
      <c r="MXJ62" s="107"/>
      <c r="MXK62" s="107"/>
      <c r="MXL62" s="107"/>
      <c r="MXM62" s="107"/>
      <c r="MXN62" s="107"/>
      <c r="MXO62" s="107"/>
      <c r="MXP62" s="107"/>
      <c r="MXQ62" s="107"/>
      <c r="MXR62" s="107"/>
      <c r="MXS62" s="107"/>
      <c r="MXT62" s="107"/>
      <c r="MXU62" s="107"/>
      <c r="MXV62" s="107"/>
      <c r="MXW62" s="107"/>
      <c r="MXX62" s="107"/>
      <c r="MXY62" s="107"/>
      <c r="MXZ62" s="107"/>
      <c r="MYA62" s="107"/>
      <c r="MYB62" s="107"/>
      <c r="MYC62" s="107"/>
      <c r="MYD62" s="107"/>
      <c r="MYE62" s="107"/>
      <c r="MYF62" s="107"/>
      <c r="MYG62" s="107"/>
      <c r="MYH62" s="107"/>
      <c r="MYI62" s="107"/>
      <c r="MYJ62" s="107"/>
      <c r="MYK62" s="107"/>
      <c r="MYL62" s="107"/>
      <c r="MYM62" s="107"/>
      <c r="MYN62" s="107"/>
      <c r="MYO62" s="107"/>
      <c r="MYP62" s="107"/>
      <c r="MYQ62" s="107"/>
      <c r="MYR62" s="107"/>
      <c r="MYS62" s="107"/>
      <c r="MYT62" s="107"/>
      <c r="MYU62" s="107"/>
      <c r="MYV62" s="107"/>
      <c r="MYW62" s="107"/>
      <c r="MYX62" s="107"/>
      <c r="MYY62" s="107"/>
      <c r="MYZ62" s="107"/>
      <c r="MZA62" s="107"/>
      <c r="MZB62" s="107"/>
      <c r="MZC62" s="107"/>
      <c r="MZD62" s="107"/>
      <c r="MZE62" s="107"/>
      <c r="MZF62" s="107"/>
      <c r="MZG62" s="107"/>
      <c r="MZH62" s="107"/>
      <c r="MZI62" s="107"/>
      <c r="MZJ62" s="107"/>
      <c r="MZK62" s="107"/>
      <c r="MZL62" s="107"/>
      <c r="MZM62" s="107"/>
      <c r="MZN62" s="107"/>
      <c r="MZO62" s="107"/>
      <c r="MZP62" s="107"/>
      <c r="MZQ62" s="107"/>
      <c r="MZR62" s="107"/>
      <c r="MZS62" s="107"/>
      <c r="MZT62" s="107"/>
      <c r="MZU62" s="107"/>
      <c r="MZV62" s="107"/>
      <c r="MZW62" s="107"/>
      <c r="MZX62" s="107"/>
      <c r="MZY62" s="107"/>
      <c r="MZZ62" s="107"/>
      <c r="NAA62" s="107"/>
      <c r="NAB62" s="107"/>
      <c r="NAC62" s="107"/>
      <c r="NAD62" s="107"/>
      <c r="NAE62" s="107"/>
      <c r="NAF62" s="107"/>
      <c r="NAG62" s="107"/>
      <c r="NAH62" s="107"/>
      <c r="NAI62" s="107"/>
      <c r="NAJ62" s="107"/>
      <c r="NAK62" s="107"/>
      <c r="NAL62" s="107"/>
      <c r="NAM62" s="107"/>
      <c r="NAN62" s="107"/>
      <c r="NAO62" s="107"/>
      <c r="NAP62" s="107"/>
      <c r="NAQ62" s="107"/>
      <c r="NAR62" s="107"/>
      <c r="NAS62" s="107"/>
      <c r="NAT62" s="107"/>
      <c r="NAU62" s="107"/>
      <c r="NAV62" s="107"/>
      <c r="NAW62" s="107"/>
      <c r="NAX62" s="107"/>
      <c r="NAY62" s="107"/>
      <c r="NAZ62" s="107"/>
      <c r="NBA62" s="107"/>
      <c r="NBB62" s="107"/>
      <c r="NBC62" s="107"/>
      <c r="NBD62" s="107"/>
      <c r="NBE62" s="107"/>
      <c r="NBF62" s="107"/>
      <c r="NBG62" s="107"/>
      <c r="NBH62" s="107"/>
      <c r="NBI62" s="107"/>
      <c r="NBJ62" s="107"/>
      <c r="NBK62" s="107"/>
      <c r="NBL62" s="107"/>
      <c r="NBM62" s="107"/>
      <c r="NBN62" s="107"/>
      <c r="NBO62" s="107"/>
      <c r="NBP62" s="107"/>
      <c r="NBQ62" s="107"/>
      <c r="NBR62" s="107"/>
      <c r="NBS62" s="107"/>
      <c r="NBT62" s="107"/>
      <c r="NBU62" s="107"/>
      <c r="NBV62" s="107"/>
      <c r="NBW62" s="107"/>
      <c r="NBX62" s="107"/>
      <c r="NBY62" s="107"/>
      <c r="NBZ62" s="107"/>
      <c r="NCA62" s="107"/>
      <c r="NCB62" s="107"/>
      <c r="NCC62" s="107"/>
      <c r="NCD62" s="107"/>
      <c r="NCE62" s="107"/>
      <c r="NCF62" s="107"/>
      <c r="NCG62" s="107"/>
      <c r="NCH62" s="107"/>
      <c r="NCI62" s="107"/>
      <c r="NCJ62" s="107"/>
      <c r="NCK62" s="107"/>
      <c r="NCL62" s="107"/>
      <c r="NCM62" s="107"/>
      <c r="NCN62" s="107"/>
      <c r="NCO62" s="107"/>
      <c r="NCP62" s="107"/>
      <c r="NCQ62" s="107"/>
      <c r="NCR62" s="107"/>
      <c r="NCS62" s="107"/>
      <c r="NCT62" s="107"/>
      <c r="NCU62" s="107"/>
      <c r="NCV62" s="107"/>
      <c r="NCW62" s="107"/>
      <c r="NCX62" s="107"/>
      <c r="NCY62" s="107"/>
      <c r="NCZ62" s="107"/>
      <c r="NDA62" s="107"/>
      <c r="NDB62" s="107"/>
      <c r="NDC62" s="107"/>
      <c r="NDD62" s="107"/>
      <c r="NDE62" s="107"/>
      <c r="NDF62" s="107"/>
      <c r="NDG62" s="107"/>
      <c r="NDH62" s="107"/>
      <c r="NDI62" s="107"/>
      <c r="NDJ62" s="107"/>
      <c r="NDK62" s="107"/>
      <c r="NDL62" s="107"/>
      <c r="NDM62" s="107"/>
      <c r="NDN62" s="107"/>
      <c r="NDO62" s="107"/>
      <c r="NDP62" s="107"/>
      <c r="NDQ62" s="107"/>
      <c r="NDR62" s="107"/>
      <c r="NDS62" s="107"/>
      <c r="NDT62" s="107"/>
      <c r="NDU62" s="107"/>
      <c r="NDV62" s="107"/>
      <c r="NDW62" s="107"/>
      <c r="NDX62" s="107"/>
      <c r="NDY62" s="107"/>
      <c r="NDZ62" s="107"/>
      <c r="NEA62" s="107"/>
      <c r="NEB62" s="107"/>
      <c r="NEC62" s="107"/>
      <c r="NED62" s="107"/>
      <c r="NEE62" s="107"/>
      <c r="NEF62" s="107"/>
      <c r="NEG62" s="107"/>
      <c r="NEH62" s="107"/>
      <c r="NEI62" s="107"/>
      <c r="NEJ62" s="107"/>
      <c r="NEK62" s="107"/>
      <c r="NEL62" s="107"/>
      <c r="NEM62" s="107"/>
      <c r="NEN62" s="107"/>
      <c r="NEO62" s="107"/>
      <c r="NEP62" s="107"/>
      <c r="NEQ62" s="107"/>
      <c r="NER62" s="107"/>
      <c r="NES62" s="107"/>
      <c r="NET62" s="107"/>
      <c r="NEU62" s="107"/>
      <c r="NEV62" s="107"/>
      <c r="NEW62" s="107"/>
      <c r="NEX62" s="107"/>
      <c r="NEY62" s="107"/>
      <c r="NEZ62" s="107"/>
      <c r="NFA62" s="107"/>
      <c r="NFB62" s="107"/>
      <c r="NFC62" s="107"/>
      <c r="NFD62" s="107"/>
      <c r="NFE62" s="107"/>
      <c r="NFF62" s="107"/>
      <c r="NFG62" s="107"/>
      <c r="NFH62" s="107"/>
      <c r="NFI62" s="107"/>
      <c r="NFJ62" s="107"/>
      <c r="NFK62" s="107"/>
      <c r="NFL62" s="107"/>
      <c r="NFM62" s="107"/>
      <c r="NFN62" s="107"/>
      <c r="NFO62" s="107"/>
      <c r="NFP62" s="107"/>
      <c r="NFQ62" s="107"/>
      <c r="NFR62" s="107"/>
      <c r="NFS62" s="107"/>
      <c r="NFT62" s="107"/>
      <c r="NFU62" s="107"/>
      <c r="NFV62" s="107"/>
      <c r="NFW62" s="107"/>
      <c r="NFX62" s="107"/>
      <c r="NFY62" s="107"/>
      <c r="NFZ62" s="107"/>
      <c r="NGA62" s="107"/>
      <c r="NGB62" s="107"/>
      <c r="NGC62" s="107"/>
      <c r="NGD62" s="107"/>
      <c r="NGE62" s="107"/>
      <c r="NGF62" s="107"/>
      <c r="NGG62" s="107"/>
      <c r="NGH62" s="107"/>
      <c r="NGI62" s="107"/>
      <c r="NGJ62" s="107"/>
      <c r="NGK62" s="107"/>
      <c r="NGL62" s="107"/>
      <c r="NGM62" s="107"/>
      <c r="NGN62" s="107"/>
      <c r="NGO62" s="107"/>
      <c r="NGP62" s="107"/>
      <c r="NGQ62" s="107"/>
      <c r="NGR62" s="107"/>
      <c r="NGS62" s="107"/>
      <c r="NGT62" s="107"/>
      <c r="NGU62" s="107"/>
      <c r="NGV62" s="107"/>
      <c r="NGW62" s="107"/>
      <c r="NGX62" s="107"/>
      <c r="NGY62" s="107"/>
      <c r="NGZ62" s="107"/>
      <c r="NHA62" s="107"/>
      <c r="NHB62" s="107"/>
      <c r="NHC62" s="107"/>
      <c r="NHD62" s="107"/>
      <c r="NHE62" s="107"/>
      <c r="NHF62" s="107"/>
      <c r="NHG62" s="107"/>
      <c r="NHH62" s="107"/>
      <c r="NHI62" s="107"/>
      <c r="NHJ62" s="107"/>
      <c r="NHK62" s="107"/>
      <c r="NHL62" s="107"/>
      <c r="NHM62" s="107"/>
      <c r="NHN62" s="107"/>
      <c r="NHO62" s="107"/>
      <c r="NHP62" s="107"/>
      <c r="NHQ62" s="107"/>
      <c r="NHR62" s="107"/>
      <c r="NHS62" s="107"/>
      <c r="NHT62" s="107"/>
      <c r="NHU62" s="107"/>
      <c r="NHV62" s="107"/>
      <c r="NHW62" s="107"/>
      <c r="NHX62" s="107"/>
      <c r="NHY62" s="107"/>
      <c r="NHZ62" s="107"/>
      <c r="NIA62" s="107"/>
      <c r="NIB62" s="107"/>
      <c r="NIC62" s="107"/>
      <c r="NID62" s="107"/>
      <c r="NIE62" s="107"/>
      <c r="NIF62" s="107"/>
      <c r="NIG62" s="107"/>
      <c r="NIH62" s="107"/>
      <c r="NII62" s="107"/>
      <c r="NIJ62" s="107"/>
      <c r="NIK62" s="107"/>
      <c r="NIL62" s="107"/>
      <c r="NIM62" s="107"/>
      <c r="NIN62" s="107"/>
      <c r="NIO62" s="107"/>
      <c r="NIP62" s="107"/>
      <c r="NIQ62" s="107"/>
      <c r="NIR62" s="107"/>
      <c r="NIS62" s="107"/>
      <c r="NIT62" s="107"/>
      <c r="NIU62" s="107"/>
      <c r="NIV62" s="107"/>
      <c r="NIW62" s="107"/>
      <c r="NIX62" s="107"/>
      <c r="NIY62" s="107"/>
      <c r="NIZ62" s="107"/>
      <c r="NJA62" s="107"/>
      <c r="NJB62" s="107"/>
      <c r="NJC62" s="107"/>
      <c r="NJD62" s="107"/>
      <c r="NJE62" s="107"/>
      <c r="NJF62" s="107"/>
      <c r="NJG62" s="107"/>
      <c r="NJH62" s="107"/>
      <c r="NJI62" s="107"/>
      <c r="NJJ62" s="107"/>
      <c r="NJK62" s="107"/>
      <c r="NJL62" s="107"/>
      <c r="NJM62" s="107"/>
      <c r="NJN62" s="107"/>
      <c r="NJO62" s="107"/>
      <c r="NJP62" s="107"/>
      <c r="NJQ62" s="107"/>
      <c r="NJR62" s="107"/>
      <c r="NJS62" s="107"/>
      <c r="NJT62" s="107"/>
      <c r="NJU62" s="107"/>
      <c r="NJV62" s="107"/>
      <c r="NJW62" s="107"/>
      <c r="NJX62" s="107"/>
      <c r="NJY62" s="107"/>
      <c r="NJZ62" s="107"/>
      <c r="NKA62" s="107"/>
      <c r="NKB62" s="107"/>
      <c r="NKC62" s="107"/>
      <c r="NKD62" s="107"/>
      <c r="NKE62" s="107"/>
      <c r="NKF62" s="107"/>
      <c r="NKG62" s="107"/>
      <c r="NKH62" s="107"/>
      <c r="NKI62" s="107"/>
      <c r="NKJ62" s="107"/>
      <c r="NKK62" s="107"/>
      <c r="NKL62" s="107"/>
      <c r="NKM62" s="107"/>
      <c r="NKN62" s="107"/>
      <c r="NKO62" s="107"/>
      <c r="NKP62" s="107"/>
      <c r="NKQ62" s="107"/>
      <c r="NKR62" s="107"/>
      <c r="NKS62" s="107"/>
      <c r="NKT62" s="107"/>
      <c r="NKU62" s="107"/>
      <c r="NKV62" s="107"/>
      <c r="NKW62" s="107"/>
      <c r="NKX62" s="107"/>
      <c r="NKY62" s="107"/>
      <c r="NKZ62" s="107"/>
      <c r="NLA62" s="107"/>
      <c r="NLB62" s="107"/>
      <c r="NLC62" s="107"/>
      <c r="NLD62" s="107"/>
      <c r="NLE62" s="107"/>
      <c r="NLF62" s="107"/>
      <c r="NLG62" s="107"/>
      <c r="NLH62" s="107"/>
      <c r="NLI62" s="107"/>
      <c r="NLJ62" s="107"/>
      <c r="NLK62" s="107"/>
      <c r="NLL62" s="107"/>
      <c r="NLM62" s="107"/>
      <c r="NLN62" s="107"/>
      <c r="NLO62" s="107"/>
      <c r="NLP62" s="107"/>
      <c r="NLQ62" s="107"/>
      <c r="NLR62" s="107"/>
      <c r="NLS62" s="107"/>
      <c r="NLT62" s="107"/>
      <c r="NLU62" s="107"/>
      <c r="NLV62" s="107"/>
      <c r="NLW62" s="107"/>
      <c r="NLX62" s="107"/>
      <c r="NLY62" s="107"/>
      <c r="NLZ62" s="107"/>
      <c r="NMA62" s="107"/>
      <c r="NMB62" s="107"/>
      <c r="NMC62" s="107"/>
      <c r="NMD62" s="107"/>
      <c r="NME62" s="107"/>
      <c r="NMF62" s="107"/>
      <c r="NMG62" s="107"/>
      <c r="NMH62" s="107"/>
      <c r="NMI62" s="107"/>
      <c r="NMJ62" s="107"/>
      <c r="NMK62" s="107"/>
      <c r="NML62" s="107"/>
      <c r="NMM62" s="107"/>
      <c r="NMN62" s="107"/>
      <c r="NMO62" s="107"/>
      <c r="NMP62" s="107"/>
      <c r="NMQ62" s="107"/>
      <c r="NMR62" s="107"/>
      <c r="NMS62" s="107"/>
      <c r="NMT62" s="107"/>
      <c r="NMU62" s="107"/>
      <c r="NMV62" s="107"/>
      <c r="NMW62" s="107"/>
      <c r="NMX62" s="107"/>
      <c r="NMY62" s="107"/>
      <c r="NMZ62" s="107"/>
      <c r="NNA62" s="107"/>
      <c r="NNB62" s="107"/>
      <c r="NNC62" s="107"/>
      <c r="NND62" s="107"/>
      <c r="NNE62" s="107"/>
      <c r="NNF62" s="107"/>
      <c r="NNG62" s="107"/>
      <c r="NNH62" s="107"/>
      <c r="NNI62" s="107"/>
      <c r="NNJ62" s="107"/>
      <c r="NNK62" s="107"/>
      <c r="NNL62" s="107"/>
      <c r="NNM62" s="107"/>
      <c r="NNN62" s="107"/>
      <c r="NNO62" s="107"/>
      <c r="NNP62" s="107"/>
      <c r="NNQ62" s="107"/>
      <c r="NNR62" s="107"/>
      <c r="NNS62" s="107"/>
      <c r="NNT62" s="107"/>
      <c r="NNU62" s="107"/>
      <c r="NNV62" s="107"/>
      <c r="NNW62" s="107"/>
      <c r="NNX62" s="107"/>
      <c r="NNY62" s="107"/>
      <c r="NNZ62" s="107"/>
      <c r="NOA62" s="107"/>
      <c r="NOB62" s="107"/>
      <c r="NOC62" s="107"/>
      <c r="NOD62" s="107"/>
      <c r="NOE62" s="107"/>
      <c r="NOF62" s="107"/>
      <c r="NOG62" s="107"/>
      <c r="NOH62" s="107"/>
      <c r="NOI62" s="107"/>
      <c r="NOJ62" s="107"/>
      <c r="NOK62" s="107"/>
      <c r="NOL62" s="107"/>
      <c r="NOM62" s="107"/>
      <c r="NON62" s="107"/>
      <c r="NOO62" s="107"/>
      <c r="NOP62" s="107"/>
      <c r="NOQ62" s="107"/>
      <c r="NOR62" s="107"/>
      <c r="NOS62" s="107"/>
      <c r="NOT62" s="107"/>
      <c r="NOU62" s="107"/>
      <c r="NOV62" s="107"/>
      <c r="NOW62" s="107"/>
      <c r="NOX62" s="107"/>
      <c r="NOY62" s="107"/>
      <c r="NOZ62" s="107"/>
      <c r="NPA62" s="107"/>
      <c r="NPB62" s="107"/>
      <c r="NPC62" s="107"/>
      <c r="NPD62" s="107"/>
      <c r="NPE62" s="107"/>
      <c r="NPF62" s="107"/>
      <c r="NPG62" s="107"/>
      <c r="NPH62" s="107"/>
      <c r="NPI62" s="107"/>
      <c r="NPJ62" s="107"/>
      <c r="NPK62" s="107"/>
      <c r="NPL62" s="107"/>
      <c r="NPM62" s="107"/>
      <c r="NPN62" s="107"/>
      <c r="NPO62" s="107"/>
      <c r="NPP62" s="107"/>
      <c r="NPQ62" s="107"/>
      <c r="NPR62" s="107"/>
      <c r="NPS62" s="107"/>
      <c r="NPT62" s="107"/>
      <c r="NPU62" s="107"/>
      <c r="NPV62" s="107"/>
      <c r="NPW62" s="107"/>
      <c r="NPX62" s="107"/>
      <c r="NPY62" s="107"/>
      <c r="NPZ62" s="107"/>
      <c r="NQA62" s="107"/>
      <c r="NQB62" s="107"/>
      <c r="NQC62" s="107"/>
      <c r="NQD62" s="107"/>
      <c r="NQE62" s="107"/>
      <c r="NQF62" s="107"/>
      <c r="NQG62" s="107"/>
      <c r="NQH62" s="107"/>
      <c r="NQI62" s="107"/>
      <c r="NQJ62" s="107"/>
      <c r="NQK62" s="107"/>
      <c r="NQL62" s="107"/>
      <c r="NQM62" s="107"/>
      <c r="NQN62" s="107"/>
      <c r="NQO62" s="107"/>
      <c r="NQP62" s="107"/>
      <c r="NQQ62" s="107"/>
      <c r="NQR62" s="107"/>
      <c r="NQS62" s="107"/>
      <c r="NQT62" s="107"/>
      <c r="NQU62" s="107"/>
      <c r="NQV62" s="107"/>
      <c r="NQW62" s="107"/>
      <c r="NQX62" s="107"/>
      <c r="NQY62" s="107"/>
      <c r="NQZ62" s="107"/>
      <c r="NRA62" s="107"/>
      <c r="NRB62" s="107"/>
      <c r="NRC62" s="107"/>
      <c r="NRD62" s="107"/>
      <c r="NRE62" s="107"/>
      <c r="NRF62" s="107"/>
      <c r="NRG62" s="107"/>
      <c r="NRH62" s="107"/>
      <c r="NRI62" s="107"/>
      <c r="NRJ62" s="107"/>
      <c r="NRK62" s="107"/>
      <c r="NRL62" s="107"/>
      <c r="NRM62" s="107"/>
      <c r="NRN62" s="107"/>
      <c r="NRO62" s="107"/>
      <c r="NRP62" s="107"/>
      <c r="NRQ62" s="107"/>
      <c r="NRR62" s="107"/>
      <c r="NRS62" s="107"/>
      <c r="NRT62" s="107"/>
      <c r="NRU62" s="107"/>
      <c r="NRV62" s="107"/>
      <c r="NRW62" s="107"/>
      <c r="NRX62" s="107"/>
      <c r="NRY62" s="107"/>
      <c r="NRZ62" s="107"/>
      <c r="NSA62" s="107"/>
      <c r="NSB62" s="107"/>
      <c r="NSC62" s="107"/>
      <c r="NSD62" s="107"/>
      <c r="NSE62" s="107"/>
      <c r="NSF62" s="107"/>
      <c r="NSG62" s="107"/>
      <c r="NSH62" s="107"/>
      <c r="NSI62" s="107"/>
      <c r="NSJ62" s="107"/>
      <c r="NSK62" s="107"/>
      <c r="NSL62" s="107"/>
      <c r="NSM62" s="107"/>
      <c r="NSN62" s="107"/>
      <c r="NSO62" s="107"/>
      <c r="NSP62" s="107"/>
      <c r="NSQ62" s="107"/>
      <c r="NSR62" s="107"/>
      <c r="NSS62" s="107"/>
      <c r="NST62" s="107"/>
      <c r="NSU62" s="107"/>
      <c r="NSV62" s="107"/>
      <c r="NSW62" s="107"/>
      <c r="NSX62" s="107"/>
      <c r="NSY62" s="107"/>
      <c r="NSZ62" s="107"/>
      <c r="NTA62" s="107"/>
      <c r="NTB62" s="107"/>
      <c r="NTC62" s="107"/>
      <c r="NTD62" s="107"/>
      <c r="NTE62" s="107"/>
      <c r="NTF62" s="107"/>
      <c r="NTG62" s="107"/>
      <c r="NTH62" s="107"/>
      <c r="NTI62" s="107"/>
      <c r="NTJ62" s="107"/>
      <c r="NTK62" s="107"/>
      <c r="NTL62" s="107"/>
      <c r="NTM62" s="107"/>
      <c r="NTN62" s="107"/>
      <c r="NTO62" s="107"/>
      <c r="NTP62" s="107"/>
      <c r="NTQ62" s="107"/>
      <c r="NTR62" s="107"/>
      <c r="NTS62" s="107"/>
      <c r="NTT62" s="107"/>
      <c r="NTU62" s="107"/>
      <c r="NTV62" s="107"/>
      <c r="NTW62" s="107"/>
      <c r="NTX62" s="107"/>
      <c r="NTY62" s="107"/>
      <c r="NTZ62" s="107"/>
      <c r="NUA62" s="107"/>
      <c r="NUB62" s="107"/>
      <c r="NUC62" s="107"/>
      <c r="NUD62" s="107"/>
      <c r="NUE62" s="107"/>
      <c r="NUF62" s="107"/>
      <c r="NUG62" s="107"/>
      <c r="NUH62" s="107"/>
      <c r="NUI62" s="107"/>
      <c r="NUJ62" s="107"/>
      <c r="NUK62" s="107"/>
      <c r="NUL62" s="107"/>
      <c r="NUM62" s="107"/>
      <c r="NUN62" s="107"/>
      <c r="NUO62" s="107"/>
      <c r="NUP62" s="107"/>
      <c r="NUQ62" s="107"/>
      <c r="NUR62" s="107"/>
      <c r="NUS62" s="107"/>
      <c r="NUT62" s="107"/>
      <c r="NUU62" s="107"/>
      <c r="NUV62" s="107"/>
      <c r="NUW62" s="107"/>
      <c r="NUX62" s="107"/>
      <c r="NUY62" s="107"/>
      <c r="NUZ62" s="107"/>
      <c r="NVA62" s="107"/>
      <c r="NVB62" s="107"/>
      <c r="NVC62" s="107"/>
      <c r="NVD62" s="107"/>
      <c r="NVE62" s="107"/>
      <c r="NVF62" s="107"/>
      <c r="NVG62" s="107"/>
      <c r="NVH62" s="107"/>
      <c r="NVI62" s="107"/>
      <c r="NVJ62" s="107"/>
      <c r="NVK62" s="107"/>
      <c r="NVL62" s="107"/>
      <c r="NVM62" s="107"/>
      <c r="NVN62" s="107"/>
      <c r="NVO62" s="107"/>
      <c r="NVP62" s="107"/>
      <c r="NVQ62" s="107"/>
      <c r="NVR62" s="107"/>
      <c r="NVS62" s="107"/>
      <c r="NVT62" s="107"/>
      <c r="NVU62" s="107"/>
      <c r="NVV62" s="107"/>
      <c r="NVW62" s="107"/>
      <c r="NVX62" s="107"/>
      <c r="NVY62" s="107"/>
      <c r="NVZ62" s="107"/>
      <c r="NWA62" s="107"/>
      <c r="NWB62" s="107"/>
      <c r="NWC62" s="107"/>
      <c r="NWD62" s="107"/>
      <c r="NWE62" s="107"/>
      <c r="NWF62" s="107"/>
      <c r="NWG62" s="107"/>
      <c r="NWH62" s="107"/>
      <c r="NWI62" s="107"/>
      <c r="NWJ62" s="107"/>
      <c r="NWK62" s="107"/>
      <c r="NWL62" s="107"/>
      <c r="NWM62" s="107"/>
      <c r="NWN62" s="107"/>
      <c r="NWO62" s="107"/>
      <c r="NWP62" s="107"/>
      <c r="NWQ62" s="107"/>
      <c r="NWR62" s="107"/>
      <c r="NWS62" s="107"/>
      <c r="NWT62" s="107"/>
      <c r="NWU62" s="107"/>
      <c r="NWV62" s="107"/>
      <c r="NWW62" s="107"/>
      <c r="NWX62" s="107"/>
      <c r="NWY62" s="107"/>
      <c r="NWZ62" s="107"/>
      <c r="NXA62" s="107"/>
      <c r="NXB62" s="107"/>
      <c r="NXC62" s="107"/>
      <c r="NXD62" s="107"/>
      <c r="NXE62" s="107"/>
      <c r="NXF62" s="107"/>
      <c r="NXG62" s="107"/>
      <c r="NXH62" s="107"/>
      <c r="NXI62" s="107"/>
      <c r="NXJ62" s="107"/>
      <c r="NXK62" s="107"/>
      <c r="NXL62" s="107"/>
      <c r="NXM62" s="107"/>
      <c r="NXN62" s="107"/>
      <c r="NXO62" s="107"/>
      <c r="NXP62" s="107"/>
      <c r="NXQ62" s="107"/>
      <c r="NXR62" s="107"/>
      <c r="NXS62" s="107"/>
      <c r="NXT62" s="107"/>
      <c r="NXU62" s="107"/>
      <c r="NXV62" s="107"/>
      <c r="NXW62" s="107"/>
      <c r="NXX62" s="107"/>
      <c r="NXY62" s="107"/>
      <c r="NXZ62" s="107"/>
      <c r="NYA62" s="107"/>
      <c r="NYB62" s="107"/>
      <c r="NYC62" s="107"/>
      <c r="NYD62" s="107"/>
      <c r="NYE62" s="107"/>
      <c r="NYF62" s="107"/>
      <c r="NYG62" s="107"/>
      <c r="NYH62" s="107"/>
      <c r="NYI62" s="107"/>
      <c r="NYJ62" s="107"/>
      <c r="NYK62" s="107"/>
      <c r="NYL62" s="107"/>
      <c r="NYM62" s="107"/>
      <c r="NYN62" s="107"/>
      <c r="NYO62" s="107"/>
      <c r="NYP62" s="107"/>
      <c r="NYQ62" s="107"/>
      <c r="NYR62" s="107"/>
      <c r="NYS62" s="107"/>
      <c r="NYT62" s="107"/>
      <c r="NYU62" s="107"/>
      <c r="NYV62" s="107"/>
      <c r="NYW62" s="107"/>
      <c r="NYX62" s="107"/>
      <c r="NYY62" s="107"/>
      <c r="NYZ62" s="107"/>
      <c r="NZA62" s="107"/>
      <c r="NZB62" s="107"/>
      <c r="NZC62" s="107"/>
      <c r="NZD62" s="107"/>
      <c r="NZE62" s="107"/>
      <c r="NZF62" s="107"/>
      <c r="NZG62" s="107"/>
      <c r="NZH62" s="107"/>
      <c r="NZI62" s="107"/>
      <c r="NZJ62" s="107"/>
      <c r="NZK62" s="107"/>
      <c r="NZL62" s="107"/>
      <c r="NZM62" s="107"/>
      <c r="NZN62" s="107"/>
      <c r="NZO62" s="107"/>
      <c r="NZP62" s="107"/>
      <c r="NZQ62" s="107"/>
      <c r="NZR62" s="107"/>
      <c r="NZS62" s="107"/>
      <c r="NZT62" s="107"/>
      <c r="NZU62" s="107"/>
      <c r="NZV62" s="107"/>
      <c r="NZW62" s="107"/>
      <c r="NZX62" s="107"/>
      <c r="NZY62" s="107"/>
      <c r="NZZ62" s="107"/>
      <c r="OAA62" s="107"/>
      <c r="OAB62" s="107"/>
      <c r="OAC62" s="107"/>
      <c r="OAD62" s="107"/>
      <c r="OAE62" s="107"/>
      <c r="OAF62" s="107"/>
      <c r="OAG62" s="107"/>
      <c r="OAH62" s="107"/>
      <c r="OAI62" s="107"/>
      <c r="OAJ62" s="107"/>
      <c r="OAK62" s="107"/>
      <c r="OAL62" s="107"/>
      <c r="OAM62" s="107"/>
      <c r="OAN62" s="107"/>
      <c r="OAO62" s="107"/>
      <c r="OAP62" s="107"/>
      <c r="OAQ62" s="107"/>
      <c r="OAR62" s="107"/>
      <c r="OAS62" s="107"/>
      <c r="OAT62" s="107"/>
      <c r="OAU62" s="107"/>
      <c r="OAV62" s="107"/>
      <c r="OAW62" s="107"/>
      <c r="OAX62" s="107"/>
      <c r="OAY62" s="107"/>
      <c r="OAZ62" s="107"/>
      <c r="OBA62" s="107"/>
      <c r="OBB62" s="107"/>
      <c r="OBC62" s="107"/>
      <c r="OBD62" s="107"/>
      <c r="OBE62" s="107"/>
      <c r="OBF62" s="107"/>
      <c r="OBG62" s="107"/>
      <c r="OBH62" s="107"/>
      <c r="OBI62" s="107"/>
      <c r="OBJ62" s="107"/>
      <c r="OBK62" s="107"/>
      <c r="OBL62" s="107"/>
      <c r="OBM62" s="107"/>
      <c r="OBN62" s="107"/>
      <c r="OBO62" s="107"/>
      <c r="OBP62" s="107"/>
      <c r="OBQ62" s="107"/>
      <c r="OBR62" s="107"/>
      <c r="OBS62" s="107"/>
      <c r="OBT62" s="107"/>
      <c r="OBU62" s="107"/>
      <c r="OBV62" s="107"/>
      <c r="OBW62" s="107"/>
      <c r="OBX62" s="107"/>
      <c r="OBY62" s="107"/>
      <c r="OBZ62" s="107"/>
      <c r="OCA62" s="107"/>
      <c r="OCB62" s="107"/>
      <c r="OCC62" s="107"/>
      <c r="OCD62" s="107"/>
      <c r="OCE62" s="107"/>
      <c r="OCF62" s="107"/>
      <c r="OCG62" s="107"/>
      <c r="OCH62" s="107"/>
      <c r="OCI62" s="107"/>
      <c r="OCJ62" s="107"/>
      <c r="OCK62" s="107"/>
      <c r="OCL62" s="107"/>
      <c r="OCM62" s="107"/>
      <c r="OCN62" s="107"/>
      <c r="OCO62" s="107"/>
      <c r="OCP62" s="107"/>
      <c r="OCQ62" s="107"/>
      <c r="OCR62" s="107"/>
      <c r="OCS62" s="107"/>
      <c r="OCT62" s="107"/>
      <c r="OCU62" s="107"/>
      <c r="OCV62" s="107"/>
      <c r="OCW62" s="107"/>
      <c r="OCX62" s="107"/>
      <c r="OCY62" s="107"/>
      <c r="OCZ62" s="107"/>
      <c r="ODA62" s="107"/>
      <c r="ODB62" s="107"/>
      <c r="ODC62" s="107"/>
      <c r="ODD62" s="107"/>
      <c r="ODE62" s="107"/>
      <c r="ODF62" s="107"/>
      <c r="ODG62" s="107"/>
      <c r="ODH62" s="107"/>
      <c r="ODI62" s="107"/>
      <c r="ODJ62" s="107"/>
      <c r="ODK62" s="107"/>
      <c r="ODL62" s="107"/>
      <c r="ODM62" s="107"/>
      <c r="ODN62" s="107"/>
      <c r="ODO62" s="107"/>
      <c r="ODP62" s="107"/>
      <c r="ODQ62" s="107"/>
      <c r="ODR62" s="107"/>
      <c r="ODS62" s="107"/>
      <c r="ODT62" s="107"/>
      <c r="ODU62" s="107"/>
      <c r="ODV62" s="107"/>
      <c r="ODW62" s="107"/>
      <c r="ODX62" s="107"/>
      <c r="ODY62" s="107"/>
      <c r="ODZ62" s="107"/>
      <c r="OEA62" s="107"/>
      <c r="OEB62" s="107"/>
      <c r="OEC62" s="107"/>
      <c r="OED62" s="107"/>
      <c r="OEE62" s="107"/>
      <c r="OEF62" s="107"/>
      <c r="OEG62" s="107"/>
      <c r="OEH62" s="107"/>
      <c r="OEI62" s="107"/>
      <c r="OEJ62" s="107"/>
      <c r="OEK62" s="107"/>
      <c r="OEL62" s="107"/>
      <c r="OEM62" s="107"/>
      <c r="OEN62" s="107"/>
      <c r="OEO62" s="107"/>
      <c r="OEP62" s="107"/>
      <c r="OEQ62" s="107"/>
      <c r="OER62" s="107"/>
      <c r="OES62" s="107"/>
      <c r="OET62" s="107"/>
      <c r="OEU62" s="107"/>
      <c r="OEV62" s="107"/>
      <c r="OEW62" s="107"/>
      <c r="OEX62" s="107"/>
      <c r="OEY62" s="107"/>
      <c r="OEZ62" s="107"/>
      <c r="OFA62" s="107"/>
      <c r="OFB62" s="107"/>
      <c r="OFC62" s="107"/>
      <c r="OFD62" s="107"/>
      <c r="OFE62" s="107"/>
      <c r="OFF62" s="107"/>
      <c r="OFG62" s="107"/>
      <c r="OFH62" s="107"/>
      <c r="OFI62" s="107"/>
      <c r="OFJ62" s="107"/>
      <c r="OFK62" s="107"/>
      <c r="OFL62" s="107"/>
      <c r="OFM62" s="107"/>
      <c r="OFN62" s="107"/>
      <c r="OFO62" s="107"/>
      <c r="OFP62" s="107"/>
      <c r="OFQ62" s="107"/>
      <c r="OFR62" s="107"/>
      <c r="OFS62" s="107"/>
      <c r="OFT62" s="107"/>
      <c r="OFU62" s="107"/>
      <c r="OFV62" s="107"/>
      <c r="OFW62" s="107"/>
      <c r="OFX62" s="107"/>
      <c r="OFY62" s="107"/>
      <c r="OFZ62" s="107"/>
      <c r="OGA62" s="107"/>
      <c r="OGB62" s="107"/>
      <c r="OGC62" s="107"/>
      <c r="OGD62" s="107"/>
      <c r="OGE62" s="107"/>
      <c r="OGF62" s="107"/>
      <c r="OGG62" s="107"/>
      <c r="OGH62" s="107"/>
      <c r="OGI62" s="107"/>
      <c r="OGJ62" s="107"/>
      <c r="OGK62" s="107"/>
      <c r="OGL62" s="107"/>
      <c r="OGM62" s="107"/>
      <c r="OGN62" s="107"/>
      <c r="OGO62" s="107"/>
      <c r="OGP62" s="107"/>
      <c r="OGQ62" s="107"/>
      <c r="OGR62" s="107"/>
      <c r="OGS62" s="107"/>
      <c r="OGT62" s="107"/>
      <c r="OGU62" s="107"/>
      <c r="OGV62" s="107"/>
      <c r="OGW62" s="107"/>
      <c r="OGX62" s="107"/>
      <c r="OGY62" s="107"/>
      <c r="OGZ62" s="107"/>
      <c r="OHA62" s="107"/>
      <c r="OHB62" s="107"/>
      <c r="OHC62" s="107"/>
      <c r="OHD62" s="107"/>
      <c r="OHE62" s="107"/>
      <c r="OHF62" s="107"/>
      <c r="OHG62" s="107"/>
      <c r="OHH62" s="107"/>
      <c r="OHI62" s="107"/>
      <c r="OHJ62" s="107"/>
      <c r="OHK62" s="107"/>
      <c r="OHL62" s="107"/>
      <c r="OHM62" s="107"/>
      <c r="OHN62" s="107"/>
      <c r="OHO62" s="107"/>
      <c r="OHP62" s="107"/>
      <c r="OHQ62" s="107"/>
      <c r="OHR62" s="107"/>
      <c r="OHS62" s="107"/>
      <c r="OHT62" s="107"/>
      <c r="OHU62" s="107"/>
      <c r="OHV62" s="107"/>
      <c r="OHW62" s="107"/>
      <c r="OHX62" s="107"/>
      <c r="OHY62" s="107"/>
      <c r="OHZ62" s="107"/>
      <c r="OIA62" s="107"/>
      <c r="OIB62" s="107"/>
      <c r="OIC62" s="107"/>
      <c r="OID62" s="107"/>
      <c r="OIE62" s="107"/>
      <c r="OIF62" s="107"/>
      <c r="OIG62" s="107"/>
      <c r="OIH62" s="107"/>
      <c r="OII62" s="107"/>
      <c r="OIJ62" s="107"/>
      <c r="OIK62" s="107"/>
      <c r="OIL62" s="107"/>
      <c r="OIM62" s="107"/>
      <c r="OIN62" s="107"/>
      <c r="OIO62" s="107"/>
      <c r="OIP62" s="107"/>
      <c r="OIQ62" s="107"/>
      <c r="OIR62" s="107"/>
      <c r="OIS62" s="107"/>
      <c r="OIT62" s="107"/>
      <c r="OIU62" s="107"/>
      <c r="OIV62" s="107"/>
      <c r="OIW62" s="107"/>
      <c r="OIX62" s="107"/>
      <c r="OIY62" s="107"/>
      <c r="OIZ62" s="107"/>
      <c r="OJA62" s="107"/>
      <c r="OJB62" s="107"/>
      <c r="OJC62" s="107"/>
      <c r="OJD62" s="107"/>
      <c r="OJE62" s="107"/>
      <c r="OJF62" s="107"/>
      <c r="OJG62" s="107"/>
      <c r="OJH62" s="107"/>
      <c r="OJI62" s="107"/>
      <c r="OJJ62" s="107"/>
      <c r="OJK62" s="107"/>
      <c r="OJL62" s="107"/>
      <c r="OJM62" s="107"/>
      <c r="OJN62" s="107"/>
      <c r="OJO62" s="107"/>
      <c r="OJP62" s="107"/>
      <c r="OJQ62" s="107"/>
      <c r="OJR62" s="107"/>
      <c r="OJS62" s="107"/>
      <c r="OJT62" s="107"/>
      <c r="OJU62" s="107"/>
      <c r="OJV62" s="107"/>
      <c r="OJW62" s="107"/>
      <c r="OJX62" s="107"/>
      <c r="OJY62" s="107"/>
      <c r="OJZ62" s="107"/>
      <c r="OKA62" s="107"/>
      <c r="OKB62" s="107"/>
      <c r="OKC62" s="107"/>
      <c r="OKD62" s="107"/>
      <c r="OKE62" s="107"/>
      <c r="OKF62" s="107"/>
      <c r="OKG62" s="107"/>
      <c r="OKH62" s="107"/>
      <c r="OKI62" s="107"/>
      <c r="OKJ62" s="107"/>
      <c r="OKK62" s="107"/>
      <c r="OKL62" s="107"/>
      <c r="OKM62" s="107"/>
      <c r="OKN62" s="107"/>
      <c r="OKO62" s="107"/>
      <c r="OKP62" s="107"/>
      <c r="OKQ62" s="107"/>
      <c r="OKR62" s="107"/>
      <c r="OKS62" s="107"/>
      <c r="OKT62" s="107"/>
      <c r="OKU62" s="107"/>
      <c r="OKV62" s="107"/>
      <c r="OKW62" s="107"/>
      <c r="OKX62" s="107"/>
      <c r="OKY62" s="107"/>
      <c r="OKZ62" s="107"/>
      <c r="OLA62" s="107"/>
      <c r="OLB62" s="107"/>
      <c r="OLC62" s="107"/>
      <c r="OLD62" s="107"/>
      <c r="OLE62" s="107"/>
      <c r="OLF62" s="107"/>
      <c r="OLG62" s="107"/>
      <c r="OLH62" s="107"/>
      <c r="OLI62" s="107"/>
      <c r="OLJ62" s="107"/>
      <c r="OLK62" s="107"/>
      <c r="OLL62" s="107"/>
      <c r="OLM62" s="107"/>
      <c r="OLN62" s="107"/>
      <c r="OLO62" s="107"/>
      <c r="OLP62" s="107"/>
      <c r="OLQ62" s="107"/>
      <c r="OLR62" s="107"/>
      <c r="OLS62" s="107"/>
      <c r="OLT62" s="107"/>
      <c r="OLU62" s="107"/>
      <c r="OLV62" s="107"/>
      <c r="OLW62" s="107"/>
      <c r="OLX62" s="107"/>
      <c r="OLY62" s="107"/>
      <c r="OLZ62" s="107"/>
      <c r="OMA62" s="107"/>
      <c r="OMB62" s="107"/>
      <c r="OMC62" s="107"/>
      <c r="OMD62" s="107"/>
      <c r="OME62" s="107"/>
      <c r="OMF62" s="107"/>
      <c r="OMG62" s="107"/>
      <c r="OMH62" s="107"/>
      <c r="OMI62" s="107"/>
      <c r="OMJ62" s="107"/>
      <c r="OMK62" s="107"/>
      <c r="OML62" s="107"/>
      <c r="OMM62" s="107"/>
      <c r="OMN62" s="107"/>
      <c r="OMO62" s="107"/>
      <c r="OMP62" s="107"/>
      <c r="OMQ62" s="107"/>
      <c r="OMR62" s="107"/>
      <c r="OMS62" s="107"/>
      <c r="OMT62" s="107"/>
      <c r="OMU62" s="107"/>
      <c r="OMV62" s="107"/>
      <c r="OMW62" s="107"/>
      <c r="OMX62" s="107"/>
      <c r="OMY62" s="107"/>
      <c r="OMZ62" s="107"/>
      <c r="ONA62" s="107"/>
      <c r="ONB62" s="107"/>
      <c r="ONC62" s="107"/>
      <c r="OND62" s="107"/>
      <c r="ONE62" s="107"/>
      <c r="ONF62" s="107"/>
      <c r="ONG62" s="107"/>
      <c r="ONH62" s="107"/>
      <c r="ONI62" s="107"/>
      <c r="ONJ62" s="107"/>
      <c r="ONK62" s="107"/>
      <c r="ONL62" s="107"/>
      <c r="ONM62" s="107"/>
      <c r="ONN62" s="107"/>
      <c r="ONO62" s="107"/>
      <c r="ONP62" s="107"/>
      <c r="ONQ62" s="107"/>
      <c r="ONR62" s="107"/>
      <c r="ONS62" s="107"/>
      <c r="ONT62" s="107"/>
      <c r="ONU62" s="107"/>
      <c r="ONV62" s="107"/>
      <c r="ONW62" s="107"/>
      <c r="ONX62" s="107"/>
      <c r="ONY62" s="107"/>
      <c r="ONZ62" s="107"/>
      <c r="OOA62" s="107"/>
      <c r="OOB62" s="107"/>
      <c r="OOC62" s="107"/>
      <c r="OOD62" s="107"/>
      <c r="OOE62" s="107"/>
      <c r="OOF62" s="107"/>
      <c r="OOG62" s="107"/>
      <c r="OOH62" s="107"/>
      <c r="OOI62" s="107"/>
      <c r="OOJ62" s="107"/>
      <c r="OOK62" s="107"/>
      <c r="OOL62" s="107"/>
      <c r="OOM62" s="107"/>
      <c r="OON62" s="107"/>
      <c r="OOO62" s="107"/>
      <c r="OOP62" s="107"/>
      <c r="OOQ62" s="107"/>
      <c r="OOR62" s="107"/>
      <c r="OOS62" s="107"/>
      <c r="OOT62" s="107"/>
      <c r="OOU62" s="107"/>
      <c r="OOV62" s="107"/>
      <c r="OOW62" s="107"/>
      <c r="OOX62" s="107"/>
      <c r="OOY62" s="107"/>
      <c r="OOZ62" s="107"/>
      <c r="OPA62" s="107"/>
      <c r="OPB62" s="107"/>
      <c r="OPC62" s="107"/>
      <c r="OPD62" s="107"/>
      <c r="OPE62" s="107"/>
      <c r="OPF62" s="107"/>
      <c r="OPG62" s="107"/>
      <c r="OPH62" s="107"/>
      <c r="OPI62" s="107"/>
      <c r="OPJ62" s="107"/>
      <c r="OPK62" s="107"/>
      <c r="OPL62" s="107"/>
      <c r="OPM62" s="107"/>
      <c r="OPN62" s="107"/>
      <c r="OPO62" s="107"/>
      <c r="OPP62" s="107"/>
      <c r="OPQ62" s="107"/>
      <c r="OPR62" s="107"/>
      <c r="OPS62" s="107"/>
      <c r="OPT62" s="107"/>
      <c r="OPU62" s="107"/>
      <c r="OPV62" s="107"/>
      <c r="OPW62" s="107"/>
      <c r="OPX62" s="107"/>
      <c r="OPY62" s="107"/>
      <c r="OPZ62" s="107"/>
      <c r="OQA62" s="107"/>
      <c r="OQB62" s="107"/>
      <c r="OQC62" s="107"/>
      <c r="OQD62" s="107"/>
      <c r="OQE62" s="107"/>
      <c r="OQF62" s="107"/>
      <c r="OQG62" s="107"/>
      <c r="OQH62" s="107"/>
      <c r="OQI62" s="107"/>
      <c r="OQJ62" s="107"/>
      <c r="OQK62" s="107"/>
      <c r="OQL62" s="107"/>
      <c r="OQM62" s="107"/>
      <c r="OQN62" s="107"/>
      <c r="OQO62" s="107"/>
      <c r="OQP62" s="107"/>
      <c r="OQQ62" s="107"/>
      <c r="OQR62" s="107"/>
      <c r="OQS62" s="107"/>
      <c r="OQT62" s="107"/>
      <c r="OQU62" s="107"/>
      <c r="OQV62" s="107"/>
      <c r="OQW62" s="107"/>
      <c r="OQX62" s="107"/>
      <c r="OQY62" s="107"/>
      <c r="OQZ62" s="107"/>
      <c r="ORA62" s="107"/>
      <c r="ORB62" s="107"/>
      <c r="ORC62" s="107"/>
      <c r="ORD62" s="107"/>
      <c r="ORE62" s="107"/>
      <c r="ORF62" s="107"/>
      <c r="ORG62" s="107"/>
      <c r="ORH62" s="107"/>
      <c r="ORI62" s="107"/>
      <c r="ORJ62" s="107"/>
      <c r="ORK62" s="107"/>
      <c r="ORL62" s="107"/>
      <c r="ORM62" s="107"/>
      <c r="ORN62" s="107"/>
      <c r="ORO62" s="107"/>
      <c r="ORP62" s="107"/>
      <c r="ORQ62" s="107"/>
      <c r="ORR62" s="107"/>
      <c r="ORS62" s="107"/>
      <c r="ORT62" s="107"/>
      <c r="ORU62" s="107"/>
      <c r="ORV62" s="107"/>
      <c r="ORW62" s="107"/>
      <c r="ORX62" s="107"/>
      <c r="ORY62" s="107"/>
      <c r="ORZ62" s="107"/>
      <c r="OSA62" s="107"/>
      <c r="OSB62" s="107"/>
      <c r="OSC62" s="107"/>
      <c r="OSD62" s="107"/>
      <c r="OSE62" s="107"/>
      <c r="OSF62" s="107"/>
      <c r="OSG62" s="107"/>
      <c r="OSH62" s="107"/>
      <c r="OSI62" s="107"/>
      <c r="OSJ62" s="107"/>
      <c r="OSK62" s="107"/>
      <c r="OSL62" s="107"/>
      <c r="OSM62" s="107"/>
      <c r="OSN62" s="107"/>
      <c r="OSO62" s="107"/>
      <c r="OSP62" s="107"/>
      <c r="OSQ62" s="107"/>
      <c r="OSR62" s="107"/>
      <c r="OSS62" s="107"/>
      <c r="OST62" s="107"/>
      <c r="OSU62" s="107"/>
      <c r="OSV62" s="107"/>
      <c r="OSW62" s="107"/>
      <c r="OSX62" s="107"/>
      <c r="OSY62" s="107"/>
      <c r="OSZ62" s="107"/>
      <c r="OTA62" s="107"/>
      <c r="OTB62" s="107"/>
      <c r="OTC62" s="107"/>
      <c r="OTD62" s="107"/>
      <c r="OTE62" s="107"/>
      <c r="OTF62" s="107"/>
      <c r="OTG62" s="107"/>
      <c r="OTH62" s="107"/>
      <c r="OTI62" s="107"/>
      <c r="OTJ62" s="107"/>
      <c r="OTK62" s="107"/>
      <c r="OTL62" s="107"/>
      <c r="OTM62" s="107"/>
      <c r="OTN62" s="107"/>
      <c r="OTO62" s="107"/>
      <c r="OTP62" s="107"/>
      <c r="OTQ62" s="107"/>
      <c r="OTR62" s="107"/>
      <c r="OTS62" s="107"/>
      <c r="OTT62" s="107"/>
      <c r="OTU62" s="107"/>
      <c r="OTV62" s="107"/>
      <c r="OTW62" s="107"/>
      <c r="OTX62" s="107"/>
      <c r="OTY62" s="107"/>
      <c r="OTZ62" s="107"/>
      <c r="OUA62" s="107"/>
      <c r="OUB62" s="107"/>
      <c r="OUC62" s="107"/>
      <c r="OUD62" s="107"/>
      <c r="OUE62" s="107"/>
      <c r="OUF62" s="107"/>
      <c r="OUG62" s="107"/>
      <c r="OUH62" s="107"/>
      <c r="OUI62" s="107"/>
      <c r="OUJ62" s="107"/>
      <c r="OUK62" s="107"/>
      <c r="OUL62" s="107"/>
      <c r="OUM62" s="107"/>
      <c r="OUN62" s="107"/>
      <c r="OUO62" s="107"/>
      <c r="OUP62" s="107"/>
      <c r="OUQ62" s="107"/>
      <c r="OUR62" s="107"/>
      <c r="OUS62" s="107"/>
      <c r="OUT62" s="107"/>
      <c r="OUU62" s="107"/>
      <c r="OUV62" s="107"/>
      <c r="OUW62" s="107"/>
      <c r="OUX62" s="107"/>
      <c r="OUY62" s="107"/>
      <c r="OUZ62" s="107"/>
      <c r="OVA62" s="107"/>
      <c r="OVB62" s="107"/>
      <c r="OVC62" s="107"/>
      <c r="OVD62" s="107"/>
      <c r="OVE62" s="107"/>
      <c r="OVF62" s="107"/>
      <c r="OVG62" s="107"/>
      <c r="OVH62" s="107"/>
      <c r="OVI62" s="107"/>
      <c r="OVJ62" s="107"/>
      <c r="OVK62" s="107"/>
      <c r="OVL62" s="107"/>
      <c r="OVM62" s="107"/>
      <c r="OVN62" s="107"/>
      <c r="OVO62" s="107"/>
      <c r="OVP62" s="107"/>
      <c r="OVQ62" s="107"/>
      <c r="OVR62" s="107"/>
      <c r="OVS62" s="107"/>
      <c r="OVT62" s="107"/>
      <c r="OVU62" s="107"/>
      <c r="OVV62" s="107"/>
      <c r="OVW62" s="107"/>
      <c r="OVX62" s="107"/>
      <c r="OVY62" s="107"/>
      <c r="OVZ62" s="107"/>
      <c r="OWA62" s="107"/>
      <c r="OWB62" s="107"/>
      <c r="OWC62" s="107"/>
      <c r="OWD62" s="107"/>
      <c r="OWE62" s="107"/>
      <c r="OWF62" s="107"/>
      <c r="OWG62" s="107"/>
      <c r="OWH62" s="107"/>
      <c r="OWI62" s="107"/>
      <c r="OWJ62" s="107"/>
      <c r="OWK62" s="107"/>
      <c r="OWL62" s="107"/>
      <c r="OWM62" s="107"/>
      <c r="OWN62" s="107"/>
      <c r="OWO62" s="107"/>
      <c r="OWP62" s="107"/>
      <c r="OWQ62" s="107"/>
      <c r="OWR62" s="107"/>
      <c r="OWS62" s="107"/>
      <c r="OWT62" s="107"/>
      <c r="OWU62" s="107"/>
      <c r="OWV62" s="107"/>
      <c r="OWW62" s="107"/>
      <c r="OWX62" s="107"/>
      <c r="OWY62" s="107"/>
      <c r="OWZ62" s="107"/>
      <c r="OXA62" s="107"/>
      <c r="OXB62" s="107"/>
      <c r="OXC62" s="107"/>
      <c r="OXD62" s="107"/>
      <c r="OXE62" s="107"/>
      <c r="OXF62" s="107"/>
      <c r="OXG62" s="107"/>
      <c r="OXH62" s="107"/>
      <c r="OXI62" s="107"/>
      <c r="OXJ62" s="107"/>
      <c r="OXK62" s="107"/>
      <c r="OXL62" s="107"/>
      <c r="OXM62" s="107"/>
      <c r="OXN62" s="107"/>
      <c r="OXO62" s="107"/>
      <c r="OXP62" s="107"/>
      <c r="OXQ62" s="107"/>
      <c r="OXR62" s="107"/>
      <c r="OXS62" s="107"/>
      <c r="OXT62" s="107"/>
      <c r="OXU62" s="107"/>
      <c r="OXV62" s="107"/>
      <c r="OXW62" s="107"/>
      <c r="OXX62" s="107"/>
      <c r="OXY62" s="107"/>
      <c r="OXZ62" s="107"/>
      <c r="OYA62" s="107"/>
      <c r="OYB62" s="107"/>
      <c r="OYC62" s="107"/>
      <c r="OYD62" s="107"/>
      <c r="OYE62" s="107"/>
      <c r="OYF62" s="107"/>
      <c r="OYG62" s="107"/>
      <c r="OYH62" s="107"/>
      <c r="OYI62" s="107"/>
      <c r="OYJ62" s="107"/>
      <c r="OYK62" s="107"/>
      <c r="OYL62" s="107"/>
      <c r="OYM62" s="107"/>
      <c r="OYN62" s="107"/>
      <c r="OYO62" s="107"/>
      <c r="OYP62" s="107"/>
      <c r="OYQ62" s="107"/>
      <c r="OYR62" s="107"/>
      <c r="OYS62" s="107"/>
      <c r="OYT62" s="107"/>
      <c r="OYU62" s="107"/>
      <c r="OYV62" s="107"/>
      <c r="OYW62" s="107"/>
      <c r="OYX62" s="107"/>
      <c r="OYY62" s="107"/>
      <c r="OYZ62" s="107"/>
      <c r="OZA62" s="107"/>
      <c r="OZB62" s="107"/>
      <c r="OZC62" s="107"/>
      <c r="OZD62" s="107"/>
      <c r="OZE62" s="107"/>
      <c r="OZF62" s="107"/>
      <c r="OZG62" s="107"/>
      <c r="OZH62" s="107"/>
      <c r="OZI62" s="107"/>
      <c r="OZJ62" s="107"/>
      <c r="OZK62" s="107"/>
      <c r="OZL62" s="107"/>
      <c r="OZM62" s="107"/>
      <c r="OZN62" s="107"/>
      <c r="OZO62" s="107"/>
      <c r="OZP62" s="107"/>
      <c r="OZQ62" s="107"/>
      <c r="OZR62" s="107"/>
      <c r="OZS62" s="107"/>
      <c r="OZT62" s="107"/>
      <c r="OZU62" s="107"/>
      <c r="OZV62" s="107"/>
      <c r="OZW62" s="107"/>
      <c r="OZX62" s="107"/>
      <c r="OZY62" s="107"/>
      <c r="OZZ62" s="107"/>
      <c r="PAA62" s="107"/>
      <c r="PAB62" s="107"/>
      <c r="PAC62" s="107"/>
      <c r="PAD62" s="107"/>
      <c r="PAE62" s="107"/>
      <c r="PAF62" s="107"/>
      <c r="PAG62" s="107"/>
      <c r="PAH62" s="107"/>
      <c r="PAI62" s="107"/>
      <c r="PAJ62" s="107"/>
      <c r="PAK62" s="107"/>
      <c r="PAL62" s="107"/>
      <c r="PAM62" s="107"/>
      <c r="PAN62" s="107"/>
      <c r="PAO62" s="107"/>
      <c r="PAP62" s="107"/>
      <c r="PAQ62" s="107"/>
      <c r="PAR62" s="107"/>
      <c r="PAS62" s="107"/>
      <c r="PAT62" s="107"/>
      <c r="PAU62" s="107"/>
      <c r="PAV62" s="107"/>
      <c r="PAW62" s="107"/>
      <c r="PAX62" s="107"/>
      <c r="PAY62" s="107"/>
      <c r="PAZ62" s="107"/>
      <c r="PBA62" s="107"/>
      <c r="PBB62" s="107"/>
      <c r="PBC62" s="107"/>
      <c r="PBD62" s="107"/>
      <c r="PBE62" s="107"/>
      <c r="PBF62" s="107"/>
      <c r="PBG62" s="107"/>
      <c r="PBH62" s="107"/>
      <c r="PBI62" s="107"/>
      <c r="PBJ62" s="107"/>
      <c r="PBK62" s="107"/>
      <c r="PBL62" s="107"/>
      <c r="PBM62" s="107"/>
      <c r="PBN62" s="107"/>
      <c r="PBO62" s="107"/>
      <c r="PBP62" s="107"/>
      <c r="PBQ62" s="107"/>
      <c r="PBR62" s="107"/>
      <c r="PBS62" s="107"/>
      <c r="PBT62" s="107"/>
      <c r="PBU62" s="107"/>
      <c r="PBV62" s="107"/>
      <c r="PBW62" s="107"/>
      <c r="PBX62" s="107"/>
      <c r="PBY62" s="107"/>
      <c r="PBZ62" s="107"/>
      <c r="PCA62" s="107"/>
      <c r="PCB62" s="107"/>
      <c r="PCC62" s="107"/>
      <c r="PCD62" s="107"/>
      <c r="PCE62" s="107"/>
      <c r="PCF62" s="107"/>
      <c r="PCG62" s="107"/>
      <c r="PCH62" s="107"/>
      <c r="PCI62" s="107"/>
      <c r="PCJ62" s="107"/>
      <c r="PCK62" s="107"/>
      <c r="PCL62" s="107"/>
      <c r="PCM62" s="107"/>
      <c r="PCN62" s="107"/>
      <c r="PCO62" s="107"/>
      <c r="PCP62" s="107"/>
      <c r="PCQ62" s="107"/>
      <c r="PCR62" s="107"/>
      <c r="PCS62" s="107"/>
      <c r="PCT62" s="107"/>
      <c r="PCU62" s="107"/>
      <c r="PCV62" s="107"/>
      <c r="PCW62" s="107"/>
      <c r="PCX62" s="107"/>
      <c r="PCY62" s="107"/>
      <c r="PCZ62" s="107"/>
      <c r="PDA62" s="107"/>
      <c r="PDB62" s="107"/>
      <c r="PDC62" s="107"/>
      <c r="PDD62" s="107"/>
      <c r="PDE62" s="107"/>
      <c r="PDF62" s="107"/>
      <c r="PDG62" s="107"/>
      <c r="PDH62" s="107"/>
      <c r="PDI62" s="107"/>
      <c r="PDJ62" s="107"/>
      <c r="PDK62" s="107"/>
      <c r="PDL62" s="107"/>
      <c r="PDM62" s="107"/>
      <c r="PDN62" s="107"/>
      <c r="PDO62" s="107"/>
      <c r="PDP62" s="107"/>
      <c r="PDQ62" s="107"/>
      <c r="PDR62" s="107"/>
      <c r="PDS62" s="107"/>
      <c r="PDT62" s="107"/>
      <c r="PDU62" s="107"/>
      <c r="PDV62" s="107"/>
      <c r="PDW62" s="107"/>
      <c r="PDX62" s="107"/>
      <c r="PDY62" s="107"/>
      <c r="PDZ62" s="107"/>
      <c r="PEA62" s="107"/>
      <c r="PEB62" s="107"/>
      <c r="PEC62" s="107"/>
      <c r="PED62" s="107"/>
      <c r="PEE62" s="107"/>
      <c r="PEF62" s="107"/>
      <c r="PEG62" s="107"/>
      <c r="PEH62" s="107"/>
      <c r="PEI62" s="107"/>
      <c r="PEJ62" s="107"/>
      <c r="PEK62" s="107"/>
      <c r="PEL62" s="107"/>
      <c r="PEM62" s="107"/>
      <c r="PEN62" s="107"/>
      <c r="PEO62" s="107"/>
      <c r="PEP62" s="107"/>
      <c r="PEQ62" s="107"/>
      <c r="PER62" s="107"/>
      <c r="PES62" s="107"/>
      <c r="PET62" s="107"/>
      <c r="PEU62" s="107"/>
      <c r="PEV62" s="107"/>
      <c r="PEW62" s="107"/>
      <c r="PEX62" s="107"/>
      <c r="PEY62" s="107"/>
      <c r="PEZ62" s="107"/>
      <c r="PFA62" s="107"/>
      <c r="PFB62" s="107"/>
      <c r="PFC62" s="107"/>
      <c r="PFD62" s="107"/>
      <c r="PFE62" s="107"/>
      <c r="PFF62" s="107"/>
      <c r="PFG62" s="107"/>
      <c r="PFH62" s="107"/>
      <c r="PFI62" s="107"/>
      <c r="PFJ62" s="107"/>
      <c r="PFK62" s="107"/>
      <c r="PFL62" s="107"/>
      <c r="PFM62" s="107"/>
      <c r="PFN62" s="107"/>
      <c r="PFO62" s="107"/>
      <c r="PFP62" s="107"/>
      <c r="PFQ62" s="107"/>
      <c r="PFR62" s="107"/>
      <c r="PFS62" s="107"/>
      <c r="PFT62" s="107"/>
      <c r="PFU62" s="107"/>
      <c r="PFV62" s="107"/>
      <c r="PFW62" s="107"/>
      <c r="PFX62" s="107"/>
      <c r="PFY62" s="107"/>
      <c r="PFZ62" s="107"/>
      <c r="PGA62" s="107"/>
      <c r="PGB62" s="107"/>
      <c r="PGC62" s="107"/>
      <c r="PGD62" s="107"/>
      <c r="PGE62" s="107"/>
      <c r="PGF62" s="107"/>
      <c r="PGG62" s="107"/>
      <c r="PGH62" s="107"/>
      <c r="PGI62" s="107"/>
      <c r="PGJ62" s="107"/>
      <c r="PGK62" s="107"/>
      <c r="PGL62" s="107"/>
      <c r="PGM62" s="107"/>
      <c r="PGN62" s="107"/>
      <c r="PGO62" s="107"/>
      <c r="PGP62" s="107"/>
      <c r="PGQ62" s="107"/>
      <c r="PGR62" s="107"/>
      <c r="PGS62" s="107"/>
      <c r="PGT62" s="107"/>
      <c r="PGU62" s="107"/>
      <c r="PGV62" s="107"/>
      <c r="PGW62" s="107"/>
      <c r="PGX62" s="107"/>
      <c r="PGY62" s="107"/>
      <c r="PGZ62" s="107"/>
      <c r="PHA62" s="107"/>
      <c r="PHB62" s="107"/>
      <c r="PHC62" s="107"/>
      <c r="PHD62" s="107"/>
      <c r="PHE62" s="107"/>
      <c r="PHF62" s="107"/>
      <c r="PHG62" s="107"/>
      <c r="PHH62" s="107"/>
      <c r="PHI62" s="107"/>
      <c r="PHJ62" s="107"/>
      <c r="PHK62" s="107"/>
      <c r="PHL62" s="107"/>
      <c r="PHM62" s="107"/>
      <c r="PHN62" s="107"/>
      <c r="PHO62" s="107"/>
      <c r="PHP62" s="107"/>
      <c r="PHQ62" s="107"/>
      <c r="PHR62" s="107"/>
      <c r="PHS62" s="107"/>
      <c r="PHT62" s="107"/>
      <c r="PHU62" s="107"/>
      <c r="PHV62" s="107"/>
      <c r="PHW62" s="107"/>
      <c r="PHX62" s="107"/>
      <c r="PHY62" s="107"/>
      <c r="PHZ62" s="107"/>
      <c r="PIA62" s="107"/>
      <c r="PIB62" s="107"/>
      <c r="PIC62" s="107"/>
      <c r="PID62" s="107"/>
      <c r="PIE62" s="107"/>
      <c r="PIF62" s="107"/>
      <c r="PIG62" s="107"/>
      <c r="PIH62" s="107"/>
      <c r="PII62" s="107"/>
      <c r="PIJ62" s="107"/>
      <c r="PIK62" s="107"/>
      <c r="PIL62" s="107"/>
      <c r="PIM62" s="107"/>
      <c r="PIN62" s="107"/>
      <c r="PIO62" s="107"/>
      <c r="PIP62" s="107"/>
      <c r="PIQ62" s="107"/>
      <c r="PIR62" s="107"/>
      <c r="PIS62" s="107"/>
      <c r="PIT62" s="107"/>
      <c r="PIU62" s="107"/>
      <c r="PIV62" s="107"/>
      <c r="PIW62" s="107"/>
      <c r="PIX62" s="107"/>
      <c r="PIY62" s="107"/>
      <c r="PIZ62" s="107"/>
      <c r="PJA62" s="107"/>
      <c r="PJB62" s="107"/>
      <c r="PJC62" s="107"/>
      <c r="PJD62" s="107"/>
      <c r="PJE62" s="107"/>
      <c r="PJF62" s="107"/>
      <c r="PJG62" s="107"/>
      <c r="PJH62" s="107"/>
      <c r="PJI62" s="107"/>
      <c r="PJJ62" s="107"/>
      <c r="PJK62" s="107"/>
      <c r="PJL62" s="107"/>
      <c r="PJM62" s="107"/>
      <c r="PJN62" s="107"/>
      <c r="PJO62" s="107"/>
      <c r="PJP62" s="107"/>
      <c r="PJQ62" s="107"/>
      <c r="PJR62" s="107"/>
      <c r="PJS62" s="107"/>
      <c r="PJT62" s="107"/>
      <c r="PJU62" s="107"/>
      <c r="PJV62" s="107"/>
      <c r="PJW62" s="107"/>
      <c r="PJX62" s="107"/>
      <c r="PJY62" s="107"/>
      <c r="PJZ62" s="107"/>
      <c r="PKA62" s="107"/>
      <c r="PKB62" s="107"/>
      <c r="PKC62" s="107"/>
      <c r="PKD62" s="107"/>
      <c r="PKE62" s="107"/>
      <c r="PKF62" s="107"/>
      <c r="PKG62" s="107"/>
      <c r="PKH62" s="107"/>
      <c r="PKI62" s="107"/>
      <c r="PKJ62" s="107"/>
      <c r="PKK62" s="107"/>
      <c r="PKL62" s="107"/>
      <c r="PKM62" s="107"/>
      <c r="PKN62" s="107"/>
      <c r="PKO62" s="107"/>
      <c r="PKP62" s="107"/>
      <c r="PKQ62" s="107"/>
      <c r="PKR62" s="107"/>
      <c r="PKS62" s="107"/>
      <c r="PKT62" s="107"/>
      <c r="PKU62" s="107"/>
      <c r="PKV62" s="107"/>
      <c r="PKW62" s="107"/>
      <c r="PKX62" s="107"/>
      <c r="PKY62" s="107"/>
      <c r="PKZ62" s="107"/>
      <c r="PLA62" s="107"/>
      <c r="PLB62" s="107"/>
      <c r="PLC62" s="107"/>
      <c r="PLD62" s="107"/>
      <c r="PLE62" s="107"/>
      <c r="PLF62" s="107"/>
      <c r="PLG62" s="107"/>
      <c r="PLH62" s="107"/>
      <c r="PLI62" s="107"/>
      <c r="PLJ62" s="107"/>
      <c r="PLK62" s="107"/>
      <c r="PLL62" s="107"/>
      <c r="PLM62" s="107"/>
      <c r="PLN62" s="107"/>
      <c r="PLO62" s="107"/>
      <c r="PLP62" s="107"/>
      <c r="PLQ62" s="107"/>
      <c r="PLR62" s="107"/>
      <c r="PLS62" s="107"/>
      <c r="PLT62" s="107"/>
      <c r="PLU62" s="107"/>
      <c r="PLV62" s="107"/>
      <c r="PLW62" s="107"/>
      <c r="PLX62" s="107"/>
      <c r="PLY62" s="107"/>
      <c r="PLZ62" s="107"/>
      <c r="PMA62" s="107"/>
      <c r="PMB62" s="107"/>
      <c r="PMC62" s="107"/>
      <c r="PMD62" s="107"/>
      <c r="PME62" s="107"/>
      <c r="PMF62" s="107"/>
      <c r="PMG62" s="107"/>
      <c r="PMH62" s="107"/>
      <c r="PMI62" s="107"/>
      <c r="PMJ62" s="107"/>
      <c r="PMK62" s="107"/>
      <c r="PML62" s="107"/>
      <c r="PMM62" s="107"/>
      <c r="PMN62" s="107"/>
      <c r="PMO62" s="107"/>
      <c r="PMP62" s="107"/>
      <c r="PMQ62" s="107"/>
      <c r="PMR62" s="107"/>
      <c r="PMS62" s="107"/>
      <c r="PMT62" s="107"/>
      <c r="PMU62" s="107"/>
      <c r="PMV62" s="107"/>
      <c r="PMW62" s="107"/>
      <c r="PMX62" s="107"/>
      <c r="PMY62" s="107"/>
      <c r="PMZ62" s="107"/>
      <c r="PNA62" s="107"/>
      <c r="PNB62" s="107"/>
      <c r="PNC62" s="107"/>
      <c r="PND62" s="107"/>
      <c r="PNE62" s="107"/>
      <c r="PNF62" s="107"/>
      <c r="PNG62" s="107"/>
      <c r="PNH62" s="107"/>
      <c r="PNI62" s="107"/>
      <c r="PNJ62" s="107"/>
      <c r="PNK62" s="107"/>
      <c r="PNL62" s="107"/>
      <c r="PNM62" s="107"/>
      <c r="PNN62" s="107"/>
      <c r="PNO62" s="107"/>
      <c r="PNP62" s="107"/>
      <c r="PNQ62" s="107"/>
      <c r="PNR62" s="107"/>
      <c r="PNS62" s="107"/>
      <c r="PNT62" s="107"/>
      <c r="PNU62" s="107"/>
      <c r="PNV62" s="107"/>
      <c r="PNW62" s="107"/>
      <c r="PNX62" s="107"/>
      <c r="PNY62" s="107"/>
      <c r="PNZ62" s="107"/>
      <c r="POA62" s="107"/>
      <c r="POB62" s="107"/>
      <c r="POC62" s="107"/>
      <c r="POD62" s="107"/>
      <c r="POE62" s="107"/>
      <c r="POF62" s="107"/>
      <c r="POG62" s="107"/>
      <c r="POH62" s="107"/>
      <c r="POI62" s="107"/>
      <c r="POJ62" s="107"/>
      <c r="POK62" s="107"/>
      <c r="POL62" s="107"/>
      <c r="POM62" s="107"/>
      <c r="PON62" s="107"/>
      <c r="POO62" s="107"/>
      <c r="POP62" s="107"/>
      <c r="POQ62" s="107"/>
      <c r="POR62" s="107"/>
      <c r="POS62" s="107"/>
      <c r="POT62" s="107"/>
      <c r="POU62" s="107"/>
      <c r="POV62" s="107"/>
      <c r="POW62" s="107"/>
      <c r="POX62" s="107"/>
      <c r="POY62" s="107"/>
      <c r="POZ62" s="107"/>
      <c r="PPA62" s="107"/>
      <c r="PPB62" s="107"/>
      <c r="PPC62" s="107"/>
      <c r="PPD62" s="107"/>
      <c r="PPE62" s="107"/>
      <c r="PPF62" s="107"/>
      <c r="PPG62" s="107"/>
      <c r="PPH62" s="107"/>
      <c r="PPI62" s="107"/>
      <c r="PPJ62" s="107"/>
      <c r="PPK62" s="107"/>
      <c r="PPL62" s="107"/>
      <c r="PPM62" s="107"/>
      <c r="PPN62" s="107"/>
      <c r="PPO62" s="107"/>
      <c r="PPP62" s="107"/>
      <c r="PPQ62" s="107"/>
      <c r="PPR62" s="107"/>
      <c r="PPS62" s="107"/>
      <c r="PPT62" s="107"/>
      <c r="PPU62" s="107"/>
      <c r="PPV62" s="107"/>
      <c r="PPW62" s="107"/>
      <c r="PPX62" s="107"/>
      <c r="PPY62" s="107"/>
      <c r="PPZ62" s="107"/>
      <c r="PQA62" s="107"/>
      <c r="PQB62" s="107"/>
      <c r="PQC62" s="107"/>
      <c r="PQD62" s="107"/>
      <c r="PQE62" s="107"/>
      <c r="PQF62" s="107"/>
      <c r="PQG62" s="107"/>
      <c r="PQH62" s="107"/>
      <c r="PQI62" s="107"/>
      <c r="PQJ62" s="107"/>
      <c r="PQK62" s="107"/>
      <c r="PQL62" s="107"/>
      <c r="PQM62" s="107"/>
      <c r="PQN62" s="107"/>
      <c r="PQO62" s="107"/>
      <c r="PQP62" s="107"/>
      <c r="PQQ62" s="107"/>
      <c r="PQR62" s="107"/>
      <c r="PQS62" s="107"/>
      <c r="PQT62" s="107"/>
      <c r="PQU62" s="107"/>
      <c r="PQV62" s="107"/>
      <c r="PQW62" s="107"/>
      <c r="PQX62" s="107"/>
      <c r="PQY62" s="107"/>
      <c r="PQZ62" s="107"/>
      <c r="PRA62" s="107"/>
      <c r="PRB62" s="107"/>
      <c r="PRC62" s="107"/>
      <c r="PRD62" s="107"/>
      <c r="PRE62" s="107"/>
      <c r="PRF62" s="107"/>
      <c r="PRG62" s="107"/>
      <c r="PRH62" s="107"/>
      <c r="PRI62" s="107"/>
      <c r="PRJ62" s="107"/>
      <c r="PRK62" s="107"/>
      <c r="PRL62" s="107"/>
      <c r="PRM62" s="107"/>
      <c r="PRN62" s="107"/>
      <c r="PRO62" s="107"/>
      <c r="PRP62" s="107"/>
      <c r="PRQ62" s="107"/>
      <c r="PRR62" s="107"/>
      <c r="PRS62" s="107"/>
      <c r="PRT62" s="107"/>
      <c r="PRU62" s="107"/>
      <c r="PRV62" s="107"/>
      <c r="PRW62" s="107"/>
      <c r="PRX62" s="107"/>
      <c r="PRY62" s="107"/>
      <c r="PRZ62" s="107"/>
      <c r="PSA62" s="107"/>
      <c r="PSB62" s="107"/>
      <c r="PSC62" s="107"/>
      <c r="PSD62" s="107"/>
      <c r="PSE62" s="107"/>
      <c r="PSF62" s="107"/>
      <c r="PSG62" s="107"/>
      <c r="PSH62" s="107"/>
      <c r="PSI62" s="107"/>
      <c r="PSJ62" s="107"/>
      <c r="PSK62" s="107"/>
      <c r="PSL62" s="107"/>
      <c r="PSM62" s="107"/>
      <c r="PSN62" s="107"/>
      <c r="PSO62" s="107"/>
      <c r="PSP62" s="107"/>
      <c r="PSQ62" s="107"/>
      <c r="PSR62" s="107"/>
      <c r="PSS62" s="107"/>
      <c r="PST62" s="107"/>
      <c r="PSU62" s="107"/>
      <c r="PSV62" s="107"/>
      <c r="PSW62" s="107"/>
      <c r="PSX62" s="107"/>
      <c r="PSY62" s="107"/>
      <c r="PSZ62" s="107"/>
      <c r="PTA62" s="107"/>
      <c r="PTB62" s="107"/>
      <c r="PTC62" s="107"/>
      <c r="PTD62" s="107"/>
      <c r="PTE62" s="107"/>
      <c r="PTF62" s="107"/>
      <c r="PTG62" s="107"/>
      <c r="PTH62" s="107"/>
      <c r="PTI62" s="107"/>
      <c r="PTJ62" s="107"/>
      <c r="PTK62" s="107"/>
      <c r="PTL62" s="107"/>
      <c r="PTM62" s="107"/>
      <c r="PTN62" s="107"/>
      <c r="PTO62" s="107"/>
      <c r="PTP62" s="107"/>
      <c r="PTQ62" s="107"/>
      <c r="PTR62" s="107"/>
      <c r="PTS62" s="107"/>
      <c r="PTT62" s="107"/>
      <c r="PTU62" s="107"/>
      <c r="PTV62" s="107"/>
      <c r="PTW62" s="107"/>
      <c r="PTX62" s="107"/>
      <c r="PTY62" s="107"/>
      <c r="PTZ62" s="107"/>
      <c r="PUA62" s="107"/>
      <c r="PUB62" s="107"/>
      <c r="PUC62" s="107"/>
      <c r="PUD62" s="107"/>
      <c r="PUE62" s="107"/>
      <c r="PUF62" s="107"/>
      <c r="PUG62" s="107"/>
      <c r="PUH62" s="107"/>
      <c r="PUI62" s="107"/>
      <c r="PUJ62" s="107"/>
      <c r="PUK62" s="107"/>
      <c r="PUL62" s="107"/>
      <c r="PUM62" s="107"/>
      <c r="PUN62" s="107"/>
      <c r="PUO62" s="107"/>
      <c r="PUP62" s="107"/>
      <c r="PUQ62" s="107"/>
      <c r="PUR62" s="107"/>
      <c r="PUS62" s="107"/>
      <c r="PUT62" s="107"/>
      <c r="PUU62" s="107"/>
      <c r="PUV62" s="107"/>
      <c r="PUW62" s="107"/>
      <c r="PUX62" s="107"/>
      <c r="PUY62" s="107"/>
      <c r="PUZ62" s="107"/>
      <c r="PVA62" s="107"/>
      <c r="PVB62" s="107"/>
      <c r="PVC62" s="107"/>
      <c r="PVD62" s="107"/>
      <c r="PVE62" s="107"/>
      <c r="PVF62" s="107"/>
      <c r="PVG62" s="107"/>
      <c r="PVH62" s="107"/>
      <c r="PVI62" s="107"/>
      <c r="PVJ62" s="107"/>
      <c r="PVK62" s="107"/>
      <c r="PVL62" s="107"/>
      <c r="PVM62" s="107"/>
      <c r="PVN62" s="107"/>
      <c r="PVO62" s="107"/>
      <c r="PVP62" s="107"/>
      <c r="PVQ62" s="107"/>
      <c r="PVR62" s="107"/>
      <c r="PVS62" s="107"/>
      <c r="PVT62" s="107"/>
      <c r="PVU62" s="107"/>
      <c r="PVV62" s="107"/>
      <c r="PVW62" s="107"/>
      <c r="PVX62" s="107"/>
      <c r="PVY62" s="107"/>
      <c r="PVZ62" s="107"/>
      <c r="PWA62" s="107"/>
      <c r="PWB62" s="107"/>
      <c r="PWC62" s="107"/>
      <c r="PWD62" s="107"/>
      <c r="PWE62" s="107"/>
      <c r="PWF62" s="107"/>
      <c r="PWG62" s="107"/>
      <c r="PWH62" s="107"/>
      <c r="PWI62" s="107"/>
      <c r="PWJ62" s="107"/>
      <c r="PWK62" s="107"/>
      <c r="PWL62" s="107"/>
      <c r="PWM62" s="107"/>
      <c r="PWN62" s="107"/>
      <c r="PWO62" s="107"/>
      <c r="PWP62" s="107"/>
      <c r="PWQ62" s="107"/>
      <c r="PWR62" s="107"/>
      <c r="PWS62" s="107"/>
      <c r="PWT62" s="107"/>
      <c r="PWU62" s="107"/>
      <c r="PWV62" s="107"/>
      <c r="PWW62" s="107"/>
      <c r="PWX62" s="107"/>
      <c r="PWY62" s="107"/>
      <c r="PWZ62" s="107"/>
      <c r="PXA62" s="107"/>
      <c r="PXB62" s="107"/>
      <c r="PXC62" s="107"/>
      <c r="PXD62" s="107"/>
      <c r="PXE62" s="107"/>
      <c r="PXF62" s="107"/>
      <c r="PXG62" s="107"/>
      <c r="PXH62" s="107"/>
      <c r="PXI62" s="107"/>
      <c r="PXJ62" s="107"/>
      <c r="PXK62" s="107"/>
      <c r="PXL62" s="107"/>
      <c r="PXM62" s="107"/>
      <c r="PXN62" s="107"/>
      <c r="PXO62" s="107"/>
      <c r="PXP62" s="107"/>
      <c r="PXQ62" s="107"/>
      <c r="PXR62" s="107"/>
      <c r="PXS62" s="107"/>
      <c r="PXT62" s="107"/>
      <c r="PXU62" s="107"/>
      <c r="PXV62" s="107"/>
      <c r="PXW62" s="107"/>
      <c r="PXX62" s="107"/>
      <c r="PXY62" s="107"/>
      <c r="PXZ62" s="107"/>
      <c r="PYA62" s="107"/>
      <c r="PYB62" s="107"/>
      <c r="PYC62" s="107"/>
      <c r="PYD62" s="107"/>
      <c r="PYE62" s="107"/>
      <c r="PYF62" s="107"/>
      <c r="PYG62" s="107"/>
      <c r="PYH62" s="107"/>
      <c r="PYI62" s="107"/>
      <c r="PYJ62" s="107"/>
      <c r="PYK62" s="107"/>
      <c r="PYL62" s="107"/>
      <c r="PYM62" s="107"/>
      <c r="PYN62" s="107"/>
      <c r="PYO62" s="107"/>
      <c r="PYP62" s="107"/>
      <c r="PYQ62" s="107"/>
      <c r="PYR62" s="107"/>
      <c r="PYS62" s="107"/>
      <c r="PYT62" s="107"/>
      <c r="PYU62" s="107"/>
      <c r="PYV62" s="107"/>
      <c r="PYW62" s="107"/>
      <c r="PYX62" s="107"/>
      <c r="PYY62" s="107"/>
      <c r="PYZ62" s="107"/>
      <c r="PZA62" s="107"/>
      <c r="PZB62" s="107"/>
      <c r="PZC62" s="107"/>
      <c r="PZD62" s="107"/>
      <c r="PZE62" s="107"/>
      <c r="PZF62" s="107"/>
      <c r="PZG62" s="107"/>
      <c r="PZH62" s="107"/>
      <c r="PZI62" s="107"/>
      <c r="PZJ62" s="107"/>
      <c r="PZK62" s="107"/>
      <c r="PZL62" s="107"/>
      <c r="PZM62" s="107"/>
      <c r="PZN62" s="107"/>
      <c r="PZO62" s="107"/>
      <c r="PZP62" s="107"/>
      <c r="PZQ62" s="107"/>
      <c r="PZR62" s="107"/>
      <c r="PZS62" s="107"/>
      <c r="PZT62" s="107"/>
      <c r="PZU62" s="107"/>
      <c r="PZV62" s="107"/>
      <c r="PZW62" s="107"/>
      <c r="PZX62" s="107"/>
      <c r="PZY62" s="107"/>
      <c r="PZZ62" s="107"/>
      <c r="QAA62" s="107"/>
      <c r="QAB62" s="107"/>
      <c r="QAC62" s="107"/>
      <c r="QAD62" s="107"/>
      <c r="QAE62" s="107"/>
      <c r="QAF62" s="107"/>
      <c r="QAG62" s="107"/>
      <c r="QAH62" s="107"/>
      <c r="QAI62" s="107"/>
      <c r="QAJ62" s="107"/>
      <c r="QAK62" s="107"/>
      <c r="QAL62" s="107"/>
      <c r="QAM62" s="107"/>
      <c r="QAN62" s="107"/>
      <c r="QAO62" s="107"/>
      <c r="QAP62" s="107"/>
      <c r="QAQ62" s="107"/>
      <c r="QAR62" s="107"/>
      <c r="QAS62" s="107"/>
      <c r="QAT62" s="107"/>
      <c r="QAU62" s="107"/>
      <c r="QAV62" s="107"/>
      <c r="QAW62" s="107"/>
      <c r="QAX62" s="107"/>
      <c r="QAY62" s="107"/>
      <c r="QAZ62" s="107"/>
      <c r="QBA62" s="107"/>
      <c r="QBB62" s="107"/>
      <c r="QBC62" s="107"/>
      <c r="QBD62" s="107"/>
      <c r="QBE62" s="107"/>
      <c r="QBF62" s="107"/>
      <c r="QBG62" s="107"/>
      <c r="QBH62" s="107"/>
      <c r="QBI62" s="107"/>
      <c r="QBJ62" s="107"/>
      <c r="QBK62" s="107"/>
      <c r="QBL62" s="107"/>
      <c r="QBM62" s="107"/>
      <c r="QBN62" s="107"/>
      <c r="QBO62" s="107"/>
      <c r="QBP62" s="107"/>
      <c r="QBQ62" s="107"/>
      <c r="QBR62" s="107"/>
      <c r="QBS62" s="107"/>
      <c r="QBT62" s="107"/>
      <c r="QBU62" s="107"/>
      <c r="QBV62" s="107"/>
      <c r="QBW62" s="107"/>
      <c r="QBX62" s="107"/>
      <c r="QBY62" s="107"/>
      <c r="QBZ62" s="107"/>
      <c r="QCA62" s="107"/>
      <c r="QCB62" s="107"/>
      <c r="QCC62" s="107"/>
      <c r="QCD62" s="107"/>
      <c r="QCE62" s="107"/>
      <c r="QCF62" s="107"/>
      <c r="QCG62" s="107"/>
      <c r="QCH62" s="107"/>
      <c r="QCI62" s="107"/>
      <c r="QCJ62" s="107"/>
      <c r="QCK62" s="107"/>
      <c r="QCL62" s="107"/>
      <c r="QCM62" s="107"/>
      <c r="QCN62" s="107"/>
      <c r="QCO62" s="107"/>
      <c r="QCP62" s="107"/>
      <c r="QCQ62" s="107"/>
      <c r="QCR62" s="107"/>
      <c r="QCS62" s="107"/>
      <c r="QCT62" s="107"/>
      <c r="QCU62" s="107"/>
      <c r="QCV62" s="107"/>
      <c r="QCW62" s="107"/>
      <c r="QCX62" s="107"/>
      <c r="QCY62" s="107"/>
      <c r="QCZ62" s="107"/>
      <c r="QDA62" s="107"/>
      <c r="QDB62" s="107"/>
      <c r="QDC62" s="107"/>
      <c r="QDD62" s="107"/>
      <c r="QDE62" s="107"/>
      <c r="QDF62" s="107"/>
      <c r="QDG62" s="107"/>
      <c r="QDH62" s="107"/>
      <c r="QDI62" s="107"/>
      <c r="QDJ62" s="107"/>
      <c r="QDK62" s="107"/>
      <c r="QDL62" s="107"/>
      <c r="QDM62" s="107"/>
      <c r="QDN62" s="107"/>
      <c r="QDO62" s="107"/>
      <c r="QDP62" s="107"/>
      <c r="QDQ62" s="107"/>
      <c r="QDR62" s="107"/>
      <c r="QDS62" s="107"/>
      <c r="QDT62" s="107"/>
      <c r="QDU62" s="107"/>
      <c r="QDV62" s="107"/>
      <c r="QDW62" s="107"/>
      <c r="QDX62" s="107"/>
      <c r="QDY62" s="107"/>
      <c r="QDZ62" s="107"/>
      <c r="QEA62" s="107"/>
      <c r="QEB62" s="107"/>
      <c r="QEC62" s="107"/>
      <c r="QED62" s="107"/>
      <c r="QEE62" s="107"/>
      <c r="QEF62" s="107"/>
      <c r="QEG62" s="107"/>
      <c r="QEH62" s="107"/>
      <c r="QEI62" s="107"/>
      <c r="QEJ62" s="107"/>
      <c r="QEK62" s="107"/>
      <c r="QEL62" s="107"/>
      <c r="QEM62" s="107"/>
      <c r="QEN62" s="107"/>
      <c r="QEO62" s="107"/>
      <c r="QEP62" s="107"/>
      <c r="QEQ62" s="107"/>
      <c r="QER62" s="107"/>
      <c r="QES62" s="107"/>
      <c r="QET62" s="107"/>
      <c r="QEU62" s="107"/>
      <c r="QEV62" s="107"/>
      <c r="QEW62" s="107"/>
      <c r="QEX62" s="107"/>
      <c r="QEY62" s="107"/>
      <c r="QEZ62" s="107"/>
      <c r="QFA62" s="107"/>
      <c r="QFB62" s="107"/>
      <c r="QFC62" s="107"/>
      <c r="QFD62" s="107"/>
      <c r="QFE62" s="107"/>
      <c r="QFF62" s="107"/>
      <c r="QFG62" s="107"/>
      <c r="QFH62" s="107"/>
      <c r="QFI62" s="107"/>
      <c r="QFJ62" s="107"/>
      <c r="QFK62" s="107"/>
      <c r="QFL62" s="107"/>
      <c r="QFM62" s="107"/>
      <c r="QFN62" s="107"/>
      <c r="QFO62" s="107"/>
      <c r="QFP62" s="107"/>
      <c r="QFQ62" s="107"/>
      <c r="QFR62" s="107"/>
      <c r="QFS62" s="107"/>
      <c r="QFT62" s="107"/>
      <c r="QFU62" s="107"/>
      <c r="QFV62" s="107"/>
      <c r="QFW62" s="107"/>
      <c r="QFX62" s="107"/>
      <c r="QFY62" s="107"/>
      <c r="QFZ62" s="107"/>
      <c r="QGA62" s="107"/>
      <c r="QGB62" s="107"/>
      <c r="QGC62" s="107"/>
      <c r="QGD62" s="107"/>
      <c r="QGE62" s="107"/>
      <c r="QGF62" s="107"/>
      <c r="QGG62" s="107"/>
      <c r="QGH62" s="107"/>
      <c r="QGI62" s="107"/>
      <c r="QGJ62" s="107"/>
      <c r="QGK62" s="107"/>
      <c r="QGL62" s="107"/>
      <c r="QGM62" s="107"/>
      <c r="QGN62" s="107"/>
      <c r="QGO62" s="107"/>
      <c r="QGP62" s="107"/>
      <c r="QGQ62" s="107"/>
      <c r="QGR62" s="107"/>
      <c r="QGS62" s="107"/>
      <c r="QGT62" s="107"/>
      <c r="QGU62" s="107"/>
      <c r="QGV62" s="107"/>
      <c r="QGW62" s="107"/>
      <c r="QGX62" s="107"/>
      <c r="QGY62" s="107"/>
      <c r="QGZ62" s="107"/>
      <c r="QHA62" s="107"/>
      <c r="QHB62" s="107"/>
      <c r="QHC62" s="107"/>
      <c r="QHD62" s="107"/>
      <c r="QHE62" s="107"/>
      <c r="QHF62" s="107"/>
      <c r="QHG62" s="107"/>
      <c r="QHH62" s="107"/>
      <c r="QHI62" s="107"/>
      <c r="QHJ62" s="107"/>
      <c r="QHK62" s="107"/>
      <c r="QHL62" s="107"/>
      <c r="QHM62" s="107"/>
      <c r="QHN62" s="107"/>
      <c r="QHO62" s="107"/>
      <c r="QHP62" s="107"/>
      <c r="QHQ62" s="107"/>
      <c r="QHR62" s="107"/>
      <c r="QHS62" s="107"/>
      <c r="QHT62" s="107"/>
      <c r="QHU62" s="107"/>
      <c r="QHV62" s="107"/>
      <c r="QHW62" s="107"/>
      <c r="QHX62" s="107"/>
      <c r="QHY62" s="107"/>
      <c r="QHZ62" s="107"/>
      <c r="QIA62" s="107"/>
      <c r="QIB62" s="107"/>
      <c r="QIC62" s="107"/>
      <c r="QID62" s="107"/>
      <c r="QIE62" s="107"/>
      <c r="QIF62" s="107"/>
      <c r="QIG62" s="107"/>
      <c r="QIH62" s="107"/>
      <c r="QII62" s="107"/>
      <c r="QIJ62" s="107"/>
      <c r="QIK62" s="107"/>
      <c r="QIL62" s="107"/>
      <c r="QIM62" s="107"/>
      <c r="QIN62" s="107"/>
      <c r="QIO62" s="107"/>
      <c r="QIP62" s="107"/>
      <c r="QIQ62" s="107"/>
      <c r="QIR62" s="107"/>
      <c r="QIS62" s="107"/>
      <c r="QIT62" s="107"/>
      <c r="QIU62" s="107"/>
      <c r="QIV62" s="107"/>
      <c r="QIW62" s="107"/>
      <c r="QIX62" s="107"/>
      <c r="QIY62" s="107"/>
      <c r="QIZ62" s="107"/>
      <c r="QJA62" s="107"/>
      <c r="QJB62" s="107"/>
      <c r="QJC62" s="107"/>
      <c r="QJD62" s="107"/>
      <c r="QJE62" s="107"/>
      <c r="QJF62" s="107"/>
      <c r="QJG62" s="107"/>
      <c r="QJH62" s="107"/>
      <c r="QJI62" s="107"/>
      <c r="QJJ62" s="107"/>
      <c r="QJK62" s="107"/>
      <c r="QJL62" s="107"/>
      <c r="QJM62" s="107"/>
      <c r="QJN62" s="107"/>
      <c r="QJO62" s="107"/>
      <c r="QJP62" s="107"/>
      <c r="QJQ62" s="107"/>
      <c r="QJR62" s="107"/>
      <c r="QJS62" s="107"/>
      <c r="QJT62" s="107"/>
      <c r="QJU62" s="107"/>
      <c r="QJV62" s="107"/>
      <c r="QJW62" s="107"/>
      <c r="QJX62" s="107"/>
      <c r="QJY62" s="107"/>
      <c r="QJZ62" s="107"/>
      <c r="QKA62" s="107"/>
      <c r="QKB62" s="107"/>
      <c r="QKC62" s="107"/>
      <c r="QKD62" s="107"/>
      <c r="QKE62" s="107"/>
      <c r="QKF62" s="107"/>
      <c r="QKG62" s="107"/>
      <c r="QKH62" s="107"/>
      <c r="QKI62" s="107"/>
      <c r="QKJ62" s="107"/>
      <c r="QKK62" s="107"/>
      <c r="QKL62" s="107"/>
      <c r="QKM62" s="107"/>
      <c r="QKN62" s="107"/>
      <c r="QKO62" s="107"/>
      <c r="QKP62" s="107"/>
      <c r="QKQ62" s="107"/>
      <c r="QKR62" s="107"/>
      <c r="QKS62" s="107"/>
      <c r="QKT62" s="107"/>
      <c r="QKU62" s="107"/>
      <c r="QKV62" s="107"/>
      <c r="QKW62" s="107"/>
      <c r="QKX62" s="107"/>
      <c r="QKY62" s="107"/>
      <c r="QKZ62" s="107"/>
      <c r="QLA62" s="107"/>
      <c r="QLB62" s="107"/>
      <c r="QLC62" s="107"/>
      <c r="QLD62" s="107"/>
      <c r="QLE62" s="107"/>
      <c r="QLF62" s="107"/>
      <c r="QLG62" s="107"/>
      <c r="QLH62" s="107"/>
      <c r="QLI62" s="107"/>
      <c r="QLJ62" s="107"/>
      <c r="QLK62" s="107"/>
      <c r="QLL62" s="107"/>
      <c r="QLM62" s="107"/>
      <c r="QLN62" s="107"/>
      <c r="QLO62" s="107"/>
      <c r="QLP62" s="107"/>
      <c r="QLQ62" s="107"/>
      <c r="QLR62" s="107"/>
      <c r="QLS62" s="107"/>
      <c r="QLT62" s="107"/>
      <c r="QLU62" s="107"/>
      <c r="QLV62" s="107"/>
      <c r="QLW62" s="107"/>
      <c r="QLX62" s="107"/>
      <c r="QLY62" s="107"/>
      <c r="QLZ62" s="107"/>
      <c r="QMA62" s="107"/>
      <c r="QMB62" s="107"/>
      <c r="QMC62" s="107"/>
      <c r="QMD62" s="107"/>
      <c r="QME62" s="107"/>
      <c r="QMF62" s="107"/>
      <c r="QMG62" s="107"/>
      <c r="QMH62" s="107"/>
      <c r="QMI62" s="107"/>
      <c r="QMJ62" s="107"/>
      <c r="QMK62" s="107"/>
      <c r="QML62" s="107"/>
      <c r="QMM62" s="107"/>
      <c r="QMN62" s="107"/>
      <c r="QMO62" s="107"/>
      <c r="QMP62" s="107"/>
      <c r="QMQ62" s="107"/>
      <c r="QMR62" s="107"/>
      <c r="QMS62" s="107"/>
      <c r="QMT62" s="107"/>
      <c r="QMU62" s="107"/>
      <c r="QMV62" s="107"/>
      <c r="QMW62" s="107"/>
      <c r="QMX62" s="107"/>
      <c r="QMY62" s="107"/>
      <c r="QMZ62" s="107"/>
      <c r="QNA62" s="107"/>
      <c r="QNB62" s="107"/>
      <c r="QNC62" s="107"/>
      <c r="QND62" s="107"/>
      <c r="QNE62" s="107"/>
      <c r="QNF62" s="107"/>
      <c r="QNG62" s="107"/>
      <c r="QNH62" s="107"/>
      <c r="QNI62" s="107"/>
      <c r="QNJ62" s="107"/>
      <c r="QNK62" s="107"/>
      <c r="QNL62" s="107"/>
      <c r="QNM62" s="107"/>
      <c r="QNN62" s="107"/>
      <c r="QNO62" s="107"/>
      <c r="QNP62" s="107"/>
      <c r="QNQ62" s="107"/>
      <c r="QNR62" s="107"/>
      <c r="QNS62" s="107"/>
      <c r="QNT62" s="107"/>
      <c r="QNU62" s="107"/>
      <c r="QNV62" s="107"/>
      <c r="QNW62" s="107"/>
      <c r="QNX62" s="107"/>
      <c r="QNY62" s="107"/>
      <c r="QNZ62" s="107"/>
      <c r="QOA62" s="107"/>
      <c r="QOB62" s="107"/>
      <c r="QOC62" s="107"/>
      <c r="QOD62" s="107"/>
      <c r="QOE62" s="107"/>
      <c r="QOF62" s="107"/>
      <c r="QOG62" s="107"/>
      <c r="QOH62" s="107"/>
      <c r="QOI62" s="107"/>
      <c r="QOJ62" s="107"/>
      <c r="QOK62" s="107"/>
      <c r="QOL62" s="107"/>
      <c r="QOM62" s="107"/>
      <c r="QON62" s="107"/>
      <c r="QOO62" s="107"/>
      <c r="QOP62" s="107"/>
      <c r="QOQ62" s="107"/>
      <c r="QOR62" s="107"/>
      <c r="QOS62" s="107"/>
      <c r="QOT62" s="107"/>
      <c r="QOU62" s="107"/>
      <c r="QOV62" s="107"/>
      <c r="QOW62" s="107"/>
      <c r="QOX62" s="107"/>
      <c r="QOY62" s="107"/>
      <c r="QOZ62" s="107"/>
      <c r="QPA62" s="107"/>
      <c r="QPB62" s="107"/>
      <c r="QPC62" s="107"/>
      <c r="QPD62" s="107"/>
      <c r="QPE62" s="107"/>
      <c r="QPF62" s="107"/>
      <c r="QPG62" s="107"/>
      <c r="QPH62" s="107"/>
      <c r="QPI62" s="107"/>
      <c r="QPJ62" s="107"/>
      <c r="QPK62" s="107"/>
      <c r="QPL62" s="107"/>
      <c r="QPM62" s="107"/>
      <c r="QPN62" s="107"/>
      <c r="QPO62" s="107"/>
      <c r="QPP62" s="107"/>
      <c r="QPQ62" s="107"/>
      <c r="QPR62" s="107"/>
      <c r="QPS62" s="107"/>
      <c r="QPT62" s="107"/>
      <c r="QPU62" s="107"/>
      <c r="QPV62" s="107"/>
      <c r="QPW62" s="107"/>
      <c r="QPX62" s="107"/>
      <c r="QPY62" s="107"/>
      <c r="QPZ62" s="107"/>
      <c r="QQA62" s="107"/>
      <c r="QQB62" s="107"/>
      <c r="QQC62" s="107"/>
      <c r="QQD62" s="107"/>
      <c r="QQE62" s="107"/>
      <c r="QQF62" s="107"/>
      <c r="QQG62" s="107"/>
      <c r="QQH62" s="107"/>
      <c r="QQI62" s="107"/>
      <c r="QQJ62" s="107"/>
      <c r="QQK62" s="107"/>
      <c r="QQL62" s="107"/>
      <c r="QQM62" s="107"/>
      <c r="QQN62" s="107"/>
      <c r="QQO62" s="107"/>
      <c r="QQP62" s="107"/>
      <c r="QQQ62" s="107"/>
      <c r="QQR62" s="107"/>
      <c r="QQS62" s="107"/>
      <c r="QQT62" s="107"/>
      <c r="QQU62" s="107"/>
      <c r="QQV62" s="107"/>
      <c r="QQW62" s="107"/>
      <c r="QQX62" s="107"/>
      <c r="QQY62" s="107"/>
      <c r="QQZ62" s="107"/>
      <c r="QRA62" s="107"/>
      <c r="QRB62" s="107"/>
      <c r="QRC62" s="107"/>
      <c r="QRD62" s="107"/>
      <c r="QRE62" s="107"/>
      <c r="QRF62" s="107"/>
      <c r="QRG62" s="107"/>
      <c r="QRH62" s="107"/>
      <c r="QRI62" s="107"/>
      <c r="QRJ62" s="107"/>
      <c r="QRK62" s="107"/>
      <c r="QRL62" s="107"/>
      <c r="QRM62" s="107"/>
      <c r="QRN62" s="107"/>
      <c r="QRO62" s="107"/>
      <c r="QRP62" s="107"/>
      <c r="QRQ62" s="107"/>
      <c r="QRR62" s="107"/>
      <c r="QRS62" s="107"/>
      <c r="QRT62" s="107"/>
      <c r="QRU62" s="107"/>
      <c r="QRV62" s="107"/>
      <c r="QRW62" s="107"/>
      <c r="QRX62" s="107"/>
      <c r="QRY62" s="107"/>
      <c r="QRZ62" s="107"/>
      <c r="QSA62" s="107"/>
      <c r="QSB62" s="107"/>
      <c r="QSC62" s="107"/>
      <c r="QSD62" s="107"/>
      <c r="QSE62" s="107"/>
      <c r="QSF62" s="107"/>
      <c r="QSG62" s="107"/>
      <c r="QSH62" s="107"/>
      <c r="QSI62" s="107"/>
      <c r="QSJ62" s="107"/>
      <c r="QSK62" s="107"/>
      <c r="QSL62" s="107"/>
      <c r="QSM62" s="107"/>
      <c r="QSN62" s="107"/>
      <c r="QSO62" s="107"/>
      <c r="QSP62" s="107"/>
      <c r="QSQ62" s="107"/>
      <c r="QSR62" s="107"/>
      <c r="QSS62" s="107"/>
      <c r="QST62" s="107"/>
      <c r="QSU62" s="107"/>
      <c r="QSV62" s="107"/>
      <c r="QSW62" s="107"/>
      <c r="QSX62" s="107"/>
      <c r="QSY62" s="107"/>
      <c r="QSZ62" s="107"/>
      <c r="QTA62" s="107"/>
      <c r="QTB62" s="107"/>
      <c r="QTC62" s="107"/>
      <c r="QTD62" s="107"/>
      <c r="QTE62" s="107"/>
      <c r="QTF62" s="107"/>
      <c r="QTG62" s="107"/>
      <c r="QTH62" s="107"/>
      <c r="QTI62" s="107"/>
      <c r="QTJ62" s="107"/>
      <c r="QTK62" s="107"/>
      <c r="QTL62" s="107"/>
      <c r="QTM62" s="107"/>
      <c r="QTN62" s="107"/>
      <c r="QTO62" s="107"/>
      <c r="QTP62" s="107"/>
      <c r="QTQ62" s="107"/>
      <c r="QTR62" s="107"/>
      <c r="QTS62" s="107"/>
      <c r="QTT62" s="107"/>
      <c r="QTU62" s="107"/>
      <c r="QTV62" s="107"/>
      <c r="QTW62" s="107"/>
      <c r="QTX62" s="107"/>
      <c r="QTY62" s="107"/>
      <c r="QTZ62" s="107"/>
      <c r="QUA62" s="107"/>
      <c r="QUB62" s="107"/>
      <c r="QUC62" s="107"/>
      <c r="QUD62" s="107"/>
      <c r="QUE62" s="107"/>
      <c r="QUF62" s="107"/>
      <c r="QUG62" s="107"/>
      <c r="QUH62" s="107"/>
      <c r="QUI62" s="107"/>
      <c r="QUJ62" s="107"/>
      <c r="QUK62" s="107"/>
      <c r="QUL62" s="107"/>
      <c r="QUM62" s="107"/>
      <c r="QUN62" s="107"/>
      <c r="QUO62" s="107"/>
      <c r="QUP62" s="107"/>
      <c r="QUQ62" s="107"/>
      <c r="QUR62" s="107"/>
      <c r="QUS62" s="107"/>
      <c r="QUT62" s="107"/>
      <c r="QUU62" s="107"/>
      <c r="QUV62" s="107"/>
      <c r="QUW62" s="107"/>
      <c r="QUX62" s="107"/>
      <c r="QUY62" s="107"/>
      <c r="QUZ62" s="107"/>
      <c r="QVA62" s="107"/>
      <c r="QVB62" s="107"/>
      <c r="QVC62" s="107"/>
      <c r="QVD62" s="107"/>
      <c r="QVE62" s="107"/>
      <c r="QVF62" s="107"/>
      <c r="QVG62" s="107"/>
      <c r="QVH62" s="107"/>
      <c r="QVI62" s="107"/>
      <c r="QVJ62" s="107"/>
      <c r="QVK62" s="107"/>
      <c r="QVL62" s="107"/>
      <c r="QVM62" s="107"/>
      <c r="QVN62" s="107"/>
      <c r="QVO62" s="107"/>
      <c r="QVP62" s="107"/>
      <c r="QVQ62" s="107"/>
      <c r="QVR62" s="107"/>
      <c r="QVS62" s="107"/>
      <c r="QVT62" s="107"/>
      <c r="QVU62" s="107"/>
      <c r="QVV62" s="107"/>
      <c r="QVW62" s="107"/>
      <c r="QVX62" s="107"/>
      <c r="QVY62" s="107"/>
      <c r="QVZ62" s="107"/>
      <c r="QWA62" s="107"/>
      <c r="QWB62" s="107"/>
      <c r="QWC62" s="107"/>
      <c r="QWD62" s="107"/>
      <c r="QWE62" s="107"/>
      <c r="QWF62" s="107"/>
      <c r="QWG62" s="107"/>
      <c r="QWH62" s="107"/>
      <c r="QWI62" s="107"/>
      <c r="QWJ62" s="107"/>
      <c r="QWK62" s="107"/>
      <c r="QWL62" s="107"/>
      <c r="QWM62" s="107"/>
      <c r="QWN62" s="107"/>
      <c r="QWO62" s="107"/>
      <c r="QWP62" s="107"/>
      <c r="QWQ62" s="107"/>
      <c r="QWR62" s="107"/>
      <c r="QWS62" s="107"/>
      <c r="QWT62" s="107"/>
      <c r="QWU62" s="107"/>
      <c r="QWV62" s="107"/>
      <c r="QWW62" s="107"/>
      <c r="QWX62" s="107"/>
      <c r="QWY62" s="107"/>
      <c r="QWZ62" s="107"/>
      <c r="QXA62" s="107"/>
      <c r="QXB62" s="107"/>
      <c r="QXC62" s="107"/>
      <c r="QXD62" s="107"/>
      <c r="QXE62" s="107"/>
      <c r="QXF62" s="107"/>
      <c r="QXG62" s="107"/>
      <c r="QXH62" s="107"/>
      <c r="QXI62" s="107"/>
      <c r="QXJ62" s="107"/>
      <c r="QXK62" s="107"/>
      <c r="QXL62" s="107"/>
      <c r="QXM62" s="107"/>
      <c r="QXN62" s="107"/>
      <c r="QXO62" s="107"/>
      <c r="QXP62" s="107"/>
      <c r="QXQ62" s="107"/>
      <c r="QXR62" s="107"/>
      <c r="QXS62" s="107"/>
      <c r="QXT62" s="107"/>
      <c r="QXU62" s="107"/>
      <c r="QXV62" s="107"/>
      <c r="QXW62" s="107"/>
      <c r="QXX62" s="107"/>
      <c r="QXY62" s="107"/>
      <c r="QXZ62" s="107"/>
      <c r="QYA62" s="107"/>
      <c r="QYB62" s="107"/>
      <c r="QYC62" s="107"/>
      <c r="QYD62" s="107"/>
      <c r="QYE62" s="107"/>
      <c r="QYF62" s="107"/>
      <c r="QYG62" s="107"/>
      <c r="QYH62" s="107"/>
      <c r="QYI62" s="107"/>
      <c r="QYJ62" s="107"/>
      <c r="QYK62" s="107"/>
      <c r="QYL62" s="107"/>
      <c r="QYM62" s="107"/>
      <c r="QYN62" s="107"/>
      <c r="QYO62" s="107"/>
      <c r="QYP62" s="107"/>
      <c r="QYQ62" s="107"/>
      <c r="QYR62" s="107"/>
      <c r="QYS62" s="107"/>
      <c r="QYT62" s="107"/>
      <c r="QYU62" s="107"/>
      <c r="QYV62" s="107"/>
      <c r="QYW62" s="107"/>
      <c r="QYX62" s="107"/>
      <c r="QYY62" s="107"/>
      <c r="QYZ62" s="107"/>
      <c r="QZA62" s="107"/>
      <c r="QZB62" s="107"/>
      <c r="QZC62" s="107"/>
      <c r="QZD62" s="107"/>
      <c r="QZE62" s="107"/>
      <c r="QZF62" s="107"/>
      <c r="QZG62" s="107"/>
      <c r="QZH62" s="107"/>
      <c r="QZI62" s="107"/>
      <c r="QZJ62" s="107"/>
      <c r="QZK62" s="107"/>
      <c r="QZL62" s="107"/>
      <c r="QZM62" s="107"/>
      <c r="QZN62" s="107"/>
      <c r="QZO62" s="107"/>
      <c r="QZP62" s="107"/>
      <c r="QZQ62" s="107"/>
      <c r="QZR62" s="107"/>
      <c r="QZS62" s="107"/>
      <c r="QZT62" s="107"/>
      <c r="QZU62" s="107"/>
      <c r="QZV62" s="107"/>
      <c r="QZW62" s="107"/>
      <c r="QZX62" s="107"/>
      <c r="QZY62" s="107"/>
      <c r="QZZ62" s="107"/>
      <c r="RAA62" s="107"/>
      <c r="RAB62" s="107"/>
      <c r="RAC62" s="107"/>
      <c r="RAD62" s="107"/>
      <c r="RAE62" s="107"/>
      <c r="RAF62" s="107"/>
      <c r="RAG62" s="107"/>
      <c r="RAH62" s="107"/>
      <c r="RAI62" s="107"/>
      <c r="RAJ62" s="107"/>
      <c r="RAK62" s="107"/>
      <c r="RAL62" s="107"/>
      <c r="RAM62" s="107"/>
      <c r="RAN62" s="107"/>
      <c r="RAO62" s="107"/>
      <c r="RAP62" s="107"/>
      <c r="RAQ62" s="107"/>
      <c r="RAR62" s="107"/>
      <c r="RAS62" s="107"/>
      <c r="RAT62" s="107"/>
      <c r="RAU62" s="107"/>
      <c r="RAV62" s="107"/>
      <c r="RAW62" s="107"/>
      <c r="RAX62" s="107"/>
      <c r="RAY62" s="107"/>
      <c r="RAZ62" s="107"/>
      <c r="RBA62" s="107"/>
      <c r="RBB62" s="107"/>
      <c r="RBC62" s="107"/>
      <c r="RBD62" s="107"/>
      <c r="RBE62" s="107"/>
      <c r="RBF62" s="107"/>
      <c r="RBG62" s="107"/>
      <c r="RBH62" s="107"/>
      <c r="RBI62" s="107"/>
      <c r="RBJ62" s="107"/>
      <c r="RBK62" s="107"/>
      <c r="RBL62" s="107"/>
      <c r="RBM62" s="107"/>
      <c r="RBN62" s="107"/>
      <c r="RBO62" s="107"/>
      <c r="RBP62" s="107"/>
      <c r="RBQ62" s="107"/>
      <c r="RBR62" s="107"/>
      <c r="RBS62" s="107"/>
      <c r="RBT62" s="107"/>
      <c r="RBU62" s="107"/>
      <c r="RBV62" s="107"/>
      <c r="RBW62" s="107"/>
      <c r="RBX62" s="107"/>
      <c r="RBY62" s="107"/>
      <c r="RBZ62" s="107"/>
      <c r="RCA62" s="107"/>
      <c r="RCB62" s="107"/>
      <c r="RCC62" s="107"/>
      <c r="RCD62" s="107"/>
      <c r="RCE62" s="107"/>
      <c r="RCF62" s="107"/>
      <c r="RCG62" s="107"/>
      <c r="RCH62" s="107"/>
      <c r="RCI62" s="107"/>
      <c r="RCJ62" s="107"/>
      <c r="RCK62" s="107"/>
      <c r="RCL62" s="107"/>
      <c r="RCM62" s="107"/>
      <c r="RCN62" s="107"/>
      <c r="RCO62" s="107"/>
      <c r="RCP62" s="107"/>
      <c r="RCQ62" s="107"/>
      <c r="RCR62" s="107"/>
      <c r="RCS62" s="107"/>
      <c r="RCT62" s="107"/>
      <c r="RCU62" s="107"/>
      <c r="RCV62" s="107"/>
      <c r="RCW62" s="107"/>
      <c r="RCX62" s="107"/>
      <c r="RCY62" s="107"/>
      <c r="RCZ62" s="107"/>
      <c r="RDA62" s="107"/>
      <c r="RDB62" s="107"/>
      <c r="RDC62" s="107"/>
      <c r="RDD62" s="107"/>
      <c r="RDE62" s="107"/>
      <c r="RDF62" s="107"/>
      <c r="RDG62" s="107"/>
      <c r="RDH62" s="107"/>
      <c r="RDI62" s="107"/>
      <c r="RDJ62" s="107"/>
      <c r="RDK62" s="107"/>
      <c r="RDL62" s="107"/>
      <c r="RDM62" s="107"/>
      <c r="RDN62" s="107"/>
      <c r="RDO62" s="107"/>
      <c r="RDP62" s="107"/>
      <c r="RDQ62" s="107"/>
      <c r="RDR62" s="107"/>
      <c r="RDS62" s="107"/>
      <c r="RDT62" s="107"/>
      <c r="RDU62" s="107"/>
      <c r="RDV62" s="107"/>
      <c r="RDW62" s="107"/>
      <c r="RDX62" s="107"/>
      <c r="RDY62" s="107"/>
      <c r="RDZ62" s="107"/>
      <c r="REA62" s="107"/>
      <c r="REB62" s="107"/>
      <c r="REC62" s="107"/>
      <c r="RED62" s="107"/>
      <c r="REE62" s="107"/>
      <c r="REF62" s="107"/>
      <c r="REG62" s="107"/>
      <c r="REH62" s="107"/>
      <c r="REI62" s="107"/>
      <c r="REJ62" s="107"/>
      <c r="REK62" s="107"/>
      <c r="REL62" s="107"/>
      <c r="REM62" s="107"/>
      <c r="REN62" s="107"/>
      <c r="REO62" s="107"/>
      <c r="REP62" s="107"/>
      <c r="REQ62" s="107"/>
      <c r="RER62" s="107"/>
      <c r="RES62" s="107"/>
      <c r="RET62" s="107"/>
      <c r="REU62" s="107"/>
      <c r="REV62" s="107"/>
      <c r="REW62" s="107"/>
      <c r="REX62" s="107"/>
      <c r="REY62" s="107"/>
      <c r="REZ62" s="107"/>
      <c r="RFA62" s="107"/>
      <c r="RFB62" s="107"/>
      <c r="RFC62" s="107"/>
      <c r="RFD62" s="107"/>
      <c r="RFE62" s="107"/>
      <c r="RFF62" s="107"/>
      <c r="RFG62" s="107"/>
      <c r="RFH62" s="107"/>
      <c r="RFI62" s="107"/>
      <c r="RFJ62" s="107"/>
      <c r="RFK62" s="107"/>
      <c r="RFL62" s="107"/>
      <c r="RFM62" s="107"/>
      <c r="RFN62" s="107"/>
      <c r="RFO62" s="107"/>
      <c r="RFP62" s="107"/>
      <c r="RFQ62" s="107"/>
      <c r="RFR62" s="107"/>
      <c r="RFS62" s="107"/>
      <c r="RFT62" s="107"/>
      <c r="RFU62" s="107"/>
      <c r="RFV62" s="107"/>
      <c r="RFW62" s="107"/>
      <c r="RFX62" s="107"/>
      <c r="RFY62" s="107"/>
      <c r="RFZ62" s="107"/>
      <c r="RGA62" s="107"/>
      <c r="RGB62" s="107"/>
      <c r="RGC62" s="107"/>
      <c r="RGD62" s="107"/>
      <c r="RGE62" s="107"/>
      <c r="RGF62" s="107"/>
      <c r="RGG62" s="107"/>
      <c r="RGH62" s="107"/>
      <c r="RGI62" s="107"/>
      <c r="RGJ62" s="107"/>
      <c r="RGK62" s="107"/>
      <c r="RGL62" s="107"/>
      <c r="RGM62" s="107"/>
      <c r="RGN62" s="107"/>
      <c r="RGO62" s="107"/>
      <c r="RGP62" s="107"/>
      <c r="RGQ62" s="107"/>
      <c r="RGR62" s="107"/>
      <c r="RGS62" s="107"/>
      <c r="RGT62" s="107"/>
      <c r="RGU62" s="107"/>
      <c r="RGV62" s="107"/>
      <c r="RGW62" s="107"/>
      <c r="RGX62" s="107"/>
      <c r="RGY62" s="107"/>
      <c r="RGZ62" s="107"/>
      <c r="RHA62" s="107"/>
      <c r="RHB62" s="107"/>
      <c r="RHC62" s="107"/>
      <c r="RHD62" s="107"/>
      <c r="RHE62" s="107"/>
      <c r="RHF62" s="107"/>
      <c r="RHG62" s="107"/>
      <c r="RHH62" s="107"/>
      <c r="RHI62" s="107"/>
      <c r="RHJ62" s="107"/>
      <c r="RHK62" s="107"/>
      <c r="RHL62" s="107"/>
      <c r="RHM62" s="107"/>
      <c r="RHN62" s="107"/>
      <c r="RHO62" s="107"/>
      <c r="RHP62" s="107"/>
      <c r="RHQ62" s="107"/>
      <c r="RHR62" s="107"/>
      <c r="RHS62" s="107"/>
      <c r="RHT62" s="107"/>
      <c r="RHU62" s="107"/>
      <c r="RHV62" s="107"/>
      <c r="RHW62" s="107"/>
      <c r="RHX62" s="107"/>
      <c r="RHY62" s="107"/>
      <c r="RHZ62" s="107"/>
      <c r="RIA62" s="107"/>
      <c r="RIB62" s="107"/>
      <c r="RIC62" s="107"/>
      <c r="RID62" s="107"/>
      <c r="RIE62" s="107"/>
      <c r="RIF62" s="107"/>
      <c r="RIG62" s="107"/>
      <c r="RIH62" s="107"/>
      <c r="RII62" s="107"/>
      <c r="RIJ62" s="107"/>
      <c r="RIK62" s="107"/>
      <c r="RIL62" s="107"/>
      <c r="RIM62" s="107"/>
      <c r="RIN62" s="107"/>
      <c r="RIO62" s="107"/>
      <c r="RIP62" s="107"/>
      <c r="RIQ62" s="107"/>
      <c r="RIR62" s="107"/>
      <c r="RIS62" s="107"/>
      <c r="RIT62" s="107"/>
      <c r="RIU62" s="107"/>
      <c r="RIV62" s="107"/>
      <c r="RIW62" s="107"/>
      <c r="RIX62" s="107"/>
      <c r="RIY62" s="107"/>
      <c r="RIZ62" s="107"/>
      <c r="RJA62" s="107"/>
      <c r="RJB62" s="107"/>
      <c r="RJC62" s="107"/>
      <c r="RJD62" s="107"/>
      <c r="RJE62" s="107"/>
      <c r="RJF62" s="107"/>
      <c r="RJG62" s="107"/>
      <c r="RJH62" s="107"/>
      <c r="RJI62" s="107"/>
      <c r="RJJ62" s="107"/>
      <c r="RJK62" s="107"/>
      <c r="RJL62" s="107"/>
      <c r="RJM62" s="107"/>
      <c r="RJN62" s="107"/>
      <c r="RJO62" s="107"/>
      <c r="RJP62" s="107"/>
      <c r="RJQ62" s="107"/>
      <c r="RJR62" s="107"/>
      <c r="RJS62" s="107"/>
      <c r="RJT62" s="107"/>
      <c r="RJU62" s="107"/>
      <c r="RJV62" s="107"/>
      <c r="RJW62" s="107"/>
      <c r="RJX62" s="107"/>
      <c r="RJY62" s="107"/>
      <c r="RJZ62" s="107"/>
      <c r="RKA62" s="107"/>
      <c r="RKB62" s="107"/>
      <c r="RKC62" s="107"/>
      <c r="RKD62" s="107"/>
      <c r="RKE62" s="107"/>
      <c r="RKF62" s="107"/>
      <c r="RKG62" s="107"/>
      <c r="RKH62" s="107"/>
      <c r="RKI62" s="107"/>
      <c r="RKJ62" s="107"/>
      <c r="RKK62" s="107"/>
      <c r="RKL62" s="107"/>
      <c r="RKM62" s="107"/>
      <c r="RKN62" s="107"/>
      <c r="RKO62" s="107"/>
      <c r="RKP62" s="107"/>
      <c r="RKQ62" s="107"/>
      <c r="RKR62" s="107"/>
      <c r="RKS62" s="107"/>
      <c r="RKT62" s="107"/>
      <c r="RKU62" s="107"/>
      <c r="RKV62" s="107"/>
      <c r="RKW62" s="107"/>
      <c r="RKX62" s="107"/>
      <c r="RKY62" s="107"/>
      <c r="RKZ62" s="107"/>
      <c r="RLA62" s="107"/>
      <c r="RLB62" s="107"/>
      <c r="RLC62" s="107"/>
      <c r="RLD62" s="107"/>
      <c r="RLE62" s="107"/>
      <c r="RLF62" s="107"/>
      <c r="RLG62" s="107"/>
      <c r="RLH62" s="107"/>
      <c r="RLI62" s="107"/>
      <c r="RLJ62" s="107"/>
      <c r="RLK62" s="107"/>
      <c r="RLL62" s="107"/>
      <c r="RLM62" s="107"/>
      <c r="RLN62" s="107"/>
      <c r="RLO62" s="107"/>
      <c r="RLP62" s="107"/>
      <c r="RLQ62" s="107"/>
      <c r="RLR62" s="107"/>
      <c r="RLS62" s="107"/>
      <c r="RLT62" s="107"/>
      <c r="RLU62" s="107"/>
      <c r="RLV62" s="107"/>
      <c r="RLW62" s="107"/>
      <c r="RLX62" s="107"/>
      <c r="RLY62" s="107"/>
      <c r="RLZ62" s="107"/>
      <c r="RMA62" s="107"/>
      <c r="RMB62" s="107"/>
      <c r="RMC62" s="107"/>
      <c r="RMD62" s="107"/>
      <c r="RME62" s="107"/>
      <c r="RMF62" s="107"/>
      <c r="RMG62" s="107"/>
      <c r="RMH62" s="107"/>
      <c r="RMI62" s="107"/>
      <c r="RMJ62" s="107"/>
      <c r="RMK62" s="107"/>
      <c r="RML62" s="107"/>
      <c r="RMM62" s="107"/>
      <c r="RMN62" s="107"/>
      <c r="RMO62" s="107"/>
      <c r="RMP62" s="107"/>
      <c r="RMQ62" s="107"/>
      <c r="RMR62" s="107"/>
      <c r="RMS62" s="107"/>
      <c r="RMT62" s="107"/>
      <c r="RMU62" s="107"/>
      <c r="RMV62" s="107"/>
      <c r="RMW62" s="107"/>
      <c r="RMX62" s="107"/>
      <c r="RMY62" s="107"/>
      <c r="RMZ62" s="107"/>
      <c r="RNA62" s="107"/>
      <c r="RNB62" s="107"/>
      <c r="RNC62" s="107"/>
      <c r="RND62" s="107"/>
      <c r="RNE62" s="107"/>
      <c r="RNF62" s="107"/>
      <c r="RNG62" s="107"/>
      <c r="RNH62" s="107"/>
      <c r="RNI62" s="107"/>
      <c r="RNJ62" s="107"/>
      <c r="RNK62" s="107"/>
      <c r="RNL62" s="107"/>
      <c r="RNM62" s="107"/>
      <c r="RNN62" s="107"/>
      <c r="RNO62" s="107"/>
      <c r="RNP62" s="107"/>
      <c r="RNQ62" s="107"/>
      <c r="RNR62" s="107"/>
      <c r="RNS62" s="107"/>
      <c r="RNT62" s="107"/>
      <c r="RNU62" s="107"/>
      <c r="RNV62" s="107"/>
      <c r="RNW62" s="107"/>
      <c r="RNX62" s="107"/>
      <c r="RNY62" s="107"/>
      <c r="RNZ62" s="107"/>
      <c r="ROA62" s="107"/>
      <c r="ROB62" s="107"/>
      <c r="ROC62" s="107"/>
      <c r="ROD62" s="107"/>
      <c r="ROE62" s="107"/>
      <c r="ROF62" s="107"/>
      <c r="ROG62" s="107"/>
      <c r="ROH62" s="107"/>
      <c r="ROI62" s="107"/>
      <c r="ROJ62" s="107"/>
      <c r="ROK62" s="107"/>
      <c r="ROL62" s="107"/>
      <c r="ROM62" s="107"/>
      <c r="RON62" s="107"/>
      <c r="ROO62" s="107"/>
      <c r="ROP62" s="107"/>
      <c r="ROQ62" s="107"/>
      <c r="ROR62" s="107"/>
      <c r="ROS62" s="107"/>
      <c r="ROT62" s="107"/>
      <c r="ROU62" s="107"/>
      <c r="ROV62" s="107"/>
      <c r="ROW62" s="107"/>
      <c r="ROX62" s="107"/>
      <c r="ROY62" s="107"/>
      <c r="ROZ62" s="107"/>
      <c r="RPA62" s="107"/>
      <c r="RPB62" s="107"/>
      <c r="RPC62" s="107"/>
      <c r="RPD62" s="107"/>
      <c r="RPE62" s="107"/>
      <c r="RPF62" s="107"/>
      <c r="RPG62" s="107"/>
      <c r="RPH62" s="107"/>
      <c r="RPI62" s="107"/>
      <c r="RPJ62" s="107"/>
      <c r="RPK62" s="107"/>
      <c r="RPL62" s="107"/>
      <c r="RPM62" s="107"/>
      <c r="RPN62" s="107"/>
      <c r="RPO62" s="107"/>
      <c r="RPP62" s="107"/>
      <c r="RPQ62" s="107"/>
      <c r="RPR62" s="107"/>
      <c r="RPS62" s="107"/>
      <c r="RPT62" s="107"/>
      <c r="RPU62" s="107"/>
      <c r="RPV62" s="107"/>
      <c r="RPW62" s="107"/>
      <c r="RPX62" s="107"/>
      <c r="RPY62" s="107"/>
      <c r="RPZ62" s="107"/>
      <c r="RQA62" s="107"/>
      <c r="RQB62" s="107"/>
      <c r="RQC62" s="107"/>
      <c r="RQD62" s="107"/>
      <c r="RQE62" s="107"/>
      <c r="RQF62" s="107"/>
      <c r="RQG62" s="107"/>
      <c r="RQH62" s="107"/>
      <c r="RQI62" s="107"/>
      <c r="RQJ62" s="107"/>
      <c r="RQK62" s="107"/>
      <c r="RQL62" s="107"/>
      <c r="RQM62" s="107"/>
      <c r="RQN62" s="107"/>
      <c r="RQO62" s="107"/>
      <c r="RQP62" s="107"/>
      <c r="RQQ62" s="107"/>
      <c r="RQR62" s="107"/>
      <c r="RQS62" s="107"/>
      <c r="RQT62" s="107"/>
      <c r="RQU62" s="107"/>
      <c r="RQV62" s="107"/>
      <c r="RQW62" s="107"/>
      <c r="RQX62" s="107"/>
      <c r="RQY62" s="107"/>
      <c r="RQZ62" s="107"/>
      <c r="RRA62" s="107"/>
      <c r="RRB62" s="107"/>
      <c r="RRC62" s="107"/>
      <c r="RRD62" s="107"/>
      <c r="RRE62" s="107"/>
      <c r="RRF62" s="107"/>
      <c r="RRG62" s="107"/>
      <c r="RRH62" s="107"/>
      <c r="RRI62" s="107"/>
      <c r="RRJ62" s="107"/>
      <c r="RRK62" s="107"/>
      <c r="RRL62" s="107"/>
      <c r="RRM62" s="107"/>
      <c r="RRN62" s="107"/>
      <c r="RRO62" s="107"/>
      <c r="RRP62" s="107"/>
      <c r="RRQ62" s="107"/>
      <c r="RRR62" s="107"/>
      <c r="RRS62" s="107"/>
      <c r="RRT62" s="107"/>
      <c r="RRU62" s="107"/>
      <c r="RRV62" s="107"/>
      <c r="RRW62" s="107"/>
      <c r="RRX62" s="107"/>
      <c r="RRY62" s="107"/>
      <c r="RRZ62" s="107"/>
      <c r="RSA62" s="107"/>
      <c r="RSB62" s="107"/>
      <c r="RSC62" s="107"/>
      <c r="RSD62" s="107"/>
      <c r="RSE62" s="107"/>
      <c r="RSF62" s="107"/>
      <c r="RSG62" s="107"/>
      <c r="RSH62" s="107"/>
      <c r="RSI62" s="107"/>
      <c r="RSJ62" s="107"/>
      <c r="RSK62" s="107"/>
      <c r="RSL62" s="107"/>
      <c r="RSM62" s="107"/>
      <c r="RSN62" s="107"/>
      <c r="RSO62" s="107"/>
      <c r="RSP62" s="107"/>
      <c r="RSQ62" s="107"/>
      <c r="RSR62" s="107"/>
      <c r="RSS62" s="107"/>
      <c r="RST62" s="107"/>
      <c r="RSU62" s="107"/>
      <c r="RSV62" s="107"/>
      <c r="RSW62" s="107"/>
      <c r="RSX62" s="107"/>
      <c r="RSY62" s="107"/>
      <c r="RSZ62" s="107"/>
      <c r="RTA62" s="107"/>
      <c r="RTB62" s="107"/>
      <c r="RTC62" s="107"/>
      <c r="RTD62" s="107"/>
      <c r="RTE62" s="107"/>
      <c r="RTF62" s="107"/>
      <c r="RTG62" s="107"/>
      <c r="RTH62" s="107"/>
      <c r="RTI62" s="107"/>
      <c r="RTJ62" s="107"/>
      <c r="RTK62" s="107"/>
      <c r="RTL62" s="107"/>
      <c r="RTM62" s="107"/>
      <c r="RTN62" s="107"/>
      <c r="RTO62" s="107"/>
      <c r="RTP62" s="107"/>
      <c r="RTQ62" s="107"/>
      <c r="RTR62" s="107"/>
      <c r="RTS62" s="107"/>
      <c r="RTT62" s="107"/>
      <c r="RTU62" s="107"/>
      <c r="RTV62" s="107"/>
      <c r="RTW62" s="107"/>
      <c r="RTX62" s="107"/>
      <c r="RTY62" s="107"/>
      <c r="RTZ62" s="107"/>
      <c r="RUA62" s="107"/>
      <c r="RUB62" s="107"/>
      <c r="RUC62" s="107"/>
      <c r="RUD62" s="107"/>
      <c r="RUE62" s="107"/>
      <c r="RUF62" s="107"/>
      <c r="RUG62" s="107"/>
      <c r="RUH62" s="107"/>
      <c r="RUI62" s="107"/>
      <c r="RUJ62" s="107"/>
      <c r="RUK62" s="107"/>
      <c r="RUL62" s="107"/>
      <c r="RUM62" s="107"/>
      <c r="RUN62" s="107"/>
      <c r="RUO62" s="107"/>
      <c r="RUP62" s="107"/>
      <c r="RUQ62" s="107"/>
      <c r="RUR62" s="107"/>
      <c r="RUS62" s="107"/>
      <c r="RUT62" s="107"/>
      <c r="RUU62" s="107"/>
      <c r="RUV62" s="107"/>
      <c r="RUW62" s="107"/>
      <c r="RUX62" s="107"/>
      <c r="RUY62" s="107"/>
      <c r="RUZ62" s="107"/>
      <c r="RVA62" s="107"/>
      <c r="RVB62" s="107"/>
      <c r="RVC62" s="107"/>
      <c r="RVD62" s="107"/>
      <c r="RVE62" s="107"/>
      <c r="RVF62" s="107"/>
      <c r="RVG62" s="107"/>
      <c r="RVH62" s="107"/>
      <c r="RVI62" s="107"/>
      <c r="RVJ62" s="107"/>
      <c r="RVK62" s="107"/>
      <c r="RVL62" s="107"/>
      <c r="RVM62" s="107"/>
      <c r="RVN62" s="107"/>
      <c r="RVO62" s="107"/>
      <c r="RVP62" s="107"/>
      <c r="RVQ62" s="107"/>
      <c r="RVR62" s="107"/>
      <c r="RVS62" s="107"/>
      <c r="RVT62" s="107"/>
      <c r="RVU62" s="107"/>
      <c r="RVV62" s="107"/>
      <c r="RVW62" s="107"/>
      <c r="RVX62" s="107"/>
      <c r="RVY62" s="107"/>
      <c r="RVZ62" s="107"/>
      <c r="RWA62" s="107"/>
      <c r="RWB62" s="107"/>
      <c r="RWC62" s="107"/>
      <c r="RWD62" s="107"/>
      <c r="RWE62" s="107"/>
      <c r="RWF62" s="107"/>
      <c r="RWG62" s="107"/>
      <c r="RWH62" s="107"/>
      <c r="RWI62" s="107"/>
      <c r="RWJ62" s="107"/>
      <c r="RWK62" s="107"/>
      <c r="RWL62" s="107"/>
      <c r="RWM62" s="107"/>
      <c r="RWN62" s="107"/>
      <c r="RWO62" s="107"/>
      <c r="RWP62" s="107"/>
      <c r="RWQ62" s="107"/>
      <c r="RWR62" s="107"/>
      <c r="RWS62" s="107"/>
      <c r="RWT62" s="107"/>
      <c r="RWU62" s="107"/>
      <c r="RWV62" s="107"/>
      <c r="RWW62" s="107"/>
      <c r="RWX62" s="107"/>
      <c r="RWY62" s="107"/>
      <c r="RWZ62" s="107"/>
      <c r="RXA62" s="107"/>
      <c r="RXB62" s="107"/>
      <c r="RXC62" s="107"/>
      <c r="RXD62" s="107"/>
      <c r="RXE62" s="107"/>
      <c r="RXF62" s="107"/>
      <c r="RXG62" s="107"/>
      <c r="RXH62" s="107"/>
      <c r="RXI62" s="107"/>
      <c r="RXJ62" s="107"/>
      <c r="RXK62" s="107"/>
      <c r="RXL62" s="107"/>
      <c r="RXM62" s="107"/>
      <c r="RXN62" s="107"/>
      <c r="RXO62" s="107"/>
      <c r="RXP62" s="107"/>
      <c r="RXQ62" s="107"/>
      <c r="RXR62" s="107"/>
      <c r="RXS62" s="107"/>
      <c r="RXT62" s="107"/>
      <c r="RXU62" s="107"/>
      <c r="RXV62" s="107"/>
      <c r="RXW62" s="107"/>
      <c r="RXX62" s="107"/>
      <c r="RXY62" s="107"/>
      <c r="RXZ62" s="107"/>
      <c r="RYA62" s="107"/>
      <c r="RYB62" s="107"/>
      <c r="RYC62" s="107"/>
      <c r="RYD62" s="107"/>
      <c r="RYE62" s="107"/>
      <c r="RYF62" s="107"/>
      <c r="RYG62" s="107"/>
      <c r="RYH62" s="107"/>
      <c r="RYI62" s="107"/>
      <c r="RYJ62" s="107"/>
      <c r="RYK62" s="107"/>
      <c r="RYL62" s="107"/>
      <c r="RYM62" s="107"/>
      <c r="RYN62" s="107"/>
      <c r="RYO62" s="107"/>
      <c r="RYP62" s="107"/>
      <c r="RYQ62" s="107"/>
      <c r="RYR62" s="107"/>
      <c r="RYS62" s="107"/>
      <c r="RYT62" s="107"/>
      <c r="RYU62" s="107"/>
      <c r="RYV62" s="107"/>
      <c r="RYW62" s="107"/>
      <c r="RYX62" s="107"/>
      <c r="RYY62" s="107"/>
      <c r="RYZ62" s="107"/>
      <c r="RZA62" s="107"/>
      <c r="RZB62" s="107"/>
      <c r="RZC62" s="107"/>
      <c r="RZD62" s="107"/>
      <c r="RZE62" s="107"/>
      <c r="RZF62" s="107"/>
      <c r="RZG62" s="107"/>
      <c r="RZH62" s="107"/>
      <c r="RZI62" s="107"/>
      <c r="RZJ62" s="107"/>
      <c r="RZK62" s="107"/>
      <c r="RZL62" s="107"/>
      <c r="RZM62" s="107"/>
      <c r="RZN62" s="107"/>
      <c r="RZO62" s="107"/>
      <c r="RZP62" s="107"/>
      <c r="RZQ62" s="107"/>
      <c r="RZR62" s="107"/>
      <c r="RZS62" s="107"/>
      <c r="RZT62" s="107"/>
      <c r="RZU62" s="107"/>
      <c r="RZV62" s="107"/>
      <c r="RZW62" s="107"/>
      <c r="RZX62" s="107"/>
      <c r="RZY62" s="107"/>
      <c r="RZZ62" s="107"/>
      <c r="SAA62" s="107"/>
      <c r="SAB62" s="107"/>
      <c r="SAC62" s="107"/>
      <c r="SAD62" s="107"/>
      <c r="SAE62" s="107"/>
      <c r="SAF62" s="107"/>
      <c r="SAG62" s="107"/>
      <c r="SAH62" s="107"/>
      <c r="SAI62" s="107"/>
      <c r="SAJ62" s="107"/>
      <c r="SAK62" s="107"/>
      <c r="SAL62" s="107"/>
      <c r="SAM62" s="107"/>
      <c r="SAN62" s="107"/>
      <c r="SAO62" s="107"/>
      <c r="SAP62" s="107"/>
      <c r="SAQ62" s="107"/>
      <c r="SAR62" s="107"/>
      <c r="SAS62" s="107"/>
      <c r="SAT62" s="107"/>
      <c r="SAU62" s="107"/>
      <c r="SAV62" s="107"/>
      <c r="SAW62" s="107"/>
      <c r="SAX62" s="107"/>
      <c r="SAY62" s="107"/>
      <c r="SAZ62" s="107"/>
      <c r="SBA62" s="107"/>
      <c r="SBB62" s="107"/>
      <c r="SBC62" s="107"/>
      <c r="SBD62" s="107"/>
      <c r="SBE62" s="107"/>
      <c r="SBF62" s="107"/>
      <c r="SBG62" s="107"/>
      <c r="SBH62" s="107"/>
      <c r="SBI62" s="107"/>
      <c r="SBJ62" s="107"/>
      <c r="SBK62" s="107"/>
      <c r="SBL62" s="107"/>
      <c r="SBM62" s="107"/>
      <c r="SBN62" s="107"/>
      <c r="SBO62" s="107"/>
      <c r="SBP62" s="107"/>
      <c r="SBQ62" s="107"/>
      <c r="SBR62" s="107"/>
      <c r="SBS62" s="107"/>
      <c r="SBT62" s="107"/>
      <c r="SBU62" s="107"/>
      <c r="SBV62" s="107"/>
      <c r="SBW62" s="107"/>
      <c r="SBX62" s="107"/>
      <c r="SBY62" s="107"/>
      <c r="SBZ62" s="107"/>
      <c r="SCA62" s="107"/>
      <c r="SCB62" s="107"/>
      <c r="SCC62" s="107"/>
      <c r="SCD62" s="107"/>
      <c r="SCE62" s="107"/>
      <c r="SCF62" s="107"/>
      <c r="SCG62" s="107"/>
      <c r="SCH62" s="107"/>
      <c r="SCI62" s="107"/>
      <c r="SCJ62" s="107"/>
      <c r="SCK62" s="107"/>
      <c r="SCL62" s="107"/>
      <c r="SCM62" s="107"/>
      <c r="SCN62" s="107"/>
      <c r="SCO62" s="107"/>
      <c r="SCP62" s="107"/>
      <c r="SCQ62" s="107"/>
      <c r="SCR62" s="107"/>
      <c r="SCS62" s="107"/>
      <c r="SCT62" s="107"/>
      <c r="SCU62" s="107"/>
      <c r="SCV62" s="107"/>
      <c r="SCW62" s="107"/>
      <c r="SCX62" s="107"/>
      <c r="SCY62" s="107"/>
      <c r="SCZ62" s="107"/>
      <c r="SDA62" s="107"/>
      <c r="SDB62" s="107"/>
      <c r="SDC62" s="107"/>
      <c r="SDD62" s="107"/>
      <c r="SDE62" s="107"/>
      <c r="SDF62" s="107"/>
      <c r="SDG62" s="107"/>
      <c r="SDH62" s="107"/>
      <c r="SDI62" s="107"/>
      <c r="SDJ62" s="107"/>
      <c r="SDK62" s="107"/>
      <c r="SDL62" s="107"/>
      <c r="SDM62" s="107"/>
      <c r="SDN62" s="107"/>
      <c r="SDO62" s="107"/>
      <c r="SDP62" s="107"/>
      <c r="SDQ62" s="107"/>
      <c r="SDR62" s="107"/>
      <c r="SDS62" s="107"/>
      <c r="SDT62" s="107"/>
      <c r="SDU62" s="107"/>
      <c r="SDV62" s="107"/>
      <c r="SDW62" s="107"/>
      <c r="SDX62" s="107"/>
      <c r="SDY62" s="107"/>
      <c r="SDZ62" s="107"/>
      <c r="SEA62" s="107"/>
      <c r="SEB62" s="107"/>
      <c r="SEC62" s="107"/>
      <c r="SED62" s="107"/>
      <c r="SEE62" s="107"/>
      <c r="SEF62" s="107"/>
      <c r="SEG62" s="107"/>
      <c r="SEH62" s="107"/>
      <c r="SEI62" s="107"/>
      <c r="SEJ62" s="107"/>
      <c r="SEK62" s="107"/>
      <c r="SEL62" s="107"/>
      <c r="SEM62" s="107"/>
      <c r="SEN62" s="107"/>
      <c r="SEO62" s="107"/>
      <c r="SEP62" s="107"/>
      <c r="SEQ62" s="107"/>
      <c r="SER62" s="107"/>
      <c r="SES62" s="107"/>
      <c r="SET62" s="107"/>
      <c r="SEU62" s="107"/>
      <c r="SEV62" s="107"/>
      <c r="SEW62" s="107"/>
      <c r="SEX62" s="107"/>
      <c r="SEY62" s="107"/>
      <c r="SEZ62" s="107"/>
      <c r="SFA62" s="107"/>
      <c r="SFB62" s="107"/>
      <c r="SFC62" s="107"/>
      <c r="SFD62" s="107"/>
      <c r="SFE62" s="107"/>
      <c r="SFF62" s="107"/>
      <c r="SFG62" s="107"/>
      <c r="SFH62" s="107"/>
      <c r="SFI62" s="107"/>
      <c r="SFJ62" s="107"/>
      <c r="SFK62" s="107"/>
      <c r="SFL62" s="107"/>
      <c r="SFM62" s="107"/>
      <c r="SFN62" s="107"/>
      <c r="SFO62" s="107"/>
      <c r="SFP62" s="107"/>
      <c r="SFQ62" s="107"/>
      <c r="SFR62" s="107"/>
      <c r="SFS62" s="107"/>
      <c r="SFT62" s="107"/>
      <c r="SFU62" s="107"/>
      <c r="SFV62" s="107"/>
      <c r="SFW62" s="107"/>
      <c r="SFX62" s="107"/>
      <c r="SFY62" s="107"/>
      <c r="SFZ62" s="107"/>
      <c r="SGA62" s="107"/>
      <c r="SGB62" s="107"/>
      <c r="SGC62" s="107"/>
      <c r="SGD62" s="107"/>
      <c r="SGE62" s="107"/>
      <c r="SGF62" s="107"/>
      <c r="SGG62" s="107"/>
      <c r="SGH62" s="107"/>
      <c r="SGI62" s="107"/>
      <c r="SGJ62" s="107"/>
      <c r="SGK62" s="107"/>
      <c r="SGL62" s="107"/>
      <c r="SGM62" s="107"/>
      <c r="SGN62" s="107"/>
      <c r="SGO62" s="107"/>
      <c r="SGP62" s="107"/>
      <c r="SGQ62" s="107"/>
      <c r="SGR62" s="107"/>
      <c r="SGS62" s="107"/>
      <c r="SGT62" s="107"/>
      <c r="SGU62" s="107"/>
      <c r="SGV62" s="107"/>
      <c r="SGW62" s="107"/>
      <c r="SGX62" s="107"/>
      <c r="SGY62" s="107"/>
      <c r="SGZ62" s="107"/>
      <c r="SHA62" s="107"/>
      <c r="SHB62" s="107"/>
      <c r="SHC62" s="107"/>
      <c r="SHD62" s="107"/>
      <c r="SHE62" s="107"/>
      <c r="SHF62" s="107"/>
      <c r="SHG62" s="107"/>
      <c r="SHH62" s="107"/>
      <c r="SHI62" s="107"/>
      <c r="SHJ62" s="107"/>
      <c r="SHK62" s="107"/>
      <c r="SHL62" s="107"/>
      <c r="SHM62" s="107"/>
      <c r="SHN62" s="107"/>
      <c r="SHO62" s="107"/>
      <c r="SHP62" s="107"/>
      <c r="SHQ62" s="107"/>
      <c r="SHR62" s="107"/>
      <c r="SHS62" s="107"/>
      <c r="SHT62" s="107"/>
      <c r="SHU62" s="107"/>
      <c r="SHV62" s="107"/>
      <c r="SHW62" s="107"/>
      <c r="SHX62" s="107"/>
      <c r="SHY62" s="107"/>
      <c r="SHZ62" s="107"/>
      <c r="SIA62" s="107"/>
      <c r="SIB62" s="107"/>
      <c r="SIC62" s="107"/>
      <c r="SID62" s="107"/>
      <c r="SIE62" s="107"/>
      <c r="SIF62" s="107"/>
      <c r="SIG62" s="107"/>
      <c r="SIH62" s="107"/>
      <c r="SII62" s="107"/>
      <c r="SIJ62" s="107"/>
      <c r="SIK62" s="107"/>
      <c r="SIL62" s="107"/>
      <c r="SIM62" s="107"/>
      <c r="SIN62" s="107"/>
      <c r="SIO62" s="107"/>
      <c r="SIP62" s="107"/>
      <c r="SIQ62" s="107"/>
      <c r="SIR62" s="107"/>
      <c r="SIS62" s="107"/>
      <c r="SIT62" s="107"/>
      <c r="SIU62" s="107"/>
      <c r="SIV62" s="107"/>
      <c r="SIW62" s="107"/>
      <c r="SIX62" s="107"/>
      <c r="SIY62" s="107"/>
      <c r="SIZ62" s="107"/>
      <c r="SJA62" s="107"/>
      <c r="SJB62" s="107"/>
      <c r="SJC62" s="107"/>
      <c r="SJD62" s="107"/>
      <c r="SJE62" s="107"/>
      <c r="SJF62" s="107"/>
      <c r="SJG62" s="107"/>
      <c r="SJH62" s="107"/>
      <c r="SJI62" s="107"/>
      <c r="SJJ62" s="107"/>
      <c r="SJK62" s="107"/>
      <c r="SJL62" s="107"/>
      <c r="SJM62" s="107"/>
      <c r="SJN62" s="107"/>
      <c r="SJO62" s="107"/>
      <c r="SJP62" s="107"/>
      <c r="SJQ62" s="107"/>
      <c r="SJR62" s="107"/>
      <c r="SJS62" s="107"/>
      <c r="SJT62" s="107"/>
      <c r="SJU62" s="107"/>
      <c r="SJV62" s="107"/>
      <c r="SJW62" s="107"/>
      <c r="SJX62" s="107"/>
      <c r="SJY62" s="107"/>
      <c r="SJZ62" s="107"/>
      <c r="SKA62" s="107"/>
      <c r="SKB62" s="107"/>
      <c r="SKC62" s="107"/>
      <c r="SKD62" s="107"/>
      <c r="SKE62" s="107"/>
      <c r="SKF62" s="107"/>
      <c r="SKG62" s="107"/>
      <c r="SKH62" s="107"/>
      <c r="SKI62" s="107"/>
      <c r="SKJ62" s="107"/>
      <c r="SKK62" s="107"/>
      <c r="SKL62" s="107"/>
      <c r="SKM62" s="107"/>
      <c r="SKN62" s="107"/>
      <c r="SKO62" s="107"/>
      <c r="SKP62" s="107"/>
      <c r="SKQ62" s="107"/>
      <c r="SKR62" s="107"/>
      <c r="SKS62" s="107"/>
      <c r="SKT62" s="107"/>
      <c r="SKU62" s="107"/>
      <c r="SKV62" s="107"/>
      <c r="SKW62" s="107"/>
      <c r="SKX62" s="107"/>
      <c r="SKY62" s="107"/>
      <c r="SKZ62" s="107"/>
      <c r="SLA62" s="107"/>
      <c r="SLB62" s="107"/>
      <c r="SLC62" s="107"/>
      <c r="SLD62" s="107"/>
      <c r="SLE62" s="107"/>
      <c r="SLF62" s="107"/>
      <c r="SLG62" s="107"/>
      <c r="SLH62" s="107"/>
      <c r="SLI62" s="107"/>
      <c r="SLJ62" s="107"/>
      <c r="SLK62" s="107"/>
      <c r="SLL62" s="107"/>
      <c r="SLM62" s="107"/>
      <c r="SLN62" s="107"/>
      <c r="SLO62" s="107"/>
      <c r="SLP62" s="107"/>
      <c r="SLQ62" s="107"/>
      <c r="SLR62" s="107"/>
      <c r="SLS62" s="107"/>
      <c r="SLT62" s="107"/>
      <c r="SLU62" s="107"/>
      <c r="SLV62" s="107"/>
      <c r="SLW62" s="107"/>
      <c r="SLX62" s="107"/>
      <c r="SLY62" s="107"/>
      <c r="SLZ62" s="107"/>
      <c r="SMA62" s="107"/>
      <c r="SMB62" s="107"/>
      <c r="SMC62" s="107"/>
      <c r="SMD62" s="107"/>
      <c r="SME62" s="107"/>
      <c r="SMF62" s="107"/>
      <c r="SMG62" s="107"/>
      <c r="SMH62" s="107"/>
      <c r="SMI62" s="107"/>
      <c r="SMJ62" s="107"/>
      <c r="SMK62" s="107"/>
      <c r="SML62" s="107"/>
      <c r="SMM62" s="107"/>
      <c r="SMN62" s="107"/>
      <c r="SMO62" s="107"/>
      <c r="SMP62" s="107"/>
      <c r="SMQ62" s="107"/>
      <c r="SMR62" s="107"/>
      <c r="SMS62" s="107"/>
      <c r="SMT62" s="107"/>
      <c r="SMU62" s="107"/>
      <c r="SMV62" s="107"/>
      <c r="SMW62" s="107"/>
      <c r="SMX62" s="107"/>
      <c r="SMY62" s="107"/>
      <c r="SMZ62" s="107"/>
      <c r="SNA62" s="107"/>
      <c r="SNB62" s="107"/>
      <c r="SNC62" s="107"/>
      <c r="SND62" s="107"/>
      <c r="SNE62" s="107"/>
      <c r="SNF62" s="107"/>
      <c r="SNG62" s="107"/>
      <c r="SNH62" s="107"/>
      <c r="SNI62" s="107"/>
      <c r="SNJ62" s="107"/>
      <c r="SNK62" s="107"/>
      <c r="SNL62" s="107"/>
      <c r="SNM62" s="107"/>
      <c r="SNN62" s="107"/>
      <c r="SNO62" s="107"/>
      <c r="SNP62" s="107"/>
      <c r="SNQ62" s="107"/>
      <c r="SNR62" s="107"/>
      <c r="SNS62" s="107"/>
      <c r="SNT62" s="107"/>
      <c r="SNU62" s="107"/>
      <c r="SNV62" s="107"/>
      <c r="SNW62" s="107"/>
      <c r="SNX62" s="107"/>
      <c r="SNY62" s="107"/>
      <c r="SNZ62" s="107"/>
      <c r="SOA62" s="107"/>
      <c r="SOB62" s="107"/>
      <c r="SOC62" s="107"/>
      <c r="SOD62" s="107"/>
      <c r="SOE62" s="107"/>
      <c r="SOF62" s="107"/>
      <c r="SOG62" s="107"/>
      <c r="SOH62" s="107"/>
      <c r="SOI62" s="107"/>
      <c r="SOJ62" s="107"/>
      <c r="SOK62" s="107"/>
      <c r="SOL62" s="107"/>
      <c r="SOM62" s="107"/>
      <c r="SON62" s="107"/>
      <c r="SOO62" s="107"/>
      <c r="SOP62" s="107"/>
      <c r="SOQ62" s="107"/>
      <c r="SOR62" s="107"/>
      <c r="SOS62" s="107"/>
      <c r="SOT62" s="107"/>
      <c r="SOU62" s="107"/>
      <c r="SOV62" s="107"/>
      <c r="SOW62" s="107"/>
      <c r="SOX62" s="107"/>
      <c r="SOY62" s="107"/>
      <c r="SOZ62" s="107"/>
      <c r="SPA62" s="107"/>
      <c r="SPB62" s="107"/>
      <c r="SPC62" s="107"/>
      <c r="SPD62" s="107"/>
      <c r="SPE62" s="107"/>
      <c r="SPF62" s="107"/>
      <c r="SPG62" s="107"/>
      <c r="SPH62" s="107"/>
      <c r="SPI62" s="107"/>
      <c r="SPJ62" s="107"/>
      <c r="SPK62" s="107"/>
      <c r="SPL62" s="107"/>
      <c r="SPM62" s="107"/>
      <c r="SPN62" s="107"/>
      <c r="SPO62" s="107"/>
      <c r="SPP62" s="107"/>
      <c r="SPQ62" s="107"/>
      <c r="SPR62" s="107"/>
      <c r="SPS62" s="107"/>
      <c r="SPT62" s="107"/>
      <c r="SPU62" s="107"/>
      <c r="SPV62" s="107"/>
      <c r="SPW62" s="107"/>
      <c r="SPX62" s="107"/>
      <c r="SPY62" s="107"/>
      <c r="SPZ62" s="107"/>
      <c r="SQA62" s="107"/>
      <c r="SQB62" s="107"/>
      <c r="SQC62" s="107"/>
      <c r="SQD62" s="107"/>
      <c r="SQE62" s="107"/>
      <c r="SQF62" s="107"/>
      <c r="SQG62" s="107"/>
      <c r="SQH62" s="107"/>
      <c r="SQI62" s="107"/>
      <c r="SQJ62" s="107"/>
      <c r="SQK62" s="107"/>
      <c r="SQL62" s="107"/>
      <c r="SQM62" s="107"/>
      <c r="SQN62" s="107"/>
      <c r="SQO62" s="107"/>
      <c r="SQP62" s="107"/>
      <c r="SQQ62" s="107"/>
      <c r="SQR62" s="107"/>
      <c r="SQS62" s="107"/>
      <c r="SQT62" s="107"/>
      <c r="SQU62" s="107"/>
      <c r="SQV62" s="107"/>
      <c r="SQW62" s="107"/>
      <c r="SQX62" s="107"/>
      <c r="SQY62" s="107"/>
      <c r="SQZ62" s="107"/>
      <c r="SRA62" s="107"/>
      <c r="SRB62" s="107"/>
      <c r="SRC62" s="107"/>
      <c r="SRD62" s="107"/>
      <c r="SRE62" s="107"/>
      <c r="SRF62" s="107"/>
      <c r="SRG62" s="107"/>
      <c r="SRH62" s="107"/>
      <c r="SRI62" s="107"/>
      <c r="SRJ62" s="107"/>
      <c r="SRK62" s="107"/>
      <c r="SRL62" s="107"/>
      <c r="SRM62" s="107"/>
      <c r="SRN62" s="107"/>
      <c r="SRO62" s="107"/>
      <c r="SRP62" s="107"/>
      <c r="SRQ62" s="107"/>
      <c r="SRR62" s="107"/>
      <c r="SRS62" s="107"/>
      <c r="SRT62" s="107"/>
      <c r="SRU62" s="107"/>
      <c r="SRV62" s="107"/>
      <c r="SRW62" s="107"/>
      <c r="SRX62" s="107"/>
      <c r="SRY62" s="107"/>
      <c r="SRZ62" s="107"/>
      <c r="SSA62" s="107"/>
      <c r="SSB62" s="107"/>
      <c r="SSC62" s="107"/>
      <c r="SSD62" s="107"/>
      <c r="SSE62" s="107"/>
      <c r="SSF62" s="107"/>
      <c r="SSG62" s="107"/>
      <c r="SSH62" s="107"/>
      <c r="SSI62" s="107"/>
      <c r="SSJ62" s="107"/>
      <c r="SSK62" s="107"/>
      <c r="SSL62" s="107"/>
      <c r="SSM62" s="107"/>
      <c r="SSN62" s="107"/>
      <c r="SSO62" s="107"/>
      <c r="SSP62" s="107"/>
      <c r="SSQ62" s="107"/>
      <c r="SSR62" s="107"/>
      <c r="SSS62" s="107"/>
      <c r="SST62" s="107"/>
      <c r="SSU62" s="107"/>
      <c r="SSV62" s="107"/>
      <c r="SSW62" s="107"/>
      <c r="SSX62" s="107"/>
      <c r="SSY62" s="107"/>
      <c r="SSZ62" s="107"/>
      <c r="STA62" s="107"/>
      <c r="STB62" s="107"/>
      <c r="STC62" s="107"/>
      <c r="STD62" s="107"/>
      <c r="STE62" s="107"/>
      <c r="STF62" s="107"/>
      <c r="STG62" s="107"/>
      <c r="STH62" s="107"/>
      <c r="STI62" s="107"/>
      <c r="STJ62" s="107"/>
      <c r="STK62" s="107"/>
      <c r="STL62" s="107"/>
      <c r="STM62" s="107"/>
      <c r="STN62" s="107"/>
      <c r="STO62" s="107"/>
      <c r="STP62" s="107"/>
      <c r="STQ62" s="107"/>
      <c r="STR62" s="107"/>
      <c r="STS62" s="107"/>
      <c r="STT62" s="107"/>
      <c r="STU62" s="107"/>
      <c r="STV62" s="107"/>
      <c r="STW62" s="107"/>
      <c r="STX62" s="107"/>
      <c r="STY62" s="107"/>
      <c r="STZ62" s="107"/>
      <c r="SUA62" s="107"/>
      <c r="SUB62" s="107"/>
      <c r="SUC62" s="107"/>
      <c r="SUD62" s="107"/>
      <c r="SUE62" s="107"/>
      <c r="SUF62" s="107"/>
      <c r="SUG62" s="107"/>
      <c r="SUH62" s="107"/>
      <c r="SUI62" s="107"/>
      <c r="SUJ62" s="107"/>
      <c r="SUK62" s="107"/>
      <c r="SUL62" s="107"/>
      <c r="SUM62" s="107"/>
      <c r="SUN62" s="107"/>
      <c r="SUO62" s="107"/>
      <c r="SUP62" s="107"/>
      <c r="SUQ62" s="107"/>
      <c r="SUR62" s="107"/>
      <c r="SUS62" s="107"/>
      <c r="SUT62" s="107"/>
      <c r="SUU62" s="107"/>
      <c r="SUV62" s="107"/>
      <c r="SUW62" s="107"/>
      <c r="SUX62" s="107"/>
      <c r="SUY62" s="107"/>
      <c r="SUZ62" s="107"/>
      <c r="SVA62" s="107"/>
      <c r="SVB62" s="107"/>
      <c r="SVC62" s="107"/>
      <c r="SVD62" s="107"/>
      <c r="SVE62" s="107"/>
      <c r="SVF62" s="107"/>
      <c r="SVG62" s="107"/>
      <c r="SVH62" s="107"/>
      <c r="SVI62" s="107"/>
      <c r="SVJ62" s="107"/>
      <c r="SVK62" s="107"/>
      <c r="SVL62" s="107"/>
      <c r="SVM62" s="107"/>
      <c r="SVN62" s="107"/>
      <c r="SVO62" s="107"/>
      <c r="SVP62" s="107"/>
      <c r="SVQ62" s="107"/>
      <c r="SVR62" s="107"/>
      <c r="SVS62" s="107"/>
      <c r="SVT62" s="107"/>
      <c r="SVU62" s="107"/>
      <c r="SVV62" s="107"/>
      <c r="SVW62" s="107"/>
      <c r="SVX62" s="107"/>
      <c r="SVY62" s="107"/>
      <c r="SVZ62" s="107"/>
      <c r="SWA62" s="107"/>
      <c r="SWB62" s="107"/>
      <c r="SWC62" s="107"/>
      <c r="SWD62" s="107"/>
      <c r="SWE62" s="107"/>
      <c r="SWF62" s="107"/>
      <c r="SWG62" s="107"/>
      <c r="SWH62" s="107"/>
      <c r="SWI62" s="107"/>
      <c r="SWJ62" s="107"/>
      <c r="SWK62" s="107"/>
      <c r="SWL62" s="107"/>
      <c r="SWM62" s="107"/>
      <c r="SWN62" s="107"/>
      <c r="SWO62" s="107"/>
      <c r="SWP62" s="107"/>
      <c r="SWQ62" s="107"/>
      <c r="SWR62" s="107"/>
      <c r="SWS62" s="107"/>
      <c r="SWT62" s="107"/>
      <c r="SWU62" s="107"/>
      <c r="SWV62" s="107"/>
      <c r="SWW62" s="107"/>
      <c r="SWX62" s="107"/>
      <c r="SWY62" s="107"/>
      <c r="SWZ62" s="107"/>
      <c r="SXA62" s="107"/>
      <c r="SXB62" s="107"/>
      <c r="SXC62" s="107"/>
      <c r="SXD62" s="107"/>
      <c r="SXE62" s="107"/>
      <c r="SXF62" s="107"/>
      <c r="SXG62" s="107"/>
      <c r="SXH62" s="107"/>
      <c r="SXI62" s="107"/>
      <c r="SXJ62" s="107"/>
      <c r="SXK62" s="107"/>
      <c r="SXL62" s="107"/>
      <c r="SXM62" s="107"/>
      <c r="SXN62" s="107"/>
      <c r="SXO62" s="107"/>
      <c r="SXP62" s="107"/>
      <c r="SXQ62" s="107"/>
      <c r="SXR62" s="107"/>
      <c r="SXS62" s="107"/>
      <c r="SXT62" s="107"/>
      <c r="SXU62" s="107"/>
      <c r="SXV62" s="107"/>
      <c r="SXW62" s="107"/>
      <c r="SXX62" s="107"/>
      <c r="SXY62" s="107"/>
      <c r="SXZ62" s="107"/>
      <c r="SYA62" s="107"/>
      <c r="SYB62" s="107"/>
      <c r="SYC62" s="107"/>
      <c r="SYD62" s="107"/>
      <c r="SYE62" s="107"/>
      <c r="SYF62" s="107"/>
      <c r="SYG62" s="107"/>
      <c r="SYH62" s="107"/>
      <c r="SYI62" s="107"/>
      <c r="SYJ62" s="107"/>
      <c r="SYK62" s="107"/>
      <c r="SYL62" s="107"/>
      <c r="SYM62" s="107"/>
      <c r="SYN62" s="107"/>
      <c r="SYO62" s="107"/>
      <c r="SYP62" s="107"/>
      <c r="SYQ62" s="107"/>
      <c r="SYR62" s="107"/>
      <c r="SYS62" s="107"/>
      <c r="SYT62" s="107"/>
      <c r="SYU62" s="107"/>
      <c r="SYV62" s="107"/>
      <c r="SYW62" s="107"/>
      <c r="SYX62" s="107"/>
      <c r="SYY62" s="107"/>
      <c r="SYZ62" s="107"/>
      <c r="SZA62" s="107"/>
      <c r="SZB62" s="107"/>
      <c r="SZC62" s="107"/>
      <c r="SZD62" s="107"/>
      <c r="SZE62" s="107"/>
      <c r="SZF62" s="107"/>
      <c r="SZG62" s="107"/>
      <c r="SZH62" s="107"/>
      <c r="SZI62" s="107"/>
      <c r="SZJ62" s="107"/>
      <c r="SZK62" s="107"/>
      <c r="SZL62" s="107"/>
      <c r="SZM62" s="107"/>
      <c r="SZN62" s="107"/>
      <c r="SZO62" s="107"/>
      <c r="SZP62" s="107"/>
      <c r="SZQ62" s="107"/>
      <c r="SZR62" s="107"/>
      <c r="SZS62" s="107"/>
      <c r="SZT62" s="107"/>
      <c r="SZU62" s="107"/>
      <c r="SZV62" s="107"/>
      <c r="SZW62" s="107"/>
      <c r="SZX62" s="107"/>
      <c r="SZY62" s="107"/>
      <c r="SZZ62" s="107"/>
      <c r="TAA62" s="107"/>
      <c r="TAB62" s="107"/>
      <c r="TAC62" s="107"/>
      <c r="TAD62" s="107"/>
      <c r="TAE62" s="107"/>
      <c r="TAF62" s="107"/>
      <c r="TAG62" s="107"/>
      <c r="TAH62" s="107"/>
      <c r="TAI62" s="107"/>
      <c r="TAJ62" s="107"/>
      <c r="TAK62" s="107"/>
      <c r="TAL62" s="107"/>
      <c r="TAM62" s="107"/>
      <c r="TAN62" s="107"/>
      <c r="TAO62" s="107"/>
      <c r="TAP62" s="107"/>
      <c r="TAQ62" s="107"/>
      <c r="TAR62" s="107"/>
      <c r="TAS62" s="107"/>
      <c r="TAT62" s="107"/>
      <c r="TAU62" s="107"/>
      <c r="TAV62" s="107"/>
      <c r="TAW62" s="107"/>
      <c r="TAX62" s="107"/>
      <c r="TAY62" s="107"/>
      <c r="TAZ62" s="107"/>
      <c r="TBA62" s="107"/>
      <c r="TBB62" s="107"/>
      <c r="TBC62" s="107"/>
      <c r="TBD62" s="107"/>
      <c r="TBE62" s="107"/>
      <c r="TBF62" s="107"/>
      <c r="TBG62" s="107"/>
      <c r="TBH62" s="107"/>
      <c r="TBI62" s="107"/>
      <c r="TBJ62" s="107"/>
      <c r="TBK62" s="107"/>
      <c r="TBL62" s="107"/>
      <c r="TBM62" s="107"/>
      <c r="TBN62" s="107"/>
      <c r="TBO62" s="107"/>
      <c r="TBP62" s="107"/>
      <c r="TBQ62" s="107"/>
      <c r="TBR62" s="107"/>
      <c r="TBS62" s="107"/>
      <c r="TBT62" s="107"/>
      <c r="TBU62" s="107"/>
      <c r="TBV62" s="107"/>
      <c r="TBW62" s="107"/>
      <c r="TBX62" s="107"/>
      <c r="TBY62" s="107"/>
      <c r="TBZ62" s="107"/>
      <c r="TCA62" s="107"/>
      <c r="TCB62" s="107"/>
      <c r="TCC62" s="107"/>
      <c r="TCD62" s="107"/>
      <c r="TCE62" s="107"/>
      <c r="TCF62" s="107"/>
      <c r="TCG62" s="107"/>
      <c r="TCH62" s="107"/>
      <c r="TCI62" s="107"/>
      <c r="TCJ62" s="107"/>
      <c r="TCK62" s="107"/>
      <c r="TCL62" s="107"/>
      <c r="TCM62" s="107"/>
      <c r="TCN62" s="107"/>
      <c r="TCO62" s="107"/>
      <c r="TCP62" s="107"/>
      <c r="TCQ62" s="107"/>
      <c r="TCR62" s="107"/>
      <c r="TCS62" s="107"/>
      <c r="TCT62" s="107"/>
      <c r="TCU62" s="107"/>
      <c r="TCV62" s="107"/>
      <c r="TCW62" s="107"/>
      <c r="TCX62" s="107"/>
      <c r="TCY62" s="107"/>
      <c r="TCZ62" s="107"/>
      <c r="TDA62" s="107"/>
      <c r="TDB62" s="107"/>
      <c r="TDC62" s="107"/>
      <c r="TDD62" s="107"/>
      <c r="TDE62" s="107"/>
      <c r="TDF62" s="107"/>
      <c r="TDG62" s="107"/>
      <c r="TDH62" s="107"/>
      <c r="TDI62" s="107"/>
      <c r="TDJ62" s="107"/>
      <c r="TDK62" s="107"/>
      <c r="TDL62" s="107"/>
      <c r="TDM62" s="107"/>
      <c r="TDN62" s="107"/>
      <c r="TDO62" s="107"/>
      <c r="TDP62" s="107"/>
      <c r="TDQ62" s="107"/>
      <c r="TDR62" s="107"/>
      <c r="TDS62" s="107"/>
      <c r="TDT62" s="107"/>
      <c r="TDU62" s="107"/>
      <c r="TDV62" s="107"/>
      <c r="TDW62" s="107"/>
      <c r="TDX62" s="107"/>
      <c r="TDY62" s="107"/>
      <c r="TDZ62" s="107"/>
      <c r="TEA62" s="107"/>
      <c r="TEB62" s="107"/>
      <c r="TEC62" s="107"/>
      <c r="TED62" s="107"/>
      <c r="TEE62" s="107"/>
      <c r="TEF62" s="107"/>
      <c r="TEG62" s="107"/>
      <c r="TEH62" s="107"/>
      <c r="TEI62" s="107"/>
      <c r="TEJ62" s="107"/>
      <c r="TEK62" s="107"/>
      <c r="TEL62" s="107"/>
      <c r="TEM62" s="107"/>
      <c r="TEN62" s="107"/>
      <c r="TEO62" s="107"/>
      <c r="TEP62" s="107"/>
      <c r="TEQ62" s="107"/>
      <c r="TER62" s="107"/>
      <c r="TES62" s="107"/>
      <c r="TET62" s="107"/>
      <c r="TEU62" s="107"/>
      <c r="TEV62" s="107"/>
      <c r="TEW62" s="107"/>
      <c r="TEX62" s="107"/>
      <c r="TEY62" s="107"/>
      <c r="TEZ62" s="107"/>
      <c r="TFA62" s="107"/>
      <c r="TFB62" s="107"/>
      <c r="TFC62" s="107"/>
      <c r="TFD62" s="107"/>
      <c r="TFE62" s="107"/>
      <c r="TFF62" s="107"/>
      <c r="TFG62" s="107"/>
      <c r="TFH62" s="107"/>
      <c r="TFI62" s="107"/>
      <c r="TFJ62" s="107"/>
      <c r="TFK62" s="107"/>
      <c r="TFL62" s="107"/>
      <c r="TFM62" s="107"/>
      <c r="TFN62" s="107"/>
      <c r="TFO62" s="107"/>
      <c r="TFP62" s="107"/>
      <c r="TFQ62" s="107"/>
      <c r="TFR62" s="107"/>
      <c r="TFS62" s="107"/>
      <c r="TFT62" s="107"/>
      <c r="TFU62" s="107"/>
      <c r="TFV62" s="107"/>
      <c r="TFW62" s="107"/>
      <c r="TFX62" s="107"/>
      <c r="TFY62" s="107"/>
      <c r="TFZ62" s="107"/>
      <c r="TGA62" s="107"/>
      <c r="TGB62" s="107"/>
      <c r="TGC62" s="107"/>
      <c r="TGD62" s="107"/>
      <c r="TGE62" s="107"/>
      <c r="TGF62" s="107"/>
      <c r="TGG62" s="107"/>
      <c r="TGH62" s="107"/>
      <c r="TGI62" s="107"/>
      <c r="TGJ62" s="107"/>
      <c r="TGK62" s="107"/>
      <c r="TGL62" s="107"/>
      <c r="TGM62" s="107"/>
      <c r="TGN62" s="107"/>
      <c r="TGO62" s="107"/>
      <c r="TGP62" s="107"/>
      <c r="TGQ62" s="107"/>
      <c r="TGR62" s="107"/>
      <c r="TGS62" s="107"/>
      <c r="TGT62" s="107"/>
      <c r="TGU62" s="107"/>
      <c r="TGV62" s="107"/>
      <c r="TGW62" s="107"/>
      <c r="TGX62" s="107"/>
      <c r="TGY62" s="107"/>
      <c r="TGZ62" s="107"/>
      <c r="THA62" s="107"/>
      <c r="THB62" s="107"/>
      <c r="THC62" s="107"/>
      <c r="THD62" s="107"/>
      <c r="THE62" s="107"/>
      <c r="THF62" s="107"/>
      <c r="THG62" s="107"/>
      <c r="THH62" s="107"/>
      <c r="THI62" s="107"/>
      <c r="THJ62" s="107"/>
      <c r="THK62" s="107"/>
      <c r="THL62" s="107"/>
      <c r="THM62" s="107"/>
      <c r="THN62" s="107"/>
      <c r="THO62" s="107"/>
      <c r="THP62" s="107"/>
      <c r="THQ62" s="107"/>
      <c r="THR62" s="107"/>
      <c r="THS62" s="107"/>
      <c r="THT62" s="107"/>
      <c r="THU62" s="107"/>
      <c r="THV62" s="107"/>
      <c r="THW62" s="107"/>
      <c r="THX62" s="107"/>
      <c r="THY62" s="107"/>
      <c r="THZ62" s="107"/>
      <c r="TIA62" s="107"/>
      <c r="TIB62" s="107"/>
      <c r="TIC62" s="107"/>
      <c r="TID62" s="107"/>
      <c r="TIE62" s="107"/>
      <c r="TIF62" s="107"/>
      <c r="TIG62" s="107"/>
      <c r="TIH62" s="107"/>
      <c r="TII62" s="107"/>
      <c r="TIJ62" s="107"/>
      <c r="TIK62" s="107"/>
      <c r="TIL62" s="107"/>
      <c r="TIM62" s="107"/>
      <c r="TIN62" s="107"/>
      <c r="TIO62" s="107"/>
      <c r="TIP62" s="107"/>
      <c r="TIQ62" s="107"/>
      <c r="TIR62" s="107"/>
      <c r="TIS62" s="107"/>
      <c r="TIT62" s="107"/>
      <c r="TIU62" s="107"/>
      <c r="TIV62" s="107"/>
      <c r="TIW62" s="107"/>
      <c r="TIX62" s="107"/>
      <c r="TIY62" s="107"/>
      <c r="TIZ62" s="107"/>
      <c r="TJA62" s="107"/>
      <c r="TJB62" s="107"/>
      <c r="TJC62" s="107"/>
      <c r="TJD62" s="107"/>
      <c r="TJE62" s="107"/>
      <c r="TJF62" s="107"/>
      <c r="TJG62" s="107"/>
      <c r="TJH62" s="107"/>
      <c r="TJI62" s="107"/>
      <c r="TJJ62" s="107"/>
      <c r="TJK62" s="107"/>
      <c r="TJL62" s="107"/>
      <c r="TJM62" s="107"/>
      <c r="TJN62" s="107"/>
      <c r="TJO62" s="107"/>
      <c r="TJP62" s="107"/>
      <c r="TJQ62" s="107"/>
      <c r="TJR62" s="107"/>
      <c r="TJS62" s="107"/>
      <c r="TJT62" s="107"/>
      <c r="TJU62" s="107"/>
      <c r="TJV62" s="107"/>
      <c r="TJW62" s="107"/>
      <c r="TJX62" s="107"/>
      <c r="TJY62" s="107"/>
      <c r="TJZ62" s="107"/>
      <c r="TKA62" s="107"/>
      <c r="TKB62" s="107"/>
      <c r="TKC62" s="107"/>
      <c r="TKD62" s="107"/>
      <c r="TKE62" s="107"/>
      <c r="TKF62" s="107"/>
      <c r="TKG62" s="107"/>
      <c r="TKH62" s="107"/>
      <c r="TKI62" s="107"/>
      <c r="TKJ62" s="107"/>
      <c r="TKK62" s="107"/>
      <c r="TKL62" s="107"/>
      <c r="TKM62" s="107"/>
      <c r="TKN62" s="107"/>
      <c r="TKO62" s="107"/>
      <c r="TKP62" s="107"/>
      <c r="TKQ62" s="107"/>
      <c r="TKR62" s="107"/>
      <c r="TKS62" s="107"/>
      <c r="TKT62" s="107"/>
      <c r="TKU62" s="107"/>
      <c r="TKV62" s="107"/>
      <c r="TKW62" s="107"/>
      <c r="TKX62" s="107"/>
      <c r="TKY62" s="107"/>
      <c r="TKZ62" s="107"/>
      <c r="TLA62" s="107"/>
      <c r="TLB62" s="107"/>
      <c r="TLC62" s="107"/>
      <c r="TLD62" s="107"/>
      <c r="TLE62" s="107"/>
      <c r="TLF62" s="107"/>
      <c r="TLG62" s="107"/>
      <c r="TLH62" s="107"/>
      <c r="TLI62" s="107"/>
      <c r="TLJ62" s="107"/>
      <c r="TLK62" s="107"/>
      <c r="TLL62" s="107"/>
      <c r="TLM62" s="107"/>
      <c r="TLN62" s="107"/>
      <c r="TLO62" s="107"/>
      <c r="TLP62" s="107"/>
      <c r="TLQ62" s="107"/>
      <c r="TLR62" s="107"/>
      <c r="TLS62" s="107"/>
      <c r="TLT62" s="107"/>
      <c r="TLU62" s="107"/>
      <c r="TLV62" s="107"/>
      <c r="TLW62" s="107"/>
      <c r="TLX62" s="107"/>
      <c r="TLY62" s="107"/>
      <c r="TLZ62" s="107"/>
      <c r="TMA62" s="107"/>
      <c r="TMB62" s="107"/>
      <c r="TMC62" s="107"/>
      <c r="TMD62" s="107"/>
      <c r="TME62" s="107"/>
      <c r="TMF62" s="107"/>
      <c r="TMG62" s="107"/>
      <c r="TMH62" s="107"/>
      <c r="TMI62" s="107"/>
      <c r="TMJ62" s="107"/>
      <c r="TMK62" s="107"/>
      <c r="TML62" s="107"/>
      <c r="TMM62" s="107"/>
      <c r="TMN62" s="107"/>
      <c r="TMO62" s="107"/>
      <c r="TMP62" s="107"/>
      <c r="TMQ62" s="107"/>
      <c r="TMR62" s="107"/>
      <c r="TMS62" s="107"/>
      <c r="TMT62" s="107"/>
      <c r="TMU62" s="107"/>
      <c r="TMV62" s="107"/>
      <c r="TMW62" s="107"/>
      <c r="TMX62" s="107"/>
      <c r="TMY62" s="107"/>
      <c r="TMZ62" s="107"/>
      <c r="TNA62" s="107"/>
      <c r="TNB62" s="107"/>
      <c r="TNC62" s="107"/>
      <c r="TND62" s="107"/>
      <c r="TNE62" s="107"/>
      <c r="TNF62" s="107"/>
      <c r="TNG62" s="107"/>
      <c r="TNH62" s="107"/>
      <c r="TNI62" s="107"/>
      <c r="TNJ62" s="107"/>
      <c r="TNK62" s="107"/>
      <c r="TNL62" s="107"/>
      <c r="TNM62" s="107"/>
      <c r="TNN62" s="107"/>
      <c r="TNO62" s="107"/>
      <c r="TNP62" s="107"/>
      <c r="TNQ62" s="107"/>
      <c r="TNR62" s="107"/>
      <c r="TNS62" s="107"/>
      <c r="TNT62" s="107"/>
      <c r="TNU62" s="107"/>
      <c r="TNV62" s="107"/>
      <c r="TNW62" s="107"/>
      <c r="TNX62" s="107"/>
      <c r="TNY62" s="107"/>
      <c r="TNZ62" s="107"/>
      <c r="TOA62" s="107"/>
      <c r="TOB62" s="107"/>
      <c r="TOC62" s="107"/>
      <c r="TOD62" s="107"/>
      <c r="TOE62" s="107"/>
      <c r="TOF62" s="107"/>
      <c r="TOG62" s="107"/>
      <c r="TOH62" s="107"/>
      <c r="TOI62" s="107"/>
      <c r="TOJ62" s="107"/>
      <c r="TOK62" s="107"/>
      <c r="TOL62" s="107"/>
      <c r="TOM62" s="107"/>
      <c r="TON62" s="107"/>
      <c r="TOO62" s="107"/>
      <c r="TOP62" s="107"/>
      <c r="TOQ62" s="107"/>
      <c r="TOR62" s="107"/>
      <c r="TOS62" s="107"/>
      <c r="TOT62" s="107"/>
      <c r="TOU62" s="107"/>
      <c r="TOV62" s="107"/>
      <c r="TOW62" s="107"/>
      <c r="TOX62" s="107"/>
      <c r="TOY62" s="107"/>
      <c r="TOZ62" s="107"/>
      <c r="TPA62" s="107"/>
      <c r="TPB62" s="107"/>
      <c r="TPC62" s="107"/>
      <c r="TPD62" s="107"/>
      <c r="TPE62" s="107"/>
      <c r="TPF62" s="107"/>
      <c r="TPG62" s="107"/>
      <c r="TPH62" s="107"/>
      <c r="TPI62" s="107"/>
      <c r="TPJ62" s="107"/>
      <c r="TPK62" s="107"/>
      <c r="TPL62" s="107"/>
      <c r="TPM62" s="107"/>
      <c r="TPN62" s="107"/>
      <c r="TPO62" s="107"/>
      <c r="TPP62" s="107"/>
      <c r="TPQ62" s="107"/>
      <c r="TPR62" s="107"/>
      <c r="TPS62" s="107"/>
      <c r="TPT62" s="107"/>
      <c r="TPU62" s="107"/>
      <c r="TPV62" s="107"/>
      <c r="TPW62" s="107"/>
      <c r="TPX62" s="107"/>
      <c r="TPY62" s="107"/>
      <c r="TPZ62" s="107"/>
      <c r="TQA62" s="107"/>
      <c r="TQB62" s="107"/>
      <c r="TQC62" s="107"/>
      <c r="TQD62" s="107"/>
      <c r="TQE62" s="107"/>
      <c r="TQF62" s="107"/>
      <c r="TQG62" s="107"/>
      <c r="TQH62" s="107"/>
      <c r="TQI62" s="107"/>
      <c r="TQJ62" s="107"/>
      <c r="TQK62" s="107"/>
      <c r="TQL62" s="107"/>
      <c r="TQM62" s="107"/>
      <c r="TQN62" s="107"/>
      <c r="TQO62" s="107"/>
      <c r="TQP62" s="107"/>
      <c r="TQQ62" s="107"/>
      <c r="TQR62" s="107"/>
      <c r="TQS62" s="107"/>
      <c r="TQT62" s="107"/>
      <c r="TQU62" s="107"/>
      <c r="TQV62" s="107"/>
      <c r="TQW62" s="107"/>
      <c r="TQX62" s="107"/>
      <c r="TQY62" s="107"/>
      <c r="TQZ62" s="107"/>
      <c r="TRA62" s="107"/>
      <c r="TRB62" s="107"/>
      <c r="TRC62" s="107"/>
      <c r="TRD62" s="107"/>
      <c r="TRE62" s="107"/>
      <c r="TRF62" s="107"/>
      <c r="TRG62" s="107"/>
      <c r="TRH62" s="107"/>
      <c r="TRI62" s="107"/>
      <c r="TRJ62" s="107"/>
      <c r="TRK62" s="107"/>
      <c r="TRL62" s="107"/>
      <c r="TRM62" s="107"/>
      <c r="TRN62" s="107"/>
      <c r="TRO62" s="107"/>
      <c r="TRP62" s="107"/>
      <c r="TRQ62" s="107"/>
      <c r="TRR62" s="107"/>
      <c r="TRS62" s="107"/>
      <c r="TRT62" s="107"/>
      <c r="TRU62" s="107"/>
      <c r="TRV62" s="107"/>
      <c r="TRW62" s="107"/>
      <c r="TRX62" s="107"/>
      <c r="TRY62" s="107"/>
      <c r="TRZ62" s="107"/>
      <c r="TSA62" s="107"/>
      <c r="TSB62" s="107"/>
      <c r="TSC62" s="107"/>
      <c r="TSD62" s="107"/>
      <c r="TSE62" s="107"/>
      <c r="TSF62" s="107"/>
      <c r="TSG62" s="107"/>
      <c r="TSH62" s="107"/>
      <c r="TSI62" s="107"/>
      <c r="TSJ62" s="107"/>
      <c r="TSK62" s="107"/>
      <c r="TSL62" s="107"/>
      <c r="TSM62" s="107"/>
      <c r="TSN62" s="107"/>
      <c r="TSO62" s="107"/>
      <c r="TSP62" s="107"/>
      <c r="TSQ62" s="107"/>
      <c r="TSR62" s="107"/>
      <c r="TSS62" s="107"/>
      <c r="TST62" s="107"/>
      <c r="TSU62" s="107"/>
      <c r="TSV62" s="107"/>
      <c r="TSW62" s="107"/>
      <c r="TSX62" s="107"/>
      <c r="TSY62" s="107"/>
      <c r="TSZ62" s="107"/>
      <c r="TTA62" s="107"/>
      <c r="TTB62" s="107"/>
      <c r="TTC62" s="107"/>
      <c r="TTD62" s="107"/>
      <c r="TTE62" s="107"/>
      <c r="TTF62" s="107"/>
      <c r="TTG62" s="107"/>
      <c r="TTH62" s="107"/>
      <c r="TTI62" s="107"/>
      <c r="TTJ62" s="107"/>
      <c r="TTK62" s="107"/>
      <c r="TTL62" s="107"/>
      <c r="TTM62" s="107"/>
      <c r="TTN62" s="107"/>
      <c r="TTO62" s="107"/>
      <c r="TTP62" s="107"/>
      <c r="TTQ62" s="107"/>
      <c r="TTR62" s="107"/>
      <c r="TTS62" s="107"/>
      <c r="TTT62" s="107"/>
      <c r="TTU62" s="107"/>
      <c r="TTV62" s="107"/>
      <c r="TTW62" s="107"/>
      <c r="TTX62" s="107"/>
      <c r="TTY62" s="107"/>
      <c r="TTZ62" s="107"/>
      <c r="TUA62" s="107"/>
      <c r="TUB62" s="107"/>
      <c r="TUC62" s="107"/>
      <c r="TUD62" s="107"/>
      <c r="TUE62" s="107"/>
      <c r="TUF62" s="107"/>
      <c r="TUG62" s="107"/>
      <c r="TUH62" s="107"/>
      <c r="TUI62" s="107"/>
      <c r="TUJ62" s="107"/>
      <c r="TUK62" s="107"/>
      <c r="TUL62" s="107"/>
      <c r="TUM62" s="107"/>
      <c r="TUN62" s="107"/>
      <c r="TUO62" s="107"/>
      <c r="TUP62" s="107"/>
      <c r="TUQ62" s="107"/>
      <c r="TUR62" s="107"/>
      <c r="TUS62" s="107"/>
      <c r="TUT62" s="107"/>
      <c r="TUU62" s="107"/>
      <c r="TUV62" s="107"/>
      <c r="TUW62" s="107"/>
      <c r="TUX62" s="107"/>
      <c r="TUY62" s="107"/>
      <c r="TUZ62" s="107"/>
      <c r="TVA62" s="107"/>
      <c r="TVB62" s="107"/>
      <c r="TVC62" s="107"/>
      <c r="TVD62" s="107"/>
      <c r="TVE62" s="107"/>
      <c r="TVF62" s="107"/>
      <c r="TVG62" s="107"/>
      <c r="TVH62" s="107"/>
      <c r="TVI62" s="107"/>
      <c r="TVJ62" s="107"/>
      <c r="TVK62" s="107"/>
      <c r="TVL62" s="107"/>
      <c r="TVM62" s="107"/>
      <c r="TVN62" s="107"/>
      <c r="TVO62" s="107"/>
      <c r="TVP62" s="107"/>
      <c r="TVQ62" s="107"/>
      <c r="TVR62" s="107"/>
      <c r="TVS62" s="107"/>
      <c r="TVT62" s="107"/>
      <c r="TVU62" s="107"/>
      <c r="TVV62" s="107"/>
      <c r="TVW62" s="107"/>
      <c r="TVX62" s="107"/>
      <c r="TVY62" s="107"/>
      <c r="TVZ62" s="107"/>
      <c r="TWA62" s="107"/>
      <c r="TWB62" s="107"/>
      <c r="TWC62" s="107"/>
      <c r="TWD62" s="107"/>
      <c r="TWE62" s="107"/>
      <c r="TWF62" s="107"/>
      <c r="TWG62" s="107"/>
      <c r="TWH62" s="107"/>
      <c r="TWI62" s="107"/>
      <c r="TWJ62" s="107"/>
      <c r="TWK62" s="107"/>
      <c r="TWL62" s="107"/>
      <c r="TWM62" s="107"/>
      <c r="TWN62" s="107"/>
      <c r="TWO62" s="107"/>
      <c r="TWP62" s="107"/>
      <c r="TWQ62" s="107"/>
      <c r="TWR62" s="107"/>
      <c r="TWS62" s="107"/>
      <c r="TWT62" s="107"/>
      <c r="TWU62" s="107"/>
      <c r="TWV62" s="107"/>
      <c r="TWW62" s="107"/>
      <c r="TWX62" s="107"/>
      <c r="TWY62" s="107"/>
      <c r="TWZ62" s="107"/>
      <c r="TXA62" s="107"/>
      <c r="TXB62" s="107"/>
      <c r="TXC62" s="107"/>
      <c r="TXD62" s="107"/>
      <c r="TXE62" s="107"/>
      <c r="TXF62" s="107"/>
      <c r="TXG62" s="107"/>
      <c r="TXH62" s="107"/>
      <c r="TXI62" s="107"/>
      <c r="TXJ62" s="107"/>
      <c r="TXK62" s="107"/>
      <c r="TXL62" s="107"/>
      <c r="TXM62" s="107"/>
      <c r="TXN62" s="107"/>
      <c r="TXO62" s="107"/>
      <c r="TXP62" s="107"/>
      <c r="TXQ62" s="107"/>
      <c r="TXR62" s="107"/>
      <c r="TXS62" s="107"/>
      <c r="TXT62" s="107"/>
      <c r="TXU62" s="107"/>
      <c r="TXV62" s="107"/>
      <c r="TXW62" s="107"/>
      <c r="TXX62" s="107"/>
      <c r="TXY62" s="107"/>
      <c r="TXZ62" s="107"/>
      <c r="TYA62" s="107"/>
      <c r="TYB62" s="107"/>
      <c r="TYC62" s="107"/>
      <c r="TYD62" s="107"/>
      <c r="TYE62" s="107"/>
      <c r="TYF62" s="107"/>
      <c r="TYG62" s="107"/>
      <c r="TYH62" s="107"/>
      <c r="TYI62" s="107"/>
      <c r="TYJ62" s="107"/>
      <c r="TYK62" s="107"/>
      <c r="TYL62" s="107"/>
      <c r="TYM62" s="107"/>
      <c r="TYN62" s="107"/>
      <c r="TYO62" s="107"/>
      <c r="TYP62" s="107"/>
      <c r="TYQ62" s="107"/>
      <c r="TYR62" s="107"/>
      <c r="TYS62" s="107"/>
      <c r="TYT62" s="107"/>
      <c r="TYU62" s="107"/>
      <c r="TYV62" s="107"/>
      <c r="TYW62" s="107"/>
      <c r="TYX62" s="107"/>
      <c r="TYY62" s="107"/>
      <c r="TYZ62" s="107"/>
      <c r="TZA62" s="107"/>
      <c r="TZB62" s="107"/>
      <c r="TZC62" s="107"/>
      <c r="TZD62" s="107"/>
      <c r="TZE62" s="107"/>
      <c r="TZF62" s="107"/>
      <c r="TZG62" s="107"/>
      <c r="TZH62" s="107"/>
      <c r="TZI62" s="107"/>
      <c r="TZJ62" s="107"/>
      <c r="TZK62" s="107"/>
      <c r="TZL62" s="107"/>
      <c r="TZM62" s="107"/>
      <c r="TZN62" s="107"/>
      <c r="TZO62" s="107"/>
      <c r="TZP62" s="107"/>
      <c r="TZQ62" s="107"/>
      <c r="TZR62" s="107"/>
      <c r="TZS62" s="107"/>
      <c r="TZT62" s="107"/>
      <c r="TZU62" s="107"/>
      <c r="TZV62" s="107"/>
      <c r="TZW62" s="107"/>
      <c r="TZX62" s="107"/>
      <c r="TZY62" s="107"/>
      <c r="TZZ62" s="107"/>
      <c r="UAA62" s="107"/>
      <c r="UAB62" s="107"/>
      <c r="UAC62" s="107"/>
      <c r="UAD62" s="107"/>
      <c r="UAE62" s="107"/>
      <c r="UAF62" s="107"/>
      <c r="UAG62" s="107"/>
      <c r="UAH62" s="107"/>
      <c r="UAI62" s="107"/>
      <c r="UAJ62" s="107"/>
      <c r="UAK62" s="107"/>
      <c r="UAL62" s="107"/>
      <c r="UAM62" s="107"/>
      <c r="UAN62" s="107"/>
      <c r="UAO62" s="107"/>
      <c r="UAP62" s="107"/>
      <c r="UAQ62" s="107"/>
      <c r="UAR62" s="107"/>
      <c r="UAS62" s="107"/>
      <c r="UAT62" s="107"/>
      <c r="UAU62" s="107"/>
      <c r="UAV62" s="107"/>
      <c r="UAW62" s="107"/>
      <c r="UAX62" s="107"/>
      <c r="UAY62" s="107"/>
      <c r="UAZ62" s="107"/>
      <c r="UBA62" s="107"/>
      <c r="UBB62" s="107"/>
      <c r="UBC62" s="107"/>
      <c r="UBD62" s="107"/>
      <c r="UBE62" s="107"/>
      <c r="UBF62" s="107"/>
      <c r="UBG62" s="107"/>
      <c r="UBH62" s="107"/>
      <c r="UBI62" s="107"/>
      <c r="UBJ62" s="107"/>
      <c r="UBK62" s="107"/>
      <c r="UBL62" s="107"/>
      <c r="UBM62" s="107"/>
      <c r="UBN62" s="107"/>
      <c r="UBO62" s="107"/>
      <c r="UBP62" s="107"/>
      <c r="UBQ62" s="107"/>
      <c r="UBR62" s="107"/>
      <c r="UBS62" s="107"/>
      <c r="UBT62" s="107"/>
      <c r="UBU62" s="107"/>
      <c r="UBV62" s="107"/>
      <c r="UBW62" s="107"/>
      <c r="UBX62" s="107"/>
      <c r="UBY62" s="107"/>
      <c r="UBZ62" s="107"/>
      <c r="UCA62" s="107"/>
      <c r="UCB62" s="107"/>
      <c r="UCC62" s="107"/>
      <c r="UCD62" s="107"/>
      <c r="UCE62" s="107"/>
      <c r="UCF62" s="107"/>
      <c r="UCG62" s="107"/>
      <c r="UCH62" s="107"/>
      <c r="UCI62" s="107"/>
      <c r="UCJ62" s="107"/>
      <c r="UCK62" s="107"/>
      <c r="UCL62" s="107"/>
      <c r="UCM62" s="107"/>
      <c r="UCN62" s="107"/>
      <c r="UCO62" s="107"/>
      <c r="UCP62" s="107"/>
      <c r="UCQ62" s="107"/>
      <c r="UCR62" s="107"/>
      <c r="UCS62" s="107"/>
      <c r="UCT62" s="107"/>
      <c r="UCU62" s="107"/>
      <c r="UCV62" s="107"/>
      <c r="UCW62" s="107"/>
      <c r="UCX62" s="107"/>
      <c r="UCY62" s="107"/>
      <c r="UCZ62" s="107"/>
      <c r="UDA62" s="107"/>
      <c r="UDB62" s="107"/>
      <c r="UDC62" s="107"/>
      <c r="UDD62" s="107"/>
      <c r="UDE62" s="107"/>
      <c r="UDF62" s="107"/>
      <c r="UDG62" s="107"/>
      <c r="UDH62" s="107"/>
      <c r="UDI62" s="107"/>
      <c r="UDJ62" s="107"/>
      <c r="UDK62" s="107"/>
      <c r="UDL62" s="107"/>
      <c r="UDM62" s="107"/>
      <c r="UDN62" s="107"/>
      <c r="UDO62" s="107"/>
      <c r="UDP62" s="107"/>
      <c r="UDQ62" s="107"/>
      <c r="UDR62" s="107"/>
      <c r="UDS62" s="107"/>
      <c r="UDT62" s="107"/>
      <c r="UDU62" s="107"/>
      <c r="UDV62" s="107"/>
      <c r="UDW62" s="107"/>
      <c r="UDX62" s="107"/>
      <c r="UDY62" s="107"/>
      <c r="UDZ62" s="107"/>
      <c r="UEA62" s="107"/>
      <c r="UEB62" s="107"/>
      <c r="UEC62" s="107"/>
      <c r="UED62" s="107"/>
      <c r="UEE62" s="107"/>
      <c r="UEF62" s="107"/>
      <c r="UEG62" s="107"/>
      <c r="UEH62" s="107"/>
      <c r="UEI62" s="107"/>
      <c r="UEJ62" s="107"/>
      <c r="UEK62" s="107"/>
      <c r="UEL62" s="107"/>
      <c r="UEM62" s="107"/>
      <c r="UEN62" s="107"/>
      <c r="UEO62" s="107"/>
      <c r="UEP62" s="107"/>
      <c r="UEQ62" s="107"/>
      <c r="UER62" s="107"/>
      <c r="UES62" s="107"/>
      <c r="UET62" s="107"/>
      <c r="UEU62" s="107"/>
      <c r="UEV62" s="107"/>
      <c r="UEW62" s="107"/>
      <c r="UEX62" s="107"/>
      <c r="UEY62" s="107"/>
      <c r="UEZ62" s="107"/>
      <c r="UFA62" s="107"/>
      <c r="UFB62" s="107"/>
      <c r="UFC62" s="107"/>
      <c r="UFD62" s="107"/>
      <c r="UFE62" s="107"/>
      <c r="UFF62" s="107"/>
      <c r="UFG62" s="107"/>
      <c r="UFH62" s="107"/>
      <c r="UFI62" s="107"/>
      <c r="UFJ62" s="107"/>
      <c r="UFK62" s="107"/>
      <c r="UFL62" s="107"/>
      <c r="UFM62" s="107"/>
      <c r="UFN62" s="107"/>
      <c r="UFO62" s="107"/>
      <c r="UFP62" s="107"/>
      <c r="UFQ62" s="107"/>
      <c r="UFR62" s="107"/>
      <c r="UFS62" s="107"/>
      <c r="UFT62" s="107"/>
      <c r="UFU62" s="107"/>
      <c r="UFV62" s="107"/>
      <c r="UFW62" s="107"/>
      <c r="UFX62" s="107"/>
      <c r="UFY62" s="107"/>
      <c r="UFZ62" s="107"/>
      <c r="UGA62" s="107"/>
      <c r="UGB62" s="107"/>
      <c r="UGC62" s="107"/>
      <c r="UGD62" s="107"/>
      <c r="UGE62" s="107"/>
      <c r="UGF62" s="107"/>
      <c r="UGG62" s="107"/>
      <c r="UGH62" s="107"/>
      <c r="UGI62" s="107"/>
      <c r="UGJ62" s="107"/>
      <c r="UGK62" s="107"/>
      <c r="UGL62" s="107"/>
      <c r="UGM62" s="107"/>
      <c r="UGN62" s="107"/>
      <c r="UGO62" s="107"/>
      <c r="UGP62" s="107"/>
      <c r="UGQ62" s="107"/>
      <c r="UGR62" s="107"/>
      <c r="UGS62" s="107"/>
      <c r="UGT62" s="107"/>
      <c r="UGU62" s="107"/>
      <c r="UGV62" s="107"/>
      <c r="UGW62" s="107"/>
      <c r="UGX62" s="107"/>
      <c r="UGY62" s="107"/>
      <c r="UGZ62" s="107"/>
      <c r="UHA62" s="107"/>
      <c r="UHB62" s="107"/>
      <c r="UHC62" s="107"/>
      <c r="UHD62" s="107"/>
      <c r="UHE62" s="107"/>
      <c r="UHF62" s="107"/>
      <c r="UHG62" s="107"/>
      <c r="UHH62" s="107"/>
      <c r="UHI62" s="107"/>
      <c r="UHJ62" s="107"/>
      <c r="UHK62" s="107"/>
      <c r="UHL62" s="107"/>
      <c r="UHM62" s="107"/>
      <c r="UHN62" s="107"/>
      <c r="UHO62" s="107"/>
      <c r="UHP62" s="107"/>
      <c r="UHQ62" s="107"/>
      <c r="UHR62" s="107"/>
      <c r="UHS62" s="107"/>
      <c r="UHT62" s="107"/>
      <c r="UHU62" s="107"/>
      <c r="UHV62" s="107"/>
      <c r="UHW62" s="107"/>
      <c r="UHX62" s="107"/>
      <c r="UHY62" s="107"/>
      <c r="UHZ62" s="107"/>
      <c r="UIA62" s="107"/>
      <c r="UIB62" s="107"/>
      <c r="UIC62" s="107"/>
      <c r="UID62" s="107"/>
      <c r="UIE62" s="107"/>
      <c r="UIF62" s="107"/>
      <c r="UIG62" s="107"/>
      <c r="UIH62" s="107"/>
      <c r="UII62" s="107"/>
      <c r="UIJ62" s="107"/>
      <c r="UIK62" s="107"/>
      <c r="UIL62" s="107"/>
      <c r="UIM62" s="107"/>
      <c r="UIN62" s="107"/>
      <c r="UIO62" s="107"/>
      <c r="UIP62" s="107"/>
      <c r="UIQ62" s="107"/>
      <c r="UIR62" s="107"/>
      <c r="UIS62" s="107"/>
      <c r="UIT62" s="107"/>
      <c r="UIU62" s="107"/>
      <c r="UIV62" s="107"/>
      <c r="UIW62" s="107"/>
      <c r="UIX62" s="107"/>
      <c r="UIY62" s="107"/>
      <c r="UIZ62" s="107"/>
      <c r="UJA62" s="107"/>
      <c r="UJB62" s="107"/>
      <c r="UJC62" s="107"/>
      <c r="UJD62" s="107"/>
      <c r="UJE62" s="107"/>
      <c r="UJF62" s="107"/>
      <c r="UJG62" s="107"/>
      <c r="UJH62" s="107"/>
      <c r="UJI62" s="107"/>
      <c r="UJJ62" s="107"/>
      <c r="UJK62" s="107"/>
      <c r="UJL62" s="107"/>
      <c r="UJM62" s="107"/>
      <c r="UJN62" s="107"/>
      <c r="UJO62" s="107"/>
      <c r="UJP62" s="107"/>
      <c r="UJQ62" s="107"/>
      <c r="UJR62" s="107"/>
      <c r="UJS62" s="107"/>
      <c r="UJT62" s="107"/>
      <c r="UJU62" s="107"/>
      <c r="UJV62" s="107"/>
      <c r="UJW62" s="107"/>
      <c r="UJX62" s="107"/>
      <c r="UJY62" s="107"/>
      <c r="UJZ62" s="107"/>
      <c r="UKA62" s="107"/>
      <c r="UKB62" s="107"/>
      <c r="UKC62" s="107"/>
      <c r="UKD62" s="107"/>
      <c r="UKE62" s="107"/>
      <c r="UKF62" s="107"/>
      <c r="UKG62" s="107"/>
      <c r="UKH62" s="107"/>
      <c r="UKI62" s="107"/>
      <c r="UKJ62" s="107"/>
      <c r="UKK62" s="107"/>
      <c r="UKL62" s="107"/>
      <c r="UKM62" s="107"/>
      <c r="UKN62" s="107"/>
      <c r="UKO62" s="107"/>
      <c r="UKP62" s="107"/>
      <c r="UKQ62" s="107"/>
      <c r="UKR62" s="107"/>
      <c r="UKS62" s="107"/>
      <c r="UKT62" s="107"/>
      <c r="UKU62" s="107"/>
      <c r="UKV62" s="107"/>
      <c r="UKW62" s="107"/>
      <c r="UKX62" s="107"/>
      <c r="UKY62" s="107"/>
      <c r="UKZ62" s="107"/>
      <c r="ULA62" s="107"/>
      <c r="ULB62" s="107"/>
      <c r="ULC62" s="107"/>
      <c r="ULD62" s="107"/>
      <c r="ULE62" s="107"/>
      <c r="ULF62" s="107"/>
      <c r="ULG62" s="107"/>
      <c r="ULH62" s="107"/>
      <c r="ULI62" s="107"/>
      <c r="ULJ62" s="107"/>
      <c r="ULK62" s="107"/>
      <c r="ULL62" s="107"/>
      <c r="ULM62" s="107"/>
      <c r="ULN62" s="107"/>
      <c r="ULO62" s="107"/>
      <c r="ULP62" s="107"/>
      <c r="ULQ62" s="107"/>
      <c r="ULR62" s="107"/>
      <c r="ULS62" s="107"/>
      <c r="ULT62" s="107"/>
      <c r="ULU62" s="107"/>
      <c r="ULV62" s="107"/>
      <c r="ULW62" s="107"/>
      <c r="ULX62" s="107"/>
      <c r="ULY62" s="107"/>
      <c r="ULZ62" s="107"/>
      <c r="UMA62" s="107"/>
      <c r="UMB62" s="107"/>
      <c r="UMC62" s="107"/>
      <c r="UMD62" s="107"/>
      <c r="UME62" s="107"/>
      <c r="UMF62" s="107"/>
      <c r="UMG62" s="107"/>
      <c r="UMH62" s="107"/>
      <c r="UMI62" s="107"/>
      <c r="UMJ62" s="107"/>
      <c r="UMK62" s="107"/>
      <c r="UML62" s="107"/>
      <c r="UMM62" s="107"/>
      <c r="UMN62" s="107"/>
      <c r="UMO62" s="107"/>
      <c r="UMP62" s="107"/>
      <c r="UMQ62" s="107"/>
      <c r="UMR62" s="107"/>
      <c r="UMS62" s="107"/>
      <c r="UMT62" s="107"/>
      <c r="UMU62" s="107"/>
      <c r="UMV62" s="107"/>
      <c r="UMW62" s="107"/>
      <c r="UMX62" s="107"/>
      <c r="UMY62" s="107"/>
      <c r="UMZ62" s="107"/>
      <c r="UNA62" s="107"/>
      <c r="UNB62" s="107"/>
      <c r="UNC62" s="107"/>
      <c r="UND62" s="107"/>
      <c r="UNE62" s="107"/>
      <c r="UNF62" s="107"/>
      <c r="UNG62" s="107"/>
      <c r="UNH62" s="107"/>
      <c r="UNI62" s="107"/>
      <c r="UNJ62" s="107"/>
      <c r="UNK62" s="107"/>
      <c r="UNL62" s="107"/>
      <c r="UNM62" s="107"/>
      <c r="UNN62" s="107"/>
      <c r="UNO62" s="107"/>
      <c r="UNP62" s="107"/>
      <c r="UNQ62" s="107"/>
      <c r="UNR62" s="107"/>
      <c r="UNS62" s="107"/>
      <c r="UNT62" s="107"/>
      <c r="UNU62" s="107"/>
      <c r="UNV62" s="107"/>
      <c r="UNW62" s="107"/>
      <c r="UNX62" s="107"/>
      <c r="UNY62" s="107"/>
      <c r="UNZ62" s="107"/>
      <c r="UOA62" s="107"/>
      <c r="UOB62" s="107"/>
      <c r="UOC62" s="107"/>
      <c r="UOD62" s="107"/>
      <c r="UOE62" s="107"/>
      <c r="UOF62" s="107"/>
      <c r="UOG62" s="107"/>
      <c r="UOH62" s="107"/>
      <c r="UOI62" s="107"/>
      <c r="UOJ62" s="107"/>
      <c r="UOK62" s="107"/>
      <c r="UOL62" s="107"/>
      <c r="UOM62" s="107"/>
      <c r="UON62" s="107"/>
      <c r="UOO62" s="107"/>
      <c r="UOP62" s="107"/>
      <c r="UOQ62" s="107"/>
      <c r="UOR62" s="107"/>
      <c r="UOS62" s="107"/>
      <c r="UOT62" s="107"/>
      <c r="UOU62" s="107"/>
      <c r="UOV62" s="107"/>
      <c r="UOW62" s="107"/>
      <c r="UOX62" s="107"/>
      <c r="UOY62" s="107"/>
      <c r="UOZ62" s="107"/>
      <c r="UPA62" s="107"/>
      <c r="UPB62" s="107"/>
      <c r="UPC62" s="107"/>
      <c r="UPD62" s="107"/>
      <c r="UPE62" s="107"/>
      <c r="UPF62" s="107"/>
      <c r="UPG62" s="107"/>
      <c r="UPH62" s="107"/>
      <c r="UPI62" s="107"/>
      <c r="UPJ62" s="107"/>
      <c r="UPK62" s="107"/>
      <c r="UPL62" s="107"/>
      <c r="UPM62" s="107"/>
      <c r="UPN62" s="107"/>
      <c r="UPO62" s="107"/>
      <c r="UPP62" s="107"/>
      <c r="UPQ62" s="107"/>
      <c r="UPR62" s="107"/>
      <c r="UPS62" s="107"/>
      <c r="UPT62" s="107"/>
      <c r="UPU62" s="107"/>
      <c r="UPV62" s="107"/>
      <c r="UPW62" s="107"/>
      <c r="UPX62" s="107"/>
      <c r="UPY62" s="107"/>
      <c r="UPZ62" s="107"/>
      <c r="UQA62" s="107"/>
      <c r="UQB62" s="107"/>
      <c r="UQC62" s="107"/>
      <c r="UQD62" s="107"/>
      <c r="UQE62" s="107"/>
      <c r="UQF62" s="107"/>
      <c r="UQG62" s="107"/>
      <c r="UQH62" s="107"/>
      <c r="UQI62" s="107"/>
      <c r="UQJ62" s="107"/>
      <c r="UQK62" s="107"/>
      <c r="UQL62" s="107"/>
      <c r="UQM62" s="107"/>
      <c r="UQN62" s="107"/>
      <c r="UQO62" s="107"/>
      <c r="UQP62" s="107"/>
      <c r="UQQ62" s="107"/>
      <c r="UQR62" s="107"/>
      <c r="UQS62" s="107"/>
      <c r="UQT62" s="107"/>
      <c r="UQU62" s="107"/>
      <c r="UQV62" s="107"/>
      <c r="UQW62" s="107"/>
      <c r="UQX62" s="107"/>
      <c r="UQY62" s="107"/>
      <c r="UQZ62" s="107"/>
      <c r="URA62" s="107"/>
      <c r="URB62" s="107"/>
      <c r="URC62" s="107"/>
      <c r="URD62" s="107"/>
      <c r="URE62" s="107"/>
      <c r="URF62" s="107"/>
      <c r="URG62" s="107"/>
      <c r="URH62" s="107"/>
      <c r="URI62" s="107"/>
      <c r="URJ62" s="107"/>
      <c r="URK62" s="107"/>
      <c r="URL62" s="107"/>
      <c r="URM62" s="107"/>
      <c r="URN62" s="107"/>
      <c r="URO62" s="107"/>
      <c r="URP62" s="107"/>
      <c r="URQ62" s="107"/>
      <c r="URR62" s="107"/>
      <c r="URS62" s="107"/>
      <c r="URT62" s="107"/>
      <c r="URU62" s="107"/>
      <c r="URV62" s="107"/>
      <c r="URW62" s="107"/>
      <c r="URX62" s="107"/>
      <c r="URY62" s="107"/>
      <c r="URZ62" s="107"/>
      <c r="USA62" s="107"/>
      <c r="USB62" s="107"/>
      <c r="USC62" s="107"/>
      <c r="USD62" s="107"/>
      <c r="USE62" s="107"/>
      <c r="USF62" s="107"/>
      <c r="USG62" s="107"/>
      <c r="USH62" s="107"/>
      <c r="USI62" s="107"/>
      <c r="USJ62" s="107"/>
      <c r="USK62" s="107"/>
      <c r="USL62" s="107"/>
      <c r="USM62" s="107"/>
      <c r="USN62" s="107"/>
      <c r="USO62" s="107"/>
      <c r="USP62" s="107"/>
      <c r="USQ62" s="107"/>
      <c r="USR62" s="107"/>
      <c r="USS62" s="107"/>
      <c r="UST62" s="107"/>
      <c r="USU62" s="107"/>
      <c r="USV62" s="107"/>
      <c r="USW62" s="107"/>
      <c r="USX62" s="107"/>
      <c r="USY62" s="107"/>
      <c r="USZ62" s="107"/>
      <c r="UTA62" s="107"/>
      <c r="UTB62" s="107"/>
      <c r="UTC62" s="107"/>
      <c r="UTD62" s="107"/>
      <c r="UTE62" s="107"/>
      <c r="UTF62" s="107"/>
      <c r="UTG62" s="107"/>
      <c r="UTH62" s="107"/>
      <c r="UTI62" s="107"/>
      <c r="UTJ62" s="107"/>
      <c r="UTK62" s="107"/>
      <c r="UTL62" s="107"/>
      <c r="UTM62" s="107"/>
      <c r="UTN62" s="107"/>
      <c r="UTO62" s="107"/>
      <c r="UTP62" s="107"/>
      <c r="UTQ62" s="107"/>
      <c r="UTR62" s="107"/>
      <c r="UTS62" s="107"/>
      <c r="UTT62" s="107"/>
      <c r="UTU62" s="107"/>
      <c r="UTV62" s="107"/>
      <c r="UTW62" s="107"/>
      <c r="UTX62" s="107"/>
      <c r="UTY62" s="107"/>
      <c r="UTZ62" s="107"/>
      <c r="UUA62" s="107"/>
      <c r="UUB62" s="107"/>
      <c r="UUC62" s="107"/>
      <c r="UUD62" s="107"/>
      <c r="UUE62" s="107"/>
      <c r="UUF62" s="107"/>
      <c r="UUG62" s="107"/>
      <c r="UUH62" s="107"/>
      <c r="UUI62" s="107"/>
      <c r="UUJ62" s="107"/>
      <c r="UUK62" s="107"/>
      <c r="UUL62" s="107"/>
      <c r="UUM62" s="107"/>
      <c r="UUN62" s="107"/>
      <c r="UUO62" s="107"/>
      <c r="UUP62" s="107"/>
      <c r="UUQ62" s="107"/>
      <c r="UUR62" s="107"/>
      <c r="UUS62" s="107"/>
      <c r="UUT62" s="107"/>
      <c r="UUU62" s="107"/>
      <c r="UUV62" s="107"/>
      <c r="UUW62" s="107"/>
      <c r="UUX62" s="107"/>
      <c r="UUY62" s="107"/>
      <c r="UUZ62" s="107"/>
      <c r="UVA62" s="107"/>
      <c r="UVB62" s="107"/>
      <c r="UVC62" s="107"/>
      <c r="UVD62" s="107"/>
      <c r="UVE62" s="107"/>
      <c r="UVF62" s="107"/>
      <c r="UVG62" s="107"/>
      <c r="UVH62" s="107"/>
      <c r="UVI62" s="107"/>
      <c r="UVJ62" s="107"/>
      <c r="UVK62" s="107"/>
      <c r="UVL62" s="107"/>
      <c r="UVM62" s="107"/>
      <c r="UVN62" s="107"/>
      <c r="UVO62" s="107"/>
      <c r="UVP62" s="107"/>
      <c r="UVQ62" s="107"/>
      <c r="UVR62" s="107"/>
      <c r="UVS62" s="107"/>
      <c r="UVT62" s="107"/>
      <c r="UVU62" s="107"/>
      <c r="UVV62" s="107"/>
      <c r="UVW62" s="107"/>
      <c r="UVX62" s="107"/>
      <c r="UVY62" s="107"/>
      <c r="UVZ62" s="107"/>
      <c r="UWA62" s="107"/>
      <c r="UWB62" s="107"/>
      <c r="UWC62" s="107"/>
      <c r="UWD62" s="107"/>
      <c r="UWE62" s="107"/>
      <c r="UWF62" s="107"/>
      <c r="UWG62" s="107"/>
      <c r="UWH62" s="107"/>
      <c r="UWI62" s="107"/>
      <c r="UWJ62" s="107"/>
      <c r="UWK62" s="107"/>
      <c r="UWL62" s="107"/>
      <c r="UWM62" s="107"/>
      <c r="UWN62" s="107"/>
      <c r="UWO62" s="107"/>
      <c r="UWP62" s="107"/>
      <c r="UWQ62" s="107"/>
      <c r="UWR62" s="107"/>
      <c r="UWS62" s="107"/>
      <c r="UWT62" s="107"/>
      <c r="UWU62" s="107"/>
      <c r="UWV62" s="107"/>
      <c r="UWW62" s="107"/>
      <c r="UWX62" s="107"/>
      <c r="UWY62" s="107"/>
      <c r="UWZ62" s="107"/>
      <c r="UXA62" s="107"/>
      <c r="UXB62" s="107"/>
      <c r="UXC62" s="107"/>
      <c r="UXD62" s="107"/>
      <c r="UXE62" s="107"/>
      <c r="UXF62" s="107"/>
      <c r="UXG62" s="107"/>
      <c r="UXH62" s="107"/>
      <c r="UXI62" s="107"/>
      <c r="UXJ62" s="107"/>
      <c r="UXK62" s="107"/>
      <c r="UXL62" s="107"/>
      <c r="UXM62" s="107"/>
      <c r="UXN62" s="107"/>
      <c r="UXO62" s="107"/>
      <c r="UXP62" s="107"/>
      <c r="UXQ62" s="107"/>
      <c r="UXR62" s="107"/>
      <c r="UXS62" s="107"/>
      <c r="UXT62" s="107"/>
      <c r="UXU62" s="107"/>
      <c r="UXV62" s="107"/>
      <c r="UXW62" s="107"/>
      <c r="UXX62" s="107"/>
      <c r="UXY62" s="107"/>
      <c r="UXZ62" s="107"/>
      <c r="UYA62" s="107"/>
      <c r="UYB62" s="107"/>
      <c r="UYC62" s="107"/>
      <c r="UYD62" s="107"/>
      <c r="UYE62" s="107"/>
      <c r="UYF62" s="107"/>
      <c r="UYG62" s="107"/>
      <c r="UYH62" s="107"/>
      <c r="UYI62" s="107"/>
      <c r="UYJ62" s="107"/>
      <c r="UYK62" s="107"/>
      <c r="UYL62" s="107"/>
      <c r="UYM62" s="107"/>
      <c r="UYN62" s="107"/>
      <c r="UYO62" s="107"/>
      <c r="UYP62" s="107"/>
      <c r="UYQ62" s="107"/>
      <c r="UYR62" s="107"/>
      <c r="UYS62" s="107"/>
      <c r="UYT62" s="107"/>
      <c r="UYU62" s="107"/>
      <c r="UYV62" s="107"/>
      <c r="UYW62" s="107"/>
      <c r="UYX62" s="107"/>
      <c r="UYY62" s="107"/>
      <c r="UYZ62" s="107"/>
      <c r="UZA62" s="107"/>
      <c r="UZB62" s="107"/>
      <c r="UZC62" s="107"/>
      <c r="UZD62" s="107"/>
      <c r="UZE62" s="107"/>
      <c r="UZF62" s="107"/>
      <c r="UZG62" s="107"/>
      <c r="UZH62" s="107"/>
      <c r="UZI62" s="107"/>
      <c r="UZJ62" s="107"/>
      <c r="UZK62" s="107"/>
      <c r="UZL62" s="107"/>
      <c r="UZM62" s="107"/>
      <c r="UZN62" s="107"/>
      <c r="UZO62" s="107"/>
      <c r="UZP62" s="107"/>
      <c r="UZQ62" s="107"/>
      <c r="UZR62" s="107"/>
      <c r="UZS62" s="107"/>
      <c r="UZT62" s="107"/>
      <c r="UZU62" s="107"/>
      <c r="UZV62" s="107"/>
      <c r="UZW62" s="107"/>
      <c r="UZX62" s="107"/>
      <c r="UZY62" s="107"/>
      <c r="UZZ62" s="107"/>
      <c r="VAA62" s="107"/>
      <c r="VAB62" s="107"/>
      <c r="VAC62" s="107"/>
      <c r="VAD62" s="107"/>
      <c r="VAE62" s="107"/>
      <c r="VAF62" s="107"/>
      <c r="VAG62" s="107"/>
      <c r="VAH62" s="107"/>
      <c r="VAI62" s="107"/>
      <c r="VAJ62" s="107"/>
      <c r="VAK62" s="107"/>
      <c r="VAL62" s="107"/>
      <c r="VAM62" s="107"/>
      <c r="VAN62" s="107"/>
      <c r="VAO62" s="107"/>
      <c r="VAP62" s="107"/>
      <c r="VAQ62" s="107"/>
      <c r="VAR62" s="107"/>
      <c r="VAS62" s="107"/>
      <c r="VAT62" s="107"/>
      <c r="VAU62" s="107"/>
      <c r="VAV62" s="107"/>
      <c r="VAW62" s="107"/>
      <c r="VAX62" s="107"/>
      <c r="VAY62" s="107"/>
      <c r="VAZ62" s="107"/>
      <c r="VBA62" s="107"/>
      <c r="VBB62" s="107"/>
      <c r="VBC62" s="107"/>
      <c r="VBD62" s="107"/>
      <c r="VBE62" s="107"/>
      <c r="VBF62" s="107"/>
      <c r="VBG62" s="107"/>
      <c r="VBH62" s="107"/>
      <c r="VBI62" s="107"/>
      <c r="VBJ62" s="107"/>
      <c r="VBK62" s="107"/>
      <c r="VBL62" s="107"/>
      <c r="VBM62" s="107"/>
      <c r="VBN62" s="107"/>
      <c r="VBO62" s="107"/>
      <c r="VBP62" s="107"/>
      <c r="VBQ62" s="107"/>
      <c r="VBR62" s="107"/>
      <c r="VBS62" s="107"/>
      <c r="VBT62" s="107"/>
      <c r="VBU62" s="107"/>
      <c r="VBV62" s="107"/>
      <c r="VBW62" s="107"/>
      <c r="VBX62" s="107"/>
      <c r="VBY62" s="107"/>
      <c r="VBZ62" s="107"/>
      <c r="VCA62" s="107"/>
      <c r="VCB62" s="107"/>
      <c r="VCC62" s="107"/>
      <c r="VCD62" s="107"/>
      <c r="VCE62" s="107"/>
      <c r="VCF62" s="107"/>
      <c r="VCG62" s="107"/>
      <c r="VCH62" s="107"/>
      <c r="VCI62" s="107"/>
      <c r="VCJ62" s="107"/>
      <c r="VCK62" s="107"/>
      <c r="VCL62" s="107"/>
      <c r="VCM62" s="107"/>
      <c r="VCN62" s="107"/>
      <c r="VCO62" s="107"/>
      <c r="VCP62" s="107"/>
      <c r="VCQ62" s="107"/>
      <c r="VCR62" s="107"/>
      <c r="VCS62" s="107"/>
      <c r="VCT62" s="107"/>
      <c r="VCU62" s="107"/>
      <c r="VCV62" s="107"/>
      <c r="VCW62" s="107"/>
      <c r="VCX62" s="107"/>
      <c r="VCY62" s="107"/>
      <c r="VCZ62" s="107"/>
      <c r="VDA62" s="107"/>
      <c r="VDB62" s="107"/>
      <c r="VDC62" s="107"/>
      <c r="VDD62" s="107"/>
      <c r="VDE62" s="107"/>
      <c r="VDF62" s="107"/>
      <c r="VDG62" s="107"/>
      <c r="VDH62" s="107"/>
      <c r="VDI62" s="107"/>
      <c r="VDJ62" s="107"/>
      <c r="VDK62" s="107"/>
      <c r="VDL62" s="107"/>
      <c r="VDM62" s="107"/>
      <c r="VDN62" s="107"/>
      <c r="VDO62" s="107"/>
      <c r="VDP62" s="107"/>
      <c r="VDQ62" s="107"/>
      <c r="VDR62" s="107"/>
      <c r="VDS62" s="107"/>
      <c r="VDT62" s="107"/>
      <c r="VDU62" s="107"/>
      <c r="VDV62" s="107"/>
      <c r="VDW62" s="107"/>
      <c r="VDX62" s="107"/>
      <c r="VDY62" s="107"/>
      <c r="VDZ62" s="107"/>
      <c r="VEA62" s="107"/>
      <c r="VEB62" s="107"/>
      <c r="VEC62" s="107"/>
      <c r="VED62" s="107"/>
      <c r="VEE62" s="107"/>
      <c r="VEF62" s="107"/>
      <c r="VEG62" s="107"/>
      <c r="VEH62" s="107"/>
      <c r="VEI62" s="107"/>
      <c r="VEJ62" s="107"/>
      <c r="VEK62" s="107"/>
      <c r="VEL62" s="107"/>
      <c r="VEM62" s="107"/>
      <c r="VEN62" s="107"/>
      <c r="VEO62" s="107"/>
      <c r="VEP62" s="107"/>
      <c r="VEQ62" s="107"/>
      <c r="VER62" s="107"/>
      <c r="VES62" s="107"/>
      <c r="VET62" s="107"/>
      <c r="VEU62" s="107"/>
      <c r="VEV62" s="107"/>
      <c r="VEW62" s="107"/>
      <c r="VEX62" s="107"/>
      <c r="VEY62" s="107"/>
      <c r="VEZ62" s="107"/>
      <c r="VFA62" s="107"/>
      <c r="VFB62" s="107"/>
      <c r="VFC62" s="107"/>
      <c r="VFD62" s="107"/>
      <c r="VFE62" s="107"/>
      <c r="VFF62" s="107"/>
      <c r="VFG62" s="107"/>
      <c r="VFH62" s="107"/>
      <c r="VFI62" s="107"/>
      <c r="VFJ62" s="107"/>
      <c r="VFK62" s="107"/>
      <c r="VFL62" s="107"/>
      <c r="VFM62" s="107"/>
      <c r="VFN62" s="107"/>
      <c r="VFO62" s="107"/>
      <c r="VFP62" s="107"/>
      <c r="VFQ62" s="107"/>
      <c r="VFR62" s="107"/>
      <c r="VFS62" s="107"/>
      <c r="VFT62" s="107"/>
      <c r="VFU62" s="107"/>
      <c r="VFV62" s="107"/>
      <c r="VFW62" s="107"/>
      <c r="VFX62" s="107"/>
      <c r="VFY62" s="107"/>
      <c r="VFZ62" s="107"/>
      <c r="VGA62" s="107"/>
      <c r="VGB62" s="107"/>
      <c r="VGC62" s="107"/>
      <c r="VGD62" s="107"/>
      <c r="VGE62" s="107"/>
      <c r="VGF62" s="107"/>
      <c r="VGG62" s="107"/>
      <c r="VGH62" s="107"/>
      <c r="VGI62" s="107"/>
      <c r="VGJ62" s="107"/>
      <c r="VGK62" s="107"/>
      <c r="VGL62" s="107"/>
      <c r="VGM62" s="107"/>
      <c r="VGN62" s="107"/>
      <c r="VGO62" s="107"/>
      <c r="VGP62" s="107"/>
      <c r="VGQ62" s="107"/>
      <c r="VGR62" s="107"/>
      <c r="VGS62" s="107"/>
      <c r="VGT62" s="107"/>
      <c r="VGU62" s="107"/>
      <c r="VGV62" s="107"/>
      <c r="VGW62" s="107"/>
      <c r="VGX62" s="107"/>
      <c r="VGY62" s="107"/>
      <c r="VGZ62" s="107"/>
      <c r="VHA62" s="107"/>
      <c r="VHB62" s="107"/>
      <c r="VHC62" s="107"/>
      <c r="VHD62" s="107"/>
      <c r="VHE62" s="107"/>
      <c r="VHF62" s="107"/>
      <c r="VHG62" s="107"/>
      <c r="VHH62" s="107"/>
      <c r="VHI62" s="107"/>
      <c r="VHJ62" s="107"/>
      <c r="VHK62" s="107"/>
      <c r="VHL62" s="107"/>
      <c r="VHM62" s="107"/>
      <c r="VHN62" s="107"/>
      <c r="VHO62" s="107"/>
      <c r="VHP62" s="107"/>
      <c r="VHQ62" s="107"/>
      <c r="VHR62" s="107"/>
      <c r="VHS62" s="107"/>
      <c r="VHT62" s="107"/>
      <c r="VHU62" s="107"/>
      <c r="VHV62" s="107"/>
      <c r="VHW62" s="107"/>
      <c r="VHX62" s="107"/>
      <c r="VHY62" s="107"/>
      <c r="VHZ62" s="107"/>
      <c r="VIA62" s="107"/>
      <c r="VIB62" s="107"/>
      <c r="VIC62" s="107"/>
      <c r="VID62" s="107"/>
      <c r="VIE62" s="107"/>
      <c r="VIF62" s="107"/>
      <c r="VIG62" s="107"/>
      <c r="VIH62" s="107"/>
      <c r="VII62" s="107"/>
      <c r="VIJ62" s="107"/>
      <c r="VIK62" s="107"/>
      <c r="VIL62" s="107"/>
      <c r="VIM62" s="107"/>
      <c r="VIN62" s="107"/>
      <c r="VIO62" s="107"/>
      <c r="VIP62" s="107"/>
      <c r="VIQ62" s="107"/>
      <c r="VIR62" s="107"/>
      <c r="VIS62" s="107"/>
      <c r="VIT62" s="107"/>
      <c r="VIU62" s="107"/>
      <c r="VIV62" s="107"/>
      <c r="VIW62" s="107"/>
      <c r="VIX62" s="107"/>
      <c r="VIY62" s="107"/>
      <c r="VIZ62" s="107"/>
      <c r="VJA62" s="107"/>
      <c r="VJB62" s="107"/>
      <c r="VJC62" s="107"/>
      <c r="VJD62" s="107"/>
      <c r="VJE62" s="107"/>
      <c r="VJF62" s="107"/>
      <c r="VJG62" s="107"/>
      <c r="VJH62" s="107"/>
      <c r="VJI62" s="107"/>
      <c r="VJJ62" s="107"/>
      <c r="VJK62" s="107"/>
      <c r="VJL62" s="107"/>
      <c r="VJM62" s="107"/>
      <c r="VJN62" s="107"/>
      <c r="VJO62" s="107"/>
      <c r="VJP62" s="107"/>
      <c r="VJQ62" s="107"/>
      <c r="VJR62" s="107"/>
      <c r="VJS62" s="107"/>
      <c r="VJT62" s="107"/>
      <c r="VJU62" s="107"/>
      <c r="VJV62" s="107"/>
      <c r="VJW62" s="107"/>
      <c r="VJX62" s="107"/>
      <c r="VJY62" s="107"/>
      <c r="VJZ62" s="107"/>
      <c r="VKA62" s="107"/>
      <c r="VKB62" s="107"/>
      <c r="VKC62" s="107"/>
      <c r="VKD62" s="107"/>
      <c r="VKE62" s="107"/>
      <c r="VKF62" s="107"/>
      <c r="VKG62" s="107"/>
      <c r="VKH62" s="107"/>
      <c r="VKI62" s="107"/>
      <c r="VKJ62" s="107"/>
      <c r="VKK62" s="107"/>
      <c r="VKL62" s="107"/>
      <c r="VKM62" s="107"/>
      <c r="VKN62" s="107"/>
      <c r="VKO62" s="107"/>
      <c r="VKP62" s="107"/>
      <c r="VKQ62" s="107"/>
      <c r="VKR62" s="107"/>
      <c r="VKS62" s="107"/>
      <c r="VKT62" s="107"/>
      <c r="VKU62" s="107"/>
      <c r="VKV62" s="107"/>
      <c r="VKW62" s="107"/>
      <c r="VKX62" s="107"/>
      <c r="VKY62" s="107"/>
      <c r="VKZ62" s="107"/>
      <c r="VLA62" s="107"/>
      <c r="VLB62" s="107"/>
      <c r="VLC62" s="107"/>
      <c r="VLD62" s="107"/>
      <c r="VLE62" s="107"/>
      <c r="VLF62" s="107"/>
      <c r="VLG62" s="107"/>
      <c r="VLH62" s="107"/>
      <c r="VLI62" s="107"/>
      <c r="VLJ62" s="107"/>
      <c r="VLK62" s="107"/>
      <c r="VLL62" s="107"/>
      <c r="VLM62" s="107"/>
      <c r="VLN62" s="107"/>
      <c r="VLO62" s="107"/>
      <c r="VLP62" s="107"/>
      <c r="VLQ62" s="107"/>
      <c r="VLR62" s="107"/>
      <c r="VLS62" s="107"/>
      <c r="VLT62" s="107"/>
      <c r="VLU62" s="107"/>
      <c r="VLV62" s="107"/>
      <c r="VLW62" s="107"/>
      <c r="VLX62" s="107"/>
      <c r="VLY62" s="107"/>
      <c r="VLZ62" s="107"/>
      <c r="VMA62" s="107"/>
      <c r="VMB62" s="107"/>
      <c r="VMC62" s="107"/>
      <c r="VMD62" s="107"/>
      <c r="VME62" s="107"/>
      <c r="VMF62" s="107"/>
      <c r="VMG62" s="107"/>
      <c r="VMH62" s="107"/>
      <c r="VMI62" s="107"/>
      <c r="VMJ62" s="107"/>
      <c r="VMK62" s="107"/>
      <c r="VML62" s="107"/>
      <c r="VMM62" s="107"/>
      <c r="VMN62" s="107"/>
      <c r="VMO62" s="107"/>
      <c r="VMP62" s="107"/>
      <c r="VMQ62" s="107"/>
      <c r="VMR62" s="107"/>
      <c r="VMS62" s="107"/>
      <c r="VMT62" s="107"/>
      <c r="VMU62" s="107"/>
      <c r="VMV62" s="107"/>
      <c r="VMW62" s="107"/>
      <c r="VMX62" s="107"/>
      <c r="VMY62" s="107"/>
      <c r="VMZ62" s="107"/>
      <c r="VNA62" s="107"/>
      <c r="VNB62" s="107"/>
      <c r="VNC62" s="107"/>
      <c r="VND62" s="107"/>
      <c r="VNE62" s="107"/>
      <c r="VNF62" s="107"/>
      <c r="VNG62" s="107"/>
      <c r="VNH62" s="107"/>
      <c r="VNI62" s="107"/>
      <c r="VNJ62" s="107"/>
      <c r="VNK62" s="107"/>
      <c r="VNL62" s="107"/>
      <c r="VNM62" s="107"/>
      <c r="VNN62" s="107"/>
      <c r="VNO62" s="107"/>
      <c r="VNP62" s="107"/>
      <c r="VNQ62" s="107"/>
      <c r="VNR62" s="107"/>
      <c r="VNS62" s="107"/>
      <c r="VNT62" s="107"/>
      <c r="VNU62" s="107"/>
      <c r="VNV62" s="107"/>
      <c r="VNW62" s="107"/>
      <c r="VNX62" s="107"/>
      <c r="VNY62" s="107"/>
      <c r="VNZ62" s="107"/>
      <c r="VOA62" s="107"/>
      <c r="VOB62" s="107"/>
      <c r="VOC62" s="107"/>
      <c r="VOD62" s="107"/>
      <c r="VOE62" s="107"/>
      <c r="VOF62" s="107"/>
      <c r="VOG62" s="107"/>
      <c r="VOH62" s="107"/>
      <c r="VOI62" s="107"/>
      <c r="VOJ62" s="107"/>
      <c r="VOK62" s="107"/>
      <c r="VOL62" s="107"/>
      <c r="VOM62" s="107"/>
      <c r="VON62" s="107"/>
      <c r="VOO62" s="107"/>
      <c r="VOP62" s="107"/>
      <c r="VOQ62" s="107"/>
      <c r="VOR62" s="107"/>
      <c r="VOS62" s="107"/>
      <c r="VOT62" s="107"/>
      <c r="VOU62" s="107"/>
      <c r="VOV62" s="107"/>
      <c r="VOW62" s="107"/>
      <c r="VOX62" s="107"/>
      <c r="VOY62" s="107"/>
      <c r="VOZ62" s="107"/>
      <c r="VPA62" s="107"/>
      <c r="VPB62" s="107"/>
      <c r="VPC62" s="107"/>
      <c r="VPD62" s="107"/>
      <c r="VPE62" s="107"/>
      <c r="VPF62" s="107"/>
      <c r="VPG62" s="107"/>
      <c r="VPH62" s="107"/>
      <c r="VPI62" s="107"/>
      <c r="VPJ62" s="107"/>
      <c r="VPK62" s="107"/>
      <c r="VPL62" s="107"/>
      <c r="VPM62" s="107"/>
      <c r="VPN62" s="107"/>
      <c r="VPO62" s="107"/>
      <c r="VPP62" s="107"/>
      <c r="VPQ62" s="107"/>
      <c r="VPR62" s="107"/>
      <c r="VPS62" s="107"/>
      <c r="VPT62" s="107"/>
      <c r="VPU62" s="107"/>
      <c r="VPV62" s="107"/>
      <c r="VPW62" s="107"/>
      <c r="VPX62" s="107"/>
      <c r="VPY62" s="107"/>
      <c r="VPZ62" s="107"/>
      <c r="VQA62" s="107"/>
      <c r="VQB62" s="107"/>
      <c r="VQC62" s="107"/>
      <c r="VQD62" s="107"/>
      <c r="VQE62" s="107"/>
      <c r="VQF62" s="107"/>
      <c r="VQG62" s="107"/>
      <c r="VQH62" s="107"/>
      <c r="VQI62" s="107"/>
      <c r="VQJ62" s="107"/>
      <c r="VQK62" s="107"/>
      <c r="VQL62" s="107"/>
      <c r="VQM62" s="107"/>
      <c r="VQN62" s="107"/>
      <c r="VQO62" s="107"/>
      <c r="VQP62" s="107"/>
      <c r="VQQ62" s="107"/>
      <c r="VQR62" s="107"/>
      <c r="VQS62" s="107"/>
      <c r="VQT62" s="107"/>
      <c r="VQU62" s="107"/>
      <c r="VQV62" s="107"/>
      <c r="VQW62" s="107"/>
      <c r="VQX62" s="107"/>
      <c r="VQY62" s="107"/>
      <c r="VQZ62" s="107"/>
      <c r="VRA62" s="107"/>
      <c r="VRB62" s="107"/>
      <c r="VRC62" s="107"/>
      <c r="VRD62" s="107"/>
      <c r="VRE62" s="107"/>
      <c r="VRF62" s="107"/>
      <c r="VRG62" s="107"/>
      <c r="VRH62" s="107"/>
      <c r="VRI62" s="107"/>
      <c r="VRJ62" s="107"/>
      <c r="VRK62" s="107"/>
      <c r="VRL62" s="107"/>
      <c r="VRM62" s="107"/>
      <c r="VRN62" s="107"/>
      <c r="VRO62" s="107"/>
      <c r="VRP62" s="107"/>
      <c r="VRQ62" s="107"/>
      <c r="VRR62" s="107"/>
      <c r="VRS62" s="107"/>
      <c r="VRT62" s="107"/>
      <c r="VRU62" s="107"/>
      <c r="VRV62" s="107"/>
      <c r="VRW62" s="107"/>
      <c r="VRX62" s="107"/>
      <c r="VRY62" s="107"/>
      <c r="VRZ62" s="107"/>
      <c r="VSA62" s="107"/>
      <c r="VSB62" s="107"/>
      <c r="VSC62" s="107"/>
      <c r="VSD62" s="107"/>
      <c r="VSE62" s="107"/>
      <c r="VSF62" s="107"/>
      <c r="VSG62" s="107"/>
      <c r="VSH62" s="107"/>
      <c r="VSI62" s="107"/>
      <c r="VSJ62" s="107"/>
      <c r="VSK62" s="107"/>
      <c r="VSL62" s="107"/>
      <c r="VSM62" s="107"/>
      <c r="VSN62" s="107"/>
      <c r="VSO62" s="107"/>
      <c r="VSP62" s="107"/>
      <c r="VSQ62" s="107"/>
      <c r="VSR62" s="107"/>
      <c r="VSS62" s="107"/>
      <c r="VST62" s="107"/>
      <c r="VSU62" s="107"/>
      <c r="VSV62" s="107"/>
      <c r="VSW62" s="107"/>
      <c r="VSX62" s="107"/>
      <c r="VSY62" s="107"/>
      <c r="VSZ62" s="107"/>
      <c r="VTA62" s="107"/>
      <c r="VTB62" s="107"/>
      <c r="VTC62" s="107"/>
      <c r="VTD62" s="107"/>
      <c r="VTE62" s="107"/>
      <c r="VTF62" s="107"/>
      <c r="VTG62" s="107"/>
      <c r="VTH62" s="107"/>
      <c r="VTI62" s="107"/>
      <c r="VTJ62" s="107"/>
      <c r="VTK62" s="107"/>
      <c r="VTL62" s="107"/>
      <c r="VTM62" s="107"/>
      <c r="VTN62" s="107"/>
      <c r="VTO62" s="107"/>
      <c r="VTP62" s="107"/>
      <c r="VTQ62" s="107"/>
      <c r="VTR62" s="107"/>
      <c r="VTS62" s="107"/>
      <c r="VTT62" s="107"/>
      <c r="VTU62" s="107"/>
      <c r="VTV62" s="107"/>
      <c r="VTW62" s="107"/>
      <c r="VTX62" s="107"/>
      <c r="VTY62" s="107"/>
      <c r="VTZ62" s="107"/>
      <c r="VUA62" s="107"/>
      <c r="VUB62" s="107"/>
      <c r="VUC62" s="107"/>
      <c r="VUD62" s="107"/>
      <c r="VUE62" s="107"/>
      <c r="VUF62" s="107"/>
      <c r="VUG62" s="107"/>
      <c r="VUH62" s="107"/>
      <c r="VUI62" s="107"/>
      <c r="VUJ62" s="107"/>
      <c r="VUK62" s="107"/>
      <c r="VUL62" s="107"/>
      <c r="VUM62" s="107"/>
      <c r="VUN62" s="107"/>
      <c r="VUO62" s="107"/>
      <c r="VUP62" s="107"/>
      <c r="VUQ62" s="107"/>
      <c r="VUR62" s="107"/>
      <c r="VUS62" s="107"/>
      <c r="VUT62" s="107"/>
      <c r="VUU62" s="107"/>
      <c r="VUV62" s="107"/>
      <c r="VUW62" s="107"/>
      <c r="VUX62" s="107"/>
      <c r="VUY62" s="107"/>
      <c r="VUZ62" s="107"/>
      <c r="VVA62" s="107"/>
      <c r="VVB62" s="107"/>
      <c r="VVC62" s="107"/>
      <c r="VVD62" s="107"/>
      <c r="VVE62" s="107"/>
      <c r="VVF62" s="107"/>
      <c r="VVG62" s="107"/>
      <c r="VVH62" s="107"/>
      <c r="VVI62" s="107"/>
      <c r="VVJ62" s="107"/>
      <c r="VVK62" s="107"/>
      <c r="VVL62" s="107"/>
      <c r="VVM62" s="107"/>
      <c r="VVN62" s="107"/>
      <c r="VVO62" s="107"/>
      <c r="VVP62" s="107"/>
      <c r="VVQ62" s="107"/>
      <c r="VVR62" s="107"/>
      <c r="VVS62" s="107"/>
      <c r="VVT62" s="107"/>
      <c r="VVU62" s="107"/>
      <c r="VVV62" s="107"/>
      <c r="VVW62" s="107"/>
      <c r="VVX62" s="107"/>
      <c r="VVY62" s="107"/>
      <c r="VVZ62" s="107"/>
      <c r="VWA62" s="107"/>
      <c r="VWB62" s="107"/>
      <c r="VWC62" s="107"/>
      <c r="VWD62" s="107"/>
      <c r="VWE62" s="107"/>
      <c r="VWF62" s="107"/>
      <c r="VWG62" s="107"/>
      <c r="VWH62" s="107"/>
      <c r="VWI62" s="107"/>
      <c r="VWJ62" s="107"/>
      <c r="VWK62" s="107"/>
      <c r="VWL62" s="107"/>
      <c r="VWM62" s="107"/>
      <c r="VWN62" s="107"/>
      <c r="VWO62" s="107"/>
      <c r="VWP62" s="107"/>
      <c r="VWQ62" s="107"/>
      <c r="VWR62" s="107"/>
      <c r="VWS62" s="107"/>
      <c r="VWT62" s="107"/>
      <c r="VWU62" s="107"/>
      <c r="VWV62" s="107"/>
      <c r="VWW62" s="107"/>
      <c r="VWX62" s="107"/>
      <c r="VWY62" s="107"/>
      <c r="VWZ62" s="107"/>
      <c r="VXA62" s="107"/>
      <c r="VXB62" s="107"/>
      <c r="VXC62" s="107"/>
      <c r="VXD62" s="107"/>
      <c r="VXE62" s="107"/>
      <c r="VXF62" s="107"/>
      <c r="VXG62" s="107"/>
      <c r="VXH62" s="107"/>
      <c r="VXI62" s="107"/>
      <c r="VXJ62" s="107"/>
      <c r="VXK62" s="107"/>
      <c r="VXL62" s="107"/>
      <c r="VXM62" s="107"/>
      <c r="VXN62" s="107"/>
      <c r="VXO62" s="107"/>
      <c r="VXP62" s="107"/>
      <c r="VXQ62" s="107"/>
      <c r="VXR62" s="107"/>
      <c r="VXS62" s="107"/>
      <c r="VXT62" s="107"/>
      <c r="VXU62" s="107"/>
      <c r="VXV62" s="107"/>
      <c r="VXW62" s="107"/>
      <c r="VXX62" s="107"/>
      <c r="VXY62" s="107"/>
      <c r="VXZ62" s="107"/>
      <c r="VYA62" s="107"/>
      <c r="VYB62" s="107"/>
      <c r="VYC62" s="107"/>
      <c r="VYD62" s="107"/>
      <c r="VYE62" s="107"/>
      <c r="VYF62" s="107"/>
      <c r="VYG62" s="107"/>
      <c r="VYH62" s="107"/>
      <c r="VYI62" s="107"/>
      <c r="VYJ62" s="107"/>
      <c r="VYK62" s="107"/>
      <c r="VYL62" s="107"/>
      <c r="VYM62" s="107"/>
      <c r="VYN62" s="107"/>
      <c r="VYO62" s="107"/>
      <c r="VYP62" s="107"/>
      <c r="VYQ62" s="107"/>
      <c r="VYR62" s="107"/>
      <c r="VYS62" s="107"/>
      <c r="VYT62" s="107"/>
      <c r="VYU62" s="107"/>
      <c r="VYV62" s="107"/>
      <c r="VYW62" s="107"/>
      <c r="VYX62" s="107"/>
      <c r="VYY62" s="107"/>
      <c r="VYZ62" s="107"/>
      <c r="VZA62" s="107"/>
      <c r="VZB62" s="107"/>
      <c r="VZC62" s="107"/>
      <c r="VZD62" s="107"/>
      <c r="VZE62" s="107"/>
      <c r="VZF62" s="107"/>
      <c r="VZG62" s="107"/>
      <c r="VZH62" s="107"/>
      <c r="VZI62" s="107"/>
      <c r="VZJ62" s="107"/>
      <c r="VZK62" s="107"/>
      <c r="VZL62" s="107"/>
      <c r="VZM62" s="107"/>
      <c r="VZN62" s="107"/>
      <c r="VZO62" s="107"/>
      <c r="VZP62" s="107"/>
      <c r="VZQ62" s="107"/>
      <c r="VZR62" s="107"/>
      <c r="VZS62" s="107"/>
      <c r="VZT62" s="107"/>
      <c r="VZU62" s="107"/>
      <c r="VZV62" s="107"/>
      <c r="VZW62" s="107"/>
      <c r="VZX62" s="107"/>
      <c r="VZY62" s="107"/>
      <c r="VZZ62" s="107"/>
      <c r="WAA62" s="107"/>
      <c r="WAB62" s="107"/>
      <c r="WAC62" s="107"/>
      <c r="WAD62" s="107"/>
      <c r="WAE62" s="107"/>
      <c r="WAF62" s="107"/>
      <c r="WAG62" s="107"/>
      <c r="WAH62" s="107"/>
      <c r="WAI62" s="107"/>
      <c r="WAJ62" s="107"/>
      <c r="WAK62" s="107"/>
      <c r="WAL62" s="107"/>
      <c r="WAM62" s="107"/>
      <c r="WAN62" s="107"/>
      <c r="WAO62" s="107"/>
      <c r="WAP62" s="107"/>
      <c r="WAQ62" s="107"/>
      <c r="WAR62" s="107"/>
      <c r="WAS62" s="107"/>
      <c r="WAT62" s="107"/>
      <c r="WAU62" s="107"/>
      <c r="WAV62" s="107"/>
      <c r="WAW62" s="107"/>
      <c r="WAX62" s="107"/>
      <c r="WAY62" s="107"/>
      <c r="WAZ62" s="107"/>
      <c r="WBA62" s="107"/>
      <c r="WBB62" s="107"/>
      <c r="WBC62" s="107"/>
      <c r="WBD62" s="107"/>
      <c r="WBE62" s="107"/>
      <c r="WBF62" s="107"/>
      <c r="WBG62" s="107"/>
      <c r="WBH62" s="107"/>
      <c r="WBI62" s="107"/>
      <c r="WBJ62" s="107"/>
      <c r="WBK62" s="107"/>
      <c r="WBL62" s="107"/>
      <c r="WBM62" s="107"/>
      <c r="WBN62" s="107"/>
      <c r="WBO62" s="107"/>
      <c r="WBP62" s="107"/>
      <c r="WBQ62" s="107"/>
      <c r="WBR62" s="107"/>
      <c r="WBS62" s="107"/>
      <c r="WBT62" s="107"/>
      <c r="WBU62" s="107"/>
      <c r="WBV62" s="107"/>
      <c r="WBW62" s="107"/>
      <c r="WBX62" s="107"/>
      <c r="WBY62" s="107"/>
      <c r="WBZ62" s="107"/>
      <c r="WCA62" s="107"/>
      <c r="WCB62" s="107"/>
      <c r="WCC62" s="107"/>
      <c r="WCD62" s="107"/>
      <c r="WCE62" s="107"/>
      <c r="WCF62" s="107"/>
      <c r="WCG62" s="107"/>
      <c r="WCH62" s="107"/>
      <c r="WCI62" s="107"/>
      <c r="WCJ62" s="107"/>
      <c r="WCK62" s="107"/>
      <c r="WCL62" s="107"/>
      <c r="WCM62" s="107"/>
      <c r="WCN62" s="107"/>
      <c r="WCO62" s="107"/>
      <c r="WCP62" s="107"/>
      <c r="WCQ62" s="107"/>
      <c r="WCR62" s="107"/>
      <c r="WCS62" s="107"/>
      <c r="WCT62" s="107"/>
      <c r="WCU62" s="107"/>
      <c r="WCV62" s="107"/>
      <c r="WCW62" s="107"/>
      <c r="WCX62" s="107"/>
      <c r="WCY62" s="107"/>
      <c r="WCZ62" s="107"/>
      <c r="WDA62" s="107"/>
      <c r="WDB62" s="107"/>
      <c r="WDC62" s="107"/>
      <c r="WDD62" s="107"/>
      <c r="WDE62" s="107"/>
      <c r="WDF62" s="107"/>
      <c r="WDG62" s="107"/>
      <c r="WDH62" s="107"/>
      <c r="WDI62" s="107"/>
      <c r="WDJ62" s="107"/>
      <c r="WDK62" s="107"/>
      <c r="WDL62" s="107"/>
      <c r="WDM62" s="107"/>
      <c r="WDN62" s="107"/>
      <c r="WDO62" s="107"/>
      <c r="WDP62" s="107"/>
      <c r="WDQ62" s="107"/>
      <c r="WDR62" s="107"/>
      <c r="WDS62" s="107"/>
      <c r="WDT62" s="107"/>
      <c r="WDU62" s="107"/>
      <c r="WDV62" s="107"/>
      <c r="WDW62" s="107"/>
      <c r="WDX62" s="107"/>
      <c r="WDY62" s="107"/>
      <c r="WDZ62" s="107"/>
      <c r="WEA62" s="107"/>
      <c r="WEB62" s="107"/>
      <c r="WEC62" s="107"/>
      <c r="WED62" s="107"/>
      <c r="WEE62" s="107"/>
      <c r="WEF62" s="107"/>
      <c r="WEG62" s="107"/>
      <c r="WEH62" s="107"/>
      <c r="WEI62" s="107"/>
      <c r="WEJ62" s="107"/>
      <c r="WEK62" s="107"/>
      <c r="WEL62" s="107"/>
      <c r="WEM62" s="107"/>
      <c r="WEN62" s="107"/>
      <c r="WEO62" s="107"/>
      <c r="WEP62" s="107"/>
      <c r="WEQ62" s="107"/>
      <c r="WER62" s="107"/>
      <c r="WES62" s="107"/>
      <c r="WET62" s="107"/>
      <c r="WEU62" s="107"/>
      <c r="WEV62" s="107"/>
      <c r="WEW62" s="107"/>
      <c r="WEX62" s="107"/>
      <c r="WEY62" s="107"/>
      <c r="WEZ62" s="107"/>
      <c r="WFA62" s="107"/>
      <c r="WFB62" s="107"/>
      <c r="WFC62" s="107"/>
      <c r="WFD62" s="107"/>
      <c r="WFE62" s="107"/>
      <c r="WFF62" s="107"/>
      <c r="WFG62" s="107"/>
      <c r="WFH62" s="107"/>
      <c r="WFI62" s="107"/>
      <c r="WFJ62" s="107"/>
      <c r="WFK62" s="107"/>
      <c r="WFL62" s="107"/>
      <c r="WFM62" s="107"/>
      <c r="WFN62" s="107"/>
      <c r="WFO62" s="107"/>
      <c r="WFP62" s="107"/>
      <c r="WFQ62" s="107"/>
      <c r="WFR62" s="107"/>
      <c r="WFS62" s="107"/>
      <c r="WFT62" s="107"/>
      <c r="WFU62" s="107"/>
      <c r="WFV62" s="107"/>
      <c r="WFW62" s="107"/>
      <c r="WFX62" s="107"/>
      <c r="WFY62" s="107"/>
      <c r="WFZ62" s="107"/>
      <c r="WGA62" s="107"/>
      <c r="WGB62" s="107"/>
      <c r="WGC62" s="107"/>
      <c r="WGD62" s="107"/>
      <c r="WGE62" s="107"/>
      <c r="WGF62" s="107"/>
      <c r="WGG62" s="107"/>
      <c r="WGH62" s="107"/>
      <c r="WGI62" s="107"/>
      <c r="WGJ62" s="107"/>
      <c r="WGK62" s="107"/>
      <c r="WGL62" s="107"/>
      <c r="WGM62" s="107"/>
      <c r="WGN62" s="107"/>
      <c r="WGO62" s="107"/>
      <c r="WGP62" s="107"/>
      <c r="WGQ62" s="107"/>
      <c r="WGR62" s="107"/>
      <c r="WGS62" s="107"/>
      <c r="WGT62" s="107"/>
      <c r="WGU62" s="107"/>
      <c r="WGV62" s="107"/>
      <c r="WGW62" s="107"/>
      <c r="WGX62" s="107"/>
      <c r="WGY62" s="107"/>
      <c r="WGZ62" s="107"/>
      <c r="WHA62" s="107"/>
      <c r="WHB62" s="107"/>
      <c r="WHC62" s="107"/>
      <c r="WHD62" s="107"/>
      <c r="WHE62" s="107"/>
      <c r="WHF62" s="107"/>
      <c r="WHG62" s="107"/>
      <c r="WHH62" s="107"/>
      <c r="WHI62" s="107"/>
      <c r="WHJ62" s="107"/>
      <c r="WHK62" s="107"/>
      <c r="WHL62" s="107"/>
      <c r="WHM62" s="107"/>
      <c r="WHN62" s="107"/>
      <c r="WHO62" s="107"/>
      <c r="WHP62" s="107"/>
      <c r="WHQ62" s="107"/>
      <c r="WHR62" s="107"/>
      <c r="WHS62" s="107"/>
      <c r="WHT62" s="107"/>
      <c r="WHU62" s="107"/>
      <c r="WHV62" s="107"/>
      <c r="WHW62" s="107"/>
      <c r="WHX62" s="107"/>
      <c r="WHY62" s="107"/>
      <c r="WHZ62" s="107"/>
      <c r="WIA62" s="107"/>
      <c r="WIB62" s="107"/>
      <c r="WIC62" s="107"/>
      <c r="WID62" s="107"/>
      <c r="WIE62" s="107"/>
      <c r="WIF62" s="107"/>
      <c r="WIG62" s="107"/>
      <c r="WIH62" s="107"/>
      <c r="WII62" s="107"/>
      <c r="WIJ62" s="107"/>
      <c r="WIK62" s="107"/>
      <c r="WIL62" s="107"/>
      <c r="WIM62" s="107"/>
      <c r="WIN62" s="107"/>
      <c r="WIO62" s="107"/>
      <c r="WIP62" s="107"/>
      <c r="WIQ62" s="107"/>
      <c r="WIR62" s="107"/>
      <c r="WIS62" s="107"/>
      <c r="WIT62" s="107"/>
      <c r="WIU62" s="107"/>
      <c r="WIV62" s="107"/>
      <c r="WIW62" s="107"/>
      <c r="WIX62" s="107"/>
      <c r="WIY62" s="107"/>
      <c r="WIZ62" s="107"/>
      <c r="WJA62" s="107"/>
      <c r="WJB62" s="107"/>
      <c r="WJC62" s="107"/>
      <c r="WJD62" s="107"/>
      <c r="WJE62" s="107"/>
      <c r="WJF62" s="107"/>
      <c r="WJG62" s="107"/>
      <c r="WJH62" s="107"/>
      <c r="WJI62" s="107"/>
      <c r="WJJ62" s="107"/>
      <c r="WJK62" s="107"/>
      <c r="WJL62" s="107"/>
      <c r="WJM62" s="107"/>
      <c r="WJN62" s="107"/>
      <c r="WJO62" s="107"/>
      <c r="WJP62" s="107"/>
      <c r="WJQ62" s="107"/>
      <c r="WJR62" s="107"/>
      <c r="WJS62" s="107"/>
      <c r="WJT62" s="107"/>
      <c r="WJU62" s="107"/>
      <c r="WJV62" s="107"/>
      <c r="WJW62" s="107"/>
      <c r="WJX62" s="107"/>
      <c r="WJY62" s="107"/>
      <c r="WJZ62" s="107"/>
      <c r="WKA62" s="107"/>
      <c r="WKB62" s="107"/>
      <c r="WKC62" s="107"/>
      <c r="WKD62" s="107"/>
      <c r="WKE62" s="107"/>
      <c r="WKF62" s="107"/>
      <c r="WKG62" s="107"/>
      <c r="WKH62" s="107"/>
      <c r="WKI62" s="107"/>
      <c r="WKJ62" s="107"/>
      <c r="WKK62" s="107"/>
      <c r="WKL62" s="107"/>
      <c r="WKM62" s="107"/>
      <c r="WKN62" s="107"/>
      <c r="WKO62" s="107"/>
      <c r="WKP62" s="107"/>
      <c r="WKQ62" s="107"/>
      <c r="WKR62" s="107"/>
      <c r="WKS62" s="107"/>
      <c r="WKT62" s="107"/>
      <c r="WKU62" s="107"/>
      <c r="WKV62" s="107"/>
      <c r="WKW62" s="107"/>
      <c r="WKX62" s="107"/>
      <c r="WKY62" s="107"/>
      <c r="WKZ62" s="107"/>
      <c r="WLA62" s="107"/>
      <c r="WLB62" s="107"/>
      <c r="WLC62" s="107"/>
      <c r="WLD62" s="107"/>
      <c r="WLE62" s="107"/>
      <c r="WLF62" s="107"/>
      <c r="WLG62" s="107"/>
      <c r="WLH62" s="107"/>
      <c r="WLI62" s="107"/>
      <c r="WLJ62" s="107"/>
      <c r="WLK62" s="107"/>
      <c r="WLL62" s="107"/>
      <c r="WLM62" s="107"/>
      <c r="WLN62" s="107"/>
      <c r="WLO62" s="107"/>
      <c r="WLP62" s="107"/>
      <c r="WLQ62" s="107"/>
      <c r="WLR62" s="107"/>
      <c r="WLS62" s="107"/>
      <c r="WLT62" s="107"/>
      <c r="WLU62" s="107"/>
      <c r="WLV62" s="107"/>
      <c r="WLW62" s="107"/>
      <c r="WLX62" s="107"/>
      <c r="WLY62" s="107"/>
      <c r="WLZ62" s="107"/>
      <c r="WMA62" s="107"/>
      <c r="WMB62" s="107"/>
      <c r="WMC62" s="107"/>
      <c r="WMD62" s="107"/>
      <c r="WME62" s="107"/>
      <c r="WMF62" s="107"/>
      <c r="WMG62" s="107"/>
      <c r="WMH62" s="107"/>
      <c r="WMI62" s="107"/>
      <c r="WMJ62" s="107"/>
      <c r="WMK62" s="107"/>
      <c r="WML62" s="107"/>
      <c r="WMM62" s="107"/>
      <c r="WMN62" s="107"/>
      <c r="WMO62" s="107"/>
      <c r="WMP62" s="107"/>
      <c r="WMQ62" s="107"/>
      <c r="WMR62" s="107"/>
      <c r="WMS62" s="107"/>
      <c r="WMT62" s="107"/>
      <c r="WMU62" s="107"/>
      <c r="WMV62" s="107"/>
      <c r="WMW62" s="107"/>
      <c r="WMX62" s="107"/>
      <c r="WMY62" s="107"/>
      <c r="WMZ62" s="107"/>
      <c r="WNA62" s="107"/>
      <c r="WNB62" s="107"/>
      <c r="WNC62" s="107"/>
      <c r="WND62" s="107"/>
      <c r="WNE62" s="107"/>
      <c r="WNF62" s="107"/>
      <c r="WNG62" s="107"/>
      <c r="WNH62" s="107"/>
      <c r="WNI62" s="107"/>
      <c r="WNJ62" s="107"/>
      <c r="WNK62" s="107"/>
      <c r="WNL62" s="107"/>
      <c r="WNM62" s="107"/>
      <c r="WNN62" s="107"/>
      <c r="WNO62" s="107"/>
      <c r="WNP62" s="107"/>
      <c r="WNQ62" s="107"/>
      <c r="WNR62" s="107"/>
      <c r="WNS62" s="107"/>
      <c r="WNT62" s="107"/>
      <c r="WNU62" s="107"/>
      <c r="WNV62" s="107"/>
      <c r="WNW62" s="107"/>
      <c r="WNX62" s="107"/>
      <c r="WNY62" s="107"/>
      <c r="WNZ62" s="107"/>
      <c r="WOA62" s="107"/>
      <c r="WOB62" s="107"/>
      <c r="WOC62" s="107"/>
      <c r="WOD62" s="107"/>
      <c r="WOE62" s="107"/>
      <c r="WOF62" s="107"/>
      <c r="WOG62" s="107"/>
      <c r="WOH62" s="107"/>
      <c r="WOI62" s="107"/>
      <c r="WOJ62" s="107"/>
      <c r="WOK62" s="107"/>
      <c r="WOL62" s="107"/>
      <c r="WOM62" s="107"/>
      <c r="WON62" s="107"/>
      <c r="WOO62" s="107"/>
      <c r="WOP62" s="107"/>
      <c r="WOQ62" s="107"/>
      <c r="WOR62" s="107"/>
      <c r="WOS62" s="107"/>
      <c r="WOT62" s="107"/>
      <c r="WOU62" s="107"/>
      <c r="WOV62" s="107"/>
      <c r="WOW62" s="107"/>
      <c r="WOX62" s="107"/>
      <c r="WOY62" s="107"/>
      <c r="WOZ62" s="107"/>
      <c r="WPA62" s="107"/>
      <c r="WPB62" s="107"/>
      <c r="WPC62" s="107"/>
      <c r="WPD62" s="107"/>
      <c r="WPE62" s="107"/>
      <c r="WPF62" s="107"/>
      <c r="WPG62" s="107"/>
      <c r="WPH62" s="107"/>
      <c r="WPI62" s="107"/>
      <c r="WPJ62" s="107"/>
      <c r="WPK62" s="107"/>
      <c r="WPL62" s="107"/>
      <c r="WPM62" s="107"/>
      <c r="WPN62" s="107"/>
      <c r="WPO62" s="107"/>
      <c r="WPP62" s="107"/>
      <c r="WPQ62" s="107"/>
      <c r="WPR62" s="107"/>
      <c r="WPS62" s="107"/>
      <c r="WPT62" s="107"/>
      <c r="WPU62" s="107"/>
      <c r="WPV62" s="107"/>
      <c r="WPW62" s="107"/>
      <c r="WPX62" s="107"/>
      <c r="WPY62" s="107"/>
      <c r="WPZ62" s="107"/>
      <c r="WQA62" s="107"/>
      <c r="WQB62" s="107"/>
      <c r="WQC62" s="107"/>
      <c r="WQD62" s="107"/>
      <c r="WQE62" s="107"/>
      <c r="WQF62" s="107"/>
      <c r="WQG62" s="107"/>
      <c r="WQH62" s="107"/>
      <c r="WQI62" s="107"/>
      <c r="WQJ62" s="107"/>
      <c r="WQK62" s="107"/>
      <c r="WQL62" s="107"/>
      <c r="WQM62" s="107"/>
      <c r="WQN62" s="107"/>
      <c r="WQO62" s="107"/>
      <c r="WQP62" s="107"/>
      <c r="WQQ62" s="107"/>
      <c r="WQR62" s="107"/>
      <c r="WQS62" s="107"/>
      <c r="WQT62" s="107"/>
      <c r="WQU62" s="107"/>
      <c r="WQV62" s="107"/>
      <c r="WQW62" s="107"/>
      <c r="WQX62" s="107"/>
      <c r="WQY62" s="107"/>
      <c r="WQZ62" s="107"/>
      <c r="WRA62" s="107"/>
      <c r="WRB62" s="107"/>
      <c r="WRC62" s="107"/>
      <c r="WRD62" s="107"/>
      <c r="WRE62" s="107"/>
      <c r="WRF62" s="107"/>
      <c r="WRG62" s="107"/>
      <c r="WRH62" s="107"/>
      <c r="WRI62" s="107"/>
      <c r="WRJ62" s="107"/>
      <c r="WRK62" s="107"/>
      <c r="WRL62" s="107"/>
      <c r="WRM62" s="107"/>
      <c r="WRN62" s="107"/>
      <c r="WRO62" s="107"/>
      <c r="WRP62" s="107"/>
      <c r="WRQ62" s="107"/>
      <c r="WRR62" s="107"/>
      <c r="WRS62" s="107"/>
      <c r="WRT62" s="107"/>
      <c r="WRU62" s="107"/>
      <c r="WRV62" s="107"/>
      <c r="WRW62" s="107"/>
      <c r="WRX62" s="107"/>
      <c r="WRY62" s="107"/>
      <c r="WRZ62" s="107"/>
      <c r="WSA62" s="107"/>
      <c r="WSB62" s="107"/>
      <c r="WSC62" s="107"/>
      <c r="WSD62" s="107"/>
      <c r="WSE62" s="107"/>
      <c r="WSF62" s="107"/>
      <c r="WSG62" s="107"/>
      <c r="WSH62" s="107"/>
      <c r="WSI62" s="107"/>
      <c r="WSJ62" s="107"/>
      <c r="WSK62" s="107"/>
      <c r="WSL62" s="107"/>
      <c r="WSM62" s="107"/>
      <c r="WSN62" s="107"/>
      <c r="WSO62" s="107"/>
      <c r="WSP62" s="107"/>
      <c r="WSQ62" s="107"/>
      <c r="WSR62" s="107"/>
      <c r="WSS62" s="107"/>
      <c r="WST62" s="107"/>
      <c r="WSU62" s="107"/>
      <c r="WSV62" s="107"/>
      <c r="WSW62" s="107"/>
      <c r="WSX62" s="107"/>
      <c r="WSY62" s="107"/>
      <c r="WSZ62" s="107"/>
      <c r="WTA62" s="107"/>
      <c r="WTB62" s="107"/>
      <c r="WTC62" s="107"/>
      <c r="WTD62" s="107"/>
      <c r="WTE62" s="107"/>
      <c r="WTF62" s="107"/>
      <c r="WTG62" s="107"/>
      <c r="WTH62" s="107"/>
      <c r="WTI62" s="107"/>
      <c r="WTJ62" s="107"/>
      <c r="WTK62" s="107"/>
      <c r="WTL62" s="107"/>
      <c r="WTM62" s="107"/>
      <c r="WTN62" s="107"/>
      <c r="WTO62" s="107"/>
      <c r="WTP62" s="107"/>
      <c r="WTQ62" s="107"/>
      <c r="WTR62" s="107"/>
      <c r="WTS62" s="107"/>
      <c r="WTT62" s="107"/>
      <c r="WTU62" s="107"/>
      <c r="WTV62" s="107"/>
      <c r="WTW62" s="107"/>
      <c r="WTX62" s="107"/>
      <c r="WTY62" s="107"/>
      <c r="WTZ62" s="107"/>
      <c r="WUA62" s="107"/>
      <c r="WUB62" s="107"/>
      <c r="WUC62" s="107"/>
      <c r="WUD62" s="107"/>
      <c r="WUE62" s="107"/>
      <c r="WUF62" s="107"/>
      <c r="WUG62" s="107"/>
      <c r="WUH62" s="107"/>
      <c r="WUI62" s="107"/>
      <c r="WUJ62" s="107"/>
      <c r="WUK62" s="107"/>
      <c r="WUL62" s="107"/>
      <c r="WUM62" s="107"/>
      <c r="WUN62" s="107"/>
      <c r="WUO62" s="107"/>
      <c r="WUP62" s="107"/>
      <c r="WUQ62" s="107"/>
      <c r="WUR62" s="107"/>
      <c r="WUS62" s="107"/>
      <c r="WUT62" s="107"/>
      <c r="WUU62" s="107"/>
      <c r="WUV62" s="107"/>
      <c r="WUW62" s="107"/>
      <c r="WUX62" s="107"/>
      <c r="WUY62" s="107"/>
      <c r="WUZ62" s="107"/>
      <c r="WVA62" s="107"/>
      <c r="WVB62" s="107"/>
      <c r="WVC62" s="107"/>
      <c r="WVD62" s="107"/>
      <c r="WVE62" s="107"/>
      <c r="WVF62" s="107"/>
      <c r="WVG62" s="107"/>
      <c r="WVH62" s="107"/>
      <c r="WVI62" s="107"/>
      <c r="WVJ62" s="107"/>
      <c r="WVK62" s="107"/>
      <c r="WVL62" s="107"/>
      <c r="WVM62" s="107"/>
      <c r="WVN62" s="107"/>
      <c r="WVO62" s="107"/>
      <c r="WVP62" s="107"/>
      <c r="WVQ62" s="107"/>
      <c r="WVR62" s="107"/>
      <c r="WVS62" s="107"/>
      <c r="WVT62" s="107"/>
      <c r="WVU62" s="107"/>
      <c r="WVV62" s="107"/>
      <c r="WVW62" s="107"/>
      <c r="WVX62" s="107"/>
      <c r="WVY62" s="107"/>
      <c r="WVZ62" s="107"/>
      <c r="WWA62" s="107"/>
      <c r="WWB62" s="107"/>
      <c r="WWC62" s="107"/>
      <c r="WWD62" s="107"/>
      <c r="WWE62" s="107"/>
      <c r="WWF62" s="107"/>
      <c r="WWG62" s="107"/>
      <c r="WWH62" s="107"/>
      <c r="WWI62" s="107"/>
      <c r="WWJ62" s="107"/>
      <c r="WWK62" s="107"/>
      <c r="WWL62" s="107"/>
      <c r="WWM62" s="107"/>
      <c r="WWN62" s="107"/>
      <c r="WWO62" s="107"/>
      <c r="WWP62" s="107"/>
      <c r="WWQ62" s="107"/>
      <c r="WWR62" s="107"/>
      <c r="WWS62" s="107"/>
      <c r="WWT62" s="107"/>
      <c r="WWU62" s="107"/>
      <c r="WWV62" s="107"/>
      <c r="WWW62" s="107"/>
      <c r="WWX62" s="107"/>
      <c r="WWY62" s="107"/>
      <c r="WWZ62" s="107"/>
      <c r="WXA62" s="107"/>
      <c r="WXB62" s="107"/>
      <c r="WXC62" s="107"/>
      <c r="WXD62" s="107"/>
      <c r="WXE62" s="107"/>
      <c r="WXF62" s="107"/>
      <c r="WXG62" s="107"/>
      <c r="WXH62" s="107"/>
      <c r="WXI62" s="107"/>
      <c r="WXJ62" s="107"/>
      <c r="WXK62" s="107"/>
      <c r="WXL62" s="107"/>
      <c r="WXM62" s="107"/>
      <c r="WXN62" s="107"/>
      <c r="WXO62" s="107"/>
      <c r="WXP62" s="107"/>
      <c r="WXQ62" s="107"/>
      <c r="WXR62" s="107"/>
      <c r="WXS62" s="107"/>
      <c r="WXT62" s="107"/>
      <c r="WXU62" s="107"/>
      <c r="WXV62" s="107"/>
      <c r="WXW62" s="107"/>
      <c r="WXX62" s="107"/>
      <c r="WXY62" s="107"/>
      <c r="WXZ62" s="107"/>
      <c r="WYA62" s="107"/>
      <c r="WYB62" s="107"/>
      <c r="WYC62" s="107"/>
      <c r="WYD62" s="107"/>
      <c r="WYE62" s="107"/>
      <c r="WYF62" s="107"/>
      <c r="WYG62" s="107"/>
      <c r="WYH62" s="107"/>
      <c r="WYI62" s="107"/>
      <c r="WYJ62" s="107"/>
      <c r="WYK62" s="107"/>
      <c r="WYL62" s="107"/>
      <c r="WYM62" s="107"/>
      <c r="WYN62" s="107"/>
      <c r="WYO62" s="107"/>
      <c r="WYP62" s="107"/>
      <c r="WYQ62" s="107"/>
      <c r="WYR62" s="107"/>
      <c r="WYS62" s="107"/>
      <c r="WYT62" s="107"/>
      <c r="WYU62" s="107"/>
      <c r="WYV62" s="107"/>
      <c r="WYW62" s="107"/>
      <c r="WYX62" s="107"/>
      <c r="WYY62" s="107"/>
      <c r="WYZ62" s="107"/>
      <c r="WZA62" s="107"/>
      <c r="WZB62" s="107"/>
      <c r="WZC62" s="107"/>
      <c r="WZD62" s="107"/>
      <c r="WZE62" s="107"/>
      <c r="WZF62" s="107"/>
      <c r="WZG62" s="107"/>
      <c r="WZH62" s="107"/>
      <c r="WZI62" s="107"/>
      <c r="WZJ62" s="107"/>
      <c r="WZK62" s="107"/>
      <c r="WZL62" s="107"/>
      <c r="WZM62" s="107"/>
      <c r="WZN62" s="107"/>
      <c r="WZO62" s="107"/>
      <c r="WZP62" s="107"/>
      <c r="WZQ62" s="107"/>
      <c r="WZR62" s="107"/>
      <c r="WZS62" s="107"/>
      <c r="WZT62" s="107"/>
      <c r="WZU62" s="107"/>
      <c r="WZV62" s="107"/>
      <c r="WZW62" s="107"/>
      <c r="WZX62" s="107"/>
      <c r="WZY62" s="107"/>
      <c r="WZZ62" s="107"/>
      <c r="XAA62" s="107"/>
      <c r="XAB62" s="107"/>
      <c r="XAC62" s="107"/>
      <c r="XAD62" s="107"/>
      <c r="XAE62" s="107"/>
      <c r="XAF62" s="107"/>
      <c r="XAG62" s="107"/>
      <c r="XAH62" s="107"/>
      <c r="XAI62" s="107"/>
      <c r="XAJ62" s="107"/>
      <c r="XAK62" s="107"/>
      <c r="XAL62" s="107"/>
      <c r="XAM62" s="107"/>
      <c r="XAN62" s="107"/>
      <c r="XAO62" s="107"/>
      <c r="XAP62" s="107"/>
      <c r="XAQ62" s="107"/>
      <c r="XAR62" s="107"/>
      <c r="XAS62" s="107"/>
      <c r="XAT62" s="107"/>
      <c r="XAU62" s="107"/>
      <c r="XAV62" s="107"/>
      <c r="XAW62" s="107"/>
      <c r="XAX62" s="107"/>
      <c r="XAY62" s="107"/>
      <c r="XAZ62" s="107"/>
      <c r="XBA62" s="107"/>
      <c r="XBB62" s="107"/>
      <c r="XBC62" s="107"/>
      <c r="XBD62" s="107"/>
      <c r="XBE62" s="107"/>
      <c r="XBF62" s="107"/>
      <c r="XBG62" s="107"/>
      <c r="XBH62" s="107"/>
      <c r="XBI62" s="107"/>
      <c r="XBJ62" s="107"/>
      <c r="XBK62" s="107"/>
      <c r="XBL62" s="107"/>
      <c r="XBM62" s="107"/>
      <c r="XBN62" s="107"/>
      <c r="XBO62" s="107"/>
      <c r="XBP62" s="107"/>
      <c r="XBQ62" s="107"/>
      <c r="XBR62" s="107"/>
      <c r="XBS62" s="107"/>
      <c r="XBT62" s="107"/>
      <c r="XBU62" s="107"/>
      <c r="XBV62" s="107"/>
      <c r="XBW62" s="107"/>
      <c r="XBX62" s="107"/>
      <c r="XBY62" s="107"/>
      <c r="XBZ62" s="107"/>
      <c r="XCA62" s="107"/>
      <c r="XCB62" s="107"/>
      <c r="XCC62" s="107"/>
      <c r="XCD62" s="107"/>
      <c r="XCE62" s="107"/>
      <c r="XCF62" s="107"/>
      <c r="XCG62" s="107"/>
      <c r="XCH62" s="107"/>
      <c r="XCI62" s="107"/>
      <c r="XCJ62" s="107"/>
      <c r="XCK62" s="107"/>
      <c r="XCL62" s="107"/>
      <c r="XCM62" s="107"/>
      <c r="XCN62" s="107"/>
      <c r="XCO62" s="107"/>
      <c r="XCP62" s="107"/>
      <c r="XCQ62" s="107"/>
      <c r="XCR62" s="107"/>
      <c r="XCS62" s="107"/>
      <c r="XCT62" s="107"/>
      <c r="XCU62" s="107"/>
      <c r="XCV62" s="107"/>
      <c r="XCW62" s="107"/>
      <c r="XCX62" s="107"/>
      <c r="XCY62" s="107"/>
      <c r="XCZ62" s="107"/>
      <c r="XDA62" s="107"/>
      <c r="XDB62" s="107"/>
      <c r="XDC62" s="107"/>
      <c r="XDD62" s="107"/>
      <c r="XDE62" s="107"/>
      <c r="XDF62" s="107"/>
      <c r="XDG62" s="107"/>
      <c r="XDH62" s="107"/>
      <c r="XDI62" s="107"/>
      <c r="XDJ62" s="107"/>
      <c r="XDK62" s="107"/>
      <c r="XDL62" s="107"/>
      <c r="XDM62" s="107"/>
      <c r="XDN62" s="107"/>
      <c r="XDO62" s="107"/>
      <c r="XDP62" s="107"/>
      <c r="XDQ62" s="107"/>
      <c r="XDR62" s="107"/>
      <c r="XDS62" s="107"/>
      <c r="XDT62" s="107"/>
      <c r="XDU62" s="107"/>
      <c r="XDV62" s="107"/>
      <c r="XDW62" s="107"/>
      <c r="XDX62" s="107"/>
      <c r="XDY62" s="107"/>
      <c r="XDZ62" s="107"/>
      <c r="XEA62" s="107"/>
      <c r="XEB62" s="107"/>
      <c r="XEC62" s="107"/>
      <c r="XED62" s="107"/>
      <c r="XEE62" s="107"/>
      <c r="XEF62" s="107"/>
      <c r="XEG62" s="107"/>
      <c r="XEH62" s="107"/>
      <c r="XEI62" s="107"/>
      <c r="XEJ62" s="107"/>
      <c r="XEK62" s="107"/>
      <c r="XEL62" s="107"/>
      <c r="XEM62" s="107"/>
      <c r="XEN62" s="107"/>
      <c r="XEO62" s="107"/>
      <c r="XEP62" s="107"/>
      <c r="XEQ62" s="107"/>
      <c r="XER62" s="107"/>
      <c r="XES62" s="107"/>
    </row>
    <row r="63" spans="1:16373">
      <c r="A63" s="22" t="s">
        <v>125</v>
      </c>
      <c r="B63" s="22" t="s">
        <v>112</v>
      </c>
      <c r="C63" s="22" t="s">
        <v>113</v>
      </c>
      <c r="D63" s="22" t="s">
        <v>116</v>
      </c>
      <c r="E63" s="104" t="s">
        <v>111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</row>
    <row r="64" spans="1:16373">
      <c r="A64" s="22" t="s">
        <v>125</v>
      </c>
      <c r="B64" s="22" t="s">
        <v>109</v>
      </c>
      <c r="C64" s="22" t="s">
        <v>110</v>
      </c>
      <c r="D64" s="22" t="s">
        <v>126</v>
      </c>
      <c r="E64" s="104" t="s">
        <v>111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</row>
    <row r="65" spans="1:16373">
      <c r="A65" s="105" t="s">
        <v>127</v>
      </c>
      <c r="B65" s="105" t="s">
        <v>112</v>
      </c>
      <c r="C65" s="105" t="s">
        <v>113</v>
      </c>
      <c r="D65" s="105" t="s">
        <v>114</v>
      </c>
      <c r="E65" s="106" t="s">
        <v>111</v>
      </c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07"/>
      <c r="BE65" s="107"/>
      <c r="BF65" s="107"/>
      <c r="BG65" s="107"/>
      <c r="BH65" s="107"/>
      <c r="BI65" s="107"/>
      <c r="BJ65" s="107"/>
      <c r="BK65" s="107"/>
      <c r="BL65" s="107"/>
      <c r="BM65" s="107"/>
      <c r="BN65" s="107"/>
      <c r="BO65" s="107"/>
      <c r="BP65" s="107"/>
      <c r="BQ65" s="107"/>
      <c r="BR65" s="107"/>
      <c r="BS65" s="107"/>
      <c r="BT65" s="107"/>
      <c r="BU65" s="107"/>
      <c r="BV65" s="107"/>
      <c r="BW65" s="107"/>
      <c r="BX65" s="107"/>
      <c r="BY65" s="107"/>
      <c r="BZ65" s="107"/>
      <c r="CA65" s="107"/>
      <c r="CB65" s="107"/>
      <c r="CC65" s="107"/>
      <c r="CD65" s="107"/>
      <c r="CE65" s="107"/>
      <c r="CF65" s="107"/>
      <c r="CG65" s="107"/>
      <c r="CH65" s="107"/>
      <c r="CI65" s="107"/>
      <c r="CJ65" s="107"/>
      <c r="CK65" s="107"/>
      <c r="CL65" s="107"/>
      <c r="CM65" s="107"/>
      <c r="CN65" s="107"/>
      <c r="CO65" s="107"/>
      <c r="CP65" s="107"/>
      <c r="CQ65" s="107"/>
      <c r="CR65" s="107"/>
      <c r="CS65" s="107"/>
      <c r="CT65" s="107"/>
      <c r="CU65" s="107"/>
      <c r="CV65" s="107"/>
      <c r="CW65" s="107"/>
      <c r="CX65" s="107"/>
      <c r="CY65" s="107"/>
      <c r="CZ65" s="107"/>
      <c r="DA65" s="107"/>
      <c r="DB65" s="107"/>
      <c r="DC65" s="107"/>
      <c r="DD65" s="107"/>
      <c r="DE65" s="107"/>
      <c r="DF65" s="107"/>
      <c r="DG65" s="107"/>
      <c r="DH65" s="107"/>
      <c r="DI65" s="107"/>
      <c r="DJ65" s="107"/>
      <c r="DK65" s="107"/>
      <c r="DL65" s="107"/>
      <c r="DM65" s="107"/>
      <c r="DN65" s="107"/>
      <c r="DO65" s="107"/>
      <c r="DP65" s="107"/>
      <c r="DQ65" s="107"/>
      <c r="DR65" s="107"/>
      <c r="DS65" s="107"/>
      <c r="DT65" s="107"/>
      <c r="DU65" s="107"/>
      <c r="DV65" s="107"/>
      <c r="DW65" s="107"/>
      <c r="DX65" s="107"/>
      <c r="DY65" s="107"/>
      <c r="DZ65" s="107"/>
      <c r="EA65" s="107"/>
      <c r="EB65" s="107"/>
      <c r="EC65" s="107"/>
      <c r="ED65" s="107"/>
      <c r="EE65" s="107"/>
      <c r="EF65" s="107"/>
      <c r="EG65" s="107"/>
      <c r="EH65" s="107"/>
      <c r="EI65" s="107"/>
      <c r="EJ65" s="107"/>
      <c r="EK65" s="107"/>
      <c r="EL65" s="107"/>
      <c r="EM65" s="107"/>
      <c r="EN65" s="107"/>
      <c r="EO65" s="107"/>
      <c r="EP65" s="107"/>
      <c r="EQ65" s="107"/>
      <c r="ER65" s="107"/>
      <c r="ES65" s="107"/>
      <c r="ET65" s="107"/>
      <c r="EU65" s="107"/>
      <c r="EV65" s="107"/>
      <c r="EW65" s="107"/>
      <c r="EX65" s="107"/>
      <c r="EY65" s="107"/>
      <c r="EZ65" s="107"/>
      <c r="FA65" s="107"/>
      <c r="FB65" s="107"/>
      <c r="FC65" s="107"/>
      <c r="FD65" s="107"/>
      <c r="FE65" s="107"/>
      <c r="FF65" s="107"/>
      <c r="FG65" s="107"/>
      <c r="FH65" s="107"/>
      <c r="FI65" s="107"/>
      <c r="FJ65" s="107"/>
      <c r="FK65" s="107"/>
      <c r="FL65" s="107"/>
      <c r="FM65" s="107"/>
      <c r="FN65" s="107"/>
      <c r="FO65" s="107"/>
      <c r="FP65" s="107"/>
      <c r="FQ65" s="107"/>
      <c r="FR65" s="107"/>
      <c r="FS65" s="107"/>
      <c r="FT65" s="107"/>
      <c r="FU65" s="107"/>
      <c r="FV65" s="107"/>
      <c r="FW65" s="107"/>
      <c r="FX65" s="107"/>
      <c r="FY65" s="107"/>
      <c r="FZ65" s="107"/>
      <c r="GA65" s="107"/>
      <c r="GB65" s="107"/>
      <c r="GC65" s="107"/>
      <c r="GD65" s="107"/>
      <c r="GE65" s="107"/>
      <c r="GF65" s="107"/>
      <c r="GG65" s="107"/>
      <c r="GH65" s="107"/>
      <c r="GI65" s="107"/>
      <c r="GJ65" s="107"/>
      <c r="GK65" s="107"/>
      <c r="GL65" s="107"/>
      <c r="GM65" s="107"/>
      <c r="GN65" s="107"/>
      <c r="GO65" s="107"/>
      <c r="GP65" s="107"/>
      <c r="GQ65" s="107"/>
      <c r="GR65" s="107"/>
      <c r="GS65" s="107"/>
      <c r="GT65" s="107"/>
      <c r="GU65" s="107"/>
      <c r="GV65" s="107"/>
      <c r="GW65" s="107"/>
      <c r="GX65" s="107"/>
      <c r="GY65" s="107"/>
      <c r="GZ65" s="107"/>
      <c r="HA65" s="107"/>
      <c r="HB65" s="107"/>
      <c r="HC65" s="107"/>
      <c r="HD65" s="107"/>
      <c r="HE65" s="107"/>
      <c r="HF65" s="107"/>
      <c r="HG65" s="107"/>
      <c r="HH65" s="107"/>
      <c r="HI65" s="107"/>
      <c r="HJ65" s="107"/>
      <c r="HK65" s="107"/>
      <c r="HL65" s="107"/>
      <c r="HM65" s="107"/>
      <c r="HN65" s="107"/>
      <c r="HO65" s="107"/>
      <c r="HP65" s="107"/>
      <c r="HQ65" s="107"/>
      <c r="HR65" s="107"/>
      <c r="HS65" s="107"/>
      <c r="HT65" s="107"/>
      <c r="HU65" s="107"/>
      <c r="HV65" s="107"/>
      <c r="HW65" s="107"/>
      <c r="HX65" s="107"/>
      <c r="HY65" s="107"/>
      <c r="HZ65" s="107"/>
      <c r="IA65" s="107"/>
      <c r="IB65" s="107"/>
      <c r="IC65" s="107"/>
      <c r="ID65" s="107"/>
      <c r="IE65" s="107"/>
      <c r="IF65" s="107"/>
      <c r="IG65" s="107"/>
      <c r="IH65" s="107"/>
      <c r="II65" s="107"/>
      <c r="IJ65" s="107"/>
      <c r="IK65" s="107"/>
      <c r="IL65" s="107"/>
      <c r="IM65" s="107"/>
      <c r="IN65" s="107"/>
      <c r="IO65" s="107"/>
      <c r="IP65" s="107"/>
      <c r="IQ65" s="107"/>
      <c r="IR65" s="107"/>
      <c r="IS65" s="107"/>
      <c r="IT65" s="107"/>
      <c r="IU65" s="107"/>
      <c r="IV65" s="107"/>
      <c r="IW65" s="107"/>
      <c r="IX65" s="107"/>
      <c r="IY65" s="107"/>
      <c r="IZ65" s="107"/>
      <c r="JA65" s="107"/>
      <c r="JB65" s="107"/>
      <c r="JC65" s="107"/>
      <c r="JD65" s="107"/>
      <c r="JE65" s="107"/>
      <c r="JF65" s="107"/>
      <c r="JG65" s="107"/>
      <c r="JH65" s="107"/>
      <c r="JI65" s="107"/>
      <c r="JJ65" s="107"/>
      <c r="JK65" s="107"/>
      <c r="JL65" s="107"/>
      <c r="JM65" s="107"/>
      <c r="JN65" s="107"/>
      <c r="JO65" s="107"/>
      <c r="JP65" s="107"/>
      <c r="JQ65" s="107"/>
      <c r="JR65" s="107"/>
      <c r="JS65" s="107"/>
      <c r="JT65" s="107"/>
      <c r="JU65" s="107"/>
      <c r="JV65" s="107"/>
      <c r="JW65" s="107"/>
      <c r="JX65" s="107"/>
      <c r="JY65" s="107"/>
      <c r="JZ65" s="107"/>
      <c r="KA65" s="107"/>
      <c r="KB65" s="107"/>
      <c r="KC65" s="107"/>
      <c r="KD65" s="107"/>
      <c r="KE65" s="107"/>
      <c r="KF65" s="107"/>
      <c r="KG65" s="107"/>
      <c r="KH65" s="107"/>
      <c r="KI65" s="107"/>
      <c r="KJ65" s="107"/>
      <c r="KK65" s="107"/>
      <c r="KL65" s="107"/>
      <c r="KM65" s="107"/>
      <c r="KN65" s="107"/>
      <c r="KO65" s="107"/>
      <c r="KP65" s="107"/>
      <c r="KQ65" s="107"/>
      <c r="KR65" s="107"/>
      <c r="KS65" s="107"/>
      <c r="KT65" s="107"/>
      <c r="KU65" s="107"/>
      <c r="KV65" s="107"/>
      <c r="KW65" s="107"/>
      <c r="KX65" s="107"/>
      <c r="KY65" s="107"/>
      <c r="KZ65" s="107"/>
      <c r="LA65" s="107"/>
      <c r="LB65" s="107"/>
      <c r="LC65" s="107"/>
      <c r="LD65" s="107"/>
      <c r="LE65" s="107"/>
      <c r="LF65" s="107"/>
      <c r="LG65" s="107"/>
      <c r="LH65" s="107"/>
      <c r="LI65" s="107"/>
      <c r="LJ65" s="107"/>
      <c r="LK65" s="107"/>
      <c r="LL65" s="107"/>
      <c r="LM65" s="107"/>
      <c r="LN65" s="107"/>
      <c r="LO65" s="107"/>
      <c r="LP65" s="107"/>
      <c r="LQ65" s="107"/>
      <c r="LR65" s="107"/>
      <c r="LS65" s="107"/>
      <c r="LT65" s="107"/>
      <c r="LU65" s="107"/>
      <c r="LV65" s="107"/>
      <c r="LW65" s="107"/>
      <c r="LX65" s="107"/>
      <c r="LY65" s="107"/>
      <c r="LZ65" s="107"/>
      <c r="MA65" s="107"/>
      <c r="MB65" s="107"/>
      <c r="MC65" s="107"/>
      <c r="MD65" s="107"/>
      <c r="ME65" s="107"/>
      <c r="MF65" s="107"/>
      <c r="MG65" s="107"/>
      <c r="MH65" s="107"/>
      <c r="MI65" s="107"/>
      <c r="MJ65" s="107"/>
      <c r="MK65" s="107"/>
      <c r="ML65" s="107"/>
      <c r="MM65" s="107"/>
      <c r="MN65" s="107"/>
      <c r="MO65" s="107"/>
      <c r="MP65" s="107"/>
      <c r="MQ65" s="107"/>
      <c r="MR65" s="107"/>
      <c r="MS65" s="107"/>
      <c r="MT65" s="107"/>
      <c r="MU65" s="107"/>
      <c r="MV65" s="107"/>
      <c r="MW65" s="107"/>
      <c r="MX65" s="107"/>
      <c r="MY65" s="107"/>
      <c r="MZ65" s="107"/>
      <c r="NA65" s="107"/>
      <c r="NB65" s="107"/>
      <c r="NC65" s="107"/>
      <c r="ND65" s="107"/>
      <c r="NE65" s="107"/>
      <c r="NF65" s="107"/>
      <c r="NG65" s="107"/>
      <c r="NH65" s="107"/>
      <c r="NI65" s="107"/>
      <c r="NJ65" s="107"/>
      <c r="NK65" s="107"/>
      <c r="NL65" s="107"/>
      <c r="NM65" s="107"/>
      <c r="NN65" s="107"/>
      <c r="NO65" s="107"/>
      <c r="NP65" s="107"/>
      <c r="NQ65" s="107"/>
      <c r="NR65" s="107"/>
      <c r="NS65" s="107"/>
      <c r="NT65" s="107"/>
      <c r="NU65" s="107"/>
      <c r="NV65" s="107"/>
      <c r="NW65" s="107"/>
      <c r="NX65" s="107"/>
      <c r="NY65" s="107"/>
      <c r="NZ65" s="107"/>
      <c r="OA65" s="107"/>
      <c r="OB65" s="107"/>
      <c r="OC65" s="107"/>
      <c r="OD65" s="107"/>
      <c r="OE65" s="107"/>
      <c r="OF65" s="107"/>
      <c r="OG65" s="107"/>
      <c r="OH65" s="107"/>
      <c r="OI65" s="107"/>
      <c r="OJ65" s="107"/>
      <c r="OK65" s="107"/>
      <c r="OL65" s="107"/>
      <c r="OM65" s="107"/>
      <c r="ON65" s="107"/>
      <c r="OO65" s="107"/>
      <c r="OP65" s="107"/>
      <c r="OQ65" s="107"/>
      <c r="OR65" s="107"/>
      <c r="OS65" s="107"/>
      <c r="OT65" s="107"/>
      <c r="OU65" s="107"/>
      <c r="OV65" s="107"/>
      <c r="OW65" s="107"/>
      <c r="OX65" s="107"/>
      <c r="OY65" s="107"/>
      <c r="OZ65" s="107"/>
      <c r="PA65" s="107"/>
      <c r="PB65" s="107"/>
      <c r="PC65" s="107"/>
      <c r="PD65" s="107"/>
      <c r="PE65" s="107"/>
      <c r="PF65" s="107"/>
      <c r="PG65" s="107"/>
      <c r="PH65" s="107"/>
      <c r="PI65" s="107"/>
      <c r="PJ65" s="107"/>
      <c r="PK65" s="107"/>
      <c r="PL65" s="107"/>
      <c r="PM65" s="107"/>
      <c r="PN65" s="107"/>
      <c r="PO65" s="107"/>
      <c r="PP65" s="107"/>
      <c r="PQ65" s="107"/>
      <c r="PR65" s="107"/>
      <c r="PS65" s="107"/>
      <c r="PT65" s="107"/>
      <c r="PU65" s="107"/>
      <c r="PV65" s="107"/>
      <c r="PW65" s="107"/>
      <c r="PX65" s="107"/>
      <c r="PY65" s="107"/>
      <c r="PZ65" s="107"/>
      <c r="QA65" s="107"/>
      <c r="QB65" s="107"/>
      <c r="QC65" s="107"/>
      <c r="QD65" s="107"/>
      <c r="QE65" s="107"/>
      <c r="QF65" s="107"/>
      <c r="QG65" s="107"/>
      <c r="QH65" s="107"/>
      <c r="QI65" s="107"/>
      <c r="QJ65" s="107"/>
      <c r="QK65" s="107"/>
      <c r="QL65" s="107"/>
      <c r="QM65" s="107"/>
      <c r="QN65" s="107"/>
      <c r="QO65" s="107"/>
      <c r="QP65" s="107"/>
      <c r="QQ65" s="107"/>
      <c r="QR65" s="107"/>
      <c r="QS65" s="107"/>
      <c r="QT65" s="107"/>
      <c r="QU65" s="107"/>
      <c r="QV65" s="107"/>
      <c r="QW65" s="107"/>
      <c r="QX65" s="107"/>
      <c r="QY65" s="107"/>
      <c r="QZ65" s="107"/>
      <c r="RA65" s="107"/>
      <c r="RB65" s="107"/>
      <c r="RC65" s="107"/>
      <c r="RD65" s="107"/>
      <c r="RE65" s="107"/>
      <c r="RF65" s="107"/>
      <c r="RG65" s="107"/>
      <c r="RH65" s="107"/>
      <c r="RI65" s="107"/>
      <c r="RJ65" s="107"/>
      <c r="RK65" s="107"/>
      <c r="RL65" s="107"/>
      <c r="RM65" s="107"/>
      <c r="RN65" s="107"/>
      <c r="RO65" s="107"/>
      <c r="RP65" s="107"/>
      <c r="RQ65" s="107"/>
      <c r="RR65" s="107"/>
      <c r="RS65" s="107"/>
      <c r="RT65" s="107"/>
      <c r="RU65" s="107"/>
      <c r="RV65" s="107"/>
      <c r="RW65" s="107"/>
      <c r="RX65" s="107"/>
      <c r="RY65" s="107"/>
      <c r="RZ65" s="107"/>
      <c r="SA65" s="107"/>
      <c r="SB65" s="107"/>
      <c r="SC65" s="107"/>
      <c r="SD65" s="107"/>
      <c r="SE65" s="107"/>
      <c r="SF65" s="107"/>
      <c r="SG65" s="107"/>
      <c r="SH65" s="107"/>
      <c r="SI65" s="107"/>
      <c r="SJ65" s="107"/>
      <c r="SK65" s="107"/>
      <c r="SL65" s="107"/>
      <c r="SM65" s="107"/>
      <c r="SN65" s="107"/>
      <c r="SO65" s="107"/>
      <c r="SP65" s="107"/>
      <c r="SQ65" s="107"/>
      <c r="SR65" s="107"/>
      <c r="SS65" s="107"/>
      <c r="ST65" s="107"/>
      <c r="SU65" s="107"/>
      <c r="SV65" s="107"/>
      <c r="SW65" s="107"/>
      <c r="SX65" s="107"/>
      <c r="SY65" s="107"/>
      <c r="SZ65" s="107"/>
      <c r="TA65" s="107"/>
      <c r="TB65" s="107"/>
      <c r="TC65" s="107"/>
      <c r="TD65" s="107"/>
      <c r="TE65" s="107"/>
      <c r="TF65" s="107"/>
      <c r="TG65" s="107"/>
      <c r="TH65" s="107"/>
      <c r="TI65" s="107"/>
      <c r="TJ65" s="107"/>
      <c r="TK65" s="107"/>
      <c r="TL65" s="107"/>
      <c r="TM65" s="107"/>
      <c r="TN65" s="107"/>
      <c r="TO65" s="107"/>
      <c r="TP65" s="107"/>
      <c r="TQ65" s="107"/>
      <c r="TR65" s="107"/>
      <c r="TS65" s="107"/>
      <c r="TT65" s="107"/>
      <c r="TU65" s="107"/>
      <c r="TV65" s="107"/>
      <c r="TW65" s="107"/>
      <c r="TX65" s="107"/>
      <c r="TY65" s="107"/>
      <c r="TZ65" s="107"/>
      <c r="UA65" s="107"/>
      <c r="UB65" s="107"/>
      <c r="UC65" s="107"/>
      <c r="UD65" s="107"/>
      <c r="UE65" s="107"/>
      <c r="UF65" s="107"/>
      <c r="UG65" s="107"/>
      <c r="UH65" s="107"/>
      <c r="UI65" s="107"/>
      <c r="UJ65" s="107"/>
      <c r="UK65" s="107"/>
      <c r="UL65" s="107"/>
      <c r="UM65" s="107"/>
      <c r="UN65" s="107"/>
      <c r="UO65" s="107"/>
      <c r="UP65" s="107"/>
      <c r="UQ65" s="107"/>
      <c r="UR65" s="107"/>
      <c r="US65" s="107"/>
      <c r="UT65" s="107"/>
      <c r="UU65" s="107"/>
      <c r="UV65" s="107"/>
      <c r="UW65" s="107"/>
      <c r="UX65" s="107"/>
      <c r="UY65" s="107"/>
      <c r="UZ65" s="107"/>
      <c r="VA65" s="107"/>
      <c r="VB65" s="107"/>
      <c r="VC65" s="107"/>
      <c r="VD65" s="107"/>
      <c r="VE65" s="107"/>
      <c r="VF65" s="107"/>
      <c r="VG65" s="107"/>
      <c r="VH65" s="107"/>
      <c r="VI65" s="107"/>
      <c r="VJ65" s="107"/>
      <c r="VK65" s="107"/>
      <c r="VL65" s="107"/>
      <c r="VM65" s="107"/>
      <c r="VN65" s="107"/>
      <c r="VO65" s="107"/>
      <c r="VP65" s="107"/>
      <c r="VQ65" s="107"/>
      <c r="VR65" s="107"/>
      <c r="VS65" s="107"/>
      <c r="VT65" s="107"/>
      <c r="VU65" s="107"/>
      <c r="VV65" s="107"/>
      <c r="VW65" s="107"/>
      <c r="VX65" s="107"/>
      <c r="VY65" s="107"/>
      <c r="VZ65" s="107"/>
      <c r="WA65" s="107"/>
      <c r="WB65" s="107"/>
      <c r="WC65" s="107"/>
      <c r="WD65" s="107"/>
      <c r="WE65" s="107"/>
      <c r="WF65" s="107"/>
      <c r="WG65" s="107"/>
      <c r="WH65" s="107"/>
      <c r="WI65" s="107"/>
      <c r="WJ65" s="107"/>
      <c r="WK65" s="107"/>
      <c r="WL65" s="107"/>
      <c r="WM65" s="107"/>
      <c r="WN65" s="107"/>
      <c r="WO65" s="107"/>
      <c r="WP65" s="107"/>
      <c r="WQ65" s="107"/>
      <c r="WR65" s="107"/>
      <c r="WS65" s="107"/>
      <c r="WT65" s="107"/>
      <c r="WU65" s="107"/>
      <c r="WV65" s="107"/>
      <c r="WW65" s="107"/>
      <c r="WX65" s="107"/>
      <c r="WY65" s="107"/>
      <c r="WZ65" s="107"/>
      <c r="XA65" s="107"/>
      <c r="XB65" s="107"/>
      <c r="XC65" s="107"/>
      <c r="XD65" s="107"/>
      <c r="XE65" s="107"/>
      <c r="XF65" s="107"/>
      <c r="XG65" s="107"/>
      <c r="XH65" s="107"/>
      <c r="XI65" s="107"/>
      <c r="XJ65" s="107"/>
      <c r="XK65" s="107"/>
      <c r="XL65" s="107"/>
      <c r="XM65" s="107"/>
      <c r="XN65" s="107"/>
      <c r="XO65" s="107"/>
      <c r="XP65" s="107"/>
      <c r="XQ65" s="107"/>
      <c r="XR65" s="107"/>
      <c r="XS65" s="107"/>
      <c r="XT65" s="107"/>
      <c r="XU65" s="107"/>
      <c r="XV65" s="107"/>
      <c r="XW65" s="107"/>
      <c r="XX65" s="107"/>
      <c r="XY65" s="107"/>
      <c r="XZ65" s="107"/>
      <c r="YA65" s="107"/>
      <c r="YB65" s="107"/>
      <c r="YC65" s="107"/>
      <c r="YD65" s="107"/>
      <c r="YE65" s="107"/>
      <c r="YF65" s="107"/>
      <c r="YG65" s="107"/>
      <c r="YH65" s="107"/>
      <c r="YI65" s="107"/>
      <c r="YJ65" s="107"/>
      <c r="YK65" s="107"/>
      <c r="YL65" s="107"/>
      <c r="YM65" s="107"/>
      <c r="YN65" s="107"/>
      <c r="YO65" s="107"/>
      <c r="YP65" s="107"/>
      <c r="YQ65" s="107"/>
      <c r="YR65" s="107"/>
      <c r="YS65" s="107"/>
      <c r="YT65" s="107"/>
      <c r="YU65" s="107"/>
      <c r="YV65" s="107"/>
      <c r="YW65" s="107"/>
      <c r="YX65" s="107"/>
      <c r="YY65" s="107"/>
      <c r="YZ65" s="107"/>
      <c r="ZA65" s="107"/>
      <c r="ZB65" s="107"/>
      <c r="ZC65" s="107"/>
      <c r="ZD65" s="107"/>
      <c r="ZE65" s="107"/>
      <c r="ZF65" s="107"/>
      <c r="ZG65" s="107"/>
      <c r="ZH65" s="107"/>
      <c r="ZI65" s="107"/>
      <c r="ZJ65" s="107"/>
      <c r="ZK65" s="107"/>
      <c r="ZL65" s="107"/>
      <c r="ZM65" s="107"/>
      <c r="ZN65" s="107"/>
      <c r="ZO65" s="107"/>
      <c r="ZP65" s="107"/>
      <c r="ZQ65" s="107"/>
      <c r="ZR65" s="107"/>
      <c r="ZS65" s="107"/>
      <c r="ZT65" s="107"/>
      <c r="ZU65" s="107"/>
      <c r="ZV65" s="107"/>
      <c r="ZW65" s="107"/>
      <c r="ZX65" s="107"/>
      <c r="ZY65" s="107"/>
      <c r="ZZ65" s="107"/>
      <c r="AAA65" s="107"/>
      <c r="AAB65" s="107"/>
      <c r="AAC65" s="107"/>
      <c r="AAD65" s="107"/>
      <c r="AAE65" s="107"/>
      <c r="AAF65" s="107"/>
      <c r="AAG65" s="107"/>
      <c r="AAH65" s="107"/>
      <c r="AAI65" s="107"/>
      <c r="AAJ65" s="107"/>
      <c r="AAK65" s="107"/>
      <c r="AAL65" s="107"/>
      <c r="AAM65" s="107"/>
      <c r="AAN65" s="107"/>
      <c r="AAO65" s="107"/>
      <c r="AAP65" s="107"/>
      <c r="AAQ65" s="107"/>
      <c r="AAR65" s="107"/>
      <c r="AAS65" s="107"/>
      <c r="AAT65" s="107"/>
      <c r="AAU65" s="107"/>
      <c r="AAV65" s="107"/>
      <c r="AAW65" s="107"/>
      <c r="AAX65" s="107"/>
      <c r="AAY65" s="107"/>
      <c r="AAZ65" s="107"/>
      <c r="ABA65" s="107"/>
      <c r="ABB65" s="107"/>
      <c r="ABC65" s="107"/>
      <c r="ABD65" s="107"/>
      <c r="ABE65" s="107"/>
      <c r="ABF65" s="107"/>
      <c r="ABG65" s="107"/>
      <c r="ABH65" s="107"/>
      <c r="ABI65" s="107"/>
      <c r="ABJ65" s="107"/>
      <c r="ABK65" s="107"/>
      <c r="ABL65" s="107"/>
      <c r="ABM65" s="107"/>
      <c r="ABN65" s="107"/>
      <c r="ABO65" s="107"/>
      <c r="ABP65" s="107"/>
      <c r="ABQ65" s="107"/>
      <c r="ABR65" s="107"/>
      <c r="ABS65" s="107"/>
      <c r="ABT65" s="107"/>
      <c r="ABU65" s="107"/>
      <c r="ABV65" s="107"/>
      <c r="ABW65" s="107"/>
      <c r="ABX65" s="107"/>
      <c r="ABY65" s="107"/>
      <c r="ABZ65" s="107"/>
      <c r="ACA65" s="107"/>
      <c r="ACB65" s="107"/>
      <c r="ACC65" s="107"/>
      <c r="ACD65" s="107"/>
      <c r="ACE65" s="107"/>
      <c r="ACF65" s="107"/>
      <c r="ACG65" s="107"/>
      <c r="ACH65" s="107"/>
      <c r="ACI65" s="107"/>
      <c r="ACJ65" s="107"/>
      <c r="ACK65" s="107"/>
      <c r="ACL65" s="107"/>
      <c r="ACM65" s="107"/>
      <c r="ACN65" s="107"/>
      <c r="ACO65" s="107"/>
      <c r="ACP65" s="107"/>
      <c r="ACQ65" s="107"/>
      <c r="ACR65" s="107"/>
      <c r="ACS65" s="107"/>
      <c r="ACT65" s="107"/>
      <c r="ACU65" s="107"/>
      <c r="ACV65" s="107"/>
      <c r="ACW65" s="107"/>
      <c r="ACX65" s="107"/>
      <c r="ACY65" s="107"/>
      <c r="ACZ65" s="107"/>
      <c r="ADA65" s="107"/>
      <c r="ADB65" s="107"/>
      <c r="ADC65" s="107"/>
      <c r="ADD65" s="107"/>
      <c r="ADE65" s="107"/>
      <c r="ADF65" s="107"/>
      <c r="ADG65" s="107"/>
      <c r="ADH65" s="107"/>
      <c r="ADI65" s="107"/>
      <c r="ADJ65" s="107"/>
      <c r="ADK65" s="107"/>
      <c r="ADL65" s="107"/>
      <c r="ADM65" s="107"/>
      <c r="ADN65" s="107"/>
      <c r="ADO65" s="107"/>
      <c r="ADP65" s="107"/>
      <c r="ADQ65" s="107"/>
      <c r="ADR65" s="107"/>
      <c r="ADS65" s="107"/>
      <c r="ADT65" s="107"/>
      <c r="ADU65" s="107"/>
      <c r="ADV65" s="107"/>
      <c r="ADW65" s="107"/>
      <c r="ADX65" s="107"/>
      <c r="ADY65" s="107"/>
      <c r="ADZ65" s="107"/>
      <c r="AEA65" s="107"/>
      <c r="AEB65" s="107"/>
      <c r="AEC65" s="107"/>
      <c r="AED65" s="107"/>
      <c r="AEE65" s="107"/>
      <c r="AEF65" s="107"/>
      <c r="AEG65" s="107"/>
      <c r="AEH65" s="107"/>
      <c r="AEI65" s="107"/>
      <c r="AEJ65" s="107"/>
      <c r="AEK65" s="107"/>
      <c r="AEL65" s="107"/>
      <c r="AEM65" s="107"/>
      <c r="AEN65" s="107"/>
      <c r="AEO65" s="107"/>
      <c r="AEP65" s="107"/>
      <c r="AEQ65" s="107"/>
      <c r="AER65" s="107"/>
      <c r="AES65" s="107"/>
      <c r="AET65" s="107"/>
      <c r="AEU65" s="107"/>
      <c r="AEV65" s="107"/>
      <c r="AEW65" s="107"/>
      <c r="AEX65" s="107"/>
      <c r="AEY65" s="107"/>
      <c r="AEZ65" s="107"/>
      <c r="AFA65" s="107"/>
      <c r="AFB65" s="107"/>
      <c r="AFC65" s="107"/>
      <c r="AFD65" s="107"/>
      <c r="AFE65" s="107"/>
      <c r="AFF65" s="107"/>
      <c r="AFG65" s="107"/>
      <c r="AFH65" s="107"/>
      <c r="AFI65" s="107"/>
      <c r="AFJ65" s="107"/>
      <c r="AFK65" s="107"/>
      <c r="AFL65" s="107"/>
      <c r="AFM65" s="107"/>
      <c r="AFN65" s="107"/>
      <c r="AFO65" s="107"/>
      <c r="AFP65" s="107"/>
      <c r="AFQ65" s="107"/>
      <c r="AFR65" s="107"/>
      <c r="AFS65" s="107"/>
      <c r="AFT65" s="107"/>
      <c r="AFU65" s="107"/>
      <c r="AFV65" s="107"/>
      <c r="AFW65" s="107"/>
      <c r="AFX65" s="107"/>
      <c r="AFY65" s="107"/>
      <c r="AFZ65" s="107"/>
      <c r="AGA65" s="107"/>
      <c r="AGB65" s="107"/>
      <c r="AGC65" s="107"/>
      <c r="AGD65" s="107"/>
      <c r="AGE65" s="107"/>
      <c r="AGF65" s="107"/>
      <c r="AGG65" s="107"/>
      <c r="AGH65" s="107"/>
      <c r="AGI65" s="107"/>
      <c r="AGJ65" s="107"/>
      <c r="AGK65" s="107"/>
      <c r="AGL65" s="107"/>
      <c r="AGM65" s="107"/>
      <c r="AGN65" s="107"/>
      <c r="AGO65" s="107"/>
      <c r="AGP65" s="107"/>
      <c r="AGQ65" s="107"/>
      <c r="AGR65" s="107"/>
      <c r="AGS65" s="107"/>
      <c r="AGT65" s="107"/>
      <c r="AGU65" s="107"/>
      <c r="AGV65" s="107"/>
      <c r="AGW65" s="107"/>
      <c r="AGX65" s="107"/>
      <c r="AGY65" s="107"/>
      <c r="AGZ65" s="107"/>
      <c r="AHA65" s="107"/>
      <c r="AHB65" s="107"/>
      <c r="AHC65" s="107"/>
      <c r="AHD65" s="107"/>
      <c r="AHE65" s="107"/>
      <c r="AHF65" s="107"/>
      <c r="AHG65" s="107"/>
      <c r="AHH65" s="107"/>
      <c r="AHI65" s="107"/>
      <c r="AHJ65" s="107"/>
      <c r="AHK65" s="107"/>
      <c r="AHL65" s="107"/>
      <c r="AHM65" s="107"/>
      <c r="AHN65" s="107"/>
      <c r="AHO65" s="107"/>
      <c r="AHP65" s="107"/>
      <c r="AHQ65" s="107"/>
      <c r="AHR65" s="107"/>
      <c r="AHS65" s="107"/>
      <c r="AHT65" s="107"/>
      <c r="AHU65" s="107"/>
      <c r="AHV65" s="107"/>
      <c r="AHW65" s="107"/>
      <c r="AHX65" s="107"/>
      <c r="AHY65" s="107"/>
      <c r="AHZ65" s="107"/>
      <c r="AIA65" s="107"/>
      <c r="AIB65" s="107"/>
      <c r="AIC65" s="107"/>
      <c r="AID65" s="107"/>
      <c r="AIE65" s="107"/>
      <c r="AIF65" s="107"/>
      <c r="AIG65" s="107"/>
      <c r="AIH65" s="107"/>
      <c r="AII65" s="107"/>
      <c r="AIJ65" s="107"/>
      <c r="AIK65" s="107"/>
      <c r="AIL65" s="107"/>
      <c r="AIM65" s="107"/>
      <c r="AIN65" s="107"/>
      <c r="AIO65" s="107"/>
      <c r="AIP65" s="107"/>
      <c r="AIQ65" s="107"/>
      <c r="AIR65" s="107"/>
      <c r="AIS65" s="107"/>
      <c r="AIT65" s="107"/>
      <c r="AIU65" s="107"/>
      <c r="AIV65" s="107"/>
      <c r="AIW65" s="107"/>
      <c r="AIX65" s="107"/>
      <c r="AIY65" s="107"/>
      <c r="AIZ65" s="107"/>
      <c r="AJA65" s="107"/>
      <c r="AJB65" s="107"/>
      <c r="AJC65" s="107"/>
      <c r="AJD65" s="107"/>
      <c r="AJE65" s="107"/>
      <c r="AJF65" s="107"/>
      <c r="AJG65" s="107"/>
      <c r="AJH65" s="107"/>
      <c r="AJI65" s="107"/>
      <c r="AJJ65" s="107"/>
      <c r="AJK65" s="107"/>
      <c r="AJL65" s="107"/>
      <c r="AJM65" s="107"/>
      <c r="AJN65" s="107"/>
      <c r="AJO65" s="107"/>
      <c r="AJP65" s="107"/>
      <c r="AJQ65" s="107"/>
      <c r="AJR65" s="107"/>
      <c r="AJS65" s="107"/>
      <c r="AJT65" s="107"/>
      <c r="AJU65" s="107"/>
      <c r="AJV65" s="107"/>
      <c r="AJW65" s="107"/>
      <c r="AJX65" s="107"/>
      <c r="AJY65" s="107"/>
      <c r="AJZ65" s="107"/>
      <c r="AKA65" s="107"/>
      <c r="AKB65" s="107"/>
      <c r="AKC65" s="107"/>
      <c r="AKD65" s="107"/>
      <c r="AKE65" s="107"/>
      <c r="AKF65" s="107"/>
      <c r="AKG65" s="107"/>
      <c r="AKH65" s="107"/>
      <c r="AKI65" s="107"/>
      <c r="AKJ65" s="107"/>
      <c r="AKK65" s="107"/>
      <c r="AKL65" s="107"/>
      <c r="AKM65" s="107"/>
      <c r="AKN65" s="107"/>
      <c r="AKO65" s="107"/>
      <c r="AKP65" s="107"/>
      <c r="AKQ65" s="107"/>
      <c r="AKR65" s="107"/>
      <c r="AKS65" s="107"/>
      <c r="AKT65" s="107"/>
      <c r="AKU65" s="107"/>
      <c r="AKV65" s="107"/>
      <c r="AKW65" s="107"/>
      <c r="AKX65" s="107"/>
      <c r="AKY65" s="107"/>
      <c r="AKZ65" s="107"/>
      <c r="ALA65" s="107"/>
      <c r="ALB65" s="107"/>
      <c r="ALC65" s="107"/>
      <c r="ALD65" s="107"/>
      <c r="ALE65" s="107"/>
      <c r="ALF65" s="107"/>
      <c r="ALG65" s="107"/>
      <c r="ALH65" s="107"/>
      <c r="ALI65" s="107"/>
      <c r="ALJ65" s="107"/>
      <c r="ALK65" s="107"/>
      <c r="ALL65" s="107"/>
      <c r="ALM65" s="107"/>
      <c r="ALN65" s="107"/>
      <c r="ALO65" s="107"/>
      <c r="ALP65" s="107"/>
      <c r="ALQ65" s="107"/>
      <c r="ALR65" s="107"/>
      <c r="ALS65" s="107"/>
      <c r="ALT65" s="107"/>
      <c r="ALU65" s="107"/>
      <c r="ALV65" s="107"/>
      <c r="ALW65" s="107"/>
      <c r="ALX65" s="107"/>
      <c r="ALY65" s="107"/>
      <c r="ALZ65" s="107"/>
      <c r="AMA65" s="107"/>
      <c r="AMB65" s="107"/>
      <c r="AMC65" s="107"/>
      <c r="AMD65" s="107"/>
      <c r="AME65" s="107"/>
      <c r="AMF65" s="107"/>
      <c r="AMG65" s="107"/>
      <c r="AMH65" s="107"/>
      <c r="AMI65" s="107"/>
      <c r="AMJ65" s="107"/>
      <c r="AMK65" s="107"/>
      <c r="AML65" s="107"/>
      <c r="AMM65" s="107"/>
      <c r="AMN65" s="107"/>
      <c r="AMO65" s="107"/>
      <c r="AMP65" s="107"/>
      <c r="AMQ65" s="107"/>
      <c r="AMR65" s="107"/>
      <c r="AMS65" s="107"/>
      <c r="AMT65" s="107"/>
      <c r="AMU65" s="107"/>
      <c r="AMV65" s="107"/>
      <c r="AMW65" s="107"/>
      <c r="AMX65" s="107"/>
      <c r="AMY65" s="107"/>
      <c r="AMZ65" s="107"/>
      <c r="ANA65" s="107"/>
      <c r="ANB65" s="107"/>
      <c r="ANC65" s="107"/>
      <c r="AND65" s="107"/>
      <c r="ANE65" s="107"/>
      <c r="ANF65" s="107"/>
      <c r="ANG65" s="107"/>
      <c r="ANH65" s="107"/>
      <c r="ANI65" s="107"/>
      <c r="ANJ65" s="107"/>
      <c r="ANK65" s="107"/>
      <c r="ANL65" s="107"/>
      <c r="ANM65" s="107"/>
      <c r="ANN65" s="107"/>
      <c r="ANO65" s="107"/>
      <c r="ANP65" s="107"/>
      <c r="ANQ65" s="107"/>
      <c r="ANR65" s="107"/>
      <c r="ANS65" s="107"/>
      <c r="ANT65" s="107"/>
      <c r="ANU65" s="107"/>
      <c r="ANV65" s="107"/>
      <c r="ANW65" s="107"/>
      <c r="ANX65" s="107"/>
      <c r="ANY65" s="107"/>
      <c r="ANZ65" s="107"/>
      <c r="AOA65" s="107"/>
      <c r="AOB65" s="107"/>
      <c r="AOC65" s="107"/>
      <c r="AOD65" s="107"/>
      <c r="AOE65" s="107"/>
      <c r="AOF65" s="107"/>
      <c r="AOG65" s="107"/>
      <c r="AOH65" s="107"/>
      <c r="AOI65" s="107"/>
      <c r="AOJ65" s="107"/>
      <c r="AOK65" s="107"/>
      <c r="AOL65" s="107"/>
      <c r="AOM65" s="107"/>
      <c r="AON65" s="107"/>
      <c r="AOO65" s="107"/>
      <c r="AOP65" s="107"/>
      <c r="AOQ65" s="107"/>
      <c r="AOR65" s="107"/>
      <c r="AOS65" s="107"/>
      <c r="AOT65" s="107"/>
      <c r="AOU65" s="107"/>
      <c r="AOV65" s="107"/>
      <c r="AOW65" s="107"/>
      <c r="AOX65" s="107"/>
      <c r="AOY65" s="107"/>
      <c r="AOZ65" s="107"/>
      <c r="APA65" s="107"/>
      <c r="APB65" s="107"/>
      <c r="APC65" s="107"/>
      <c r="APD65" s="107"/>
      <c r="APE65" s="107"/>
      <c r="APF65" s="107"/>
      <c r="APG65" s="107"/>
      <c r="APH65" s="107"/>
      <c r="API65" s="107"/>
      <c r="APJ65" s="107"/>
      <c r="APK65" s="107"/>
      <c r="APL65" s="107"/>
      <c r="APM65" s="107"/>
      <c r="APN65" s="107"/>
      <c r="APO65" s="107"/>
      <c r="APP65" s="107"/>
      <c r="APQ65" s="107"/>
      <c r="APR65" s="107"/>
      <c r="APS65" s="107"/>
      <c r="APT65" s="107"/>
      <c r="APU65" s="107"/>
      <c r="APV65" s="107"/>
      <c r="APW65" s="107"/>
      <c r="APX65" s="107"/>
      <c r="APY65" s="107"/>
      <c r="APZ65" s="107"/>
      <c r="AQA65" s="107"/>
      <c r="AQB65" s="107"/>
      <c r="AQC65" s="107"/>
      <c r="AQD65" s="107"/>
      <c r="AQE65" s="107"/>
      <c r="AQF65" s="107"/>
      <c r="AQG65" s="107"/>
      <c r="AQH65" s="107"/>
      <c r="AQI65" s="107"/>
      <c r="AQJ65" s="107"/>
      <c r="AQK65" s="107"/>
      <c r="AQL65" s="107"/>
      <c r="AQM65" s="107"/>
      <c r="AQN65" s="107"/>
      <c r="AQO65" s="107"/>
      <c r="AQP65" s="107"/>
      <c r="AQQ65" s="107"/>
      <c r="AQR65" s="107"/>
      <c r="AQS65" s="107"/>
      <c r="AQT65" s="107"/>
      <c r="AQU65" s="107"/>
      <c r="AQV65" s="107"/>
      <c r="AQW65" s="107"/>
      <c r="AQX65" s="107"/>
      <c r="AQY65" s="107"/>
      <c r="AQZ65" s="107"/>
      <c r="ARA65" s="107"/>
      <c r="ARB65" s="107"/>
      <c r="ARC65" s="107"/>
      <c r="ARD65" s="107"/>
      <c r="ARE65" s="107"/>
      <c r="ARF65" s="107"/>
      <c r="ARG65" s="107"/>
      <c r="ARH65" s="107"/>
      <c r="ARI65" s="107"/>
      <c r="ARJ65" s="107"/>
      <c r="ARK65" s="107"/>
      <c r="ARL65" s="107"/>
      <c r="ARM65" s="107"/>
      <c r="ARN65" s="107"/>
      <c r="ARO65" s="107"/>
      <c r="ARP65" s="107"/>
      <c r="ARQ65" s="107"/>
      <c r="ARR65" s="107"/>
      <c r="ARS65" s="107"/>
      <c r="ART65" s="107"/>
      <c r="ARU65" s="107"/>
      <c r="ARV65" s="107"/>
      <c r="ARW65" s="107"/>
      <c r="ARX65" s="107"/>
      <c r="ARY65" s="107"/>
      <c r="ARZ65" s="107"/>
      <c r="ASA65" s="107"/>
      <c r="ASB65" s="107"/>
      <c r="ASC65" s="107"/>
      <c r="ASD65" s="107"/>
      <c r="ASE65" s="107"/>
      <c r="ASF65" s="107"/>
      <c r="ASG65" s="107"/>
      <c r="ASH65" s="107"/>
      <c r="ASI65" s="107"/>
      <c r="ASJ65" s="107"/>
      <c r="ASK65" s="107"/>
      <c r="ASL65" s="107"/>
      <c r="ASM65" s="107"/>
      <c r="ASN65" s="107"/>
      <c r="ASO65" s="107"/>
      <c r="ASP65" s="107"/>
      <c r="ASQ65" s="107"/>
      <c r="ASR65" s="107"/>
      <c r="ASS65" s="107"/>
      <c r="AST65" s="107"/>
      <c r="ASU65" s="107"/>
      <c r="ASV65" s="107"/>
      <c r="ASW65" s="107"/>
      <c r="ASX65" s="107"/>
      <c r="ASY65" s="107"/>
      <c r="ASZ65" s="107"/>
      <c r="ATA65" s="107"/>
      <c r="ATB65" s="107"/>
      <c r="ATC65" s="107"/>
      <c r="ATD65" s="107"/>
      <c r="ATE65" s="107"/>
      <c r="ATF65" s="107"/>
      <c r="ATG65" s="107"/>
      <c r="ATH65" s="107"/>
      <c r="ATI65" s="107"/>
      <c r="ATJ65" s="107"/>
      <c r="ATK65" s="107"/>
      <c r="ATL65" s="107"/>
      <c r="ATM65" s="107"/>
      <c r="ATN65" s="107"/>
      <c r="ATO65" s="107"/>
      <c r="ATP65" s="107"/>
      <c r="ATQ65" s="107"/>
      <c r="ATR65" s="107"/>
      <c r="ATS65" s="107"/>
      <c r="ATT65" s="107"/>
      <c r="ATU65" s="107"/>
      <c r="ATV65" s="107"/>
      <c r="ATW65" s="107"/>
      <c r="ATX65" s="107"/>
      <c r="ATY65" s="107"/>
      <c r="ATZ65" s="107"/>
      <c r="AUA65" s="107"/>
      <c r="AUB65" s="107"/>
      <c r="AUC65" s="107"/>
      <c r="AUD65" s="107"/>
      <c r="AUE65" s="107"/>
      <c r="AUF65" s="107"/>
      <c r="AUG65" s="107"/>
      <c r="AUH65" s="107"/>
      <c r="AUI65" s="107"/>
      <c r="AUJ65" s="107"/>
      <c r="AUK65" s="107"/>
      <c r="AUL65" s="107"/>
      <c r="AUM65" s="107"/>
      <c r="AUN65" s="107"/>
      <c r="AUO65" s="107"/>
      <c r="AUP65" s="107"/>
      <c r="AUQ65" s="107"/>
      <c r="AUR65" s="107"/>
      <c r="AUS65" s="107"/>
      <c r="AUT65" s="107"/>
      <c r="AUU65" s="107"/>
      <c r="AUV65" s="107"/>
      <c r="AUW65" s="107"/>
      <c r="AUX65" s="107"/>
      <c r="AUY65" s="107"/>
      <c r="AUZ65" s="107"/>
      <c r="AVA65" s="107"/>
      <c r="AVB65" s="107"/>
      <c r="AVC65" s="107"/>
      <c r="AVD65" s="107"/>
      <c r="AVE65" s="107"/>
      <c r="AVF65" s="107"/>
      <c r="AVG65" s="107"/>
      <c r="AVH65" s="107"/>
      <c r="AVI65" s="107"/>
      <c r="AVJ65" s="107"/>
      <c r="AVK65" s="107"/>
      <c r="AVL65" s="107"/>
      <c r="AVM65" s="107"/>
      <c r="AVN65" s="107"/>
      <c r="AVO65" s="107"/>
      <c r="AVP65" s="107"/>
      <c r="AVQ65" s="107"/>
      <c r="AVR65" s="107"/>
      <c r="AVS65" s="107"/>
      <c r="AVT65" s="107"/>
      <c r="AVU65" s="107"/>
      <c r="AVV65" s="107"/>
      <c r="AVW65" s="107"/>
      <c r="AVX65" s="107"/>
      <c r="AVY65" s="107"/>
      <c r="AVZ65" s="107"/>
      <c r="AWA65" s="107"/>
      <c r="AWB65" s="107"/>
      <c r="AWC65" s="107"/>
      <c r="AWD65" s="107"/>
      <c r="AWE65" s="107"/>
      <c r="AWF65" s="107"/>
      <c r="AWG65" s="107"/>
      <c r="AWH65" s="107"/>
      <c r="AWI65" s="107"/>
      <c r="AWJ65" s="107"/>
      <c r="AWK65" s="107"/>
      <c r="AWL65" s="107"/>
      <c r="AWM65" s="107"/>
      <c r="AWN65" s="107"/>
      <c r="AWO65" s="107"/>
      <c r="AWP65" s="107"/>
      <c r="AWQ65" s="107"/>
      <c r="AWR65" s="107"/>
      <c r="AWS65" s="107"/>
      <c r="AWT65" s="107"/>
      <c r="AWU65" s="107"/>
      <c r="AWV65" s="107"/>
      <c r="AWW65" s="107"/>
      <c r="AWX65" s="107"/>
      <c r="AWY65" s="107"/>
      <c r="AWZ65" s="107"/>
      <c r="AXA65" s="107"/>
      <c r="AXB65" s="107"/>
      <c r="AXC65" s="107"/>
      <c r="AXD65" s="107"/>
      <c r="AXE65" s="107"/>
      <c r="AXF65" s="107"/>
      <c r="AXG65" s="107"/>
      <c r="AXH65" s="107"/>
      <c r="AXI65" s="107"/>
      <c r="AXJ65" s="107"/>
      <c r="AXK65" s="107"/>
      <c r="AXL65" s="107"/>
      <c r="AXM65" s="107"/>
      <c r="AXN65" s="107"/>
      <c r="AXO65" s="107"/>
      <c r="AXP65" s="107"/>
      <c r="AXQ65" s="107"/>
      <c r="AXR65" s="107"/>
      <c r="AXS65" s="107"/>
      <c r="AXT65" s="107"/>
      <c r="AXU65" s="107"/>
      <c r="AXV65" s="107"/>
      <c r="AXW65" s="107"/>
      <c r="AXX65" s="107"/>
      <c r="AXY65" s="107"/>
      <c r="AXZ65" s="107"/>
      <c r="AYA65" s="107"/>
      <c r="AYB65" s="107"/>
      <c r="AYC65" s="107"/>
      <c r="AYD65" s="107"/>
      <c r="AYE65" s="107"/>
      <c r="AYF65" s="107"/>
      <c r="AYG65" s="107"/>
      <c r="AYH65" s="107"/>
      <c r="AYI65" s="107"/>
      <c r="AYJ65" s="107"/>
      <c r="AYK65" s="107"/>
      <c r="AYL65" s="107"/>
      <c r="AYM65" s="107"/>
      <c r="AYN65" s="107"/>
      <c r="AYO65" s="107"/>
      <c r="AYP65" s="107"/>
      <c r="AYQ65" s="107"/>
      <c r="AYR65" s="107"/>
      <c r="AYS65" s="107"/>
      <c r="AYT65" s="107"/>
      <c r="AYU65" s="107"/>
      <c r="AYV65" s="107"/>
      <c r="AYW65" s="107"/>
      <c r="AYX65" s="107"/>
      <c r="AYY65" s="107"/>
      <c r="AYZ65" s="107"/>
      <c r="AZA65" s="107"/>
      <c r="AZB65" s="107"/>
      <c r="AZC65" s="107"/>
      <c r="AZD65" s="107"/>
      <c r="AZE65" s="107"/>
      <c r="AZF65" s="107"/>
      <c r="AZG65" s="107"/>
      <c r="AZH65" s="107"/>
      <c r="AZI65" s="107"/>
      <c r="AZJ65" s="107"/>
      <c r="AZK65" s="107"/>
      <c r="AZL65" s="107"/>
      <c r="AZM65" s="107"/>
      <c r="AZN65" s="107"/>
      <c r="AZO65" s="107"/>
      <c r="AZP65" s="107"/>
      <c r="AZQ65" s="107"/>
      <c r="AZR65" s="107"/>
      <c r="AZS65" s="107"/>
      <c r="AZT65" s="107"/>
      <c r="AZU65" s="107"/>
      <c r="AZV65" s="107"/>
      <c r="AZW65" s="107"/>
      <c r="AZX65" s="107"/>
      <c r="AZY65" s="107"/>
      <c r="AZZ65" s="107"/>
      <c r="BAA65" s="107"/>
      <c r="BAB65" s="107"/>
      <c r="BAC65" s="107"/>
      <c r="BAD65" s="107"/>
      <c r="BAE65" s="107"/>
      <c r="BAF65" s="107"/>
      <c r="BAG65" s="107"/>
      <c r="BAH65" s="107"/>
      <c r="BAI65" s="107"/>
      <c r="BAJ65" s="107"/>
      <c r="BAK65" s="107"/>
      <c r="BAL65" s="107"/>
      <c r="BAM65" s="107"/>
      <c r="BAN65" s="107"/>
      <c r="BAO65" s="107"/>
      <c r="BAP65" s="107"/>
      <c r="BAQ65" s="107"/>
      <c r="BAR65" s="107"/>
      <c r="BAS65" s="107"/>
      <c r="BAT65" s="107"/>
      <c r="BAU65" s="107"/>
      <c r="BAV65" s="107"/>
      <c r="BAW65" s="107"/>
      <c r="BAX65" s="107"/>
      <c r="BAY65" s="107"/>
      <c r="BAZ65" s="107"/>
      <c r="BBA65" s="107"/>
      <c r="BBB65" s="107"/>
      <c r="BBC65" s="107"/>
      <c r="BBD65" s="107"/>
      <c r="BBE65" s="107"/>
      <c r="BBF65" s="107"/>
      <c r="BBG65" s="107"/>
      <c r="BBH65" s="107"/>
      <c r="BBI65" s="107"/>
      <c r="BBJ65" s="107"/>
      <c r="BBK65" s="107"/>
      <c r="BBL65" s="107"/>
      <c r="BBM65" s="107"/>
      <c r="BBN65" s="107"/>
      <c r="BBO65" s="107"/>
      <c r="BBP65" s="107"/>
      <c r="BBQ65" s="107"/>
      <c r="BBR65" s="107"/>
      <c r="BBS65" s="107"/>
      <c r="BBT65" s="107"/>
      <c r="BBU65" s="107"/>
      <c r="BBV65" s="107"/>
      <c r="BBW65" s="107"/>
      <c r="BBX65" s="107"/>
      <c r="BBY65" s="107"/>
      <c r="BBZ65" s="107"/>
      <c r="BCA65" s="107"/>
      <c r="BCB65" s="107"/>
      <c r="BCC65" s="107"/>
      <c r="BCD65" s="107"/>
      <c r="BCE65" s="107"/>
      <c r="BCF65" s="107"/>
      <c r="BCG65" s="107"/>
      <c r="BCH65" s="107"/>
      <c r="BCI65" s="107"/>
      <c r="BCJ65" s="107"/>
      <c r="BCK65" s="107"/>
      <c r="BCL65" s="107"/>
      <c r="BCM65" s="107"/>
      <c r="BCN65" s="107"/>
      <c r="BCO65" s="107"/>
      <c r="BCP65" s="107"/>
      <c r="BCQ65" s="107"/>
      <c r="BCR65" s="107"/>
      <c r="BCS65" s="107"/>
      <c r="BCT65" s="107"/>
      <c r="BCU65" s="107"/>
      <c r="BCV65" s="107"/>
      <c r="BCW65" s="107"/>
      <c r="BCX65" s="107"/>
      <c r="BCY65" s="107"/>
      <c r="BCZ65" s="107"/>
      <c r="BDA65" s="107"/>
      <c r="BDB65" s="107"/>
      <c r="BDC65" s="107"/>
      <c r="BDD65" s="107"/>
      <c r="BDE65" s="107"/>
      <c r="BDF65" s="107"/>
      <c r="BDG65" s="107"/>
      <c r="BDH65" s="107"/>
      <c r="BDI65" s="107"/>
      <c r="BDJ65" s="107"/>
      <c r="BDK65" s="107"/>
      <c r="BDL65" s="107"/>
      <c r="BDM65" s="107"/>
      <c r="BDN65" s="107"/>
      <c r="BDO65" s="107"/>
      <c r="BDP65" s="107"/>
      <c r="BDQ65" s="107"/>
      <c r="BDR65" s="107"/>
      <c r="BDS65" s="107"/>
      <c r="BDT65" s="107"/>
      <c r="BDU65" s="107"/>
      <c r="BDV65" s="107"/>
      <c r="BDW65" s="107"/>
      <c r="BDX65" s="107"/>
      <c r="BDY65" s="107"/>
      <c r="BDZ65" s="107"/>
      <c r="BEA65" s="107"/>
      <c r="BEB65" s="107"/>
      <c r="BEC65" s="107"/>
      <c r="BED65" s="107"/>
      <c r="BEE65" s="107"/>
      <c r="BEF65" s="107"/>
      <c r="BEG65" s="107"/>
      <c r="BEH65" s="107"/>
      <c r="BEI65" s="107"/>
      <c r="BEJ65" s="107"/>
      <c r="BEK65" s="107"/>
      <c r="BEL65" s="107"/>
      <c r="BEM65" s="107"/>
      <c r="BEN65" s="107"/>
      <c r="BEO65" s="107"/>
      <c r="BEP65" s="107"/>
      <c r="BEQ65" s="107"/>
      <c r="BER65" s="107"/>
      <c r="BES65" s="107"/>
      <c r="BET65" s="107"/>
      <c r="BEU65" s="107"/>
      <c r="BEV65" s="107"/>
      <c r="BEW65" s="107"/>
      <c r="BEX65" s="107"/>
      <c r="BEY65" s="107"/>
      <c r="BEZ65" s="107"/>
      <c r="BFA65" s="107"/>
      <c r="BFB65" s="107"/>
      <c r="BFC65" s="107"/>
      <c r="BFD65" s="107"/>
      <c r="BFE65" s="107"/>
      <c r="BFF65" s="107"/>
      <c r="BFG65" s="107"/>
      <c r="BFH65" s="107"/>
      <c r="BFI65" s="107"/>
      <c r="BFJ65" s="107"/>
      <c r="BFK65" s="107"/>
      <c r="BFL65" s="107"/>
      <c r="BFM65" s="107"/>
      <c r="BFN65" s="107"/>
      <c r="BFO65" s="107"/>
      <c r="BFP65" s="107"/>
      <c r="BFQ65" s="107"/>
      <c r="BFR65" s="107"/>
      <c r="BFS65" s="107"/>
      <c r="BFT65" s="107"/>
      <c r="BFU65" s="107"/>
      <c r="BFV65" s="107"/>
      <c r="BFW65" s="107"/>
      <c r="BFX65" s="107"/>
      <c r="BFY65" s="107"/>
      <c r="BFZ65" s="107"/>
      <c r="BGA65" s="107"/>
      <c r="BGB65" s="107"/>
      <c r="BGC65" s="107"/>
      <c r="BGD65" s="107"/>
      <c r="BGE65" s="107"/>
      <c r="BGF65" s="107"/>
      <c r="BGG65" s="107"/>
      <c r="BGH65" s="107"/>
      <c r="BGI65" s="107"/>
      <c r="BGJ65" s="107"/>
      <c r="BGK65" s="107"/>
      <c r="BGL65" s="107"/>
      <c r="BGM65" s="107"/>
      <c r="BGN65" s="107"/>
      <c r="BGO65" s="107"/>
      <c r="BGP65" s="107"/>
      <c r="BGQ65" s="107"/>
      <c r="BGR65" s="107"/>
      <c r="BGS65" s="107"/>
      <c r="BGT65" s="107"/>
      <c r="BGU65" s="107"/>
      <c r="BGV65" s="107"/>
      <c r="BGW65" s="107"/>
      <c r="BGX65" s="107"/>
      <c r="BGY65" s="107"/>
      <c r="BGZ65" s="107"/>
      <c r="BHA65" s="107"/>
      <c r="BHB65" s="107"/>
      <c r="BHC65" s="107"/>
      <c r="BHD65" s="107"/>
      <c r="BHE65" s="107"/>
      <c r="BHF65" s="107"/>
      <c r="BHG65" s="107"/>
      <c r="BHH65" s="107"/>
      <c r="BHI65" s="107"/>
      <c r="BHJ65" s="107"/>
      <c r="BHK65" s="107"/>
      <c r="BHL65" s="107"/>
      <c r="BHM65" s="107"/>
      <c r="BHN65" s="107"/>
      <c r="BHO65" s="107"/>
      <c r="BHP65" s="107"/>
      <c r="BHQ65" s="107"/>
      <c r="BHR65" s="107"/>
      <c r="BHS65" s="107"/>
      <c r="BHT65" s="107"/>
      <c r="BHU65" s="107"/>
      <c r="BHV65" s="107"/>
      <c r="BHW65" s="107"/>
      <c r="BHX65" s="107"/>
      <c r="BHY65" s="107"/>
      <c r="BHZ65" s="107"/>
      <c r="BIA65" s="107"/>
      <c r="BIB65" s="107"/>
      <c r="BIC65" s="107"/>
      <c r="BID65" s="107"/>
      <c r="BIE65" s="107"/>
      <c r="BIF65" s="107"/>
      <c r="BIG65" s="107"/>
      <c r="BIH65" s="107"/>
      <c r="BII65" s="107"/>
      <c r="BIJ65" s="107"/>
      <c r="BIK65" s="107"/>
      <c r="BIL65" s="107"/>
      <c r="BIM65" s="107"/>
      <c r="BIN65" s="107"/>
      <c r="BIO65" s="107"/>
      <c r="BIP65" s="107"/>
      <c r="BIQ65" s="107"/>
      <c r="BIR65" s="107"/>
      <c r="BIS65" s="107"/>
      <c r="BIT65" s="107"/>
      <c r="BIU65" s="107"/>
      <c r="BIV65" s="107"/>
      <c r="BIW65" s="107"/>
      <c r="BIX65" s="107"/>
      <c r="BIY65" s="107"/>
      <c r="BIZ65" s="107"/>
      <c r="BJA65" s="107"/>
      <c r="BJB65" s="107"/>
      <c r="BJC65" s="107"/>
      <c r="BJD65" s="107"/>
      <c r="BJE65" s="107"/>
      <c r="BJF65" s="107"/>
      <c r="BJG65" s="107"/>
      <c r="BJH65" s="107"/>
      <c r="BJI65" s="107"/>
      <c r="BJJ65" s="107"/>
      <c r="BJK65" s="107"/>
      <c r="BJL65" s="107"/>
      <c r="BJM65" s="107"/>
      <c r="BJN65" s="107"/>
      <c r="BJO65" s="107"/>
      <c r="BJP65" s="107"/>
      <c r="BJQ65" s="107"/>
      <c r="BJR65" s="107"/>
      <c r="BJS65" s="107"/>
      <c r="BJT65" s="107"/>
      <c r="BJU65" s="107"/>
      <c r="BJV65" s="107"/>
      <c r="BJW65" s="107"/>
      <c r="BJX65" s="107"/>
      <c r="BJY65" s="107"/>
      <c r="BJZ65" s="107"/>
      <c r="BKA65" s="107"/>
      <c r="BKB65" s="107"/>
      <c r="BKC65" s="107"/>
      <c r="BKD65" s="107"/>
      <c r="BKE65" s="107"/>
      <c r="BKF65" s="107"/>
      <c r="BKG65" s="107"/>
      <c r="BKH65" s="107"/>
      <c r="BKI65" s="107"/>
      <c r="BKJ65" s="107"/>
      <c r="BKK65" s="107"/>
      <c r="BKL65" s="107"/>
      <c r="BKM65" s="107"/>
      <c r="BKN65" s="107"/>
      <c r="BKO65" s="107"/>
      <c r="BKP65" s="107"/>
      <c r="BKQ65" s="107"/>
      <c r="BKR65" s="107"/>
      <c r="BKS65" s="107"/>
      <c r="BKT65" s="107"/>
      <c r="BKU65" s="107"/>
      <c r="BKV65" s="107"/>
      <c r="BKW65" s="107"/>
      <c r="BKX65" s="107"/>
      <c r="BKY65" s="107"/>
      <c r="BKZ65" s="107"/>
      <c r="BLA65" s="107"/>
      <c r="BLB65" s="107"/>
      <c r="BLC65" s="107"/>
      <c r="BLD65" s="107"/>
      <c r="BLE65" s="107"/>
      <c r="BLF65" s="107"/>
      <c r="BLG65" s="107"/>
      <c r="BLH65" s="107"/>
      <c r="BLI65" s="107"/>
      <c r="BLJ65" s="107"/>
      <c r="BLK65" s="107"/>
      <c r="BLL65" s="107"/>
      <c r="BLM65" s="107"/>
      <c r="BLN65" s="107"/>
      <c r="BLO65" s="107"/>
      <c r="BLP65" s="107"/>
      <c r="BLQ65" s="107"/>
      <c r="BLR65" s="107"/>
      <c r="BLS65" s="107"/>
      <c r="BLT65" s="107"/>
      <c r="BLU65" s="107"/>
      <c r="BLV65" s="107"/>
      <c r="BLW65" s="107"/>
      <c r="BLX65" s="107"/>
      <c r="BLY65" s="107"/>
      <c r="BLZ65" s="107"/>
      <c r="BMA65" s="107"/>
      <c r="BMB65" s="107"/>
      <c r="BMC65" s="107"/>
      <c r="BMD65" s="107"/>
      <c r="BME65" s="107"/>
      <c r="BMF65" s="107"/>
      <c r="BMG65" s="107"/>
      <c r="BMH65" s="107"/>
      <c r="BMI65" s="107"/>
      <c r="BMJ65" s="107"/>
      <c r="BMK65" s="107"/>
      <c r="BML65" s="107"/>
      <c r="BMM65" s="107"/>
      <c r="BMN65" s="107"/>
      <c r="BMO65" s="107"/>
      <c r="BMP65" s="107"/>
      <c r="BMQ65" s="107"/>
      <c r="BMR65" s="107"/>
      <c r="BMS65" s="107"/>
      <c r="BMT65" s="107"/>
      <c r="BMU65" s="107"/>
      <c r="BMV65" s="107"/>
      <c r="BMW65" s="107"/>
      <c r="BMX65" s="107"/>
      <c r="BMY65" s="107"/>
      <c r="BMZ65" s="107"/>
      <c r="BNA65" s="107"/>
      <c r="BNB65" s="107"/>
      <c r="BNC65" s="107"/>
      <c r="BND65" s="107"/>
      <c r="BNE65" s="107"/>
      <c r="BNF65" s="107"/>
      <c r="BNG65" s="107"/>
      <c r="BNH65" s="107"/>
      <c r="BNI65" s="107"/>
      <c r="BNJ65" s="107"/>
      <c r="BNK65" s="107"/>
      <c r="BNL65" s="107"/>
      <c r="BNM65" s="107"/>
      <c r="BNN65" s="107"/>
      <c r="BNO65" s="107"/>
      <c r="BNP65" s="107"/>
      <c r="BNQ65" s="107"/>
      <c r="BNR65" s="107"/>
      <c r="BNS65" s="107"/>
      <c r="BNT65" s="107"/>
      <c r="BNU65" s="107"/>
      <c r="BNV65" s="107"/>
      <c r="BNW65" s="107"/>
      <c r="BNX65" s="107"/>
      <c r="BNY65" s="107"/>
      <c r="BNZ65" s="107"/>
      <c r="BOA65" s="107"/>
      <c r="BOB65" s="107"/>
      <c r="BOC65" s="107"/>
      <c r="BOD65" s="107"/>
      <c r="BOE65" s="107"/>
      <c r="BOF65" s="107"/>
      <c r="BOG65" s="107"/>
      <c r="BOH65" s="107"/>
      <c r="BOI65" s="107"/>
      <c r="BOJ65" s="107"/>
      <c r="BOK65" s="107"/>
      <c r="BOL65" s="107"/>
      <c r="BOM65" s="107"/>
      <c r="BON65" s="107"/>
      <c r="BOO65" s="107"/>
      <c r="BOP65" s="107"/>
      <c r="BOQ65" s="107"/>
      <c r="BOR65" s="107"/>
      <c r="BOS65" s="107"/>
      <c r="BOT65" s="107"/>
      <c r="BOU65" s="107"/>
      <c r="BOV65" s="107"/>
      <c r="BOW65" s="107"/>
      <c r="BOX65" s="107"/>
      <c r="BOY65" s="107"/>
      <c r="BOZ65" s="107"/>
      <c r="BPA65" s="107"/>
      <c r="BPB65" s="107"/>
      <c r="BPC65" s="107"/>
      <c r="BPD65" s="107"/>
      <c r="BPE65" s="107"/>
      <c r="BPF65" s="107"/>
      <c r="BPG65" s="107"/>
      <c r="BPH65" s="107"/>
      <c r="BPI65" s="107"/>
      <c r="BPJ65" s="107"/>
      <c r="BPK65" s="107"/>
      <c r="BPL65" s="107"/>
      <c r="BPM65" s="107"/>
      <c r="BPN65" s="107"/>
      <c r="BPO65" s="107"/>
      <c r="BPP65" s="107"/>
      <c r="BPQ65" s="107"/>
      <c r="BPR65" s="107"/>
      <c r="BPS65" s="107"/>
      <c r="BPT65" s="107"/>
      <c r="BPU65" s="107"/>
      <c r="BPV65" s="107"/>
      <c r="BPW65" s="107"/>
      <c r="BPX65" s="107"/>
      <c r="BPY65" s="107"/>
      <c r="BPZ65" s="107"/>
      <c r="BQA65" s="107"/>
      <c r="BQB65" s="107"/>
      <c r="BQC65" s="107"/>
      <c r="BQD65" s="107"/>
      <c r="BQE65" s="107"/>
      <c r="BQF65" s="107"/>
      <c r="BQG65" s="107"/>
      <c r="BQH65" s="107"/>
      <c r="BQI65" s="107"/>
      <c r="BQJ65" s="107"/>
      <c r="BQK65" s="107"/>
      <c r="BQL65" s="107"/>
      <c r="BQM65" s="107"/>
      <c r="BQN65" s="107"/>
      <c r="BQO65" s="107"/>
      <c r="BQP65" s="107"/>
      <c r="BQQ65" s="107"/>
      <c r="BQR65" s="107"/>
      <c r="BQS65" s="107"/>
      <c r="BQT65" s="107"/>
      <c r="BQU65" s="107"/>
      <c r="BQV65" s="107"/>
      <c r="BQW65" s="107"/>
      <c r="BQX65" s="107"/>
      <c r="BQY65" s="107"/>
      <c r="BQZ65" s="107"/>
      <c r="BRA65" s="107"/>
      <c r="BRB65" s="107"/>
      <c r="BRC65" s="107"/>
      <c r="BRD65" s="107"/>
      <c r="BRE65" s="107"/>
      <c r="BRF65" s="107"/>
      <c r="BRG65" s="107"/>
      <c r="BRH65" s="107"/>
      <c r="BRI65" s="107"/>
      <c r="BRJ65" s="107"/>
      <c r="BRK65" s="107"/>
      <c r="BRL65" s="107"/>
      <c r="BRM65" s="107"/>
      <c r="BRN65" s="107"/>
      <c r="BRO65" s="107"/>
      <c r="BRP65" s="107"/>
      <c r="BRQ65" s="107"/>
      <c r="BRR65" s="107"/>
      <c r="BRS65" s="107"/>
      <c r="BRT65" s="107"/>
      <c r="BRU65" s="107"/>
      <c r="BRV65" s="107"/>
      <c r="BRW65" s="107"/>
      <c r="BRX65" s="107"/>
      <c r="BRY65" s="107"/>
      <c r="BRZ65" s="107"/>
      <c r="BSA65" s="107"/>
      <c r="BSB65" s="107"/>
      <c r="BSC65" s="107"/>
      <c r="BSD65" s="107"/>
      <c r="BSE65" s="107"/>
      <c r="BSF65" s="107"/>
      <c r="BSG65" s="107"/>
      <c r="BSH65" s="107"/>
      <c r="BSI65" s="107"/>
      <c r="BSJ65" s="107"/>
      <c r="BSK65" s="107"/>
      <c r="BSL65" s="107"/>
      <c r="BSM65" s="107"/>
      <c r="BSN65" s="107"/>
      <c r="BSO65" s="107"/>
      <c r="BSP65" s="107"/>
      <c r="BSQ65" s="107"/>
      <c r="BSR65" s="107"/>
      <c r="BSS65" s="107"/>
      <c r="BST65" s="107"/>
      <c r="BSU65" s="107"/>
      <c r="BSV65" s="107"/>
      <c r="BSW65" s="107"/>
      <c r="BSX65" s="107"/>
      <c r="BSY65" s="107"/>
      <c r="BSZ65" s="107"/>
      <c r="BTA65" s="107"/>
      <c r="BTB65" s="107"/>
      <c r="BTC65" s="107"/>
      <c r="BTD65" s="107"/>
      <c r="BTE65" s="107"/>
      <c r="BTF65" s="107"/>
      <c r="BTG65" s="107"/>
      <c r="BTH65" s="107"/>
      <c r="BTI65" s="107"/>
      <c r="BTJ65" s="107"/>
      <c r="BTK65" s="107"/>
      <c r="BTL65" s="107"/>
      <c r="BTM65" s="107"/>
      <c r="BTN65" s="107"/>
      <c r="BTO65" s="107"/>
      <c r="BTP65" s="107"/>
      <c r="BTQ65" s="107"/>
      <c r="BTR65" s="107"/>
      <c r="BTS65" s="107"/>
      <c r="BTT65" s="107"/>
      <c r="BTU65" s="107"/>
      <c r="BTV65" s="107"/>
      <c r="BTW65" s="107"/>
      <c r="BTX65" s="107"/>
      <c r="BTY65" s="107"/>
      <c r="BTZ65" s="107"/>
      <c r="BUA65" s="107"/>
      <c r="BUB65" s="107"/>
      <c r="BUC65" s="107"/>
      <c r="BUD65" s="107"/>
      <c r="BUE65" s="107"/>
      <c r="BUF65" s="107"/>
      <c r="BUG65" s="107"/>
      <c r="BUH65" s="107"/>
      <c r="BUI65" s="107"/>
      <c r="BUJ65" s="107"/>
      <c r="BUK65" s="107"/>
      <c r="BUL65" s="107"/>
      <c r="BUM65" s="107"/>
      <c r="BUN65" s="107"/>
      <c r="BUO65" s="107"/>
      <c r="BUP65" s="107"/>
      <c r="BUQ65" s="107"/>
      <c r="BUR65" s="107"/>
      <c r="BUS65" s="107"/>
      <c r="BUT65" s="107"/>
      <c r="BUU65" s="107"/>
      <c r="BUV65" s="107"/>
      <c r="BUW65" s="107"/>
      <c r="BUX65" s="107"/>
      <c r="BUY65" s="107"/>
      <c r="BUZ65" s="107"/>
      <c r="BVA65" s="107"/>
      <c r="BVB65" s="107"/>
      <c r="BVC65" s="107"/>
      <c r="BVD65" s="107"/>
      <c r="BVE65" s="107"/>
      <c r="BVF65" s="107"/>
      <c r="BVG65" s="107"/>
      <c r="BVH65" s="107"/>
      <c r="BVI65" s="107"/>
      <c r="BVJ65" s="107"/>
      <c r="BVK65" s="107"/>
      <c r="BVL65" s="107"/>
      <c r="BVM65" s="107"/>
      <c r="BVN65" s="107"/>
      <c r="BVO65" s="107"/>
      <c r="BVP65" s="107"/>
      <c r="BVQ65" s="107"/>
      <c r="BVR65" s="107"/>
      <c r="BVS65" s="107"/>
      <c r="BVT65" s="107"/>
      <c r="BVU65" s="107"/>
      <c r="BVV65" s="107"/>
      <c r="BVW65" s="107"/>
      <c r="BVX65" s="107"/>
      <c r="BVY65" s="107"/>
      <c r="BVZ65" s="107"/>
      <c r="BWA65" s="107"/>
      <c r="BWB65" s="107"/>
      <c r="BWC65" s="107"/>
      <c r="BWD65" s="107"/>
      <c r="BWE65" s="107"/>
      <c r="BWF65" s="107"/>
      <c r="BWG65" s="107"/>
      <c r="BWH65" s="107"/>
      <c r="BWI65" s="107"/>
      <c r="BWJ65" s="107"/>
      <c r="BWK65" s="107"/>
      <c r="BWL65" s="107"/>
      <c r="BWM65" s="107"/>
      <c r="BWN65" s="107"/>
      <c r="BWO65" s="107"/>
      <c r="BWP65" s="107"/>
      <c r="BWQ65" s="107"/>
      <c r="BWR65" s="107"/>
      <c r="BWS65" s="107"/>
      <c r="BWT65" s="107"/>
      <c r="BWU65" s="107"/>
      <c r="BWV65" s="107"/>
      <c r="BWW65" s="107"/>
      <c r="BWX65" s="107"/>
      <c r="BWY65" s="107"/>
      <c r="BWZ65" s="107"/>
      <c r="BXA65" s="107"/>
      <c r="BXB65" s="107"/>
      <c r="BXC65" s="107"/>
      <c r="BXD65" s="107"/>
      <c r="BXE65" s="107"/>
      <c r="BXF65" s="107"/>
      <c r="BXG65" s="107"/>
      <c r="BXH65" s="107"/>
      <c r="BXI65" s="107"/>
      <c r="BXJ65" s="107"/>
      <c r="BXK65" s="107"/>
      <c r="BXL65" s="107"/>
      <c r="BXM65" s="107"/>
      <c r="BXN65" s="107"/>
      <c r="BXO65" s="107"/>
      <c r="BXP65" s="107"/>
      <c r="BXQ65" s="107"/>
      <c r="BXR65" s="107"/>
      <c r="BXS65" s="107"/>
      <c r="BXT65" s="107"/>
      <c r="BXU65" s="107"/>
      <c r="BXV65" s="107"/>
      <c r="BXW65" s="107"/>
      <c r="BXX65" s="107"/>
      <c r="BXY65" s="107"/>
      <c r="BXZ65" s="107"/>
      <c r="BYA65" s="107"/>
      <c r="BYB65" s="107"/>
      <c r="BYC65" s="107"/>
      <c r="BYD65" s="107"/>
      <c r="BYE65" s="107"/>
      <c r="BYF65" s="107"/>
      <c r="BYG65" s="107"/>
      <c r="BYH65" s="107"/>
      <c r="BYI65" s="107"/>
      <c r="BYJ65" s="107"/>
      <c r="BYK65" s="107"/>
      <c r="BYL65" s="107"/>
      <c r="BYM65" s="107"/>
      <c r="BYN65" s="107"/>
      <c r="BYO65" s="107"/>
      <c r="BYP65" s="107"/>
      <c r="BYQ65" s="107"/>
      <c r="BYR65" s="107"/>
      <c r="BYS65" s="107"/>
      <c r="BYT65" s="107"/>
      <c r="BYU65" s="107"/>
      <c r="BYV65" s="107"/>
      <c r="BYW65" s="107"/>
      <c r="BYX65" s="107"/>
      <c r="BYY65" s="107"/>
      <c r="BYZ65" s="107"/>
      <c r="BZA65" s="107"/>
      <c r="BZB65" s="107"/>
      <c r="BZC65" s="107"/>
      <c r="BZD65" s="107"/>
      <c r="BZE65" s="107"/>
      <c r="BZF65" s="107"/>
      <c r="BZG65" s="107"/>
      <c r="BZH65" s="107"/>
      <c r="BZI65" s="107"/>
      <c r="BZJ65" s="107"/>
      <c r="BZK65" s="107"/>
      <c r="BZL65" s="107"/>
      <c r="BZM65" s="107"/>
      <c r="BZN65" s="107"/>
      <c r="BZO65" s="107"/>
      <c r="BZP65" s="107"/>
      <c r="BZQ65" s="107"/>
      <c r="BZR65" s="107"/>
      <c r="BZS65" s="107"/>
      <c r="BZT65" s="107"/>
      <c r="BZU65" s="107"/>
      <c r="BZV65" s="107"/>
      <c r="BZW65" s="107"/>
      <c r="BZX65" s="107"/>
      <c r="BZY65" s="107"/>
      <c r="BZZ65" s="107"/>
      <c r="CAA65" s="107"/>
      <c r="CAB65" s="107"/>
      <c r="CAC65" s="107"/>
      <c r="CAD65" s="107"/>
      <c r="CAE65" s="107"/>
      <c r="CAF65" s="107"/>
      <c r="CAG65" s="107"/>
      <c r="CAH65" s="107"/>
      <c r="CAI65" s="107"/>
      <c r="CAJ65" s="107"/>
      <c r="CAK65" s="107"/>
      <c r="CAL65" s="107"/>
      <c r="CAM65" s="107"/>
      <c r="CAN65" s="107"/>
      <c r="CAO65" s="107"/>
      <c r="CAP65" s="107"/>
      <c r="CAQ65" s="107"/>
      <c r="CAR65" s="107"/>
      <c r="CAS65" s="107"/>
      <c r="CAT65" s="107"/>
      <c r="CAU65" s="107"/>
      <c r="CAV65" s="107"/>
      <c r="CAW65" s="107"/>
      <c r="CAX65" s="107"/>
      <c r="CAY65" s="107"/>
      <c r="CAZ65" s="107"/>
      <c r="CBA65" s="107"/>
      <c r="CBB65" s="107"/>
      <c r="CBC65" s="107"/>
      <c r="CBD65" s="107"/>
      <c r="CBE65" s="107"/>
      <c r="CBF65" s="107"/>
      <c r="CBG65" s="107"/>
      <c r="CBH65" s="107"/>
      <c r="CBI65" s="107"/>
      <c r="CBJ65" s="107"/>
      <c r="CBK65" s="107"/>
      <c r="CBL65" s="107"/>
      <c r="CBM65" s="107"/>
      <c r="CBN65" s="107"/>
      <c r="CBO65" s="107"/>
      <c r="CBP65" s="107"/>
      <c r="CBQ65" s="107"/>
      <c r="CBR65" s="107"/>
      <c r="CBS65" s="107"/>
      <c r="CBT65" s="107"/>
      <c r="CBU65" s="107"/>
      <c r="CBV65" s="107"/>
      <c r="CBW65" s="107"/>
      <c r="CBX65" s="107"/>
      <c r="CBY65" s="107"/>
      <c r="CBZ65" s="107"/>
      <c r="CCA65" s="107"/>
      <c r="CCB65" s="107"/>
      <c r="CCC65" s="107"/>
      <c r="CCD65" s="107"/>
      <c r="CCE65" s="107"/>
      <c r="CCF65" s="107"/>
      <c r="CCG65" s="107"/>
      <c r="CCH65" s="107"/>
      <c r="CCI65" s="107"/>
      <c r="CCJ65" s="107"/>
      <c r="CCK65" s="107"/>
      <c r="CCL65" s="107"/>
      <c r="CCM65" s="107"/>
      <c r="CCN65" s="107"/>
      <c r="CCO65" s="107"/>
      <c r="CCP65" s="107"/>
      <c r="CCQ65" s="107"/>
      <c r="CCR65" s="107"/>
      <c r="CCS65" s="107"/>
      <c r="CCT65" s="107"/>
      <c r="CCU65" s="107"/>
      <c r="CCV65" s="107"/>
      <c r="CCW65" s="107"/>
      <c r="CCX65" s="107"/>
      <c r="CCY65" s="107"/>
      <c r="CCZ65" s="107"/>
      <c r="CDA65" s="107"/>
      <c r="CDB65" s="107"/>
      <c r="CDC65" s="107"/>
      <c r="CDD65" s="107"/>
      <c r="CDE65" s="107"/>
      <c r="CDF65" s="107"/>
      <c r="CDG65" s="107"/>
      <c r="CDH65" s="107"/>
      <c r="CDI65" s="107"/>
      <c r="CDJ65" s="107"/>
      <c r="CDK65" s="107"/>
      <c r="CDL65" s="107"/>
      <c r="CDM65" s="107"/>
      <c r="CDN65" s="107"/>
      <c r="CDO65" s="107"/>
      <c r="CDP65" s="107"/>
      <c r="CDQ65" s="107"/>
      <c r="CDR65" s="107"/>
      <c r="CDS65" s="107"/>
      <c r="CDT65" s="107"/>
      <c r="CDU65" s="107"/>
      <c r="CDV65" s="107"/>
      <c r="CDW65" s="107"/>
      <c r="CDX65" s="107"/>
      <c r="CDY65" s="107"/>
      <c r="CDZ65" s="107"/>
      <c r="CEA65" s="107"/>
      <c r="CEB65" s="107"/>
      <c r="CEC65" s="107"/>
      <c r="CED65" s="107"/>
      <c r="CEE65" s="107"/>
      <c r="CEF65" s="107"/>
      <c r="CEG65" s="107"/>
      <c r="CEH65" s="107"/>
      <c r="CEI65" s="107"/>
      <c r="CEJ65" s="107"/>
      <c r="CEK65" s="107"/>
      <c r="CEL65" s="107"/>
      <c r="CEM65" s="107"/>
      <c r="CEN65" s="107"/>
      <c r="CEO65" s="107"/>
      <c r="CEP65" s="107"/>
      <c r="CEQ65" s="107"/>
      <c r="CER65" s="107"/>
      <c r="CES65" s="107"/>
      <c r="CET65" s="107"/>
      <c r="CEU65" s="107"/>
      <c r="CEV65" s="107"/>
      <c r="CEW65" s="107"/>
      <c r="CEX65" s="107"/>
      <c r="CEY65" s="107"/>
      <c r="CEZ65" s="107"/>
      <c r="CFA65" s="107"/>
      <c r="CFB65" s="107"/>
      <c r="CFC65" s="107"/>
      <c r="CFD65" s="107"/>
      <c r="CFE65" s="107"/>
      <c r="CFF65" s="107"/>
      <c r="CFG65" s="107"/>
      <c r="CFH65" s="107"/>
      <c r="CFI65" s="107"/>
      <c r="CFJ65" s="107"/>
      <c r="CFK65" s="107"/>
      <c r="CFL65" s="107"/>
      <c r="CFM65" s="107"/>
      <c r="CFN65" s="107"/>
      <c r="CFO65" s="107"/>
      <c r="CFP65" s="107"/>
      <c r="CFQ65" s="107"/>
      <c r="CFR65" s="107"/>
      <c r="CFS65" s="107"/>
      <c r="CFT65" s="107"/>
      <c r="CFU65" s="107"/>
      <c r="CFV65" s="107"/>
      <c r="CFW65" s="107"/>
      <c r="CFX65" s="107"/>
      <c r="CFY65" s="107"/>
      <c r="CFZ65" s="107"/>
      <c r="CGA65" s="107"/>
      <c r="CGB65" s="107"/>
      <c r="CGC65" s="107"/>
      <c r="CGD65" s="107"/>
      <c r="CGE65" s="107"/>
      <c r="CGF65" s="107"/>
      <c r="CGG65" s="107"/>
      <c r="CGH65" s="107"/>
      <c r="CGI65" s="107"/>
      <c r="CGJ65" s="107"/>
      <c r="CGK65" s="107"/>
      <c r="CGL65" s="107"/>
      <c r="CGM65" s="107"/>
      <c r="CGN65" s="107"/>
      <c r="CGO65" s="107"/>
      <c r="CGP65" s="107"/>
      <c r="CGQ65" s="107"/>
      <c r="CGR65" s="107"/>
      <c r="CGS65" s="107"/>
      <c r="CGT65" s="107"/>
      <c r="CGU65" s="107"/>
      <c r="CGV65" s="107"/>
      <c r="CGW65" s="107"/>
      <c r="CGX65" s="107"/>
      <c r="CGY65" s="107"/>
      <c r="CGZ65" s="107"/>
      <c r="CHA65" s="107"/>
      <c r="CHB65" s="107"/>
      <c r="CHC65" s="107"/>
      <c r="CHD65" s="107"/>
      <c r="CHE65" s="107"/>
      <c r="CHF65" s="107"/>
      <c r="CHG65" s="107"/>
      <c r="CHH65" s="107"/>
      <c r="CHI65" s="107"/>
      <c r="CHJ65" s="107"/>
      <c r="CHK65" s="107"/>
      <c r="CHL65" s="107"/>
      <c r="CHM65" s="107"/>
      <c r="CHN65" s="107"/>
      <c r="CHO65" s="107"/>
      <c r="CHP65" s="107"/>
      <c r="CHQ65" s="107"/>
      <c r="CHR65" s="107"/>
      <c r="CHS65" s="107"/>
      <c r="CHT65" s="107"/>
      <c r="CHU65" s="107"/>
      <c r="CHV65" s="107"/>
      <c r="CHW65" s="107"/>
      <c r="CHX65" s="107"/>
      <c r="CHY65" s="107"/>
      <c r="CHZ65" s="107"/>
      <c r="CIA65" s="107"/>
      <c r="CIB65" s="107"/>
      <c r="CIC65" s="107"/>
      <c r="CID65" s="107"/>
      <c r="CIE65" s="107"/>
      <c r="CIF65" s="107"/>
      <c r="CIG65" s="107"/>
      <c r="CIH65" s="107"/>
      <c r="CII65" s="107"/>
      <c r="CIJ65" s="107"/>
      <c r="CIK65" s="107"/>
      <c r="CIL65" s="107"/>
      <c r="CIM65" s="107"/>
      <c r="CIN65" s="107"/>
      <c r="CIO65" s="107"/>
      <c r="CIP65" s="107"/>
      <c r="CIQ65" s="107"/>
      <c r="CIR65" s="107"/>
      <c r="CIS65" s="107"/>
      <c r="CIT65" s="107"/>
      <c r="CIU65" s="107"/>
      <c r="CIV65" s="107"/>
      <c r="CIW65" s="107"/>
      <c r="CIX65" s="107"/>
      <c r="CIY65" s="107"/>
      <c r="CIZ65" s="107"/>
      <c r="CJA65" s="107"/>
      <c r="CJB65" s="107"/>
      <c r="CJC65" s="107"/>
      <c r="CJD65" s="107"/>
      <c r="CJE65" s="107"/>
      <c r="CJF65" s="107"/>
      <c r="CJG65" s="107"/>
      <c r="CJH65" s="107"/>
      <c r="CJI65" s="107"/>
      <c r="CJJ65" s="107"/>
      <c r="CJK65" s="107"/>
      <c r="CJL65" s="107"/>
      <c r="CJM65" s="107"/>
      <c r="CJN65" s="107"/>
      <c r="CJO65" s="107"/>
      <c r="CJP65" s="107"/>
      <c r="CJQ65" s="107"/>
      <c r="CJR65" s="107"/>
      <c r="CJS65" s="107"/>
      <c r="CJT65" s="107"/>
      <c r="CJU65" s="107"/>
      <c r="CJV65" s="107"/>
      <c r="CJW65" s="107"/>
      <c r="CJX65" s="107"/>
      <c r="CJY65" s="107"/>
      <c r="CJZ65" s="107"/>
      <c r="CKA65" s="107"/>
      <c r="CKB65" s="107"/>
      <c r="CKC65" s="107"/>
      <c r="CKD65" s="107"/>
      <c r="CKE65" s="107"/>
      <c r="CKF65" s="107"/>
      <c r="CKG65" s="107"/>
      <c r="CKH65" s="107"/>
      <c r="CKI65" s="107"/>
      <c r="CKJ65" s="107"/>
      <c r="CKK65" s="107"/>
      <c r="CKL65" s="107"/>
      <c r="CKM65" s="107"/>
      <c r="CKN65" s="107"/>
      <c r="CKO65" s="107"/>
      <c r="CKP65" s="107"/>
      <c r="CKQ65" s="107"/>
      <c r="CKR65" s="107"/>
      <c r="CKS65" s="107"/>
      <c r="CKT65" s="107"/>
      <c r="CKU65" s="107"/>
      <c r="CKV65" s="107"/>
      <c r="CKW65" s="107"/>
      <c r="CKX65" s="107"/>
      <c r="CKY65" s="107"/>
      <c r="CKZ65" s="107"/>
      <c r="CLA65" s="107"/>
      <c r="CLB65" s="107"/>
      <c r="CLC65" s="107"/>
      <c r="CLD65" s="107"/>
      <c r="CLE65" s="107"/>
      <c r="CLF65" s="107"/>
      <c r="CLG65" s="107"/>
      <c r="CLH65" s="107"/>
      <c r="CLI65" s="107"/>
      <c r="CLJ65" s="107"/>
      <c r="CLK65" s="107"/>
      <c r="CLL65" s="107"/>
      <c r="CLM65" s="107"/>
      <c r="CLN65" s="107"/>
      <c r="CLO65" s="107"/>
      <c r="CLP65" s="107"/>
      <c r="CLQ65" s="107"/>
      <c r="CLR65" s="107"/>
      <c r="CLS65" s="107"/>
      <c r="CLT65" s="107"/>
      <c r="CLU65" s="107"/>
      <c r="CLV65" s="107"/>
      <c r="CLW65" s="107"/>
      <c r="CLX65" s="107"/>
      <c r="CLY65" s="107"/>
      <c r="CLZ65" s="107"/>
      <c r="CMA65" s="107"/>
      <c r="CMB65" s="107"/>
      <c r="CMC65" s="107"/>
      <c r="CMD65" s="107"/>
      <c r="CME65" s="107"/>
      <c r="CMF65" s="107"/>
      <c r="CMG65" s="107"/>
      <c r="CMH65" s="107"/>
      <c r="CMI65" s="107"/>
      <c r="CMJ65" s="107"/>
      <c r="CMK65" s="107"/>
      <c r="CML65" s="107"/>
      <c r="CMM65" s="107"/>
      <c r="CMN65" s="107"/>
      <c r="CMO65" s="107"/>
      <c r="CMP65" s="107"/>
      <c r="CMQ65" s="107"/>
      <c r="CMR65" s="107"/>
      <c r="CMS65" s="107"/>
      <c r="CMT65" s="107"/>
      <c r="CMU65" s="107"/>
      <c r="CMV65" s="107"/>
      <c r="CMW65" s="107"/>
      <c r="CMX65" s="107"/>
      <c r="CMY65" s="107"/>
      <c r="CMZ65" s="107"/>
      <c r="CNA65" s="107"/>
      <c r="CNB65" s="107"/>
      <c r="CNC65" s="107"/>
      <c r="CND65" s="107"/>
      <c r="CNE65" s="107"/>
      <c r="CNF65" s="107"/>
      <c r="CNG65" s="107"/>
      <c r="CNH65" s="107"/>
      <c r="CNI65" s="107"/>
      <c r="CNJ65" s="107"/>
      <c r="CNK65" s="107"/>
      <c r="CNL65" s="107"/>
      <c r="CNM65" s="107"/>
      <c r="CNN65" s="107"/>
      <c r="CNO65" s="107"/>
      <c r="CNP65" s="107"/>
      <c r="CNQ65" s="107"/>
      <c r="CNR65" s="107"/>
      <c r="CNS65" s="107"/>
      <c r="CNT65" s="107"/>
      <c r="CNU65" s="107"/>
      <c r="CNV65" s="107"/>
      <c r="CNW65" s="107"/>
      <c r="CNX65" s="107"/>
      <c r="CNY65" s="107"/>
      <c r="CNZ65" s="107"/>
      <c r="COA65" s="107"/>
      <c r="COB65" s="107"/>
      <c r="COC65" s="107"/>
      <c r="COD65" s="107"/>
      <c r="COE65" s="107"/>
      <c r="COF65" s="107"/>
      <c r="COG65" s="107"/>
      <c r="COH65" s="107"/>
      <c r="COI65" s="107"/>
      <c r="COJ65" s="107"/>
      <c r="COK65" s="107"/>
      <c r="COL65" s="107"/>
      <c r="COM65" s="107"/>
      <c r="CON65" s="107"/>
      <c r="COO65" s="107"/>
      <c r="COP65" s="107"/>
      <c r="COQ65" s="107"/>
      <c r="COR65" s="107"/>
      <c r="COS65" s="107"/>
      <c r="COT65" s="107"/>
      <c r="COU65" s="107"/>
      <c r="COV65" s="107"/>
      <c r="COW65" s="107"/>
      <c r="COX65" s="107"/>
      <c r="COY65" s="107"/>
      <c r="COZ65" s="107"/>
      <c r="CPA65" s="107"/>
      <c r="CPB65" s="107"/>
      <c r="CPC65" s="107"/>
      <c r="CPD65" s="107"/>
      <c r="CPE65" s="107"/>
      <c r="CPF65" s="107"/>
      <c r="CPG65" s="107"/>
      <c r="CPH65" s="107"/>
      <c r="CPI65" s="107"/>
      <c r="CPJ65" s="107"/>
      <c r="CPK65" s="107"/>
      <c r="CPL65" s="107"/>
      <c r="CPM65" s="107"/>
      <c r="CPN65" s="107"/>
      <c r="CPO65" s="107"/>
      <c r="CPP65" s="107"/>
      <c r="CPQ65" s="107"/>
      <c r="CPR65" s="107"/>
      <c r="CPS65" s="107"/>
      <c r="CPT65" s="107"/>
      <c r="CPU65" s="107"/>
      <c r="CPV65" s="107"/>
      <c r="CPW65" s="107"/>
      <c r="CPX65" s="107"/>
      <c r="CPY65" s="107"/>
      <c r="CPZ65" s="107"/>
      <c r="CQA65" s="107"/>
      <c r="CQB65" s="107"/>
      <c r="CQC65" s="107"/>
      <c r="CQD65" s="107"/>
      <c r="CQE65" s="107"/>
      <c r="CQF65" s="107"/>
      <c r="CQG65" s="107"/>
      <c r="CQH65" s="107"/>
      <c r="CQI65" s="107"/>
      <c r="CQJ65" s="107"/>
      <c r="CQK65" s="107"/>
      <c r="CQL65" s="107"/>
      <c r="CQM65" s="107"/>
      <c r="CQN65" s="107"/>
      <c r="CQO65" s="107"/>
      <c r="CQP65" s="107"/>
      <c r="CQQ65" s="107"/>
      <c r="CQR65" s="107"/>
      <c r="CQS65" s="107"/>
      <c r="CQT65" s="107"/>
      <c r="CQU65" s="107"/>
      <c r="CQV65" s="107"/>
      <c r="CQW65" s="107"/>
      <c r="CQX65" s="107"/>
      <c r="CQY65" s="107"/>
      <c r="CQZ65" s="107"/>
      <c r="CRA65" s="107"/>
      <c r="CRB65" s="107"/>
      <c r="CRC65" s="107"/>
      <c r="CRD65" s="107"/>
      <c r="CRE65" s="107"/>
      <c r="CRF65" s="107"/>
      <c r="CRG65" s="107"/>
      <c r="CRH65" s="107"/>
      <c r="CRI65" s="107"/>
      <c r="CRJ65" s="107"/>
      <c r="CRK65" s="107"/>
      <c r="CRL65" s="107"/>
      <c r="CRM65" s="107"/>
      <c r="CRN65" s="107"/>
      <c r="CRO65" s="107"/>
      <c r="CRP65" s="107"/>
      <c r="CRQ65" s="107"/>
      <c r="CRR65" s="107"/>
      <c r="CRS65" s="107"/>
      <c r="CRT65" s="107"/>
      <c r="CRU65" s="107"/>
      <c r="CRV65" s="107"/>
      <c r="CRW65" s="107"/>
      <c r="CRX65" s="107"/>
      <c r="CRY65" s="107"/>
      <c r="CRZ65" s="107"/>
      <c r="CSA65" s="107"/>
      <c r="CSB65" s="107"/>
      <c r="CSC65" s="107"/>
      <c r="CSD65" s="107"/>
      <c r="CSE65" s="107"/>
      <c r="CSF65" s="107"/>
      <c r="CSG65" s="107"/>
      <c r="CSH65" s="107"/>
      <c r="CSI65" s="107"/>
      <c r="CSJ65" s="107"/>
      <c r="CSK65" s="107"/>
      <c r="CSL65" s="107"/>
      <c r="CSM65" s="107"/>
      <c r="CSN65" s="107"/>
      <c r="CSO65" s="107"/>
      <c r="CSP65" s="107"/>
      <c r="CSQ65" s="107"/>
      <c r="CSR65" s="107"/>
      <c r="CSS65" s="107"/>
      <c r="CST65" s="107"/>
      <c r="CSU65" s="107"/>
      <c r="CSV65" s="107"/>
      <c r="CSW65" s="107"/>
      <c r="CSX65" s="107"/>
      <c r="CSY65" s="107"/>
      <c r="CSZ65" s="107"/>
      <c r="CTA65" s="107"/>
      <c r="CTB65" s="107"/>
      <c r="CTC65" s="107"/>
      <c r="CTD65" s="107"/>
      <c r="CTE65" s="107"/>
      <c r="CTF65" s="107"/>
      <c r="CTG65" s="107"/>
      <c r="CTH65" s="107"/>
      <c r="CTI65" s="107"/>
      <c r="CTJ65" s="107"/>
      <c r="CTK65" s="107"/>
      <c r="CTL65" s="107"/>
      <c r="CTM65" s="107"/>
      <c r="CTN65" s="107"/>
      <c r="CTO65" s="107"/>
      <c r="CTP65" s="107"/>
      <c r="CTQ65" s="107"/>
      <c r="CTR65" s="107"/>
      <c r="CTS65" s="107"/>
      <c r="CTT65" s="107"/>
      <c r="CTU65" s="107"/>
      <c r="CTV65" s="107"/>
      <c r="CTW65" s="107"/>
      <c r="CTX65" s="107"/>
      <c r="CTY65" s="107"/>
      <c r="CTZ65" s="107"/>
      <c r="CUA65" s="107"/>
      <c r="CUB65" s="107"/>
      <c r="CUC65" s="107"/>
      <c r="CUD65" s="107"/>
      <c r="CUE65" s="107"/>
      <c r="CUF65" s="107"/>
      <c r="CUG65" s="107"/>
      <c r="CUH65" s="107"/>
      <c r="CUI65" s="107"/>
      <c r="CUJ65" s="107"/>
      <c r="CUK65" s="107"/>
      <c r="CUL65" s="107"/>
      <c r="CUM65" s="107"/>
      <c r="CUN65" s="107"/>
      <c r="CUO65" s="107"/>
      <c r="CUP65" s="107"/>
      <c r="CUQ65" s="107"/>
      <c r="CUR65" s="107"/>
      <c r="CUS65" s="107"/>
      <c r="CUT65" s="107"/>
      <c r="CUU65" s="107"/>
      <c r="CUV65" s="107"/>
      <c r="CUW65" s="107"/>
      <c r="CUX65" s="107"/>
      <c r="CUY65" s="107"/>
      <c r="CUZ65" s="107"/>
      <c r="CVA65" s="107"/>
      <c r="CVB65" s="107"/>
      <c r="CVC65" s="107"/>
      <c r="CVD65" s="107"/>
      <c r="CVE65" s="107"/>
      <c r="CVF65" s="107"/>
      <c r="CVG65" s="107"/>
      <c r="CVH65" s="107"/>
      <c r="CVI65" s="107"/>
      <c r="CVJ65" s="107"/>
      <c r="CVK65" s="107"/>
      <c r="CVL65" s="107"/>
      <c r="CVM65" s="107"/>
      <c r="CVN65" s="107"/>
      <c r="CVO65" s="107"/>
      <c r="CVP65" s="107"/>
      <c r="CVQ65" s="107"/>
      <c r="CVR65" s="107"/>
      <c r="CVS65" s="107"/>
      <c r="CVT65" s="107"/>
      <c r="CVU65" s="107"/>
      <c r="CVV65" s="107"/>
      <c r="CVW65" s="107"/>
      <c r="CVX65" s="107"/>
      <c r="CVY65" s="107"/>
      <c r="CVZ65" s="107"/>
      <c r="CWA65" s="107"/>
      <c r="CWB65" s="107"/>
      <c r="CWC65" s="107"/>
      <c r="CWD65" s="107"/>
      <c r="CWE65" s="107"/>
      <c r="CWF65" s="107"/>
      <c r="CWG65" s="107"/>
      <c r="CWH65" s="107"/>
      <c r="CWI65" s="107"/>
      <c r="CWJ65" s="107"/>
      <c r="CWK65" s="107"/>
      <c r="CWL65" s="107"/>
      <c r="CWM65" s="107"/>
      <c r="CWN65" s="107"/>
      <c r="CWO65" s="107"/>
      <c r="CWP65" s="107"/>
      <c r="CWQ65" s="107"/>
      <c r="CWR65" s="107"/>
      <c r="CWS65" s="107"/>
      <c r="CWT65" s="107"/>
      <c r="CWU65" s="107"/>
      <c r="CWV65" s="107"/>
      <c r="CWW65" s="107"/>
      <c r="CWX65" s="107"/>
      <c r="CWY65" s="107"/>
      <c r="CWZ65" s="107"/>
      <c r="CXA65" s="107"/>
      <c r="CXB65" s="107"/>
      <c r="CXC65" s="107"/>
      <c r="CXD65" s="107"/>
      <c r="CXE65" s="107"/>
      <c r="CXF65" s="107"/>
      <c r="CXG65" s="107"/>
      <c r="CXH65" s="107"/>
      <c r="CXI65" s="107"/>
      <c r="CXJ65" s="107"/>
      <c r="CXK65" s="107"/>
      <c r="CXL65" s="107"/>
      <c r="CXM65" s="107"/>
      <c r="CXN65" s="107"/>
      <c r="CXO65" s="107"/>
      <c r="CXP65" s="107"/>
      <c r="CXQ65" s="107"/>
      <c r="CXR65" s="107"/>
      <c r="CXS65" s="107"/>
      <c r="CXT65" s="107"/>
      <c r="CXU65" s="107"/>
      <c r="CXV65" s="107"/>
      <c r="CXW65" s="107"/>
      <c r="CXX65" s="107"/>
      <c r="CXY65" s="107"/>
      <c r="CXZ65" s="107"/>
      <c r="CYA65" s="107"/>
      <c r="CYB65" s="107"/>
      <c r="CYC65" s="107"/>
      <c r="CYD65" s="107"/>
      <c r="CYE65" s="107"/>
      <c r="CYF65" s="107"/>
      <c r="CYG65" s="107"/>
      <c r="CYH65" s="107"/>
      <c r="CYI65" s="107"/>
      <c r="CYJ65" s="107"/>
      <c r="CYK65" s="107"/>
      <c r="CYL65" s="107"/>
      <c r="CYM65" s="107"/>
      <c r="CYN65" s="107"/>
      <c r="CYO65" s="107"/>
      <c r="CYP65" s="107"/>
      <c r="CYQ65" s="107"/>
      <c r="CYR65" s="107"/>
      <c r="CYS65" s="107"/>
      <c r="CYT65" s="107"/>
      <c r="CYU65" s="107"/>
      <c r="CYV65" s="107"/>
      <c r="CYW65" s="107"/>
      <c r="CYX65" s="107"/>
      <c r="CYY65" s="107"/>
      <c r="CYZ65" s="107"/>
      <c r="CZA65" s="107"/>
      <c r="CZB65" s="107"/>
      <c r="CZC65" s="107"/>
      <c r="CZD65" s="107"/>
      <c r="CZE65" s="107"/>
      <c r="CZF65" s="107"/>
      <c r="CZG65" s="107"/>
      <c r="CZH65" s="107"/>
      <c r="CZI65" s="107"/>
      <c r="CZJ65" s="107"/>
      <c r="CZK65" s="107"/>
      <c r="CZL65" s="107"/>
      <c r="CZM65" s="107"/>
      <c r="CZN65" s="107"/>
      <c r="CZO65" s="107"/>
      <c r="CZP65" s="107"/>
      <c r="CZQ65" s="107"/>
      <c r="CZR65" s="107"/>
      <c r="CZS65" s="107"/>
      <c r="CZT65" s="107"/>
      <c r="CZU65" s="107"/>
      <c r="CZV65" s="107"/>
      <c r="CZW65" s="107"/>
      <c r="CZX65" s="107"/>
      <c r="CZY65" s="107"/>
      <c r="CZZ65" s="107"/>
      <c r="DAA65" s="107"/>
      <c r="DAB65" s="107"/>
      <c r="DAC65" s="107"/>
      <c r="DAD65" s="107"/>
      <c r="DAE65" s="107"/>
      <c r="DAF65" s="107"/>
      <c r="DAG65" s="107"/>
      <c r="DAH65" s="107"/>
      <c r="DAI65" s="107"/>
      <c r="DAJ65" s="107"/>
      <c r="DAK65" s="107"/>
      <c r="DAL65" s="107"/>
      <c r="DAM65" s="107"/>
      <c r="DAN65" s="107"/>
      <c r="DAO65" s="107"/>
      <c r="DAP65" s="107"/>
      <c r="DAQ65" s="107"/>
      <c r="DAR65" s="107"/>
      <c r="DAS65" s="107"/>
      <c r="DAT65" s="107"/>
      <c r="DAU65" s="107"/>
      <c r="DAV65" s="107"/>
      <c r="DAW65" s="107"/>
      <c r="DAX65" s="107"/>
      <c r="DAY65" s="107"/>
      <c r="DAZ65" s="107"/>
      <c r="DBA65" s="107"/>
      <c r="DBB65" s="107"/>
      <c r="DBC65" s="107"/>
      <c r="DBD65" s="107"/>
      <c r="DBE65" s="107"/>
      <c r="DBF65" s="107"/>
      <c r="DBG65" s="107"/>
      <c r="DBH65" s="107"/>
      <c r="DBI65" s="107"/>
      <c r="DBJ65" s="107"/>
      <c r="DBK65" s="107"/>
      <c r="DBL65" s="107"/>
      <c r="DBM65" s="107"/>
      <c r="DBN65" s="107"/>
      <c r="DBO65" s="107"/>
      <c r="DBP65" s="107"/>
      <c r="DBQ65" s="107"/>
      <c r="DBR65" s="107"/>
      <c r="DBS65" s="107"/>
      <c r="DBT65" s="107"/>
      <c r="DBU65" s="107"/>
      <c r="DBV65" s="107"/>
      <c r="DBW65" s="107"/>
      <c r="DBX65" s="107"/>
      <c r="DBY65" s="107"/>
      <c r="DBZ65" s="107"/>
      <c r="DCA65" s="107"/>
      <c r="DCB65" s="107"/>
      <c r="DCC65" s="107"/>
      <c r="DCD65" s="107"/>
      <c r="DCE65" s="107"/>
      <c r="DCF65" s="107"/>
      <c r="DCG65" s="107"/>
      <c r="DCH65" s="107"/>
      <c r="DCI65" s="107"/>
      <c r="DCJ65" s="107"/>
      <c r="DCK65" s="107"/>
      <c r="DCL65" s="107"/>
      <c r="DCM65" s="107"/>
      <c r="DCN65" s="107"/>
      <c r="DCO65" s="107"/>
      <c r="DCP65" s="107"/>
      <c r="DCQ65" s="107"/>
      <c r="DCR65" s="107"/>
      <c r="DCS65" s="107"/>
      <c r="DCT65" s="107"/>
      <c r="DCU65" s="107"/>
      <c r="DCV65" s="107"/>
      <c r="DCW65" s="107"/>
      <c r="DCX65" s="107"/>
      <c r="DCY65" s="107"/>
      <c r="DCZ65" s="107"/>
      <c r="DDA65" s="107"/>
      <c r="DDB65" s="107"/>
      <c r="DDC65" s="107"/>
      <c r="DDD65" s="107"/>
      <c r="DDE65" s="107"/>
      <c r="DDF65" s="107"/>
      <c r="DDG65" s="107"/>
      <c r="DDH65" s="107"/>
      <c r="DDI65" s="107"/>
      <c r="DDJ65" s="107"/>
      <c r="DDK65" s="107"/>
      <c r="DDL65" s="107"/>
      <c r="DDM65" s="107"/>
      <c r="DDN65" s="107"/>
      <c r="DDO65" s="107"/>
      <c r="DDP65" s="107"/>
      <c r="DDQ65" s="107"/>
      <c r="DDR65" s="107"/>
      <c r="DDS65" s="107"/>
      <c r="DDT65" s="107"/>
      <c r="DDU65" s="107"/>
      <c r="DDV65" s="107"/>
      <c r="DDW65" s="107"/>
      <c r="DDX65" s="107"/>
      <c r="DDY65" s="107"/>
      <c r="DDZ65" s="107"/>
      <c r="DEA65" s="107"/>
      <c r="DEB65" s="107"/>
      <c r="DEC65" s="107"/>
      <c r="DED65" s="107"/>
      <c r="DEE65" s="107"/>
      <c r="DEF65" s="107"/>
      <c r="DEG65" s="107"/>
      <c r="DEH65" s="107"/>
      <c r="DEI65" s="107"/>
      <c r="DEJ65" s="107"/>
      <c r="DEK65" s="107"/>
      <c r="DEL65" s="107"/>
      <c r="DEM65" s="107"/>
      <c r="DEN65" s="107"/>
      <c r="DEO65" s="107"/>
      <c r="DEP65" s="107"/>
      <c r="DEQ65" s="107"/>
      <c r="DER65" s="107"/>
      <c r="DES65" s="107"/>
      <c r="DET65" s="107"/>
      <c r="DEU65" s="107"/>
      <c r="DEV65" s="107"/>
      <c r="DEW65" s="107"/>
      <c r="DEX65" s="107"/>
      <c r="DEY65" s="107"/>
      <c r="DEZ65" s="107"/>
      <c r="DFA65" s="107"/>
      <c r="DFB65" s="107"/>
      <c r="DFC65" s="107"/>
      <c r="DFD65" s="107"/>
      <c r="DFE65" s="107"/>
      <c r="DFF65" s="107"/>
      <c r="DFG65" s="107"/>
      <c r="DFH65" s="107"/>
      <c r="DFI65" s="107"/>
      <c r="DFJ65" s="107"/>
      <c r="DFK65" s="107"/>
      <c r="DFL65" s="107"/>
      <c r="DFM65" s="107"/>
      <c r="DFN65" s="107"/>
      <c r="DFO65" s="107"/>
      <c r="DFP65" s="107"/>
      <c r="DFQ65" s="107"/>
      <c r="DFR65" s="107"/>
      <c r="DFS65" s="107"/>
      <c r="DFT65" s="107"/>
      <c r="DFU65" s="107"/>
      <c r="DFV65" s="107"/>
      <c r="DFW65" s="107"/>
      <c r="DFX65" s="107"/>
      <c r="DFY65" s="107"/>
      <c r="DFZ65" s="107"/>
      <c r="DGA65" s="107"/>
      <c r="DGB65" s="107"/>
      <c r="DGC65" s="107"/>
      <c r="DGD65" s="107"/>
      <c r="DGE65" s="107"/>
      <c r="DGF65" s="107"/>
      <c r="DGG65" s="107"/>
      <c r="DGH65" s="107"/>
      <c r="DGI65" s="107"/>
      <c r="DGJ65" s="107"/>
      <c r="DGK65" s="107"/>
      <c r="DGL65" s="107"/>
      <c r="DGM65" s="107"/>
      <c r="DGN65" s="107"/>
      <c r="DGO65" s="107"/>
      <c r="DGP65" s="107"/>
      <c r="DGQ65" s="107"/>
      <c r="DGR65" s="107"/>
      <c r="DGS65" s="107"/>
      <c r="DGT65" s="107"/>
      <c r="DGU65" s="107"/>
      <c r="DGV65" s="107"/>
      <c r="DGW65" s="107"/>
      <c r="DGX65" s="107"/>
      <c r="DGY65" s="107"/>
      <c r="DGZ65" s="107"/>
      <c r="DHA65" s="107"/>
      <c r="DHB65" s="107"/>
      <c r="DHC65" s="107"/>
      <c r="DHD65" s="107"/>
      <c r="DHE65" s="107"/>
      <c r="DHF65" s="107"/>
      <c r="DHG65" s="107"/>
      <c r="DHH65" s="107"/>
      <c r="DHI65" s="107"/>
      <c r="DHJ65" s="107"/>
      <c r="DHK65" s="107"/>
      <c r="DHL65" s="107"/>
      <c r="DHM65" s="107"/>
      <c r="DHN65" s="107"/>
      <c r="DHO65" s="107"/>
      <c r="DHP65" s="107"/>
      <c r="DHQ65" s="107"/>
      <c r="DHR65" s="107"/>
      <c r="DHS65" s="107"/>
      <c r="DHT65" s="107"/>
      <c r="DHU65" s="107"/>
      <c r="DHV65" s="107"/>
      <c r="DHW65" s="107"/>
      <c r="DHX65" s="107"/>
      <c r="DHY65" s="107"/>
      <c r="DHZ65" s="107"/>
      <c r="DIA65" s="107"/>
      <c r="DIB65" s="107"/>
      <c r="DIC65" s="107"/>
      <c r="DID65" s="107"/>
      <c r="DIE65" s="107"/>
      <c r="DIF65" s="107"/>
      <c r="DIG65" s="107"/>
      <c r="DIH65" s="107"/>
      <c r="DII65" s="107"/>
      <c r="DIJ65" s="107"/>
      <c r="DIK65" s="107"/>
      <c r="DIL65" s="107"/>
      <c r="DIM65" s="107"/>
      <c r="DIN65" s="107"/>
      <c r="DIO65" s="107"/>
      <c r="DIP65" s="107"/>
      <c r="DIQ65" s="107"/>
      <c r="DIR65" s="107"/>
      <c r="DIS65" s="107"/>
      <c r="DIT65" s="107"/>
      <c r="DIU65" s="107"/>
      <c r="DIV65" s="107"/>
      <c r="DIW65" s="107"/>
      <c r="DIX65" s="107"/>
      <c r="DIY65" s="107"/>
      <c r="DIZ65" s="107"/>
      <c r="DJA65" s="107"/>
      <c r="DJB65" s="107"/>
      <c r="DJC65" s="107"/>
      <c r="DJD65" s="107"/>
      <c r="DJE65" s="107"/>
      <c r="DJF65" s="107"/>
      <c r="DJG65" s="107"/>
      <c r="DJH65" s="107"/>
      <c r="DJI65" s="107"/>
      <c r="DJJ65" s="107"/>
      <c r="DJK65" s="107"/>
      <c r="DJL65" s="107"/>
      <c r="DJM65" s="107"/>
      <c r="DJN65" s="107"/>
      <c r="DJO65" s="107"/>
      <c r="DJP65" s="107"/>
      <c r="DJQ65" s="107"/>
      <c r="DJR65" s="107"/>
      <c r="DJS65" s="107"/>
      <c r="DJT65" s="107"/>
      <c r="DJU65" s="107"/>
      <c r="DJV65" s="107"/>
      <c r="DJW65" s="107"/>
      <c r="DJX65" s="107"/>
      <c r="DJY65" s="107"/>
      <c r="DJZ65" s="107"/>
      <c r="DKA65" s="107"/>
      <c r="DKB65" s="107"/>
      <c r="DKC65" s="107"/>
      <c r="DKD65" s="107"/>
      <c r="DKE65" s="107"/>
      <c r="DKF65" s="107"/>
      <c r="DKG65" s="107"/>
      <c r="DKH65" s="107"/>
      <c r="DKI65" s="107"/>
      <c r="DKJ65" s="107"/>
      <c r="DKK65" s="107"/>
      <c r="DKL65" s="107"/>
      <c r="DKM65" s="107"/>
      <c r="DKN65" s="107"/>
      <c r="DKO65" s="107"/>
      <c r="DKP65" s="107"/>
      <c r="DKQ65" s="107"/>
      <c r="DKR65" s="107"/>
      <c r="DKS65" s="107"/>
      <c r="DKT65" s="107"/>
      <c r="DKU65" s="107"/>
      <c r="DKV65" s="107"/>
      <c r="DKW65" s="107"/>
      <c r="DKX65" s="107"/>
      <c r="DKY65" s="107"/>
      <c r="DKZ65" s="107"/>
      <c r="DLA65" s="107"/>
      <c r="DLB65" s="107"/>
      <c r="DLC65" s="107"/>
      <c r="DLD65" s="107"/>
      <c r="DLE65" s="107"/>
      <c r="DLF65" s="107"/>
      <c r="DLG65" s="107"/>
      <c r="DLH65" s="107"/>
      <c r="DLI65" s="107"/>
      <c r="DLJ65" s="107"/>
      <c r="DLK65" s="107"/>
      <c r="DLL65" s="107"/>
      <c r="DLM65" s="107"/>
      <c r="DLN65" s="107"/>
      <c r="DLO65" s="107"/>
      <c r="DLP65" s="107"/>
      <c r="DLQ65" s="107"/>
      <c r="DLR65" s="107"/>
      <c r="DLS65" s="107"/>
      <c r="DLT65" s="107"/>
      <c r="DLU65" s="107"/>
      <c r="DLV65" s="107"/>
      <c r="DLW65" s="107"/>
      <c r="DLX65" s="107"/>
      <c r="DLY65" s="107"/>
      <c r="DLZ65" s="107"/>
      <c r="DMA65" s="107"/>
      <c r="DMB65" s="107"/>
      <c r="DMC65" s="107"/>
      <c r="DMD65" s="107"/>
      <c r="DME65" s="107"/>
      <c r="DMF65" s="107"/>
      <c r="DMG65" s="107"/>
      <c r="DMH65" s="107"/>
      <c r="DMI65" s="107"/>
      <c r="DMJ65" s="107"/>
      <c r="DMK65" s="107"/>
      <c r="DML65" s="107"/>
      <c r="DMM65" s="107"/>
      <c r="DMN65" s="107"/>
      <c r="DMO65" s="107"/>
      <c r="DMP65" s="107"/>
      <c r="DMQ65" s="107"/>
      <c r="DMR65" s="107"/>
      <c r="DMS65" s="107"/>
      <c r="DMT65" s="107"/>
      <c r="DMU65" s="107"/>
      <c r="DMV65" s="107"/>
      <c r="DMW65" s="107"/>
      <c r="DMX65" s="107"/>
      <c r="DMY65" s="107"/>
      <c r="DMZ65" s="107"/>
      <c r="DNA65" s="107"/>
      <c r="DNB65" s="107"/>
      <c r="DNC65" s="107"/>
      <c r="DND65" s="107"/>
      <c r="DNE65" s="107"/>
      <c r="DNF65" s="107"/>
      <c r="DNG65" s="107"/>
      <c r="DNH65" s="107"/>
      <c r="DNI65" s="107"/>
      <c r="DNJ65" s="107"/>
      <c r="DNK65" s="107"/>
      <c r="DNL65" s="107"/>
      <c r="DNM65" s="107"/>
      <c r="DNN65" s="107"/>
      <c r="DNO65" s="107"/>
      <c r="DNP65" s="107"/>
      <c r="DNQ65" s="107"/>
      <c r="DNR65" s="107"/>
      <c r="DNS65" s="107"/>
      <c r="DNT65" s="107"/>
      <c r="DNU65" s="107"/>
      <c r="DNV65" s="107"/>
      <c r="DNW65" s="107"/>
      <c r="DNX65" s="107"/>
      <c r="DNY65" s="107"/>
      <c r="DNZ65" s="107"/>
      <c r="DOA65" s="107"/>
      <c r="DOB65" s="107"/>
      <c r="DOC65" s="107"/>
      <c r="DOD65" s="107"/>
      <c r="DOE65" s="107"/>
      <c r="DOF65" s="107"/>
      <c r="DOG65" s="107"/>
      <c r="DOH65" s="107"/>
      <c r="DOI65" s="107"/>
      <c r="DOJ65" s="107"/>
      <c r="DOK65" s="107"/>
      <c r="DOL65" s="107"/>
      <c r="DOM65" s="107"/>
      <c r="DON65" s="107"/>
      <c r="DOO65" s="107"/>
      <c r="DOP65" s="107"/>
      <c r="DOQ65" s="107"/>
      <c r="DOR65" s="107"/>
      <c r="DOS65" s="107"/>
      <c r="DOT65" s="107"/>
      <c r="DOU65" s="107"/>
      <c r="DOV65" s="107"/>
      <c r="DOW65" s="107"/>
      <c r="DOX65" s="107"/>
      <c r="DOY65" s="107"/>
      <c r="DOZ65" s="107"/>
      <c r="DPA65" s="107"/>
      <c r="DPB65" s="107"/>
      <c r="DPC65" s="107"/>
      <c r="DPD65" s="107"/>
      <c r="DPE65" s="107"/>
      <c r="DPF65" s="107"/>
      <c r="DPG65" s="107"/>
      <c r="DPH65" s="107"/>
      <c r="DPI65" s="107"/>
      <c r="DPJ65" s="107"/>
      <c r="DPK65" s="107"/>
      <c r="DPL65" s="107"/>
      <c r="DPM65" s="107"/>
      <c r="DPN65" s="107"/>
      <c r="DPO65" s="107"/>
      <c r="DPP65" s="107"/>
      <c r="DPQ65" s="107"/>
      <c r="DPR65" s="107"/>
      <c r="DPS65" s="107"/>
      <c r="DPT65" s="107"/>
      <c r="DPU65" s="107"/>
      <c r="DPV65" s="107"/>
      <c r="DPW65" s="107"/>
      <c r="DPX65" s="107"/>
      <c r="DPY65" s="107"/>
      <c r="DPZ65" s="107"/>
      <c r="DQA65" s="107"/>
      <c r="DQB65" s="107"/>
      <c r="DQC65" s="107"/>
      <c r="DQD65" s="107"/>
      <c r="DQE65" s="107"/>
      <c r="DQF65" s="107"/>
      <c r="DQG65" s="107"/>
      <c r="DQH65" s="107"/>
      <c r="DQI65" s="107"/>
      <c r="DQJ65" s="107"/>
      <c r="DQK65" s="107"/>
      <c r="DQL65" s="107"/>
      <c r="DQM65" s="107"/>
      <c r="DQN65" s="107"/>
      <c r="DQO65" s="107"/>
      <c r="DQP65" s="107"/>
      <c r="DQQ65" s="107"/>
      <c r="DQR65" s="107"/>
      <c r="DQS65" s="107"/>
      <c r="DQT65" s="107"/>
      <c r="DQU65" s="107"/>
      <c r="DQV65" s="107"/>
      <c r="DQW65" s="107"/>
      <c r="DQX65" s="107"/>
      <c r="DQY65" s="107"/>
      <c r="DQZ65" s="107"/>
      <c r="DRA65" s="107"/>
      <c r="DRB65" s="107"/>
      <c r="DRC65" s="107"/>
      <c r="DRD65" s="107"/>
      <c r="DRE65" s="107"/>
      <c r="DRF65" s="107"/>
      <c r="DRG65" s="107"/>
      <c r="DRH65" s="107"/>
      <c r="DRI65" s="107"/>
      <c r="DRJ65" s="107"/>
      <c r="DRK65" s="107"/>
      <c r="DRL65" s="107"/>
      <c r="DRM65" s="107"/>
      <c r="DRN65" s="107"/>
      <c r="DRO65" s="107"/>
      <c r="DRP65" s="107"/>
      <c r="DRQ65" s="107"/>
      <c r="DRR65" s="107"/>
      <c r="DRS65" s="107"/>
      <c r="DRT65" s="107"/>
      <c r="DRU65" s="107"/>
      <c r="DRV65" s="107"/>
      <c r="DRW65" s="107"/>
      <c r="DRX65" s="107"/>
      <c r="DRY65" s="107"/>
      <c r="DRZ65" s="107"/>
      <c r="DSA65" s="107"/>
      <c r="DSB65" s="107"/>
      <c r="DSC65" s="107"/>
      <c r="DSD65" s="107"/>
      <c r="DSE65" s="107"/>
      <c r="DSF65" s="107"/>
      <c r="DSG65" s="107"/>
      <c r="DSH65" s="107"/>
      <c r="DSI65" s="107"/>
      <c r="DSJ65" s="107"/>
      <c r="DSK65" s="107"/>
      <c r="DSL65" s="107"/>
      <c r="DSM65" s="107"/>
      <c r="DSN65" s="107"/>
      <c r="DSO65" s="107"/>
      <c r="DSP65" s="107"/>
      <c r="DSQ65" s="107"/>
      <c r="DSR65" s="107"/>
      <c r="DSS65" s="107"/>
      <c r="DST65" s="107"/>
      <c r="DSU65" s="107"/>
      <c r="DSV65" s="107"/>
      <c r="DSW65" s="107"/>
      <c r="DSX65" s="107"/>
      <c r="DSY65" s="107"/>
      <c r="DSZ65" s="107"/>
      <c r="DTA65" s="107"/>
      <c r="DTB65" s="107"/>
      <c r="DTC65" s="107"/>
      <c r="DTD65" s="107"/>
      <c r="DTE65" s="107"/>
      <c r="DTF65" s="107"/>
      <c r="DTG65" s="107"/>
      <c r="DTH65" s="107"/>
      <c r="DTI65" s="107"/>
      <c r="DTJ65" s="107"/>
      <c r="DTK65" s="107"/>
      <c r="DTL65" s="107"/>
      <c r="DTM65" s="107"/>
      <c r="DTN65" s="107"/>
      <c r="DTO65" s="107"/>
      <c r="DTP65" s="107"/>
      <c r="DTQ65" s="107"/>
      <c r="DTR65" s="107"/>
      <c r="DTS65" s="107"/>
      <c r="DTT65" s="107"/>
      <c r="DTU65" s="107"/>
      <c r="DTV65" s="107"/>
      <c r="DTW65" s="107"/>
      <c r="DTX65" s="107"/>
      <c r="DTY65" s="107"/>
      <c r="DTZ65" s="107"/>
      <c r="DUA65" s="107"/>
      <c r="DUB65" s="107"/>
      <c r="DUC65" s="107"/>
      <c r="DUD65" s="107"/>
      <c r="DUE65" s="107"/>
      <c r="DUF65" s="107"/>
      <c r="DUG65" s="107"/>
      <c r="DUH65" s="107"/>
      <c r="DUI65" s="107"/>
      <c r="DUJ65" s="107"/>
      <c r="DUK65" s="107"/>
      <c r="DUL65" s="107"/>
      <c r="DUM65" s="107"/>
      <c r="DUN65" s="107"/>
      <c r="DUO65" s="107"/>
      <c r="DUP65" s="107"/>
      <c r="DUQ65" s="107"/>
      <c r="DUR65" s="107"/>
      <c r="DUS65" s="107"/>
      <c r="DUT65" s="107"/>
      <c r="DUU65" s="107"/>
      <c r="DUV65" s="107"/>
      <c r="DUW65" s="107"/>
      <c r="DUX65" s="107"/>
      <c r="DUY65" s="107"/>
      <c r="DUZ65" s="107"/>
      <c r="DVA65" s="107"/>
      <c r="DVB65" s="107"/>
      <c r="DVC65" s="107"/>
      <c r="DVD65" s="107"/>
      <c r="DVE65" s="107"/>
      <c r="DVF65" s="107"/>
      <c r="DVG65" s="107"/>
      <c r="DVH65" s="107"/>
      <c r="DVI65" s="107"/>
      <c r="DVJ65" s="107"/>
      <c r="DVK65" s="107"/>
      <c r="DVL65" s="107"/>
      <c r="DVM65" s="107"/>
      <c r="DVN65" s="107"/>
      <c r="DVO65" s="107"/>
      <c r="DVP65" s="107"/>
      <c r="DVQ65" s="107"/>
      <c r="DVR65" s="107"/>
      <c r="DVS65" s="107"/>
      <c r="DVT65" s="107"/>
      <c r="DVU65" s="107"/>
      <c r="DVV65" s="107"/>
      <c r="DVW65" s="107"/>
      <c r="DVX65" s="107"/>
      <c r="DVY65" s="107"/>
      <c r="DVZ65" s="107"/>
      <c r="DWA65" s="107"/>
      <c r="DWB65" s="107"/>
      <c r="DWC65" s="107"/>
      <c r="DWD65" s="107"/>
      <c r="DWE65" s="107"/>
      <c r="DWF65" s="107"/>
      <c r="DWG65" s="107"/>
      <c r="DWH65" s="107"/>
      <c r="DWI65" s="107"/>
      <c r="DWJ65" s="107"/>
      <c r="DWK65" s="107"/>
      <c r="DWL65" s="107"/>
      <c r="DWM65" s="107"/>
      <c r="DWN65" s="107"/>
      <c r="DWO65" s="107"/>
      <c r="DWP65" s="107"/>
      <c r="DWQ65" s="107"/>
      <c r="DWR65" s="107"/>
      <c r="DWS65" s="107"/>
      <c r="DWT65" s="107"/>
      <c r="DWU65" s="107"/>
      <c r="DWV65" s="107"/>
      <c r="DWW65" s="107"/>
      <c r="DWX65" s="107"/>
      <c r="DWY65" s="107"/>
      <c r="DWZ65" s="107"/>
      <c r="DXA65" s="107"/>
      <c r="DXB65" s="107"/>
      <c r="DXC65" s="107"/>
      <c r="DXD65" s="107"/>
      <c r="DXE65" s="107"/>
      <c r="DXF65" s="107"/>
      <c r="DXG65" s="107"/>
      <c r="DXH65" s="107"/>
      <c r="DXI65" s="107"/>
      <c r="DXJ65" s="107"/>
      <c r="DXK65" s="107"/>
      <c r="DXL65" s="107"/>
      <c r="DXM65" s="107"/>
      <c r="DXN65" s="107"/>
      <c r="DXO65" s="107"/>
      <c r="DXP65" s="107"/>
      <c r="DXQ65" s="107"/>
      <c r="DXR65" s="107"/>
      <c r="DXS65" s="107"/>
      <c r="DXT65" s="107"/>
      <c r="DXU65" s="107"/>
      <c r="DXV65" s="107"/>
      <c r="DXW65" s="107"/>
      <c r="DXX65" s="107"/>
      <c r="DXY65" s="107"/>
      <c r="DXZ65" s="107"/>
      <c r="DYA65" s="107"/>
      <c r="DYB65" s="107"/>
      <c r="DYC65" s="107"/>
      <c r="DYD65" s="107"/>
      <c r="DYE65" s="107"/>
      <c r="DYF65" s="107"/>
      <c r="DYG65" s="107"/>
      <c r="DYH65" s="107"/>
      <c r="DYI65" s="107"/>
      <c r="DYJ65" s="107"/>
      <c r="DYK65" s="107"/>
      <c r="DYL65" s="107"/>
      <c r="DYM65" s="107"/>
      <c r="DYN65" s="107"/>
      <c r="DYO65" s="107"/>
      <c r="DYP65" s="107"/>
      <c r="DYQ65" s="107"/>
      <c r="DYR65" s="107"/>
      <c r="DYS65" s="107"/>
      <c r="DYT65" s="107"/>
      <c r="DYU65" s="107"/>
      <c r="DYV65" s="107"/>
      <c r="DYW65" s="107"/>
      <c r="DYX65" s="107"/>
      <c r="DYY65" s="107"/>
      <c r="DYZ65" s="107"/>
      <c r="DZA65" s="107"/>
      <c r="DZB65" s="107"/>
      <c r="DZC65" s="107"/>
      <c r="DZD65" s="107"/>
      <c r="DZE65" s="107"/>
      <c r="DZF65" s="107"/>
      <c r="DZG65" s="107"/>
      <c r="DZH65" s="107"/>
      <c r="DZI65" s="107"/>
      <c r="DZJ65" s="107"/>
      <c r="DZK65" s="107"/>
      <c r="DZL65" s="107"/>
      <c r="DZM65" s="107"/>
      <c r="DZN65" s="107"/>
      <c r="DZO65" s="107"/>
      <c r="DZP65" s="107"/>
      <c r="DZQ65" s="107"/>
      <c r="DZR65" s="107"/>
      <c r="DZS65" s="107"/>
      <c r="DZT65" s="107"/>
      <c r="DZU65" s="107"/>
      <c r="DZV65" s="107"/>
      <c r="DZW65" s="107"/>
      <c r="DZX65" s="107"/>
      <c r="DZY65" s="107"/>
      <c r="DZZ65" s="107"/>
      <c r="EAA65" s="107"/>
      <c r="EAB65" s="107"/>
      <c r="EAC65" s="107"/>
      <c r="EAD65" s="107"/>
      <c r="EAE65" s="107"/>
      <c r="EAF65" s="107"/>
      <c r="EAG65" s="107"/>
      <c r="EAH65" s="107"/>
      <c r="EAI65" s="107"/>
      <c r="EAJ65" s="107"/>
      <c r="EAK65" s="107"/>
      <c r="EAL65" s="107"/>
      <c r="EAM65" s="107"/>
      <c r="EAN65" s="107"/>
      <c r="EAO65" s="107"/>
      <c r="EAP65" s="107"/>
      <c r="EAQ65" s="107"/>
      <c r="EAR65" s="107"/>
      <c r="EAS65" s="107"/>
      <c r="EAT65" s="107"/>
      <c r="EAU65" s="107"/>
      <c r="EAV65" s="107"/>
      <c r="EAW65" s="107"/>
      <c r="EAX65" s="107"/>
      <c r="EAY65" s="107"/>
      <c r="EAZ65" s="107"/>
      <c r="EBA65" s="107"/>
      <c r="EBB65" s="107"/>
      <c r="EBC65" s="107"/>
      <c r="EBD65" s="107"/>
      <c r="EBE65" s="107"/>
      <c r="EBF65" s="107"/>
      <c r="EBG65" s="107"/>
      <c r="EBH65" s="107"/>
      <c r="EBI65" s="107"/>
      <c r="EBJ65" s="107"/>
      <c r="EBK65" s="107"/>
      <c r="EBL65" s="107"/>
      <c r="EBM65" s="107"/>
      <c r="EBN65" s="107"/>
      <c r="EBO65" s="107"/>
      <c r="EBP65" s="107"/>
      <c r="EBQ65" s="107"/>
      <c r="EBR65" s="107"/>
      <c r="EBS65" s="107"/>
      <c r="EBT65" s="107"/>
      <c r="EBU65" s="107"/>
      <c r="EBV65" s="107"/>
      <c r="EBW65" s="107"/>
      <c r="EBX65" s="107"/>
      <c r="EBY65" s="107"/>
      <c r="EBZ65" s="107"/>
      <c r="ECA65" s="107"/>
      <c r="ECB65" s="107"/>
      <c r="ECC65" s="107"/>
      <c r="ECD65" s="107"/>
      <c r="ECE65" s="107"/>
      <c r="ECF65" s="107"/>
      <c r="ECG65" s="107"/>
      <c r="ECH65" s="107"/>
      <c r="ECI65" s="107"/>
      <c r="ECJ65" s="107"/>
      <c r="ECK65" s="107"/>
      <c r="ECL65" s="107"/>
      <c r="ECM65" s="107"/>
      <c r="ECN65" s="107"/>
      <c r="ECO65" s="107"/>
      <c r="ECP65" s="107"/>
      <c r="ECQ65" s="107"/>
      <c r="ECR65" s="107"/>
      <c r="ECS65" s="107"/>
      <c r="ECT65" s="107"/>
      <c r="ECU65" s="107"/>
      <c r="ECV65" s="107"/>
      <c r="ECW65" s="107"/>
      <c r="ECX65" s="107"/>
      <c r="ECY65" s="107"/>
      <c r="ECZ65" s="107"/>
      <c r="EDA65" s="107"/>
      <c r="EDB65" s="107"/>
      <c r="EDC65" s="107"/>
      <c r="EDD65" s="107"/>
      <c r="EDE65" s="107"/>
      <c r="EDF65" s="107"/>
      <c r="EDG65" s="107"/>
      <c r="EDH65" s="107"/>
      <c r="EDI65" s="107"/>
      <c r="EDJ65" s="107"/>
      <c r="EDK65" s="107"/>
      <c r="EDL65" s="107"/>
      <c r="EDM65" s="107"/>
      <c r="EDN65" s="107"/>
      <c r="EDO65" s="107"/>
      <c r="EDP65" s="107"/>
      <c r="EDQ65" s="107"/>
      <c r="EDR65" s="107"/>
      <c r="EDS65" s="107"/>
      <c r="EDT65" s="107"/>
      <c r="EDU65" s="107"/>
      <c r="EDV65" s="107"/>
      <c r="EDW65" s="107"/>
      <c r="EDX65" s="107"/>
      <c r="EDY65" s="107"/>
      <c r="EDZ65" s="107"/>
      <c r="EEA65" s="107"/>
      <c r="EEB65" s="107"/>
      <c r="EEC65" s="107"/>
      <c r="EED65" s="107"/>
      <c r="EEE65" s="107"/>
      <c r="EEF65" s="107"/>
      <c r="EEG65" s="107"/>
      <c r="EEH65" s="107"/>
      <c r="EEI65" s="107"/>
      <c r="EEJ65" s="107"/>
      <c r="EEK65" s="107"/>
      <c r="EEL65" s="107"/>
      <c r="EEM65" s="107"/>
      <c r="EEN65" s="107"/>
      <c r="EEO65" s="107"/>
      <c r="EEP65" s="107"/>
      <c r="EEQ65" s="107"/>
      <c r="EER65" s="107"/>
      <c r="EES65" s="107"/>
      <c r="EET65" s="107"/>
      <c r="EEU65" s="107"/>
      <c r="EEV65" s="107"/>
      <c r="EEW65" s="107"/>
      <c r="EEX65" s="107"/>
      <c r="EEY65" s="107"/>
      <c r="EEZ65" s="107"/>
      <c r="EFA65" s="107"/>
      <c r="EFB65" s="107"/>
      <c r="EFC65" s="107"/>
      <c r="EFD65" s="107"/>
      <c r="EFE65" s="107"/>
      <c r="EFF65" s="107"/>
      <c r="EFG65" s="107"/>
      <c r="EFH65" s="107"/>
      <c r="EFI65" s="107"/>
      <c r="EFJ65" s="107"/>
      <c r="EFK65" s="107"/>
      <c r="EFL65" s="107"/>
      <c r="EFM65" s="107"/>
      <c r="EFN65" s="107"/>
      <c r="EFO65" s="107"/>
      <c r="EFP65" s="107"/>
      <c r="EFQ65" s="107"/>
      <c r="EFR65" s="107"/>
      <c r="EFS65" s="107"/>
      <c r="EFT65" s="107"/>
      <c r="EFU65" s="107"/>
      <c r="EFV65" s="107"/>
      <c r="EFW65" s="107"/>
      <c r="EFX65" s="107"/>
      <c r="EFY65" s="107"/>
      <c r="EFZ65" s="107"/>
      <c r="EGA65" s="107"/>
      <c r="EGB65" s="107"/>
      <c r="EGC65" s="107"/>
      <c r="EGD65" s="107"/>
      <c r="EGE65" s="107"/>
      <c r="EGF65" s="107"/>
      <c r="EGG65" s="107"/>
      <c r="EGH65" s="107"/>
      <c r="EGI65" s="107"/>
      <c r="EGJ65" s="107"/>
      <c r="EGK65" s="107"/>
      <c r="EGL65" s="107"/>
      <c r="EGM65" s="107"/>
      <c r="EGN65" s="107"/>
      <c r="EGO65" s="107"/>
      <c r="EGP65" s="107"/>
      <c r="EGQ65" s="107"/>
      <c r="EGR65" s="107"/>
      <c r="EGS65" s="107"/>
      <c r="EGT65" s="107"/>
      <c r="EGU65" s="107"/>
      <c r="EGV65" s="107"/>
      <c r="EGW65" s="107"/>
      <c r="EGX65" s="107"/>
      <c r="EGY65" s="107"/>
      <c r="EGZ65" s="107"/>
      <c r="EHA65" s="107"/>
      <c r="EHB65" s="107"/>
      <c r="EHC65" s="107"/>
      <c r="EHD65" s="107"/>
      <c r="EHE65" s="107"/>
      <c r="EHF65" s="107"/>
      <c r="EHG65" s="107"/>
      <c r="EHH65" s="107"/>
      <c r="EHI65" s="107"/>
      <c r="EHJ65" s="107"/>
      <c r="EHK65" s="107"/>
      <c r="EHL65" s="107"/>
      <c r="EHM65" s="107"/>
      <c r="EHN65" s="107"/>
      <c r="EHO65" s="107"/>
      <c r="EHP65" s="107"/>
      <c r="EHQ65" s="107"/>
      <c r="EHR65" s="107"/>
      <c r="EHS65" s="107"/>
      <c r="EHT65" s="107"/>
      <c r="EHU65" s="107"/>
      <c r="EHV65" s="107"/>
      <c r="EHW65" s="107"/>
      <c r="EHX65" s="107"/>
      <c r="EHY65" s="107"/>
      <c r="EHZ65" s="107"/>
      <c r="EIA65" s="107"/>
      <c r="EIB65" s="107"/>
      <c r="EIC65" s="107"/>
      <c r="EID65" s="107"/>
      <c r="EIE65" s="107"/>
      <c r="EIF65" s="107"/>
      <c r="EIG65" s="107"/>
      <c r="EIH65" s="107"/>
      <c r="EII65" s="107"/>
      <c r="EIJ65" s="107"/>
      <c r="EIK65" s="107"/>
      <c r="EIL65" s="107"/>
      <c r="EIM65" s="107"/>
      <c r="EIN65" s="107"/>
      <c r="EIO65" s="107"/>
      <c r="EIP65" s="107"/>
      <c r="EIQ65" s="107"/>
      <c r="EIR65" s="107"/>
      <c r="EIS65" s="107"/>
      <c r="EIT65" s="107"/>
      <c r="EIU65" s="107"/>
      <c r="EIV65" s="107"/>
      <c r="EIW65" s="107"/>
      <c r="EIX65" s="107"/>
      <c r="EIY65" s="107"/>
      <c r="EIZ65" s="107"/>
      <c r="EJA65" s="107"/>
      <c r="EJB65" s="107"/>
      <c r="EJC65" s="107"/>
      <c r="EJD65" s="107"/>
      <c r="EJE65" s="107"/>
      <c r="EJF65" s="107"/>
      <c r="EJG65" s="107"/>
      <c r="EJH65" s="107"/>
      <c r="EJI65" s="107"/>
      <c r="EJJ65" s="107"/>
      <c r="EJK65" s="107"/>
      <c r="EJL65" s="107"/>
      <c r="EJM65" s="107"/>
      <c r="EJN65" s="107"/>
      <c r="EJO65" s="107"/>
      <c r="EJP65" s="107"/>
      <c r="EJQ65" s="107"/>
      <c r="EJR65" s="107"/>
      <c r="EJS65" s="107"/>
      <c r="EJT65" s="107"/>
      <c r="EJU65" s="107"/>
      <c r="EJV65" s="107"/>
      <c r="EJW65" s="107"/>
      <c r="EJX65" s="107"/>
      <c r="EJY65" s="107"/>
      <c r="EJZ65" s="107"/>
      <c r="EKA65" s="107"/>
      <c r="EKB65" s="107"/>
      <c r="EKC65" s="107"/>
      <c r="EKD65" s="107"/>
      <c r="EKE65" s="107"/>
      <c r="EKF65" s="107"/>
      <c r="EKG65" s="107"/>
      <c r="EKH65" s="107"/>
      <c r="EKI65" s="107"/>
      <c r="EKJ65" s="107"/>
      <c r="EKK65" s="107"/>
      <c r="EKL65" s="107"/>
      <c r="EKM65" s="107"/>
      <c r="EKN65" s="107"/>
      <c r="EKO65" s="107"/>
      <c r="EKP65" s="107"/>
      <c r="EKQ65" s="107"/>
      <c r="EKR65" s="107"/>
      <c r="EKS65" s="107"/>
      <c r="EKT65" s="107"/>
      <c r="EKU65" s="107"/>
      <c r="EKV65" s="107"/>
      <c r="EKW65" s="107"/>
      <c r="EKX65" s="107"/>
      <c r="EKY65" s="107"/>
      <c r="EKZ65" s="107"/>
      <c r="ELA65" s="107"/>
      <c r="ELB65" s="107"/>
      <c r="ELC65" s="107"/>
      <c r="ELD65" s="107"/>
      <c r="ELE65" s="107"/>
      <c r="ELF65" s="107"/>
      <c r="ELG65" s="107"/>
      <c r="ELH65" s="107"/>
      <c r="ELI65" s="107"/>
      <c r="ELJ65" s="107"/>
      <c r="ELK65" s="107"/>
      <c r="ELL65" s="107"/>
      <c r="ELM65" s="107"/>
      <c r="ELN65" s="107"/>
      <c r="ELO65" s="107"/>
      <c r="ELP65" s="107"/>
      <c r="ELQ65" s="107"/>
      <c r="ELR65" s="107"/>
      <c r="ELS65" s="107"/>
      <c r="ELT65" s="107"/>
      <c r="ELU65" s="107"/>
      <c r="ELV65" s="107"/>
      <c r="ELW65" s="107"/>
      <c r="ELX65" s="107"/>
      <c r="ELY65" s="107"/>
      <c r="ELZ65" s="107"/>
      <c r="EMA65" s="107"/>
      <c r="EMB65" s="107"/>
      <c r="EMC65" s="107"/>
      <c r="EMD65" s="107"/>
      <c r="EME65" s="107"/>
      <c r="EMF65" s="107"/>
      <c r="EMG65" s="107"/>
      <c r="EMH65" s="107"/>
      <c r="EMI65" s="107"/>
      <c r="EMJ65" s="107"/>
      <c r="EMK65" s="107"/>
      <c r="EML65" s="107"/>
      <c r="EMM65" s="107"/>
      <c r="EMN65" s="107"/>
      <c r="EMO65" s="107"/>
      <c r="EMP65" s="107"/>
      <c r="EMQ65" s="107"/>
      <c r="EMR65" s="107"/>
      <c r="EMS65" s="107"/>
      <c r="EMT65" s="107"/>
      <c r="EMU65" s="107"/>
      <c r="EMV65" s="107"/>
      <c r="EMW65" s="107"/>
      <c r="EMX65" s="107"/>
      <c r="EMY65" s="107"/>
      <c r="EMZ65" s="107"/>
      <c r="ENA65" s="107"/>
      <c r="ENB65" s="107"/>
      <c r="ENC65" s="107"/>
      <c r="END65" s="107"/>
      <c r="ENE65" s="107"/>
      <c r="ENF65" s="107"/>
      <c r="ENG65" s="107"/>
      <c r="ENH65" s="107"/>
      <c r="ENI65" s="107"/>
      <c r="ENJ65" s="107"/>
      <c r="ENK65" s="107"/>
      <c r="ENL65" s="107"/>
      <c r="ENM65" s="107"/>
      <c r="ENN65" s="107"/>
      <c r="ENO65" s="107"/>
      <c r="ENP65" s="107"/>
      <c r="ENQ65" s="107"/>
      <c r="ENR65" s="107"/>
      <c r="ENS65" s="107"/>
      <c r="ENT65" s="107"/>
      <c r="ENU65" s="107"/>
      <c r="ENV65" s="107"/>
      <c r="ENW65" s="107"/>
      <c r="ENX65" s="107"/>
      <c r="ENY65" s="107"/>
      <c r="ENZ65" s="107"/>
      <c r="EOA65" s="107"/>
      <c r="EOB65" s="107"/>
      <c r="EOC65" s="107"/>
      <c r="EOD65" s="107"/>
      <c r="EOE65" s="107"/>
      <c r="EOF65" s="107"/>
      <c r="EOG65" s="107"/>
      <c r="EOH65" s="107"/>
      <c r="EOI65" s="107"/>
      <c r="EOJ65" s="107"/>
      <c r="EOK65" s="107"/>
      <c r="EOL65" s="107"/>
      <c r="EOM65" s="107"/>
      <c r="EON65" s="107"/>
      <c r="EOO65" s="107"/>
      <c r="EOP65" s="107"/>
      <c r="EOQ65" s="107"/>
      <c r="EOR65" s="107"/>
      <c r="EOS65" s="107"/>
      <c r="EOT65" s="107"/>
      <c r="EOU65" s="107"/>
      <c r="EOV65" s="107"/>
      <c r="EOW65" s="107"/>
      <c r="EOX65" s="107"/>
      <c r="EOY65" s="107"/>
      <c r="EOZ65" s="107"/>
      <c r="EPA65" s="107"/>
      <c r="EPB65" s="107"/>
      <c r="EPC65" s="107"/>
      <c r="EPD65" s="107"/>
      <c r="EPE65" s="107"/>
      <c r="EPF65" s="107"/>
      <c r="EPG65" s="107"/>
      <c r="EPH65" s="107"/>
      <c r="EPI65" s="107"/>
      <c r="EPJ65" s="107"/>
      <c r="EPK65" s="107"/>
      <c r="EPL65" s="107"/>
      <c r="EPM65" s="107"/>
      <c r="EPN65" s="107"/>
      <c r="EPO65" s="107"/>
      <c r="EPP65" s="107"/>
      <c r="EPQ65" s="107"/>
      <c r="EPR65" s="107"/>
      <c r="EPS65" s="107"/>
      <c r="EPT65" s="107"/>
      <c r="EPU65" s="107"/>
      <c r="EPV65" s="107"/>
      <c r="EPW65" s="107"/>
      <c r="EPX65" s="107"/>
      <c r="EPY65" s="107"/>
      <c r="EPZ65" s="107"/>
      <c r="EQA65" s="107"/>
      <c r="EQB65" s="107"/>
      <c r="EQC65" s="107"/>
      <c r="EQD65" s="107"/>
      <c r="EQE65" s="107"/>
      <c r="EQF65" s="107"/>
      <c r="EQG65" s="107"/>
      <c r="EQH65" s="107"/>
      <c r="EQI65" s="107"/>
      <c r="EQJ65" s="107"/>
      <c r="EQK65" s="107"/>
      <c r="EQL65" s="107"/>
      <c r="EQM65" s="107"/>
      <c r="EQN65" s="107"/>
      <c r="EQO65" s="107"/>
      <c r="EQP65" s="107"/>
      <c r="EQQ65" s="107"/>
      <c r="EQR65" s="107"/>
      <c r="EQS65" s="107"/>
      <c r="EQT65" s="107"/>
      <c r="EQU65" s="107"/>
      <c r="EQV65" s="107"/>
      <c r="EQW65" s="107"/>
      <c r="EQX65" s="107"/>
      <c r="EQY65" s="107"/>
      <c r="EQZ65" s="107"/>
      <c r="ERA65" s="107"/>
      <c r="ERB65" s="107"/>
      <c r="ERC65" s="107"/>
      <c r="ERD65" s="107"/>
      <c r="ERE65" s="107"/>
      <c r="ERF65" s="107"/>
      <c r="ERG65" s="107"/>
      <c r="ERH65" s="107"/>
      <c r="ERI65" s="107"/>
      <c r="ERJ65" s="107"/>
      <c r="ERK65" s="107"/>
      <c r="ERL65" s="107"/>
      <c r="ERM65" s="107"/>
      <c r="ERN65" s="107"/>
      <c r="ERO65" s="107"/>
      <c r="ERP65" s="107"/>
      <c r="ERQ65" s="107"/>
      <c r="ERR65" s="107"/>
      <c r="ERS65" s="107"/>
      <c r="ERT65" s="107"/>
      <c r="ERU65" s="107"/>
      <c r="ERV65" s="107"/>
      <c r="ERW65" s="107"/>
      <c r="ERX65" s="107"/>
      <c r="ERY65" s="107"/>
      <c r="ERZ65" s="107"/>
      <c r="ESA65" s="107"/>
      <c r="ESB65" s="107"/>
      <c r="ESC65" s="107"/>
      <c r="ESD65" s="107"/>
      <c r="ESE65" s="107"/>
      <c r="ESF65" s="107"/>
      <c r="ESG65" s="107"/>
      <c r="ESH65" s="107"/>
      <c r="ESI65" s="107"/>
      <c r="ESJ65" s="107"/>
      <c r="ESK65" s="107"/>
      <c r="ESL65" s="107"/>
      <c r="ESM65" s="107"/>
      <c r="ESN65" s="107"/>
      <c r="ESO65" s="107"/>
      <c r="ESP65" s="107"/>
      <c r="ESQ65" s="107"/>
      <c r="ESR65" s="107"/>
      <c r="ESS65" s="107"/>
      <c r="EST65" s="107"/>
      <c r="ESU65" s="107"/>
      <c r="ESV65" s="107"/>
      <c r="ESW65" s="107"/>
      <c r="ESX65" s="107"/>
      <c r="ESY65" s="107"/>
      <c r="ESZ65" s="107"/>
      <c r="ETA65" s="107"/>
      <c r="ETB65" s="107"/>
      <c r="ETC65" s="107"/>
      <c r="ETD65" s="107"/>
      <c r="ETE65" s="107"/>
      <c r="ETF65" s="107"/>
      <c r="ETG65" s="107"/>
      <c r="ETH65" s="107"/>
      <c r="ETI65" s="107"/>
      <c r="ETJ65" s="107"/>
      <c r="ETK65" s="107"/>
      <c r="ETL65" s="107"/>
      <c r="ETM65" s="107"/>
      <c r="ETN65" s="107"/>
      <c r="ETO65" s="107"/>
      <c r="ETP65" s="107"/>
      <c r="ETQ65" s="107"/>
      <c r="ETR65" s="107"/>
      <c r="ETS65" s="107"/>
      <c r="ETT65" s="107"/>
      <c r="ETU65" s="107"/>
      <c r="ETV65" s="107"/>
      <c r="ETW65" s="107"/>
      <c r="ETX65" s="107"/>
      <c r="ETY65" s="107"/>
      <c r="ETZ65" s="107"/>
      <c r="EUA65" s="107"/>
      <c r="EUB65" s="107"/>
      <c r="EUC65" s="107"/>
      <c r="EUD65" s="107"/>
      <c r="EUE65" s="107"/>
      <c r="EUF65" s="107"/>
      <c r="EUG65" s="107"/>
      <c r="EUH65" s="107"/>
      <c r="EUI65" s="107"/>
      <c r="EUJ65" s="107"/>
      <c r="EUK65" s="107"/>
      <c r="EUL65" s="107"/>
      <c r="EUM65" s="107"/>
      <c r="EUN65" s="107"/>
      <c r="EUO65" s="107"/>
      <c r="EUP65" s="107"/>
      <c r="EUQ65" s="107"/>
      <c r="EUR65" s="107"/>
      <c r="EUS65" s="107"/>
      <c r="EUT65" s="107"/>
      <c r="EUU65" s="107"/>
      <c r="EUV65" s="107"/>
      <c r="EUW65" s="107"/>
      <c r="EUX65" s="107"/>
      <c r="EUY65" s="107"/>
      <c r="EUZ65" s="107"/>
      <c r="EVA65" s="107"/>
      <c r="EVB65" s="107"/>
      <c r="EVC65" s="107"/>
      <c r="EVD65" s="107"/>
      <c r="EVE65" s="107"/>
      <c r="EVF65" s="107"/>
      <c r="EVG65" s="107"/>
      <c r="EVH65" s="107"/>
      <c r="EVI65" s="107"/>
      <c r="EVJ65" s="107"/>
      <c r="EVK65" s="107"/>
      <c r="EVL65" s="107"/>
      <c r="EVM65" s="107"/>
      <c r="EVN65" s="107"/>
      <c r="EVO65" s="107"/>
      <c r="EVP65" s="107"/>
      <c r="EVQ65" s="107"/>
      <c r="EVR65" s="107"/>
      <c r="EVS65" s="107"/>
      <c r="EVT65" s="107"/>
      <c r="EVU65" s="107"/>
      <c r="EVV65" s="107"/>
      <c r="EVW65" s="107"/>
      <c r="EVX65" s="107"/>
      <c r="EVY65" s="107"/>
      <c r="EVZ65" s="107"/>
      <c r="EWA65" s="107"/>
      <c r="EWB65" s="107"/>
      <c r="EWC65" s="107"/>
      <c r="EWD65" s="107"/>
      <c r="EWE65" s="107"/>
      <c r="EWF65" s="107"/>
      <c r="EWG65" s="107"/>
      <c r="EWH65" s="107"/>
      <c r="EWI65" s="107"/>
      <c r="EWJ65" s="107"/>
      <c r="EWK65" s="107"/>
      <c r="EWL65" s="107"/>
      <c r="EWM65" s="107"/>
      <c r="EWN65" s="107"/>
      <c r="EWO65" s="107"/>
      <c r="EWP65" s="107"/>
      <c r="EWQ65" s="107"/>
      <c r="EWR65" s="107"/>
      <c r="EWS65" s="107"/>
      <c r="EWT65" s="107"/>
      <c r="EWU65" s="107"/>
      <c r="EWV65" s="107"/>
      <c r="EWW65" s="107"/>
      <c r="EWX65" s="107"/>
      <c r="EWY65" s="107"/>
      <c r="EWZ65" s="107"/>
      <c r="EXA65" s="107"/>
      <c r="EXB65" s="107"/>
      <c r="EXC65" s="107"/>
      <c r="EXD65" s="107"/>
      <c r="EXE65" s="107"/>
      <c r="EXF65" s="107"/>
      <c r="EXG65" s="107"/>
      <c r="EXH65" s="107"/>
      <c r="EXI65" s="107"/>
      <c r="EXJ65" s="107"/>
      <c r="EXK65" s="107"/>
      <c r="EXL65" s="107"/>
      <c r="EXM65" s="107"/>
      <c r="EXN65" s="107"/>
      <c r="EXO65" s="107"/>
      <c r="EXP65" s="107"/>
      <c r="EXQ65" s="107"/>
      <c r="EXR65" s="107"/>
      <c r="EXS65" s="107"/>
      <c r="EXT65" s="107"/>
      <c r="EXU65" s="107"/>
      <c r="EXV65" s="107"/>
      <c r="EXW65" s="107"/>
      <c r="EXX65" s="107"/>
      <c r="EXY65" s="107"/>
      <c r="EXZ65" s="107"/>
      <c r="EYA65" s="107"/>
      <c r="EYB65" s="107"/>
      <c r="EYC65" s="107"/>
      <c r="EYD65" s="107"/>
      <c r="EYE65" s="107"/>
      <c r="EYF65" s="107"/>
      <c r="EYG65" s="107"/>
      <c r="EYH65" s="107"/>
      <c r="EYI65" s="107"/>
      <c r="EYJ65" s="107"/>
      <c r="EYK65" s="107"/>
      <c r="EYL65" s="107"/>
      <c r="EYM65" s="107"/>
      <c r="EYN65" s="107"/>
      <c r="EYO65" s="107"/>
      <c r="EYP65" s="107"/>
      <c r="EYQ65" s="107"/>
      <c r="EYR65" s="107"/>
      <c r="EYS65" s="107"/>
      <c r="EYT65" s="107"/>
      <c r="EYU65" s="107"/>
      <c r="EYV65" s="107"/>
      <c r="EYW65" s="107"/>
      <c r="EYX65" s="107"/>
      <c r="EYY65" s="107"/>
      <c r="EYZ65" s="107"/>
      <c r="EZA65" s="107"/>
      <c r="EZB65" s="107"/>
      <c r="EZC65" s="107"/>
      <c r="EZD65" s="107"/>
      <c r="EZE65" s="107"/>
      <c r="EZF65" s="107"/>
      <c r="EZG65" s="107"/>
      <c r="EZH65" s="107"/>
      <c r="EZI65" s="107"/>
      <c r="EZJ65" s="107"/>
      <c r="EZK65" s="107"/>
      <c r="EZL65" s="107"/>
      <c r="EZM65" s="107"/>
      <c r="EZN65" s="107"/>
      <c r="EZO65" s="107"/>
      <c r="EZP65" s="107"/>
      <c r="EZQ65" s="107"/>
      <c r="EZR65" s="107"/>
      <c r="EZS65" s="107"/>
      <c r="EZT65" s="107"/>
      <c r="EZU65" s="107"/>
      <c r="EZV65" s="107"/>
      <c r="EZW65" s="107"/>
      <c r="EZX65" s="107"/>
      <c r="EZY65" s="107"/>
      <c r="EZZ65" s="107"/>
      <c r="FAA65" s="107"/>
      <c r="FAB65" s="107"/>
      <c r="FAC65" s="107"/>
      <c r="FAD65" s="107"/>
      <c r="FAE65" s="107"/>
      <c r="FAF65" s="107"/>
      <c r="FAG65" s="107"/>
      <c r="FAH65" s="107"/>
      <c r="FAI65" s="107"/>
      <c r="FAJ65" s="107"/>
      <c r="FAK65" s="107"/>
      <c r="FAL65" s="107"/>
      <c r="FAM65" s="107"/>
      <c r="FAN65" s="107"/>
      <c r="FAO65" s="107"/>
      <c r="FAP65" s="107"/>
      <c r="FAQ65" s="107"/>
      <c r="FAR65" s="107"/>
      <c r="FAS65" s="107"/>
      <c r="FAT65" s="107"/>
      <c r="FAU65" s="107"/>
      <c r="FAV65" s="107"/>
      <c r="FAW65" s="107"/>
      <c r="FAX65" s="107"/>
      <c r="FAY65" s="107"/>
      <c r="FAZ65" s="107"/>
      <c r="FBA65" s="107"/>
      <c r="FBB65" s="107"/>
      <c r="FBC65" s="107"/>
      <c r="FBD65" s="107"/>
      <c r="FBE65" s="107"/>
      <c r="FBF65" s="107"/>
      <c r="FBG65" s="107"/>
      <c r="FBH65" s="107"/>
      <c r="FBI65" s="107"/>
      <c r="FBJ65" s="107"/>
      <c r="FBK65" s="107"/>
      <c r="FBL65" s="107"/>
      <c r="FBM65" s="107"/>
      <c r="FBN65" s="107"/>
      <c r="FBO65" s="107"/>
      <c r="FBP65" s="107"/>
      <c r="FBQ65" s="107"/>
      <c r="FBR65" s="107"/>
      <c r="FBS65" s="107"/>
      <c r="FBT65" s="107"/>
      <c r="FBU65" s="107"/>
      <c r="FBV65" s="107"/>
      <c r="FBW65" s="107"/>
      <c r="FBX65" s="107"/>
      <c r="FBY65" s="107"/>
      <c r="FBZ65" s="107"/>
      <c r="FCA65" s="107"/>
      <c r="FCB65" s="107"/>
      <c r="FCC65" s="107"/>
      <c r="FCD65" s="107"/>
      <c r="FCE65" s="107"/>
      <c r="FCF65" s="107"/>
      <c r="FCG65" s="107"/>
      <c r="FCH65" s="107"/>
      <c r="FCI65" s="107"/>
      <c r="FCJ65" s="107"/>
      <c r="FCK65" s="107"/>
      <c r="FCL65" s="107"/>
      <c r="FCM65" s="107"/>
      <c r="FCN65" s="107"/>
      <c r="FCO65" s="107"/>
      <c r="FCP65" s="107"/>
      <c r="FCQ65" s="107"/>
      <c r="FCR65" s="107"/>
      <c r="FCS65" s="107"/>
      <c r="FCT65" s="107"/>
      <c r="FCU65" s="107"/>
      <c r="FCV65" s="107"/>
      <c r="FCW65" s="107"/>
      <c r="FCX65" s="107"/>
      <c r="FCY65" s="107"/>
      <c r="FCZ65" s="107"/>
      <c r="FDA65" s="107"/>
      <c r="FDB65" s="107"/>
      <c r="FDC65" s="107"/>
      <c r="FDD65" s="107"/>
      <c r="FDE65" s="107"/>
      <c r="FDF65" s="107"/>
      <c r="FDG65" s="107"/>
      <c r="FDH65" s="107"/>
      <c r="FDI65" s="107"/>
      <c r="FDJ65" s="107"/>
      <c r="FDK65" s="107"/>
      <c r="FDL65" s="107"/>
      <c r="FDM65" s="107"/>
      <c r="FDN65" s="107"/>
      <c r="FDO65" s="107"/>
      <c r="FDP65" s="107"/>
      <c r="FDQ65" s="107"/>
      <c r="FDR65" s="107"/>
      <c r="FDS65" s="107"/>
      <c r="FDT65" s="107"/>
      <c r="FDU65" s="107"/>
      <c r="FDV65" s="107"/>
      <c r="FDW65" s="107"/>
      <c r="FDX65" s="107"/>
      <c r="FDY65" s="107"/>
      <c r="FDZ65" s="107"/>
      <c r="FEA65" s="107"/>
      <c r="FEB65" s="107"/>
      <c r="FEC65" s="107"/>
      <c r="FED65" s="107"/>
      <c r="FEE65" s="107"/>
      <c r="FEF65" s="107"/>
      <c r="FEG65" s="107"/>
      <c r="FEH65" s="107"/>
      <c r="FEI65" s="107"/>
      <c r="FEJ65" s="107"/>
      <c r="FEK65" s="107"/>
      <c r="FEL65" s="107"/>
      <c r="FEM65" s="107"/>
      <c r="FEN65" s="107"/>
      <c r="FEO65" s="107"/>
      <c r="FEP65" s="107"/>
      <c r="FEQ65" s="107"/>
      <c r="FER65" s="107"/>
      <c r="FES65" s="107"/>
      <c r="FET65" s="107"/>
      <c r="FEU65" s="107"/>
      <c r="FEV65" s="107"/>
      <c r="FEW65" s="107"/>
      <c r="FEX65" s="107"/>
      <c r="FEY65" s="107"/>
      <c r="FEZ65" s="107"/>
      <c r="FFA65" s="107"/>
      <c r="FFB65" s="107"/>
      <c r="FFC65" s="107"/>
      <c r="FFD65" s="107"/>
      <c r="FFE65" s="107"/>
      <c r="FFF65" s="107"/>
      <c r="FFG65" s="107"/>
      <c r="FFH65" s="107"/>
      <c r="FFI65" s="107"/>
      <c r="FFJ65" s="107"/>
      <c r="FFK65" s="107"/>
      <c r="FFL65" s="107"/>
      <c r="FFM65" s="107"/>
      <c r="FFN65" s="107"/>
      <c r="FFO65" s="107"/>
      <c r="FFP65" s="107"/>
      <c r="FFQ65" s="107"/>
      <c r="FFR65" s="107"/>
      <c r="FFS65" s="107"/>
      <c r="FFT65" s="107"/>
      <c r="FFU65" s="107"/>
      <c r="FFV65" s="107"/>
      <c r="FFW65" s="107"/>
      <c r="FFX65" s="107"/>
      <c r="FFY65" s="107"/>
      <c r="FFZ65" s="107"/>
      <c r="FGA65" s="107"/>
      <c r="FGB65" s="107"/>
      <c r="FGC65" s="107"/>
      <c r="FGD65" s="107"/>
      <c r="FGE65" s="107"/>
      <c r="FGF65" s="107"/>
      <c r="FGG65" s="107"/>
      <c r="FGH65" s="107"/>
      <c r="FGI65" s="107"/>
      <c r="FGJ65" s="107"/>
      <c r="FGK65" s="107"/>
      <c r="FGL65" s="107"/>
      <c r="FGM65" s="107"/>
      <c r="FGN65" s="107"/>
      <c r="FGO65" s="107"/>
      <c r="FGP65" s="107"/>
      <c r="FGQ65" s="107"/>
      <c r="FGR65" s="107"/>
      <c r="FGS65" s="107"/>
      <c r="FGT65" s="107"/>
      <c r="FGU65" s="107"/>
      <c r="FGV65" s="107"/>
      <c r="FGW65" s="107"/>
      <c r="FGX65" s="107"/>
      <c r="FGY65" s="107"/>
      <c r="FGZ65" s="107"/>
      <c r="FHA65" s="107"/>
      <c r="FHB65" s="107"/>
      <c r="FHC65" s="107"/>
      <c r="FHD65" s="107"/>
      <c r="FHE65" s="107"/>
      <c r="FHF65" s="107"/>
      <c r="FHG65" s="107"/>
      <c r="FHH65" s="107"/>
      <c r="FHI65" s="107"/>
      <c r="FHJ65" s="107"/>
      <c r="FHK65" s="107"/>
      <c r="FHL65" s="107"/>
      <c r="FHM65" s="107"/>
      <c r="FHN65" s="107"/>
      <c r="FHO65" s="107"/>
      <c r="FHP65" s="107"/>
      <c r="FHQ65" s="107"/>
      <c r="FHR65" s="107"/>
      <c r="FHS65" s="107"/>
      <c r="FHT65" s="107"/>
      <c r="FHU65" s="107"/>
      <c r="FHV65" s="107"/>
      <c r="FHW65" s="107"/>
      <c r="FHX65" s="107"/>
      <c r="FHY65" s="107"/>
      <c r="FHZ65" s="107"/>
      <c r="FIA65" s="107"/>
      <c r="FIB65" s="107"/>
      <c r="FIC65" s="107"/>
      <c r="FID65" s="107"/>
      <c r="FIE65" s="107"/>
      <c r="FIF65" s="107"/>
      <c r="FIG65" s="107"/>
      <c r="FIH65" s="107"/>
      <c r="FII65" s="107"/>
      <c r="FIJ65" s="107"/>
      <c r="FIK65" s="107"/>
      <c r="FIL65" s="107"/>
      <c r="FIM65" s="107"/>
      <c r="FIN65" s="107"/>
      <c r="FIO65" s="107"/>
      <c r="FIP65" s="107"/>
      <c r="FIQ65" s="107"/>
      <c r="FIR65" s="107"/>
      <c r="FIS65" s="107"/>
      <c r="FIT65" s="107"/>
      <c r="FIU65" s="107"/>
      <c r="FIV65" s="107"/>
      <c r="FIW65" s="107"/>
      <c r="FIX65" s="107"/>
      <c r="FIY65" s="107"/>
      <c r="FIZ65" s="107"/>
      <c r="FJA65" s="107"/>
      <c r="FJB65" s="107"/>
      <c r="FJC65" s="107"/>
      <c r="FJD65" s="107"/>
      <c r="FJE65" s="107"/>
      <c r="FJF65" s="107"/>
      <c r="FJG65" s="107"/>
      <c r="FJH65" s="107"/>
      <c r="FJI65" s="107"/>
      <c r="FJJ65" s="107"/>
      <c r="FJK65" s="107"/>
      <c r="FJL65" s="107"/>
      <c r="FJM65" s="107"/>
      <c r="FJN65" s="107"/>
      <c r="FJO65" s="107"/>
      <c r="FJP65" s="107"/>
      <c r="FJQ65" s="107"/>
      <c r="FJR65" s="107"/>
      <c r="FJS65" s="107"/>
      <c r="FJT65" s="107"/>
      <c r="FJU65" s="107"/>
      <c r="FJV65" s="107"/>
      <c r="FJW65" s="107"/>
      <c r="FJX65" s="107"/>
      <c r="FJY65" s="107"/>
      <c r="FJZ65" s="107"/>
      <c r="FKA65" s="107"/>
      <c r="FKB65" s="107"/>
      <c r="FKC65" s="107"/>
      <c r="FKD65" s="107"/>
      <c r="FKE65" s="107"/>
      <c r="FKF65" s="107"/>
      <c r="FKG65" s="107"/>
      <c r="FKH65" s="107"/>
      <c r="FKI65" s="107"/>
      <c r="FKJ65" s="107"/>
      <c r="FKK65" s="107"/>
      <c r="FKL65" s="107"/>
      <c r="FKM65" s="107"/>
      <c r="FKN65" s="107"/>
      <c r="FKO65" s="107"/>
      <c r="FKP65" s="107"/>
      <c r="FKQ65" s="107"/>
      <c r="FKR65" s="107"/>
      <c r="FKS65" s="107"/>
      <c r="FKT65" s="107"/>
      <c r="FKU65" s="107"/>
      <c r="FKV65" s="107"/>
      <c r="FKW65" s="107"/>
      <c r="FKX65" s="107"/>
      <c r="FKY65" s="107"/>
      <c r="FKZ65" s="107"/>
      <c r="FLA65" s="107"/>
      <c r="FLB65" s="107"/>
      <c r="FLC65" s="107"/>
      <c r="FLD65" s="107"/>
      <c r="FLE65" s="107"/>
      <c r="FLF65" s="107"/>
      <c r="FLG65" s="107"/>
      <c r="FLH65" s="107"/>
      <c r="FLI65" s="107"/>
      <c r="FLJ65" s="107"/>
      <c r="FLK65" s="107"/>
      <c r="FLL65" s="107"/>
      <c r="FLM65" s="107"/>
      <c r="FLN65" s="107"/>
      <c r="FLO65" s="107"/>
      <c r="FLP65" s="107"/>
      <c r="FLQ65" s="107"/>
      <c r="FLR65" s="107"/>
      <c r="FLS65" s="107"/>
      <c r="FLT65" s="107"/>
      <c r="FLU65" s="107"/>
      <c r="FLV65" s="107"/>
      <c r="FLW65" s="107"/>
      <c r="FLX65" s="107"/>
      <c r="FLY65" s="107"/>
      <c r="FLZ65" s="107"/>
      <c r="FMA65" s="107"/>
      <c r="FMB65" s="107"/>
      <c r="FMC65" s="107"/>
      <c r="FMD65" s="107"/>
      <c r="FME65" s="107"/>
      <c r="FMF65" s="107"/>
      <c r="FMG65" s="107"/>
      <c r="FMH65" s="107"/>
      <c r="FMI65" s="107"/>
      <c r="FMJ65" s="107"/>
      <c r="FMK65" s="107"/>
      <c r="FML65" s="107"/>
      <c r="FMM65" s="107"/>
      <c r="FMN65" s="107"/>
      <c r="FMO65" s="107"/>
      <c r="FMP65" s="107"/>
      <c r="FMQ65" s="107"/>
      <c r="FMR65" s="107"/>
      <c r="FMS65" s="107"/>
      <c r="FMT65" s="107"/>
      <c r="FMU65" s="107"/>
      <c r="FMV65" s="107"/>
      <c r="FMW65" s="107"/>
      <c r="FMX65" s="107"/>
      <c r="FMY65" s="107"/>
      <c r="FMZ65" s="107"/>
      <c r="FNA65" s="107"/>
      <c r="FNB65" s="107"/>
      <c r="FNC65" s="107"/>
      <c r="FND65" s="107"/>
      <c r="FNE65" s="107"/>
      <c r="FNF65" s="107"/>
      <c r="FNG65" s="107"/>
      <c r="FNH65" s="107"/>
      <c r="FNI65" s="107"/>
      <c r="FNJ65" s="107"/>
      <c r="FNK65" s="107"/>
      <c r="FNL65" s="107"/>
      <c r="FNM65" s="107"/>
      <c r="FNN65" s="107"/>
      <c r="FNO65" s="107"/>
      <c r="FNP65" s="107"/>
      <c r="FNQ65" s="107"/>
      <c r="FNR65" s="107"/>
      <c r="FNS65" s="107"/>
      <c r="FNT65" s="107"/>
      <c r="FNU65" s="107"/>
      <c r="FNV65" s="107"/>
      <c r="FNW65" s="107"/>
      <c r="FNX65" s="107"/>
      <c r="FNY65" s="107"/>
      <c r="FNZ65" s="107"/>
      <c r="FOA65" s="107"/>
      <c r="FOB65" s="107"/>
      <c r="FOC65" s="107"/>
      <c r="FOD65" s="107"/>
      <c r="FOE65" s="107"/>
      <c r="FOF65" s="107"/>
      <c r="FOG65" s="107"/>
      <c r="FOH65" s="107"/>
      <c r="FOI65" s="107"/>
      <c r="FOJ65" s="107"/>
      <c r="FOK65" s="107"/>
      <c r="FOL65" s="107"/>
      <c r="FOM65" s="107"/>
      <c r="FON65" s="107"/>
      <c r="FOO65" s="107"/>
      <c r="FOP65" s="107"/>
      <c r="FOQ65" s="107"/>
      <c r="FOR65" s="107"/>
      <c r="FOS65" s="107"/>
      <c r="FOT65" s="107"/>
      <c r="FOU65" s="107"/>
      <c r="FOV65" s="107"/>
      <c r="FOW65" s="107"/>
      <c r="FOX65" s="107"/>
      <c r="FOY65" s="107"/>
      <c r="FOZ65" s="107"/>
      <c r="FPA65" s="107"/>
      <c r="FPB65" s="107"/>
      <c r="FPC65" s="107"/>
      <c r="FPD65" s="107"/>
      <c r="FPE65" s="107"/>
      <c r="FPF65" s="107"/>
      <c r="FPG65" s="107"/>
      <c r="FPH65" s="107"/>
      <c r="FPI65" s="107"/>
      <c r="FPJ65" s="107"/>
      <c r="FPK65" s="107"/>
      <c r="FPL65" s="107"/>
      <c r="FPM65" s="107"/>
      <c r="FPN65" s="107"/>
      <c r="FPO65" s="107"/>
      <c r="FPP65" s="107"/>
      <c r="FPQ65" s="107"/>
      <c r="FPR65" s="107"/>
      <c r="FPS65" s="107"/>
      <c r="FPT65" s="107"/>
      <c r="FPU65" s="107"/>
      <c r="FPV65" s="107"/>
      <c r="FPW65" s="107"/>
      <c r="FPX65" s="107"/>
      <c r="FPY65" s="107"/>
      <c r="FPZ65" s="107"/>
      <c r="FQA65" s="107"/>
      <c r="FQB65" s="107"/>
      <c r="FQC65" s="107"/>
      <c r="FQD65" s="107"/>
      <c r="FQE65" s="107"/>
      <c r="FQF65" s="107"/>
      <c r="FQG65" s="107"/>
      <c r="FQH65" s="107"/>
      <c r="FQI65" s="107"/>
      <c r="FQJ65" s="107"/>
      <c r="FQK65" s="107"/>
      <c r="FQL65" s="107"/>
      <c r="FQM65" s="107"/>
      <c r="FQN65" s="107"/>
      <c r="FQO65" s="107"/>
      <c r="FQP65" s="107"/>
      <c r="FQQ65" s="107"/>
      <c r="FQR65" s="107"/>
      <c r="FQS65" s="107"/>
      <c r="FQT65" s="107"/>
      <c r="FQU65" s="107"/>
      <c r="FQV65" s="107"/>
      <c r="FQW65" s="107"/>
      <c r="FQX65" s="107"/>
      <c r="FQY65" s="107"/>
      <c r="FQZ65" s="107"/>
      <c r="FRA65" s="107"/>
      <c r="FRB65" s="107"/>
      <c r="FRC65" s="107"/>
      <c r="FRD65" s="107"/>
      <c r="FRE65" s="107"/>
      <c r="FRF65" s="107"/>
      <c r="FRG65" s="107"/>
      <c r="FRH65" s="107"/>
      <c r="FRI65" s="107"/>
      <c r="FRJ65" s="107"/>
      <c r="FRK65" s="107"/>
      <c r="FRL65" s="107"/>
      <c r="FRM65" s="107"/>
      <c r="FRN65" s="107"/>
      <c r="FRO65" s="107"/>
      <c r="FRP65" s="107"/>
      <c r="FRQ65" s="107"/>
      <c r="FRR65" s="107"/>
      <c r="FRS65" s="107"/>
      <c r="FRT65" s="107"/>
      <c r="FRU65" s="107"/>
      <c r="FRV65" s="107"/>
      <c r="FRW65" s="107"/>
      <c r="FRX65" s="107"/>
      <c r="FRY65" s="107"/>
      <c r="FRZ65" s="107"/>
      <c r="FSA65" s="107"/>
      <c r="FSB65" s="107"/>
      <c r="FSC65" s="107"/>
      <c r="FSD65" s="107"/>
      <c r="FSE65" s="107"/>
      <c r="FSF65" s="107"/>
      <c r="FSG65" s="107"/>
      <c r="FSH65" s="107"/>
      <c r="FSI65" s="107"/>
      <c r="FSJ65" s="107"/>
      <c r="FSK65" s="107"/>
      <c r="FSL65" s="107"/>
      <c r="FSM65" s="107"/>
      <c r="FSN65" s="107"/>
      <c r="FSO65" s="107"/>
      <c r="FSP65" s="107"/>
      <c r="FSQ65" s="107"/>
      <c r="FSR65" s="107"/>
      <c r="FSS65" s="107"/>
      <c r="FST65" s="107"/>
      <c r="FSU65" s="107"/>
      <c r="FSV65" s="107"/>
      <c r="FSW65" s="107"/>
      <c r="FSX65" s="107"/>
      <c r="FSY65" s="107"/>
      <c r="FSZ65" s="107"/>
      <c r="FTA65" s="107"/>
      <c r="FTB65" s="107"/>
      <c r="FTC65" s="107"/>
      <c r="FTD65" s="107"/>
      <c r="FTE65" s="107"/>
      <c r="FTF65" s="107"/>
      <c r="FTG65" s="107"/>
      <c r="FTH65" s="107"/>
      <c r="FTI65" s="107"/>
      <c r="FTJ65" s="107"/>
      <c r="FTK65" s="107"/>
      <c r="FTL65" s="107"/>
      <c r="FTM65" s="107"/>
      <c r="FTN65" s="107"/>
      <c r="FTO65" s="107"/>
      <c r="FTP65" s="107"/>
      <c r="FTQ65" s="107"/>
      <c r="FTR65" s="107"/>
      <c r="FTS65" s="107"/>
      <c r="FTT65" s="107"/>
      <c r="FTU65" s="107"/>
      <c r="FTV65" s="107"/>
      <c r="FTW65" s="107"/>
      <c r="FTX65" s="107"/>
      <c r="FTY65" s="107"/>
      <c r="FTZ65" s="107"/>
      <c r="FUA65" s="107"/>
      <c r="FUB65" s="107"/>
      <c r="FUC65" s="107"/>
      <c r="FUD65" s="107"/>
      <c r="FUE65" s="107"/>
      <c r="FUF65" s="107"/>
      <c r="FUG65" s="107"/>
      <c r="FUH65" s="107"/>
      <c r="FUI65" s="107"/>
      <c r="FUJ65" s="107"/>
      <c r="FUK65" s="107"/>
      <c r="FUL65" s="107"/>
      <c r="FUM65" s="107"/>
      <c r="FUN65" s="107"/>
      <c r="FUO65" s="107"/>
      <c r="FUP65" s="107"/>
      <c r="FUQ65" s="107"/>
      <c r="FUR65" s="107"/>
      <c r="FUS65" s="107"/>
      <c r="FUT65" s="107"/>
      <c r="FUU65" s="107"/>
      <c r="FUV65" s="107"/>
      <c r="FUW65" s="107"/>
      <c r="FUX65" s="107"/>
      <c r="FUY65" s="107"/>
      <c r="FUZ65" s="107"/>
      <c r="FVA65" s="107"/>
      <c r="FVB65" s="107"/>
      <c r="FVC65" s="107"/>
      <c r="FVD65" s="107"/>
      <c r="FVE65" s="107"/>
      <c r="FVF65" s="107"/>
      <c r="FVG65" s="107"/>
      <c r="FVH65" s="107"/>
      <c r="FVI65" s="107"/>
      <c r="FVJ65" s="107"/>
      <c r="FVK65" s="107"/>
      <c r="FVL65" s="107"/>
      <c r="FVM65" s="107"/>
      <c r="FVN65" s="107"/>
      <c r="FVO65" s="107"/>
      <c r="FVP65" s="107"/>
      <c r="FVQ65" s="107"/>
      <c r="FVR65" s="107"/>
      <c r="FVS65" s="107"/>
      <c r="FVT65" s="107"/>
      <c r="FVU65" s="107"/>
      <c r="FVV65" s="107"/>
      <c r="FVW65" s="107"/>
      <c r="FVX65" s="107"/>
      <c r="FVY65" s="107"/>
      <c r="FVZ65" s="107"/>
      <c r="FWA65" s="107"/>
      <c r="FWB65" s="107"/>
      <c r="FWC65" s="107"/>
      <c r="FWD65" s="107"/>
      <c r="FWE65" s="107"/>
      <c r="FWF65" s="107"/>
      <c r="FWG65" s="107"/>
      <c r="FWH65" s="107"/>
      <c r="FWI65" s="107"/>
      <c r="FWJ65" s="107"/>
      <c r="FWK65" s="107"/>
      <c r="FWL65" s="107"/>
      <c r="FWM65" s="107"/>
      <c r="FWN65" s="107"/>
      <c r="FWO65" s="107"/>
      <c r="FWP65" s="107"/>
      <c r="FWQ65" s="107"/>
      <c r="FWR65" s="107"/>
      <c r="FWS65" s="107"/>
      <c r="FWT65" s="107"/>
      <c r="FWU65" s="107"/>
      <c r="FWV65" s="107"/>
      <c r="FWW65" s="107"/>
      <c r="FWX65" s="107"/>
      <c r="FWY65" s="107"/>
      <c r="FWZ65" s="107"/>
      <c r="FXA65" s="107"/>
      <c r="FXB65" s="107"/>
      <c r="FXC65" s="107"/>
      <c r="FXD65" s="107"/>
      <c r="FXE65" s="107"/>
      <c r="FXF65" s="107"/>
      <c r="FXG65" s="107"/>
      <c r="FXH65" s="107"/>
      <c r="FXI65" s="107"/>
      <c r="FXJ65" s="107"/>
      <c r="FXK65" s="107"/>
      <c r="FXL65" s="107"/>
      <c r="FXM65" s="107"/>
      <c r="FXN65" s="107"/>
      <c r="FXO65" s="107"/>
      <c r="FXP65" s="107"/>
      <c r="FXQ65" s="107"/>
      <c r="FXR65" s="107"/>
      <c r="FXS65" s="107"/>
      <c r="FXT65" s="107"/>
      <c r="FXU65" s="107"/>
      <c r="FXV65" s="107"/>
      <c r="FXW65" s="107"/>
      <c r="FXX65" s="107"/>
      <c r="FXY65" s="107"/>
      <c r="FXZ65" s="107"/>
      <c r="FYA65" s="107"/>
      <c r="FYB65" s="107"/>
      <c r="FYC65" s="107"/>
      <c r="FYD65" s="107"/>
      <c r="FYE65" s="107"/>
      <c r="FYF65" s="107"/>
      <c r="FYG65" s="107"/>
      <c r="FYH65" s="107"/>
      <c r="FYI65" s="107"/>
      <c r="FYJ65" s="107"/>
      <c r="FYK65" s="107"/>
      <c r="FYL65" s="107"/>
      <c r="FYM65" s="107"/>
      <c r="FYN65" s="107"/>
      <c r="FYO65" s="107"/>
      <c r="FYP65" s="107"/>
      <c r="FYQ65" s="107"/>
      <c r="FYR65" s="107"/>
      <c r="FYS65" s="107"/>
      <c r="FYT65" s="107"/>
      <c r="FYU65" s="107"/>
      <c r="FYV65" s="107"/>
      <c r="FYW65" s="107"/>
      <c r="FYX65" s="107"/>
      <c r="FYY65" s="107"/>
      <c r="FYZ65" s="107"/>
      <c r="FZA65" s="107"/>
      <c r="FZB65" s="107"/>
      <c r="FZC65" s="107"/>
      <c r="FZD65" s="107"/>
      <c r="FZE65" s="107"/>
      <c r="FZF65" s="107"/>
      <c r="FZG65" s="107"/>
      <c r="FZH65" s="107"/>
      <c r="FZI65" s="107"/>
      <c r="FZJ65" s="107"/>
      <c r="FZK65" s="107"/>
      <c r="FZL65" s="107"/>
      <c r="FZM65" s="107"/>
      <c r="FZN65" s="107"/>
      <c r="FZO65" s="107"/>
      <c r="FZP65" s="107"/>
      <c r="FZQ65" s="107"/>
      <c r="FZR65" s="107"/>
      <c r="FZS65" s="107"/>
      <c r="FZT65" s="107"/>
      <c r="FZU65" s="107"/>
      <c r="FZV65" s="107"/>
      <c r="FZW65" s="107"/>
      <c r="FZX65" s="107"/>
      <c r="FZY65" s="107"/>
      <c r="FZZ65" s="107"/>
      <c r="GAA65" s="107"/>
      <c r="GAB65" s="107"/>
      <c r="GAC65" s="107"/>
      <c r="GAD65" s="107"/>
      <c r="GAE65" s="107"/>
      <c r="GAF65" s="107"/>
      <c r="GAG65" s="107"/>
      <c r="GAH65" s="107"/>
      <c r="GAI65" s="107"/>
      <c r="GAJ65" s="107"/>
      <c r="GAK65" s="107"/>
      <c r="GAL65" s="107"/>
      <c r="GAM65" s="107"/>
      <c r="GAN65" s="107"/>
      <c r="GAO65" s="107"/>
      <c r="GAP65" s="107"/>
      <c r="GAQ65" s="107"/>
      <c r="GAR65" s="107"/>
      <c r="GAS65" s="107"/>
      <c r="GAT65" s="107"/>
      <c r="GAU65" s="107"/>
      <c r="GAV65" s="107"/>
      <c r="GAW65" s="107"/>
      <c r="GAX65" s="107"/>
      <c r="GAY65" s="107"/>
      <c r="GAZ65" s="107"/>
      <c r="GBA65" s="107"/>
      <c r="GBB65" s="107"/>
      <c r="GBC65" s="107"/>
      <c r="GBD65" s="107"/>
      <c r="GBE65" s="107"/>
      <c r="GBF65" s="107"/>
      <c r="GBG65" s="107"/>
      <c r="GBH65" s="107"/>
      <c r="GBI65" s="107"/>
      <c r="GBJ65" s="107"/>
      <c r="GBK65" s="107"/>
      <c r="GBL65" s="107"/>
      <c r="GBM65" s="107"/>
      <c r="GBN65" s="107"/>
      <c r="GBO65" s="107"/>
      <c r="GBP65" s="107"/>
      <c r="GBQ65" s="107"/>
      <c r="GBR65" s="107"/>
      <c r="GBS65" s="107"/>
      <c r="GBT65" s="107"/>
      <c r="GBU65" s="107"/>
      <c r="GBV65" s="107"/>
      <c r="GBW65" s="107"/>
      <c r="GBX65" s="107"/>
      <c r="GBY65" s="107"/>
      <c r="GBZ65" s="107"/>
      <c r="GCA65" s="107"/>
      <c r="GCB65" s="107"/>
      <c r="GCC65" s="107"/>
      <c r="GCD65" s="107"/>
      <c r="GCE65" s="107"/>
      <c r="GCF65" s="107"/>
      <c r="GCG65" s="107"/>
      <c r="GCH65" s="107"/>
      <c r="GCI65" s="107"/>
      <c r="GCJ65" s="107"/>
      <c r="GCK65" s="107"/>
      <c r="GCL65" s="107"/>
      <c r="GCM65" s="107"/>
      <c r="GCN65" s="107"/>
      <c r="GCO65" s="107"/>
      <c r="GCP65" s="107"/>
      <c r="GCQ65" s="107"/>
      <c r="GCR65" s="107"/>
      <c r="GCS65" s="107"/>
      <c r="GCT65" s="107"/>
      <c r="GCU65" s="107"/>
      <c r="GCV65" s="107"/>
      <c r="GCW65" s="107"/>
      <c r="GCX65" s="107"/>
      <c r="GCY65" s="107"/>
      <c r="GCZ65" s="107"/>
      <c r="GDA65" s="107"/>
      <c r="GDB65" s="107"/>
      <c r="GDC65" s="107"/>
      <c r="GDD65" s="107"/>
      <c r="GDE65" s="107"/>
      <c r="GDF65" s="107"/>
      <c r="GDG65" s="107"/>
      <c r="GDH65" s="107"/>
      <c r="GDI65" s="107"/>
      <c r="GDJ65" s="107"/>
      <c r="GDK65" s="107"/>
      <c r="GDL65" s="107"/>
      <c r="GDM65" s="107"/>
      <c r="GDN65" s="107"/>
      <c r="GDO65" s="107"/>
      <c r="GDP65" s="107"/>
      <c r="GDQ65" s="107"/>
      <c r="GDR65" s="107"/>
      <c r="GDS65" s="107"/>
      <c r="GDT65" s="107"/>
      <c r="GDU65" s="107"/>
      <c r="GDV65" s="107"/>
      <c r="GDW65" s="107"/>
      <c r="GDX65" s="107"/>
      <c r="GDY65" s="107"/>
      <c r="GDZ65" s="107"/>
      <c r="GEA65" s="107"/>
      <c r="GEB65" s="107"/>
      <c r="GEC65" s="107"/>
      <c r="GED65" s="107"/>
      <c r="GEE65" s="107"/>
      <c r="GEF65" s="107"/>
      <c r="GEG65" s="107"/>
      <c r="GEH65" s="107"/>
      <c r="GEI65" s="107"/>
      <c r="GEJ65" s="107"/>
      <c r="GEK65" s="107"/>
      <c r="GEL65" s="107"/>
      <c r="GEM65" s="107"/>
      <c r="GEN65" s="107"/>
      <c r="GEO65" s="107"/>
      <c r="GEP65" s="107"/>
      <c r="GEQ65" s="107"/>
      <c r="GER65" s="107"/>
      <c r="GES65" s="107"/>
      <c r="GET65" s="107"/>
      <c r="GEU65" s="107"/>
      <c r="GEV65" s="107"/>
      <c r="GEW65" s="107"/>
      <c r="GEX65" s="107"/>
      <c r="GEY65" s="107"/>
      <c r="GEZ65" s="107"/>
      <c r="GFA65" s="107"/>
      <c r="GFB65" s="107"/>
      <c r="GFC65" s="107"/>
      <c r="GFD65" s="107"/>
      <c r="GFE65" s="107"/>
      <c r="GFF65" s="107"/>
      <c r="GFG65" s="107"/>
      <c r="GFH65" s="107"/>
      <c r="GFI65" s="107"/>
      <c r="GFJ65" s="107"/>
      <c r="GFK65" s="107"/>
      <c r="GFL65" s="107"/>
      <c r="GFM65" s="107"/>
      <c r="GFN65" s="107"/>
      <c r="GFO65" s="107"/>
      <c r="GFP65" s="107"/>
      <c r="GFQ65" s="107"/>
      <c r="GFR65" s="107"/>
      <c r="GFS65" s="107"/>
      <c r="GFT65" s="107"/>
      <c r="GFU65" s="107"/>
      <c r="GFV65" s="107"/>
      <c r="GFW65" s="107"/>
      <c r="GFX65" s="107"/>
      <c r="GFY65" s="107"/>
      <c r="GFZ65" s="107"/>
      <c r="GGA65" s="107"/>
      <c r="GGB65" s="107"/>
      <c r="GGC65" s="107"/>
      <c r="GGD65" s="107"/>
      <c r="GGE65" s="107"/>
      <c r="GGF65" s="107"/>
      <c r="GGG65" s="107"/>
      <c r="GGH65" s="107"/>
      <c r="GGI65" s="107"/>
      <c r="GGJ65" s="107"/>
      <c r="GGK65" s="107"/>
      <c r="GGL65" s="107"/>
      <c r="GGM65" s="107"/>
      <c r="GGN65" s="107"/>
      <c r="GGO65" s="107"/>
      <c r="GGP65" s="107"/>
      <c r="GGQ65" s="107"/>
      <c r="GGR65" s="107"/>
      <c r="GGS65" s="107"/>
      <c r="GGT65" s="107"/>
      <c r="GGU65" s="107"/>
      <c r="GGV65" s="107"/>
      <c r="GGW65" s="107"/>
      <c r="GGX65" s="107"/>
      <c r="GGY65" s="107"/>
      <c r="GGZ65" s="107"/>
      <c r="GHA65" s="107"/>
      <c r="GHB65" s="107"/>
      <c r="GHC65" s="107"/>
      <c r="GHD65" s="107"/>
      <c r="GHE65" s="107"/>
      <c r="GHF65" s="107"/>
      <c r="GHG65" s="107"/>
      <c r="GHH65" s="107"/>
      <c r="GHI65" s="107"/>
      <c r="GHJ65" s="107"/>
      <c r="GHK65" s="107"/>
      <c r="GHL65" s="107"/>
      <c r="GHM65" s="107"/>
      <c r="GHN65" s="107"/>
      <c r="GHO65" s="107"/>
      <c r="GHP65" s="107"/>
      <c r="GHQ65" s="107"/>
      <c r="GHR65" s="107"/>
      <c r="GHS65" s="107"/>
      <c r="GHT65" s="107"/>
      <c r="GHU65" s="107"/>
      <c r="GHV65" s="107"/>
      <c r="GHW65" s="107"/>
      <c r="GHX65" s="107"/>
      <c r="GHY65" s="107"/>
      <c r="GHZ65" s="107"/>
      <c r="GIA65" s="107"/>
      <c r="GIB65" s="107"/>
      <c r="GIC65" s="107"/>
      <c r="GID65" s="107"/>
      <c r="GIE65" s="107"/>
      <c r="GIF65" s="107"/>
      <c r="GIG65" s="107"/>
      <c r="GIH65" s="107"/>
      <c r="GII65" s="107"/>
      <c r="GIJ65" s="107"/>
      <c r="GIK65" s="107"/>
      <c r="GIL65" s="107"/>
      <c r="GIM65" s="107"/>
      <c r="GIN65" s="107"/>
      <c r="GIO65" s="107"/>
      <c r="GIP65" s="107"/>
      <c r="GIQ65" s="107"/>
      <c r="GIR65" s="107"/>
      <c r="GIS65" s="107"/>
      <c r="GIT65" s="107"/>
      <c r="GIU65" s="107"/>
      <c r="GIV65" s="107"/>
      <c r="GIW65" s="107"/>
      <c r="GIX65" s="107"/>
      <c r="GIY65" s="107"/>
      <c r="GIZ65" s="107"/>
      <c r="GJA65" s="107"/>
      <c r="GJB65" s="107"/>
      <c r="GJC65" s="107"/>
      <c r="GJD65" s="107"/>
      <c r="GJE65" s="107"/>
      <c r="GJF65" s="107"/>
      <c r="GJG65" s="107"/>
      <c r="GJH65" s="107"/>
      <c r="GJI65" s="107"/>
      <c r="GJJ65" s="107"/>
      <c r="GJK65" s="107"/>
      <c r="GJL65" s="107"/>
      <c r="GJM65" s="107"/>
      <c r="GJN65" s="107"/>
      <c r="GJO65" s="107"/>
      <c r="GJP65" s="107"/>
      <c r="GJQ65" s="107"/>
      <c r="GJR65" s="107"/>
      <c r="GJS65" s="107"/>
      <c r="GJT65" s="107"/>
      <c r="GJU65" s="107"/>
      <c r="GJV65" s="107"/>
      <c r="GJW65" s="107"/>
      <c r="GJX65" s="107"/>
      <c r="GJY65" s="107"/>
      <c r="GJZ65" s="107"/>
      <c r="GKA65" s="107"/>
      <c r="GKB65" s="107"/>
      <c r="GKC65" s="107"/>
      <c r="GKD65" s="107"/>
      <c r="GKE65" s="107"/>
      <c r="GKF65" s="107"/>
      <c r="GKG65" s="107"/>
      <c r="GKH65" s="107"/>
      <c r="GKI65" s="107"/>
      <c r="GKJ65" s="107"/>
      <c r="GKK65" s="107"/>
      <c r="GKL65" s="107"/>
      <c r="GKM65" s="107"/>
      <c r="GKN65" s="107"/>
      <c r="GKO65" s="107"/>
      <c r="GKP65" s="107"/>
      <c r="GKQ65" s="107"/>
      <c r="GKR65" s="107"/>
      <c r="GKS65" s="107"/>
      <c r="GKT65" s="107"/>
      <c r="GKU65" s="107"/>
      <c r="GKV65" s="107"/>
      <c r="GKW65" s="107"/>
      <c r="GKX65" s="107"/>
      <c r="GKY65" s="107"/>
      <c r="GKZ65" s="107"/>
      <c r="GLA65" s="107"/>
      <c r="GLB65" s="107"/>
      <c r="GLC65" s="107"/>
      <c r="GLD65" s="107"/>
      <c r="GLE65" s="107"/>
      <c r="GLF65" s="107"/>
      <c r="GLG65" s="107"/>
      <c r="GLH65" s="107"/>
      <c r="GLI65" s="107"/>
      <c r="GLJ65" s="107"/>
      <c r="GLK65" s="107"/>
      <c r="GLL65" s="107"/>
      <c r="GLM65" s="107"/>
      <c r="GLN65" s="107"/>
      <c r="GLO65" s="107"/>
      <c r="GLP65" s="107"/>
      <c r="GLQ65" s="107"/>
      <c r="GLR65" s="107"/>
      <c r="GLS65" s="107"/>
      <c r="GLT65" s="107"/>
      <c r="GLU65" s="107"/>
      <c r="GLV65" s="107"/>
      <c r="GLW65" s="107"/>
      <c r="GLX65" s="107"/>
      <c r="GLY65" s="107"/>
      <c r="GLZ65" s="107"/>
      <c r="GMA65" s="107"/>
      <c r="GMB65" s="107"/>
      <c r="GMC65" s="107"/>
      <c r="GMD65" s="107"/>
      <c r="GME65" s="107"/>
      <c r="GMF65" s="107"/>
      <c r="GMG65" s="107"/>
      <c r="GMH65" s="107"/>
      <c r="GMI65" s="107"/>
      <c r="GMJ65" s="107"/>
      <c r="GMK65" s="107"/>
      <c r="GML65" s="107"/>
      <c r="GMM65" s="107"/>
      <c r="GMN65" s="107"/>
      <c r="GMO65" s="107"/>
      <c r="GMP65" s="107"/>
      <c r="GMQ65" s="107"/>
      <c r="GMR65" s="107"/>
      <c r="GMS65" s="107"/>
      <c r="GMT65" s="107"/>
      <c r="GMU65" s="107"/>
      <c r="GMV65" s="107"/>
      <c r="GMW65" s="107"/>
      <c r="GMX65" s="107"/>
      <c r="GMY65" s="107"/>
      <c r="GMZ65" s="107"/>
      <c r="GNA65" s="107"/>
      <c r="GNB65" s="107"/>
      <c r="GNC65" s="107"/>
      <c r="GND65" s="107"/>
      <c r="GNE65" s="107"/>
      <c r="GNF65" s="107"/>
      <c r="GNG65" s="107"/>
      <c r="GNH65" s="107"/>
      <c r="GNI65" s="107"/>
      <c r="GNJ65" s="107"/>
      <c r="GNK65" s="107"/>
      <c r="GNL65" s="107"/>
      <c r="GNM65" s="107"/>
      <c r="GNN65" s="107"/>
      <c r="GNO65" s="107"/>
      <c r="GNP65" s="107"/>
      <c r="GNQ65" s="107"/>
      <c r="GNR65" s="107"/>
      <c r="GNS65" s="107"/>
      <c r="GNT65" s="107"/>
      <c r="GNU65" s="107"/>
      <c r="GNV65" s="107"/>
      <c r="GNW65" s="107"/>
      <c r="GNX65" s="107"/>
      <c r="GNY65" s="107"/>
      <c r="GNZ65" s="107"/>
      <c r="GOA65" s="107"/>
      <c r="GOB65" s="107"/>
      <c r="GOC65" s="107"/>
      <c r="GOD65" s="107"/>
      <c r="GOE65" s="107"/>
      <c r="GOF65" s="107"/>
      <c r="GOG65" s="107"/>
      <c r="GOH65" s="107"/>
      <c r="GOI65" s="107"/>
      <c r="GOJ65" s="107"/>
      <c r="GOK65" s="107"/>
      <c r="GOL65" s="107"/>
      <c r="GOM65" s="107"/>
      <c r="GON65" s="107"/>
      <c r="GOO65" s="107"/>
      <c r="GOP65" s="107"/>
      <c r="GOQ65" s="107"/>
      <c r="GOR65" s="107"/>
      <c r="GOS65" s="107"/>
      <c r="GOT65" s="107"/>
      <c r="GOU65" s="107"/>
      <c r="GOV65" s="107"/>
      <c r="GOW65" s="107"/>
      <c r="GOX65" s="107"/>
      <c r="GOY65" s="107"/>
      <c r="GOZ65" s="107"/>
      <c r="GPA65" s="107"/>
      <c r="GPB65" s="107"/>
      <c r="GPC65" s="107"/>
      <c r="GPD65" s="107"/>
      <c r="GPE65" s="107"/>
      <c r="GPF65" s="107"/>
      <c r="GPG65" s="107"/>
      <c r="GPH65" s="107"/>
      <c r="GPI65" s="107"/>
      <c r="GPJ65" s="107"/>
      <c r="GPK65" s="107"/>
      <c r="GPL65" s="107"/>
      <c r="GPM65" s="107"/>
      <c r="GPN65" s="107"/>
      <c r="GPO65" s="107"/>
      <c r="GPP65" s="107"/>
      <c r="GPQ65" s="107"/>
      <c r="GPR65" s="107"/>
      <c r="GPS65" s="107"/>
      <c r="GPT65" s="107"/>
      <c r="GPU65" s="107"/>
      <c r="GPV65" s="107"/>
      <c r="GPW65" s="107"/>
      <c r="GPX65" s="107"/>
      <c r="GPY65" s="107"/>
      <c r="GPZ65" s="107"/>
      <c r="GQA65" s="107"/>
      <c r="GQB65" s="107"/>
      <c r="GQC65" s="107"/>
      <c r="GQD65" s="107"/>
      <c r="GQE65" s="107"/>
      <c r="GQF65" s="107"/>
      <c r="GQG65" s="107"/>
      <c r="GQH65" s="107"/>
      <c r="GQI65" s="107"/>
      <c r="GQJ65" s="107"/>
      <c r="GQK65" s="107"/>
      <c r="GQL65" s="107"/>
      <c r="GQM65" s="107"/>
      <c r="GQN65" s="107"/>
      <c r="GQO65" s="107"/>
      <c r="GQP65" s="107"/>
      <c r="GQQ65" s="107"/>
      <c r="GQR65" s="107"/>
      <c r="GQS65" s="107"/>
      <c r="GQT65" s="107"/>
      <c r="GQU65" s="107"/>
      <c r="GQV65" s="107"/>
      <c r="GQW65" s="107"/>
      <c r="GQX65" s="107"/>
      <c r="GQY65" s="107"/>
      <c r="GQZ65" s="107"/>
      <c r="GRA65" s="107"/>
      <c r="GRB65" s="107"/>
      <c r="GRC65" s="107"/>
      <c r="GRD65" s="107"/>
      <c r="GRE65" s="107"/>
      <c r="GRF65" s="107"/>
      <c r="GRG65" s="107"/>
      <c r="GRH65" s="107"/>
      <c r="GRI65" s="107"/>
      <c r="GRJ65" s="107"/>
      <c r="GRK65" s="107"/>
      <c r="GRL65" s="107"/>
      <c r="GRM65" s="107"/>
      <c r="GRN65" s="107"/>
      <c r="GRO65" s="107"/>
      <c r="GRP65" s="107"/>
      <c r="GRQ65" s="107"/>
      <c r="GRR65" s="107"/>
      <c r="GRS65" s="107"/>
      <c r="GRT65" s="107"/>
      <c r="GRU65" s="107"/>
      <c r="GRV65" s="107"/>
      <c r="GRW65" s="107"/>
      <c r="GRX65" s="107"/>
      <c r="GRY65" s="107"/>
      <c r="GRZ65" s="107"/>
      <c r="GSA65" s="107"/>
      <c r="GSB65" s="107"/>
      <c r="GSC65" s="107"/>
      <c r="GSD65" s="107"/>
      <c r="GSE65" s="107"/>
      <c r="GSF65" s="107"/>
      <c r="GSG65" s="107"/>
      <c r="GSH65" s="107"/>
      <c r="GSI65" s="107"/>
      <c r="GSJ65" s="107"/>
      <c r="GSK65" s="107"/>
      <c r="GSL65" s="107"/>
      <c r="GSM65" s="107"/>
      <c r="GSN65" s="107"/>
      <c r="GSO65" s="107"/>
      <c r="GSP65" s="107"/>
      <c r="GSQ65" s="107"/>
      <c r="GSR65" s="107"/>
      <c r="GSS65" s="107"/>
      <c r="GST65" s="107"/>
      <c r="GSU65" s="107"/>
      <c r="GSV65" s="107"/>
      <c r="GSW65" s="107"/>
      <c r="GSX65" s="107"/>
      <c r="GSY65" s="107"/>
      <c r="GSZ65" s="107"/>
      <c r="GTA65" s="107"/>
      <c r="GTB65" s="107"/>
      <c r="GTC65" s="107"/>
      <c r="GTD65" s="107"/>
      <c r="GTE65" s="107"/>
      <c r="GTF65" s="107"/>
      <c r="GTG65" s="107"/>
      <c r="GTH65" s="107"/>
      <c r="GTI65" s="107"/>
      <c r="GTJ65" s="107"/>
      <c r="GTK65" s="107"/>
      <c r="GTL65" s="107"/>
      <c r="GTM65" s="107"/>
      <c r="GTN65" s="107"/>
      <c r="GTO65" s="107"/>
      <c r="GTP65" s="107"/>
      <c r="GTQ65" s="107"/>
      <c r="GTR65" s="107"/>
      <c r="GTS65" s="107"/>
      <c r="GTT65" s="107"/>
      <c r="GTU65" s="107"/>
      <c r="GTV65" s="107"/>
      <c r="GTW65" s="107"/>
      <c r="GTX65" s="107"/>
      <c r="GTY65" s="107"/>
      <c r="GTZ65" s="107"/>
      <c r="GUA65" s="107"/>
      <c r="GUB65" s="107"/>
      <c r="GUC65" s="107"/>
      <c r="GUD65" s="107"/>
      <c r="GUE65" s="107"/>
      <c r="GUF65" s="107"/>
      <c r="GUG65" s="107"/>
      <c r="GUH65" s="107"/>
      <c r="GUI65" s="107"/>
      <c r="GUJ65" s="107"/>
      <c r="GUK65" s="107"/>
      <c r="GUL65" s="107"/>
      <c r="GUM65" s="107"/>
      <c r="GUN65" s="107"/>
      <c r="GUO65" s="107"/>
      <c r="GUP65" s="107"/>
      <c r="GUQ65" s="107"/>
      <c r="GUR65" s="107"/>
      <c r="GUS65" s="107"/>
      <c r="GUT65" s="107"/>
      <c r="GUU65" s="107"/>
      <c r="GUV65" s="107"/>
      <c r="GUW65" s="107"/>
      <c r="GUX65" s="107"/>
      <c r="GUY65" s="107"/>
      <c r="GUZ65" s="107"/>
      <c r="GVA65" s="107"/>
      <c r="GVB65" s="107"/>
      <c r="GVC65" s="107"/>
      <c r="GVD65" s="107"/>
      <c r="GVE65" s="107"/>
      <c r="GVF65" s="107"/>
      <c r="GVG65" s="107"/>
      <c r="GVH65" s="107"/>
      <c r="GVI65" s="107"/>
      <c r="GVJ65" s="107"/>
      <c r="GVK65" s="107"/>
      <c r="GVL65" s="107"/>
      <c r="GVM65" s="107"/>
      <c r="GVN65" s="107"/>
      <c r="GVO65" s="107"/>
      <c r="GVP65" s="107"/>
      <c r="GVQ65" s="107"/>
      <c r="GVR65" s="107"/>
      <c r="GVS65" s="107"/>
      <c r="GVT65" s="107"/>
      <c r="GVU65" s="107"/>
      <c r="GVV65" s="107"/>
      <c r="GVW65" s="107"/>
      <c r="GVX65" s="107"/>
      <c r="GVY65" s="107"/>
      <c r="GVZ65" s="107"/>
      <c r="GWA65" s="107"/>
      <c r="GWB65" s="107"/>
      <c r="GWC65" s="107"/>
      <c r="GWD65" s="107"/>
      <c r="GWE65" s="107"/>
      <c r="GWF65" s="107"/>
      <c r="GWG65" s="107"/>
      <c r="GWH65" s="107"/>
      <c r="GWI65" s="107"/>
      <c r="GWJ65" s="107"/>
      <c r="GWK65" s="107"/>
      <c r="GWL65" s="107"/>
      <c r="GWM65" s="107"/>
      <c r="GWN65" s="107"/>
      <c r="GWO65" s="107"/>
      <c r="GWP65" s="107"/>
      <c r="GWQ65" s="107"/>
      <c r="GWR65" s="107"/>
      <c r="GWS65" s="107"/>
      <c r="GWT65" s="107"/>
      <c r="GWU65" s="107"/>
      <c r="GWV65" s="107"/>
      <c r="GWW65" s="107"/>
      <c r="GWX65" s="107"/>
      <c r="GWY65" s="107"/>
      <c r="GWZ65" s="107"/>
      <c r="GXA65" s="107"/>
      <c r="GXB65" s="107"/>
      <c r="GXC65" s="107"/>
      <c r="GXD65" s="107"/>
      <c r="GXE65" s="107"/>
      <c r="GXF65" s="107"/>
      <c r="GXG65" s="107"/>
      <c r="GXH65" s="107"/>
      <c r="GXI65" s="107"/>
      <c r="GXJ65" s="107"/>
      <c r="GXK65" s="107"/>
      <c r="GXL65" s="107"/>
      <c r="GXM65" s="107"/>
      <c r="GXN65" s="107"/>
      <c r="GXO65" s="107"/>
      <c r="GXP65" s="107"/>
      <c r="GXQ65" s="107"/>
      <c r="GXR65" s="107"/>
      <c r="GXS65" s="107"/>
      <c r="GXT65" s="107"/>
      <c r="GXU65" s="107"/>
      <c r="GXV65" s="107"/>
      <c r="GXW65" s="107"/>
      <c r="GXX65" s="107"/>
      <c r="GXY65" s="107"/>
      <c r="GXZ65" s="107"/>
      <c r="GYA65" s="107"/>
      <c r="GYB65" s="107"/>
      <c r="GYC65" s="107"/>
      <c r="GYD65" s="107"/>
      <c r="GYE65" s="107"/>
      <c r="GYF65" s="107"/>
      <c r="GYG65" s="107"/>
      <c r="GYH65" s="107"/>
      <c r="GYI65" s="107"/>
      <c r="GYJ65" s="107"/>
      <c r="GYK65" s="107"/>
      <c r="GYL65" s="107"/>
      <c r="GYM65" s="107"/>
      <c r="GYN65" s="107"/>
      <c r="GYO65" s="107"/>
      <c r="GYP65" s="107"/>
      <c r="GYQ65" s="107"/>
      <c r="GYR65" s="107"/>
      <c r="GYS65" s="107"/>
      <c r="GYT65" s="107"/>
      <c r="GYU65" s="107"/>
      <c r="GYV65" s="107"/>
      <c r="GYW65" s="107"/>
      <c r="GYX65" s="107"/>
      <c r="GYY65" s="107"/>
      <c r="GYZ65" s="107"/>
      <c r="GZA65" s="107"/>
      <c r="GZB65" s="107"/>
      <c r="GZC65" s="107"/>
      <c r="GZD65" s="107"/>
      <c r="GZE65" s="107"/>
      <c r="GZF65" s="107"/>
      <c r="GZG65" s="107"/>
      <c r="GZH65" s="107"/>
      <c r="GZI65" s="107"/>
      <c r="GZJ65" s="107"/>
      <c r="GZK65" s="107"/>
      <c r="GZL65" s="107"/>
      <c r="GZM65" s="107"/>
      <c r="GZN65" s="107"/>
      <c r="GZO65" s="107"/>
      <c r="GZP65" s="107"/>
      <c r="GZQ65" s="107"/>
      <c r="GZR65" s="107"/>
      <c r="GZS65" s="107"/>
      <c r="GZT65" s="107"/>
      <c r="GZU65" s="107"/>
      <c r="GZV65" s="107"/>
      <c r="GZW65" s="107"/>
      <c r="GZX65" s="107"/>
      <c r="GZY65" s="107"/>
      <c r="GZZ65" s="107"/>
      <c r="HAA65" s="107"/>
      <c r="HAB65" s="107"/>
      <c r="HAC65" s="107"/>
      <c r="HAD65" s="107"/>
      <c r="HAE65" s="107"/>
      <c r="HAF65" s="107"/>
      <c r="HAG65" s="107"/>
      <c r="HAH65" s="107"/>
      <c r="HAI65" s="107"/>
      <c r="HAJ65" s="107"/>
      <c r="HAK65" s="107"/>
      <c r="HAL65" s="107"/>
      <c r="HAM65" s="107"/>
      <c r="HAN65" s="107"/>
      <c r="HAO65" s="107"/>
      <c r="HAP65" s="107"/>
      <c r="HAQ65" s="107"/>
      <c r="HAR65" s="107"/>
      <c r="HAS65" s="107"/>
      <c r="HAT65" s="107"/>
      <c r="HAU65" s="107"/>
      <c r="HAV65" s="107"/>
      <c r="HAW65" s="107"/>
      <c r="HAX65" s="107"/>
      <c r="HAY65" s="107"/>
      <c r="HAZ65" s="107"/>
      <c r="HBA65" s="107"/>
      <c r="HBB65" s="107"/>
      <c r="HBC65" s="107"/>
      <c r="HBD65" s="107"/>
      <c r="HBE65" s="107"/>
      <c r="HBF65" s="107"/>
      <c r="HBG65" s="107"/>
      <c r="HBH65" s="107"/>
      <c r="HBI65" s="107"/>
      <c r="HBJ65" s="107"/>
      <c r="HBK65" s="107"/>
      <c r="HBL65" s="107"/>
      <c r="HBM65" s="107"/>
      <c r="HBN65" s="107"/>
      <c r="HBO65" s="107"/>
      <c r="HBP65" s="107"/>
      <c r="HBQ65" s="107"/>
      <c r="HBR65" s="107"/>
      <c r="HBS65" s="107"/>
      <c r="HBT65" s="107"/>
      <c r="HBU65" s="107"/>
      <c r="HBV65" s="107"/>
      <c r="HBW65" s="107"/>
      <c r="HBX65" s="107"/>
      <c r="HBY65" s="107"/>
      <c r="HBZ65" s="107"/>
      <c r="HCA65" s="107"/>
      <c r="HCB65" s="107"/>
      <c r="HCC65" s="107"/>
      <c r="HCD65" s="107"/>
      <c r="HCE65" s="107"/>
      <c r="HCF65" s="107"/>
      <c r="HCG65" s="107"/>
      <c r="HCH65" s="107"/>
      <c r="HCI65" s="107"/>
      <c r="HCJ65" s="107"/>
      <c r="HCK65" s="107"/>
      <c r="HCL65" s="107"/>
      <c r="HCM65" s="107"/>
      <c r="HCN65" s="107"/>
      <c r="HCO65" s="107"/>
      <c r="HCP65" s="107"/>
      <c r="HCQ65" s="107"/>
      <c r="HCR65" s="107"/>
      <c r="HCS65" s="107"/>
      <c r="HCT65" s="107"/>
      <c r="HCU65" s="107"/>
      <c r="HCV65" s="107"/>
      <c r="HCW65" s="107"/>
      <c r="HCX65" s="107"/>
      <c r="HCY65" s="107"/>
      <c r="HCZ65" s="107"/>
      <c r="HDA65" s="107"/>
      <c r="HDB65" s="107"/>
      <c r="HDC65" s="107"/>
      <c r="HDD65" s="107"/>
      <c r="HDE65" s="107"/>
      <c r="HDF65" s="107"/>
      <c r="HDG65" s="107"/>
      <c r="HDH65" s="107"/>
      <c r="HDI65" s="107"/>
      <c r="HDJ65" s="107"/>
      <c r="HDK65" s="107"/>
      <c r="HDL65" s="107"/>
      <c r="HDM65" s="107"/>
      <c r="HDN65" s="107"/>
      <c r="HDO65" s="107"/>
      <c r="HDP65" s="107"/>
      <c r="HDQ65" s="107"/>
      <c r="HDR65" s="107"/>
      <c r="HDS65" s="107"/>
      <c r="HDT65" s="107"/>
      <c r="HDU65" s="107"/>
      <c r="HDV65" s="107"/>
      <c r="HDW65" s="107"/>
      <c r="HDX65" s="107"/>
      <c r="HDY65" s="107"/>
      <c r="HDZ65" s="107"/>
      <c r="HEA65" s="107"/>
      <c r="HEB65" s="107"/>
      <c r="HEC65" s="107"/>
      <c r="HED65" s="107"/>
      <c r="HEE65" s="107"/>
      <c r="HEF65" s="107"/>
      <c r="HEG65" s="107"/>
      <c r="HEH65" s="107"/>
      <c r="HEI65" s="107"/>
      <c r="HEJ65" s="107"/>
      <c r="HEK65" s="107"/>
      <c r="HEL65" s="107"/>
      <c r="HEM65" s="107"/>
      <c r="HEN65" s="107"/>
      <c r="HEO65" s="107"/>
      <c r="HEP65" s="107"/>
      <c r="HEQ65" s="107"/>
      <c r="HER65" s="107"/>
      <c r="HES65" s="107"/>
      <c r="HET65" s="107"/>
      <c r="HEU65" s="107"/>
      <c r="HEV65" s="107"/>
      <c r="HEW65" s="107"/>
      <c r="HEX65" s="107"/>
      <c r="HEY65" s="107"/>
      <c r="HEZ65" s="107"/>
      <c r="HFA65" s="107"/>
      <c r="HFB65" s="107"/>
      <c r="HFC65" s="107"/>
      <c r="HFD65" s="107"/>
      <c r="HFE65" s="107"/>
      <c r="HFF65" s="107"/>
      <c r="HFG65" s="107"/>
      <c r="HFH65" s="107"/>
      <c r="HFI65" s="107"/>
      <c r="HFJ65" s="107"/>
      <c r="HFK65" s="107"/>
      <c r="HFL65" s="107"/>
      <c r="HFM65" s="107"/>
      <c r="HFN65" s="107"/>
      <c r="HFO65" s="107"/>
      <c r="HFP65" s="107"/>
      <c r="HFQ65" s="107"/>
      <c r="HFR65" s="107"/>
      <c r="HFS65" s="107"/>
      <c r="HFT65" s="107"/>
      <c r="HFU65" s="107"/>
      <c r="HFV65" s="107"/>
      <c r="HFW65" s="107"/>
      <c r="HFX65" s="107"/>
      <c r="HFY65" s="107"/>
      <c r="HFZ65" s="107"/>
      <c r="HGA65" s="107"/>
      <c r="HGB65" s="107"/>
      <c r="HGC65" s="107"/>
      <c r="HGD65" s="107"/>
      <c r="HGE65" s="107"/>
      <c r="HGF65" s="107"/>
      <c r="HGG65" s="107"/>
      <c r="HGH65" s="107"/>
      <c r="HGI65" s="107"/>
      <c r="HGJ65" s="107"/>
      <c r="HGK65" s="107"/>
      <c r="HGL65" s="107"/>
      <c r="HGM65" s="107"/>
      <c r="HGN65" s="107"/>
      <c r="HGO65" s="107"/>
      <c r="HGP65" s="107"/>
      <c r="HGQ65" s="107"/>
      <c r="HGR65" s="107"/>
      <c r="HGS65" s="107"/>
      <c r="HGT65" s="107"/>
      <c r="HGU65" s="107"/>
      <c r="HGV65" s="107"/>
      <c r="HGW65" s="107"/>
      <c r="HGX65" s="107"/>
      <c r="HGY65" s="107"/>
      <c r="HGZ65" s="107"/>
      <c r="HHA65" s="107"/>
      <c r="HHB65" s="107"/>
      <c r="HHC65" s="107"/>
      <c r="HHD65" s="107"/>
      <c r="HHE65" s="107"/>
      <c r="HHF65" s="107"/>
      <c r="HHG65" s="107"/>
      <c r="HHH65" s="107"/>
      <c r="HHI65" s="107"/>
      <c r="HHJ65" s="107"/>
      <c r="HHK65" s="107"/>
      <c r="HHL65" s="107"/>
      <c r="HHM65" s="107"/>
      <c r="HHN65" s="107"/>
      <c r="HHO65" s="107"/>
      <c r="HHP65" s="107"/>
      <c r="HHQ65" s="107"/>
      <c r="HHR65" s="107"/>
      <c r="HHS65" s="107"/>
      <c r="HHT65" s="107"/>
      <c r="HHU65" s="107"/>
      <c r="HHV65" s="107"/>
      <c r="HHW65" s="107"/>
      <c r="HHX65" s="107"/>
      <c r="HHY65" s="107"/>
      <c r="HHZ65" s="107"/>
      <c r="HIA65" s="107"/>
      <c r="HIB65" s="107"/>
      <c r="HIC65" s="107"/>
      <c r="HID65" s="107"/>
      <c r="HIE65" s="107"/>
      <c r="HIF65" s="107"/>
      <c r="HIG65" s="107"/>
      <c r="HIH65" s="107"/>
      <c r="HII65" s="107"/>
      <c r="HIJ65" s="107"/>
      <c r="HIK65" s="107"/>
      <c r="HIL65" s="107"/>
      <c r="HIM65" s="107"/>
      <c r="HIN65" s="107"/>
      <c r="HIO65" s="107"/>
      <c r="HIP65" s="107"/>
      <c r="HIQ65" s="107"/>
      <c r="HIR65" s="107"/>
      <c r="HIS65" s="107"/>
      <c r="HIT65" s="107"/>
      <c r="HIU65" s="107"/>
      <c r="HIV65" s="107"/>
      <c r="HIW65" s="107"/>
      <c r="HIX65" s="107"/>
      <c r="HIY65" s="107"/>
      <c r="HIZ65" s="107"/>
      <c r="HJA65" s="107"/>
      <c r="HJB65" s="107"/>
      <c r="HJC65" s="107"/>
      <c r="HJD65" s="107"/>
      <c r="HJE65" s="107"/>
      <c r="HJF65" s="107"/>
      <c r="HJG65" s="107"/>
      <c r="HJH65" s="107"/>
      <c r="HJI65" s="107"/>
      <c r="HJJ65" s="107"/>
      <c r="HJK65" s="107"/>
      <c r="HJL65" s="107"/>
      <c r="HJM65" s="107"/>
      <c r="HJN65" s="107"/>
      <c r="HJO65" s="107"/>
      <c r="HJP65" s="107"/>
      <c r="HJQ65" s="107"/>
      <c r="HJR65" s="107"/>
      <c r="HJS65" s="107"/>
      <c r="HJT65" s="107"/>
      <c r="HJU65" s="107"/>
      <c r="HJV65" s="107"/>
      <c r="HJW65" s="107"/>
      <c r="HJX65" s="107"/>
      <c r="HJY65" s="107"/>
      <c r="HJZ65" s="107"/>
      <c r="HKA65" s="107"/>
      <c r="HKB65" s="107"/>
      <c r="HKC65" s="107"/>
      <c r="HKD65" s="107"/>
      <c r="HKE65" s="107"/>
      <c r="HKF65" s="107"/>
      <c r="HKG65" s="107"/>
      <c r="HKH65" s="107"/>
      <c r="HKI65" s="107"/>
      <c r="HKJ65" s="107"/>
      <c r="HKK65" s="107"/>
      <c r="HKL65" s="107"/>
      <c r="HKM65" s="107"/>
      <c r="HKN65" s="107"/>
      <c r="HKO65" s="107"/>
      <c r="HKP65" s="107"/>
      <c r="HKQ65" s="107"/>
      <c r="HKR65" s="107"/>
      <c r="HKS65" s="107"/>
      <c r="HKT65" s="107"/>
      <c r="HKU65" s="107"/>
      <c r="HKV65" s="107"/>
      <c r="HKW65" s="107"/>
      <c r="HKX65" s="107"/>
      <c r="HKY65" s="107"/>
      <c r="HKZ65" s="107"/>
      <c r="HLA65" s="107"/>
      <c r="HLB65" s="107"/>
      <c r="HLC65" s="107"/>
      <c r="HLD65" s="107"/>
      <c r="HLE65" s="107"/>
      <c r="HLF65" s="107"/>
      <c r="HLG65" s="107"/>
      <c r="HLH65" s="107"/>
      <c r="HLI65" s="107"/>
      <c r="HLJ65" s="107"/>
      <c r="HLK65" s="107"/>
      <c r="HLL65" s="107"/>
      <c r="HLM65" s="107"/>
      <c r="HLN65" s="107"/>
      <c r="HLO65" s="107"/>
      <c r="HLP65" s="107"/>
      <c r="HLQ65" s="107"/>
      <c r="HLR65" s="107"/>
      <c r="HLS65" s="107"/>
      <c r="HLT65" s="107"/>
      <c r="HLU65" s="107"/>
      <c r="HLV65" s="107"/>
      <c r="HLW65" s="107"/>
      <c r="HLX65" s="107"/>
      <c r="HLY65" s="107"/>
      <c r="HLZ65" s="107"/>
      <c r="HMA65" s="107"/>
      <c r="HMB65" s="107"/>
      <c r="HMC65" s="107"/>
      <c r="HMD65" s="107"/>
      <c r="HME65" s="107"/>
      <c r="HMF65" s="107"/>
      <c r="HMG65" s="107"/>
      <c r="HMH65" s="107"/>
      <c r="HMI65" s="107"/>
      <c r="HMJ65" s="107"/>
      <c r="HMK65" s="107"/>
      <c r="HML65" s="107"/>
      <c r="HMM65" s="107"/>
      <c r="HMN65" s="107"/>
      <c r="HMO65" s="107"/>
      <c r="HMP65" s="107"/>
      <c r="HMQ65" s="107"/>
      <c r="HMR65" s="107"/>
      <c r="HMS65" s="107"/>
      <c r="HMT65" s="107"/>
      <c r="HMU65" s="107"/>
      <c r="HMV65" s="107"/>
      <c r="HMW65" s="107"/>
      <c r="HMX65" s="107"/>
      <c r="HMY65" s="107"/>
      <c r="HMZ65" s="107"/>
      <c r="HNA65" s="107"/>
      <c r="HNB65" s="107"/>
      <c r="HNC65" s="107"/>
      <c r="HND65" s="107"/>
      <c r="HNE65" s="107"/>
      <c r="HNF65" s="107"/>
      <c r="HNG65" s="107"/>
      <c r="HNH65" s="107"/>
      <c r="HNI65" s="107"/>
      <c r="HNJ65" s="107"/>
      <c r="HNK65" s="107"/>
      <c r="HNL65" s="107"/>
      <c r="HNM65" s="107"/>
      <c r="HNN65" s="107"/>
      <c r="HNO65" s="107"/>
      <c r="HNP65" s="107"/>
      <c r="HNQ65" s="107"/>
      <c r="HNR65" s="107"/>
      <c r="HNS65" s="107"/>
      <c r="HNT65" s="107"/>
      <c r="HNU65" s="107"/>
      <c r="HNV65" s="107"/>
      <c r="HNW65" s="107"/>
      <c r="HNX65" s="107"/>
      <c r="HNY65" s="107"/>
      <c r="HNZ65" s="107"/>
      <c r="HOA65" s="107"/>
      <c r="HOB65" s="107"/>
      <c r="HOC65" s="107"/>
      <c r="HOD65" s="107"/>
      <c r="HOE65" s="107"/>
      <c r="HOF65" s="107"/>
      <c r="HOG65" s="107"/>
      <c r="HOH65" s="107"/>
      <c r="HOI65" s="107"/>
      <c r="HOJ65" s="107"/>
      <c r="HOK65" s="107"/>
      <c r="HOL65" s="107"/>
      <c r="HOM65" s="107"/>
      <c r="HON65" s="107"/>
      <c r="HOO65" s="107"/>
      <c r="HOP65" s="107"/>
      <c r="HOQ65" s="107"/>
      <c r="HOR65" s="107"/>
      <c r="HOS65" s="107"/>
      <c r="HOT65" s="107"/>
      <c r="HOU65" s="107"/>
      <c r="HOV65" s="107"/>
      <c r="HOW65" s="107"/>
      <c r="HOX65" s="107"/>
      <c r="HOY65" s="107"/>
      <c r="HOZ65" s="107"/>
      <c r="HPA65" s="107"/>
      <c r="HPB65" s="107"/>
      <c r="HPC65" s="107"/>
      <c r="HPD65" s="107"/>
      <c r="HPE65" s="107"/>
      <c r="HPF65" s="107"/>
      <c r="HPG65" s="107"/>
      <c r="HPH65" s="107"/>
      <c r="HPI65" s="107"/>
      <c r="HPJ65" s="107"/>
      <c r="HPK65" s="107"/>
      <c r="HPL65" s="107"/>
      <c r="HPM65" s="107"/>
      <c r="HPN65" s="107"/>
      <c r="HPO65" s="107"/>
      <c r="HPP65" s="107"/>
      <c r="HPQ65" s="107"/>
      <c r="HPR65" s="107"/>
      <c r="HPS65" s="107"/>
      <c r="HPT65" s="107"/>
      <c r="HPU65" s="107"/>
      <c r="HPV65" s="107"/>
      <c r="HPW65" s="107"/>
      <c r="HPX65" s="107"/>
      <c r="HPY65" s="107"/>
      <c r="HPZ65" s="107"/>
      <c r="HQA65" s="107"/>
      <c r="HQB65" s="107"/>
      <c r="HQC65" s="107"/>
      <c r="HQD65" s="107"/>
      <c r="HQE65" s="107"/>
      <c r="HQF65" s="107"/>
      <c r="HQG65" s="107"/>
      <c r="HQH65" s="107"/>
      <c r="HQI65" s="107"/>
      <c r="HQJ65" s="107"/>
      <c r="HQK65" s="107"/>
      <c r="HQL65" s="107"/>
      <c r="HQM65" s="107"/>
      <c r="HQN65" s="107"/>
      <c r="HQO65" s="107"/>
      <c r="HQP65" s="107"/>
      <c r="HQQ65" s="107"/>
      <c r="HQR65" s="107"/>
      <c r="HQS65" s="107"/>
      <c r="HQT65" s="107"/>
      <c r="HQU65" s="107"/>
      <c r="HQV65" s="107"/>
      <c r="HQW65" s="107"/>
      <c r="HQX65" s="107"/>
      <c r="HQY65" s="107"/>
      <c r="HQZ65" s="107"/>
      <c r="HRA65" s="107"/>
      <c r="HRB65" s="107"/>
      <c r="HRC65" s="107"/>
      <c r="HRD65" s="107"/>
      <c r="HRE65" s="107"/>
      <c r="HRF65" s="107"/>
      <c r="HRG65" s="107"/>
      <c r="HRH65" s="107"/>
      <c r="HRI65" s="107"/>
      <c r="HRJ65" s="107"/>
      <c r="HRK65" s="107"/>
      <c r="HRL65" s="107"/>
      <c r="HRM65" s="107"/>
      <c r="HRN65" s="107"/>
      <c r="HRO65" s="107"/>
      <c r="HRP65" s="107"/>
      <c r="HRQ65" s="107"/>
      <c r="HRR65" s="107"/>
      <c r="HRS65" s="107"/>
      <c r="HRT65" s="107"/>
      <c r="HRU65" s="107"/>
      <c r="HRV65" s="107"/>
      <c r="HRW65" s="107"/>
      <c r="HRX65" s="107"/>
      <c r="HRY65" s="107"/>
      <c r="HRZ65" s="107"/>
      <c r="HSA65" s="107"/>
      <c r="HSB65" s="107"/>
      <c r="HSC65" s="107"/>
      <c r="HSD65" s="107"/>
      <c r="HSE65" s="107"/>
      <c r="HSF65" s="107"/>
      <c r="HSG65" s="107"/>
      <c r="HSH65" s="107"/>
      <c r="HSI65" s="107"/>
      <c r="HSJ65" s="107"/>
      <c r="HSK65" s="107"/>
      <c r="HSL65" s="107"/>
      <c r="HSM65" s="107"/>
      <c r="HSN65" s="107"/>
      <c r="HSO65" s="107"/>
      <c r="HSP65" s="107"/>
      <c r="HSQ65" s="107"/>
      <c r="HSR65" s="107"/>
      <c r="HSS65" s="107"/>
      <c r="HST65" s="107"/>
      <c r="HSU65" s="107"/>
      <c r="HSV65" s="107"/>
      <c r="HSW65" s="107"/>
      <c r="HSX65" s="107"/>
      <c r="HSY65" s="107"/>
      <c r="HSZ65" s="107"/>
      <c r="HTA65" s="107"/>
      <c r="HTB65" s="107"/>
      <c r="HTC65" s="107"/>
      <c r="HTD65" s="107"/>
      <c r="HTE65" s="107"/>
      <c r="HTF65" s="107"/>
      <c r="HTG65" s="107"/>
      <c r="HTH65" s="107"/>
      <c r="HTI65" s="107"/>
      <c r="HTJ65" s="107"/>
      <c r="HTK65" s="107"/>
      <c r="HTL65" s="107"/>
      <c r="HTM65" s="107"/>
      <c r="HTN65" s="107"/>
      <c r="HTO65" s="107"/>
      <c r="HTP65" s="107"/>
      <c r="HTQ65" s="107"/>
      <c r="HTR65" s="107"/>
      <c r="HTS65" s="107"/>
      <c r="HTT65" s="107"/>
      <c r="HTU65" s="107"/>
      <c r="HTV65" s="107"/>
      <c r="HTW65" s="107"/>
      <c r="HTX65" s="107"/>
      <c r="HTY65" s="107"/>
      <c r="HTZ65" s="107"/>
      <c r="HUA65" s="107"/>
      <c r="HUB65" s="107"/>
      <c r="HUC65" s="107"/>
      <c r="HUD65" s="107"/>
      <c r="HUE65" s="107"/>
      <c r="HUF65" s="107"/>
      <c r="HUG65" s="107"/>
      <c r="HUH65" s="107"/>
      <c r="HUI65" s="107"/>
      <c r="HUJ65" s="107"/>
      <c r="HUK65" s="107"/>
      <c r="HUL65" s="107"/>
      <c r="HUM65" s="107"/>
      <c r="HUN65" s="107"/>
      <c r="HUO65" s="107"/>
      <c r="HUP65" s="107"/>
      <c r="HUQ65" s="107"/>
      <c r="HUR65" s="107"/>
      <c r="HUS65" s="107"/>
      <c r="HUT65" s="107"/>
      <c r="HUU65" s="107"/>
      <c r="HUV65" s="107"/>
      <c r="HUW65" s="107"/>
      <c r="HUX65" s="107"/>
      <c r="HUY65" s="107"/>
      <c r="HUZ65" s="107"/>
      <c r="HVA65" s="107"/>
      <c r="HVB65" s="107"/>
      <c r="HVC65" s="107"/>
      <c r="HVD65" s="107"/>
      <c r="HVE65" s="107"/>
      <c r="HVF65" s="107"/>
      <c r="HVG65" s="107"/>
      <c r="HVH65" s="107"/>
      <c r="HVI65" s="107"/>
      <c r="HVJ65" s="107"/>
      <c r="HVK65" s="107"/>
      <c r="HVL65" s="107"/>
      <c r="HVM65" s="107"/>
      <c r="HVN65" s="107"/>
      <c r="HVO65" s="107"/>
      <c r="HVP65" s="107"/>
      <c r="HVQ65" s="107"/>
      <c r="HVR65" s="107"/>
      <c r="HVS65" s="107"/>
      <c r="HVT65" s="107"/>
      <c r="HVU65" s="107"/>
      <c r="HVV65" s="107"/>
      <c r="HVW65" s="107"/>
      <c r="HVX65" s="107"/>
      <c r="HVY65" s="107"/>
      <c r="HVZ65" s="107"/>
      <c r="HWA65" s="107"/>
      <c r="HWB65" s="107"/>
      <c r="HWC65" s="107"/>
      <c r="HWD65" s="107"/>
      <c r="HWE65" s="107"/>
      <c r="HWF65" s="107"/>
      <c r="HWG65" s="107"/>
      <c r="HWH65" s="107"/>
      <c r="HWI65" s="107"/>
      <c r="HWJ65" s="107"/>
      <c r="HWK65" s="107"/>
      <c r="HWL65" s="107"/>
      <c r="HWM65" s="107"/>
      <c r="HWN65" s="107"/>
      <c r="HWO65" s="107"/>
      <c r="HWP65" s="107"/>
      <c r="HWQ65" s="107"/>
      <c r="HWR65" s="107"/>
      <c r="HWS65" s="107"/>
      <c r="HWT65" s="107"/>
      <c r="HWU65" s="107"/>
      <c r="HWV65" s="107"/>
      <c r="HWW65" s="107"/>
      <c r="HWX65" s="107"/>
      <c r="HWY65" s="107"/>
      <c r="HWZ65" s="107"/>
      <c r="HXA65" s="107"/>
      <c r="HXB65" s="107"/>
      <c r="HXC65" s="107"/>
      <c r="HXD65" s="107"/>
      <c r="HXE65" s="107"/>
      <c r="HXF65" s="107"/>
      <c r="HXG65" s="107"/>
      <c r="HXH65" s="107"/>
      <c r="HXI65" s="107"/>
      <c r="HXJ65" s="107"/>
      <c r="HXK65" s="107"/>
      <c r="HXL65" s="107"/>
      <c r="HXM65" s="107"/>
      <c r="HXN65" s="107"/>
      <c r="HXO65" s="107"/>
      <c r="HXP65" s="107"/>
      <c r="HXQ65" s="107"/>
      <c r="HXR65" s="107"/>
      <c r="HXS65" s="107"/>
      <c r="HXT65" s="107"/>
      <c r="HXU65" s="107"/>
      <c r="HXV65" s="107"/>
      <c r="HXW65" s="107"/>
      <c r="HXX65" s="107"/>
      <c r="HXY65" s="107"/>
      <c r="HXZ65" s="107"/>
      <c r="HYA65" s="107"/>
      <c r="HYB65" s="107"/>
      <c r="HYC65" s="107"/>
      <c r="HYD65" s="107"/>
      <c r="HYE65" s="107"/>
      <c r="HYF65" s="107"/>
      <c r="HYG65" s="107"/>
      <c r="HYH65" s="107"/>
      <c r="HYI65" s="107"/>
      <c r="HYJ65" s="107"/>
      <c r="HYK65" s="107"/>
      <c r="HYL65" s="107"/>
      <c r="HYM65" s="107"/>
      <c r="HYN65" s="107"/>
      <c r="HYO65" s="107"/>
      <c r="HYP65" s="107"/>
      <c r="HYQ65" s="107"/>
      <c r="HYR65" s="107"/>
      <c r="HYS65" s="107"/>
      <c r="HYT65" s="107"/>
      <c r="HYU65" s="107"/>
      <c r="HYV65" s="107"/>
      <c r="HYW65" s="107"/>
      <c r="HYX65" s="107"/>
      <c r="HYY65" s="107"/>
      <c r="HYZ65" s="107"/>
      <c r="HZA65" s="107"/>
      <c r="HZB65" s="107"/>
      <c r="HZC65" s="107"/>
      <c r="HZD65" s="107"/>
      <c r="HZE65" s="107"/>
      <c r="HZF65" s="107"/>
      <c r="HZG65" s="107"/>
      <c r="HZH65" s="107"/>
      <c r="HZI65" s="107"/>
      <c r="HZJ65" s="107"/>
      <c r="HZK65" s="107"/>
      <c r="HZL65" s="107"/>
      <c r="HZM65" s="107"/>
      <c r="HZN65" s="107"/>
      <c r="HZO65" s="107"/>
      <c r="HZP65" s="107"/>
      <c r="HZQ65" s="107"/>
      <c r="HZR65" s="107"/>
      <c r="HZS65" s="107"/>
      <c r="HZT65" s="107"/>
      <c r="HZU65" s="107"/>
      <c r="HZV65" s="107"/>
      <c r="HZW65" s="107"/>
      <c r="HZX65" s="107"/>
      <c r="HZY65" s="107"/>
      <c r="HZZ65" s="107"/>
      <c r="IAA65" s="107"/>
      <c r="IAB65" s="107"/>
      <c r="IAC65" s="107"/>
      <c r="IAD65" s="107"/>
      <c r="IAE65" s="107"/>
      <c r="IAF65" s="107"/>
      <c r="IAG65" s="107"/>
      <c r="IAH65" s="107"/>
      <c r="IAI65" s="107"/>
      <c r="IAJ65" s="107"/>
      <c r="IAK65" s="107"/>
      <c r="IAL65" s="107"/>
      <c r="IAM65" s="107"/>
      <c r="IAN65" s="107"/>
      <c r="IAO65" s="107"/>
      <c r="IAP65" s="107"/>
      <c r="IAQ65" s="107"/>
      <c r="IAR65" s="107"/>
      <c r="IAS65" s="107"/>
      <c r="IAT65" s="107"/>
      <c r="IAU65" s="107"/>
      <c r="IAV65" s="107"/>
      <c r="IAW65" s="107"/>
      <c r="IAX65" s="107"/>
      <c r="IAY65" s="107"/>
      <c r="IAZ65" s="107"/>
      <c r="IBA65" s="107"/>
      <c r="IBB65" s="107"/>
      <c r="IBC65" s="107"/>
      <c r="IBD65" s="107"/>
      <c r="IBE65" s="107"/>
      <c r="IBF65" s="107"/>
      <c r="IBG65" s="107"/>
      <c r="IBH65" s="107"/>
      <c r="IBI65" s="107"/>
      <c r="IBJ65" s="107"/>
      <c r="IBK65" s="107"/>
      <c r="IBL65" s="107"/>
      <c r="IBM65" s="107"/>
      <c r="IBN65" s="107"/>
      <c r="IBO65" s="107"/>
      <c r="IBP65" s="107"/>
      <c r="IBQ65" s="107"/>
      <c r="IBR65" s="107"/>
      <c r="IBS65" s="107"/>
      <c r="IBT65" s="107"/>
      <c r="IBU65" s="107"/>
      <c r="IBV65" s="107"/>
      <c r="IBW65" s="107"/>
      <c r="IBX65" s="107"/>
      <c r="IBY65" s="107"/>
      <c r="IBZ65" s="107"/>
      <c r="ICA65" s="107"/>
      <c r="ICB65" s="107"/>
      <c r="ICC65" s="107"/>
      <c r="ICD65" s="107"/>
      <c r="ICE65" s="107"/>
      <c r="ICF65" s="107"/>
      <c r="ICG65" s="107"/>
      <c r="ICH65" s="107"/>
      <c r="ICI65" s="107"/>
      <c r="ICJ65" s="107"/>
      <c r="ICK65" s="107"/>
      <c r="ICL65" s="107"/>
      <c r="ICM65" s="107"/>
      <c r="ICN65" s="107"/>
      <c r="ICO65" s="107"/>
      <c r="ICP65" s="107"/>
      <c r="ICQ65" s="107"/>
      <c r="ICR65" s="107"/>
      <c r="ICS65" s="107"/>
      <c r="ICT65" s="107"/>
      <c r="ICU65" s="107"/>
      <c r="ICV65" s="107"/>
      <c r="ICW65" s="107"/>
      <c r="ICX65" s="107"/>
      <c r="ICY65" s="107"/>
      <c r="ICZ65" s="107"/>
      <c r="IDA65" s="107"/>
      <c r="IDB65" s="107"/>
      <c r="IDC65" s="107"/>
      <c r="IDD65" s="107"/>
      <c r="IDE65" s="107"/>
      <c r="IDF65" s="107"/>
      <c r="IDG65" s="107"/>
      <c r="IDH65" s="107"/>
      <c r="IDI65" s="107"/>
      <c r="IDJ65" s="107"/>
      <c r="IDK65" s="107"/>
      <c r="IDL65" s="107"/>
      <c r="IDM65" s="107"/>
      <c r="IDN65" s="107"/>
      <c r="IDO65" s="107"/>
      <c r="IDP65" s="107"/>
      <c r="IDQ65" s="107"/>
      <c r="IDR65" s="107"/>
      <c r="IDS65" s="107"/>
      <c r="IDT65" s="107"/>
      <c r="IDU65" s="107"/>
      <c r="IDV65" s="107"/>
      <c r="IDW65" s="107"/>
      <c r="IDX65" s="107"/>
      <c r="IDY65" s="107"/>
      <c r="IDZ65" s="107"/>
      <c r="IEA65" s="107"/>
      <c r="IEB65" s="107"/>
      <c r="IEC65" s="107"/>
      <c r="IED65" s="107"/>
      <c r="IEE65" s="107"/>
      <c r="IEF65" s="107"/>
      <c r="IEG65" s="107"/>
      <c r="IEH65" s="107"/>
      <c r="IEI65" s="107"/>
      <c r="IEJ65" s="107"/>
      <c r="IEK65" s="107"/>
      <c r="IEL65" s="107"/>
      <c r="IEM65" s="107"/>
      <c r="IEN65" s="107"/>
      <c r="IEO65" s="107"/>
      <c r="IEP65" s="107"/>
      <c r="IEQ65" s="107"/>
      <c r="IER65" s="107"/>
      <c r="IES65" s="107"/>
      <c r="IET65" s="107"/>
      <c r="IEU65" s="107"/>
      <c r="IEV65" s="107"/>
      <c r="IEW65" s="107"/>
      <c r="IEX65" s="107"/>
      <c r="IEY65" s="107"/>
      <c r="IEZ65" s="107"/>
      <c r="IFA65" s="107"/>
      <c r="IFB65" s="107"/>
      <c r="IFC65" s="107"/>
      <c r="IFD65" s="107"/>
      <c r="IFE65" s="107"/>
      <c r="IFF65" s="107"/>
      <c r="IFG65" s="107"/>
      <c r="IFH65" s="107"/>
      <c r="IFI65" s="107"/>
      <c r="IFJ65" s="107"/>
      <c r="IFK65" s="107"/>
      <c r="IFL65" s="107"/>
      <c r="IFM65" s="107"/>
      <c r="IFN65" s="107"/>
      <c r="IFO65" s="107"/>
      <c r="IFP65" s="107"/>
      <c r="IFQ65" s="107"/>
      <c r="IFR65" s="107"/>
      <c r="IFS65" s="107"/>
      <c r="IFT65" s="107"/>
      <c r="IFU65" s="107"/>
      <c r="IFV65" s="107"/>
      <c r="IFW65" s="107"/>
      <c r="IFX65" s="107"/>
      <c r="IFY65" s="107"/>
      <c r="IFZ65" s="107"/>
      <c r="IGA65" s="107"/>
      <c r="IGB65" s="107"/>
      <c r="IGC65" s="107"/>
      <c r="IGD65" s="107"/>
      <c r="IGE65" s="107"/>
      <c r="IGF65" s="107"/>
      <c r="IGG65" s="107"/>
      <c r="IGH65" s="107"/>
      <c r="IGI65" s="107"/>
      <c r="IGJ65" s="107"/>
      <c r="IGK65" s="107"/>
      <c r="IGL65" s="107"/>
      <c r="IGM65" s="107"/>
      <c r="IGN65" s="107"/>
      <c r="IGO65" s="107"/>
      <c r="IGP65" s="107"/>
      <c r="IGQ65" s="107"/>
      <c r="IGR65" s="107"/>
      <c r="IGS65" s="107"/>
      <c r="IGT65" s="107"/>
      <c r="IGU65" s="107"/>
      <c r="IGV65" s="107"/>
      <c r="IGW65" s="107"/>
      <c r="IGX65" s="107"/>
      <c r="IGY65" s="107"/>
      <c r="IGZ65" s="107"/>
      <c r="IHA65" s="107"/>
      <c r="IHB65" s="107"/>
      <c r="IHC65" s="107"/>
      <c r="IHD65" s="107"/>
      <c r="IHE65" s="107"/>
      <c r="IHF65" s="107"/>
      <c r="IHG65" s="107"/>
      <c r="IHH65" s="107"/>
      <c r="IHI65" s="107"/>
      <c r="IHJ65" s="107"/>
      <c r="IHK65" s="107"/>
      <c r="IHL65" s="107"/>
      <c r="IHM65" s="107"/>
      <c r="IHN65" s="107"/>
      <c r="IHO65" s="107"/>
      <c r="IHP65" s="107"/>
      <c r="IHQ65" s="107"/>
      <c r="IHR65" s="107"/>
      <c r="IHS65" s="107"/>
      <c r="IHT65" s="107"/>
      <c r="IHU65" s="107"/>
      <c r="IHV65" s="107"/>
      <c r="IHW65" s="107"/>
      <c r="IHX65" s="107"/>
      <c r="IHY65" s="107"/>
      <c r="IHZ65" s="107"/>
      <c r="IIA65" s="107"/>
      <c r="IIB65" s="107"/>
      <c r="IIC65" s="107"/>
      <c r="IID65" s="107"/>
      <c r="IIE65" s="107"/>
      <c r="IIF65" s="107"/>
      <c r="IIG65" s="107"/>
      <c r="IIH65" s="107"/>
      <c r="III65" s="107"/>
      <c r="IIJ65" s="107"/>
      <c r="IIK65" s="107"/>
      <c r="IIL65" s="107"/>
      <c r="IIM65" s="107"/>
      <c r="IIN65" s="107"/>
      <c r="IIO65" s="107"/>
      <c r="IIP65" s="107"/>
      <c r="IIQ65" s="107"/>
      <c r="IIR65" s="107"/>
      <c r="IIS65" s="107"/>
      <c r="IIT65" s="107"/>
      <c r="IIU65" s="107"/>
      <c r="IIV65" s="107"/>
      <c r="IIW65" s="107"/>
      <c r="IIX65" s="107"/>
      <c r="IIY65" s="107"/>
      <c r="IIZ65" s="107"/>
      <c r="IJA65" s="107"/>
      <c r="IJB65" s="107"/>
      <c r="IJC65" s="107"/>
      <c r="IJD65" s="107"/>
      <c r="IJE65" s="107"/>
      <c r="IJF65" s="107"/>
      <c r="IJG65" s="107"/>
      <c r="IJH65" s="107"/>
      <c r="IJI65" s="107"/>
      <c r="IJJ65" s="107"/>
      <c r="IJK65" s="107"/>
      <c r="IJL65" s="107"/>
      <c r="IJM65" s="107"/>
      <c r="IJN65" s="107"/>
      <c r="IJO65" s="107"/>
      <c r="IJP65" s="107"/>
      <c r="IJQ65" s="107"/>
      <c r="IJR65" s="107"/>
      <c r="IJS65" s="107"/>
      <c r="IJT65" s="107"/>
      <c r="IJU65" s="107"/>
      <c r="IJV65" s="107"/>
      <c r="IJW65" s="107"/>
      <c r="IJX65" s="107"/>
      <c r="IJY65" s="107"/>
      <c r="IJZ65" s="107"/>
      <c r="IKA65" s="107"/>
      <c r="IKB65" s="107"/>
      <c r="IKC65" s="107"/>
      <c r="IKD65" s="107"/>
      <c r="IKE65" s="107"/>
      <c r="IKF65" s="107"/>
      <c r="IKG65" s="107"/>
      <c r="IKH65" s="107"/>
      <c r="IKI65" s="107"/>
      <c r="IKJ65" s="107"/>
      <c r="IKK65" s="107"/>
      <c r="IKL65" s="107"/>
      <c r="IKM65" s="107"/>
      <c r="IKN65" s="107"/>
      <c r="IKO65" s="107"/>
      <c r="IKP65" s="107"/>
      <c r="IKQ65" s="107"/>
      <c r="IKR65" s="107"/>
      <c r="IKS65" s="107"/>
      <c r="IKT65" s="107"/>
      <c r="IKU65" s="107"/>
      <c r="IKV65" s="107"/>
      <c r="IKW65" s="107"/>
      <c r="IKX65" s="107"/>
      <c r="IKY65" s="107"/>
      <c r="IKZ65" s="107"/>
      <c r="ILA65" s="107"/>
      <c r="ILB65" s="107"/>
      <c r="ILC65" s="107"/>
      <c r="ILD65" s="107"/>
      <c r="ILE65" s="107"/>
      <c r="ILF65" s="107"/>
      <c r="ILG65" s="107"/>
      <c r="ILH65" s="107"/>
      <c r="ILI65" s="107"/>
      <c r="ILJ65" s="107"/>
      <c r="ILK65" s="107"/>
      <c r="ILL65" s="107"/>
      <c r="ILM65" s="107"/>
      <c r="ILN65" s="107"/>
      <c r="ILO65" s="107"/>
      <c r="ILP65" s="107"/>
      <c r="ILQ65" s="107"/>
      <c r="ILR65" s="107"/>
      <c r="ILS65" s="107"/>
      <c r="ILT65" s="107"/>
      <c r="ILU65" s="107"/>
      <c r="ILV65" s="107"/>
      <c r="ILW65" s="107"/>
      <c r="ILX65" s="107"/>
      <c r="ILY65" s="107"/>
      <c r="ILZ65" s="107"/>
      <c r="IMA65" s="107"/>
      <c r="IMB65" s="107"/>
      <c r="IMC65" s="107"/>
      <c r="IMD65" s="107"/>
      <c r="IME65" s="107"/>
      <c r="IMF65" s="107"/>
      <c r="IMG65" s="107"/>
      <c r="IMH65" s="107"/>
      <c r="IMI65" s="107"/>
      <c r="IMJ65" s="107"/>
      <c r="IMK65" s="107"/>
      <c r="IML65" s="107"/>
      <c r="IMM65" s="107"/>
      <c r="IMN65" s="107"/>
      <c r="IMO65" s="107"/>
      <c r="IMP65" s="107"/>
      <c r="IMQ65" s="107"/>
      <c r="IMR65" s="107"/>
      <c r="IMS65" s="107"/>
      <c r="IMT65" s="107"/>
      <c r="IMU65" s="107"/>
      <c r="IMV65" s="107"/>
      <c r="IMW65" s="107"/>
      <c r="IMX65" s="107"/>
      <c r="IMY65" s="107"/>
      <c r="IMZ65" s="107"/>
      <c r="INA65" s="107"/>
      <c r="INB65" s="107"/>
      <c r="INC65" s="107"/>
      <c r="IND65" s="107"/>
      <c r="INE65" s="107"/>
      <c r="INF65" s="107"/>
      <c r="ING65" s="107"/>
      <c r="INH65" s="107"/>
      <c r="INI65" s="107"/>
      <c r="INJ65" s="107"/>
      <c r="INK65" s="107"/>
      <c r="INL65" s="107"/>
      <c r="INM65" s="107"/>
      <c r="INN65" s="107"/>
      <c r="INO65" s="107"/>
      <c r="INP65" s="107"/>
      <c r="INQ65" s="107"/>
      <c r="INR65" s="107"/>
      <c r="INS65" s="107"/>
      <c r="INT65" s="107"/>
      <c r="INU65" s="107"/>
      <c r="INV65" s="107"/>
      <c r="INW65" s="107"/>
      <c r="INX65" s="107"/>
      <c r="INY65" s="107"/>
      <c r="INZ65" s="107"/>
      <c r="IOA65" s="107"/>
      <c r="IOB65" s="107"/>
      <c r="IOC65" s="107"/>
      <c r="IOD65" s="107"/>
      <c r="IOE65" s="107"/>
      <c r="IOF65" s="107"/>
      <c r="IOG65" s="107"/>
      <c r="IOH65" s="107"/>
      <c r="IOI65" s="107"/>
      <c r="IOJ65" s="107"/>
      <c r="IOK65" s="107"/>
      <c r="IOL65" s="107"/>
      <c r="IOM65" s="107"/>
      <c r="ION65" s="107"/>
      <c r="IOO65" s="107"/>
      <c r="IOP65" s="107"/>
      <c r="IOQ65" s="107"/>
      <c r="IOR65" s="107"/>
      <c r="IOS65" s="107"/>
      <c r="IOT65" s="107"/>
      <c r="IOU65" s="107"/>
      <c r="IOV65" s="107"/>
      <c r="IOW65" s="107"/>
      <c r="IOX65" s="107"/>
      <c r="IOY65" s="107"/>
      <c r="IOZ65" s="107"/>
      <c r="IPA65" s="107"/>
      <c r="IPB65" s="107"/>
      <c r="IPC65" s="107"/>
      <c r="IPD65" s="107"/>
      <c r="IPE65" s="107"/>
      <c r="IPF65" s="107"/>
      <c r="IPG65" s="107"/>
      <c r="IPH65" s="107"/>
      <c r="IPI65" s="107"/>
      <c r="IPJ65" s="107"/>
      <c r="IPK65" s="107"/>
      <c r="IPL65" s="107"/>
      <c r="IPM65" s="107"/>
      <c r="IPN65" s="107"/>
      <c r="IPO65" s="107"/>
      <c r="IPP65" s="107"/>
      <c r="IPQ65" s="107"/>
      <c r="IPR65" s="107"/>
      <c r="IPS65" s="107"/>
      <c r="IPT65" s="107"/>
      <c r="IPU65" s="107"/>
      <c r="IPV65" s="107"/>
      <c r="IPW65" s="107"/>
      <c r="IPX65" s="107"/>
      <c r="IPY65" s="107"/>
      <c r="IPZ65" s="107"/>
      <c r="IQA65" s="107"/>
      <c r="IQB65" s="107"/>
      <c r="IQC65" s="107"/>
      <c r="IQD65" s="107"/>
      <c r="IQE65" s="107"/>
      <c r="IQF65" s="107"/>
      <c r="IQG65" s="107"/>
      <c r="IQH65" s="107"/>
      <c r="IQI65" s="107"/>
      <c r="IQJ65" s="107"/>
      <c r="IQK65" s="107"/>
      <c r="IQL65" s="107"/>
      <c r="IQM65" s="107"/>
      <c r="IQN65" s="107"/>
      <c r="IQO65" s="107"/>
      <c r="IQP65" s="107"/>
      <c r="IQQ65" s="107"/>
      <c r="IQR65" s="107"/>
      <c r="IQS65" s="107"/>
      <c r="IQT65" s="107"/>
      <c r="IQU65" s="107"/>
      <c r="IQV65" s="107"/>
      <c r="IQW65" s="107"/>
      <c r="IQX65" s="107"/>
      <c r="IQY65" s="107"/>
      <c r="IQZ65" s="107"/>
      <c r="IRA65" s="107"/>
      <c r="IRB65" s="107"/>
      <c r="IRC65" s="107"/>
      <c r="IRD65" s="107"/>
      <c r="IRE65" s="107"/>
      <c r="IRF65" s="107"/>
      <c r="IRG65" s="107"/>
      <c r="IRH65" s="107"/>
      <c r="IRI65" s="107"/>
      <c r="IRJ65" s="107"/>
      <c r="IRK65" s="107"/>
      <c r="IRL65" s="107"/>
      <c r="IRM65" s="107"/>
      <c r="IRN65" s="107"/>
      <c r="IRO65" s="107"/>
      <c r="IRP65" s="107"/>
      <c r="IRQ65" s="107"/>
      <c r="IRR65" s="107"/>
      <c r="IRS65" s="107"/>
      <c r="IRT65" s="107"/>
      <c r="IRU65" s="107"/>
      <c r="IRV65" s="107"/>
      <c r="IRW65" s="107"/>
      <c r="IRX65" s="107"/>
      <c r="IRY65" s="107"/>
      <c r="IRZ65" s="107"/>
      <c r="ISA65" s="107"/>
      <c r="ISB65" s="107"/>
      <c r="ISC65" s="107"/>
      <c r="ISD65" s="107"/>
      <c r="ISE65" s="107"/>
      <c r="ISF65" s="107"/>
      <c r="ISG65" s="107"/>
      <c r="ISH65" s="107"/>
      <c r="ISI65" s="107"/>
      <c r="ISJ65" s="107"/>
      <c r="ISK65" s="107"/>
      <c r="ISL65" s="107"/>
      <c r="ISM65" s="107"/>
      <c r="ISN65" s="107"/>
      <c r="ISO65" s="107"/>
      <c r="ISP65" s="107"/>
      <c r="ISQ65" s="107"/>
      <c r="ISR65" s="107"/>
      <c r="ISS65" s="107"/>
      <c r="IST65" s="107"/>
      <c r="ISU65" s="107"/>
      <c r="ISV65" s="107"/>
      <c r="ISW65" s="107"/>
      <c r="ISX65" s="107"/>
      <c r="ISY65" s="107"/>
      <c r="ISZ65" s="107"/>
      <c r="ITA65" s="107"/>
      <c r="ITB65" s="107"/>
      <c r="ITC65" s="107"/>
      <c r="ITD65" s="107"/>
      <c r="ITE65" s="107"/>
      <c r="ITF65" s="107"/>
      <c r="ITG65" s="107"/>
      <c r="ITH65" s="107"/>
      <c r="ITI65" s="107"/>
      <c r="ITJ65" s="107"/>
      <c r="ITK65" s="107"/>
      <c r="ITL65" s="107"/>
      <c r="ITM65" s="107"/>
      <c r="ITN65" s="107"/>
      <c r="ITO65" s="107"/>
      <c r="ITP65" s="107"/>
      <c r="ITQ65" s="107"/>
      <c r="ITR65" s="107"/>
      <c r="ITS65" s="107"/>
      <c r="ITT65" s="107"/>
      <c r="ITU65" s="107"/>
      <c r="ITV65" s="107"/>
      <c r="ITW65" s="107"/>
      <c r="ITX65" s="107"/>
      <c r="ITY65" s="107"/>
      <c r="ITZ65" s="107"/>
      <c r="IUA65" s="107"/>
      <c r="IUB65" s="107"/>
      <c r="IUC65" s="107"/>
      <c r="IUD65" s="107"/>
      <c r="IUE65" s="107"/>
      <c r="IUF65" s="107"/>
      <c r="IUG65" s="107"/>
      <c r="IUH65" s="107"/>
      <c r="IUI65" s="107"/>
      <c r="IUJ65" s="107"/>
      <c r="IUK65" s="107"/>
      <c r="IUL65" s="107"/>
      <c r="IUM65" s="107"/>
      <c r="IUN65" s="107"/>
      <c r="IUO65" s="107"/>
      <c r="IUP65" s="107"/>
      <c r="IUQ65" s="107"/>
      <c r="IUR65" s="107"/>
      <c r="IUS65" s="107"/>
      <c r="IUT65" s="107"/>
      <c r="IUU65" s="107"/>
      <c r="IUV65" s="107"/>
      <c r="IUW65" s="107"/>
      <c r="IUX65" s="107"/>
      <c r="IUY65" s="107"/>
      <c r="IUZ65" s="107"/>
      <c r="IVA65" s="107"/>
      <c r="IVB65" s="107"/>
      <c r="IVC65" s="107"/>
      <c r="IVD65" s="107"/>
      <c r="IVE65" s="107"/>
      <c r="IVF65" s="107"/>
      <c r="IVG65" s="107"/>
      <c r="IVH65" s="107"/>
      <c r="IVI65" s="107"/>
      <c r="IVJ65" s="107"/>
      <c r="IVK65" s="107"/>
      <c r="IVL65" s="107"/>
      <c r="IVM65" s="107"/>
      <c r="IVN65" s="107"/>
      <c r="IVO65" s="107"/>
      <c r="IVP65" s="107"/>
      <c r="IVQ65" s="107"/>
      <c r="IVR65" s="107"/>
      <c r="IVS65" s="107"/>
      <c r="IVT65" s="107"/>
      <c r="IVU65" s="107"/>
      <c r="IVV65" s="107"/>
      <c r="IVW65" s="107"/>
      <c r="IVX65" s="107"/>
      <c r="IVY65" s="107"/>
      <c r="IVZ65" s="107"/>
      <c r="IWA65" s="107"/>
      <c r="IWB65" s="107"/>
      <c r="IWC65" s="107"/>
      <c r="IWD65" s="107"/>
      <c r="IWE65" s="107"/>
      <c r="IWF65" s="107"/>
      <c r="IWG65" s="107"/>
      <c r="IWH65" s="107"/>
      <c r="IWI65" s="107"/>
      <c r="IWJ65" s="107"/>
      <c r="IWK65" s="107"/>
      <c r="IWL65" s="107"/>
      <c r="IWM65" s="107"/>
      <c r="IWN65" s="107"/>
      <c r="IWO65" s="107"/>
      <c r="IWP65" s="107"/>
      <c r="IWQ65" s="107"/>
      <c r="IWR65" s="107"/>
      <c r="IWS65" s="107"/>
      <c r="IWT65" s="107"/>
      <c r="IWU65" s="107"/>
      <c r="IWV65" s="107"/>
      <c r="IWW65" s="107"/>
      <c r="IWX65" s="107"/>
      <c r="IWY65" s="107"/>
      <c r="IWZ65" s="107"/>
      <c r="IXA65" s="107"/>
      <c r="IXB65" s="107"/>
      <c r="IXC65" s="107"/>
      <c r="IXD65" s="107"/>
      <c r="IXE65" s="107"/>
      <c r="IXF65" s="107"/>
      <c r="IXG65" s="107"/>
      <c r="IXH65" s="107"/>
      <c r="IXI65" s="107"/>
      <c r="IXJ65" s="107"/>
      <c r="IXK65" s="107"/>
      <c r="IXL65" s="107"/>
      <c r="IXM65" s="107"/>
      <c r="IXN65" s="107"/>
      <c r="IXO65" s="107"/>
      <c r="IXP65" s="107"/>
      <c r="IXQ65" s="107"/>
      <c r="IXR65" s="107"/>
      <c r="IXS65" s="107"/>
      <c r="IXT65" s="107"/>
      <c r="IXU65" s="107"/>
      <c r="IXV65" s="107"/>
      <c r="IXW65" s="107"/>
      <c r="IXX65" s="107"/>
      <c r="IXY65" s="107"/>
      <c r="IXZ65" s="107"/>
      <c r="IYA65" s="107"/>
      <c r="IYB65" s="107"/>
      <c r="IYC65" s="107"/>
      <c r="IYD65" s="107"/>
      <c r="IYE65" s="107"/>
      <c r="IYF65" s="107"/>
      <c r="IYG65" s="107"/>
      <c r="IYH65" s="107"/>
      <c r="IYI65" s="107"/>
      <c r="IYJ65" s="107"/>
      <c r="IYK65" s="107"/>
      <c r="IYL65" s="107"/>
      <c r="IYM65" s="107"/>
      <c r="IYN65" s="107"/>
      <c r="IYO65" s="107"/>
      <c r="IYP65" s="107"/>
      <c r="IYQ65" s="107"/>
      <c r="IYR65" s="107"/>
      <c r="IYS65" s="107"/>
      <c r="IYT65" s="107"/>
      <c r="IYU65" s="107"/>
      <c r="IYV65" s="107"/>
      <c r="IYW65" s="107"/>
      <c r="IYX65" s="107"/>
      <c r="IYY65" s="107"/>
      <c r="IYZ65" s="107"/>
      <c r="IZA65" s="107"/>
      <c r="IZB65" s="107"/>
      <c r="IZC65" s="107"/>
      <c r="IZD65" s="107"/>
      <c r="IZE65" s="107"/>
      <c r="IZF65" s="107"/>
      <c r="IZG65" s="107"/>
      <c r="IZH65" s="107"/>
      <c r="IZI65" s="107"/>
      <c r="IZJ65" s="107"/>
      <c r="IZK65" s="107"/>
      <c r="IZL65" s="107"/>
      <c r="IZM65" s="107"/>
      <c r="IZN65" s="107"/>
      <c r="IZO65" s="107"/>
      <c r="IZP65" s="107"/>
      <c r="IZQ65" s="107"/>
      <c r="IZR65" s="107"/>
      <c r="IZS65" s="107"/>
      <c r="IZT65" s="107"/>
      <c r="IZU65" s="107"/>
      <c r="IZV65" s="107"/>
      <c r="IZW65" s="107"/>
      <c r="IZX65" s="107"/>
      <c r="IZY65" s="107"/>
      <c r="IZZ65" s="107"/>
      <c r="JAA65" s="107"/>
      <c r="JAB65" s="107"/>
      <c r="JAC65" s="107"/>
      <c r="JAD65" s="107"/>
      <c r="JAE65" s="107"/>
      <c r="JAF65" s="107"/>
      <c r="JAG65" s="107"/>
      <c r="JAH65" s="107"/>
      <c r="JAI65" s="107"/>
      <c r="JAJ65" s="107"/>
      <c r="JAK65" s="107"/>
      <c r="JAL65" s="107"/>
      <c r="JAM65" s="107"/>
      <c r="JAN65" s="107"/>
      <c r="JAO65" s="107"/>
      <c r="JAP65" s="107"/>
      <c r="JAQ65" s="107"/>
      <c r="JAR65" s="107"/>
      <c r="JAS65" s="107"/>
      <c r="JAT65" s="107"/>
      <c r="JAU65" s="107"/>
      <c r="JAV65" s="107"/>
      <c r="JAW65" s="107"/>
      <c r="JAX65" s="107"/>
      <c r="JAY65" s="107"/>
      <c r="JAZ65" s="107"/>
      <c r="JBA65" s="107"/>
      <c r="JBB65" s="107"/>
      <c r="JBC65" s="107"/>
      <c r="JBD65" s="107"/>
      <c r="JBE65" s="107"/>
      <c r="JBF65" s="107"/>
      <c r="JBG65" s="107"/>
      <c r="JBH65" s="107"/>
      <c r="JBI65" s="107"/>
      <c r="JBJ65" s="107"/>
      <c r="JBK65" s="107"/>
      <c r="JBL65" s="107"/>
      <c r="JBM65" s="107"/>
      <c r="JBN65" s="107"/>
      <c r="JBO65" s="107"/>
      <c r="JBP65" s="107"/>
      <c r="JBQ65" s="107"/>
      <c r="JBR65" s="107"/>
      <c r="JBS65" s="107"/>
      <c r="JBT65" s="107"/>
      <c r="JBU65" s="107"/>
      <c r="JBV65" s="107"/>
      <c r="JBW65" s="107"/>
      <c r="JBX65" s="107"/>
      <c r="JBY65" s="107"/>
      <c r="JBZ65" s="107"/>
      <c r="JCA65" s="107"/>
      <c r="JCB65" s="107"/>
      <c r="JCC65" s="107"/>
      <c r="JCD65" s="107"/>
      <c r="JCE65" s="107"/>
      <c r="JCF65" s="107"/>
      <c r="JCG65" s="107"/>
      <c r="JCH65" s="107"/>
      <c r="JCI65" s="107"/>
      <c r="JCJ65" s="107"/>
      <c r="JCK65" s="107"/>
      <c r="JCL65" s="107"/>
      <c r="JCM65" s="107"/>
      <c r="JCN65" s="107"/>
      <c r="JCO65" s="107"/>
      <c r="JCP65" s="107"/>
      <c r="JCQ65" s="107"/>
      <c r="JCR65" s="107"/>
      <c r="JCS65" s="107"/>
      <c r="JCT65" s="107"/>
      <c r="JCU65" s="107"/>
      <c r="JCV65" s="107"/>
      <c r="JCW65" s="107"/>
      <c r="JCX65" s="107"/>
      <c r="JCY65" s="107"/>
      <c r="JCZ65" s="107"/>
      <c r="JDA65" s="107"/>
      <c r="JDB65" s="107"/>
      <c r="JDC65" s="107"/>
      <c r="JDD65" s="107"/>
      <c r="JDE65" s="107"/>
      <c r="JDF65" s="107"/>
      <c r="JDG65" s="107"/>
      <c r="JDH65" s="107"/>
      <c r="JDI65" s="107"/>
      <c r="JDJ65" s="107"/>
      <c r="JDK65" s="107"/>
      <c r="JDL65" s="107"/>
      <c r="JDM65" s="107"/>
      <c r="JDN65" s="107"/>
      <c r="JDO65" s="107"/>
      <c r="JDP65" s="107"/>
      <c r="JDQ65" s="107"/>
      <c r="JDR65" s="107"/>
      <c r="JDS65" s="107"/>
      <c r="JDT65" s="107"/>
      <c r="JDU65" s="107"/>
      <c r="JDV65" s="107"/>
      <c r="JDW65" s="107"/>
      <c r="JDX65" s="107"/>
      <c r="JDY65" s="107"/>
      <c r="JDZ65" s="107"/>
      <c r="JEA65" s="107"/>
      <c r="JEB65" s="107"/>
      <c r="JEC65" s="107"/>
      <c r="JED65" s="107"/>
      <c r="JEE65" s="107"/>
      <c r="JEF65" s="107"/>
      <c r="JEG65" s="107"/>
      <c r="JEH65" s="107"/>
      <c r="JEI65" s="107"/>
      <c r="JEJ65" s="107"/>
      <c r="JEK65" s="107"/>
      <c r="JEL65" s="107"/>
      <c r="JEM65" s="107"/>
      <c r="JEN65" s="107"/>
      <c r="JEO65" s="107"/>
      <c r="JEP65" s="107"/>
      <c r="JEQ65" s="107"/>
      <c r="JER65" s="107"/>
      <c r="JES65" s="107"/>
      <c r="JET65" s="107"/>
      <c r="JEU65" s="107"/>
      <c r="JEV65" s="107"/>
      <c r="JEW65" s="107"/>
      <c r="JEX65" s="107"/>
      <c r="JEY65" s="107"/>
      <c r="JEZ65" s="107"/>
      <c r="JFA65" s="107"/>
      <c r="JFB65" s="107"/>
      <c r="JFC65" s="107"/>
      <c r="JFD65" s="107"/>
      <c r="JFE65" s="107"/>
      <c r="JFF65" s="107"/>
      <c r="JFG65" s="107"/>
      <c r="JFH65" s="107"/>
      <c r="JFI65" s="107"/>
      <c r="JFJ65" s="107"/>
      <c r="JFK65" s="107"/>
      <c r="JFL65" s="107"/>
      <c r="JFM65" s="107"/>
      <c r="JFN65" s="107"/>
      <c r="JFO65" s="107"/>
      <c r="JFP65" s="107"/>
      <c r="JFQ65" s="107"/>
      <c r="JFR65" s="107"/>
      <c r="JFS65" s="107"/>
      <c r="JFT65" s="107"/>
      <c r="JFU65" s="107"/>
      <c r="JFV65" s="107"/>
      <c r="JFW65" s="107"/>
      <c r="JFX65" s="107"/>
      <c r="JFY65" s="107"/>
      <c r="JFZ65" s="107"/>
      <c r="JGA65" s="107"/>
      <c r="JGB65" s="107"/>
      <c r="JGC65" s="107"/>
      <c r="JGD65" s="107"/>
      <c r="JGE65" s="107"/>
      <c r="JGF65" s="107"/>
      <c r="JGG65" s="107"/>
      <c r="JGH65" s="107"/>
      <c r="JGI65" s="107"/>
      <c r="JGJ65" s="107"/>
      <c r="JGK65" s="107"/>
      <c r="JGL65" s="107"/>
      <c r="JGM65" s="107"/>
      <c r="JGN65" s="107"/>
      <c r="JGO65" s="107"/>
      <c r="JGP65" s="107"/>
      <c r="JGQ65" s="107"/>
      <c r="JGR65" s="107"/>
      <c r="JGS65" s="107"/>
      <c r="JGT65" s="107"/>
      <c r="JGU65" s="107"/>
      <c r="JGV65" s="107"/>
      <c r="JGW65" s="107"/>
      <c r="JGX65" s="107"/>
      <c r="JGY65" s="107"/>
      <c r="JGZ65" s="107"/>
      <c r="JHA65" s="107"/>
      <c r="JHB65" s="107"/>
      <c r="JHC65" s="107"/>
      <c r="JHD65" s="107"/>
      <c r="JHE65" s="107"/>
      <c r="JHF65" s="107"/>
      <c r="JHG65" s="107"/>
      <c r="JHH65" s="107"/>
      <c r="JHI65" s="107"/>
      <c r="JHJ65" s="107"/>
      <c r="JHK65" s="107"/>
      <c r="JHL65" s="107"/>
      <c r="JHM65" s="107"/>
      <c r="JHN65" s="107"/>
      <c r="JHO65" s="107"/>
      <c r="JHP65" s="107"/>
      <c r="JHQ65" s="107"/>
      <c r="JHR65" s="107"/>
      <c r="JHS65" s="107"/>
      <c r="JHT65" s="107"/>
      <c r="JHU65" s="107"/>
      <c r="JHV65" s="107"/>
      <c r="JHW65" s="107"/>
      <c r="JHX65" s="107"/>
      <c r="JHY65" s="107"/>
      <c r="JHZ65" s="107"/>
      <c r="JIA65" s="107"/>
      <c r="JIB65" s="107"/>
      <c r="JIC65" s="107"/>
      <c r="JID65" s="107"/>
      <c r="JIE65" s="107"/>
      <c r="JIF65" s="107"/>
      <c r="JIG65" s="107"/>
      <c r="JIH65" s="107"/>
      <c r="JII65" s="107"/>
      <c r="JIJ65" s="107"/>
      <c r="JIK65" s="107"/>
      <c r="JIL65" s="107"/>
      <c r="JIM65" s="107"/>
      <c r="JIN65" s="107"/>
      <c r="JIO65" s="107"/>
      <c r="JIP65" s="107"/>
      <c r="JIQ65" s="107"/>
      <c r="JIR65" s="107"/>
      <c r="JIS65" s="107"/>
      <c r="JIT65" s="107"/>
      <c r="JIU65" s="107"/>
      <c r="JIV65" s="107"/>
      <c r="JIW65" s="107"/>
      <c r="JIX65" s="107"/>
      <c r="JIY65" s="107"/>
      <c r="JIZ65" s="107"/>
      <c r="JJA65" s="107"/>
      <c r="JJB65" s="107"/>
      <c r="JJC65" s="107"/>
      <c r="JJD65" s="107"/>
      <c r="JJE65" s="107"/>
      <c r="JJF65" s="107"/>
      <c r="JJG65" s="107"/>
      <c r="JJH65" s="107"/>
      <c r="JJI65" s="107"/>
      <c r="JJJ65" s="107"/>
      <c r="JJK65" s="107"/>
      <c r="JJL65" s="107"/>
      <c r="JJM65" s="107"/>
      <c r="JJN65" s="107"/>
      <c r="JJO65" s="107"/>
      <c r="JJP65" s="107"/>
      <c r="JJQ65" s="107"/>
      <c r="JJR65" s="107"/>
      <c r="JJS65" s="107"/>
      <c r="JJT65" s="107"/>
      <c r="JJU65" s="107"/>
      <c r="JJV65" s="107"/>
      <c r="JJW65" s="107"/>
      <c r="JJX65" s="107"/>
      <c r="JJY65" s="107"/>
      <c r="JJZ65" s="107"/>
      <c r="JKA65" s="107"/>
      <c r="JKB65" s="107"/>
      <c r="JKC65" s="107"/>
      <c r="JKD65" s="107"/>
      <c r="JKE65" s="107"/>
      <c r="JKF65" s="107"/>
      <c r="JKG65" s="107"/>
      <c r="JKH65" s="107"/>
      <c r="JKI65" s="107"/>
      <c r="JKJ65" s="107"/>
      <c r="JKK65" s="107"/>
      <c r="JKL65" s="107"/>
      <c r="JKM65" s="107"/>
      <c r="JKN65" s="107"/>
      <c r="JKO65" s="107"/>
      <c r="JKP65" s="107"/>
      <c r="JKQ65" s="107"/>
      <c r="JKR65" s="107"/>
      <c r="JKS65" s="107"/>
      <c r="JKT65" s="107"/>
      <c r="JKU65" s="107"/>
      <c r="JKV65" s="107"/>
      <c r="JKW65" s="107"/>
      <c r="JKX65" s="107"/>
      <c r="JKY65" s="107"/>
      <c r="JKZ65" s="107"/>
      <c r="JLA65" s="107"/>
      <c r="JLB65" s="107"/>
      <c r="JLC65" s="107"/>
      <c r="JLD65" s="107"/>
      <c r="JLE65" s="107"/>
      <c r="JLF65" s="107"/>
      <c r="JLG65" s="107"/>
      <c r="JLH65" s="107"/>
      <c r="JLI65" s="107"/>
      <c r="JLJ65" s="107"/>
      <c r="JLK65" s="107"/>
      <c r="JLL65" s="107"/>
      <c r="JLM65" s="107"/>
      <c r="JLN65" s="107"/>
      <c r="JLO65" s="107"/>
      <c r="JLP65" s="107"/>
      <c r="JLQ65" s="107"/>
      <c r="JLR65" s="107"/>
      <c r="JLS65" s="107"/>
      <c r="JLT65" s="107"/>
      <c r="JLU65" s="107"/>
      <c r="JLV65" s="107"/>
      <c r="JLW65" s="107"/>
      <c r="JLX65" s="107"/>
      <c r="JLY65" s="107"/>
      <c r="JLZ65" s="107"/>
      <c r="JMA65" s="107"/>
      <c r="JMB65" s="107"/>
      <c r="JMC65" s="107"/>
      <c r="JMD65" s="107"/>
      <c r="JME65" s="107"/>
      <c r="JMF65" s="107"/>
      <c r="JMG65" s="107"/>
      <c r="JMH65" s="107"/>
      <c r="JMI65" s="107"/>
      <c r="JMJ65" s="107"/>
      <c r="JMK65" s="107"/>
      <c r="JML65" s="107"/>
      <c r="JMM65" s="107"/>
      <c r="JMN65" s="107"/>
      <c r="JMO65" s="107"/>
      <c r="JMP65" s="107"/>
      <c r="JMQ65" s="107"/>
      <c r="JMR65" s="107"/>
      <c r="JMS65" s="107"/>
      <c r="JMT65" s="107"/>
      <c r="JMU65" s="107"/>
      <c r="JMV65" s="107"/>
      <c r="JMW65" s="107"/>
      <c r="JMX65" s="107"/>
      <c r="JMY65" s="107"/>
      <c r="JMZ65" s="107"/>
      <c r="JNA65" s="107"/>
      <c r="JNB65" s="107"/>
      <c r="JNC65" s="107"/>
      <c r="JND65" s="107"/>
      <c r="JNE65" s="107"/>
      <c r="JNF65" s="107"/>
      <c r="JNG65" s="107"/>
      <c r="JNH65" s="107"/>
      <c r="JNI65" s="107"/>
      <c r="JNJ65" s="107"/>
      <c r="JNK65" s="107"/>
      <c r="JNL65" s="107"/>
      <c r="JNM65" s="107"/>
      <c r="JNN65" s="107"/>
      <c r="JNO65" s="107"/>
      <c r="JNP65" s="107"/>
      <c r="JNQ65" s="107"/>
      <c r="JNR65" s="107"/>
      <c r="JNS65" s="107"/>
      <c r="JNT65" s="107"/>
      <c r="JNU65" s="107"/>
      <c r="JNV65" s="107"/>
      <c r="JNW65" s="107"/>
      <c r="JNX65" s="107"/>
      <c r="JNY65" s="107"/>
      <c r="JNZ65" s="107"/>
      <c r="JOA65" s="107"/>
      <c r="JOB65" s="107"/>
      <c r="JOC65" s="107"/>
      <c r="JOD65" s="107"/>
      <c r="JOE65" s="107"/>
      <c r="JOF65" s="107"/>
      <c r="JOG65" s="107"/>
      <c r="JOH65" s="107"/>
      <c r="JOI65" s="107"/>
      <c r="JOJ65" s="107"/>
      <c r="JOK65" s="107"/>
      <c r="JOL65" s="107"/>
      <c r="JOM65" s="107"/>
      <c r="JON65" s="107"/>
      <c r="JOO65" s="107"/>
      <c r="JOP65" s="107"/>
      <c r="JOQ65" s="107"/>
      <c r="JOR65" s="107"/>
      <c r="JOS65" s="107"/>
      <c r="JOT65" s="107"/>
      <c r="JOU65" s="107"/>
      <c r="JOV65" s="107"/>
      <c r="JOW65" s="107"/>
      <c r="JOX65" s="107"/>
      <c r="JOY65" s="107"/>
      <c r="JOZ65" s="107"/>
      <c r="JPA65" s="107"/>
      <c r="JPB65" s="107"/>
      <c r="JPC65" s="107"/>
      <c r="JPD65" s="107"/>
      <c r="JPE65" s="107"/>
      <c r="JPF65" s="107"/>
      <c r="JPG65" s="107"/>
      <c r="JPH65" s="107"/>
      <c r="JPI65" s="107"/>
      <c r="JPJ65" s="107"/>
      <c r="JPK65" s="107"/>
      <c r="JPL65" s="107"/>
      <c r="JPM65" s="107"/>
      <c r="JPN65" s="107"/>
      <c r="JPO65" s="107"/>
      <c r="JPP65" s="107"/>
      <c r="JPQ65" s="107"/>
      <c r="JPR65" s="107"/>
      <c r="JPS65" s="107"/>
      <c r="JPT65" s="107"/>
      <c r="JPU65" s="107"/>
      <c r="JPV65" s="107"/>
      <c r="JPW65" s="107"/>
      <c r="JPX65" s="107"/>
      <c r="JPY65" s="107"/>
      <c r="JPZ65" s="107"/>
      <c r="JQA65" s="107"/>
      <c r="JQB65" s="107"/>
      <c r="JQC65" s="107"/>
      <c r="JQD65" s="107"/>
      <c r="JQE65" s="107"/>
      <c r="JQF65" s="107"/>
      <c r="JQG65" s="107"/>
      <c r="JQH65" s="107"/>
      <c r="JQI65" s="107"/>
      <c r="JQJ65" s="107"/>
      <c r="JQK65" s="107"/>
      <c r="JQL65" s="107"/>
      <c r="JQM65" s="107"/>
      <c r="JQN65" s="107"/>
      <c r="JQO65" s="107"/>
      <c r="JQP65" s="107"/>
      <c r="JQQ65" s="107"/>
      <c r="JQR65" s="107"/>
      <c r="JQS65" s="107"/>
      <c r="JQT65" s="107"/>
      <c r="JQU65" s="107"/>
      <c r="JQV65" s="107"/>
      <c r="JQW65" s="107"/>
      <c r="JQX65" s="107"/>
      <c r="JQY65" s="107"/>
      <c r="JQZ65" s="107"/>
      <c r="JRA65" s="107"/>
      <c r="JRB65" s="107"/>
      <c r="JRC65" s="107"/>
      <c r="JRD65" s="107"/>
      <c r="JRE65" s="107"/>
      <c r="JRF65" s="107"/>
      <c r="JRG65" s="107"/>
      <c r="JRH65" s="107"/>
      <c r="JRI65" s="107"/>
      <c r="JRJ65" s="107"/>
      <c r="JRK65" s="107"/>
      <c r="JRL65" s="107"/>
      <c r="JRM65" s="107"/>
      <c r="JRN65" s="107"/>
      <c r="JRO65" s="107"/>
      <c r="JRP65" s="107"/>
      <c r="JRQ65" s="107"/>
      <c r="JRR65" s="107"/>
      <c r="JRS65" s="107"/>
      <c r="JRT65" s="107"/>
      <c r="JRU65" s="107"/>
      <c r="JRV65" s="107"/>
      <c r="JRW65" s="107"/>
      <c r="JRX65" s="107"/>
      <c r="JRY65" s="107"/>
      <c r="JRZ65" s="107"/>
      <c r="JSA65" s="107"/>
      <c r="JSB65" s="107"/>
      <c r="JSC65" s="107"/>
      <c r="JSD65" s="107"/>
      <c r="JSE65" s="107"/>
      <c r="JSF65" s="107"/>
      <c r="JSG65" s="107"/>
      <c r="JSH65" s="107"/>
      <c r="JSI65" s="107"/>
      <c r="JSJ65" s="107"/>
      <c r="JSK65" s="107"/>
      <c r="JSL65" s="107"/>
      <c r="JSM65" s="107"/>
      <c r="JSN65" s="107"/>
      <c r="JSO65" s="107"/>
      <c r="JSP65" s="107"/>
      <c r="JSQ65" s="107"/>
      <c r="JSR65" s="107"/>
      <c r="JSS65" s="107"/>
      <c r="JST65" s="107"/>
      <c r="JSU65" s="107"/>
      <c r="JSV65" s="107"/>
      <c r="JSW65" s="107"/>
      <c r="JSX65" s="107"/>
      <c r="JSY65" s="107"/>
      <c r="JSZ65" s="107"/>
      <c r="JTA65" s="107"/>
      <c r="JTB65" s="107"/>
      <c r="JTC65" s="107"/>
      <c r="JTD65" s="107"/>
      <c r="JTE65" s="107"/>
      <c r="JTF65" s="107"/>
      <c r="JTG65" s="107"/>
      <c r="JTH65" s="107"/>
      <c r="JTI65" s="107"/>
      <c r="JTJ65" s="107"/>
      <c r="JTK65" s="107"/>
      <c r="JTL65" s="107"/>
      <c r="JTM65" s="107"/>
      <c r="JTN65" s="107"/>
      <c r="JTO65" s="107"/>
      <c r="JTP65" s="107"/>
      <c r="JTQ65" s="107"/>
      <c r="JTR65" s="107"/>
      <c r="JTS65" s="107"/>
      <c r="JTT65" s="107"/>
      <c r="JTU65" s="107"/>
      <c r="JTV65" s="107"/>
      <c r="JTW65" s="107"/>
      <c r="JTX65" s="107"/>
      <c r="JTY65" s="107"/>
      <c r="JTZ65" s="107"/>
      <c r="JUA65" s="107"/>
      <c r="JUB65" s="107"/>
      <c r="JUC65" s="107"/>
      <c r="JUD65" s="107"/>
      <c r="JUE65" s="107"/>
      <c r="JUF65" s="107"/>
      <c r="JUG65" s="107"/>
      <c r="JUH65" s="107"/>
      <c r="JUI65" s="107"/>
      <c r="JUJ65" s="107"/>
      <c r="JUK65" s="107"/>
      <c r="JUL65" s="107"/>
      <c r="JUM65" s="107"/>
      <c r="JUN65" s="107"/>
      <c r="JUO65" s="107"/>
      <c r="JUP65" s="107"/>
      <c r="JUQ65" s="107"/>
      <c r="JUR65" s="107"/>
      <c r="JUS65" s="107"/>
      <c r="JUT65" s="107"/>
      <c r="JUU65" s="107"/>
      <c r="JUV65" s="107"/>
      <c r="JUW65" s="107"/>
      <c r="JUX65" s="107"/>
      <c r="JUY65" s="107"/>
      <c r="JUZ65" s="107"/>
      <c r="JVA65" s="107"/>
      <c r="JVB65" s="107"/>
      <c r="JVC65" s="107"/>
      <c r="JVD65" s="107"/>
      <c r="JVE65" s="107"/>
      <c r="JVF65" s="107"/>
      <c r="JVG65" s="107"/>
      <c r="JVH65" s="107"/>
      <c r="JVI65" s="107"/>
      <c r="JVJ65" s="107"/>
      <c r="JVK65" s="107"/>
      <c r="JVL65" s="107"/>
      <c r="JVM65" s="107"/>
      <c r="JVN65" s="107"/>
      <c r="JVO65" s="107"/>
      <c r="JVP65" s="107"/>
      <c r="JVQ65" s="107"/>
      <c r="JVR65" s="107"/>
      <c r="JVS65" s="107"/>
      <c r="JVT65" s="107"/>
      <c r="JVU65" s="107"/>
      <c r="JVV65" s="107"/>
      <c r="JVW65" s="107"/>
      <c r="JVX65" s="107"/>
      <c r="JVY65" s="107"/>
      <c r="JVZ65" s="107"/>
      <c r="JWA65" s="107"/>
      <c r="JWB65" s="107"/>
      <c r="JWC65" s="107"/>
      <c r="JWD65" s="107"/>
      <c r="JWE65" s="107"/>
      <c r="JWF65" s="107"/>
      <c r="JWG65" s="107"/>
      <c r="JWH65" s="107"/>
      <c r="JWI65" s="107"/>
      <c r="JWJ65" s="107"/>
      <c r="JWK65" s="107"/>
      <c r="JWL65" s="107"/>
      <c r="JWM65" s="107"/>
      <c r="JWN65" s="107"/>
      <c r="JWO65" s="107"/>
      <c r="JWP65" s="107"/>
      <c r="JWQ65" s="107"/>
      <c r="JWR65" s="107"/>
      <c r="JWS65" s="107"/>
      <c r="JWT65" s="107"/>
      <c r="JWU65" s="107"/>
      <c r="JWV65" s="107"/>
      <c r="JWW65" s="107"/>
      <c r="JWX65" s="107"/>
      <c r="JWY65" s="107"/>
      <c r="JWZ65" s="107"/>
      <c r="JXA65" s="107"/>
      <c r="JXB65" s="107"/>
      <c r="JXC65" s="107"/>
      <c r="JXD65" s="107"/>
      <c r="JXE65" s="107"/>
      <c r="JXF65" s="107"/>
      <c r="JXG65" s="107"/>
      <c r="JXH65" s="107"/>
      <c r="JXI65" s="107"/>
      <c r="JXJ65" s="107"/>
      <c r="JXK65" s="107"/>
      <c r="JXL65" s="107"/>
      <c r="JXM65" s="107"/>
      <c r="JXN65" s="107"/>
      <c r="JXO65" s="107"/>
      <c r="JXP65" s="107"/>
      <c r="JXQ65" s="107"/>
      <c r="JXR65" s="107"/>
      <c r="JXS65" s="107"/>
      <c r="JXT65" s="107"/>
      <c r="JXU65" s="107"/>
      <c r="JXV65" s="107"/>
      <c r="JXW65" s="107"/>
      <c r="JXX65" s="107"/>
      <c r="JXY65" s="107"/>
      <c r="JXZ65" s="107"/>
      <c r="JYA65" s="107"/>
      <c r="JYB65" s="107"/>
      <c r="JYC65" s="107"/>
      <c r="JYD65" s="107"/>
      <c r="JYE65" s="107"/>
      <c r="JYF65" s="107"/>
      <c r="JYG65" s="107"/>
      <c r="JYH65" s="107"/>
      <c r="JYI65" s="107"/>
      <c r="JYJ65" s="107"/>
      <c r="JYK65" s="107"/>
      <c r="JYL65" s="107"/>
      <c r="JYM65" s="107"/>
      <c r="JYN65" s="107"/>
      <c r="JYO65" s="107"/>
      <c r="JYP65" s="107"/>
      <c r="JYQ65" s="107"/>
      <c r="JYR65" s="107"/>
      <c r="JYS65" s="107"/>
      <c r="JYT65" s="107"/>
      <c r="JYU65" s="107"/>
      <c r="JYV65" s="107"/>
      <c r="JYW65" s="107"/>
      <c r="JYX65" s="107"/>
      <c r="JYY65" s="107"/>
      <c r="JYZ65" s="107"/>
      <c r="JZA65" s="107"/>
      <c r="JZB65" s="107"/>
      <c r="JZC65" s="107"/>
      <c r="JZD65" s="107"/>
      <c r="JZE65" s="107"/>
      <c r="JZF65" s="107"/>
      <c r="JZG65" s="107"/>
      <c r="JZH65" s="107"/>
      <c r="JZI65" s="107"/>
      <c r="JZJ65" s="107"/>
      <c r="JZK65" s="107"/>
      <c r="JZL65" s="107"/>
      <c r="JZM65" s="107"/>
      <c r="JZN65" s="107"/>
      <c r="JZO65" s="107"/>
      <c r="JZP65" s="107"/>
      <c r="JZQ65" s="107"/>
      <c r="JZR65" s="107"/>
      <c r="JZS65" s="107"/>
      <c r="JZT65" s="107"/>
      <c r="JZU65" s="107"/>
      <c r="JZV65" s="107"/>
      <c r="JZW65" s="107"/>
      <c r="JZX65" s="107"/>
      <c r="JZY65" s="107"/>
      <c r="JZZ65" s="107"/>
      <c r="KAA65" s="107"/>
      <c r="KAB65" s="107"/>
      <c r="KAC65" s="107"/>
      <c r="KAD65" s="107"/>
      <c r="KAE65" s="107"/>
      <c r="KAF65" s="107"/>
      <c r="KAG65" s="107"/>
      <c r="KAH65" s="107"/>
      <c r="KAI65" s="107"/>
      <c r="KAJ65" s="107"/>
      <c r="KAK65" s="107"/>
      <c r="KAL65" s="107"/>
      <c r="KAM65" s="107"/>
      <c r="KAN65" s="107"/>
      <c r="KAO65" s="107"/>
      <c r="KAP65" s="107"/>
      <c r="KAQ65" s="107"/>
      <c r="KAR65" s="107"/>
      <c r="KAS65" s="107"/>
      <c r="KAT65" s="107"/>
      <c r="KAU65" s="107"/>
      <c r="KAV65" s="107"/>
      <c r="KAW65" s="107"/>
      <c r="KAX65" s="107"/>
      <c r="KAY65" s="107"/>
      <c r="KAZ65" s="107"/>
      <c r="KBA65" s="107"/>
      <c r="KBB65" s="107"/>
      <c r="KBC65" s="107"/>
      <c r="KBD65" s="107"/>
      <c r="KBE65" s="107"/>
      <c r="KBF65" s="107"/>
      <c r="KBG65" s="107"/>
      <c r="KBH65" s="107"/>
      <c r="KBI65" s="107"/>
      <c r="KBJ65" s="107"/>
      <c r="KBK65" s="107"/>
      <c r="KBL65" s="107"/>
      <c r="KBM65" s="107"/>
      <c r="KBN65" s="107"/>
      <c r="KBO65" s="107"/>
      <c r="KBP65" s="107"/>
      <c r="KBQ65" s="107"/>
      <c r="KBR65" s="107"/>
      <c r="KBS65" s="107"/>
      <c r="KBT65" s="107"/>
      <c r="KBU65" s="107"/>
      <c r="KBV65" s="107"/>
      <c r="KBW65" s="107"/>
      <c r="KBX65" s="107"/>
      <c r="KBY65" s="107"/>
      <c r="KBZ65" s="107"/>
      <c r="KCA65" s="107"/>
      <c r="KCB65" s="107"/>
      <c r="KCC65" s="107"/>
      <c r="KCD65" s="107"/>
      <c r="KCE65" s="107"/>
      <c r="KCF65" s="107"/>
      <c r="KCG65" s="107"/>
      <c r="KCH65" s="107"/>
      <c r="KCI65" s="107"/>
      <c r="KCJ65" s="107"/>
      <c r="KCK65" s="107"/>
      <c r="KCL65" s="107"/>
      <c r="KCM65" s="107"/>
      <c r="KCN65" s="107"/>
      <c r="KCO65" s="107"/>
      <c r="KCP65" s="107"/>
      <c r="KCQ65" s="107"/>
      <c r="KCR65" s="107"/>
      <c r="KCS65" s="107"/>
      <c r="KCT65" s="107"/>
      <c r="KCU65" s="107"/>
      <c r="KCV65" s="107"/>
      <c r="KCW65" s="107"/>
      <c r="KCX65" s="107"/>
      <c r="KCY65" s="107"/>
      <c r="KCZ65" s="107"/>
      <c r="KDA65" s="107"/>
      <c r="KDB65" s="107"/>
      <c r="KDC65" s="107"/>
      <c r="KDD65" s="107"/>
      <c r="KDE65" s="107"/>
      <c r="KDF65" s="107"/>
      <c r="KDG65" s="107"/>
      <c r="KDH65" s="107"/>
      <c r="KDI65" s="107"/>
      <c r="KDJ65" s="107"/>
      <c r="KDK65" s="107"/>
      <c r="KDL65" s="107"/>
      <c r="KDM65" s="107"/>
      <c r="KDN65" s="107"/>
      <c r="KDO65" s="107"/>
      <c r="KDP65" s="107"/>
      <c r="KDQ65" s="107"/>
      <c r="KDR65" s="107"/>
      <c r="KDS65" s="107"/>
      <c r="KDT65" s="107"/>
      <c r="KDU65" s="107"/>
      <c r="KDV65" s="107"/>
      <c r="KDW65" s="107"/>
      <c r="KDX65" s="107"/>
      <c r="KDY65" s="107"/>
      <c r="KDZ65" s="107"/>
      <c r="KEA65" s="107"/>
      <c r="KEB65" s="107"/>
      <c r="KEC65" s="107"/>
      <c r="KED65" s="107"/>
      <c r="KEE65" s="107"/>
      <c r="KEF65" s="107"/>
      <c r="KEG65" s="107"/>
      <c r="KEH65" s="107"/>
      <c r="KEI65" s="107"/>
      <c r="KEJ65" s="107"/>
      <c r="KEK65" s="107"/>
      <c r="KEL65" s="107"/>
      <c r="KEM65" s="107"/>
      <c r="KEN65" s="107"/>
      <c r="KEO65" s="107"/>
      <c r="KEP65" s="107"/>
      <c r="KEQ65" s="107"/>
      <c r="KER65" s="107"/>
      <c r="KES65" s="107"/>
      <c r="KET65" s="107"/>
      <c r="KEU65" s="107"/>
      <c r="KEV65" s="107"/>
      <c r="KEW65" s="107"/>
      <c r="KEX65" s="107"/>
      <c r="KEY65" s="107"/>
      <c r="KEZ65" s="107"/>
      <c r="KFA65" s="107"/>
      <c r="KFB65" s="107"/>
      <c r="KFC65" s="107"/>
      <c r="KFD65" s="107"/>
      <c r="KFE65" s="107"/>
      <c r="KFF65" s="107"/>
      <c r="KFG65" s="107"/>
      <c r="KFH65" s="107"/>
      <c r="KFI65" s="107"/>
      <c r="KFJ65" s="107"/>
      <c r="KFK65" s="107"/>
      <c r="KFL65" s="107"/>
      <c r="KFM65" s="107"/>
      <c r="KFN65" s="107"/>
      <c r="KFO65" s="107"/>
      <c r="KFP65" s="107"/>
      <c r="KFQ65" s="107"/>
      <c r="KFR65" s="107"/>
      <c r="KFS65" s="107"/>
      <c r="KFT65" s="107"/>
      <c r="KFU65" s="107"/>
      <c r="KFV65" s="107"/>
      <c r="KFW65" s="107"/>
      <c r="KFX65" s="107"/>
      <c r="KFY65" s="107"/>
      <c r="KFZ65" s="107"/>
      <c r="KGA65" s="107"/>
      <c r="KGB65" s="107"/>
      <c r="KGC65" s="107"/>
      <c r="KGD65" s="107"/>
      <c r="KGE65" s="107"/>
      <c r="KGF65" s="107"/>
      <c r="KGG65" s="107"/>
      <c r="KGH65" s="107"/>
      <c r="KGI65" s="107"/>
      <c r="KGJ65" s="107"/>
      <c r="KGK65" s="107"/>
      <c r="KGL65" s="107"/>
      <c r="KGM65" s="107"/>
      <c r="KGN65" s="107"/>
      <c r="KGO65" s="107"/>
      <c r="KGP65" s="107"/>
      <c r="KGQ65" s="107"/>
      <c r="KGR65" s="107"/>
      <c r="KGS65" s="107"/>
      <c r="KGT65" s="107"/>
      <c r="KGU65" s="107"/>
      <c r="KGV65" s="107"/>
      <c r="KGW65" s="107"/>
      <c r="KGX65" s="107"/>
      <c r="KGY65" s="107"/>
      <c r="KGZ65" s="107"/>
      <c r="KHA65" s="107"/>
      <c r="KHB65" s="107"/>
      <c r="KHC65" s="107"/>
      <c r="KHD65" s="107"/>
      <c r="KHE65" s="107"/>
      <c r="KHF65" s="107"/>
      <c r="KHG65" s="107"/>
      <c r="KHH65" s="107"/>
      <c r="KHI65" s="107"/>
      <c r="KHJ65" s="107"/>
      <c r="KHK65" s="107"/>
      <c r="KHL65" s="107"/>
      <c r="KHM65" s="107"/>
      <c r="KHN65" s="107"/>
      <c r="KHO65" s="107"/>
      <c r="KHP65" s="107"/>
      <c r="KHQ65" s="107"/>
      <c r="KHR65" s="107"/>
      <c r="KHS65" s="107"/>
      <c r="KHT65" s="107"/>
      <c r="KHU65" s="107"/>
      <c r="KHV65" s="107"/>
      <c r="KHW65" s="107"/>
      <c r="KHX65" s="107"/>
      <c r="KHY65" s="107"/>
      <c r="KHZ65" s="107"/>
      <c r="KIA65" s="107"/>
      <c r="KIB65" s="107"/>
      <c r="KIC65" s="107"/>
      <c r="KID65" s="107"/>
      <c r="KIE65" s="107"/>
      <c r="KIF65" s="107"/>
      <c r="KIG65" s="107"/>
      <c r="KIH65" s="107"/>
      <c r="KII65" s="107"/>
      <c r="KIJ65" s="107"/>
      <c r="KIK65" s="107"/>
      <c r="KIL65" s="107"/>
      <c r="KIM65" s="107"/>
      <c r="KIN65" s="107"/>
      <c r="KIO65" s="107"/>
      <c r="KIP65" s="107"/>
      <c r="KIQ65" s="107"/>
      <c r="KIR65" s="107"/>
      <c r="KIS65" s="107"/>
      <c r="KIT65" s="107"/>
      <c r="KIU65" s="107"/>
      <c r="KIV65" s="107"/>
      <c r="KIW65" s="107"/>
      <c r="KIX65" s="107"/>
      <c r="KIY65" s="107"/>
      <c r="KIZ65" s="107"/>
      <c r="KJA65" s="107"/>
      <c r="KJB65" s="107"/>
      <c r="KJC65" s="107"/>
      <c r="KJD65" s="107"/>
      <c r="KJE65" s="107"/>
      <c r="KJF65" s="107"/>
      <c r="KJG65" s="107"/>
      <c r="KJH65" s="107"/>
      <c r="KJI65" s="107"/>
      <c r="KJJ65" s="107"/>
      <c r="KJK65" s="107"/>
      <c r="KJL65" s="107"/>
      <c r="KJM65" s="107"/>
      <c r="KJN65" s="107"/>
      <c r="KJO65" s="107"/>
      <c r="KJP65" s="107"/>
      <c r="KJQ65" s="107"/>
      <c r="KJR65" s="107"/>
      <c r="KJS65" s="107"/>
      <c r="KJT65" s="107"/>
      <c r="KJU65" s="107"/>
      <c r="KJV65" s="107"/>
      <c r="KJW65" s="107"/>
      <c r="KJX65" s="107"/>
      <c r="KJY65" s="107"/>
      <c r="KJZ65" s="107"/>
      <c r="KKA65" s="107"/>
      <c r="KKB65" s="107"/>
      <c r="KKC65" s="107"/>
      <c r="KKD65" s="107"/>
      <c r="KKE65" s="107"/>
      <c r="KKF65" s="107"/>
      <c r="KKG65" s="107"/>
      <c r="KKH65" s="107"/>
      <c r="KKI65" s="107"/>
      <c r="KKJ65" s="107"/>
      <c r="KKK65" s="107"/>
      <c r="KKL65" s="107"/>
      <c r="KKM65" s="107"/>
      <c r="KKN65" s="107"/>
      <c r="KKO65" s="107"/>
      <c r="KKP65" s="107"/>
      <c r="KKQ65" s="107"/>
      <c r="KKR65" s="107"/>
      <c r="KKS65" s="107"/>
      <c r="KKT65" s="107"/>
      <c r="KKU65" s="107"/>
      <c r="KKV65" s="107"/>
      <c r="KKW65" s="107"/>
      <c r="KKX65" s="107"/>
      <c r="KKY65" s="107"/>
      <c r="KKZ65" s="107"/>
      <c r="KLA65" s="107"/>
      <c r="KLB65" s="107"/>
      <c r="KLC65" s="107"/>
      <c r="KLD65" s="107"/>
      <c r="KLE65" s="107"/>
      <c r="KLF65" s="107"/>
      <c r="KLG65" s="107"/>
      <c r="KLH65" s="107"/>
      <c r="KLI65" s="107"/>
      <c r="KLJ65" s="107"/>
      <c r="KLK65" s="107"/>
      <c r="KLL65" s="107"/>
      <c r="KLM65" s="107"/>
      <c r="KLN65" s="107"/>
      <c r="KLO65" s="107"/>
      <c r="KLP65" s="107"/>
      <c r="KLQ65" s="107"/>
      <c r="KLR65" s="107"/>
      <c r="KLS65" s="107"/>
      <c r="KLT65" s="107"/>
      <c r="KLU65" s="107"/>
      <c r="KLV65" s="107"/>
      <c r="KLW65" s="107"/>
      <c r="KLX65" s="107"/>
      <c r="KLY65" s="107"/>
      <c r="KLZ65" s="107"/>
      <c r="KMA65" s="107"/>
      <c r="KMB65" s="107"/>
      <c r="KMC65" s="107"/>
      <c r="KMD65" s="107"/>
      <c r="KME65" s="107"/>
      <c r="KMF65" s="107"/>
      <c r="KMG65" s="107"/>
      <c r="KMH65" s="107"/>
      <c r="KMI65" s="107"/>
      <c r="KMJ65" s="107"/>
      <c r="KMK65" s="107"/>
      <c r="KML65" s="107"/>
      <c r="KMM65" s="107"/>
      <c r="KMN65" s="107"/>
      <c r="KMO65" s="107"/>
      <c r="KMP65" s="107"/>
      <c r="KMQ65" s="107"/>
      <c r="KMR65" s="107"/>
      <c r="KMS65" s="107"/>
      <c r="KMT65" s="107"/>
      <c r="KMU65" s="107"/>
      <c r="KMV65" s="107"/>
      <c r="KMW65" s="107"/>
      <c r="KMX65" s="107"/>
      <c r="KMY65" s="107"/>
      <c r="KMZ65" s="107"/>
      <c r="KNA65" s="107"/>
      <c r="KNB65" s="107"/>
      <c r="KNC65" s="107"/>
      <c r="KND65" s="107"/>
      <c r="KNE65" s="107"/>
      <c r="KNF65" s="107"/>
      <c r="KNG65" s="107"/>
      <c r="KNH65" s="107"/>
      <c r="KNI65" s="107"/>
      <c r="KNJ65" s="107"/>
      <c r="KNK65" s="107"/>
      <c r="KNL65" s="107"/>
      <c r="KNM65" s="107"/>
      <c r="KNN65" s="107"/>
      <c r="KNO65" s="107"/>
      <c r="KNP65" s="107"/>
      <c r="KNQ65" s="107"/>
      <c r="KNR65" s="107"/>
      <c r="KNS65" s="107"/>
      <c r="KNT65" s="107"/>
      <c r="KNU65" s="107"/>
      <c r="KNV65" s="107"/>
      <c r="KNW65" s="107"/>
      <c r="KNX65" s="107"/>
      <c r="KNY65" s="107"/>
      <c r="KNZ65" s="107"/>
      <c r="KOA65" s="107"/>
      <c r="KOB65" s="107"/>
      <c r="KOC65" s="107"/>
      <c r="KOD65" s="107"/>
      <c r="KOE65" s="107"/>
      <c r="KOF65" s="107"/>
      <c r="KOG65" s="107"/>
      <c r="KOH65" s="107"/>
      <c r="KOI65" s="107"/>
      <c r="KOJ65" s="107"/>
      <c r="KOK65" s="107"/>
      <c r="KOL65" s="107"/>
      <c r="KOM65" s="107"/>
      <c r="KON65" s="107"/>
      <c r="KOO65" s="107"/>
      <c r="KOP65" s="107"/>
      <c r="KOQ65" s="107"/>
      <c r="KOR65" s="107"/>
      <c r="KOS65" s="107"/>
      <c r="KOT65" s="107"/>
      <c r="KOU65" s="107"/>
      <c r="KOV65" s="107"/>
      <c r="KOW65" s="107"/>
      <c r="KOX65" s="107"/>
      <c r="KOY65" s="107"/>
      <c r="KOZ65" s="107"/>
      <c r="KPA65" s="107"/>
      <c r="KPB65" s="107"/>
      <c r="KPC65" s="107"/>
      <c r="KPD65" s="107"/>
      <c r="KPE65" s="107"/>
      <c r="KPF65" s="107"/>
      <c r="KPG65" s="107"/>
      <c r="KPH65" s="107"/>
      <c r="KPI65" s="107"/>
      <c r="KPJ65" s="107"/>
      <c r="KPK65" s="107"/>
      <c r="KPL65" s="107"/>
      <c r="KPM65" s="107"/>
      <c r="KPN65" s="107"/>
      <c r="KPO65" s="107"/>
      <c r="KPP65" s="107"/>
      <c r="KPQ65" s="107"/>
      <c r="KPR65" s="107"/>
      <c r="KPS65" s="107"/>
      <c r="KPT65" s="107"/>
      <c r="KPU65" s="107"/>
      <c r="KPV65" s="107"/>
      <c r="KPW65" s="107"/>
      <c r="KPX65" s="107"/>
      <c r="KPY65" s="107"/>
      <c r="KPZ65" s="107"/>
      <c r="KQA65" s="107"/>
      <c r="KQB65" s="107"/>
      <c r="KQC65" s="107"/>
      <c r="KQD65" s="107"/>
      <c r="KQE65" s="107"/>
      <c r="KQF65" s="107"/>
      <c r="KQG65" s="107"/>
      <c r="KQH65" s="107"/>
      <c r="KQI65" s="107"/>
      <c r="KQJ65" s="107"/>
      <c r="KQK65" s="107"/>
      <c r="KQL65" s="107"/>
      <c r="KQM65" s="107"/>
      <c r="KQN65" s="107"/>
      <c r="KQO65" s="107"/>
      <c r="KQP65" s="107"/>
      <c r="KQQ65" s="107"/>
      <c r="KQR65" s="107"/>
      <c r="KQS65" s="107"/>
      <c r="KQT65" s="107"/>
      <c r="KQU65" s="107"/>
      <c r="KQV65" s="107"/>
      <c r="KQW65" s="107"/>
      <c r="KQX65" s="107"/>
      <c r="KQY65" s="107"/>
      <c r="KQZ65" s="107"/>
      <c r="KRA65" s="107"/>
      <c r="KRB65" s="107"/>
      <c r="KRC65" s="107"/>
      <c r="KRD65" s="107"/>
      <c r="KRE65" s="107"/>
      <c r="KRF65" s="107"/>
      <c r="KRG65" s="107"/>
      <c r="KRH65" s="107"/>
      <c r="KRI65" s="107"/>
      <c r="KRJ65" s="107"/>
      <c r="KRK65" s="107"/>
      <c r="KRL65" s="107"/>
      <c r="KRM65" s="107"/>
      <c r="KRN65" s="107"/>
      <c r="KRO65" s="107"/>
      <c r="KRP65" s="107"/>
      <c r="KRQ65" s="107"/>
      <c r="KRR65" s="107"/>
      <c r="KRS65" s="107"/>
      <c r="KRT65" s="107"/>
      <c r="KRU65" s="107"/>
      <c r="KRV65" s="107"/>
      <c r="KRW65" s="107"/>
      <c r="KRX65" s="107"/>
      <c r="KRY65" s="107"/>
      <c r="KRZ65" s="107"/>
      <c r="KSA65" s="107"/>
      <c r="KSB65" s="107"/>
      <c r="KSC65" s="107"/>
      <c r="KSD65" s="107"/>
      <c r="KSE65" s="107"/>
      <c r="KSF65" s="107"/>
      <c r="KSG65" s="107"/>
      <c r="KSH65" s="107"/>
      <c r="KSI65" s="107"/>
      <c r="KSJ65" s="107"/>
      <c r="KSK65" s="107"/>
      <c r="KSL65" s="107"/>
      <c r="KSM65" s="107"/>
      <c r="KSN65" s="107"/>
      <c r="KSO65" s="107"/>
      <c r="KSP65" s="107"/>
      <c r="KSQ65" s="107"/>
      <c r="KSR65" s="107"/>
      <c r="KSS65" s="107"/>
      <c r="KST65" s="107"/>
      <c r="KSU65" s="107"/>
      <c r="KSV65" s="107"/>
      <c r="KSW65" s="107"/>
      <c r="KSX65" s="107"/>
      <c r="KSY65" s="107"/>
      <c r="KSZ65" s="107"/>
      <c r="KTA65" s="107"/>
      <c r="KTB65" s="107"/>
      <c r="KTC65" s="107"/>
      <c r="KTD65" s="107"/>
      <c r="KTE65" s="107"/>
      <c r="KTF65" s="107"/>
      <c r="KTG65" s="107"/>
      <c r="KTH65" s="107"/>
      <c r="KTI65" s="107"/>
      <c r="KTJ65" s="107"/>
      <c r="KTK65" s="107"/>
      <c r="KTL65" s="107"/>
      <c r="KTM65" s="107"/>
      <c r="KTN65" s="107"/>
      <c r="KTO65" s="107"/>
      <c r="KTP65" s="107"/>
      <c r="KTQ65" s="107"/>
      <c r="KTR65" s="107"/>
      <c r="KTS65" s="107"/>
      <c r="KTT65" s="107"/>
      <c r="KTU65" s="107"/>
      <c r="KTV65" s="107"/>
      <c r="KTW65" s="107"/>
      <c r="KTX65" s="107"/>
      <c r="KTY65" s="107"/>
      <c r="KTZ65" s="107"/>
      <c r="KUA65" s="107"/>
      <c r="KUB65" s="107"/>
      <c r="KUC65" s="107"/>
      <c r="KUD65" s="107"/>
      <c r="KUE65" s="107"/>
      <c r="KUF65" s="107"/>
      <c r="KUG65" s="107"/>
      <c r="KUH65" s="107"/>
      <c r="KUI65" s="107"/>
      <c r="KUJ65" s="107"/>
      <c r="KUK65" s="107"/>
      <c r="KUL65" s="107"/>
      <c r="KUM65" s="107"/>
      <c r="KUN65" s="107"/>
      <c r="KUO65" s="107"/>
      <c r="KUP65" s="107"/>
      <c r="KUQ65" s="107"/>
      <c r="KUR65" s="107"/>
      <c r="KUS65" s="107"/>
      <c r="KUT65" s="107"/>
      <c r="KUU65" s="107"/>
      <c r="KUV65" s="107"/>
      <c r="KUW65" s="107"/>
      <c r="KUX65" s="107"/>
      <c r="KUY65" s="107"/>
      <c r="KUZ65" s="107"/>
      <c r="KVA65" s="107"/>
      <c r="KVB65" s="107"/>
      <c r="KVC65" s="107"/>
      <c r="KVD65" s="107"/>
      <c r="KVE65" s="107"/>
      <c r="KVF65" s="107"/>
      <c r="KVG65" s="107"/>
      <c r="KVH65" s="107"/>
      <c r="KVI65" s="107"/>
      <c r="KVJ65" s="107"/>
      <c r="KVK65" s="107"/>
      <c r="KVL65" s="107"/>
      <c r="KVM65" s="107"/>
      <c r="KVN65" s="107"/>
      <c r="KVO65" s="107"/>
      <c r="KVP65" s="107"/>
      <c r="KVQ65" s="107"/>
      <c r="KVR65" s="107"/>
      <c r="KVS65" s="107"/>
      <c r="KVT65" s="107"/>
      <c r="KVU65" s="107"/>
      <c r="KVV65" s="107"/>
      <c r="KVW65" s="107"/>
      <c r="KVX65" s="107"/>
      <c r="KVY65" s="107"/>
      <c r="KVZ65" s="107"/>
      <c r="KWA65" s="107"/>
      <c r="KWB65" s="107"/>
      <c r="KWC65" s="107"/>
      <c r="KWD65" s="107"/>
      <c r="KWE65" s="107"/>
      <c r="KWF65" s="107"/>
      <c r="KWG65" s="107"/>
      <c r="KWH65" s="107"/>
      <c r="KWI65" s="107"/>
      <c r="KWJ65" s="107"/>
      <c r="KWK65" s="107"/>
      <c r="KWL65" s="107"/>
      <c r="KWM65" s="107"/>
      <c r="KWN65" s="107"/>
      <c r="KWO65" s="107"/>
      <c r="KWP65" s="107"/>
      <c r="KWQ65" s="107"/>
      <c r="KWR65" s="107"/>
      <c r="KWS65" s="107"/>
      <c r="KWT65" s="107"/>
      <c r="KWU65" s="107"/>
      <c r="KWV65" s="107"/>
      <c r="KWW65" s="107"/>
      <c r="KWX65" s="107"/>
      <c r="KWY65" s="107"/>
      <c r="KWZ65" s="107"/>
      <c r="KXA65" s="107"/>
      <c r="KXB65" s="107"/>
      <c r="KXC65" s="107"/>
      <c r="KXD65" s="107"/>
      <c r="KXE65" s="107"/>
      <c r="KXF65" s="107"/>
      <c r="KXG65" s="107"/>
      <c r="KXH65" s="107"/>
      <c r="KXI65" s="107"/>
      <c r="KXJ65" s="107"/>
      <c r="KXK65" s="107"/>
      <c r="KXL65" s="107"/>
      <c r="KXM65" s="107"/>
      <c r="KXN65" s="107"/>
      <c r="KXO65" s="107"/>
      <c r="KXP65" s="107"/>
      <c r="KXQ65" s="107"/>
      <c r="KXR65" s="107"/>
      <c r="KXS65" s="107"/>
      <c r="KXT65" s="107"/>
      <c r="KXU65" s="107"/>
      <c r="KXV65" s="107"/>
      <c r="KXW65" s="107"/>
      <c r="KXX65" s="107"/>
      <c r="KXY65" s="107"/>
      <c r="KXZ65" s="107"/>
      <c r="KYA65" s="107"/>
      <c r="KYB65" s="107"/>
      <c r="KYC65" s="107"/>
      <c r="KYD65" s="107"/>
      <c r="KYE65" s="107"/>
      <c r="KYF65" s="107"/>
      <c r="KYG65" s="107"/>
      <c r="KYH65" s="107"/>
      <c r="KYI65" s="107"/>
      <c r="KYJ65" s="107"/>
      <c r="KYK65" s="107"/>
      <c r="KYL65" s="107"/>
      <c r="KYM65" s="107"/>
      <c r="KYN65" s="107"/>
      <c r="KYO65" s="107"/>
      <c r="KYP65" s="107"/>
      <c r="KYQ65" s="107"/>
      <c r="KYR65" s="107"/>
      <c r="KYS65" s="107"/>
      <c r="KYT65" s="107"/>
      <c r="KYU65" s="107"/>
      <c r="KYV65" s="107"/>
      <c r="KYW65" s="107"/>
      <c r="KYX65" s="107"/>
      <c r="KYY65" s="107"/>
      <c r="KYZ65" s="107"/>
      <c r="KZA65" s="107"/>
      <c r="KZB65" s="107"/>
      <c r="KZC65" s="107"/>
      <c r="KZD65" s="107"/>
      <c r="KZE65" s="107"/>
      <c r="KZF65" s="107"/>
      <c r="KZG65" s="107"/>
      <c r="KZH65" s="107"/>
      <c r="KZI65" s="107"/>
      <c r="KZJ65" s="107"/>
      <c r="KZK65" s="107"/>
      <c r="KZL65" s="107"/>
      <c r="KZM65" s="107"/>
      <c r="KZN65" s="107"/>
      <c r="KZO65" s="107"/>
      <c r="KZP65" s="107"/>
      <c r="KZQ65" s="107"/>
      <c r="KZR65" s="107"/>
      <c r="KZS65" s="107"/>
      <c r="KZT65" s="107"/>
      <c r="KZU65" s="107"/>
      <c r="KZV65" s="107"/>
      <c r="KZW65" s="107"/>
      <c r="KZX65" s="107"/>
      <c r="KZY65" s="107"/>
      <c r="KZZ65" s="107"/>
      <c r="LAA65" s="107"/>
      <c r="LAB65" s="107"/>
      <c r="LAC65" s="107"/>
      <c r="LAD65" s="107"/>
      <c r="LAE65" s="107"/>
      <c r="LAF65" s="107"/>
      <c r="LAG65" s="107"/>
      <c r="LAH65" s="107"/>
      <c r="LAI65" s="107"/>
      <c r="LAJ65" s="107"/>
      <c r="LAK65" s="107"/>
      <c r="LAL65" s="107"/>
      <c r="LAM65" s="107"/>
      <c r="LAN65" s="107"/>
      <c r="LAO65" s="107"/>
      <c r="LAP65" s="107"/>
      <c r="LAQ65" s="107"/>
      <c r="LAR65" s="107"/>
      <c r="LAS65" s="107"/>
      <c r="LAT65" s="107"/>
      <c r="LAU65" s="107"/>
      <c r="LAV65" s="107"/>
      <c r="LAW65" s="107"/>
      <c r="LAX65" s="107"/>
      <c r="LAY65" s="107"/>
      <c r="LAZ65" s="107"/>
      <c r="LBA65" s="107"/>
      <c r="LBB65" s="107"/>
      <c r="LBC65" s="107"/>
      <c r="LBD65" s="107"/>
      <c r="LBE65" s="107"/>
      <c r="LBF65" s="107"/>
      <c r="LBG65" s="107"/>
      <c r="LBH65" s="107"/>
      <c r="LBI65" s="107"/>
      <c r="LBJ65" s="107"/>
      <c r="LBK65" s="107"/>
      <c r="LBL65" s="107"/>
      <c r="LBM65" s="107"/>
      <c r="LBN65" s="107"/>
      <c r="LBO65" s="107"/>
      <c r="LBP65" s="107"/>
      <c r="LBQ65" s="107"/>
      <c r="LBR65" s="107"/>
      <c r="LBS65" s="107"/>
      <c r="LBT65" s="107"/>
      <c r="LBU65" s="107"/>
      <c r="LBV65" s="107"/>
      <c r="LBW65" s="107"/>
      <c r="LBX65" s="107"/>
      <c r="LBY65" s="107"/>
      <c r="LBZ65" s="107"/>
      <c r="LCA65" s="107"/>
      <c r="LCB65" s="107"/>
      <c r="LCC65" s="107"/>
      <c r="LCD65" s="107"/>
      <c r="LCE65" s="107"/>
      <c r="LCF65" s="107"/>
      <c r="LCG65" s="107"/>
      <c r="LCH65" s="107"/>
      <c r="LCI65" s="107"/>
      <c r="LCJ65" s="107"/>
      <c r="LCK65" s="107"/>
      <c r="LCL65" s="107"/>
      <c r="LCM65" s="107"/>
      <c r="LCN65" s="107"/>
      <c r="LCO65" s="107"/>
      <c r="LCP65" s="107"/>
      <c r="LCQ65" s="107"/>
      <c r="LCR65" s="107"/>
      <c r="LCS65" s="107"/>
      <c r="LCT65" s="107"/>
      <c r="LCU65" s="107"/>
      <c r="LCV65" s="107"/>
      <c r="LCW65" s="107"/>
      <c r="LCX65" s="107"/>
      <c r="LCY65" s="107"/>
      <c r="LCZ65" s="107"/>
      <c r="LDA65" s="107"/>
      <c r="LDB65" s="107"/>
      <c r="LDC65" s="107"/>
      <c r="LDD65" s="107"/>
      <c r="LDE65" s="107"/>
      <c r="LDF65" s="107"/>
      <c r="LDG65" s="107"/>
      <c r="LDH65" s="107"/>
      <c r="LDI65" s="107"/>
      <c r="LDJ65" s="107"/>
      <c r="LDK65" s="107"/>
      <c r="LDL65" s="107"/>
      <c r="LDM65" s="107"/>
      <c r="LDN65" s="107"/>
      <c r="LDO65" s="107"/>
      <c r="LDP65" s="107"/>
      <c r="LDQ65" s="107"/>
      <c r="LDR65" s="107"/>
      <c r="LDS65" s="107"/>
      <c r="LDT65" s="107"/>
      <c r="LDU65" s="107"/>
      <c r="LDV65" s="107"/>
      <c r="LDW65" s="107"/>
      <c r="LDX65" s="107"/>
      <c r="LDY65" s="107"/>
      <c r="LDZ65" s="107"/>
      <c r="LEA65" s="107"/>
      <c r="LEB65" s="107"/>
      <c r="LEC65" s="107"/>
      <c r="LED65" s="107"/>
      <c r="LEE65" s="107"/>
      <c r="LEF65" s="107"/>
      <c r="LEG65" s="107"/>
      <c r="LEH65" s="107"/>
      <c r="LEI65" s="107"/>
      <c r="LEJ65" s="107"/>
      <c r="LEK65" s="107"/>
      <c r="LEL65" s="107"/>
      <c r="LEM65" s="107"/>
      <c r="LEN65" s="107"/>
      <c r="LEO65" s="107"/>
      <c r="LEP65" s="107"/>
      <c r="LEQ65" s="107"/>
      <c r="LER65" s="107"/>
      <c r="LES65" s="107"/>
      <c r="LET65" s="107"/>
      <c r="LEU65" s="107"/>
      <c r="LEV65" s="107"/>
      <c r="LEW65" s="107"/>
      <c r="LEX65" s="107"/>
      <c r="LEY65" s="107"/>
      <c r="LEZ65" s="107"/>
      <c r="LFA65" s="107"/>
      <c r="LFB65" s="107"/>
      <c r="LFC65" s="107"/>
      <c r="LFD65" s="107"/>
      <c r="LFE65" s="107"/>
      <c r="LFF65" s="107"/>
      <c r="LFG65" s="107"/>
      <c r="LFH65" s="107"/>
      <c r="LFI65" s="107"/>
      <c r="LFJ65" s="107"/>
      <c r="LFK65" s="107"/>
      <c r="LFL65" s="107"/>
      <c r="LFM65" s="107"/>
      <c r="LFN65" s="107"/>
      <c r="LFO65" s="107"/>
      <c r="LFP65" s="107"/>
      <c r="LFQ65" s="107"/>
      <c r="LFR65" s="107"/>
      <c r="LFS65" s="107"/>
      <c r="LFT65" s="107"/>
      <c r="LFU65" s="107"/>
      <c r="LFV65" s="107"/>
      <c r="LFW65" s="107"/>
      <c r="LFX65" s="107"/>
      <c r="LFY65" s="107"/>
      <c r="LFZ65" s="107"/>
      <c r="LGA65" s="107"/>
      <c r="LGB65" s="107"/>
      <c r="LGC65" s="107"/>
      <c r="LGD65" s="107"/>
      <c r="LGE65" s="107"/>
      <c r="LGF65" s="107"/>
      <c r="LGG65" s="107"/>
      <c r="LGH65" s="107"/>
      <c r="LGI65" s="107"/>
      <c r="LGJ65" s="107"/>
      <c r="LGK65" s="107"/>
      <c r="LGL65" s="107"/>
      <c r="LGM65" s="107"/>
      <c r="LGN65" s="107"/>
      <c r="LGO65" s="107"/>
      <c r="LGP65" s="107"/>
      <c r="LGQ65" s="107"/>
      <c r="LGR65" s="107"/>
      <c r="LGS65" s="107"/>
      <c r="LGT65" s="107"/>
      <c r="LGU65" s="107"/>
      <c r="LGV65" s="107"/>
      <c r="LGW65" s="107"/>
      <c r="LGX65" s="107"/>
      <c r="LGY65" s="107"/>
      <c r="LGZ65" s="107"/>
      <c r="LHA65" s="107"/>
      <c r="LHB65" s="107"/>
      <c r="LHC65" s="107"/>
      <c r="LHD65" s="107"/>
      <c r="LHE65" s="107"/>
      <c r="LHF65" s="107"/>
      <c r="LHG65" s="107"/>
      <c r="LHH65" s="107"/>
      <c r="LHI65" s="107"/>
      <c r="LHJ65" s="107"/>
      <c r="LHK65" s="107"/>
      <c r="LHL65" s="107"/>
      <c r="LHM65" s="107"/>
      <c r="LHN65" s="107"/>
      <c r="LHO65" s="107"/>
      <c r="LHP65" s="107"/>
      <c r="LHQ65" s="107"/>
      <c r="LHR65" s="107"/>
      <c r="LHS65" s="107"/>
      <c r="LHT65" s="107"/>
      <c r="LHU65" s="107"/>
      <c r="LHV65" s="107"/>
      <c r="LHW65" s="107"/>
      <c r="LHX65" s="107"/>
      <c r="LHY65" s="107"/>
      <c r="LHZ65" s="107"/>
      <c r="LIA65" s="107"/>
      <c r="LIB65" s="107"/>
      <c r="LIC65" s="107"/>
      <c r="LID65" s="107"/>
      <c r="LIE65" s="107"/>
      <c r="LIF65" s="107"/>
      <c r="LIG65" s="107"/>
      <c r="LIH65" s="107"/>
      <c r="LII65" s="107"/>
      <c r="LIJ65" s="107"/>
      <c r="LIK65" s="107"/>
      <c r="LIL65" s="107"/>
      <c r="LIM65" s="107"/>
      <c r="LIN65" s="107"/>
      <c r="LIO65" s="107"/>
      <c r="LIP65" s="107"/>
      <c r="LIQ65" s="107"/>
      <c r="LIR65" s="107"/>
      <c r="LIS65" s="107"/>
      <c r="LIT65" s="107"/>
      <c r="LIU65" s="107"/>
      <c r="LIV65" s="107"/>
      <c r="LIW65" s="107"/>
      <c r="LIX65" s="107"/>
      <c r="LIY65" s="107"/>
      <c r="LIZ65" s="107"/>
      <c r="LJA65" s="107"/>
      <c r="LJB65" s="107"/>
      <c r="LJC65" s="107"/>
      <c r="LJD65" s="107"/>
      <c r="LJE65" s="107"/>
      <c r="LJF65" s="107"/>
      <c r="LJG65" s="107"/>
      <c r="LJH65" s="107"/>
      <c r="LJI65" s="107"/>
      <c r="LJJ65" s="107"/>
      <c r="LJK65" s="107"/>
      <c r="LJL65" s="107"/>
      <c r="LJM65" s="107"/>
      <c r="LJN65" s="107"/>
      <c r="LJO65" s="107"/>
      <c r="LJP65" s="107"/>
      <c r="LJQ65" s="107"/>
      <c r="LJR65" s="107"/>
      <c r="LJS65" s="107"/>
      <c r="LJT65" s="107"/>
      <c r="LJU65" s="107"/>
      <c r="LJV65" s="107"/>
      <c r="LJW65" s="107"/>
      <c r="LJX65" s="107"/>
      <c r="LJY65" s="107"/>
      <c r="LJZ65" s="107"/>
      <c r="LKA65" s="107"/>
      <c r="LKB65" s="107"/>
      <c r="LKC65" s="107"/>
      <c r="LKD65" s="107"/>
      <c r="LKE65" s="107"/>
      <c r="LKF65" s="107"/>
      <c r="LKG65" s="107"/>
      <c r="LKH65" s="107"/>
      <c r="LKI65" s="107"/>
      <c r="LKJ65" s="107"/>
      <c r="LKK65" s="107"/>
      <c r="LKL65" s="107"/>
      <c r="LKM65" s="107"/>
      <c r="LKN65" s="107"/>
      <c r="LKO65" s="107"/>
      <c r="LKP65" s="107"/>
      <c r="LKQ65" s="107"/>
      <c r="LKR65" s="107"/>
      <c r="LKS65" s="107"/>
      <c r="LKT65" s="107"/>
      <c r="LKU65" s="107"/>
      <c r="LKV65" s="107"/>
      <c r="LKW65" s="107"/>
      <c r="LKX65" s="107"/>
      <c r="LKY65" s="107"/>
      <c r="LKZ65" s="107"/>
      <c r="LLA65" s="107"/>
      <c r="LLB65" s="107"/>
      <c r="LLC65" s="107"/>
      <c r="LLD65" s="107"/>
      <c r="LLE65" s="107"/>
      <c r="LLF65" s="107"/>
      <c r="LLG65" s="107"/>
      <c r="LLH65" s="107"/>
      <c r="LLI65" s="107"/>
      <c r="LLJ65" s="107"/>
      <c r="LLK65" s="107"/>
      <c r="LLL65" s="107"/>
      <c r="LLM65" s="107"/>
      <c r="LLN65" s="107"/>
      <c r="LLO65" s="107"/>
      <c r="LLP65" s="107"/>
      <c r="LLQ65" s="107"/>
      <c r="LLR65" s="107"/>
      <c r="LLS65" s="107"/>
      <c r="LLT65" s="107"/>
      <c r="LLU65" s="107"/>
      <c r="LLV65" s="107"/>
      <c r="LLW65" s="107"/>
      <c r="LLX65" s="107"/>
      <c r="LLY65" s="107"/>
      <c r="LLZ65" s="107"/>
      <c r="LMA65" s="107"/>
      <c r="LMB65" s="107"/>
      <c r="LMC65" s="107"/>
      <c r="LMD65" s="107"/>
      <c r="LME65" s="107"/>
      <c r="LMF65" s="107"/>
      <c r="LMG65" s="107"/>
      <c r="LMH65" s="107"/>
      <c r="LMI65" s="107"/>
      <c r="LMJ65" s="107"/>
      <c r="LMK65" s="107"/>
      <c r="LML65" s="107"/>
      <c r="LMM65" s="107"/>
      <c r="LMN65" s="107"/>
      <c r="LMO65" s="107"/>
      <c r="LMP65" s="107"/>
      <c r="LMQ65" s="107"/>
      <c r="LMR65" s="107"/>
      <c r="LMS65" s="107"/>
      <c r="LMT65" s="107"/>
      <c r="LMU65" s="107"/>
      <c r="LMV65" s="107"/>
      <c r="LMW65" s="107"/>
      <c r="LMX65" s="107"/>
      <c r="LMY65" s="107"/>
      <c r="LMZ65" s="107"/>
      <c r="LNA65" s="107"/>
      <c r="LNB65" s="107"/>
      <c r="LNC65" s="107"/>
      <c r="LND65" s="107"/>
      <c r="LNE65" s="107"/>
      <c r="LNF65" s="107"/>
      <c r="LNG65" s="107"/>
      <c r="LNH65" s="107"/>
      <c r="LNI65" s="107"/>
      <c r="LNJ65" s="107"/>
      <c r="LNK65" s="107"/>
      <c r="LNL65" s="107"/>
      <c r="LNM65" s="107"/>
      <c r="LNN65" s="107"/>
      <c r="LNO65" s="107"/>
      <c r="LNP65" s="107"/>
      <c r="LNQ65" s="107"/>
      <c r="LNR65" s="107"/>
      <c r="LNS65" s="107"/>
      <c r="LNT65" s="107"/>
      <c r="LNU65" s="107"/>
      <c r="LNV65" s="107"/>
      <c r="LNW65" s="107"/>
      <c r="LNX65" s="107"/>
      <c r="LNY65" s="107"/>
      <c r="LNZ65" s="107"/>
      <c r="LOA65" s="107"/>
      <c r="LOB65" s="107"/>
      <c r="LOC65" s="107"/>
      <c r="LOD65" s="107"/>
      <c r="LOE65" s="107"/>
      <c r="LOF65" s="107"/>
      <c r="LOG65" s="107"/>
      <c r="LOH65" s="107"/>
      <c r="LOI65" s="107"/>
      <c r="LOJ65" s="107"/>
      <c r="LOK65" s="107"/>
      <c r="LOL65" s="107"/>
      <c r="LOM65" s="107"/>
      <c r="LON65" s="107"/>
      <c r="LOO65" s="107"/>
      <c r="LOP65" s="107"/>
      <c r="LOQ65" s="107"/>
      <c r="LOR65" s="107"/>
      <c r="LOS65" s="107"/>
      <c r="LOT65" s="107"/>
      <c r="LOU65" s="107"/>
      <c r="LOV65" s="107"/>
      <c r="LOW65" s="107"/>
      <c r="LOX65" s="107"/>
      <c r="LOY65" s="107"/>
      <c r="LOZ65" s="107"/>
      <c r="LPA65" s="107"/>
      <c r="LPB65" s="107"/>
      <c r="LPC65" s="107"/>
      <c r="LPD65" s="107"/>
      <c r="LPE65" s="107"/>
      <c r="LPF65" s="107"/>
      <c r="LPG65" s="107"/>
      <c r="LPH65" s="107"/>
      <c r="LPI65" s="107"/>
      <c r="LPJ65" s="107"/>
      <c r="LPK65" s="107"/>
      <c r="LPL65" s="107"/>
      <c r="LPM65" s="107"/>
      <c r="LPN65" s="107"/>
      <c r="LPO65" s="107"/>
      <c r="LPP65" s="107"/>
      <c r="LPQ65" s="107"/>
      <c r="LPR65" s="107"/>
      <c r="LPS65" s="107"/>
      <c r="LPT65" s="107"/>
      <c r="LPU65" s="107"/>
      <c r="LPV65" s="107"/>
      <c r="LPW65" s="107"/>
      <c r="LPX65" s="107"/>
      <c r="LPY65" s="107"/>
      <c r="LPZ65" s="107"/>
      <c r="LQA65" s="107"/>
      <c r="LQB65" s="107"/>
      <c r="LQC65" s="107"/>
      <c r="LQD65" s="107"/>
      <c r="LQE65" s="107"/>
      <c r="LQF65" s="107"/>
      <c r="LQG65" s="107"/>
      <c r="LQH65" s="107"/>
      <c r="LQI65" s="107"/>
      <c r="LQJ65" s="107"/>
      <c r="LQK65" s="107"/>
      <c r="LQL65" s="107"/>
      <c r="LQM65" s="107"/>
      <c r="LQN65" s="107"/>
      <c r="LQO65" s="107"/>
      <c r="LQP65" s="107"/>
      <c r="LQQ65" s="107"/>
      <c r="LQR65" s="107"/>
      <c r="LQS65" s="107"/>
      <c r="LQT65" s="107"/>
      <c r="LQU65" s="107"/>
      <c r="LQV65" s="107"/>
      <c r="LQW65" s="107"/>
      <c r="LQX65" s="107"/>
      <c r="LQY65" s="107"/>
      <c r="LQZ65" s="107"/>
      <c r="LRA65" s="107"/>
      <c r="LRB65" s="107"/>
      <c r="LRC65" s="107"/>
      <c r="LRD65" s="107"/>
      <c r="LRE65" s="107"/>
      <c r="LRF65" s="107"/>
      <c r="LRG65" s="107"/>
      <c r="LRH65" s="107"/>
      <c r="LRI65" s="107"/>
      <c r="LRJ65" s="107"/>
      <c r="LRK65" s="107"/>
      <c r="LRL65" s="107"/>
      <c r="LRM65" s="107"/>
      <c r="LRN65" s="107"/>
      <c r="LRO65" s="107"/>
      <c r="LRP65" s="107"/>
      <c r="LRQ65" s="107"/>
      <c r="LRR65" s="107"/>
      <c r="LRS65" s="107"/>
      <c r="LRT65" s="107"/>
      <c r="LRU65" s="107"/>
      <c r="LRV65" s="107"/>
      <c r="LRW65" s="107"/>
      <c r="LRX65" s="107"/>
      <c r="LRY65" s="107"/>
      <c r="LRZ65" s="107"/>
      <c r="LSA65" s="107"/>
      <c r="LSB65" s="107"/>
      <c r="LSC65" s="107"/>
      <c r="LSD65" s="107"/>
      <c r="LSE65" s="107"/>
      <c r="LSF65" s="107"/>
      <c r="LSG65" s="107"/>
      <c r="LSH65" s="107"/>
      <c r="LSI65" s="107"/>
      <c r="LSJ65" s="107"/>
      <c r="LSK65" s="107"/>
      <c r="LSL65" s="107"/>
      <c r="LSM65" s="107"/>
      <c r="LSN65" s="107"/>
      <c r="LSO65" s="107"/>
      <c r="LSP65" s="107"/>
      <c r="LSQ65" s="107"/>
      <c r="LSR65" s="107"/>
      <c r="LSS65" s="107"/>
      <c r="LST65" s="107"/>
      <c r="LSU65" s="107"/>
      <c r="LSV65" s="107"/>
      <c r="LSW65" s="107"/>
      <c r="LSX65" s="107"/>
      <c r="LSY65" s="107"/>
      <c r="LSZ65" s="107"/>
      <c r="LTA65" s="107"/>
      <c r="LTB65" s="107"/>
      <c r="LTC65" s="107"/>
      <c r="LTD65" s="107"/>
      <c r="LTE65" s="107"/>
      <c r="LTF65" s="107"/>
      <c r="LTG65" s="107"/>
      <c r="LTH65" s="107"/>
      <c r="LTI65" s="107"/>
      <c r="LTJ65" s="107"/>
      <c r="LTK65" s="107"/>
      <c r="LTL65" s="107"/>
      <c r="LTM65" s="107"/>
      <c r="LTN65" s="107"/>
      <c r="LTO65" s="107"/>
      <c r="LTP65" s="107"/>
      <c r="LTQ65" s="107"/>
      <c r="LTR65" s="107"/>
      <c r="LTS65" s="107"/>
      <c r="LTT65" s="107"/>
      <c r="LTU65" s="107"/>
      <c r="LTV65" s="107"/>
      <c r="LTW65" s="107"/>
      <c r="LTX65" s="107"/>
      <c r="LTY65" s="107"/>
      <c r="LTZ65" s="107"/>
      <c r="LUA65" s="107"/>
      <c r="LUB65" s="107"/>
      <c r="LUC65" s="107"/>
      <c r="LUD65" s="107"/>
      <c r="LUE65" s="107"/>
      <c r="LUF65" s="107"/>
      <c r="LUG65" s="107"/>
      <c r="LUH65" s="107"/>
      <c r="LUI65" s="107"/>
      <c r="LUJ65" s="107"/>
      <c r="LUK65" s="107"/>
      <c r="LUL65" s="107"/>
      <c r="LUM65" s="107"/>
      <c r="LUN65" s="107"/>
      <c r="LUO65" s="107"/>
      <c r="LUP65" s="107"/>
      <c r="LUQ65" s="107"/>
      <c r="LUR65" s="107"/>
      <c r="LUS65" s="107"/>
      <c r="LUT65" s="107"/>
      <c r="LUU65" s="107"/>
      <c r="LUV65" s="107"/>
      <c r="LUW65" s="107"/>
      <c r="LUX65" s="107"/>
      <c r="LUY65" s="107"/>
      <c r="LUZ65" s="107"/>
      <c r="LVA65" s="107"/>
      <c r="LVB65" s="107"/>
      <c r="LVC65" s="107"/>
      <c r="LVD65" s="107"/>
      <c r="LVE65" s="107"/>
      <c r="LVF65" s="107"/>
      <c r="LVG65" s="107"/>
      <c r="LVH65" s="107"/>
      <c r="LVI65" s="107"/>
      <c r="LVJ65" s="107"/>
      <c r="LVK65" s="107"/>
      <c r="LVL65" s="107"/>
      <c r="LVM65" s="107"/>
      <c r="LVN65" s="107"/>
      <c r="LVO65" s="107"/>
      <c r="LVP65" s="107"/>
      <c r="LVQ65" s="107"/>
      <c r="LVR65" s="107"/>
      <c r="LVS65" s="107"/>
      <c r="LVT65" s="107"/>
      <c r="LVU65" s="107"/>
      <c r="LVV65" s="107"/>
      <c r="LVW65" s="107"/>
      <c r="LVX65" s="107"/>
      <c r="LVY65" s="107"/>
      <c r="LVZ65" s="107"/>
      <c r="LWA65" s="107"/>
      <c r="LWB65" s="107"/>
      <c r="LWC65" s="107"/>
      <c r="LWD65" s="107"/>
      <c r="LWE65" s="107"/>
      <c r="LWF65" s="107"/>
      <c r="LWG65" s="107"/>
      <c r="LWH65" s="107"/>
      <c r="LWI65" s="107"/>
      <c r="LWJ65" s="107"/>
      <c r="LWK65" s="107"/>
      <c r="LWL65" s="107"/>
      <c r="LWM65" s="107"/>
      <c r="LWN65" s="107"/>
      <c r="LWO65" s="107"/>
      <c r="LWP65" s="107"/>
      <c r="LWQ65" s="107"/>
      <c r="LWR65" s="107"/>
      <c r="LWS65" s="107"/>
      <c r="LWT65" s="107"/>
      <c r="LWU65" s="107"/>
      <c r="LWV65" s="107"/>
      <c r="LWW65" s="107"/>
      <c r="LWX65" s="107"/>
      <c r="LWY65" s="107"/>
      <c r="LWZ65" s="107"/>
      <c r="LXA65" s="107"/>
      <c r="LXB65" s="107"/>
      <c r="LXC65" s="107"/>
      <c r="LXD65" s="107"/>
      <c r="LXE65" s="107"/>
      <c r="LXF65" s="107"/>
      <c r="LXG65" s="107"/>
      <c r="LXH65" s="107"/>
      <c r="LXI65" s="107"/>
      <c r="LXJ65" s="107"/>
      <c r="LXK65" s="107"/>
      <c r="LXL65" s="107"/>
      <c r="LXM65" s="107"/>
      <c r="LXN65" s="107"/>
      <c r="LXO65" s="107"/>
      <c r="LXP65" s="107"/>
      <c r="LXQ65" s="107"/>
      <c r="LXR65" s="107"/>
      <c r="LXS65" s="107"/>
      <c r="LXT65" s="107"/>
      <c r="LXU65" s="107"/>
      <c r="LXV65" s="107"/>
      <c r="LXW65" s="107"/>
      <c r="LXX65" s="107"/>
      <c r="LXY65" s="107"/>
      <c r="LXZ65" s="107"/>
      <c r="LYA65" s="107"/>
      <c r="LYB65" s="107"/>
      <c r="LYC65" s="107"/>
      <c r="LYD65" s="107"/>
      <c r="LYE65" s="107"/>
      <c r="LYF65" s="107"/>
      <c r="LYG65" s="107"/>
      <c r="LYH65" s="107"/>
      <c r="LYI65" s="107"/>
      <c r="LYJ65" s="107"/>
      <c r="LYK65" s="107"/>
      <c r="LYL65" s="107"/>
      <c r="LYM65" s="107"/>
      <c r="LYN65" s="107"/>
      <c r="LYO65" s="107"/>
      <c r="LYP65" s="107"/>
      <c r="LYQ65" s="107"/>
      <c r="LYR65" s="107"/>
      <c r="LYS65" s="107"/>
      <c r="LYT65" s="107"/>
      <c r="LYU65" s="107"/>
      <c r="LYV65" s="107"/>
      <c r="LYW65" s="107"/>
      <c r="LYX65" s="107"/>
      <c r="LYY65" s="107"/>
      <c r="LYZ65" s="107"/>
      <c r="LZA65" s="107"/>
      <c r="LZB65" s="107"/>
      <c r="LZC65" s="107"/>
      <c r="LZD65" s="107"/>
      <c r="LZE65" s="107"/>
      <c r="LZF65" s="107"/>
      <c r="LZG65" s="107"/>
      <c r="LZH65" s="107"/>
      <c r="LZI65" s="107"/>
      <c r="LZJ65" s="107"/>
      <c r="LZK65" s="107"/>
      <c r="LZL65" s="107"/>
      <c r="LZM65" s="107"/>
      <c r="LZN65" s="107"/>
      <c r="LZO65" s="107"/>
      <c r="LZP65" s="107"/>
      <c r="LZQ65" s="107"/>
      <c r="LZR65" s="107"/>
      <c r="LZS65" s="107"/>
      <c r="LZT65" s="107"/>
      <c r="LZU65" s="107"/>
      <c r="LZV65" s="107"/>
      <c r="LZW65" s="107"/>
      <c r="LZX65" s="107"/>
      <c r="LZY65" s="107"/>
      <c r="LZZ65" s="107"/>
      <c r="MAA65" s="107"/>
      <c r="MAB65" s="107"/>
      <c r="MAC65" s="107"/>
      <c r="MAD65" s="107"/>
      <c r="MAE65" s="107"/>
      <c r="MAF65" s="107"/>
      <c r="MAG65" s="107"/>
      <c r="MAH65" s="107"/>
      <c r="MAI65" s="107"/>
      <c r="MAJ65" s="107"/>
      <c r="MAK65" s="107"/>
      <c r="MAL65" s="107"/>
      <c r="MAM65" s="107"/>
      <c r="MAN65" s="107"/>
      <c r="MAO65" s="107"/>
      <c r="MAP65" s="107"/>
      <c r="MAQ65" s="107"/>
      <c r="MAR65" s="107"/>
      <c r="MAS65" s="107"/>
      <c r="MAT65" s="107"/>
      <c r="MAU65" s="107"/>
      <c r="MAV65" s="107"/>
      <c r="MAW65" s="107"/>
      <c r="MAX65" s="107"/>
      <c r="MAY65" s="107"/>
      <c r="MAZ65" s="107"/>
      <c r="MBA65" s="107"/>
      <c r="MBB65" s="107"/>
      <c r="MBC65" s="107"/>
      <c r="MBD65" s="107"/>
      <c r="MBE65" s="107"/>
      <c r="MBF65" s="107"/>
      <c r="MBG65" s="107"/>
      <c r="MBH65" s="107"/>
      <c r="MBI65" s="107"/>
      <c r="MBJ65" s="107"/>
      <c r="MBK65" s="107"/>
      <c r="MBL65" s="107"/>
      <c r="MBM65" s="107"/>
      <c r="MBN65" s="107"/>
      <c r="MBO65" s="107"/>
      <c r="MBP65" s="107"/>
      <c r="MBQ65" s="107"/>
      <c r="MBR65" s="107"/>
      <c r="MBS65" s="107"/>
      <c r="MBT65" s="107"/>
      <c r="MBU65" s="107"/>
      <c r="MBV65" s="107"/>
      <c r="MBW65" s="107"/>
      <c r="MBX65" s="107"/>
      <c r="MBY65" s="107"/>
      <c r="MBZ65" s="107"/>
      <c r="MCA65" s="107"/>
      <c r="MCB65" s="107"/>
      <c r="MCC65" s="107"/>
      <c r="MCD65" s="107"/>
      <c r="MCE65" s="107"/>
      <c r="MCF65" s="107"/>
      <c r="MCG65" s="107"/>
      <c r="MCH65" s="107"/>
      <c r="MCI65" s="107"/>
      <c r="MCJ65" s="107"/>
      <c r="MCK65" s="107"/>
      <c r="MCL65" s="107"/>
      <c r="MCM65" s="107"/>
      <c r="MCN65" s="107"/>
      <c r="MCO65" s="107"/>
      <c r="MCP65" s="107"/>
      <c r="MCQ65" s="107"/>
      <c r="MCR65" s="107"/>
      <c r="MCS65" s="107"/>
      <c r="MCT65" s="107"/>
      <c r="MCU65" s="107"/>
      <c r="MCV65" s="107"/>
      <c r="MCW65" s="107"/>
      <c r="MCX65" s="107"/>
      <c r="MCY65" s="107"/>
      <c r="MCZ65" s="107"/>
      <c r="MDA65" s="107"/>
      <c r="MDB65" s="107"/>
      <c r="MDC65" s="107"/>
      <c r="MDD65" s="107"/>
      <c r="MDE65" s="107"/>
      <c r="MDF65" s="107"/>
      <c r="MDG65" s="107"/>
      <c r="MDH65" s="107"/>
      <c r="MDI65" s="107"/>
      <c r="MDJ65" s="107"/>
      <c r="MDK65" s="107"/>
      <c r="MDL65" s="107"/>
      <c r="MDM65" s="107"/>
      <c r="MDN65" s="107"/>
      <c r="MDO65" s="107"/>
      <c r="MDP65" s="107"/>
      <c r="MDQ65" s="107"/>
      <c r="MDR65" s="107"/>
      <c r="MDS65" s="107"/>
      <c r="MDT65" s="107"/>
      <c r="MDU65" s="107"/>
      <c r="MDV65" s="107"/>
      <c r="MDW65" s="107"/>
      <c r="MDX65" s="107"/>
      <c r="MDY65" s="107"/>
      <c r="MDZ65" s="107"/>
      <c r="MEA65" s="107"/>
      <c r="MEB65" s="107"/>
      <c r="MEC65" s="107"/>
      <c r="MED65" s="107"/>
      <c r="MEE65" s="107"/>
      <c r="MEF65" s="107"/>
      <c r="MEG65" s="107"/>
      <c r="MEH65" s="107"/>
      <c r="MEI65" s="107"/>
      <c r="MEJ65" s="107"/>
      <c r="MEK65" s="107"/>
      <c r="MEL65" s="107"/>
      <c r="MEM65" s="107"/>
      <c r="MEN65" s="107"/>
      <c r="MEO65" s="107"/>
      <c r="MEP65" s="107"/>
      <c r="MEQ65" s="107"/>
      <c r="MER65" s="107"/>
      <c r="MES65" s="107"/>
      <c r="MET65" s="107"/>
      <c r="MEU65" s="107"/>
      <c r="MEV65" s="107"/>
      <c r="MEW65" s="107"/>
      <c r="MEX65" s="107"/>
      <c r="MEY65" s="107"/>
      <c r="MEZ65" s="107"/>
      <c r="MFA65" s="107"/>
      <c r="MFB65" s="107"/>
      <c r="MFC65" s="107"/>
      <c r="MFD65" s="107"/>
      <c r="MFE65" s="107"/>
      <c r="MFF65" s="107"/>
      <c r="MFG65" s="107"/>
      <c r="MFH65" s="107"/>
      <c r="MFI65" s="107"/>
      <c r="MFJ65" s="107"/>
      <c r="MFK65" s="107"/>
      <c r="MFL65" s="107"/>
      <c r="MFM65" s="107"/>
      <c r="MFN65" s="107"/>
      <c r="MFO65" s="107"/>
      <c r="MFP65" s="107"/>
      <c r="MFQ65" s="107"/>
      <c r="MFR65" s="107"/>
      <c r="MFS65" s="107"/>
      <c r="MFT65" s="107"/>
      <c r="MFU65" s="107"/>
      <c r="MFV65" s="107"/>
      <c r="MFW65" s="107"/>
      <c r="MFX65" s="107"/>
      <c r="MFY65" s="107"/>
      <c r="MFZ65" s="107"/>
      <c r="MGA65" s="107"/>
      <c r="MGB65" s="107"/>
      <c r="MGC65" s="107"/>
      <c r="MGD65" s="107"/>
      <c r="MGE65" s="107"/>
      <c r="MGF65" s="107"/>
      <c r="MGG65" s="107"/>
      <c r="MGH65" s="107"/>
      <c r="MGI65" s="107"/>
      <c r="MGJ65" s="107"/>
      <c r="MGK65" s="107"/>
      <c r="MGL65" s="107"/>
      <c r="MGM65" s="107"/>
      <c r="MGN65" s="107"/>
      <c r="MGO65" s="107"/>
      <c r="MGP65" s="107"/>
      <c r="MGQ65" s="107"/>
      <c r="MGR65" s="107"/>
      <c r="MGS65" s="107"/>
      <c r="MGT65" s="107"/>
      <c r="MGU65" s="107"/>
      <c r="MGV65" s="107"/>
      <c r="MGW65" s="107"/>
      <c r="MGX65" s="107"/>
      <c r="MGY65" s="107"/>
      <c r="MGZ65" s="107"/>
      <c r="MHA65" s="107"/>
      <c r="MHB65" s="107"/>
      <c r="MHC65" s="107"/>
      <c r="MHD65" s="107"/>
      <c r="MHE65" s="107"/>
      <c r="MHF65" s="107"/>
      <c r="MHG65" s="107"/>
      <c r="MHH65" s="107"/>
      <c r="MHI65" s="107"/>
      <c r="MHJ65" s="107"/>
      <c r="MHK65" s="107"/>
      <c r="MHL65" s="107"/>
      <c r="MHM65" s="107"/>
      <c r="MHN65" s="107"/>
      <c r="MHO65" s="107"/>
      <c r="MHP65" s="107"/>
      <c r="MHQ65" s="107"/>
      <c r="MHR65" s="107"/>
      <c r="MHS65" s="107"/>
      <c r="MHT65" s="107"/>
      <c r="MHU65" s="107"/>
      <c r="MHV65" s="107"/>
      <c r="MHW65" s="107"/>
      <c r="MHX65" s="107"/>
      <c r="MHY65" s="107"/>
      <c r="MHZ65" s="107"/>
      <c r="MIA65" s="107"/>
      <c r="MIB65" s="107"/>
      <c r="MIC65" s="107"/>
      <c r="MID65" s="107"/>
      <c r="MIE65" s="107"/>
      <c r="MIF65" s="107"/>
      <c r="MIG65" s="107"/>
      <c r="MIH65" s="107"/>
      <c r="MII65" s="107"/>
      <c r="MIJ65" s="107"/>
      <c r="MIK65" s="107"/>
      <c r="MIL65" s="107"/>
      <c r="MIM65" s="107"/>
      <c r="MIN65" s="107"/>
      <c r="MIO65" s="107"/>
      <c r="MIP65" s="107"/>
      <c r="MIQ65" s="107"/>
      <c r="MIR65" s="107"/>
      <c r="MIS65" s="107"/>
      <c r="MIT65" s="107"/>
      <c r="MIU65" s="107"/>
      <c r="MIV65" s="107"/>
      <c r="MIW65" s="107"/>
      <c r="MIX65" s="107"/>
      <c r="MIY65" s="107"/>
      <c r="MIZ65" s="107"/>
      <c r="MJA65" s="107"/>
      <c r="MJB65" s="107"/>
      <c r="MJC65" s="107"/>
      <c r="MJD65" s="107"/>
      <c r="MJE65" s="107"/>
      <c r="MJF65" s="107"/>
      <c r="MJG65" s="107"/>
      <c r="MJH65" s="107"/>
      <c r="MJI65" s="107"/>
      <c r="MJJ65" s="107"/>
      <c r="MJK65" s="107"/>
      <c r="MJL65" s="107"/>
      <c r="MJM65" s="107"/>
      <c r="MJN65" s="107"/>
      <c r="MJO65" s="107"/>
      <c r="MJP65" s="107"/>
      <c r="MJQ65" s="107"/>
      <c r="MJR65" s="107"/>
      <c r="MJS65" s="107"/>
      <c r="MJT65" s="107"/>
      <c r="MJU65" s="107"/>
      <c r="MJV65" s="107"/>
      <c r="MJW65" s="107"/>
      <c r="MJX65" s="107"/>
      <c r="MJY65" s="107"/>
      <c r="MJZ65" s="107"/>
      <c r="MKA65" s="107"/>
      <c r="MKB65" s="107"/>
      <c r="MKC65" s="107"/>
      <c r="MKD65" s="107"/>
      <c r="MKE65" s="107"/>
      <c r="MKF65" s="107"/>
      <c r="MKG65" s="107"/>
      <c r="MKH65" s="107"/>
      <c r="MKI65" s="107"/>
      <c r="MKJ65" s="107"/>
      <c r="MKK65" s="107"/>
      <c r="MKL65" s="107"/>
      <c r="MKM65" s="107"/>
      <c r="MKN65" s="107"/>
      <c r="MKO65" s="107"/>
      <c r="MKP65" s="107"/>
      <c r="MKQ65" s="107"/>
      <c r="MKR65" s="107"/>
      <c r="MKS65" s="107"/>
      <c r="MKT65" s="107"/>
      <c r="MKU65" s="107"/>
      <c r="MKV65" s="107"/>
      <c r="MKW65" s="107"/>
      <c r="MKX65" s="107"/>
      <c r="MKY65" s="107"/>
      <c r="MKZ65" s="107"/>
      <c r="MLA65" s="107"/>
      <c r="MLB65" s="107"/>
      <c r="MLC65" s="107"/>
      <c r="MLD65" s="107"/>
      <c r="MLE65" s="107"/>
      <c r="MLF65" s="107"/>
      <c r="MLG65" s="107"/>
      <c r="MLH65" s="107"/>
      <c r="MLI65" s="107"/>
      <c r="MLJ65" s="107"/>
      <c r="MLK65" s="107"/>
      <c r="MLL65" s="107"/>
      <c r="MLM65" s="107"/>
      <c r="MLN65" s="107"/>
      <c r="MLO65" s="107"/>
      <c r="MLP65" s="107"/>
      <c r="MLQ65" s="107"/>
      <c r="MLR65" s="107"/>
      <c r="MLS65" s="107"/>
      <c r="MLT65" s="107"/>
      <c r="MLU65" s="107"/>
      <c r="MLV65" s="107"/>
      <c r="MLW65" s="107"/>
      <c r="MLX65" s="107"/>
      <c r="MLY65" s="107"/>
      <c r="MLZ65" s="107"/>
      <c r="MMA65" s="107"/>
      <c r="MMB65" s="107"/>
      <c r="MMC65" s="107"/>
      <c r="MMD65" s="107"/>
      <c r="MME65" s="107"/>
      <c r="MMF65" s="107"/>
      <c r="MMG65" s="107"/>
      <c r="MMH65" s="107"/>
      <c r="MMI65" s="107"/>
      <c r="MMJ65" s="107"/>
      <c r="MMK65" s="107"/>
      <c r="MML65" s="107"/>
      <c r="MMM65" s="107"/>
      <c r="MMN65" s="107"/>
      <c r="MMO65" s="107"/>
      <c r="MMP65" s="107"/>
      <c r="MMQ65" s="107"/>
      <c r="MMR65" s="107"/>
      <c r="MMS65" s="107"/>
      <c r="MMT65" s="107"/>
      <c r="MMU65" s="107"/>
      <c r="MMV65" s="107"/>
      <c r="MMW65" s="107"/>
      <c r="MMX65" s="107"/>
      <c r="MMY65" s="107"/>
      <c r="MMZ65" s="107"/>
      <c r="MNA65" s="107"/>
      <c r="MNB65" s="107"/>
      <c r="MNC65" s="107"/>
      <c r="MND65" s="107"/>
      <c r="MNE65" s="107"/>
      <c r="MNF65" s="107"/>
      <c r="MNG65" s="107"/>
      <c r="MNH65" s="107"/>
      <c r="MNI65" s="107"/>
      <c r="MNJ65" s="107"/>
      <c r="MNK65" s="107"/>
      <c r="MNL65" s="107"/>
      <c r="MNM65" s="107"/>
      <c r="MNN65" s="107"/>
      <c r="MNO65" s="107"/>
      <c r="MNP65" s="107"/>
      <c r="MNQ65" s="107"/>
      <c r="MNR65" s="107"/>
      <c r="MNS65" s="107"/>
      <c r="MNT65" s="107"/>
      <c r="MNU65" s="107"/>
      <c r="MNV65" s="107"/>
      <c r="MNW65" s="107"/>
      <c r="MNX65" s="107"/>
      <c r="MNY65" s="107"/>
      <c r="MNZ65" s="107"/>
      <c r="MOA65" s="107"/>
      <c r="MOB65" s="107"/>
      <c r="MOC65" s="107"/>
      <c r="MOD65" s="107"/>
      <c r="MOE65" s="107"/>
      <c r="MOF65" s="107"/>
      <c r="MOG65" s="107"/>
      <c r="MOH65" s="107"/>
      <c r="MOI65" s="107"/>
      <c r="MOJ65" s="107"/>
      <c r="MOK65" s="107"/>
      <c r="MOL65" s="107"/>
      <c r="MOM65" s="107"/>
      <c r="MON65" s="107"/>
      <c r="MOO65" s="107"/>
      <c r="MOP65" s="107"/>
      <c r="MOQ65" s="107"/>
      <c r="MOR65" s="107"/>
      <c r="MOS65" s="107"/>
      <c r="MOT65" s="107"/>
      <c r="MOU65" s="107"/>
      <c r="MOV65" s="107"/>
      <c r="MOW65" s="107"/>
      <c r="MOX65" s="107"/>
      <c r="MOY65" s="107"/>
      <c r="MOZ65" s="107"/>
      <c r="MPA65" s="107"/>
      <c r="MPB65" s="107"/>
      <c r="MPC65" s="107"/>
      <c r="MPD65" s="107"/>
      <c r="MPE65" s="107"/>
      <c r="MPF65" s="107"/>
      <c r="MPG65" s="107"/>
      <c r="MPH65" s="107"/>
      <c r="MPI65" s="107"/>
      <c r="MPJ65" s="107"/>
      <c r="MPK65" s="107"/>
      <c r="MPL65" s="107"/>
      <c r="MPM65" s="107"/>
      <c r="MPN65" s="107"/>
      <c r="MPO65" s="107"/>
      <c r="MPP65" s="107"/>
      <c r="MPQ65" s="107"/>
      <c r="MPR65" s="107"/>
      <c r="MPS65" s="107"/>
      <c r="MPT65" s="107"/>
      <c r="MPU65" s="107"/>
      <c r="MPV65" s="107"/>
      <c r="MPW65" s="107"/>
      <c r="MPX65" s="107"/>
      <c r="MPY65" s="107"/>
      <c r="MPZ65" s="107"/>
      <c r="MQA65" s="107"/>
      <c r="MQB65" s="107"/>
      <c r="MQC65" s="107"/>
      <c r="MQD65" s="107"/>
      <c r="MQE65" s="107"/>
      <c r="MQF65" s="107"/>
      <c r="MQG65" s="107"/>
      <c r="MQH65" s="107"/>
      <c r="MQI65" s="107"/>
      <c r="MQJ65" s="107"/>
      <c r="MQK65" s="107"/>
      <c r="MQL65" s="107"/>
      <c r="MQM65" s="107"/>
      <c r="MQN65" s="107"/>
      <c r="MQO65" s="107"/>
      <c r="MQP65" s="107"/>
      <c r="MQQ65" s="107"/>
      <c r="MQR65" s="107"/>
      <c r="MQS65" s="107"/>
      <c r="MQT65" s="107"/>
      <c r="MQU65" s="107"/>
      <c r="MQV65" s="107"/>
      <c r="MQW65" s="107"/>
      <c r="MQX65" s="107"/>
      <c r="MQY65" s="107"/>
      <c r="MQZ65" s="107"/>
      <c r="MRA65" s="107"/>
      <c r="MRB65" s="107"/>
      <c r="MRC65" s="107"/>
      <c r="MRD65" s="107"/>
      <c r="MRE65" s="107"/>
      <c r="MRF65" s="107"/>
      <c r="MRG65" s="107"/>
      <c r="MRH65" s="107"/>
      <c r="MRI65" s="107"/>
      <c r="MRJ65" s="107"/>
      <c r="MRK65" s="107"/>
      <c r="MRL65" s="107"/>
      <c r="MRM65" s="107"/>
      <c r="MRN65" s="107"/>
      <c r="MRO65" s="107"/>
      <c r="MRP65" s="107"/>
      <c r="MRQ65" s="107"/>
      <c r="MRR65" s="107"/>
      <c r="MRS65" s="107"/>
      <c r="MRT65" s="107"/>
      <c r="MRU65" s="107"/>
      <c r="MRV65" s="107"/>
      <c r="MRW65" s="107"/>
      <c r="MRX65" s="107"/>
      <c r="MRY65" s="107"/>
      <c r="MRZ65" s="107"/>
      <c r="MSA65" s="107"/>
      <c r="MSB65" s="107"/>
      <c r="MSC65" s="107"/>
      <c r="MSD65" s="107"/>
      <c r="MSE65" s="107"/>
      <c r="MSF65" s="107"/>
      <c r="MSG65" s="107"/>
      <c r="MSH65" s="107"/>
      <c r="MSI65" s="107"/>
      <c r="MSJ65" s="107"/>
      <c r="MSK65" s="107"/>
      <c r="MSL65" s="107"/>
      <c r="MSM65" s="107"/>
      <c r="MSN65" s="107"/>
      <c r="MSO65" s="107"/>
      <c r="MSP65" s="107"/>
      <c r="MSQ65" s="107"/>
      <c r="MSR65" s="107"/>
      <c r="MSS65" s="107"/>
      <c r="MST65" s="107"/>
      <c r="MSU65" s="107"/>
      <c r="MSV65" s="107"/>
      <c r="MSW65" s="107"/>
      <c r="MSX65" s="107"/>
      <c r="MSY65" s="107"/>
      <c r="MSZ65" s="107"/>
      <c r="MTA65" s="107"/>
      <c r="MTB65" s="107"/>
      <c r="MTC65" s="107"/>
      <c r="MTD65" s="107"/>
      <c r="MTE65" s="107"/>
      <c r="MTF65" s="107"/>
      <c r="MTG65" s="107"/>
      <c r="MTH65" s="107"/>
      <c r="MTI65" s="107"/>
      <c r="MTJ65" s="107"/>
      <c r="MTK65" s="107"/>
      <c r="MTL65" s="107"/>
      <c r="MTM65" s="107"/>
      <c r="MTN65" s="107"/>
      <c r="MTO65" s="107"/>
      <c r="MTP65" s="107"/>
      <c r="MTQ65" s="107"/>
      <c r="MTR65" s="107"/>
      <c r="MTS65" s="107"/>
      <c r="MTT65" s="107"/>
      <c r="MTU65" s="107"/>
      <c r="MTV65" s="107"/>
      <c r="MTW65" s="107"/>
      <c r="MTX65" s="107"/>
      <c r="MTY65" s="107"/>
      <c r="MTZ65" s="107"/>
      <c r="MUA65" s="107"/>
      <c r="MUB65" s="107"/>
      <c r="MUC65" s="107"/>
      <c r="MUD65" s="107"/>
      <c r="MUE65" s="107"/>
      <c r="MUF65" s="107"/>
      <c r="MUG65" s="107"/>
      <c r="MUH65" s="107"/>
      <c r="MUI65" s="107"/>
      <c r="MUJ65" s="107"/>
      <c r="MUK65" s="107"/>
      <c r="MUL65" s="107"/>
      <c r="MUM65" s="107"/>
      <c r="MUN65" s="107"/>
      <c r="MUO65" s="107"/>
      <c r="MUP65" s="107"/>
      <c r="MUQ65" s="107"/>
      <c r="MUR65" s="107"/>
      <c r="MUS65" s="107"/>
      <c r="MUT65" s="107"/>
      <c r="MUU65" s="107"/>
      <c r="MUV65" s="107"/>
      <c r="MUW65" s="107"/>
      <c r="MUX65" s="107"/>
      <c r="MUY65" s="107"/>
      <c r="MUZ65" s="107"/>
      <c r="MVA65" s="107"/>
      <c r="MVB65" s="107"/>
      <c r="MVC65" s="107"/>
      <c r="MVD65" s="107"/>
      <c r="MVE65" s="107"/>
      <c r="MVF65" s="107"/>
      <c r="MVG65" s="107"/>
      <c r="MVH65" s="107"/>
      <c r="MVI65" s="107"/>
      <c r="MVJ65" s="107"/>
      <c r="MVK65" s="107"/>
      <c r="MVL65" s="107"/>
      <c r="MVM65" s="107"/>
      <c r="MVN65" s="107"/>
      <c r="MVO65" s="107"/>
      <c r="MVP65" s="107"/>
      <c r="MVQ65" s="107"/>
      <c r="MVR65" s="107"/>
      <c r="MVS65" s="107"/>
      <c r="MVT65" s="107"/>
      <c r="MVU65" s="107"/>
      <c r="MVV65" s="107"/>
      <c r="MVW65" s="107"/>
      <c r="MVX65" s="107"/>
      <c r="MVY65" s="107"/>
      <c r="MVZ65" s="107"/>
      <c r="MWA65" s="107"/>
      <c r="MWB65" s="107"/>
      <c r="MWC65" s="107"/>
      <c r="MWD65" s="107"/>
      <c r="MWE65" s="107"/>
      <c r="MWF65" s="107"/>
      <c r="MWG65" s="107"/>
      <c r="MWH65" s="107"/>
      <c r="MWI65" s="107"/>
      <c r="MWJ65" s="107"/>
      <c r="MWK65" s="107"/>
      <c r="MWL65" s="107"/>
      <c r="MWM65" s="107"/>
      <c r="MWN65" s="107"/>
      <c r="MWO65" s="107"/>
      <c r="MWP65" s="107"/>
      <c r="MWQ65" s="107"/>
      <c r="MWR65" s="107"/>
      <c r="MWS65" s="107"/>
      <c r="MWT65" s="107"/>
      <c r="MWU65" s="107"/>
      <c r="MWV65" s="107"/>
      <c r="MWW65" s="107"/>
      <c r="MWX65" s="107"/>
      <c r="MWY65" s="107"/>
      <c r="MWZ65" s="107"/>
      <c r="MXA65" s="107"/>
      <c r="MXB65" s="107"/>
      <c r="MXC65" s="107"/>
      <c r="MXD65" s="107"/>
      <c r="MXE65" s="107"/>
      <c r="MXF65" s="107"/>
      <c r="MXG65" s="107"/>
      <c r="MXH65" s="107"/>
      <c r="MXI65" s="107"/>
      <c r="MXJ65" s="107"/>
      <c r="MXK65" s="107"/>
      <c r="MXL65" s="107"/>
      <c r="MXM65" s="107"/>
      <c r="MXN65" s="107"/>
      <c r="MXO65" s="107"/>
      <c r="MXP65" s="107"/>
      <c r="MXQ65" s="107"/>
      <c r="MXR65" s="107"/>
      <c r="MXS65" s="107"/>
      <c r="MXT65" s="107"/>
      <c r="MXU65" s="107"/>
      <c r="MXV65" s="107"/>
      <c r="MXW65" s="107"/>
      <c r="MXX65" s="107"/>
      <c r="MXY65" s="107"/>
      <c r="MXZ65" s="107"/>
      <c r="MYA65" s="107"/>
      <c r="MYB65" s="107"/>
      <c r="MYC65" s="107"/>
      <c r="MYD65" s="107"/>
      <c r="MYE65" s="107"/>
      <c r="MYF65" s="107"/>
      <c r="MYG65" s="107"/>
      <c r="MYH65" s="107"/>
      <c r="MYI65" s="107"/>
      <c r="MYJ65" s="107"/>
      <c r="MYK65" s="107"/>
      <c r="MYL65" s="107"/>
      <c r="MYM65" s="107"/>
      <c r="MYN65" s="107"/>
      <c r="MYO65" s="107"/>
      <c r="MYP65" s="107"/>
      <c r="MYQ65" s="107"/>
      <c r="MYR65" s="107"/>
      <c r="MYS65" s="107"/>
      <c r="MYT65" s="107"/>
      <c r="MYU65" s="107"/>
      <c r="MYV65" s="107"/>
      <c r="MYW65" s="107"/>
      <c r="MYX65" s="107"/>
      <c r="MYY65" s="107"/>
      <c r="MYZ65" s="107"/>
      <c r="MZA65" s="107"/>
      <c r="MZB65" s="107"/>
      <c r="MZC65" s="107"/>
      <c r="MZD65" s="107"/>
      <c r="MZE65" s="107"/>
      <c r="MZF65" s="107"/>
      <c r="MZG65" s="107"/>
      <c r="MZH65" s="107"/>
      <c r="MZI65" s="107"/>
      <c r="MZJ65" s="107"/>
      <c r="MZK65" s="107"/>
      <c r="MZL65" s="107"/>
      <c r="MZM65" s="107"/>
      <c r="MZN65" s="107"/>
      <c r="MZO65" s="107"/>
      <c r="MZP65" s="107"/>
      <c r="MZQ65" s="107"/>
      <c r="MZR65" s="107"/>
      <c r="MZS65" s="107"/>
      <c r="MZT65" s="107"/>
      <c r="MZU65" s="107"/>
      <c r="MZV65" s="107"/>
      <c r="MZW65" s="107"/>
      <c r="MZX65" s="107"/>
      <c r="MZY65" s="107"/>
      <c r="MZZ65" s="107"/>
      <c r="NAA65" s="107"/>
      <c r="NAB65" s="107"/>
      <c r="NAC65" s="107"/>
      <c r="NAD65" s="107"/>
      <c r="NAE65" s="107"/>
      <c r="NAF65" s="107"/>
      <c r="NAG65" s="107"/>
      <c r="NAH65" s="107"/>
      <c r="NAI65" s="107"/>
      <c r="NAJ65" s="107"/>
      <c r="NAK65" s="107"/>
      <c r="NAL65" s="107"/>
      <c r="NAM65" s="107"/>
      <c r="NAN65" s="107"/>
      <c r="NAO65" s="107"/>
      <c r="NAP65" s="107"/>
      <c r="NAQ65" s="107"/>
      <c r="NAR65" s="107"/>
      <c r="NAS65" s="107"/>
      <c r="NAT65" s="107"/>
      <c r="NAU65" s="107"/>
      <c r="NAV65" s="107"/>
      <c r="NAW65" s="107"/>
      <c r="NAX65" s="107"/>
      <c r="NAY65" s="107"/>
      <c r="NAZ65" s="107"/>
      <c r="NBA65" s="107"/>
      <c r="NBB65" s="107"/>
      <c r="NBC65" s="107"/>
      <c r="NBD65" s="107"/>
      <c r="NBE65" s="107"/>
      <c r="NBF65" s="107"/>
      <c r="NBG65" s="107"/>
      <c r="NBH65" s="107"/>
      <c r="NBI65" s="107"/>
      <c r="NBJ65" s="107"/>
      <c r="NBK65" s="107"/>
      <c r="NBL65" s="107"/>
      <c r="NBM65" s="107"/>
      <c r="NBN65" s="107"/>
      <c r="NBO65" s="107"/>
      <c r="NBP65" s="107"/>
      <c r="NBQ65" s="107"/>
      <c r="NBR65" s="107"/>
      <c r="NBS65" s="107"/>
      <c r="NBT65" s="107"/>
      <c r="NBU65" s="107"/>
      <c r="NBV65" s="107"/>
      <c r="NBW65" s="107"/>
      <c r="NBX65" s="107"/>
      <c r="NBY65" s="107"/>
      <c r="NBZ65" s="107"/>
      <c r="NCA65" s="107"/>
      <c r="NCB65" s="107"/>
      <c r="NCC65" s="107"/>
      <c r="NCD65" s="107"/>
      <c r="NCE65" s="107"/>
      <c r="NCF65" s="107"/>
      <c r="NCG65" s="107"/>
      <c r="NCH65" s="107"/>
      <c r="NCI65" s="107"/>
      <c r="NCJ65" s="107"/>
      <c r="NCK65" s="107"/>
      <c r="NCL65" s="107"/>
      <c r="NCM65" s="107"/>
      <c r="NCN65" s="107"/>
      <c r="NCO65" s="107"/>
      <c r="NCP65" s="107"/>
      <c r="NCQ65" s="107"/>
      <c r="NCR65" s="107"/>
      <c r="NCS65" s="107"/>
      <c r="NCT65" s="107"/>
      <c r="NCU65" s="107"/>
      <c r="NCV65" s="107"/>
      <c r="NCW65" s="107"/>
      <c r="NCX65" s="107"/>
      <c r="NCY65" s="107"/>
      <c r="NCZ65" s="107"/>
      <c r="NDA65" s="107"/>
      <c r="NDB65" s="107"/>
      <c r="NDC65" s="107"/>
      <c r="NDD65" s="107"/>
      <c r="NDE65" s="107"/>
      <c r="NDF65" s="107"/>
      <c r="NDG65" s="107"/>
      <c r="NDH65" s="107"/>
      <c r="NDI65" s="107"/>
      <c r="NDJ65" s="107"/>
      <c r="NDK65" s="107"/>
      <c r="NDL65" s="107"/>
      <c r="NDM65" s="107"/>
      <c r="NDN65" s="107"/>
      <c r="NDO65" s="107"/>
      <c r="NDP65" s="107"/>
      <c r="NDQ65" s="107"/>
      <c r="NDR65" s="107"/>
      <c r="NDS65" s="107"/>
      <c r="NDT65" s="107"/>
      <c r="NDU65" s="107"/>
      <c r="NDV65" s="107"/>
      <c r="NDW65" s="107"/>
      <c r="NDX65" s="107"/>
      <c r="NDY65" s="107"/>
      <c r="NDZ65" s="107"/>
      <c r="NEA65" s="107"/>
      <c r="NEB65" s="107"/>
      <c r="NEC65" s="107"/>
      <c r="NED65" s="107"/>
      <c r="NEE65" s="107"/>
      <c r="NEF65" s="107"/>
      <c r="NEG65" s="107"/>
      <c r="NEH65" s="107"/>
      <c r="NEI65" s="107"/>
      <c r="NEJ65" s="107"/>
      <c r="NEK65" s="107"/>
      <c r="NEL65" s="107"/>
      <c r="NEM65" s="107"/>
      <c r="NEN65" s="107"/>
      <c r="NEO65" s="107"/>
      <c r="NEP65" s="107"/>
      <c r="NEQ65" s="107"/>
      <c r="NER65" s="107"/>
      <c r="NES65" s="107"/>
      <c r="NET65" s="107"/>
      <c r="NEU65" s="107"/>
      <c r="NEV65" s="107"/>
      <c r="NEW65" s="107"/>
      <c r="NEX65" s="107"/>
      <c r="NEY65" s="107"/>
      <c r="NEZ65" s="107"/>
      <c r="NFA65" s="107"/>
      <c r="NFB65" s="107"/>
      <c r="NFC65" s="107"/>
      <c r="NFD65" s="107"/>
      <c r="NFE65" s="107"/>
      <c r="NFF65" s="107"/>
      <c r="NFG65" s="107"/>
      <c r="NFH65" s="107"/>
      <c r="NFI65" s="107"/>
      <c r="NFJ65" s="107"/>
      <c r="NFK65" s="107"/>
      <c r="NFL65" s="107"/>
      <c r="NFM65" s="107"/>
      <c r="NFN65" s="107"/>
      <c r="NFO65" s="107"/>
      <c r="NFP65" s="107"/>
      <c r="NFQ65" s="107"/>
      <c r="NFR65" s="107"/>
      <c r="NFS65" s="107"/>
      <c r="NFT65" s="107"/>
      <c r="NFU65" s="107"/>
      <c r="NFV65" s="107"/>
      <c r="NFW65" s="107"/>
      <c r="NFX65" s="107"/>
      <c r="NFY65" s="107"/>
      <c r="NFZ65" s="107"/>
      <c r="NGA65" s="107"/>
      <c r="NGB65" s="107"/>
      <c r="NGC65" s="107"/>
      <c r="NGD65" s="107"/>
      <c r="NGE65" s="107"/>
      <c r="NGF65" s="107"/>
      <c r="NGG65" s="107"/>
      <c r="NGH65" s="107"/>
      <c r="NGI65" s="107"/>
      <c r="NGJ65" s="107"/>
      <c r="NGK65" s="107"/>
      <c r="NGL65" s="107"/>
      <c r="NGM65" s="107"/>
      <c r="NGN65" s="107"/>
      <c r="NGO65" s="107"/>
      <c r="NGP65" s="107"/>
      <c r="NGQ65" s="107"/>
      <c r="NGR65" s="107"/>
      <c r="NGS65" s="107"/>
      <c r="NGT65" s="107"/>
      <c r="NGU65" s="107"/>
      <c r="NGV65" s="107"/>
      <c r="NGW65" s="107"/>
      <c r="NGX65" s="107"/>
      <c r="NGY65" s="107"/>
      <c r="NGZ65" s="107"/>
      <c r="NHA65" s="107"/>
      <c r="NHB65" s="107"/>
      <c r="NHC65" s="107"/>
      <c r="NHD65" s="107"/>
      <c r="NHE65" s="107"/>
      <c r="NHF65" s="107"/>
      <c r="NHG65" s="107"/>
      <c r="NHH65" s="107"/>
      <c r="NHI65" s="107"/>
      <c r="NHJ65" s="107"/>
      <c r="NHK65" s="107"/>
      <c r="NHL65" s="107"/>
      <c r="NHM65" s="107"/>
      <c r="NHN65" s="107"/>
      <c r="NHO65" s="107"/>
      <c r="NHP65" s="107"/>
      <c r="NHQ65" s="107"/>
      <c r="NHR65" s="107"/>
      <c r="NHS65" s="107"/>
      <c r="NHT65" s="107"/>
      <c r="NHU65" s="107"/>
      <c r="NHV65" s="107"/>
      <c r="NHW65" s="107"/>
      <c r="NHX65" s="107"/>
      <c r="NHY65" s="107"/>
      <c r="NHZ65" s="107"/>
      <c r="NIA65" s="107"/>
      <c r="NIB65" s="107"/>
      <c r="NIC65" s="107"/>
      <c r="NID65" s="107"/>
      <c r="NIE65" s="107"/>
      <c r="NIF65" s="107"/>
      <c r="NIG65" s="107"/>
      <c r="NIH65" s="107"/>
      <c r="NII65" s="107"/>
      <c r="NIJ65" s="107"/>
      <c r="NIK65" s="107"/>
      <c r="NIL65" s="107"/>
      <c r="NIM65" s="107"/>
      <c r="NIN65" s="107"/>
      <c r="NIO65" s="107"/>
      <c r="NIP65" s="107"/>
      <c r="NIQ65" s="107"/>
      <c r="NIR65" s="107"/>
      <c r="NIS65" s="107"/>
      <c r="NIT65" s="107"/>
      <c r="NIU65" s="107"/>
      <c r="NIV65" s="107"/>
      <c r="NIW65" s="107"/>
      <c r="NIX65" s="107"/>
      <c r="NIY65" s="107"/>
      <c r="NIZ65" s="107"/>
      <c r="NJA65" s="107"/>
      <c r="NJB65" s="107"/>
      <c r="NJC65" s="107"/>
      <c r="NJD65" s="107"/>
      <c r="NJE65" s="107"/>
      <c r="NJF65" s="107"/>
      <c r="NJG65" s="107"/>
      <c r="NJH65" s="107"/>
      <c r="NJI65" s="107"/>
      <c r="NJJ65" s="107"/>
      <c r="NJK65" s="107"/>
      <c r="NJL65" s="107"/>
      <c r="NJM65" s="107"/>
      <c r="NJN65" s="107"/>
      <c r="NJO65" s="107"/>
      <c r="NJP65" s="107"/>
      <c r="NJQ65" s="107"/>
      <c r="NJR65" s="107"/>
      <c r="NJS65" s="107"/>
      <c r="NJT65" s="107"/>
      <c r="NJU65" s="107"/>
      <c r="NJV65" s="107"/>
      <c r="NJW65" s="107"/>
      <c r="NJX65" s="107"/>
      <c r="NJY65" s="107"/>
      <c r="NJZ65" s="107"/>
      <c r="NKA65" s="107"/>
      <c r="NKB65" s="107"/>
      <c r="NKC65" s="107"/>
      <c r="NKD65" s="107"/>
      <c r="NKE65" s="107"/>
      <c r="NKF65" s="107"/>
      <c r="NKG65" s="107"/>
      <c r="NKH65" s="107"/>
      <c r="NKI65" s="107"/>
      <c r="NKJ65" s="107"/>
      <c r="NKK65" s="107"/>
      <c r="NKL65" s="107"/>
      <c r="NKM65" s="107"/>
      <c r="NKN65" s="107"/>
      <c r="NKO65" s="107"/>
      <c r="NKP65" s="107"/>
      <c r="NKQ65" s="107"/>
      <c r="NKR65" s="107"/>
      <c r="NKS65" s="107"/>
      <c r="NKT65" s="107"/>
      <c r="NKU65" s="107"/>
      <c r="NKV65" s="107"/>
      <c r="NKW65" s="107"/>
      <c r="NKX65" s="107"/>
      <c r="NKY65" s="107"/>
      <c r="NKZ65" s="107"/>
      <c r="NLA65" s="107"/>
      <c r="NLB65" s="107"/>
      <c r="NLC65" s="107"/>
      <c r="NLD65" s="107"/>
      <c r="NLE65" s="107"/>
      <c r="NLF65" s="107"/>
      <c r="NLG65" s="107"/>
      <c r="NLH65" s="107"/>
      <c r="NLI65" s="107"/>
      <c r="NLJ65" s="107"/>
      <c r="NLK65" s="107"/>
      <c r="NLL65" s="107"/>
      <c r="NLM65" s="107"/>
      <c r="NLN65" s="107"/>
      <c r="NLO65" s="107"/>
      <c r="NLP65" s="107"/>
      <c r="NLQ65" s="107"/>
      <c r="NLR65" s="107"/>
      <c r="NLS65" s="107"/>
      <c r="NLT65" s="107"/>
      <c r="NLU65" s="107"/>
      <c r="NLV65" s="107"/>
      <c r="NLW65" s="107"/>
      <c r="NLX65" s="107"/>
      <c r="NLY65" s="107"/>
      <c r="NLZ65" s="107"/>
      <c r="NMA65" s="107"/>
      <c r="NMB65" s="107"/>
      <c r="NMC65" s="107"/>
      <c r="NMD65" s="107"/>
      <c r="NME65" s="107"/>
      <c r="NMF65" s="107"/>
      <c r="NMG65" s="107"/>
      <c r="NMH65" s="107"/>
      <c r="NMI65" s="107"/>
      <c r="NMJ65" s="107"/>
      <c r="NMK65" s="107"/>
      <c r="NML65" s="107"/>
      <c r="NMM65" s="107"/>
      <c r="NMN65" s="107"/>
      <c r="NMO65" s="107"/>
      <c r="NMP65" s="107"/>
      <c r="NMQ65" s="107"/>
      <c r="NMR65" s="107"/>
      <c r="NMS65" s="107"/>
      <c r="NMT65" s="107"/>
      <c r="NMU65" s="107"/>
      <c r="NMV65" s="107"/>
      <c r="NMW65" s="107"/>
      <c r="NMX65" s="107"/>
      <c r="NMY65" s="107"/>
      <c r="NMZ65" s="107"/>
      <c r="NNA65" s="107"/>
      <c r="NNB65" s="107"/>
      <c r="NNC65" s="107"/>
      <c r="NND65" s="107"/>
      <c r="NNE65" s="107"/>
      <c r="NNF65" s="107"/>
      <c r="NNG65" s="107"/>
      <c r="NNH65" s="107"/>
      <c r="NNI65" s="107"/>
      <c r="NNJ65" s="107"/>
      <c r="NNK65" s="107"/>
      <c r="NNL65" s="107"/>
      <c r="NNM65" s="107"/>
      <c r="NNN65" s="107"/>
      <c r="NNO65" s="107"/>
      <c r="NNP65" s="107"/>
      <c r="NNQ65" s="107"/>
      <c r="NNR65" s="107"/>
      <c r="NNS65" s="107"/>
      <c r="NNT65" s="107"/>
      <c r="NNU65" s="107"/>
      <c r="NNV65" s="107"/>
      <c r="NNW65" s="107"/>
      <c r="NNX65" s="107"/>
      <c r="NNY65" s="107"/>
      <c r="NNZ65" s="107"/>
      <c r="NOA65" s="107"/>
      <c r="NOB65" s="107"/>
      <c r="NOC65" s="107"/>
      <c r="NOD65" s="107"/>
      <c r="NOE65" s="107"/>
      <c r="NOF65" s="107"/>
      <c r="NOG65" s="107"/>
      <c r="NOH65" s="107"/>
      <c r="NOI65" s="107"/>
      <c r="NOJ65" s="107"/>
      <c r="NOK65" s="107"/>
      <c r="NOL65" s="107"/>
      <c r="NOM65" s="107"/>
      <c r="NON65" s="107"/>
      <c r="NOO65" s="107"/>
      <c r="NOP65" s="107"/>
      <c r="NOQ65" s="107"/>
      <c r="NOR65" s="107"/>
      <c r="NOS65" s="107"/>
      <c r="NOT65" s="107"/>
      <c r="NOU65" s="107"/>
      <c r="NOV65" s="107"/>
      <c r="NOW65" s="107"/>
      <c r="NOX65" s="107"/>
      <c r="NOY65" s="107"/>
      <c r="NOZ65" s="107"/>
      <c r="NPA65" s="107"/>
      <c r="NPB65" s="107"/>
      <c r="NPC65" s="107"/>
      <c r="NPD65" s="107"/>
      <c r="NPE65" s="107"/>
      <c r="NPF65" s="107"/>
      <c r="NPG65" s="107"/>
      <c r="NPH65" s="107"/>
      <c r="NPI65" s="107"/>
      <c r="NPJ65" s="107"/>
      <c r="NPK65" s="107"/>
      <c r="NPL65" s="107"/>
      <c r="NPM65" s="107"/>
      <c r="NPN65" s="107"/>
      <c r="NPO65" s="107"/>
      <c r="NPP65" s="107"/>
      <c r="NPQ65" s="107"/>
      <c r="NPR65" s="107"/>
      <c r="NPS65" s="107"/>
      <c r="NPT65" s="107"/>
      <c r="NPU65" s="107"/>
      <c r="NPV65" s="107"/>
      <c r="NPW65" s="107"/>
      <c r="NPX65" s="107"/>
      <c r="NPY65" s="107"/>
      <c r="NPZ65" s="107"/>
      <c r="NQA65" s="107"/>
      <c r="NQB65" s="107"/>
      <c r="NQC65" s="107"/>
      <c r="NQD65" s="107"/>
      <c r="NQE65" s="107"/>
      <c r="NQF65" s="107"/>
      <c r="NQG65" s="107"/>
      <c r="NQH65" s="107"/>
      <c r="NQI65" s="107"/>
      <c r="NQJ65" s="107"/>
      <c r="NQK65" s="107"/>
      <c r="NQL65" s="107"/>
      <c r="NQM65" s="107"/>
      <c r="NQN65" s="107"/>
      <c r="NQO65" s="107"/>
      <c r="NQP65" s="107"/>
      <c r="NQQ65" s="107"/>
      <c r="NQR65" s="107"/>
      <c r="NQS65" s="107"/>
      <c r="NQT65" s="107"/>
      <c r="NQU65" s="107"/>
      <c r="NQV65" s="107"/>
      <c r="NQW65" s="107"/>
      <c r="NQX65" s="107"/>
      <c r="NQY65" s="107"/>
      <c r="NQZ65" s="107"/>
      <c r="NRA65" s="107"/>
      <c r="NRB65" s="107"/>
      <c r="NRC65" s="107"/>
      <c r="NRD65" s="107"/>
      <c r="NRE65" s="107"/>
      <c r="NRF65" s="107"/>
      <c r="NRG65" s="107"/>
      <c r="NRH65" s="107"/>
      <c r="NRI65" s="107"/>
      <c r="NRJ65" s="107"/>
      <c r="NRK65" s="107"/>
      <c r="NRL65" s="107"/>
      <c r="NRM65" s="107"/>
      <c r="NRN65" s="107"/>
      <c r="NRO65" s="107"/>
      <c r="NRP65" s="107"/>
      <c r="NRQ65" s="107"/>
      <c r="NRR65" s="107"/>
      <c r="NRS65" s="107"/>
      <c r="NRT65" s="107"/>
      <c r="NRU65" s="107"/>
      <c r="NRV65" s="107"/>
      <c r="NRW65" s="107"/>
      <c r="NRX65" s="107"/>
      <c r="NRY65" s="107"/>
      <c r="NRZ65" s="107"/>
      <c r="NSA65" s="107"/>
      <c r="NSB65" s="107"/>
      <c r="NSC65" s="107"/>
      <c r="NSD65" s="107"/>
      <c r="NSE65" s="107"/>
      <c r="NSF65" s="107"/>
      <c r="NSG65" s="107"/>
      <c r="NSH65" s="107"/>
      <c r="NSI65" s="107"/>
      <c r="NSJ65" s="107"/>
      <c r="NSK65" s="107"/>
      <c r="NSL65" s="107"/>
      <c r="NSM65" s="107"/>
      <c r="NSN65" s="107"/>
      <c r="NSO65" s="107"/>
      <c r="NSP65" s="107"/>
      <c r="NSQ65" s="107"/>
      <c r="NSR65" s="107"/>
      <c r="NSS65" s="107"/>
      <c r="NST65" s="107"/>
      <c r="NSU65" s="107"/>
      <c r="NSV65" s="107"/>
      <c r="NSW65" s="107"/>
      <c r="NSX65" s="107"/>
      <c r="NSY65" s="107"/>
      <c r="NSZ65" s="107"/>
      <c r="NTA65" s="107"/>
      <c r="NTB65" s="107"/>
      <c r="NTC65" s="107"/>
      <c r="NTD65" s="107"/>
      <c r="NTE65" s="107"/>
      <c r="NTF65" s="107"/>
      <c r="NTG65" s="107"/>
      <c r="NTH65" s="107"/>
      <c r="NTI65" s="107"/>
      <c r="NTJ65" s="107"/>
      <c r="NTK65" s="107"/>
      <c r="NTL65" s="107"/>
      <c r="NTM65" s="107"/>
      <c r="NTN65" s="107"/>
      <c r="NTO65" s="107"/>
      <c r="NTP65" s="107"/>
      <c r="NTQ65" s="107"/>
      <c r="NTR65" s="107"/>
      <c r="NTS65" s="107"/>
      <c r="NTT65" s="107"/>
      <c r="NTU65" s="107"/>
      <c r="NTV65" s="107"/>
      <c r="NTW65" s="107"/>
      <c r="NTX65" s="107"/>
      <c r="NTY65" s="107"/>
      <c r="NTZ65" s="107"/>
      <c r="NUA65" s="107"/>
      <c r="NUB65" s="107"/>
      <c r="NUC65" s="107"/>
      <c r="NUD65" s="107"/>
      <c r="NUE65" s="107"/>
      <c r="NUF65" s="107"/>
      <c r="NUG65" s="107"/>
      <c r="NUH65" s="107"/>
      <c r="NUI65" s="107"/>
      <c r="NUJ65" s="107"/>
      <c r="NUK65" s="107"/>
      <c r="NUL65" s="107"/>
      <c r="NUM65" s="107"/>
      <c r="NUN65" s="107"/>
      <c r="NUO65" s="107"/>
      <c r="NUP65" s="107"/>
      <c r="NUQ65" s="107"/>
      <c r="NUR65" s="107"/>
      <c r="NUS65" s="107"/>
      <c r="NUT65" s="107"/>
      <c r="NUU65" s="107"/>
      <c r="NUV65" s="107"/>
      <c r="NUW65" s="107"/>
      <c r="NUX65" s="107"/>
      <c r="NUY65" s="107"/>
      <c r="NUZ65" s="107"/>
      <c r="NVA65" s="107"/>
      <c r="NVB65" s="107"/>
      <c r="NVC65" s="107"/>
      <c r="NVD65" s="107"/>
      <c r="NVE65" s="107"/>
      <c r="NVF65" s="107"/>
      <c r="NVG65" s="107"/>
      <c r="NVH65" s="107"/>
      <c r="NVI65" s="107"/>
      <c r="NVJ65" s="107"/>
      <c r="NVK65" s="107"/>
      <c r="NVL65" s="107"/>
      <c r="NVM65" s="107"/>
      <c r="NVN65" s="107"/>
      <c r="NVO65" s="107"/>
      <c r="NVP65" s="107"/>
      <c r="NVQ65" s="107"/>
      <c r="NVR65" s="107"/>
      <c r="NVS65" s="107"/>
      <c r="NVT65" s="107"/>
      <c r="NVU65" s="107"/>
      <c r="NVV65" s="107"/>
      <c r="NVW65" s="107"/>
      <c r="NVX65" s="107"/>
      <c r="NVY65" s="107"/>
      <c r="NVZ65" s="107"/>
      <c r="NWA65" s="107"/>
      <c r="NWB65" s="107"/>
      <c r="NWC65" s="107"/>
      <c r="NWD65" s="107"/>
      <c r="NWE65" s="107"/>
      <c r="NWF65" s="107"/>
      <c r="NWG65" s="107"/>
      <c r="NWH65" s="107"/>
      <c r="NWI65" s="107"/>
      <c r="NWJ65" s="107"/>
      <c r="NWK65" s="107"/>
      <c r="NWL65" s="107"/>
      <c r="NWM65" s="107"/>
      <c r="NWN65" s="107"/>
      <c r="NWO65" s="107"/>
      <c r="NWP65" s="107"/>
      <c r="NWQ65" s="107"/>
      <c r="NWR65" s="107"/>
      <c r="NWS65" s="107"/>
      <c r="NWT65" s="107"/>
      <c r="NWU65" s="107"/>
      <c r="NWV65" s="107"/>
      <c r="NWW65" s="107"/>
      <c r="NWX65" s="107"/>
      <c r="NWY65" s="107"/>
      <c r="NWZ65" s="107"/>
      <c r="NXA65" s="107"/>
      <c r="NXB65" s="107"/>
      <c r="NXC65" s="107"/>
      <c r="NXD65" s="107"/>
      <c r="NXE65" s="107"/>
      <c r="NXF65" s="107"/>
      <c r="NXG65" s="107"/>
      <c r="NXH65" s="107"/>
      <c r="NXI65" s="107"/>
      <c r="NXJ65" s="107"/>
      <c r="NXK65" s="107"/>
      <c r="NXL65" s="107"/>
      <c r="NXM65" s="107"/>
      <c r="NXN65" s="107"/>
      <c r="NXO65" s="107"/>
      <c r="NXP65" s="107"/>
      <c r="NXQ65" s="107"/>
      <c r="NXR65" s="107"/>
      <c r="NXS65" s="107"/>
      <c r="NXT65" s="107"/>
      <c r="NXU65" s="107"/>
      <c r="NXV65" s="107"/>
      <c r="NXW65" s="107"/>
      <c r="NXX65" s="107"/>
      <c r="NXY65" s="107"/>
      <c r="NXZ65" s="107"/>
      <c r="NYA65" s="107"/>
      <c r="NYB65" s="107"/>
      <c r="NYC65" s="107"/>
      <c r="NYD65" s="107"/>
      <c r="NYE65" s="107"/>
      <c r="NYF65" s="107"/>
      <c r="NYG65" s="107"/>
      <c r="NYH65" s="107"/>
      <c r="NYI65" s="107"/>
      <c r="NYJ65" s="107"/>
      <c r="NYK65" s="107"/>
      <c r="NYL65" s="107"/>
      <c r="NYM65" s="107"/>
      <c r="NYN65" s="107"/>
      <c r="NYO65" s="107"/>
      <c r="NYP65" s="107"/>
      <c r="NYQ65" s="107"/>
      <c r="NYR65" s="107"/>
      <c r="NYS65" s="107"/>
      <c r="NYT65" s="107"/>
      <c r="NYU65" s="107"/>
      <c r="NYV65" s="107"/>
      <c r="NYW65" s="107"/>
      <c r="NYX65" s="107"/>
      <c r="NYY65" s="107"/>
      <c r="NYZ65" s="107"/>
      <c r="NZA65" s="107"/>
      <c r="NZB65" s="107"/>
      <c r="NZC65" s="107"/>
      <c r="NZD65" s="107"/>
      <c r="NZE65" s="107"/>
      <c r="NZF65" s="107"/>
      <c r="NZG65" s="107"/>
      <c r="NZH65" s="107"/>
      <c r="NZI65" s="107"/>
      <c r="NZJ65" s="107"/>
      <c r="NZK65" s="107"/>
      <c r="NZL65" s="107"/>
      <c r="NZM65" s="107"/>
      <c r="NZN65" s="107"/>
      <c r="NZO65" s="107"/>
      <c r="NZP65" s="107"/>
      <c r="NZQ65" s="107"/>
      <c r="NZR65" s="107"/>
      <c r="NZS65" s="107"/>
      <c r="NZT65" s="107"/>
      <c r="NZU65" s="107"/>
      <c r="NZV65" s="107"/>
      <c r="NZW65" s="107"/>
      <c r="NZX65" s="107"/>
      <c r="NZY65" s="107"/>
      <c r="NZZ65" s="107"/>
      <c r="OAA65" s="107"/>
      <c r="OAB65" s="107"/>
      <c r="OAC65" s="107"/>
      <c r="OAD65" s="107"/>
      <c r="OAE65" s="107"/>
      <c r="OAF65" s="107"/>
      <c r="OAG65" s="107"/>
      <c r="OAH65" s="107"/>
      <c r="OAI65" s="107"/>
      <c r="OAJ65" s="107"/>
      <c r="OAK65" s="107"/>
      <c r="OAL65" s="107"/>
      <c r="OAM65" s="107"/>
      <c r="OAN65" s="107"/>
      <c r="OAO65" s="107"/>
      <c r="OAP65" s="107"/>
      <c r="OAQ65" s="107"/>
      <c r="OAR65" s="107"/>
      <c r="OAS65" s="107"/>
      <c r="OAT65" s="107"/>
      <c r="OAU65" s="107"/>
      <c r="OAV65" s="107"/>
      <c r="OAW65" s="107"/>
      <c r="OAX65" s="107"/>
      <c r="OAY65" s="107"/>
      <c r="OAZ65" s="107"/>
      <c r="OBA65" s="107"/>
      <c r="OBB65" s="107"/>
      <c r="OBC65" s="107"/>
      <c r="OBD65" s="107"/>
      <c r="OBE65" s="107"/>
      <c r="OBF65" s="107"/>
      <c r="OBG65" s="107"/>
      <c r="OBH65" s="107"/>
      <c r="OBI65" s="107"/>
      <c r="OBJ65" s="107"/>
      <c r="OBK65" s="107"/>
      <c r="OBL65" s="107"/>
      <c r="OBM65" s="107"/>
      <c r="OBN65" s="107"/>
      <c r="OBO65" s="107"/>
      <c r="OBP65" s="107"/>
      <c r="OBQ65" s="107"/>
      <c r="OBR65" s="107"/>
      <c r="OBS65" s="107"/>
      <c r="OBT65" s="107"/>
      <c r="OBU65" s="107"/>
      <c r="OBV65" s="107"/>
      <c r="OBW65" s="107"/>
      <c r="OBX65" s="107"/>
      <c r="OBY65" s="107"/>
      <c r="OBZ65" s="107"/>
      <c r="OCA65" s="107"/>
      <c r="OCB65" s="107"/>
      <c r="OCC65" s="107"/>
      <c r="OCD65" s="107"/>
      <c r="OCE65" s="107"/>
      <c r="OCF65" s="107"/>
      <c r="OCG65" s="107"/>
      <c r="OCH65" s="107"/>
      <c r="OCI65" s="107"/>
      <c r="OCJ65" s="107"/>
      <c r="OCK65" s="107"/>
      <c r="OCL65" s="107"/>
      <c r="OCM65" s="107"/>
      <c r="OCN65" s="107"/>
      <c r="OCO65" s="107"/>
      <c r="OCP65" s="107"/>
      <c r="OCQ65" s="107"/>
      <c r="OCR65" s="107"/>
      <c r="OCS65" s="107"/>
      <c r="OCT65" s="107"/>
      <c r="OCU65" s="107"/>
      <c r="OCV65" s="107"/>
      <c r="OCW65" s="107"/>
      <c r="OCX65" s="107"/>
      <c r="OCY65" s="107"/>
      <c r="OCZ65" s="107"/>
      <c r="ODA65" s="107"/>
      <c r="ODB65" s="107"/>
      <c r="ODC65" s="107"/>
      <c r="ODD65" s="107"/>
      <c r="ODE65" s="107"/>
      <c r="ODF65" s="107"/>
      <c r="ODG65" s="107"/>
      <c r="ODH65" s="107"/>
      <c r="ODI65" s="107"/>
      <c r="ODJ65" s="107"/>
      <c r="ODK65" s="107"/>
      <c r="ODL65" s="107"/>
      <c r="ODM65" s="107"/>
      <c r="ODN65" s="107"/>
      <c r="ODO65" s="107"/>
      <c r="ODP65" s="107"/>
      <c r="ODQ65" s="107"/>
      <c r="ODR65" s="107"/>
      <c r="ODS65" s="107"/>
      <c r="ODT65" s="107"/>
      <c r="ODU65" s="107"/>
      <c r="ODV65" s="107"/>
      <c r="ODW65" s="107"/>
      <c r="ODX65" s="107"/>
      <c r="ODY65" s="107"/>
      <c r="ODZ65" s="107"/>
      <c r="OEA65" s="107"/>
      <c r="OEB65" s="107"/>
      <c r="OEC65" s="107"/>
      <c r="OED65" s="107"/>
      <c r="OEE65" s="107"/>
      <c r="OEF65" s="107"/>
      <c r="OEG65" s="107"/>
      <c r="OEH65" s="107"/>
      <c r="OEI65" s="107"/>
      <c r="OEJ65" s="107"/>
      <c r="OEK65" s="107"/>
      <c r="OEL65" s="107"/>
      <c r="OEM65" s="107"/>
      <c r="OEN65" s="107"/>
      <c r="OEO65" s="107"/>
      <c r="OEP65" s="107"/>
      <c r="OEQ65" s="107"/>
      <c r="OER65" s="107"/>
      <c r="OES65" s="107"/>
      <c r="OET65" s="107"/>
      <c r="OEU65" s="107"/>
      <c r="OEV65" s="107"/>
      <c r="OEW65" s="107"/>
      <c r="OEX65" s="107"/>
      <c r="OEY65" s="107"/>
      <c r="OEZ65" s="107"/>
      <c r="OFA65" s="107"/>
      <c r="OFB65" s="107"/>
      <c r="OFC65" s="107"/>
      <c r="OFD65" s="107"/>
      <c r="OFE65" s="107"/>
      <c r="OFF65" s="107"/>
      <c r="OFG65" s="107"/>
      <c r="OFH65" s="107"/>
      <c r="OFI65" s="107"/>
      <c r="OFJ65" s="107"/>
      <c r="OFK65" s="107"/>
      <c r="OFL65" s="107"/>
      <c r="OFM65" s="107"/>
      <c r="OFN65" s="107"/>
      <c r="OFO65" s="107"/>
      <c r="OFP65" s="107"/>
      <c r="OFQ65" s="107"/>
      <c r="OFR65" s="107"/>
      <c r="OFS65" s="107"/>
      <c r="OFT65" s="107"/>
      <c r="OFU65" s="107"/>
      <c r="OFV65" s="107"/>
      <c r="OFW65" s="107"/>
      <c r="OFX65" s="107"/>
      <c r="OFY65" s="107"/>
      <c r="OFZ65" s="107"/>
      <c r="OGA65" s="107"/>
      <c r="OGB65" s="107"/>
      <c r="OGC65" s="107"/>
      <c r="OGD65" s="107"/>
      <c r="OGE65" s="107"/>
      <c r="OGF65" s="107"/>
      <c r="OGG65" s="107"/>
      <c r="OGH65" s="107"/>
      <c r="OGI65" s="107"/>
      <c r="OGJ65" s="107"/>
      <c r="OGK65" s="107"/>
      <c r="OGL65" s="107"/>
      <c r="OGM65" s="107"/>
      <c r="OGN65" s="107"/>
      <c r="OGO65" s="107"/>
      <c r="OGP65" s="107"/>
      <c r="OGQ65" s="107"/>
      <c r="OGR65" s="107"/>
      <c r="OGS65" s="107"/>
      <c r="OGT65" s="107"/>
      <c r="OGU65" s="107"/>
      <c r="OGV65" s="107"/>
      <c r="OGW65" s="107"/>
      <c r="OGX65" s="107"/>
      <c r="OGY65" s="107"/>
      <c r="OGZ65" s="107"/>
      <c r="OHA65" s="107"/>
      <c r="OHB65" s="107"/>
      <c r="OHC65" s="107"/>
      <c r="OHD65" s="107"/>
      <c r="OHE65" s="107"/>
      <c r="OHF65" s="107"/>
      <c r="OHG65" s="107"/>
      <c r="OHH65" s="107"/>
      <c r="OHI65" s="107"/>
      <c r="OHJ65" s="107"/>
      <c r="OHK65" s="107"/>
      <c r="OHL65" s="107"/>
      <c r="OHM65" s="107"/>
      <c r="OHN65" s="107"/>
      <c r="OHO65" s="107"/>
      <c r="OHP65" s="107"/>
      <c r="OHQ65" s="107"/>
      <c r="OHR65" s="107"/>
      <c r="OHS65" s="107"/>
      <c r="OHT65" s="107"/>
      <c r="OHU65" s="107"/>
      <c r="OHV65" s="107"/>
      <c r="OHW65" s="107"/>
      <c r="OHX65" s="107"/>
      <c r="OHY65" s="107"/>
      <c r="OHZ65" s="107"/>
      <c r="OIA65" s="107"/>
      <c r="OIB65" s="107"/>
      <c r="OIC65" s="107"/>
      <c r="OID65" s="107"/>
      <c r="OIE65" s="107"/>
      <c r="OIF65" s="107"/>
      <c r="OIG65" s="107"/>
      <c r="OIH65" s="107"/>
      <c r="OII65" s="107"/>
      <c r="OIJ65" s="107"/>
      <c r="OIK65" s="107"/>
      <c r="OIL65" s="107"/>
      <c r="OIM65" s="107"/>
      <c r="OIN65" s="107"/>
      <c r="OIO65" s="107"/>
      <c r="OIP65" s="107"/>
      <c r="OIQ65" s="107"/>
      <c r="OIR65" s="107"/>
      <c r="OIS65" s="107"/>
      <c r="OIT65" s="107"/>
      <c r="OIU65" s="107"/>
      <c r="OIV65" s="107"/>
      <c r="OIW65" s="107"/>
      <c r="OIX65" s="107"/>
      <c r="OIY65" s="107"/>
      <c r="OIZ65" s="107"/>
      <c r="OJA65" s="107"/>
      <c r="OJB65" s="107"/>
      <c r="OJC65" s="107"/>
      <c r="OJD65" s="107"/>
      <c r="OJE65" s="107"/>
      <c r="OJF65" s="107"/>
      <c r="OJG65" s="107"/>
      <c r="OJH65" s="107"/>
      <c r="OJI65" s="107"/>
      <c r="OJJ65" s="107"/>
      <c r="OJK65" s="107"/>
      <c r="OJL65" s="107"/>
      <c r="OJM65" s="107"/>
      <c r="OJN65" s="107"/>
      <c r="OJO65" s="107"/>
      <c r="OJP65" s="107"/>
      <c r="OJQ65" s="107"/>
      <c r="OJR65" s="107"/>
      <c r="OJS65" s="107"/>
      <c r="OJT65" s="107"/>
      <c r="OJU65" s="107"/>
      <c r="OJV65" s="107"/>
      <c r="OJW65" s="107"/>
      <c r="OJX65" s="107"/>
      <c r="OJY65" s="107"/>
      <c r="OJZ65" s="107"/>
      <c r="OKA65" s="107"/>
      <c r="OKB65" s="107"/>
      <c r="OKC65" s="107"/>
      <c r="OKD65" s="107"/>
      <c r="OKE65" s="107"/>
      <c r="OKF65" s="107"/>
      <c r="OKG65" s="107"/>
      <c r="OKH65" s="107"/>
      <c r="OKI65" s="107"/>
      <c r="OKJ65" s="107"/>
      <c r="OKK65" s="107"/>
      <c r="OKL65" s="107"/>
      <c r="OKM65" s="107"/>
      <c r="OKN65" s="107"/>
      <c r="OKO65" s="107"/>
      <c r="OKP65" s="107"/>
      <c r="OKQ65" s="107"/>
      <c r="OKR65" s="107"/>
      <c r="OKS65" s="107"/>
      <c r="OKT65" s="107"/>
      <c r="OKU65" s="107"/>
      <c r="OKV65" s="107"/>
      <c r="OKW65" s="107"/>
      <c r="OKX65" s="107"/>
      <c r="OKY65" s="107"/>
      <c r="OKZ65" s="107"/>
      <c r="OLA65" s="107"/>
      <c r="OLB65" s="107"/>
      <c r="OLC65" s="107"/>
      <c r="OLD65" s="107"/>
      <c r="OLE65" s="107"/>
      <c r="OLF65" s="107"/>
      <c r="OLG65" s="107"/>
      <c r="OLH65" s="107"/>
      <c r="OLI65" s="107"/>
      <c r="OLJ65" s="107"/>
      <c r="OLK65" s="107"/>
      <c r="OLL65" s="107"/>
      <c r="OLM65" s="107"/>
      <c r="OLN65" s="107"/>
      <c r="OLO65" s="107"/>
      <c r="OLP65" s="107"/>
      <c r="OLQ65" s="107"/>
      <c r="OLR65" s="107"/>
      <c r="OLS65" s="107"/>
      <c r="OLT65" s="107"/>
      <c r="OLU65" s="107"/>
      <c r="OLV65" s="107"/>
      <c r="OLW65" s="107"/>
      <c r="OLX65" s="107"/>
      <c r="OLY65" s="107"/>
      <c r="OLZ65" s="107"/>
      <c r="OMA65" s="107"/>
      <c r="OMB65" s="107"/>
      <c r="OMC65" s="107"/>
      <c r="OMD65" s="107"/>
      <c r="OME65" s="107"/>
      <c r="OMF65" s="107"/>
      <c r="OMG65" s="107"/>
      <c r="OMH65" s="107"/>
      <c r="OMI65" s="107"/>
      <c r="OMJ65" s="107"/>
      <c r="OMK65" s="107"/>
      <c r="OML65" s="107"/>
      <c r="OMM65" s="107"/>
      <c r="OMN65" s="107"/>
      <c r="OMO65" s="107"/>
      <c r="OMP65" s="107"/>
      <c r="OMQ65" s="107"/>
      <c r="OMR65" s="107"/>
      <c r="OMS65" s="107"/>
      <c r="OMT65" s="107"/>
      <c r="OMU65" s="107"/>
      <c r="OMV65" s="107"/>
      <c r="OMW65" s="107"/>
      <c r="OMX65" s="107"/>
      <c r="OMY65" s="107"/>
      <c r="OMZ65" s="107"/>
      <c r="ONA65" s="107"/>
      <c r="ONB65" s="107"/>
      <c r="ONC65" s="107"/>
      <c r="OND65" s="107"/>
      <c r="ONE65" s="107"/>
      <c r="ONF65" s="107"/>
      <c r="ONG65" s="107"/>
      <c r="ONH65" s="107"/>
      <c r="ONI65" s="107"/>
      <c r="ONJ65" s="107"/>
      <c r="ONK65" s="107"/>
      <c r="ONL65" s="107"/>
      <c r="ONM65" s="107"/>
      <c r="ONN65" s="107"/>
      <c r="ONO65" s="107"/>
      <c r="ONP65" s="107"/>
      <c r="ONQ65" s="107"/>
      <c r="ONR65" s="107"/>
      <c r="ONS65" s="107"/>
      <c r="ONT65" s="107"/>
      <c r="ONU65" s="107"/>
      <c r="ONV65" s="107"/>
      <c r="ONW65" s="107"/>
      <c r="ONX65" s="107"/>
      <c r="ONY65" s="107"/>
      <c r="ONZ65" s="107"/>
      <c r="OOA65" s="107"/>
      <c r="OOB65" s="107"/>
      <c r="OOC65" s="107"/>
      <c r="OOD65" s="107"/>
      <c r="OOE65" s="107"/>
      <c r="OOF65" s="107"/>
      <c r="OOG65" s="107"/>
      <c r="OOH65" s="107"/>
      <c r="OOI65" s="107"/>
      <c r="OOJ65" s="107"/>
      <c r="OOK65" s="107"/>
      <c r="OOL65" s="107"/>
      <c r="OOM65" s="107"/>
      <c r="OON65" s="107"/>
      <c r="OOO65" s="107"/>
      <c r="OOP65" s="107"/>
      <c r="OOQ65" s="107"/>
      <c r="OOR65" s="107"/>
      <c r="OOS65" s="107"/>
      <c r="OOT65" s="107"/>
      <c r="OOU65" s="107"/>
      <c r="OOV65" s="107"/>
      <c r="OOW65" s="107"/>
      <c r="OOX65" s="107"/>
      <c r="OOY65" s="107"/>
      <c r="OOZ65" s="107"/>
      <c r="OPA65" s="107"/>
      <c r="OPB65" s="107"/>
      <c r="OPC65" s="107"/>
      <c r="OPD65" s="107"/>
      <c r="OPE65" s="107"/>
      <c r="OPF65" s="107"/>
      <c r="OPG65" s="107"/>
      <c r="OPH65" s="107"/>
      <c r="OPI65" s="107"/>
      <c r="OPJ65" s="107"/>
      <c r="OPK65" s="107"/>
      <c r="OPL65" s="107"/>
      <c r="OPM65" s="107"/>
      <c r="OPN65" s="107"/>
      <c r="OPO65" s="107"/>
      <c r="OPP65" s="107"/>
      <c r="OPQ65" s="107"/>
      <c r="OPR65" s="107"/>
      <c r="OPS65" s="107"/>
      <c r="OPT65" s="107"/>
      <c r="OPU65" s="107"/>
      <c r="OPV65" s="107"/>
      <c r="OPW65" s="107"/>
      <c r="OPX65" s="107"/>
      <c r="OPY65" s="107"/>
      <c r="OPZ65" s="107"/>
      <c r="OQA65" s="107"/>
      <c r="OQB65" s="107"/>
      <c r="OQC65" s="107"/>
      <c r="OQD65" s="107"/>
      <c r="OQE65" s="107"/>
      <c r="OQF65" s="107"/>
      <c r="OQG65" s="107"/>
      <c r="OQH65" s="107"/>
      <c r="OQI65" s="107"/>
      <c r="OQJ65" s="107"/>
      <c r="OQK65" s="107"/>
      <c r="OQL65" s="107"/>
      <c r="OQM65" s="107"/>
      <c r="OQN65" s="107"/>
      <c r="OQO65" s="107"/>
      <c r="OQP65" s="107"/>
      <c r="OQQ65" s="107"/>
      <c r="OQR65" s="107"/>
      <c r="OQS65" s="107"/>
      <c r="OQT65" s="107"/>
      <c r="OQU65" s="107"/>
      <c r="OQV65" s="107"/>
      <c r="OQW65" s="107"/>
      <c r="OQX65" s="107"/>
      <c r="OQY65" s="107"/>
      <c r="OQZ65" s="107"/>
      <c r="ORA65" s="107"/>
      <c r="ORB65" s="107"/>
      <c r="ORC65" s="107"/>
      <c r="ORD65" s="107"/>
      <c r="ORE65" s="107"/>
      <c r="ORF65" s="107"/>
      <c r="ORG65" s="107"/>
      <c r="ORH65" s="107"/>
      <c r="ORI65" s="107"/>
      <c r="ORJ65" s="107"/>
      <c r="ORK65" s="107"/>
      <c r="ORL65" s="107"/>
      <c r="ORM65" s="107"/>
      <c r="ORN65" s="107"/>
      <c r="ORO65" s="107"/>
      <c r="ORP65" s="107"/>
      <c r="ORQ65" s="107"/>
      <c r="ORR65" s="107"/>
      <c r="ORS65" s="107"/>
      <c r="ORT65" s="107"/>
      <c r="ORU65" s="107"/>
      <c r="ORV65" s="107"/>
      <c r="ORW65" s="107"/>
      <c r="ORX65" s="107"/>
      <c r="ORY65" s="107"/>
      <c r="ORZ65" s="107"/>
      <c r="OSA65" s="107"/>
      <c r="OSB65" s="107"/>
      <c r="OSC65" s="107"/>
      <c r="OSD65" s="107"/>
      <c r="OSE65" s="107"/>
      <c r="OSF65" s="107"/>
      <c r="OSG65" s="107"/>
      <c r="OSH65" s="107"/>
      <c r="OSI65" s="107"/>
      <c r="OSJ65" s="107"/>
      <c r="OSK65" s="107"/>
      <c r="OSL65" s="107"/>
      <c r="OSM65" s="107"/>
      <c r="OSN65" s="107"/>
      <c r="OSO65" s="107"/>
      <c r="OSP65" s="107"/>
      <c r="OSQ65" s="107"/>
      <c r="OSR65" s="107"/>
      <c r="OSS65" s="107"/>
      <c r="OST65" s="107"/>
      <c r="OSU65" s="107"/>
      <c r="OSV65" s="107"/>
      <c r="OSW65" s="107"/>
      <c r="OSX65" s="107"/>
      <c r="OSY65" s="107"/>
      <c r="OSZ65" s="107"/>
      <c r="OTA65" s="107"/>
      <c r="OTB65" s="107"/>
      <c r="OTC65" s="107"/>
      <c r="OTD65" s="107"/>
      <c r="OTE65" s="107"/>
      <c r="OTF65" s="107"/>
      <c r="OTG65" s="107"/>
      <c r="OTH65" s="107"/>
      <c r="OTI65" s="107"/>
      <c r="OTJ65" s="107"/>
      <c r="OTK65" s="107"/>
      <c r="OTL65" s="107"/>
      <c r="OTM65" s="107"/>
      <c r="OTN65" s="107"/>
      <c r="OTO65" s="107"/>
      <c r="OTP65" s="107"/>
      <c r="OTQ65" s="107"/>
      <c r="OTR65" s="107"/>
      <c r="OTS65" s="107"/>
      <c r="OTT65" s="107"/>
      <c r="OTU65" s="107"/>
      <c r="OTV65" s="107"/>
      <c r="OTW65" s="107"/>
      <c r="OTX65" s="107"/>
      <c r="OTY65" s="107"/>
      <c r="OTZ65" s="107"/>
      <c r="OUA65" s="107"/>
      <c r="OUB65" s="107"/>
      <c r="OUC65" s="107"/>
      <c r="OUD65" s="107"/>
      <c r="OUE65" s="107"/>
      <c r="OUF65" s="107"/>
      <c r="OUG65" s="107"/>
      <c r="OUH65" s="107"/>
      <c r="OUI65" s="107"/>
      <c r="OUJ65" s="107"/>
      <c r="OUK65" s="107"/>
      <c r="OUL65" s="107"/>
      <c r="OUM65" s="107"/>
      <c r="OUN65" s="107"/>
      <c r="OUO65" s="107"/>
      <c r="OUP65" s="107"/>
      <c r="OUQ65" s="107"/>
      <c r="OUR65" s="107"/>
      <c r="OUS65" s="107"/>
      <c r="OUT65" s="107"/>
      <c r="OUU65" s="107"/>
      <c r="OUV65" s="107"/>
      <c r="OUW65" s="107"/>
      <c r="OUX65" s="107"/>
      <c r="OUY65" s="107"/>
      <c r="OUZ65" s="107"/>
      <c r="OVA65" s="107"/>
      <c r="OVB65" s="107"/>
      <c r="OVC65" s="107"/>
      <c r="OVD65" s="107"/>
      <c r="OVE65" s="107"/>
      <c r="OVF65" s="107"/>
      <c r="OVG65" s="107"/>
      <c r="OVH65" s="107"/>
      <c r="OVI65" s="107"/>
      <c r="OVJ65" s="107"/>
      <c r="OVK65" s="107"/>
      <c r="OVL65" s="107"/>
      <c r="OVM65" s="107"/>
      <c r="OVN65" s="107"/>
      <c r="OVO65" s="107"/>
      <c r="OVP65" s="107"/>
      <c r="OVQ65" s="107"/>
      <c r="OVR65" s="107"/>
      <c r="OVS65" s="107"/>
      <c r="OVT65" s="107"/>
      <c r="OVU65" s="107"/>
      <c r="OVV65" s="107"/>
      <c r="OVW65" s="107"/>
      <c r="OVX65" s="107"/>
      <c r="OVY65" s="107"/>
      <c r="OVZ65" s="107"/>
      <c r="OWA65" s="107"/>
      <c r="OWB65" s="107"/>
      <c r="OWC65" s="107"/>
      <c r="OWD65" s="107"/>
      <c r="OWE65" s="107"/>
      <c r="OWF65" s="107"/>
      <c r="OWG65" s="107"/>
      <c r="OWH65" s="107"/>
      <c r="OWI65" s="107"/>
      <c r="OWJ65" s="107"/>
      <c r="OWK65" s="107"/>
      <c r="OWL65" s="107"/>
      <c r="OWM65" s="107"/>
      <c r="OWN65" s="107"/>
      <c r="OWO65" s="107"/>
      <c r="OWP65" s="107"/>
      <c r="OWQ65" s="107"/>
      <c r="OWR65" s="107"/>
      <c r="OWS65" s="107"/>
      <c r="OWT65" s="107"/>
      <c r="OWU65" s="107"/>
      <c r="OWV65" s="107"/>
      <c r="OWW65" s="107"/>
      <c r="OWX65" s="107"/>
      <c r="OWY65" s="107"/>
      <c r="OWZ65" s="107"/>
      <c r="OXA65" s="107"/>
      <c r="OXB65" s="107"/>
      <c r="OXC65" s="107"/>
      <c r="OXD65" s="107"/>
      <c r="OXE65" s="107"/>
      <c r="OXF65" s="107"/>
      <c r="OXG65" s="107"/>
      <c r="OXH65" s="107"/>
      <c r="OXI65" s="107"/>
      <c r="OXJ65" s="107"/>
      <c r="OXK65" s="107"/>
      <c r="OXL65" s="107"/>
      <c r="OXM65" s="107"/>
      <c r="OXN65" s="107"/>
      <c r="OXO65" s="107"/>
      <c r="OXP65" s="107"/>
      <c r="OXQ65" s="107"/>
      <c r="OXR65" s="107"/>
      <c r="OXS65" s="107"/>
      <c r="OXT65" s="107"/>
      <c r="OXU65" s="107"/>
      <c r="OXV65" s="107"/>
      <c r="OXW65" s="107"/>
      <c r="OXX65" s="107"/>
      <c r="OXY65" s="107"/>
      <c r="OXZ65" s="107"/>
      <c r="OYA65" s="107"/>
      <c r="OYB65" s="107"/>
      <c r="OYC65" s="107"/>
      <c r="OYD65" s="107"/>
      <c r="OYE65" s="107"/>
      <c r="OYF65" s="107"/>
      <c r="OYG65" s="107"/>
      <c r="OYH65" s="107"/>
      <c r="OYI65" s="107"/>
      <c r="OYJ65" s="107"/>
      <c r="OYK65" s="107"/>
      <c r="OYL65" s="107"/>
      <c r="OYM65" s="107"/>
      <c r="OYN65" s="107"/>
      <c r="OYO65" s="107"/>
      <c r="OYP65" s="107"/>
      <c r="OYQ65" s="107"/>
      <c r="OYR65" s="107"/>
      <c r="OYS65" s="107"/>
      <c r="OYT65" s="107"/>
      <c r="OYU65" s="107"/>
      <c r="OYV65" s="107"/>
      <c r="OYW65" s="107"/>
      <c r="OYX65" s="107"/>
      <c r="OYY65" s="107"/>
      <c r="OYZ65" s="107"/>
      <c r="OZA65" s="107"/>
      <c r="OZB65" s="107"/>
      <c r="OZC65" s="107"/>
      <c r="OZD65" s="107"/>
      <c r="OZE65" s="107"/>
      <c r="OZF65" s="107"/>
      <c r="OZG65" s="107"/>
      <c r="OZH65" s="107"/>
      <c r="OZI65" s="107"/>
      <c r="OZJ65" s="107"/>
      <c r="OZK65" s="107"/>
      <c r="OZL65" s="107"/>
      <c r="OZM65" s="107"/>
      <c r="OZN65" s="107"/>
      <c r="OZO65" s="107"/>
      <c r="OZP65" s="107"/>
      <c r="OZQ65" s="107"/>
      <c r="OZR65" s="107"/>
      <c r="OZS65" s="107"/>
      <c r="OZT65" s="107"/>
      <c r="OZU65" s="107"/>
      <c r="OZV65" s="107"/>
      <c r="OZW65" s="107"/>
      <c r="OZX65" s="107"/>
      <c r="OZY65" s="107"/>
      <c r="OZZ65" s="107"/>
      <c r="PAA65" s="107"/>
      <c r="PAB65" s="107"/>
      <c r="PAC65" s="107"/>
      <c r="PAD65" s="107"/>
      <c r="PAE65" s="107"/>
      <c r="PAF65" s="107"/>
      <c r="PAG65" s="107"/>
      <c r="PAH65" s="107"/>
      <c r="PAI65" s="107"/>
      <c r="PAJ65" s="107"/>
      <c r="PAK65" s="107"/>
      <c r="PAL65" s="107"/>
      <c r="PAM65" s="107"/>
      <c r="PAN65" s="107"/>
      <c r="PAO65" s="107"/>
      <c r="PAP65" s="107"/>
      <c r="PAQ65" s="107"/>
      <c r="PAR65" s="107"/>
      <c r="PAS65" s="107"/>
      <c r="PAT65" s="107"/>
      <c r="PAU65" s="107"/>
      <c r="PAV65" s="107"/>
      <c r="PAW65" s="107"/>
      <c r="PAX65" s="107"/>
      <c r="PAY65" s="107"/>
      <c r="PAZ65" s="107"/>
      <c r="PBA65" s="107"/>
      <c r="PBB65" s="107"/>
      <c r="PBC65" s="107"/>
      <c r="PBD65" s="107"/>
      <c r="PBE65" s="107"/>
      <c r="PBF65" s="107"/>
      <c r="PBG65" s="107"/>
      <c r="PBH65" s="107"/>
      <c r="PBI65" s="107"/>
      <c r="PBJ65" s="107"/>
      <c r="PBK65" s="107"/>
      <c r="PBL65" s="107"/>
      <c r="PBM65" s="107"/>
      <c r="PBN65" s="107"/>
      <c r="PBO65" s="107"/>
      <c r="PBP65" s="107"/>
      <c r="PBQ65" s="107"/>
      <c r="PBR65" s="107"/>
      <c r="PBS65" s="107"/>
      <c r="PBT65" s="107"/>
      <c r="PBU65" s="107"/>
      <c r="PBV65" s="107"/>
      <c r="PBW65" s="107"/>
      <c r="PBX65" s="107"/>
      <c r="PBY65" s="107"/>
      <c r="PBZ65" s="107"/>
      <c r="PCA65" s="107"/>
      <c r="PCB65" s="107"/>
      <c r="PCC65" s="107"/>
      <c r="PCD65" s="107"/>
      <c r="PCE65" s="107"/>
      <c r="PCF65" s="107"/>
      <c r="PCG65" s="107"/>
      <c r="PCH65" s="107"/>
      <c r="PCI65" s="107"/>
      <c r="PCJ65" s="107"/>
      <c r="PCK65" s="107"/>
      <c r="PCL65" s="107"/>
      <c r="PCM65" s="107"/>
      <c r="PCN65" s="107"/>
      <c r="PCO65" s="107"/>
      <c r="PCP65" s="107"/>
      <c r="PCQ65" s="107"/>
      <c r="PCR65" s="107"/>
      <c r="PCS65" s="107"/>
      <c r="PCT65" s="107"/>
      <c r="PCU65" s="107"/>
      <c r="PCV65" s="107"/>
      <c r="PCW65" s="107"/>
      <c r="PCX65" s="107"/>
      <c r="PCY65" s="107"/>
      <c r="PCZ65" s="107"/>
      <c r="PDA65" s="107"/>
      <c r="PDB65" s="107"/>
      <c r="PDC65" s="107"/>
      <c r="PDD65" s="107"/>
      <c r="PDE65" s="107"/>
      <c r="PDF65" s="107"/>
      <c r="PDG65" s="107"/>
      <c r="PDH65" s="107"/>
      <c r="PDI65" s="107"/>
      <c r="PDJ65" s="107"/>
      <c r="PDK65" s="107"/>
      <c r="PDL65" s="107"/>
      <c r="PDM65" s="107"/>
      <c r="PDN65" s="107"/>
      <c r="PDO65" s="107"/>
      <c r="PDP65" s="107"/>
      <c r="PDQ65" s="107"/>
      <c r="PDR65" s="107"/>
      <c r="PDS65" s="107"/>
      <c r="PDT65" s="107"/>
      <c r="PDU65" s="107"/>
      <c r="PDV65" s="107"/>
      <c r="PDW65" s="107"/>
      <c r="PDX65" s="107"/>
      <c r="PDY65" s="107"/>
      <c r="PDZ65" s="107"/>
      <c r="PEA65" s="107"/>
      <c r="PEB65" s="107"/>
      <c r="PEC65" s="107"/>
      <c r="PED65" s="107"/>
      <c r="PEE65" s="107"/>
      <c r="PEF65" s="107"/>
      <c r="PEG65" s="107"/>
      <c r="PEH65" s="107"/>
      <c r="PEI65" s="107"/>
      <c r="PEJ65" s="107"/>
      <c r="PEK65" s="107"/>
      <c r="PEL65" s="107"/>
      <c r="PEM65" s="107"/>
      <c r="PEN65" s="107"/>
      <c r="PEO65" s="107"/>
      <c r="PEP65" s="107"/>
      <c r="PEQ65" s="107"/>
      <c r="PER65" s="107"/>
      <c r="PES65" s="107"/>
      <c r="PET65" s="107"/>
      <c r="PEU65" s="107"/>
      <c r="PEV65" s="107"/>
      <c r="PEW65" s="107"/>
      <c r="PEX65" s="107"/>
      <c r="PEY65" s="107"/>
      <c r="PEZ65" s="107"/>
      <c r="PFA65" s="107"/>
      <c r="PFB65" s="107"/>
      <c r="PFC65" s="107"/>
      <c r="PFD65" s="107"/>
      <c r="PFE65" s="107"/>
      <c r="PFF65" s="107"/>
      <c r="PFG65" s="107"/>
      <c r="PFH65" s="107"/>
      <c r="PFI65" s="107"/>
      <c r="PFJ65" s="107"/>
      <c r="PFK65" s="107"/>
      <c r="PFL65" s="107"/>
      <c r="PFM65" s="107"/>
      <c r="PFN65" s="107"/>
      <c r="PFO65" s="107"/>
      <c r="PFP65" s="107"/>
      <c r="PFQ65" s="107"/>
      <c r="PFR65" s="107"/>
      <c r="PFS65" s="107"/>
      <c r="PFT65" s="107"/>
      <c r="PFU65" s="107"/>
      <c r="PFV65" s="107"/>
      <c r="PFW65" s="107"/>
      <c r="PFX65" s="107"/>
      <c r="PFY65" s="107"/>
      <c r="PFZ65" s="107"/>
      <c r="PGA65" s="107"/>
      <c r="PGB65" s="107"/>
      <c r="PGC65" s="107"/>
      <c r="PGD65" s="107"/>
      <c r="PGE65" s="107"/>
      <c r="PGF65" s="107"/>
      <c r="PGG65" s="107"/>
      <c r="PGH65" s="107"/>
      <c r="PGI65" s="107"/>
      <c r="PGJ65" s="107"/>
      <c r="PGK65" s="107"/>
      <c r="PGL65" s="107"/>
      <c r="PGM65" s="107"/>
      <c r="PGN65" s="107"/>
      <c r="PGO65" s="107"/>
      <c r="PGP65" s="107"/>
      <c r="PGQ65" s="107"/>
      <c r="PGR65" s="107"/>
      <c r="PGS65" s="107"/>
      <c r="PGT65" s="107"/>
      <c r="PGU65" s="107"/>
      <c r="PGV65" s="107"/>
      <c r="PGW65" s="107"/>
      <c r="PGX65" s="107"/>
      <c r="PGY65" s="107"/>
      <c r="PGZ65" s="107"/>
      <c r="PHA65" s="107"/>
      <c r="PHB65" s="107"/>
      <c r="PHC65" s="107"/>
      <c r="PHD65" s="107"/>
      <c r="PHE65" s="107"/>
      <c r="PHF65" s="107"/>
      <c r="PHG65" s="107"/>
      <c r="PHH65" s="107"/>
      <c r="PHI65" s="107"/>
      <c r="PHJ65" s="107"/>
      <c r="PHK65" s="107"/>
      <c r="PHL65" s="107"/>
      <c r="PHM65" s="107"/>
      <c r="PHN65" s="107"/>
      <c r="PHO65" s="107"/>
      <c r="PHP65" s="107"/>
      <c r="PHQ65" s="107"/>
      <c r="PHR65" s="107"/>
      <c r="PHS65" s="107"/>
      <c r="PHT65" s="107"/>
      <c r="PHU65" s="107"/>
      <c r="PHV65" s="107"/>
      <c r="PHW65" s="107"/>
      <c r="PHX65" s="107"/>
      <c r="PHY65" s="107"/>
      <c r="PHZ65" s="107"/>
      <c r="PIA65" s="107"/>
      <c r="PIB65" s="107"/>
      <c r="PIC65" s="107"/>
      <c r="PID65" s="107"/>
      <c r="PIE65" s="107"/>
      <c r="PIF65" s="107"/>
      <c r="PIG65" s="107"/>
      <c r="PIH65" s="107"/>
      <c r="PII65" s="107"/>
      <c r="PIJ65" s="107"/>
      <c r="PIK65" s="107"/>
      <c r="PIL65" s="107"/>
      <c r="PIM65" s="107"/>
      <c r="PIN65" s="107"/>
      <c r="PIO65" s="107"/>
      <c r="PIP65" s="107"/>
      <c r="PIQ65" s="107"/>
      <c r="PIR65" s="107"/>
      <c r="PIS65" s="107"/>
      <c r="PIT65" s="107"/>
      <c r="PIU65" s="107"/>
      <c r="PIV65" s="107"/>
      <c r="PIW65" s="107"/>
      <c r="PIX65" s="107"/>
      <c r="PIY65" s="107"/>
      <c r="PIZ65" s="107"/>
      <c r="PJA65" s="107"/>
      <c r="PJB65" s="107"/>
      <c r="PJC65" s="107"/>
      <c r="PJD65" s="107"/>
      <c r="PJE65" s="107"/>
      <c r="PJF65" s="107"/>
      <c r="PJG65" s="107"/>
      <c r="PJH65" s="107"/>
      <c r="PJI65" s="107"/>
      <c r="PJJ65" s="107"/>
      <c r="PJK65" s="107"/>
      <c r="PJL65" s="107"/>
      <c r="PJM65" s="107"/>
      <c r="PJN65" s="107"/>
      <c r="PJO65" s="107"/>
      <c r="PJP65" s="107"/>
      <c r="PJQ65" s="107"/>
      <c r="PJR65" s="107"/>
      <c r="PJS65" s="107"/>
      <c r="PJT65" s="107"/>
      <c r="PJU65" s="107"/>
      <c r="PJV65" s="107"/>
      <c r="PJW65" s="107"/>
      <c r="PJX65" s="107"/>
      <c r="PJY65" s="107"/>
      <c r="PJZ65" s="107"/>
      <c r="PKA65" s="107"/>
      <c r="PKB65" s="107"/>
      <c r="PKC65" s="107"/>
      <c r="PKD65" s="107"/>
      <c r="PKE65" s="107"/>
      <c r="PKF65" s="107"/>
      <c r="PKG65" s="107"/>
      <c r="PKH65" s="107"/>
      <c r="PKI65" s="107"/>
      <c r="PKJ65" s="107"/>
      <c r="PKK65" s="107"/>
      <c r="PKL65" s="107"/>
      <c r="PKM65" s="107"/>
      <c r="PKN65" s="107"/>
      <c r="PKO65" s="107"/>
      <c r="PKP65" s="107"/>
      <c r="PKQ65" s="107"/>
      <c r="PKR65" s="107"/>
      <c r="PKS65" s="107"/>
      <c r="PKT65" s="107"/>
      <c r="PKU65" s="107"/>
      <c r="PKV65" s="107"/>
      <c r="PKW65" s="107"/>
      <c r="PKX65" s="107"/>
      <c r="PKY65" s="107"/>
      <c r="PKZ65" s="107"/>
      <c r="PLA65" s="107"/>
      <c r="PLB65" s="107"/>
      <c r="PLC65" s="107"/>
      <c r="PLD65" s="107"/>
      <c r="PLE65" s="107"/>
      <c r="PLF65" s="107"/>
      <c r="PLG65" s="107"/>
      <c r="PLH65" s="107"/>
      <c r="PLI65" s="107"/>
      <c r="PLJ65" s="107"/>
      <c r="PLK65" s="107"/>
      <c r="PLL65" s="107"/>
      <c r="PLM65" s="107"/>
      <c r="PLN65" s="107"/>
      <c r="PLO65" s="107"/>
      <c r="PLP65" s="107"/>
      <c r="PLQ65" s="107"/>
      <c r="PLR65" s="107"/>
      <c r="PLS65" s="107"/>
      <c r="PLT65" s="107"/>
      <c r="PLU65" s="107"/>
      <c r="PLV65" s="107"/>
      <c r="PLW65" s="107"/>
      <c r="PLX65" s="107"/>
      <c r="PLY65" s="107"/>
      <c r="PLZ65" s="107"/>
      <c r="PMA65" s="107"/>
      <c r="PMB65" s="107"/>
      <c r="PMC65" s="107"/>
      <c r="PMD65" s="107"/>
      <c r="PME65" s="107"/>
      <c r="PMF65" s="107"/>
      <c r="PMG65" s="107"/>
      <c r="PMH65" s="107"/>
      <c r="PMI65" s="107"/>
      <c r="PMJ65" s="107"/>
      <c r="PMK65" s="107"/>
      <c r="PML65" s="107"/>
      <c r="PMM65" s="107"/>
      <c r="PMN65" s="107"/>
      <c r="PMO65" s="107"/>
      <c r="PMP65" s="107"/>
      <c r="PMQ65" s="107"/>
      <c r="PMR65" s="107"/>
      <c r="PMS65" s="107"/>
      <c r="PMT65" s="107"/>
      <c r="PMU65" s="107"/>
      <c r="PMV65" s="107"/>
      <c r="PMW65" s="107"/>
      <c r="PMX65" s="107"/>
      <c r="PMY65" s="107"/>
      <c r="PMZ65" s="107"/>
      <c r="PNA65" s="107"/>
      <c r="PNB65" s="107"/>
      <c r="PNC65" s="107"/>
      <c r="PND65" s="107"/>
      <c r="PNE65" s="107"/>
      <c r="PNF65" s="107"/>
      <c r="PNG65" s="107"/>
      <c r="PNH65" s="107"/>
      <c r="PNI65" s="107"/>
      <c r="PNJ65" s="107"/>
      <c r="PNK65" s="107"/>
      <c r="PNL65" s="107"/>
      <c r="PNM65" s="107"/>
      <c r="PNN65" s="107"/>
      <c r="PNO65" s="107"/>
      <c r="PNP65" s="107"/>
      <c r="PNQ65" s="107"/>
      <c r="PNR65" s="107"/>
      <c r="PNS65" s="107"/>
      <c r="PNT65" s="107"/>
      <c r="PNU65" s="107"/>
      <c r="PNV65" s="107"/>
      <c r="PNW65" s="107"/>
      <c r="PNX65" s="107"/>
      <c r="PNY65" s="107"/>
      <c r="PNZ65" s="107"/>
      <c r="POA65" s="107"/>
      <c r="POB65" s="107"/>
      <c r="POC65" s="107"/>
      <c r="POD65" s="107"/>
      <c r="POE65" s="107"/>
      <c r="POF65" s="107"/>
      <c r="POG65" s="107"/>
      <c r="POH65" s="107"/>
      <c r="POI65" s="107"/>
      <c r="POJ65" s="107"/>
      <c r="POK65" s="107"/>
      <c r="POL65" s="107"/>
      <c r="POM65" s="107"/>
      <c r="PON65" s="107"/>
      <c r="POO65" s="107"/>
      <c r="POP65" s="107"/>
      <c r="POQ65" s="107"/>
      <c r="POR65" s="107"/>
      <c r="POS65" s="107"/>
      <c r="POT65" s="107"/>
      <c r="POU65" s="107"/>
      <c r="POV65" s="107"/>
      <c r="POW65" s="107"/>
      <c r="POX65" s="107"/>
      <c r="POY65" s="107"/>
      <c r="POZ65" s="107"/>
      <c r="PPA65" s="107"/>
      <c r="PPB65" s="107"/>
      <c r="PPC65" s="107"/>
      <c r="PPD65" s="107"/>
      <c r="PPE65" s="107"/>
      <c r="PPF65" s="107"/>
      <c r="PPG65" s="107"/>
      <c r="PPH65" s="107"/>
      <c r="PPI65" s="107"/>
      <c r="PPJ65" s="107"/>
      <c r="PPK65" s="107"/>
      <c r="PPL65" s="107"/>
      <c r="PPM65" s="107"/>
      <c r="PPN65" s="107"/>
      <c r="PPO65" s="107"/>
      <c r="PPP65" s="107"/>
      <c r="PPQ65" s="107"/>
      <c r="PPR65" s="107"/>
      <c r="PPS65" s="107"/>
      <c r="PPT65" s="107"/>
      <c r="PPU65" s="107"/>
      <c r="PPV65" s="107"/>
      <c r="PPW65" s="107"/>
      <c r="PPX65" s="107"/>
      <c r="PPY65" s="107"/>
      <c r="PPZ65" s="107"/>
      <c r="PQA65" s="107"/>
      <c r="PQB65" s="107"/>
      <c r="PQC65" s="107"/>
      <c r="PQD65" s="107"/>
      <c r="PQE65" s="107"/>
      <c r="PQF65" s="107"/>
      <c r="PQG65" s="107"/>
      <c r="PQH65" s="107"/>
      <c r="PQI65" s="107"/>
      <c r="PQJ65" s="107"/>
      <c r="PQK65" s="107"/>
      <c r="PQL65" s="107"/>
      <c r="PQM65" s="107"/>
      <c r="PQN65" s="107"/>
      <c r="PQO65" s="107"/>
      <c r="PQP65" s="107"/>
      <c r="PQQ65" s="107"/>
      <c r="PQR65" s="107"/>
      <c r="PQS65" s="107"/>
      <c r="PQT65" s="107"/>
      <c r="PQU65" s="107"/>
      <c r="PQV65" s="107"/>
      <c r="PQW65" s="107"/>
      <c r="PQX65" s="107"/>
      <c r="PQY65" s="107"/>
      <c r="PQZ65" s="107"/>
      <c r="PRA65" s="107"/>
      <c r="PRB65" s="107"/>
      <c r="PRC65" s="107"/>
      <c r="PRD65" s="107"/>
      <c r="PRE65" s="107"/>
      <c r="PRF65" s="107"/>
      <c r="PRG65" s="107"/>
      <c r="PRH65" s="107"/>
      <c r="PRI65" s="107"/>
      <c r="PRJ65" s="107"/>
      <c r="PRK65" s="107"/>
      <c r="PRL65" s="107"/>
      <c r="PRM65" s="107"/>
      <c r="PRN65" s="107"/>
      <c r="PRO65" s="107"/>
      <c r="PRP65" s="107"/>
      <c r="PRQ65" s="107"/>
      <c r="PRR65" s="107"/>
      <c r="PRS65" s="107"/>
      <c r="PRT65" s="107"/>
      <c r="PRU65" s="107"/>
      <c r="PRV65" s="107"/>
      <c r="PRW65" s="107"/>
      <c r="PRX65" s="107"/>
      <c r="PRY65" s="107"/>
      <c r="PRZ65" s="107"/>
      <c r="PSA65" s="107"/>
      <c r="PSB65" s="107"/>
      <c r="PSC65" s="107"/>
      <c r="PSD65" s="107"/>
      <c r="PSE65" s="107"/>
      <c r="PSF65" s="107"/>
      <c r="PSG65" s="107"/>
      <c r="PSH65" s="107"/>
      <c r="PSI65" s="107"/>
      <c r="PSJ65" s="107"/>
      <c r="PSK65" s="107"/>
      <c r="PSL65" s="107"/>
      <c r="PSM65" s="107"/>
      <c r="PSN65" s="107"/>
      <c r="PSO65" s="107"/>
      <c r="PSP65" s="107"/>
      <c r="PSQ65" s="107"/>
      <c r="PSR65" s="107"/>
      <c r="PSS65" s="107"/>
      <c r="PST65" s="107"/>
      <c r="PSU65" s="107"/>
      <c r="PSV65" s="107"/>
      <c r="PSW65" s="107"/>
      <c r="PSX65" s="107"/>
      <c r="PSY65" s="107"/>
      <c r="PSZ65" s="107"/>
      <c r="PTA65" s="107"/>
      <c r="PTB65" s="107"/>
      <c r="PTC65" s="107"/>
      <c r="PTD65" s="107"/>
      <c r="PTE65" s="107"/>
      <c r="PTF65" s="107"/>
      <c r="PTG65" s="107"/>
      <c r="PTH65" s="107"/>
      <c r="PTI65" s="107"/>
      <c r="PTJ65" s="107"/>
      <c r="PTK65" s="107"/>
      <c r="PTL65" s="107"/>
      <c r="PTM65" s="107"/>
      <c r="PTN65" s="107"/>
      <c r="PTO65" s="107"/>
      <c r="PTP65" s="107"/>
      <c r="PTQ65" s="107"/>
      <c r="PTR65" s="107"/>
      <c r="PTS65" s="107"/>
      <c r="PTT65" s="107"/>
      <c r="PTU65" s="107"/>
      <c r="PTV65" s="107"/>
      <c r="PTW65" s="107"/>
      <c r="PTX65" s="107"/>
      <c r="PTY65" s="107"/>
      <c r="PTZ65" s="107"/>
      <c r="PUA65" s="107"/>
      <c r="PUB65" s="107"/>
      <c r="PUC65" s="107"/>
      <c r="PUD65" s="107"/>
      <c r="PUE65" s="107"/>
      <c r="PUF65" s="107"/>
      <c r="PUG65" s="107"/>
      <c r="PUH65" s="107"/>
      <c r="PUI65" s="107"/>
      <c r="PUJ65" s="107"/>
      <c r="PUK65" s="107"/>
      <c r="PUL65" s="107"/>
      <c r="PUM65" s="107"/>
      <c r="PUN65" s="107"/>
      <c r="PUO65" s="107"/>
      <c r="PUP65" s="107"/>
      <c r="PUQ65" s="107"/>
      <c r="PUR65" s="107"/>
      <c r="PUS65" s="107"/>
      <c r="PUT65" s="107"/>
      <c r="PUU65" s="107"/>
      <c r="PUV65" s="107"/>
      <c r="PUW65" s="107"/>
      <c r="PUX65" s="107"/>
      <c r="PUY65" s="107"/>
      <c r="PUZ65" s="107"/>
      <c r="PVA65" s="107"/>
      <c r="PVB65" s="107"/>
      <c r="PVC65" s="107"/>
      <c r="PVD65" s="107"/>
      <c r="PVE65" s="107"/>
      <c r="PVF65" s="107"/>
      <c r="PVG65" s="107"/>
      <c r="PVH65" s="107"/>
      <c r="PVI65" s="107"/>
      <c r="PVJ65" s="107"/>
      <c r="PVK65" s="107"/>
      <c r="PVL65" s="107"/>
      <c r="PVM65" s="107"/>
      <c r="PVN65" s="107"/>
      <c r="PVO65" s="107"/>
      <c r="PVP65" s="107"/>
      <c r="PVQ65" s="107"/>
      <c r="PVR65" s="107"/>
      <c r="PVS65" s="107"/>
      <c r="PVT65" s="107"/>
      <c r="PVU65" s="107"/>
      <c r="PVV65" s="107"/>
      <c r="PVW65" s="107"/>
      <c r="PVX65" s="107"/>
      <c r="PVY65" s="107"/>
      <c r="PVZ65" s="107"/>
      <c r="PWA65" s="107"/>
      <c r="PWB65" s="107"/>
      <c r="PWC65" s="107"/>
      <c r="PWD65" s="107"/>
      <c r="PWE65" s="107"/>
      <c r="PWF65" s="107"/>
      <c r="PWG65" s="107"/>
      <c r="PWH65" s="107"/>
      <c r="PWI65" s="107"/>
      <c r="PWJ65" s="107"/>
      <c r="PWK65" s="107"/>
      <c r="PWL65" s="107"/>
      <c r="PWM65" s="107"/>
      <c r="PWN65" s="107"/>
      <c r="PWO65" s="107"/>
      <c r="PWP65" s="107"/>
      <c r="PWQ65" s="107"/>
      <c r="PWR65" s="107"/>
      <c r="PWS65" s="107"/>
      <c r="PWT65" s="107"/>
      <c r="PWU65" s="107"/>
      <c r="PWV65" s="107"/>
      <c r="PWW65" s="107"/>
      <c r="PWX65" s="107"/>
      <c r="PWY65" s="107"/>
      <c r="PWZ65" s="107"/>
      <c r="PXA65" s="107"/>
      <c r="PXB65" s="107"/>
      <c r="PXC65" s="107"/>
      <c r="PXD65" s="107"/>
      <c r="PXE65" s="107"/>
      <c r="PXF65" s="107"/>
      <c r="PXG65" s="107"/>
      <c r="PXH65" s="107"/>
      <c r="PXI65" s="107"/>
      <c r="PXJ65" s="107"/>
      <c r="PXK65" s="107"/>
      <c r="PXL65" s="107"/>
      <c r="PXM65" s="107"/>
      <c r="PXN65" s="107"/>
      <c r="PXO65" s="107"/>
      <c r="PXP65" s="107"/>
      <c r="PXQ65" s="107"/>
      <c r="PXR65" s="107"/>
      <c r="PXS65" s="107"/>
      <c r="PXT65" s="107"/>
      <c r="PXU65" s="107"/>
      <c r="PXV65" s="107"/>
      <c r="PXW65" s="107"/>
      <c r="PXX65" s="107"/>
      <c r="PXY65" s="107"/>
      <c r="PXZ65" s="107"/>
      <c r="PYA65" s="107"/>
      <c r="PYB65" s="107"/>
      <c r="PYC65" s="107"/>
      <c r="PYD65" s="107"/>
      <c r="PYE65" s="107"/>
      <c r="PYF65" s="107"/>
      <c r="PYG65" s="107"/>
      <c r="PYH65" s="107"/>
      <c r="PYI65" s="107"/>
      <c r="PYJ65" s="107"/>
      <c r="PYK65" s="107"/>
      <c r="PYL65" s="107"/>
      <c r="PYM65" s="107"/>
      <c r="PYN65" s="107"/>
      <c r="PYO65" s="107"/>
      <c r="PYP65" s="107"/>
      <c r="PYQ65" s="107"/>
      <c r="PYR65" s="107"/>
      <c r="PYS65" s="107"/>
      <c r="PYT65" s="107"/>
      <c r="PYU65" s="107"/>
      <c r="PYV65" s="107"/>
      <c r="PYW65" s="107"/>
      <c r="PYX65" s="107"/>
      <c r="PYY65" s="107"/>
      <c r="PYZ65" s="107"/>
      <c r="PZA65" s="107"/>
      <c r="PZB65" s="107"/>
      <c r="PZC65" s="107"/>
      <c r="PZD65" s="107"/>
      <c r="PZE65" s="107"/>
      <c r="PZF65" s="107"/>
      <c r="PZG65" s="107"/>
      <c r="PZH65" s="107"/>
      <c r="PZI65" s="107"/>
      <c r="PZJ65" s="107"/>
      <c r="PZK65" s="107"/>
      <c r="PZL65" s="107"/>
      <c r="PZM65" s="107"/>
      <c r="PZN65" s="107"/>
      <c r="PZO65" s="107"/>
      <c r="PZP65" s="107"/>
      <c r="PZQ65" s="107"/>
      <c r="PZR65" s="107"/>
      <c r="PZS65" s="107"/>
      <c r="PZT65" s="107"/>
      <c r="PZU65" s="107"/>
      <c r="PZV65" s="107"/>
      <c r="PZW65" s="107"/>
      <c r="PZX65" s="107"/>
      <c r="PZY65" s="107"/>
      <c r="PZZ65" s="107"/>
      <c r="QAA65" s="107"/>
      <c r="QAB65" s="107"/>
      <c r="QAC65" s="107"/>
      <c r="QAD65" s="107"/>
      <c r="QAE65" s="107"/>
      <c r="QAF65" s="107"/>
      <c r="QAG65" s="107"/>
      <c r="QAH65" s="107"/>
      <c r="QAI65" s="107"/>
      <c r="QAJ65" s="107"/>
      <c r="QAK65" s="107"/>
      <c r="QAL65" s="107"/>
      <c r="QAM65" s="107"/>
      <c r="QAN65" s="107"/>
      <c r="QAO65" s="107"/>
      <c r="QAP65" s="107"/>
      <c r="QAQ65" s="107"/>
      <c r="QAR65" s="107"/>
      <c r="QAS65" s="107"/>
      <c r="QAT65" s="107"/>
      <c r="QAU65" s="107"/>
      <c r="QAV65" s="107"/>
      <c r="QAW65" s="107"/>
      <c r="QAX65" s="107"/>
      <c r="QAY65" s="107"/>
      <c r="QAZ65" s="107"/>
      <c r="QBA65" s="107"/>
      <c r="QBB65" s="107"/>
      <c r="QBC65" s="107"/>
      <c r="QBD65" s="107"/>
      <c r="QBE65" s="107"/>
      <c r="QBF65" s="107"/>
      <c r="QBG65" s="107"/>
      <c r="QBH65" s="107"/>
      <c r="QBI65" s="107"/>
      <c r="QBJ65" s="107"/>
      <c r="QBK65" s="107"/>
      <c r="QBL65" s="107"/>
      <c r="QBM65" s="107"/>
      <c r="QBN65" s="107"/>
      <c r="QBO65" s="107"/>
      <c r="QBP65" s="107"/>
      <c r="QBQ65" s="107"/>
      <c r="QBR65" s="107"/>
      <c r="QBS65" s="107"/>
      <c r="QBT65" s="107"/>
      <c r="QBU65" s="107"/>
      <c r="QBV65" s="107"/>
      <c r="QBW65" s="107"/>
      <c r="QBX65" s="107"/>
      <c r="QBY65" s="107"/>
      <c r="QBZ65" s="107"/>
      <c r="QCA65" s="107"/>
      <c r="QCB65" s="107"/>
      <c r="QCC65" s="107"/>
      <c r="QCD65" s="107"/>
      <c r="QCE65" s="107"/>
      <c r="QCF65" s="107"/>
      <c r="QCG65" s="107"/>
      <c r="QCH65" s="107"/>
      <c r="QCI65" s="107"/>
      <c r="QCJ65" s="107"/>
      <c r="QCK65" s="107"/>
      <c r="QCL65" s="107"/>
      <c r="QCM65" s="107"/>
      <c r="QCN65" s="107"/>
      <c r="QCO65" s="107"/>
      <c r="QCP65" s="107"/>
      <c r="QCQ65" s="107"/>
      <c r="QCR65" s="107"/>
      <c r="QCS65" s="107"/>
      <c r="QCT65" s="107"/>
      <c r="QCU65" s="107"/>
      <c r="QCV65" s="107"/>
      <c r="QCW65" s="107"/>
      <c r="QCX65" s="107"/>
      <c r="QCY65" s="107"/>
      <c r="QCZ65" s="107"/>
      <c r="QDA65" s="107"/>
      <c r="QDB65" s="107"/>
      <c r="QDC65" s="107"/>
      <c r="QDD65" s="107"/>
      <c r="QDE65" s="107"/>
      <c r="QDF65" s="107"/>
      <c r="QDG65" s="107"/>
      <c r="QDH65" s="107"/>
      <c r="QDI65" s="107"/>
      <c r="QDJ65" s="107"/>
      <c r="QDK65" s="107"/>
      <c r="QDL65" s="107"/>
      <c r="QDM65" s="107"/>
      <c r="QDN65" s="107"/>
      <c r="QDO65" s="107"/>
      <c r="QDP65" s="107"/>
      <c r="QDQ65" s="107"/>
      <c r="QDR65" s="107"/>
      <c r="QDS65" s="107"/>
      <c r="QDT65" s="107"/>
      <c r="QDU65" s="107"/>
      <c r="QDV65" s="107"/>
      <c r="QDW65" s="107"/>
      <c r="QDX65" s="107"/>
      <c r="QDY65" s="107"/>
      <c r="QDZ65" s="107"/>
      <c r="QEA65" s="107"/>
      <c r="QEB65" s="107"/>
      <c r="QEC65" s="107"/>
      <c r="QED65" s="107"/>
      <c r="QEE65" s="107"/>
      <c r="QEF65" s="107"/>
      <c r="QEG65" s="107"/>
      <c r="QEH65" s="107"/>
      <c r="QEI65" s="107"/>
      <c r="QEJ65" s="107"/>
      <c r="QEK65" s="107"/>
      <c r="QEL65" s="107"/>
      <c r="QEM65" s="107"/>
      <c r="QEN65" s="107"/>
      <c r="QEO65" s="107"/>
      <c r="QEP65" s="107"/>
      <c r="QEQ65" s="107"/>
      <c r="QER65" s="107"/>
      <c r="QES65" s="107"/>
      <c r="QET65" s="107"/>
      <c r="QEU65" s="107"/>
      <c r="QEV65" s="107"/>
      <c r="QEW65" s="107"/>
      <c r="QEX65" s="107"/>
      <c r="QEY65" s="107"/>
      <c r="QEZ65" s="107"/>
      <c r="QFA65" s="107"/>
      <c r="QFB65" s="107"/>
      <c r="QFC65" s="107"/>
      <c r="QFD65" s="107"/>
      <c r="QFE65" s="107"/>
      <c r="QFF65" s="107"/>
      <c r="QFG65" s="107"/>
      <c r="QFH65" s="107"/>
      <c r="QFI65" s="107"/>
      <c r="QFJ65" s="107"/>
      <c r="QFK65" s="107"/>
      <c r="QFL65" s="107"/>
      <c r="QFM65" s="107"/>
      <c r="QFN65" s="107"/>
      <c r="QFO65" s="107"/>
      <c r="QFP65" s="107"/>
      <c r="QFQ65" s="107"/>
      <c r="QFR65" s="107"/>
      <c r="QFS65" s="107"/>
      <c r="QFT65" s="107"/>
      <c r="QFU65" s="107"/>
      <c r="QFV65" s="107"/>
      <c r="QFW65" s="107"/>
      <c r="QFX65" s="107"/>
      <c r="QFY65" s="107"/>
      <c r="QFZ65" s="107"/>
      <c r="QGA65" s="107"/>
      <c r="QGB65" s="107"/>
      <c r="QGC65" s="107"/>
      <c r="QGD65" s="107"/>
      <c r="QGE65" s="107"/>
      <c r="QGF65" s="107"/>
      <c r="QGG65" s="107"/>
      <c r="QGH65" s="107"/>
      <c r="QGI65" s="107"/>
      <c r="QGJ65" s="107"/>
      <c r="QGK65" s="107"/>
      <c r="QGL65" s="107"/>
      <c r="QGM65" s="107"/>
      <c r="QGN65" s="107"/>
      <c r="QGO65" s="107"/>
      <c r="QGP65" s="107"/>
      <c r="QGQ65" s="107"/>
      <c r="QGR65" s="107"/>
      <c r="QGS65" s="107"/>
      <c r="QGT65" s="107"/>
      <c r="QGU65" s="107"/>
      <c r="QGV65" s="107"/>
      <c r="QGW65" s="107"/>
      <c r="QGX65" s="107"/>
      <c r="QGY65" s="107"/>
      <c r="QGZ65" s="107"/>
      <c r="QHA65" s="107"/>
      <c r="QHB65" s="107"/>
      <c r="QHC65" s="107"/>
      <c r="QHD65" s="107"/>
      <c r="QHE65" s="107"/>
      <c r="QHF65" s="107"/>
      <c r="QHG65" s="107"/>
      <c r="QHH65" s="107"/>
      <c r="QHI65" s="107"/>
      <c r="QHJ65" s="107"/>
      <c r="QHK65" s="107"/>
      <c r="QHL65" s="107"/>
      <c r="QHM65" s="107"/>
      <c r="QHN65" s="107"/>
      <c r="QHO65" s="107"/>
      <c r="QHP65" s="107"/>
      <c r="QHQ65" s="107"/>
      <c r="QHR65" s="107"/>
      <c r="QHS65" s="107"/>
      <c r="QHT65" s="107"/>
      <c r="QHU65" s="107"/>
      <c r="QHV65" s="107"/>
      <c r="QHW65" s="107"/>
      <c r="QHX65" s="107"/>
      <c r="QHY65" s="107"/>
      <c r="QHZ65" s="107"/>
      <c r="QIA65" s="107"/>
      <c r="QIB65" s="107"/>
      <c r="QIC65" s="107"/>
      <c r="QID65" s="107"/>
      <c r="QIE65" s="107"/>
      <c r="QIF65" s="107"/>
      <c r="QIG65" s="107"/>
      <c r="QIH65" s="107"/>
      <c r="QII65" s="107"/>
      <c r="QIJ65" s="107"/>
      <c r="QIK65" s="107"/>
      <c r="QIL65" s="107"/>
      <c r="QIM65" s="107"/>
      <c r="QIN65" s="107"/>
      <c r="QIO65" s="107"/>
      <c r="QIP65" s="107"/>
      <c r="QIQ65" s="107"/>
      <c r="QIR65" s="107"/>
      <c r="QIS65" s="107"/>
      <c r="QIT65" s="107"/>
      <c r="QIU65" s="107"/>
      <c r="QIV65" s="107"/>
      <c r="QIW65" s="107"/>
      <c r="QIX65" s="107"/>
      <c r="QIY65" s="107"/>
      <c r="QIZ65" s="107"/>
      <c r="QJA65" s="107"/>
      <c r="QJB65" s="107"/>
      <c r="QJC65" s="107"/>
      <c r="QJD65" s="107"/>
      <c r="QJE65" s="107"/>
      <c r="QJF65" s="107"/>
      <c r="QJG65" s="107"/>
      <c r="QJH65" s="107"/>
      <c r="QJI65" s="107"/>
      <c r="QJJ65" s="107"/>
      <c r="QJK65" s="107"/>
      <c r="QJL65" s="107"/>
      <c r="QJM65" s="107"/>
      <c r="QJN65" s="107"/>
      <c r="QJO65" s="107"/>
      <c r="QJP65" s="107"/>
      <c r="QJQ65" s="107"/>
      <c r="QJR65" s="107"/>
      <c r="QJS65" s="107"/>
      <c r="QJT65" s="107"/>
      <c r="QJU65" s="107"/>
      <c r="QJV65" s="107"/>
      <c r="QJW65" s="107"/>
      <c r="QJX65" s="107"/>
      <c r="QJY65" s="107"/>
      <c r="QJZ65" s="107"/>
      <c r="QKA65" s="107"/>
      <c r="QKB65" s="107"/>
      <c r="QKC65" s="107"/>
      <c r="QKD65" s="107"/>
      <c r="QKE65" s="107"/>
      <c r="QKF65" s="107"/>
      <c r="QKG65" s="107"/>
      <c r="QKH65" s="107"/>
      <c r="QKI65" s="107"/>
      <c r="QKJ65" s="107"/>
      <c r="QKK65" s="107"/>
      <c r="QKL65" s="107"/>
      <c r="QKM65" s="107"/>
      <c r="QKN65" s="107"/>
      <c r="QKO65" s="107"/>
      <c r="QKP65" s="107"/>
      <c r="QKQ65" s="107"/>
      <c r="QKR65" s="107"/>
      <c r="QKS65" s="107"/>
      <c r="QKT65" s="107"/>
      <c r="QKU65" s="107"/>
      <c r="QKV65" s="107"/>
      <c r="QKW65" s="107"/>
      <c r="QKX65" s="107"/>
      <c r="QKY65" s="107"/>
      <c r="QKZ65" s="107"/>
      <c r="QLA65" s="107"/>
      <c r="QLB65" s="107"/>
      <c r="QLC65" s="107"/>
      <c r="QLD65" s="107"/>
      <c r="QLE65" s="107"/>
      <c r="QLF65" s="107"/>
      <c r="QLG65" s="107"/>
      <c r="QLH65" s="107"/>
      <c r="QLI65" s="107"/>
      <c r="QLJ65" s="107"/>
      <c r="QLK65" s="107"/>
      <c r="QLL65" s="107"/>
      <c r="QLM65" s="107"/>
      <c r="QLN65" s="107"/>
      <c r="QLO65" s="107"/>
      <c r="QLP65" s="107"/>
      <c r="QLQ65" s="107"/>
      <c r="QLR65" s="107"/>
      <c r="QLS65" s="107"/>
      <c r="QLT65" s="107"/>
      <c r="QLU65" s="107"/>
      <c r="QLV65" s="107"/>
      <c r="QLW65" s="107"/>
      <c r="QLX65" s="107"/>
      <c r="QLY65" s="107"/>
      <c r="QLZ65" s="107"/>
      <c r="QMA65" s="107"/>
      <c r="QMB65" s="107"/>
      <c r="QMC65" s="107"/>
      <c r="QMD65" s="107"/>
      <c r="QME65" s="107"/>
      <c r="QMF65" s="107"/>
      <c r="QMG65" s="107"/>
      <c r="QMH65" s="107"/>
      <c r="QMI65" s="107"/>
      <c r="QMJ65" s="107"/>
      <c r="QMK65" s="107"/>
      <c r="QML65" s="107"/>
      <c r="QMM65" s="107"/>
      <c r="QMN65" s="107"/>
      <c r="QMO65" s="107"/>
      <c r="QMP65" s="107"/>
      <c r="QMQ65" s="107"/>
      <c r="QMR65" s="107"/>
      <c r="QMS65" s="107"/>
      <c r="QMT65" s="107"/>
      <c r="QMU65" s="107"/>
      <c r="QMV65" s="107"/>
      <c r="QMW65" s="107"/>
      <c r="QMX65" s="107"/>
      <c r="QMY65" s="107"/>
      <c r="QMZ65" s="107"/>
      <c r="QNA65" s="107"/>
      <c r="QNB65" s="107"/>
      <c r="QNC65" s="107"/>
      <c r="QND65" s="107"/>
      <c r="QNE65" s="107"/>
      <c r="QNF65" s="107"/>
      <c r="QNG65" s="107"/>
      <c r="QNH65" s="107"/>
      <c r="QNI65" s="107"/>
      <c r="QNJ65" s="107"/>
      <c r="QNK65" s="107"/>
      <c r="QNL65" s="107"/>
      <c r="QNM65" s="107"/>
      <c r="QNN65" s="107"/>
      <c r="QNO65" s="107"/>
      <c r="QNP65" s="107"/>
      <c r="QNQ65" s="107"/>
      <c r="QNR65" s="107"/>
      <c r="QNS65" s="107"/>
      <c r="QNT65" s="107"/>
      <c r="QNU65" s="107"/>
      <c r="QNV65" s="107"/>
      <c r="QNW65" s="107"/>
      <c r="QNX65" s="107"/>
      <c r="QNY65" s="107"/>
      <c r="QNZ65" s="107"/>
      <c r="QOA65" s="107"/>
      <c r="QOB65" s="107"/>
      <c r="QOC65" s="107"/>
      <c r="QOD65" s="107"/>
      <c r="QOE65" s="107"/>
      <c r="QOF65" s="107"/>
      <c r="QOG65" s="107"/>
      <c r="QOH65" s="107"/>
      <c r="QOI65" s="107"/>
      <c r="QOJ65" s="107"/>
      <c r="QOK65" s="107"/>
      <c r="QOL65" s="107"/>
      <c r="QOM65" s="107"/>
      <c r="QON65" s="107"/>
      <c r="QOO65" s="107"/>
      <c r="QOP65" s="107"/>
      <c r="QOQ65" s="107"/>
      <c r="QOR65" s="107"/>
      <c r="QOS65" s="107"/>
      <c r="QOT65" s="107"/>
      <c r="QOU65" s="107"/>
      <c r="QOV65" s="107"/>
      <c r="QOW65" s="107"/>
      <c r="QOX65" s="107"/>
      <c r="QOY65" s="107"/>
      <c r="QOZ65" s="107"/>
      <c r="QPA65" s="107"/>
      <c r="QPB65" s="107"/>
      <c r="QPC65" s="107"/>
      <c r="QPD65" s="107"/>
      <c r="QPE65" s="107"/>
      <c r="QPF65" s="107"/>
      <c r="QPG65" s="107"/>
      <c r="QPH65" s="107"/>
      <c r="QPI65" s="107"/>
      <c r="QPJ65" s="107"/>
      <c r="QPK65" s="107"/>
      <c r="QPL65" s="107"/>
      <c r="QPM65" s="107"/>
      <c r="QPN65" s="107"/>
      <c r="QPO65" s="107"/>
      <c r="QPP65" s="107"/>
      <c r="QPQ65" s="107"/>
      <c r="QPR65" s="107"/>
      <c r="QPS65" s="107"/>
      <c r="QPT65" s="107"/>
      <c r="QPU65" s="107"/>
      <c r="QPV65" s="107"/>
      <c r="QPW65" s="107"/>
      <c r="QPX65" s="107"/>
      <c r="QPY65" s="107"/>
      <c r="QPZ65" s="107"/>
      <c r="QQA65" s="107"/>
      <c r="QQB65" s="107"/>
      <c r="QQC65" s="107"/>
      <c r="QQD65" s="107"/>
      <c r="QQE65" s="107"/>
      <c r="QQF65" s="107"/>
      <c r="QQG65" s="107"/>
      <c r="QQH65" s="107"/>
      <c r="QQI65" s="107"/>
      <c r="QQJ65" s="107"/>
      <c r="QQK65" s="107"/>
      <c r="QQL65" s="107"/>
      <c r="QQM65" s="107"/>
      <c r="QQN65" s="107"/>
      <c r="QQO65" s="107"/>
      <c r="QQP65" s="107"/>
      <c r="QQQ65" s="107"/>
      <c r="QQR65" s="107"/>
      <c r="QQS65" s="107"/>
      <c r="QQT65" s="107"/>
      <c r="QQU65" s="107"/>
      <c r="QQV65" s="107"/>
      <c r="QQW65" s="107"/>
      <c r="QQX65" s="107"/>
      <c r="QQY65" s="107"/>
      <c r="QQZ65" s="107"/>
      <c r="QRA65" s="107"/>
      <c r="QRB65" s="107"/>
      <c r="QRC65" s="107"/>
      <c r="QRD65" s="107"/>
      <c r="QRE65" s="107"/>
      <c r="QRF65" s="107"/>
      <c r="QRG65" s="107"/>
      <c r="QRH65" s="107"/>
      <c r="QRI65" s="107"/>
      <c r="QRJ65" s="107"/>
      <c r="QRK65" s="107"/>
      <c r="QRL65" s="107"/>
      <c r="QRM65" s="107"/>
      <c r="QRN65" s="107"/>
      <c r="QRO65" s="107"/>
      <c r="QRP65" s="107"/>
      <c r="QRQ65" s="107"/>
      <c r="QRR65" s="107"/>
      <c r="QRS65" s="107"/>
      <c r="QRT65" s="107"/>
      <c r="QRU65" s="107"/>
      <c r="QRV65" s="107"/>
      <c r="QRW65" s="107"/>
      <c r="QRX65" s="107"/>
      <c r="QRY65" s="107"/>
      <c r="QRZ65" s="107"/>
      <c r="QSA65" s="107"/>
      <c r="QSB65" s="107"/>
      <c r="QSC65" s="107"/>
      <c r="QSD65" s="107"/>
      <c r="QSE65" s="107"/>
      <c r="QSF65" s="107"/>
      <c r="QSG65" s="107"/>
      <c r="QSH65" s="107"/>
      <c r="QSI65" s="107"/>
      <c r="QSJ65" s="107"/>
      <c r="QSK65" s="107"/>
      <c r="QSL65" s="107"/>
      <c r="QSM65" s="107"/>
      <c r="QSN65" s="107"/>
      <c r="QSO65" s="107"/>
      <c r="QSP65" s="107"/>
      <c r="QSQ65" s="107"/>
      <c r="QSR65" s="107"/>
      <c r="QSS65" s="107"/>
      <c r="QST65" s="107"/>
      <c r="QSU65" s="107"/>
      <c r="QSV65" s="107"/>
      <c r="QSW65" s="107"/>
      <c r="QSX65" s="107"/>
      <c r="QSY65" s="107"/>
      <c r="QSZ65" s="107"/>
      <c r="QTA65" s="107"/>
      <c r="QTB65" s="107"/>
      <c r="QTC65" s="107"/>
      <c r="QTD65" s="107"/>
      <c r="QTE65" s="107"/>
      <c r="QTF65" s="107"/>
      <c r="QTG65" s="107"/>
      <c r="QTH65" s="107"/>
      <c r="QTI65" s="107"/>
      <c r="QTJ65" s="107"/>
      <c r="QTK65" s="107"/>
      <c r="QTL65" s="107"/>
      <c r="QTM65" s="107"/>
      <c r="QTN65" s="107"/>
      <c r="QTO65" s="107"/>
      <c r="QTP65" s="107"/>
      <c r="QTQ65" s="107"/>
      <c r="QTR65" s="107"/>
      <c r="QTS65" s="107"/>
      <c r="QTT65" s="107"/>
      <c r="QTU65" s="107"/>
      <c r="QTV65" s="107"/>
      <c r="QTW65" s="107"/>
      <c r="QTX65" s="107"/>
      <c r="QTY65" s="107"/>
      <c r="QTZ65" s="107"/>
      <c r="QUA65" s="107"/>
      <c r="QUB65" s="107"/>
      <c r="QUC65" s="107"/>
      <c r="QUD65" s="107"/>
      <c r="QUE65" s="107"/>
      <c r="QUF65" s="107"/>
      <c r="QUG65" s="107"/>
      <c r="QUH65" s="107"/>
      <c r="QUI65" s="107"/>
      <c r="QUJ65" s="107"/>
      <c r="QUK65" s="107"/>
      <c r="QUL65" s="107"/>
      <c r="QUM65" s="107"/>
      <c r="QUN65" s="107"/>
      <c r="QUO65" s="107"/>
      <c r="QUP65" s="107"/>
      <c r="QUQ65" s="107"/>
      <c r="QUR65" s="107"/>
      <c r="QUS65" s="107"/>
      <c r="QUT65" s="107"/>
      <c r="QUU65" s="107"/>
      <c r="QUV65" s="107"/>
      <c r="QUW65" s="107"/>
      <c r="QUX65" s="107"/>
      <c r="QUY65" s="107"/>
      <c r="QUZ65" s="107"/>
      <c r="QVA65" s="107"/>
      <c r="QVB65" s="107"/>
      <c r="QVC65" s="107"/>
      <c r="QVD65" s="107"/>
      <c r="QVE65" s="107"/>
      <c r="QVF65" s="107"/>
      <c r="QVG65" s="107"/>
      <c r="QVH65" s="107"/>
      <c r="QVI65" s="107"/>
      <c r="QVJ65" s="107"/>
      <c r="QVK65" s="107"/>
      <c r="QVL65" s="107"/>
      <c r="QVM65" s="107"/>
      <c r="QVN65" s="107"/>
      <c r="QVO65" s="107"/>
      <c r="QVP65" s="107"/>
      <c r="QVQ65" s="107"/>
      <c r="QVR65" s="107"/>
      <c r="QVS65" s="107"/>
      <c r="QVT65" s="107"/>
      <c r="QVU65" s="107"/>
      <c r="QVV65" s="107"/>
      <c r="QVW65" s="107"/>
      <c r="QVX65" s="107"/>
      <c r="QVY65" s="107"/>
      <c r="QVZ65" s="107"/>
      <c r="QWA65" s="107"/>
      <c r="QWB65" s="107"/>
      <c r="QWC65" s="107"/>
      <c r="QWD65" s="107"/>
      <c r="QWE65" s="107"/>
      <c r="QWF65" s="107"/>
      <c r="QWG65" s="107"/>
      <c r="QWH65" s="107"/>
      <c r="QWI65" s="107"/>
      <c r="QWJ65" s="107"/>
      <c r="QWK65" s="107"/>
      <c r="QWL65" s="107"/>
      <c r="QWM65" s="107"/>
      <c r="QWN65" s="107"/>
      <c r="QWO65" s="107"/>
      <c r="QWP65" s="107"/>
      <c r="QWQ65" s="107"/>
      <c r="QWR65" s="107"/>
      <c r="QWS65" s="107"/>
      <c r="QWT65" s="107"/>
      <c r="QWU65" s="107"/>
      <c r="QWV65" s="107"/>
      <c r="QWW65" s="107"/>
      <c r="QWX65" s="107"/>
      <c r="QWY65" s="107"/>
      <c r="QWZ65" s="107"/>
      <c r="QXA65" s="107"/>
      <c r="QXB65" s="107"/>
      <c r="QXC65" s="107"/>
      <c r="QXD65" s="107"/>
      <c r="QXE65" s="107"/>
      <c r="QXF65" s="107"/>
      <c r="QXG65" s="107"/>
      <c r="QXH65" s="107"/>
      <c r="QXI65" s="107"/>
      <c r="QXJ65" s="107"/>
      <c r="QXK65" s="107"/>
      <c r="QXL65" s="107"/>
      <c r="QXM65" s="107"/>
      <c r="QXN65" s="107"/>
      <c r="QXO65" s="107"/>
      <c r="QXP65" s="107"/>
      <c r="QXQ65" s="107"/>
      <c r="QXR65" s="107"/>
      <c r="QXS65" s="107"/>
      <c r="QXT65" s="107"/>
      <c r="QXU65" s="107"/>
      <c r="QXV65" s="107"/>
      <c r="QXW65" s="107"/>
      <c r="QXX65" s="107"/>
      <c r="QXY65" s="107"/>
      <c r="QXZ65" s="107"/>
      <c r="QYA65" s="107"/>
      <c r="QYB65" s="107"/>
      <c r="QYC65" s="107"/>
      <c r="QYD65" s="107"/>
      <c r="QYE65" s="107"/>
      <c r="QYF65" s="107"/>
      <c r="QYG65" s="107"/>
      <c r="QYH65" s="107"/>
      <c r="QYI65" s="107"/>
      <c r="QYJ65" s="107"/>
      <c r="QYK65" s="107"/>
      <c r="QYL65" s="107"/>
      <c r="QYM65" s="107"/>
      <c r="QYN65" s="107"/>
      <c r="QYO65" s="107"/>
      <c r="QYP65" s="107"/>
      <c r="QYQ65" s="107"/>
      <c r="QYR65" s="107"/>
      <c r="QYS65" s="107"/>
      <c r="QYT65" s="107"/>
      <c r="QYU65" s="107"/>
      <c r="QYV65" s="107"/>
      <c r="QYW65" s="107"/>
      <c r="QYX65" s="107"/>
      <c r="QYY65" s="107"/>
      <c r="QYZ65" s="107"/>
      <c r="QZA65" s="107"/>
      <c r="QZB65" s="107"/>
      <c r="QZC65" s="107"/>
      <c r="QZD65" s="107"/>
      <c r="QZE65" s="107"/>
      <c r="QZF65" s="107"/>
      <c r="QZG65" s="107"/>
      <c r="QZH65" s="107"/>
      <c r="QZI65" s="107"/>
      <c r="QZJ65" s="107"/>
      <c r="QZK65" s="107"/>
      <c r="QZL65" s="107"/>
      <c r="QZM65" s="107"/>
      <c r="QZN65" s="107"/>
      <c r="QZO65" s="107"/>
      <c r="QZP65" s="107"/>
      <c r="QZQ65" s="107"/>
      <c r="QZR65" s="107"/>
      <c r="QZS65" s="107"/>
      <c r="QZT65" s="107"/>
      <c r="QZU65" s="107"/>
      <c r="QZV65" s="107"/>
      <c r="QZW65" s="107"/>
      <c r="QZX65" s="107"/>
      <c r="QZY65" s="107"/>
      <c r="QZZ65" s="107"/>
      <c r="RAA65" s="107"/>
      <c r="RAB65" s="107"/>
      <c r="RAC65" s="107"/>
      <c r="RAD65" s="107"/>
      <c r="RAE65" s="107"/>
      <c r="RAF65" s="107"/>
      <c r="RAG65" s="107"/>
      <c r="RAH65" s="107"/>
      <c r="RAI65" s="107"/>
      <c r="RAJ65" s="107"/>
      <c r="RAK65" s="107"/>
      <c r="RAL65" s="107"/>
      <c r="RAM65" s="107"/>
      <c r="RAN65" s="107"/>
      <c r="RAO65" s="107"/>
      <c r="RAP65" s="107"/>
      <c r="RAQ65" s="107"/>
      <c r="RAR65" s="107"/>
      <c r="RAS65" s="107"/>
      <c r="RAT65" s="107"/>
      <c r="RAU65" s="107"/>
      <c r="RAV65" s="107"/>
      <c r="RAW65" s="107"/>
      <c r="RAX65" s="107"/>
      <c r="RAY65" s="107"/>
      <c r="RAZ65" s="107"/>
      <c r="RBA65" s="107"/>
      <c r="RBB65" s="107"/>
      <c r="RBC65" s="107"/>
      <c r="RBD65" s="107"/>
      <c r="RBE65" s="107"/>
      <c r="RBF65" s="107"/>
      <c r="RBG65" s="107"/>
      <c r="RBH65" s="107"/>
      <c r="RBI65" s="107"/>
      <c r="RBJ65" s="107"/>
      <c r="RBK65" s="107"/>
      <c r="RBL65" s="107"/>
      <c r="RBM65" s="107"/>
      <c r="RBN65" s="107"/>
      <c r="RBO65" s="107"/>
      <c r="RBP65" s="107"/>
      <c r="RBQ65" s="107"/>
      <c r="RBR65" s="107"/>
      <c r="RBS65" s="107"/>
      <c r="RBT65" s="107"/>
      <c r="RBU65" s="107"/>
      <c r="RBV65" s="107"/>
      <c r="RBW65" s="107"/>
      <c r="RBX65" s="107"/>
      <c r="RBY65" s="107"/>
      <c r="RBZ65" s="107"/>
      <c r="RCA65" s="107"/>
      <c r="RCB65" s="107"/>
      <c r="RCC65" s="107"/>
      <c r="RCD65" s="107"/>
      <c r="RCE65" s="107"/>
      <c r="RCF65" s="107"/>
      <c r="RCG65" s="107"/>
      <c r="RCH65" s="107"/>
      <c r="RCI65" s="107"/>
      <c r="RCJ65" s="107"/>
      <c r="RCK65" s="107"/>
      <c r="RCL65" s="107"/>
      <c r="RCM65" s="107"/>
      <c r="RCN65" s="107"/>
      <c r="RCO65" s="107"/>
      <c r="RCP65" s="107"/>
      <c r="RCQ65" s="107"/>
      <c r="RCR65" s="107"/>
      <c r="RCS65" s="107"/>
      <c r="RCT65" s="107"/>
      <c r="RCU65" s="107"/>
      <c r="RCV65" s="107"/>
      <c r="RCW65" s="107"/>
      <c r="RCX65" s="107"/>
      <c r="RCY65" s="107"/>
      <c r="RCZ65" s="107"/>
      <c r="RDA65" s="107"/>
      <c r="RDB65" s="107"/>
      <c r="RDC65" s="107"/>
      <c r="RDD65" s="107"/>
      <c r="RDE65" s="107"/>
      <c r="RDF65" s="107"/>
      <c r="RDG65" s="107"/>
      <c r="RDH65" s="107"/>
      <c r="RDI65" s="107"/>
      <c r="RDJ65" s="107"/>
      <c r="RDK65" s="107"/>
      <c r="RDL65" s="107"/>
      <c r="RDM65" s="107"/>
      <c r="RDN65" s="107"/>
      <c r="RDO65" s="107"/>
      <c r="RDP65" s="107"/>
      <c r="RDQ65" s="107"/>
      <c r="RDR65" s="107"/>
      <c r="RDS65" s="107"/>
      <c r="RDT65" s="107"/>
      <c r="RDU65" s="107"/>
      <c r="RDV65" s="107"/>
      <c r="RDW65" s="107"/>
      <c r="RDX65" s="107"/>
      <c r="RDY65" s="107"/>
      <c r="RDZ65" s="107"/>
      <c r="REA65" s="107"/>
      <c r="REB65" s="107"/>
      <c r="REC65" s="107"/>
      <c r="RED65" s="107"/>
      <c r="REE65" s="107"/>
      <c r="REF65" s="107"/>
      <c r="REG65" s="107"/>
      <c r="REH65" s="107"/>
      <c r="REI65" s="107"/>
      <c r="REJ65" s="107"/>
      <c r="REK65" s="107"/>
      <c r="REL65" s="107"/>
      <c r="REM65" s="107"/>
      <c r="REN65" s="107"/>
      <c r="REO65" s="107"/>
      <c r="REP65" s="107"/>
      <c r="REQ65" s="107"/>
      <c r="RER65" s="107"/>
      <c r="RES65" s="107"/>
      <c r="RET65" s="107"/>
      <c r="REU65" s="107"/>
      <c r="REV65" s="107"/>
      <c r="REW65" s="107"/>
      <c r="REX65" s="107"/>
      <c r="REY65" s="107"/>
      <c r="REZ65" s="107"/>
      <c r="RFA65" s="107"/>
      <c r="RFB65" s="107"/>
      <c r="RFC65" s="107"/>
      <c r="RFD65" s="107"/>
      <c r="RFE65" s="107"/>
      <c r="RFF65" s="107"/>
      <c r="RFG65" s="107"/>
      <c r="RFH65" s="107"/>
      <c r="RFI65" s="107"/>
      <c r="RFJ65" s="107"/>
      <c r="RFK65" s="107"/>
      <c r="RFL65" s="107"/>
      <c r="RFM65" s="107"/>
      <c r="RFN65" s="107"/>
      <c r="RFO65" s="107"/>
      <c r="RFP65" s="107"/>
      <c r="RFQ65" s="107"/>
      <c r="RFR65" s="107"/>
      <c r="RFS65" s="107"/>
      <c r="RFT65" s="107"/>
      <c r="RFU65" s="107"/>
      <c r="RFV65" s="107"/>
      <c r="RFW65" s="107"/>
      <c r="RFX65" s="107"/>
      <c r="RFY65" s="107"/>
      <c r="RFZ65" s="107"/>
      <c r="RGA65" s="107"/>
      <c r="RGB65" s="107"/>
      <c r="RGC65" s="107"/>
      <c r="RGD65" s="107"/>
      <c r="RGE65" s="107"/>
      <c r="RGF65" s="107"/>
      <c r="RGG65" s="107"/>
      <c r="RGH65" s="107"/>
      <c r="RGI65" s="107"/>
      <c r="RGJ65" s="107"/>
      <c r="RGK65" s="107"/>
      <c r="RGL65" s="107"/>
      <c r="RGM65" s="107"/>
      <c r="RGN65" s="107"/>
      <c r="RGO65" s="107"/>
      <c r="RGP65" s="107"/>
      <c r="RGQ65" s="107"/>
      <c r="RGR65" s="107"/>
      <c r="RGS65" s="107"/>
      <c r="RGT65" s="107"/>
      <c r="RGU65" s="107"/>
      <c r="RGV65" s="107"/>
      <c r="RGW65" s="107"/>
      <c r="RGX65" s="107"/>
      <c r="RGY65" s="107"/>
      <c r="RGZ65" s="107"/>
      <c r="RHA65" s="107"/>
      <c r="RHB65" s="107"/>
      <c r="RHC65" s="107"/>
      <c r="RHD65" s="107"/>
      <c r="RHE65" s="107"/>
      <c r="RHF65" s="107"/>
      <c r="RHG65" s="107"/>
      <c r="RHH65" s="107"/>
      <c r="RHI65" s="107"/>
      <c r="RHJ65" s="107"/>
      <c r="RHK65" s="107"/>
      <c r="RHL65" s="107"/>
      <c r="RHM65" s="107"/>
      <c r="RHN65" s="107"/>
      <c r="RHO65" s="107"/>
      <c r="RHP65" s="107"/>
      <c r="RHQ65" s="107"/>
      <c r="RHR65" s="107"/>
      <c r="RHS65" s="107"/>
      <c r="RHT65" s="107"/>
      <c r="RHU65" s="107"/>
      <c r="RHV65" s="107"/>
      <c r="RHW65" s="107"/>
      <c r="RHX65" s="107"/>
      <c r="RHY65" s="107"/>
      <c r="RHZ65" s="107"/>
      <c r="RIA65" s="107"/>
      <c r="RIB65" s="107"/>
      <c r="RIC65" s="107"/>
      <c r="RID65" s="107"/>
      <c r="RIE65" s="107"/>
      <c r="RIF65" s="107"/>
      <c r="RIG65" s="107"/>
      <c r="RIH65" s="107"/>
      <c r="RII65" s="107"/>
      <c r="RIJ65" s="107"/>
      <c r="RIK65" s="107"/>
      <c r="RIL65" s="107"/>
      <c r="RIM65" s="107"/>
      <c r="RIN65" s="107"/>
      <c r="RIO65" s="107"/>
      <c r="RIP65" s="107"/>
      <c r="RIQ65" s="107"/>
      <c r="RIR65" s="107"/>
      <c r="RIS65" s="107"/>
      <c r="RIT65" s="107"/>
      <c r="RIU65" s="107"/>
      <c r="RIV65" s="107"/>
      <c r="RIW65" s="107"/>
      <c r="RIX65" s="107"/>
      <c r="RIY65" s="107"/>
      <c r="RIZ65" s="107"/>
      <c r="RJA65" s="107"/>
      <c r="RJB65" s="107"/>
      <c r="RJC65" s="107"/>
      <c r="RJD65" s="107"/>
      <c r="RJE65" s="107"/>
      <c r="RJF65" s="107"/>
      <c r="RJG65" s="107"/>
      <c r="RJH65" s="107"/>
      <c r="RJI65" s="107"/>
      <c r="RJJ65" s="107"/>
      <c r="RJK65" s="107"/>
      <c r="RJL65" s="107"/>
      <c r="RJM65" s="107"/>
      <c r="RJN65" s="107"/>
      <c r="RJO65" s="107"/>
      <c r="RJP65" s="107"/>
      <c r="RJQ65" s="107"/>
      <c r="RJR65" s="107"/>
      <c r="RJS65" s="107"/>
      <c r="RJT65" s="107"/>
      <c r="RJU65" s="107"/>
      <c r="RJV65" s="107"/>
      <c r="RJW65" s="107"/>
      <c r="RJX65" s="107"/>
      <c r="RJY65" s="107"/>
      <c r="RJZ65" s="107"/>
      <c r="RKA65" s="107"/>
      <c r="RKB65" s="107"/>
      <c r="RKC65" s="107"/>
      <c r="RKD65" s="107"/>
      <c r="RKE65" s="107"/>
      <c r="RKF65" s="107"/>
      <c r="RKG65" s="107"/>
      <c r="RKH65" s="107"/>
      <c r="RKI65" s="107"/>
      <c r="RKJ65" s="107"/>
      <c r="RKK65" s="107"/>
      <c r="RKL65" s="107"/>
      <c r="RKM65" s="107"/>
      <c r="RKN65" s="107"/>
      <c r="RKO65" s="107"/>
      <c r="RKP65" s="107"/>
      <c r="RKQ65" s="107"/>
      <c r="RKR65" s="107"/>
      <c r="RKS65" s="107"/>
      <c r="RKT65" s="107"/>
      <c r="RKU65" s="107"/>
      <c r="RKV65" s="107"/>
      <c r="RKW65" s="107"/>
      <c r="RKX65" s="107"/>
      <c r="RKY65" s="107"/>
      <c r="RKZ65" s="107"/>
      <c r="RLA65" s="107"/>
      <c r="RLB65" s="107"/>
      <c r="RLC65" s="107"/>
      <c r="RLD65" s="107"/>
      <c r="RLE65" s="107"/>
      <c r="RLF65" s="107"/>
      <c r="RLG65" s="107"/>
      <c r="RLH65" s="107"/>
      <c r="RLI65" s="107"/>
      <c r="RLJ65" s="107"/>
      <c r="RLK65" s="107"/>
      <c r="RLL65" s="107"/>
      <c r="RLM65" s="107"/>
      <c r="RLN65" s="107"/>
      <c r="RLO65" s="107"/>
      <c r="RLP65" s="107"/>
      <c r="RLQ65" s="107"/>
      <c r="RLR65" s="107"/>
      <c r="RLS65" s="107"/>
      <c r="RLT65" s="107"/>
      <c r="RLU65" s="107"/>
      <c r="RLV65" s="107"/>
      <c r="RLW65" s="107"/>
      <c r="RLX65" s="107"/>
      <c r="RLY65" s="107"/>
      <c r="RLZ65" s="107"/>
      <c r="RMA65" s="107"/>
      <c r="RMB65" s="107"/>
      <c r="RMC65" s="107"/>
      <c r="RMD65" s="107"/>
      <c r="RME65" s="107"/>
      <c r="RMF65" s="107"/>
      <c r="RMG65" s="107"/>
      <c r="RMH65" s="107"/>
      <c r="RMI65" s="107"/>
      <c r="RMJ65" s="107"/>
      <c r="RMK65" s="107"/>
      <c r="RML65" s="107"/>
      <c r="RMM65" s="107"/>
      <c r="RMN65" s="107"/>
      <c r="RMO65" s="107"/>
      <c r="RMP65" s="107"/>
      <c r="RMQ65" s="107"/>
      <c r="RMR65" s="107"/>
      <c r="RMS65" s="107"/>
      <c r="RMT65" s="107"/>
      <c r="RMU65" s="107"/>
      <c r="RMV65" s="107"/>
      <c r="RMW65" s="107"/>
      <c r="RMX65" s="107"/>
      <c r="RMY65" s="107"/>
      <c r="RMZ65" s="107"/>
      <c r="RNA65" s="107"/>
      <c r="RNB65" s="107"/>
      <c r="RNC65" s="107"/>
      <c r="RND65" s="107"/>
      <c r="RNE65" s="107"/>
      <c r="RNF65" s="107"/>
      <c r="RNG65" s="107"/>
      <c r="RNH65" s="107"/>
      <c r="RNI65" s="107"/>
      <c r="RNJ65" s="107"/>
      <c r="RNK65" s="107"/>
      <c r="RNL65" s="107"/>
      <c r="RNM65" s="107"/>
      <c r="RNN65" s="107"/>
      <c r="RNO65" s="107"/>
      <c r="RNP65" s="107"/>
      <c r="RNQ65" s="107"/>
      <c r="RNR65" s="107"/>
      <c r="RNS65" s="107"/>
      <c r="RNT65" s="107"/>
      <c r="RNU65" s="107"/>
      <c r="RNV65" s="107"/>
      <c r="RNW65" s="107"/>
      <c r="RNX65" s="107"/>
      <c r="RNY65" s="107"/>
      <c r="RNZ65" s="107"/>
      <c r="ROA65" s="107"/>
      <c r="ROB65" s="107"/>
      <c r="ROC65" s="107"/>
      <c r="ROD65" s="107"/>
      <c r="ROE65" s="107"/>
      <c r="ROF65" s="107"/>
      <c r="ROG65" s="107"/>
      <c r="ROH65" s="107"/>
      <c r="ROI65" s="107"/>
      <c r="ROJ65" s="107"/>
      <c r="ROK65" s="107"/>
      <c r="ROL65" s="107"/>
      <c r="ROM65" s="107"/>
      <c r="RON65" s="107"/>
      <c r="ROO65" s="107"/>
      <c r="ROP65" s="107"/>
      <c r="ROQ65" s="107"/>
      <c r="ROR65" s="107"/>
      <c r="ROS65" s="107"/>
      <c r="ROT65" s="107"/>
      <c r="ROU65" s="107"/>
      <c r="ROV65" s="107"/>
      <c r="ROW65" s="107"/>
      <c r="ROX65" s="107"/>
      <c r="ROY65" s="107"/>
      <c r="ROZ65" s="107"/>
      <c r="RPA65" s="107"/>
      <c r="RPB65" s="107"/>
      <c r="RPC65" s="107"/>
      <c r="RPD65" s="107"/>
      <c r="RPE65" s="107"/>
      <c r="RPF65" s="107"/>
      <c r="RPG65" s="107"/>
      <c r="RPH65" s="107"/>
      <c r="RPI65" s="107"/>
      <c r="RPJ65" s="107"/>
      <c r="RPK65" s="107"/>
      <c r="RPL65" s="107"/>
      <c r="RPM65" s="107"/>
      <c r="RPN65" s="107"/>
      <c r="RPO65" s="107"/>
      <c r="RPP65" s="107"/>
      <c r="RPQ65" s="107"/>
      <c r="RPR65" s="107"/>
      <c r="RPS65" s="107"/>
      <c r="RPT65" s="107"/>
      <c r="RPU65" s="107"/>
      <c r="RPV65" s="107"/>
      <c r="RPW65" s="107"/>
      <c r="RPX65" s="107"/>
      <c r="RPY65" s="107"/>
      <c r="RPZ65" s="107"/>
      <c r="RQA65" s="107"/>
      <c r="RQB65" s="107"/>
      <c r="RQC65" s="107"/>
      <c r="RQD65" s="107"/>
      <c r="RQE65" s="107"/>
      <c r="RQF65" s="107"/>
      <c r="RQG65" s="107"/>
      <c r="RQH65" s="107"/>
      <c r="RQI65" s="107"/>
      <c r="RQJ65" s="107"/>
      <c r="RQK65" s="107"/>
      <c r="RQL65" s="107"/>
      <c r="RQM65" s="107"/>
      <c r="RQN65" s="107"/>
      <c r="RQO65" s="107"/>
      <c r="RQP65" s="107"/>
      <c r="RQQ65" s="107"/>
      <c r="RQR65" s="107"/>
      <c r="RQS65" s="107"/>
      <c r="RQT65" s="107"/>
      <c r="RQU65" s="107"/>
      <c r="RQV65" s="107"/>
      <c r="RQW65" s="107"/>
      <c r="RQX65" s="107"/>
      <c r="RQY65" s="107"/>
      <c r="RQZ65" s="107"/>
      <c r="RRA65" s="107"/>
      <c r="RRB65" s="107"/>
      <c r="RRC65" s="107"/>
      <c r="RRD65" s="107"/>
      <c r="RRE65" s="107"/>
      <c r="RRF65" s="107"/>
      <c r="RRG65" s="107"/>
      <c r="RRH65" s="107"/>
      <c r="RRI65" s="107"/>
      <c r="RRJ65" s="107"/>
      <c r="RRK65" s="107"/>
      <c r="RRL65" s="107"/>
      <c r="RRM65" s="107"/>
      <c r="RRN65" s="107"/>
      <c r="RRO65" s="107"/>
      <c r="RRP65" s="107"/>
      <c r="RRQ65" s="107"/>
      <c r="RRR65" s="107"/>
      <c r="RRS65" s="107"/>
      <c r="RRT65" s="107"/>
      <c r="RRU65" s="107"/>
      <c r="RRV65" s="107"/>
      <c r="RRW65" s="107"/>
      <c r="RRX65" s="107"/>
      <c r="RRY65" s="107"/>
      <c r="RRZ65" s="107"/>
      <c r="RSA65" s="107"/>
      <c r="RSB65" s="107"/>
      <c r="RSC65" s="107"/>
      <c r="RSD65" s="107"/>
      <c r="RSE65" s="107"/>
      <c r="RSF65" s="107"/>
      <c r="RSG65" s="107"/>
      <c r="RSH65" s="107"/>
      <c r="RSI65" s="107"/>
      <c r="RSJ65" s="107"/>
      <c r="RSK65" s="107"/>
      <c r="RSL65" s="107"/>
      <c r="RSM65" s="107"/>
      <c r="RSN65" s="107"/>
      <c r="RSO65" s="107"/>
      <c r="RSP65" s="107"/>
      <c r="RSQ65" s="107"/>
      <c r="RSR65" s="107"/>
      <c r="RSS65" s="107"/>
      <c r="RST65" s="107"/>
      <c r="RSU65" s="107"/>
      <c r="RSV65" s="107"/>
      <c r="RSW65" s="107"/>
      <c r="RSX65" s="107"/>
      <c r="RSY65" s="107"/>
      <c r="RSZ65" s="107"/>
      <c r="RTA65" s="107"/>
      <c r="RTB65" s="107"/>
      <c r="RTC65" s="107"/>
      <c r="RTD65" s="107"/>
      <c r="RTE65" s="107"/>
      <c r="RTF65" s="107"/>
      <c r="RTG65" s="107"/>
      <c r="RTH65" s="107"/>
      <c r="RTI65" s="107"/>
      <c r="RTJ65" s="107"/>
      <c r="RTK65" s="107"/>
      <c r="RTL65" s="107"/>
      <c r="RTM65" s="107"/>
      <c r="RTN65" s="107"/>
      <c r="RTO65" s="107"/>
      <c r="RTP65" s="107"/>
      <c r="RTQ65" s="107"/>
      <c r="RTR65" s="107"/>
      <c r="RTS65" s="107"/>
      <c r="RTT65" s="107"/>
      <c r="RTU65" s="107"/>
      <c r="RTV65" s="107"/>
      <c r="RTW65" s="107"/>
      <c r="RTX65" s="107"/>
      <c r="RTY65" s="107"/>
      <c r="RTZ65" s="107"/>
      <c r="RUA65" s="107"/>
      <c r="RUB65" s="107"/>
      <c r="RUC65" s="107"/>
      <c r="RUD65" s="107"/>
      <c r="RUE65" s="107"/>
      <c r="RUF65" s="107"/>
      <c r="RUG65" s="107"/>
      <c r="RUH65" s="107"/>
      <c r="RUI65" s="107"/>
      <c r="RUJ65" s="107"/>
      <c r="RUK65" s="107"/>
      <c r="RUL65" s="107"/>
      <c r="RUM65" s="107"/>
      <c r="RUN65" s="107"/>
      <c r="RUO65" s="107"/>
      <c r="RUP65" s="107"/>
      <c r="RUQ65" s="107"/>
      <c r="RUR65" s="107"/>
      <c r="RUS65" s="107"/>
      <c r="RUT65" s="107"/>
      <c r="RUU65" s="107"/>
      <c r="RUV65" s="107"/>
      <c r="RUW65" s="107"/>
      <c r="RUX65" s="107"/>
      <c r="RUY65" s="107"/>
      <c r="RUZ65" s="107"/>
      <c r="RVA65" s="107"/>
      <c r="RVB65" s="107"/>
      <c r="RVC65" s="107"/>
      <c r="RVD65" s="107"/>
      <c r="RVE65" s="107"/>
      <c r="RVF65" s="107"/>
      <c r="RVG65" s="107"/>
      <c r="RVH65" s="107"/>
      <c r="RVI65" s="107"/>
      <c r="RVJ65" s="107"/>
      <c r="RVK65" s="107"/>
      <c r="RVL65" s="107"/>
      <c r="RVM65" s="107"/>
      <c r="RVN65" s="107"/>
      <c r="RVO65" s="107"/>
      <c r="RVP65" s="107"/>
      <c r="RVQ65" s="107"/>
      <c r="RVR65" s="107"/>
      <c r="RVS65" s="107"/>
      <c r="RVT65" s="107"/>
      <c r="RVU65" s="107"/>
      <c r="RVV65" s="107"/>
      <c r="RVW65" s="107"/>
      <c r="RVX65" s="107"/>
      <c r="RVY65" s="107"/>
      <c r="RVZ65" s="107"/>
      <c r="RWA65" s="107"/>
      <c r="RWB65" s="107"/>
      <c r="RWC65" s="107"/>
      <c r="RWD65" s="107"/>
      <c r="RWE65" s="107"/>
      <c r="RWF65" s="107"/>
      <c r="RWG65" s="107"/>
      <c r="RWH65" s="107"/>
      <c r="RWI65" s="107"/>
      <c r="RWJ65" s="107"/>
      <c r="RWK65" s="107"/>
      <c r="RWL65" s="107"/>
      <c r="RWM65" s="107"/>
      <c r="RWN65" s="107"/>
      <c r="RWO65" s="107"/>
      <c r="RWP65" s="107"/>
      <c r="RWQ65" s="107"/>
      <c r="RWR65" s="107"/>
      <c r="RWS65" s="107"/>
      <c r="RWT65" s="107"/>
      <c r="RWU65" s="107"/>
      <c r="RWV65" s="107"/>
      <c r="RWW65" s="107"/>
      <c r="RWX65" s="107"/>
      <c r="RWY65" s="107"/>
      <c r="RWZ65" s="107"/>
      <c r="RXA65" s="107"/>
      <c r="RXB65" s="107"/>
      <c r="RXC65" s="107"/>
      <c r="RXD65" s="107"/>
      <c r="RXE65" s="107"/>
      <c r="RXF65" s="107"/>
      <c r="RXG65" s="107"/>
      <c r="RXH65" s="107"/>
      <c r="RXI65" s="107"/>
      <c r="RXJ65" s="107"/>
      <c r="RXK65" s="107"/>
      <c r="RXL65" s="107"/>
      <c r="RXM65" s="107"/>
      <c r="RXN65" s="107"/>
      <c r="RXO65" s="107"/>
      <c r="RXP65" s="107"/>
      <c r="RXQ65" s="107"/>
      <c r="RXR65" s="107"/>
      <c r="RXS65" s="107"/>
      <c r="RXT65" s="107"/>
      <c r="RXU65" s="107"/>
      <c r="RXV65" s="107"/>
      <c r="RXW65" s="107"/>
      <c r="RXX65" s="107"/>
      <c r="RXY65" s="107"/>
      <c r="RXZ65" s="107"/>
      <c r="RYA65" s="107"/>
      <c r="RYB65" s="107"/>
      <c r="RYC65" s="107"/>
      <c r="RYD65" s="107"/>
      <c r="RYE65" s="107"/>
      <c r="RYF65" s="107"/>
      <c r="RYG65" s="107"/>
      <c r="RYH65" s="107"/>
      <c r="RYI65" s="107"/>
      <c r="RYJ65" s="107"/>
      <c r="RYK65" s="107"/>
      <c r="RYL65" s="107"/>
      <c r="RYM65" s="107"/>
      <c r="RYN65" s="107"/>
      <c r="RYO65" s="107"/>
      <c r="RYP65" s="107"/>
      <c r="RYQ65" s="107"/>
      <c r="RYR65" s="107"/>
      <c r="RYS65" s="107"/>
      <c r="RYT65" s="107"/>
      <c r="RYU65" s="107"/>
      <c r="RYV65" s="107"/>
      <c r="RYW65" s="107"/>
      <c r="RYX65" s="107"/>
      <c r="RYY65" s="107"/>
      <c r="RYZ65" s="107"/>
      <c r="RZA65" s="107"/>
      <c r="RZB65" s="107"/>
      <c r="RZC65" s="107"/>
      <c r="RZD65" s="107"/>
      <c r="RZE65" s="107"/>
      <c r="RZF65" s="107"/>
      <c r="RZG65" s="107"/>
      <c r="RZH65" s="107"/>
      <c r="RZI65" s="107"/>
      <c r="RZJ65" s="107"/>
      <c r="RZK65" s="107"/>
      <c r="RZL65" s="107"/>
      <c r="RZM65" s="107"/>
      <c r="RZN65" s="107"/>
      <c r="RZO65" s="107"/>
      <c r="RZP65" s="107"/>
      <c r="RZQ65" s="107"/>
      <c r="RZR65" s="107"/>
      <c r="RZS65" s="107"/>
      <c r="RZT65" s="107"/>
      <c r="RZU65" s="107"/>
      <c r="RZV65" s="107"/>
      <c r="RZW65" s="107"/>
      <c r="RZX65" s="107"/>
      <c r="RZY65" s="107"/>
      <c r="RZZ65" s="107"/>
      <c r="SAA65" s="107"/>
      <c r="SAB65" s="107"/>
      <c r="SAC65" s="107"/>
      <c r="SAD65" s="107"/>
      <c r="SAE65" s="107"/>
      <c r="SAF65" s="107"/>
      <c r="SAG65" s="107"/>
      <c r="SAH65" s="107"/>
      <c r="SAI65" s="107"/>
      <c r="SAJ65" s="107"/>
      <c r="SAK65" s="107"/>
      <c r="SAL65" s="107"/>
      <c r="SAM65" s="107"/>
      <c r="SAN65" s="107"/>
      <c r="SAO65" s="107"/>
      <c r="SAP65" s="107"/>
      <c r="SAQ65" s="107"/>
      <c r="SAR65" s="107"/>
      <c r="SAS65" s="107"/>
      <c r="SAT65" s="107"/>
      <c r="SAU65" s="107"/>
      <c r="SAV65" s="107"/>
      <c r="SAW65" s="107"/>
      <c r="SAX65" s="107"/>
      <c r="SAY65" s="107"/>
      <c r="SAZ65" s="107"/>
      <c r="SBA65" s="107"/>
      <c r="SBB65" s="107"/>
      <c r="SBC65" s="107"/>
      <c r="SBD65" s="107"/>
      <c r="SBE65" s="107"/>
      <c r="SBF65" s="107"/>
      <c r="SBG65" s="107"/>
      <c r="SBH65" s="107"/>
      <c r="SBI65" s="107"/>
      <c r="SBJ65" s="107"/>
      <c r="SBK65" s="107"/>
      <c r="SBL65" s="107"/>
      <c r="SBM65" s="107"/>
      <c r="SBN65" s="107"/>
      <c r="SBO65" s="107"/>
      <c r="SBP65" s="107"/>
      <c r="SBQ65" s="107"/>
      <c r="SBR65" s="107"/>
      <c r="SBS65" s="107"/>
      <c r="SBT65" s="107"/>
      <c r="SBU65" s="107"/>
      <c r="SBV65" s="107"/>
      <c r="SBW65" s="107"/>
      <c r="SBX65" s="107"/>
      <c r="SBY65" s="107"/>
      <c r="SBZ65" s="107"/>
      <c r="SCA65" s="107"/>
      <c r="SCB65" s="107"/>
      <c r="SCC65" s="107"/>
      <c r="SCD65" s="107"/>
      <c r="SCE65" s="107"/>
      <c r="SCF65" s="107"/>
      <c r="SCG65" s="107"/>
      <c r="SCH65" s="107"/>
      <c r="SCI65" s="107"/>
      <c r="SCJ65" s="107"/>
      <c r="SCK65" s="107"/>
      <c r="SCL65" s="107"/>
      <c r="SCM65" s="107"/>
      <c r="SCN65" s="107"/>
      <c r="SCO65" s="107"/>
      <c r="SCP65" s="107"/>
      <c r="SCQ65" s="107"/>
      <c r="SCR65" s="107"/>
      <c r="SCS65" s="107"/>
      <c r="SCT65" s="107"/>
      <c r="SCU65" s="107"/>
      <c r="SCV65" s="107"/>
      <c r="SCW65" s="107"/>
      <c r="SCX65" s="107"/>
      <c r="SCY65" s="107"/>
      <c r="SCZ65" s="107"/>
      <c r="SDA65" s="107"/>
      <c r="SDB65" s="107"/>
      <c r="SDC65" s="107"/>
      <c r="SDD65" s="107"/>
      <c r="SDE65" s="107"/>
      <c r="SDF65" s="107"/>
      <c r="SDG65" s="107"/>
      <c r="SDH65" s="107"/>
      <c r="SDI65" s="107"/>
      <c r="SDJ65" s="107"/>
      <c r="SDK65" s="107"/>
      <c r="SDL65" s="107"/>
      <c r="SDM65" s="107"/>
      <c r="SDN65" s="107"/>
      <c r="SDO65" s="107"/>
      <c r="SDP65" s="107"/>
      <c r="SDQ65" s="107"/>
      <c r="SDR65" s="107"/>
      <c r="SDS65" s="107"/>
      <c r="SDT65" s="107"/>
      <c r="SDU65" s="107"/>
      <c r="SDV65" s="107"/>
      <c r="SDW65" s="107"/>
      <c r="SDX65" s="107"/>
      <c r="SDY65" s="107"/>
      <c r="SDZ65" s="107"/>
      <c r="SEA65" s="107"/>
      <c r="SEB65" s="107"/>
      <c r="SEC65" s="107"/>
      <c r="SED65" s="107"/>
      <c r="SEE65" s="107"/>
      <c r="SEF65" s="107"/>
      <c r="SEG65" s="107"/>
      <c r="SEH65" s="107"/>
      <c r="SEI65" s="107"/>
      <c r="SEJ65" s="107"/>
      <c r="SEK65" s="107"/>
      <c r="SEL65" s="107"/>
      <c r="SEM65" s="107"/>
      <c r="SEN65" s="107"/>
      <c r="SEO65" s="107"/>
      <c r="SEP65" s="107"/>
      <c r="SEQ65" s="107"/>
      <c r="SER65" s="107"/>
      <c r="SES65" s="107"/>
      <c r="SET65" s="107"/>
      <c r="SEU65" s="107"/>
      <c r="SEV65" s="107"/>
      <c r="SEW65" s="107"/>
      <c r="SEX65" s="107"/>
      <c r="SEY65" s="107"/>
      <c r="SEZ65" s="107"/>
      <c r="SFA65" s="107"/>
      <c r="SFB65" s="107"/>
      <c r="SFC65" s="107"/>
      <c r="SFD65" s="107"/>
      <c r="SFE65" s="107"/>
      <c r="SFF65" s="107"/>
      <c r="SFG65" s="107"/>
      <c r="SFH65" s="107"/>
      <c r="SFI65" s="107"/>
      <c r="SFJ65" s="107"/>
      <c r="SFK65" s="107"/>
      <c r="SFL65" s="107"/>
      <c r="SFM65" s="107"/>
      <c r="SFN65" s="107"/>
      <c r="SFO65" s="107"/>
      <c r="SFP65" s="107"/>
      <c r="SFQ65" s="107"/>
      <c r="SFR65" s="107"/>
      <c r="SFS65" s="107"/>
      <c r="SFT65" s="107"/>
      <c r="SFU65" s="107"/>
      <c r="SFV65" s="107"/>
      <c r="SFW65" s="107"/>
      <c r="SFX65" s="107"/>
      <c r="SFY65" s="107"/>
      <c r="SFZ65" s="107"/>
      <c r="SGA65" s="107"/>
      <c r="SGB65" s="107"/>
      <c r="SGC65" s="107"/>
      <c r="SGD65" s="107"/>
      <c r="SGE65" s="107"/>
      <c r="SGF65" s="107"/>
      <c r="SGG65" s="107"/>
      <c r="SGH65" s="107"/>
      <c r="SGI65" s="107"/>
      <c r="SGJ65" s="107"/>
      <c r="SGK65" s="107"/>
      <c r="SGL65" s="107"/>
      <c r="SGM65" s="107"/>
      <c r="SGN65" s="107"/>
      <c r="SGO65" s="107"/>
      <c r="SGP65" s="107"/>
      <c r="SGQ65" s="107"/>
      <c r="SGR65" s="107"/>
      <c r="SGS65" s="107"/>
      <c r="SGT65" s="107"/>
      <c r="SGU65" s="107"/>
      <c r="SGV65" s="107"/>
      <c r="SGW65" s="107"/>
      <c r="SGX65" s="107"/>
      <c r="SGY65" s="107"/>
      <c r="SGZ65" s="107"/>
      <c r="SHA65" s="107"/>
      <c r="SHB65" s="107"/>
      <c r="SHC65" s="107"/>
      <c r="SHD65" s="107"/>
      <c r="SHE65" s="107"/>
      <c r="SHF65" s="107"/>
      <c r="SHG65" s="107"/>
      <c r="SHH65" s="107"/>
      <c r="SHI65" s="107"/>
      <c r="SHJ65" s="107"/>
      <c r="SHK65" s="107"/>
      <c r="SHL65" s="107"/>
      <c r="SHM65" s="107"/>
      <c r="SHN65" s="107"/>
      <c r="SHO65" s="107"/>
      <c r="SHP65" s="107"/>
      <c r="SHQ65" s="107"/>
      <c r="SHR65" s="107"/>
      <c r="SHS65" s="107"/>
      <c r="SHT65" s="107"/>
      <c r="SHU65" s="107"/>
      <c r="SHV65" s="107"/>
      <c r="SHW65" s="107"/>
      <c r="SHX65" s="107"/>
      <c r="SHY65" s="107"/>
      <c r="SHZ65" s="107"/>
      <c r="SIA65" s="107"/>
      <c r="SIB65" s="107"/>
      <c r="SIC65" s="107"/>
      <c r="SID65" s="107"/>
      <c r="SIE65" s="107"/>
      <c r="SIF65" s="107"/>
      <c r="SIG65" s="107"/>
      <c r="SIH65" s="107"/>
      <c r="SII65" s="107"/>
      <c r="SIJ65" s="107"/>
      <c r="SIK65" s="107"/>
      <c r="SIL65" s="107"/>
      <c r="SIM65" s="107"/>
      <c r="SIN65" s="107"/>
      <c r="SIO65" s="107"/>
      <c r="SIP65" s="107"/>
      <c r="SIQ65" s="107"/>
      <c r="SIR65" s="107"/>
      <c r="SIS65" s="107"/>
      <c r="SIT65" s="107"/>
      <c r="SIU65" s="107"/>
      <c r="SIV65" s="107"/>
      <c r="SIW65" s="107"/>
      <c r="SIX65" s="107"/>
      <c r="SIY65" s="107"/>
      <c r="SIZ65" s="107"/>
      <c r="SJA65" s="107"/>
      <c r="SJB65" s="107"/>
      <c r="SJC65" s="107"/>
      <c r="SJD65" s="107"/>
      <c r="SJE65" s="107"/>
      <c r="SJF65" s="107"/>
      <c r="SJG65" s="107"/>
      <c r="SJH65" s="107"/>
      <c r="SJI65" s="107"/>
      <c r="SJJ65" s="107"/>
      <c r="SJK65" s="107"/>
      <c r="SJL65" s="107"/>
      <c r="SJM65" s="107"/>
      <c r="SJN65" s="107"/>
      <c r="SJO65" s="107"/>
      <c r="SJP65" s="107"/>
      <c r="SJQ65" s="107"/>
      <c r="SJR65" s="107"/>
      <c r="SJS65" s="107"/>
      <c r="SJT65" s="107"/>
      <c r="SJU65" s="107"/>
      <c r="SJV65" s="107"/>
      <c r="SJW65" s="107"/>
      <c r="SJX65" s="107"/>
      <c r="SJY65" s="107"/>
      <c r="SJZ65" s="107"/>
      <c r="SKA65" s="107"/>
      <c r="SKB65" s="107"/>
      <c r="SKC65" s="107"/>
      <c r="SKD65" s="107"/>
      <c r="SKE65" s="107"/>
      <c r="SKF65" s="107"/>
      <c r="SKG65" s="107"/>
      <c r="SKH65" s="107"/>
      <c r="SKI65" s="107"/>
      <c r="SKJ65" s="107"/>
      <c r="SKK65" s="107"/>
      <c r="SKL65" s="107"/>
      <c r="SKM65" s="107"/>
      <c r="SKN65" s="107"/>
      <c r="SKO65" s="107"/>
      <c r="SKP65" s="107"/>
      <c r="SKQ65" s="107"/>
      <c r="SKR65" s="107"/>
      <c r="SKS65" s="107"/>
      <c r="SKT65" s="107"/>
      <c r="SKU65" s="107"/>
      <c r="SKV65" s="107"/>
      <c r="SKW65" s="107"/>
      <c r="SKX65" s="107"/>
      <c r="SKY65" s="107"/>
      <c r="SKZ65" s="107"/>
      <c r="SLA65" s="107"/>
      <c r="SLB65" s="107"/>
      <c r="SLC65" s="107"/>
      <c r="SLD65" s="107"/>
      <c r="SLE65" s="107"/>
      <c r="SLF65" s="107"/>
      <c r="SLG65" s="107"/>
      <c r="SLH65" s="107"/>
      <c r="SLI65" s="107"/>
      <c r="SLJ65" s="107"/>
      <c r="SLK65" s="107"/>
      <c r="SLL65" s="107"/>
      <c r="SLM65" s="107"/>
      <c r="SLN65" s="107"/>
      <c r="SLO65" s="107"/>
      <c r="SLP65" s="107"/>
      <c r="SLQ65" s="107"/>
      <c r="SLR65" s="107"/>
      <c r="SLS65" s="107"/>
      <c r="SLT65" s="107"/>
      <c r="SLU65" s="107"/>
      <c r="SLV65" s="107"/>
      <c r="SLW65" s="107"/>
      <c r="SLX65" s="107"/>
      <c r="SLY65" s="107"/>
      <c r="SLZ65" s="107"/>
      <c r="SMA65" s="107"/>
      <c r="SMB65" s="107"/>
      <c r="SMC65" s="107"/>
      <c r="SMD65" s="107"/>
      <c r="SME65" s="107"/>
      <c r="SMF65" s="107"/>
      <c r="SMG65" s="107"/>
      <c r="SMH65" s="107"/>
      <c r="SMI65" s="107"/>
      <c r="SMJ65" s="107"/>
      <c r="SMK65" s="107"/>
      <c r="SML65" s="107"/>
      <c r="SMM65" s="107"/>
      <c r="SMN65" s="107"/>
      <c r="SMO65" s="107"/>
      <c r="SMP65" s="107"/>
      <c r="SMQ65" s="107"/>
      <c r="SMR65" s="107"/>
      <c r="SMS65" s="107"/>
      <c r="SMT65" s="107"/>
      <c r="SMU65" s="107"/>
      <c r="SMV65" s="107"/>
      <c r="SMW65" s="107"/>
      <c r="SMX65" s="107"/>
      <c r="SMY65" s="107"/>
      <c r="SMZ65" s="107"/>
      <c r="SNA65" s="107"/>
      <c r="SNB65" s="107"/>
      <c r="SNC65" s="107"/>
      <c r="SND65" s="107"/>
      <c r="SNE65" s="107"/>
      <c r="SNF65" s="107"/>
      <c r="SNG65" s="107"/>
      <c r="SNH65" s="107"/>
      <c r="SNI65" s="107"/>
      <c r="SNJ65" s="107"/>
      <c r="SNK65" s="107"/>
      <c r="SNL65" s="107"/>
      <c r="SNM65" s="107"/>
      <c r="SNN65" s="107"/>
      <c r="SNO65" s="107"/>
      <c r="SNP65" s="107"/>
      <c r="SNQ65" s="107"/>
      <c r="SNR65" s="107"/>
      <c r="SNS65" s="107"/>
      <c r="SNT65" s="107"/>
      <c r="SNU65" s="107"/>
      <c r="SNV65" s="107"/>
      <c r="SNW65" s="107"/>
      <c r="SNX65" s="107"/>
      <c r="SNY65" s="107"/>
      <c r="SNZ65" s="107"/>
      <c r="SOA65" s="107"/>
      <c r="SOB65" s="107"/>
      <c r="SOC65" s="107"/>
      <c r="SOD65" s="107"/>
      <c r="SOE65" s="107"/>
      <c r="SOF65" s="107"/>
      <c r="SOG65" s="107"/>
      <c r="SOH65" s="107"/>
      <c r="SOI65" s="107"/>
      <c r="SOJ65" s="107"/>
      <c r="SOK65" s="107"/>
      <c r="SOL65" s="107"/>
      <c r="SOM65" s="107"/>
      <c r="SON65" s="107"/>
      <c r="SOO65" s="107"/>
      <c r="SOP65" s="107"/>
      <c r="SOQ65" s="107"/>
      <c r="SOR65" s="107"/>
      <c r="SOS65" s="107"/>
      <c r="SOT65" s="107"/>
      <c r="SOU65" s="107"/>
      <c r="SOV65" s="107"/>
      <c r="SOW65" s="107"/>
      <c r="SOX65" s="107"/>
      <c r="SOY65" s="107"/>
      <c r="SOZ65" s="107"/>
      <c r="SPA65" s="107"/>
      <c r="SPB65" s="107"/>
      <c r="SPC65" s="107"/>
      <c r="SPD65" s="107"/>
      <c r="SPE65" s="107"/>
      <c r="SPF65" s="107"/>
      <c r="SPG65" s="107"/>
      <c r="SPH65" s="107"/>
      <c r="SPI65" s="107"/>
      <c r="SPJ65" s="107"/>
      <c r="SPK65" s="107"/>
      <c r="SPL65" s="107"/>
      <c r="SPM65" s="107"/>
      <c r="SPN65" s="107"/>
      <c r="SPO65" s="107"/>
      <c r="SPP65" s="107"/>
      <c r="SPQ65" s="107"/>
      <c r="SPR65" s="107"/>
      <c r="SPS65" s="107"/>
      <c r="SPT65" s="107"/>
      <c r="SPU65" s="107"/>
      <c r="SPV65" s="107"/>
      <c r="SPW65" s="107"/>
      <c r="SPX65" s="107"/>
      <c r="SPY65" s="107"/>
      <c r="SPZ65" s="107"/>
      <c r="SQA65" s="107"/>
      <c r="SQB65" s="107"/>
      <c r="SQC65" s="107"/>
      <c r="SQD65" s="107"/>
      <c r="SQE65" s="107"/>
      <c r="SQF65" s="107"/>
      <c r="SQG65" s="107"/>
      <c r="SQH65" s="107"/>
      <c r="SQI65" s="107"/>
      <c r="SQJ65" s="107"/>
      <c r="SQK65" s="107"/>
      <c r="SQL65" s="107"/>
      <c r="SQM65" s="107"/>
      <c r="SQN65" s="107"/>
      <c r="SQO65" s="107"/>
      <c r="SQP65" s="107"/>
      <c r="SQQ65" s="107"/>
      <c r="SQR65" s="107"/>
      <c r="SQS65" s="107"/>
      <c r="SQT65" s="107"/>
      <c r="SQU65" s="107"/>
      <c r="SQV65" s="107"/>
      <c r="SQW65" s="107"/>
      <c r="SQX65" s="107"/>
      <c r="SQY65" s="107"/>
      <c r="SQZ65" s="107"/>
      <c r="SRA65" s="107"/>
      <c r="SRB65" s="107"/>
      <c r="SRC65" s="107"/>
      <c r="SRD65" s="107"/>
      <c r="SRE65" s="107"/>
      <c r="SRF65" s="107"/>
      <c r="SRG65" s="107"/>
      <c r="SRH65" s="107"/>
      <c r="SRI65" s="107"/>
      <c r="SRJ65" s="107"/>
      <c r="SRK65" s="107"/>
      <c r="SRL65" s="107"/>
      <c r="SRM65" s="107"/>
      <c r="SRN65" s="107"/>
      <c r="SRO65" s="107"/>
      <c r="SRP65" s="107"/>
      <c r="SRQ65" s="107"/>
      <c r="SRR65" s="107"/>
      <c r="SRS65" s="107"/>
      <c r="SRT65" s="107"/>
      <c r="SRU65" s="107"/>
      <c r="SRV65" s="107"/>
      <c r="SRW65" s="107"/>
      <c r="SRX65" s="107"/>
      <c r="SRY65" s="107"/>
      <c r="SRZ65" s="107"/>
      <c r="SSA65" s="107"/>
      <c r="SSB65" s="107"/>
      <c r="SSC65" s="107"/>
      <c r="SSD65" s="107"/>
      <c r="SSE65" s="107"/>
      <c r="SSF65" s="107"/>
      <c r="SSG65" s="107"/>
      <c r="SSH65" s="107"/>
      <c r="SSI65" s="107"/>
      <c r="SSJ65" s="107"/>
      <c r="SSK65" s="107"/>
      <c r="SSL65" s="107"/>
      <c r="SSM65" s="107"/>
      <c r="SSN65" s="107"/>
      <c r="SSO65" s="107"/>
      <c r="SSP65" s="107"/>
      <c r="SSQ65" s="107"/>
      <c r="SSR65" s="107"/>
      <c r="SSS65" s="107"/>
      <c r="SST65" s="107"/>
      <c r="SSU65" s="107"/>
      <c r="SSV65" s="107"/>
      <c r="SSW65" s="107"/>
      <c r="SSX65" s="107"/>
      <c r="SSY65" s="107"/>
      <c r="SSZ65" s="107"/>
      <c r="STA65" s="107"/>
      <c r="STB65" s="107"/>
      <c r="STC65" s="107"/>
      <c r="STD65" s="107"/>
      <c r="STE65" s="107"/>
      <c r="STF65" s="107"/>
      <c r="STG65" s="107"/>
      <c r="STH65" s="107"/>
      <c r="STI65" s="107"/>
      <c r="STJ65" s="107"/>
      <c r="STK65" s="107"/>
      <c r="STL65" s="107"/>
      <c r="STM65" s="107"/>
      <c r="STN65" s="107"/>
      <c r="STO65" s="107"/>
      <c r="STP65" s="107"/>
      <c r="STQ65" s="107"/>
      <c r="STR65" s="107"/>
      <c r="STS65" s="107"/>
      <c r="STT65" s="107"/>
      <c r="STU65" s="107"/>
      <c r="STV65" s="107"/>
      <c r="STW65" s="107"/>
      <c r="STX65" s="107"/>
      <c r="STY65" s="107"/>
      <c r="STZ65" s="107"/>
      <c r="SUA65" s="107"/>
      <c r="SUB65" s="107"/>
      <c r="SUC65" s="107"/>
      <c r="SUD65" s="107"/>
      <c r="SUE65" s="107"/>
      <c r="SUF65" s="107"/>
      <c r="SUG65" s="107"/>
      <c r="SUH65" s="107"/>
      <c r="SUI65" s="107"/>
      <c r="SUJ65" s="107"/>
      <c r="SUK65" s="107"/>
      <c r="SUL65" s="107"/>
      <c r="SUM65" s="107"/>
      <c r="SUN65" s="107"/>
      <c r="SUO65" s="107"/>
      <c r="SUP65" s="107"/>
      <c r="SUQ65" s="107"/>
      <c r="SUR65" s="107"/>
      <c r="SUS65" s="107"/>
      <c r="SUT65" s="107"/>
      <c r="SUU65" s="107"/>
      <c r="SUV65" s="107"/>
      <c r="SUW65" s="107"/>
      <c r="SUX65" s="107"/>
      <c r="SUY65" s="107"/>
      <c r="SUZ65" s="107"/>
      <c r="SVA65" s="107"/>
      <c r="SVB65" s="107"/>
      <c r="SVC65" s="107"/>
      <c r="SVD65" s="107"/>
      <c r="SVE65" s="107"/>
      <c r="SVF65" s="107"/>
      <c r="SVG65" s="107"/>
      <c r="SVH65" s="107"/>
      <c r="SVI65" s="107"/>
      <c r="SVJ65" s="107"/>
      <c r="SVK65" s="107"/>
      <c r="SVL65" s="107"/>
      <c r="SVM65" s="107"/>
      <c r="SVN65" s="107"/>
      <c r="SVO65" s="107"/>
      <c r="SVP65" s="107"/>
      <c r="SVQ65" s="107"/>
      <c r="SVR65" s="107"/>
      <c r="SVS65" s="107"/>
      <c r="SVT65" s="107"/>
      <c r="SVU65" s="107"/>
      <c r="SVV65" s="107"/>
      <c r="SVW65" s="107"/>
      <c r="SVX65" s="107"/>
      <c r="SVY65" s="107"/>
      <c r="SVZ65" s="107"/>
      <c r="SWA65" s="107"/>
      <c r="SWB65" s="107"/>
      <c r="SWC65" s="107"/>
      <c r="SWD65" s="107"/>
      <c r="SWE65" s="107"/>
      <c r="SWF65" s="107"/>
      <c r="SWG65" s="107"/>
      <c r="SWH65" s="107"/>
      <c r="SWI65" s="107"/>
      <c r="SWJ65" s="107"/>
      <c r="SWK65" s="107"/>
      <c r="SWL65" s="107"/>
      <c r="SWM65" s="107"/>
      <c r="SWN65" s="107"/>
      <c r="SWO65" s="107"/>
      <c r="SWP65" s="107"/>
      <c r="SWQ65" s="107"/>
      <c r="SWR65" s="107"/>
      <c r="SWS65" s="107"/>
      <c r="SWT65" s="107"/>
      <c r="SWU65" s="107"/>
      <c r="SWV65" s="107"/>
      <c r="SWW65" s="107"/>
      <c r="SWX65" s="107"/>
      <c r="SWY65" s="107"/>
      <c r="SWZ65" s="107"/>
      <c r="SXA65" s="107"/>
      <c r="SXB65" s="107"/>
      <c r="SXC65" s="107"/>
      <c r="SXD65" s="107"/>
      <c r="SXE65" s="107"/>
      <c r="SXF65" s="107"/>
      <c r="SXG65" s="107"/>
      <c r="SXH65" s="107"/>
      <c r="SXI65" s="107"/>
      <c r="SXJ65" s="107"/>
      <c r="SXK65" s="107"/>
      <c r="SXL65" s="107"/>
      <c r="SXM65" s="107"/>
      <c r="SXN65" s="107"/>
      <c r="SXO65" s="107"/>
      <c r="SXP65" s="107"/>
      <c r="SXQ65" s="107"/>
      <c r="SXR65" s="107"/>
      <c r="SXS65" s="107"/>
      <c r="SXT65" s="107"/>
      <c r="SXU65" s="107"/>
      <c r="SXV65" s="107"/>
      <c r="SXW65" s="107"/>
      <c r="SXX65" s="107"/>
      <c r="SXY65" s="107"/>
      <c r="SXZ65" s="107"/>
      <c r="SYA65" s="107"/>
      <c r="SYB65" s="107"/>
      <c r="SYC65" s="107"/>
      <c r="SYD65" s="107"/>
      <c r="SYE65" s="107"/>
      <c r="SYF65" s="107"/>
      <c r="SYG65" s="107"/>
      <c r="SYH65" s="107"/>
      <c r="SYI65" s="107"/>
      <c r="SYJ65" s="107"/>
      <c r="SYK65" s="107"/>
      <c r="SYL65" s="107"/>
      <c r="SYM65" s="107"/>
      <c r="SYN65" s="107"/>
      <c r="SYO65" s="107"/>
      <c r="SYP65" s="107"/>
      <c r="SYQ65" s="107"/>
      <c r="SYR65" s="107"/>
      <c r="SYS65" s="107"/>
      <c r="SYT65" s="107"/>
      <c r="SYU65" s="107"/>
      <c r="SYV65" s="107"/>
      <c r="SYW65" s="107"/>
      <c r="SYX65" s="107"/>
      <c r="SYY65" s="107"/>
      <c r="SYZ65" s="107"/>
      <c r="SZA65" s="107"/>
      <c r="SZB65" s="107"/>
      <c r="SZC65" s="107"/>
      <c r="SZD65" s="107"/>
      <c r="SZE65" s="107"/>
      <c r="SZF65" s="107"/>
      <c r="SZG65" s="107"/>
      <c r="SZH65" s="107"/>
      <c r="SZI65" s="107"/>
      <c r="SZJ65" s="107"/>
      <c r="SZK65" s="107"/>
      <c r="SZL65" s="107"/>
      <c r="SZM65" s="107"/>
      <c r="SZN65" s="107"/>
      <c r="SZO65" s="107"/>
      <c r="SZP65" s="107"/>
      <c r="SZQ65" s="107"/>
      <c r="SZR65" s="107"/>
      <c r="SZS65" s="107"/>
      <c r="SZT65" s="107"/>
      <c r="SZU65" s="107"/>
      <c r="SZV65" s="107"/>
      <c r="SZW65" s="107"/>
      <c r="SZX65" s="107"/>
      <c r="SZY65" s="107"/>
      <c r="SZZ65" s="107"/>
      <c r="TAA65" s="107"/>
      <c r="TAB65" s="107"/>
      <c r="TAC65" s="107"/>
      <c r="TAD65" s="107"/>
      <c r="TAE65" s="107"/>
      <c r="TAF65" s="107"/>
      <c r="TAG65" s="107"/>
      <c r="TAH65" s="107"/>
      <c r="TAI65" s="107"/>
      <c r="TAJ65" s="107"/>
      <c r="TAK65" s="107"/>
      <c r="TAL65" s="107"/>
      <c r="TAM65" s="107"/>
      <c r="TAN65" s="107"/>
      <c r="TAO65" s="107"/>
      <c r="TAP65" s="107"/>
      <c r="TAQ65" s="107"/>
      <c r="TAR65" s="107"/>
      <c r="TAS65" s="107"/>
      <c r="TAT65" s="107"/>
      <c r="TAU65" s="107"/>
      <c r="TAV65" s="107"/>
      <c r="TAW65" s="107"/>
      <c r="TAX65" s="107"/>
      <c r="TAY65" s="107"/>
      <c r="TAZ65" s="107"/>
      <c r="TBA65" s="107"/>
      <c r="TBB65" s="107"/>
      <c r="TBC65" s="107"/>
      <c r="TBD65" s="107"/>
      <c r="TBE65" s="107"/>
      <c r="TBF65" s="107"/>
      <c r="TBG65" s="107"/>
      <c r="TBH65" s="107"/>
      <c r="TBI65" s="107"/>
      <c r="TBJ65" s="107"/>
      <c r="TBK65" s="107"/>
      <c r="TBL65" s="107"/>
      <c r="TBM65" s="107"/>
      <c r="TBN65" s="107"/>
      <c r="TBO65" s="107"/>
      <c r="TBP65" s="107"/>
      <c r="TBQ65" s="107"/>
      <c r="TBR65" s="107"/>
      <c r="TBS65" s="107"/>
      <c r="TBT65" s="107"/>
      <c r="TBU65" s="107"/>
      <c r="TBV65" s="107"/>
      <c r="TBW65" s="107"/>
      <c r="TBX65" s="107"/>
      <c r="TBY65" s="107"/>
      <c r="TBZ65" s="107"/>
      <c r="TCA65" s="107"/>
      <c r="TCB65" s="107"/>
      <c r="TCC65" s="107"/>
      <c r="TCD65" s="107"/>
      <c r="TCE65" s="107"/>
      <c r="TCF65" s="107"/>
      <c r="TCG65" s="107"/>
      <c r="TCH65" s="107"/>
      <c r="TCI65" s="107"/>
      <c r="TCJ65" s="107"/>
      <c r="TCK65" s="107"/>
      <c r="TCL65" s="107"/>
      <c r="TCM65" s="107"/>
      <c r="TCN65" s="107"/>
      <c r="TCO65" s="107"/>
      <c r="TCP65" s="107"/>
      <c r="TCQ65" s="107"/>
      <c r="TCR65" s="107"/>
      <c r="TCS65" s="107"/>
      <c r="TCT65" s="107"/>
      <c r="TCU65" s="107"/>
      <c r="TCV65" s="107"/>
      <c r="TCW65" s="107"/>
      <c r="TCX65" s="107"/>
      <c r="TCY65" s="107"/>
      <c r="TCZ65" s="107"/>
      <c r="TDA65" s="107"/>
      <c r="TDB65" s="107"/>
      <c r="TDC65" s="107"/>
      <c r="TDD65" s="107"/>
      <c r="TDE65" s="107"/>
      <c r="TDF65" s="107"/>
      <c r="TDG65" s="107"/>
      <c r="TDH65" s="107"/>
      <c r="TDI65" s="107"/>
      <c r="TDJ65" s="107"/>
      <c r="TDK65" s="107"/>
      <c r="TDL65" s="107"/>
      <c r="TDM65" s="107"/>
      <c r="TDN65" s="107"/>
      <c r="TDO65" s="107"/>
      <c r="TDP65" s="107"/>
      <c r="TDQ65" s="107"/>
      <c r="TDR65" s="107"/>
      <c r="TDS65" s="107"/>
      <c r="TDT65" s="107"/>
      <c r="TDU65" s="107"/>
      <c r="TDV65" s="107"/>
      <c r="TDW65" s="107"/>
      <c r="TDX65" s="107"/>
      <c r="TDY65" s="107"/>
      <c r="TDZ65" s="107"/>
      <c r="TEA65" s="107"/>
      <c r="TEB65" s="107"/>
      <c r="TEC65" s="107"/>
      <c r="TED65" s="107"/>
      <c r="TEE65" s="107"/>
      <c r="TEF65" s="107"/>
      <c r="TEG65" s="107"/>
      <c r="TEH65" s="107"/>
      <c r="TEI65" s="107"/>
      <c r="TEJ65" s="107"/>
      <c r="TEK65" s="107"/>
      <c r="TEL65" s="107"/>
      <c r="TEM65" s="107"/>
      <c r="TEN65" s="107"/>
      <c r="TEO65" s="107"/>
      <c r="TEP65" s="107"/>
      <c r="TEQ65" s="107"/>
      <c r="TER65" s="107"/>
      <c r="TES65" s="107"/>
      <c r="TET65" s="107"/>
      <c r="TEU65" s="107"/>
      <c r="TEV65" s="107"/>
      <c r="TEW65" s="107"/>
      <c r="TEX65" s="107"/>
      <c r="TEY65" s="107"/>
      <c r="TEZ65" s="107"/>
      <c r="TFA65" s="107"/>
      <c r="TFB65" s="107"/>
      <c r="TFC65" s="107"/>
      <c r="TFD65" s="107"/>
      <c r="TFE65" s="107"/>
      <c r="TFF65" s="107"/>
      <c r="TFG65" s="107"/>
      <c r="TFH65" s="107"/>
      <c r="TFI65" s="107"/>
      <c r="TFJ65" s="107"/>
      <c r="TFK65" s="107"/>
      <c r="TFL65" s="107"/>
      <c r="TFM65" s="107"/>
      <c r="TFN65" s="107"/>
      <c r="TFO65" s="107"/>
      <c r="TFP65" s="107"/>
      <c r="TFQ65" s="107"/>
      <c r="TFR65" s="107"/>
      <c r="TFS65" s="107"/>
      <c r="TFT65" s="107"/>
      <c r="TFU65" s="107"/>
      <c r="TFV65" s="107"/>
      <c r="TFW65" s="107"/>
      <c r="TFX65" s="107"/>
      <c r="TFY65" s="107"/>
      <c r="TFZ65" s="107"/>
      <c r="TGA65" s="107"/>
      <c r="TGB65" s="107"/>
      <c r="TGC65" s="107"/>
      <c r="TGD65" s="107"/>
      <c r="TGE65" s="107"/>
      <c r="TGF65" s="107"/>
      <c r="TGG65" s="107"/>
      <c r="TGH65" s="107"/>
      <c r="TGI65" s="107"/>
      <c r="TGJ65" s="107"/>
      <c r="TGK65" s="107"/>
      <c r="TGL65" s="107"/>
      <c r="TGM65" s="107"/>
      <c r="TGN65" s="107"/>
      <c r="TGO65" s="107"/>
      <c r="TGP65" s="107"/>
      <c r="TGQ65" s="107"/>
      <c r="TGR65" s="107"/>
      <c r="TGS65" s="107"/>
      <c r="TGT65" s="107"/>
      <c r="TGU65" s="107"/>
      <c r="TGV65" s="107"/>
      <c r="TGW65" s="107"/>
      <c r="TGX65" s="107"/>
      <c r="TGY65" s="107"/>
      <c r="TGZ65" s="107"/>
      <c r="THA65" s="107"/>
      <c r="THB65" s="107"/>
      <c r="THC65" s="107"/>
      <c r="THD65" s="107"/>
      <c r="THE65" s="107"/>
      <c r="THF65" s="107"/>
      <c r="THG65" s="107"/>
      <c r="THH65" s="107"/>
      <c r="THI65" s="107"/>
      <c r="THJ65" s="107"/>
      <c r="THK65" s="107"/>
      <c r="THL65" s="107"/>
      <c r="THM65" s="107"/>
      <c r="THN65" s="107"/>
      <c r="THO65" s="107"/>
      <c r="THP65" s="107"/>
      <c r="THQ65" s="107"/>
      <c r="THR65" s="107"/>
      <c r="THS65" s="107"/>
      <c r="THT65" s="107"/>
      <c r="THU65" s="107"/>
      <c r="THV65" s="107"/>
      <c r="THW65" s="107"/>
      <c r="THX65" s="107"/>
      <c r="THY65" s="107"/>
      <c r="THZ65" s="107"/>
      <c r="TIA65" s="107"/>
      <c r="TIB65" s="107"/>
      <c r="TIC65" s="107"/>
      <c r="TID65" s="107"/>
      <c r="TIE65" s="107"/>
      <c r="TIF65" s="107"/>
      <c r="TIG65" s="107"/>
      <c r="TIH65" s="107"/>
      <c r="TII65" s="107"/>
      <c r="TIJ65" s="107"/>
      <c r="TIK65" s="107"/>
      <c r="TIL65" s="107"/>
      <c r="TIM65" s="107"/>
      <c r="TIN65" s="107"/>
      <c r="TIO65" s="107"/>
      <c r="TIP65" s="107"/>
      <c r="TIQ65" s="107"/>
      <c r="TIR65" s="107"/>
      <c r="TIS65" s="107"/>
      <c r="TIT65" s="107"/>
      <c r="TIU65" s="107"/>
      <c r="TIV65" s="107"/>
      <c r="TIW65" s="107"/>
      <c r="TIX65" s="107"/>
      <c r="TIY65" s="107"/>
      <c r="TIZ65" s="107"/>
      <c r="TJA65" s="107"/>
      <c r="TJB65" s="107"/>
      <c r="TJC65" s="107"/>
      <c r="TJD65" s="107"/>
      <c r="TJE65" s="107"/>
      <c r="TJF65" s="107"/>
      <c r="TJG65" s="107"/>
      <c r="TJH65" s="107"/>
      <c r="TJI65" s="107"/>
      <c r="TJJ65" s="107"/>
      <c r="TJK65" s="107"/>
      <c r="TJL65" s="107"/>
      <c r="TJM65" s="107"/>
      <c r="TJN65" s="107"/>
      <c r="TJO65" s="107"/>
      <c r="TJP65" s="107"/>
      <c r="TJQ65" s="107"/>
      <c r="TJR65" s="107"/>
      <c r="TJS65" s="107"/>
      <c r="TJT65" s="107"/>
      <c r="TJU65" s="107"/>
      <c r="TJV65" s="107"/>
      <c r="TJW65" s="107"/>
      <c r="TJX65" s="107"/>
      <c r="TJY65" s="107"/>
      <c r="TJZ65" s="107"/>
      <c r="TKA65" s="107"/>
      <c r="TKB65" s="107"/>
      <c r="TKC65" s="107"/>
      <c r="TKD65" s="107"/>
      <c r="TKE65" s="107"/>
      <c r="TKF65" s="107"/>
      <c r="TKG65" s="107"/>
      <c r="TKH65" s="107"/>
      <c r="TKI65" s="107"/>
      <c r="TKJ65" s="107"/>
      <c r="TKK65" s="107"/>
      <c r="TKL65" s="107"/>
      <c r="TKM65" s="107"/>
      <c r="TKN65" s="107"/>
      <c r="TKO65" s="107"/>
      <c r="TKP65" s="107"/>
      <c r="TKQ65" s="107"/>
      <c r="TKR65" s="107"/>
      <c r="TKS65" s="107"/>
      <c r="TKT65" s="107"/>
      <c r="TKU65" s="107"/>
      <c r="TKV65" s="107"/>
      <c r="TKW65" s="107"/>
      <c r="TKX65" s="107"/>
      <c r="TKY65" s="107"/>
      <c r="TKZ65" s="107"/>
      <c r="TLA65" s="107"/>
      <c r="TLB65" s="107"/>
      <c r="TLC65" s="107"/>
      <c r="TLD65" s="107"/>
      <c r="TLE65" s="107"/>
      <c r="TLF65" s="107"/>
      <c r="TLG65" s="107"/>
      <c r="TLH65" s="107"/>
      <c r="TLI65" s="107"/>
      <c r="TLJ65" s="107"/>
      <c r="TLK65" s="107"/>
      <c r="TLL65" s="107"/>
      <c r="TLM65" s="107"/>
      <c r="TLN65" s="107"/>
      <c r="TLO65" s="107"/>
      <c r="TLP65" s="107"/>
      <c r="TLQ65" s="107"/>
      <c r="TLR65" s="107"/>
      <c r="TLS65" s="107"/>
      <c r="TLT65" s="107"/>
      <c r="TLU65" s="107"/>
      <c r="TLV65" s="107"/>
      <c r="TLW65" s="107"/>
      <c r="TLX65" s="107"/>
      <c r="TLY65" s="107"/>
      <c r="TLZ65" s="107"/>
      <c r="TMA65" s="107"/>
      <c r="TMB65" s="107"/>
      <c r="TMC65" s="107"/>
      <c r="TMD65" s="107"/>
      <c r="TME65" s="107"/>
      <c r="TMF65" s="107"/>
      <c r="TMG65" s="107"/>
      <c r="TMH65" s="107"/>
      <c r="TMI65" s="107"/>
      <c r="TMJ65" s="107"/>
      <c r="TMK65" s="107"/>
      <c r="TML65" s="107"/>
      <c r="TMM65" s="107"/>
      <c r="TMN65" s="107"/>
      <c r="TMO65" s="107"/>
      <c r="TMP65" s="107"/>
      <c r="TMQ65" s="107"/>
      <c r="TMR65" s="107"/>
      <c r="TMS65" s="107"/>
      <c r="TMT65" s="107"/>
      <c r="TMU65" s="107"/>
      <c r="TMV65" s="107"/>
      <c r="TMW65" s="107"/>
      <c r="TMX65" s="107"/>
      <c r="TMY65" s="107"/>
      <c r="TMZ65" s="107"/>
      <c r="TNA65" s="107"/>
      <c r="TNB65" s="107"/>
      <c r="TNC65" s="107"/>
      <c r="TND65" s="107"/>
      <c r="TNE65" s="107"/>
      <c r="TNF65" s="107"/>
      <c r="TNG65" s="107"/>
      <c r="TNH65" s="107"/>
      <c r="TNI65" s="107"/>
      <c r="TNJ65" s="107"/>
      <c r="TNK65" s="107"/>
      <c r="TNL65" s="107"/>
      <c r="TNM65" s="107"/>
      <c r="TNN65" s="107"/>
      <c r="TNO65" s="107"/>
      <c r="TNP65" s="107"/>
      <c r="TNQ65" s="107"/>
      <c r="TNR65" s="107"/>
      <c r="TNS65" s="107"/>
      <c r="TNT65" s="107"/>
      <c r="TNU65" s="107"/>
      <c r="TNV65" s="107"/>
      <c r="TNW65" s="107"/>
      <c r="TNX65" s="107"/>
      <c r="TNY65" s="107"/>
      <c r="TNZ65" s="107"/>
      <c r="TOA65" s="107"/>
      <c r="TOB65" s="107"/>
      <c r="TOC65" s="107"/>
      <c r="TOD65" s="107"/>
      <c r="TOE65" s="107"/>
      <c r="TOF65" s="107"/>
      <c r="TOG65" s="107"/>
      <c r="TOH65" s="107"/>
      <c r="TOI65" s="107"/>
      <c r="TOJ65" s="107"/>
      <c r="TOK65" s="107"/>
      <c r="TOL65" s="107"/>
      <c r="TOM65" s="107"/>
      <c r="TON65" s="107"/>
      <c r="TOO65" s="107"/>
      <c r="TOP65" s="107"/>
      <c r="TOQ65" s="107"/>
      <c r="TOR65" s="107"/>
      <c r="TOS65" s="107"/>
      <c r="TOT65" s="107"/>
      <c r="TOU65" s="107"/>
      <c r="TOV65" s="107"/>
      <c r="TOW65" s="107"/>
      <c r="TOX65" s="107"/>
      <c r="TOY65" s="107"/>
      <c r="TOZ65" s="107"/>
      <c r="TPA65" s="107"/>
      <c r="TPB65" s="107"/>
      <c r="TPC65" s="107"/>
      <c r="TPD65" s="107"/>
      <c r="TPE65" s="107"/>
      <c r="TPF65" s="107"/>
      <c r="TPG65" s="107"/>
      <c r="TPH65" s="107"/>
      <c r="TPI65" s="107"/>
      <c r="TPJ65" s="107"/>
      <c r="TPK65" s="107"/>
      <c r="TPL65" s="107"/>
      <c r="TPM65" s="107"/>
      <c r="TPN65" s="107"/>
      <c r="TPO65" s="107"/>
      <c r="TPP65" s="107"/>
      <c r="TPQ65" s="107"/>
      <c r="TPR65" s="107"/>
      <c r="TPS65" s="107"/>
      <c r="TPT65" s="107"/>
      <c r="TPU65" s="107"/>
      <c r="TPV65" s="107"/>
      <c r="TPW65" s="107"/>
      <c r="TPX65" s="107"/>
      <c r="TPY65" s="107"/>
      <c r="TPZ65" s="107"/>
      <c r="TQA65" s="107"/>
      <c r="TQB65" s="107"/>
      <c r="TQC65" s="107"/>
      <c r="TQD65" s="107"/>
      <c r="TQE65" s="107"/>
      <c r="TQF65" s="107"/>
      <c r="TQG65" s="107"/>
      <c r="TQH65" s="107"/>
      <c r="TQI65" s="107"/>
      <c r="TQJ65" s="107"/>
      <c r="TQK65" s="107"/>
      <c r="TQL65" s="107"/>
      <c r="TQM65" s="107"/>
      <c r="TQN65" s="107"/>
      <c r="TQO65" s="107"/>
      <c r="TQP65" s="107"/>
      <c r="TQQ65" s="107"/>
      <c r="TQR65" s="107"/>
      <c r="TQS65" s="107"/>
      <c r="TQT65" s="107"/>
      <c r="TQU65" s="107"/>
      <c r="TQV65" s="107"/>
      <c r="TQW65" s="107"/>
      <c r="TQX65" s="107"/>
      <c r="TQY65" s="107"/>
      <c r="TQZ65" s="107"/>
      <c r="TRA65" s="107"/>
      <c r="TRB65" s="107"/>
      <c r="TRC65" s="107"/>
      <c r="TRD65" s="107"/>
      <c r="TRE65" s="107"/>
      <c r="TRF65" s="107"/>
      <c r="TRG65" s="107"/>
      <c r="TRH65" s="107"/>
      <c r="TRI65" s="107"/>
      <c r="TRJ65" s="107"/>
      <c r="TRK65" s="107"/>
      <c r="TRL65" s="107"/>
      <c r="TRM65" s="107"/>
      <c r="TRN65" s="107"/>
      <c r="TRO65" s="107"/>
      <c r="TRP65" s="107"/>
      <c r="TRQ65" s="107"/>
      <c r="TRR65" s="107"/>
      <c r="TRS65" s="107"/>
      <c r="TRT65" s="107"/>
      <c r="TRU65" s="107"/>
      <c r="TRV65" s="107"/>
      <c r="TRW65" s="107"/>
      <c r="TRX65" s="107"/>
      <c r="TRY65" s="107"/>
      <c r="TRZ65" s="107"/>
      <c r="TSA65" s="107"/>
      <c r="TSB65" s="107"/>
      <c r="TSC65" s="107"/>
      <c r="TSD65" s="107"/>
      <c r="TSE65" s="107"/>
      <c r="TSF65" s="107"/>
      <c r="TSG65" s="107"/>
      <c r="TSH65" s="107"/>
      <c r="TSI65" s="107"/>
      <c r="TSJ65" s="107"/>
      <c r="TSK65" s="107"/>
      <c r="TSL65" s="107"/>
      <c r="TSM65" s="107"/>
      <c r="TSN65" s="107"/>
      <c r="TSO65" s="107"/>
      <c r="TSP65" s="107"/>
      <c r="TSQ65" s="107"/>
      <c r="TSR65" s="107"/>
      <c r="TSS65" s="107"/>
      <c r="TST65" s="107"/>
      <c r="TSU65" s="107"/>
      <c r="TSV65" s="107"/>
      <c r="TSW65" s="107"/>
      <c r="TSX65" s="107"/>
      <c r="TSY65" s="107"/>
      <c r="TSZ65" s="107"/>
      <c r="TTA65" s="107"/>
      <c r="TTB65" s="107"/>
      <c r="TTC65" s="107"/>
      <c r="TTD65" s="107"/>
      <c r="TTE65" s="107"/>
      <c r="TTF65" s="107"/>
      <c r="TTG65" s="107"/>
      <c r="TTH65" s="107"/>
      <c r="TTI65" s="107"/>
      <c r="TTJ65" s="107"/>
      <c r="TTK65" s="107"/>
      <c r="TTL65" s="107"/>
      <c r="TTM65" s="107"/>
      <c r="TTN65" s="107"/>
      <c r="TTO65" s="107"/>
      <c r="TTP65" s="107"/>
      <c r="TTQ65" s="107"/>
      <c r="TTR65" s="107"/>
      <c r="TTS65" s="107"/>
      <c r="TTT65" s="107"/>
      <c r="TTU65" s="107"/>
      <c r="TTV65" s="107"/>
      <c r="TTW65" s="107"/>
      <c r="TTX65" s="107"/>
      <c r="TTY65" s="107"/>
      <c r="TTZ65" s="107"/>
      <c r="TUA65" s="107"/>
      <c r="TUB65" s="107"/>
      <c r="TUC65" s="107"/>
      <c r="TUD65" s="107"/>
      <c r="TUE65" s="107"/>
      <c r="TUF65" s="107"/>
      <c r="TUG65" s="107"/>
      <c r="TUH65" s="107"/>
      <c r="TUI65" s="107"/>
      <c r="TUJ65" s="107"/>
      <c r="TUK65" s="107"/>
      <c r="TUL65" s="107"/>
      <c r="TUM65" s="107"/>
      <c r="TUN65" s="107"/>
      <c r="TUO65" s="107"/>
      <c r="TUP65" s="107"/>
      <c r="TUQ65" s="107"/>
      <c r="TUR65" s="107"/>
      <c r="TUS65" s="107"/>
      <c r="TUT65" s="107"/>
      <c r="TUU65" s="107"/>
      <c r="TUV65" s="107"/>
      <c r="TUW65" s="107"/>
      <c r="TUX65" s="107"/>
      <c r="TUY65" s="107"/>
      <c r="TUZ65" s="107"/>
      <c r="TVA65" s="107"/>
      <c r="TVB65" s="107"/>
      <c r="TVC65" s="107"/>
      <c r="TVD65" s="107"/>
      <c r="TVE65" s="107"/>
      <c r="TVF65" s="107"/>
      <c r="TVG65" s="107"/>
      <c r="TVH65" s="107"/>
      <c r="TVI65" s="107"/>
      <c r="TVJ65" s="107"/>
      <c r="TVK65" s="107"/>
      <c r="TVL65" s="107"/>
      <c r="TVM65" s="107"/>
      <c r="TVN65" s="107"/>
      <c r="TVO65" s="107"/>
      <c r="TVP65" s="107"/>
      <c r="TVQ65" s="107"/>
      <c r="TVR65" s="107"/>
      <c r="TVS65" s="107"/>
      <c r="TVT65" s="107"/>
      <c r="TVU65" s="107"/>
      <c r="TVV65" s="107"/>
      <c r="TVW65" s="107"/>
      <c r="TVX65" s="107"/>
      <c r="TVY65" s="107"/>
      <c r="TVZ65" s="107"/>
      <c r="TWA65" s="107"/>
      <c r="TWB65" s="107"/>
      <c r="TWC65" s="107"/>
      <c r="TWD65" s="107"/>
      <c r="TWE65" s="107"/>
      <c r="TWF65" s="107"/>
      <c r="TWG65" s="107"/>
      <c r="TWH65" s="107"/>
      <c r="TWI65" s="107"/>
      <c r="TWJ65" s="107"/>
      <c r="TWK65" s="107"/>
      <c r="TWL65" s="107"/>
      <c r="TWM65" s="107"/>
      <c r="TWN65" s="107"/>
      <c r="TWO65" s="107"/>
      <c r="TWP65" s="107"/>
      <c r="TWQ65" s="107"/>
      <c r="TWR65" s="107"/>
      <c r="TWS65" s="107"/>
      <c r="TWT65" s="107"/>
      <c r="TWU65" s="107"/>
      <c r="TWV65" s="107"/>
      <c r="TWW65" s="107"/>
      <c r="TWX65" s="107"/>
      <c r="TWY65" s="107"/>
      <c r="TWZ65" s="107"/>
      <c r="TXA65" s="107"/>
      <c r="TXB65" s="107"/>
      <c r="TXC65" s="107"/>
      <c r="TXD65" s="107"/>
      <c r="TXE65" s="107"/>
      <c r="TXF65" s="107"/>
      <c r="TXG65" s="107"/>
      <c r="TXH65" s="107"/>
      <c r="TXI65" s="107"/>
      <c r="TXJ65" s="107"/>
      <c r="TXK65" s="107"/>
      <c r="TXL65" s="107"/>
      <c r="TXM65" s="107"/>
      <c r="TXN65" s="107"/>
      <c r="TXO65" s="107"/>
      <c r="TXP65" s="107"/>
      <c r="TXQ65" s="107"/>
      <c r="TXR65" s="107"/>
      <c r="TXS65" s="107"/>
      <c r="TXT65" s="107"/>
      <c r="TXU65" s="107"/>
      <c r="TXV65" s="107"/>
      <c r="TXW65" s="107"/>
      <c r="TXX65" s="107"/>
      <c r="TXY65" s="107"/>
      <c r="TXZ65" s="107"/>
      <c r="TYA65" s="107"/>
      <c r="TYB65" s="107"/>
      <c r="TYC65" s="107"/>
      <c r="TYD65" s="107"/>
      <c r="TYE65" s="107"/>
      <c r="TYF65" s="107"/>
      <c r="TYG65" s="107"/>
      <c r="TYH65" s="107"/>
      <c r="TYI65" s="107"/>
      <c r="TYJ65" s="107"/>
      <c r="TYK65" s="107"/>
      <c r="TYL65" s="107"/>
      <c r="TYM65" s="107"/>
      <c r="TYN65" s="107"/>
      <c r="TYO65" s="107"/>
      <c r="TYP65" s="107"/>
      <c r="TYQ65" s="107"/>
      <c r="TYR65" s="107"/>
      <c r="TYS65" s="107"/>
      <c r="TYT65" s="107"/>
      <c r="TYU65" s="107"/>
      <c r="TYV65" s="107"/>
      <c r="TYW65" s="107"/>
      <c r="TYX65" s="107"/>
      <c r="TYY65" s="107"/>
      <c r="TYZ65" s="107"/>
      <c r="TZA65" s="107"/>
      <c r="TZB65" s="107"/>
      <c r="TZC65" s="107"/>
      <c r="TZD65" s="107"/>
      <c r="TZE65" s="107"/>
      <c r="TZF65" s="107"/>
      <c r="TZG65" s="107"/>
      <c r="TZH65" s="107"/>
      <c r="TZI65" s="107"/>
      <c r="TZJ65" s="107"/>
      <c r="TZK65" s="107"/>
      <c r="TZL65" s="107"/>
      <c r="TZM65" s="107"/>
      <c r="TZN65" s="107"/>
      <c r="TZO65" s="107"/>
      <c r="TZP65" s="107"/>
      <c r="TZQ65" s="107"/>
      <c r="TZR65" s="107"/>
      <c r="TZS65" s="107"/>
      <c r="TZT65" s="107"/>
      <c r="TZU65" s="107"/>
      <c r="TZV65" s="107"/>
      <c r="TZW65" s="107"/>
      <c r="TZX65" s="107"/>
      <c r="TZY65" s="107"/>
      <c r="TZZ65" s="107"/>
      <c r="UAA65" s="107"/>
      <c r="UAB65" s="107"/>
      <c r="UAC65" s="107"/>
      <c r="UAD65" s="107"/>
      <c r="UAE65" s="107"/>
      <c r="UAF65" s="107"/>
      <c r="UAG65" s="107"/>
      <c r="UAH65" s="107"/>
      <c r="UAI65" s="107"/>
      <c r="UAJ65" s="107"/>
      <c r="UAK65" s="107"/>
      <c r="UAL65" s="107"/>
      <c r="UAM65" s="107"/>
      <c r="UAN65" s="107"/>
      <c r="UAO65" s="107"/>
      <c r="UAP65" s="107"/>
      <c r="UAQ65" s="107"/>
      <c r="UAR65" s="107"/>
      <c r="UAS65" s="107"/>
      <c r="UAT65" s="107"/>
      <c r="UAU65" s="107"/>
      <c r="UAV65" s="107"/>
      <c r="UAW65" s="107"/>
      <c r="UAX65" s="107"/>
      <c r="UAY65" s="107"/>
      <c r="UAZ65" s="107"/>
      <c r="UBA65" s="107"/>
      <c r="UBB65" s="107"/>
      <c r="UBC65" s="107"/>
      <c r="UBD65" s="107"/>
      <c r="UBE65" s="107"/>
      <c r="UBF65" s="107"/>
      <c r="UBG65" s="107"/>
      <c r="UBH65" s="107"/>
      <c r="UBI65" s="107"/>
      <c r="UBJ65" s="107"/>
      <c r="UBK65" s="107"/>
      <c r="UBL65" s="107"/>
      <c r="UBM65" s="107"/>
      <c r="UBN65" s="107"/>
      <c r="UBO65" s="107"/>
      <c r="UBP65" s="107"/>
      <c r="UBQ65" s="107"/>
      <c r="UBR65" s="107"/>
      <c r="UBS65" s="107"/>
      <c r="UBT65" s="107"/>
      <c r="UBU65" s="107"/>
      <c r="UBV65" s="107"/>
      <c r="UBW65" s="107"/>
      <c r="UBX65" s="107"/>
      <c r="UBY65" s="107"/>
      <c r="UBZ65" s="107"/>
      <c r="UCA65" s="107"/>
      <c r="UCB65" s="107"/>
      <c r="UCC65" s="107"/>
      <c r="UCD65" s="107"/>
      <c r="UCE65" s="107"/>
      <c r="UCF65" s="107"/>
      <c r="UCG65" s="107"/>
      <c r="UCH65" s="107"/>
      <c r="UCI65" s="107"/>
      <c r="UCJ65" s="107"/>
      <c r="UCK65" s="107"/>
      <c r="UCL65" s="107"/>
      <c r="UCM65" s="107"/>
      <c r="UCN65" s="107"/>
      <c r="UCO65" s="107"/>
      <c r="UCP65" s="107"/>
      <c r="UCQ65" s="107"/>
      <c r="UCR65" s="107"/>
      <c r="UCS65" s="107"/>
      <c r="UCT65" s="107"/>
      <c r="UCU65" s="107"/>
      <c r="UCV65" s="107"/>
      <c r="UCW65" s="107"/>
      <c r="UCX65" s="107"/>
      <c r="UCY65" s="107"/>
      <c r="UCZ65" s="107"/>
      <c r="UDA65" s="107"/>
      <c r="UDB65" s="107"/>
      <c r="UDC65" s="107"/>
      <c r="UDD65" s="107"/>
      <c r="UDE65" s="107"/>
      <c r="UDF65" s="107"/>
      <c r="UDG65" s="107"/>
      <c r="UDH65" s="107"/>
      <c r="UDI65" s="107"/>
      <c r="UDJ65" s="107"/>
      <c r="UDK65" s="107"/>
      <c r="UDL65" s="107"/>
      <c r="UDM65" s="107"/>
      <c r="UDN65" s="107"/>
      <c r="UDO65" s="107"/>
      <c r="UDP65" s="107"/>
      <c r="UDQ65" s="107"/>
      <c r="UDR65" s="107"/>
      <c r="UDS65" s="107"/>
      <c r="UDT65" s="107"/>
      <c r="UDU65" s="107"/>
      <c r="UDV65" s="107"/>
      <c r="UDW65" s="107"/>
      <c r="UDX65" s="107"/>
      <c r="UDY65" s="107"/>
      <c r="UDZ65" s="107"/>
      <c r="UEA65" s="107"/>
      <c r="UEB65" s="107"/>
      <c r="UEC65" s="107"/>
      <c r="UED65" s="107"/>
      <c r="UEE65" s="107"/>
      <c r="UEF65" s="107"/>
      <c r="UEG65" s="107"/>
      <c r="UEH65" s="107"/>
      <c r="UEI65" s="107"/>
      <c r="UEJ65" s="107"/>
      <c r="UEK65" s="107"/>
      <c r="UEL65" s="107"/>
      <c r="UEM65" s="107"/>
      <c r="UEN65" s="107"/>
      <c r="UEO65" s="107"/>
      <c r="UEP65" s="107"/>
      <c r="UEQ65" s="107"/>
      <c r="UER65" s="107"/>
      <c r="UES65" s="107"/>
      <c r="UET65" s="107"/>
      <c r="UEU65" s="107"/>
      <c r="UEV65" s="107"/>
      <c r="UEW65" s="107"/>
      <c r="UEX65" s="107"/>
      <c r="UEY65" s="107"/>
      <c r="UEZ65" s="107"/>
      <c r="UFA65" s="107"/>
      <c r="UFB65" s="107"/>
      <c r="UFC65" s="107"/>
      <c r="UFD65" s="107"/>
      <c r="UFE65" s="107"/>
      <c r="UFF65" s="107"/>
      <c r="UFG65" s="107"/>
      <c r="UFH65" s="107"/>
      <c r="UFI65" s="107"/>
      <c r="UFJ65" s="107"/>
      <c r="UFK65" s="107"/>
      <c r="UFL65" s="107"/>
      <c r="UFM65" s="107"/>
      <c r="UFN65" s="107"/>
      <c r="UFO65" s="107"/>
      <c r="UFP65" s="107"/>
      <c r="UFQ65" s="107"/>
      <c r="UFR65" s="107"/>
      <c r="UFS65" s="107"/>
      <c r="UFT65" s="107"/>
      <c r="UFU65" s="107"/>
      <c r="UFV65" s="107"/>
      <c r="UFW65" s="107"/>
      <c r="UFX65" s="107"/>
      <c r="UFY65" s="107"/>
      <c r="UFZ65" s="107"/>
      <c r="UGA65" s="107"/>
      <c r="UGB65" s="107"/>
      <c r="UGC65" s="107"/>
      <c r="UGD65" s="107"/>
      <c r="UGE65" s="107"/>
      <c r="UGF65" s="107"/>
      <c r="UGG65" s="107"/>
      <c r="UGH65" s="107"/>
      <c r="UGI65" s="107"/>
      <c r="UGJ65" s="107"/>
      <c r="UGK65" s="107"/>
      <c r="UGL65" s="107"/>
      <c r="UGM65" s="107"/>
      <c r="UGN65" s="107"/>
      <c r="UGO65" s="107"/>
      <c r="UGP65" s="107"/>
      <c r="UGQ65" s="107"/>
      <c r="UGR65" s="107"/>
      <c r="UGS65" s="107"/>
      <c r="UGT65" s="107"/>
      <c r="UGU65" s="107"/>
      <c r="UGV65" s="107"/>
      <c r="UGW65" s="107"/>
      <c r="UGX65" s="107"/>
      <c r="UGY65" s="107"/>
      <c r="UGZ65" s="107"/>
      <c r="UHA65" s="107"/>
      <c r="UHB65" s="107"/>
      <c r="UHC65" s="107"/>
      <c r="UHD65" s="107"/>
      <c r="UHE65" s="107"/>
      <c r="UHF65" s="107"/>
      <c r="UHG65" s="107"/>
      <c r="UHH65" s="107"/>
      <c r="UHI65" s="107"/>
      <c r="UHJ65" s="107"/>
      <c r="UHK65" s="107"/>
      <c r="UHL65" s="107"/>
      <c r="UHM65" s="107"/>
      <c r="UHN65" s="107"/>
      <c r="UHO65" s="107"/>
      <c r="UHP65" s="107"/>
      <c r="UHQ65" s="107"/>
      <c r="UHR65" s="107"/>
      <c r="UHS65" s="107"/>
      <c r="UHT65" s="107"/>
      <c r="UHU65" s="107"/>
      <c r="UHV65" s="107"/>
      <c r="UHW65" s="107"/>
      <c r="UHX65" s="107"/>
      <c r="UHY65" s="107"/>
      <c r="UHZ65" s="107"/>
      <c r="UIA65" s="107"/>
      <c r="UIB65" s="107"/>
      <c r="UIC65" s="107"/>
      <c r="UID65" s="107"/>
      <c r="UIE65" s="107"/>
      <c r="UIF65" s="107"/>
      <c r="UIG65" s="107"/>
      <c r="UIH65" s="107"/>
      <c r="UII65" s="107"/>
      <c r="UIJ65" s="107"/>
      <c r="UIK65" s="107"/>
      <c r="UIL65" s="107"/>
      <c r="UIM65" s="107"/>
      <c r="UIN65" s="107"/>
      <c r="UIO65" s="107"/>
      <c r="UIP65" s="107"/>
      <c r="UIQ65" s="107"/>
      <c r="UIR65" s="107"/>
      <c r="UIS65" s="107"/>
      <c r="UIT65" s="107"/>
      <c r="UIU65" s="107"/>
      <c r="UIV65" s="107"/>
      <c r="UIW65" s="107"/>
      <c r="UIX65" s="107"/>
      <c r="UIY65" s="107"/>
      <c r="UIZ65" s="107"/>
      <c r="UJA65" s="107"/>
      <c r="UJB65" s="107"/>
      <c r="UJC65" s="107"/>
      <c r="UJD65" s="107"/>
      <c r="UJE65" s="107"/>
      <c r="UJF65" s="107"/>
      <c r="UJG65" s="107"/>
      <c r="UJH65" s="107"/>
      <c r="UJI65" s="107"/>
      <c r="UJJ65" s="107"/>
      <c r="UJK65" s="107"/>
      <c r="UJL65" s="107"/>
      <c r="UJM65" s="107"/>
      <c r="UJN65" s="107"/>
      <c r="UJO65" s="107"/>
      <c r="UJP65" s="107"/>
      <c r="UJQ65" s="107"/>
      <c r="UJR65" s="107"/>
      <c r="UJS65" s="107"/>
      <c r="UJT65" s="107"/>
      <c r="UJU65" s="107"/>
      <c r="UJV65" s="107"/>
      <c r="UJW65" s="107"/>
      <c r="UJX65" s="107"/>
      <c r="UJY65" s="107"/>
      <c r="UJZ65" s="107"/>
      <c r="UKA65" s="107"/>
      <c r="UKB65" s="107"/>
      <c r="UKC65" s="107"/>
      <c r="UKD65" s="107"/>
      <c r="UKE65" s="107"/>
      <c r="UKF65" s="107"/>
      <c r="UKG65" s="107"/>
      <c r="UKH65" s="107"/>
      <c r="UKI65" s="107"/>
      <c r="UKJ65" s="107"/>
      <c r="UKK65" s="107"/>
      <c r="UKL65" s="107"/>
      <c r="UKM65" s="107"/>
      <c r="UKN65" s="107"/>
      <c r="UKO65" s="107"/>
      <c r="UKP65" s="107"/>
      <c r="UKQ65" s="107"/>
      <c r="UKR65" s="107"/>
      <c r="UKS65" s="107"/>
      <c r="UKT65" s="107"/>
      <c r="UKU65" s="107"/>
      <c r="UKV65" s="107"/>
      <c r="UKW65" s="107"/>
      <c r="UKX65" s="107"/>
      <c r="UKY65" s="107"/>
      <c r="UKZ65" s="107"/>
      <c r="ULA65" s="107"/>
      <c r="ULB65" s="107"/>
      <c r="ULC65" s="107"/>
      <c r="ULD65" s="107"/>
      <c r="ULE65" s="107"/>
      <c r="ULF65" s="107"/>
      <c r="ULG65" s="107"/>
      <c r="ULH65" s="107"/>
      <c r="ULI65" s="107"/>
      <c r="ULJ65" s="107"/>
      <c r="ULK65" s="107"/>
      <c r="ULL65" s="107"/>
      <c r="ULM65" s="107"/>
      <c r="ULN65" s="107"/>
      <c r="ULO65" s="107"/>
      <c r="ULP65" s="107"/>
      <c r="ULQ65" s="107"/>
      <c r="ULR65" s="107"/>
      <c r="ULS65" s="107"/>
      <c r="ULT65" s="107"/>
      <c r="ULU65" s="107"/>
      <c r="ULV65" s="107"/>
      <c r="ULW65" s="107"/>
      <c r="ULX65" s="107"/>
      <c r="ULY65" s="107"/>
      <c r="ULZ65" s="107"/>
      <c r="UMA65" s="107"/>
      <c r="UMB65" s="107"/>
      <c r="UMC65" s="107"/>
      <c r="UMD65" s="107"/>
      <c r="UME65" s="107"/>
      <c r="UMF65" s="107"/>
      <c r="UMG65" s="107"/>
      <c r="UMH65" s="107"/>
      <c r="UMI65" s="107"/>
      <c r="UMJ65" s="107"/>
      <c r="UMK65" s="107"/>
      <c r="UML65" s="107"/>
      <c r="UMM65" s="107"/>
      <c r="UMN65" s="107"/>
      <c r="UMO65" s="107"/>
      <c r="UMP65" s="107"/>
      <c r="UMQ65" s="107"/>
      <c r="UMR65" s="107"/>
      <c r="UMS65" s="107"/>
      <c r="UMT65" s="107"/>
      <c r="UMU65" s="107"/>
      <c r="UMV65" s="107"/>
      <c r="UMW65" s="107"/>
      <c r="UMX65" s="107"/>
      <c r="UMY65" s="107"/>
      <c r="UMZ65" s="107"/>
      <c r="UNA65" s="107"/>
      <c r="UNB65" s="107"/>
      <c r="UNC65" s="107"/>
      <c r="UND65" s="107"/>
      <c r="UNE65" s="107"/>
      <c r="UNF65" s="107"/>
      <c r="UNG65" s="107"/>
      <c r="UNH65" s="107"/>
      <c r="UNI65" s="107"/>
      <c r="UNJ65" s="107"/>
      <c r="UNK65" s="107"/>
      <c r="UNL65" s="107"/>
      <c r="UNM65" s="107"/>
      <c r="UNN65" s="107"/>
      <c r="UNO65" s="107"/>
      <c r="UNP65" s="107"/>
      <c r="UNQ65" s="107"/>
      <c r="UNR65" s="107"/>
      <c r="UNS65" s="107"/>
      <c r="UNT65" s="107"/>
      <c r="UNU65" s="107"/>
      <c r="UNV65" s="107"/>
      <c r="UNW65" s="107"/>
      <c r="UNX65" s="107"/>
      <c r="UNY65" s="107"/>
      <c r="UNZ65" s="107"/>
      <c r="UOA65" s="107"/>
      <c r="UOB65" s="107"/>
      <c r="UOC65" s="107"/>
      <c r="UOD65" s="107"/>
      <c r="UOE65" s="107"/>
      <c r="UOF65" s="107"/>
      <c r="UOG65" s="107"/>
      <c r="UOH65" s="107"/>
      <c r="UOI65" s="107"/>
      <c r="UOJ65" s="107"/>
      <c r="UOK65" s="107"/>
      <c r="UOL65" s="107"/>
      <c r="UOM65" s="107"/>
      <c r="UON65" s="107"/>
      <c r="UOO65" s="107"/>
      <c r="UOP65" s="107"/>
      <c r="UOQ65" s="107"/>
      <c r="UOR65" s="107"/>
      <c r="UOS65" s="107"/>
      <c r="UOT65" s="107"/>
      <c r="UOU65" s="107"/>
      <c r="UOV65" s="107"/>
      <c r="UOW65" s="107"/>
      <c r="UOX65" s="107"/>
      <c r="UOY65" s="107"/>
      <c r="UOZ65" s="107"/>
      <c r="UPA65" s="107"/>
      <c r="UPB65" s="107"/>
      <c r="UPC65" s="107"/>
      <c r="UPD65" s="107"/>
      <c r="UPE65" s="107"/>
      <c r="UPF65" s="107"/>
      <c r="UPG65" s="107"/>
      <c r="UPH65" s="107"/>
      <c r="UPI65" s="107"/>
      <c r="UPJ65" s="107"/>
      <c r="UPK65" s="107"/>
      <c r="UPL65" s="107"/>
      <c r="UPM65" s="107"/>
      <c r="UPN65" s="107"/>
      <c r="UPO65" s="107"/>
      <c r="UPP65" s="107"/>
      <c r="UPQ65" s="107"/>
      <c r="UPR65" s="107"/>
      <c r="UPS65" s="107"/>
      <c r="UPT65" s="107"/>
      <c r="UPU65" s="107"/>
      <c r="UPV65" s="107"/>
      <c r="UPW65" s="107"/>
      <c r="UPX65" s="107"/>
      <c r="UPY65" s="107"/>
      <c r="UPZ65" s="107"/>
      <c r="UQA65" s="107"/>
      <c r="UQB65" s="107"/>
      <c r="UQC65" s="107"/>
      <c r="UQD65" s="107"/>
      <c r="UQE65" s="107"/>
      <c r="UQF65" s="107"/>
      <c r="UQG65" s="107"/>
      <c r="UQH65" s="107"/>
      <c r="UQI65" s="107"/>
      <c r="UQJ65" s="107"/>
      <c r="UQK65" s="107"/>
      <c r="UQL65" s="107"/>
      <c r="UQM65" s="107"/>
      <c r="UQN65" s="107"/>
      <c r="UQO65" s="107"/>
      <c r="UQP65" s="107"/>
      <c r="UQQ65" s="107"/>
      <c r="UQR65" s="107"/>
      <c r="UQS65" s="107"/>
      <c r="UQT65" s="107"/>
      <c r="UQU65" s="107"/>
      <c r="UQV65" s="107"/>
      <c r="UQW65" s="107"/>
      <c r="UQX65" s="107"/>
      <c r="UQY65" s="107"/>
      <c r="UQZ65" s="107"/>
      <c r="URA65" s="107"/>
      <c r="URB65" s="107"/>
      <c r="URC65" s="107"/>
      <c r="URD65" s="107"/>
      <c r="URE65" s="107"/>
      <c r="URF65" s="107"/>
      <c r="URG65" s="107"/>
      <c r="URH65" s="107"/>
      <c r="URI65" s="107"/>
      <c r="URJ65" s="107"/>
      <c r="URK65" s="107"/>
      <c r="URL65" s="107"/>
      <c r="URM65" s="107"/>
      <c r="URN65" s="107"/>
      <c r="URO65" s="107"/>
      <c r="URP65" s="107"/>
      <c r="URQ65" s="107"/>
      <c r="URR65" s="107"/>
      <c r="URS65" s="107"/>
      <c r="URT65" s="107"/>
      <c r="URU65" s="107"/>
      <c r="URV65" s="107"/>
      <c r="URW65" s="107"/>
      <c r="URX65" s="107"/>
      <c r="URY65" s="107"/>
      <c r="URZ65" s="107"/>
      <c r="USA65" s="107"/>
      <c r="USB65" s="107"/>
      <c r="USC65" s="107"/>
      <c r="USD65" s="107"/>
      <c r="USE65" s="107"/>
      <c r="USF65" s="107"/>
      <c r="USG65" s="107"/>
      <c r="USH65" s="107"/>
      <c r="USI65" s="107"/>
      <c r="USJ65" s="107"/>
      <c r="USK65" s="107"/>
      <c r="USL65" s="107"/>
      <c r="USM65" s="107"/>
      <c r="USN65" s="107"/>
      <c r="USO65" s="107"/>
      <c r="USP65" s="107"/>
      <c r="USQ65" s="107"/>
      <c r="USR65" s="107"/>
      <c r="USS65" s="107"/>
      <c r="UST65" s="107"/>
      <c r="USU65" s="107"/>
      <c r="USV65" s="107"/>
      <c r="USW65" s="107"/>
      <c r="USX65" s="107"/>
      <c r="USY65" s="107"/>
      <c r="USZ65" s="107"/>
      <c r="UTA65" s="107"/>
      <c r="UTB65" s="107"/>
      <c r="UTC65" s="107"/>
      <c r="UTD65" s="107"/>
      <c r="UTE65" s="107"/>
      <c r="UTF65" s="107"/>
      <c r="UTG65" s="107"/>
      <c r="UTH65" s="107"/>
      <c r="UTI65" s="107"/>
      <c r="UTJ65" s="107"/>
      <c r="UTK65" s="107"/>
      <c r="UTL65" s="107"/>
      <c r="UTM65" s="107"/>
      <c r="UTN65" s="107"/>
      <c r="UTO65" s="107"/>
      <c r="UTP65" s="107"/>
      <c r="UTQ65" s="107"/>
      <c r="UTR65" s="107"/>
      <c r="UTS65" s="107"/>
      <c r="UTT65" s="107"/>
      <c r="UTU65" s="107"/>
      <c r="UTV65" s="107"/>
      <c r="UTW65" s="107"/>
      <c r="UTX65" s="107"/>
      <c r="UTY65" s="107"/>
      <c r="UTZ65" s="107"/>
      <c r="UUA65" s="107"/>
      <c r="UUB65" s="107"/>
      <c r="UUC65" s="107"/>
      <c r="UUD65" s="107"/>
      <c r="UUE65" s="107"/>
      <c r="UUF65" s="107"/>
      <c r="UUG65" s="107"/>
      <c r="UUH65" s="107"/>
      <c r="UUI65" s="107"/>
      <c r="UUJ65" s="107"/>
      <c r="UUK65" s="107"/>
      <c r="UUL65" s="107"/>
      <c r="UUM65" s="107"/>
      <c r="UUN65" s="107"/>
      <c r="UUO65" s="107"/>
      <c r="UUP65" s="107"/>
      <c r="UUQ65" s="107"/>
      <c r="UUR65" s="107"/>
      <c r="UUS65" s="107"/>
      <c r="UUT65" s="107"/>
      <c r="UUU65" s="107"/>
      <c r="UUV65" s="107"/>
      <c r="UUW65" s="107"/>
      <c r="UUX65" s="107"/>
      <c r="UUY65" s="107"/>
      <c r="UUZ65" s="107"/>
      <c r="UVA65" s="107"/>
      <c r="UVB65" s="107"/>
      <c r="UVC65" s="107"/>
      <c r="UVD65" s="107"/>
      <c r="UVE65" s="107"/>
      <c r="UVF65" s="107"/>
      <c r="UVG65" s="107"/>
      <c r="UVH65" s="107"/>
      <c r="UVI65" s="107"/>
      <c r="UVJ65" s="107"/>
      <c r="UVK65" s="107"/>
      <c r="UVL65" s="107"/>
      <c r="UVM65" s="107"/>
      <c r="UVN65" s="107"/>
      <c r="UVO65" s="107"/>
      <c r="UVP65" s="107"/>
      <c r="UVQ65" s="107"/>
      <c r="UVR65" s="107"/>
      <c r="UVS65" s="107"/>
      <c r="UVT65" s="107"/>
      <c r="UVU65" s="107"/>
      <c r="UVV65" s="107"/>
      <c r="UVW65" s="107"/>
      <c r="UVX65" s="107"/>
      <c r="UVY65" s="107"/>
      <c r="UVZ65" s="107"/>
      <c r="UWA65" s="107"/>
      <c r="UWB65" s="107"/>
      <c r="UWC65" s="107"/>
      <c r="UWD65" s="107"/>
      <c r="UWE65" s="107"/>
      <c r="UWF65" s="107"/>
      <c r="UWG65" s="107"/>
      <c r="UWH65" s="107"/>
      <c r="UWI65" s="107"/>
      <c r="UWJ65" s="107"/>
      <c r="UWK65" s="107"/>
      <c r="UWL65" s="107"/>
      <c r="UWM65" s="107"/>
      <c r="UWN65" s="107"/>
      <c r="UWO65" s="107"/>
      <c r="UWP65" s="107"/>
      <c r="UWQ65" s="107"/>
      <c r="UWR65" s="107"/>
      <c r="UWS65" s="107"/>
      <c r="UWT65" s="107"/>
      <c r="UWU65" s="107"/>
      <c r="UWV65" s="107"/>
      <c r="UWW65" s="107"/>
      <c r="UWX65" s="107"/>
      <c r="UWY65" s="107"/>
      <c r="UWZ65" s="107"/>
      <c r="UXA65" s="107"/>
      <c r="UXB65" s="107"/>
      <c r="UXC65" s="107"/>
      <c r="UXD65" s="107"/>
      <c r="UXE65" s="107"/>
      <c r="UXF65" s="107"/>
      <c r="UXG65" s="107"/>
      <c r="UXH65" s="107"/>
      <c r="UXI65" s="107"/>
      <c r="UXJ65" s="107"/>
      <c r="UXK65" s="107"/>
      <c r="UXL65" s="107"/>
      <c r="UXM65" s="107"/>
      <c r="UXN65" s="107"/>
      <c r="UXO65" s="107"/>
      <c r="UXP65" s="107"/>
      <c r="UXQ65" s="107"/>
      <c r="UXR65" s="107"/>
      <c r="UXS65" s="107"/>
      <c r="UXT65" s="107"/>
      <c r="UXU65" s="107"/>
      <c r="UXV65" s="107"/>
      <c r="UXW65" s="107"/>
      <c r="UXX65" s="107"/>
      <c r="UXY65" s="107"/>
      <c r="UXZ65" s="107"/>
      <c r="UYA65" s="107"/>
      <c r="UYB65" s="107"/>
      <c r="UYC65" s="107"/>
      <c r="UYD65" s="107"/>
      <c r="UYE65" s="107"/>
      <c r="UYF65" s="107"/>
      <c r="UYG65" s="107"/>
      <c r="UYH65" s="107"/>
      <c r="UYI65" s="107"/>
      <c r="UYJ65" s="107"/>
      <c r="UYK65" s="107"/>
      <c r="UYL65" s="107"/>
      <c r="UYM65" s="107"/>
      <c r="UYN65" s="107"/>
      <c r="UYO65" s="107"/>
      <c r="UYP65" s="107"/>
      <c r="UYQ65" s="107"/>
      <c r="UYR65" s="107"/>
      <c r="UYS65" s="107"/>
      <c r="UYT65" s="107"/>
      <c r="UYU65" s="107"/>
      <c r="UYV65" s="107"/>
      <c r="UYW65" s="107"/>
      <c r="UYX65" s="107"/>
      <c r="UYY65" s="107"/>
      <c r="UYZ65" s="107"/>
      <c r="UZA65" s="107"/>
      <c r="UZB65" s="107"/>
      <c r="UZC65" s="107"/>
      <c r="UZD65" s="107"/>
      <c r="UZE65" s="107"/>
      <c r="UZF65" s="107"/>
      <c r="UZG65" s="107"/>
      <c r="UZH65" s="107"/>
      <c r="UZI65" s="107"/>
      <c r="UZJ65" s="107"/>
      <c r="UZK65" s="107"/>
      <c r="UZL65" s="107"/>
      <c r="UZM65" s="107"/>
      <c r="UZN65" s="107"/>
      <c r="UZO65" s="107"/>
      <c r="UZP65" s="107"/>
      <c r="UZQ65" s="107"/>
      <c r="UZR65" s="107"/>
      <c r="UZS65" s="107"/>
      <c r="UZT65" s="107"/>
      <c r="UZU65" s="107"/>
      <c r="UZV65" s="107"/>
      <c r="UZW65" s="107"/>
      <c r="UZX65" s="107"/>
      <c r="UZY65" s="107"/>
      <c r="UZZ65" s="107"/>
      <c r="VAA65" s="107"/>
      <c r="VAB65" s="107"/>
      <c r="VAC65" s="107"/>
      <c r="VAD65" s="107"/>
      <c r="VAE65" s="107"/>
      <c r="VAF65" s="107"/>
      <c r="VAG65" s="107"/>
      <c r="VAH65" s="107"/>
      <c r="VAI65" s="107"/>
      <c r="VAJ65" s="107"/>
      <c r="VAK65" s="107"/>
      <c r="VAL65" s="107"/>
      <c r="VAM65" s="107"/>
      <c r="VAN65" s="107"/>
      <c r="VAO65" s="107"/>
      <c r="VAP65" s="107"/>
      <c r="VAQ65" s="107"/>
      <c r="VAR65" s="107"/>
      <c r="VAS65" s="107"/>
      <c r="VAT65" s="107"/>
      <c r="VAU65" s="107"/>
      <c r="VAV65" s="107"/>
      <c r="VAW65" s="107"/>
      <c r="VAX65" s="107"/>
      <c r="VAY65" s="107"/>
      <c r="VAZ65" s="107"/>
      <c r="VBA65" s="107"/>
      <c r="VBB65" s="107"/>
      <c r="VBC65" s="107"/>
      <c r="VBD65" s="107"/>
      <c r="VBE65" s="107"/>
      <c r="VBF65" s="107"/>
      <c r="VBG65" s="107"/>
      <c r="VBH65" s="107"/>
      <c r="VBI65" s="107"/>
      <c r="VBJ65" s="107"/>
      <c r="VBK65" s="107"/>
      <c r="VBL65" s="107"/>
      <c r="VBM65" s="107"/>
      <c r="VBN65" s="107"/>
      <c r="VBO65" s="107"/>
      <c r="VBP65" s="107"/>
      <c r="VBQ65" s="107"/>
      <c r="VBR65" s="107"/>
      <c r="VBS65" s="107"/>
      <c r="VBT65" s="107"/>
      <c r="VBU65" s="107"/>
      <c r="VBV65" s="107"/>
      <c r="VBW65" s="107"/>
      <c r="VBX65" s="107"/>
      <c r="VBY65" s="107"/>
      <c r="VBZ65" s="107"/>
      <c r="VCA65" s="107"/>
      <c r="VCB65" s="107"/>
      <c r="VCC65" s="107"/>
      <c r="VCD65" s="107"/>
      <c r="VCE65" s="107"/>
      <c r="VCF65" s="107"/>
      <c r="VCG65" s="107"/>
      <c r="VCH65" s="107"/>
      <c r="VCI65" s="107"/>
      <c r="VCJ65" s="107"/>
      <c r="VCK65" s="107"/>
      <c r="VCL65" s="107"/>
      <c r="VCM65" s="107"/>
      <c r="VCN65" s="107"/>
      <c r="VCO65" s="107"/>
      <c r="VCP65" s="107"/>
      <c r="VCQ65" s="107"/>
      <c r="VCR65" s="107"/>
      <c r="VCS65" s="107"/>
      <c r="VCT65" s="107"/>
      <c r="VCU65" s="107"/>
      <c r="VCV65" s="107"/>
      <c r="VCW65" s="107"/>
      <c r="VCX65" s="107"/>
      <c r="VCY65" s="107"/>
      <c r="VCZ65" s="107"/>
      <c r="VDA65" s="107"/>
      <c r="VDB65" s="107"/>
      <c r="VDC65" s="107"/>
      <c r="VDD65" s="107"/>
      <c r="VDE65" s="107"/>
      <c r="VDF65" s="107"/>
      <c r="VDG65" s="107"/>
      <c r="VDH65" s="107"/>
      <c r="VDI65" s="107"/>
      <c r="VDJ65" s="107"/>
      <c r="VDK65" s="107"/>
      <c r="VDL65" s="107"/>
      <c r="VDM65" s="107"/>
      <c r="VDN65" s="107"/>
      <c r="VDO65" s="107"/>
      <c r="VDP65" s="107"/>
      <c r="VDQ65" s="107"/>
      <c r="VDR65" s="107"/>
      <c r="VDS65" s="107"/>
      <c r="VDT65" s="107"/>
      <c r="VDU65" s="107"/>
      <c r="VDV65" s="107"/>
      <c r="VDW65" s="107"/>
      <c r="VDX65" s="107"/>
      <c r="VDY65" s="107"/>
      <c r="VDZ65" s="107"/>
      <c r="VEA65" s="107"/>
      <c r="VEB65" s="107"/>
      <c r="VEC65" s="107"/>
      <c r="VED65" s="107"/>
      <c r="VEE65" s="107"/>
      <c r="VEF65" s="107"/>
      <c r="VEG65" s="107"/>
      <c r="VEH65" s="107"/>
      <c r="VEI65" s="107"/>
      <c r="VEJ65" s="107"/>
      <c r="VEK65" s="107"/>
      <c r="VEL65" s="107"/>
      <c r="VEM65" s="107"/>
      <c r="VEN65" s="107"/>
      <c r="VEO65" s="107"/>
      <c r="VEP65" s="107"/>
      <c r="VEQ65" s="107"/>
      <c r="VER65" s="107"/>
      <c r="VES65" s="107"/>
      <c r="VET65" s="107"/>
      <c r="VEU65" s="107"/>
      <c r="VEV65" s="107"/>
      <c r="VEW65" s="107"/>
      <c r="VEX65" s="107"/>
      <c r="VEY65" s="107"/>
      <c r="VEZ65" s="107"/>
      <c r="VFA65" s="107"/>
      <c r="VFB65" s="107"/>
      <c r="VFC65" s="107"/>
      <c r="VFD65" s="107"/>
      <c r="VFE65" s="107"/>
      <c r="VFF65" s="107"/>
      <c r="VFG65" s="107"/>
      <c r="VFH65" s="107"/>
      <c r="VFI65" s="107"/>
      <c r="VFJ65" s="107"/>
      <c r="VFK65" s="107"/>
      <c r="VFL65" s="107"/>
      <c r="VFM65" s="107"/>
      <c r="VFN65" s="107"/>
      <c r="VFO65" s="107"/>
      <c r="VFP65" s="107"/>
      <c r="VFQ65" s="107"/>
      <c r="VFR65" s="107"/>
      <c r="VFS65" s="107"/>
      <c r="VFT65" s="107"/>
      <c r="VFU65" s="107"/>
      <c r="VFV65" s="107"/>
      <c r="VFW65" s="107"/>
      <c r="VFX65" s="107"/>
      <c r="VFY65" s="107"/>
      <c r="VFZ65" s="107"/>
      <c r="VGA65" s="107"/>
      <c r="VGB65" s="107"/>
      <c r="VGC65" s="107"/>
      <c r="VGD65" s="107"/>
      <c r="VGE65" s="107"/>
      <c r="VGF65" s="107"/>
      <c r="VGG65" s="107"/>
      <c r="VGH65" s="107"/>
      <c r="VGI65" s="107"/>
      <c r="VGJ65" s="107"/>
      <c r="VGK65" s="107"/>
      <c r="VGL65" s="107"/>
      <c r="VGM65" s="107"/>
      <c r="VGN65" s="107"/>
      <c r="VGO65" s="107"/>
      <c r="VGP65" s="107"/>
      <c r="VGQ65" s="107"/>
      <c r="VGR65" s="107"/>
      <c r="VGS65" s="107"/>
      <c r="VGT65" s="107"/>
      <c r="VGU65" s="107"/>
      <c r="VGV65" s="107"/>
      <c r="VGW65" s="107"/>
      <c r="VGX65" s="107"/>
      <c r="VGY65" s="107"/>
      <c r="VGZ65" s="107"/>
      <c r="VHA65" s="107"/>
      <c r="VHB65" s="107"/>
      <c r="VHC65" s="107"/>
      <c r="VHD65" s="107"/>
      <c r="VHE65" s="107"/>
      <c r="VHF65" s="107"/>
      <c r="VHG65" s="107"/>
      <c r="VHH65" s="107"/>
      <c r="VHI65" s="107"/>
      <c r="VHJ65" s="107"/>
      <c r="VHK65" s="107"/>
      <c r="VHL65" s="107"/>
      <c r="VHM65" s="107"/>
      <c r="VHN65" s="107"/>
      <c r="VHO65" s="107"/>
      <c r="VHP65" s="107"/>
      <c r="VHQ65" s="107"/>
      <c r="VHR65" s="107"/>
      <c r="VHS65" s="107"/>
      <c r="VHT65" s="107"/>
      <c r="VHU65" s="107"/>
      <c r="VHV65" s="107"/>
      <c r="VHW65" s="107"/>
      <c r="VHX65" s="107"/>
      <c r="VHY65" s="107"/>
      <c r="VHZ65" s="107"/>
      <c r="VIA65" s="107"/>
      <c r="VIB65" s="107"/>
      <c r="VIC65" s="107"/>
      <c r="VID65" s="107"/>
      <c r="VIE65" s="107"/>
      <c r="VIF65" s="107"/>
      <c r="VIG65" s="107"/>
      <c r="VIH65" s="107"/>
      <c r="VII65" s="107"/>
      <c r="VIJ65" s="107"/>
      <c r="VIK65" s="107"/>
      <c r="VIL65" s="107"/>
      <c r="VIM65" s="107"/>
      <c r="VIN65" s="107"/>
      <c r="VIO65" s="107"/>
      <c r="VIP65" s="107"/>
      <c r="VIQ65" s="107"/>
      <c r="VIR65" s="107"/>
      <c r="VIS65" s="107"/>
      <c r="VIT65" s="107"/>
      <c r="VIU65" s="107"/>
      <c r="VIV65" s="107"/>
      <c r="VIW65" s="107"/>
      <c r="VIX65" s="107"/>
      <c r="VIY65" s="107"/>
      <c r="VIZ65" s="107"/>
      <c r="VJA65" s="107"/>
      <c r="VJB65" s="107"/>
      <c r="VJC65" s="107"/>
      <c r="VJD65" s="107"/>
      <c r="VJE65" s="107"/>
      <c r="VJF65" s="107"/>
      <c r="VJG65" s="107"/>
      <c r="VJH65" s="107"/>
      <c r="VJI65" s="107"/>
      <c r="VJJ65" s="107"/>
      <c r="VJK65" s="107"/>
      <c r="VJL65" s="107"/>
      <c r="VJM65" s="107"/>
      <c r="VJN65" s="107"/>
      <c r="VJO65" s="107"/>
      <c r="VJP65" s="107"/>
      <c r="VJQ65" s="107"/>
      <c r="VJR65" s="107"/>
      <c r="VJS65" s="107"/>
      <c r="VJT65" s="107"/>
      <c r="VJU65" s="107"/>
      <c r="VJV65" s="107"/>
      <c r="VJW65" s="107"/>
      <c r="VJX65" s="107"/>
      <c r="VJY65" s="107"/>
      <c r="VJZ65" s="107"/>
      <c r="VKA65" s="107"/>
      <c r="VKB65" s="107"/>
      <c r="VKC65" s="107"/>
      <c r="VKD65" s="107"/>
      <c r="VKE65" s="107"/>
      <c r="VKF65" s="107"/>
      <c r="VKG65" s="107"/>
      <c r="VKH65" s="107"/>
      <c r="VKI65" s="107"/>
      <c r="VKJ65" s="107"/>
      <c r="VKK65" s="107"/>
      <c r="VKL65" s="107"/>
      <c r="VKM65" s="107"/>
      <c r="VKN65" s="107"/>
      <c r="VKO65" s="107"/>
      <c r="VKP65" s="107"/>
      <c r="VKQ65" s="107"/>
      <c r="VKR65" s="107"/>
      <c r="VKS65" s="107"/>
      <c r="VKT65" s="107"/>
      <c r="VKU65" s="107"/>
      <c r="VKV65" s="107"/>
      <c r="VKW65" s="107"/>
      <c r="VKX65" s="107"/>
      <c r="VKY65" s="107"/>
      <c r="VKZ65" s="107"/>
      <c r="VLA65" s="107"/>
      <c r="VLB65" s="107"/>
      <c r="VLC65" s="107"/>
      <c r="VLD65" s="107"/>
      <c r="VLE65" s="107"/>
      <c r="VLF65" s="107"/>
      <c r="VLG65" s="107"/>
      <c r="VLH65" s="107"/>
      <c r="VLI65" s="107"/>
      <c r="VLJ65" s="107"/>
      <c r="VLK65" s="107"/>
      <c r="VLL65" s="107"/>
      <c r="VLM65" s="107"/>
      <c r="VLN65" s="107"/>
      <c r="VLO65" s="107"/>
      <c r="VLP65" s="107"/>
      <c r="VLQ65" s="107"/>
      <c r="VLR65" s="107"/>
      <c r="VLS65" s="107"/>
      <c r="VLT65" s="107"/>
      <c r="VLU65" s="107"/>
      <c r="VLV65" s="107"/>
      <c r="VLW65" s="107"/>
      <c r="VLX65" s="107"/>
      <c r="VLY65" s="107"/>
      <c r="VLZ65" s="107"/>
      <c r="VMA65" s="107"/>
      <c r="VMB65" s="107"/>
      <c r="VMC65" s="107"/>
      <c r="VMD65" s="107"/>
      <c r="VME65" s="107"/>
      <c r="VMF65" s="107"/>
      <c r="VMG65" s="107"/>
      <c r="VMH65" s="107"/>
      <c r="VMI65" s="107"/>
      <c r="VMJ65" s="107"/>
      <c r="VMK65" s="107"/>
      <c r="VML65" s="107"/>
      <c r="VMM65" s="107"/>
      <c r="VMN65" s="107"/>
      <c r="VMO65" s="107"/>
      <c r="VMP65" s="107"/>
      <c r="VMQ65" s="107"/>
      <c r="VMR65" s="107"/>
      <c r="VMS65" s="107"/>
      <c r="VMT65" s="107"/>
      <c r="VMU65" s="107"/>
      <c r="VMV65" s="107"/>
      <c r="VMW65" s="107"/>
      <c r="VMX65" s="107"/>
      <c r="VMY65" s="107"/>
      <c r="VMZ65" s="107"/>
      <c r="VNA65" s="107"/>
      <c r="VNB65" s="107"/>
      <c r="VNC65" s="107"/>
      <c r="VND65" s="107"/>
      <c r="VNE65" s="107"/>
      <c r="VNF65" s="107"/>
      <c r="VNG65" s="107"/>
      <c r="VNH65" s="107"/>
      <c r="VNI65" s="107"/>
      <c r="VNJ65" s="107"/>
      <c r="VNK65" s="107"/>
      <c r="VNL65" s="107"/>
      <c r="VNM65" s="107"/>
      <c r="VNN65" s="107"/>
      <c r="VNO65" s="107"/>
      <c r="VNP65" s="107"/>
      <c r="VNQ65" s="107"/>
      <c r="VNR65" s="107"/>
      <c r="VNS65" s="107"/>
      <c r="VNT65" s="107"/>
      <c r="VNU65" s="107"/>
      <c r="VNV65" s="107"/>
      <c r="VNW65" s="107"/>
      <c r="VNX65" s="107"/>
      <c r="VNY65" s="107"/>
      <c r="VNZ65" s="107"/>
      <c r="VOA65" s="107"/>
      <c r="VOB65" s="107"/>
      <c r="VOC65" s="107"/>
      <c r="VOD65" s="107"/>
      <c r="VOE65" s="107"/>
      <c r="VOF65" s="107"/>
      <c r="VOG65" s="107"/>
      <c r="VOH65" s="107"/>
      <c r="VOI65" s="107"/>
      <c r="VOJ65" s="107"/>
      <c r="VOK65" s="107"/>
      <c r="VOL65" s="107"/>
      <c r="VOM65" s="107"/>
      <c r="VON65" s="107"/>
      <c r="VOO65" s="107"/>
      <c r="VOP65" s="107"/>
      <c r="VOQ65" s="107"/>
      <c r="VOR65" s="107"/>
      <c r="VOS65" s="107"/>
      <c r="VOT65" s="107"/>
      <c r="VOU65" s="107"/>
      <c r="VOV65" s="107"/>
      <c r="VOW65" s="107"/>
      <c r="VOX65" s="107"/>
      <c r="VOY65" s="107"/>
      <c r="VOZ65" s="107"/>
      <c r="VPA65" s="107"/>
      <c r="VPB65" s="107"/>
      <c r="VPC65" s="107"/>
      <c r="VPD65" s="107"/>
      <c r="VPE65" s="107"/>
      <c r="VPF65" s="107"/>
      <c r="VPG65" s="107"/>
      <c r="VPH65" s="107"/>
      <c r="VPI65" s="107"/>
      <c r="VPJ65" s="107"/>
      <c r="VPK65" s="107"/>
      <c r="VPL65" s="107"/>
      <c r="VPM65" s="107"/>
      <c r="VPN65" s="107"/>
      <c r="VPO65" s="107"/>
      <c r="VPP65" s="107"/>
      <c r="VPQ65" s="107"/>
      <c r="VPR65" s="107"/>
      <c r="VPS65" s="107"/>
      <c r="VPT65" s="107"/>
      <c r="VPU65" s="107"/>
      <c r="VPV65" s="107"/>
      <c r="VPW65" s="107"/>
      <c r="VPX65" s="107"/>
      <c r="VPY65" s="107"/>
      <c r="VPZ65" s="107"/>
      <c r="VQA65" s="107"/>
      <c r="VQB65" s="107"/>
      <c r="VQC65" s="107"/>
      <c r="VQD65" s="107"/>
      <c r="VQE65" s="107"/>
      <c r="VQF65" s="107"/>
      <c r="VQG65" s="107"/>
      <c r="VQH65" s="107"/>
      <c r="VQI65" s="107"/>
      <c r="VQJ65" s="107"/>
      <c r="VQK65" s="107"/>
      <c r="VQL65" s="107"/>
      <c r="VQM65" s="107"/>
      <c r="VQN65" s="107"/>
      <c r="VQO65" s="107"/>
      <c r="VQP65" s="107"/>
      <c r="VQQ65" s="107"/>
      <c r="VQR65" s="107"/>
      <c r="VQS65" s="107"/>
      <c r="VQT65" s="107"/>
      <c r="VQU65" s="107"/>
      <c r="VQV65" s="107"/>
      <c r="VQW65" s="107"/>
      <c r="VQX65" s="107"/>
      <c r="VQY65" s="107"/>
      <c r="VQZ65" s="107"/>
      <c r="VRA65" s="107"/>
      <c r="VRB65" s="107"/>
      <c r="VRC65" s="107"/>
      <c r="VRD65" s="107"/>
      <c r="VRE65" s="107"/>
      <c r="VRF65" s="107"/>
      <c r="VRG65" s="107"/>
      <c r="VRH65" s="107"/>
      <c r="VRI65" s="107"/>
      <c r="VRJ65" s="107"/>
      <c r="VRK65" s="107"/>
      <c r="VRL65" s="107"/>
      <c r="VRM65" s="107"/>
      <c r="VRN65" s="107"/>
      <c r="VRO65" s="107"/>
      <c r="VRP65" s="107"/>
      <c r="VRQ65" s="107"/>
      <c r="VRR65" s="107"/>
      <c r="VRS65" s="107"/>
      <c r="VRT65" s="107"/>
      <c r="VRU65" s="107"/>
      <c r="VRV65" s="107"/>
      <c r="VRW65" s="107"/>
      <c r="VRX65" s="107"/>
      <c r="VRY65" s="107"/>
      <c r="VRZ65" s="107"/>
      <c r="VSA65" s="107"/>
      <c r="VSB65" s="107"/>
      <c r="VSC65" s="107"/>
      <c r="VSD65" s="107"/>
      <c r="VSE65" s="107"/>
      <c r="VSF65" s="107"/>
      <c r="VSG65" s="107"/>
      <c r="VSH65" s="107"/>
      <c r="VSI65" s="107"/>
      <c r="VSJ65" s="107"/>
      <c r="VSK65" s="107"/>
      <c r="VSL65" s="107"/>
      <c r="VSM65" s="107"/>
      <c r="VSN65" s="107"/>
      <c r="VSO65" s="107"/>
      <c r="VSP65" s="107"/>
      <c r="VSQ65" s="107"/>
      <c r="VSR65" s="107"/>
      <c r="VSS65" s="107"/>
      <c r="VST65" s="107"/>
      <c r="VSU65" s="107"/>
      <c r="VSV65" s="107"/>
      <c r="VSW65" s="107"/>
      <c r="VSX65" s="107"/>
      <c r="VSY65" s="107"/>
      <c r="VSZ65" s="107"/>
      <c r="VTA65" s="107"/>
      <c r="VTB65" s="107"/>
      <c r="VTC65" s="107"/>
      <c r="VTD65" s="107"/>
      <c r="VTE65" s="107"/>
      <c r="VTF65" s="107"/>
      <c r="VTG65" s="107"/>
      <c r="VTH65" s="107"/>
      <c r="VTI65" s="107"/>
      <c r="VTJ65" s="107"/>
      <c r="VTK65" s="107"/>
      <c r="VTL65" s="107"/>
      <c r="VTM65" s="107"/>
      <c r="VTN65" s="107"/>
      <c r="VTO65" s="107"/>
      <c r="VTP65" s="107"/>
      <c r="VTQ65" s="107"/>
      <c r="VTR65" s="107"/>
      <c r="VTS65" s="107"/>
      <c r="VTT65" s="107"/>
      <c r="VTU65" s="107"/>
      <c r="VTV65" s="107"/>
      <c r="VTW65" s="107"/>
      <c r="VTX65" s="107"/>
      <c r="VTY65" s="107"/>
      <c r="VTZ65" s="107"/>
      <c r="VUA65" s="107"/>
      <c r="VUB65" s="107"/>
      <c r="VUC65" s="107"/>
      <c r="VUD65" s="107"/>
      <c r="VUE65" s="107"/>
      <c r="VUF65" s="107"/>
      <c r="VUG65" s="107"/>
      <c r="VUH65" s="107"/>
      <c r="VUI65" s="107"/>
      <c r="VUJ65" s="107"/>
      <c r="VUK65" s="107"/>
      <c r="VUL65" s="107"/>
      <c r="VUM65" s="107"/>
      <c r="VUN65" s="107"/>
      <c r="VUO65" s="107"/>
      <c r="VUP65" s="107"/>
      <c r="VUQ65" s="107"/>
      <c r="VUR65" s="107"/>
      <c r="VUS65" s="107"/>
      <c r="VUT65" s="107"/>
      <c r="VUU65" s="107"/>
      <c r="VUV65" s="107"/>
      <c r="VUW65" s="107"/>
      <c r="VUX65" s="107"/>
      <c r="VUY65" s="107"/>
      <c r="VUZ65" s="107"/>
      <c r="VVA65" s="107"/>
      <c r="VVB65" s="107"/>
      <c r="VVC65" s="107"/>
      <c r="VVD65" s="107"/>
      <c r="VVE65" s="107"/>
      <c r="VVF65" s="107"/>
      <c r="VVG65" s="107"/>
      <c r="VVH65" s="107"/>
      <c r="VVI65" s="107"/>
      <c r="VVJ65" s="107"/>
      <c r="VVK65" s="107"/>
      <c r="VVL65" s="107"/>
      <c r="VVM65" s="107"/>
      <c r="VVN65" s="107"/>
      <c r="VVO65" s="107"/>
      <c r="VVP65" s="107"/>
      <c r="VVQ65" s="107"/>
      <c r="VVR65" s="107"/>
      <c r="VVS65" s="107"/>
      <c r="VVT65" s="107"/>
      <c r="VVU65" s="107"/>
      <c r="VVV65" s="107"/>
      <c r="VVW65" s="107"/>
      <c r="VVX65" s="107"/>
      <c r="VVY65" s="107"/>
      <c r="VVZ65" s="107"/>
      <c r="VWA65" s="107"/>
      <c r="VWB65" s="107"/>
      <c r="VWC65" s="107"/>
      <c r="VWD65" s="107"/>
      <c r="VWE65" s="107"/>
      <c r="VWF65" s="107"/>
      <c r="VWG65" s="107"/>
      <c r="VWH65" s="107"/>
      <c r="VWI65" s="107"/>
      <c r="VWJ65" s="107"/>
      <c r="VWK65" s="107"/>
      <c r="VWL65" s="107"/>
      <c r="VWM65" s="107"/>
      <c r="VWN65" s="107"/>
      <c r="VWO65" s="107"/>
      <c r="VWP65" s="107"/>
      <c r="VWQ65" s="107"/>
      <c r="VWR65" s="107"/>
      <c r="VWS65" s="107"/>
      <c r="VWT65" s="107"/>
      <c r="VWU65" s="107"/>
      <c r="VWV65" s="107"/>
      <c r="VWW65" s="107"/>
      <c r="VWX65" s="107"/>
      <c r="VWY65" s="107"/>
      <c r="VWZ65" s="107"/>
      <c r="VXA65" s="107"/>
      <c r="VXB65" s="107"/>
      <c r="VXC65" s="107"/>
      <c r="VXD65" s="107"/>
      <c r="VXE65" s="107"/>
      <c r="VXF65" s="107"/>
      <c r="VXG65" s="107"/>
      <c r="VXH65" s="107"/>
      <c r="VXI65" s="107"/>
      <c r="VXJ65" s="107"/>
      <c r="VXK65" s="107"/>
      <c r="VXL65" s="107"/>
      <c r="VXM65" s="107"/>
      <c r="VXN65" s="107"/>
      <c r="VXO65" s="107"/>
      <c r="VXP65" s="107"/>
      <c r="VXQ65" s="107"/>
      <c r="VXR65" s="107"/>
      <c r="VXS65" s="107"/>
      <c r="VXT65" s="107"/>
      <c r="VXU65" s="107"/>
      <c r="VXV65" s="107"/>
      <c r="VXW65" s="107"/>
      <c r="VXX65" s="107"/>
      <c r="VXY65" s="107"/>
      <c r="VXZ65" s="107"/>
      <c r="VYA65" s="107"/>
      <c r="VYB65" s="107"/>
      <c r="VYC65" s="107"/>
      <c r="VYD65" s="107"/>
      <c r="VYE65" s="107"/>
      <c r="VYF65" s="107"/>
      <c r="VYG65" s="107"/>
      <c r="VYH65" s="107"/>
      <c r="VYI65" s="107"/>
      <c r="VYJ65" s="107"/>
      <c r="VYK65" s="107"/>
      <c r="VYL65" s="107"/>
      <c r="VYM65" s="107"/>
      <c r="VYN65" s="107"/>
      <c r="VYO65" s="107"/>
      <c r="VYP65" s="107"/>
      <c r="VYQ65" s="107"/>
      <c r="VYR65" s="107"/>
      <c r="VYS65" s="107"/>
      <c r="VYT65" s="107"/>
      <c r="VYU65" s="107"/>
      <c r="VYV65" s="107"/>
      <c r="VYW65" s="107"/>
      <c r="VYX65" s="107"/>
      <c r="VYY65" s="107"/>
      <c r="VYZ65" s="107"/>
      <c r="VZA65" s="107"/>
      <c r="VZB65" s="107"/>
      <c r="VZC65" s="107"/>
      <c r="VZD65" s="107"/>
      <c r="VZE65" s="107"/>
      <c r="VZF65" s="107"/>
      <c r="VZG65" s="107"/>
      <c r="VZH65" s="107"/>
      <c r="VZI65" s="107"/>
      <c r="VZJ65" s="107"/>
      <c r="VZK65" s="107"/>
      <c r="VZL65" s="107"/>
      <c r="VZM65" s="107"/>
      <c r="VZN65" s="107"/>
      <c r="VZO65" s="107"/>
      <c r="VZP65" s="107"/>
      <c r="VZQ65" s="107"/>
      <c r="VZR65" s="107"/>
      <c r="VZS65" s="107"/>
      <c r="VZT65" s="107"/>
      <c r="VZU65" s="107"/>
      <c r="VZV65" s="107"/>
      <c r="VZW65" s="107"/>
      <c r="VZX65" s="107"/>
      <c r="VZY65" s="107"/>
      <c r="VZZ65" s="107"/>
      <c r="WAA65" s="107"/>
      <c r="WAB65" s="107"/>
      <c r="WAC65" s="107"/>
      <c r="WAD65" s="107"/>
      <c r="WAE65" s="107"/>
      <c r="WAF65" s="107"/>
      <c r="WAG65" s="107"/>
      <c r="WAH65" s="107"/>
      <c r="WAI65" s="107"/>
      <c r="WAJ65" s="107"/>
      <c r="WAK65" s="107"/>
      <c r="WAL65" s="107"/>
      <c r="WAM65" s="107"/>
      <c r="WAN65" s="107"/>
      <c r="WAO65" s="107"/>
      <c r="WAP65" s="107"/>
      <c r="WAQ65" s="107"/>
      <c r="WAR65" s="107"/>
      <c r="WAS65" s="107"/>
      <c r="WAT65" s="107"/>
      <c r="WAU65" s="107"/>
      <c r="WAV65" s="107"/>
      <c r="WAW65" s="107"/>
      <c r="WAX65" s="107"/>
      <c r="WAY65" s="107"/>
      <c r="WAZ65" s="107"/>
      <c r="WBA65" s="107"/>
      <c r="WBB65" s="107"/>
      <c r="WBC65" s="107"/>
      <c r="WBD65" s="107"/>
      <c r="WBE65" s="107"/>
      <c r="WBF65" s="107"/>
      <c r="WBG65" s="107"/>
      <c r="WBH65" s="107"/>
      <c r="WBI65" s="107"/>
      <c r="WBJ65" s="107"/>
      <c r="WBK65" s="107"/>
      <c r="WBL65" s="107"/>
      <c r="WBM65" s="107"/>
      <c r="WBN65" s="107"/>
      <c r="WBO65" s="107"/>
      <c r="WBP65" s="107"/>
      <c r="WBQ65" s="107"/>
      <c r="WBR65" s="107"/>
      <c r="WBS65" s="107"/>
      <c r="WBT65" s="107"/>
      <c r="WBU65" s="107"/>
      <c r="WBV65" s="107"/>
      <c r="WBW65" s="107"/>
      <c r="WBX65" s="107"/>
      <c r="WBY65" s="107"/>
      <c r="WBZ65" s="107"/>
      <c r="WCA65" s="107"/>
      <c r="WCB65" s="107"/>
      <c r="WCC65" s="107"/>
      <c r="WCD65" s="107"/>
      <c r="WCE65" s="107"/>
      <c r="WCF65" s="107"/>
      <c r="WCG65" s="107"/>
      <c r="WCH65" s="107"/>
      <c r="WCI65" s="107"/>
      <c r="WCJ65" s="107"/>
      <c r="WCK65" s="107"/>
      <c r="WCL65" s="107"/>
      <c r="WCM65" s="107"/>
      <c r="WCN65" s="107"/>
      <c r="WCO65" s="107"/>
      <c r="WCP65" s="107"/>
      <c r="WCQ65" s="107"/>
      <c r="WCR65" s="107"/>
      <c r="WCS65" s="107"/>
      <c r="WCT65" s="107"/>
      <c r="WCU65" s="107"/>
      <c r="WCV65" s="107"/>
      <c r="WCW65" s="107"/>
      <c r="WCX65" s="107"/>
      <c r="WCY65" s="107"/>
      <c r="WCZ65" s="107"/>
      <c r="WDA65" s="107"/>
      <c r="WDB65" s="107"/>
      <c r="WDC65" s="107"/>
      <c r="WDD65" s="107"/>
      <c r="WDE65" s="107"/>
      <c r="WDF65" s="107"/>
      <c r="WDG65" s="107"/>
      <c r="WDH65" s="107"/>
      <c r="WDI65" s="107"/>
      <c r="WDJ65" s="107"/>
      <c r="WDK65" s="107"/>
      <c r="WDL65" s="107"/>
      <c r="WDM65" s="107"/>
      <c r="WDN65" s="107"/>
      <c r="WDO65" s="107"/>
      <c r="WDP65" s="107"/>
      <c r="WDQ65" s="107"/>
      <c r="WDR65" s="107"/>
      <c r="WDS65" s="107"/>
      <c r="WDT65" s="107"/>
      <c r="WDU65" s="107"/>
      <c r="WDV65" s="107"/>
      <c r="WDW65" s="107"/>
      <c r="WDX65" s="107"/>
      <c r="WDY65" s="107"/>
      <c r="WDZ65" s="107"/>
      <c r="WEA65" s="107"/>
      <c r="WEB65" s="107"/>
      <c r="WEC65" s="107"/>
      <c r="WED65" s="107"/>
      <c r="WEE65" s="107"/>
      <c r="WEF65" s="107"/>
      <c r="WEG65" s="107"/>
      <c r="WEH65" s="107"/>
      <c r="WEI65" s="107"/>
      <c r="WEJ65" s="107"/>
      <c r="WEK65" s="107"/>
      <c r="WEL65" s="107"/>
      <c r="WEM65" s="107"/>
      <c r="WEN65" s="107"/>
      <c r="WEO65" s="107"/>
      <c r="WEP65" s="107"/>
      <c r="WEQ65" s="107"/>
      <c r="WER65" s="107"/>
      <c r="WES65" s="107"/>
      <c r="WET65" s="107"/>
      <c r="WEU65" s="107"/>
      <c r="WEV65" s="107"/>
      <c r="WEW65" s="107"/>
      <c r="WEX65" s="107"/>
      <c r="WEY65" s="107"/>
      <c r="WEZ65" s="107"/>
      <c r="WFA65" s="107"/>
      <c r="WFB65" s="107"/>
      <c r="WFC65" s="107"/>
      <c r="WFD65" s="107"/>
      <c r="WFE65" s="107"/>
      <c r="WFF65" s="107"/>
      <c r="WFG65" s="107"/>
      <c r="WFH65" s="107"/>
      <c r="WFI65" s="107"/>
      <c r="WFJ65" s="107"/>
      <c r="WFK65" s="107"/>
      <c r="WFL65" s="107"/>
      <c r="WFM65" s="107"/>
      <c r="WFN65" s="107"/>
      <c r="WFO65" s="107"/>
      <c r="WFP65" s="107"/>
      <c r="WFQ65" s="107"/>
      <c r="WFR65" s="107"/>
      <c r="WFS65" s="107"/>
      <c r="WFT65" s="107"/>
      <c r="WFU65" s="107"/>
      <c r="WFV65" s="107"/>
      <c r="WFW65" s="107"/>
      <c r="WFX65" s="107"/>
      <c r="WFY65" s="107"/>
      <c r="WFZ65" s="107"/>
      <c r="WGA65" s="107"/>
      <c r="WGB65" s="107"/>
      <c r="WGC65" s="107"/>
      <c r="WGD65" s="107"/>
      <c r="WGE65" s="107"/>
      <c r="WGF65" s="107"/>
      <c r="WGG65" s="107"/>
      <c r="WGH65" s="107"/>
      <c r="WGI65" s="107"/>
      <c r="WGJ65" s="107"/>
      <c r="WGK65" s="107"/>
      <c r="WGL65" s="107"/>
      <c r="WGM65" s="107"/>
      <c r="WGN65" s="107"/>
      <c r="WGO65" s="107"/>
      <c r="WGP65" s="107"/>
      <c r="WGQ65" s="107"/>
      <c r="WGR65" s="107"/>
      <c r="WGS65" s="107"/>
      <c r="WGT65" s="107"/>
      <c r="WGU65" s="107"/>
      <c r="WGV65" s="107"/>
      <c r="WGW65" s="107"/>
      <c r="WGX65" s="107"/>
      <c r="WGY65" s="107"/>
      <c r="WGZ65" s="107"/>
      <c r="WHA65" s="107"/>
      <c r="WHB65" s="107"/>
      <c r="WHC65" s="107"/>
      <c r="WHD65" s="107"/>
      <c r="WHE65" s="107"/>
      <c r="WHF65" s="107"/>
      <c r="WHG65" s="107"/>
      <c r="WHH65" s="107"/>
      <c r="WHI65" s="107"/>
      <c r="WHJ65" s="107"/>
      <c r="WHK65" s="107"/>
      <c r="WHL65" s="107"/>
      <c r="WHM65" s="107"/>
      <c r="WHN65" s="107"/>
      <c r="WHO65" s="107"/>
      <c r="WHP65" s="107"/>
      <c r="WHQ65" s="107"/>
      <c r="WHR65" s="107"/>
      <c r="WHS65" s="107"/>
      <c r="WHT65" s="107"/>
      <c r="WHU65" s="107"/>
      <c r="WHV65" s="107"/>
      <c r="WHW65" s="107"/>
      <c r="WHX65" s="107"/>
      <c r="WHY65" s="107"/>
      <c r="WHZ65" s="107"/>
      <c r="WIA65" s="107"/>
      <c r="WIB65" s="107"/>
      <c r="WIC65" s="107"/>
      <c r="WID65" s="107"/>
      <c r="WIE65" s="107"/>
      <c r="WIF65" s="107"/>
      <c r="WIG65" s="107"/>
      <c r="WIH65" s="107"/>
      <c r="WII65" s="107"/>
      <c r="WIJ65" s="107"/>
      <c r="WIK65" s="107"/>
      <c r="WIL65" s="107"/>
      <c r="WIM65" s="107"/>
      <c r="WIN65" s="107"/>
      <c r="WIO65" s="107"/>
      <c r="WIP65" s="107"/>
      <c r="WIQ65" s="107"/>
      <c r="WIR65" s="107"/>
      <c r="WIS65" s="107"/>
      <c r="WIT65" s="107"/>
      <c r="WIU65" s="107"/>
      <c r="WIV65" s="107"/>
      <c r="WIW65" s="107"/>
      <c r="WIX65" s="107"/>
      <c r="WIY65" s="107"/>
      <c r="WIZ65" s="107"/>
      <c r="WJA65" s="107"/>
      <c r="WJB65" s="107"/>
      <c r="WJC65" s="107"/>
      <c r="WJD65" s="107"/>
      <c r="WJE65" s="107"/>
      <c r="WJF65" s="107"/>
      <c r="WJG65" s="107"/>
      <c r="WJH65" s="107"/>
      <c r="WJI65" s="107"/>
      <c r="WJJ65" s="107"/>
      <c r="WJK65" s="107"/>
      <c r="WJL65" s="107"/>
      <c r="WJM65" s="107"/>
      <c r="WJN65" s="107"/>
      <c r="WJO65" s="107"/>
      <c r="WJP65" s="107"/>
      <c r="WJQ65" s="107"/>
      <c r="WJR65" s="107"/>
      <c r="WJS65" s="107"/>
      <c r="WJT65" s="107"/>
      <c r="WJU65" s="107"/>
      <c r="WJV65" s="107"/>
      <c r="WJW65" s="107"/>
      <c r="WJX65" s="107"/>
      <c r="WJY65" s="107"/>
      <c r="WJZ65" s="107"/>
      <c r="WKA65" s="107"/>
      <c r="WKB65" s="107"/>
      <c r="WKC65" s="107"/>
      <c r="WKD65" s="107"/>
      <c r="WKE65" s="107"/>
      <c r="WKF65" s="107"/>
      <c r="WKG65" s="107"/>
      <c r="WKH65" s="107"/>
      <c r="WKI65" s="107"/>
      <c r="WKJ65" s="107"/>
      <c r="WKK65" s="107"/>
      <c r="WKL65" s="107"/>
      <c r="WKM65" s="107"/>
      <c r="WKN65" s="107"/>
      <c r="WKO65" s="107"/>
      <c r="WKP65" s="107"/>
      <c r="WKQ65" s="107"/>
      <c r="WKR65" s="107"/>
      <c r="WKS65" s="107"/>
      <c r="WKT65" s="107"/>
      <c r="WKU65" s="107"/>
      <c r="WKV65" s="107"/>
      <c r="WKW65" s="107"/>
      <c r="WKX65" s="107"/>
      <c r="WKY65" s="107"/>
      <c r="WKZ65" s="107"/>
      <c r="WLA65" s="107"/>
      <c r="WLB65" s="107"/>
      <c r="WLC65" s="107"/>
      <c r="WLD65" s="107"/>
      <c r="WLE65" s="107"/>
      <c r="WLF65" s="107"/>
      <c r="WLG65" s="107"/>
      <c r="WLH65" s="107"/>
      <c r="WLI65" s="107"/>
      <c r="WLJ65" s="107"/>
      <c r="WLK65" s="107"/>
      <c r="WLL65" s="107"/>
      <c r="WLM65" s="107"/>
      <c r="WLN65" s="107"/>
      <c r="WLO65" s="107"/>
      <c r="WLP65" s="107"/>
      <c r="WLQ65" s="107"/>
      <c r="WLR65" s="107"/>
      <c r="WLS65" s="107"/>
      <c r="WLT65" s="107"/>
      <c r="WLU65" s="107"/>
      <c r="WLV65" s="107"/>
      <c r="WLW65" s="107"/>
      <c r="WLX65" s="107"/>
      <c r="WLY65" s="107"/>
      <c r="WLZ65" s="107"/>
      <c r="WMA65" s="107"/>
      <c r="WMB65" s="107"/>
      <c r="WMC65" s="107"/>
      <c r="WMD65" s="107"/>
      <c r="WME65" s="107"/>
      <c r="WMF65" s="107"/>
      <c r="WMG65" s="107"/>
      <c r="WMH65" s="107"/>
      <c r="WMI65" s="107"/>
      <c r="WMJ65" s="107"/>
      <c r="WMK65" s="107"/>
      <c r="WML65" s="107"/>
      <c r="WMM65" s="107"/>
      <c r="WMN65" s="107"/>
      <c r="WMO65" s="107"/>
      <c r="WMP65" s="107"/>
      <c r="WMQ65" s="107"/>
      <c r="WMR65" s="107"/>
      <c r="WMS65" s="107"/>
      <c r="WMT65" s="107"/>
      <c r="WMU65" s="107"/>
      <c r="WMV65" s="107"/>
      <c r="WMW65" s="107"/>
      <c r="WMX65" s="107"/>
      <c r="WMY65" s="107"/>
      <c r="WMZ65" s="107"/>
      <c r="WNA65" s="107"/>
      <c r="WNB65" s="107"/>
      <c r="WNC65" s="107"/>
      <c r="WND65" s="107"/>
      <c r="WNE65" s="107"/>
      <c r="WNF65" s="107"/>
      <c r="WNG65" s="107"/>
      <c r="WNH65" s="107"/>
      <c r="WNI65" s="107"/>
      <c r="WNJ65" s="107"/>
      <c r="WNK65" s="107"/>
      <c r="WNL65" s="107"/>
      <c r="WNM65" s="107"/>
      <c r="WNN65" s="107"/>
      <c r="WNO65" s="107"/>
      <c r="WNP65" s="107"/>
      <c r="WNQ65" s="107"/>
      <c r="WNR65" s="107"/>
      <c r="WNS65" s="107"/>
      <c r="WNT65" s="107"/>
      <c r="WNU65" s="107"/>
      <c r="WNV65" s="107"/>
      <c r="WNW65" s="107"/>
      <c r="WNX65" s="107"/>
      <c r="WNY65" s="107"/>
      <c r="WNZ65" s="107"/>
      <c r="WOA65" s="107"/>
      <c r="WOB65" s="107"/>
      <c r="WOC65" s="107"/>
      <c r="WOD65" s="107"/>
      <c r="WOE65" s="107"/>
      <c r="WOF65" s="107"/>
      <c r="WOG65" s="107"/>
      <c r="WOH65" s="107"/>
      <c r="WOI65" s="107"/>
      <c r="WOJ65" s="107"/>
      <c r="WOK65" s="107"/>
      <c r="WOL65" s="107"/>
      <c r="WOM65" s="107"/>
      <c r="WON65" s="107"/>
      <c r="WOO65" s="107"/>
      <c r="WOP65" s="107"/>
      <c r="WOQ65" s="107"/>
      <c r="WOR65" s="107"/>
      <c r="WOS65" s="107"/>
      <c r="WOT65" s="107"/>
      <c r="WOU65" s="107"/>
      <c r="WOV65" s="107"/>
      <c r="WOW65" s="107"/>
      <c r="WOX65" s="107"/>
      <c r="WOY65" s="107"/>
      <c r="WOZ65" s="107"/>
      <c r="WPA65" s="107"/>
      <c r="WPB65" s="107"/>
      <c r="WPC65" s="107"/>
      <c r="WPD65" s="107"/>
      <c r="WPE65" s="107"/>
      <c r="WPF65" s="107"/>
      <c r="WPG65" s="107"/>
      <c r="WPH65" s="107"/>
      <c r="WPI65" s="107"/>
      <c r="WPJ65" s="107"/>
      <c r="WPK65" s="107"/>
      <c r="WPL65" s="107"/>
      <c r="WPM65" s="107"/>
      <c r="WPN65" s="107"/>
      <c r="WPO65" s="107"/>
      <c r="WPP65" s="107"/>
      <c r="WPQ65" s="107"/>
      <c r="WPR65" s="107"/>
      <c r="WPS65" s="107"/>
      <c r="WPT65" s="107"/>
      <c r="WPU65" s="107"/>
      <c r="WPV65" s="107"/>
      <c r="WPW65" s="107"/>
      <c r="WPX65" s="107"/>
      <c r="WPY65" s="107"/>
      <c r="WPZ65" s="107"/>
      <c r="WQA65" s="107"/>
      <c r="WQB65" s="107"/>
      <c r="WQC65" s="107"/>
      <c r="WQD65" s="107"/>
      <c r="WQE65" s="107"/>
      <c r="WQF65" s="107"/>
      <c r="WQG65" s="107"/>
      <c r="WQH65" s="107"/>
      <c r="WQI65" s="107"/>
      <c r="WQJ65" s="107"/>
      <c r="WQK65" s="107"/>
      <c r="WQL65" s="107"/>
      <c r="WQM65" s="107"/>
      <c r="WQN65" s="107"/>
      <c r="WQO65" s="107"/>
      <c r="WQP65" s="107"/>
      <c r="WQQ65" s="107"/>
      <c r="WQR65" s="107"/>
      <c r="WQS65" s="107"/>
      <c r="WQT65" s="107"/>
      <c r="WQU65" s="107"/>
      <c r="WQV65" s="107"/>
      <c r="WQW65" s="107"/>
      <c r="WQX65" s="107"/>
      <c r="WQY65" s="107"/>
      <c r="WQZ65" s="107"/>
      <c r="WRA65" s="107"/>
      <c r="WRB65" s="107"/>
      <c r="WRC65" s="107"/>
      <c r="WRD65" s="107"/>
      <c r="WRE65" s="107"/>
      <c r="WRF65" s="107"/>
      <c r="WRG65" s="107"/>
      <c r="WRH65" s="107"/>
      <c r="WRI65" s="107"/>
      <c r="WRJ65" s="107"/>
      <c r="WRK65" s="107"/>
      <c r="WRL65" s="107"/>
      <c r="WRM65" s="107"/>
      <c r="WRN65" s="107"/>
      <c r="WRO65" s="107"/>
      <c r="WRP65" s="107"/>
      <c r="WRQ65" s="107"/>
      <c r="WRR65" s="107"/>
      <c r="WRS65" s="107"/>
      <c r="WRT65" s="107"/>
      <c r="WRU65" s="107"/>
      <c r="WRV65" s="107"/>
      <c r="WRW65" s="107"/>
      <c r="WRX65" s="107"/>
      <c r="WRY65" s="107"/>
      <c r="WRZ65" s="107"/>
      <c r="WSA65" s="107"/>
      <c r="WSB65" s="107"/>
      <c r="WSC65" s="107"/>
      <c r="WSD65" s="107"/>
      <c r="WSE65" s="107"/>
      <c r="WSF65" s="107"/>
      <c r="WSG65" s="107"/>
      <c r="WSH65" s="107"/>
      <c r="WSI65" s="107"/>
      <c r="WSJ65" s="107"/>
      <c r="WSK65" s="107"/>
      <c r="WSL65" s="107"/>
      <c r="WSM65" s="107"/>
      <c r="WSN65" s="107"/>
      <c r="WSO65" s="107"/>
      <c r="WSP65" s="107"/>
      <c r="WSQ65" s="107"/>
      <c r="WSR65" s="107"/>
      <c r="WSS65" s="107"/>
      <c r="WST65" s="107"/>
      <c r="WSU65" s="107"/>
      <c r="WSV65" s="107"/>
      <c r="WSW65" s="107"/>
      <c r="WSX65" s="107"/>
      <c r="WSY65" s="107"/>
      <c r="WSZ65" s="107"/>
      <c r="WTA65" s="107"/>
      <c r="WTB65" s="107"/>
      <c r="WTC65" s="107"/>
      <c r="WTD65" s="107"/>
      <c r="WTE65" s="107"/>
      <c r="WTF65" s="107"/>
      <c r="WTG65" s="107"/>
      <c r="WTH65" s="107"/>
      <c r="WTI65" s="107"/>
      <c r="WTJ65" s="107"/>
      <c r="WTK65" s="107"/>
      <c r="WTL65" s="107"/>
      <c r="WTM65" s="107"/>
      <c r="WTN65" s="107"/>
      <c r="WTO65" s="107"/>
      <c r="WTP65" s="107"/>
      <c r="WTQ65" s="107"/>
      <c r="WTR65" s="107"/>
      <c r="WTS65" s="107"/>
      <c r="WTT65" s="107"/>
      <c r="WTU65" s="107"/>
      <c r="WTV65" s="107"/>
      <c r="WTW65" s="107"/>
      <c r="WTX65" s="107"/>
      <c r="WTY65" s="107"/>
      <c r="WTZ65" s="107"/>
      <c r="WUA65" s="107"/>
      <c r="WUB65" s="107"/>
      <c r="WUC65" s="107"/>
      <c r="WUD65" s="107"/>
      <c r="WUE65" s="107"/>
      <c r="WUF65" s="107"/>
      <c r="WUG65" s="107"/>
      <c r="WUH65" s="107"/>
      <c r="WUI65" s="107"/>
      <c r="WUJ65" s="107"/>
      <c r="WUK65" s="107"/>
      <c r="WUL65" s="107"/>
      <c r="WUM65" s="107"/>
      <c r="WUN65" s="107"/>
      <c r="WUO65" s="107"/>
      <c r="WUP65" s="107"/>
      <c r="WUQ65" s="107"/>
      <c r="WUR65" s="107"/>
      <c r="WUS65" s="107"/>
      <c r="WUT65" s="107"/>
      <c r="WUU65" s="107"/>
      <c r="WUV65" s="107"/>
      <c r="WUW65" s="107"/>
      <c r="WUX65" s="107"/>
      <c r="WUY65" s="107"/>
      <c r="WUZ65" s="107"/>
      <c r="WVA65" s="107"/>
      <c r="WVB65" s="107"/>
      <c r="WVC65" s="107"/>
      <c r="WVD65" s="107"/>
      <c r="WVE65" s="107"/>
      <c r="WVF65" s="107"/>
      <c r="WVG65" s="107"/>
      <c r="WVH65" s="107"/>
      <c r="WVI65" s="107"/>
      <c r="WVJ65" s="107"/>
      <c r="WVK65" s="107"/>
      <c r="WVL65" s="107"/>
      <c r="WVM65" s="107"/>
      <c r="WVN65" s="107"/>
      <c r="WVO65" s="107"/>
      <c r="WVP65" s="107"/>
      <c r="WVQ65" s="107"/>
      <c r="WVR65" s="107"/>
      <c r="WVS65" s="107"/>
      <c r="WVT65" s="107"/>
      <c r="WVU65" s="107"/>
      <c r="WVV65" s="107"/>
      <c r="WVW65" s="107"/>
      <c r="WVX65" s="107"/>
      <c r="WVY65" s="107"/>
      <c r="WVZ65" s="107"/>
      <c r="WWA65" s="107"/>
      <c r="WWB65" s="107"/>
      <c r="WWC65" s="107"/>
      <c r="WWD65" s="107"/>
      <c r="WWE65" s="107"/>
      <c r="WWF65" s="107"/>
      <c r="WWG65" s="107"/>
      <c r="WWH65" s="107"/>
      <c r="WWI65" s="107"/>
      <c r="WWJ65" s="107"/>
      <c r="WWK65" s="107"/>
      <c r="WWL65" s="107"/>
      <c r="WWM65" s="107"/>
      <c r="WWN65" s="107"/>
      <c r="WWO65" s="107"/>
      <c r="WWP65" s="107"/>
      <c r="WWQ65" s="107"/>
      <c r="WWR65" s="107"/>
      <c r="WWS65" s="107"/>
      <c r="WWT65" s="107"/>
      <c r="WWU65" s="107"/>
      <c r="WWV65" s="107"/>
      <c r="WWW65" s="107"/>
      <c r="WWX65" s="107"/>
      <c r="WWY65" s="107"/>
      <c r="WWZ65" s="107"/>
      <c r="WXA65" s="107"/>
      <c r="WXB65" s="107"/>
      <c r="WXC65" s="107"/>
      <c r="WXD65" s="107"/>
      <c r="WXE65" s="107"/>
      <c r="WXF65" s="107"/>
      <c r="WXG65" s="107"/>
      <c r="WXH65" s="107"/>
      <c r="WXI65" s="107"/>
      <c r="WXJ65" s="107"/>
      <c r="WXK65" s="107"/>
      <c r="WXL65" s="107"/>
      <c r="WXM65" s="107"/>
      <c r="WXN65" s="107"/>
      <c r="WXO65" s="107"/>
      <c r="WXP65" s="107"/>
      <c r="WXQ65" s="107"/>
      <c r="WXR65" s="107"/>
      <c r="WXS65" s="107"/>
      <c r="WXT65" s="107"/>
      <c r="WXU65" s="107"/>
      <c r="WXV65" s="107"/>
      <c r="WXW65" s="107"/>
      <c r="WXX65" s="107"/>
      <c r="WXY65" s="107"/>
      <c r="WXZ65" s="107"/>
      <c r="WYA65" s="107"/>
      <c r="WYB65" s="107"/>
      <c r="WYC65" s="107"/>
      <c r="WYD65" s="107"/>
      <c r="WYE65" s="107"/>
      <c r="WYF65" s="107"/>
      <c r="WYG65" s="107"/>
      <c r="WYH65" s="107"/>
      <c r="WYI65" s="107"/>
      <c r="WYJ65" s="107"/>
      <c r="WYK65" s="107"/>
      <c r="WYL65" s="107"/>
      <c r="WYM65" s="107"/>
      <c r="WYN65" s="107"/>
      <c r="WYO65" s="107"/>
      <c r="WYP65" s="107"/>
      <c r="WYQ65" s="107"/>
      <c r="WYR65" s="107"/>
      <c r="WYS65" s="107"/>
      <c r="WYT65" s="107"/>
      <c r="WYU65" s="107"/>
      <c r="WYV65" s="107"/>
      <c r="WYW65" s="107"/>
      <c r="WYX65" s="107"/>
      <c r="WYY65" s="107"/>
      <c r="WYZ65" s="107"/>
      <c r="WZA65" s="107"/>
      <c r="WZB65" s="107"/>
      <c r="WZC65" s="107"/>
      <c r="WZD65" s="107"/>
      <c r="WZE65" s="107"/>
      <c r="WZF65" s="107"/>
      <c r="WZG65" s="107"/>
      <c r="WZH65" s="107"/>
      <c r="WZI65" s="107"/>
      <c r="WZJ65" s="107"/>
      <c r="WZK65" s="107"/>
      <c r="WZL65" s="107"/>
      <c r="WZM65" s="107"/>
      <c r="WZN65" s="107"/>
      <c r="WZO65" s="107"/>
      <c r="WZP65" s="107"/>
      <c r="WZQ65" s="107"/>
      <c r="WZR65" s="107"/>
      <c r="WZS65" s="107"/>
      <c r="WZT65" s="107"/>
      <c r="WZU65" s="107"/>
      <c r="WZV65" s="107"/>
      <c r="WZW65" s="107"/>
      <c r="WZX65" s="107"/>
      <c r="WZY65" s="107"/>
      <c r="WZZ65" s="107"/>
      <c r="XAA65" s="107"/>
      <c r="XAB65" s="107"/>
      <c r="XAC65" s="107"/>
      <c r="XAD65" s="107"/>
      <c r="XAE65" s="107"/>
      <c r="XAF65" s="107"/>
      <c r="XAG65" s="107"/>
      <c r="XAH65" s="107"/>
      <c r="XAI65" s="107"/>
      <c r="XAJ65" s="107"/>
      <c r="XAK65" s="107"/>
      <c r="XAL65" s="107"/>
      <c r="XAM65" s="107"/>
      <c r="XAN65" s="107"/>
      <c r="XAO65" s="107"/>
      <c r="XAP65" s="107"/>
      <c r="XAQ65" s="107"/>
      <c r="XAR65" s="107"/>
      <c r="XAS65" s="107"/>
      <c r="XAT65" s="107"/>
      <c r="XAU65" s="107"/>
      <c r="XAV65" s="107"/>
      <c r="XAW65" s="107"/>
      <c r="XAX65" s="107"/>
      <c r="XAY65" s="107"/>
      <c r="XAZ65" s="107"/>
      <c r="XBA65" s="107"/>
      <c r="XBB65" s="107"/>
      <c r="XBC65" s="107"/>
      <c r="XBD65" s="107"/>
      <c r="XBE65" s="107"/>
      <c r="XBF65" s="107"/>
      <c r="XBG65" s="107"/>
      <c r="XBH65" s="107"/>
      <c r="XBI65" s="107"/>
      <c r="XBJ65" s="107"/>
      <c r="XBK65" s="107"/>
      <c r="XBL65" s="107"/>
      <c r="XBM65" s="107"/>
      <c r="XBN65" s="107"/>
      <c r="XBO65" s="107"/>
      <c r="XBP65" s="107"/>
      <c r="XBQ65" s="107"/>
      <c r="XBR65" s="107"/>
      <c r="XBS65" s="107"/>
      <c r="XBT65" s="107"/>
      <c r="XBU65" s="107"/>
      <c r="XBV65" s="107"/>
      <c r="XBW65" s="107"/>
      <c r="XBX65" s="107"/>
      <c r="XBY65" s="107"/>
      <c r="XBZ65" s="107"/>
      <c r="XCA65" s="107"/>
      <c r="XCB65" s="107"/>
      <c r="XCC65" s="107"/>
      <c r="XCD65" s="107"/>
      <c r="XCE65" s="107"/>
      <c r="XCF65" s="107"/>
      <c r="XCG65" s="107"/>
      <c r="XCH65" s="107"/>
      <c r="XCI65" s="107"/>
      <c r="XCJ65" s="107"/>
      <c r="XCK65" s="107"/>
      <c r="XCL65" s="107"/>
      <c r="XCM65" s="107"/>
      <c r="XCN65" s="107"/>
      <c r="XCO65" s="107"/>
      <c r="XCP65" s="107"/>
      <c r="XCQ65" s="107"/>
      <c r="XCR65" s="107"/>
      <c r="XCS65" s="107"/>
      <c r="XCT65" s="107"/>
      <c r="XCU65" s="107"/>
      <c r="XCV65" s="107"/>
      <c r="XCW65" s="107"/>
      <c r="XCX65" s="107"/>
      <c r="XCY65" s="107"/>
      <c r="XCZ65" s="107"/>
      <c r="XDA65" s="107"/>
      <c r="XDB65" s="107"/>
      <c r="XDC65" s="107"/>
      <c r="XDD65" s="107"/>
      <c r="XDE65" s="107"/>
      <c r="XDF65" s="107"/>
      <c r="XDG65" s="107"/>
      <c r="XDH65" s="107"/>
      <c r="XDI65" s="107"/>
      <c r="XDJ65" s="107"/>
      <c r="XDK65" s="107"/>
      <c r="XDL65" s="107"/>
      <c r="XDM65" s="107"/>
      <c r="XDN65" s="107"/>
      <c r="XDO65" s="107"/>
      <c r="XDP65" s="107"/>
      <c r="XDQ65" s="107"/>
      <c r="XDR65" s="107"/>
      <c r="XDS65" s="107"/>
      <c r="XDT65" s="107"/>
      <c r="XDU65" s="107"/>
      <c r="XDV65" s="107"/>
      <c r="XDW65" s="107"/>
      <c r="XDX65" s="107"/>
      <c r="XDY65" s="107"/>
      <c r="XDZ65" s="107"/>
      <c r="XEA65" s="107"/>
      <c r="XEB65" s="107"/>
      <c r="XEC65" s="107"/>
      <c r="XED65" s="107"/>
      <c r="XEE65" s="107"/>
      <c r="XEF65" s="107"/>
      <c r="XEG65" s="107"/>
      <c r="XEH65" s="107"/>
      <c r="XEI65" s="107"/>
      <c r="XEJ65" s="107"/>
      <c r="XEK65" s="107"/>
      <c r="XEL65" s="107"/>
      <c r="XEM65" s="107"/>
      <c r="XEN65" s="107"/>
      <c r="XEO65" s="107"/>
      <c r="XEP65" s="107"/>
      <c r="XEQ65" s="107"/>
      <c r="XER65" s="107"/>
      <c r="XES65" s="107"/>
    </row>
    <row r="66" spans="1:16373">
      <c r="A66" s="105" t="s">
        <v>127</v>
      </c>
      <c r="B66" s="105" t="s">
        <v>109</v>
      </c>
      <c r="C66" s="105" t="s">
        <v>110</v>
      </c>
      <c r="D66" s="105" t="s">
        <v>101</v>
      </c>
      <c r="E66" s="106" t="s">
        <v>111</v>
      </c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107"/>
      <c r="BO66" s="107"/>
      <c r="BP66" s="107"/>
      <c r="BQ66" s="107"/>
      <c r="BR66" s="107"/>
      <c r="BS66" s="107"/>
      <c r="BT66" s="107"/>
      <c r="BU66" s="107"/>
      <c r="BV66" s="107"/>
      <c r="BW66" s="107"/>
      <c r="BX66" s="107"/>
      <c r="BY66" s="107"/>
      <c r="BZ66" s="107"/>
      <c r="CA66" s="107"/>
      <c r="CB66" s="107"/>
      <c r="CC66" s="107"/>
      <c r="CD66" s="107"/>
      <c r="CE66" s="107"/>
      <c r="CF66" s="107"/>
      <c r="CG66" s="107"/>
      <c r="CH66" s="107"/>
      <c r="CI66" s="107"/>
      <c r="CJ66" s="107"/>
      <c r="CK66" s="107"/>
      <c r="CL66" s="107"/>
      <c r="CM66" s="107"/>
      <c r="CN66" s="107"/>
      <c r="CO66" s="107"/>
      <c r="CP66" s="107"/>
      <c r="CQ66" s="107"/>
      <c r="CR66" s="107"/>
      <c r="CS66" s="107"/>
      <c r="CT66" s="107"/>
      <c r="CU66" s="107"/>
      <c r="CV66" s="107"/>
      <c r="CW66" s="107"/>
      <c r="CX66" s="107"/>
      <c r="CY66" s="107"/>
      <c r="CZ66" s="107"/>
      <c r="DA66" s="107"/>
      <c r="DB66" s="107"/>
      <c r="DC66" s="107"/>
      <c r="DD66" s="107"/>
      <c r="DE66" s="107"/>
      <c r="DF66" s="107"/>
      <c r="DG66" s="107"/>
      <c r="DH66" s="107"/>
      <c r="DI66" s="107"/>
      <c r="DJ66" s="107"/>
      <c r="DK66" s="107"/>
      <c r="DL66" s="107"/>
      <c r="DM66" s="107"/>
      <c r="DN66" s="107"/>
      <c r="DO66" s="107"/>
      <c r="DP66" s="107"/>
      <c r="DQ66" s="107"/>
      <c r="DR66" s="107"/>
      <c r="DS66" s="107"/>
      <c r="DT66" s="107"/>
      <c r="DU66" s="107"/>
      <c r="DV66" s="107"/>
      <c r="DW66" s="107"/>
      <c r="DX66" s="107"/>
      <c r="DY66" s="107"/>
      <c r="DZ66" s="107"/>
      <c r="EA66" s="107"/>
      <c r="EB66" s="107"/>
      <c r="EC66" s="107"/>
      <c r="ED66" s="107"/>
      <c r="EE66" s="107"/>
      <c r="EF66" s="107"/>
      <c r="EG66" s="107"/>
      <c r="EH66" s="107"/>
      <c r="EI66" s="107"/>
      <c r="EJ66" s="107"/>
      <c r="EK66" s="107"/>
      <c r="EL66" s="107"/>
      <c r="EM66" s="107"/>
      <c r="EN66" s="107"/>
      <c r="EO66" s="107"/>
      <c r="EP66" s="107"/>
      <c r="EQ66" s="107"/>
      <c r="ER66" s="107"/>
      <c r="ES66" s="107"/>
      <c r="ET66" s="107"/>
      <c r="EU66" s="107"/>
      <c r="EV66" s="107"/>
      <c r="EW66" s="107"/>
      <c r="EX66" s="107"/>
      <c r="EY66" s="107"/>
      <c r="EZ66" s="107"/>
      <c r="FA66" s="107"/>
      <c r="FB66" s="107"/>
      <c r="FC66" s="107"/>
      <c r="FD66" s="107"/>
      <c r="FE66" s="107"/>
      <c r="FF66" s="107"/>
      <c r="FG66" s="107"/>
      <c r="FH66" s="107"/>
      <c r="FI66" s="107"/>
      <c r="FJ66" s="107"/>
      <c r="FK66" s="107"/>
      <c r="FL66" s="107"/>
      <c r="FM66" s="107"/>
      <c r="FN66" s="107"/>
      <c r="FO66" s="107"/>
      <c r="FP66" s="107"/>
      <c r="FQ66" s="107"/>
      <c r="FR66" s="107"/>
      <c r="FS66" s="107"/>
      <c r="FT66" s="107"/>
      <c r="FU66" s="107"/>
      <c r="FV66" s="107"/>
      <c r="FW66" s="107"/>
      <c r="FX66" s="107"/>
      <c r="FY66" s="107"/>
      <c r="FZ66" s="107"/>
      <c r="GA66" s="107"/>
      <c r="GB66" s="107"/>
      <c r="GC66" s="107"/>
      <c r="GD66" s="107"/>
      <c r="GE66" s="107"/>
      <c r="GF66" s="107"/>
      <c r="GG66" s="107"/>
      <c r="GH66" s="107"/>
      <c r="GI66" s="107"/>
      <c r="GJ66" s="107"/>
      <c r="GK66" s="107"/>
      <c r="GL66" s="107"/>
      <c r="GM66" s="107"/>
      <c r="GN66" s="107"/>
      <c r="GO66" s="107"/>
      <c r="GP66" s="107"/>
      <c r="GQ66" s="107"/>
      <c r="GR66" s="107"/>
      <c r="GS66" s="107"/>
      <c r="GT66" s="107"/>
      <c r="GU66" s="107"/>
      <c r="GV66" s="107"/>
      <c r="GW66" s="107"/>
      <c r="GX66" s="107"/>
      <c r="GY66" s="107"/>
      <c r="GZ66" s="107"/>
      <c r="HA66" s="107"/>
      <c r="HB66" s="107"/>
      <c r="HC66" s="107"/>
      <c r="HD66" s="107"/>
      <c r="HE66" s="107"/>
      <c r="HF66" s="107"/>
      <c r="HG66" s="107"/>
      <c r="HH66" s="107"/>
      <c r="HI66" s="107"/>
      <c r="HJ66" s="107"/>
      <c r="HK66" s="107"/>
      <c r="HL66" s="107"/>
      <c r="HM66" s="107"/>
      <c r="HN66" s="107"/>
      <c r="HO66" s="107"/>
      <c r="HP66" s="107"/>
      <c r="HQ66" s="107"/>
      <c r="HR66" s="107"/>
      <c r="HS66" s="107"/>
      <c r="HT66" s="107"/>
      <c r="HU66" s="107"/>
      <c r="HV66" s="107"/>
      <c r="HW66" s="107"/>
      <c r="HX66" s="107"/>
      <c r="HY66" s="107"/>
      <c r="HZ66" s="107"/>
      <c r="IA66" s="107"/>
      <c r="IB66" s="107"/>
      <c r="IC66" s="107"/>
      <c r="ID66" s="107"/>
      <c r="IE66" s="107"/>
      <c r="IF66" s="107"/>
      <c r="IG66" s="107"/>
      <c r="IH66" s="107"/>
      <c r="II66" s="107"/>
      <c r="IJ66" s="107"/>
      <c r="IK66" s="107"/>
      <c r="IL66" s="107"/>
      <c r="IM66" s="107"/>
      <c r="IN66" s="107"/>
      <c r="IO66" s="107"/>
      <c r="IP66" s="107"/>
      <c r="IQ66" s="107"/>
      <c r="IR66" s="107"/>
      <c r="IS66" s="107"/>
      <c r="IT66" s="107"/>
      <c r="IU66" s="107"/>
      <c r="IV66" s="107"/>
      <c r="IW66" s="107"/>
      <c r="IX66" s="107"/>
      <c r="IY66" s="107"/>
      <c r="IZ66" s="107"/>
      <c r="JA66" s="107"/>
      <c r="JB66" s="107"/>
      <c r="JC66" s="107"/>
      <c r="JD66" s="107"/>
      <c r="JE66" s="107"/>
      <c r="JF66" s="107"/>
      <c r="JG66" s="107"/>
      <c r="JH66" s="107"/>
      <c r="JI66" s="107"/>
      <c r="JJ66" s="107"/>
      <c r="JK66" s="107"/>
      <c r="JL66" s="107"/>
      <c r="JM66" s="107"/>
      <c r="JN66" s="107"/>
      <c r="JO66" s="107"/>
      <c r="JP66" s="107"/>
      <c r="JQ66" s="107"/>
      <c r="JR66" s="107"/>
      <c r="JS66" s="107"/>
      <c r="JT66" s="107"/>
      <c r="JU66" s="107"/>
      <c r="JV66" s="107"/>
      <c r="JW66" s="107"/>
      <c r="JX66" s="107"/>
      <c r="JY66" s="107"/>
      <c r="JZ66" s="107"/>
      <c r="KA66" s="107"/>
      <c r="KB66" s="107"/>
      <c r="KC66" s="107"/>
      <c r="KD66" s="107"/>
      <c r="KE66" s="107"/>
      <c r="KF66" s="107"/>
      <c r="KG66" s="107"/>
      <c r="KH66" s="107"/>
      <c r="KI66" s="107"/>
      <c r="KJ66" s="107"/>
      <c r="KK66" s="107"/>
      <c r="KL66" s="107"/>
      <c r="KM66" s="107"/>
      <c r="KN66" s="107"/>
      <c r="KO66" s="107"/>
      <c r="KP66" s="107"/>
      <c r="KQ66" s="107"/>
      <c r="KR66" s="107"/>
      <c r="KS66" s="107"/>
      <c r="KT66" s="107"/>
      <c r="KU66" s="107"/>
      <c r="KV66" s="107"/>
      <c r="KW66" s="107"/>
      <c r="KX66" s="107"/>
      <c r="KY66" s="107"/>
      <c r="KZ66" s="107"/>
      <c r="LA66" s="107"/>
      <c r="LB66" s="107"/>
      <c r="LC66" s="107"/>
      <c r="LD66" s="107"/>
      <c r="LE66" s="107"/>
      <c r="LF66" s="107"/>
      <c r="LG66" s="107"/>
      <c r="LH66" s="107"/>
      <c r="LI66" s="107"/>
      <c r="LJ66" s="107"/>
      <c r="LK66" s="107"/>
      <c r="LL66" s="107"/>
      <c r="LM66" s="107"/>
      <c r="LN66" s="107"/>
      <c r="LO66" s="107"/>
      <c r="LP66" s="107"/>
      <c r="LQ66" s="107"/>
      <c r="LR66" s="107"/>
      <c r="LS66" s="107"/>
      <c r="LT66" s="107"/>
      <c r="LU66" s="107"/>
      <c r="LV66" s="107"/>
      <c r="LW66" s="107"/>
      <c r="LX66" s="107"/>
      <c r="LY66" s="107"/>
      <c r="LZ66" s="107"/>
      <c r="MA66" s="107"/>
      <c r="MB66" s="107"/>
      <c r="MC66" s="107"/>
      <c r="MD66" s="107"/>
      <c r="ME66" s="107"/>
      <c r="MF66" s="107"/>
      <c r="MG66" s="107"/>
      <c r="MH66" s="107"/>
      <c r="MI66" s="107"/>
      <c r="MJ66" s="107"/>
      <c r="MK66" s="107"/>
      <c r="ML66" s="107"/>
      <c r="MM66" s="107"/>
      <c r="MN66" s="107"/>
      <c r="MO66" s="107"/>
      <c r="MP66" s="107"/>
      <c r="MQ66" s="107"/>
      <c r="MR66" s="107"/>
      <c r="MS66" s="107"/>
      <c r="MT66" s="107"/>
      <c r="MU66" s="107"/>
      <c r="MV66" s="107"/>
      <c r="MW66" s="107"/>
      <c r="MX66" s="107"/>
      <c r="MY66" s="107"/>
      <c r="MZ66" s="107"/>
      <c r="NA66" s="107"/>
      <c r="NB66" s="107"/>
      <c r="NC66" s="107"/>
      <c r="ND66" s="107"/>
      <c r="NE66" s="107"/>
      <c r="NF66" s="107"/>
      <c r="NG66" s="107"/>
      <c r="NH66" s="107"/>
      <c r="NI66" s="107"/>
      <c r="NJ66" s="107"/>
      <c r="NK66" s="107"/>
      <c r="NL66" s="107"/>
      <c r="NM66" s="107"/>
      <c r="NN66" s="107"/>
      <c r="NO66" s="107"/>
      <c r="NP66" s="107"/>
      <c r="NQ66" s="107"/>
      <c r="NR66" s="107"/>
      <c r="NS66" s="107"/>
      <c r="NT66" s="107"/>
      <c r="NU66" s="107"/>
      <c r="NV66" s="107"/>
      <c r="NW66" s="107"/>
      <c r="NX66" s="107"/>
      <c r="NY66" s="107"/>
      <c r="NZ66" s="107"/>
      <c r="OA66" s="107"/>
      <c r="OB66" s="107"/>
      <c r="OC66" s="107"/>
      <c r="OD66" s="107"/>
      <c r="OE66" s="107"/>
      <c r="OF66" s="107"/>
      <c r="OG66" s="107"/>
      <c r="OH66" s="107"/>
      <c r="OI66" s="107"/>
      <c r="OJ66" s="107"/>
      <c r="OK66" s="107"/>
      <c r="OL66" s="107"/>
      <c r="OM66" s="107"/>
      <c r="ON66" s="107"/>
      <c r="OO66" s="107"/>
      <c r="OP66" s="107"/>
      <c r="OQ66" s="107"/>
      <c r="OR66" s="107"/>
      <c r="OS66" s="107"/>
      <c r="OT66" s="107"/>
      <c r="OU66" s="107"/>
      <c r="OV66" s="107"/>
      <c r="OW66" s="107"/>
      <c r="OX66" s="107"/>
      <c r="OY66" s="107"/>
      <c r="OZ66" s="107"/>
      <c r="PA66" s="107"/>
      <c r="PB66" s="107"/>
      <c r="PC66" s="107"/>
      <c r="PD66" s="107"/>
      <c r="PE66" s="107"/>
      <c r="PF66" s="107"/>
      <c r="PG66" s="107"/>
      <c r="PH66" s="107"/>
      <c r="PI66" s="107"/>
      <c r="PJ66" s="107"/>
      <c r="PK66" s="107"/>
      <c r="PL66" s="107"/>
      <c r="PM66" s="107"/>
      <c r="PN66" s="107"/>
      <c r="PO66" s="107"/>
      <c r="PP66" s="107"/>
      <c r="PQ66" s="107"/>
      <c r="PR66" s="107"/>
      <c r="PS66" s="107"/>
      <c r="PT66" s="107"/>
      <c r="PU66" s="107"/>
      <c r="PV66" s="107"/>
      <c r="PW66" s="107"/>
      <c r="PX66" s="107"/>
      <c r="PY66" s="107"/>
      <c r="PZ66" s="107"/>
      <c r="QA66" s="107"/>
      <c r="QB66" s="107"/>
      <c r="QC66" s="107"/>
      <c r="QD66" s="107"/>
      <c r="QE66" s="107"/>
      <c r="QF66" s="107"/>
      <c r="QG66" s="107"/>
      <c r="QH66" s="107"/>
      <c r="QI66" s="107"/>
      <c r="QJ66" s="107"/>
      <c r="QK66" s="107"/>
      <c r="QL66" s="107"/>
      <c r="QM66" s="107"/>
      <c r="QN66" s="107"/>
      <c r="QO66" s="107"/>
      <c r="QP66" s="107"/>
      <c r="QQ66" s="107"/>
      <c r="QR66" s="107"/>
      <c r="QS66" s="107"/>
      <c r="QT66" s="107"/>
      <c r="QU66" s="107"/>
      <c r="QV66" s="107"/>
      <c r="QW66" s="107"/>
      <c r="QX66" s="107"/>
      <c r="QY66" s="107"/>
      <c r="QZ66" s="107"/>
      <c r="RA66" s="107"/>
      <c r="RB66" s="107"/>
      <c r="RC66" s="107"/>
      <c r="RD66" s="107"/>
      <c r="RE66" s="107"/>
      <c r="RF66" s="107"/>
      <c r="RG66" s="107"/>
      <c r="RH66" s="107"/>
      <c r="RI66" s="107"/>
      <c r="RJ66" s="107"/>
      <c r="RK66" s="107"/>
      <c r="RL66" s="107"/>
      <c r="RM66" s="107"/>
      <c r="RN66" s="107"/>
      <c r="RO66" s="107"/>
      <c r="RP66" s="107"/>
      <c r="RQ66" s="107"/>
      <c r="RR66" s="107"/>
      <c r="RS66" s="107"/>
      <c r="RT66" s="107"/>
      <c r="RU66" s="107"/>
      <c r="RV66" s="107"/>
      <c r="RW66" s="107"/>
      <c r="RX66" s="107"/>
      <c r="RY66" s="107"/>
      <c r="RZ66" s="107"/>
      <c r="SA66" s="107"/>
      <c r="SB66" s="107"/>
      <c r="SC66" s="107"/>
      <c r="SD66" s="107"/>
      <c r="SE66" s="107"/>
      <c r="SF66" s="107"/>
      <c r="SG66" s="107"/>
      <c r="SH66" s="107"/>
      <c r="SI66" s="107"/>
      <c r="SJ66" s="107"/>
      <c r="SK66" s="107"/>
      <c r="SL66" s="107"/>
      <c r="SM66" s="107"/>
      <c r="SN66" s="107"/>
      <c r="SO66" s="107"/>
      <c r="SP66" s="107"/>
      <c r="SQ66" s="107"/>
      <c r="SR66" s="107"/>
      <c r="SS66" s="107"/>
      <c r="ST66" s="107"/>
      <c r="SU66" s="107"/>
      <c r="SV66" s="107"/>
      <c r="SW66" s="107"/>
      <c r="SX66" s="107"/>
      <c r="SY66" s="107"/>
      <c r="SZ66" s="107"/>
      <c r="TA66" s="107"/>
      <c r="TB66" s="107"/>
      <c r="TC66" s="107"/>
      <c r="TD66" s="107"/>
      <c r="TE66" s="107"/>
      <c r="TF66" s="107"/>
      <c r="TG66" s="107"/>
      <c r="TH66" s="107"/>
      <c r="TI66" s="107"/>
      <c r="TJ66" s="107"/>
      <c r="TK66" s="107"/>
      <c r="TL66" s="107"/>
      <c r="TM66" s="107"/>
      <c r="TN66" s="107"/>
      <c r="TO66" s="107"/>
      <c r="TP66" s="107"/>
      <c r="TQ66" s="107"/>
      <c r="TR66" s="107"/>
      <c r="TS66" s="107"/>
      <c r="TT66" s="107"/>
      <c r="TU66" s="107"/>
      <c r="TV66" s="107"/>
      <c r="TW66" s="107"/>
      <c r="TX66" s="107"/>
      <c r="TY66" s="107"/>
      <c r="TZ66" s="107"/>
      <c r="UA66" s="107"/>
      <c r="UB66" s="107"/>
      <c r="UC66" s="107"/>
      <c r="UD66" s="107"/>
      <c r="UE66" s="107"/>
      <c r="UF66" s="107"/>
      <c r="UG66" s="107"/>
      <c r="UH66" s="107"/>
      <c r="UI66" s="107"/>
      <c r="UJ66" s="107"/>
      <c r="UK66" s="107"/>
      <c r="UL66" s="107"/>
      <c r="UM66" s="107"/>
      <c r="UN66" s="107"/>
      <c r="UO66" s="107"/>
      <c r="UP66" s="107"/>
      <c r="UQ66" s="107"/>
      <c r="UR66" s="107"/>
      <c r="US66" s="107"/>
      <c r="UT66" s="107"/>
      <c r="UU66" s="107"/>
      <c r="UV66" s="107"/>
      <c r="UW66" s="107"/>
      <c r="UX66" s="107"/>
      <c r="UY66" s="107"/>
      <c r="UZ66" s="107"/>
      <c r="VA66" s="107"/>
      <c r="VB66" s="107"/>
      <c r="VC66" s="107"/>
      <c r="VD66" s="107"/>
      <c r="VE66" s="107"/>
      <c r="VF66" s="107"/>
      <c r="VG66" s="107"/>
      <c r="VH66" s="107"/>
      <c r="VI66" s="107"/>
      <c r="VJ66" s="107"/>
      <c r="VK66" s="107"/>
      <c r="VL66" s="107"/>
      <c r="VM66" s="107"/>
      <c r="VN66" s="107"/>
      <c r="VO66" s="107"/>
      <c r="VP66" s="107"/>
      <c r="VQ66" s="107"/>
      <c r="VR66" s="107"/>
      <c r="VS66" s="107"/>
      <c r="VT66" s="107"/>
      <c r="VU66" s="107"/>
      <c r="VV66" s="107"/>
      <c r="VW66" s="107"/>
      <c r="VX66" s="107"/>
      <c r="VY66" s="107"/>
      <c r="VZ66" s="107"/>
      <c r="WA66" s="107"/>
      <c r="WB66" s="107"/>
      <c r="WC66" s="107"/>
      <c r="WD66" s="107"/>
      <c r="WE66" s="107"/>
      <c r="WF66" s="107"/>
      <c r="WG66" s="107"/>
      <c r="WH66" s="107"/>
      <c r="WI66" s="107"/>
      <c r="WJ66" s="107"/>
      <c r="WK66" s="107"/>
      <c r="WL66" s="107"/>
      <c r="WM66" s="107"/>
      <c r="WN66" s="107"/>
      <c r="WO66" s="107"/>
      <c r="WP66" s="107"/>
      <c r="WQ66" s="107"/>
      <c r="WR66" s="107"/>
      <c r="WS66" s="107"/>
      <c r="WT66" s="107"/>
      <c r="WU66" s="107"/>
      <c r="WV66" s="107"/>
      <c r="WW66" s="107"/>
      <c r="WX66" s="107"/>
      <c r="WY66" s="107"/>
      <c r="WZ66" s="107"/>
      <c r="XA66" s="107"/>
      <c r="XB66" s="107"/>
      <c r="XC66" s="107"/>
      <c r="XD66" s="107"/>
      <c r="XE66" s="107"/>
      <c r="XF66" s="107"/>
      <c r="XG66" s="107"/>
      <c r="XH66" s="107"/>
      <c r="XI66" s="107"/>
      <c r="XJ66" s="107"/>
      <c r="XK66" s="107"/>
      <c r="XL66" s="107"/>
      <c r="XM66" s="107"/>
      <c r="XN66" s="107"/>
      <c r="XO66" s="107"/>
      <c r="XP66" s="107"/>
      <c r="XQ66" s="107"/>
      <c r="XR66" s="107"/>
      <c r="XS66" s="107"/>
      <c r="XT66" s="107"/>
      <c r="XU66" s="107"/>
      <c r="XV66" s="107"/>
      <c r="XW66" s="107"/>
      <c r="XX66" s="107"/>
      <c r="XY66" s="107"/>
      <c r="XZ66" s="107"/>
      <c r="YA66" s="107"/>
      <c r="YB66" s="107"/>
      <c r="YC66" s="107"/>
      <c r="YD66" s="107"/>
      <c r="YE66" s="107"/>
      <c r="YF66" s="107"/>
      <c r="YG66" s="107"/>
      <c r="YH66" s="107"/>
      <c r="YI66" s="107"/>
      <c r="YJ66" s="107"/>
      <c r="YK66" s="107"/>
      <c r="YL66" s="107"/>
      <c r="YM66" s="107"/>
      <c r="YN66" s="107"/>
      <c r="YO66" s="107"/>
      <c r="YP66" s="107"/>
      <c r="YQ66" s="107"/>
      <c r="YR66" s="107"/>
      <c r="YS66" s="107"/>
      <c r="YT66" s="107"/>
      <c r="YU66" s="107"/>
      <c r="YV66" s="107"/>
      <c r="YW66" s="107"/>
      <c r="YX66" s="107"/>
      <c r="YY66" s="107"/>
      <c r="YZ66" s="107"/>
      <c r="ZA66" s="107"/>
      <c r="ZB66" s="107"/>
      <c r="ZC66" s="107"/>
      <c r="ZD66" s="107"/>
      <c r="ZE66" s="107"/>
      <c r="ZF66" s="107"/>
      <c r="ZG66" s="107"/>
      <c r="ZH66" s="107"/>
      <c r="ZI66" s="107"/>
      <c r="ZJ66" s="107"/>
      <c r="ZK66" s="107"/>
      <c r="ZL66" s="107"/>
      <c r="ZM66" s="107"/>
      <c r="ZN66" s="107"/>
      <c r="ZO66" s="107"/>
      <c r="ZP66" s="107"/>
      <c r="ZQ66" s="107"/>
      <c r="ZR66" s="107"/>
      <c r="ZS66" s="107"/>
      <c r="ZT66" s="107"/>
      <c r="ZU66" s="107"/>
      <c r="ZV66" s="107"/>
      <c r="ZW66" s="107"/>
      <c r="ZX66" s="107"/>
      <c r="ZY66" s="107"/>
      <c r="ZZ66" s="107"/>
      <c r="AAA66" s="107"/>
      <c r="AAB66" s="107"/>
      <c r="AAC66" s="107"/>
      <c r="AAD66" s="107"/>
      <c r="AAE66" s="107"/>
      <c r="AAF66" s="107"/>
      <c r="AAG66" s="107"/>
      <c r="AAH66" s="107"/>
      <c r="AAI66" s="107"/>
      <c r="AAJ66" s="107"/>
      <c r="AAK66" s="107"/>
      <c r="AAL66" s="107"/>
      <c r="AAM66" s="107"/>
      <c r="AAN66" s="107"/>
      <c r="AAO66" s="107"/>
      <c r="AAP66" s="107"/>
      <c r="AAQ66" s="107"/>
      <c r="AAR66" s="107"/>
      <c r="AAS66" s="107"/>
      <c r="AAT66" s="107"/>
      <c r="AAU66" s="107"/>
      <c r="AAV66" s="107"/>
      <c r="AAW66" s="107"/>
      <c r="AAX66" s="107"/>
      <c r="AAY66" s="107"/>
      <c r="AAZ66" s="107"/>
      <c r="ABA66" s="107"/>
      <c r="ABB66" s="107"/>
      <c r="ABC66" s="107"/>
      <c r="ABD66" s="107"/>
      <c r="ABE66" s="107"/>
      <c r="ABF66" s="107"/>
      <c r="ABG66" s="107"/>
      <c r="ABH66" s="107"/>
      <c r="ABI66" s="107"/>
      <c r="ABJ66" s="107"/>
      <c r="ABK66" s="107"/>
      <c r="ABL66" s="107"/>
      <c r="ABM66" s="107"/>
      <c r="ABN66" s="107"/>
      <c r="ABO66" s="107"/>
      <c r="ABP66" s="107"/>
      <c r="ABQ66" s="107"/>
      <c r="ABR66" s="107"/>
      <c r="ABS66" s="107"/>
      <c r="ABT66" s="107"/>
      <c r="ABU66" s="107"/>
      <c r="ABV66" s="107"/>
      <c r="ABW66" s="107"/>
      <c r="ABX66" s="107"/>
      <c r="ABY66" s="107"/>
      <c r="ABZ66" s="107"/>
      <c r="ACA66" s="107"/>
      <c r="ACB66" s="107"/>
      <c r="ACC66" s="107"/>
      <c r="ACD66" s="107"/>
      <c r="ACE66" s="107"/>
      <c r="ACF66" s="107"/>
      <c r="ACG66" s="107"/>
      <c r="ACH66" s="107"/>
      <c r="ACI66" s="107"/>
      <c r="ACJ66" s="107"/>
      <c r="ACK66" s="107"/>
      <c r="ACL66" s="107"/>
      <c r="ACM66" s="107"/>
      <c r="ACN66" s="107"/>
      <c r="ACO66" s="107"/>
      <c r="ACP66" s="107"/>
      <c r="ACQ66" s="107"/>
      <c r="ACR66" s="107"/>
      <c r="ACS66" s="107"/>
      <c r="ACT66" s="107"/>
      <c r="ACU66" s="107"/>
      <c r="ACV66" s="107"/>
      <c r="ACW66" s="107"/>
      <c r="ACX66" s="107"/>
      <c r="ACY66" s="107"/>
      <c r="ACZ66" s="107"/>
      <c r="ADA66" s="107"/>
      <c r="ADB66" s="107"/>
      <c r="ADC66" s="107"/>
      <c r="ADD66" s="107"/>
      <c r="ADE66" s="107"/>
      <c r="ADF66" s="107"/>
      <c r="ADG66" s="107"/>
      <c r="ADH66" s="107"/>
      <c r="ADI66" s="107"/>
      <c r="ADJ66" s="107"/>
      <c r="ADK66" s="107"/>
      <c r="ADL66" s="107"/>
      <c r="ADM66" s="107"/>
      <c r="ADN66" s="107"/>
      <c r="ADO66" s="107"/>
      <c r="ADP66" s="107"/>
      <c r="ADQ66" s="107"/>
      <c r="ADR66" s="107"/>
      <c r="ADS66" s="107"/>
      <c r="ADT66" s="107"/>
      <c r="ADU66" s="107"/>
      <c r="ADV66" s="107"/>
      <c r="ADW66" s="107"/>
      <c r="ADX66" s="107"/>
      <c r="ADY66" s="107"/>
      <c r="ADZ66" s="107"/>
      <c r="AEA66" s="107"/>
      <c r="AEB66" s="107"/>
      <c r="AEC66" s="107"/>
      <c r="AED66" s="107"/>
      <c r="AEE66" s="107"/>
      <c r="AEF66" s="107"/>
      <c r="AEG66" s="107"/>
      <c r="AEH66" s="107"/>
      <c r="AEI66" s="107"/>
      <c r="AEJ66" s="107"/>
      <c r="AEK66" s="107"/>
      <c r="AEL66" s="107"/>
      <c r="AEM66" s="107"/>
      <c r="AEN66" s="107"/>
      <c r="AEO66" s="107"/>
      <c r="AEP66" s="107"/>
      <c r="AEQ66" s="107"/>
      <c r="AER66" s="107"/>
      <c r="AES66" s="107"/>
      <c r="AET66" s="107"/>
      <c r="AEU66" s="107"/>
      <c r="AEV66" s="107"/>
      <c r="AEW66" s="107"/>
      <c r="AEX66" s="107"/>
      <c r="AEY66" s="107"/>
      <c r="AEZ66" s="107"/>
      <c r="AFA66" s="107"/>
      <c r="AFB66" s="107"/>
      <c r="AFC66" s="107"/>
      <c r="AFD66" s="107"/>
      <c r="AFE66" s="107"/>
      <c r="AFF66" s="107"/>
      <c r="AFG66" s="107"/>
      <c r="AFH66" s="107"/>
      <c r="AFI66" s="107"/>
      <c r="AFJ66" s="107"/>
      <c r="AFK66" s="107"/>
      <c r="AFL66" s="107"/>
      <c r="AFM66" s="107"/>
      <c r="AFN66" s="107"/>
      <c r="AFO66" s="107"/>
      <c r="AFP66" s="107"/>
      <c r="AFQ66" s="107"/>
      <c r="AFR66" s="107"/>
      <c r="AFS66" s="107"/>
      <c r="AFT66" s="107"/>
      <c r="AFU66" s="107"/>
      <c r="AFV66" s="107"/>
      <c r="AFW66" s="107"/>
      <c r="AFX66" s="107"/>
      <c r="AFY66" s="107"/>
      <c r="AFZ66" s="107"/>
      <c r="AGA66" s="107"/>
      <c r="AGB66" s="107"/>
      <c r="AGC66" s="107"/>
      <c r="AGD66" s="107"/>
      <c r="AGE66" s="107"/>
      <c r="AGF66" s="107"/>
      <c r="AGG66" s="107"/>
      <c r="AGH66" s="107"/>
      <c r="AGI66" s="107"/>
      <c r="AGJ66" s="107"/>
      <c r="AGK66" s="107"/>
      <c r="AGL66" s="107"/>
      <c r="AGM66" s="107"/>
      <c r="AGN66" s="107"/>
      <c r="AGO66" s="107"/>
      <c r="AGP66" s="107"/>
      <c r="AGQ66" s="107"/>
      <c r="AGR66" s="107"/>
      <c r="AGS66" s="107"/>
      <c r="AGT66" s="107"/>
      <c r="AGU66" s="107"/>
      <c r="AGV66" s="107"/>
      <c r="AGW66" s="107"/>
      <c r="AGX66" s="107"/>
      <c r="AGY66" s="107"/>
      <c r="AGZ66" s="107"/>
      <c r="AHA66" s="107"/>
      <c r="AHB66" s="107"/>
      <c r="AHC66" s="107"/>
      <c r="AHD66" s="107"/>
      <c r="AHE66" s="107"/>
      <c r="AHF66" s="107"/>
      <c r="AHG66" s="107"/>
      <c r="AHH66" s="107"/>
      <c r="AHI66" s="107"/>
      <c r="AHJ66" s="107"/>
      <c r="AHK66" s="107"/>
      <c r="AHL66" s="107"/>
      <c r="AHM66" s="107"/>
      <c r="AHN66" s="107"/>
      <c r="AHO66" s="107"/>
      <c r="AHP66" s="107"/>
      <c r="AHQ66" s="107"/>
      <c r="AHR66" s="107"/>
      <c r="AHS66" s="107"/>
      <c r="AHT66" s="107"/>
      <c r="AHU66" s="107"/>
      <c r="AHV66" s="107"/>
      <c r="AHW66" s="107"/>
      <c r="AHX66" s="107"/>
      <c r="AHY66" s="107"/>
      <c r="AHZ66" s="107"/>
      <c r="AIA66" s="107"/>
      <c r="AIB66" s="107"/>
      <c r="AIC66" s="107"/>
      <c r="AID66" s="107"/>
      <c r="AIE66" s="107"/>
      <c r="AIF66" s="107"/>
      <c r="AIG66" s="107"/>
      <c r="AIH66" s="107"/>
      <c r="AII66" s="107"/>
      <c r="AIJ66" s="107"/>
      <c r="AIK66" s="107"/>
      <c r="AIL66" s="107"/>
      <c r="AIM66" s="107"/>
      <c r="AIN66" s="107"/>
      <c r="AIO66" s="107"/>
      <c r="AIP66" s="107"/>
      <c r="AIQ66" s="107"/>
      <c r="AIR66" s="107"/>
      <c r="AIS66" s="107"/>
      <c r="AIT66" s="107"/>
      <c r="AIU66" s="107"/>
      <c r="AIV66" s="107"/>
      <c r="AIW66" s="107"/>
      <c r="AIX66" s="107"/>
      <c r="AIY66" s="107"/>
      <c r="AIZ66" s="107"/>
      <c r="AJA66" s="107"/>
      <c r="AJB66" s="107"/>
      <c r="AJC66" s="107"/>
      <c r="AJD66" s="107"/>
      <c r="AJE66" s="107"/>
      <c r="AJF66" s="107"/>
      <c r="AJG66" s="107"/>
      <c r="AJH66" s="107"/>
      <c r="AJI66" s="107"/>
      <c r="AJJ66" s="107"/>
      <c r="AJK66" s="107"/>
      <c r="AJL66" s="107"/>
      <c r="AJM66" s="107"/>
      <c r="AJN66" s="107"/>
      <c r="AJO66" s="107"/>
      <c r="AJP66" s="107"/>
      <c r="AJQ66" s="107"/>
      <c r="AJR66" s="107"/>
      <c r="AJS66" s="107"/>
      <c r="AJT66" s="107"/>
      <c r="AJU66" s="107"/>
      <c r="AJV66" s="107"/>
      <c r="AJW66" s="107"/>
      <c r="AJX66" s="107"/>
      <c r="AJY66" s="107"/>
      <c r="AJZ66" s="107"/>
      <c r="AKA66" s="107"/>
      <c r="AKB66" s="107"/>
      <c r="AKC66" s="107"/>
      <c r="AKD66" s="107"/>
      <c r="AKE66" s="107"/>
      <c r="AKF66" s="107"/>
      <c r="AKG66" s="107"/>
      <c r="AKH66" s="107"/>
      <c r="AKI66" s="107"/>
      <c r="AKJ66" s="107"/>
      <c r="AKK66" s="107"/>
      <c r="AKL66" s="107"/>
      <c r="AKM66" s="107"/>
      <c r="AKN66" s="107"/>
      <c r="AKO66" s="107"/>
      <c r="AKP66" s="107"/>
      <c r="AKQ66" s="107"/>
      <c r="AKR66" s="107"/>
      <c r="AKS66" s="107"/>
      <c r="AKT66" s="107"/>
      <c r="AKU66" s="107"/>
      <c r="AKV66" s="107"/>
      <c r="AKW66" s="107"/>
      <c r="AKX66" s="107"/>
      <c r="AKY66" s="107"/>
      <c r="AKZ66" s="107"/>
      <c r="ALA66" s="107"/>
      <c r="ALB66" s="107"/>
      <c r="ALC66" s="107"/>
      <c r="ALD66" s="107"/>
      <c r="ALE66" s="107"/>
      <c r="ALF66" s="107"/>
      <c r="ALG66" s="107"/>
      <c r="ALH66" s="107"/>
      <c r="ALI66" s="107"/>
      <c r="ALJ66" s="107"/>
      <c r="ALK66" s="107"/>
      <c r="ALL66" s="107"/>
      <c r="ALM66" s="107"/>
      <c r="ALN66" s="107"/>
      <c r="ALO66" s="107"/>
      <c r="ALP66" s="107"/>
      <c r="ALQ66" s="107"/>
      <c r="ALR66" s="107"/>
      <c r="ALS66" s="107"/>
      <c r="ALT66" s="107"/>
      <c r="ALU66" s="107"/>
      <c r="ALV66" s="107"/>
      <c r="ALW66" s="107"/>
      <c r="ALX66" s="107"/>
      <c r="ALY66" s="107"/>
      <c r="ALZ66" s="107"/>
      <c r="AMA66" s="107"/>
      <c r="AMB66" s="107"/>
      <c r="AMC66" s="107"/>
      <c r="AMD66" s="107"/>
      <c r="AME66" s="107"/>
      <c r="AMF66" s="107"/>
      <c r="AMG66" s="107"/>
      <c r="AMH66" s="107"/>
      <c r="AMI66" s="107"/>
      <c r="AMJ66" s="107"/>
      <c r="AMK66" s="107"/>
      <c r="AML66" s="107"/>
      <c r="AMM66" s="107"/>
      <c r="AMN66" s="107"/>
      <c r="AMO66" s="107"/>
      <c r="AMP66" s="107"/>
      <c r="AMQ66" s="107"/>
      <c r="AMR66" s="107"/>
      <c r="AMS66" s="107"/>
      <c r="AMT66" s="107"/>
      <c r="AMU66" s="107"/>
      <c r="AMV66" s="107"/>
      <c r="AMW66" s="107"/>
      <c r="AMX66" s="107"/>
      <c r="AMY66" s="107"/>
      <c r="AMZ66" s="107"/>
      <c r="ANA66" s="107"/>
      <c r="ANB66" s="107"/>
      <c r="ANC66" s="107"/>
      <c r="AND66" s="107"/>
      <c r="ANE66" s="107"/>
      <c r="ANF66" s="107"/>
      <c r="ANG66" s="107"/>
      <c r="ANH66" s="107"/>
      <c r="ANI66" s="107"/>
      <c r="ANJ66" s="107"/>
      <c r="ANK66" s="107"/>
      <c r="ANL66" s="107"/>
      <c r="ANM66" s="107"/>
      <c r="ANN66" s="107"/>
      <c r="ANO66" s="107"/>
      <c r="ANP66" s="107"/>
      <c r="ANQ66" s="107"/>
      <c r="ANR66" s="107"/>
      <c r="ANS66" s="107"/>
      <c r="ANT66" s="107"/>
      <c r="ANU66" s="107"/>
      <c r="ANV66" s="107"/>
      <c r="ANW66" s="107"/>
      <c r="ANX66" s="107"/>
      <c r="ANY66" s="107"/>
      <c r="ANZ66" s="107"/>
      <c r="AOA66" s="107"/>
      <c r="AOB66" s="107"/>
      <c r="AOC66" s="107"/>
      <c r="AOD66" s="107"/>
      <c r="AOE66" s="107"/>
      <c r="AOF66" s="107"/>
      <c r="AOG66" s="107"/>
      <c r="AOH66" s="107"/>
      <c r="AOI66" s="107"/>
      <c r="AOJ66" s="107"/>
      <c r="AOK66" s="107"/>
      <c r="AOL66" s="107"/>
      <c r="AOM66" s="107"/>
      <c r="AON66" s="107"/>
      <c r="AOO66" s="107"/>
      <c r="AOP66" s="107"/>
      <c r="AOQ66" s="107"/>
      <c r="AOR66" s="107"/>
      <c r="AOS66" s="107"/>
      <c r="AOT66" s="107"/>
      <c r="AOU66" s="107"/>
      <c r="AOV66" s="107"/>
      <c r="AOW66" s="107"/>
      <c r="AOX66" s="107"/>
      <c r="AOY66" s="107"/>
      <c r="AOZ66" s="107"/>
      <c r="APA66" s="107"/>
      <c r="APB66" s="107"/>
      <c r="APC66" s="107"/>
      <c r="APD66" s="107"/>
      <c r="APE66" s="107"/>
      <c r="APF66" s="107"/>
      <c r="APG66" s="107"/>
      <c r="APH66" s="107"/>
      <c r="API66" s="107"/>
      <c r="APJ66" s="107"/>
      <c r="APK66" s="107"/>
      <c r="APL66" s="107"/>
      <c r="APM66" s="107"/>
      <c r="APN66" s="107"/>
      <c r="APO66" s="107"/>
      <c r="APP66" s="107"/>
      <c r="APQ66" s="107"/>
      <c r="APR66" s="107"/>
      <c r="APS66" s="107"/>
      <c r="APT66" s="107"/>
      <c r="APU66" s="107"/>
      <c r="APV66" s="107"/>
      <c r="APW66" s="107"/>
      <c r="APX66" s="107"/>
      <c r="APY66" s="107"/>
      <c r="APZ66" s="107"/>
      <c r="AQA66" s="107"/>
      <c r="AQB66" s="107"/>
      <c r="AQC66" s="107"/>
      <c r="AQD66" s="107"/>
      <c r="AQE66" s="107"/>
      <c r="AQF66" s="107"/>
      <c r="AQG66" s="107"/>
      <c r="AQH66" s="107"/>
      <c r="AQI66" s="107"/>
      <c r="AQJ66" s="107"/>
      <c r="AQK66" s="107"/>
      <c r="AQL66" s="107"/>
      <c r="AQM66" s="107"/>
      <c r="AQN66" s="107"/>
      <c r="AQO66" s="107"/>
      <c r="AQP66" s="107"/>
      <c r="AQQ66" s="107"/>
      <c r="AQR66" s="107"/>
      <c r="AQS66" s="107"/>
      <c r="AQT66" s="107"/>
      <c r="AQU66" s="107"/>
      <c r="AQV66" s="107"/>
      <c r="AQW66" s="107"/>
      <c r="AQX66" s="107"/>
      <c r="AQY66" s="107"/>
      <c r="AQZ66" s="107"/>
      <c r="ARA66" s="107"/>
      <c r="ARB66" s="107"/>
      <c r="ARC66" s="107"/>
      <c r="ARD66" s="107"/>
      <c r="ARE66" s="107"/>
      <c r="ARF66" s="107"/>
      <c r="ARG66" s="107"/>
      <c r="ARH66" s="107"/>
      <c r="ARI66" s="107"/>
      <c r="ARJ66" s="107"/>
      <c r="ARK66" s="107"/>
      <c r="ARL66" s="107"/>
      <c r="ARM66" s="107"/>
      <c r="ARN66" s="107"/>
      <c r="ARO66" s="107"/>
      <c r="ARP66" s="107"/>
      <c r="ARQ66" s="107"/>
      <c r="ARR66" s="107"/>
      <c r="ARS66" s="107"/>
      <c r="ART66" s="107"/>
      <c r="ARU66" s="107"/>
      <c r="ARV66" s="107"/>
      <c r="ARW66" s="107"/>
      <c r="ARX66" s="107"/>
      <c r="ARY66" s="107"/>
      <c r="ARZ66" s="107"/>
      <c r="ASA66" s="107"/>
      <c r="ASB66" s="107"/>
      <c r="ASC66" s="107"/>
      <c r="ASD66" s="107"/>
      <c r="ASE66" s="107"/>
      <c r="ASF66" s="107"/>
      <c r="ASG66" s="107"/>
      <c r="ASH66" s="107"/>
      <c r="ASI66" s="107"/>
      <c r="ASJ66" s="107"/>
      <c r="ASK66" s="107"/>
      <c r="ASL66" s="107"/>
      <c r="ASM66" s="107"/>
      <c r="ASN66" s="107"/>
      <c r="ASO66" s="107"/>
      <c r="ASP66" s="107"/>
      <c r="ASQ66" s="107"/>
      <c r="ASR66" s="107"/>
      <c r="ASS66" s="107"/>
      <c r="AST66" s="107"/>
      <c r="ASU66" s="107"/>
      <c r="ASV66" s="107"/>
      <c r="ASW66" s="107"/>
      <c r="ASX66" s="107"/>
      <c r="ASY66" s="107"/>
      <c r="ASZ66" s="107"/>
      <c r="ATA66" s="107"/>
      <c r="ATB66" s="107"/>
      <c r="ATC66" s="107"/>
      <c r="ATD66" s="107"/>
      <c r="ATE66" s="107"/>
      <c r="ATF66" s="107"/>
      <c r="ATG66" s="107"/>
      <c r="ATH66" s="107"/>
      <c r="ATI66" s="107"/>
      <c r="ATJ66" s="107"/>
      <c r="ATK66" s="107"/>
      <c r="ATL66" s="107"/>
      <c r="ATM66" s="107"/>
      <c r="ATN66" s="107"/>
      <c r="ATO66" s="107"/>
      <c r="ATP66" s="107"/>
      <c r="ATQ66" s="107"/>
      <c r="ATR66" s="107"/>
      <c r="ATS66" s="107"/>
      <c r="ATT66" s="107"/>
      <c r="ATU66" s="107"/>
      <c r="ATV66" s="107"/>
      <c r="ATW66" s="107"/>
      <c r="ATX66" s="107"/>
      <c r="ATY66" s="107"/>
      <c r="ATZ66" s="107"/>
      <c r="AUA66" s="107"/>
      <c r="AUB66" s="107"/>
      <c r="AUC66" s="107"/>
      <c r="AUD66" s="107"/>
      <c r="AUE66" s="107"/>
      <c r="AUF66" s="107"/>
      <c r="AUG66" s="107"/>
      <c r="AUH66" s="107"/>
      <c r="AUI66" s="107"/>
      <c r="AUJ66" s="107"/>
      <c r="AUK66" s="107"/>
      <c r="AUL66" s="107"/>
      <c r="AUM66" s="107"/>
      <c r="AUN66" s="107"/>
      <c r="AUO66" s="107"/>
      <c r="AUP66" s="107"/>
      <c r="AUQ66" s="107"/>
      <c r="AUR66" s="107"/>
      <c r="AUS66" s="107"/>
      <c r="AUT66" s="107"/>
      <c r="AUU66" s="107"/>
      <c r="AUV66" s="107"/>
      <c r="AUW66" s="107"/>
      <c r="AUX66" s="107"/>
      <c r="AUY66" s="107"/>
      <c r="AUZ66" s="107"/>
      <c r="AVA66" s="107"/>
      <c r="AVB66" s="107"/>
      <c r="AVC66" s="107"/>
      <c r="AVD66" s="107"/>
      <c r="AVE66" s="107"/>
      <c r="AVF66" s="107"/>
      <c r="AVG66" s="107"/>
      <c r="AVH66" s="107"/>
      <c r="AVI66" s="107"/>
      <c r="AVJ66" s="107"/>
      <c r="AVK66" s="107"/>
      <c r="AVL66" s="107"/>
      <c r="AVM66" s="107"/>
      <c r="AVN66" s="107"/>
      <c r="AVO66" s="107"/>
      <c r="AVP66" s="107"/>
      <c r="AVQ66" s="107"/>
      <c r="AVR66" s="107"/>
      <c r="AVS66" s="107"/>
      <c r="AVT66" s="107"/>
      <c r="AVU66" s="107"/>
      <c r="AVV66" s="107"/>
      <c r="AVW66" s="107"/>
      <c r="AVX66" s="107"/>
      <c r="AVY66" s="107"/>
      <c r="AVZ66" s="107"/>
      <c r="AWA66" s="107"/>
      <c r="AWB66" s="107"/>
      <c r="AWC66" s="107"/>
      <c r="AWD66" s="107"/>
      <c r="AWE66" s="107"/>
      <c r="AWF66" s="107"/>
      <c r="AWG66" s="107"/>
      <c r="AWH66" s="107"/>
      <c r="AWI66" s="107"/>
      <c r="AWJ66" s="107"/>
      <c r="AWK66" s="107"/>
      <c r="AWL66" s="107"/>
      <c r="AWM66" s="107"/>
      <c r="AWN66" s="107"/>
      <c r="AWO66" s="107"/>
      <c r="AWP66" s="107"/>
      <c r="AWQ66" s="107"/>
      <c r="AWR66" s="107"/>
      <c r="AWS66" s="107"/>
      <c r="AWT66" s="107"/>
      <c r="AWU66" s="107"/>
      <c r="AWV66" s="107"/>
      <c r="AWW66" s="107"/>
      <c r="AWX66" s="107"/>
      <c r="AWY66" s="107"/>
      <c r="AWZ66" s="107"/>
      <c r="AXA66" s="107"/>
      <c r="AXB66" s="107"/>
      <c r="AXC66" s="107"/>
      <c r="AXD66" s="107"/>
      <c r="AXE66" s="107"/>
      <c r="AXF66" s="107"/>
      <c r="AXG66" s="107"/>
      <c r="AXH66" s="107"/>
      <c r="AXI66" s="107"/>
      <c r="AXJ66" s="107"/>
      <c r="AXK66" s="107"/>
      <c r="AXL66" s="107"/>
      <c r="AXM66" s="107"/>
      <c r="AXN66" s="107"/>
      <c r="AXO66" s="107"/>
      <c r="AXP66" s="107"/>
      <c r="AXQ66" s="107"/>
      <c r="AXR66" s="107"/>
      <c r="AXS66" s="107"/>
      <c r="AXT66" s="107"/>
      <c r="AXU66" s="107"/>
      <c r="AXV66" s="107"/>
      <c r="AXW66" s="107"/>
      <c r="AXX66" s="107"/>
      <c r="AXY66" s="107"/>
      <c r="AXZ66" s="107"/>
      <c r="AYA66" s="107"/>
      <c r="AYB66" s="107"/>
      <c r="AYC66" s="107"/>
      <c r="AYD66" s="107"/>
      <c r="AYE66" s="107"/>
      <c r="AYF66" s="107"/>
      <c r="AYG66" s="107"/>
      <c r="AYH66" s="107"/>
      <c r="AYI66" s="107"/>
      <c r="AYJ66" s="107"/>
      <c r="AYK66" s="107"/>
      <c r="AYL66" s="107"/>
      <c r="AYM66" s="107"/>
      <c r="AYN66" s="107"/>
      <c r="AYO66" s="107"/>
      <c r="AYP66" s="107"/>
      <c r="AYQ66" s="107"/>
      <c r="AYR66" s="107"/>
      <c r="AYS66" s="107"/>
      <c r="AYT66" s="107"/>
      <c r="AYU66" s="107"/>
      <c r="AYV66" s="107"/>
      <c r="AYW66" s="107"/>
      <c r="AYX66" s="107"/>
      <c r="AYY66" s="107"/>
      <c r="AYZ66" s="107"/>
      <c r="AZA66" s="107"/>
      <c r="AZB66" s="107"/>
      <c r="AZC66" s="107"/>
      <c r="AZD66" s="107"/>
      <c r="AZE66" s="107"/>
      <c r="AZF66" s="107"/>
      <c r="AZG66" s="107"/>
      <c r="AZH66" s="107"/>
      <c r="AZI66" s="107"/>
      <c r="AZJ66" s="107"/>
      <c r="AZK66" s="107"/>
      <c r="AZL66" s="107"/>
      <c r="AZM66" s="107"/>
      <c r="AZN66" s="107"/>
      <c r="AZO66" s="107"/>
      <c r="AZP66" s="107"/>
      <c r="AZQ66" s="107"/>
      <c r="AZR66" s="107"/>
      <c r="AZS66" s="107"/>
      <c r="AZT66" s="107"/>
      <c r="AZU66" s="107"/>
      <c r="AZV66" s="107"/>
      <c r="AZW66" s="107"/>
      <c r="AZX66" s="107"/>
      <c r="AZY66" s="107"/>
      <c r="AZZ66" s="107"/>
      <c r="BAA66" s="107"/>
      <c r="BAB66" s="107"/>
      <c r="BAC66" s="107"/>
      <c r="BAD66" s="107"/>
      <c r="BAE66" s="107"/>
      <c r="BAF66" s="107"/>
      <c r="BAG66" s="107"/>
      <c r="BAH66" s="107"/>
      <c r="BAI66" s="107"/>
      <c r="BAJ66" s="107"/>
      <c r="BAK66" s="107"/>
      <c r="BAL66" s="107"/>
      <c r="BAM66" s="107"/>
      <c r="BAN66" s="107"/>
      <c r="BAO66" s="107"/>
      <c r="BAP66" s="107"/>
      <c r="BAQ66" s="107"/>
      <c r="BAR66" s="107"/>
      <c r="BAS66" s="107"/>
      <c r="BAT66" s="107"/>
      <c r="BAU66" s="107"/>
      <c r="BAV66" s="107"/>
      <c r="BAW66" s="107"/>
      <c r="BAX66" s="107"/>
      <c r="BAY66" s="107"/>
      <c r="BAZ66" s="107"/>
      <c r="BBA66" s="107"/>
      <c r="BBB66" s="107"/>
      <c r="BBC66" s="107"/>
      <c r="BBD66" s="107"/>
      <c r="BBE66" s="107"/>
      <c r="BBF66" s="107"/>
      <c r="BBG66" s="107"/>
      <c r="BBH66" s="107"/>
      <c r="BBI66" s="107"/>
      <c r="BBJ66" s="107"/>
      <c r="BBK66" s="107"/>
      <c r="BBL66" s="107"/>
      <c r="BBM66" s="107"/>
      <c r="BBN66" s="107"/>
      <c r="BBO66" s="107"/>
      <c r="BBP66" s="107"/>
      <c r="BBQ66" s="107"/>
      <c r="BBR66" s="107"/>
      <c r="BBS66" s="107"/>
      <c r="BBT66" s="107"/>
      <c r="BBU66" s="107"/>
      <c r="BBV66" s="107"/>
      <c r="BBW66" s="107"/>
      <c r="BBX66" s="107"/>
      <c r="BBY66" s="107"/>
      <c r="BBZ66" s="107"/>
      <c r="BCA66" s="107"/>
      <c r="BCB66" s="107"/>
      <c r="BCC66" s="107"/>
      <c r="BCD66" s="107"/>
      <c r="BCE66" s="107"/>
      <c r="BCF66" s="107"/>
      <c r="BCG66" s="107"/>
      <c r="BCH66" s="107"/>
      <c r="BCI66" s="107"/>
      <c r="BCJ66" s="107"/>
      <c r="BCK66" s="107"/>
      <c r="BCL66" s="107"/>
      <c r="BCM66" s="107"/>
      <c r="BCN66" s="107"/>
      <c r="BCO66" s="107"/>
      <c r="BCP66" s="107"/>
      <c r="BCQ66" s="107"/>
      <c r="BCR66" s="107"/>
      <c r="BCS66" s="107"/>
      <c r="BCT66" s="107"/>
      <c r="BCU66" s="107"/>
      <c r="BCV66" s="107"/>
      <c r="BCW66" s="107"/>
      <c r="BCX66" s="107"/>
      <c r="BCY66" s="107"/>
      <c r="BCZ66" s="107"/>
      <c r="BDA66" s="107"/>
      <c r="BDB66" s="107"/>
      <c r="BDC66" s="107"/>
      <c r="BDD66" s="107"/>
      <c r="BDE66" s="107"/>
      <c r="BDF66" s="107"/>
      <c r="BDG66" s="107"/>
      <c r="BDH66" s="107"/>
      <c r="BDI66" s="107"/>
      <c r="BDJ66" s="107"/>
      <c r="BDK66" s="107"/>
      <c r="BDL66" s="107"/>
      <c r="BDM66" s="107"/>
      <c r="BDN66" s="107"/>
      <c r="BDO66" s="107"/>
      <c r="BDP66" s="107"/>
      <c r="BDQ66" s="107"/>
      <c r="BDR66" s="107"/>
      <c r="BDS66" s="107"/>
      <c r="BDT66" s="107"/>
      <c r="BDU66" s="107"/>
      <c r="BDV66" s="107"/>
      <c r="BDW66" s="107"/>
      <c r="BDX66" s="107"/>
      <c r="BDY66" s="107"/>
      <c r="BDZ66" s="107"/>
      <c r="BEA66" s="107"/>
      <c r="BEB66" s="107"/>
      <c r="BEC66" s="107"/>
      <c r="BED66" s="107"/>
      <c r="BEE66" s="107"/>
      <c r="BEF66" s="107"/>
      <c r="BEG66" s="107"/>
      <c r="BEH66" s="107"/>
      <c r="BEI66" s="107"/>
      <c r="BEJ66" s="107"/>
      <c r="BEK66" s="107"/>
      <c r="BEL66" s="107"/>
      <c r="BEM66" s="107"/>
      <c r="BEN66" s="107"/>
      <c r="BEO66" s="107"/>
      <c r="BEP66" s="107"/>
      <c r="BEQ66" s="107"/>
      <c r="BER66" s="107"/>
      <c r="BES66" s="107"/>
      <c r="BET66" s="107"/>
      <c r="BEU66" s="107"/>
      <c r="BEV66" s="107"/>
      <c r="BEW66" s="107"/>
      <c r="BEX66" s="107"/>
      <c r="BEY66" s="107"/>
      <c r="BEZ66" s="107"/>
      <c r="BFA66" s="107"/>
      <c r="BFB66" s="107"/>
      <c r="BFC66" s="107"/>
      <c r="BFD66" s="107"/>
      <c r="BFE66" s="107"/>
      <c r="BFF66" s="107"/>
      <c r="BFG66" s="107"/>
      <c r="BFH66" s="107"/>
      <c r="BFI66" s="107"/>
      <c r="BFJ66" s="107"/>
      <c r="BFK66" s="107"/>
      <c r="BFL66" s="107"/>
      <c r="BFM66" s="107"/>
      <c r="BFN66" s="107"/>
      <c r="BFO66" s="107"/>
      <c r="BFP66" s="107"/>
      <c r="BFQ66" s="107"/>
      <c r="BFR66" s="107"/>
      <c r="BFS66" s="107"/>
      <c r="BFT66" s="107"/>
      <c r="BFU66" s="107"/>
      <c r="BFV66" s="107"/>
      <c r="BFW66" s="107"/>
      <c r="BFX66" s="107"/>
      <c r="BFY66" s="107"/>
      <c r="BFZ66" s="107"/>
      <c r="BGA66" s="107"/>
      <c r="BGB66" s="107"/>
      <c r="BGC66" s="107"/>
      <c r="BGD66" s="107"/>
      <c r="BGE66" s="107"/>
      <c r="BGF66" s="107"/>
      <c r="BGG66" s="107"/>
      <c r="BGH66" s="107"/>
      <c r="BGI66" s="107"/>
      <c r="BGJ66" s="107"/>
      <c r="BGK66" s="107"/>
      <c r="BGL66" s="107"/>
      <c r="BGM66" s="107"/>
      <c r="BGN66" s="107"/>
      <c r="BGO66" s="107"/>
      <c r="BGP66" s="107"/>
      <c r="BGQ66" s="107"/>
      <c r="BGR66" s="107"/>
      <c r="BGS66" s="107"/>
      <c r="BGT66" s="107"/>
      <c r="BGU66" s="107"/>
      <c r="BGV66" s="107"/>
      <c r="BGW66" s="107"/>
      <c r="BGX66" s="107"/>
      <c r="BGY66" s="107"/>
      <c r="BGZ66" s="107"/>
      <c r="BHA66" s="107"/>
      <c r="BHB66" s="107"/>
      <c r="BHC66" s="107"/>
      <c r="BHD66" s="107"/>
      <c r="BHE66" s="107"/>
      <c r="BHF66" s="107"/>
      <c r="BHG66" s="107"/>
      <c r="BHH66" s="107"/>
      <c r="BHI66" s="107"/>
      <c r="BHJ66" s="107"/>
      <c r="BHK66" s="107"/>
      <c r="BHL66" s="107"/>
      <c r="BHM66" s="107"/>
      <c r="BHN66" s="107"/>
      <c r="BHO66" s="107"/>
      <c r="BHP66" s="107"/>
      <c r="BHQ66" s="107"/>
      <c r="BHR66" s="107"/>
      <c r="BHS66" s="107"/>
      <c r="BHT66" s="107"/>
      <c r="BHU66" s="107"/>
      <c r="BHV66" s="107"/>
      <c r="BHW66" s="107"/>
      <c r="BHX66" s="107"/>
      <c r="BHY66" s="107"/>
      <c r="BHZ66" s="107"/>
      <c r="BIA66" s="107"/>
      <c r="BIB66" s="107"/>
      <c r="BIC66" s="107"/>
      <c r="BID66" s="107"/>
      <c r="BIE66" s="107"/>
      <c r="BIF66" s="107"/>
      <c r="BIG66" s="107"/>
      <c r="BIH66" s="107"/>
      <c r="BII66" s="107"/>
      <c r="BIJ66" s="107"/>
      <c r="BIK66" s="107"/>
      <c r="BIL66" s="107"/>
      <c r="BIM66" s="107"/>
      <c r="BIN66" s="107"/>
      <c r="BIO66" s="107"/>
      <c r="BIP66" s="107"/>
      <c r="BIQ66" s="107"/>
      <c r="BIR66" s="107"/>
      <c r="BIS66" s="107"/>
      <c r="BIT66" s="107"/>
      <c r="BIU66" s="107"/>
      <c r="BIV66" s="107"/>
      <c r="BIW66" s="107"/>
      <c r="BIX66" s="107"/>
      <c r="BIY66" s="107"/>
      <c r="BIZ66" s="107"/>
      <c r="BJA66" s="107"/>
      <c r="BJB66" s="107"/>
      <c r="BJC66" s="107"/>
      <c r="BJD66" s="107"/>
      <c r="BJE66" s="107"/>
      <c r="BJF66" s="107"/>
      <c r="BJG66" s="107"/>
      <c r="BJH66" s="107"/>
      <c r="BJI66" s="107"/>
      <c r="BJJ66" s="107"/>
      <c r="BJK66" s="107"/>
      <c r="BJL66" s="107"/>
      <c r="BJM66" s="107"/>
      <c r="BJN66" s="107"/>
      <c r="BJO66" s="107"/>
      <c r="BJP66" s="107"/>
      <c r="BJQ66" s="107"/>
      <c r="BJR66" s="107"/>
      <c r="BJS66" s="107"/>
      <c r="BJT66" s="107"/>
      <c r="BJU66" s="107"/>
      <c r="BJV66" s="107"/>
      <c r="BJW66" s="107"/>
      <c r="BJX66" s="107"/>
      <c r="BJY66" s="107"/>
      <c r="BJZ66" s="107"/>
      <c r="BKA66" s="107"/>
      <c r="BKB66" s="107"/>
      <c r="BKC66" s="107"/>
      <c r="BKD66" s="107"/>
      <c r="BKE66" s="107"/>
      <c r="BKF66" s="107"/>
      <c r="BKG66" s="107"/>
      <c r="BKH66" s="107"/>
      <c r="BKI66" s="107"/>
      <c r="BKJ66" s="107"/>
      <c r="BKK66" s="107"/>
      <c r="BKL66" s="107"/>
      <c r="BKM66" s="107"/>
      <c r="BKN66" s="107"/>
      <c r="BKO66" s="107"/>
      <c r="BKP66" s="107"/>
      <c r="BKQ66" s="107"/>
      <c r="BKR66" s="107"/>
      <c r="BKS66" s="107"/>
      <c r="BKT66" s="107"/>
      <c r="BKU66" s="107"/>
      <c r="BKV66" s="107"/>
      <c r="BKW66" s="107"/>
      <c r="BKX66" s="107"/>
      <c r="BKY66" s="107"/>
      <c r="BKZ66" s="107"/>
      <c r="BLA66" s="107"/>
      <c r="BLB66" s="107"/>
      <c r="BLC66" s="107"/>
      <c r="BLD66" s="107"/>
      <c r="BLE66" s="107"/>
      <c r="BLF66" s="107"/>
      <c r="BLG66" s="107"/>
      <c r="BLH66" s="107"/>
      <c r="BLI66" s="107"/>
      <c r="BLJ66" s="107"/>
      <c r="BLK66" s="107"/>
      <c r="BLL66" s="107"/>
      <c r="BLM66" s="107"/>
      <c r="BLN66" s="107"/>
      <c r="BLO66" s="107"/>
      <c r="BLP66" s="107"/>
      <c r="BLQ66" s="107"/>
      <c r="BLR66" s="107"/>
      <c r="BLS66" s="107"/>
      <c r="BLT66" s="107"/>
      <c r="BLU66" s="107"/>
      <c r="BLV66" s="107"/>
      <c r="BLW66" s="107"/>
      <c r="BLX66" s="107"/>
      <c r="BLY66" s="107"/>
      <c r="BLZ66" s="107"/>
      <c r="BMA66" s="107"/>
      <c r="BMB66" s="107"/>
      <c r="BMC66" s="107"/>
      <c r="BMD66" s="107"/>
      <c r="BME66" s="107"/>
      <c r="BMF66" s="107"/>
      <c r="BMG66" s="107"/>
      <c r="BMH66" s="107"/>
      <c r="BMI66" s="107"/>
      <c r="BMJ66" s="107"/>
      <c r="BMK66" s="107"/>
      <c r="BML66" s="107"/>
      <c r="BMM66" s="107"/>
      <c r="BMN66" s="107"/>
      <c r="BMO66" s="107"/>
      <c r="BMP66" s="107"/>
      <c r="BMQ66" s="107"/>
      <c r="BMR66" s="107"/>
      <c r="BMS66" s="107"/>
      <c r="BMT66" s="107"/>
      <c r="BMU66" s="107"/>
      <c r="BMV66" s="107"/>
      <c r="BMW66" s="107"/>
      <c r="BMX66" s="107"/>
      <c r="BMY66" s="107"/>
      <c r="BMZ66" s="107"/>
      <c r="BNA66" s="107"/>
      <c r="BNB66" s="107"/>
      <c r="BNC66" s="107"/>
      <c r="BND66" s="107"/>
      <c r="BNE66" s="107"/>
      <c r="BNF66" s="107"/>
      <c r="BNG66" s="107"/>
      <c r="BNH66" s="107"/>
      <c r="BNI66" s="107"/>
      <c r="BNJ66" s="107"/>
      <c r="BNK66" s="107"/>
      <c r="BNL66" s="107"/>
      <c r="BNM66" s="107"/>
      <c r="BNN66" s="107"/>
      <c r="BNO66" s="107"/>
      <c r="BNP66" s="107"/>
      <c r="BNQ66" s="107"/>
      <c r="BNR66" s="107"/>
      <c r="BNS66" s="107"/>
      <c r="BNT66" s="107"/>
      <c r="BNU66" s="107"/>
      <c r="BNV66" s="107"/>
      <c r="BNW66" s="107"/>
      <c r="BNX66" s="107"/>
      <c r="BNY66" s="107"/>
      <c r="BNZ66" s="107"/>
      <c r="BOA66" s="107"/>
      <c r="BOB66" s="107"/>
      <c r="BOC66" s="107"/>
      <c r="BOD66" s="107"/>
      <c r="BOE66" s="107"/>
      <c r="BOF66" s="107"/>
      <c r="BOG66" s="107"/>
      <c r="BOH66" s="107"/>
      <c r="BOI66" s="107"/>
      <c r="BOJ66" s="107"/>
      <c r="BOK66" s="107"/>
      <c r="BOL66" s="107"/>
      <c r="BOM66" s="107"/>
      <c r="BON66" s="107"/>
      <c r="BOO66" s="107"/>
      <c r="BOP66" s="107"/>
      <c r="BOQ66" s="107"/>
      <c r="BOR66" s="107"/>
      <c r="BOS66" s="107"/>
      <c r="BOT66" s="107"/>
      <c r="BOU66" s="107"/>
      <c r="BOV66" s="107"/>
      <c r="BOW66" s="107"/>
      <c r="BOX66" s="107"/>
      <c r="BOY66" s="107"/>
      <c r="BOZ66" s="107"/>
      <c r="BPA66" s="107"/>
      <c r="BPB66" s="107"/>
      <c r="BPC66" s="107"/>
      <c r="BPD66" s="107"/>
      <c r="BPE66" s="107"/>
      <c r="BPF66" s="107"/>
      <c r="BPG66" s="107"/>
      <c r="BPH66" s="107"/>
      <c r="BPI66" s="107"/>
      <c r="BPJ66" s="107"/>
      <c r="BPK66" s="107"/>
      <c r="BPL66" s="107"/>
      <c r="BPM66" s="107"/>
      <c r="BPN66" s="107"/>
      <c r="BPO66" s="107"/>
      <c r="BPP66" s="107"/>
      <c r="BPQ66" s="107"/>
      <c r="BPR66" s="107"/>
      <c r="BPS66" s="107"/>
      <c r="BPT66" s="107"/>
      <c r="BPU66" s="107"/>
      <c r="BPV66" s="107"/>
      <c r="BPW66" s="107"/>
      <c r="BPX66" s="107"/>
      <c r="BPY66" s="107"/>
      <c r="BPZ66" s="107"/>
      <c r="BQA66" s="107"/>
      <c r="BQB66" s="107"/>
      <c r="BQC66" s="107"/>
      <c r="BQD66" s="107"/>
      <c r="BQE66" s="107"/>
      <c r="BQF66" s="107"/>
      <c r="BQG66" s="107"/>
      <c r="BQH66" s="107"/>
      <c r="BQI66" s="107"/>
      <c r="BQJ66" s="107"/>
      <c r="BQK66" s="107"/>
      <c r="BQL66" s="107"/>
      <c r="BQM66" s="107"/>
      <c r="BQN66" s="107"/>
      <c r="BQO66" s="107"/>
      <c r="BQP66" s="107"/>
      <c r="BQQ66" s="107"/>
      <c r="BQR66" s="107"/>
      <c r="BQS66" s="107"/>
      <c r="BQT66" s="107"/>
      <c r="BQU66" s="107"/>
      <c r="BQV66" s="107"/>
      <c r="BQW66" s="107"/>
      <c r="BQX66" s="107"/>
      <c r="BQY66" s="107"/>
      <c r="BQZ66" s="107"/>
      <c r="BRA66" s="107"/>
      <c r="BRB66" s="107"/>
      <c r="BRC66" s="107"/>
      <c r="BRD66" s="107"/>
      <c r="BRE66" s="107"/>
      <c r="BRF66" s="107"/>
      <c r="BRG66" s="107"/>
      <c r="BRH66" s="107"/>
      <c r="BRI66" s="107"/>
      <c r="BRJ66" s="107"/>
      <c r="BRK66" s="107"/>
      <c r="BRL66" s="107"/>
      <c r="BRM66" s="107"/>
      <c r="BRN66" s="107"/>
      <c r="BRO66" s="107"/>
      <c r="BRP66" s="107"/>
      <c r="BRQ66" s="107"/>
      <c r="BRR66" s="107"/>
      <c r="BRS66" s="107"/>
      <c r="BRT66" s="107"/>
      <c r="BRU66" s="107"/>
      <c r="BRV66" s="107"/>
      <c r="BRW66" s="107"/>
      <c r="BRX66" s="107"/>
      <c r="BRY66" s="107"/>
      <c r="BRZ66" s="107"/>
      <c r="BSA66" s="107"/>
      <c r="BSB66" s="107"/>
      <c r="BSC66" s="107"/>
      <c r="BSD66" s="107"/>
      <c r="BSE66" s="107"/>
      <c r="BSF66" s="107"/>
      <c r="BSG66" s="107"/>
      <c r="BSH66" s="107"/>
      <c r="BSI66" s="107"/>
      <c r="BSJ66" s="107"/>
      <c r="BSK66" s="107"/>
      <c r="BSL66" s="107"/>
      <c r="BSM66" s="107"/>
      <c r="BSN66" s="107"/>
      <c r="BSO66" s="107"/>
      <c r="BSP66" s="107"/>
      <c r="BSQ66" s="107"/>
      <c r="BSR66" s="107"/>
      <c r="BSS66" s="107"/>
      <c r="BST66" s="107"/>
      <c r="BSU66" s="107"/>
      <c r="BSV66" s="107"/>
      <c r="BSW66" s="107"/>
      <c r="BSX66" s="107"/>
      <c r="BSY66" s="107"/>
      <c r="BSZ66" s="107"/>
      <c r="BTA66" s="107"/>
      <c r="BTB66" s="107"/>
      <c r="BTC66" s="107"/>
      <c r="BTD66" s="107"/>
      <c r="BTE66" s="107"/>
      <c r="BTF66" s="107"/>
      <c r="BTG66" s="107"/>
      <c r="BTH66" s="107"/>
      <c r="BTI66" s="107"/>
      <c r="BTJ66" s="107"/>
      <c r="BTK66" s="107"/>
      <c r="BTL66" s="107"/>
      <c r="BTM66" s="107"/>
      <c r="BTN66" s="107"/>
      <c r="BTO66" s="107"/>
      <c r="BTP66" s="107"/>
      <c r="BTQ66" s="107"/>
      <c r="BTR66" s="107"/>
      <c r="BTS66" s="107"/>
      <c r="BTT66" s="107"/>
      <c r="BTU66" s="107"/>
      <c r="BTV66" s="107"/>
      <c r="BTW66" s="107"/>
      <c r="BTX66" s="107"/>
      <c r="BTY66" s="107"/>
      <c r="BTZ66" s="107"/>
      <c r="BUA66" s="107"/>
      <c r="BUB66" s="107"/>
      <c r="BUC66" s="107"/>
      <c r="BUD66" s="107"/>
      <c r="BUE66" s="107"/>
      <c r="BUF66" s="107"/>
      <c r="BUG66" s="107"/>
      <c r="BUH66" s="107"/>
      <c r="BUI66" s="107"/>
      <c r="BUJ66" s="107"/>
      <c r="BUK66" s="107"/>
      <c r="BUL66" s="107"/>
      <c r="BUM66" s="107"/>
      <c r="BUN66" s="107"/>
      <c r="BUO66" s="107"/>
      <c r="BUP66" s="107"/>
      <c r="BUQ66" s="107"/>
      <c r="BUR66" s="107"/>
      <c r="BUS66" s="107"/>
      <c r="BUT66" s="107"/>
      <c r="BUU66" s="107"/>
      <c r="BUV66" s="107"/>
      <c r="BUW66" s="107"/>
      <c r="BUX66" s="107"/>
      <c r="BUY66" s="107"/>
      <c r="BUZ66" s="107"/>
      <c r="BVA66" s="107"/>
      <c r="BVB66" s="107"/>
      <c r="BVC66" s="107"/>
      <c r="BVD66" s="107"/>
      <c r="BVE66" s="107"/>
      <c r="BVF66" s="107"/>
      <c r="BVG66" s="107"/>
      <c r="BVH66" s="107"/>
      <c r="BVI66" s="107"/>
      <c r="BVJ66" s="107"/>
      <c r="BVK66" s="107"/>
      <c r="BVL66" s="107"/>
      <c r="BVM66" s="107"/>
      <c r="BVN66" s="107"/>
      <c r="BVO66" s="107"/>
      <c r="BVP66" s="107"/>
      <c r="BVQ66" s="107"/>
      <c r="BVR66" s="107"/>
      <c r="BVS66" s="107"/>
      <c r="BVT66" s="107"/>
      <c r="BVU66" s="107"/>
      <c r="BVV66" s="107"/>
      <c r="BVW66" s="107"/>
      <c r="BVX66" s="107"/>
      <c r="BVY66" s="107"/>
      <c r="BVZ66" s="107"/>
      <c r="BWA66" s="107"/>
      <c r="BWB66" s="107"/>
      <c r="BWC66" s="107"/>
      <c r="BWD66" s="107"/>
      <c r="BWE66" s="107"/>
      <c r="BWF66" s="107"/>
      <c r="BWG66" s="107"/>
      <c r="BWH66" s="107"/>
      <c r="BWI66" s="107"/>
      <c r="BWJ66" s="107"/>
      <c r="BWK66" s="107"/>
      <c r="BWL66" s="107"/>
      <c r="BWM66" s="107"/>
      <c r="BWN66" s="107"/>
      <c r="BWO66" s="107"/>
      <c r="BWP66" s="107"/>
      <c r="BWQ66" s="107"/>
      <c r="BWR66" s="107"/>
      <c r="BWS66" s="107"/>
      <c r="BWT66" s="107"/>
      <c r="BWU66" s="107"/>
      <c r="BWV66" s="107"/>
      <c r="BWW66" s="107"/>
      <c r="BWX66" s="107"/>
      <c r="BWY66" s="107"/>
      <c r="BWZ66" s="107"/>
      <c r="BXA66" s="107"/>
      <c r="BXB66" s="107"/>
      <c r="BXC66" s="107"/>
      <c r="BXD66" s="107"/>
      <c r="BXE66" s="107"/>
      <c r="BXF66" s="107"/>
      <c r="BXG66" s="107"/>
      <c r="BXH66" s="107"/>
      <c r="BXI66" s="107"/>
      <c r="BXJ66" s="107"/>
      <c r="BXK66" s="107"/>
      <c r="BXL66" s="107"/>
      <c r="BXM66" s="107"/>
      <c r="BXN66" s="107"/>
      <c r="BXO66" s="107"/>
      <c r="BXP66" s="107"/>
      <c r="BXQ66" s="107"/>
      <c r="BXR66" s="107"/>
      <c r="BXS66" s="107"/>
      <c r="BXT66" s="107"/>
      <c r="BXU66" s="107"/>
      <c r="BXV66" s="107"/>
      <c r="BXW66" s="107"/>
      <c r="BXX66" s="107"/>
      <c r="BXY66" s="107"/>
      <c r="BXZ66" s="107"/>
      <c r="BYA66" s="107"/>
      <c r="BYB66" s="107"/>
      <c r="BYC66" s="107"/>
      <c r="BYD66" s="107"/>
      <c r="BYE66" s="107"/>
      <c r="BYF66" s="107"/>
      <c r="BYG66" s="107"/>
      <c r="BYH66" s="107"/>
      <c r="BYI66" s="107"/>
      <c r="BYJ66" s="107"/>
      <c r="BYK66" s="107"/>
      <c r="BYL66" s="107"/>
      <c r="BYM66" s="107"/>
      <c r="BYN66" s="107"/>
      <c r="BYO66" s="107"/>
      <c r="BYP66" s="107"/>
      <c r="BYQ66" s="107"/>
      <c r="BYR66" s="107"/>
      <c r="BYS66" s="107"/>
      <c r="BYT66" s="107"/>
      <c r="BYU66" s="107"/>
      <c r="BYV66" s="107"/>
      <c r="BYW66" s="107"/>
      <c r="BYX66" s="107"/>
      <c r="BYY66" s="107"/>
      <c r="BYZ66" s="107"/>
      <c r="BZA66" s="107"/>
      <c r="BZB66" s="107"/>
      <c r="BZC66" s="107"/>
      <c r="BZD66" s="107"/>
      <c r="BZE66" s="107"/>
      <c r="BZF66" s="107"/>
      <c r="BZG66" s="107"/>
      <c r="BZH66" s="107"/>
      <c r="BZI66" s="107"/>
      <c r="BZJ66" s="107"/>
      <c r="BZK66" s="107"/>
      <c r="BZL66" s="107"/>
      <c r="BZM66" s="107"/>
      <c r="BZN66" s="107"/>
      <c r="BZO66" s="107"/>
      <c r="BZP66" s="107"/>
      <c r="BZQ66" s="107"/>
      <c r="BZR66" s="107"/>
      <c r="BZS66" s="107"/>
      <c r="BZT66" s="107"/>
      <c r="BZU66" s="107"/>
      <c r="BZV66" s="107"/>
      <c r="BZW66" s="107"/>
      <c r="BZX66" s="107"/>
      <c r="BZY66" s="107"/>
      <c r="BZZ66" s="107"/>
      <c r="CAA66" s="107"/>
      <c r="CAB66" s="107"/>
      <c r="CAC66" s="107"/>
      <c r="CAD66" s="107"/>
      <c r="CAE66" s="107"/>
      <c r="CAF66" s="107"/>
      <c r="CAG66" s="107"/>
      <c r="CAH66" s="107"/>
      <c r="CAI66" s="107"/>
      <c r="CAJ66" s="107"/>
      <c r="CAK66" s="107"/>
      <c r="CAL66" s="107"/>
      <c r="CAM66" s="107"/>
      <c r="CAN66" s="107"/>
      <c r="CAO66" s="107"/>
      <c r="CAP66" s="107"/>
      <c r="CAQ66" s="107"/>
      <c r="CAR66" s="107"/>
      <c r="CAS66" s="107"/>
      <c r="CAT66" s="107"/>
      <c r="CAU66" s="107"/>
      <c r="CAV66" s="107"/>
      <c r="CAW66" s="107"/>
      <c r="CAX66" s="107"/>
      <c r="CAY66" s="107"/>
      <c r="CAZ66" s="107"/>
      <c r="CBA66" s="107"/>
      <c r="CBB66" s="107"/>
      <c r="CBC66" s="107"/>
      <c r="CBD66" s="107"/>
      <c r="CBE66" s="107"/>
      <c r="CBF66" s="107"/>
      <c r="CBG66" s="107"/>
      <c r="CBH66" s="107"/>
      <c r="CBI66" s="107"/>
      <c r="CBJ66" s="107"/>
      <c r="CBK66" s="107"/>
      <c r="CBL66" s="107"/>
      <c r="CBM66" s="107"/>
      <c r="CBN66" s="107"/>
      <c r="CBO66" s="107"/>
      <c r="CBP66" s="107"/>
      <c r="CBQ66" s="107"/>
      <c r="CBR66" s="107"/>
      <c r="CBS66" s="107"/>
      <c r="CBT66" s="107"/>
      <c r="CBU66" s="107"/>
      <c r="CBV66" s="107"/>
      <c r="CBW66" s="107"/>
      <c r="CBX66" s="107"/>
      <c r="CBY66" s="107"/>
      <c r="CBZ66" s="107"/>
      <c r="CCA66" s="107"/>
      <c r="CCB66" s="107"/>
      <c r="CCC66" s="107"/>
      <c r="CCD66" s="107"/>
      <c r="CCE66" s="107"/>
      <c r="CCF66" s="107"/>
      <c r="CCG66" s="107"/>
      <c r="CCH66" s="107"/>
      <c r="CCI66" s="107"/>
      <c r="CCJ66" s="107"/>
      <c r="CCK66" s="107"/>
      <c r="CCL66" s="107"/>
      <c r="CCM66" s="107"/>
      <c r="CCN66" s="107"/>
      <c r="CCO66" s="107"/>
      <c r="CCP66" s="107"/>
      <c r="CCQ66" s="107"/>
      <c r="CCR66" s="107"/>
      <c r="CCS66" s="107"/>
      <c r="CCT66" s="107"/>
      <c r="CCU66" s="107"/>
      <c r="CCV66" s="107"/>
      <c r="CCW66" s="107"/>
      <c r="CCX66" s="107"/>
      <c r="CCY66" s="107"/>
      <c r="CCZ66" s="107"/>
      <c r="CDA66" s="107"/>
      <c r="CDB66" s="107"/>
      <c r="CDC66" s="107"/>
      <c r="CDD66" s="107"/>
      <c r="CDE66" s="107"/>
      <c r="CDF66" s="107"/>
      <c r="CDG66" s="107"/>
      <c r="CDH66" s="107"/>
      <c r="CDI66" s="107"/>
      <c r="CDJ66" s="107"/>
      <c r="CDK66" s="107"/>
      <c r="CDL66" s="107"/>
      <c r="CDM66" s="107"/>
      <c r="CDN66" s="107"/>
      <c r="CDO66" s="107"/>
      <c r="CDP66" s="107"/>
      <c r="CDQ66" s="107"/>
      <c r="CDR66" s="107"/>
      <c r="CDS66" s="107"/>
      <c r="CDT66" s="107"/>
      <c r="CDU66" s="107"/>
      <c r="CDV66" s="107"/>
      <c r="CDW66" s="107"/>
      <c r="CDX66" s="107"/>
      <c r="CDY66" s="107"/>
      <c r="CDZ66" s="107"/>
      <c r="CEA66" s="107"/>
      <c r="CEB66" s="107"/>
      <c r="CEC66" s="107"/>
      <c r="CED66" s="107"/>
      <c r="CEE66" s="107"/>
      <c r="CEF66" s="107"/>
      <c r="CEG66" s="107"/>
      <c r="CEH66" s="107"/>
      <c r="CEI66" s="107"/>
      <c r="CEJ66" s="107"/>
      <c r="CEK66" s="107"/>
      <c r="CEL66" s="107"/>
      <c r="CEM66" s="107"/>
      <c r="CEN66" s="107"/>
      <c r="CEO66" s="107"/>
      <c r="CEP66" s="107"/>
      <c r="CEQ66" s="107"/>
      <c r="CER66" s="107"/>
      <c r="CES66" s="107"/>
      <c r="CET66" s="107"/>
      <c r="CEU66" s="107"/>
      <c r="CEV66" s="107"/>
      <c r="CEW66" s="107"/>
      <c r="CEX66" s="107"/>
      <c r="CEY66" s="107"/>
      <c r="CEZ66" s="107"/>
      <c r="CFA66" s="107"/>
      <c r="CFB66" s="107"/>
      <c r="CFC66" s="107"/>
      <c r="CFD66" s="107"/>
      <c r="CFE66" s="107"/>
      <c r="CFF66" s="107"/>
      <c r="CFG66" s="107"/>
      <c r="CFH66" s="107"/>
      <c r="CFI66" s="107"/>
      <c r="CFJ66" s="107"/>
      <c r="CFK66" s="107"/>
      <c r="CFL66" s="107"/>
      <c r="CFM66" s="107"/>
      <c r="CFN66" s="107"/>
      <c r="CFO66" s="107"/>
      <c r="CFP66" s="107"/>
      <c r="CFQ66" s="107"/>
      <c r="CFR66" s="107"/>
      <c r="CFS66" s="107"/>
      <c r="CFT66" s="107"/>
      <c r="CFU66" s="107"/>
      <c r="CFV66" s="107"/>
      <c r="CFW66" s="107"/>
      <c r="CFX66" s="107"/>
      <c r="CFY66" s="107"/>
      <c r="CFZ66" s="107"/>
      <c r="CGA66" s="107"/>
      <c r="CGB66" s="107"/>
      <c r="CGC66" s="107"/>
      <c r="CGD66" s="107"/>
      <c r="CGE66" s="107"/>
      <c r="CGF66" s="107"/>
      <c r="CGG66" s="107"/>
      <c r="CGH66" s="107"/>
      <c r="CGI66" s="107"/>
      <c r="CGJ66" s="107"/>
      <c r="CGK66" s="107"/>
      <c r="CGL66" s="107"/>
      <c r="CGM66" s="107"/>
      <c r="CGN66" s="107"/>
      <c r="CGO66" s="107"/>
      <c r="CGP66" s="107"/>
      <c r="CGQ66" s="107"/>
      <c r="CGR66" s="107"/>
      <c r="CGS66" s="107"/>
      <c r="CGT66" s="107"/>
      <c r="CGU66" s="107"/>
      <c r="CGV66" s="107"/>
      <c r="CGW66" s="107"/>
      <c r="CGX66" s="107"/>
      <c r="CGY66" s="107"/>
      <c r="CGZ66" s="107"/>
      <c r="CHA66" s="107"/>
      <c r="CHB66" s="107"/>
      <c r="CHC66" s="107"/>
      <c r="CHD66" s="107"/>
      <c r="CHE66" s="107"/>
      <c r="CHF66" s="107"/>
      <c r="CHG66" s="107"/>
      <c r="CHH66" s="107"/>
      <c r="CHI66" s="107"/>
      <c r="CHJ66" s="107"/>
      <c r="CHK66" s="107"/>
      <c r="CHL66" s="107"/>
      <c r="CHM66" s="107"/>
      <c r="CHN66" s="107"/>
      <c r="CHO66" s="107"/>
      <c r="CHP66" s="107"/>
      <c r="CHQ66" s="107"/>
      <c r="CHR66" s="107"/>
      <c r="CHS66" s="107"/>
      <c r="CHT66" s="107"/>
      <c r="CHU66" s="107"/>
      <c r="CHV66" s="107"/>
      <c r="CHW66" s="107"/>
      <c r="CHX66" s="107"/>
      <c r="CHY66" s="107"/>
      <c r="CHZ66" s="107"/>
      <c r="CIA66" s="107"/>
      <c r="CIB66" s="107"/>
      <c r="CIC66" s="107"/>
      <c r="CID66" s="107"/>
      <c r="CIE66" s="107"/>
      <c r="CIF66" s="107"/>
      <c r="CIG66" s="107"/>
      <c r="CIH66" s="107"/>
      <c r="CII66" s="107"/>
      <c r="CIJ66" s="107"/>
      <c r="CIK66" s="107"/>
      <c r="CIL66" s="107"/>
      <c r="CIM66" s="107"/>
      <c r="CIN66" s="107"/>
      <c r="CIO66" s="107"/>
      <c r="CIP66" s="107"/>
      <c r="CIQ66" s="107"/>
      <c r="CIR66" s="107"/>
      <c r="CIS66" s="107"/>
      <c r="CIT66" s="107"/>
      <c r="CIU66" s="107"/>
      <c r="CIV66" s="107"/>
      <c r="CIW66" s="107"/>
      <c r="CIX66" s="107"/>
      <c r="CIY66" s="107"/>
      <c r="CIZ66" s="107"/>
      <c r="CJA66" s="107"/>
      <c r="CJB66" s="107"/>
      <c r="CJC66" s="107"/>
      <c r="CJD66" s="107"/>
      <c r="CJE66" s="107"/>
      <c r="CJF66" s="107"/>
      <c r="CJG66" s="107"/>
      <c r="CJH66" s="107"/>
      <c r="CJI66" s="107"/>
      <c r="CJJ66" s="107"/>
      <c r="CJK66" s="107"/>
      <c r="CJL66" s="107"/>
      <c r="CJM66" s="107"/>
      <c r="CJN66" s="107"/>
      <c r="CJO66" s="107"/>
      <c r="CJP66" s="107"/>
      <c r="CJQ66" s="107"/>
      <c r="CJR66" s="107"/>
      <c r="CJS66" s="107"/>
      <c r="CJT66" s="107"/>
      <c r="CJU66" s="107"/>
      <c r="CJV66" s="107"/>
      <c r="CJW66" s="107"/>
      <c r="CJX66" s="107"/>
      <c r="CJY66" s="107"/>
      <c r="CJZ66" s="107"/>
      <c r="CKA66" s="107"/>
      <c r="CKB66" s="107"/>
      <c r="CKC66" s="107"/>
      <c r="CKD66" s="107"/>
      <c r="CKE66" s="107"/>
      <c r="CKF66" s="107"/>
      <c r="CKG66" s="107"/>
      <c r="CKH66" s="107"/>
      <c r="CKI66" s="107"/>
      <c r="CKJ66" s="107"/>
      <c r="CKK66" s="107"/>
      <c r="CKL66" s="107"/>
      <c r="CKM66" s="107"/>
      <c r="CKN66" s="107"/>
      <c r="CKO66" s="107"/>
      <c r="CKP66" s="107"/>
      <c r="CKQ66" s="107"/>
      <c r="CKR66" s="107"/>
      <c r="CKS66" s="107"/>
      <c r="CKT66" s="107"/>
      <c r="CKU66" s="107"/>
      <c r="CKV66" s="107"/>
      <c r="CKW66" s="107"/>
      <c r="CKX66" s="107"/>
      <c r="CKY66" s="107"/>
      <c r="CKZ66" s="107"/>
      <c r="CLA66" s="107"/>
      <c r="CLB66" s="107"/>
      <c r="CLC66" s="107"/>
      <c r="CLD66" s="107"/>
      <c r="CLE66" s="107"/>
      <c r="CLF66" s="107"/>
      <c r="CLG66" s="107"/>
      <c r="CLH66" s="107"/>
      <c r="CLI66" s="107"/>
      <c r="CLJ66" s="107"/>
      <c r="CLK66" s="107"/>
      <c r="CLL66" s="107"/>
      <c r="CLM66" s="107"/>
      <c r="CLN66" s="107"/>
      <c r="CLO66" s="107"/>
      <c r="CLP66" s="107"/>
      <c r="CLQ66" s="107"/>
      <c r="CLR66" s="107"/>
      <c r="CLS66" s="107"/>
      <c r="CLT66" s="107"/>
      <c r="CLU66" s="107"/>
      <c r="CLV66" s="107"/>
      <c r="CLW66" s="107"/>
      <c r="CLX66" s="107"/>
      <c r="CLY66" s="107"/>
      <c r="CLZ66" s="107"/>
      <c r="CMA66" s="107"/>
      <c r="CMB66" s="107"/>
      <c r="CMC66" s="107"/>
      <c r="CMD66" s="107"/>
      <c r="CME66" s="107"/>
      <c r="CMF66" s="107"/>
      <c r="CMG66" s="107"/>
      <c r="CMH66" s="107"/>
      <c r="CMI66" s="107"/>
      <c r="CMJ66" s="107"/>
      <c r="CMK66" s="107"/>
      <c r="CML66" s="107"/>
      <c r="CMM66" s="107"/>
      <c r="CMN66" s="107"/>
      <c r="CMO66" s="107"/>
      <c r="CMP66" s="107"/>
      <c r="CMQ66" s="107"/>
      <c r="CMR66" s="107"/>
      <c r="CMS66" s="107"/>
      <c r="CMT66" s="107"/>
      <c r="CMU66" s="107"/>
      <c r="CMV66" s="107"/>
      <c r="CMW66" s="107"/>
      <c r="CMX66" s="107"/>
      <c r="CMY66" s="107"/>
      <c r="CMZ66" s="107"/>
      <c r="CNA66" s="107"/>
      <c r="CNB66" s="107"/>
      <c r="CNC66" s="107"/>
      <c r="CND66" s="107"/>
      <c r="CNE66" s="107"/>
      <c r="CNF66" s="107"/>
      <c r="CNG66" s="107"/>
      <c r="CNH66" s="107"/>
      <c r="CNI66" s="107"/>
      <c r="CNJ66" s="107"/>
      <c r="CNK66" s="107"/>
      <c r="CNL66" s="107"/>
      <c r="CNM66" s="107"/>
      <c r="CNN66" s="107"/>
      <c r="CNO66" s="107"/>
      <c r="CNP66" s="107"/>
      <c r="CNQ66" s="107"/>
      <c r="CNR66" s="107"/>
      <c r="CNS66" s="107"/>
      <c r="CNT66" s="107"/>
      <c r="CNU66" s="107"/>
      <c r="CNV66" s="107"/>
      <c r="CNW66" s="107"/>
      <c r="CNX66" s="107"/>
      <c r="CNY66" s="107"/>
      <c r="CNZ66" s="107"/>
      <c r="COA66" s="107"/>
      <c r="COB66" s="107"/>
      <c r="COC66" s="107"/>
      <c r="COD66" s="107"/>
      <c r="COE66" s="107"/>
      <c r="COF66" s="107"/>
      <c r="COG66" s="107"/>
      <c r="COH66" s="107"/>
      <c r="COI66" s="107"/>
      <c r="COJ66" s="107"/>
      <c r="COK66" s="107"/>
      <c r="COL66" s="107"/>
      <c r="COM66" s="107"/>
      <c r="CON66" s="107"/>
      <c r="COO66" s="107"/>
      <c r="COP66" s="107"/>
      <c r="COQ66" s="107"/>
      <c r="COR66" s="107"/>
      <c r="COS66" s="107"/>
      <c r="COT66" s="107"/>
      <c r="COU66" s="107"/>
      <c r="COV66" s="107"/>
      <c r="COW66" s="107"/>
      <c r="COX66" s="107"/>
      <c r="COY66" s="107"/>
      <c r="COZ66" s="107"/>
      <c r="CPA66" s="107"/>
      <c r="CPB66" s="107"/>
      <c r="CPC66" s="107"/>
      <c r="CPD66" s="107"/>
      <c r="CPE66" s="107"/>
      <c r="CPF66" s="107"/>
      <c r="CPG66" s="107"/>
      <c r="CPH66" s="107"/>
      <c r="CPI66" s="107"/>
      <c r="CPJ66" s="107"/>
      <c r="CPK66" s="107"/>
      <c r="CPL66" s="107"/>
      <c r="CPM66" s="107"/>
      <c r="CPN66" s="107"/>
      <c r="CPO66" s="107"/>
      <c r="CPP66" s="107"/>
      <c r="CPQ66" s="107"/>
      <c r="CPR66" s="107"/>
      <c r="CPS66" s="107"/>
      <c r="CPT66" s="107"/>
      <c r="CPU66" s="107"/>
      <c r="CPV66" s="107"/>
      <c r="CPW66" s="107"/>
      <c r="CPX66" s="107"/>
      <c r="CPY66" s="107"/>
      <c r="CPZ66" s="107"/>
      <c r="CQA66" s="107"/>
      <c r="CQB66" s="107"/>
      <c r="CQC66" s="107"/>
      <c r="CQD66" s="107"/>
      <c r="CQE66" s="107"/>
      <c r="CQF66" s="107"/>
      <c r="CQG66" s="107"/>
      <c r="CQH66" s="107"/>
      <c r="CQI66" s="107"/>
      <c r="CQJ66" s="107"/>
      <c r="CQK66" s="107"/>
      <c r="CQL66" s="107"/>
      <c r="CQM66" s="107"/>
      <c r="CQN66" s="107"/>
      <c r="CQO66" s="107"/>
      <c r="CQP66" s="107"/>
      <c r="CQQ66" s="107"/>
      <c r="CQR66" s="107"/>
      <c r="CQS66" s="107"/>
      <c r="CQT66" s="107"/>
      <c r="CQU66" s="107"/>
      <c r="CQV66" s="107"/>
      <c r="CQW66" s="107"/>
      <c r="CQX66" s="107"/>
      <c r="CQY66" s="107"/>
      <c r="CQZ66" s="107"/>
      <c r="CRA66" s="107"/>
      <c r="CRB66" s="107"/>
      <c r="CRC66" s="107"/>
      <c r="CRD66" s="107"/>
      <c r="CRE66" s="107"/>
      <c r="CRF66" s="107"/>
      <c r="CRG66" s="107"/>
      <c r="CRH66" s="107"/>
      <c r="CRI66" s="107"/>
      <c r="CRJ66" s="107"/>
      <c r="CRK66" s="107"/>
      <c r="CRL66" s="107"/>
      <c r="CRM66" s="107"/>
      <c r="CRN66" s="107"/>
      <c r="CRO66" s="107"/>
      <c r="CRP66" s="107"/>
      <c r="CRQ66" s="107"/>
      <c r="CRR66" s="107"/>
      <c r="CRS66" s="107"/>
      <c r="CRT66" s="107"/>
      <c r="CRU66" s="107"/>
      <c r="CRV66" s="107"/>
      <c r="CRW66" s="107"/>
      <c r="CRX66" s="107"/>
      <c r="CRY66" s="107"/>
      <c r="CRZ66" s="107"/>
      <c r="CSA66" s="107"/>
      <c r="CSB66" s="107"/>
      <c r="CSC66" s="107"/>
      <c r="CSD66" s="107"/>
      <c r="CSE66" s="107"/>
      <c r="CSF66" s="107"/>
      <c r="CSG66" s="107"/>
      <c r="CSH66" s="107"/>
      <c r="CSI66" s="107"/>
      <c r="CSJ66" s="107"/>
      <c r="CSK66" s="107"/>
      <c r="CSL66" s="107"/>
      <c r="CSM66" s="107"/>
      <c r="CSN66" s="107"/>
      <c r="CSO66" s="107"/>
      <c r="CSP66" s="107"/>
      <c r="CSQ66" s="107"/>
      <c r="CSR66" s="107"/>
      <c r="CSS66" s="107"/>
      <c r="CST66" s="107"/>
      <c r="CSU66" s="107"/>
      <c r="CSV66" s="107"/>
      <c r="CSW66" s="107"/>
      <c r="CSX66" s="107"/>
      <c r="CSY66" s="107"/>
      <c r="CSZ66" s="107"/>
      <c r="CTA66" s="107"/>
      <c r="CTB66" s="107"/>
      <c r="CTC66" s="107"/>
      <c r="CTD66" s="107"/>
      <c r="CTE66" s="107"/>
      <c r="CTF66" s="107"/>
      <c r="CTG66" s="107"/>
      <c r="CTH66" s="107"/>
      <c r="CTI66" s="107"/>
      <c r="CTJ66" s="107"/>
      <c r="CTK66" s="107"/>
      <c r="CTL66" s="107"/>
      <c r="CTM66" s="107"/>
      <c r="CTN66" s="107"/>
      <c r="CTO66" s="107"/>
      <c r="CTP66" s="107"/>
      <c r="CTQ66" s="107"/>
      <c r="CTR66" s="107"/>
      <c r="CTS66" s="107"/>
      <c r="CTT66" s="107"/>
      <c r="CTU66" s="107"/>
      <c r="CTV66" s="107"/>
      <c r="CTW66" s="107"/>
      <c r="CTX66" s="107"/>
      <c r="CTY66" s="107"/>
      <c r="CTZ66" s="107"/>
      <c r="CUA66" s="107"/>
      <c r="CUB66" s="107"/>
      <c r="CUC66" s="107"/>
      <c r="CUD66" s="107"/>
      <c r="CUE66" s="107"/>
      <c r="CUF66" s="107"/>
      <c r="CUG66" s="107"/>
      <c r="CUH66" s="107"/>
      <c r="CUI66" s="107"/>
      <c r="CUJ66" s="107"/>
      <c r="CUK66" s="107"/>
      <c r="CUL66" s="107"/>
      <c r="CUM66" s="107"/>
      <c r="CUN66" s="107"/>
      <c r="CUO66" s="107"/>
      <c r="CUP66" s="107"/>
      <c r="CUQ66" s="107"/>
      <c r="CUR66" s="107"/>
      <c r="CUS66" s="107"/>
      <c r="CUT66" s="107"/>
      <c r="CUU66" s="107"/>
      <c r="CUV66" s="107"/>
      <c r="CUW66" s="107"/>
      <c r="CUX66" s="107"/>
      <c r="CUY66" s="107"/>
      <c r="CUZ66" s="107"/>
      <c r="CVA66" s="107"/>
      <c r="CVB66" s="107"/>
      <c r="CVC66" s="107"/>
      <c r="CVD66" s="107"/>
      <c r="CVE66" s="107"/>
      <c r="CVF66" s="107"/>
      <c r="CVG66" s="107"/>
      <c r="CVH66" s="107"/>
      <c r="CVI66" s="107"/>
      <c r="CVJ66" s="107"/>
      <c r="CVK66" s="107"/>
      <c r="CVL66" s="107"/>
      <c r="CVM66" s="107"/>
      <c r="CVN66" s="107"/>
      <c r="CVO66" s="107"/>
      <c r="CVP66" s="107"/>
      <c r="CVQ66" s="107"/>
      <c r="CVR66" s="107"/>
      <c r="CVS66" s="107"/>
      <c r="CVT66" s="107"/>
      <c r="CVU66" s="107"/>
      <c r="CVV66" s="107"/>
      <c r="CVW66" s="107"/>
      <c r="CVX66" s="107"/>
      <c r="CVY66" s="107"/>
      <c r="CVZ66" s="107"/>
      <c r="CWA66" s="107"/>
      <c r="CWB66" s="107"/>
      <c r="CWC66" s="107"/>
      <c r="CWD66" s="107"/>
      <c r="CWE66" s="107"/>
      <c r="CWF66" s="107"/>
      <c r="CWG66" s="107"/>
      <c r="CWH66" s="107"/>
      <c r="CWI66" s="107"/>
      <c r="CWJ66" s="107"/>
      <c r="CWK66" s="107"/>
      <c r="CWL66" s="107"/>
      <c r="CWM66" s="107"/>
      <c r="CWN66" s="107"/>
      <c r="CWO66" s="107"/>
      <c r="CWP66" s="107"/>
      <c r="CWQ66" s="107"/>
      <c r="CWR66" s="107"/>
      <c r="CWS66" s="107"/>
      <c r="CWT66" s="107"/>
      <c r="CWU66" s="107"/>
      <c r="CWV66" s="107"/>
      <c r="CWW66" s="107"/>
      <c r="CWX66" s="107"/>
      <c r="CWY66" s="107"/>
      <c r="CWZ66" s="107"/>
      <c r="CXA66" s="107"/>
      <c r="CXB66" s="107"/>
      <c r="CXC66" s="107"/>
      <c r="CXD66" s="107"/>
      <c r="CXE66" s="107"/>
      <c r="CXF66" s="107"/>
      <c r="CXG66" s="107"/>
      <c r="CXH66" s="107"/>
      <c r="CXI66" s="107"/>
      <c r="CXJ66" s="107"/>
      <c r="CXK66" s="107"/>
      <c r="CXL66" s="107"/>
      <c r="CXM66" s="107"/>
      <c r="CXN66" s="107"/>
      <c r="CXO66" s="107"/>
      <c r="CXP66" s="107"/>
      <c r="CXQ66" s="107"/>
      <c r="CXR66" s="107"/>
      <c r="CXS66" s="107"/>
      <c r="CXT66" s="107"/>
      <c r="CXU66" s="107"/>
      <c r="CXV66" s="107"/>
      <c r="CXW66" s="107"/>
      <c r="CXX66" s="107"/>
      <c r="CXY66" s="107"/>
      <c r="CXZ66" s="107"/>
      <c r="CYA66" s="107"/>
      <c r="CYB66" s="107"/>
      <c r="CYC66" s="107"/>
      <c r="CYD66" s="107"/>
      <c r="CYE66" s="107"/>
      <c r="CYF66" s="107"/>
      <c r="CYG66" s="107"/>
      <c r="CYH66" s="107"/>
      <c r="CYI66" s="107"/>
      <c r="CYJ66" s="107"/>
      <c r="CYK66" s="107"/>
      <c r="CYL66" s="107"/>
      <c r="CYM66" s="107"/>
      <c r="CYN66" s="107"/>
      <c r="CYO66" s="107"/>
      <c r="CYP66" s="107"/>
      <c r="CYQ66" s="107"/>
      <c r="CYR66" s="107"/>
      <c r="CYS66" s="107"/>
      <c r="CYT66" s="107"/>
      <c r="CYU66" s="107"/>
      <c r="CYV66" s="107"/>
      <c r="CYW66" s="107"/>
      <c r="CYX66" s="107"/>
      <c r="CYY66" s="107"/>
      <c r="CYZ66" s="107"/>
      <c r="CZA66" s="107"/>
      <c r="CZB66" s="107"/>
      <c r="CZC66" s="107"/>
      <c r="CZD66" s="107"/>
      <c r="CZE66" s="107"/>
      <c r="CZF66" s="107"/>
      <c r="CZG66" s="107"/>
      <c r="CZH66" s="107"/>
      <c r="CZI66" s="107"/>
      <c r="CZJ66" s="107"/>
      <c r="CZK66" s="107"/>
      <c r="CZL66" s="107"/>
      <c r="CZM66" s="107"/>
      <c r="CZN66" s="107"/>
      <c r="CZO66" s="107"/>
      <c r="CZP66" s="107"/>
      <c r="CZQ66" s="107"/>
      <c r="CZR66" s="107"/>
      <c r="CZS66" s="107"/>
      <c r="CZT66" s="107"/>
      <c r="CZU66" s="107"/>
      <c r="CZV66" s="107"/>
      <c r="CZW66" s="107"/>
      <c r="CZX66" s="107"/>
      <c r="CZY66" s="107"/>
      <c r="CZZ66" s="107"/>
      <c r="DAA66" s="107"/>
      <c r="DAB66" s="107"/>
      <c r="DAC66" s="107"/>
      <c r="DAD66" s="107"/>
      <c r="DAE66" s="107"/>
      <c r="DAF66" s="107"/>
      <c r="DAG66" s="107"/>
      <c r="DAH66" s="107"/>
      <c r="DAI66" s="107"/>
      <c r="DAJ66" s="107"/>
      <c r="DAK66" s="107"/>
      <c r="DAL66" s="107"/>
      <c r="DAM66" s="107"/>
      <c r="DAN66" s="107"/>
      <c r="DAO66" s="107"/>
      <c r="DAP66" s="107"/>
      <c r="DAQ66" s="107"/>
      <c r="DAR66" s="107"/>
      <c r="DAS66" s="107"/>
      <c r="DAT66" s="107"/>
      <c r="DAU66" s="107"/>
      <c r="DAV66" s="107"/>
      <c r="DAW66" s="107"/>
      <c r="DAX66" s="107"/>
      <c r="DAY66" s="107"/>
      <c r="DAZ66" s="107"/>
      <c r="DBA66" s="107"/>
      <c r="DBB66" s="107"/>
      <c r="DBC66" s="107"/>
      <c r="DBD66" s="107"/>
      <c r="DBE66" s="107"/>
      <c r="DBF66" s="107"/>
      <c r="DBG66" s="107"/>
      <c r="DBH66" s="107"/>
      <c r="DBI66" s="107"/>
      <c r="DBJ66" s="107"/>
      <c r="DBK66" s="107"/>
      <c r="DBL66" s="107"/>
      <c r="DBM66" s="107"/>
      <c r="DBN66" s="107"/>
      <c r="DBO66" s="107"/>
      <c r="DBP66" s="107"/>
      <c r="DBQ66" s="107"/>
      <c r="DBR66" s="107"/>
      <c r="DBS66" s="107"/>
      <c r="DBT66" s="107"/>
      <c r="DBU66" s="107"/>
      <c r="DBV66" s="107"/>
      <c r="DBW66" s="107"/>
      <c r="DBX66" s="107"/>
      <c r="DBY66" s="107"/>
      <c r="DBZ66" s="107"/>
      <c r="DCA66" s="107"/>
      <c r="DCB66" s="107"/>
      <c r="DCC66" s="107"/>
      <c r="DCD66" s="107"/>
      <c r="DCE66" s="107"/>
      <c r="DCF66" s="107"/>
      <c r="DCG66" s="107"/>
      <c r="DCH66" s="107"/>
      <c r="DCI66" s="107"/>
      <c r="DCJ66" s="107"/>
      <c r="DCK66" s="107"/>
      <c r="DCL66" s="107"/>
      <c r="DCM66" s="107"/>
      <c r="DCN66" s="107"/>
      <c r="DCO66" s="107"/>
      <c r="DCP66" s="107"/>
      <c r="DCQ66" s="107"/>
      <c r="DCR66" s="107"/>
      <c r="DCS66" s="107"/>
      <c r="DCT66" s="107"/>
      <c r="DCU66" s="107"/>
      <c r="DCV66" s="107"/>
      <c r="DCW66" s="107"/>
      <c r="DCX66" s="107"/>
      <c r="DCY66" s="107"/>
      <c r="DCZ66" s="107"/>
      <c r="DDA66" s="107"/>
      <c r="DDB66" s="107"/>
      <c r="DDC66" s="107"/>
      <c r="DDD66" s="107"/>
      <c r="DDE66" s="107"/>
      <c r="DDF66" s="107"/>
      <c r="DDG66" s="107"/>
      <c r="DDH66" s="107"/>
      <c r="DDI66" s="107"/>
      <c r="DDJ66" s="107"/>
      <c r="DDK66" s="107"/>
      <c r="DDL66" s="107"/>
      <c r="DDM66" s="107"/>
      <c r="DDN66" s="107"/>
      <c r="DDO66" s="107"/>
      <c r="DDP66" s="107"/>
      <c r="DDQ66" s="107"/>
      <c r="DDR66" s="107"/>
      <c r="DDS66" s="107"/>
      <c r="DDT66" s="107"/>
      <c r="DDU66" s="107"/>
      <c r="DDV66" s="107"/>
      <c r="DDW66" s="107"/>
      <c r="DDX66" s="107"/>
      <c r="DDY66" s="107"/>
      <c r="DDZ66" s="107"/>
      <c r="DEA66" s="107"/>
      <c r="DEB66" s="107"/>
      <c r="DEC66" s="107"/>
      <c r="DED66" s="107"/>
      <c r="DEE66" s="107"/>
      <c r="DEF66" s="107"/>
      <c r="DEG66" s="107"/>
      <c r="DEH66" s="107"/>
      <c r="DEI66" s="107"/>
      <c r="DEJ66" s="107"/>
      <c r="DEK66" s="107"/>
      <c r="DEL66" s="107"/>
      <c r="DEM66" s="107"/>
      <c r="DEN66" s="107"/>
      <c r="DEO66" s="107"/>
      <c r="DEP66" s="107"/>
      <c r="DEQ66" s="107"/>
      <c r="DER66" s="107"/>
      <c r="DES66" s="107"/>
      <c r="DET66" s="107"/>
      <c r="DEU66" s="107"/>
      <c r="DEV66" s="107"/>
      <c r="DEW66" s="107"/>
      <c r="DEX66" s="107"/>
      <c r="DEY66" s="107"/>
      <c r="DEZ66" s="107"/>
      <c r="DFA66" s="107"/>
      <c r="DFB66" s="107"/>
      <c r="DFC66" s="107"/>
      <c r="DFD66" s="107"/>
      <c r="DFE66" s="107"/>
      <c r="DFF66" s="107"/>
      <c r="DFG66" s="107"/>
      <c r="DFH66" s="107"/>
      <c r="DFI66" s="107"/>
      <c r="DFJ66" s="107"/>
      <c r="DFK66" s="107"/>
      <c r="DFL66" s="107"/>
      <c r="DFM66" s="107"/>
      <c r="DFN66" s="107"/>
      <c r="DFO66" s="107"/>
      <c r="DFP66" s="107"/>
      <c r="DFQ66" s="107"/>
      <c r="DFR66" s="107"/>
      <c r="DFS66" s="107"/>
      <c r="DFT66" s="107"/>
      <c r="DFU66" s="107"/>
      <c r="DFV66" s="107"/>
      <c r="DFW66" s="107"/>
      <c r="DFX66" s="107"/>
      <c r="DFY66" s="107"/>
      <c r="DFZ66" s="107"/>
      <c r="DGA66" s="107"/>
      <c r="DGB66" s="107"/>
      <c r="DGC66" s="107"/>
      <c r="DGD66" s="107"/>
      <c r="DGE66" s="107"/>
      <c r="DGF66" s="107"/>
      <c r="DGG66" s="107"/>
      <c r="DGH66" s="107"/>
      <c r="DGI66" s="107"/>
      <c r="DGJ66" s="107"/>
      <c r="DGK66" s="107"/>
      <c r="DGL66" s="107"/>
      <c r="DGM66" s="107"/>
      <c r="DGN66" s="107"/>
      <c r="DGO66" s="107"/>
      <c r="DGP66" s="107"/>
      <c r="DGQ66" s="107"/>
      <c r="DGR66" s="107"/>
      <c r="DGS66" s="107"/>
      <c r="DGT66" s="107"/>
      <c r="DGU66" s="107"/>
      <c r="DGV66" s="107"/>
      <c r="DGW66" s="107"/>
      <c r="DGX66" s="107"/>
      <c r="DGY66" s="107"/>
      <c r="DGZ66" s="107"/>
      <c r="DHA66" s="107"/>
      <c r="DHB66" s="107"/>
      <c r="DHC66" s="107"/>
      <c r="DHD66" s="107"/>
      <c r="DHE66" s="107"/>
      <c r="DHF66" s="107"/>
      <c r="DHG66" s="107"/>
      <c r="DHH66" s="107"/>
      <c r="DHI66" s="107"/>
      <c r="DHJ66" s="107"/>
      <c r="DHK66" s="107"/>
      <c r="DHL66" s="107"/>
      <c r="DHM66" s="107"/>
      <c r="DHN66" s="107"/>
      <c r="DHO66" s="107"/>
      <c r="DHP66" s="107"/>
      <c r="DHQ66" s="107"/>
      <c r="DHR66" s="107"/>
      <c r="DHS66" s="107"/>
      <c r="DHT66" s="107"/>
      <c r="DHU66" s="107"/>
      <c r="DHV66" s="107"/>
      <c r="DHW66" s="107"/>
      <c r="DHX66" s="107"/>
      <c r="DHY66" s="107"/>
      <c r="DHZ66" s="107"/>
      <c r="DIA66" s="107"/>
      <c r="DIB66" s="107"/>
      <c r="DIC66" s="107"/>
      <c r="DID66" s="107"/>
      <c r="DIE66" s="107"/>
      <c r="DIF66" s="107"/>
      <c r="DIG66" s="107"/>
      <c r="DIH66" s="107"/>
      <c r="DII66" s="107"/>
      <c r="DIJ66" s="107"/>
      <c r="DIK66" s="107"/>
      <c r="DIL66" s="107"/>
      <c r="DIM66" s="107"/>
      <c r="DIN66" s="107"/>
      <c r="DIO66" s="107"/>
      <c r="DIP66" s="107"/>
      <c r="DIQ66" s="107"/>
      <c r="DIR66" s="107"/>
      <c r="DIS66" s="107"/>
      <c r="DIT66" s="107"/>
      <c r="DIU66" s="107"/>
      <c r="DIV66" s="107"/>
      <c r="DIW66" s="107"/>
      <c r="DIX66" s="107"/>
      <c r="DIY66" s="107"/>
      <c r="DIZ66" s="107"/>
      <c r="DJA66" s="107"/>
      <c r="DJB66" s="107"/>
      <c r="DJC66" s="107"/>
      <c r="DJD66" s="107"/>
      <c r="DJE66" s="107"/>
      <c r="DJF66" s="107"/>
      <c r="DJG66" s="107"/>
      <c r="DJH66" s="107"/>
      <c r="DJI66" s="107"/>
      <c r="DJJ66" s="107"/>
      <c r="DJK66" s="107"/>
      <c r="DJL66" s="107"/>
      <c r="DJM66" s="107"/>
      <c r="DJN66" s="107"/>
      <c r="DJO66" s="107"/>
      <c r="DJP66" s="107"/>
      <c r="DJQ66" s="107"/>
      <c r="DJR66" s="107"/>
      <c r="DJS66" s="107"/>
      <c r="DJT66" s="107"/>
      <c r="DJU66" s="107"/>
      <c r="DJV66" s="107"/>
      <c r="DJW66" s="107"/>
      <c r="DJX66" s="107"/>
      <c r="DJY66" s="107"/>
      <c r="DJZ66" s="107"/>
      <c r="DKA66" s="107"/>
      <c r="DKB66" s="107"/>
      <c r="DKC66" s="107"/>
      <c r="DKD66" s="107"/>
      <c r="DKE66" s="107"/>
      <c r="DKF66" s="107"/>
      <c r="DKG66" s="107"/>
      <c r="DKH66" s="107"/>
      <c r="DKI66" s="107"/>
      <c r="DKJ66" s="107"/>
      <c r="DKK66" s="107"/>
      <c r="DKL66" s="107"/>
      <c r="DKM66" s="107"/>
      <c r="DKN66" s="107"/>
      <c r="DKO66" s="107"/>
      <c r="DKP66" s="107"/>
      <c r="DKQ66" s="107"/>
      <c r="DKR66" s="107"/>
      <c r="DKS66" s="107"/>
      <c r="DKT66" s="107"/>
      <c r="DKU66" s="107"/>
      <c r="DKV66" s="107"/>
      <c r="DKW66" s="107"/>
      <c r="DKX66" s="107"/>
      <c r="DKY66" s="107"/>
      <c r="DKZ66" s="107"/>
      <c r="DLA66" s="107"/>
      <c r="DLB66" s="107"/>
      <c r="DLC66" s="107"/>
      <c r="DLD66" s="107"/>
      <c r="DLE66" s="107"/>
      <c r="DLF66" s="107"/>
      <c r="DLG66" s="107"/>
      <c r="DLH66" s="107"/>
      <c r="DLI66" s="107"/>
      <c r="DLJ66" s="107"/>
      <c r="DLK66" s="107"/>
      <c r="DLL66" s="107"/>
      <c r="DLM66" s="107"/>
      <c r="DLN66" s="107"/>
      <c r="DLO66" s="107"/>
      <c r="DLP66" s="107"/>
      <c r="DLQ66" s="107"/>
      <c r="DLR66" s="107"/>
      <c r="DLS66" s="107"/>
      <c r="DLT66" s="107"/>
      <c r="DLU66" s="107"/>
      <c r="DLV66" s="107"/>
      <c r="DLW66" s="107"/>
      <c r="DLX66" s="107"/>
      <c r="DLY66" s="107"/>
      <c r="DLZ66" s="107"/>
      <c r="DMA66" s="107"/>
      <c r="DMB66" s="107"/>
      <c r="DMC66" s="107"/>
      <c r="DMD66" s="107"/>
      <c r="DME66" s="107"/>
      <c r="DMF66" s="107"/>
      <c r="DMG66" s="107"/>
      <c r="DMH66" s="107"/>
      <c r="DMI66" s="107"/>
      <c r="DMJ66" s="107"/>
      <c r="DMK66" s="107"/>
      <c r="DML66" s="107"/>
      <c r="DMM66" s="107"/>
      <c r="DMN66" s="107"/>
      <c r="DMO66" s="107"/>
      <c r="DMP66" s="107"/>
      <c r="DMQ66" s="107"/>
      <c r="DMR66" s="107"/>
      <c r="DMS66" s="107"/>
      <c r="DMT66" s="107"/>
      <c r="DMU66" s="107"/>
      <c r="DMV66" s="107"/>
      <c r="DMW66" s="107"/>
      <c r="DMX66" s="107"/>
      <c r="DMY66" s="107"/>
      <c r="DMZ66" s="107"/>
      <c r="DNA66" s="107"/>
      <c r="DNB66" s="107"/>
      <c r="DNC66" s="107"/>
      <c r="DND66" s="107"/>
      <c r="DNE66" s="107"/>
      <c r="DNF66" s="107"/>
      <c r="DNG66" s="107"/>
      <c r="DNH66" s="107"/>
      <c r="DNI66" s="107"/>
      <c r="DNJ66" s="107"/>
      <c r="DNK66" s="107"/>
      <c r="DNL66" s="107"/>
      <c r="DNM66" s="107"/>
      <c r="DNN66" s="107"/>
      <c r="DNO66" s="107"/>
      <c r="DNP66" s="107"/>
      <c r="DNQ66" s="107"/>
      <c r="DNR66" s="107"/>
      <c r="DNS66" s="107"/>
      <c r="DNT66" s="107"/>
      <c r="DNU66" s="107"/>
      <c r="DNV66" s="107"/>
      <c r="DNW66" s="107"/>
      <c r="DNX66" s="107"/>
      <c r="DNY66" s="107"/>
      <c r="DNZ66" s="107"/>
      <c r="DOA66" s="107"/>
      <c r="DOB66" s="107"/>
      <c r="DOC66" s="107"/>
      <c r="DOD66" s="107"/>
      <c r="DOE66" s="107"/>
      <c r="DOF66" s="107"/>
      <c r="DOG66" s="107"/>
      <c r="DOH66" s="107"/>
      <c r="DOI66" s="107"/>
      <c r="DOJ66" s="107"/>
      <c r="DOK66" s="107"/>
      <c r="DOL66" s="107"/>
      <c r="DOM66" s="107"/>
      <c r="DON66" s="107"/>
      <c r="DOO66" s="107"/>
      <c r="DOP66" s="107"/>
      <c r="DOQ66" s="107"/>
      <c r="DOR66" s="107"/>
      <c r="DOS66" s="107"/>
      <c r="DOT66" s="107"/>
      <c r="DOU66" s="107"/>
      <c r="DOV66" s="107"/>
      <c r="DOW66" s="107"/>
      <c r="DOX66" s="107"/>
      <c r="DOY66" s="107"/>
      <c r="DOZ66" s="107"/>
      <c r="DPA66" s="107"/>
      <c r="DPB66" s="107"/>
      <c r="DPC66" s="107"/>
      <c r="DPD66" s="107"/>
      <c r="DPE66" s="107"/>
      <c r="DPF66" s="107"/>
      <c r="DPG66" s="107"/>
      <c r="DPH66" s="107"/>
      <c r="DPI66" s="107"/>
      <c r="DPJ66" s="107"/>
      <c r="DPK66" s="107"/>
      <c r="DPL66" s="107"/>
      <c r="DPM66" s="107"/>
      <c r="DPN66" s="107"/>
      <c r="DPO66" s="107"/>
      <c r="DPP66" s="107"/>
      <c r="DPQ66" s="107"/>
      <c r="DPR66" s="107"/>
      <c r="DPS66" s="107"/>
      <c r="DPT66" s="107"/>
      <c r="DPU66" s="107"/>
      <c r="DPV66" s="107"/>
      <c r="DPW66" s="107"/>
      <c r="DPX66" s="107"/>
      <c r="DPY66" s="107"/>
      <c r="DPZ66" s="107"/>
      <c r="DQA66" s="107"/>
      <c r="DQB66" s="107"/>
      <c r="DQC66" s="107"/>
      <c r="DQD66" s="107"/>
      <c r="DQE66" s="107"/>
      <c r="DQF66" s="107"/>
      <c r="DQG66" s="107"/>
      <c r="DQH66" s="107"/>
      <c r="DQI66" s="107"/>
      <c r="DQJ66" s="107"/>
      <c r="DQK66" s="107"/>
      <c r="DQL66" s="107"/>
      <c r="DQM66" s="107"/>
      <c r="DQN66" s="107"/>
      <c r="DQO66" s="107"/>
      <c r="DQP66" s="107"/>
      <c r="DQQ66" s="107"/>
      <c r="DQR66" s="107"/>
      <c r="DQS66" s="107"/>
      <c r="DQT66" s="107"/>
      <c r="DQU66" s="107"/>
      <c r="DQV66" s="107"/>
      <c r="DQW66" s="107"/>
      <c r="DQX66" s="107"/>
      <c r="DQY66" s="107"/>
      <c r="DQZ66" s="107"/>
      <c r="DRA66" s="107"/>
      <c r="DRB66" s="107"/>
      <c r="DRC66" s="107"/>
      <c r="DRD66" s="107"/>
      <c r="DRE66" s="107"/>
      <c r="DRF66" s="107"/>
      <c r="DRG66" s="107"/>
      <c r="DRH66" s="107"/>
      <c r="DRI66" s="107"/>
      <c r="DRJ66" s="107"/>
      <c r="DRK66" s="107"/>
      <c r="DRL66" s="107"/>
      <c r="DRM66" s="107"/>
      <c r="DRN66" s="107"/>
      <c r="DRO66" s="107"/>
      <c r="DRP66" s="107"/>
      <c r="DRQ66" s="107"/>
      <c r="DRR66" s="107"/>
      <c r="DRS66" s="107"/>
      <c r="DRT66" s="107"/>
      <c r="DRU66" s="107"/>
      <c r="DRV66" s="107"/>
      <c r="DRW66" s="107"/>
      <c r="DRX66" s="107"/>
      <c r="DRY66" s="107"/>
      <c r="DRZ66" s="107"/>
      <c r="DSA66" s="107"/>
      <c r="DSB66" s="107"/>
      <c r="DSC66" s="107"/>
      <c r="DSD66" s="107"/>
      <c r="DSE66" s="107"/>
      <c r="DSF66" s="107"/>
      <c r="DSG66" s="107"/>
      <c r="DSH66" s="107"/>
      <c r="DSI66" s="107"/>
      <c r="DSJ66" s="107"/>
      <c r="DSK66" s="107"/>
      <c r="DSL66" s="107"/>
      <c r="DSM66" s="107"/>
      <c r="DSN66" s="107"/>
      <c r="DSO66" s="107"/>
      <c r="DSP66" s="107"/>
      <c r="DSQ66" s="107"/>
      <c r="DSR66" s="107"/>
      <c r="DSS66" s="107"/>
      <c r="DST66" s="107"/>
      <c r="DSU66" s="107"/>
      <c r="DSV66" s="107"/>
      <c r="DSW66" s="107"/>
      <c r="DSX66" s="107"/>
      <c r="DSY66" s="107"/>
      <c r="DSZ66" s="107"/>
      <c r="DTA66" s="107"/>
      <c r="DTB66" s="107"/>
      <c r="DTC66" s="107"/>
      <c r="DTD66" s="107"/>
      <c r="DTE66" s="107"/>
      <c r="DTF66" s="107"/>
      <c r="DTG66" s="107"/>
      <c r="DTH66" s="107"/>
      <c r="DTI66" s="107"/>
      <c r="DTJ66" s="107"/>
      <c r="DTK66" s="107"/>
      <c r="DTL66" s="107"/>
      <c r="DTM66" s="107"/>
      <c r="DTN66" s="107"/>
      <c r="DTO66" s="107"/>
      <c r="DTP66" s="107"/>
      <c r="DTQ66" s="107"/>
      <c r="DTR66" s="107"/>
      <c r="DTS66" s="107"/>
      <c r="DTT66" s="107"/>
      <c r="DTU66" s="107"/>
      <c r="DTV66" s="107"/>
      <c r="DTW66" s="107"/>
      <c r="DTX66" s="107"/>
      <c r="DTY66" s="107"/>
      <c r="DTZ66" s="107"/>
      <c r="DUA66" s="107"/>
      <c r="DUB66" s="107"/>
      <c r="DUC66" s="107"/>
      <c r="DUD66" s="107"/>
      <c r="DUE66" s="107"/>
      <c r="DUF66" s="107"/>
      <c r="DUG66" s="107"/>
      <c r="DUH66" s="107"/>
      <c r="DUI66" s="107"/>
      <c r="DUJ66" s="107"/>
      <c r="DUK66" s="107"/>
      <c r="DUL66" s="107"/>
      <c r="DUM66" s="107"/>
      <c r="DUN66" s="107"/>
      <c r="DUO66" s="107"/>
      <c r="DUP66" s="107"/>
      <c r="DUQ66" s="107"/>
      <c r="DUR66" s="107"/>
      <c r="DUS66" s="107"/>
      <c r="DUT66" s="107"/>
      <c r="DUU66" s="107"/>
      <c r="DUV66" s="107"/>
      <c r="DUW66" s="107"/>
      <c r="DUX66" s="107"/>
      <c r="DUY66" s="107"/>
      <c r="DUZ66" s="107"/>
      <c r="DVA66" s="107"/>
      <c r="DVB66" s="107"/>
      <c r="DVC66" s="107"/>
      <c r="DVD66" s="107"/>
      <c r="DVE66" s="107"/>
      <c r="DVF66" s="107"/>
      <c r="DVG66" s="107"/>
      <c r="DVH66" s="107"/>
      <c r="DVI66" s="107"/>
      <c r="DVJ66" s="107"/>
      <c r="DVK66" s="107"/>
      <c r="DVL66" s="107"/>
      <c r="DVM66" s="107"/>
      <c r="DVN66" s="107"/>
      <c r="DVO66" s="107"/>
      <c r="DVP66" s="107"/>
      <c r="DVQ66" s="107"/>
      <c r="DVR66" s="107"/>
      <c r="DVS66" s="107"/>
      <c r="DVT66" s="107"/>
      <c r="DVU66" s="107"/>
      <c r="DVV66" s="107"/>
      <c r="DVW66" s="107"/>
      <c r="DVX66" s="107"/>
      <c r="DVY66" s="107"/>
      <c r="DVZ66" s="107"/>
      <c r="DWA66" s="107"/>
      <c r="DWB66" s="107"/>
      <c r="DWC66" s="107"/>
      <c r="DWD66" s="107"/>
      <c r="DWE66" s="107"/>
      <c r="DWF66" s="107"/>
      <c r="DWG66" s="107"/>
      <c r="DWH66" s="107"/>
      <c r="DWI66" s="107"/>
      <c r="DWJ66" s="107"/>
      <c r="DWK66" s="107"/>
      <c r="DWL66" s="107"/>
      <c r="DWM66" s="107"/>
      <c r="DWN66" s="107"/>
      <c r="DWO66" s="107"/>
      <c r="DWP66" s="107"/>
      <c r="DWQ66" s="107"/>
      <c r="DWR66" s="107"/>
      <c r="DWS66" s="107"/>
      <c r="DWT66" s="107"/>
      <c r="DWU66" s="107"/>
      <c r="DWV66" s="107"/>
      <c r="DWW66" s="107"/>
      <c r="DWX66" s="107"/>
      <c r="DWY66" s="107"/>
      <c r="DWZ66" s="107"/>
      <c r="DXA66" s="107"/>
      <c r="DXB66" s="107"/>
      <c r="DXC66" s="107"/>
      <c r="DXD66" s="107"/>
      <c r="DXE66" s="107"/>
      <c r="DXF66" s="107"/>
      <c r="DXG66" s="107"/>
      <c r="DXH66" s="107"/>
      <c r="DXI66" s="107"/>
      <c r="DXJ66" s="107"/>
      <c r="DXK66" s="107"/>
      <c r="DXL66" s="107"/>
      <c r="DXM66" s="107"/>
      <c r="DXN66" s="107"/>
      <c r="DXO66" s="107"/>
      <c r="DXP66" s="107"/>
      <c r="DXQ66" s="107"/>
      <c r="DXR66" s="107"/>
      <c r="DXS66" s="107"/>
      <c r="DXT66" s="107"/>
      <c r="DXU66" s="107"/>
      <c r="DXV66" s="107"/>
      <c r="DXW66" s="107"/>
      <c r="DXX66" s="107"/>
      <c r="DXY66" s="107"/>
      <c r="DXZ66" s="107"/>
      <c r="DYA66" s="107"/>
      <c r="DYB66" s="107"/>
      <c r="DYC66" s="107"/>
      <c r="DYD66" s="107"/>
      <c r="DYE66" s="107"/>
      <c r="DYF66" s="107"/>
      <c r="DYG66" s="107"/>
      <c r="DYH66" s="107"/>
      <c r="DYI66" s="107"/>
      <c r="DYJ66" s="107"/>
      <c r="DYK66" s="107"/>
      <c r="DYL66" s="107"/>
      <c r="DYM66" s="107"/>
      <c r="DYN66" s="107"/>
      <c r="DYO66" s="107"/>
      <c r="DYP66" s="107"/>
      <c r="DYQ66" s="107"/>
      <c r="DYR66" s="107"/>
      <c r="DYS66" s="107"/>
      <c r="DYT66" s="107"/>
      <c r="DYU66" s="107"/>
      <c r="DYV66" s="107"/>
      <c r="DYW66" s="107"/>
      <c r="DYX66" s="107"/>
      <c r="DYY66" s="107"/>
      <c r="DYZ66" s="107"/>
      <c r="DZA66" s="107"/>
      <c r="DZB66" s="107"/>
      <c r="DZC66" s="107"/>
      <c r="DZD66" s="107"/>
      <c r="DZE66" s="107"/>
      <c r="DZF66" s="107"/>
      <c r="DZG66" s="107"/>
      <c r="DZH66" s="107"/>
      <c r="DZI66" s="107"/>
      <c r="DZJ66" s="107"/>
      <c r="DZK66" s="107"/>
      <c r="DZL66" s="107"/>
      <c r="DZM66" s="107"/>
      <c r="DZN66" s="107"/>
      <c r="DZO66" s="107"/>
      <c r="DZP66" s="107"/>
      <c r="DZQ66" s="107"/>
      <c r="DZR66" s="107"/>
      <c r="DZS66" s="107"/>
      <c r="DZT66" s="107"/>
      <c r="DZU66" s="107"/>
      <c r="DZV66" s="107"/>
      <c r="DZW66" s="107"/>
      <c r="DZX66" s="107"/>
      <c r="DZY66" s="107"/>
      <c r="DZZ66" s="107"/>
      <c r="EAA66" s="107"/>
      <c r="EAB66" s="107"/>
      <c r="EAC66" s="107"/>
      <c r="EAD66" s="107"/>
      <c r="EAE66" s="107"/>
      <c r="EAF66" s="107"/>
      <c r="EAG66" s="107"/>
      <c r="EAH66" s="107"/>
      <c r="EAI66" s="107"/>
      <c r="EAJ66" s="107"/>
      <c r="EAK66" s="107"/>
      <c r="EAL66" s="107"/>
      <c r="EAM66" s="107"/>
      <c r="EAN66" s="107"/>
      <c r="EAO66" s="107"/>
      <c r="EAP66" s="107"/>
      <c r="EAQ66" s="107"/>
      <c r="EAR66" s="107"/>
      <c r="EAS66" s="107"/>
      <c r="EAT66" s="107"/>
      <c r="EAU66" s="107"/>
      <c r="EAV66" s="107"/>
      <c r="EAW66" s="107"/>
      <c r="EAX66" s="107"/>
      <c r="EAY66" s="107"/>
      <c r="EAZ66" s="107"/>
      <c r="EBA66" s="107"/>
      <c r="EBB66" s="107"/>
      <c r="EBC66" s="107"/>
      <c r="EBD66" s="107"/>
      <c r="EBE66" s="107"/>
      <c r="EBF66" s="107"/>
      <c r="EBG66" s="107"/>
      <c r="EBH66" s="107"/>
      <c r="EBI66" s="107"/>
      <c r="EBJ66" s="107"/>
      <c r="EBK66" s="107"/>
      <c r="EBL66" s="107"/>
      <c r="EBM66" s="107"/>
      <c r="EBN66" s="107"/>
      <c r="EBO66" s="107"/>
      <c r="EBP66" s="107"/>
      <c r="EBQ66" s="107"/>
      <c r="EBR66" s="107"/>
      <c r="EBS66" s="107"/>
      <c r="EBT66" s="107"/>
      <c r="EBU66" s="107"/>
      <c r="EBV66" s="107"/>
      <c r="EBW66" s="107"/>
      <c r="EBX66" s="107"/>
      <c r="EBY66" s="107"/>
      <c r="EBZ66" s="107"/>
      <c r="ECA66" s="107"/>
      <c r="ECB66" s="107"/>
      <c r="ECC66" s="107"/>
      <c r="ECD66" s="107"/>
      <c r="ECE66" s="107"/>
      <c r="ECF66" s="107"/>
      <c r="ECG66" s="107"/>
      <c r="ECH66" s="107"/>
      <c r="ECI66" s="107"/>
      <c r="ECJ66" s="107"/>
      <c r="ECK66" s="107"/>
      <c r="ECL66" s="107"/>
      <c r="ECM66" s="107"/>
      <c r="ECN66" s="107"/>
      <c r="ECO66" s="107"/>
      <c r="ECP66" s="107"/>
      <c r="ECQ66" s="107"/>
      <c r="ECR66" s="107"/>
      <c r="ECS66" s="107"/>
      <c r="ECT66" s="107"/>
      <c r="ECU66" s="107"/>
      <c r="ECV66" s="107"/>
      <c r="ECW66" s="107"/>
      <c r="ECX66" s="107"/>
      <c r="ECY66" s="107"/>
      <c r="ECZ66" s="107"/>
      <c r="EDA66" s="107"/>
      <c r="EDB66" s="107"/>
      <c r="EDC66" s="107"/>
      <c r="EDD66" s="107"/>
      <c r="EDE66" s="107"/>
      <c r="EDF66" s="107"/>
      <c r="EDG66" s="107"/>
      <c r="EDH66" s="107"/>
      <c r="EDI66" s="107"/>
      <c r="EDJ66" s="107"/>
      <c r="EDK66" s="107"/>
      <c r="EDL66" s="107"/>
      <c r="EDM66" s="107"/>
      <c r="EDN66" s="107"/>
      <c r="EDO66" s="107"/>
      <c r="EDP66" s="107"/>
      <c r="EDQ66" s="107"/>
      <c r="EDR66" s="107"/>
      <c r="EDS66" s="107"/>
      <c r="EDT66" s="107"/>
      <c r="EDU66" s="107"/>
      <c r="EDV66" s="107"/>
      <c r="EDW66" s="107"/>
      <c r="EDX66" s="107"/>
      <c r="EDY66" s="107"/>
      <c r="EDZ66" s="107"/>
      <c r="EEA66" s="107"/>
      <c r="EEB66" s="107"/>
      <c r="EEC66" s="107"/>
      <c r="EED66" s="107"/>
      <c r="EEE66" s="107"/>
      <c r="EEF66" s="107"/>
      <c r="EEG66" s="107"/>
      <c r="EEH66" s="107"/>
      <c r="EEI66" s="107"/>
      <c r="EEJ66" s="107"/>
      <c r="EEK66" s="107"/>
      <c r="EEL66" s="107"/>
      <c r="EEM66" s="107"/>
      <c r="EEN66" s="107"/>
      <c r="EEO66" s="107"/>
      <c r="EEP66" s="107"/>
      <c r="EEQ66" s="107"/>
      <c r="EER66" s="107"/>
      <c r="EES66" s="107"/>
      <c r="EET66" s="107"/>
      <c r="EEU66" s="107"/>
      <c r="EEV66" s="107"/>
      <c r="EEW66" s="107"/>
      <c r="EEX66" s="107"/>
      <c r="EEY66" s="107"/>
      <c r="EEZ66" s="107"/>
      <c r="EFA66" s="107"/>
      <c r="EFB66" s="107"/>
      <c r="EFC66" s="107"/>
      <c r="EFD66" s="107"/>
      <c r="EFE66" s="107"/>
      <c r="EFF66" s="107"/>
      <c r="EFG66" s="107"/>
      <c r="EFH66" s="107"/>
      <c r="EFI66" s="107"/>
      <c r="EFJ66" s="107"/>
      <c r="EFK66" s="107"/>
      <c r="EFL66" s="107"/>
      <c r="EFM66" s="107"/>
      <c r="EFN66" s="107"/>
      <c r="EFO66" s="107"/>
      <c r="EFP66" s="107"/>
      <c r="EFQ66" s="107"/>
      <c r="EFR66" s="107"/>
      <c r="EFS66" s="107"/>
      <c r="EFT66" s="107"/>
      <c r="EFU66" s="107"/>
      <c r="EFV66" s="107"/>
      <c r="EFW66" s="107"/>
      <c r="EFX66" s="107"/>
      <c r="EFY66" s="107"/>
      <c r="EFZ66" s="107"/>
      <c r="EGA66" s="107"/>
      <c r="EGB66" s="107"/>
      <c r="EGC66" s="107"/>
      <c r="EGD66" s="107"/>
      <c r="EGE66" s="107"/>
      <c r="EGF66" s="107"/>
      <c r="EGG66" s="107"/>
      <c r="EGH66" s="107"/>
      <c r="EGI66" s="107"/>
      <c r="EGJ66" s="107"/>
      <c r="EGK66" s="107"/>
      <c r="EGL66" s="107"/>
      <c r="EGM66" s="107"/>
      <c r="EGN66" s="107"/>
      <c r="EGO66" s="107"/>
      <c r="EGP66" s="107"/>
      <c r="EGQ66" s="107"/>
      <c r="EGR66" s="107"/>
      <c r="EGS66" s="107"/>
      <c r="EGT66" s="107"/>
      <c r="EGU66" s="107"/>
      <c r="EGV66" s="107"/>
      <c r="EGW66" s="107"/>
      <c r="EGX66" s="107"/>
      <c r="EGY66" s="107"/>
      <c r="EGZ66" s="107"/>
      <c r="EHA66" s="107"/>
      <c r="EHB66" s="107"/>
      <c r="EHC66" s="107"/>
      <c r="EHD66" s="107"/>
      <c r="EHE66" s="107"/>
      <c r="EHF66" s="107"/>
      <c r="EHG66" s="107"/>
      <c r="EHH66" s="107"/>
      <c r="EHI66" s="107"/>
      <c r="EHJ66" s="107"/>
      <c r="EHK66" s="107"/>
      <c r="EHL66" s="107"/>
      <c r="EHM66" s="107"/>
      <c r="EHN66" s="107"/>
      <c r="EHO66" s="107"/>
      <c r="EHP66" s="107"/>
      <c r="EHQ66" s="107"/>
      <c r="EHR66" s="107"/>
      <c r="EHS66" s="107"/>
      <c r="EHT66" s="107"/>
      <c r="EHU66" s="107"/>
      <c r="EHV66" s="107"/>
      <c r="EHW66" s="107"/>
      <c r="EHX66" s="107"/>
      <c r="EHY66" s="107"/>
      <c r="EHZ66" s="107"/>
      <c r="EIA66" s="107"/>
      <c r="EIB66" s="107"/>
      <c r="EIC66" s="107"/>
      <c r="EID66" s="107"/>
      <c r="EIE66" s="107"/>
      <c r="EIF66" s="107"/>
      <c r="EIG66" s="107"/>
      <c r="EIH66" s="107"/>
      <c r="EII66" s="107"/>
      <c r="EIJ66" s="107"/>
      <c r="EIK66" s="107"/>
      <c r="EIL66" s="107"/>
      <c r="EIM66" s="107"/>
      <c r="EIN66" s="107"/>
      <c r="EIO66" s="107"/>
      <c r="EIP66" s="107"/>
      <c r="EIQ66" s="107"/>
      <c r="EIR66" s="107"/>
      <c r="EIS66" s="107"/>
      <c r="EIT66" s="107"/>
      <c r="EIU66" s="107"/>
      <c r="EIV66" s="107"/>
      <c r="EIW66" s="107"/>
      <c r="EIX66" s="107"/>
      <c r="EIY66" s="107"/>
      <c r="EIZ66" s="107"/>
      <c r="EJA66" s="107"/>
      <c r="EJB66" s="107"/>
      <c r="EJC66" s="107"/>
      <c r="EJD66" s="107"/>
      <c r="EJE66" s="107"/>
      <c r="EJF66" s="107"/>
      <c r="EJG66" s="107"/>
      <c r="EJH66" s="107"/>
      <c r="EJI66" s="107"/>
      <c r="EJJ66" s="107"/>
      <c r="EJK66" s="107"/>
      <c r="EJL66" s="107"/>
      <c r="EJM66" s="107"/>
      <c r="EJN66" s="107"/>
      <c r="EJO66" s="107"/>
      <c r="EJP66" s="107"/>
      <c r="EJQ66" s="107"/>
      <c r="EJR66" s="107"/>
      <c r="EJS66" s="107"/>
      <c r="EJT66" s="107"/>
      <c r="EJU66" s="107"/>
      <c r="EJV66" s="107"/>
      <c r="EJW66" s="107"/>
      <c r="EJX66" s="107"/>
      <c r="EJY66" s="107"/>
      <c r="EJZ66" s="107"/>
      <c r="EKA66" s="107"/>
      <c r="EKB66" s="107"/>
      <c r="EKC66" s="107"/>
      <c r="EKD66" s="107"/>
      <c r="EKE66" s="107"/>
      <c r="EKF66" s="107"/>
      <c r="EKG66" s="107"/>
      <c r="EKH66" s="107"/>
      <c r="EKI66" s="107"/>
      <c r="EKJ66" s="107"/>
      <c r="EKK66" s="107"/>
      <c r="EKL66" s="107"/>
      <c r="EKM66" s="107"/>
      <c r="EKN66" s="107"/>
      <c r="EKO66" s="107"/>
      <c r="EKP66" s="107"/>
      <c r="EKQ66" s="107"/>
      <c r="EKR66" s="107"/>
      <c r="EKS66" s="107"/>
      <c r="EKT66" s="107"/>
      <c r="EKU66" s="107"/>
      <c r="EKV66" s="107"/>
      <c r="EKW66" s="107"/>
      <c r="EKX66" s="107"/>
      <c r="EKY66" s="107"/>
      <c r="EKZ66" s="107"/>
      <c r="ELA66" s="107"/>
      <c r="ELB66" s="107"/>
      <c r="ELC66" s="107"/>
      <c r="ELD66" s="107"/>
      <c r="ELE66" s="107"/>
      <c r="ELF66" s="107"/>
      <c r="ELG66" s="107"/>
      <c r="ELH66" s="107"/>
      <c r="ELI66" s="107"/>
      <c r="ELJ66" s="107"/>
      <c r="ELK66" s="107"/>
      <c r="ELL66" s="107"/>
      <c r="ELM66" s="107"/>
      <c r="ELN66" s="107"/>
      <c r="ELO66" s="107"/>
      <c r="ELP66" s="107"/>
      <c r="ELQ66" s="107"/>
      <c r="ELR66" s="107"/>
      <c r="ELS66" s="107"/>
      <c r="ELT66" s="107"/>
      <c r="ELU66" s="107"/>
      <c r="ELV66" s="107"/>
      <c r="ELW66" s="107"/>
      <c r="ELX66" s="107"/>
      <c r="ELY66" s="107"/>
      <c r="ELZ66" s="107"/>
      <c r="EMA66" s="107"/>
      <c r="EMB66" s="107"/>
      <c r="EMC66" s="107"/>
      <c r="EMD66" s="107"/>
      <c r="EME66" s="107"/>
      <c r="EMF66" s="107"/>
      <c r="EMG66" s="107"/>
      <c r="EMH66" s="107"/>
      <c r="EMI66" s="107"/>
      <c r="EMJ66" s="107"/>
      <c r="EMK66" s="107"/>
      <c r="EML66" s="107"/>
      <c r="EMM66" s="107"/>
      <c r="EMN66" s="107"/>
      <c r="EMO66" s="107"/>
      <c r="EMP66" s="107"/>
      <c r="EMQ66" s="107"/>
      <c r="EMR66" s="107"/>
      <c r="EMS66" s="107"/>
      <c r="EMT66" s="107"/>
      <c r="EMU66" s="107"/>
      <c r="EMV66" s="107"/>
      <c r="EMW66" s="107"/>
      <c r="EMX66" s="107"/>
      <c r="EMY66" s="107"/>
      <c r="EMZ66" s="107"/>
      <c r="ENA66" s="107"/>
      <c r="ENB66" s="107"/>
      <c r="ENC66" s="107"/>
      <c r="END66" s="107"/>
      <c r="ENE66" s="107"/>
      <c r="ENF66" s="107"/>
      <c r="ENG66" s="107"/>
      <c r="ENH66" s="107"/>
      <c r="ENI66" s="107"/>
      <c r="ENJ66" s="107"/>
      <c r="ENK66" s="107"/>
      <c r="ENL66" s="107"/>
      <c r="ENM66" s="107"/>
      <c r="ENN66" s="107"/>
      <c r="ENO66" s="107"/>
      <c r="ENP66" s="107"/>
      <c r="ENQ66" s="107"/>
      <c r="ENR66" s="107"/>
      <c r="ENS66" s="107"/>
      <c r="ENT66" s="107"/>
      <c r="ENU66" s="107"/>
      <c r="ENV66" s="107"/>
      <c r="ENW66" s="107"/>
      <c r="ENX66" s="107"/>
      <c r="ENY66" s="107"/>
      <c r="ENZ66" s="107"/>
      <c r="EOA66" s="107"/>
      <c r="EOB66" s="107"/>
      <c r="EOC66" s="107"/>
      <c r="EOD66" s="107"/>
      <c r="EOE66" s="107"/>
      <c r="EOF66" s="107"/>
      <c r="EOG66" s="107"/>
      <c r="EOH66" s="107"/>
      <c r="EOI66" s="107"/>
      <c r="EOJ66" s="107"/>
      <c r="EOK66" s="107"/>
      <c r="EOL66" s="107"/>
      <c r="EOM66" s="107"/>
      <c r="EON66" s="107"/>
      <c r="EOO66" s="107"/>
      <c r="EOP66" s="107"/>
      <c r="EOQ66" s="107"/>
      <c r="EOR66" s="107"/>
      <c r="EOS66" s="107"/>
      <c r="EOT66" s="107"/>
      <c r="EOU66" s="107"/>
      <c r="EOV66" s="107"/>
      <c r="EOW66" s="107"/>
      <c r="EOX66" s="107"/>
      <c r="EOY66" s="107"/>
      <c r="EOZ66" s="107"/>
      <c r="EPA66" s="107"/>
      <c r="EPB66" s="107"/>
      <c r="EPC66" s="107"/>
      <c r="EPD66" s="107"/>
      <c r="EPE66" s="107"/>
      <c r="EPF66" s="107"/>
      <c r="EPG66" s="107"/>
      <c r="EPH66" s="107"/>
      <c r="EPI66" s="107"/>
      <c r="EPJ66" s="107"/>
      <c r="EPK66" s="107"/>
      <c r="EPL66" s="107"/>
      <c r="EPM66" s="107"/>
      <c r="EPN66" s="107"/>
      <c r="EPO66" s="107"/>
      <c r="EPP66" s="107"/>
      <c r="EPQ66" s="107"/>
      <c r="EPR66" s="107"/>
      <c r="EPS66" s="107"/>
      <c r="EPT66" s="107"/>
      <c r="EPU66" s="107"/>
      <c r="EPV66" s="107"/>
      <c r="EPW66" s="107"/>
      <c r="EPX66" s="107"/>
      <c r="EPY66" s="107"/>
      <c r="EPZ66" s="107"/>
      <c r="EQA66" s="107"/>
      <c r="EQB66" s="107"/>
      <c r="EQC66" s="107"/>
      <c r="EQD66" s="107"/>
      <c r="EQE66" s="107"/>
      <c r="EQF66" s="107"/>
      <c r="EQG66" s="107"/>
      <c r="EQH66" s="107"/>
      <c r="EQI66" s="107"/>
      <c r="EQJ66" s="107"/>
      <c r="EQK66" s="107"/>
      <c r="EQL66" s="107"/>
      <c r="EQM66" s="107"/>
      <c r="EQN66" s="107"/>
      <c r="EQO66" s="107"/>
      <c r="EQP66" s="107"/>
      <c r="EQQ66" s="107"/>
      <c r="EQR66" s="107"/>
      <c r="EQS66" s="107"/>
      <c r="EQT66" s="107"/>
      <c r="EQU66" s="107"/>
      <c r="EQV66" s="107"/>
      <c r="EQW66" s="107"/>
      <c r="EQX66" s="107"/>
      <c r="EQY66" s="107"/>
      <c r="EQZ66" s="107"/>
      <c r="ERA66" s="107"/>
      <c r="ERB66" s="107"/>
      <c r="ERC66" s="107"/>
      <c r="ERD66" s="107"/>
      <c r="ERE66" s="107"/>
      <c r="ERF66" s="107"/>
      <c r="ERG66" s="107"/>
      <c r="ERH66" s="107"/>
      <c r="ERI66" s="107"/>
      <c r="ERJ66" s="107"/>
      <c r="ERK66" s="107"/>
      <c r="ERL66" s="107"/>
      <c r="ERM66" s="107"/>
      <c r="ERN66" s="107"/>
      <c r="ERO66" s="107"/>
      <c r="ERP66" s="107"/>
      <c r="ERQ66" s="107"/>
      <c r="ERR66" s="107"/>
      <c r="ERS66" s="107"/>
      <c r="ERT66" s="107"/>
      <c r="ERU66" s="107"/>
      <c r="ERV66" s="107"/>
      <c r="ERW66" s="107"/>
      <c r="ERX66" s="107"/>
      <c r="ERY66" s="107"/>
      <c r="ERZ66" s="107"/>
      <c r="ESA66" s="107"/>
      <c r="ESB66" s="107"/>
      <c r="ESC66" s="107"/>
      <c r="ESD66" s="107"/>
      <c r="ESE66" s="107"/>
      <c r="ESF66" s="107"/>
      <c r="ESG66" s="107"/>
      <c r="ESH66" s="107"/>
      <c r="ESI66" s="107"/>
      <c r="ESJ66" s="107"/>
      <c r="ESK66" s="107"/>
      <c r="ESL66" s="107"/>
      <c r="ESM66" s="107"/>
      <c r="ESN66" s="107"/>
      <c r="ESO66" s="107"/>
      <c r="ESP66" s="107"/>
      <c r="ESQ66" s="107"/>
      <c r="ESR66" s="107"/>
      <c r="ESS66" s="107"/>
      <c r="EST66" s="107"/>
      <c r="ESU66" s="107"/>
      <c r="ESV66" s="107"/>
      <c r="ESW66" s="107"/>
      <c r="ESX66" s="107"/>
      <c r="ESY66" s="107"/>
      <c r="ESZ66" s="107"/>
      <c r="ETA66" s="107"/>
      <c r="ETB66" s="107"/>
      <c r="ETC66" s="107"/>
      <c r="ETD66" s="107"/>
      <c r="ETE66" s="107"/>
      <c r="ETF66" s="107"/>
      <c r="ETG66" s="107"/>
      <c r="ETH66" s="107"/>
      <c r="ETI66" s="107"/>
      <c r="ETJ66" s="107"/>
      <c r="ETK66" s="107"/>
      <c r="ETL66" s="107"/>
      <c r="ETM66" s="107"/>
      <c r="ETN66" s="107"/>
      <c r="ETO66" s="107"/>
      <c r="ETP66" s="107"/>
      <c r="ETQ66" s="107"/>
      <c r="ETR66" s="107"/>
      <c r="ETS66" s="107"/>
      <c r="ETT66" s="107"/>
      <c r="ETU66" s="107"/>
      <c r="ETV66" s="107"/>
      <c r="ETW66" s="107"/>
      <c r="ETX66" s="107"/>
      <c r="ETY66" s="107"/>
      <c r="ETZ66" s="107"/>
      <c r="EUA66" s="107"/>
      <c r="EUB66" s="107"/>
      <c r="EUC66" s="107"/>
      <c r="EUD66" s="107"/>
      <c r="EUE66" s="107"/>
      <c r="EUF66" s="107"/>
      <c r="EUG66" s="107"/>
      <c r="EUH66" s="107"/>
      <c r="EUI66" s="107"/>
      <c r="EUJ66" s="107"/>
      <c r="EUK66" s="107"/>
      <c r="EUL66" s="107"/>
      <c r="EUM66" s="107"/>
      <c r="EUN66" s="107"/>
      <c r="EUO66" s="107"/>
      <c r="EUP66" s="107"/>
      <c r="EUQ66" s="107"/>
      <c r="EUR66" s="107"/>
      <c r="EUS66" s="107"/>
      <c r="EUT66" s="107"/>
      <c r="EUU66" s="107"/>
      <c r="EUV66" s="107"/>
      <c r="EUW66" s="107"/>
      <c r="EUX66" s="107"/>
      <c r="EUY66" s="107"/>
      <c r="EUZ66" s="107"/>
      <c r="EVA66" s="107"/>
      <c r="EVB66" s="107"/>
      <c r="EVC66" s="107"/>
      <c r="EVD66" s="107"/>
      <c r="EVE66" s="107"/>
      <c r="EVF66" s="107"/>
      <c r="EVG66" s="107"/>
      <c r="EVH66" s="107"/>
      <c r="EVI66" s="107"/>
      <c r="EVJ66" s="107"/>
      <c r="EVK66" s="107"/>
      <c r="EVL66" s="107"/>
      <c r="EVM66" s="107"/>
      <c r="EVN66" s="107"/>
      <c r="EVO66" s="107"/>
      <c r="EVP66" s="107"/>
      <c r="EVQ66" s="107"/>
      <c r="EVR66" s="107"/>
      <c r="EVS66" s="107"/>
      <c r="EVT66" s="107"/>
      <c r="EVU66" s="107"/>
      <c r="EVV66" s="107"/>
      <c r="EVW66" s="107"/>
      <c r="EVX66" s="107"/>
      <c r="EVY66" s="107"/>
      <c r="EVZ66" s="107"/>
      <c r="EWA66" s="107"/>
      <c r="EWB66" s="107"/>
      <c r="EWC66" s="107"/>
      <c r="EWD66" s="107"/>
      <c r="EWE66" s="107"/>
      <c r="EWF66" s="107"/>
      <c r="EWG66" s="107"/>
      <c r="EWH66" s="107"/>
      <c r="EWI66" s="107"/>
      <c r="EWJ66" s="107"/>
      <c r="EWK66" s="107"/>
      <c r="EWL66" s="107"/>
      <c r="EWM66" s="107"/>
      <c r="EWN66" s="107"/>
      <c r="EWO66" s="107"/>
      <c r="EWP66" s="107"/>
      <c r="EWQ66" s="107"/>
      <c r="EWR66" s="107"/>
      <c r="EWS66" s="107"/>
      <c r="EWT66" s="107"/>
      <c r="EWU66" s="107"/>
      <c r="EWV66" s="107"/>
      <c r="EWW66" s="107"/>
      <c r="EWX66" s="107"/>
      <c r="EWY66" s="107"/>
      <c r="EWZ66" s="107"/>
      <c r="EXA66" s="107"/>
      <c r="EXB66" s="107"/>
      <c r="EXC66" s="107"/>
      <c r="EXD66" s="107"/>
      <c r="EXE66" s="107"/>
      <c r="EXF66" s="107"/>
      <c r="EXG66" s="107"/>
      <c r="EXH66" s="107"/>
      <c r="EXI66" s="107"/>
      <c r="EXJ66" s="107"/>
      <c r="EXK66" s="107"/>
      <c r="EXL66" s="107"/>
      <c r="EXM66" s="107"/>
      <c r="EXN66" s="107"/>
      <c r="EXO66" s="107"/>
      <c r="EXP66" s="107"/>
      <c r="EXQ66" s="107"/>
      <c r="EXR66" s="107"/>
      <c r="EXS66" s="107"/>
      <c r="EXT66" s="107"/>
      <c r="EXU66" s="107"/>
      <c r="EXV66" s="107"/>
      <c r="EXW66" s="107"/>
      <c r="EXX66" s="107"/>
      <c r="EXY66" s="107"/>
      <c r="EXZ66" s="107"/>
      <c r="EYA66" s="107"/>
      <c r="EYB66" s="107"/>
      <c r="EYC66" s="107"/>
      <c r="EYD66" s="107"/>
      <c r="EYE66" s="107"/>
      <c r="EYF66" s="107"/>
      <c r="EYG66" s="107"/>
      <c r="EYH66" s="107"/>
      <c r="EYI66" s="107"/>
      <c r="EYJ66" s="107"/>
      <c r="EYK66" s="107"/>
      <c r="EYL66" s="107"/>
      <c r="EYM66" s="107"/>
      <c r="EYN66" s="107"/>
      <c r="EYO66" s="107"/>
      <c r="EYP66" s="107"/>
      <c r="EYQ66" s="107"/>
      <c r="EYR66" s="107"/>
      <c r="EYS66" s="107"/>
      <c r="EYT66" s="107"/>
      <c r="EYU66" s="107"/>
      <c r="EYV66" s="107"/>
      <c r="EYW66" s="107"/>
      <c r="EYX66" s="107"/>
      <c r="EYY66" s="107"/>
      <c r="EYZ66" s="107"/>
      <c r="EZA66" s="107"/>
      <c r="EZB66" s="107"/>
      <c r="EZC66" s="107"/>
      <c r="EZD66" s="107"/>
      <c r="EZE66" s="107"/>
      <c r="EZF66" s="107"/>
      <c r="EZG66" s="107"/>
      <c r="EZH66" s="107"/>
      <c r="EZI66" s="107"/>
      <c r="EZJ66" s="107"/>
      <c r="EZK66" s="107"/>
      <c r="EZL66" s="107"/>
      <c r="EZM66" s="107"/>
      <c r="EZN66" s="107"/>
      <c r="EZO66" s="107"/>
      <c r="EZP66" s="107"/>
      <c r="EZQ66" s="107"/>
      <c r="EZR66" s="107"/>
      <c r="EZS66" s="107"/>
      <c r="EZT66" s="107"/>
      <c r="EZU66" s="107"/>
      <c r="EZV66" s="107"/>
      <c r="EZW66" s="107"/>
      <c r="EZX66" s="107"/>
      <c r="EZY66" s="107"/>
      <c r="EZZ66" s="107"/>
      <c r="FAA66" s="107"/>
      <c r="FAB66" s="107"/>
      <c r="FAC66" s="107"/>
      <c r="FAD66" s="107"/>
      <c r="FAE66" s="107"/>
      <c r="FAF66" s="107"/>
      <c r="FAG66" s="107"/>
      <c r="FAH66" s="107"/>
      <c r="FAI66" s="107"/>
      <c r="FAJ66" s="107"/>
      <c r="FAK66" s="107"/>
      <c r="FAL66" s="107"/>
      <c r="FAM66" s="107"/>
      <c r="FAN66" s="107"/>
      <c r="FAO66" s="107"/>
      <c r="FAP66" s="107"/>
      <c r="FAQ66" s="107"/>
      <c r="FAR66" s="107"/>
      <c r="FAS66" s="107"/>
      <c r="FAT66" s="107"/>
      <c r="FAU66" s="107"/>
      <c r="FAV66" s="107"/>
      <c r="FAW66" s="107"/>
      <c r="FAX66" s="107"/>
      <c r="FAY66" s="107"/>
      <c r="FAZ66" s="107"/>
      <c r="FBA66" s="107"/>
      <c r="FBB66" s="107"/>
      <c r="FBC66" s="107"/>
      <c r="FBD66" s="107"/>
      <c r="FBE66" s="107"/>
      <c r="FBF66" s="107"/>
      <c r="FBG66" s="107"/>
      <c r="FBH66" s="107"/>
      <c r="FBI66" s="107"/>
      <c r="FBJ66" s="107"/>
      <c r="FBK66" s="107"/>
      <c r="FBL66" s="107"/>
      <c r="FBM66" s="107"/>
      <c r="FBN66" s="107"/>
      <c r="FBO66" s="107"/>
      <c r="FBP66" s="107"/>
      <c r="FBQ66" s="107"/>
      <c r="FBR66" s="107"/>
      <c r="FBS66" s="107"/>
      <c r="FBT66" s="107"/>
      <c r="FBU66" s="107"/>
      <c r="FBV66" s="107"/>
      <c r="FBW66" s="107"/>
      <c r="FBX66" s="107"/>
      <c r="FBY66" s="107"/>
      <c r="FBZ66" s="107"/>
      <c r="FCA66" s="107"/>
      <c r="FCB66" s="107"/>
      <c r="FCC66" s="107"/>
      <c r="FCD66" s="107"/>
      <c r="FCE66" s="107"/>
      <c r="FCF66" s="107"/>
      <c r="FCG66" s="107"/>
      <c r="FCH66" s="107"/>
      <c r="FCI66" s="107"/>
      <c r="FCJ66" s="107"/>
      <c r="FCK66" s="107"/>
      <c r="FCL66" s="107"/>
      <c r="FCM66" s="107"/>
      <c r="FCN66" s="107"/>
      <c r="FCO66" s="107"/>
      <c r="FCP66" s="107"/>
      <c r="FCQ66" s="107"/>
      <c r="FCR66" s="107"/>
      <c r="FCS66" s="107"/>
      <c r="FCT66" s="107"/>
      <c r="FCU66" s="107"/>
      <c r="FCV66" s="107"/>
      <c r="FCW66" s="107"/>
      <c r="FCX66" s="107"/>
      <c r="FCY66" s="107"/>
      <c r="FCZ66" s="107"/>
      <c r="FDA66" s="107"/>
      <c r="FDB66" s="107"/>
      <c r="FDC66" s="107"/>
      <c r="FDD66" s="107"/>
      <c r="FDE66" s="107"/>
      <c r="FDF66" s="107"/>
      <c r="FDG66" s="107"/>
      <c r="FDH66" s="107"/>
      <c r="FDI66" s="107"/>
      <c r="FDJ66" s="107"/>
      <c r="FDK66" s="107"/>
      <c r="FDL66" s="107"/>
      <c r="FDM66" s="107"/>
      <c r="FDN66" s="107"/>
      <c r="FDO66" s="107"/>
      <c r="FDP66" s="107"/>
      <c r="FDQ66" s="107"/>
      <c r="FDR66" s="107"/>
      <c r="FDS66" s="107"/>
      <c r="FDT66" s="107"/>
      <c r="FDU66" s="107"/>
      <c r="FDV66" s="107"/>
      <c r="FDW66" s="107"/>
      <c r="FDX66" s="107"/>
      <c r="FDY66" s="107"/>
      <c r="FDZ66" s="107"/>
      <c r="FEA66" s="107"/>
      <c r="FEB66" s="107"/>
      <c r="FEC66" s="107"/>
      <c r="FED66" s="107"/>
      <c r="FEE66" s="107"/>
      <c r="FEF66" s="107"/>
      <c r="FEG66" s="107"/>
      <c r="FEH66" s="107"/>
      <c r="FEI66" s="107"/>
      <c r="FEJ66" s="107"/>
      <c r="FEK66" s="107"/>
      <c r="FEL66" s="107"/>
      <c r="FEM66" s="107"/>
      <c r="FEN66" s="107"/>
      <c r="FEO66" s="107"/>
      <c r="FEP66" s="107"/>
      <c r="FEQ66" s="107"/>
      <c r="FER66" s="107"/>
      <c r="FES66" s="107"/>
      <c r="FET66" s="107"/>
      <c r="FEU66" s="107"/>
      <c r="FEV66" s="107"/>
      <c r="FEW66" s="107"/>
      <c r="FEX66" s="107"/>
      <c r="FEY66" s="107"/>
      <c r="FEZ66" s="107"/>
      <c r="FFA66" s="107"/>
      <c r="FFB66" s="107"/>
      <c r="FFC66" s="107"/>
      <c r="FFD66" s="107"/>
      <c r="FFE66" s="107"/>
      <c r="FFF66" s="107"/>
      <c r="FFG66" s="107"/>
      <c r="FFH66" s="107"/>
      <c r="FFI66" s="107"/>
      <c r="FFJ66" s="107"/>
      <c r="FFK66" s="107"/>
      <c r="FFL66" s="107"/>
      <c r="FFM66" s="107"/>
      <c r="FFN66" s="107"/>
      <c r="FFO66" s="107"/>
      <c r="FFP66" s="107"/>
      <c r="FFQ66" s="107"/>
      <c r="FFR66" s="107"/>
      <c r="FFS66" s="107"/>
      <c r="FFT66" s="107"/>
      <c r="FFU66" s="107"/>
      <c r="FFV66" s="107"/>
      <c r="FFW66" s="107"/>
      <c r="FFX66" s="107"/>
      <c r="FFY66" s="107"/>
      <c r="FFZ66" s="107"/>
      <c r="FGA66" s="107"/>
      <c r="FGB66" s="107"/>
      <c r="FGC66" s="107"/>
      <c r="FGD66" s="107"/>
      <c r="FGE66" s="107"/>
      <c r="FGF66" s="107"/>
      <c r="FGG66" s="107"/>
      <c r="FGH66" s="107"/>
      <c r="FGI66" s="107"/>
      <c r="FGJ66" s="107"/>
      <c r="FGK66" s="107"/>
      <c r="FGL66" s="107"/>
      <c r="FGM66" s="107"/>
      <c r="FGN66" s="107"/>
      <c r="FGO66" s="107"/>
      <c r="FGP66" s="107"/>
      <c r="FGQ66" s="107"/>
      <c r="FGR66" s="107"/>
      <c r="FGS66" s="107"/>
      <c r="FGT66" s="107"/>
      <c r="FGU66" s="107"/>
      <c r="FGV66" s="107"/>
      <c r="FGW66" s="107"/>
      <c r="FGX66" s="107"/>
      <c r="FGY66" s="107"/>
      <c r="FGZ66" s="107"/>
      <c r="FHA66" s="107"/>
      <c r="FHB66" s="107"/>
      <c r="FHC66" s="107"/>
      <c r="FHD66" s="107"/>
      <c r="FHE66" s="107"/>
      <c r="FHF66" s="107"/>
      <c r="FHG66" s="107"/>
      <c r="FHH66" s="107"/>
      <c r="FHI66" s="107"/>
      <c r="FHJ66" s="107"/>
      <c r="FHK66" s="107"/>
      <c r="FHL66" s="107"/>
      <c r="FHM66" s="107"/>
      <c r="FHN66" s="107"/>
      <c r="FHO66" s="107"/>
      <c r="FHP66" s="107"/>
      <c r="FHQ66" s="107"/>
      <c r="FHR66" s="107"/>
      <c r="FHS66" s="107"/>
      <c r="FHT66" s="107"/>
      <c r="FHU66" s="107"/>
      <c r="FHV66" s="107"/>
      <c r="FHW66" s="107"/>
      <c r="FHX66" s="107"/>
      <c r="FHY66" s="107"/>
      <c r="FHZ66" s="107"/>
      <c r="FIA66" s="107"/>
      <c r="FIB66" s="107"/>
      <c r="FIC66" s="107"/>
      <c r="FID66" s="107"/>
      <c r="FIE66" s="107"/>
      <c r="FIF66" s="107"/>
      <c r="FIG66" s="107"/>
      <c r="FIH66" s="107"/>
      <c r="FII66" s="107"/>
      <c r="FIJ66" s="107"/>
      <c r="FIK66" s="107"/>
      <c r="FIL66" s="107"/>
      <c r="FIM66" s="107"/>
      <c r="FIN66" s="107"/>
      <c r="FIO66" s="107"/>
      <c r="FIP66" s="107"/>
      <c r="FIQ66" s="107"/>
      <c r="FIR66" s="107"/>
      <c r="FIS66" s="107"/>
      <c r="FIT66" s="107"/>
      <c r="FIU66" s="107"/>
      <c r="FIV66" s="107"/>
      <c r="FIW66" s="107"/>
      <c r="FIX66" s="107"/>
      <c r="FIY66" s="107"/>
      <c r="FIZ66" s="107"/>
      <c r="FJA66" s="107"/>
      <c r="FJB66" s="107"/>
      <c r="FJC66" s="107"/>
      <c r="FJD66" s="107"/>
      <c r="FJE66" s="107"/>
      <c r="FJF66" s="107"/>
      <c r="FJG66" s="107"/>
      <c r="FJH66" s="107"/>
      <c r="FJI66" s="107"/>
      <c r="FJJ66" s="107"/>
      <c r="FJK66" s="107"/>
      <c r="FJL66" s="107"/>
      <c r="FJM66" s="107"/>
      <c r="FJN66" s="107"/>
      <c r="FJO66" s="107"/>
      <c r="FJP66" s="107"/>
      <c r="FJQ66" s="107"/>
      <c r="FJR66" s="107"/>
      <c r="FJS66" s="107"/>
      <c r="FJT66" s="107"/>
      <c r="FJU66" s="107"/>
      <c r="FJV66" s="107"/>
      <c r="FJW66" s="107"/>
      <c r="FJX66" s="107"/>
      <c r="FJY66" s="107"/>
      <c r="FJZ66" s="107"/>
      <c r="FKA66" s="107"/>
      <c r="FKB66" s="107"/>
      <c r="FKC66" s="107"/>
      <c r="FKD66" s="107"/>
      <c r="FKE66" s="107"/>
      <c r="FKF66" s="107"/>
      <c r="FKG66" s="107"/>
      <c r="FKH66" s="107"/>
      <c r="FKI66" s="107"/>
      <c r="FKJ66" s="107"/>
      <c r="FKK66" s="107"/>
      <c r="FKL66" s="107"/>
      <c r="FKM66" s="107"/>
      <c r="FKN66" s="107"/>
      <c r="FKO66" s="107"/>
      <c r="FKP66" s="107"/>
      <c r="FKQ66" s="107"/>
      <c r="FKR66" s="107"/>
      <c r="FKS66" s="107"/>
      <c r="FKT66" s="107"/>
      <c r="FKU66" s="107"/>
      <c r="FKV66" s="107"/>
      <c r="FKW66" s="107"/>
      <c r="FKX66" s="107"/>
      <c r="FKY66" s="107"/>
      <c r="FKZ66" s="107"/>
      <c r="FLA66" s="107"/>
      <c r="FLB66" s="107"/>
      <c r="FLC66" s="107"/>
      <c r="FLD66" s="107"/>
      <c r="FLE66" s="107"/>
      <c r="FLF66" s="107"/>
      <c r="FLG66" s="107"/>
      <c r="FLH66" s="107"/>
      <c r="FLI66" s="107"/>
      <c r="FLJ66" s="107"/>
      <c r="FLK66" s="107"/>
      <c r="FLL66" s="107"/>
      <c r="FLM66" s="107"/>
      <c r="FLN66" s="107"/>
      <c r="FLO66" s="107"/>
      <c r="FLP66" s="107"/>
      <c r="FLQ66" s="107"/>
      <c r="FLR66" s="107"/>
      <c r="FLS66" s="107"/>
      <c r="FLT66" s="107"/>
      <c r="FLU66" s="107"/>
      <c r="FLV66" s="107"/>
      <c r="FLW66" s="107"/>
      <c r="FLX66" s="107"/>
      <c r="FLY66" s="107"/>
      <c r="FLZ66" s="107"/>
      <c r="FMA66" s="107"/>
      <c r="FMB66" s="107"/>
      <c r="FMC66" s="107"/>
      <c r="FMD66" s="107"/>
      <c r="FME66" s="107"/>
      <c r="FMF66" s="107"/>
      <c r="FMG66" s="107"/>
      <c r="FMH66" s="107"/>
      <c r="FMI66" s="107"/>
      <c r="FMJ66" s="107"/>
      <c r="FMK66" s="107"/>
      <c r="FML66" s="107"/>
      <c r="FMM66" s="107"/>
      <c r="FMN66" s="107"/>
      <c r="FMO66" s="107"/>
      <c r="FMP66" s="107"/>
      <c r="FMQ66" s="107"/>
      <c r="FMR66" s="107"/>
      <c r="FMS66" s="107"/>
      <c r="FMT66" s="107"/>
      <c r="FMU66" s="107"/>
      <c r="FMV66" s="107"/>
      <c r="FMW66" s="107"/>
      <c r="FMX66" s="107"/>
      <c r="FMY66" s="107"/>
      <c r="FMZ66" s="107"/>
      <c r="FNA66" s="107"/>
      <c r="FNB66" s="107"/>
      <c r="FNC66" s="107"/>
      <c r="FND66" s="107"/>
      <c r="FNE66" s="107"/>
      <c r="FNF66" s="107"/>
      <c r="FNG66" s="107"/>
      <c r="FNH66" s="107"/>
      <c r="FNI66" s="107"/>
      <c r="FNJ66" s="107"/>
      <c r="FNK66" s="107"/>
      <c r="FNL66" s="107"/>
      <c r="FNM66" s="107"/>
      <c r="FNN66" s="107"/>
      <c r="FNO66" s="107"/>
      <c r="FNP66" s="107"/>
      <c r="FNQ66" s="107"/>
      <c r="FNR66" s="107"/>
      <c r="FNS66" s="107"/>
      <c r="FNT66" s="107"/>
      <c r="FNU66" s="107"/>
      <c r="FNV66" s="107"/>
      <c r="FNW66" s="107"/>
      <c r="FNX66" s="107"/>
      <c r="FNY66" s="107"/>
      <c r="FNZ66" s="107"/>
      <c r="FOA66" s="107"/>
      <c r="FOB66" s="107"/>
      <c r="FOC66" s="107"/>
      <c r="FOD66" s="107"/>
      <c r="FOE66" s="107"/>
      <c r="FOF66" s="107"/>
      <c r="FOG66" s="107"/>
      <c r="FOH66" s="107"/>
      <c r="FOI66" s="107"/>
      <c r="FOJ66" s="107"/>
      <c r="FOK66" s="107"/>
      <c r="FOL66" s="107"/>
      <c r="FOM66" s="107"/>
      <c r="FON66" s="107"/>
      <c r="FOO66" s="107"/>
      <c r="FOP66" s="107"/>
      <c r="FOQ66" s="107"/>
      <c r="FOR66" s="107"/>
      <c r="FOS66" s="107"/>
      <c r="FOT66" s="107"/>
      <c r="FOU66" s="107"/>
      <c r="FOV66" s="107"/>
      <c r="FOW66" s="107"/>
      <c r="FOX66" s="107"/>
      <c r="FOY66" s="107"/>
      <c r="FOZ66" s="107"/>
      <c r="FPA66" s="107"/>
      <c r="FPB66" s="107"/>
      <c r="FPC66" s="107"/>
      <c r="FPD66" s="107"/>
      <c r="FPE66" s="107"/>
      <c r="FPF66" s="107"/>
      <c r="FPG66" s="107"/>
      <c r="FPH66" s="107"/>
      <c r="FPI66" s="107"/>
      <c r="FPJ66" s="107"/>
      <c r="FPK66" s="107"/>
      <c r="FPL66" s="107"/>
      <c r="FPM66" s="107"/>
      <c r="FPN66" s="107"/>
      <c r="FPO66" s="107"/>
      <c r="FPP66" s="107"/>
      <c r="FPQ66" s="107"/>
      <c r="FPR66" s="107"/>
      <c r="FPS66" s="107"/>
      <c r="FPT66" s="107"/>
      <c r="FPU66" s="107"/>
      <c r="FPV66" s="107"/>
      <c r="FPW66" s="107"/>
      <c r="FPX66" s="107"/>
      <c r="FPY66" s="107"/>
      <c r="FPZ66" s="107"/>
      <c r="FQA66" s="107"/>
      <c r="FQB66" s="107"/>
      <c r="FQC66" s="107"/>
      <c r="FQD66" s="107"/>
      <c r="FQE66" s="107"/>
      <c r="FQF66" s="107"/>
      <c r="FQG66" s="107"/>
      <c r="FQH66" s="107"/>
      <c r="FQI66" s="107"/>
      <c r="FQJ66" s="107"/>
      <c r="FQK66" s="107"/>
      <c r="FQL66" s="107"/>
      <c r="FQM66" s="107"/>
      <c r="FQN66" s="107"/>
      <c r="FQO66" s="107"/>
      <c r="FQP66" s="107"/>
      <c r="FQQ66" s="107"/>
      <c r="FQR66" s="107"/>
      <c r="FQS66" s="107"/>
      <c r="FQT66" s="107"/>
      <c r="FQU66" s="107"/>
      <c r="FQV66" s="107"/>
      <c r="FQW66" s="107"/>
      <c r="FQX66" s="107"/>
      <c r="FQY66" s="107"/>
      <c r="FQZ66" s="107"/>
      <c r="FRA66" s="107"/>
      <c r="FRB66" s="107"/>
      <c r="FRC66" s="107"/>
      <c r="FRD66" s="107"/>
      <c r="FRE66" s="107"/>
      <c r="FRF66" s="107"/>
      <c r="FRG66" s="107"/>
      <c r="FRH66" s="107"/>
      <c r="FRI66" s="107"/>
      <c r="FRJ66" s="107"/>
      <c r="FRK66" s="107"/>
      <c r="FRL66" s="107"/>
      <c r="FRM66" s="107"/>
      <c r="FRN66" s="107"/>
      <c r="FRO66" s="107"/>
      <c r="FRP66" s="107"/>
      <c r="FRQ66" s="107"/>
      <c r="FRR66" s="107"/>
      <c r="FRS66" s="107"/>
      <c r="FRT66" s="107"/>
      <c r="FRU66" s="107"/>
      <c r="FRV66" s="107"/>
      <c r="FRW66" s="107"/>
      <c r="FRX66" s="107"/>
      <c r="FRY66" s="107"/>
      <c r="FRZ66" s="107"/>
      <c r="FSA66" s="107"/>
      <c r="FSB66" s="107"/>
      <c r="FSC66" s="107"/>
      <c r="FSD66" s="107"/>
      <c r="FSE66" s="107"/>
      <c r="FSF66" s="107"/>
      <c r="FSG66" s="107"/>
      <c r="FSH66" s="107"/>
      <c r="FSI66" s="107"/>
      <c r="FSJ66" s="107"/>
      <c r="FSK66" s="107"/>
      <c r="FSL66" s="107"/>
      <c r="FSM66" s="107"/>
      <c r="FSN66" s="107"/>
      <c r="FSO66" s="107"/>
      <c r="FSP66" s="107"/>
      <c r="FSQ66" s="107"/>
      <c r="FSR66" s="107"/>
      <c r="FSS66" s="107"/>
      <c r="FST66" s="107"/>
      <c r="FSU66" s="107"/>
      <c r="FSV66" s="107"/>
      <c r="FSW66" s="107"/>
      <c r="FSX66" s="107"/>
      <c r="FSY66" s="107"/>
      <c r="FSZ66" s="107"/>
      <c r="FTA66" s="107"/>
      <c r="FTB66" s="107"/>
      <c r="FTC66" s="107"/>
      <c r="FTD66" s="107"/>
      <c r="FTE66" s="107"/>
      <c r="FTF66" s="107"/>
      <c r="FTG66" s="107"/>
      <c r="FTH66" s="107"/>
      <c r="FTI66" s="107"/>
      <c r="FTJ66" s="107"/>
      <c r="FTK66" s="107"/>
      <c r="FTL66" s="107"/>
      <c r="FTM66" s="107"/>
      <c r="FTN66" s="107"/>
      <c r="FTO66" s="107"/>
      <c r="FTP66" s="107"/>
      <c r="FTQ66" s="107"/>
      <c r="FTR66" s="107"/>
      <c r="FTS66" s="107"/>
      <c r="FTT66" s="107"/>
      <c r="FTU66" s="107"/>
      <c r="FTV66" s="107"/>
      <c r="FTW66" s="107"/>
      <c r="FTX66" s="107"/>
      <c r="FTY66" s="107"/>
      <c r="FTZ66" s="107"/>
      <c r="FUA66" s="107"/>
      <c r="FUB66" s="107"/>
      <c r="FUC66" s="107"/>
      <c r="FUD66" s="107"/>
      <c r="FUE66" s="107"/>
      <c r="FUF66" s="107"/>
      <c r="FUG66" s="107"/>
      <c r="FUH66" s="107"/>
      <c r="FUI66" s="107"/>
      <c r="FUJ66" s="107"/>
      <c r="FUK66" s="107"/>
      <c r="FUL66" s="107"/>
      <c r="FUM66" s="107"/>
      <c r="FUN66" s="107"/>
      <c r="FUO66" s="107"/>
      <c r="FUP66" s="107"/>
      <c r="FUQ66" s="107"/>
      <c r="FUR66" s="107"/>
      <c r="FUS66" s="107"/>
      <c r="FUT66" s="107"/>
      <c r="FUU66" s="107"/>
      <c r="FUV66" s="107"/>
      <c r="FUW66" s="107"/>
      <c r="FUX66" s="107"/>
      <c r="FUY66" s="107"/>
      <c r="FUZ66" s="107"/>
      <c r="FVA66" s="107"/>
      <c r="FVB66" s="107"/>
      <c r="FVC66" s="107"/>
      <c r="FVD66" s="107"/>
      <c r="FVE66" s="107"/>
      <c r="FVF66" s="107"/>
      <c r="FVG66" s="107"/>
      <c r="FVH66" s="107"/>
      <c r="FVI66" s="107"/>
      <c r="FVJ66" s="107"/>
      <c r="FVK66" s="107"/>
      <c r="FVL66" s="107"/>
      <c r="FVM66" s="107"/>
      <c r="FVN66" s="107"/>
      <c r="FVO66" s="107"/>
      <c r="FVP66" s="107"/>
      <c r="FVQ66" s="107"/>
      <c r="FVR66" s="107"/>
      <c r="FVS66" s="107"/>
      <c r="FVT66" s="107"/>
      <c r="FVU66" s="107"/>
      <c r="FVV66" s="107"/>
      <c r="FVW66" s="107"/>
      <c r="FVX66" s="107"/>
      <c r="FVY66" s="107"/>
      <c r="FVZ66" s="107"/>
      <c r="FWA66" s="107"/>
      <c r="FWB66" s="107"/>
      <c r="FWC66" s="107"/>
      <c r="FWD66" s="107"/>
      <c r="FWE66" s="107"/>
      <c r="FWF66" s="107"/>
      <c r="FWG66" s="107"/>
      <c r="FWH66" s="107"/>
      <c r="FWI66" s="107"/>
      <c r="FWJ66" s="107"/>
      <c r="FWK66" s="107"/>
      <c r="FWL66" s="107"/>
      <c r="FWM66" s="107"/>
      <c r="FWN66" s="107"/>
      <c r="FWO66" s="107"/>
      <c r="FWP66" s="107"/>
      <c r="FWQ66" s="107"/>
      <c r="FWR66" s="107"/>
      <c r="FWS66" s="107"/>
      <c r="FWT66" s="107"/>
      <c r="FWU66" s="107"/>
      <c r="FWV66" s="107"/>
      <c r="FWW66" s="107"/>
      <c r="FWX66" s="107"/>
      <c r="FWY66" s="107"/>
      <c r="FWZ66" s="107"/>
      <c r="FXA66" s="107"/>
      <c r="FXB66" s="107"/>
      <c r="FXC66" s="107"/>
      <c r="FXD66" s="107"/>
      <c r="FXE66" s="107"/>
      <c r="FXF66" s="107"/>
      <c r="FXG66" s="107"/>
      <c r="FXH66" s="107"/>
      <c r="FXI66" s="107"/>
      <c r="FXJ66" s="107"/>
      <c r="FXK66" s="107"/>
      <c r="FXL66" s="107"/>
      <c r="FXM66" s="107"/>
      <c r="FXN66" s="107"/>
      <c r="FXO66" s="107"/>
      <c r="FXP66" s="107"/>
      <c r="FXQ66" s="107"/>
      <c r="FXR66" s="107"/>
      <c r="FXS66" s="107"/>
      <c r="FXT66" s="107"/>
      <c r="FXU66" s="107"/>
      <c r="FXV66" s="107"/>
      <c r="FXW66" s="107"/>
      <c r="FXX66" s="107"/>
      <c r="FXY66" s="107"/>
      <c r="FXZ66" s="107"/>
      <c r="FYA66" s="107"/>
      <c r="FYB66" s="107"/>
      <c r="FYC66" s="107"/>
      <c r="FYD66" s="107"/>
      <c r="FYE66" s="107"/>
      <c r="FYF66" s="107"/>
      <c r="FYG66" s="107"/>
      <c r="FYH66" s="107"/>
      <c r="FYI66" s="107"/>
      <c r="FYJ66" s="107"/>
      <c r="FYK66" s="107"/>
      <c r="FYL66" s="107"/>
      <c r="FYM66" s="107"/>
      <c r="FYN66" s="107"/>
      <c r="FYO66" s="107"/>
      <c r="FYP66" s="107"/>
      <c r="FYQ66" s="107"/>
      <c r="FYR66" s="107"/>
      <c r="FYS66" s="107"/>
      <c r="FYT66" s="107"/>
      <c r="FYU66" s="107"/>
      <c r="FYV66" s="107"/>
      <c r="FYW66" s="107"/>
      <c r="FYX66" s="107"/>
      <c r="FYY66" s="107"/>
      <c r="FYZ66" s="107"/>
      <c r="FZA66" s="107"/>
      <c r="FZB66" s="107"/>
      <c r="FZC66" s="107"/>
      <c r="FZD66" s="107"/>
      <c r="FZE66" s="107"/>
      <c r="FZF66" s="107"/>
      <c r="FZG66" s="107"/>
      <c r="FZH66" s="107"/>
      <c r="FZI66" s="107"/>
      <c r="FZJ66" s="107"/>
      <c r="FZK66" s="107"/>
      <c r="FZL66" s="107"/>
      <c r="FZM66" s="107"/>
      <c r="FZN66" s="107"/>
      <c r="FZO66" s="107"/>
      <c r="FZP66" s="107"/>
      <c r="FZQ66" s="107"/>
      <c r="FZR66" s="107"/>
      <c r="FZS66" s="107"/>
      <c r="FZT66" s="107"/>
      <c r="FZU66" s="107"/>
      <c r="FZV66" s="107"/>
      <c r="FZW66" s="107"/>
      <c r="FZX66" s="107"/>
      <c r="FZY66" s="107"/>
      <c r="FZZ66" s="107"/>
      <c r="GAA66" s="107"/>
      <c r="GAB66" s="107"/>
      <c r="GAC66" s="107"/>
      <c r="GAD66" s="107"/>
      <c r="GAE66" s="107"/>
      <c r="GAF66" s="107"/>
      <c r="GAG66" s="107"/>
      <c r="GAH66" s="107"/>
      <c r="GAI66" s="107"/>
      <c r="GAJ66" s="107"/>
      <c r="GAK66" s="107"/>
      <c r="GAL66" s="107"/>
      <c r="GAM66" s="107"/>
      <c r="GAN66" s="107"/>
      <c r="GAO66" s="107"/>
      <c r="GAP66" s="107"/>
      <c r="GAQ66" s="107"/>
      <c r="GAR66" s="107"/>
      <c r="GAS66" s="107"/>
      <c r="GAT66" s="107"/>
      <c r="GAU66" s="107"/>
      <c r="GAV66" s="107"/>
      <c r="GAW66" s="107"/>
      <c r="GAX66" s="107"/>
      <c r="GAY66" s="107"/>
      <c r="GAZ66" s="107"/>
      <c r="GBA66" s="107"/>
      <c r="GBB66" s="107"/>
      <c r="GBC66" s="107"/>
      <c r="GBD66" s="107"/>
      <c r="GBE66" s="107"/>
      <c r="GBF66" s="107"/>
      <c r="GBG66" s="107"/>
      <c r="GBH66" s="107"/>
      <c r="GBI66" s="107"/>
      <c r="GBJ66" s="107"/>
      <c r="GBK66" s="107"/>
      <c r="GBL66" s="107"/>
      <c r="GBM66" s="107"/>
      <c r="GBN66" s="107"/>
      <c r="GBO66" s="107"/>
      <c r="GBP66" s="107"/>
      <c r="GBQ66" s="107"/>
      <c r="GBR66" s="107"/>
      <c r="GBS66" s="107"/>
      <c r="GBT66" s="107"/>
      <c r="GBU66" s="107"/>
      <c r="GBV66" s="107"/>
      <c r="GBW66" s="107"/>
      <c r="GBX66" s="107"/>
      <c r="GBY66" s="107"/>
      <c r="GBZ66" s="107"/>
      <c r="GCA66" s="107"/>
      <c r="GCB66" s="107"/>
      <c r="GCC66" s="107"/>
      <c r="GCD66" s="107"/>
      <c r="GCE66" s="107"/>
      <c r="GCF66" s="107"/>
      <c r="GCG66" s="107"/>
      <c r="GCH66" s="107"/>
      <c r="GCI66" s="107"/>
      <c r="GCJ66" s="107"/>
      <c r="GCK66" s="107"/>
      <c r="GCL66" s="107"/>
      <c r="GCM66" s="107"/>
      <c r="GCN66" s="107"/>
      <c r="GCO66" s="107"/>
      <c r="GCP66" s="107"/>
      <c r="GCQ66" s="107"/>
      <c r="GCR66" s="107"/>
      <c r="GCS66" s="107"/>
      <c r="GCT66" s="107"/>
      <c r="GCU66" s="107"/>
      <c r="GCV66" s="107"/>
      <c r="GCW66" s="107"/>
      <c r="GCX66" s="107"/>
      <c r="GCY66" s="107"/>
      <c r="GCZ66" s="107"/>
      <c r="GDA66" s="107"/>
      <c r="GDB66" s="107"/>
      <c r="GDC66" s="107"/>
      <c r="GDD66" s="107"/>
      <c r="GDE66" s="107"/>
      <c r="GDF66" s="107"/>
      <c r="GDG66" s="107"/>
      <c r="GDH66" s="107"/>
      <c r="GDI66" s="107"/>
      <c r="GDJ66" s="107"/>
      <c r="GDK66" s="107"/>
      <c r="GDL66" s="107"/>
      <c r="GDM66" s="107"/>
      <c r="GDN66" s="107"/>
      <c r="GDO66" s="107"/>
      <c r="GDP66" s="107"/>
      <c r="GDQ66" s="107"/>
      <c r="GDR66" s="107"/>
      <c r="GDS66" s="107"/>
      <c r="GDT66" s="107"/>
      <c r="GDU66" s="107"/>
      <c r="GDV66" s="107"/>
      <c r="GDW66" s="107"/>
      <c r="GDX66" s="107"/>
      <c r="GDY66" s="107"/>
      <c r="GDZ66" s="107"/>
      <c r="GEA66" s="107"/>
      <c r="GEB66" s="107"/>
      <c r="GEC66" s="107"/>
      <c r="GED66" s="107"/>
      <c r="GEE66" s="107"/>
      <c r="GEF66" s="107"/>
      <c r="GEG66" s="107"/>
      <c r="GEH66" s="107"/>
      <c r="GEI66" s="107"/>
      <c r="GEJ66" s="107"/>
      <c r="GEK66" s="107"/>
      <c r="GEL66" s="107"/>
      <c r="GEM66" s="107"/>
      <c r="GEN66" s="107"/>
      <c r="GEO66" s="107"/>
      <c r="GEP66" s="107"/>
      <c r="GEQ66" s="107"/>
      <c r="GER66" s="107"/>
      <c r="GES66" s="107"/>
      <c r="GET66" s="107"/>
      <c r="GEU66" s="107"/>
      <c r="GEV66" s="107"/>
      <c r="GEW66" s="107"/>
      <c r="GEX66" s="107"/>
      <c r="GEY66" s="107"/>
      <c r="GEZ66" s="107"/>
      <c r="GFA66" s="107"/>
      <c r="GFB66" s="107"/>
      <c r="GFC66" s="107"/>
      <c r="GFD66" s="107"/>
      <c r="GFE66" s="107"/>
      <c r="GFF66" s="107"/>
      <c r="GFG66" s="107"/>
      <c r="GFH66" s="107"/>
      <c r="GFI66" s="107"/>
      <c r="GFJ66" s="107"/>
      <c r="GFK66" s="107"/>
      <c r="GFL66" s="107"/>
      <c r="GFM66" s="107"/>
      <c r="GFN66" s="107"/>
      <c r="GFO66" s="107"/>
      <c r="GFP66" s="107"/>
      <c r="GFQ66" s="107"/>
      <c r="GFR66" s="107"/>
      <c r="GFS66" s="107"/>
      <c r="GFT66" s="107"/>
      <c r="GFU66" s="107"/>
      <c r="GFV66" s="107"/>
      <c r="GFW66" s="107"/>
      <c r="GFX66" s="107"/>
      <c r="GFY66" s="107"/>
      <c r="GFZ66" s="107"/>
      <c r="GGA66" s="107"/>
      <c r="GGB66" s="107"/>
      <c r="GGC66" s="107"/>
      <c r="GGD66" s="107"/>
      <c r="GGE66" s="107"/>
      <c r="GGF66" s="107"/>
      <c r="GGG66" s="107"/>
      <c r="GGH66" s="107"/>
      <c r="GGI66" s="107"/>
      <c r="GGJ66" s="107"/>
      <c r="GGK66" s="107"/>
      <c r="GGL66" s="107"/>
      <c r="GGM66" s="107"/>
      <c r="GGN66" s="107"/>
      <c r="GGO66" s="107"/>
      <c r="GGP66" s="107"/>
      <c r="GGQ66" s="107"/>
      <c r="GGR66" s="107"/>
      <c r="GGS66" s="107"/>
      <c r="GGT66" s="107"/>
      <c r="GGU66" s="107"/>
      <c r="GGV66" s="107"/>
      <c r="GGW66" s="107"/>
      <c r="GGX66" s="107"/>
      <c r="GGY66" s="107"/>
      <c r="GGZ66" s="107"/>
      <c r="GHA66" s="107"/>
      <c r="GHB66" s="107"/>
      <c r="GHC66" s="107"/>
      <c r="GHD66" s="107"/>
      <c r="GHE66" s="107"/>
      <c r="GHF66" s="107"/>
      <c r="GHG66" s="107"/>
      <c r="GHH66" s="107"/>
      <c r="GHI66" s="107"/>
      <c r="GHJ66" s="107"/>
      <c r="GHK66" s="107"/>
      <c r="GHL66" s="107"/>
      <c r="GHM66" s="107"/>
      <c r="GHN66" s="107"/>
      <c r="GHO66" s="107"/>
      <c r="GHP66" s="107"/>
      <c r="GHQ66" s="107"/>
      <c r="GHR66" s="107"/>
      <c r="GHS66" s="107"/>
      <c r="GHT66" s="107"/>
      <c r="GHU66" s="107"/>
      <c r="GHV66" s="107"/>
      <c r="GHW66" s="107"/>
      <c r="GHX66" s="107"/>
      <c r="GHY66" s="107"/>
      <c r="GHZ66" s="107"/>
      <c r="GIA66" s="107"/>
      <c r="GIB66" s="107"/>
      <c r="GIC66" s="107"/>
      <c r="GID66" s="107"/>
      <c r="GIE66" s="107"/>
      <c r="GIF66" s="107"/>
      <c r="GIG66" s="107"/>
      <c r="GIH66" s="107"/>
      <c r="GII66" s="107"/>
      <c r="GIJ66" s="107"/>
      <c r="GIK66" s="107"/>
      <c r="GIL66" s="107"/>
      <c r="GIM66" s="107"/>
      <c r="GIN66" s="107"/>
      <c r="GIO66" s="107"/>
      <c r="GIP66" s="107"/>
      <c r="GIQ66" s="107"/>
      <c r="GIR66" s="107"/>
      <c r="GIS66" s="107"/>
      <c r="GIT66" s="107"/>
      <c r="GIU66" s="107"/>
      <c r="GIV66" s="107"/>
      <c r="GIW66" s="107"/>
      <c r="GIX66" s="107"/>
      <c r="GIY66" s="107"/>
      <c r="GIZ66" s="107"/>
      <c r="GJA66" s="107"/>
      <c r="GJB66" s="107"/>
      <c r="GJC66" s="107"/>
      <c r="GJD66" s="107"/>
      <c r="GJE66" s="107"/>
      <c r="GJF66" s="107"/>
      <c r="GJG66" s="107"/>
      <c r="GJH66" s="107"/>
      <c r="GJI66" s="107"/>
      <c r="GJJ66" s="107"/>
      <c r="GJK66" s="107"/>
      <c r="GJL66" s="107"/>
      <c r="GJM66" s="107"/>
      <c r="GJN66" s="107"/>
      <c r="GJO66" s="107"/>
      <c r="GJP66" s="107"/>
      <c r="GJQ66" s="107"/>
      <c r="GJR66" s="107"/>
      <c r="GJS66" s="107"/>
      <c r="GJT66" s="107"/>
      <c r="GJU66" s="107"/>
      <c r="GJV66" s="107"/>
      <c r="GJW66" s="107"/>
      <c r="GJX66" s="107"/>
      <c r="GJY66" s="107"/>
      <c r="GJZ66" s="107"/>
      <c r="GKA66" s="107"/>
      <c r="GKB66" s="107"/>
      <c r="GKC66" s="107"/>
      <c r="GKD66" s="107"/>
      <c r="GKE66" s="107"/>
      <c r="GKF66" s="107"/>
      <c r="GKG66" s="107"/>
      <c r="GKH66" s="107"/>
      <c r="GKI66" s="107"/>
      <c r="GKJ66" s="107"/>
      <c r="GKK66" s="107"/>
      <c r="GKL66" s="107"/>
      <c r="GKM66" s="107"/>
      <c r="GKN66" s="107"/>
      <c r="GKO66" s="107"/>
      <c r="GKP66" s="107"/>
      <c r="GKQ66" s="107"/>
      <c r="GKR66" s="107"/>
      <c r="GKS66" s="107"/>
      <c r="GKT66" s="107"/>
      <c r="GKU66" s="107"/>
      <c r="GKV66" s="107"/>
      <c r="GKW66" s="107"/>
      <c r="GKX66" s="107"/>
      <c r="GKY66" s="107"/>
      <c r="GKZ66" s="107"/>
      <c r="GLA66" s="107"/>
      <c r="GLB66" s="107"/>
      <c r="GLC66" s="107"/>
      <c r="GLD66" s="107"/>
      <c r="GLE66" s="107"/>
      <c r="GLF66" s="107"/>
      <c r="GLG66" s="107"/>
      <c r="GLH66" s="107"/>
      <c r="GLI66" s="107"/>
      <c r="GLJ66" s="107"/>
      <c r="GLK66" s="107"/>
      <c r="GLL66" s="107"/>
      <c r="GLM66" s="107"/>
      <c r="GLN66" s="107"/>
      <c r="GLO66" s="107"/>
      <c r="GLP66" s="107"/>
      <c r="GLQ66" s="107"/>
      <c r="GLR66" s="107"/>
      <c r="GLS66" s="107"/>
      <c r="GLT66" s="107"/>
      <c r="GLU66" s="107"/>
      <c r="GLV66" s="107"/>
      <c r="GLW66" s="107"/>
      <c r="GLX66" s="107"/>
      <c r="GLY66" s="107"/>
      <c r="GLZ66" s="107"/>
      <c r="GMA66" s="107"/>
      <c r="GMB66" s="107"/>
      <c r="GMC66" s="107"/>
      <c r="GMD66" s="107"/>
      <c r="GME66" s="107"/>
      <c r="GMF66" s="107"/>
      <c r="GMG66" s="107"/>
      <c r="GMH66" s="107"/>
      <c r="GMI66" s="107"/>
      <c r="GMJ66" s="107"/>
      <c r="GMK66" s="107"/>
      <c r="GML66" s="107"/>
      <c r="GMM66" s="107"/>
      <c r="GMN66" s="107"/>
      <c r="GMO66" s="107"/>
      <c r="GMP66" s="107"/>
      <c r="GMQ66" s="107"/>
      <c r="GMR66" s="107"/>
      <c r="GMS66" s="107"/>
      <c r="GMT66" s="107"/>
      <c r="GMU66" s="107"/>
      <c r="GMV66" s="107"/>
      <c r="GMW66" s="107"/>
      <c r="GMX66" s="107"/>
      <c r="GMY66" s="107"/>
      <c r="GMZ66" s="107"/>
      <c r="GNA66" s="107"/>
      <c r="GNB66" s="107"/>
      <c r="GNC66" s="107"/>
      <c r="GND66" s="107"/>
      <c r="GNE66" s="107"/>
      <c r="GNF66" s="107"/>
      <c r="GNG66" s="107"/>
      <c r="GNH66" s="107"/>
      <c r="GNI66" s="107"/>
      <c r="GNJ66" s="107"/>
      <c r="GNK66" s="107"/>
      <c r="GNL66" s="107"/>
      <c r="GNM66" s="107"/>
      <c r="GNN66" s="107"/>
      <c r="GNO66" s="107"/>
      <c r="GNP66" s="107"/>
      <c r="GNQ66" s="107"/>
      <c r="GNR66" s="107"/>
      <c r="GNS66" s="107"/>
      <c r="GNT66" s="107"/>
      <c r="GNU66" s="107"/>
      <c r="GNV66" s="107"/>
      <c r="GNW66" s="107"/>
      <c r="GNX66" s="107"/>
      <c r="GNY66" s="107"/>
      <c r="GNZ66" s="107"/>
      <c r="GOA66" s="107"/>
      <c r="GOB66" s="107"/>
      <c r="GOC66" s="107"/>
      <c r="GOD66" s="107"/>
      <c r="GOE66" s="107"/>
      <c r="GOF66" s="107"/>
      <c r="GOG66" s="107"/>
      <c r="GOH66" s="107"/>
      <c r="GOI66" s="107"/>
      <c r="GOJ66" s="107"/>
      <c r="GOK66" s="107"/>
      <c r="GOL66" s="107"/>
      <c r="GOM66" s="107"/>
      <c r="GON66" s="107"/>
      <c r="GOO66" s="107"/>
      <c r="GOP66" s="107"/>
      <c r="GOQ66" s="107"/>
      <c r="GOR66" s="107"/>
      <c r="GOS66" s="107"/>
      <c r="GOT66" s="107"/>
      <c r="GOU66" s="107"/>
      <c r="GOV66" s="107"/>
      <c r="GOW66" s="107"/>
      <c r="GOX66" s="107"/>
      <c r="GOY66" s="107"/>
      <c r="GOZ66" s="107"/>
      <c r="GPA66" s="107"/>
      <c r="GPB66" s="107"/>
      <c r="GPC66" s="107"/>
      <c r="GPD66" s="107"/>
      <c r="GPE66" s="107"/>
      <c r="GPF66" s="107"/>
      <c r="GPG66" s="107"/>
      <c r="GPH66" s="107"/>
      <c r="GPI66" s="107"/>
      <c r="GPJ66" s="107"/>
      <c r="GPK66" s="107"/>
      <c r="GPL66" s="107"/>
      <c r="GPM66" s="107"/>
      <c r="GPN66" s="107"/>
      <c r="GPO66" s="107"/>
      <c r="GPP66" s="107"/>
      <c r="GPQ66" s="107"/>
      <c r="GPR66" s="107"/>
      <c r="GPS66" s="107"/>
      <c r="GPT66" s="107"/>
      <c r="GPU66" s="107"/>
      <c r="GPV66" s="107"/>
      <c r="GPW66" s="107"/>
      <c r="GPX66" s="107"/>
      <c r="GPY66" s="107"/>
      <c r="GPZ66" s="107"/>
      <c r="GQA66" s="107"/>
      <c r="GQB66" s="107"/>
      <c r="GQC66" s="107"/>
      <c r="GQD66" s="107"/>
      <c r="GQE66" s="107"/>
      <c r="GQF66" s="107"/>
      <c r="GQG66" s="107"/>
      <c r="GQH66" s="107"/>
      <c r="GQI66" s="107"/>
      <c r="GQJ66" s="107"/>
      <c r="GQK66" s="107"/>
      <c r="GQL66" s="107"/>
      <c r="GQM66" s="107"/>
      <c r="GQN66" s="107"/>
      <c r="GQO66" s="107"/>
      <c r="GQP66" s="107"/>
      <c r="GQQ66" s="107"/>
      <c r="GQR66" s="107"/>
      <c r="GQS66" s="107"/>
      <c r="GQT66" s="107"/>
      <c r="GQU66" s="107"/>
      <c r="GQV66" s="107"/>
      <c r="GQW66" s="107"/>
      <c r="GQX66" s="107"/>
      <c r="GQY66" s="107"/>
      <c r="GQZ66" s="107"/>
      <c r="GRA66" s="107"/>
      <c r="GRB66" s="107"/>
      <c r="GRC66" s="107"/>
      <c r="GRD66" s="107"/>
      <c r="GRE66" s="107"/>
      <c r="GRF66" s="107"/>
      <c r="GRG66" s="107"/>
      <c r="GRH66" s="107"/>
      <c r="GRI66" s="107"/>
      <c r="GRJ66" s="107"/>
      <c r="GRK66" s="107"/>
      <c r="GRL66" s="107"/>
      <c r="GRM66" s="107"/>
      <c r="GRN66" s="107"/>
      <c r="GRO66" s="107"/>
      <c r="GRP66" s="107"/>
      <c r="GRQ66" s="107"/>
      <c r="GRR66" s="107"/>
      <c r="GRS66" s="107"/>
      <c r="GRT66" s="107"/>
      <c r="GRU66" s="107"/>
      <c r="GRV66" s="107"/>
      <c r="GRW66" s="107"/>
      <c r="GRX66" s="107"/>
      <c r="GRY66" s="107"/>
      <c r="GRZ66" s="107"/>
      <c r="GSA66" s="107"/>
      <c r="GSB66" s="107"/>
      <c r="GSC66" s="107"/>
      <c r="GSD66" s="107"/>
      <c r="GSE66" s="107"/>
      <c r="GSF66" s="107"/>
      <c r="GSG66" s="107"/>
      <c r="GSH66" s="107"/>
      <c r="GSI66" s="107"/>
      <c r="GSJ66" s="107"/>
      <c r="GSK66" s="107"/>
      <c r="GSL66" s="107"/>
      <c r="GSM66" s="107"/>
      <c r="GSN66" s="107"/>
      <c r="GSO66" s="107"/>
      <c r="GSP66" s="107"/>
      <c r="GSQ66" s="107"/>
      <c r="GSR66" s="107"/>
      <c r="GSS66" s="107"/>
      <c r="GST66" s="107"/>
      <c r="GSU66" s="107"/>
      <c r="GSV66" s="107"/>
      <c r="GSW66" s="107"/>
      <c r="GSX66" s="107"/>
      <c r="GSY66" s="107"/>
      <c r="GSZ66" s="107"/>
      <c r="GTA66" s="107"/>
      <c r="GTB66" s="107"/>
      <c r="GTC66" s="107"/>
      <c r="GTD66" s="107"/>
      <c r="GTE66" s="107"/>
      <c r="GTF66" s="107"/>
      <c r="GTG66" s="107"/>
      <c r="GTH66" s="107"/>
      <c r="GTI66" s="107"/>
      <c r="GTJ66" s="107"/>
      <c r="GTK66" s="107"/>
      <c r="GTL66" s="107"/>
      <c r="GTM66" s="107"/>
      <c r="GTN66" s="107"/>
      <c r="GTO66" s="107"/>
      <c r="GTP66" s="107"/>
      <c r="GTQ66" s="107"/>
      <c r="GTR66" s="107"/>
      <c r="GTS66" s="107"/>
      <c r="GTT66" s="107"/>
      <c r="GTU66" s="107"/>
      <c r="GTV66" s="107"/>
      <c r="GTW66" s="107"/>
      <c r="GTX66" s="107"/>
      <c r="GTY66" s="107"/>
      <c r="GTZ66" s="107"/>
      <c r="GUA66" s="107"/>
      <c r="GUB66" s="107"/>
      <c r="GUC66" s="107"/>
      <c r="GUD66" s="107"/>
      <c r="GUE66" s="107"/>
      <c r="GUF66" s="107"/>
      <c r="GUG66" s="107"/>
      <c r="GUH66" s="107"/>
      <c r="GUI66" s="107"/>
      <c r="GUJ66" s="107"/>
      <c r="GUK66" s="107"/>
      <c r="GUL66" s="107"/>
      <c r="GUM66" s="107"/>
      <c r="GUN66" s="107"/>
      <c r="GUO66" s="107"/>
      <c r="GUP66" s="107"/>
      <c r="GUQ66" s="107"/>
      <c r="GUR66" s="107"/>
      <c r="GUS66" s="107"/>
      <c r="GUT66" s="107"/>
      <c r="GUU66" s="107"/>
      <c r="GUV66" s="107"/>
      <c r="GUW66" s="107"/>
      <c r="GUX66" s="107"/>
      <c r="GUY66" s="107"/>
      <c r="GUZ66" s="107"/>
      <c r="GVA66" s="107"/>
      <c r="GVB66" s="107"/>
      <c r="GVC66" s="107"/>
      <c r="GVD66" s="107"/>
      <c r="GVE66" s="107"/>
      <c r="GVF66" s="107"/>
      <c r="GVG66" s="107"/>
      <c r="GVH66" s="107"/>
      <c r="GVI66" s="107"/>
      <c r="GVJ66" s="107"/>
      <c r="GVK66" s="107"/>
      <c r="GVL66" s="107"/>
      <c r="GVM66" s="107"/>
      <c r="GVN66" s="107"/>
      <c r="GVO66" s="107"/>
      <c r="GVP66" s="107"/>
      <c r="GVQ66" s="107"/>
      <c r="GVR66" s="107"/>
      <c r="GVS66" s="107"/>
      <c r="GVT66" s="107"/>
      <c r="GVU66" s="107"/>
      <c r="GVV66" s="107"/>
      <c r="GVW66" s="107"/>
      <c r="GVX66" s="107"/>
      <c r="GVY66" s="107"/>
      <c r="GVZ66" s="107"/>
      <c r="GWA66" s="107"/>
      <c r="GWB66" s="107"/>
      <c r="GWC66" s="107"/>
      <c r="GWD66" s="107"/>
      <c r="GWE66" s="107"/>
      <c r="GWF66" s="107"/>
      <c r="GWG66" s="107"/>
      <c r="GWH66" s="107"/>
      <c r="GWI66" s="107"/>
      <c r="GWJ66" s="107"/>
      <c r="GWK66" s="107"/>
      <c r="GWL66" s="107"/>
      <c r="GWM66" s="107"/>
      <c r="GWN66" s="107"/>
      <c r="GWO66" s="107"/>
      <c r="GWP66" s="107"/>
      <c r="GWQ66" s="107"/>
      <c r="GWR66" s="107"/>
      <c r="GWS66" s="107"/>
      <c r="GWT66" s="107"/>
      <c r="GWU66" s="107"/>
      <c r="GWV66" s="107"/>
      <c r="GWW66" s="107"/>
      <c r="GWX66" s="107"/>
      <c r="GWY66" s="107"/>
      <c r="GWZ66" s="107"/>
      <c r="GXA66" s="107"/>
      <c r="GXB66" s="107"/>
      <c r="GXC66" s="107"/>
      <c r="GXD66" s="107"/>
      <c r="GXE66" s="107"/>
      <c r="GXF66" s="107"/>
      <c r="GXG66" s="107"/>
      <c r="GXH66" s="107"/>
      <c r="GXI66" s="107"/>
      <c r="GXJ66" s="107"/>
      <c r="GXK66" s="107"/>
      <c r="GXL66" s="107"/>
      <c r="GXM66" s="107"/>
      <c r="GXN66" s="107"/>
      <c r="GXO66" s="107"/>
      <c r="GXP66" s="107"/>
      <c r="GXQ66" s="107"/>
      <c r="GXR66" s="107"/>
      <c r="GXS66" s="107"/>
      <c r="GXT66" s="107"/>
      <c r="GXU66" s="107"/>
      <c r="GXV66" s="107"/>
      <c r="GXW66" s="107"/>
      <c r="GXX66" s="107"/>
      <c r="GXY66" s="107"/>
      <c r="GXZ66" s="107"/>
      <c r="GYA66" s="107"/>
      <c r="GYB66" s="107"/>
      <c r="GYC66" s="107"/>
      <c r="GYD66" s="107"/>
      <c r="GYE66" s="107"/>
      <c r="GYF66" s="107"/>
      <c r="GYG66" s="107"/>
      <c r="GYH66" s="107"/>
      <c r="GYI66" s="107"/>
      <c r="GYJ66" s="107"/>
      <c r="GYK66" s="107"/>
      <c r="GYL66" s="107"/>
      <c r="GYM66" s="107"/>
      <c r="GYN66" s="107"/>
      <c r="GYO66" s="107"/>
      <c r="GYP66" s="107"/>
      <c r="GYQ66" s="107"/>
      <c r="GYR66" s="107"/>
      <c r="GYS66" s="107"/>
      <c r="GYT66" s="107"/>
      <c r="GYU66" s="107"/>
      <c r="GYV66" s="107"/>
      <c r="GYW66" s="107"/>
      <c r="GYX66" s="107"/>
      <c r="GYY66" s="107"/>
      <c r="GYZ66" s="107"/>
      <c r="GZA66" s="107"/>
      <c r="GZB66" s="107"/>
      <c r="GZC66" s="107"/>
      <c r="GZD66" s="107"/>
      <c r="GZE66" s="107"/>
      <c r="GZF66" s="107"/>
      <c r="GZG66" s="107"/>
      <c r="GZH66" s="107"/>
      <c r="GZI66" s="107"/>
      <c r="GZJ66" s="107"/>
      <c r="GZK66" s="107"/>
      <c r="GZL66" s="107"/>
      <c r="GZM66" s="107"/>
      <c r="GZN66" s="107"/>
      <c r="GZO66" s="107"/>
      <c r="GZP66" s="107"/>
      <c r="GZQ66" s="107"/>
      <c r="GZR66" s="107"/>
      <c r="GZS66" s="107"/>
      <c r="GZT66" s="107"/>
      <c r="GZU66" s="107"/>
      <c r="GZV66" s="107"/>
      <c r="GZW66" s="107"/>
      <c r="GZX66" s="107"/>
      <c r="GZY66" s="107"/>
      <c r="GZZ66" s="107"/>
      <c r="HAA66" s="107"/>
      <c r="HAB66" s="107"/>
      <c r="HAC66" s="107"/>
      <c r="HAD66" s="107"/>
      <c r="HAE66" s="107"/>
      <c r="HAF66" s="107"/>
      <c r="HAG66" s="107"/>
      <c r="HAH66" s="107"/>
      <c r="HAI66" s="107"/>
      <c r="HAJ66" s="107"/>
      <c r="HAK66" s="107"/>
      <c r="HAL66" s="107"/>
      <c r="HAM66" s="107"/>
      <c r="HAN66" s="107"/>
      <c r="HAO66" s="107"/>
      <c r="HAP66" s="107"/>
      <c r="HAQ66" s="107"/>
      <c r="HAR66" s="107"/>
      <c r="HAS66" s="107"/>
      <c r="HAT66" s="107"/>
      <c r="HAU66" s="107"/>
      <c r="HAV66" s="107"/>
      <c r="HAW66" s="107"/>
      <c r="HAX66" s="107"/>
      <c r="HAY66" s="107"/>
      <c r="HAZ66" s="107"/>
      <c r="HBA66" s="107"/>
      <c r="HBB66" s="107"/>
      <c r="HBC66" s="107"/>
      <c r="HBD66" s="107"/>
      <c r="HBE66" s="107"/>
      <c r="HBF66" s="107"/>
      <c r="HBG66" s="107"/>
      <c r="HBH66" s="107"/>
      <c r="HBI66" s="107"/>
      <c r="HBJ66" s="107"/>
      <c r="HBK66" s="107"/>
      <c r="HBL66" s="107"/>
      <c r="HBM66" s="107"/>
      <c r="HBN66" s="107"/>
      <c r="HBO66" s="107"/>
      <c r="HBP66" s="107"/>
      <c r="HBQ66" s="107"/>
      <c r="HBR66" s="107"/>
      <c r="HBS66" s="107"/>
      <c r="HBT66" s="107"/>
      <c r="HBU66" s="107"/>
      <c r="HBV66" s="107"/>
      <c r="HBW66" s="107"/>
      <c r="HBX66" s="107"/>
      <c r="HBY66" s="107"/>
      <c r="HBZ66" s="107"/>
      <c r="HCA66" s="107"/>
      <c r="HCB66" s="107"/>
      <c r="HCC66" s="107"/>
      <c r="HCD66" s="107"/>
      <c r="HCE66" s="107"/>
      <c r="HCF66" s="107"/>
      <c r="HCG66" s="107"/>
      <c r="HCH66" s="107"/>
      <c r="HCI66" s="107"/>
      <c r="HCJ66" s="107"/>
      <c r="HCK66" s="107"/>
      <c r="HCL66" s="107"/>
      <c r="HCM66" s="107"/>
      <c r="HCN66" s="107"/>
      <c r="HCO66" s="107"/>
      <c r="HCP66" s="107"/>
      <c r="HCQ66" s="107"/>
      <c r="HCR66" s="107"/>
      <c r="HCS66" s="107"/>
      <c r="HCT66" s="107"/>
      <c r="HCU66" s="107"/>
      <c r="HCV66" s="107"/>
      <c r="HCW66" s="107"/>
      <c r="HCX66" s="107"/>
      <c r="HCY66" s="107"/>
      <c r="HCZ66" s="107"/>
      <c r="HDA66" s="107"/>
      <c r="HDB66" s="107"/>
      <c r="HDC66" s="107"/>
      <c r="HDD66" s="107"/>
      <c r="HDE66" s="107"/>
      <c r="HDF66" s="107"/>
      <c r="HDG66" s="107"/>
      <c r="HDH66" s="107"/>
      <c r="HDI66" s="107"/>
      <c r="HDJ66" s="107"/>
      <c r="HDK66" s="107"/>
      <c r="HDL66" s="107"/>
      <c r="HDM66" s="107"/>
      <c r="HDN66" s="107"/>
      <c r="HDO66" s="107"/>
      <c r="HDP66" s="107"/>
      <c r="HDQ66" s="107"/>
      <c r="HDR66" s="107"/>
      <c r="HDS66" s="107"/>
      <c r="HDT66" s="107"/>
      <c r="HDU66" s="107"/>
      <c r="HDV66" s="107"/>
      <c r="HDW66" s="107"/>
      <c r="HDX66" s="107"/>
      <c r="HDY66" s="107"/>
      <c r="HDZ66" s="107"/>
      <c r="HEA66" s="107"/>
      <c r="HEB66" s="107"/>
      <c r="HEC66" s="107"/>
      <c r="HED66" s="107"/>
      <c r="HEE66" s="107"/>
      <c r="HEF66" s="107"/>
      <c r="HEG66" s="107"/>
      <c r="HEH66" s="107"/>
      <c r="HEI66" s="107"/>
      <c r="HEJ66" s="107"/>
      <c r="HEK66" s="107"/>
      <c r="HEL66" s="107"/>
      <c r="HEM66" s="107"/>
      <c r="HEN66" s="107"/>
      <c r="HEO66" s="107"/>
      <c r="HEP66" s="107"/>
      <c r="HEQ66" s="107"/>
      <c r="HER66" s="107"/>
      <c r="HES66" s="107"/>
      <c r="HET66" s="107"/>
      <c r="HEU66" s="107"/>
      <c r="HEV66" s="107"/>
      <c r="HEW66" s="107"/>
      <c r="HEX66" s="107"/>
      <c r="HEY66" s="107"/>
      <c r="HEZ66" s="107"/>
      <c r="HFA66" s="107"/>
      <c r="HFB66" s="107"/>
      <c r="HFC66" s="107"/>
      <c r="HFD66" s="107"/>
      <c r="HFE66" s="107"/>
      <c r="HFF66" s="107"/>
      <c r="HFG66" s="107"/>
      <c r="HFH66" s="107"/>
      <c r="HFI66" s="107"/>
      <c r="HFJ66" s="107"/>
      <c r="HFK66" s="107"/>
      <c r="HFL66" s="107"/>
      <c r="HFM66" s="107"/>
      <c r="HFN66" s="107"/>
      <c r="HFO66" s="107"/>
      <c r="HFP66" s="107"/>
      <c r="HFQ66" s="107"/>
      <c r="HFR66" s="107"/>
      <c r="HFS66" s="107"/>
      <c r="HFT66" s="107"/>
      <c r="HFU66" s="107"/>
      <c r="HFV66" s="107"/>
      <c r="HFW66" s="107"/>
      <c r="HFX66" s="107"/>
      <c r="HFY66" s="107"/>
      <c r="HFZ66" s="107"/>
      <c r="HGA66" s="107"/>
      <c r="HGB66" s="107"/>
      <c r="HGC66" s="107"/>
      <c r="HGD66" s="107"/>
      <c r="HGE66" s="107"/>
      <c r="HGF66" s="107"/>
      <c r="HGG66" s="107"/>
      <c r="HGH66" s="107"/>
      <c r="HGI66" s="107"/>
      <c r="HGJ66" s="107"/>
      <c r="HGK66" s="107"/>
      <c r="HGL66" s="107"/>
      <c r="HGM66" s="107"/>
      <c r="HGN66" s="107"/>
      <c r="HGO66" s="107"/>
      <c r="HGP66" s="107"/>
      <c r="HGQ66" s="107"/>
      <c r="HGR66" s="107"/>
      <c r="HGS66" s="107"/>
      <c r="HGT66" s="107"/>
      <c r="HGU66" s="107"/>
      <c r="HGV66" s="107"/>
      <c r="HGW66" s="107"/>
      <c r="HGX66" s="107"/>
      <c r="HGY66" s="107"/>
      <c r="HGZ66" s="107"/>
      <c r="HHA66" s="107"/>
      <c r="HHB66" s="107"/>
      <c r="HHC66" s="107"/>
      <c r="HHD66" s="107"/>
      <c r="HHE66" s="107"/>
      <c r="HHF66" s="107"/>
      <c r="HHG66" s="107"/>
      <c r="HHH66" s="107"/>
      <c r="HHI66" s="107"/>
      <c r="HHJ66" s="107"/>
      <c r="HHK66" s="107"/>
      <c r="HHL66" s="107"/>
      <c r="HHM66" s="107"/>
      <c r="HHN66" s="107"/>
      <c r="HHO66" s="107"/>
      <c r="HHP66" s="107"/>
      <c r="HHQ66" s="107"/>
      <c r="HHR66" s="107"/>
      <c r="HHS66" s="107"/>
      <c r="HHT66" s="107"/>
      <c r="HHU66" s="107"/>
      <c r="HHV66" s="107"/>
      <c r="HHW66" s="107"/>
      <c r="HHX66" s="107"/>
      <c r="HHY66" s="107"/>
      <c r="HHZ66" s="107"/>
      <c r="HIA66" s="107"/>
      <c r="HIB66" s="107"/>
      <c r="HIC66" s="107"/>
      <c r="HID66" s="107"/>
      <c r="HIE66" s="107"/>
      <c r="HIF66" s="107"/>
      <c r="HIG66" s="107"/>
      <c r="HIH66" s="107"/>
      <c r="HII66" s="107"/>
      <c r="HIJ66" s="107"/>
      <c r="HIK66" s="107"/>
      <c r="HIL66" s="107"/>
      <c r="HIM66" s="107"/>
      <c r="HIN66" s="107"/>
      <c r="HIO66" s="107"/>
      <c r="HIP66" s="107"/>
      <c r="HIQ66" s="107"/>
      <c r="HIR66" s="107"/>
      <c r="HIS66" s="107"/>
      <c r="HIT66" s="107"/>
      <c r="HIU66" s="107"/>
      <c r="HIV66" s="107"/>
      <c r="HIW66" s="107"/>
      <c r="HIX66" s="107"/>
      <c r="HIY66" s="107"/>
      <c r="HIZ66" s="107"/>
      <c r="HJA66" s="107"/>
      <c r="HJB66" s="107"/>
      <c r="HJC66" s="107"/>
      <c r="HJD66" s="107"/>
      <c r="HJE66" s="107"/>
      <c r="HJF66" s="107"/>
      <c r="HJG66" s="107"/>
      <c r="HJH66" s="107"/>
      <c r="HJI66" s="107"/>
      <c r="HJJ66" s="107"/>
      <c r="HJK66" s="107"/>
      <c r="HJL66" s="107"/>
      <c r="HJM66" s="107"/>
      <c r="HJN66" s="107"/>
      <c r="HJO66" s="107"/>
      <c r="HJP66" s="107"/>
      <c r="HJQ66" s="107"/>
      <c r="HJR66" s="107"/>
      <c r="HJS66" s="107"/>
      <c r="HJT66" s="107"/>
      <c r="HJU66" s="107"/>
      <c r="HJV66" s="107"/>
      <c r="HJW66" s="107"/>
      <c r="HJX66" s="107"/>
      <c r="HJY66" s="107"/>
      <c r="HJZ66" s="107"/>
      <c r="HKA66" s="107"/>
      <c r="HKB66" s="107"/>
      <c r="HKC66" s="107"/>
      <c r="HKD66" s="107"/>
      <c r="HKE66" s="107"/>
      <c r="HKF66" s="107"/>
      <c r="HKG66" s="107"/>
      <c r="HKH66" s="107"/>
      <c r="HKI66" s="107"/>
      <c r="HKJ66" s="107"/>
      <c r="HKK66" s="107"/>
      <c r="HKL66" s="107"/>
      <c r="HKM66" s="107"/>
      <c r="HKN66" s="107"/>
      <c r="HKO66" s="107"/>
      <c r="HKP66" s="107"/>
      <c r="HKQ66" s="107"/>
      <c r="HKR66" s="107"/>
      <c r="HKS66" s="107"/>
      <c r="HKT66" s="107"/>
      <c r="HKU66" s="107"/>
      <c r="HKV66" s="107"/>
      <c r="HKW66" s="107"/>
      <c r="HKX66" s="107"/>
      <c r="HKY66" s="107"/>
      <c r="HKZ66" s="107"/>
      <c r="HLA66" s="107"/>
      <c r="HLB66" s="107"/>
      <c r="HLC66" s="107"/>
      <c r="HLD66" s="107"/>
      <c r="HLE66" s="107"/>
      <c r="HLF66" s="107"/>
      <c r="HLG66" s="107"/>
      <c r="HLH66" s="107"/>
      <c r="HLI66" s="107"/>
      <c r="HLJ66" s="107"/>
      <c r="HLK66" s="107"/>
      <c r="HLL66" s="107"/>
      <c r="HLM66" s="107"/>
      <c r="HLN66" s="107"/>
      <c r="HLO66" s="107"/>
      <c r="HLP66" s="107"/>
      <c r="HLQ66" s="107"/>
      <c r="HLR66" s="107"/>
      <c r="HLS66" s="107"/>
      <c r="HLT66" s="107"/>
      <c r="HLU66" s="107"/>
      <c r="HLV66" s="107"/>
      <c r="HLW66" s="107"/>
      <c r="HLX66" s="107"/>
      <c r="HLY66" s="107"/>
      <c r="HLZ66" s="107"/>
      <c r="HMA66" s="107"/>
      <c r="HMB66" s="107"/>
      <c r="HMC66" s="107"/>
      <c r="HMD66" s="107"/>
      <c r="HME66" s="107"/>
      <c r="HMF66" s="107"/>
      <c r="HMG66" s="107"/>
      <c r="HMH66" s="107"/>
      <c r="HMI66" s="107"/>
      <c r="HMJ66" s="107"/>
      <c r="HMK66" s="107"/>
      <c r="HML66" s="107"/>
      <c r="HMM66" s="107"/>
      <c r="HMN66" s="107"/>
      <c r="HMO66" s="107"/>
      <c r="HMP66" s="107"/>
      <c r="HMQ66" s="107"/>
      <c r="HMR66" s="107"/>
      <c r="HMS66" s="107"/>
      <c r="HMT66" s="107"/>
      <c r="HMU66" s="107"/>
      <c r="HMV66" s="107"/>
      <c r="HMW66" s="107"/>
      <c r="HMX66" s="107"/>
      <c r="HMY66" s="107"/>
      <c r="HMZ66" s="107"/>
      <c r="HNA66" s="107"/>
      <c r="HNB66" s="107"/>
      <c r="HNC66" s="107"/>
      <c r="HND66" s="107"/>
      <c r="HNE66" s="107"/>
      <c r="HNF66" s="107"/>
      <c r="HNG66" s="107"/>
      <c r="HNH66" s="107"/>
      <c r="HNI66" s="107"/>
      <c r="HNJ66" s="107"/>
      <c r="HNK66" s="107"/>
      <c r="HNL66" s="107"/>
      <c r="HNM66" s="107"/>
      <c r="HNN66" s="107"/>
      <c r="HNO66" s="107"/>
      <c r="HNP66" s="107"/>
      <c r="HNQ66" s="107"/>
      <c r="HNR66" s="107"/>
      <c r="HNS66" s="107"/>
      <c r="HNT66" s="107"/>
      <c r="HNU66" s="107"/>
      <c r="HNV66" s="107"/>
      <c r="HNW66" s="107"/>
      <c r="HNX66" s="107"/>
      <c r="HNY66" s="107"/>
      <c r="HNZ66" s="107"/>
      <c r="HOA66" s="107"/>
      <c r="HOB66" s="107"/>
      <c r="HOC66" s="107"/>
      <c r="HOD66" s="107"/>
      <c r="HOE66" s="107"/>
      <c r="HOF66" s="107"/>
      <c r="HOG66" s="107"/>
      <c r="HOH66" s="107"/>
      <c r="HOI66" s="107"/>
      <c r="HOJ66" s="107"/>
      <c r="HOK66" s="107"/>
      <c r="HOL66" s="107"/>
      <c r="HOM66" s="107"/>
      <c r="HON66" s="107"/>
      <c r="HOO66" s="107"/>
      <c r="HOP66" s="107"/>
      <c r="HOQ66" s="107"/>
      <c r="HOR66" s="107"/>
      <c r="HOS66" s="107"/>
      <c r="HOT66" s="107"/>
      <c r="HOU66" s="107"/>
      <c r="HOV66" s="107"/>
      <c r="HOW66" s="107"/>
      <c r="HOX66" s="107"/>
      <c r="HOY66" s="107"/>
      <c r="HOZ66" s="107"/>
      <c r="HPA66" s="107"/>
      <c r="HPB66" s="107"/>
      <c r="HPC66" s="107"/>
      <c r="HPD66" s="107"/>
      <c r="HPE66" s="107"/>
      <c r="HPF66" s="107"/>
      <c r="HPG66" s="107"/>
      <c r="HPH66" s="107"/>
      <c r="HPI66" s="107"/>
      <c r="HPJ66" s="107"/>
      <c r="HPK66" s="107"/>
      <c r="HPL66" s="107"/>
      <c r="HPM66" s="107"/>
      <c r="HPN66" s="107"/>
      <c r="HPO66" s="107"/>
      <c r="HPP66" s="107"/>
      <c r="HPQ66" s="107"/>
      <c r="HPR66" s="107"/>
      <c r="HPS66" s="107"/>
      <c r="HPT66" s="107"/>
      <c r="HPU66" s="107"/>
      <c r="HPV66" s="107"/>
      <c r="HPW66" s="107"/>
      <c r="HPX66" s="107"/>
      <c r="HPY66" s="107"/>
      <c r="HPZ66" s="107"/>
      <c r="HQA66" s="107"/>
      <c r="HQB66" s="107"/>
      <c r="HQC66" s="107"/>
      <c r="HQD66" s="107"/>
      <c r="HQE66" s="107"/>
      <c r="HQF66" s="107"/>
      <c r="HQG66" s="107"/>
      <c r="HQH66" s="107"/>
      <c r="HQI66" s="107"/>
      <c r="HQJ66" s="107"/>
      <c r="HQK66" s="107"/>
      <c r="HQL66" s="107"/>
      <c r="HQM66" s="107"/>
      <c r="HQN66" s="107"/>
      <c r="HQO66" s="107"/>
      <c r="HQP66" s="107"/>
      <c r="HQQ66" s="107"/>
      <c r="HQR66" s="107"/>
      <c r="HQS66" s="107"/>
      <c r="HQT66" s="107"/>
      <c r="HQU66" s="107"/>
      <c r="HQV66" s="107"/>
      <c r="HQW66" s="107"/>
      <c r="HQX66" s="107"/>
      <c r="HQY66" s="107"/>
      <c r="HQZ66" s="107"/>
      <c r="HRA66" s="107"/>
      <c r="HRB66" s="107"/>
      <c r="HRC66" s="107"/>
      <c r="HRD66" s="107"/>
      <c r="HRE66" s="107"/>
      <c r="HRF66" s="107"/>
      <c r="HRG66" s="107"/>
      <c r="HRH66" s="107"/>
      <c r="HRI66" s="107"/>
      <c r="HRJ66" s="107"/>
      <c r="HRK66" s="107"/>
      <c r="HRL66" s="107"/>
      <c r="HRM66" s="107"/>
      <c r="HRN66" s="107"/>
      <c r="HRO66" s="107"/>
      <c r="HRP66" s="107"/>
      <c r="HRQ66" s="107"/>
      <c r="HRR66" s="107"/>
      <c r="HRS66" s="107"/>
      <c r="HRT66" s="107"/>
      <c r="HRU66" s="107"/>
      <c r="HRV66" s="107"/>
      <c r="HRW66" s="107"/>
      <c r="HRX66" s="107"/>
      <c r="HRY66" s="107"/>
      <c r="HRZ66" s="107"/>
      <c r="HSA66" s="107"/>
      <c r="HSB66" s="107"/>
      <c r="HSC66" s="107"/>
      <c r="HSD66" s="107"/>
      <c r="HSE66" s="107"/>
      <c r="HSF66" s="107"/>
      <c r="HSG66" s="107"/>
      <c r="HSH66" s="107"/>
      <c r="HSI66" s="107"/>
      <c r="HSJ66" s="107"/>
      <c r="HSK66" s="107"/>
      <c r="HSL66" s="107"/>
      <c r="HSM66" s="107"/>
      <c r="HSN66" s="107"/>
      <c r="HSO66" s="107"/>
      <c r="HSP66" s="107"/>
      <c r="HSQ66" s="107"/>
      <c r="HSR66" s="107"/>
      <c r="HSS66" s="107"/>
      <c r="HST66" s="107"/>
      <c r="HSU66" s="107"/>
      <c r="HSV66" s="107"/>
      <c r="HSW66" s="107"/>
      <c r="HSX66" s="107"/>
      <c r="HSY66" s="107"/>
      <c r="HSZ66" s="107"/>
      <c r="HTA66" s="107"/>
      <c r="HTB66" s="107"/>
      <c r="HTC66" s="107"/>
      <c r="HTD66" s="107"/>
      <c r="HTE66" s="107"/>
      <c r="HTF66" s="107"/>
      <c r="HTG66" s="107"/>
      <c r="HTH66" s="107"/>
      <c r="HTI66" s="107"/>
      <c r="HTJ66" s="107"/>
      <c r="HTK66" s="107"/>
      <c r="HTL66" s="107"/>
      <c r="HTM66" s="107"/>
      <c r="HTN66" s="107"/>
      <c r="HTO66" s="107"/>
      <c r="HTP66" s="107"/>
      <c r="HTQ66" s="107"/>
      <c r="HTR66" s="107"/>
      <c r="HTS66" s="107"/>
      <c r="HTT66" s="107"/>
      <c r="HTU66" s="107"/>
      <c r="HTV66" s="107"/>
      <c r="HTW66" s="107"/>
      <c r="HTX66" s="107"/>
      <c r="HTY66" s="107"/>
      <c r="HTZ66" s="107"/>
      <c r="HUA66" s="107"/>
      <c r="HUB66" s="107"/>
      <c r="HUC66" s="107"/>
      <c r="HUD66" s="107"/>
      <c r="HUE66" s="107"/>
      <c r="HUF66" s="107"/>
      <c r="HUG66" s="107"/>
      <c r="HUH66" s="107"/>
      <c r="HUI66" s="107"/>
      <c r="HUJ66" s="107"/>
      <c r="HUK66" s="107"/>
      <c r="HUL66" s="107"/>
      <c r="HUM66" s="107"/>
      <c r="HUN66" s="107"/>
      <c r="HUO66" s="107"/>
      <c r="HUP66" s="107"/>
      <c r="HUQ66" s="107"/>
      <c r="HUR66" s="107"/>
      <c r="HUS66" s="107"/>
      <c r="HUT66" s="107"/>
      <c r="HUU66" s="107"/>
      <c r="HUV66" s="107"/>
      <c r="HUW66" s="107"/>
      <c r="HUX66" s="107"/>
      <c r="HUY66" s="107"/>
      <c r="HUZ66" s="107"/>
      <c r="HVA66" s="107"/>
      <c r="HVB66" s="107"/>
      <c r="HVC66" s="107"/>
      <c r="HVD66" s="107"/>
      <c r="HVE66" s="107"/>
      <c r="HVF66" s="107"/>
      <c r="HVG66" s="107"/>
      <c r="HVH66" s="107"/>
      <c r="HVI66" s="107"/>
      <c r="HVJ66" s="107"/>
      <c r="HVK66" s="107"/>
      <c r="HVL66" s="107"/>
      <c r="HVM66" s="107"/>
      <c r="HVN66" s="107"/>
      <c r="HVO66" s="107"/>
      <c r="HVP66" s="107"/>
      <c r="HVQ66" s="107"/>
      <c r="HVR66" s="107"/>
      <c r="HVS66" s="107"/>
      <c r="HVT66" s="107"/>
      <c r="HVU66" s="107"/>
      <c r="HVV66" s="107"/>
      <c r="HVW66" s="107"/>
      <c r="HVX66" s="107"/>
      <c r="HVY66" s="107"/>
      <c r="HVZ66" s="107"/>
      <c r="HWA66" s="107"/>
      <c r="HWB66" s="107"/>
      <c r="HWC66" s="107"/>
      <c r="HWD66" s="107"/>
      <c r="HWE66" s="107"/>
      <c r="HWF66" s="107"/>
      <c r="HWG66" s="107"/>
      <c r="HWH66" s="107"/>
      <c r="HWI66" s="107"/>
      <c r="HWJ66" s="107"/>
      <c r="HWK66" s="107"/>
      <c r="HWL66" s="107"/>
      <c r="HWM66" s="107"/>
      <c r="HWN66" s="107"/>
      <c r="HWO66" s="107"/>
      <c r="HWP66" s="107"/>
      <c r="HWQ66" s="107"/>
      <c r="HWR66" s="107"/>
      <c r="HWS66" s="107"/>
      <c r="HWT66" s="107"/>
      <c r="HWU66" s="107"/>
      <c r="HWV66" s="107"/>
      <c r="HWW66" s="107"/>
      <c r="HWX66" s="107"/>
      <c r="HWY66" s="107"/>
      <c r="HWZ66" s="107"/>
      <c r="HXA66" s="107"/>
      <c r="HXB66" s="107"/>
      <c r="HXC66" s="107"/>
      <c r="HXD66" s="107"/>
      <c r="HXE66" s="107"/>
      <c r="HXF66" s="107"/>
      <c r="HXG66" s="107"/>
      <c r="HXH66" s="107"/>
      <c r="HXI66" s="107"/>
      <c r="HXJ66" s="107"/>
      <c r="HXK66" s="107"/>
      <c r="HXL66" s="107"/>
      <c r="HXM66" s="107"/>
      <c r="HXN66" s="107"/>
      <c r="HXO66" s="107"/>
      <c r="HXP66" s="107"/>
      <c r="HXQ66" s="107"/>
      <c r="HXR66" s="107"/>
      <c r="HXS66" s="107"/>
      <c r="HXT66" s="107"/>
      <c r="HXU66" s="107"/>
      <c r="HXV66" s="107"/>
      <c r="HXW66" s="107"/>
      <c r="HXX66" s="107"/>
      <c r="HXY66" s="107"/>
      <c r="HXZ66" s="107"/>
      <c r="HYA66" s="107"/>
      <c r="HYB66" s="107"/>
      <c r="HYC66" s="107"/>
      <c r="HYD66" s="107"/>
      <c r="HYE66" s="107"/>
      <c r="HYF66" s="107"/>
      <c r="HYG66" s="107"/>
      <c r="HYH66" s="107"/>
      <c r="HYI66" s="107"/>
      <c r="HYJ66" s="107"/>
      <c r="HYK66" s="107"/>
      <c r="HYL66" s="107"/>
      <c r="HYM66" s="107"/>
      <c r="HYN66" s="107"/>
      <c r="HYO66" s="107"/>
      <c r="HYP66" s="107"/>
      <c r="HYQ66" s="107"/>
      <c r="HYR66" s="107"/>
      <c r="HYS66" s="107"/>
      <c r="HYT66" s="107"/>
      <c r="HYU66" s="107"/>
      <c r="HYV66" s="107"/>
      <c r="HYW66" s="107"/>
      <c r="HYX66" s="107"/>
      <c r="HYY66" s="107"/>
      <c r="HYZ66" s="107"/>
      <c r="HZA66" s="107"/>
      <c r="HZB66" s="107"/>
      <c r="HZC66" s="107"/>
      <c r="HZD66" s="107"/>
      <c r="HZE66" s="107"/>
      <c r="HZF66" s="107"/>
      <c r="HZG66" s="107"/>
      <c r="HZH66" s="107"/>
      <c r="HZI66" s="107"/>
      <c r="HZJ66" s="107"/>
      <c r="HZK66" s="107"/>
      <c r="HZL66" s="107"/>
      <c r="HZM66" s="107"/>
      <c r="HZN66" s="107"/>
      <c r="HZO66" s="107"/>
      <c r="HZP66" s="107"/>
      <c r="HZQ66" s="107"/>
      <c r="HZR66" s="107"/>
      <c r="HZS66" s="107"/>
      <c r="HZT66" s="107"/>
      <c r="HZU66" s="107"/>
      <c r="HZV66" s="107"/>
      <c r="HZW66" s="107"/>
      <c r="HZX66" s="107"/>
      <c r="HZY66" s="107"/>
      <c r="HZZ66" s="107"/>
      <c r="IAA66" s="107"/>
      <c r="IAB66" s="107"/>
      <c r="IAC66" s="107"/>
      <c r="IAD66" s="107"/>
      <c r="IAE66" s="107"/>
      <c r="IAF66" s="107"/>
      <c r="IAG66" s="107"/>
      <c r="IAH66" s="107"/>
      <c r="IAI66" s="107"/>
      <c r="IAJ66" s="107"/>
      <c r="IAK66" s="107"/>
      <c r="IAL66" s="107"/>
      <c r="IAM66" s="107"/>
      <c r="IAN66" s="107"/>
      <c r="IAO66" s="107"/>
      <c r="IAP66" s="107"/>
      <c r="IAQ66" s="107"/>
      <c r="IAR66" s="107"/>
      <c r="IAS66" s="107"/>
      <c r="IAT66" s="107"/>
      <c r="IAU66" s="107"/>
      <c r="IAV66" s="107"/>
      <c r="IAW66" s="107"/>
      <c r="IAX66" s="107"/>
      <c r="IAY66" s="107"/>
      <c r="IAZ66" s="107"/>
      <c r="IBA66" s="107"/>
      <c r="IBB66" s="107"/>
      <c r="IBC66" s="107"/>
      <c r="IBD66" s="107"/>
      <c r="IBE66" s="107"/>
      <c r="IBF66" s="107"/>
      <c r="IBG66" s="107"/>
      <c r="IBH66" s="107"/>
      <c r="IBI66" s="107"/>
      <c r="IBJ66" s="107"/>
      <c r="IBK66" s="107"/>
      <c r="IBL66" s="107"/>
      <c r="IBM66" s="107"/>
      <c r="IBN66" s="107"/>
      <c r="IBO66" s="107"/>
      <c r="IBP66" s="107"/>
      <c r="IBQ66" s="107"/>
      <c r="IBR66" s="107"/>
      <c r="IBS66" s="107"/>
      <c r="IBT66" s="107"/>
      <c r="IBU66" s="107"/>
      <c r="IBV66" s="107"/>
      <c r="IBW66" s="107"/>
      <c r="IBX66" s="107"/>
      <c r="IBY66" s="107"/>
      <c r="IBZ66" s="107"/>
      <c r="ICA66" s="107"/>
      <c r="ICB66" s="107"/>
      <c r="ICC66" s="107"/>
      <c r="ICD66" s="107"/>
      <c r="ICE66" s="107"/>
      <c r="ICF66" s="107"/>
      <c r="ICG66" s="107"/>
      <c r="ICH66" s="107"/>
      <c r="ICI66" s="107"/>
      <c r="ICJ66" s="107"/>
      <c r="ICK66" s="107"/>
      <c r="ICL66" s="107"/>
      <c r="ICM66" s="107"/>
      <c r="ICN66" s="107"/>
      <c r="ICO66" s="107"/>
      <c r="ICP66" s="107"/>
      <c r="ICQ66" s="107"/>
      <c r="ICR66" s="107"/>
      <c r="ICS66" s="107"/>
      <c r="ICT66" s="107"/>
      <c r="ICU66" s="107"/>
      <c r="ICV66" s="107"/>
      <c r="ICW66" s="107"/>
      <c r="ICX66" s="107"/>
      <c r="ICY66" s="107"/>
      <c r="ICZ66" s="107"/>
      <c r="IDA66" s="107"/>
      <c r="IDB66" s="107"/>
      <c r="IDC66" s="107"/>
      <c r="IDD66" s="107"/>
      <c r="IDE66" s="107"/>
      <c r="IDF66" s="107"/>
      <c r="IDG66" s="107"/>
      <c r="IDH66" s="107"/>
      <c r="IDI66" s="107"/>
      <c r="IDJ66" s="107"/>
      <c r="IDK66" s="107"/>
      <c r="IDL66" s="107"/>
      <c r="IDM66" s="107"/>
      <c r="IDN66" s="107"/>
      <c r="IDO66" s="107"/>
      <c r="IDP66" s="107"/>
      <c r="IDQ66" s="107"/>
      <c r="IDR66" s="107"/>
      <c r="IDS66" s="107"/>
      <c r="IDT66" s="107"/>
      <c r="IDU66" s="107"/>
      <c r="IDV66" s="107"/>
      <c r="IDW66" s="107"/>
      <c r="IDX66" s="107"/>
      <c r="IDY66" s="107"/>
      <c r="IDZ66" s="107"/>
      <c r="IEA66" s="107"/>
      <c r="IEB66" s="107"/>
      <c r="IEC66" s="107"/>
      <c r="IED66" s="107"/>
      <c r="IEE66" s="107"/>
      <c r="IEF66" s="107"/>
      <c r="IEG66" s="107"/>
      <c r="IEH66" s="107"/>
      <c r="IEI66" s="107"/>
      <c r="IEJ66" s="107"/>
      <c r="IEK66" s="107"/>
      <c r="IEL66" s="107"/>
      <c r="IEM66" s="107"/>
      <c r="IEN66" s="107"/>
      <c r="IEO66" s="107"/>
      <c r="IEP66" s="107"/>
      <c r="IEQ66" s="107"/>
      <c r="IER66" s="107"/>
      <c r="IES66" s="107"/>
      <c r="IET66" s="107"/>
      <c r="IEU66" s="107"/>
      <c r="IEV66" s="107"/>
      <c r="IEW66" s="107"/>
      <c r="IEX66" s="107"/>
      <c r="IEY66" s="107"/>
      <c r="IEZ66" s="107"/>
      <c r="IFA66" s="107"/>
      <c r="IFB66" s="107"/>
      <c r="IFC66" s="107"/>
      <c r="IFD66" s="107"/>
      <c r="IFE66" s="107"/>
      <c r="IFF66" s="107"/>
      <c r="IFG66" s="107"/>
      <c r="IFH66" s="107"/>
      <c r="IFI66" s="107"/>
      <c r="IFJ66" s="107"/>
      <c r="IFK66" s="107"/>
      <c r="IFL66" s="107"/>
      <c r="IFM66" s="107"/>
      <c r="IFN66" s="107"/>
      <c r="IFO66" s="107"/>
      <c r="IFP66" s="107"/>
      <c r="IFQ66" s="107"/>
      <c r="IFR66" s="107"/>
      <c r="IFS66" s="107"/>
      <c r="IFT66" s="107"/>
      <c r="IFU66" s="107"/>
      <c r="IFV66" s="107"/>
      <c r="IFW66" s="107"/>
      <c r="IFX66" s="107"/>
      <c r="IFY66" s="107"/>
      <c r="IFZ66" s="107"/>
      <c r="IGA66" s="107"/>
      <c r="IGB66" s="107"/>
      <c r="IGC66" s="107"/>
      <c r="IGD66" s="107"/>
      <c r="IGE66" s="107"/>
      <c r="IGF66" s="107"/>
      <c r="IGG66" s="107"/>
      <c r="IGH66" s="107"/>
      <c r="IGI66" s="107"/>
      <c r="IGJ66" s="107"/>
      <c r="IGK66" s="107"/>
      <c r="IGL66" s="107"/>
      <c r="IGM66" s="107"/>
      <c r="IGN66" s="107"/>
      <c r="IGO66" s="107"/>
      <c r="IGP66" s="107"/>
      <c r="IGQ66" s="107"/>
      <c r="IGR66" s="107"/>
      <c r="IGS66" s="107"/>
      <c r="IGT66" s="107"/>
      <c r="IGU66" s="107"/>
      <c r="IGV66" s="107"/>
      <c r="IGW66" s="107"/>
      <c r="IGX66" s="107"/>
      <c r="IGY66" s="107"/>
      <c r="IGZ66" s="107"/>
      <c r="IHA66" s="107"/>
      <c r="IHB66" s="107"/>
      <c r="IHC66" s="107"/>
      <c r="IHD66" s="107"/>
      <c r="IHE66" s="107"/>
      <c r="IHF66" s="107"/>
      <c r="IHG66" s="107"/>
      <c r="IHH66" s="107"/>
      <c r="IHI66" s="107"/>
      <c r="IHJ66" s="107"/>
      <c r="IHK66" s="107"/>
      <c r="IHL66" s="107"/>
      <c r="IHM66" s="107"/>
      <c r="IHN66" s="107"/>
      <c r="IHO66" s="107"/>
      <c r="IHP66" s="107"/>
      <c r="IHQ66" s="107"/>
      <c r="IHR66" s="107"/>
      <c r="IHS66" s="107"/>
      <c r="IHT66" s="107"/>
      <c r="IHU66" s="107"/>
      <c r="IHV66" s="107"/>
      <c r="IHW66" s="107"/>
      <c r="IHX66" s="107"/>
      <c r="IHY66" s="107"/>
      <c r="IHZ66" s="107"/>
      <c r="IIA66" s="107"/>
      <c r="IIB66" s="107"/>
      <c r="IIC66" s="107"/>
      <c r="IID66" s="107"/>
      <c r="IIE66" s="107"/>
      <c r="IIF66" s="107"/>
      <c r="IIG66" s="107"/>
      <c r="IIH66" s="107"/>
      <c r="III66" s="107"/>
      <c r="IIJ66" s="107"/>
      <c r="IIK66" s="107"/>
      <c r="IIL66" s="107"/>
      <c r="IIM66" s="107"/>
      <c r="IIN66" s="107"/>
      <c r="IIO66" s="107"/>
      <c r="IIP66" s="107"/>
      <c r="IIQ66" s="107"/>
      <c r="IIR66" s="107"/>
      <c r="IIS66" s="107"/>
      <c r="IIT66" s="107"/>
      <c r="IIU66" s="107"/>
      <c r="IIV66" s="107"/>
      <c r="IIW66" s="107"/>
      <c r="IIX66" s="107"/>
      <c r="IIY66" s="107"/>
      <c r="IIZ66" s="107"/>
      <c r="IJA66" s="107"/>
      <c r="IJB66" s="107"/>
      <c r="IJC66" s="107"/>
      <c r="IJD66" s="107"/>
      <c r="IJE66" s="107"/>
      <c r="IJF66" s="107"/>
      <c r="IJG66" s="107"/>
      <c r="IJH66" s="107"/>
      <c r="IJI66" s="107"/>
      <c r="IJJ66" s="107"/>
      <c r="IJK66" s="107"/>
      <c r="IJL66" s="107"/>
      <c r="IJM66" s="107"/>
      <c r="IJN66" s="107"/>
      <c r="IJO66" s="107"/>
      <c r="IJP66" s="107"/>
      <c r="IJQ66" s="107"/>
      <c r="IJR66" s="107"/>
      <c r="IJS66" s="107"/>
      <c r="IJT66" s="107"/>
      <c r="IJU66" s="107"/>
      <c r="IJV66" s="107"/>
      <c r="IJW66" s="107"/>
      <c r="IJX66" s="107"/>
      <c r="IJY66" s="107"/>
      <c r="IJZ66" s="107"/>
      <c r="IKA66" s="107"/>
      <c r="IKB66" s="107"/>
      <c r="IKC66" s="107"/>
      <c r="IKD66" s="107"/>
      <c r="IKE66" s="107"/>
      <c r="IKF66" s="107"/>
      <c r="IKG66" s="107"/>
      <c r="IKH66" s="107"/>
      <c r="IKI66" s="107"/>
      <c r="IKJ66" s="107"/>
      <c r="IKK66" s="107"/>
      <c r="IKL66" s="107"/>
      <c r="IKM66" s="107"/>
      <c r="IKN66" s="107"/>
      <c r="IKO66" s="107"/>
      <c r="IKP66" s="107"/>
      <c r="IKQ66" s="107"/>
      <c r="IKR66" s="107"/>
      <c r="IKS66" s="107"/>
      <c r="IKT66" s="107"/>
      <c r="IKU66" s="107"/>
      <c r="IKV66" s="107"/>
      <c r="IKW66" s="107"/>
      <c r="IKX66" s="107"/>
      <c r="IKY66" s="107"/>
      <c r="IKZ66" s="107"/>
      <c r="ILA66" s="107"/>
      <c r="ILB66" s="107"/>
      <c r="ILC66" s="107"/>
      <c r="ILD66" s="107"/>
      <c r="ILE66" s="107"/>
      <c r="ILF66" s="107"/>
      <c r="ILG66" s="107"/>
      <c r="ILH66" s="107"/>
      <c r="ILI66" s="107"/>
      <c r="ILJ66" s="107"/>
      <c r="ILK66" s="107"/>
      <c r="ILL66" s="107"/>
      <c r="ILM66" s="107"/>
      <c r="ILN66" s="107"/>
      <c r="ILO66" s="107"/>
      <c r="ILP66" s="107"/>
      <c r="ILQ66" s="107"/>
      <c r="ILR66" s="107"/>
      <c r="ILS66" s="107"/>
      <c r="ILT66" s="107"/>
      <c r="ILU66" s="107"/>
      <c r="ILV66" s="107"/>
      <c r="ILW66" s="107"/>
      <c r="ILX66" s="107"/>
      <c r="ILY66" s="107"/>
      <c r="ILZ66" s="107"/>
      <c r="IMA66" s="107"/>
      <c r="IMB66" s="107"/>
      <c r="IMC66" s="107"/>
      <c r="IMD66" s="107"/>
      <c r="IME66" s="107"/>
      <c r="IMF66" s="107"/>
      <c r="IMG66" s="107"/>
      <c r="IMH66" s="107"/>
      <c r="IMI66" s="107"/>
      <c r="IMJ66" s="107"/>
      <c r="IMK66" s="107"/>
      <c r="IML66" s="107"/>
      <c r="IMM66" s="107"/>
      <c r="IMN66" s="107"/>
      <c r="IMO66" s="107"/>
      <c r="IMP66" s="107"/>
      <c r="IMQ66" s="107"/>
      <c r="IMR66" s="107"/>
      <c r="IMS66" s="107"/>
      <c r="IMT66" s="107"/>
      <c r="IMU66" s="107"/>
      <c r="IMV66" s="107"/>
      <c r="IMW66" s="107"/>
      <c r="IMX66" s="107"/>
      <c r="IMY66" s="107"/>
      <c r="IMZ66" s="107"/>
      <c r="INA66" s="107"/>
      <c r="INB66" s="107"/>
      <c r="INC66" s="107"/>
      <c r="IND66" s="107"/>
      <c r="INE66" s="107"/>
      <c r="INF66" s="107"/>
      <c r="ING66" s="107"/>
      <c r="INH66" s="107"/>
      <c r="INI66" s="107"/>
      <c r="INJ66" s="107"/>
      <c r="INK66" s="107"/>
      <c r="INL66" s="107"/>
      <c r="INM66" s="107"/>
      <c r="INN66" s="107"/>
      <c r="INO66" s="107"/>
      <c r="INP66" s="107"/>
      <c r="INQ66" s="107"/>
      <c r="INR66" s="107"/>
      <c r="INS66" s="107"/>
      <c r="INT66" s="107"/>
      <c r="INU66" s="107"/>
      <c r="INV66" s="107"/>
      <c r="INW66" s="107"/>
      <c r="INX66" s="107"/>
      <c r="INY66" s="107"/>
      <c r="INZ66" s="107"/>
      <c r="IOA66" s="107"/>
      <c r="IOB66" s="107"/>
      <c r="IOC66" s="107"/>
      <c r="IOD66" s="107"/>
      <c r="IOE66" s="107"/>
      <c r="IOF66" s="107"/>
      <c r="IOG66" s="107"/>
      <c r="IOH66" s="107"/>
      <c r="IOI66" s="107"/>
      <c r="IOJ66" s="107"/>
      <c r="IOK66" s="107"/>
      <c r="IOL66" s="107"/>
      <c r="IOM66" s="107"/>
      <c r="ION66" s="107"/>
      <c r="IOO66" s="107"/>
      <c r="IOP66" s="107"/>
      <c r="IOQ66" s="107"/>
      <c r="IOR66" s="107"/>
      <c r="IOS66" s="107"/>
      <c r="IOT66" s="107"/>
      <c r="IOU66" s="107"/>
      <c r="IOV66" s="107"/>
      <c r="IOW66" s="107"/>
      <c r="IOX66" s="107"/>
      <c r="IOY66" s="107"/>
      <c r="IOZ66" s="107"/>
      <c r="IPA66" s="107"/>
      <c r="IPB66" s="107"/>
      <c r="IPC66" s="107"/>
      <c r="IPD66" s="107"/>
      <c r="IPE66" s="107"/>
      <c r="IPF66" s="107"/>
      <c r="IPG66" s="107"/>
      <c r="IPH66" s="107"/>
      <c r="IPI66" s="107"/>
      <c r="IPJ66" s="107"/>
      <c r="IPK66" s="107"/>
      <c r="IPL66" s="107"/>
      <c r="IPM66" s="107"/>
      <c r="IPN66" s="107"/>
      <c r="IPO66" s="107"/>
      <c r="IPP66" s="107"/>
      <c r="IPQ66" s="107"/>
      <c r="IPR66" s="107"/>
      <c r="IPS66" s="107"/>
      <c r="IPT66" s="107"/>
      <c r="IPU66" s="107"/>
      <c r="IPV66" s="107"/>
      <c r="IPW66" s="107"/>
      <c r="IPX66" s="107"/>
      <c r="IPY66" s="107"/>
      <c r="IPZ66" s="107"/>
      <c r="IQA66" s="107"/>
      <c r="IQB66" s="107"/>
      <c r="IQC66" s="107"/>
      <c r="IQD66" s="107"/>
      <c r="IQE66" s="107"/>
      <c r="IQF66" s="107"/>
      <c r="IQG66" s="107"/>
      <c r="IQH66" s="107"/>
      <c r="IQI66" s="107"/>
      <c r="IQJ66" s="107"/>
      <c r="IQK66" s="107"/>
      <c r="IQL66" s="107"/>
      <c r="IQM66" s="107"/>
      <c r="IQN66" s="107"/>
      <c r="IQO66" s="107"/>
      <c r="IQP66" s="107"/>
      <c r="IQQ66" s="107"/>
      <c r="IQR66" s="107"/>
      <c r="IQS66" s="107"/>
      <c r="IQT66" s="107"/>
      <c r="IQU66" s="107"/>
      <c r="IQV66" s="107"/>
      <c r="IQW66" s="107"/>
      <c r="IQX66" s="107"/>
      <c r="IQY66" s="107"/>
      <c r="IQZ66" s="107"/>
      <c r="IRA66" s="107"/>
      <c r="IRB66" s="107"/>
      <c r="IRC66" s="107"/>
      <c r="IRD66" s="107"/>
      <c r="IRE66" s="107"/>
      <c r="IRF66" s="107"/>
      <c r="IRG66" s="107"/>
      <c r="IRH66" s="107"/>
      <c r="IRI66" s="107"/>
      <c r="IRJ66" s="107"/>
      <c r="IRK66" s="107"/>
      <c r="IRL66" s="107"/>
      <c r="IRM66" s="107"/>
      <c r="IRN66" s="107"/>
      <c r="IRO66" s="107"/>
      <c r="IRP66" s="107"/>
      <c r="IRQ66" s="107"/>
      <c r="IRR66" s="107"/>
      <c r="IRS66" s="107"/>
      <c r="IRT66" s="107"/>
      <c r="IRU66" s="107"/>
      <c r="IRV66" s="107"/>
      <c r="IRW66" s="107"/>
      <c r="IRX66" s="107"/>
      <c r="IRY66" s="107"/>
      <c r="IRZ66" s="107"/>
      <c r="ISA66" s="107"/>
      <c r="ISB66" s="107"/>
      <c r="ISC66" s="107"/>
      <c r="ISD66" s="107"/>
      <c r="ISE66" s="107"/>
      <c r="ISF66" s="107"/>
      <c r="ISG66" s="107"/>
      <c r="ISH66" s="107"/>
      <c r="ISI66" s="107"/>
      <c r="ISJ66" s="107"/>
      <c r="ISK66" s="107"/>
      <c r="ISL66" s="107"/>
      <c r="ISM66" s="107"/>
      <c r="ISN66" s="107"/>
      <c r="ISO66" s="107"/>
      <c r="ISP66" s="107"/>
      <c r="ISQ66" s="107"/>
      <c r="ISR66" s="107"/>
      <c r="ISS66" s="107"/>
      <c r="IST66" s="107"/>
      <c r="ISU66" s="107"/>
      <c r="ISV66" s="107"/>
      <c r="ISW66" s="107"/>
      <c r="ISX66" s="107"/>
      <c r="ISY66" s="107"/>
      <c r="ISZ66" s="107"/>
      <c r="ITA66" s="107"/>
      <c r="ITB66" s="107"/>
      <c r="ITC66" s="107"/>
      <c r="ITD66" s="107"/>
      <c r="ITE66" s="107"/>
      <c r="ITF66" s="107"/>
      <c r="ITG66" s="107"/>
      <c r="ITH66" s="107"/>
      <c r="ITI66" s="107"/>
      <c r="ITJ66" s="107"/>
      <c r="ITK66" s="107"/>
      <c r="ITL66" s="107"/>
      <c r="ITM66" s="107"/>
      <c r="ITN66" s="107"/>
      <c r="ITO66" s="107"/>
      <c r="ITP66" s="107"/>
      <c r="ITQ66" s="107"/>
      <c r="ITR66" s="107"/>
      <c r="ITS66" s="107"/>
      <c r="ITT66" s="107"/>
      <c r="ITU66" s="107"/>
      <c r="ITV66" s="107"/>
      <c r="ITW66" s="107"/>
      <c r="ITX66" s="107"/>
      <c r="ITY66" s="107"/>
      <c r="ITZ66" s="107"/>
      <c r="IUA66" s="107"/>
      <c r="IUB66" s="107"/>
      <c r="IUC66" s="107"/>
      <c r="IUD66" s="107"/>
      <c r="IUE66" s="107"/>
      <c r="IUF66" s="107"/>
      <c r="IUG66" s="107"/>
      <c r="IUH66" s="107"/>
      <c r="IUI66" s="107"/>
      <c r="IUJ66" s="107"/>
      <c r="IUK66" s="107"/>
      <c r="IUL66" s="107"/>
      <c r="IUM66" s="107"/>
      <c r="IUN66" s="107"/>
      <c r="IUO66" s="107"/>
      <c r="IUP66" s="107"/>
      <c r="IUQ66" s="107"/>
      <c r="IUR66" s="107"/>
      <c r="IUS66" s="107"/>
      <c r="IUT66" s="107"/>
      <c r="IUU66" s="107"/>
      <c r="IUV66" s="107"/>
      <c r="IUW66" s="107"/>
      <c r="IUX66" s="107"/>
      <c r="IUY66" s="107"/>
      <c r="IUZ66" s="107"/>
      <c r="IVA66" s="107"/>
      <c r="IVB66" s="107"/>
      <c r="IVC66" s="107"/>
      <c r="IVD66" s="107"/>
      <c r="IVE66" s="107"/>
      <c r="IVF66" s="107"/>
      <c r="IVG66" s="107"/>
      <c r="IVH66" s="107"/>
      <c r="IVI66" s="107"/>
      <c r="IVJ66" s="107"/>
      <c r="IVK66" s="107"/>
      <c r="IVL66" s="107"/>
      <c r="IVM66" s="107"/>
      <c r="IVN66" s="107"/>
      <c r="IVO66" s="107"/>
      <c r="IVP66" s="107"/>
      <c r="IVQ66" s="107"/>
      <c r="IVR66" s="107"/>
      <c r="IVS66" s="107"/>
      <c r="IVT66" s="107"/>
      <c r="IVU66" s="107"/>
      <c r="IVV66" s="107"/>
      <c r="IVW66" s="107"/>
      <c r="IVX66" s="107"/>
      <c r="IVY66" s="107"/>
      <c r="IVZ66" s="107"/>
      <c r="IWA66" s="107"/>
      <c r="IWB66" s="107"/>
      <c r="IWC66" s="107"/>
      <c r="IWD66" s="107"/>
      <c r="IWE66" s="107"/>
      <c r="IWF66" s="107"/>
      <c r="IWG66" s="107"/>
      <c r="IWH66" s="107"/>
      <c r="IWI66" s="107"/>
      <c r="IWJ66" s="107"/>
      <c r="IWK66" s="107"/>
      <c r="IWL66" s="107"/>
      <c r="IWM66" s="107"/>
      <c r="IWN66" s="107"/>
      <c r="IWO66" s="107"/>
      <c r="IWP66" s="107"/>
      <c r="IWQ66" s="107"/>
      <c r="IWR66" s="107"/>
      <c r="IWS66" s="107"/>
      <c r="IWT66" s="107"/>
      <c r="IWU66" s="107"/>
      <c r="IWV66" s="107"/>
      <c r="IWW66" s="107"/>
      <c r="IWX66" s="107"/>
      <c r="IWY66" s="107"/>
      <c r="IWZ66" s="107"/>
      <c r="IXA66" s="107"/>
      <c r="IXB66" s="107"/>
      <c r="IXC66" s="107"/>
      <c r="IXD66" s="107"/>
      <c r="IXE66" s="107"/>
      <c r="IXF66" s="107"/>
      <c r="IXG66" s="107"/>
      <c r="IXH66" s="107"/>
      <c r="IXI66" s="107"/>
      <c r="IXJ66" s="107"/>
      <c r="IXK66" s="107"/>
      <c r="IXL66" s="107"/>
      <c r="IXM66" s="107"/>
      <c r="IXN66" s="107"/>
      <c r="IXO66" s="107"/>
      <c r="IXP66" s="107"/>
      <c r="IXQ66" s="107"/>
      <c r="IXR66" s="107"/>
      <c r="IXS66" s="107"/>
      <c r="IXT66" s="107"/>
      <c r="IXU66" s="107"/>
      <c r="IXV66" s="107"/>
      <c r="IXW66" s="107"/>
      <c r="IXX66" s="107"/>
      <c r="IXY66" s="107"/>
      <c r="IXZ66" s="107"/>
      <c r="IYA66" s="107"/>
      <c r="IYB66" s="107"/>
      <c r="IYC66" s="107"/>
      <c r="IYD66" s="107"/>
      <c r="IYE66" s="107"/>
      <c r="IYF66" s="107"/>
      <c r="IYG66" s="107"/>
      <c r="IYH66" s="107"/>
      <c r="IYI66" s="107"/>
      <c r="IYJ66" s="107"/>
      <c r="IYK66" s="107"/>
      <c r="IYL66" s="107"/>
      <c r="IYM66" s="107"/>
      <c r="IYN66" s="107"/>
      <c r="IYO66" s="107"/>
      <c r="IYP66" s="107"/>
      <c r="IYQ66" s="107"/>
      <c r="IYR66" s="107"/>
      <c r="IYS66" s="107"/>
      <c r="IYT66" s="107"/>
      <c r="IYU66" s="107"/>
      <c r="IYV66" s="107"/>
      <c r="IYW66" s="107"/>
      <c r="IYX66" s="107"/>
      <c r="IYY66" s="107"/>
      <c r="IYZ66" s="107"/>
      <c r="IZA66" s="107"/>
      <c r="IZB66" s="107"/>
      <c r="IZC66" s="107"/>
      <c r="IZD66" s="107"/>
      <c r="IZE66" s="107"/>
      <c r="IZF66" s="107"/>
      <c r="IZG66" s="107"/>
      <c r="IZH66" s="107"/>
      <c r="IZI66" s="107"/>
      <c r="IZJ66" s="107"/>
      <c r="IZK66" s="107"/>
      <c r="IZL66" s="107"/>
      <c r="IZM66" s="107"/>
      <c r="IZN66" s="107"/>
      <c r="IZO66" s="107"/>
      <c r="IZP66" s="107"/>
      <c r="IZQ66" s="107"/>
      <c r="IZR66" s="107"/>
      <c r="IZS66" s="107"/>
      <c r="IZT66" s="107"/>
      <c r="IZU66" s="107"/>
      <c r="IZV66" s="107"/>
      <c r="IZW66" s="107"/>
      <c r="IZX66" s="107"/>
      <c r="IZY66" s="107"/>
      <c r="IZZ66" s="107"/>
      <c r="JAA66" s="107"/>
      <c r="JAB66" s="107"/>
      <c r="JAC66" s="107"/>
      <c r="JAD66" s="107"/>
      <c r="JAE66" s="107"/>
      <c r="JAF66" s="107"/>
      <c r="JAG66" s="107"/>
      <c r="JAH66" s="107"/>
      <c r="JAI66" s="107"/>
      <c r="JAJ66" s="107"/>
      <c r="JAK66" s="107"/>
      <c r="JAL66" s="107"/>
      <c r="JAM66" s="107"/>
      <c r="JAN66" s="107"/>
      <c r="JAO66" s="107"/>
      <c r="JAP66" s="107"/>
      <c r="JAQ66" s="107"/>
      <c r="JAR66" s="107"/>
      <c r="JAS66" s="107"/>
      <c r="JAT66" s="107"/>
      <c r="JAU66" s="107"/>
      <c r="JAV66" s="107"/>
      <c r="JAW66" s="107"/>
      <c r="JAX66" s="107"/>
      <c r="JAY66" s="107"/>
      <c r="JAZ66" s="107"/>
      <c r="JBA66" s="107"/>
      <c r="JBB66" s="107"/>
      <c r="JBC66" s="107"/>
      <c r="JBD66" s="107"/>
      <c r="JBE66" s="107"/>
      <c r="JBF66" s="107"/>
      <c r="JBG66" s="107"/>
      <c r="JBH66" s="107"/>
      <c r="JBI66" s="107"/>
      <c r="JBJ66" s="107"/>
      <c r="JBK66" s="107"/>
      <c r="JBL66" s="107"/>
      <c r="JBM66" s="107"/>
      <c r="JBN66" s="107"/>
      <c r="JBO66" s="107"/>
      <c r="JBP66" s="107"/>
      <c r="JBQ66" s="107"/>
      <c r="JBR66" s="107"/>
      <c r="JBS66" s="107"/>
      <c r="JBT66" s="107"/>
      <c r="JBU66" s="107"/>
      <c r="JBV66" s="107"/>
      <c r="JBW66" s="107"/>
      <c r="JBX66" s="107"/>
      <c r="JBY66" s="107"/>
      <c r="JBZ66" s="107"/>
      <c r="JCA66" s="107"/>
      <c r="JCB66" s="107"/>
      <c r="JCC66" s="107"/>
      <c r="JCD66" s="107"/>
      <c r="JCE66" s="107"/>
      <c r="JCF66" s="107"/>
      <c r="JCG66" s="107"/>
      <c r="JCH66" s="107"/>
      <c r="JCI66" s="107"/>
      <c r="JCJ66" s="107"/>
      <c r="JCK66" s="107"/>
      <c r="JCL66" s="107"/>
      <c r="JCM66" s="107"/>
      <c r="JCN66" s="107"/>
      <c r="JCO66" s="107"/>
      <c r="JCP66" s="107"/>
      <c r="JCQ66" s="107"/>
      <c r="JCR66" s="107"/>
      <c r="JCS66" s="107"/>
      <c r="JCT66" s="107"/>
      <c r="JCU66" s="107"/>
      <c r="JCV66" s="107"/>
      <c r="JCW66" s="107"/>
      <c r="JCX66" s="107"/>
      <c r="JCY66" s="107"/>
      <c r="JCZ66" s="107"/>
      <c r="JDA66" s="107"/>
      <c r="JDB66" s="107"/>
      <c r="JDC66" s="107"/>
      <c r="JDD66" s="107"/>
      <c r="JDE66" s="107"/>
      <c r="JDF66" s="107"/>
      <c r="JDG66" s="107"/>
      <c r="JDH66" s="107"/>
      <c r="JDI66" s="107"/>
      <c r="JDJ66" s="107"/>
      <c r="JDK66" s="107"/>
      <c r="JDL66" s="107"/>
      <c r="JDM66" s="107"/>
      <c r="JDN66" s="107"/>
      <c r="JDO66" s="107"/>
      <c r="JDP66" s="107"/>
      <c r="JDQ66" s="107"/>
      <c r="JDR66" s="107"/>
      <c r="JDS66" s="107"/>
      <c r="JDT66" s="107"/>
      <c r="JDU66" s="107"/>
      <c r="JDV66" s="107"/>
      <c r="JDW66" s="107"/>
      <c r="JDX66" s="107"/>
      <c r="JDY66" s="107"/>
      <c r="JDZ66" s="107"/>
      <c r="JEA66" s="107"/>
      <c r="JEB66" s="107"/>
      <c r="JEC66" s="107"/>
      <c r="JED66" s="107"/>
      <c r="JEE66" s="107"/>
      <c r="JEF66" s="107"/>
      <c r="JEG66" s="107"/>
      <c r="JEH66" s="107"/>
      <c r="JEI66" s="107"/>
      <c r="JEJ66" s="107"/>
      <c r="JEK66" s="107"/>
      <c r="JEL66" s="107"/>
      <c r="JEM66" s="107"/>
      <c r="JEN66" s="107"/>
      <c r="JEO66" s="107"/>
      <c r="JEP66" s="107"/>
      <c r="JEQ66" s="107"/>
      <c r="JER66" s="107"/>
      <c r="JES66" s="107"/>
      <c r="JET66" s="107"/>
      <c r="JEU66" s="107"/>
      <c r="JEV66" s="107"/>
      <c r="JEW66" s="107"/>
      <c r="JEX66" s="107"/>
      <c r="JEY66" s="107"/>
      <c r="JEZ66" s="107"/>
      <c r="JFA66" s="107"/>
      <c r="JFB66" s="107"/>
      <c r="JFC66" s="107"/>
      <c r="JFD66" s="107"/>
      <c r="JFE66" s="107"/>
      <c r="JFF66" s="107"/>
      <c r="JFG66" s="107"/>
      <c r="JFH66" s="107"/>
      <c r="JFI66" s="107"/>
      <c r="JFJ66" s="107"/>
      <c r="JFK66" s="107"/>
      <c r="JFL66" s="107"/>
      <c r="JFM66" s="107"/>
      <c r="JFN66" s="107"/>
      <c r="JFO66" s="107"/>
      <c r="JFP66" s="107"/>
      <c r="JFQ66" s="107"/>
      <c r="JFR66" s="107"/>
      <c r="JFS66" s="107"/>
      <c r="JFT66" s="107"/>
      <c r="JFU66" s="107"/>
      <c r="JFV66" s="107"/>
      <c r="JFW66" s="107"/>
      <c r="JFX66" s="107"/>
      <c r="JFY66" s="107"/>
      <c r="JFZ66" s="107"/>
      <c r="JGA66" s="107"/>
      <c r="JGB66" s="107"/>
      <c r="JGC66" s="107"/>
      <c r="JGD66" s="107"/>
      <c r="JGE66" s="107"/>
      <c r="JGF66" s="107"/>
      <c r="JGG66" s="107"/>
      <c r="JGH66" s="107"/>
      <c r="JGI66" s="107"/>
      <c r="JGJ66" s="107"/>
      <c r="JGK66" s="107"/>
      <c r="JGL66" s="107"/>
      <c r="JGM66" s="107"/>
      <c r="JGN66" s="107"/>
      <c r="JGO66" s="107"/>
      <c r="JGP66" s="107"/>
      <c r="JGQ66" s="107"/>
      <c r="JGR66" s="107"/>
      <c r="JGS66" s="107"/>
      <c r="JGT66" s="107"/>
      <c r="JGU66" s="107"/>
      <c r="JGV66" s="107"/>
      <c r="JGW66" s="107"/>
      <c r="JGX66" s="107"/>
      <c r="JGY66" s="107"/>
      <c r="JGZ66" s="107"/>
      <c r="JHA66" s="107"/>
      <c r="JHB66" s="107"/>
      <c r="JHC66" s="107"/>
      <c r="JHD66" s="107"/>
      <c r="JHE66" s="107"/>
      <c r="JHF66" s="107"/>
      <c r="JHG66" s="107"/>
      <c r="JHH66" s="107"/>
      <c r="JHI66" s="107"/>
      <c r="JHJ66" s="107"/>
      <c r="JHK66" s="107"/>
      <c r="JHL66" s="107"/>
      <c r="JHM66" s="107"/>
      <c r="JHN66" s="107"/>
      <c r="JHO66" s="107"/>
      <c r="JHP66" s="107"/>
      <c r="JHQ66" s="107"/>
      <c r="JHR66" s="107"/>
      <c r="JHS66" s="107"/>
      <c r="JHT66" s="107"/>
      <c r="JHU66" s="107"/>
      <c r="JHV66" s="107"/>
      <c r="JHW66" s="107"/>
      <c r="JHX66" s="107"/>
      <c r="JHY66" s="107"/>
      <c r="JHZ66" s="107"/>
      <c r="JIA66" s="107"/>
      <c r="JIB66" s="107"/>
      <c r="JIC66" s="107"/>
      <c r="JID66" s="107"/>
      <c r="JIE66" s="107"/>
      <c r="JIF66" s="107"/>
      <c r="JIG66" s="107"/>
      <c r="JIH66" s="107"/>
      <c r="JII66" s="107"/>
      <c r="JIJ66" s="107"/>
      <c r="JIK66" s="107"/>
      <c r="JIL66" s="107"/>
      <c r="JIM66" s="107"/>
      <c r="JIN66" s="107"/>
      <c r="JIO66" s="107"/>
      <c r="JIP66" s="107"/>
      <c r="JIQ66" s="107"/>
      <c r="JIR66" s="107"/>
      <c r="JIS66" s="107"/>
      <c r="JIT66" s="107"/>
      <c r="JIU66" s="107"/>
      <c r="JIV66" s="107"/>
      <c r="JIW66" s="107"/>
      <c r="JIX66" s="107"/>
      <c r="JIY66" s="107"/>
      <c r="JIZ66" s="107"/>
      <c r="JJA66" s="107"/>
      <c r="JJB66" s="107"/>
      <c r="JJC66" s="107"/>
      <c r="JJD66" s="107"/>
      <c r="JJE66" s="107"/>
      <c r="JJF66" s="107"/>
      <c r="JJG66" s="107"/>
      <c r="JJH66" s="107"/>
      <c r="JJI66" s="107"/>
      <c r="JJJ66" s="107"/>
      <c r="JJK66" s="107"/>
      <c r="JJL66" s="107"/>
      <c r="JJM66" s="107"/>
      <c r="JJN66" s="107"/>
      <c r="JJO66" s="107"/>
      <c r="JJP66" s="107"/>
      <c r="JJQ66" s="107"/>
      <c r="JJR66" s="107"/>
      <c r="JJS66" s="107"/>
      <c r="JJT66" s="107"/>
      <c r="JJU66" s="107"/>
      <c r="JJV66" s="107"/>
      <c r="JJW66" s="107"/>
      <c r="JJX66" s="107"/>
      <c r="JJY66" s="107"/>
      <c r="JJZ66" s="107"/>
      <c r="JKA66" s="107"/>
      <c r="JKB66" s="107"/>
      <c r="JKC66" s="107"/>
      <c r="JKD66" s="107"/>
      <c r="JKE66" s="107"/>
      <c r="JKF66" s="107"/>
      <c r="JKG66" s="107"/>
      <c r="JKH66" s="107"/>
      <c r="JKI66" s="107"/>
      <c r="JKJ66" s="107"/>
      <c r="JKK66" s="107"/>
      <c r="JKL66" s="107"/>
      <c r="JKM66" s="107"/>
      <c r="JKN66" s="107"/>
      <c r="JKO66" s="107"/>
      <c r="JKP66" s="107"/>
      <c r="JKQ66" s="107"/>
      <c r="JKR66" s="107"/>
      <c r="JKS66" s="107"/>
      <c r="JKT66" s="107"/>
      <c r="JKU66" s="107"/>
      <c r="JKV66" s="107"/>
      <c r="JKW66" s="107"/>
      <c r="JKX66" s="107"/>
      <c r="JKY66" s="107"/>
      <c r="JKZ66" s="107"/>
      <c r="JLA66" s="107"/>
      <c r="JLB66" s="107"/>
      <c r="JLC66" s="107"/>
      <c r="JLD66" s="107"/>
      <c r="JLE66" s="107"/>
      <c r="JLF66" s="107"/>
      <c r="JLG66" s="107"/>
      <c r="JLH66" s="107"/>
      <c r="JLI66" s="107"/>
      <c r="JLJ66" s="107"/>
      <c r="JLK66" s="107"/>
      <c r="JLL66" s="107"/>
      <c r="JLM66" s="107"/>
      <c r="JLN66" s="107"/>
      <c r="JLO66" s="107"/>
      <c r="JLP66" s="107"/>
      <c r="JLQ66" s="107"/>
      <c r="JLR66" s="107"/>
      <c r="JLS66" s="107"/>
      <c r="JLT66" s="107"/>
      <c r="JLU66" s="107"/>
      <c r="JLV66" s="107"/>
      <c r="JLW66" s="107"/>
      <c r="JLX66" s="107"/>
      <c r="JLY66" s="107"/>
      <c r="JLZ66" s="107"/>
      <c r="JMA66" s="107"/>
      <c r="JMB66" s="107"/>
      <c r="JMC66" s="107"/>
      <c r="JMD66" s="107"/>
      <c r="JME66" s="107"/>
      <c r="JMF66" s="107"/>
      <c r="JMG66" s="107"/>
      <c r="JMH66" s="107"/>
      <c r="JMI66" s="107"/>
      <c r="JMJ66" s="107"/>
      <c r="JMK66" s="107"/>
      <c r="JML66" s="107"/>
      <c r="JMM66" s="107"/>
      <c r="JMN66" s="107"/>
      <c r="JMO66" s="107"/>
      <c r="JMP66" s="107"/>
      <c r="JMQ66" s="107"/>
      <c r="JMR66" s="107"/>
      <c r="JMS66" s="107"/>
      <c r="JMT66" s="107"/>
      <c r="JMU66" s="107"/>
      <c r="JMV66" s="107"/>
      <c r="JMW66" s="107"/>
      <c r="JMX66" s="107"/>
      <c r="JMY66" s="107"/>
      <c r="JMZ66" s="107"/>
      <c r="JNA66" s="107"/>
      <c r="JNB66" s="107"/>
      <c r="JNC66" s="107"/>
      <c r="JND66" s="107"/>
      <c r="JNE66" s="107"/>
      <c r="JNF66" s="107"/>
      <c r="JNG66" s="107"/>
      <c r="JNH66" s="107"/>
      <c r="JNI66" s="107"/>
      <c r="JNJ66" s="107"/>
      <c r="JNK66" s="107"/>
      <c r="JNL66" s="107"/>
      <c r="JNM66" s="107"/>
      <c r="JNN66" s="107"/>
      <c r="JNO66" s="107"/>
      <c r="JNP66" s="107"/>
      <c r="JNQ66" s="107"/>
      <c r="JNR66" s="107"/>
      <c r="JNS66" s="107"/>
      <c r="JNT66" s="107"/>
      <c r="JNU66" s="107"/>
      <c r="JNV66" s="107"/>
      <c r="JNW66" s="107"/>
      <c r="JNX66" s="107"/>
      <c r="JNY66" s="107"/>
      <c r="JNZ66" s="107"/>
      <c r="JOA66" s="107"/>
      <c r="JOB66" s="107"/>
      <c r="JOC66" s="107"/>
      <c r="JOD66" s="107"/>
      <c r="JOE66" s="107"/>
      <c r="JOF66" s="107"/>
      <c r="JOG66" s="107"/>
      <c r="JOH66" s="107"/>
      <c r="JOI66" s="107"/>
      <c r="JOJ66" s="107"/>
      <c r="JOK66" s="107"/>
      <c r="JOL66" s="107"/>
      <c r="JOM66" s="107"/>
      <c r="JON66" s="107"/>
      <c r="JOO66" s="107"/>
      <c r="JOP66" s="107"/>
      <c r="JOQ66" s="107"/>
      <c r="JOR66" s="107"/>
      <c r="JOS66" s="107"/>
      <c r="JOT66" s="107"/>
      <c r="JOU66" s="107"/>
      <c r="JOV66" s="107"/>
      <c r="JOW66" s="107"/>
      <c r="JOX66" s="107"/>
      <c r="JOY66" s="107"/>
      <c r="JOZ66" s="107"/>
      <c r="JPA66" s="107"/>
      <c r="JPB66" s="107"/>
      <c r="JPC66" s="107"/>
      <c r="JPD66" s="107"/>
      <c r="JPE66" s="107"/>
      <c r="JPF66" s="107"/>
      <c r="JPG66" s="107"/>
      <c r="JPH66" s="107"/>
      <c r="JPI66" s="107"/>
      <c r="JPJ66" s="107"/>
      <c r="JPK66" s="107"/>
      <c r="JPL66" s="107"/>
      <c r="JPM66" s="107"/>
      <c r="JPN66" s="107"/>
      <c r="JPO66" s="107"/>
      <c r="JPP66" s="107"/>
      <c r="JPQ66" s="107"/>
      <c r="JPR66" s="107"/>
      <c r="JPS66" s="107"/>
      <c r="JPT66" s="107"/>
      <c r="JPU66" s="107"/>
      <c r="JPV66" s="107"/>
      <c r="JPW66" s="107"/>
      <c r="JPX66" s="107"/>
      <c r="JPY66" s="107"/>
      <c r="JPZ66" s="107"/>
      <c r="JQA66" s="107"/>
      <c r="JQB66" s="107"/>
      <c r="JQC66" s="107"/>
      <c r="JQD66" s="107"/>
      <c r="JQE66" s="107"/>
      <c r="JQF66" s="107"/>
      <c r="JQG66" s="107"/>
      <c r="JQH66" s="107"/>
      <c r="JQI66" s="107"/>
      <c r="JQJ66" s="107"/>
      <c r="JQK66" s="107"/>
      <c r="JQL66" s="107"/>
      <c r="JQM66" s="107"/>
      <c r="JQN66" s="107"/>
      <c r="JQO66" s="107"/>
      <c r="JQP66" s="107"/>
      <c r="JQQ66" s="107"/>
      <c r="JQR66" s="107"/>
      <c r="JQS66" s="107"/>
      <c r="JQT66" s="107"/>
      <c r="JQU66" s="107"/>
      <c r="JQV66" s="107"/>
      <c r="JQW66" s="107"/>
      <c r="JQX66" s="107"/>
      <c r="JQY66" s="107"/>
      <c r="JQZ66" s="107"/>
      <c r="JRA66" s="107"/>
      <c r="JRB66" s="107"/>
      <c r="JRC66" s="107"/>
      <c r="JRD66" s="107"/>
      <c r="JRE66" s="107"/>
      <c r="JRF66" s="107"/>
      <c r="JRG66" s="107"/>
      <c r="JRH66" s="107"/>
      <c r="JRI66" s="107"/>
      <c r="JRJ66" s="107"/>
      <c r="JRK66" s="107"/>
      <c r="JRL66" s="107"/>
      <c r="JRM66" s="107"/>
      <c r="JRN66" s="107"/>
      <c r="JRO66" s="107"/>
      <c r="JRP66" s="107"/>
      <c r="JRQ66" s="107"/>
      <c r="JRR66" s="107"/>
      <c r="JRS66" s="107"/>
      <c r="JRT66" s="107"/>
      <c r="JRU66" s="107"/>
      <c r="JRV66" s="107"/>
      <c r="JRW66" s="107"/>
      <c r="JRX66" s="107"/>
      <c r="JRY66" s="107"/>
      <c r="JRZ66" s="107"/>
      <c r="JSA66" s="107"/>
      <c r="JSB66" s="107"/>
      <c r="JSC66" s="107"/>
      <c r="JSD66" s="107"/>
      <c r="JSE66" s="107"/>
      <c r="JSF66" s="107"/>
      <c r="JSG66" s="107"/>
      <c r="JSH66" s="107"/>
      <c r="JSI66" s="107"/>
      <c r="JSJ66" s="107"/>
      <c r="JSK66" s="107"/>
      <c r="JSL66" s="107"/>
      <c r="JSM66" s="107"/>
      <c r="JSN66" s="107"/>
      <c r="JSO66" s="107"/>
      <c r="JSP66" s="107"/>
      <c r="JSQ66" s="107"/>
      <c r="JSR66" s="107"/>
      <c r="JSS66" s="107"/>
      <c r="JST66" s="107"/>
      <c r="JSU66" s="107"/>
      <c r="JSV66" s="107"/>
      <c r="JSW66" s="107"/>
      <c r="JSX66" s="107"/>
      <c r="JSY66" s="107"/>
      <c r="JSZ66" s="107"/>
      <c r="JTA66" s="107"/>
      <c r="JTB66" s="107"/>
      <c r="JTC66" s="107"/>
      <c r="JTD66" s="107"/>
      <c r="JTE66" s="107"/>
      <c r="JTF66" s="107"/>
      <c r="JTG66" s="107"/>
      <c r="JTH66" s="107"/>
      <c r="JTI66" s="107"/>
      <c r="JTJ66" s="107"/>
      <c r="JTK66" s="107"/>
      <c r="JTL66" s="107"/>
      <c r="JTM66" s="107"/>
      <c r="JTN66" s="107"/>
      <c r="JTO66" s="107"/>
      <c r="JTP66" s="107"/>
      <c r="JTQ66" s="107"/>
      <c r="JTR66" s="107"/>
      <c r="JTS66" s="107"/>
      <c r="JTT66" s="107"/>
      <c r="JTU66" s="107"/>
      <c r="JTV66" s="107"/>
      <c r="JTW66" s="107"/>
      <c r="JTX66" s="107"/>
      <c r="JTY66" s="107"/>
      <c r="JTZ66" s="107"/>
      <c r="JUA66" s="107"/>
      <c r="JUB66" s="107"/>
      <c r="JUC66" s="107"/>
      <c r="JUD66" s="107"/>
      <c r="JUE66" s="107"/>
      <c r="JUF66" s="107"/>
      <c r="JUG66" s="107"/>
      <c r="JUH66" s="107"/>
      <c r="JUI66" s="107"/>
      <c r="JUJ66" s="107"/>
      <c r="JUK66" s="107"/>
      <c r="JUL66" s="107"/>
      <c r="JUM66" s="107"/>
      <c r="JUN66" s="107"/>
      <c r="JUO66" s="107"/>
      <c r="JUP66" s="107"/>
      <c r="JUQ66" s="107"/>
      <c r="JUR66" s="107"/>
      <c r="JUS66" s="107"/>
      <c r="JUT66" s="107"/>
      <c r="JUU66" s="107"/>
      <c r="JUV66" s="107"/>
      <c r="JUW66" s="107"/>
      <c r="JUX66" s="107"/>
      <c r="JUY66" s="107"/>
      <c r="JUZ66" s="107"/>
      <c r="JVA66" s="107"/>
      <c r="JVB66" s="107"/>
      <c r="JVC66" s="107"/>
      <c r="JVD66" s="107"/>
      <c r="JVE66" s="107"/>
      <c r="JVF66" s="107"/>
      <c r="JVG66" s="107"/>
      <c r="JVH66" s="107"/>
      <c r="JVI66" s="107"/>
      <c r="JVJ66" s="107"/>
      <c r="JVK66" s="107"/>
      <c r="JVL66" s="107"/>
      <c r="JVM66" s="107"/>
      <c r="JVN66" s="107"/>
      <c r="JVO66" s="107"/>
      <c r="JVP66" s="107"/>
      <c r="JVQ66" s="107"/>
      <c r="JVR66" s="107"/>
      <c r="JVS66" s="107"/>
      <c r="JVT66" s="107"/>
      <c r="JVU66" s="107"/>
      <c r="JVV66" s="107"/>
      <c r="JVW66" s="107"/>
      <c r="JVX66" s="107"/>
      <c r="JVY66" s="107"/>
      <c r="JVZ66" s="107"/>
      <c r="JWA66" s="107"/>
      <c r="JWB66" s="107"/>
      <c r="JWC66" s="107"/>
      <c r="JWD66" s="107"/>
      <c r="JWE66" s="107"/>
      <c r="JWF66" s="107"/>
      <c r="JWG66" s="107"/>
      <c r="JWH66" s="107"/>
      <c r="JWI66" s="107"/>
      <c r="JWJ66" s="107"/>
      <c r="JWK66" s="107"/>
      <c r="JWL66" s="107"/>
      <c r="JWM66" s="107"/>
      <c r="JWN66" s="107"/>
      <c r="JWO66" s="107"/>
      <c r="JWP66" s="107"/>
      <c r="JWQ66" s="107"/>
      <c r="JWR66" s="107"/>
      <c r="JWS66" s="107"/>
      <c r="JWT66" s="107"/>
      <c r="JWU66" s="107"/>
      <c r="JWV66" s="107"/>
      <c r="JWW66" s="107"/>
      <c r="JWX66" s="107"/>
      <c r="JWY66" s="107"/>
      <c r="JWZ66" s="107"/>
      <c r="JXA66" s="107"/>
      <c r="JXB66" s="107"/>
      <c r="JXC66" s="107"/>
      <c r="JXD66" s="107"/>
      <c r="JXE66" s="107"/>
      <c r="JXF66" s="107"/>
      <c r="JXG66" s="107"/>
      <c r="JXH66" s="107"/>
      <c r="JXI66" s="107"/>
      <c r="JXJ66" s="107"/>
      <c r="JXK66" s="107"/>
      <c r="JXL66" s="107"/>
      <c r="JXM66" s="107"/>
      <c r="JXN66" s="107"/>
      <c r="JXO66" s="107"/>
      <c r="JXP66" s="107"/>
      <c r="JXQ66" s="107"/>
      <c r="JXR66" s="107"/>
      <c r="JXS66" s="107"/>
      <c r="JXT66" s="107"/>
      <c r="JXU66" s="107"/>
      <c r="JXV66" s="107"/>
      <c r="JXW66" s="107"/>
      <c r="JXX66" s="107"/>
      <c r="JXY66" s="107"/>
      <c r="JXZ66" s="107"/>
      <c r="JYA66" s="107"/>
      <c r="JYB66" s="107"/>
      <c r="JYC66" s="107"/>
      <c r="JYD66" s="107"/>
      <c r="JYE66" s="107"/>
      <c r="JYF66" s="107"/>
      <c r="JYG66" s="107"/>
      <c r="JYH66" s="107"/>
      <c r="JYI66" s="107"/>
      <c r="JYJ66" s="107"/>
      <c r="JYK66" s="107"/>
      <c r="JYL66" s="107"/>
      <c r="JYM66" s="107"/>
      <c r="JYN66" s="107"/>
      <c r="JYO66" s="107"/>
      <c r="JYP66" s="107"/>
      <c r="JYQ66" s="107"/>
      <c r="JYR66" s="107"/>
      <c r="JYS66" s="107"/>
      <c r="JYT66" s="107"/>
      <c r="JYU66" s="107"/>
      <c r="JYV66" s="107"/>
      <c r="JYW66" s="107"/>
      <c r="JYX66" s="107"/>
      <c r="JYY66" s="107"/>
      <c r="JYZ66" s="107"/>
      <c r="JZA66" s="107"/>
      <c r="JZB66" s="107"/>
      <c r="JZC66" s="107"/>
      <c r="JZD66" s="107"/>
      <c r="JZE66" s="107"/>
      <c r="JZF66" s="107"/>
      <c r="JZG66" s="107"/>
      <c r="JZH66" s="107"/>
      <c r="JZI66" s="107"/>
      <c r="JZJ66" s="107"/>
      <c r="JZK66" s="107"/>
      <c r="JZL66" s="107"/>
      <c r="JZM66" s="107"/>
      <c r="JZN66" s="107"/>
      <c r="JZO66" s="107"/>
      <c r="JZP66" s="107"/>
      <c r="JZQ66" s="107"/>
      <c r="JZR66" s="107"/>
      <c r="JZS66" s="107"/>
      <c r="JZT66" s="107"/>
      <c r="JZU66" s="107"/>
      <c r="JZV66" s="107"/>
      <c r="JZW66" s="107"/>
      <c r="JZX66" s="107"/>
      <c r="JZY66" s="107"/>
      <c r="JZZ66" s="107"/>
      <c r="KAA66" s="107"/>
      <c r="KAB66" s="107"/>
      <c r="KAC66" s="107"/>
      <c r="KAD66" s="107"/>
      <c r="KAE66" s="107"/>
      <c r="KAF66" s="107"/>
      <c r="KAG66" s="107"/>
      <c r="KAH66" s="107"/>
      <c r="KAI66" s="107"/>
      <c r="KAJ66" s="107"/>
      <c r="KAK66" s="107"/>
      <c r="KAL66" s="107"/>
      <c r="KAM66" s="107"/>
      <c r="KAN66" s="107"/>
      <c r="KAO66" s="107"/>
      <c r="KAP66" s="107"/>
      <c r="KAQ66" s="107"/>
      <c r="KAR66" s="107"/>
      <c r="KAS66" s="107"/>
      <c r="KAT66" s="107"/>
      <c r="KAU66" s="107"/>
      <c r="KAV66" s="107"/>
      <c r="KAW66" s="107"/>
      <c r="KAX66" s="107"/>
      <c r="KAY66" s="107"/>
      <c r="KAZ66" s="107"/>
      <c r="KBA66" s="107"/>
      <c r="KBB66" s="107"/>
      <c r="KBC66" s="107"/>
      <c r="KBD66" s="107"/>
      <c r="KBE66" s="107"/>
      <c r="KBF66" s="107"/>
      <c r="KBG66" s="107"/>
      <c r="KBH66" s="107"/>
      <c r="KBI66" s="107"/>
      <c r="KBJ66" s="107"/>
      <c r="KBK66" s="107"/>
      <c r="KBL66" s="107"/>
      <c r="KBM66" s="107"/>
      <c r="KBN66" s="107"/>
      <c r="KBO66" s="107"/>
      <c r="KBP66" s="107"/>
      <c r="KBQ66" s="107"/>
      <c r="KBR66" s="107"/>
      <c r="KBS66" s="107"/>
      <c r="KBT66" s="107"/>
      <c r="KBU66" s="107"/>
      <c r="KBV66" s="107"/>
      <c r="KBW66" s="107"/>
      <c r="KBX66" s="107"/>
      <c r="KBY66" s="107"/>
      <c r="KBZ66" s="107"/>
      <c r="KCA66" s="107"/>
      <c r="KCB66" s="107"/>
      <c r="KCC66" s="107"/>
      <c r="KCD66" s="107"/>
      <c r="KCE66" s="107"/>
      <c r="KCF66" s="107"/>
      <c r="KCG66" s="107"/>
      <c r="KCH66" s="107"/>
      <c r="KCI66" s="107"/>
      <c r="KCJ66" s="107"/>
      <c r="KCK66" s="107"/>
      <c r="KCL66" s="107"/>
      <c r="KCM66" s="107"/>
      <c r="KCN66" s="107"/>
      <c r="KCO66" s="107"/>
      <c r="KCP66" s="107"/>
      <c r="KCQ66" s="107"/>
      <c r="KCR66" s="107"/>
      <c r="KCS66" s="107"/>
      <c r="KCT66" s="107"/>
      <c r="KCU66" s="107"/>
      <c r="KCV66" s="107"/>
      <c r="KCW66" s="107"/>
      <c r="KCX66" s="107"/>
      <c r="KCY66" s="107"/>
      <c r="KCZ66" s="107"/>
      <c r="KDA66" s="107"/>
      <c r="KDB66" s="107"/>
      <c r="KDC66" s="107"/>
      <c r="KDD66" s="107"/>
      <c r="KDE66" s="107"/>
      <c r="KDF66" s="107"/>
      <c r="KDG66" s="107"/>
      <c r="KDH66" s="107"/>
      <c r="KDI66" s="107"/>
      <c r="KDJ66" s="107"/>
      <c r="KDK66" s="107"/>
      <c r="KDL66" s="107"/>
      <c r="KDM66" s="107"/>
      <c r="KDN66" s="107"/>
      <c r="KDO66" s="107"/>
      <c r="KDP66" s="107"/>
      <c r="KDQ66" s="107"/>
      <c r="KDR66" s="107"/>
      <c r="KDS66" s="107"/>
      <c r="KDT66" s="107"/>
      <c r="KDU66" s="107"/>
      <c r="KDV66" s="107"/>
      <c r="KDW66" s="107"/>
      <c r="KDX66" s="107"/>
      <c r="KDY66" s="107"/>
      <c r="KDZ66" s="107"/>
      <c r="KEA66" s="107"/>
      <c r="KEB66" s="107"/>
      <c r="KEC66" s="107"/>
      <c r="KED66" s="107"/>
      <c r="KEE66" s="107"/>
      <c r="KEF66" s="107"/>
      <c r="KEG66" s="107"/>
      <c r="KEH66" s="107"/>
      <c r="KEI66" s="107"/>
      <c r="KEJ66" s="107"/>
      <c r="KEK66" s="107"/>
      <c r="KEL66" s="107"/>
      <c r="KEM66" s="107"/>
      <c r="KEN66" s="107"/>
      <c r="KEO66" s="107"/>
      <c r="KEP66" s="107"/>
      <c r="KEQ66" s="107"/>
      <c r="KER66" s="107"/>
      <c r="KES66" s="107"/>
      <c r="KET66" s="107"/>
      <c r="KEU66" s="107"/>
      <c r="KEV66" s="107"/>
      <c r="KEW66" s="107"/>
      <c r="KEX66" s="107"/>
      <c r="KEY66" s="107"/>
      <c r="KEZ66" s="107"/>
      <c r="KFA66" s="107"/>
      <c r="KFB66" s="107"/>
      <c r="KFC66" s="107"/>
      <c r="KFD66" s="107"/>
      <c r="KFE66" s="107"/>
      <c r="KFF66" s="107"/>
      <c r="KFG66" s="107"/>
      <c r="KFH66" s="107"/>
      <c r="KFI66" s="107"/>
      <c r="KFJ66" s="107"/>
      <c r="KFK66" s="107"/>
      <c r="KFL66" s="107"/>
      <c r="KFM66" s="107"/>
      <c r="KFN66" s="107"/>
      <c r="KFO66" s="107"/>
      <c r="KFP66" s="107"/>
      <c r="KFQ66" s="107"/>
      <c r="KFR66" s="107"/>
      <c r="KFS66" s="107"/>
      <c r="KFT66" s="107"/>
      <c r="KFU66" s="107"/>
      <c r="KFV66" s="107"/>
      <c r="KFW66" s="107"/>
      <c r="KFX66" s="107"/>
      <c r="KFY66" s="107"/>
      <c r="KFZ66" s="107"/>
      <c r="KGA66" s="107"/>
      <c r="KGB66" s="107"/>
      <c r="KGC66" s="107"/>
      <c r="KGD66" s="107"/>
      <c r="KGE66" s="107"/>
      <c r="KGF66" s="107"/>
      <c r="KGG66" s="107"/>
      <c r="KGH66" s="107"/>
      <c r="KGI66" s="107"/>
      <c r="KGJ66" s="107"/>
      <c r="KGK66" s="107"/>
      <c r="KGL66" s="107"/>
      <c r="KGM66" s="107"/>
      <c r="KGN66" s="107"/>
      <c r="KGO66" s="107"/>
      <c r="KGP66" s="107"/>
      <c r="KGQ66" s="107"/>
      <c r="KGR66" s="107"/>
      <c r="KGS66" s="107"/>
      <c r="KGT66" s="107"/>
      <c r="KGU66" s="107"/>
      <c r="KGV66" s="107"/>
      <c r="KGW66" s="107"/>
      <c r="KGX66" s="107"/>
      <c r="KGY66" s="107"/>
      <c r="KGZ66" s="107"/>
      <c r="KHA66" s="107"/>
      <c r="KHB66" s="107"/>
      <c r="KHC66" s="107"/>
      <c r="KHD66" s="107"/>
      <c r="KHE66" s="107"/>
      <c r="KHF66" s="107"/>
      <c r="KHG66" s="107"/>
      <c r="KHH66" s="107"/>
      <c r="KHI66" s="107"/>
      <c r="KHJ66" s="107"/>
      <c r="KHK66" s="107"/>
      <c r="KHL66" s="107"/>
      <c r="KHM66" s="107"/>
      <c r="KHN66" s="107"/>
      <c r="KHO66" s="107"/>
      <c r="KHP66" s="107"/>
      <c r="KHQ66" s="107"/>
      <c r="KHR66" s="107"/>
      <c r="KHS66" s="107"/>
      <c r="KHT66" s="107"/>
      <c r="KHU66" s="107"/>
      <c r="KHV66" s="107"/>
      <c r="KHW66" s="107"/>
      <c r="KHX66" s="107"/>
      <c r="KHY66" s="107"/>
      <c r="KHZ66" s="107"/>
      <c r="KIA66" s="107"/>
      <c r="KIB66" s="107"/>
      <c r="KIC66" s="107"/>
      <c r="KID66" s="107"/>
      <c r="KIE66" s="107"/>
      <c r="KIF66" s="107"/>
      <c r="KIG66" s="107"/>
      <c r="KIH66" s="107"/>
      <c r="KII66" s="107"/>
      <c r="KIJ66" s="107"/>
      <c r="KIK66" s="107"/>
      <c r="KIL66" s="107"/>
      <c r="KIM66" s="107"/>
      <c r="KIN66" s="107"/>
      <c r="KIO66" s="107"/>
      <c r="KIP66" s="107"/>
      <c r="KIQ66" s="107"/>
      <c r="KIR66" s="107"/>
      <c r="KIS66" s="107"/>
      <c r="KIT66" s="107"/>
      <c r="KIU66" s="107"/>
      <c r="KIV66" s="107"/>
      <c r="KIW66" s="107"/>
      <c r="KIX66" s="107"/>
      <c r="KIY66" s="107"/>
      <c r="KIZ66" s="107"/>
      <c r="KJA66" s="107"/>
      <c r="KJB66" s="107"/>
      <c r="KJC66" s="107"/>
      <c r="KJD66" s="107"/>
      <c r="KJE66" s="107"/>
      <c r="KJF66" s="107"/>
      <c r="KJG66" s="107"/>
      <c r="KJH66" s="107"/>
      <c r="KJI66" s="107"/>
      <c r="KJJ66" s="107"/>
      <c r="KJK66" s="107"/>
      <c r="KJL66" s="107"/>
      <c r="KJM66" s="107"/>
      <c r="KJN66" s="107"/>
      <c r="KJO66" s="107"/>
      <c r="KJP66" s="107"/>
      <c r="KJQ66" s="107"/>
      <c r="KJR66" s="107"/>
      <c r="KJS66" s="107"/>
      <c r="KJT66" s="107"/>
      <c r="KJU66" s="107"/>
      <c r="KJV66" s="107"/>
      <c r="KJW66" s="107"/>
      <c r="KJX66" s="107"/>
      <c r="KJY66" s="107"/>
      <c r="KJZ66" s="107"/>
      <c r="KKA66" s="107"/>
      <c r="KKB66" s="107"/>
      <c r="KKC66" s="107"/>
      <c r="KKD66" s="107"/>
      <c r="KKE66" s="107"/>
      <c r="KKF66" s="107"/>
      <c r="KKG66" s="107"/>
      <c r="KKH66" s="107"/>
      <c r="KKI66" s="107"/>
      <c r="KKJ66" s="107"/>
      <c r="KKK66" s="107"/>
      <c r="KKL66" s="107"/>
      <c r="KKM66" s="107"/>
      <c r="KKN66" s="107"/>
      <c r="KKO66" s="107"/>
      <c r="KKP66" s="107"/>
      <c r="KKQ66" s="107"/>
      <c r="KKR66" s="107"/>
      <c r="KKS66" s="107"/>
      <c r="KKT66" s="107"/>
      <c r="KKU66" s="107"/>
      <c r="KKV66" s="107"/>
      <c r="KKW66" s="107"/>
      <c r="KKX66" s="107"/>
      <c r="KKY66" s="107"/>
      <c r="KKZ66" s="107"/>
      <c r="KLA66" s="107"/>
      <c r="KLB66" s="107"/>
      <c r="KLC66" s="107"/>
      <c r="KLD66" s="107"/>
      <c r="KLE66" s="107"/>
      <c r="KLF66" s="107"/>
      <c r="KLG66" s="107"/>
      <c r="KLH66" s="107"/>
      <c r="KLI66" s="107"/>
      <c r="KLJ66" s="107"/>
      <c r="KLK66" s="107"/>
      <c r="KLL66" s="107"/>
      <c r="KLM66" s="107"/>
      <c r="KLN66" s="107"/>
      <c r="KLO66" s="107"/>
      <c r="KLP66" s="107"/>
      <c r="KLQ66" s="107"/>
      <c r="KLR66" s="107"/>
      <c r="KLS66" s="107"/>
      <c r="KLT66" s="107"/>
      <c r="KLU66" s="107"/>
      <c r="KLV66" s="107"/>
      <c r="KLW66" s="107"/>
      <c r="KLX66" s="107"/>
      <c r="KLY66" s="107"/>
      <c r="KLZ66" s="107"/>
      <c r="KMA66" s="107"/>
      <c r="KMB66" s="107"/>
      <c r="KMC66" s="107"/>
      <c r="KMD66" s="107"/>
      <c r="KME66" s="107"/>
      <c r="KMF66" s="107"/>
      <c r="KMG66" s="107"/>
      <c r="KMH66" s="107"/>
      <c r="KMI66" s="107"/>
      <c r="KMJ66" s="107"/>
      <c r="KMK66" s="107"/>
      <c r="KML66" s="107"/>
      <c r="KMM66" s="107"/>
      <c r="KMN66" s="107"/>
      <c r="KMO66" s="107"/>
      <c r="KMP66" s="107"/>
      <c r="KMQ66" s="107"/>
      <c r="KMR66" s="107"/>
      <c r="KMS66" s="107"/>
      <c r="KMT66" s="107"/>
      <c r="KMU66" s="107"/>
      <c r="KMV66" s="107"/>
      <c r="KMW66" s="107"/>
      <c r="KMX66" s="107"/>
      <c r="KMY66" s="107"/>
      <c r="KMZ66" s="107"/>
      <c r="KNA66" s="107"/>
      <c r="KNB66" s="107"/>
      <c r="KNC66" s="107"/>
      <c r="KND66" s="107"/>
      <c r="KNE66" s="107"/>
      <c r="KNF66" s="107"/>
      <c r="KNG66" s="107"/>
      <c r="KNH66" s="107"/>
      <c r="KNI66" s="107"/>
      <c r="KNJ66" s="107"/>
      <c r="KNK66" s="107"/>
      <c r="KNL66" s="107"/>
      <c r="KNM66" s="107"/>
      <c r="KNN66" s="107"/>
      <c r="KNO66" s="107"/>
      <c r="KNP66" s="107"/>
      <c r="KNQ66" s="107"/>
      <c r="KNR66" s="107"/>
      <c r="KNS66" s="107"/>
      <c r="KNT66" s="107"/>
      <c r="KNU66" s="107"/>
      <c r="KNV66" s="107"/>
      <c r="KNW66" s="107"/>
      <c r="KNX66" s="107"/>
      <c r="KNY66" s="107"/>
      <c r="KNZ66" s="107"/>
      <c r="KOA66" s="107"/>
      <c r="KOB66" s="107"/>
      <c r="KOC66" s="107"/>
      <c r="KOD66" s="107"/>
      <c r="KOE66" s="107"/>
      <c r="KOF66" s="107"/>
      <c r="KOG66" s="107"/>
      <c r="KOH66" s="107"/>
      <c r="KOI66" s="107"/>
      <c r="KOJ66" s="107"/>
      <c r="KOK66" s="107"/>
      <c r="KOL66" s="107"/>
      <c r="KOM66" s="107"/>
      <c r="KON66" s="107"/>
      <c r="KOO66" s="107"/>
      <c r="KOP66" s="107"/>
      <c r="KOQ66" s="107"/>
      <c r="KOR66" s="107"/>
      <c r="KOS66" s="107"/>
      <c r="KOT66" s="107"/>
      <c r="KOU66" s="107"/>
      <c r="KOV66" s="107"/>
      <c r="KOW66" s="107"/>
      <c r="KOX66" s="107"/>
      <c r="KOY66" s="107"/>
      <c r="KOZ66" s="107"/>
      <c r="KPA66" s="107"/>
      <c r="KPB66" s="107"/>
      <c r="KPC66" s="107"/>
      <c r="KPD66" s="107"/>
      <c r="KPE66" s="107"/>
      <c r="KPF66" s="107"/>
      <c r="KPG66" s="107"/>
      <c r="KPH66" s="107"/>
      <c r="KPI66" s="107"/>
      <c r="KPJ66" s="107"/>
      <c r="KPK66" s="107"/>
      <c r="KPL66" s="107"/>
      <c r="KPM66" s="107"/>
      <c r="KPN66" s="107"/>
      <c r="KPO66" s="107"/>
      <c r="KPP66" s="107"/>
      <c r="KPQ66" s="107"/>
      <c r="KPR66" s="107"/>
      <c r="KPS66" s="107"/>
      <c r="KPT66" s="107"/>
      <c r="KPU66" s="107"/>
      <c r="KPV66" s="107"/>
      <c r="KPW66" s="107"/>
      <c r="KPX66" s="107"/>
      <c r="KPY66" s="107"/>
      <c r="KPZ66" s="107"/>
      <c r="KQA66" s="107"/>
      <c r="KQB66" s="107"/>
      <c r="KQC66" s="107"/>
      <c r="KQD66" s="107"/>
      <c r="KQE66" s="107"/>
      <c r="KQF66" s="107"/>
      <c r="KQG66" s="107"/>
      <c r="KQH66" s="107"/>
      <c r="KQI66" s="107"/>
      <c r="KQJ66" s="107"/>
      <c r="KQK66" s="107"/>
      <c r="KQL66" s="107"/>
      <c r="KQM66" s="107"/>
      <c r="KQN66" s="107"/>
      <c r="KQO66" s="107"/>
      <c r="KQP66" s="107"/>
      <c r="KQQ66" s="107"/>
      <c r="KQR66" s="107"/>
      <c r="KQS66" s="107"/>
      <c r="KQT66" s="107"/>
      <c r="KQU66" s="107"/>
      <c r="KQV66" s="107"/>
      <c r="KQW66" s="107"/>
      <c r="KQX66" s="107"/>
      <c r="KQY66" s="107"/>
      <c r="KQZ66" s="107"/>
      <c r="KRA66" s="107"/>
      <c r="KRB66" s="107"/>
      <c r="KRC66" s="107"/>
      <c r="KRD66" s="107"/>
      <c r="KRE66" s="107"/>
      <c r="KRF66" s="107"/>
      <c r="KRG66" s="107"/>
      <c r="KRH66" s="107"/>
      <c r="KRI66" s="107"/>
      <c r="KRJ66" s="107"/>
      <c r="KRK66" s="107"/>
      <c r="KRL66" s="107"/>
      <c r="KRM66" s="107"/>
      <c r="KRN66" s="107"/>
      <c r="KRO66" s="107"/>
      <c r="KRP66" s="107"/>
      <c r="KRQ66" s="107"/>
      <c r="KRR66" s="107"/>
      <c r="KRS66" s="107"/>
      <c r="KRT66" s="107"/>
      <c r="KRU66" s="107"/>
      <c r="KRV66" s="107"/>
      <c r="KRW66" s="107"/>
      <c r="KRX66" s="107"/>
      <c r="KRY66" s="107"/>
      <c r="KRZ66" s="107"/>
      <c r="KSA66" s="107"/>
      <c r="KSB66" s="107"/>
      <c r="KSC66" s="107"/>
      <c r="KSD66" s="107"/>
      <c r="KSE66" s="107"/>
      <c r="KSF66" s="107"/>
      <c r="KSG66" s="107"/>
      <c r="KSH66" s="107"/>
      <c r="KSI66" s="107"/>
      <c r="KSJ66" s="107"/>
      <c r="KSK66" s="107"/>
      <c r="KSL66" s="107"/>
      <c r="KSM66" s="107"/>
      <c r="KSN66" s="107"/>
      <c r="KSO66" s="107"/>
      <c r="KSP66" s="107"/>
      <c r="KSQ66" s="107"/>
      <c r="KSR66" s="107"/>
      <c r="KSS66" s="107"/>
      <c r="KST66" s="107"/>
      <c r="KSU66" s="107"/>
      <c r="KSV66" s="107"/>
      <c r="KSW66" s="107"/>
      <c r="KSX66" s="107"/>
      <c r="KSY66" s="107"/>
      <c r="KSZ66" s="107"/>
      <c r="KTA66" s="107"/>
      <c r="KTB66" s="107"/>
      <c r="KTC66" s="107"/>
      <c r="KTD66" s="107"/>
      <c r="KTE66" s="107"/>
      <c r="KTF66" s="107"/>
      <c r="KTG66" s="107"/>
      <c r="KTH66" s="107"/>
      <c r="KTI66" s="107"/>
      <c r="KTJ66" s="107"/>
      <c r="KTK66" s="107"/>
      <c r="KTL66" s="107"/>
      <c r="KTM66" s="107"/>
      <c r="KTN66" s="107"/>
      <c r="KTO66" s="107"/>
      <c r="KTP66" s="107"/>
      <c r="KTQ66" s="107"/>
      <c r="KTR66" s="107"/>
      <c r="KTS66" s="107"/>
      <c r="KTT66" s="107"/>
      <c r="KTU66" s="107"/>
      <c r="KTV66" s="107"/>
      <c r="KTW66" s="107"/>
      <c r="KTX66" s="107"/>
      <c r="KTY66" s="107"/>
      <c r="KTZ66" s="107"/>
      <c r="KUA66" s="107"/>
      <c r="KUB66" s="107"/>
      <c r="KUC66" s="107"/>
      <c r="KUD66" s="107"/>
      <c r="KUE66" s="107"/>
      <c r="KUF66" s="107"/>
      <c r="KUG66" s="107"/>
      <c r="KUH66" s="107"/>
      <c r="KUI66" s="107"/>
      <c r="KUJ66" s="107"/>
      <c r="KUK66" s="107"/>
      <c r="KUL66" s="107"/>
      <c r="KUM66" s="107"/>
      <c r="KUN66" s="107"/>
      <c r="KUO66" s="107"/>
      <c r="KUP66" s="107"/>
      <c r="KUQ66" s="107"/>
      <c r="KUR66" s="107"/>
      <c r="KUS66" s="107"/>
      <c r="KUT66" s="107"/>
      <c r="KUU66" s="107"/>
      <c r="KUV66" s="107"/>
      <c r="KUW66" s="107"/>
      <c r="KUX66" s="107"/>
      <c r="KUY66" s="107"/>
      <c r="KUZ66" s="107"/>
      <c r="KVA66" s="107"/>
      <c r="KVB66" s="107"/>
      <c r="KVC66" s="107"/>
      <c r="KVD66" s="107"/>
      <c r="KVE66" s="107"/>
      <c r="KVF66" s="107"/>
      <c r="KVG66" s="107"/>
      <c r="KVH66" s="107"/>
      <c r="KVI66" s="107"/>
      <c r="KVJ66" s="107"/>
      <c r="KVK66" s="107"/>
      <c r="KVL66" s="107"/>
      <c r="KVM66" s="107"/>
      <c r="KVN66" s="107"/>
      <c r="KVO66" s="107"/>
      <c r="KVP66" s="107"/>
      <c r="KVQ66" s="107"/>
      <c r="KVR66" s="107"/>
      <c r="KVS66" s="107"/>
      <c r="KVT66" s="107"/>
      <c r="KVU66" s="107"/>
      <c r="KVV66" s="107"/>
      <c r="KVW66" s="107"/>
      <c r="KVX66" s="107"/>
      <c r="KVY66" s="107"/>
      <c r="KVZ66" s="107"/>
      <c r="KWA66" s="107"/>
      <c r="KWB66" s="107"/>
      <c r="KWC66" s="107"/>
      <c r="KWD66" s="107"/>
      <c r="KWE66" s="107"/>
      <c r="KWF66" s="107"/>
      <c r="KWG66" s="107"/>
      <c r="KWH66" s="107"/>
      <c r="KWI66" s="107"/>
      <c r="KWJ66" s="107"/>
      <c r="KWK66" s="107"/>
      <c r="KWL66" s="107"/>
      <c r="KWM66" s="107"/>
      <c r="KWN66" s="107"/>
      <c r="KWO66" s="107"/>
      <c r="KWP66" s="107"/>
      <c r="KWQ66" s="107"/>
      <c r="KWR66" s="107"/>
      <c r="KWS66" s="107"/>
      <c r="KWT66" s="107"/>
      <c r="KWU66" s="107"/>
      <c r="KWV66" s="107"/>
      <c r="KWW66" s="107"/>
      <c r="KWX66" s="107"/>
      <c r="KWY66" s="107"/>
      <c r="KWZ66" s="107"/>
      <c r="KXA66" s="107"/>
      <c r="KXB66" s="107"/>
      <c r="KXC66" s="107"/>
      <c r="KXD66" s="107"/>
      <c r="KXE66" s="107"/>
      <c r="KXF66" s="107"/>
      <c r="KXG66" s="107"/>
      <c r="KXH66" s="107"/>
      <c r="KXI66" s="107"/>
      <c r="KXJ66" s="107"/>
      <c r="KXK66" s="107"/>
      <c r="KXL66" s="107"/>
      <c r="KXM66" s="107"/>
      <c r="KXN66" s="107"/>
      <c r="KXO66" s="107"/>
      <c r="KXP66" s="107"/>
      <c r="KXQ66" s="107"/>
      <c r="KXR66" s="107"/>
      <c r="KXS66" s="107"/>
      <c r="KXT66" s="107"/>
      <c r="KXU66" s="107"/>
      <c r="KXV66" s="107"/>
      <c r="KXW66" s="107"/>
      <c r="KXX66" s="107"/>
      <c r="KXY66" s="107"/>
      <c r="KXZ66" s="107"/>
      <c r="KYA66" s="107"/>
      <c r="KYB66" s="107"/>
      <c r="KYC66" s="107"/>
      <c r="KYD66" s="107"/>
      <c r="KYE66" s="107"/>
      <c r="KYF66" s="107"/>
      <c r="KYG66" s="107"/>
      <c r="KYH66" s="107"/>
      <c r="KYI66" s="107"/>
      <c r="KYJ66" s="107"/>
      <c r="KYK66" s="107"/>
      <c r="KYL66" s="107"/>
      <c r="KYM66" s="107"/>
      <c r="KYN66" s="107"/>
      <c r="KYO66" s="107"/>
      <c r="KYP66" s="107"/>
      <c r="KYQ66" s="107"/>
      <c r="KYR66" s="107"/>
      <c r="KYS66" s="107"/>
      <c r="KYT66" s="107"/>
      <c r="KYU66" s="107"/>
      <c r="KYV66" s="107"/>
      <c r="KYW66" s="107"/>
      <c r="KYX66" s="107"/>
      <c r="KYY66" s="107"/>
      <c r="KYZ66" s="107"/>
      <c r="KZA66" s="107"/>
      <c r="KZB66" s="107"/>
      <c r="KZC66" s="107"/>
      <c r="KZD66" s="107"/>
      <c r="KZE66" s="107"/>
      <c r="KZF66" s="107"/>
      <c r="KZG66" s="107"/>
      <c r="KZH66" s="107"/>
      <c r="KZI66" s="107"/>
      <c r="KZJ66" s="107"/>
      <c r="KZK66" s="107"/>
      <c r="KZL66" s="107"/>
      <c r="KZM66" s="107"/>
      <c r="KZN66" s="107"/>
      <c r="KZO66" s="107"/>
      <c r="KZP66" s="107"/>
      <c r="KZQ66" s="107"/>
      <c r="KZR66" s="107"/>
      <c r="KZS66" s="107"/>
      <c r="KZT66" s="107"/>
      <c r="KZU66" s="107"/>
      <c r="KZV66" s="107"/>
      <c r="KZW66" s="107"/>
      <c r="KZX66" s="107"/>
      <c r="KZY66" s="107"/>
      <c r="KZZ66" s="107"/>
      <c r="LAA66" s="107"/>
      <c r="LAB66" s="107"/>
      <c r="LAC66" s="107"/>
      <c r="LAD66" s="107"/>
      <c r="LAE66" s="107"/>
      <c r="LAF66" s="107"/>
      <c r="LAG66" s="107"/>
      <c r="LAH66" s="107"/>
      <c r="LAI66" s="107"/>
      <c r="LAJ66" s="107"/>
      <c r="LAK66" s="107"/>
      <c r="LAL66" s="107"/>
      <c r="LAM66" s="107"/>
      <c r="LAN66" s="107"/>
      <c r="LAO66" s="107"/>
      <c r="LAP66" s="107"/>
      <c r="LAQ66" s="107"/>
      <c r="LAR66" s="107"/>
      <c r="LAS66" s="107"/>
      <c r="LAT66" s="107"/>
      <c r="LAU66" s="107"/>
      <c r="LAV66" s="107"/>
      <c r="LAW66" s="107"/>
      <c r="LAX66" s="107"/>
      <c r="LAY66" s="107"/>
      <c r="LAZ66" s="107"/>
      <c r="LBA66" s="107"/>
      <c r="LBB66" s="107"/>
      <c r="LBC66" s="107"/>
      <c r="LBD66" s="107"/>
      <c r="LBE66" s="107"/>
      <c r="LBF66" s="107"/>
      <c r="LBG66" s="107"/>
      <c r="LBH66" s="107"/>
      <c r="LBI66" s="107"/>
      <c r="LBJ66" s="107"/>
      <c r="LBK66" s="107"/>
      <c r="LBL66" s="107"/>
      <c r="LBM66" s="107"/>
      <c r="LBN66" s="107"/>
      <c r="LBO66" s="107"/>
      <c r="LBP66" s="107"/>
      <c r="LBQ66" s="107"/>
      <c r="LBR66" s="107"/>
      <c r="LBS66" s="107"/>
      <c r="LBT66" s="107"/>
      <c r="LBU66" s="107"/>
      <c r="LBV66" s="107"/>
      <c r="LBW66" s="107"/>
      <c r="LBX66" s="107"/>
      <c r="LBY66" s="107"/>
      <c r="LBZ66" s="107"/>
      <c r="LCA66" s="107"/>
      <c r="LCB66" s="107"/>
      <c r="LCC66" s="107"/>
      <c r="LCD66" s="107"/>
      <c r="LCE66" s="107"/>
      <c r="LCF66" s="107"/>
      <c r="LCG66" s="107"/>
      <c r="LCH66" s="107"/>
      <c r="LCI66" s="107"/>
      <c r="LCJ66" s="107"/>
      <c r="LCK66" s="107"/>
      <c r="LCL66" s="107"/>
      <c r="LCM66" s="107"/>
      <c r="LCN66" s="107"/>
      <c r="LCO66" s="107"/>
      <c r="LCP66" s="107"/>
      <c r="LCQ66" s="107"/>
      <c r="LCR66" s="107"/>
      <c r="LCS66" s="107"/>
      <c r="LCT66" s="107"/>
      <c r="LCU66" s="107"/>
      <c r="LCV66" s="107"/>
      <c r="LCW66" s="107"/>
      <c r="LCX66" s="107"/>
      <c r="LCY66" s="107"/>
      <c r="LCZ66" s="107"/>
      <c r="LDA66" s="107"/>
      <c r="LDB66" s="107"/>
      <c r="LDC66" s="107"/>
      <c r="LDD66" s="107"/>
      <c r="LDE66" s="107"/>
      <c r="LDF66" s="107"/>
      <c r="LDG66" s="107"/>
      <c r="LDH66" s="107"/>
      <c r="LDI66" s="107"/>
      <c r="LDJ66" s="107"/>
      <c r="LDK66" s="107"/>
      <c r="LDL66" s="107"/>
      <c r="LDM66" s="107"/>
      <c r="LDN66" s="107"/>
      <c r="LDO66" s="107"/>
      <c r="LDP66" s="107"/>
      <c r="LDQ66" s="107"/>
      <c r="LDR66" s="107"/>
      <c r="LDS66" s="107"/>
      <c r="LDT66" s="107"/>
      <c r="LDU66" s="107"/>
      <c r="LDV66" s="107"/>
      <c r="LDW66" s="107"/>
      <c r="LDX66" s="107"/>
      <c r="LDY66" s="107"/>
      <c r="LDZ66" s="107"/>
      <c r="LEA66" s="107"/>
      <c r="LEB66" s="107"/>
      <c r="LEC66" s="107"/>
      <c r="LED66" s="107"/>
      <c r="LEE66" s="107"/>
      <c r="LEF66" s="107"/>
      <c r="LEG66" s="107"/>
      <c r="LEH66" s="107"/>
      <c r="LEI66" s="107"/>
      <c r="LEJ66" s="107"/>
      <c r="LEK66" s="107"/>
      <c r="LEL66" s="107"/>
      <c r="LEM66" s="107"/>
      <c r="LEN66" s="107"/>
      <c r="LEO66" s="107"/>
      <c r="LEP66" s="107"/>
      <c r="LEQ66" s="107"/>
      <c r="LER66" s="107"/>
      <c r="LES66" s="107"/>
      <c r="LET66" s="107"/>
      <c r="LEU66" s="107"/>
      <c r="LEV66" s="107"/>
      <c r="LEW66" s="107"/>
      <c r="LEX66" s="107"/>
      <c r="LEY66" s="107"/>
      <c r="LEZ66" s="107"/>
      <c r="LFA66" s="107"/>
      <c r="LFB66" s="107"/>
      <c r="LFC66" s="107"/>
      <c r="LFD66" s="107"/>
      <c r="LFE66" s="107"/>
      <c r="LFF66" s="107"/>
      <c r="LFG66" s="107"/>
      <c r="LFH66" s="107"/>
      <c r="LFI66" s="107"/>
      <c r="LFJ66" s="107"/>
      <c r="LFK66" s="107"/>
      <c r="LFL66" s="107"/>
      <c r="LFM66" s="107"/>
      <c r="LFN66" s="107"/>
      <c r="LFO66" s="107"/>
      <c r="LFP66" s="107"/>
      <c r="LFQ66" s="107"/>
      <c r="LFR66" s="107"/>
      <c r="LFS66" s="107"/>
      <c r="LFT66" s="107"/>
      <c r="LFU66" s="107"/>
      <c r="LFV66" s="107"/>
      <c r="LFW66" s="107"/>
      <c r="LFX66" s="107"/>
      <c r="LFY66" s="107"/>
      <c r="LFZ66" s="107"/>
      <c r="LGA66" s="107"/>
      <c r="LGB66" s="107"/>
      <c r="LGC66" s="107"/>
      <c r="LGD66" s="107"/>
      <c r="LGE66" s="107"/>
      <c r="LGF66" s="107"/>
      <c r="LGG66" s="107"/>
      <c r="LGH66" s="107"/>
      <c r="LGI66" s="107"/>
      <c r="LGJ66" s="107"/>
      <c r="LGK66" s="107"/>
      <c r="LGL66" s="107"/>
      <c r="LGM66" s="107"/>
      <c r="LGN66" s="107"/>
      <c r="LGO66" s="107"/>
      <c r="LGP66" s="107"/>
      <c r="LGQ66" s="107"/>
      <c r="LGR66" s="107"/>
      <c r="LGS66" s="107"/>
      <c r="LGT66" s="107"/>
      <c r="LGU66" s="107"/>
      <c r="LGV66" s="107"/>
      <c r="LGW66" s="107"/>
      <c r="LGX66" s="107"/>
      <c r="LGY66" s="107"/>
      <c r="LGZ66" s="107"/>
      <c r="LHA66" s="107"/>
      <c r="LHB66" s="107"/>
      <c r="LHC66" s="107"/>
      <c r="LHD66" s="107"/>
      <c r="LHE66" s="107"/>
      <c r="LHF66" s="107"/>
      <c r="LHG66" s="107"/>
      <c r="LHH66" s="107"/>
      <c r="LHI66" s="107"/>
      <c r="LHJ66" s="107"/>
      <c r="LHK66" s="107"/>
      <c r="LHL66" s="107"/>
      <c r="LHM66" s="107"/>
      <c r="LHN66" s="107"/>
      <c r="LHO66" s="107"/>
      <c r="LHP66" s="107"/>
      <c r="LHQ66" s="107"/>
      <c r="LHR66" s="107"/>
      <c r="LHS66" s="107"/>
      <c r="LHT66" s="107"/>
      <c r="LHU66" s="107"/>
      <c r="LHV66" s="107"/>
      <c r="LHW66" s="107"/>
      <c r="LHX66" s="107"/>
      <c r="LHY66" s="107"/>
      <c r="LHZ66" s="107"/>
      <c r="LIA66" s="107"/>
      <c r="LIB66" s="107"/>
      <c r="LIC66" s="107"/>
      <c r="LID66" s="107"/>
      <c r="LIE66" s="107"/>
      <c r="LIF66" s="107"/>
      <c r="LIG66" s="107"/>
      <c r="LIH66" s="107"/>
      <c r="LII66" s="107"/>
      <c r="LIJ66" s="107"/>
      <c r="LIK66" s="107"/>
      <c r="LIL66" s="107"/>
      <c r="LIM66" s="107"/>
      <c r="LIN66" s="107"/>
      <c r="LIO66" s="107"/>
      <c r="LIP66" s="107"/>
      <c r="LIQ66" s="107"/>
      <c r="LIR66" s="107"/>
      <c r="LIS66" s="107"/>
      <c r="LIT66" s="107"/>
      <c r="LIU66" s="107"/>
      <c r="LIV66" s="107"/>
      <c r="LIW66" s="107"/>
      <c r="LIX66" s="107"/>
      <c r="LIY66" s="107"/>
      <c r="LIZ66" s="107"/>
      <c r="LJA66" s="107"/>
      <c r="LJB66" s="107"/>
      <c r="LJC66" s="107"/>
      <c r="LJD66" s="107"/>
      <c r="LJE66" s="107"/>
      <c r="LJF66" s="107"/>
      <c r="LJG66" s="107"/>
      <c r="LJH66" s="107"/>
      <c r="LJI66" s="107"/>
      <c r="LJJ66" s="107"/>
      <c r="LJK66" s="107"/>
      <c r="LJL66" s="107"/>
      <c r="LJM66" s="107"/>
      <c r="LJN66" s="107"/>
      <c r="LJO66" s="107"/>
      <c r="LJP66" s="107"/>
      <c r="LJQ66" s="107"/>
      <c r="LJR66" s="107"/>
      <c r="LJS66" s="107"/>
      <c r="LJT66" s="107"/>
      <c r="LJU66" s="107"/>
      <c r="LJV66" s="107"/>
      <c r="LJW66" s="107"/>
      <c r="LJX66" s="107"/>
      <c r="LJY66" s="107"/>
      <c r="LJZ66" s="107"/>
      <c r="LKA66" s="107"/>
      <c r="LKB66" s="107"/>
      <c r="LKC66" s="107"/>
      <c r="LKD66" s="107"/>
      <c r="LKE66" s="107"/>
      <c r="LKF66" s="107"/>
      <c r="LKG66" s="107"/>
      <c r="LKH66" s="107"/>
      <c r="LKI66" s="107"/>
      <c r="LKJ66" s="107"/>
      <c r="LKK66" s="107"/>
      <c r="LKL66" s="107"/>
      <c r="LKM66" s="107"/>
      <c r="LKN66" s="107"/>
      <c r="LKO66" s="107"/>
      <c r="LKP66" s="107"/>
      <c r="LKQ66" s="107"/>
      <c r="LKR66" s="107"/>
      <c r="LKS66" s="107"/>
      <c r="LKT66" s="107"/>
      <c r="LKU66" s="107"/>
      <c r="LKV66" s="107"/>
      <c r="LKW66" s="107"/>
      <c r="LKX66" s="107"/>
      <c r="LKY66" s="107"/>
      <c r="LKZ66" s="107"/>
      <c r="LLA66" s="107"/>
      <c r="LLB66" s="107"/>
      <c r="LLC66" s="107"/>
      <c r="LLD66" s="107"/>
      <c r="LLE66" s="107"/>
      <c r="LLF66" s="107"/>
      <c r="LLG66" s="107"/>
      <c r="LLH66" s="107"/>
      <c r="LLI66" s="107"/>
      <c r="LLJ66" s="107"/>
      <c r="LLK66" s="107"/>
      <c r="LLL66" s="107"/>
      <c r="LLM66" s="107"/>
      <c r="LLN66" s="107"/>
      <c r="LLO66" s="107"/>
      <c r="LLP66" s="107"/>
      <c r="LLQ66" s="107"/>
      <c r="LLR66" s="107"/>
      <c r="LLS66" s="107"/>
      <c r="LLT66" s="107"/>
      <c r="LLU66" s="107"/>
      <c r="LLV66" s="107"/>
      <c r="LLW66" s="107"/>
      <c r="LLX66" s="107"/>
      <c r="LLY66" s="107"/>
      <c r="LLZ66" s="107"/>
      <c r="LMA66" s="107"/>
      <c r="LMB66" s="107"/>
      <c r="LMC66" s="107"/>
      <c r="LMD66" s="107"/>
      <c r="LME66" s="107"/>
      <c r="LMF66" s="107"/>
      <c r="LMG66" s="107"/>
      <c r="LMH66" s="107"/>
      <c r="LMI66" s="107"/>
      <c r="LMJ66" s="107"/>
      <c r="LMK66" s="107"/>
      <c r="LML66" s="107"/>
      <c r="LMM66" s="107"/>
      <c r="LMN66" s="107"/>
      <c r="LMO66" s="107"/>
      <c r="LMP66" s="107"/>
      <c r="LMQ66" s="107"/>
      <c r="LMR66" s="107"/>
      <c r="LMS66" s="107"/>
      <c r="LMT66" s="107"/>
      <c r="LMU66" s="107"/>
      <c r="LMV66" s="107"/>
      <c r="LMW66" s="107"/>
      <c r="LMX66" s="107"/>
      <c r="LMY66" s="107"/>
      <c r="LMZ66" s="107"/>
      <c r="LNA66" s="107"/>
      <c r="LNB66" s="107"/>
      <c r="LNC66" s="107"/>
      <c r="LND66" s="107"/>
      <c r="LNE66" s="107"/>
      <c r="LNF66" s="107"/>
      <c r="LNG66" s="107"/>
      <c r="LNH66" s="107"/>
      <c r="LNI66" s="107"/>
      <c r="LNJ66" s="107"/>
      <c r="LNK66" s="107"/>
      <c r="LNL66" s="107"/>
      <c r="LNM66" s="107"/>
      <c r="LNN66" s="107"/>
      <c r="LNO66" s="107"/>
      <c r="LNP66" s="107"/>
      <c r="LNQ66" s="107"/>
      <c r="LNR66" s="107"/>
      <c r="LNS66" s="107"/>
      <c r="LNT66" s="107"/>
      <c r="LNU66" s="107"/>
      <c r="LNV66" s="107"/>
      <c r="LNW66" s="107"/>
      <c r="LNX66" s="107"/>
      <c r="LNY66" s="107"/>
      <c r="LNZ66" s="107"/>
      <c r="LOA66" s="107"/>
      <c r="LOB66" s="107"/>
      <c r="LOC66" s="107"/>
      <c r="LOD66" s="107"/>
      <c r="LOE66" s="107"/>
      <c r="LOF66" s="107"/>
      <c r="LOG66" s="107"/>
      <c r="LOH66" s="107"/>
      <c r="LOI66" s="107"/>
      <c r="LOJ66" s="107"/>
      <c r="LOK66" s="107"/>
      <c r="LOL66" s="107"/>
      <c r="LOM66" s="107"/>
      <c r="LON66" s="107"/>
      <c r="LOO66" s="107"/>
      <c r="LOP66" s="107"/>
      <c r="LOQ66" s="107"/>
      <c r="LOR66" s="107"/>
      <c r="LOS66" s="107"/>
      <c r="LOT66" s="107"/>
      <c r="LOU66" s="107"/>
      <c r="LOV66" s="107"/>
      <c r="LOW66" s="107"/>
      <c r="LOX66" s="107"/>
      <c r="LOY66" s="107"/>
      <c r="LOZ66" s="107"/>
      <c r="LPA66" s="107"/>
      <c r="LPB66" s="107"/>
      <c r="LPC66" s="107"/>
      <c r="LPD66" s="107"/>
      <c r="LPE66" s="107"/>
      <c r="LPF66" s="107"/>
      <c r="LPG66" s="107"/>
      <c r="LPH66" s="107"/>
      <c r="LPI66" s="107"/>
      <c r="LPJ66" s="107"/>
      <c r="LPK66" s="107"/>
      <c r="LPL66" s="107"/>
      <c r="LPM66" s="107"/>
      <c r="LPN66" s="107"/>
      <c r="LPO66" s="107"/>
      <c r="LPP66" s="107"/>
      <c r="LPQ66" s="107"/>
      <c r="LPR66" s="107"/>
      <c r="LPS66" s="107"/>
      <c r="LPT66" s="107"/>
      <c r="LPU66" s="107"/>
      <c r="LPV66" s="107"/>
      <c r="LPW66" s="107"/>
      <c r="LPX66" s="107"/>
      <c r="LPY66" s="107"/>
      <c r="LPZ66" s="107"/>
      <c r="LQA66" s="107"/>
      <c r="LQB66" s="107"/>
      <c r="LQC66" s="107"/>
      <c r="LQD66" s="107"/>
      <c r="LQE66" s="107"/>
      <c r="LQF66" s="107"/>
      <c r="LQG66" s="107"/>
      <c r="LQH66" s="107"/>
      <c r="LQI66" s="107"/>
      <c r="LQJ66" s="107"/>
      <c r="LQK66" s="107"/>
      <c r="LQL66" s="107"/>
      <c r="LQM66" s="107"/>
      <c r="LQN66" s="107"/>
      <c r="LQO66" s="107"/>
      <c r="LQP66" s="107"/>
      <c r="LQQ66" s="107"/>
      <c r="LQR66" s="107"/>
      <c r="LQS66" s="107"/>
      <c r="LQT66" s="107"/>
      <c r="LQU66" s="107"/>
      <c r="LQV66" s="107"/>
      <c r="LQW66" s="107"/>
      <c r="LQX66" s="107"/>
      <c r="LQY66" s="107"/>
      <c r="LQZ66" s="107"/>
      <c r="LRA66" s="107"/>
      <c r="LRB66" s="107"/>
      <c r="LRC66" s="107"/>
      <c r="LRD66" s="107"/>
      <c r="LRE66" s="107"/>
      <c r="LRF66" s="107"/>
      <c r="LRG66" s="107"/>
      <c r="LRH66" s="107"/>
      <c r="LRI66" s="107"/>
      <c r="LRJ66" s="107"/>
      <c r="LRK66" s="107"/>
      <c r="LRL66" s="107"/>
      <c r="LRM66" s="107"/>
      <c r="LRN66" s="107"/>
      <c r="LRO66" s="107"/>
      <c r="LRP66" s="107"/>
      <c r="LRQ66" s="107"/>
      <c r="LRR66" s="107"/>
      <c r="LRS66" s="107"/>
      <c r="LRT66" s="107"/>
      <c r="LRU66" s="107"/>
      <c r="LRV66" s="107"/>
      <c r="LRW66" s="107"/>
      <c r="LRX66" s="107"/>
      <c r="LRY66" s="107"/>
      <c r="LRZ66" s="107"/>
      <c r="LSA66" s="107"/>
      <c r="LSB66" s="107"/>
      <c r="LSC66" s="107"/>
      <c r="LSD66" s="107"/>
      <c r="LSE66" s="107"/>
      <c r="LSF66" s="107"/>
      <c r="LSG66" s="107"/>
      <c r="LSH66" s="107"/>
      <c r="LSI66" s="107"/>
      <c r="LSJ66" s="107"/>
      <c r="LSK66" s="107"/>
      <c r="LSL66" s="107"/>
      <c r="LSM66" s="107"/>
      <c r="LSN66" s="107"/>
      <c r="LSO66" s="107"/>
      <c r="LSP66" s="107"/>
      <c r="LSQ66" s="107"/>
      <c r="LSR66" s="107"/>
      <c r="LSS66" s="107"/>
      <c r="LST66" s="107"/>
      <c r="LSU66" s="107"/>
      <c r="LSV66" s="107"/>
      <c r="LSW66" s="107"/>
      <c r="LSX66" s="107"/>
      <c r="LSY66" s="107"/>
      <c r="LSZ66" s="107"/>
      <c r="LTA66" s="107"/>
      <c r="LTB66" s="107"/>
      <c r="LTC66" s="107"/>
      <c r="LTD66" s="107"/>
      <c r="LTE66" s="107"/>
      <c r="LTF66" s="107"/>
      <c r="LTG66" s="107"/>
      <c r="LTH66" s="107"/>
      <c r="LTI66" s="107"/>
      <c r="LTJ66" s="107"/>
      <c r="LTK66" s="107"/>
      <c r="LTL66" s="107"/>
      <c r="LTM66" s="107"/>
      <c r="LTN66" s="107"/>
      <c r="LTO66" s="107"/>
      <c r="LTP66" s="107"/>
      <c r="LTQ66" s="107"/>
      <c r="LTR66" s="107"/>
      <c r="LTS66" s="107"/>
      <c r="LTT66" s="107"/>
      <c r="LTU66" s="107"/>
      <c r="LTV66" s="107"/>
      <c r="LTW66" s="107"/>
      <c r="LTX66" s="107"/>
      <c r="LTY66" s="107"/>
      <c r="LTZ66" s="107"/>
      <c r="LUA66" s="107"/>
      <c r="LUB66" s="107"/>
      <c r="LUC66" s="107"/>
      <c r="LUD66" s="107"/>
      <c r="LUE66" s="107"/>
      <c r="LUF66" s="107"/>
      <c r="LUG66" s="107"/>
      <c r="LUH66" s="107"/>
      <c r="LUI66" s="107"/>
      <c r="LUJ66" s="107"/>
      <c r="LUK66" s="107"/>
      <c r="LUL66" s="107"/>
      <c r="LUM66" s="107"/>
      <c r="LUN66" s="107"/>
      <c r="LUO66" s="107"/>
      <c r="LUP66" s="107"/>
      <c r="LUQ66" s="107"/>
      <c r="LUR66" s="107"/>
      <c r="LUS66" s="107"/>
      <c r="LUT66" s="107"/>
      <c r="LUU66" s="107"/>
      <c r="LUV66" s="107"/>
      <c r="LUW66" s="107"/>
      <c r="LUX66" s="107"/>
      <c r="LUY66" s="107"/>
      <c r="LUZ66" s="107"/>
      <c r="LVA66" s="107"/>
      <c r="LVB66" s="107"/>
      <c r="LVC66" s="107"/>
      <c r="LVD66" s="107"/>
      <c r="LVE66" s="107"/>
      <c r="LVF66" s="107"/>
      <c r="LVG66" s="107"/>
      <c r="LVH66" s="107"/>
      <c r="LVI66" s="107"/>
      <c r="LVJ66" s="107"/>
      <c r="LVK66" s="107"/>
      <c r="LVL66" s="107"/>
      <c r="LVM66" s="107"/>
      <c r="LVN66" s="107"/>
      <c r="LVO66" s="107"/>
      <c r="LVP66" s="107"/>
      <c r="LVQ66" s="107"/>
      <c r="LVR66" s="107"/>
      <c r="LVS66" s="107"/>
      <c r="LVT66" s="107"/>
      <c r="LVU66" s="107"/>
      <c r="LVV66" s="107"/>
      <c r="LVW66" s="107"/>
      <c r="LVX66" s="107"/>
      <c r="LVY66" s="107"/>
      <c r="LVZ66" s="107"/>
      <c r="LWA66" s="107"/>
      <c r="LWB66" s="107"/>
      <c r="LWC66" s="107"/>
      <c r="LWD66" s="107"/>
      <c r="LWE66" s="107"/>
      <c r="LWF66" s="107"/>
      <c r="LWG66" s="107"/>
      <c r="LWH66" s="107"/>
      <c r="LWI66" s="107"/>
      <c r="LWJ66" s="107"/>
      <c r="LWK66" s="107"/>
      <c r="LWL66" s="107"/>
      <c r="LWM66" s="107"/>
      <c r="LWN66" s="107"/>
      <c r="LWO66" s="107"/>
      <c r="LWP66" s="107"/>
      <c r="LWQ66" s="107"/>
      <c r="LWR66" s="107"/>
      <c r="LWS66" s="107"/>
      <c r="LWT66" s="107"/>
      <c r="LWU66" s="107"/>
      <c r="LWV66" s="107"/>
      <c r="LWW66" s="107"/>
      <c r="LWX66" s="107"/>
      <c r="LWY66" s="107"/>
      <c r="LWZ66" s="107"/>
      <c r="LXA66" s="107"/>
      <c r="LXB66" s="107"/>
      <c r="LXC66" s="107"/>
      <c r="LXD66" s="107"/>
      <c r="LXE66" s="107"/>
      <c r="LXF66" s="107"/>
      <c r="LXG66" s="107"/>
      <c r="LXH66" s="107"/>
      <c r="LXI66" s="107"/>
      <c r="LXJ66" s="107"/>
      <c r="LXK66" s="107"/>
      <c r="LXL66" s="107"/>
      <c r="LXM66" s="107"/>
      <c r="LXN66" s="107"/>
      <c r="LXO66" s="107"/>
      <c r="LXP66" s="107"/>
      <c r="LXQ66" s="107"/>
      <c r="LXR66" s="107"/>
      <c r="LXS66" s="107"/>
      <c r="LXT66" s="107"/>
      <c r="LXU66" s="107"/>
      <c r="LXV66" s="107"/>
      <c r="LXW66" s="107"/>
      <c r="LXX66" s="107"/>
      <c r="LXY66" s="107"/>
      <c r="LXZ66" s="107"/>
      <c r="LYA66" s="107"/>
      <c r="LYB66" s="107"/>
      <c r="LYC66" s="107"/>
      <c r="LYD66" s="107"/>
      <c r="LYE66" s="107"/>
      <c r="LYF66" s="107"/>
      <c r="LYG66" s="107"/>
      <c r="LYH66" s="107"/>
      <c r="LYI66" s="107"/>
      <c r="LYJ66" s="107"/>
      <c r="LYK66" s="107"/>
      <c r="LYL66" s="107"/>
      <c r="LYM66" s="107"/>
      <c r="LYN66" s="107"/>
      <c r="LYO66" s="107"/>
      <c r="LYP66" s="107"/>
      <c r="LYQ66" s="107"/>
      <c r="LYR66" s="107"/>
      <c r="LYS66" s="107"/>
      <c r="LYT66" s="107"/>
      <c r="LYU66" s="107"/>
      <c r="LYV66" s="107"/>
      <c r="LYW66" s="107"/>
      <c r="LYX66" s="107"/>
      <c r="LYY66" s="107"/>
      <c r="LYZ66" s="107"/>
      <c r="LZA66" s="107"/>
      <c r="LZB66" s="107"/>
      <c r="LZC66" s="107"/>
      <c r="LZD66" s="107"/>
      <c r="LZE66" s="107"/>
      <c r="LZF66" s="107"/>
      <c r="LZG66" s="107"/>
      <c r="LZH66" s="107"/>
      <c r="LZI66" s="107"/>
      <c r="LZJ66" s="107"/>
      <c r="LZK66" s="107"/>
      <c r="LZL66" s="107"/>
      <c r="LZM66" s="107"/>
      <c r="LZN66" s="107"/>
      <c r="LZO66" s="107"/>
      <c r="LZP66" s="107"/>
      <c r="LZQ66" s="107"/>
      <c r="LZR66" s="107"/>
      <c r="LZS66" s="107"/>
      <c r="LZT66" s="107"/>
      <c r="LZU66" s="107"/>
      <c r="LZV66" s="107"/>
      <c r="LZW66" s="107"/>
      <c r="LZX66" s="107"/>
      <c r="LZY66" s="107"/>
      <c r="LZZ66" s="107"/>
      <c r="MAA66" s="107"/>
      <c r="MAB66" s="107"/>
      <c r="MAC66" s="107"/>
      <c r="MAD66" s="107"/>
      <c r="MAE66" s="107"/>
      <c r="MAF66" s="107"/>
      <c r="MAG66" s="107"/>
      <c r="MAH66" s="107"/>
      <c r="MAI66" s="107"/>
      <c r="MAJ66" s="107"/>
      <c r="MAK66" s="107"/>
      <c r="MAL66" s="107"/>
      <c r="MAM66" s="107"/>
      <c r="MAN66" s="107"/>
      <c r="MAO66" s="107"/>
      <c r="MAP66" s="107"/>
      <c r="MAQ66" s="107"/>
      <c r="MAR66" s="107"/>
      <c r="MAS66" s="107"/>
      <c r="MAT66" s="107"/>
      <c r="MAU66" s="107"/>
      <c r="MAV66" s="107"/>
      <c r="MAW66" s="107"/>
      <c r="MAX66" s="107"/>
      <c r="MAY66" s="107"/>
      <c r="MAZ66" s="107"/>
      <c r="MBA66" s="107"/>
      <c r="MBB66" s="107"/>
      <c r="MBC66" s="107"/>
      <c r="MBD66" s="107"/>
      <c r="MBE66" s="107"/>
      <c r="MBF66" s="107"/>
      <c r="MBG66" s="107"/>
      <c r="MBH66" s="107"/>
      <c r="MBI66" s="107"/>
      <c r="MBJ66" s="107"/>
      <c r="MBK66" s="107"/>
      <c r="MBL66" s="107"/>
      <c r="MBM66" s="107"/>
      <c r="MBN66" s="107"/>
      <c r="MBO66" s="107"/>
      <c r="MBP66" s="107"/>
      <c r="MBQ66" s="107"/>
      <c r="MBR66" s="107"/>
      <c r="MBS66" s="107"/>
      <c r="MBT66" s="107"/>
      <c r="MBU66" s="107"/>
      <c r="MBV66" s="107"/>
      <c r="MBW66" s="107"/>
      <c r="MBX66" s="107"/>
      <c r="MBY66" s="107"/>
      <c r="MBZ66" s="107"/>
      <c r="MCA66" s="107"/>
      <c r="MCB66" s="107"/>
      <c r="MCC66" s="107"/>
      <c r="MCD66" s="107"/>
      <c r="MCE66" s="107"/>
      <c r="MCF66" s="107"/>
      <c r="MCG66" s="107"/>
      <c r="MCH66" s="107"/>
      <c r="MCI66" s="107"/>
      <c r="MCJ66" s="107"/>
      <c r="MCK66" s="107"/>
      <c r="MCL66" s="107"/>
      <c r="MCM66" s="107"/>
      <c r="MCN66" s="107"/>
      <c r="MCO66" s="107"/>
      <c r="MCP66" s="107"/>
      <c r="MCQ66" s="107"/>
      <c r="MCR66" s="107"/>
      <c r="MCS66" s="107"/>
      <c r="MCT66" s="107"/>
      <c r="MCU66" s="107"/>
      <c r="MCV66" s="107"/>
      <c r="MCW66" s="107"/>
      <c r="MCX66" s="107"/>
      <c r="MCY66" s="107"/>
      <c r="MCZ66" s="107"/>
      <c r="MDA66" s="107"/>
      <c r="MDB66" s="107"/>
      <c r="MDC66" s="107"/>
      <c r="MDD66" s="107"/>
      <c r="MDE66" s="107"/>
      <c r="MDF66" s="107"/>
      <c r="MDG66" s="107"/>
      <c r="MDH66" s="107"/>
      <c r="MDI66" s="107"/>
      <c r="MDJ66" s="107"/>
      <c r="MDK66" s="107"/>
      <c r="MDL66" s="107"/>
      <c r="MDM66" s="107"/>
      <c r="MDN66" s="107"/>
      <c r="MDO66" s="107"/>
      <c r="MDP66" s="107"/>
      <c r="MDQ66" s="107"/>
      <c r="MDR66" s="107"/>
      <c r="MDS66" s="107"/>
      <c r="MDT66" s="107"/>
      <c r="MDU66" s="107"/>
      <c r="MDV66" s="107"/>
      <c r="MDW66" s="107"/>
      <c r="MDX66" s="107"/>
      <c r="MDY66" s="107"/>
      <c r="MDZ66" s="107"/>
      <c r="MEA66" s="107"/>
      <c r="MEB66" s="107"/>
      <c r="MEC66" s="107"/>
      <c r="MED66" s="107"/>
      <c r="MEE66" s="107"/>
      <c r="MEF66" s="107"/>
      <c r="MEG66" s="107"/>
      <c r="MEH66" s="107"/>
      <c r="MEI66" s="107"/>
      <c r="MEJ66" s="107"/>
      <c r="MEK66" s="107"/>
      <c r="MEL66" s="107"/>
      <c r="MEM66" s="107"/>
      <c r="MEN66" s="107"/>
      <c r="MEO66" s="107"/>
      <c r="MEP66" s="107"/>
      <c r="MEQ66" s="107"/>
      <c r="MER66" s="107"/>
      <c r="MES66" s="107"/>
      <c r="MET66" s="107"/>
      <c r="MEU66" s="107"/>
      <c r="MEV66" s="107"/>
      <c r="MEW66" s="107"/>
      <c r="MEX66" s="107"/>
      <c r="MEY66" s="107"/>
      <c r="MEZ66" s="107"/>
      <c r="MFA66" s="107"/>
      <c r="MFB66" s="107"/>
      <c r="MFC66" s="107"/>
      <c r="MFD66" s="107"/>
      <c r="MFE66" s="107"/>
      <c r="MFF66" s="107"/>
      <c r="MFG66" s="107"/>
      <c r="MFH66" s="107"/>
      <c r="MFI66" s="107"/>
      <c r="MFJ66" s="107"/>
      <c r="MFK66" s="107"/>
      <c r="MFL66" s="107"/>
      <c r="MFM66" s="107"/>
      <c r="MFN66" s="107"/>
      <c r="MFO66" s="107"/>
      <c r="MFP66" s="107"/>
      <c r="MFQ66" s="107"/>
      <c r="MFR66" s="107"/>
      <c r="MFS66" s="107"/>
      <c r="MFT66" s="107"/>
      <c r="MFU66" s="107"/>
      <c r="MFV66" s="107"/>
      <c r="MFW66" s="107"/>
      <c r="MFX66" s="107"/>
      <c r="MFY66" s="107"/>
      <c r="MFZ66" s="107"/>
      <c r="MGA66" s="107"/>
      <c r="MGB66" s="107"/>
      <c r="MGC66" s="107"/>
      <c r="MGD66" s="107"/>
      <c r="MGE66" s="107"/>
      <c r="MGF66" s="107"/>
      <c r="MGG66" s="107"/>
      <c r="MGH66" s="107"/>
      <c r="MGI66" s="107"/>
      <c r="MGJ66" s="107"/>
      <c r="MGK66" s="107"/>
      <c r="MGL66" s="107"/>
      <c r="MGM66" s="107"/>
      <c r="MGN66" s="107"/>
      <c r="MGO66" s="107"/>
      <c r="MGP66" s="107"/>
      <c r="MGQ66" s="107"/>
      <c r="MGR66" s="107"/>
      <c r="MGS66" s="107"/>
      <c r="MGT66" s="107"/>
      <c r="MGU66" s="107"/>
      <c r="MGV66" s="107"/>
      <c r="MGW66" s="107"/>
      <c r="MGX66" s="107"/>
      <c r="MGY66" s="107"/>
      <c r="MGZ66" s="107"/>
      <c r="MHA66" s="107"/>
      <c r="MHB66" s="107"/>
      <c r="MHC66" s="107"/>
      <c r="MHD66" s="107"/>
      <c r="MHE66" s="107"/>
      <c r="MHF66" s="107"/>
      <c r="MHG66" s="107"/>
      <c r="MHH66" s="107"/>
      <c r="MHI66" s="107"/>
      <c r="MHJ66" s="107"/>
      <c r="MHK66" s="107"/>
      <c r="MHL66" s="107"/>
      <c r="MHM66" s="107"/>
      <c r="MHN66" s="107"/>
      <c r="MHO66" s="107"/>
      <c r="MHP66" s="107"/>
      <c r="MHQ66" s="107"/>
      <c r="MHR66" s="107"/>
      <c r="MHS66" s="107"/>
      <c r="MHT66" s="107"/>
      <c r="MHU66" s="107"/>
      <c r="MHV66" s="107"/>
      <c r="MHW66" s="107"/>
      <c r="MHX66" s="107"/>
      <c r="MHY66" s="107"/>
      <c r="MHZ66" s="107"/>
      <c r="MIA66" s="107"/>
      <c r="MIB66" s="107"/>
      <c r="MIC66" s="107"/>
      <c r="MID66" s="107"/>
      <c r="MIE66" s="107"/>
      <c r="MIF66" s="107"/>
      <c r="MIG66" s="107"/>
      <c r="MIH66" s="107"/>
      <c r="MII66" s="107"/>
      <c r="MIJ66" s="107"/>
      <c r="MIK66" s="107"/>
      <c r="MIL66" s="107"/>
      <c r="MIM66" s="107"/>
      <c r="MIN66" s="107"/>
      <c r="MIO66" s="107"/>
      <c r="MIP66" s="107"/>
      <c r="MIQ66" s="107"/>
      <c r="MIR66" s="107"/>
      <c r="MIS66" s="107"/>
      <c r="MIT66" s="107"/>
      <c r="MIU66" s="107"/>
      <c r="MIV66" s="107"/>
      <c r="MIW66" s="107"/>
      <c r="MIX66" s="107"/>
      <c r="MIY66" s="107"/>
      <c r="MIZ66" s="107"/>
      <c r="MJA66" s="107"/>
      <c r="MJB66" s="107"/>
      <c r="MJC66" s="107"/>
      <c r="MJD66" s="107"/>
      <c r="MJE66" s="107"/>
      <c r="MJF66" s="107"/>
      <c r="MJG66" s="107"/>
      <c r="MJH66" s="107"/>
      <c r="MJI66" s="107"/>
      <c r="MJJ66" s="107"/>
      <c r="MJK66" s="107"/>
      <c r="MJL66" s="107"/>
      <c r="MJM66" s="107"/>
      <c r="MJN66" s="107"/>
      <c r="MJO66" s="107"/>
      <c r="MJP66" s="107"/>
      <c r="MJQ66" s="107"/>
      <c r="MJR66" s="107"/>
      <c r="MJS66" s="107"/>
      <c r="MJT66" s="107"/>
      <c r="MJU66" s="107"/>
      <c r="MJV66" s="107"/>
      <c r="MJW66" s="107"/>
      <c r="MJX66" s="107"/>
      <c r="MJY66" s="107"/>
      <c r="MJZ66" s="107"/>
      <c r="MKA66" s="107"/>
      <c r="MKB66" s="107"/>
      <c r="MKC66" s="107"/>
      <c r="MKD66" s="107"/>
      <c r="MKE66" s="107"/>
      <c r="MKF66" s="107"/>
      <c r="MKG66" s="107"/>
      <c r="MKH66" s="107"/>
      <c r="MKI66" s="107"/>
      <c r="MKJ66" s="107"/>
      <c r="MKK66" s="107"/>
      <c r="MKL66" s="107"/>
      <c r="MKM66" s="107"/>
      <c r="MKN66" s="107"/>
      <c r="MKO66" s="107"/>
      <c r="MKP66" s="107"/>
      <c r="MKQ66" s="107"/>
      <c r="MKR66" s="107"/>
      <c r="MKS66" s="107"/>
      <c r="MKT66" s="107"/>
      <c r="MKU66" s="107"/>
      <c r="MKV66" s="107"/>
      <c r="MKW66" s="107"/>
      <c r="MKX66" s="107"/>
      <c r="MKY66" s="107"/>
      <c r="MKZ66" s="107"/>
      <c r="MLA66" s="107"/>
      <c r="MLB66" s="107"/>
      <c r="MLC66" s="107"/>
      <c r="MLD66" s="107"/>
      <c r="MLE66" s="107"/>
      <c r="MLF66" s="107"/>
      <c r="MLG66" s="107"/>
      <c r="MLH66" s="107"/>
      <c r="MLI66" s="107"/>
      <c r="MLJ66" s="107"/>
      <c r="MLK66" s="107"/>
      <c r="MLL66" s="107"/>
      <c r="MLM66" s="107"/>
      <c r="MLN66" s="107"/>
      <c r="MLO66" s="107"/>
      <c r="MLP66" s="107"/>
      <c r="MLQ66" s="107"/>
      <c r="MLR66" s="107"/>
      <c r="MLS66" s="107"/>
      <c r="MLT66" s="107"/>
      <c r="MLU66" s="107"/>
      <c r="MLV66" s="107"/>
      <c r="MLW66" s="107"/>
      <c r="MLX66" s="107"/>
      <c r="MLY66" s="107"/>
      <c r="MLZ66" s="107"/>
      <c r="MMA66" s="107"/>
      <c r="MMB66" s="107"/>
      <c r="MMC66" s="107"/>
      <c r="MMD66" s="107"/>
      <c r="MME66" s="107"/>
      <c r="MMF66" s="107"/>
      <c r="MMG66" s="107"/>
      <c r="MMH66" s="107"/>
      <c r="MMI66" s="107"/>
      <c r="MMJ66" s="107"/>
      <c r="MMK66" s="107"/>
      <c r="MML66" s="107"/>
      <c r="MMM66" s="107"/>
      <c r="MMN66" s="107"/>
      <c r="MMO66" s="107"/>
      <c r="MMP66" s="107"/>
      <c r="MMQ66" s="107"/>
      <c r="MMR66" s="107"/>
      <c r="MMS66" s="107"/>
      <c r="MMT66" s="107"/>
      <c r="MMU66" s="107"/>
      <c r="MMV66" s="107"/>
      <c r="MMW66" s="107"/>
      <c r="MMX66" s="107"/>
      <c r="MMY66" s="107"/>
      <c r="MMZ66" s="107"/>
      <c r="MNA66" s="107"/>
      <c r="MNB66" s="107"/>
      <c r="MNC66" s="107"/>
      <c r="MND66" s="107"/>
      <c r="MNE66" s="107"/>
      <c r="MNF66" s="107"/>
      <c r="MNG66" s="107"/>
      <c r="MNH66" s="107"/>
      <c r="MNI66" s="107"/>
      <c r="MNJ66" s="107"/>
      <c r="MNK66" s="107"/>
      <c r="MNL66" s="107"/>
      <c r="MNM66" s="107"/>
      <c r="MNN66" s="107"/>
      <c r="MNO66" s="107"/>
      <c r="MNP66" s="107"/>
      <c r="MNQ66" s="107"/>
      <c r="MNR66" s="107"/>
      <c r="MNS66" s="107"/>
      <c r="MNT66" s="107"/>
      <c r="MNU66" s="107"/>
      <c r="MNV66" s="107"/>
      <c r="MNW66" s="107"/>
      <c r="MNX66" s="107"/>
      <c r="MNY66" s="107"/>
      <c r="MNZ66" s="107"/>
      <c r="MOA66" s="107"/>
      <c r="MOB66" s="107"/>
      <c r="MOC66" s="107"/>
      <c r="MOD66" s="107"/>
      <c r="MOE66" s="107"/>
      <c r="MOF66" s="107"/>
      <c r="MOG66" s="107"/>
      <c r="MOH66" s="107"/>
      <c r="MOI66" s="107"/>
      <c r="MOJ66" s="107"/>
      <c r="MOK66" s="107"/>
      <c r="MOL66" s="107"/>
      <c r="MOM66" s="107"/>
      <c r="MON66" s="107"/>
      <c r="MOO66" s="107"/>
      <c r="MOP66" s="107"/>
      <c r="MOQ66" s="107"/>
      <c r="MOR66" s="107"/>
      <c r="MOS66" s="107"/>
      <c r="MOT66" s="107"/>
      <c r="MOU66" s="107"/>
      <c r="MOV66" s="107"/>
      <c r="MOW66" s="107"/>
      <c r="MOX66" s="107"/>
      <c r="MOY66" s="107"/>
      <c r="MOZ66" s="107"/>
      <c r="MPA66" s="107"/>
      <c r="MPB66" s="107"/>
      <c r="MPC66" s="107"/>
      <c r="MPD66" s="107"/>
      <c r="MPE66" s="107"/>
      <c r="MPF66" s="107"/>
      <c r="MPG66" s="107"/>
      <c r="MPH66" s="107"/>
      <c r="MPI66" s="107"/>
      <c r="MPJ66" s="107"/>
      <c r="MPK66" s="107"/>
      <c r="MPL66" s="107"/>
      <c r="MPM66" s="107"/>
      <c r="MPN66" s="107"/>
      <c r="MPO66" s="107"/>
      <c r="MPP66" s="107"/>
      <c r="MPQ66" s="107"/>
      <c r="MPR66" s="107"/>
      <c r="MPS66" s="107"/>
      <c r="MPT66" s="107"/>
      <c r="MPU66" s="107"/>
      <c r="MPV66" s="107"/>
      <c r="MPW66" s="107"/>
      <c r="MPX66" s="107"/>
      <c r="MPY66" s="107"/>
      <c r="MPZ66" s="107"/>
      <c r="MQA66" s="107"/>
      <c r="MQB66" s="107"/>
      <c r="MQC66" s="107"/>
      <c r="MQD66" s="107"/>
      <c r="MQE66" s="107"/>
      <c r="MQF66" s="107"/>
      <c r="MQG66" s="107"/>
      <c r="MQH66" s="107"/>
      <c r="MQI66" s="107"/>
      <c r="MQJ66" s="107"/>
      <c r="MQK66" s="107"/>
      <c r="MQL66" s="107"/>
      <c r="MQM66" s="107"/>
      <c r="MQN66" s="107"/>
      <c r="MQO66" s="107"/>
      <c r="MQP66" s="107"/>
      <c r="MQQ66" s="107"/>
      <c r="MQR66" s="107"/>
      <c r="MQS66" s="107"/>
      <c r="MQT66" s="107"/>
      <c r="MQU66" s="107"/>
      <c r="MQV66" s="107"/>
      <c r="MQW66" s="107"/>
      <c r="MQX66" s="107"/>
      <c r="MQY66" s="107"/>
      <c r="MQZ66" s="107"/>
      <c r="MRA66" s="107"/>
      <c r="MRB66" s="107"/>
      <c r="MRC66" s="107"/>
      <c r="MRD66" s="107"/>
      <c r="MRE66" s="107"/>
      <c r="MRF66" s="107"/>
      <c r="MRG66" s="107"/>
      <c r="MRH66" s="107"/>
      <c r="MRI66" s="107"/>
      <c r="MRJ66" s="107"/>
      <c r="MRK66" s="107"/>
      <c r="MRL66" s="107"/>
      <c r="MRM66" s="107"/>
      <c r="MRN66" s="107"/>
      <c r="MRO66" s="107"/>
      <c r="MRP66" s="107"/>
      <c r="MRQ66" s="107"/>
      <c r="MRR66" s="107"/>
      <c r="MRS66" s="107"/>
      <c r="MRT66" s="107"/>
      <c r="MRU66" s="107"/>
      <c r="MRV66" s="107"/>
      <c r="MRW66" s="107"/>
      <c r="MRX66" s="107"/>
      <c r="MRY66" s="107"/>
      <c r="MRZ66" s="107"/>
      <c r="MSA66" s="107"/>
      <c r="MSB66" s="107"/>
      <c r="MSC66" s="107"/>
      <c r="MSD66" s="107"/>
      <c r="MSE66" s="107"/>
      <c r="MSF66" s="107"/>
      <c r="MSG66" s="107"/>
      <c r="MSH66" s="107"/>
      <c r="MSI66" s="107"/>
      <c r="MSJ66" s="107"/>
      <c r="MSK66" s="107"/>
      <c r="MSL66" s="107"/>
      <c r="MSM66" s="107"/>
      <c r="MSN66" s="107"/>
      <c r="MSO66" s="107"/>
      <c r="MSP66" s="107"/>
      <c r="MSQ66" s="107"/>
      <c r="MSR66" s="107"/>
      <c r="MSS66" s="107"/>
      <c r="MST66" s="107"/>
      <c r="MSU66" s="107"/>
      <c r="MSV66" s="107"/>
      <c r="MSW66" s="107"/>
      <c r="MSX66" s="107"/>
      <c r="MSY66" s="107"/>
      <c r="MSZ66" s="107"/>
      <c r="MTA66" s="107"/>
      <c r="MTB66" s="107"/>
      <c r="MTC66" s="107"/>
      <c r="MTD66" s="107"/>
      <c r="MTE66" s="107"/>
      <c r="MTF66" s="107"/>
      <c r="MTG66" s="107"/>
      <c r="MTH66" s="107"/>
      <c r="MTI66" s="107"/>
      <c r="MTJ66" s="107"/>
      <c r="MTK66" s="107"/>
      <c r="MTL66" s="107"/>
      <c r="MTM66" s="107"/>
      <c r="MTN66" s="107"/>
      <c r="MTO66" s="107"/>
      <c r="MTP66" s="107"/>
      <c r="MTQ66" s="107"/>
      <c r="MTR66" s="107"/>
      <c r="MTS66" s="107"/>
      <c r="MTT66" s="107"/>
      <c r="MTU66" s="107"/>
      <c r="MTV66" s="107"/>
      <c r="MTW66" s="107"/>
      <c r="MTX66" s="107"/>
      <c r="MTY66" s="107"/>
      <c r="MTZ66" s="107"/>
      <c r="MUA66" s="107"/>
      <c r="MUB66" s="107"/>
      <c r="MUC66" s="107"/>
      <c r="MUD66" s="107"/>
      <c r="MUE66" s="107"/>
      <c r="MUF66" s="107"/>
      <c r="MUG66" s="107"/>
      <c r="MUH66" s="107"/>
      <c r="MUI66" s="107"/>
      <c r="MUJ66" s="107"/>
      <c r="MUK66" s="107"/>
      <c r="MUL66" s="107"/>
      <c r="MUM66" s="107"/>
      <c r="MUN66" s="107"/>
      <c r="MUO66" s="107"/>
      <c r="MUP66" s="107"/>
      <c r="MUQ66" s="107"/>
      <c r="MUR66" s="107"/>
      <c r="MUS66" s="107"/>
      <c r="MUT66" s="107"/>
      <c r="MUU66" s="107"/>
      <c r="MUV66" s="107"/>
      <c r="MUW66" s="107"/>
      <c r="MUX66" s="107"/>
      <c r="MUY66" s="107"/>
      <c r="MUZ66" s="107"/>
      <c r="MVA66" s="107"/>
      <c r="MVB66" s="107"/>
      <c r="MVC66" s="107"/>
      <c r="MVD66" s="107"/>
      <c r="MVE66" s="107"/>
      <c r="MVF66" s="107"/>
      <c r="MVG66" s="107"/>
      <c r="MVH66" s="107"/>
      <c r="MVI66" s="107"/>
      <c r="MVJ66" s="107"/>
      <c r="MVK66" s="107"/>
      <c r="MVL66" s="107"/>
      <c r="MVM66" s="107"/>
      <c r="MVN66" s="107"/>
      <c r="MVO66" s="107"/>
      <c r="MVP66" s="107"/>
      <c r="MVQ66" s="107"/>
      <c r="MVR66" s="107"/>
      <c r="MVS66" s="107"/>
      <c r="MVT66" s="107"/>
      <c r="MVU66" s="107"/>
      <c r="MVV66" s="107"/>
      <c r="MVW66" s="107"/>
      <c r="MVX66" s="107"/>
      <c r="MVY66" s="107"/>
      <c r="MVZ66" s="107"/>
      <c r="MWA66" s="107"/>
      <c r="MWB66" s="107"/>
      <c r="MWC66" s="107"/>
      <c r="MWD66" s="107"/>
      <c r="MWE66" s="107"/>
      <c r="MWF66" s="107"/>
      <c r="MWG66" s="107"/>
      <c r="MWH66" s="107"/>
      <c r="MWI66" s="107"/>
      <c r="MWJ66" s="107"/>
      <c r="MWK66" s="107"/>
      <c r="MWL66" s="107"/>
      <c r="MWM66" s="107"/>
      <c r="MWN66" s="107"/>
      <c r="MWO66" s="107"/>
      <c r="MWP66" s="107"/>
      <c r="MWQ66" s="107"/>
      <c r="MWR66" s="107"/>
      <c r="MWS66" s="107"/>
      <c r="MWT66" s="107"/>
      <c r="MWU66" s="107"/>
      <c r="MWV66" s="107"/>
      <c r="MWW66" s="107"/>
      <c r="MWX66" s="107"/>
      <c r="MWY66" s="107"/>
      <c r="MWZ66" s="107"/>
      <c r="MXA66" s="107"/>
      <c r="MXB66" s="107"/>
      <c r="MXC66" s="107"/>
      <c r="MXD66" s="107"/>
      <c r="MXE66" s="107"/>
      <c r="MXF66" s="107"/>
      <c r="MXG66" s="107"/>
      <c r="MXH66" s="107"/>
      <c r="MXI66" s="107"/>
      <c r="MXJ66" s="107"/>
      <c r="MXK66" s="107"/>
      <c r="MXL66" s="107"/>
      <c r="MXM66" s="107"/>
      <c r="MXN66" s="107"/>
      <c r="MXO66" s="107"/>
      <c r="MXP66" s="107"/>
      <c r="MXQ66" s="107"/>
      <c r="MXR66" s="107"/>
      <c r="MXS66" s="107"/>
      <c r="MXT66" s="107"/>
      <c r="MXU66" s="107"/>
      <c r="MXV66" s="107"/>
      <c r="MXW66" s="107"/>
      <c r="MXX66" s="107"/>
      <c r="MXY66" s="107"/>
      <c r="MXZ66" s="107"/>
      <c r="MYA66" s="107"/>
      <c r="MYB66" s="107"/>
      <c r="MYC66" s="107"/>
      <c r="MYD66" s="107"/>
      <c r="MYE66" s="107"/>
      <c r="MYF66" s="107"/>
      <c r="MYG66" s="107"/>
      <c r="MYH66" s="107"/>
      <c r="MYI66" s="107"/>
      <c r="MYJ66" s="107"/>
      <c r="MYK66" s="107"/>
      <c r="MYL66" s="107"/>
      <c r="MYM66" s="107"/>
      <c r="MYN66" s="107"/>
      <c r="MYO66" s="107"/>
      <c r="MYP66" s="107"/>
      <c r="MYQ66" s="107"/>
      <c r="MYR66" s="107"/>
      <c r="MYS66" s="107"/>
      <c r="MYT66" s="107"/>
      <c r="MYU66" s="107"/>
      <c r="MYV66" s="107"/>
      <c r="MYW66" s="107"/>
      <c r="MYX66" s="107"/>
      <c r="MYY66" s="107"/>
      <c r="MYZ66" s="107"/>
      <c r="MZA66" s="107"/>
      <c r="MZB66" s="107"/>
      <c r="MZC66" s="107"/>
      <c r="MZD66" s="107"/>
      <c r="MZE66" s="107"/>
      <c r="MZF66" s="107"/>
      <c r="MZG66" s="107"/>
      <c r="MZH66" s="107"/>
      <c r="MZI66" s="107"/>
      <c r="MZJ66" s="107"/>
      <c r="MZK66" s="107"/>
      <c r="MZL66" s="107"/>
      <c r="MZM66" s="107"/>
      <c r="MZN66" s="107"/>
      <c r="MZO66" s="107"/>
      <c r="MZP66" s="107"/>
      <c r="MZQ66" s="107"/>
      <c r="MZR66" s="107"/>
      <c r="MZS66" s="107"/>
      <c r="MZT66" s="107"/>
      <c r="MZU66" s="107"/>
      <c r="MZV66" s="107"/>
      <c r="MZW66" s="107"/>
      <c r="MZX66" s="107"/>
      <c r="MZY66" s="107"/>
      <c r="MZZ66" s="107"/>
      <c r="NAA66" s="107"/>
      <c r="NAB66" s="107"/>
      <c r="NAC66" s="107"/>
      <c r="NAD66" s="107"/>
      <c r="NAE66" s="107"/>
      <c r="NAF66" s="107"/>
      <c r="NAG66" s="107"/>
      <c r="NAH66" s="107"/>
      <c r="NAI66" s="107"/>
      <c r="NAJ66" s="107"/>
      <c r="NAK66" s="107"/>
      <c r="NAL66" s="107"/>
      <c r="NAM66" s="107"/>
      <c r="NAN66" s="107"/>
      <c r="NAO66" s="107"/>
      <c r="NAP66" s="107"/>
      <c r="NAQ66" s="107"/>
      <c r="NAR66" s="107"/>
      <c r="NAS66" s="107"/>
      <c r="NAT66" s="107"/>
      <c r="NAU66" s="107"/>
      <c r="NAV66" s="107"/>
      <c r="NAW66" s="107"/>
      <c r="NAX66" s="107"/>
      <c r="NAY66" s="107"/>
      <c r="NAZ66" s="107"/>
      <c r="NBA66" s="107"/>
      <c r="NBB66" s="107"/>
      <c r="NBC66" s="107"/>
      <c r="NBD66" s="107"/>
      <c r="NBE66" s="107"/>
      <c r="NBF66" s="107"/>
      <c r="NBG66" s="107"/>
      <c r="NBH66" s="107"/>
      <c r="NBI66" s="107"/>
      <c r="NBJ66" s="107"/>
      <c r="NBK66" s="107"/>
      <c r="NBL66" s="107"/>
      <c r="NBM66" s="107"/>
      <c r="NBN66" s="107"/>
      <c r="NBO66" s="107"/>
      <c r="NBP66" s="107"/>
      <c r="NBQ66" s="107"/>
      <c r="NBR66" s="107"/>
      <c r="NBS66" s="107"/>
      <c r="NBT66" s="107"/>
      <c r="NBU66" s="107"/>
      <c r="NBV66" s="107"/>
      <c r="NBW66" s="107"/>
      <c r="NBX66" s="107"/>
      <c r="NBY66" s="107"/>
      <c r="NBZ66" s="107"/>
      <c r="NCA66" s="107"/>
      <c r="NCB66" s="107"/>
      <c r="NCC66" s="107"/>
      <c r="NCD66" s="107"/>
      <c r="NCE66" s="107"/>
      <c r="NCF66" s="107"/>
      <c r="NCG66" s="107"/>
      <c r="NCH66" s="107"/>
      <c r="NCI66" s="107"/>
      <c r="NCJ66" s="107"/>
      <c r="NCK66" s="107"/>
      <c r="NCL66" s="107"/>
      <c r="NCM66" s="107"/>
      <c r="NCN66" s="107"/>
      <c r="NCO66" s="107"/>
      <c r="NCP66" s="107"/>
      <c r="NCQ66" s="107"/>
      <c r="NCR66" s="107"/>
      <c r="NCS66" s="107"/>
      <c r="NCT66" s="107"/>
      <c r="NCU66" s="107"/>
      <c r="NCV66" s="107"/>
      <c r="NCW66" s="107"/>
      <c r="NCX66" s="107"/>
      <c r="NCY66" s="107"/>
      <c r="NCZ66" s="107"/>
      <c r="NDA66" s="107"/>
      <c r="NDB66" s="107"/>
      <c r="NDC66" s="107"/>
      <c r="NDD66" s="107"/>
      <c r="NDE66" s="107"/>
      <c r="NDF66" s="107"/>
      <c r="NDG66" s="107"/>
      <c r="NDH66" s="107"/>
      <c r="NDI66" s="107"/>
      <c r="NDJ66" s="107"/>
      <c r="NDK66" s="107"/>
      <c r="NDL66" s="107"/>
      <c r="NDM66" s="107"/>
      <c r="NDN66" s="107"/>
      <c r="NDO66" s="107"/>
      <c r="NDP66" s="107"/>
      <c r="NDQ66" s="107"/>
      <c r="NDR66" s="107"/>
      <c r="NDS66" s="107"/>
      <c r="NDT66" s="107"/>
      <c r="NDU66" s="107"/>
      <c r="NDV66" s="107"/>
      <c r="NDW66" s="107"/>
      <c r="NDX66" s="107"/>
      <c r="NDY66" s="107"/>
      <c r="NDZ66" s="107"/>
      <c r="NEA66" s="107"/>
      <c r="NEB66" s="107"/>
      <c r="NEC66" s="107"/>
      <c r="NED66" s="107"/>
      <c r="NEE66" s="107"/>
      <c r="NEF66" s="107"/>
      <c r="NEG66" s="107"/>
      <c r="NEH66" s="107"/>
      <c r="NEI66" s="107"/>
      <c r="NEJ66" s="107"/>
      <c r="NEK66" s="107"/>
      <c r="NEL66" s="107"/>
      <c r="NEM66" s="107"/>
      <c r="NEN66" s="107"/>
      <c r="NEO66" s="107"/>
      <c r="NEP66" s="107"/>
      <c r="NEQ66" s="107"/>
      <c r="NER66" s="107"/>
      <c r="NES66" s="107"/>
      <c r="NET66" s="107"/>
      <c r="NEU66" s="107"/>
      <c r="NEV66" s="107"/>
      <c r="NEW66" s="107"/>
      <c r="NEX66" s="107"/>
      <c r="NEY66" s="107"/>
      <c r="NEZ66" s="107"/>
      <c r="NFA66" s="107"/>
      <c r="NFB66" s="107"/>
      <c r="NFC66" s="107"/>
      <c r="NFD66" s="107"/>
      <c r="NFE66" s="107"/>
      <c r="NFF66" s="107"/>
      <c r="NFG66" s="107"/>
      <c r="NFH66" s="107"/>
      <c r="NFI66" s="107"/>
      <c r="NFJ66" s="107"/>
      <c r="NFK66" s="107"/>
      <c r="NFL66" s="107"/>
      <c r="NFM66" s="107"/>
      <c r="NFN66" s="107"/>
      <c r="NFO66" s="107"/>
      <c r="NFP66" s="107"/>
      <c r="NFQ66" s="107"/>
      <c r="NFR66" s="107"/>
      <c r="NFS66" s="107"/>
      <c r="NFT66" s="107"/>
      <c r="NFU66" s="107"/>
      <c r="NFV66" s="107"/>
      <c r="NFW66" s="107"/>
      <c r="NFX66" s="107"/>
      <c r="NFY66" s="107"/>
      <c r="NFZ66" s="107"/>
      <c r="NGA66" s="107"/>
      <c r="NGB66" s="107"/>
      <c r="NGC66" s="107"/>
      <c r="NGD66" s="107"/>
      <c r="NGE66" s="107"/>
      <c r="NGF66" s="107"/>
      <c r="NGG66" s="107"/>
      <c r="NGH66" s="107"/>
      <c r="NGI66" s="107"/>
      <c r="NGJ66" s="107"/>
      <c r="NGK66" s="107"/>
      <c r="NGL66" s="107"/>
      <c r="NGM66" s="107"/>
      <c r="NGN66" s="107"/>
      <c r="NGO66" s="107"/>
      <c r="NGP66" s="107"/>
      <c r="NGQ66" s="107"/>
      <c r="NGR66" s="107"/>
      <c r="NGS66" s="107"/>
      <c r="NGT66" s="107"/>
      <c r="NGU66" s="107"/>
      <c r="NGV66" s="107"/>
      <c r="NGW66" s="107"/>
      <c r="NGX66" s="107"/>
      <c r="NGY66" s="107"/>
      <c r="NGZ66" s="107"/>
      <c r="NHA66" s="107"/>
      <c r="NHB66" s="107"/>
      <c r="NHC66" s="107"/>
      <c r="NHD66" s="107"/>
      <c r="NHE66" s="107"/>
      <c r="NHF66" s="107"/>
      <c r="NHG66" s="107"/>
      <c r="NHH66" s="107"/>
      <c r="NHI66" s="107"/>
      <c r="NHJ66" s="107"/>
      <c r="NHK66" s="107"/>
      <c r="NHL66" s="107"/>
      <c r="NHM66" s="107"/>
      <c r="NHN66" s="107"/>
      <c r="NHO66" s="107"/>
      <c r="NHP66" s="107"/>
      <c r="NHQ66" s="107"/>
      <c r="NHR66" s="107"/>
      <c r="NHS66" s="107"/>
      <c r="NHT66" s="107"/>
      <c r="NHU66" s="107"/>
      <c r="NHV66" s="107"/>
      <c r="NHW66" s="107"/>
      <c r="NHX66" s="107"/>
      <c r="NHY66" s="107"/>
      <c r="NHZ66" s="107"/>
      <c r="NIA66" s="107"/>
      <c r="NIB66" s="107"/>
      <c r="NIC66" s="107"/>
      <c r="NID66" s="107"/>
      <c r="NIE66" s="107"/>
      <c r="NIF66" s="107"/>
      <c r="NIG66" s="107"/>
      <c r="NIH66" s="107"/>
      <c r="NII66" s="107"/>
      <c r="NIJ66" s="107"/>
      <c r="NIK66" s="107"/>
      <c r="NIL66" s="107"/>
      <c r="NIM66" s="107"/>
      <c r="NIN66" s="107"/>
      <c r="NIO66" s="107"/>
      <c r="NIP66" s="107"/>
      <c r="NIQ66" s="107"/>
      <c r="NIR66" s="107"/>
      <c r="NIS66" s="107"/>
      <c r="NIT66" s="107"/>
      <c r="NIU66" s="107"/>
      <c r="NIV66" s="107"/>
      <c r="NIW66" s="107"/>
      <c r="NIX66" s="107"/>
      <c r="NIY66" s="107"/>
      <c r="NIZ66" s="107"/>
      <c r="NJA66" s="107"/>
      <c r="NJB66" s="107"/>
      <c r="NJC66" s="107"/>
      <c r="NJD66" s="107"/>
      <c r="NJE66" s="107"/>
      <c r="NJF66" s="107"/>
      <c r="NJG66" s="107"/>
      <c r="NJH66" s="107"/>
      <c r="NJI66" s="107"/>
      <c r="NJJ66" s="107"/>
      <c r="NJK66" s="107"/>
      <c r="NJL66" s="107"/>
      <c r="NJM66" s="107"/>
      <c r="NJN66" s="107"/>
      <c r="NJO66" s="107"/>
      <c r="NJP66" s="107"/>
      <c r="NJQ66" s="107"/>
      <c r="NJR66" s="107"/>
      <c r="NJS66" s="107"/>
      <c r="NJT66" s="107"/>
      <c r="NJU66" s="107"/>
      <c r="NJV66" s="107"/>
      <c r="NJW66" s="107"/>
      <c r="NJX66" s="107"/>
      <c r="NJY66" s="107"/>
      <c r="NJZ66" s="107"/>
      <c r="NKA66" s="107"/>
      <c r="NKB66" s="107"/>
      <c r="NKC66" s="107"/>
      <c r="NKD66" s="107"/>
      <c r="NKE66" s="107"/>
      <c r="NKF66" s="107"/>
      <c r="NKG66" s="107"/>
      <c r="NKH66" s="107"/>
      <c r="NKI66" s="107"/>
      <c r="NKJ66" s="107"/>
      <c r="NKK66" s="107"/>
      <c r="NKL66" s="107"/>
      <c r="NKM66" s="107"/>
      <c r="NKN66" s="107"/>
      <c r="NKO66" s="107"/>
      <c r="NKP66" s="107"/>
      <c r="NKQ66" s="107"/>
      <c r="NKR66" s="107"/>
      <c r="NKS66" s="107"/>
      <c r="NKT66" s="107"/>
      <c r="NKU66" s="107"/>
      <c r="NKV66" s="107"/>
      <c r="NKW66" s="107"/>
      <c r="NKX66" s="107"/>
      <c r="NKY66" s="107"/>
      <c r="NKZ66" s="107"/>
      <c r="NLA66" s="107"/>
      <c r="NLB66" s="107"/>
      <c r="NLC66" s="107"/>
      <c r="NLD66" s="107"/>
      <c r="NLE66" s="107"/>
      <c r="NLF66" s="107"/>
      <c r="NLG66" s="107"/>
      <c r="NLH66" s="107"/>
      <c r="NLI66" s="107"/>
      <c r="NLJ66" s="107"/>
      <c r="NLK66" s="107"/>
      <c r="NLL66" s="107"/>
      <c r="NLM66" s="107"/>
      <c r="NLN66" s="107"/>
      <c r="NLO66" s="107"/>
      <c r="NLP66" s="107"/>
      <c r="NLQ66" s="107"/>
      <c r="NLR66" s="107"/>
      <c r="NLS66" s="107"/>
      <c r="NLT66" s="107"/>
      <c r="NLU66" s="107"/>
      <c r="NLV66" s="107"/>
      <c r="NLW66" s="107"/>
      <c r="NLX66" s="107"/>
      <c r="NLY66" s="107"/>
      <c r="NLZ66" s="107"/>
      <c r="NMA66" s="107"/>
      <c r="NMB66" s="107"/>
      <c r="NMC66" s="107"/>
      <c r="NMD66" s="107"/>
      <c r="NME66" s="107"/>
      <c r="NMF66" s="107"/>
      <c r="NMG66" s="107"/>
      <c r="NMH66" s="107"/>
      <c r="NMI66" s="107"/>
      <c r="NMJ66" s="107"/>
      <c r="NMK66" s="107"/>
      <c r="NML66" s="107"/>
      <c r="NMM66" s="107"/>
      <c r="NMN66" s="107"/>
      <c r="NMO66" s="107"/>
      <c r="NMP66" s="107"/>
      <c r="NMQ66" s="107"/>
      <c r="NMR66" s="107"/>
      <c r="NMS66" s="107"/>
      <c r="NMT66" s="107"/>
      <c r="NMU66" s="107"/>
      <c r="NMV66" s="107"/>
      <c r="NMW66" s="107"/>
      <c r="NMX66" s="107"/>
      <c r="NMY66" s="107"/>
      <c r="NMZ66" s="107"/>
      <c r="NNA66" s="107"/>
      <c r="NNB66" s="107"/>
      <c r="NNC66" s="107"/>
      <c r="NND66" s="107"/>
      <c r="NNE66" s="107"/>
      <c r="NNF66" s="107"/>
      <c r="NNG66" s="107"/>
      <c r="NNH66" s="107"/>
      <c r="NNI66" s="107"/>
      <c r="NNJ66" s="107"/>
      <c r="NNK66" s="107"/>
      <c r="NNL66" s="107"/>
      <c r="NNM66" s="107"/>
      <c r="NNN66" s="107"/>
      <c r="NNO66" s="107"/>
      <c r="NNP66" s="107"/>
      <c r="NNQ66" s="107"/>
      <c r="NNR66" s="107"/>
      <c r="NNS66" s="107"/>
      <c r="NNT66" s="107"/>
      <c r="NNU66" s="107"/>
      <c r="NNV66" s="107"/>
      <c r="NNW66" s="107"/>
      <c r="NNX66" s="107"/>
      <c r="NNY66" s="107"/>
      <c r="NNZ66" s="107"/>
      <c r="NOA66" s="107"/>
      <c r="NOB66" s="107"/>
      <c r="NOC66" s="107"/>
      <c r="NOD66" s="107"/>
      <c r="NOE66" s="107"/>
      <c r="NOF66" s="107"/>
      <c r="NOG66" s="107"/>
      <c r="NOH66" s="107"/>
      <c r="NOI66" s="107"/>
      <c r="NOJ66" s="107"/>
      <c r="NOK66" s="107"/>
      <c r="NOL66" s="107"/>
      <c r="NOM66" s="107"/>
      <c r="NON66" s="107"/>
      <c r="NOO66" s="107"/>
      <c r="NOP66" s="107"/>
      <c r="NOQ66" s="107"/>
      <c r="NOR66" s="107"/>
      <c r="NOS66" s="107"/>
      <c r="NOT66" s="107"/>
      <c r="NOU66" s="107"/>
      <c r="NOV66" s="107"/>
      <c r="NOW66" s="107"/>
      <c r="NOX66" s="107"/>
      <c r="NOY66" s="107"/>
      <c r="NOZ66" s="107"/>
      <c r="NPA66" s="107"/>
      <c r="NPB66" s="107"/>
      <c r="NPC66" s="107"/>
      <c r="NPD66" s="107"/>
      <c r="NPE66" s="107"/>
      <c r="NPF66" s="107"/>
      <c r="NPG66" s="107"/>
      <c r="NPH66" s="107"/>
      <c r="NPI66" s="107"/>
      <c r="NPJ66" s="107"/>
      <c r="NPK66" s="107"/>
      <c r="NPL66" s="107"/>
      <c r="NPM66" s="107"/>
      <c r="NPN66" s="107"/>
      <c r="NPO66" s="107"/>
      <c r="NPP66" s="107"/>
      <c r="NPQ66" s="107"/>
      <c r="NPR66" s="107"/>
      <c r="NPS66" s="107"/>
      <c r="NPT66" s="107"/>
      <c r="NPU66" s="107"/>
      <c r="NPV66" s="107"/>
      <c r="NPW66" s="107"/>
      <c r="NPX66" s="107"/>
      <c r="NPY66" s="107"/>
      <c r="NPZ66" s="107"/>
      <c r="NQA66" s="107"/>
      <c r="NQB66" s="107"/>
      <c r="NQC66" s="107"/>
      <c r="NQD66" s="107"/>
      <c r="NQE66" s="107"/>
      <c r="NQF66" s="107"/>
      <c r="NQG66" s="107"/>
      <c r="NQH66" s="107"/>
      <c r="NQI66" s="107"/>
      <c r="NQJ66" s="107"/>
      <c r="NQK66" s="107"/>
      <c r="NQL66" s="107"/>
      <c r="NQM66" s="107"/>
      <c r="NQN66" s="107"/>
      <c r="NQO66" s="107"/>
      <c r="NQP66" s="107"/>
      <c r="NQQ66" s="107"/>
      <c r="NQR66" s="107"/>
      <c r="NQS66" s="107"/>
      <c r="NQT66" s="107"/>
      <c r="NQU66" s="107"/>
      <c r="NQV66" s="107"/>
      <c r="NQW66" s="107"/>
      <c r="NQX66" s="107"/>
      <c r="NQY66" s="107"/>
      <c r="NQZ66" s="107"/>
      <c r="NRA66" s="107"/>
      <c r="NRB66" s="107"/>
      <c r="NRC66" s="107"/>
      <c r="NRD66" s="107"/>
      <c r="NRE66" s="107"/>
      <c r="NRF66" s="107"/>
      <c r="NRG66" s="107"/>
      <c r="NRH66" s="107"/>
      <c r="NRI66" s="107"/>
      <c r="NRJ66" s="107"/>
      <c r="NRK66" s="107"/>
      <c r="NRL66" s="107"/>
      <c r="NRM66" s="107"/>
      <c r="NRN66" s="107"/>
      <c r="NRO66" s="107"/>
      <c r="NRP66" s="107"/>
      <c r="NRQ66" s="107"/>
      <c r="NRR66" s="107"/>
      <c r="NRS66" s="107"/>
      <c r="NRT66" s="107"/>
      <c r="NRU66" s="107"/>
      <c r="NRV66" s="107"/>
      <c r="NRW66" s="107"/>
      <c r="NRX66" s="107"/>
      <c r="NRY66" s="107"/>
      <c r="NRZ66" s="107"/>
      <c r="NSA66" s="107"/>
      <c r="NSB66" s="107"/>
      <c r="NSC66" s="107"/>
      <c r="NSD66" s="107"/>
      <c r="NSE66" s="107"/>
      <c r="NSF66" s="107"/>
      <c r="NSG66" s="107"/>
      <c r="NSH66" s="107"/>
      <c r="NSI66" s="107"/>
      <c r="NSJ66" s="107"/>
      <c r="NSK66" s="107"/>
      <c r="NSL66" s="107"/>
      <c r="NSM66" s="107"/>
      <c r="NSN66" s="107"/>
      <c r="NSO66" s="107"/>
      <c r="NSP66" s="107"/>
      <c r="NSQ66" s="107"/>
      <c r="NSR66" s="107"/>
      <c r="NSS66" s="107"/>
      <c r="NST66" s="107"/>
      <c r="NSU66" s="107"/>
      <c r="NSV66" s="107"/>
      <c r="NSW66" s="107"/>
      <c r="NSX66" s="107"/>
      <c r="NSY66" s="107"/>
      <c r="NSZ66" s="107"/>
      <c r="NTA66" s="107"/>
      <c r="NTB66" s="107"/>
      <c r="NTC66" s="107"/>
      <c r="NTD66" s="107"/>
      <c r="NTE66" s="107"/>
      <c r="NTF66" s="107"/>
      <c r="NTG66" s="107"/>
      <c r="NTH66" s="107"/>
      <c r="NTI66" s="107"/>
      <c r="NTJ66" s="107"/>
      <c r="NTK66" s="107"/>
      <c r="NTL66" s="107"/>
      <c r="NTM66" s="107"/>
      <c r="NTN66" s="107"/>
      <c r="NTO66" s="107"/>
      <c r="NTP66" s="107"/>
      <c r="NTQ66" s="107"/>
      <c r="NTR66" s="107"/>
      <c r="NTS66" s="107"/>
      <c r="NTT66" s="107"/>
      <c r="NTU66" s="107"/>
      <c r="NTV66" s="107"/>
      <c r="NTW66" s="107"/>
      <c r="NTX66" s="107"/>
      <c r="NTY66" s="107"/>
      <c r="NTZ66" s="107"/>
      <c r="NUA66" s="107"/>
      <c r="NUB66" s="107"/>
      <c r="NUC66" s="107"/>
      <c r="NUD66" s="107"/>
      <c r="NUE66" s="107"/>
      <c r="NUF66" s="107"/>
      <c r="NUG66" s="107"/>
      <c r="NUH66" s="107"/>
      <c r="NUI66" s="107"/>
      <c r="NUJ66" s="107"/>
      <c r="NUK66" s="107"/>
      <c r="NUL66" s="107"/>
      <c r="NUM66" s="107"/>
      <c r="NUN66" s="107"/>
      <c r="NUO66" s="107"/>
      <c r="NUP66" s="107"/>
      <c r="NUQ66" s="107"/>
      <c r="NUR66" s="107"/>
      <c r="NUS66" s="107"/>
      <c r="NUT66" s="107"/>
      <c r="NUU66" s="107"/>
      <c r="NUV66" s="107"/>
      <c r="NUW66" s="107"/>
      <c r="NUX66" s="107"/>
      <c r="NUY66" s="107"/>
      <c r="NUZ66" s="107"/>
      <c r="NVA66" s="107"/>
      <c r="NVB66" s="107"/>
      <c r="NVC66" s="107"/>
      <c r="NVD66" s="107"/>
      <c r="NVE66" s="107"/>
      <c r="NVF66" s="107"/>
      <c r="NVG66" s="107"/>
      <c r="NVH66" s="107"/>
      <c r="NVI66" s="107"/>
      <c r="NVJ66" s="107"/>
      <c r="NVK66" s="107"/>
      <c r="NVL66" s="107"/>
      <c r="NVM66" s="107"/>
      <c r="NVN66" s="107"/>
      <c r="NVO66" s="107"/>
      <c r="NVP66" s="107"/>
      <c r="NVQ66" s="107"/>
      <c r="NVR66" s="107"/>
      <c r="NVS66" s="107"/>
      <c r="NVT66" s="107"/>
      <c r="NVU66" s="107"/>
      <c r="NVV66" s="107"/>
      <c r="NVW66" s="107"/>
      <c r="NVX66" s="107"/>
      <c r="NVY66" s="107"/>
      <c r="NVZ66" s="107"/>
      <c r="NWA66" s="107"/>
      <c r="NWB66" s="107"/>
      <c r="NWC66" s="107"/>
      <c r="NWD66" s="107"/>
      <c r="NWE66" s="107"/>
      <c r="NWF66" s="107"/>
      <c r="NWG66" s="107"/>
      <c r="NWH66" s="107"/>
      <c r="NWI66" s="107"/>
      <c r="NWJ66" s="107"/>
      <c r="NWK66" s="107"/>
      <c r="NWL66" s="107"/>
      <c r="NWM66" s="107"/>
      <c r="NWN66" s="107"/>
      <c r="NWO66" s="107"/>
      <c r="NWP66" s="107"/>
      <c r="NWQ66" s="107"/>
      <c r="NWR66" s="107"/>
      <c r="NWS66" s="107"/>
      <c r="NWT66" s="107"/>
      <c r="NWU66" s="107"/>
      <c r="NWV66" s="107"/>
      <c r="NWW66" s="107"/>
      <c r="NWX66" s="107"/>
      <c r="NWY66" s="107"/>
      <c r="NWZ66" s="107"/>
      <c r="NXA66" s="107"/>
      <c r="NXB66" s="107"/>
      <c r="NXC66" s="107"/>
      <c r="NXD66" s="107"/>
      <c r="NXE66" s="107"/>
      <c r="NXF66" s="107"/>
      <c r="NXG66" s="107"/>
      <c r="NXH66" s="107"/>
      <c r="NXI66" s="107"/>
      <c r="NXJ66" s="107"/>
      <c r="NXK66" s="107"/>
      <c r="NXL66" s="107"/>
      <c r="NXM66" s="107"/>
      <c r="NXN66" s="107"/>
      <c r="NXO66" s="107"/>
      <c r="NXP66" s="107"/>
      <c r="NXQ66" s="107"/>
      <c r="NXR66" s="107"/>
      <c r="NXS66" s="107"/>
      <c r="NXT66" s="107"/>
      <c r="NXU66" s="107"/>
      <c r="NXV66" s="107"/>
      <c r="NXW66" s="107"/>
      <c r="NXX66" s="107"/>
      <c r="NXY66" s="107"/>
      <c r="NXZ66" s="107"/>
      <c r="NYA66" s="107"/>
      <c r="NYB66" s="107"/>
      <c r="NYC66" s="107"/>
      <c r="NYD66" s="107"/>
      <c r="NYE66" s="107"/>
      <c r="NYF66" s="107"/>
      <c r="NYG66" s="107"/>
      <c r="NYH66" s="107"/>
      <c r="NYI66" s="107"/>
      <c r="NYJ66" s="107"/>
      <c r="NYK66" s="107"/>
      <c r="NYL66" s="107"/>
      <c r="NYM66" s="107"/>
      <c r="NYN66" s="107"/>
      <c r="NYO66" s="107"/>
      <c r="NYP66" s="107"/>
      <c r="NYQ66" s="107"/>
      <c r="NYR66" s="107"/>
      <c r="NYS66" s="107"/>
      <c r="NYT66" s="107"/>
      <c r="NYU66" s="107"/>
      <c r="NYV66" s="107"/>
      <c r="NYW66" s="107"/>
      <c r="NYX66" s="107"/>
      <c r="NYY66" s="107"/>
      <c r="NYZ66" s="107"/>
      <c r="NZA66" s="107"/>
      <c r="NZB66" s="107"/>
      <c r="NZC66" s="107"/>
      <c r="NZD66" s="107"/>
      <c r="NZE66" s="107"/>
      <c r="NZF66" s="107"/>
      <c r="NZG66" s="107"/>
      <c r="NZH66" s="107"/>
      <c r="NZI66" s="107"/>
      <c r="NZJ66" s="107"/>
      <c r="NZK66" s="107"/>
      <c r="NZL66" s="107"/>
      <c r="NZM66" s="107"/>
      <c r="NZN66" s="107"/>
      <c r="NZO66" s="107"/>
      <c r="NZP66" s="107"/>
      <c r="NZQ66" s="107"/>
      <c r="NZR66" s="107"/>
      <c r="NZS66" s="107"/>
      <c r="NZT66" s="107"/>
      <c r="NZU66" s="107"/>
      <c r="NZV66" s="107"/>
      <c r="NZW66" s="107"/>
      <c r="NZX66" s="107"/>
      <c r="NZY66" s="107"/>
      <c r="NZZ66" s="107"/>
      <c r="OAA66" s="107"/>
      <c r="OAB66" s="107"/>
      <c r="OAC66" s="107"/>
      <c r="OAD66" s="107"/>
      <c r="OAE66" s="107"/>
      <c r="OAF66" s="107"/>
      <c r="OAG66" s="107"/>
      <c r="OAH66" s="107"/>
      <c r="OAI66" s="107"/>
      <c r="OAJ66" s="107"/>
      <c r="OAK66" s="107"/>
      <c r="OAL66" s="107"/>
      <c r="OAM66" s="107"/>
      <c r="OAN66" s="107"/>
      <c r="OAO66" s="107"/>
      <c r="OAP66" s="107"/>
      <c r="OAQ66" s="107"/>
      <c r="OAR66" s="107"/>
      <c r="OAS66" s="107"/>
      <c r="OAT66" s="107"/>
      <c r="OAU66" s="107"/>
      <c r="OAV66" s="107"/>
      <c r="OAW66" s="107"/>
      <c r="OAX66" s="107"/>
      <c r="OAY66" s="107"/>
      <c r="OAZ66" s="107"/>
      <c r="OBA66" s="107"/>
      <c r="OBB66" s="107"/>
      <c r="OBC66" s="107"/>
      <c r="OBD66" s="107"/>
      <c r="OBE66" s="107"/>
      <c r="OBF66" s="107"/>
      <c r="OBG66" s="107"/>
      <c r="OBH66" s="107"/>
      <c r="OBI66" s="107"/>
      <c r="OBJ66" s="107"/>
      <c r="OBK66" s="107"/>
      <c r="OBL66" s="107"/>
      <c r="OBM66" s="107"/>
      <c r="OBN66" s="107"/>
      <c r="OBO66" s="107"/>
      <c r="OBP66" s="107"/>
      <c r="OBQ66" s="107"/>
      <c r="OBR66" s="107"/>
      <c r="OBS66" s="107"/>
      <c r="OBT66" s="107"/>
      <c r="OBU66" s="107"/>
      <c r="OBV66" s="107"/>
      <c r="OBW66" s="107"/>
      <c r="OBX66" s="107"/>
      <c r="OBY66" s="107"/>
      <c r="OBZ66" s="107"/>
      <c r="OCA66" s="107"/>
      <c r="OCB66" s="107"/>
      <c r="OCC66" s="107"/>
      <c r="OCD66" s="107"/>
      <c r="OCE66" s="107"/>
      <c r="OCF66" s="107"/>
      <c r="OCG66" s="107"/>
      <c r="OCH66" s="107"/>
      <c r="OCI66" s="107"/>
      <c r="OCJ66" s="107"/>
      <c r="OCK66" s="107"/>
      <c r="OCL66" s="107"/>
      <c r="OCM66" s="107"/>
      <c r="OCN66" s="107"/>
      <c r="OCO66" s="107"/>
      <c r="OCP66" s="107"/>
      <c r="OCQ66" s="107"/>
      <c r="OCR66" s="107"/>
      <c r="OCS66" s="107"/>
      <c r="OCT66" s="107"/>
      <c r="OCU66" s="107"/>
      <c r="OCV66" s="107"/>
      <c r="OCW66" s="107"/>
      <c r="OCX66" s="107"/>
      <c r="OCY66" s="107"/>
      <c r="OCZ66" s="107"/>
      <c r="ODA66" s="107"/>
      <c r="ODB66" s="107"/>
      <c r="ODC66" s="107"/>
      <c r="ODD66" s="107"/>
      <c r="ODE66" s="107"/>
      <c r="ODF66" s="107"/>
      <c r="ODG66" s="107"/>
      <c r="ODH66" s="107"/>
      <c r="ODI66" s="107"/>
      <c r="ODJ66" s="107"/>
      <c r="ODK66" s="107"/>
      <c r="ODL66" s="107"/>
      <c r="ODM66" s="107"/>
      <c r="ODN66" s="107"/>
      <c r="ODO66" s="107"/>
      <c r="ODP66" s="107"/>
      <c r="ODQ66" s="107"/>
      <c r="ODR66" s="107"/>
      <c r="ODS66" s="107"/>
      <c r="ODT66" s="107"/>
      <c r="ODU66" s="107"/>
      <c r="ODV66" s="107"/>
      <c r="ODW66" s="107"/>
      <c r="ODX66" s="107"/>
      <c r="ODY66" s="107"/>
      <c r="ODZ66" s="107"/>
      <c r="OEA66" s="107"/>
      <c r="OEB66" s="107"/>
      <c r="OEC66" s="107"/>
      <c r="OED66" s="107"/>
      <c r="OEE66" s="107"/>
      <c r="OEF66" s="107"/>
      <c r="OEG66" s="107"/>
      <c r="OEH66" s="107"/>
      <c r="OEI66" s="107"/>
      <c r="OEJ66" s="107"/>
      <c r="OEK66" s="107"/>
      <c r="OEL66" s="107"/>
      <c r="OEM66" s="107"/>
      <c r="OEN66" s="107"/>
      <c r="OEO66" s="107"/>
      <c r="OEP66" s="107"/>
      <c r="OEQ66" s="107"/>
      <c r="OER66" s="107"/>
      <c r="OES66" s="107"/>
      <c r="OET66" s="107"/>
      <c r="OEU66" s="107"/>
      <c r="OEV66" s="107"/>
      <c r="OEW66" s="107"/>
      <c r="OEX66" s="107"/>
      <c r="OEY66" s="107"/>
      <c r="OEZ66" s="107"/>
      <c r="OFA66" s="107"/>
      <c r="OFB66" s="107"/>
      <c r="OFC66" s="107"/>
      <c r="OFD66" s="107"/>
      <c r="OFE66" s="107"/>
      <c r="OFF66" s="107"/>
      <c r="OFG66" s="107"/>
      <c r="OFH66" s="107"/>
      <c r="OFI66" s="107"/>
      <c r="OFJ66" s="107"/>
      <c r="OFK66" s="107"/>
      <c r="OFL66" s="107"/>
      <c r="OFM66" s="107"/>
      <c r="OFN66" s="107"/>
      <c r="OFO66" s="107"/>
      <c r="OFP66" s="107"/>
      <c r="OFQ66" s="107"/>
      <c r="OFR66" s="107"/>
      <c r="OFS66" s="107"/>
      <c r="OFT66" s="107"/>
      <c r="OFU66" s="107"/>
      <c r="OFV66" s="107"/>
      <c r="OFW66" s="107"/>
      <c r="OFX66" s="107"/>
      <c r="OFY66" s="107"/>
      <c r="OFZ66" s="107"/>
      <c r="OGA66" s="107"/>
      <c r="OGB66" s="107"/>
      <c r="OGC66" s="107"/>
      <c r="OGD66" s="107"/>
      <c r="OGE66" s="107"/>
      <c r="OGF66" s="107"/>
      <c r="OGG66" s="107"/>
      <c r="OGH66" s="107"/>
      <c r="OGI66" s="107"/>
      <c r="OGJ66" s="107"/>
      <c r="OGK66" s="107"/>
      <c r="OGL66" s="107"/>
      <c r="OGM66" s="107"/>
      <c r="OGN66" s="107"/>
      <c r="OGO66" s="107"/>
      <c r="OGP66" s="107"/>
      <c r="OGQ66" s="107"/>
      <c r="OGR66" s="107"/>
      <c r="OGS66" s="107"/>
      <c r="OGT66" s="107"/>
      <c r="OGU66" s="107"/>
      <c r="OGV66" s="107"/>
      <c r="OGW66" s="107"/>
      <c r="OGX66" s="107"/>
      <c r="OGY66" s="107"/>
      <c r="OGZ66" s="107"/>
      <c r="OHA66" s="107"/>
      <c r="OHB66" s="107"/>
      <c r="OHC66" s="107"/>
      <c r="OHD66" s="107"/>
      <c r="OHE66" s="107"/>
      <c r="OHF66" s="107"/>
      <c r="OHG66" s="107"/>
      <c r="OHH66" s="107"/>
      <c r="OHI66" s="107"/>
      <c r="OHJ66" s="107"/>
      <c r="OHK66" s="107"/>
      <c r="OHL66" s="107"/>
      <c r="OHM66" s="107"/>
      <c r="OHN66" s="107"/>
      <c r="OHO66" s="107"/>
      <c r="OHP66" s="107"/>
      <c r="OHQ66" s="107"/>
      <c r="OHR66" s="107"/>
      <c r="OHS66" s="107"/>
      <c r="OHT66" s="107"/>
      <c r="OHU66" s="107"/>
      <c r="OHV66" s="107"/>
      <c r="OHW66" s="107"/>
      <c r="OHX66" s="107"/>
      <c r="OHY66" s="107"/>
      <c r="OHZ66" s="107"/>
      <c r="OIA66" s="107"/>
      <c r="OIB66" s="107"/>
      <c r="OIC66" s="107"/>
      <c r="OID66" s="107"/>
      <c r="OIE66" s="107"/>
      <c r="OIF66" s="107"/>
      <c r="OIG66" s="107"/>
      <c r="OIH66" s="107"/>
      <c r="OII66" s="107"/>
      <c r="OIJ66" s="107"/>
      <c r="OIK66" s="107"/>
      <c r="OIL66" s="107"/>
      <c r="OIM66" s="107"/>
      <c r="OIN66" s="107"/>
      <c r="OIO66" s="107"/>
      <c r="OIP66" s="107"/>
      <c r="OIQ66" s="107"/>
      <c r="OIR66" s="107"/>
      <c r="OIS66" s="107"/>
      <c r="OIT66" s="107"/>
      <c r="OIU66" s="107"/>
      <c r="OIV66" s="107"/>
      <c r="OIW66" s="107"/>
      <c r="OIX66" s="107"/>
      <c r="OIY66" s="107"/>
      <c r="OIZ66" s="107"/>
      <c r="OJA66" s="107"/>
      <c r="OJB66" s="107"/>
      <c r="OJC66" s="107"/>
      <c r="OJD66" s="107"/>
      <c r="OJE66" s="107"/>
      <c r="OJF66" s="107"/>
      <c r="OJG66" s="107"/>
      <c r="OJH66" s="107"/>
      <c r="OJI66" s="107"/>
      <c r="OJJ66" s="107"/>
      <c r="OJK66" s="107"/>
      <c r="OJL66" s="107"/>
      <c r="OJM66" s="107"/>
      <c r="OJN66" s="107"/>
      <c r="OJO66" s="107"/>
      <c r="OJP66" s="107"/>
      <c r="OJQ66" s="107"/>
      <c r="OJR66" s="107"/>
      <c r="OJS66" s="107"/>
      <c r="OJT66" s="107"/>
      <c r="OJU66" s="107"/>
      <c r="OJV66" s="107"/>
      <c r="OJW66" s="107"/>
      <c r="OJX66" s="107"/>
      <c r="OJY66" s="107"/>
      <c r="OJZ66" s="107"/>
      <c r="OKA66" s="107"/>
      <c r="OKB66" s="107"/>
      <c r="OKC66" s="107"/>
      <c r="OKD66" s="107"/>
      <c r="OKE66" s="107"/>
      <c r="OKF66" s="107"/>
      <c r="OKG66" s="107"/>
      <c r="OKH66" s="107"/>
      <c r="OKI66" s="107"/>
      <c r="OKJ66" s="107"/>
      <c r="OKK66" s="107"/>
      <c r="OKL66" s="107"/>
      <c r="OKM66" s="107"/>
      <c r="OKN66" s="107"/>
      <c r="OKO66" s="107"/>
      <c r="OKP66" s="107"/>
      <c r="OKQ66" s="107"/>
      <c r="OKR66" s="107"/>
      <c r="OKS66" s="107"/>
      <c r="OKT66" s="107"/>
      <c r="OKU66" s="107"/>
      <c r="OKV66" s="107"/>
      <c r="OKW66" s="107"/>
      <c r="OKX66" s="107"/>
      <c r="OKY66" s="107"/>
      <c r="OKZ66" s="107"/>
      <c r="OLA66" s="107"/>
      <c r="OLB66" s="107"/>
      <c r="OLC66" s="107"/>
      <c r="OLD66" s="107"/>
      <c r="OLE66" s="107"/>
      <c r="OLF66" s="107"/>
      <c r="OLG66" s="107"/>
      <c r="OLH66" s="107"/>
      <c r="OLI66" s="107"/>
      <c r="OLJ66" s="107"/>
      <c r="OLK66" s="107"/>
      <c r="OLL66" s="107"/>
      <c r="OLM66" s="107"/>
      <c r="OLN66" s="107"/>
      <c r="OLO66" s="107"/>
      <c r="OLP66" s="107"/>
      <c r="OLQ66" s="107"/>
      <c r="OLR66" s="107"/>
      <c r="OLS66" s="107"/>
      <c r="OLT66" s="107"/>
      <c r="OLU66" s="107"/>
      <c r="OLV66" s="107"/>
      <c r="OLW66" s="107"/>
      <c r="OLX66" s="107"/>
      <c r="OLY66" s="107"/>
      <c r="OLZ66" s="107"/>
      <c r="OMA66" s="107"/>
      <c r="OMB66" s="107"/>
      <c r="OMC66" s="107"/>
      <c r="OMD66" s="107"/>
      <c r="OME66" s="107"/>
      <c r="OMF66" s="107"/>
      <c r="OMG66" s="107"/>
      <c r="OMH66" s="107"/>
      <c r="OMI66" s="107"/>
      <c r="OMJ66" s="107"/>
      <c r="OMK66" s="107"/>
      <c r="OML66" s="107"/>
      <c r="OMM66" s="107"/>
      <c r="OMN66" s="107"/>
      <c r="OMO66" s="107"/>
      <c r="OMP66" s="107"/>
      <c r="OMQ66" s="107"/>
      <c r="OMR66" s="107"/>
      <c r="OMS66" s="107"/>
      <c r="OMT66" s="107"/>
      <c r="OMU66" s="107"/>
      <c r="OMV66" s="107"/>
      <c r="OMW66" s="107"/>
      <c r="OMX66" s="107"/>
      <c r="OMY66" s="107"/>
      <c r="OMZ66" s="107"/>
      <c r="ONA66" s="107"/>
      <c r="ONB66" s="107"/>
      <c r="ONC66" s="107"/>
      <c r="OND66" s="107"/>
      <c r="ONE66" s="107"/>
      <c r="ONF66" s="107"/>
      <c r="ONG66" s="107"/>
      <c r="ONH66" s="107"/>
      <c r="ONI66" s="107"/>
      <c r="ONJ66" s="107"/>
      <c r="ONK66" s="107"/>
      <c r="ONL66" s="107"/>
      <c r="ONM66" s="107"/>
      <c r="ONN66" s="107"/>
      <c r="ONO66" s="107"/>
      <c r="ONP66" s="107"/>
      <c r="ONQ66" s="107"/>
      <c r="ONR66" s="107"/>
      <c r="ONS66" s="107"/>
      <c r="ONT66" s="107"/>
      <c r="ONU66" s="107"/>
      <c r="ONV66" s="107"/>
      <c r="ONW66" s="107"/>
      <c r="ONX66" s="107"/>
      <c r="ONY66" s="107"/>
      <c r="ONZ66" s="107"/>
      <c r="OOA66" s="107"/>
      <c r="OOB66" s="107"/>
      <c r="OOC66" s="107"/>
      <c r="OOD66" s="107"/>
      <c r="OOE66" s="107"/>
      <c r="OOF66" s="107"/>
      <c r="OOG66" s="107"/>
      <c r="OOH66" s="107"/>
      <c r="OOI66" s="107"/>
      <c r="OOJ66" s="107"/>
      <c r="OOK66" s="107"/>
      <c r="OOL66" s="107"/>
      <c r="OOM66" s="107"/>
      <c r="OON66" s="107"/>
      <c r="OOO66" s="107"/>
      <c r="OOP66" s="107"/>
      <c r="OOQ66" s="107"/>
      <c r="OOR66" s="107"/>
      <c r="OOS66" s="107"/>
      <c r="OOT66" s="107"/>
      <c r="OOU66" s="107"/>
      <c r="OOV66" s="107"/>
      <c r="OOW66" s="107"/>
      <c r="OOX66" s="107"/>
      <c r="OOY66" s="107"/>
      <c r="OOZ66" s="107"/>
      <c r="OPA66" s="107"/>
      <c r="OPB66" s="107"/>
      <c r="OPC66" s="107"/>
      <c r="OPD66" s="107"/>
      <c r="OPE66" s="107"/>
      <c r="OPF66" s="107"/>
      <c r="OPG66" s="107"/>
      <c r="OPH66" s="107"/>
      <c r="OPI66" s="107"/>
      <c r="OPJ66" s="107"/>
      <c r="OPK66" s="107"/>
      <c r="OPL66" s="107"/>
      <c r="OPM66" s="107"/>
      <c r="OPN66" s="107"/>
      <c r="OPO66" s="107"/>
      <c r="OPP66" s="107"/>
      <c r="OPQ66" s="107"/>
      <c r="OPR66" s="107"/>
      <c r="OPS66" s="107"/>
      <c r="OPT66" s="107"/>
      <c r="OPU66" s="107"/>
      <c r="OPV66" s="107"/>
      <c r="OPW66" s="107"/>
      <c r="OPX66" s="107"/>
      <c r="OPY66" s="107"/>
      <c r="OPZ66" s="107"/>
      <c r="OQA66" s="107"/>
      <c r="OQB66" s="107"/>
      <c r="OQC66" s="107"/>
      <c r="OQD66" s="107"/>
      <c r="OQE66" s="107"/>
      <c r="OQF66" s="107"/>
      <c r="OQG66" s="107"/>
      <c r="OQH66" s="107"/>
      <c r="OQI66" s="107"/>
      <c r="OQJ66" s="107"/>
      <c r="OQK66" s="107"/>
      <c r="OQL66" s="107"/>
      <c r="OQM66" s="107"/>
      <c r="OQN66" s="107"/>
      <c r="OQO66" s="107"/>
      <c r="OQP66" s="107"/>
      <c r="OQQ66" s="107"/>
      <c r="OQR66" s="107"/>
      <c r="OQS66" s="107"/>
      <c r="OQT66" s="107"/>
      <c r="OQU66" s="107"/>
      <c r="OQV66" s="107"/>
      <c r="OQW66" s="107"/>
      <c r="OQX66" s="107"/>
      <c r="OQY66" s="107"/>
      <c r="OQZ66" s="107"/>
      <c r="ORA66" s="107"/>
      <c r="ORB66" s="107"/>
      <c r="ORC66" s="107"/>
      <c r="ORD66" s="107"/>
      <c r="ORE66" s="107"/>
      <c r="ORF66" s="107"/>
      <c r="ORG66" s="107"/>
      <c r="ORH66" s="107"/>
      <c r="ORI66" s="107"/>
      <c r="ORJ66" s="107"/>
      <c r="ORK66" s="107"/>
      <c r="ORL66" s="107"/>
      <c r="ORM66" s="107"/>
      <c r="ORN66" s="107"/>
      <c r="ORO66" s="107"/>
      <c r="ORP66" s="107"/>
      <c r="ORQ66" s="107"/>
      <c r="ORR66" s="107"/>
      <c r="ORS66" s="107"/>
      <c r="ORT66" s="107"/>
      <c r="ORU66" s="107"/>
      <c r="ORV66" s="107"/>
      <c r="ORW66" s="107"/>
      <c r="ORX66" s="107"/>
      <c r="ORY66" s="107"/>
      <c r="ORZ66" s="107"/>
      <c r="OSA66" s="107"/>
      <c r="OSB66" s="107"/>
      <c r="OSC66" s="107"/>
      <c r="OSD66" s="107"/>
      <c r="OSE66" s="107"/>
      <c r="OSF66" s="107"/>
      <c r="OSG66" s="107"/>
      <c r="OSH66" s="107"/>
      <c r="OSI66" s="107"/>
      <c r="OSJ66" s="107"/>
      <c r="OSK66" s="107"/>
      <c r="OSL66" s="107"/>
      <c r="OSM66" s="107"/>
      <c r="OSN66" s="107"/>
      <c r="OSO66" s="107"/>
      <c r="OSP66" s="107"/>
      <c r="OSQ66" s="107"/>
      <c r="OSR66" s="107"/>
      <c r="OSS66" s="107"/>
      <c r="OST66" s="107"/>
      <c r="OSU66" s="107"/>
      <c r="OSV66" s="107"/>
      <c r="OSW66" s="107"/>
      <c r="OSX66" s="107"/>
      <c r="OSY66" s="107"/>
      <c r="OSZ66" s="107"/>
      <c r="OTA66" s="107"/>
      <c r="OTB66" s="107"/>
      <c r="OTC66" s="107"/>
      <c r="OTD66" s="107"/>
      <c r="OTE66" s="107"/>
      <c r="OTF66" s="107"/>
      <c r="OTG66" s="107"/>
      <c r="OTH66" s="107"/>
      <c r="OTI66" s="107"/>
      <c r="OTJ66" s="107"/>
      <c r="OTK66" s="107"/>
      <c r="OTL66" s="107"/>
      <c r="OTM66" s="107"/>
      <c r="OTN66" s="107"/>
      <c r="OTO66" s="107"/>
      <c r="OTP66" s="107"/>
      <c r="OTQ66" s="107"/>
      <c r="OTR66" s="107"/>
      <c r="OTS66" s="107"/>
      <c r="OTT66" s="107"/>
      <c r="OTU66" s="107"/>
      <c r="OTV66" s="107"/>
      <c r="OTW66" s="107"/>
      <c r="OTX66" s="107"/>
      <c r="OTY66" s="107"/>
      <c r="OTZ66" s="107"/>
      <c r="OUA66" s="107"/>
      <c r="OUB66" s="107"/>
      <c r="OUC66" s="107"/>
      <c r="OUD66" s="107"/>
      <c r="OUE66" s="107"/>
      <c r="OUF66" s="107"/>
      <c r="OUG66" s="107"/>
      <c r="OUH66" s="107"/>
      <c r="OUI66" s="107"/>
      <c r="OUJ66" s="107"/>
      <c r="OUK66" s="107"/>
      <c r="OUL66" s="107"/>
      <c r="OUM66" s="107"/>
      <c r="OUN66" s="107"/>
      <c r="OUO66" s="107"/>
      <c r="OUP66" s="107"/>
      <c r="OUQ66" s="107"/>
      <c r="OUR66" s="107"/>
      <c r="OUS66" s="107"/>
      <c r="OUT66" s="107"/>
      <c r="OUU66" s="107"/>
      <c r="OUV66" s="107"/>
      <c r="OUW66" s="107"/>
      <c r="OUX66" s="107"/>
      <c r="OUY66" s="107"/>
      <c r="OUZ66" s="107"/>
      <c r="OVA66" s="107"/>
      <c r="OVB66" s="107"/>
      <c r="OVC66" s="107"/>
      <c r="OVD66" s="107"/>
      <c r="OVE66" s="107"/>
      <c r="OVF66" s="107"/>
      <c r="OVG66" s="107"/>
      <c r="OVH66" s="107"/>
      <c r="OVI66" s="107"/>
      <c r="OVJ66" s="107"/>
      <c r="OVK66" s="107"/>
      <c r="OVL66" s="107"/>
      <c r="OVM66" s="107"/>
      <c r="OVN66" s="107"/>
      <c r="OVO66" s="107"/>
      <c r="OVP66" s="107"/>
      <c r="OVQ66" s="107"/>
      <c r="OVR66" s="107"/>
      <c r="OVS66" s="107"/>
      <c r="OVT66" s="107"/>
      <c r="OVU66" s="107"/>
      <c r="OVV66" s="107"/>
      <c r="OVW66" s="107"/>
      <c r="OVX66" s="107"/>
      <c r="OVY66" s="107"/>
      <c r="OVZ66" s="107"/>
      <c r="OWA66" s="107"/>
      <c r="OWB66" s="107"/>
      <c r="OWC66" s="107"/>
      <c r="OWD66" s="107"/>
      <c r="OWE66" s="107"/>
      <c r="OWF66" s="107"/>
      <c r="OWG66" s="107"/>
      <c r="OWH66" s="107"/>
      <c r="OWI66" s="107"/>
      <c r="OWJ66" s="107"/>
      <c r="OWK66" s="107"/>
      <c r="OWL66" s="107"/>
      <c r="OWM66" s="107"/>
      <c r="OWN66" s="107"/>
      <c r="OWO66" s="107"/>
      <c r="OWP66" s="107"/>
      <c r="OWQ66" s="107"/>
      <c r="OWR66" s="107"/>
      <c r="OWS66" s="107"/>
      <c r="OWT66" s="107"/>
      <c r="OWU66" s="107"/>
      <c r="OWV66" s="107"/>
      <c r="OWW66" s="107"/>
      <c r="OWX66" s="107"/>
      <c r="OWY66" s="107"/>
      <c r="OWZ66" s="107"/>
      <c r="OXA66" s="107"/>
      <c r="OXB66" s="107"/>
      <c r="OXC66" s="107"/>
      <c r="OXD66" s="107"/>
      <c r="OXE66" s="107"/>
      <c r="OXF66" s="107"/>
      <c r="OXG66" s="107"/>
      <c r="OXH66" s="107"/>
      <c r="OXI66" s="107"/>
      <c r="OXJ66" s="107"/>
      <c r="OXK66" s="107"/>
      <c r="OXL66" s="107"/>
      <c r="OXM66" s="107"/>
      <c r="OXN66" s="107"/>
      <c r="OXO66" s="107"/>
      <c r="OXP66" s="107"/>
      <c r="OXQ66" s="107"/>
      <c r="OXR66" s="107"/>
      <c r="OXS66" s="107"/>
      <c r="OXT66" s="107"/>
      <c r="OXU66" s="107"/>
      <c r="OXV66" s="107"/>
      <c r="OXW66" s="107"/>
      <c r="OXX66" s="107"/>
      <c r="OXY66" s="107"/>
      <c r="OXZ66" s="107"/>
      <c r="OYA66" s="107"/>
      <c r="OYB66" s="107"/>
      <c r="OYC66" s="107"/>
      <c r="OYD66" s="107"/>
      <c r="OYE66" s="107"/>
      <c r="OYF66" s="107"/>
      <c r="OYG66" s="107"/>
      <c r="OYH66" s="107"/>
      <c r="OYI66" s="107"/>
      <c r="OYJ66" s="107"/>
      <c r="OYK66" s="107"/>
      <c r="OYL66" s="107"/>
      <c r="OYM66" s="107"/>
      <c r="OYN66" s="107"/>
      <c r="OYO66" s="107"/>
      <c r="OYP66" s="107"/>
      <c r="OYQ66" s="107"/>
      <c r="OYR66" s="107"/>
      <c r="OYS66" s="107"/>
      <c r="OYT66" s="107"/>
      <c r="OYU66" s="107"/>
      <c r="OYV66" s="107"/>
      <c r="OYW66" s="107"/>
      <c r="OYX66" s="107"/>
      <c r="OYY66" s="107"/>
      <c r="OYZ66" s="107"/>
      <c r="OZA66" s="107"/>
      <c r="OZB66" s="107"/>
      <c r="OZC66" s="107"/>
      <c r="OZD66" s="107"/>
      <c r="OZE66" s="107"/>
      <c r="OZF66" s="107"/>
      <c r="OZG66" s="107"/>
      <c r="OZH66" s="107"/>
      <c r="OZI66" s="107"/>
      <c r="OZJ66" s="107"/>
      <c r="OZK66" s="107"/>
      <c r="OZL66" s="107"/>
      <c r="OZM66" s="107"/>
      <c r="OZN66" s="107"/>
      <c r="OZO66" s="107"/>
      <c r="OZP66" s="107"/>
      <c r="OZQ66" s="107"/>
      <c r="OZR66" s="107"/>
      <c r="OZS66" s="107"/>
      <c r="OZT66" s="107"/>
      <c r="OZU66" s="107"/>
      <c r="OZV66" s="107"/>
      <c r="OZW66" s="107"/>
      <c r="OZX66" s="107"/>
      <c r="OZY66" s="107"/>
      <c r="OZZ66" s="107"/>
      <c r="PAA66" s="107"/>
      <c r="PAB66" s="107"/>
      <c r="PAC66" s="107"/>
      <c r="PAD66" s="107"/>
      <c r="PAE66" s="107"/>
      <c r="PAF66" s="107"/>
      <c r="PAG66" s="107"/>
      <c r="PAH66" s="107"/>
      <c r="PAI66" s="107"/>
      <c r="PAJ66" s="107"/>
      <c r="PAK66" s="107"/>
      <c r="PAL66" s="107"/>
      <c r="PAM66" s="107"/>
      <c r="PAN66" s="107"/>
      <c r="PAO66" s="107"/>
      <c r="PAP66" s="107"/>
      <c r="PAQ66" s="107"/>
      <c r="PAR66" s="107"/>
      <c r="PAS66" s="107"/>
      <c r="PAT66" s="107"/>
      <c r="PAU66" s="107"/>
      <c r="PAV66" s="107"/>
      <c r="PAW66" s="107"/>
      <c r="PAX66" s="107"/>
      <c r="PAY66" s="107"/>
      <c r="PAZ66" s="107"/>
      <c r="PBA66" s="107"/>
      <c r="PBB66" s="107"/>
      <c r="PBC66" s="107"/>
      <c r="PBD66" s="107"/>
      <c r="PBE66" s="107"/>
      <c r="PBF66" s="107"/>
      <c r="PBG66" s="107"/>
      <c r="PBH66" s="107"/>
      <c r="PBI66" s="107"/>
      <c r="PBJ66" s="107"/>
      <c r="PBK66" s="107"/>
      <c r="PBL66" s="107"/>
      <c r="PBM66" s="107"/>
      <c r="PBN66" s="107"/>
      <c r="PBO66" s="107"/>
      <c r="PBP66" s="107"/>
      <c r="PBQ66" s="107"/>
      <c r="PBR66" s="107"/>
      <c r="PBS66" s="107"/>
      <c r="PBT66" s="107"/>
      <c r="PBU66" s="107"/>
      <c r="PBV66" s="107"/>
      <c r="PBW66" s="107"/>
      <c r="PBX66" s="107"/>
      <c r="PBY66" s="107"/>
      <c r="PBZ66" s="107"/>
      <c r="PCA66" s="107"/>
      <c r="PCB66" s="107"/>
      <c r="PCC66" s="107"/>
      <c r="PCD66" s="107"/>
      <c r="PCE66" s="107"/>
      <c r="PCF66" s="107"/>
      <c r="PCG66" s="107"/>
      <c r="PCH66" s="107"/>
      <c r="PCI66" s="107"/>
      <c r="PCJ66" s="107"/>
      <c r="PCK66" s="107"/>
      <c r="PCL66" s="107"/>
      <c r="PCM66" s="107"/>
      <c r="PCN66" s="107"/>
      <c r="PCO66" s="107"/>
      <c r="PCP66" s="107"/>
      <c r="PCQ66" s="107"/>
      <c r="PCR66" s="107"/>
      <c r="PCS66" s="107"/>
      <c r="PCT66" s="107"/>
      <c r="PCU66" s="107"/>
      <c r="PCV66" s="107"/>
      <c r="PCW66" s="107"/>
      <c r="PCX66" s="107"/>
      <c r="PCY66" s="107"/>
      <c r="PCZ66" s="107"/>
      <c r="PDA66" s="107"/>
      <c r="PDB66" s="107"/>
      <c r="PDC66" s="107"/>
      <c r="PDD66" s="107"/>
      <c r="PDE66" s="107"/>
      <c r="PDF66" s="107"/>
      <c r="PDG66" s="107"/>
      <c r="PDH66" s="107"/>
      <c r="PDI66" s="107"/>
      <c r="PDJ66" s="107"/>
      <c r="PDK66" s="107"/>
      <c r="PDL66" s="107"/>
      <c r="PDM66" s="107"/>
      <c r="PDN66" s="107"/>
      <c r="PDO66" s="107"/>
      <c r="PDP66" s="107"/>
      <c r="PDQ66" s="107"/>
      <c r="PDR66" s="107"/>
      <c r="PDS66" s="107"/>
      <c r="PDT66" s="107"/>
      <c r="PDU66" s="107"/>
      <c r="PDV66" s="107"/>
      <c r="PDW66" s="107"/>
      <c r="PDX66" s="107"/>
      <c r="PDY66" s="107"/>
      <c r="PDZ66" s="107"/>
      <c r="PEA66" s="107"/>
      <c r="PEB66" s="107"/>
      <c r="PEC66" s="107"/>
      <c r="PED66" s="107"/>
      <c r="PEE66" s="107"/>
      <c r="PEF66" s="107"/>
      <c r="PEG66" s="107"/>
      <c r="PEH66" s="107"/>
      <c r="PEI66" s="107"/>
      <c r="PEJ66" s="107"/>
      <c r="PEK66" s="107"/>
      <c r="PEL66" s="107"/>
      <c r="PEM66" s="107"/>
      <c r="PEN66" s="107"/>
      <c r="PEO66" s="107"/>
      <c r="PEP66" s="107"/>
      <c r="PEQ66" s="107"/>
      <c r="PER66" s="107"/>
      <c r="PES66" s="107"/>
      <c r="PET66" s="107"/>
      <c r="PEU66" s="107"/>
      <c r="PEV66" s="107"/>
      <c r="PEW66" s="107"/>
      <c r="PEX66" s="107"/>
      <c r="PEY66" s="107"/>
      <c r="PEZ66" s="107"/>
      <c r="PFA66" s="107"/>
      <c r="PFB66" s="107"/>
      <c r="PFC66" s="107"/>
      <c r="PFD66" s="107"/>
      <c r="PFE66" s="107"/>
      <c r="PFF66" s="107"/>
      <c r="PFG66" s="107"/>
      <c r="PFH66" s="107"/>
      <c r="PFI66" s="107"/>
      <c r="PFJ66" s="107"/>
      <c r="PFK66" s="107"/>
      <c r="PFL66" s="107"/>
      <c r="PFM66" s="107"/>
      <c r="PFN66" s="107"/>
      <c r="PFO66" s="107"/>
      <c r="PFP66" s="107"/>
      <c r="PFQ66" s="107"/>
      <c r="PFR66" s="107"/>
      <c r="PFS66" s="107"/>
      <c r="PFT66" s="107"/>
      <c r="PFU66" s="107"/>
      <c r="PFV66" s="107"/>
      <c r="PFW66" s="107"/>
      <c r="PFX66" s="107"/>
      <c r="PFY66" s="107"/>
      <c r="PFZ66" s="107"/>
      <c r="PGA66" s="107"/>
      <c r="PGB66" s="107"/>
      <c r="PGC66" s="107"/>
      <c r="PGD66" s="107"/>
      <c r="PGE66" s="107"/>
      <c r="PGF66" s="107"/>
      <c r="PGG66" s="107"/>
      <c r="PGH66" s="107"/>
      <c r="PGI66" s="107"/>
      <c r="PGJ66" s="107"/>
      <c r="PGK66" s="107"/>
      <c r="PGL66" s="107"/>
      <c r="PGM66" s="107"/>
      <c r="PGN66" s="107"/>
      <c r="PGO66" s="107"/>
      <c r="PGP66" s="107"/>
      <c r="PGQ66" s="107"/>
      <c r="PGR66" s="107"/>
      <c r="PGS66" s="107"/>
      <c r="PGT66" s="107"/>
      <c r="PGU66" s="107"/>
      <c r="PGV66" s="107"/>
      <c r="PGW66" s="107"/>
      <c r="PGX66" s="107"/>
      <c r="PGY66" s="107"/>
      <c r="PGZ66" s="107"/>
      <c r="PHA66" s="107"/>
      <c r="PHB66" s="107"/>
      <c r="PHC66" s="107"/>
      <c r="PHD66" s="107"/>
      <c r="PHE66" s="107"/>
      <c r="PHF66" s="107"/>
      <c r="PHG66" s="107"/>
      <c r="PHH66" s="107"/>
      <c r="PHI66" s="107"/>
      <c r="PHJ66" s="107"/>
      <c r="PHK66" s="107"/>
      <c r="PHL66" s="107"/>
      <c r="PHM66" s="107"/>
      <c r="PHN66" s="107"/>
      <c r="PHO66" s="107"/>
      <c r="PHP66" s="107"/>
      <c r="PHQ66" s="107"/>
      <c r="PHR66" s="107"/>
      <c r="PHS66" s="107"/>
      <c r="PHT66" s="107"/>
      <c r="PHU66" s="107"/>
      <c r="PHV66" s="107"/>
      <c r="PHW66" s="107"/>
      <c r="PHX66" s="107"/>
      <c r="PHY66" s="107"/>
      <c r="PHZ66" s="107"/>
      <c r="PIA66" s="107"/>
      <c r="PIB66" s="107"/>
      <c r="PIC66" s="107"/>
      <c r="PID66" s="107"/>
      <c r="PIE66" s="107"/>
      <c r="PIF66" s="107"/>
      <c r="PIG66" s="107"/>
      <c r="PIH66" s="107"/>
      <c r="PII66" s="107"/>
      <c r="PIJ66" s="107"/>
      <c r="PIK66" s="107"/>
      <c r="PIL66" s="107"/>
      <c r="PIM66" s="107"/>
      <c r="PIN66" s="107"/>
      <c r="PIO66" s="107"/>
      <c r="PIP66" s="107"/>
      <c r="PIQ66" s="107"/>
      <c r="PIR66" s="107"/>
      <c r="PIS66" s="107"/>
      <c r="PIT66" s="107"/>
      <c r="PIU66" s="107"/>
      <c r="PIV66" s="107"/>
      <c r="PIW66" s="107"/>
      <c r="PIX66" s="107"/>
      <c r="PIY66" s="107"/>
      <c r="PIZ66" s="107"/>
      <c r="PJA66" s="107"/>
      <c r="PJB66" s="107"/>
      <c r="PJC66" s="107"/>
      <c r="PJD66" s="107"/>
      <c r="PJE66" s="107"/>
      <c r="PJF66" s="107"/>
      <c r="PJG66" s="107"/>
      <c r="PJH66" s="107"/>
      <c r="PJI66" s="107"/>
      <c r="PJJ66" s="107"/>
      <c r="PJK66" s="107"/>
      <c r="PJL66" s="107"/>
      <c r="PJM66" s="107"/>
      <c r="PJN66" s="107"/>
      <c r="PJO66" s="107"/>
      <c r="PJP66" s="107"/>
      <c r="PJQ66" s="107"/>
      <c r="PJR66" s="107"/>
      <c r="PJS66" s="107"/>
      <c r="PJT66" s="107"/>
      <c r="PJU66" s="107"/>
      <c r="PJV66" s="107"/>
      <c r="PJW66" s="107"/>
      <c r="PJX66" s="107"/>
      <c r="PJY66" s="107"/>
      <c r="PJZ66" s="107"/>
      <c r="PKA66" s="107"/>
      <c r="PKB66" s="107"/>
      <c r="PKC66" s="107"/>
      <c r="PKD66" s="107"/>
      <c r="PKE66" s="107"/>
      <c r="PKF66" s="107"/>
      <c r="PKG66" s="107"/>
      <c r="PKH66" s="107"/>
      <c r="PKI66" s="107"/>
      <c r="PKJ66" s="107"/>
      <c r="PKK66" s="107"/>
      <c r="PKL66" s="107"/>
      <c r="PKM66" s="107"/>
      <c r="PKN66" s="107"/>
      <c r="PKO66" s="107"/>
      <c r="PKP66" s="107"/>
      <c r="PKQ66" s="107"/>
      <c r="PKR66" s="107"/>
      <c r="PKS66" s="107"/>
      <c r="PKT66" s="107"/>
      <c r="PKU66" s="107"/>
      <c r="PKV66" s="107"/>
      <c r="PKW66" s="107"/>
      <c r="PKX66" s="107"/>
      <c r="PKY66" s="107"/>
      <c r="PKZ66" s="107"/>
      <c r="PLA66" s="107"/>
      <c r="PLB66" s="107"/>
      <c r="PLC66" s="107"/>
      <c r="PLD66" s="107"/>
      <c r="PLE66" s="107"/>
      <c r="PLF66" s="107"/>
      <c r="PLG66" s="107"/>
      <c r="PLH66" s="107"/>
      <c r="PLI66" s="107"/>
      <c r="PLJ66" s="107"/>
      <c r="PLK66" s="107"/>
      <c r="PLL66" s="107"/>
      <c r="PLM66" s="107"/>
      <c r="PLN66" s="107"/>
      <c r="PLO66" s="107"/>
      <c r="PLP66" s="107"/>
      <c r="PLQ66" s="107"/>
      <c r="PLR66" s="107"/>
      <c r="PLS66" s="107"/>
      <c r="PLT66" s="107"/>
      <c r="PLU66" s="107"/>
      <c r="PLV66" s="107"/>
      <c r="PLW66" s="107"/>
      <c r="PLX66" s="107"/>
      <c r="PLY66" s="107"/>
      <c r="PLZ66" s="107"/>
      <c r="PMA66" s="107"/>
      <c r="PMB66" s="107"/>
      <c r="PMC66" s="107"/>
      <c r="PMD66" s="107"/>
      <c r="PME66" s="107"/>
      <c r="PMF66" s="107"/>
      <c r="PMG66" s="107"/>
      <c r="PMH66" s="107"/>
      <c r="PMI66" s="107"/>
      <c r="PMJ66" s="107"/>
      <c r="PMK66" s="107"/>
      <c r="PML66" s="107"/>
      <c r="PMM66" s="107"/>
      <c r="PMN66" s="107"/>
      <c r="PMO66" s="107"/>
      <c r="PMP66" s="107"/>
      <c r="PMQ66" s="107"/>
      <c r="PMR66" s="107"/>
      <c r="PMS66" s="107"/>
      <c r="PMT66" s="107"/>
      <c r="PMU66" s="107"/>
      <c r="PMV66" s="107"/>
      <c r="PMW66" s="107"/>
      <c r="PMX66" s="107"/>
      <c r="PMY66" s="107"/>
      <c r="PMZ66" s="107"/>
      <c r="PNA66" s="107"/>
      <c r="PNB66" s="107"/>
      <c r="PNC66" s="107"/>
      <c r="PND66" s="107"/>
      <c r="PNE66" s="107"/>
      <c r="PNF66" s="107"/>
      <c r="PNG66" s="107"/>
      <c r="PNH66" s="107"/>
      <c r="PNI66" s="107"/>
      <c r="PNJ66" s="107"/>
      <c r="PNK66" s="107"/>
      <c r="PNL66" s="107"/>
      <c r="PNM66" s="107"/>
      <c r="PNN66" s="107"/>
      <c r="PNO66" s="107"/>
      <c r="PNP66" s="107"/>
      <c r="PNQ66" s="107"/>
      <c r="PNR66" s="107"/>
      <c r="PNS66" s="107"/>
      <c r="PNT66" s="107"/>
      <c r="PNU66" s="107"/>
      <c r="PNV66" s="107"/>
      <c r="PNW66" s="107"/>
      <c r="PNX66" s="107"/>
      <c r="PNY66" s="107"/>
      <c r="PNZ66" s="107"/>
      <c r="POA66" s="107"/>
      <c r="POB66" s="107"/>
      <c r="POC66" s="107"/>
      <c r="POD66" s="107"/>
      <c r="POE66" s="107"/>
      <c r="POF66" s="107"/>
      <c r="POG66" s="107"/>
      <c r="POH66" s="107"/>
      <c r="POI66" s="107"/>
      <c r="POJ66" s="107"/>
      <c r="POK66" s="107"/>
      <c r="POL66" s="107"/>
      <c r="POM66" s="107"/>
      <c r="PON66" s="107"/>
      <c r="POO66" s="107"/>
      <c r="POP66" s="107"/>
      <c r="POQ66" s="107"/>
      <c r="POR66" s="107"/>
      <c r="POS66" s="107"/>
      <c r="POT66" s="107"/>
      <c r="POU66" s="107"/>
      <c r="POV66" s="107"/>
      <c r="POW66" s="107"/>
      <c r="POX66" s="107"/>
      <c r="POY66" s="107"/>
      <c r="POZ66" s="107"/>
      <c r="PPA66" s="107"/>
      <c r="PPB66" s="107"/>
      <c r="PPC66" s="107"/>
      <c r="PPD66" s="107"/>
      <c r="PPE66" s="107"/>
      <c r="PPF66" s="107"/>
      <c r="PPG66" s="107"/>
      <c r="PPH66" s="107"/>
      <c r="PPI66" s="107"/>
      <c r="PPJ66" s="107"/>
      <c r="PPK66" s="107"/>
      <c r="PPL66" s="107"/>
      <c r="PPM66" s="107"/>
      <c r="PPN66" s="107"/>
      <c r="PPO66" s="107"/>
      <c r="PPP66" s="107"/>
      <c r="PPQ66" s="107"/>
      <c r="PPR66" s="107"/>
      <c r="PPS66" s="107"/>
      <c r="PPT66" s="107"/>
      <c r="PPU66" s="107"/>
      <c r="PPV66" s="107"/>
      <c r="PPW66" s="107"/>
      <c r="PPX66" s="107"/>
      <c r="PPY66" s="107"/>
      <c r="PPZ66" s="107"/>
      <c r="PQA66" s="107"/>
      <c r="PQB66" s="107"/>
      <c r="PQC66" s="107"/>
      <c r="PQD66" s="107"/>
      <c r="PQE66" s="107"/>
      <c r="PQF66" s="107"/>
      <c r="PQG66" s="107"/>
      <c r="PQH66" s="107"/>
      <c r="PQI66" s="107"/>
      <c r="PQJ66" s="107"/>
      <c r="PQK66" s="107"/>
      <c r="PQL66" s="107"/>
      <c r="PQM66" s="107"/>
      <c r="PQN66" s="107"/>
      <c r="PQO66" s="107"/>
      <c r="PQP66" s="107"/>
      <c r="PQQ66" s="107"/>
      <c r="PQR66" s="107"/>
      <c r="PQS66" s="107"/>
      <c r="PQT66" s="107"/>
      <c r="PQU66" s="107"/>
      <c r="PQV66" s="107"/>
      <c r="PQW66" s="107"/>
      <c r="PQX66" s="107"/>
      <c r="PQY66" s="107"/>
      <c r="PQZ66" s="107"/>
      <c r="PRA66" s="107"/>
      <c r="PRB66" s="107"/>
      <c r="PRC66" s="107"/>
      <c r="PRD66" s="107"/>
      <c r="PRE66" s="107"/>
      <c r="PRF66" s="107"/>
      <c r="PRG66" s="107"/>
      <c r="PRH66" s="107"/>
      <c r="PRI66" s="107"/>
      <c r="PRJ66" s="107"/>
      <c r="PRK66" s="107"/>
      <c r="PRL66" s="107"/>
      <c r="PRM66" s="107"/>
      <c r="PRN66" s="107"/>
      <c r="PRO66" s="107"/>
      <c r="PRP66" s="107"/>
      <c r="PRQ66" s="107"/>
      <c r="PRR66" s="107"/>
      <c r="PRS66" s="107"/>
      <c r="PRT66" s="107"/>
      <c r="PRU66" s="107"/>
      <c r="PRV66" s="107"/>
      <c r="PRW66" s="107"/>
      <c r="PRX66" s="107"/>
      <c r="PRY66" s="107"/>
      <c r="PRZ66" s="107"/>
      <c r="PSA66" s="107"/>
      <c r="PSB66" s="107"/>
      <c r="PSC66" s="107"/>
      <c r="PSD66" s="107"/>
      <c r="PSE66" s="107"/>
      <c r="PSF66" s="107"/>
      <c r="PSG66" s="107"/>
      <c r="PSH66" s="107"/>
      <c r="PSI66" s="107"/>
      <c r="PSJ66" s="107"/>
      <c r="PSK66" s="107"/>
      <c r="PSL66" s="107"/>
      <c r="PSM66" s="107"/>
      <c r="PSN66" s="107"/>
      <c r="PSO66" s="107"/>
      <c r="PSP66" s="107"/>
      <c r="PSQ66" s="107"/>
      <c r="PSR66" s="107"/>
      <c r="PSS66" s="107"/>
      <c r="PST66" s="107"/>
      <c r="PSU66" s="107"/>
      <c r="PSV66" s="107"/>
      <c r="PSW66" s="107"/>
      <c r="PSX66" s="107"/>
      <c r="PSY66" s="107"/>
      <c r="PSZ66" s="107"/>
      <c r="PTA66" s="107"/>
      <c r="PTB66" s="107"/>
      <c r="PTC66" s="107"/>
      <c r="PTD66" s="107"/>
      <c r="PTE66" s="107"/>
      <c r="PTF66" s="107"/>
      <c r="PTG66" s="107"/>
      <c r="PTH66" s="107"/>
      <c r="PTI66" s="107"/>
      <c r="PTJ66" s="107"/>
      <c r="PTK66" s="107"/>
      <c r="PTL66" s="107"/>
      <c r="PTM66" s="107"/>
      <c r="PTN66" s="107"/>
      <c r="PTO66" s="107"/>
      <c r="PTP66" s="107"/>
      <c r="PTQ66" s="107"/>
      <c r="PTR66" s="107"/>
      <c r="PTS66" s="107"/>
      <c r="PTT66" s="107"/>
      <c r="PTU66" s="107"/>
      <c r="PTV66" s="107"/>
      <c r="PTW66" s="107"/>
      <c r="PTX66" s="107"/>
      <c r="PTY66" s="107"/>
      <c r="PTZ66" s="107"/>
      <c r="PUA66" s="107"/>
      <c r="PUB66" s="107"/>
      <c r="PUC66" s="107"/>
      <c r="PUD66" s="107"/>
      <c r="PUE66" s="107"/>
      <c r="PUF66" s="107"/>
      <c r="PUG66" s="107"/>
      <c r="PUH66" s="107"/>
      <c r="PUI66" s="107"/>
      <c r="PUJ66" s="107"/>
      <c r="PUK66" s="107"/>
      <c r="PUL66" s="107"/>
      <c r="PUM66" s="107"/>
      <c r="PUN66" s="107"/>
      <c r="PUO66" s="107"/>
      <c r="PUP66" s="107"/>
      <c r="PUQ66" s="107"/>
      <c r="PUR66" s="107"/>
      <c r="PUS66" s="107"/>
      <c r="PUT66" s="107"/>
      <c r="PUU66" s="107"/>
      <c r="PUV66" s="107"/>
      <c r="PUW66" s="107"/>
      <c r="PUX66" s="107"/>
      <c r="PUY66" s="107"/>
      <c r="PUZ66" s="107"/>
      <c r="PVA66" s="107"/>
      <c r="PVB66" s="107"/>
      <c r="PVC66" s="107"/>
      <c r="PVD66" s="107"/>
      <c r="PVE66" s="107"/>
      <c r="PVF66" s="107"/>
      <c r="PVG66" s="107"/>
      <c r="PVH66" s="107"/>
      <c r="PVI66" s="107"/>
      <c r="PVJ66" s="107"/>
      <c r="PVK66" s="107"/>
      <c r="PVL66" s="107"/>
      <c r="PVM66" s="107"/>
      <c r="PVN66" s="107"/>
      <c r="PVO66" s="107"/>
      <c r="PVP66" s="107"/>
      <c r="PVQ66" s="107"/>
      <c r="PVR66" s="107"/>
      <c r="PVS66" s="107"/>
      <c r="PVT66" s="107"/>
      <c r="PVU66" s="107"/>
      <c r="PVV66" s="107"/>
      <c r="PVW66" s="107"/>
      <c r="PVX66" s="107"/>
      <c r="PVY66" s="107"/>
      <c r="PVZ66" s="107"/>
      <c r="PWA66" s="107"/>
      <c r="PWB66" s="107"/>
      <c r="PWC66" s="107"/>
      <c r="PWD66" s="107"/>
      <c r="PWE66" s="107"/>
      <c r="PWF66" s="107"/>
      <c r="PWG66" s="107"/>
      <c r="PWH66" s="107"/>
      <c r="PWI66" s="107"/>
      <c r="PWJ66" s="107"/>
      <c r="PWK66" s="107"/>
      <c r="PWL66" s="107"/>
      <c r="PWM66" s="107"/>
      <c r="PWN66" s="107"/>
      <c r="PWO66" s="107"/>
      <c r="PWP66" s="107"/>
      <c r="PWQ66" s="107"/>
      <c r="PWR66" s="107"/>
      <c r="PWS66" s="107"/>
      <c r="PWT66" s="107"/>
      <c r="PWU66" s="107"/>
      <c r="PWV66" s="107"/>
      <c r="PWW66" s="107"/>
      <c r="PWX66" s="107"/>
      <c r="PWY66" s="107"/>
      <c r="PWZ66" s="107"/>
      <c r="PXA66" s="107"/>
      <c r="PXB66" s="107"/>
      <c r="PXC66" s="107"/>
      <c r="PXD66" s="107"/>
      <c r="PXE66" s="107"/>
      <c r="PXF66" s="107"/>
      <c r="PXG66" s="107"/>
      <c r="PXH66" s="107"/>
      <c r="PXI66" s="107"/>
      <c r="PXJ66" s="107"/>
      <c r="PXK66" s="107"/>
      <c r="PXL66" s="107"/>
      <c r="PXM66" s="107"/>
      <c r="PXN66" s="107"/>
      <c r="PXO66" s="107"/>
      <c r="PXP66" s="107"/>
      <c r="PXQ66" s="107"/>
      <c r="PXR66" s="107"/>
      <c r="PXS66" s="107"/>
      <c r="PXT66" s="107"/>
      <c r="PXU66" s="107"/>
      <c r="PXV66" s="107"/>
      <c r="PXW66" s="107"/>
      <c r="PXX66" s="107"/>
      <c r="PXY66" s="107"/>
      <c r="PXZ66" s="107"/>
      <c r="PYA66" s="107"/>
      <c r="PYB66" s="107"/>
      <c r="PYC66" s="107"/>
      <c r="PYD66" s="107"/>
      <c r="PYE66" s="107"/>
      <c r="PYF66" s="107"/>
      <c r="PYG66" s="107"/>
      <c r="PYH66" s="107"/>
      <c r="PYI66" s="107"/>
      <c r="PYJ66" s="107"/>
      <c r="PYK66" s="107"/>
      <c r="PYL66" s="107"/>
      <c r="PYM66" s="107"/>
      <c r="PYN66" s="107"/>
      <c r="PYO66" s="107"/>
      <c r="PYP66" s="107"/>
      <c r="PYQ66" s="107"/>
      <c r="PYR66" s="107"/>
      <c r="PYS66" s="107"/>
      <c r="PYT66" s="107"/>
      <c r="PYU66" s="107"/>
      <c r="PYV66" s="107"/>
      <c r="PYW66" s="107"/>
      <c r="PYX66" s="107"/>
      <c r="PYY66" s="107"/>
      <c r="PYZ66" s="107"/>
      <c r="PZA66" s="107"/>
      <c r="PZB66" s="107"/>
      <c r="PZC66" s="107"/>
      <c r="PZD66" s="107"/>
      <c r="PZE66" s="107"/>
      <c r="PZF66" s="107"/>
      <c r="PZG66" s="107"/>
      <c r="PZH66" s="107"/>
      <c r="PZI66" s="107"/>
      <c r="PZJ66" s="107"/>
      <c r="PZK66" s="107"/>
      <c r="PZL66" s="107"/>
      <c r="PZM66" s="107"/>
      <c r="PZN66" s="107"/>
      <c r="PZO66" s="107"/>
      <c r="PZP66" s="107"/>
      <c r="PZQ66" s="107"/>
      <c r="PZR66" s="107"/>
      <c r="PZS66" s="107"/>
      <c r="PZT66" s="107"/>
      <c r="PZU66" s="107"/>
      <c r="PZV66" s="107"/>
      <c r="PZW66" s="107"/>
      <c r="PZX66" s="107"/>
      <c r="PZY66" s="107"/>
      <c r="PZZ66" s="107"/>
      <c r="QAA66" s="107"/>
      <c r="QAB66" s="107"/>
      <c r="QAC66" s="107"/>
      <c r="QAD66" s="107"/>
      <c r="QAE66" s="107"/>
      <c r="QAF66" s="107"/>
      <c r="QAG66" s="107"/>
      <c r="QAH66" s="107"/>
      <c r="QAI66" s="107"/>
      <c r="QAJ66" s="107"/>
      <c r="QAK66" s="107"/>
      <c r="QAL66" s="107"/>
      <c r="QAM66" s="107"/>
      <c r="QAN66" s="107"/>
      <c r="QAO66" s="107"/>
      <c r="QAP66" s="107"/>
      <c r="QAQ66" s="107"/>
      <c r="QAR66" s="107"/>
      <c r="QAS66" s="107"/>
      <c r="QAT66" s="107"/>
      <c r="QAU66" s="107"/>
      <c r="QAV66" s="107"/>
      <c r="QAW66" s="107"/>
      <c r="QAX66" s="107"/>
      <c r="QAY66" s="107"/>
      <c r="QAZ66" s="107"/>
      <c r="QBA66" s="107"/>
      <c r="QBB66" s="107"/>
      <c r="QBC66" s="107"/>
      <c r="QBD66" s="107"/>
      <c r="QBE66" s="107"/>
      <c r="QBF66" s="107"/>
      <c r="QBG66" s="107"/>
      <c r="QBH66" s="107"/>
      <c r="QBI66" s="107"/>
      <c r="QBJ66" s="107"/>
      <c r="QBK66" s="107"/>
      <c r="QBL66" s="107"/>
      <c r="QBM66" s="107"/>
      <c r="QBN66" s="107"/>
      <c r="QBO66" s="107"/>
      <c r="QBP66" s="107"/>
      <c r="QBQ66" s="107"/>
      <c r="QBR66" s="107"/>
      <c r="QBS66" s="107"/>
      <c r="QBT66" s="107"/>
      <c r="QBU66" s="107"/>
      <c r="QBV66" s="107"/>
      <c r="QBW66" s="107"/>
      <c r="QBX66" s="107"/>
      <c r="QBY66" s="107"/>
      <c r="QBZ66" s="107"/>
      <c r="QCA66" s="107"/>
      <c r="QCB66" s="107"/>
      <c r="QCC66" s="107"/>
      <c r="QCD66" s="107"/>
      <c r="QCE66" s="107"/>
      <c r="QCF66" s="107"/>
      <c r="QCG66" s="107"/>
      <c r="QCH66" s="107"/>
      <c r="QCI66" s="107"/>
      <c r="QCJ66" s="107"/>
      <c r="QCK66" s="107"/>
      <c r="QCL66" s="107"/>
      <c r="QCM66" s="107"/>
      <c r="QCN66" s="107"/>
      <c r="QCO66" s="107"/>
      <c r="QCP66" s="107"/>
      <c r="QCQ66" s="107"/>
      <c r="QCR66" s="107"/>
      <c r="QCS66" s="107"/>
      <c r="QCT66" s="107"/>
      <c r="QCU66" s="107"/>
      <c r="QCV66" s="107"/>
      <c r="QCW66" s="107"/>
      <c r="QCX66" s="107"/>
      <c r="QCY66" s="107"/>
      <c r="QCZ66" s="107"/>
      <c r="QDA66" s="107"/>
      <c r="QDB66" s="107"/>
      <c r="QDC66" s="107"/>
      <c r="QDD66" s="107"/>
      <c r="QDE66" s="107"/>
      <c r="QDF66" s="107"/>
      <c r="QDG66" s="107"/>
      <c r="QDH66" s="107"/>
      <c r="QDI66" s="107"/>
      <c r="QDJ66" s="107"/>
      <c r="QDK66" s="107"/>
      <c r="QDL66" s="107"/>
      <c r="QDM66" s="107"/>
      <c r="QDN66" s="107"/>
      <c r="QDO66" s="107"/>
      <c r="QDP66" s="107"/>
      <c r="QDQ66" s="107"/>
      <c r="QDR66" s="107"/>
      <c r="QDS66" s="107"/>
      <c r="QDT66" s="107"/>
      <c r="QDU66" s="107"/>
      <c r="QDV66" s="107"/>
      <c r="QDW66" s="107"/>
      <c r="QDX66" s="107"/>
      <c r="QDY66" s="107"/>
      <c r="QDZ66" s="107"/>
      <c r="QEA66" s="107"/>
      <c r="QEB66" s="107"/>
      <c r="QEC66" s="107"/>
      <c r="QED66" s="107"/>
      <c r="QEE66" s="107"/>
      <c r="QEF66" s="107"/>
      <c r="QEG66" s="107"/>
      <c r="QEH66" s="107"/>
      <c r="QEI66" s="107"/>
      <c r="QEJ66" s="107"/>
      <c r="QEK66" s="107"/>
      <c r="QEL66" s="107"/>
      <c r="QEM66" s="107"/>
      <c r="QEN66" s="107"/>
      <c r="QEO66" s="107"/>
      <c r="QEP66" s="107"/>
      <c r="QEQ66" s="107"/>
      <c r="QER66" s="107"/>
      <c r="QES66" s="107"/>
      <c r="QET66" s="107"/>
      <c r="QEU66" s="107"/>
      <c r="QEV66" s="107"/>
      <c r="QEW66" s="107"/>
      <c r="QEX66" s="107"/>
      <c r="QEY66" s="107"/>
      <c r="QEZ66" s="107"/>
      <c r="QFA66" s="107"/>
      <c r="QFB66" s="107"/>
      <c r="QFC66" s="107"/>
      <c r="QFD66" s="107"/>
      <c r="QFE66" s="107"/>
      <c r="QFF66" s="107"/>
      <c r="QFG66" s="107"/>
      <c r="QFH66" s="107"/>
      <c r="QFI66" s="107"/>
      <c r="QFJ66" s="107"/>
      <c r="QFK66" s="107"/>
      <c r="QFL66" s="107"/>
      <c r="QFM66" s="107"/>
      <c r="QFN66" s="107"/>
      <c r="QFO66" s="107"/>
      <c r="QFP66" s="107"/>
      <c r="QFQ66" s="107"/>
      <c r="QFR66" s="107"/>
      <c r="QFS66" s="107"/>
      <c r="QFT66" s="107"/>
      <c r="QFU66" s="107"/>
      <c r="QFV66" s="107"/>
      <c r="QFW66" s="107"/>
      <c r="QFX66" s="107"/>
      <c r="QFY66" s="107"/>
      <c r="QFZ66" s="107"/>
      <c r="QGA66" s="107"/>
      <c r="QGB66" s="107"/>
      <c r="QGC66" s="107"/>
      <c r="QGD66" s="107"/>
      <c r="QGE66" s="107"/>
      <c r="QGF66" s="107"/>
      <c r="QGG66" s="107"/>
      <c r="QGH66" s="107"/>
      <c r="QGI66" s="107"/>
      <c r="QGJ66" s="107"/>
      <c r="QGK66" s="107"/>
      <c r="QGL66" s="107"/>
      <c r="QGM66" s="107"/>
      <c r="QGN66" s="107"/>
      <c r="QGO66" s="107"/>
      <c r="QGP66" s="107"/>
      <c r="QGQ66" s="107"/>
      <c r="QGR66" s="107"/>
      <c r="QGS66" s="107"/>
      <c r="QGT66" s="107"/>
      <c r="QGU66" s="107"/>
      <c r="QGV66" s="107"/>
      <c r="QGW66" s="107"/>
      <c r="QGX66" s="107"/>
      <c r="QGY66" s="107"/>
      <c r="QGZ66" s="107"/>
      <c r="QHA66" s="107"/>
      <c r="QHB66" s="107"/>
      <c r="QHC66" s="107"/>
      <c r="QHD66" s="107"/>
      <c r="QHE66" s="107"/>
      <c r="QHF66" s="107"/>
      <c r="QHG66" s="107"/>
      <c r="QHH66" s="107"/>
      <c r="QHI66" s="107"/>
      <c r="QHJ66" s="107"/>
      <c r="QHK66" s="107"/>
      <c r="QHL66" s="107"/>
      <c r="QHM66" s="107"/>
      <c r="QHN66" s="107"/>
      <c r="QHO66" s="107"/>
      <c r="QHP66" s="107"/>
      <c r="QHQ66" s="107"/>
      <c r="QHR66" s="107"/>
      <c r="QHS66" s="107"/>
      <c r="QHT66" s="107"/>
      <c r="QHU66" s="107"/>
      <c r="QHV66" s="107"/>
      <c r="QHW66" s="107"/>
      <c r="QHX66" s="107"/>
      <c r="QHY66" s="107"/>
      <c r="QHZ66" s="107"/>
      <c r="QIA66" s="107"/>
      <c r="QIB66" s="107"/>
      <c r="QIC66" s="107"/>
      <c r="QID66" s="107"/>
      <c r="QIE66" s="107"/>
      <c r="QIF66" s="107"/>
      <c r="QIG66" s="107"/>
      <c r="QIH66" s="107"/>
      <c r="QII66" s="107"/>
      <c r="QIJ66" s="107"/>
      <c r="QIK66" s="107"/>
      <c r="QIL66" s="107"/>
      <c r="QIM66" s="107"/>
      <c r="QIN66" s="107"/>
      <c r="QIO66" s="107"/>
      <c r="QIP66" s="107"/>
      <c r="QIQ66" s="107"/>
      <c r="QIR66" s="107"/>
      <c r="QIS66" s="107"/>
      <c r="QIT66" s="107"/>
      <c r="QIU66" s="107"/>
      <c r="QIV66" s="107"/>
      <c r="QIW66" s="107"/>
      <c r="QIX66" s="107"/>
      <c r="QIY66" s="107"/>
      <c r="QIZ66" s="107"/>
      <c r="QJA66" s="107"/>
      <c r="QJB66" s="107"/>
      <c r="QJC66" s="107"/>
      <c r="QJD66" s="107"/>
      <c r="QJE66" s="107"/>
      <c r="QJF66" s="107"/>
      <c r="QJG66" s="107"/>
      <c r="QJH66" s="107"/>
      <c r="QJI66" s="107"/>
      <c r="QJJ66" s="107"/>
      <c r="QJK66" s="107"/>
      <c r="QJL66" s="107"/>
      <c r="QJM66" s="107"/>
      <c r="QJN66" s="107"/>
      <c r="QJO66" s="107"/>
      <c r="QJP66" s="107"/>
      <c r="QJQ66" s="107"/>
      <c r="QJR66" s="107"/>
      <c r="QJS66" s="107"/>
      <c r="QJT66" s="107"/>
      <c r="QJU66" s="107"/>
      <c r="QJV66" s="107"/>
      <c r="QJW66" s="107"/>
      <c r="QJX66" s="107"/>
      <c r="QJY66" s="107"/>
      <c r="QJZ66" s="107"/>
      <c r="QKA66" s="107"/>
      <c r="QKB66" s="107"/>
      <c r="QKC66" s="107"/>
      <c r="QKD66" s="107"/>
      <c r="QKE66" s="107"/>
      <c r="QKF66" s="107"/>
      <c r="QKG66" s="107"/>
      <c r="QKH66" s="107"/>
      <c r="QKI66" s="107"/>
      <c r="QKJ66" s="107"/>
      <c r="QKK66" s="107"/>
      <c r="QKL66" s="107"/>
      <c r="QKM66" s="107"/>
      <c r="QKN66" s="107"/>
      <c r="QKO66" s="107"/>
      <c r="QKP66" s="107"/>
      <c r="QKQ66" s="107"/>
      <c r="QKR66" s="107"/>
      <c r="QKS66" s="107"/>
      <c r="QKT66" s="107"/>
      <c r="QKU66" s="107"/>
      <c r="QKV66" s="107"/>
      <c r="QKW66" s="107"/>
      <c r="QKX66" s="107"/>
      <c r="QKY66" s="107"/>
      <c r="QKZ66" s="107"/>
      <c r="QLA66" s="107"/>
      <c r="QLB66" s="107"/>
      <c r="QLC66" s="107"/>
      <c r="QLD66" s="107"/>
      <c r="QLE66" s="107"/>
      <c r="QLF66" s="107"/>
      <c r="QLG66" s="107"/>
      <c r="QLH66" s="107"/>
      <c r="QLI66" s="107"/>
      <c r="QLJ66" s="107"/>
      <c r="QLK66" s="107"/>
      <c r="QLL66" s="107"/>
      <c r="QLM66" s="107"/>
      <c r="QLN66" s="107"/>
      <c r="QLO66" s="107"/>
      <c r="QLP66" s="107"/>
      <c r="QLQ66" s="107"/>
      <c r="QLR66" s="107"/>
      <c r="QLS66" s="107"/>
      <c r="QLT66" s="107"/>
      <c r="QLU66" s="107"/>
      <c r="QLV66" s="107"/>
      <c r="QLW66" s="107"/>
      <c r="QLX66" s="107"/>
      <c r="QLY66" s="107"/>
      <c r="QLZ66" s="107"/>
      <c r="QMA66" s="107"/>
      <c r="QMB66" s="107"/>
      <c r="QMC66" s="107"/>
      <c r="QMD66" s="107"/>
      <c r="QME66" s="107"/>
      <c r="QMF66" s="107"/>
      <c r="QMG66" s="107"/>
      <c r="QMH66" s="107"/>
      <c r="QMI66" s="107"/>
      <c r="QMJ66" s="107"/>
      <c r="QMK66" s="107"/>
      <c r="QML66" s="107"/>
      <c r="QMM66" s="107"/>
      <c r="QMN66" s="107"/>
      <c r="QMO66" s="107"/>
      <c r="QMP66" s="107"/>
      <c r="QMQ66" s="107"/>
      <c r="QMR66" s="107"/>
      <c r="QMS66" s="107"/>
      <c r="QMT66" s="107"/>
      <c r="QMU66" s="107"/>
      <c r="QMV66" s="107"/>
      <c r="QMW66" s="107"/>
      <c r="QMX66" s="107"/>
      <c r="QMY66" s="107"/>
      <c r="QMZ66" s="107"/>
      <c r="QNA66" s="107"/>
      <c r="QNB66" s="107"/>
      <c r="QNC66" s="107"/>
      <c r="QND66" s="107"/>
      <c r="QNE66" s="107"/>
      <c r="QNF66" s="107"/>
      <c r="QNG66" s="107"/>
      <c r="QNH66" s="107"/>
      <c r="QNI66" s="107"/>
      <c r="QNJ66" s="107"/>
      <c r="QNK66" s="107"/>
      <c r="QNL66" s="107"/>
      <c r="QNM66" s="107"/>
      <c r="QNN66" s="107"/>
      <c r="QNO66" s="107"/>
      <c r="QNP66" s="107"/>
      <c r="QNQ66" s="107"/>
      <c r="QNR66" s="107"/>
      <c r="QNS66" s="107"/>
      <c r="QNT66" s="107"/>
      <c r="QNU66" s="107"/>
      <c r="QNV66" s="107"/>
      <c r="QNW66" s="107"/>
      <c r="QNX66" s="107"/>
      <c r="QNY66" s="107"/>
      <c r="QNZ66" s="107"/>
      <c r="QOA66" s="107"/>
      <c r="QOB66" s="107"/>
      <c r="QOC66" s="107"/>
      <c r="QOD66" s="107"/>
      <c r="QOE66" s="107"/>
      <c r="QOF66" s="107"/>
      <c r="QOG66" s="107"/>
      <c r="QOH66" s="107"/>
      <c r="QOI66" s="107"/>
      <c r="QOJ66" s="107"/>
      <c r="QOK66" s="107"/>
      <c r="QOL66" s="107"/>
      <c r="QOM66" s="107"/>
      <c r="QON66" s="107"/>
      <c r="QOO66" s="107"/>
      <c r="QOP66" s="107"/>
      <c r="QOQ66" s="107"/>
      <c r="QOR66" s="107"/>
      <c r="QOS66" s="107"/>
      <c r="QOT66" s="107"/>
      <c r="QOU66" s="107"/>
      <c r="QOV66" s="107"/>
      <c r="QOW66" s="107"/>
      <c r="QOX66" s="107"/>
      <c r="QOY66" s="107"/>
      <c r="QOZ66" s="107"/>
      <c r="QPA66" s="107"/>
      <c r="QPB66" s="107"/>
      <c r="QPC66" s="107"/>
      <c r="QPD66" s="107"/>
      <c r="QPE66" s="107"/>
      <c r="QPF66" s="107"/>
      <c r="QPG66" s="107"/>
      <c r="QPH66" s="107"/>
      <c r="QPI66" s="107"/>
      <c r="QPJ66" s="107"/>
      <c r="QPK66" s="107"/>
      <c r="QPL66" s="107"/>
      <c r="QPM66" s="107"/>
      <c r="QPN66" s="107"/>
      <c r="QPO66" s="107"/>
      <c r="QPP66" s="107"/>
      <c r="QPQ66" s="107"/>
      <c r="QPR66" s="107"/>
      <c r="QPS66" s="107"/>
      <c r="QPT66" s="107"/>
      <c r="QPU66" s="107"/>
      <c r="QPV66" s="107"/>
      <c r="QPW66" s="107"/>
      <c r="QPX66" s="107"/>
      <c r="QPY66" s="107"/>
      <c r="QPZ66" s="107"/>
      <c r="QQA66" s="107"/>
      <c r="QQB66" s="107"/>
      <c r="QQC66" s="107"/>
      <c r="QQD66" s="107"/>
      <c r="QQE66" s="107"/>
      <c r="QQF66" s="107"/>
      <c r="QQG66" s="107"/>
      <c r="QQH66" s="107"/>
      <c r="QQI66" s="107"/>
      <c r="QQJ66" s="107"/>
      <c r="QQK66" s="107"/>
      <c r="QQL66" s="107"/>
      <c r="QQM66" s="107"/>
      <c r="QQN66" s="107"/>
      <c r="QQO66" s="107"/>
      <c r="QQP66" s="107"/>
      <c r="QQQ66" s="107"/>
      <c r="QQR66" s="107"/>
      <c r="QQS66" s="107"/>
      <c r="QQT66" s="107"/>
      <c r="QQU66" s="107"/>
      <c r="QQV66" s="107"/>
      <c r="QQW66" s="107"/>
      <c r="QQX66" s="107"/>
      <c r="QQY66" s="107"/>
      <c r="QQZ66" s="107"/>
      <c r="QRA66" s="107"/>
      <c r="QRB66" s="107"/>
      <c r="QRC66" s="107"/>
      <c r="QRD66" s="107"/>
      <c r="QRE66" s="107"/>
      <c r="QRF66" s="107"/>
      <c r="QRG66" s="107"/>
      <c r="QRH66" s="107"/>
      <c r="QRI66" s="107"/>
      <c r="QRJ66" s="107"/>
      <c r="QRK66" s="107"/>
      <c r="QRL66" s="107"/>
      <c r="QRM66" s="107"/>
      <c r="QRN66" s="107"/>
      <c r="QRO66" s="107"/>
      <c r="QRP66" s="107"/>
      <c r="QRQ66" s="107"/>
      <c r="QRR66" s="107"/>
      <c r="QRS66" s="107"/>
      <c r="QRT66" s="107"/>
      <c r="QRU66" s="107"/>
      <c r="QRV66" s="107"/>
      <c r="QRW66" s="107"/>
      <c r="QRX66" s="107"/>
      <c r="QRY66" s="107"/>
      <c r="QRZ66" s="107"/>
      <c r="QSA66" s="107"/>
      <c r="QSB66" s="107"/>
      <c r="QSC66" s="107"/>
      <c r="QSD66" s="107"/>
      <c r="QSE66" s="107"/>
      <c r="QSF66" s="107"/>
      <c r="QSG66" s="107"/>
      <c r="QSH66" s="107"/>
      <c r="QSI66" s="107"/>
      <c r="QSJ66" s="107"/>
      <c r="QSK66" s="107"/>
      <c r="QSL66" s="107"/>
      <c r="QSM66" s="107"/>
      <c r="QSN66" s="107"/>
      <c r="QSO66" s="107"/>
      <c r="QSP66" s="107"/>
      <c r="QSQ66" s="107"/>
      <c r="QSR66" s="107"/>
      <c r="QSS66" s="107"/>
      <c r="QST66" s="107"/>
      <c r="QSU66" s="107"/>
      <c r="QSV66" s="107"/>
      <c r="QSW66" s="107"/>
      <c r="QSX66" s="107"/>
      <c r="QSY66" s="107"/>
      <c r="QSZ66" s="107"/>
      <c r="QTA66" s="107"/>
      <c r="QTB66" s="107"/>
      <c r="QTC66" s="107"/>
      <c r="QTD66" s="107"/>
      <c r="QTE66" s="107"/>
      <c r="QTF66" s="107"/>
      <c r="QTG66" s="107"/>
      <c r="QTH66" s="107"/>
      <c r="QTI66" s="107"/>
      <c r="QTJ66" s="107"/>
      <c r="QTK66" s="107"/>
      <c r="QTL66" s="107"/>
      <c r="QTM66" s="107"/>
      <c r="QTN66" s="107"/>
      <c r="QTO66" s="107"/>
      <c r="QTP66" s="107"/>
      <c r="QTQ66" s="107"/>
      <c r="QTR66" s="107"/>
      <c r="QTS66" s="107"/>
      <c r="QTT66" s="107"/>
      <c r="QTU66" s="107"/>
      <c r="QTV66" s="107"/>
      <c r="QTW66" s="107"/>
      <c r="QTX66" s="107"/>
      <c r="QTY66" s="107"/>
      <c r="QTZ66" s="107"/>
      <c r="QUA66" s="107"/>
      <c r="QUB66" s="107"/>
      <c r="QUC66" s="107"/>
      <c r="QUD66" s="107"/>
      <c r="QUE66" s="107"/>
      <c r="QUF66" s="107"/>
      <c r="QUG66" s="107"/>
      <c r="QUH66" s="107"/>
      <c r="QUI66" s="107"/>
      <c r="QUJ66" s="107"/>
      <c r="QUK66" s="107"/>
      <c r="QUL66" s="107"/>
      <c r="QUM66" s="107"/>
      <c r="QUN66" s="107"/>
      <c r="QUO66" s="107"/>
      <c r="QUP66" s="107"/>
      <c r="QUQ66" s="107"/>
      <c r="QUR66" s="107"/>
      <c r="QUS66" s="107"/>
      <c r="QUT66" s="107"/>
      <c r="QUU66" s="107"/>
      <c r="QUV66" s="107"/>
      <c r="QUW66" s="107"/>
      <c r="QUX66" s="107"/>
      <c r="QUY66" s="107"/>
      <c r="QUZ66" s="107"/>
      <c r="QVA66" s="107"/>
      <c r="QVB66" s="107"/>
      <c r="QVC66" s="107"/>
      <c r="QVD66" s="107"/>
      <c r="QVE66" s="107"/>
      <c r="QVF66" s="107"/>
      <c r="QVG66" s="107"/>
      <c r="QVH66" s="107"/>
      <c r="QVI66" s="107"/>
      <c r="QVJ66" s="107"/>
      <c r="QVK66" s="107"/>
      <c r="QVL66" s="107"/>
      <c r="QVM66" s="107"/>
      <c r="QVN66" s="107"/>
      <c r="QVO66" s="107"/>
      <c r="QVP66" s="107"/>
      <c r="QVQ66" s="107"/>
      <c r="QVR66" s="107"/>
      <c r="QVS66" s="107"/>
      <c r="QVT66" s="107"/>
      <c r="QVU66" s="107"/>
      <c r="QVV66" s="107"/>
      <c r="QVW66" s="107"/>
      <c r="QVX66" s="107"/>
      <c r="QVY66" s="107"/>
      <c r="QVZ66" s="107"/>
      <c r="QWA66" s="107"/>
      <c r="QWB66" s="107"/>
      <c r="QWC66" s="107"/>
      <c r="QWD66" s="107"/>
      <c r="QWE66" s="107"/>
      <c r="QWF66" s="107"/>
      <c r="QWG66" s="107"/>
      <c r="QWH66" s="107"/>
      <c r="QWI66" s="107"/>
      <c r="QWJ66" s="107"/>
      <c r="QWK66" s="107"/>
      <c r="QWL66" s="107"/>
      <c r="QWM66" s="107"/>
      <c r="QWN66" s="107"/>
      <c r="QWO66" s="107"/>
      <c r="QWP66" s="107"/>
      <c r="QWQ66" s="107"/>
      <c r="QWR66" s="107"/>
      <c r="QWS66" s="107"/>
      <c r="QWT66" s="107"/>
      <c r="QWU66" s="107"/>
      <c r="QWV66" s="107"/>
      <c r="QWW66" s="107"/>
      <c r="QWX66" s="107"/>
      <c r="QWY66" s="107"/>
      <c r="QWZ66" s="107"/>
      <c r="QXA66" s="107"/>
      <c r="QXB66" s="107"/>
      <c r="QXC66" s="107"/>
      <c r="QXD66" s="107"/>
      <c r="QXE66" s="107"/>
      <c r="QXF66" s="107"/>
      <c r="QXG66" s="107"/>
      <c r="QXH66" s="107"/>
      <c r="QXI66" s="107"/>
      <c r="QXJ66" s="107"/>
      <c r="QXK66" s="107"/>
      <c r="QXL66" s="107"/>
      <c r="QXM66" s="107"/>
      <c r="QXN66" s="107"/>
      <c r="QXO66" s="107"/>
      <c r="QXP66" s="107"/>
      <c r="QXQ66" s="107"/>
      <c r="QXR66" s="107"/>
      <c r="QXS66" s="107"/>
      <c r="QXT66" s="107"/>
      <c r="QXU66" s="107"/>
      <c r="QXV66" s="107"/>
      <c r="QXW66" s="107"/>
      <c r="QXX66" s="107"/>
      <c r="QXY66" s="107"/>
      <c r="QXZ66" s="107"/>
      <c r="QYA66" s="107"/>
      <c r="QYB66" s="107"/>
      <c r="QYC66" s="107"/>
      <c r="QYD66" s="107"/>
      <c r="QYE66" s="107"/>
      <c r="QYF66" s="107"/>
      <c r="QYG66" s="107"/>
      <c r="QYH66" s="107"/>
      <c r="QYI66" s="107"/>
      <c r="QYJ66" s="107"/>
      <c r="QYK66" s="107"/>
      <c r="QYL66" s="107"/>
      <c r="QYM66" s="107"/>
      <c r="QYN66" s="107"/>
      <c r="QYO66" s="107"/>
      <c r="QYP66" s="107"/>
      <c r="QYQ66" s="107"/>
      <c r="QYR66" s="107"/>
      <c r="QYS66" s="107"/>
      <c r="QYT66" s="107"/>
      <c r="QYU66" s="107"/>
      <c r="QYV66" s="107"/>
      <c r="QYW66" s="107"/>
      <c r="QYX66" s="107"/>
      <c r="QYY66" s="107"/>
      <c r="QYZ66" s="107"/>
      <c r="QZA66" s="107"/>
      <c r="QZB66" s="107"/>
      <c r="QZC66" s="107"/>
      <c r="QZD66" s="107"/>
      <c r="QZE66" s="107"/>
      <c r="QZF66" s="107"/>
      <c r="QZG66" s="107"/>
      <c r="QZH66" s="107"/>
      <c r="QZI66" s="107"/>
      <c r="QZJ66" s="107"/>
      <c r="QZK66" s="107"/>
      <c r="QZL66" s="107"/>
      <c r="QZM66" s="107"/>
      <c r="QZN66" s="107"/>
      <c r="QZO66" s="107"/>
      <c r="QZP66" s="107"/>
      <c r="QZQ66" s="107"/>
      <c r="QZR66" s="107"/>
      <c r="QZS66" s="107"/>
      <c r="QZT66" s="107"/>
      <c r="QZU66" s="107"/>
      <c r="QZV66" s="107"/>
      <c r="QZW66" s="107"/>
      <c r="QZX66" s="107"/>
      <c r="QZY66" s="107"/>
      <c r="QZZ66" s="107"/>
      <c r="RAA66" s="107"/>
      <c r="RAB66" s="107"/>
      <c r="RAC66" s="107"/>
      <c r="RAD66" s="107"/>
      <c r="RAE66" s="107"/>
      <c r="RAF66" s="107"/>
      <c r="RAG66" s="107"/>
      <c r="RAH66" s="107"/>
      <c r="RAI66" s="107"/>
      <c r="RAJ66" s="107"/>
      <c r="RAK66" s="107"/>
      <c r="RAL66" s="107"/>
      <c r="RAM66" s="107"/>
      <c r="RAN66" s="107"/>
      <c r="RAO66" s="107"/>
      <c r="RAP66" s="107"/>
      <c r="RAQ66" s="107"/>
      <c r="RAR66" s="107"/>
      <c r="RAS66" s="107"/>
      <c r="RAT66" s="107"/>
      <c r="RAU66" s="107"/>
      <c r="RAV66" s="107"/>
      <c r="RAW66" s="107"/>
      <c r="RAX66" s="107"/>
      <c r="RAY66" s="107"/>
      <c r="RAZ66" s="107"/>
      <c r="RBA66" s="107"/>
      <c r="RBB66" s="107"/>
      <c r="RBC66" s="107"/>
      <c r="RBD66" s="107"/>
      <c r="RBE66" s="107"/>
      <c r="RBF66" s="107"/>
      <c r="RBG66" s="107"/>
      <c r="RBH66" s="107"/>
      <c r="RBI66" s="107"/>
      <c r="RBJ66" s="107"/>
      <c r="RBK66" s="107"/>
      <c r="RBL66" s="107"/>
      <c r="RBM66" s="107"/>
      <c r="RBN66" s="107"/>
      <c r="RBO66" s="107"/>
      <c r="RBP66" s="107"/>
      <c r="RBQ66" s="107"/>
      <c r="RBR66" s="107"/>
      <c r="RBS66" s="107"/>
      <c r="RBT66" s="107"/>
      <c r="RBU66" s="107"/>
      <c r="RBV66" s="107"/>
      <c r="RBW66" s="107"/>
      <c r="RBX66" s="107"/>
      <c r="RBY66" s="107"/>
      <c r="RBZ66" s="107"/>
      <c r="RCA66" s="107"/>
      <c r="RCB66" s="107"/>
      <c r="RCC66" s="107"/>
      <c r="RCD66" s="107"/>
      <c r="RCE66" s="107"/>
      <c r="RCF66" s="107"/>
      <c r="RCG66" s="107"/>
      <c r="RCH66" s="107"/>
      <c r="RCI66" s="107"/>
      <c r="RCJ66" s="107"/>
      <c r="RCK66" s="107"/>
      <c r="RCL66" s="107"/>
      <c r="RCM66" s="107"/>
      <c r="RCN66" s="107"/>
      <c r="RCO66" s="107"/>
      <c r="RCP66" s="107"/>
      <c r="RCQ66" s="107"/>
      <c r="RCR66" s="107"/>
      <c r="RCS66" s="107"/>
      <c r="RCT66" s="107"/>
      <c r="RCU66" s="107"/>
      <c r="RCV66" s="107"/>
      <c r="RCW66" s="107"/>
      <c r="RCX66" s="107"/>
      <c r="RCY66" s="107"/>
      <c r="RCZ66" s="107"/>
      <c r="RDA66" s="107"/>
      <c r="RDB66" s="107"/>
      <c r="RDC66" s="107"/>
      <c r="RDD66" s="107"/>
      <c r="RDE66" s="107"/>
      <c r="RDF66" s="107"/>
      <c r="RDG66" s="107"/>
      <c r="RDH66" s="107"/>
      <c r="RDI66" s="107"/>
      <c r="RDJ66" s="107"/>
      <c r="RDK66" s="107"/>
      <c r="RDL66" s="107"/>
      <c r="RDM66" s="107"/>
      <c r="RDN66" s="107"/>
      <c r="RDO66" s="107"/>
      <c r="RDP66" s="107"/>
      <c r="RDQ66" s="107"/>
      <c r="RDR66" s="107"/>
      <c r="RDS66" s="107"/>
      <c r="RDT66" s="107"/>
      <c r="RDU66" s="107"/>
      <c r="RDV66" s="107"/>
      <c r="RDW66" s="107"/>
      <c r="RDX66" s="107"/>
      <c r="RDY66" s="107"/>
      <c r="RDZ66" s="107"/>
      <c r="REA66" s="107"/>
      <c r="REB66" s="107"/>
      <c r="REC66" s="107"/>
      <c r="RED66" s="107"/>
      <c r="REE66" s="107"/>
      <c r="REF66" s="107"/>
      <c r="REG66" s="107"/>
      <c r="REH66" s="107"/>
      <c r="REI66" s="107"/>
      <c r="REJ66" s="107"/>
      <c r="REK66" s="107"/>
      <c r="REL66" s="107"/>
      <c r="REM66" s="107"/>
      <c r="REN66" s="107"/>
      <c r="REO66" s="107"/>
      <c r="REP66" s="107"/>
      <c r="REQ66" s="107"/>
      <c r="RER66" s="107"/>
      <c r="RES66" s="107"/>
      <c r="RET66" s="107"/>
      <c r="REU66" s="107"/>
      <c r="REV66" s="107"/>
      <c r="REW66" s="107"/>
      <c r="REX66" s="107"/>
      <c r="REY66" s="107"/>
      <c r="REZ66" s="107"/>
      <c r="RFA66" s="107"/>
      <c r="RFB66" s="107"/>
      <c r="RFC66" s="107"/>
      <c r="RFD66" s="107"/>
      <c r="RFE66" s="107"/>
      <c r="RFF66" s="107"/>
      <c r="RFG66" s="107"/>
      <c r="RFH66" s="107"/>
      <c r="RFI66" s="107"/>
      <c r="RFJ66" s="107"/>
      <c r="RFK66" s="107"/>
      <c r="RFL66" s="107"/>
      <c r="RFM66" s="107"/>
      <c r="RFN66" s="107"/>
      <c r="RFO66" s="107"/>
      <c r="RFP66" s="107"/>
      <c r="RFQ66" s="107"/>
      <c r="RFR66" s="107"/>
      <c r="RFS66" s="107"/>
      <c r="RFT66" s="107"/>
      <c r="RFU66" s="107"/>
      <c r="RFV66" s="107"/>
      <c r="RFW66" s="107"/>
      <c r="RFX66" s="107"/>
      <c r="RFY66" s="107"/>
      <c r="RFZ66" s="107"/>
      <c r="RGA66" s="107"/>
      <c r="RGB66" s="107"/>
      <c r="RGC66" s="107"/>
      <c r="RGD66" s="107"/>
      <c r="RGE66" s="107"/>
      <c r="RGF66" s="107"/>
      <c r="RGG66" s="107"/>
      <c r="RGH66" s="107"/>
      <c r="RGI66" s="107"/>
      <c r="RGJ66" s="107"/>
      <c r="RGK66" s="107"/>
      <c r="RGL66" s="107"/>
      <c r="RGM66" s="107"/>
      <c r="RGN66" s="107"/>
      <c r="RGO66" s="107"/>
      <c r="RGP66" s="107"/>
      <c r="RGQ66" s="107"/>
      <c r="RGR66" s="107"/>
      <c r="RGS66" s="107"/>
      <c r="RGT66" s="107"/>
      <c r="RGU66" s="107"/>
      <c r="RGV66" s="107"/>
      <c r="RGW66" s="107"/>
      <c r="RGX66" s="107"/>
      <c r="RGY66" s="107"/>
      <c r="RGZ66" s="107"/>
      <c r="RHA66" s="107"/>
      <c r="RHB66" s="107"/>
      <c r="RHC66" s="107"/>
      <c r="RHD66" s="107"/>
      <c r="RHE66" s="107"/>
      <c r="RHF66" s="107"/>
      <c r="RHG66" s="107"/>
      <c r="RHH66" s="107"/>
      <c r="RHI66" s="107"/>
      <c r="RHJ66" s="107"/>
      <c r="RHK66" s="107"/>
      <c r="RHL66" s="107"/>
      <c r="RHM66" s="107"/>
      <c r="RHN66" s="107"/>
      <c r="RHO66" s="107"/>
      <c r="RHP66" s="107"/>
      <c r="RHQ66" s="107"/>
      <c r="RHR66" s="107"/>
      <c r="RHS66" s="107"/>
      <c r="RHT66" s="107"/>
      <c r="RHU66" s="107"/>
      <c r="RHV66" s="107"/>
      <c r="RHW66" s="107"/>
      <c r="RHX66" s="107"/>
      <c r="RHY66" s="107"/>
      <c r="RHZ66" s="107"/>
      <c r="RIA66" s="107"/>
      <c r="RIB66" s="107"/>
      <c r="RIC66" s="107"/>
      <c r="RID66" s="107"/>
      <c r="RIE66" s="107"/>
      <c r="RIF66" s="107"/>
      <c r="RIG66" s="107"/>
      <c r="RIH66" s="107"/>
      <c r="RII66" s="107"/>
      <c r="RIJ66" s="107"/>
      <c r="RIK66" s="107"/>
      <c r="RIL66" s="107"/>
      <c r="RIM66" s="107"/>
      <c r="RIN66" s="107"/>
      <c r="RIO66" s="107"/>
      <c r="RIP66" s="107"/>
      <c r="RIQ66" s="107"/>
      <c r="RIR66" s="107"/>
      <c r="RIS66" s="107"/>
      <c r="RIT66" s="107"/>
      <c r="RIU66" s="107"/>
      <c r="RIV66" s="107"/>
      <c r="RIW66" s="107"/>
      <c r="RIX66" s="107"/>
      <c r="RIY66" s="107"/>
      <c r="RIZ66" s="107"/>
      <c r="RJA66" s="107"/>
      <c r="RJB66" s="107"/>
      <c r="RJC66" s="107"/>
      <c r="RJD66" s="107"/>
      <c r="RJE66" s="107"/>
      <c r="RJF66" s="107"/>
      <c r="RJG66" s="107"/>
      <c r="RJH66" s="107"/>
      <c r="RJI66" s="107"/>
      <c r="RJJ66" s="107"/>
      <c r="RJK66" s="107"/>
      <c r="RJL66" s="107"/>
      <c r="RJM66" s="107"/>
      <c r="RJN66" s="107"/>
      <c r="RJO66" s="107"/>
      <c r="RJP66" s="107"/>
      <c r="RJQ66" s="107"/>
      <c r="RJR66" s="107"/>
      <c r="RJS66" s="107"/>
      <c r="RJT66" s="107"/>
      <c r="RJU66" s="107"/>
      <c r="RJV66" s="107"/>
      <c r="RJW66" s="107"/>
      <c r="RJX66" s="107"/>
      <c r="RJY66" s="107"/>
      <c r="RJZ66" s="107"/>
      <c r="RKA66" s="107"/>
      <c r="RKB66" s="107"/>
      <c r="RKC66" s="107"/>
      <c r="RKD66" s="107"/>
      <c r="RKE66" s="107"/>
      <c r="RKF66" s="107"/>
      <c r="RKG66" s="107"/>
      <c r="RKH66" s="107"/>
      <c r="RKI66" s="107"/>
      <c r="RKJ66" s="107"/>
      <c r="RKK66" s="107"/>
      <c r="RKL66" s="107"/>
      <c r="RKM66" s="107"/>
      <c r="RKN66" s="107"/>
      <c r="RKO66" s="107"/>
      <c r="RKP66" s="107"/>
      <c r="RKQ66" s="107"/>
      <c r="RKR66" s="107"/>
      <c r="RKS66" s="107"/>
      <c r="RKT66" s="107"/>
      <c r="RKU66" s="107"/>
      <c r="RKV66" s="107"/>
      <c r="RKW66" s="107"/>
      <c r="RKX66" s="107"/>
      <c r="RKY66" s="107"/>
      <c r="RKZ66" s="107"/>
      <c r="RLA66" s="107"/>
      <c r="RLB66" s="107"/>
      <c r="RLC66" s="107"/>
      <c r="RLD66" s="107"/>
      <c r="RLE66" s="107"/>
      <c r="RLF66" s="107"/>
      <c r="RLG66" s="107"/>
      <c r="RLH66" s="107"/>
      <c r="RLI66" s="107"/>
      <c r="RLJ66" s="107"/>
      <c r="RLK66" s="107"/>
      <c r="RLL66" s="107"/>
      <c r="RLM66" s="107"/>
      <c r="RLN66" s="107"/>
      <c r="RLO66" s="107"/>
      <c r="RLP66" s="107"/>
      <c r="RLQ66" s="107"/>
      <c r="RLR66" s="107"/>
      <c r="RLS66" s="107"/>
      <c r="RLT66" s="107"/>
      <c r="RLU66" s="107"/>
      <c r="RLV66" s="107"/>
      <c r="RLW66" s="107"/>
      <c r="RLX66" s="107"/>
      <c r="RLY66" s="107"/>
      <c r="RLZ66" s="107"/>
      <c r="RMA66" s="107"/>
      <c r="RMB66" s="107"/>
      <c r="RMC66" s="107"/>
      <c r="RMD66" s="107"/>
      <c r="RME66" s="107"/>
      <c r="RMF66" s="107"/>
      <c r="RMG66" s="107"/>
      <c r="RMH66" s="107"/>
      <c r="RMI66" s="107"/>
      <c r="RMJ66" s="107"/>
      <c r="RMK66" s="107"/>
      <c r="RML66" s="107"/>
      <c r="RMM66" s="107"/>
      <c r="RMN66" s="107"/>
      <c r="RMO66" s="107"/>
      <c r="RMP66" s="107"/>
      <c r="RMQ66" s="107"/>
      <c r="RMR66" s="107"/>
      <c r="RMS66" s="107"/>
      <c r="RMT66" s="107"/>
      <c r="RMU66" s="107"/>
      <c r="RMV66" s="107"/>
      <c r="RMW66" s="107"/>
      <c r="RMX66" s="107"/>
      <c r="RMY66" s="107"/>
      <c r="RMZ66" s="107"/>
      <c r="RNA66" s="107"/>
      <c r="RNB66" s="107"/>
      <c r="RNC66" s="107"/>
      <c r="RND66" s="107"/>
      <c r="RNE66" s="107"/>
      <c r="RNF66" s="107"/>
      <c r="RNG66" s="107"/>
      <c r="RNH66" s="107"/>
      <c r="RNI66" s="107"/>
      <c r="RNJ66" s="107"/>
      <c r="RNK66" s="107"/>
      <c r="RNL66" s="107"/>
      <c r="RNM66" s="107"/>
      <c r="RNN66" s="107"/>
      <c r="RNO66" s="107"/>
      <c r="RNP66" s="107"/>
      <c r="RNQ66" s="107"/>
      <c r="RNR66" s="107"/>
      <c r="RNS66" s="107"/>
      <c r="RNT66" s="107"/>
      <c r="RNU66" s="107"/>
      <c r="RNV66" s="107"/>
      <c r="RNW66" s="107"/>
      <c r="RNX66" s="107"/>
      <c r="RNY66" s="107"/>
      <c r="RNZ66" s="107"/>
      <c r="ROA66" s="107"/>
      <c r="ROB66" s="107"/>
      <c r="ROC66" s="107"/>
      <c r="ROD66" s="107"/>
      <c r="ROE66" s="107"/>
      <c r="ROF66" s="107"/>
      <c r="ROG66" s="107"/>
      <c r="ROH66" s="107"/>
      <c r="ROI66" s="107"/>
      <c r="ROJ66" s="107"/>
      <c r="ROK66" s="107"/>
      <c r="ROL66" s="107"/>
      <c r="ROM66" s="107"/>
      <c r="RON66" s="107"/>
      <c r="ROO66" s="107"/>
      <c r="ROP66" s="107"/>
      <c r="ROQ66" s="107"/>
      <c r="ROR66" s="107"/>
      <c r="ROS66" s="107"/>
      <c r="ROT66" s="107"/>
      <c r="ROU66" s="107"/>
      <c r="ROV66" s="107"/>
      <c r="ROW66" s="107"/>
      <c r="ROX66" s="107"/>
      <c r="ROY66" s="107"/>
      <c r="ROZ66" s="107"/>
      <c r="RPA66" s="107"/>
      <c r="RPB66" s="107"/>
      <c r="RPC66" s="107"/>
      <c r="RPD66" s="107"/>
      <c r="RPE66" s="107"/>
      <c r="RPF66" s="107"/>
      <c r="RPG66" s="107"/>
      <c r="RPH66" s="107"/>
      <c r="RPI66" s="107"/>
      <c r="RPJ66" s="107"/>
      <c r="RPK66" s="107"/>
      <c r="RPL66" s="107"/>
      <c r="RPM66" s="107"/>
      <c r="RPN66" s="107"/>
      <c r="RPO66" s="107"/>
      <c r="RPP66" s="107"/>
      <c r="RPQ66" s="107"/>
      <c r="RPR66" s="107"/>
      <c r="RPS66" s="107"/>
      <c r="RPT66" s="107"/>
      <c r="RPU66" s="107"/>
      <c r="RPV66" s="107"/>
      <c r="RPW66" s="107"/>
      <c r="RPX66" s="107"/>
      <c r="RPY66" s="107"/>
      <c r="RPZ66" s="107"/>
      <c r="RQA66" s="107"/>
      <c r="RQB66" s="107"/>
      <c r="RQC66" s="107"/>
      <c r="RQD66" s="107"/>
      <c r="RQE66" s="107"/>
      <c r="RQF66" s="107"/>
      <c r="RQG66" s="107"/>
      <c r="RQH66" s="107"/>
      <c r="RQI66" s="107"/>
      <c r="RQJ66" s="107"/>
      <c r="RQK66" s="107"/>
      <c r="RQL66" s="107"/>
      <c r="RQM66" s="107"/>
      <c r="RQN66" s="107"/>
      <c r="RQO66" s="107"/>
      <c r="RQP66" s="107"/>
      <c r="RQQ66" s="107"/>
      <c r="RQR66" s="107"/>
      <c r="RQS66" s="107"/>
      <c r="RQT66" s="107"/>
      <c r="RQU66" s="107"/>
      <c r="RQV66" s="107"/>
      <c r="RQW66" s="107"/>
      <c r="RQX66" s="107"/>
      <c r="RQY66" s="107"/>
      <c r="RQZ66" s="107"/>
      <c r="RRA66" s="107"/>
      <c r="RRB66" s="107"/>
      <c r="RRC66" s="107"/>
      <c r="RRD66" s="107"/>
      <c r="RRE66" s="107"/>
      <c r="RRF66" s="107"/>
      <c r="RRG66" s="107"/>
      <c r="RRH66" s="107"/>
      <c r="RRI66" s="107"/>
      <c r="RRJ66" s="107"/>
      <c r="RRK66" s="107"/>
      <c r="RRL66" s="107"/>
      <c r="RRM66" s="107"/>
      <c r="RRN66" s="107"/>
      <c r="RRO66" s="107"/>
      <c r="RRP66" s="107"/>
      <c r="RRQ66" s="107"/>
      <c r="RRR66" s="107"/>
      <c r="RRS66" s="107"/>
      <c r="RRT66" s="107"/>
      <c r="RRU66" s="107"/>
      <c r="RRV66" s="107"/>
      <c r="RRW66" s="107"/>
      <c r="RRX66" s="107"/>
      <c r="RRY66" s="107"/>
      <c r="RRZ66" s="107"/>
      <c r="RSA66" s="107"/>
      <c r="RSB66" s="107"/>
      <c r="RSC66" s="107"/>
      <c r="RSD66" s="107"/>
      <c r="RSE66" s="107"/>
      <c r="RSF66" s="107"/>
      <c r="RSG66" s="107"/>
      <c r="RSH66" s="107"/>
      <c r="RSI66" s="107"/>
      <c r="RSJ66" s="107"/>
      <c r="RSK66" s="107"/>
      <c r="RSL66" s="107"/>
      <c r="RSM66" s="107"/>
      <c r="RSN66" s="107"/>
      <c r="RSO66" s="107"/>
      <c r="RSP66" s="107"/>
      <c r="RSQ66" s="107"/>
      <c r="RSR66" s="107"/>
      <c r="RSS66" s="107"/>
      <c r="RST66" s="107"/>
      <c r="RSU66" s="107"/>
      <c r="RSV66" s="107"/>
      <c r="RSW66" s="107"/>
      <c r="RSX66" s="107"/>
      <c r="RSY66" s="107"/>
      <c r="RSZ66" s="107"/>
      <c r="RTA66" s="107"/>
      <c r="RTB66" s="107"/>
      <c r="RTC66" s="107"/>
      <c r="RTD66" s="107"/>
      <c r="RTE66" s="107"/>
      <c r="RTF66" s="107"/>
      <c r="RTG66" s="107"/>
      <c r="RTH66" s="107"/>
      <c r="RTI66" s="107"/>
      <c r="RTJ66" s="107"/>
      <c r="RTK66" s="107"/>
      <c r="RTL66" s="107"/>
      <c r="RTM66" s="107"/>
      <c r="RTN66" s="107"/>
      <c r="RTO66" s="107"/>
      <c r="RTP66" s="107"/>
      <c r="RTQ66" s="107"/>
      <c r="RTR66" s="107"/>
      <c r="RTS66" s="107"/>
      <c r="RTT66" s="107"/>
      <c r="RTU66" s="107"/>
      <c r="RTV66" s="107"/>
      <c r="RTW66" s="107"/>
      <c r="RTX66" s="107"/>
      <c r="RTY66" s="107"/>
      <c r="RTZ66" s="107"/>
      <c r="RUA66" s="107"/>
      <c r="RUB66" s="107"/>
      <c r="RUC66" s="107"/>
      <c r="RUD66" s="107"/>
      <c r="RUE66" s="107"/>
      <c r="RUF66" s="107"/>
      <c r="RUG66" s="107"/>
      <c r="RUH66" s="107"/>
      <c r="RUI66" s="107"/>
      <c r="RUJ66" s="107"/>
      <c r="RUK66" s="107"/>
      <c r="RUL66" s="107"/>
      <c r="RUM66" s="107"/>
      <c r="RUN66" s="107"/>
      <c r="RUO66" s="107"/>
      <c r="RUP66" s="107"/>
      <c r="RUQ66" s="107"/>
      <c r="RUR66" s="107"/>
      <c r="RUS66" s="107"/>
      <c r="RUT66" s="107"/>
      <c r="RUU66" s="107"/>
      <c r="RUV66" s="107"/>
      <c r="RUW66" s="107"/>
      <c r="RUX66" s="107"/>
      <c r="RUY66" s="107"/>
      <c r="RUZ66" s="107"/>
      <c r="RVA66" s="107"/>
      <c r="RVB66" s="107"/>
      <c r="RVC66" s="107"/>
      <c r="RVD66" s="107"/>
      <c r="RVE66" s="107"/>
      <c r="RVF66" s="107"/>
      <c r="RVG66" s="107"/>
      <c r="RVH66" s="107"/>
      <c r="RVI66" s="107"/>
      <c r="RVJ66" s="107"/>
      <c r="RVK66" s="107"/>
      <c r="RVL66" s="107"/>
      <c r="RVM66" s="107"/>
      <c r="RVN66" s="107"/>
      <c r="RVO66" s="107"/>
      <c r="RVP66" s="107"/>
      <c r="RVQ66" s="107"/>
      <c r="RVR66" s="107"/>
      <c r="RVS66" s="107"/>
      <c r="RVT66" s="107"/>
      <c r="RVU66" s="107"/>
      <c r="RVV66" s="107"/>
      <c r="RVW66" s="107"/>
      <c r="RVX66" s="107"/>
      <c r="RVY66" s="107"/>
      <c r="RVZ66" s="107"/>
      <c r="RWA66" s="107"/>
      <c r="RWB66" s="107"/>
      <c r="RWC66" s="107"/>
      <c r="RWD66" s="107"/>
      <c r="RWE66" s="107"/>
      <c r="RWF66" s="107"/>
      <c r="RWG66" s="107"/>
      <c r="RWH66" s="107"/>
      <c r="RWI66" s="107"/>
      <c r="RWJ66" s="107"/>
      <c r="RWK66" s="107"/>
      <c r="RWL66" s="107"/>
      <c r="RWM66" s="107"/>
      <c r="RWN66" s="107"/>
      <c r="RWO66" s="107"/>
      <c r="RWP66" s="107"/>
      <c r="RWQ66" s="107"/>
      <c r="RWR66" s="107"/>
      <c r="RWS66" s="107"/>
      <c r="RWT66" s="107"/>
      <c r="RWU66" s="107"/>
      <c r="RWV66" s="107"/>
      <c r="RWW66" s="107"/>
      <c r="RWX66" s="107"/>
      <c r="RWY66" s="107"/>
      <c r="RWZ66" s="107"/>
      <c r="RXA66" s="107"/>
      <c r="RXB66" s="107"/>
      <c r="RXC66" s="107"/>
      <c r="RXD66" s="107"/>
      <c r="RXE66" s="107"/>
      <c r="RXF66" s="107"/>
      <c r="RXG66" s="107"/>
      <c r="RXH66" s="107"/>
      <c r="RXI66" s="107"/>
      <c r="RXJ66" s="107"/>
      <c r="RXK66" s="107"/>
      <c r="RXL66" s="107"/>
      <c r="RXM66" s="107"/>
      <c r="RXN66" s="107"/>
      <c r="RXO66" s="107"/>
      <c r="RXP66" s="107"/>
      <c r="RXQ66" s="107"/>
      <c r="RXR66" s="107"/>
      <c r="RXS66" s="107"/>
      <c r="RXT66" s="107"/>
      <c r="RXU66" s="107"/>
      <c r="RXV66" s="107"/>
      <c r="RXW66" s="107"/>
      <c r="RXX66" s="107"/>
      <c r="RXY66" s="107"/>
      <c r="RXZ66" s="107"/>
      <c r="RYA66" s="107"/>
      <c r="RYB66" s="107"/>
      <c r="RYC66" s="107"/>
      <c r="RYD66" s="107"/>
      <c r="RYE66" s="107"/>
      <c r="RYF66" s="107"/>
      <c r="RYG66" s="107"/>
      <c r="RYH66" s="107"/>
      <c r="RYI66" s="107"/>
      <c r="RYJ66" s="107"/>
      <c r="RYK66" s="107"/>
      <c r="RYL66" s="107"/>
      <c r="RYM66" s="107"/>
      <c r="RYN66" s="107"/>
      <c r="RYO66" s="107"/>
      <c r="RYP66" s="107"/>
      <c r="RYQ66" s="107"/>
      <c r="RYR66" s="107"/>
      <c r="RYS66" s="107"/>
      <c r="RYT66" s="107"/>
      <c r="RYU66" s="107"/>
      <c r="RYV66" s="107"/>
      <c r="RYW66" s="107"/>
      <c r="RYX66" s="107"/>
      <c r="RYY66" s="107"/>
      <c r="RYZ66" s="107"/>
      <c r="RZA66" s="107"/>
      <c r="RZB66" s="107"/>
      <c r="RZC66" s="107"/>
      <c r="RZD66" s="107"/>
      <c r="RZE66" s="107"/>
      <c r="RZF66" s="107"/>
      <c r="RZG66" s="107"/>
      <c r="RZH66" s="107"/>
      <c r="RZI66" s="107"/>
      <c r="RZJ66" s="107"/>
      <c r="RZK66" s="107"/>
      <c r="RZL66" s="107"/>
      <c r="RZM66" s="107"/>
      <c r="RZN66" s="107"/>
      <c r="RZO66" s="107"/>
      <c r="RZP66" s="107"/>
      <c r="RZQ66" s="107"/>
      <c r="RZR66" s="107"/>
      <c r="RZS66" s="107"/>
      <c r="RZT66" s="107"/>
      <c r="RZU66" s="107"/>
      <c r="RZV66" s="107"/>
      <c r="RZW66" s="107"/>
      <c r="RZX66" s="107"/>
      <c r="RZY66" s="107"/>
      <c r="RZZ66" s="107"/>
      <c r="SAA66" s="107"/>
      <c r="SAB66" s="107"/>
      <c r="SAC66" s="107"/>
      <c r="SAD66" s="107"/>
      <c r="SAE66" s="107"/>
      <c r="SAF66" s="107"/>
      <c r="SAG66" s="107"/>
      <c r="SAH66" s="107"/>
      <c r="SAI66" s="107"/>
      <c r="SAJ66" s="107"/>
      <c r="SAK66" s="107"/>
      <c r="SAL66" s="107"/>
      <c r="SAM66" s="107"/>
      <c r="SAN66" s="107"/>
      <c r="SAO66" s="107"/>
      <c r="SAP66" s="107"/>
      <c r="SAQ66" s="107"/>
      <c r="SAR66" s="107"/>
      <c r="SAS66" s="107"/>
      <c r="SAT66" s="107"/>
      <c r="SAU66" s="107"/>
      <c r="SAV66" s="107"/>
      <c r="SAW66" s="107"/>
      <c r="SAX66" s="107"/>
      <c r="SAY66" s="107"/>
      <c r="SAZ66" s="107"/>
      <c r="SBA66" s="107"/>
      <c r="SBB66" s="107"/>
      <c r="SBC66" s="107"/>
      <c r="SBD66" s="107"/>
      <c r="SBE66" s="107"/>
      <c r="SBF66" s="107"/>
      <c r="SBG66" s="107"/>
      <c r="SBH66" s="107"/>
      <c r="SBI66" s="107"/>
      <c r="SBJ66" s="107"/>
      <c r="SBK66" s="107"/>
      <c r="SBL66" s="107"/>
      <c r="SBM66" s="107"/>
      <c r="SBN66" s="107"/>
      <c r="SBO66" s="107"/>
      <c r="SBP66" s="107"/>
      <c r="SBQ66" s="107"/>
      <c r="SBR66" s="107"/>
      <c r="SBS66" s="107"/>
      <c r="SBT66" s="107"/>
      <c r="SBU66" s="107"/>
      <c r="SBV66" s="107"/>
      <c r="SBW66" s="107"/>
      <c r="SBX66" s="107"/>
      <c r="SBY66" s="107"/>
      <c r="SBZ66" s="107"/>
      <c r="SCA66" s="107"/>
      <c r="SCB66" s="107"/>
      <c r="SCC66" s="107"/>
      <c r="SCD66" s="107"/>
      <c r="SCE66" s="107"/>
      <c r="SCF66" s="107"/>
      <c r="SCG66" s="107"/>
      <c r="SCH66" s="107"/>
      <c r="SCI66" s="107"/>
      <c r="SCJ66" s="107"/>
      <c r="SCK66" s="107"/>
      <c r="SCL66" s="107"/>
      <c r="SCM66" s="107"/>
      <c r="SCN66" s="107"/>
      <c r="SCO66" s="107"/>
      <c r="SCP66" s="107"/>
      <c r="SCQ66" s="107"/>
      <c r="SCR66" s="107"/>
      <c r="SCS66" s="107"/>
      <c r="SCT66" s="107"/>
      <c r="SCU66" s="107"/>
      <c r="SCV66" s="107"/>
      <c r="SCW66" s="107"/>
      <c r="SCX66" s="107"/>
      <c r="SCY66" s="107"/>
      <c r="SCZ66" s="107"/>
      <c r="SDA66" s="107"/>
      <c r="SDB66" s="107"/>
      <c r="SDC66" s="107"/>
      <c r="SDD66" s="107"/>
      <c r="SDE66" s="107"/>
      <c r="SDF66" s="107"/>
      <c r="SDG66" s="107"/>
      <c r="SDH66" s="107"/>
      <c r="SDI66" s="107"/>
      <c r="SDJ66" s="107"/>
      <c r="SDK66" s="107"/>
      <c r="SDL66" s="107"/>
      <c r="SDM66" s="107"/>
      <c r="SDN66" s="107"/>
      <c r="SDO66" s="107"/>
      <c r="SDP66" s="107"/>
      <c r="SDQ66" s="107"/>
      <c r="SDR66" s="107"/>
      <c r="SDS66" s="107"/>
      <c r="SDT66" s="107"/>
      <c r="SDU66" s="107"/>
      <c r="SDV66" s="107"/>
      <c r="SDW66" s="107"/>
      <c r="SDX66" s="107"/>
      <c r="SDY66" s="107"/>
      <c r="SDZ66" s="107"/>
      <c r="SEA66" s="107"/>
      <c r="SEB66" s="107"/>
      <c r="SEC66" s="107"/>
      <c r="SED66" s="107"/>
      <c r="SEE66" s="107"/>
      <c r="SEF66" s="107"/>
      <c r="SEG66" s="107"/>
      <c r="SEH66" s="107"/>
      <c r="SEI66" s="107"/>
      <c r="SEJ66" s="107"/>
      <c r="SEK66" s="107"/>
      <c r="SEL66" s="107"/>
      <c r="SEM66" s="107"/>
      <c r="SEN66" s="107"/>
      <c r="SEO66" s="107"/>
      <c r="SEP66" s="107"/>
      <c r="SEQ66" s="107"/>
      <c r="SER66" s="107"/>
      <c r="SES66" s="107"/>
      <c r="SET66" s="107"/>
      <c r="SEU66" s="107"/>
      <c r="SEV66" s="107"/>
      <c r="SEW66" s="107"/>
      <c r="SEX66" s="107"/>
      <c r="SEY66" s="107"/>
      <c r="SEZ66" s="107"/>
      <c r="SFA66" s="107"/>
      <c r="SFB66" s="107"/>
      <c r="SFC66" s="107"/>
      <c r="SFD66" s="107"/>
      <c r="SFE66" s="107"/>
      <c r="SFF66" s="107"/>
      <c r="SFG66" s="107"/>
      <c r="SFH66" s="107"/>
      <c r="SFI66" s="107"/>
      <c r="SFJ66" s="107"/>
      <c r="SFK66" s="107"/>
      <c r="SFL66" s="107"/>
      <c r="SFM66" s="107"/>
      <c r="SFN66" s="107"/>
      <c r="SFO66" s="107"/>
      <c r="SFP66" s="107"/>
      <c r="SFQ66" s="107"/>
      <c r="SFR66" s="107"/>
      <c r="SFS66" s="107"/>
      <c r="SFT66" s="107"/>
      <c r="SFU66" s="107"/>
      <c r="SFV66" s="107"/>
      <c r="SFW66" s="107"/>
      <c r="SFX66" s="107"/>
      <c r="SFY66" s="107"/>
      <c r="SFZ66" s="107"/>
      <c r="SGA66" s="107"/>
      <c r="SGB66" s="107"/>
      <c r="SGC66" s="107"/>
      <c r="SGD66" s="107"/>
      <c r="SGE66" s="107"/>
      <c r="SGF66" s="107"/>
      <c r="SGG66" s="107"/>
      <c r="SGH66" s="107"/>
      <c r="SGI66" s="107"/>
      <c r="SGJ66" s="107"/>
      <c r="SGK66" s="107"/>
      <c r="SGL66" s="107"/>
      <c r="SGM66" s="107"/>
      <c r="SGN66" s="107"/>
      <c r="SGO66" s="107"/>
      <c r="SGP66" s="107"/>
      <c r="SGQ66" s="107"/>
      <c r="SGR66" s="107"/>
      <c r="SGS66" s="107"/>
      <c r="SGT66" s="107"/>
      <c r="SGU66" s="107"/>
      <c r="SGV66" s="107"/>
      <c r="SGW66" s="107"/>
      <c r="SGX66" s="107"/>
      <c r="SGY66" s="107"/>
      <c r="SGZ66" s="107"/>
      <c r="SHA66" s="107"/>
      <c r="SHB66" s="107"/>
      <c r="SHC66" s="107"/>
      <c r="SHD66" s="107"/>
      <c r="SHE66" s="107"/>
      <c r="SHF66" s="107"/>
      <c r="SHG66" s="107"/>
      <c r="SHH66" s="107"/>
      <c r="SHI66" s="107"/>
      <c r="SHJ66" s="107"/>
      <c r="SHK66" s="107"/>
      <c r="SHL66" s="107"/>
      <c r="SHM66" s="107"/>
      <c r="SHN66" s="107"/>
      <c r="SHO66" s="107"/>
      <c r="SHP66" s="107"/>
      <c r="SHQ66" s="107"/>
      <c r="SHR66" s="107"/>
      <c r="SHS66" s="107"/>
      <c r="SHT66" s="107"/>
      <c r="SHU66" s="107"/>
      <c r="SHV66" s="107"/>
      <c r="SHW66" s="107"/>
      <c r="SHX66" s="107"/>
      <c r="SHY66" s="107"/>
      <c r="SHZ66" s="107"/>
      <c r="SIA66" s="107"/>
      <c r="SIB66" s="107"/>
      <c r="SIC66" s="107"/>
      <c r="SID66" s="107"/>
      <c r="SIE66" s="107"/>
      <c r="SIF66" s="107"/>
      <c r="SIG66" s="107"/>
      <c r="SIH66" s="107"/>
      <c r="SII66" s="107"/>
      <c r="SIJ66" s="107"/>
      <c r="SIK66" s="107"/>
      <c r="SIL66" s="107"/>
      <c r="SIM66" s="107"/>
      <c r="SIN66" s="107"/>
      <c r="SIO66" s="107"/>
      <c r="SIP66" s="107"/>
      <c r="SIQ66" s="107"/>
      <c r="SIR66" s="107"/>
      <c r="SIS66" s="107"/>
      <c r="SIT66" s="107"/>
      <c r="SIU66" s="107"/>
      <c r="SIV66" s="107"/>
      <c r="SIW66" s="107"/>
      <c r="SIX66" s="107"/>
      <c r="SIY66" s="107"/>
      <c r="SIZ66" s="107"/>
      <c r="SJA66" s="107"/>
      <c r="SJB66" s="107"/>
      <c r="SJC66" s="107"/>
      <c r="SJD66" s="107"/>
      <c r="SJE66" s="107"/>
      <c r="SJF66" s="107"/>
      <c r="SJG66" s="107"/>
      <c r="SJH66" s="107"/>
      <c r="SJI66" s="107"/>
      <c r="SJJ66" s="107"/>
      <c r="SJK66" s="107"/>
      <c r="SJL66" s="107"/>
      <c r="SJM66" s="107"/>
      <c r="SJN66" s="107"/>
      <c r="SJO66" s="107"/>
      <c r="SJP66" s="107"/>
      <c r="SJQ66" s="107"/>
      <c r="SJR66" s="107"/>
      <c r="SJS66" s="107"/>
      <c r="SJT66" s="107"/>
      <c r="SJU66" s="107"/>
      <c r="SJV66" s="107"/>
      <c r="SJW66" s="107"/>
      <c r="SJX66" s="107"/>
      <c r="SJY66" s="107"/>
      <c r="SJZ66" s="107"/>
      <c r="SKA66" s="107"/>
      <c r="SKB66" s="107"/>
      <c r="SKC66" s="107"/>
      <c r="SKD66" s="107"/>
      <c r="SKE66" s="107"/>
      <c r="SKF66" s="107"/>
      <c r="SKG66" s="107"/>
      <c r="SKH66" s="107"/>
      <c r="SKI66" s="107"/>
      <c r="SKJ66" s="107"/>
      <c r="SKK66" s="107"/>
      <c r="SKL66" s="107"/>
      <c r="SKM66" s="107"/>
      <c r="SKN66" s="107"/>
      <c r="SKO66" s="107"/>
      <c r="SKP66" s="107"/>
      <c r="SKQ66" s="107"/>
      <c r="SKR66" s="107"/>
      <c r="SKS66" s="107"/>
      <c r="SKT66" s="107"/>
      <c r="SKU66" s="107"/>
      <c r="SKV66" s="107"/>
      <c r="SKW66" s="107"/>
      <c r="SKX66" s="107"/>
      <c r="SKY66" s="107"/>
      <c r="SKZ66" s="107"/>
      <c r="SLA66" s="107"/>
      <c r="SLB66" s="107"/>
      <c r="SLC66" s="107"/>
      <c r="SLD66" s="107"/>
      <c r="SLE66" s="107"/>
      <c r="SLF66" s="107"/>
      <c r="SLG66" s="107"/>
      <c r="SLH66" s="107"/>
      <c r="SLI66" s="107"/>
      <c r="SLJ66" s="107"/>
      <c r="SLK66" s="107"/>
      <c r="SLL66" s="107"/>
      <c r="SLM66" s="107"/>
      <c r="SLN66" s="107"/>
      <c r="SLO66" s="107"/>
      <c r="SLP66" s="107"/>
      <c r="SLQ66" s="107"/>
      <c r="SLR66" s="107"/>
      <c r="SLS66" s="107"/>
      <c r="SLT66" s="107"/>
      <c r="SLU66" s="107"/>
      <c r="SLV66" s="107"/>
      <c r="SLW66" s="107"/>
      <c r="SLX66" s="107"/>
      <c r="SLY66" s="107"/>
      <c r="SLZ66" s="107"/>
      <c r="SMA66" s="107"/>
      <c r="SMB66" s="107"/>
      <c r="SMC66" s="107"/>
      <c r="SMD66" s="107"/>
      <c r="SME66" s="107"/>
      <c r="SMF66" s="107"/>
      <c r="SMG66" s="107"/>
      <c r="SMH66" s="107"/>
      <c r="SMI66" s="107"/>
      <c r="SMJ66" s="107"/>
      <c r="SMK66" s="107"/>
      <c r="SML66" s="107"/>
      <c r="SMM66" s="107"/>
      <c r="SMN66" s="107"/>
      <c r="SMO66" s="107"/>
      <c r="SMP66" s="107"/>
      <c r="SMQ66" s="107"/>
      <c r="SMR66" s="107"/>
      <c r="SMS66" s="107"/>
      <c r="SMT66" s="107"/>
      <c r="SMU66" s="107"/>
      <c r="SMV66" s="107"/>
      <c r="SMW66" s="107"/>
      <c r="SMX66" s="107"/>
      <c r="SMY66" s="107"/>
      <c r="SMZ66" s="107"/>
      <c r="SNA66" s="107"/>
      <c r="SNB66" s="107"/>
      <c r="SNC66" s="107"/>
      <c r="SND66" s="107"/>
      <c r="SNE66" s="107"/>
      <c r="SNF66" s="107"/>
      <c r="SNG66" s="107"/>
      <c r="SNH66" s="107"/>
      <c r="SNI66" s="107"/>
      <c r="SNJ66" s="107"/>
      <c r="SNK66" s="107"/>
      <c r="SNL66" s="107"/>
      <c r="SNM66" s="107"/>
      <c r="SNN66" s="107"/>
      <c r="SNO66" s="107"/>
      <c r="SNP66" s="107"/>
      <c r="SNQ66" s="107"/>
      <c r="SNR66" s="107"/>
      <c r="SNS66" s="107"/>
      <c r="SNT66" s="107"/>
      <c r="SNU66" s="107"/>
      <c r="SNV66" s="107"/>
      <c r="SNW66" s="107"/>
      <c r="SNX66" s="107"/>
      <c r="SNY66" s="107"/>
      <c r="SNZ66" s="107"/>
      <c r="SOA66" s="107"/>
      <c r="SOB66" s="107"/>
      <c r="SOC66" s="107"/>
      <c r="SOD66" s="107"/>
      <c r="SOE66" s="107"/>
      <c r="SOF66" s="107"/>
      <c r="SOG66" s="107"/>
      <c r="SOH66" s="107"/>
      <c r="SOI66" s="107"/>
      <c r="SOJ66" s="107"/>
      <c r="SOK66" s="107"/>
      <c r="SOL66" s="107"/>
      <c r="SOM66" s="107"/>
      <c r="SON66" s="107"/>
      <c r="SOO66" s="107"/>
      <c r="SOP66" s="107"/>
      <c r="SOQ66" s="107"/>
      <c r="SOR66" s="107"/>
      <c r="SOS66" s="107"/>
      <c r="SOT66" s="107"/>
      <c r="SOU66" s="107"/>
      <c r="SOV66" s="107"/>
      <c r="SOW66" s="107"/>
      <c r="SOX66" s="107"/>
      <c r="SOY66" s="107"/>
      <c r="SOZ66" s="107"/>
      <c r="SPA66" s="107"/>
      <c r="SPB66" s="107"/>
      <c r="SPC66" s="107"/>
      <c r="SPD66" s="107"/>
      <c r="SPE66" s="107"/>
      <c r="SPF66" s="107"/>
      <c r="SPG66" s="107"/>
      <c r="SPH66" s="107"/>
      <c r="SPI66" s="107"/>
      <c r="SPJ66" s="107"/>
      <c r="SPK66" s="107"/>
      <c r="SPL66" s="107"/>
      <c r="SPM66" s="107"/>
      <c r="SPN66" s="107"/>
      <c r="SPO66" s="107"/>
      <c r="SPP66" s="107"/>
      <c r="SPQ66" s="107"/>
      <c r="SPR66" s="107"/>
      <c r="SPS66" s="107"/>
      <c r="SPT66" s="107"/>
      <c r="SPU66" s="107"/>
      <c r="SPV66" s="107"/>
      <c r="SPW66" s="107"/>
      <c r="SPX66" s="107"/>
      <c r="SPY66" s="107"/>
      <c r="SPZ66" s="107"/>
      <c r="SQA66" s="107"/>
      <c r="SQB66" s="107"/>
      <c r="SQC66" s="107"/>
      <c r="SQD66" s="107"/>
      <c r="SQE66" s="107"/>
      <c r="SQF66" s="107"/>
      <c r="SQG66" s="107"/>
      <c r="SQH66" s="107"/>
      <c r="SQI66" s="107"/>
      <c r="SQJ66" s="107"/>
      <c r="SQK66" s="107"/>
      <c r="SQL66" s="107"/>
      <c r="SQM66" s="107"/>
      <c r="SQN66" s="107"/>
      <c r="SQO66" s="107"/>
      <c r="SQP66" s="107"/>
      <c r="SQQ66" s="107"/>
      <c r="SQR66" s="107"/>
      <c r="SQS66" s="107"/>
      <c r="SQT66" s="107"/>
      <c r="SQU66" s="107"/>
      <c r="SQV66" s="107"/>
      <c r="SQW66" s="107"/>
      <c r="SQX66" s="107"/>
      <c r="SQY66" s="107"/>
      <c r="SQZ66" s="107"/>
      <c r="SRA66" s="107"/>
      <c r="SRB66" s="107"/>
      <c r="SRC66" s="107"/>
      <c r="SRD66" s="107"/>
      <c r="SRE66" s="107"/>
      <c r="SRF66" s="107"/>
      <c r="SRG66" s="107"/>
      <c r="SRH66" s="107"/>
      <c r="SRI66" s="107"/>
      <c r="SRJ66" s="107"/>
      <c r="SRK66" s="107"/>
      <c r="SRL66" s="107"/>
      <c r="SRM66" s="107"/>
      <c r="SRN66" s="107"/>
      <c r="SRO66" s="107"/>
      <c r="SRP66" s="107"/>
      <c r="SRQ66" s="107"/>
      <c r="SRR66" s="107"/>
      <c r="SRS66" s="107"/>
      <c r="SRT66" s="107"/>
      <c r="SRU66" s="107"/>
      <c r="SRV66" s="107"/>
      <c r="SRW66" s="107"/>
      <c r="SRX66" s="107"/>
      <c r="SRY66" s="107"/>
      <c r="SRZ66" s="107"/>
      <c r="SSA66" s="107"/>
      <c r="SSB66" s="107"/>
      <c r="SSC66" s="107"/>
      <c r="SSD66" s="107"/>
      <c r="SSE66" s="107"/>
      <c r="SSF66" s="107"/>
      <c r="SSG66" s="107"/>
      <c r="SSH66" s="107"/>
      <c r="SSI66" s="107"/>
      <c r="SSJ66" s="107"/>
      <c r="SSK66" s="107"/>
      <c r="SSL66" s="107"/>
      <c r="SSM66" s="107"/>
      <c r="SSN66" s="107"/>
      <c r="SSO66" s="107"/>
      <c r="SSP66" s="107"/>
      <c r="SSQ66" s="107"/>
      <c r="SSR66" s="107"/>
      <c r="SSS66" s="107"/>
      <c r="SST66" s="107"/>
      <c r="SSU66" s="107"/>
      <c r="SSV66" s="107"/>
      <c r="SSW66" s="107"/>
      <c r="SSX66" s="107"/>
      <c r="SSY66" s="107"/>
      <c r="SSZ66" s="107"/>
      <c r="STA66" s="107"/>
      <c r="STB66" s="107"/>
      <c r="STC66" s="107"/>
      <c r="STD66" s="107"/>
      <c r="STE66" s="107"/>
      <c r="STF66" s="107"/>
      <c r="STG66" s="107"/>
      <c r="STH66" s="107"/>
      <c r="STI66" s="107"/>
      <c r="STJ66" s="107"/>
      <c r="STK66" s="107"/>
      <c r="STL66" s="107"/>
      <c r="STM66" s="107"/>
      <c r="STN66" s="107"/>
      <c r="STO66" s="107"/>
      <c r="STP66" s="107"/>
      <c r="STQ66" s="107"/>
      <c r="STR66" s="107"/>
      <c r="STS66" s="107"/>
      <c r="STT66" s="107"/>
      <c r="STU66" s="107"/>
      <c r="STV66" s="107"/>
      <c r="STW66" s="107"/>
      <c r="STX66" s="107"/>
      <c r="STY66" s="107"/>
      <c r="STZ66" s="107"/>
      <c r="SUA66" s="107"/>
      <c r="SUB66" s="107"/>
      <c r="SUC66" s="107"/>
      <c r="SUD66" s="107"/>
      <c r="SUE66" s="107"/>
      <c r="SUF66" s="107"/>
      <c r="SUG66" s="107"/>
      <c r="SUH66" s="107"/>
      <c r="SUI66" s="107"/>
      <c r="SUJ66" s="107"/>
      <c r="SUK66" s="107"/>
      <c r="SUL66" s="107"/>
      <c r="SUM66" s="107"/>
      <c r="SUN66" s="107"/>
      <c r="SUO66" s="107"/>
      <c r="SUP66" s="107"/>
      <c r="SUQ66" s="107"/>
      <c r="SUR66" s="107"/>
      <c r="SUS66" s="107"/>
      <c r="SUT66" s="107"/>
      <c r="SUU66" s="107"/>
      <c r="SUV66" s="107"/>
      <c r="SUW66" s="107"/>
      <c r="SUX66" s="107"/>
      <c r="SUY66" s="107"/>
      <c r="SUZ66" s="107"/>
      <c r="SVA66" s="107"/>
      <c r="SVB66" s="107"/>
      <c r="SVC66" s="107"/>
      <c r="SVD66" s="107"/>
      <c r="SVE66" s="107"/>
      <c r="SVF66" s="107"/>
      <c r="SVG66" s="107"/>
      <c r="SVH66" s="107"/>
      <c r="SVI66" s="107"/>
      <c r="SVJ66" s="107"/>
      <c r="SVK66" s="107"/>
      <c r="SVL66" s="107"/>
      <c r="SVM66" s="107"/>
      <c r="SVN66" s="107"/>
      <c r="SVO66" s="107"/>
      <c r="SVP66" s="107"/>
      <c r="SVQ66" s="107"/>
      <c r="SVR66" s="107"/>
      <c r="SVS66" s="107"/>
      <c r="SVT66" s="107"/>
      <c r="SVU66" s="107"/>
      <c r="SVV66" s="107"/>
      <c r="SVW66" s="107"/>
      <c r="SVX66" s="107"/>
      <c r="SVY66" s="107"/>
      <c r="SVZ66" s="107"/>
      <c r="SWA66" s="107"/>
      <c r="SWB66" s="107"/>
      <c r="SWC66" s="107"/>
      <c r="SWD66" s="107"/>
      <c r="SWE66" s="107"/>
      <c r="SWF66" s="107"/>
      <c r="SWG66" s="107"/>
      <c r="SWH66" s="107"/>
      <c r="SWI66" s="107"/>
      <c r="SWJ66" s="107"/>
      <c r="SWK66" s="107"/>
      <c r="SWL66" s="107"/>
      <c r="SWM66" s="107"/>
      <c r="SWN66" s="107"/>
      <c r="SWO66" s="107"/>
      <c r="SWP66" s="107"/>
      <c r="SWQ66" s="107"/>
      <c r="SWR66" s="107"/>
      <c r="SWS66" s="107"/>
      <c r="SWT66" s="107"/>
      <c r="SWU66" s="107"/>
      <c r="SWV66" s="107"/>
      <c r="SWW66" s="107"/>
      <c r="SWX66" s="107"/>
      <c r="SWY66" s="107"/>
      <c r="SWZ66" s="107"/>
      <c r="SXA66" s="107"/>
      <c r="SXB66" s="107"/>
      <c r="SXC66" s="107"/>
      <c r="SXD66" s="107"/>
      <c r="SXE66" s="107"/>
      <c r="SXF66" s="107"/>
      <c r="SXG66" s="107"/>
      <c r="SXH66" s="107"/>
      <c r="SXI66" s="107"/>
      <c r="SXJ66" s="107"/>
      <c r="SXK66" s="107"/>
      <c r="SXL66" s="107"/>
      <c r="SXM66" s="107"/>
      <c r="SXN66" s="107"/>
      <c r="SXO66" s="107"/>
      <c r="SXP66" s="107"/>
      <c r="SXQ66" s="107"/>
      <c r="SXR66" s="107"/>
      <c r="SXS66" s="107"/>
      <c r="SXT66" s="107"/>
      <c r="SXU66" s="107"/>
      <c r="SXV66" s="107"/>
      <c r="SXW66" s="107"/>
      <c r="SXX66" s="107"/>
      <c r="SXY66" s="107"/>
      <c r="SXZ66" s="107"/>
      <c r="SYA66" s="107"/>
      <c r="SYB66" s="107"/>
      <c r="SYC66" s="107"/>
      <c r="SYD66" s="107"/>
      <c r="SYE66" s="107"/>
      <c r="SYF66" s="107"/>
      <c r="SYG66" s="107"/>
      <c r="SYH66" s="107"/>
      <c r="SYI66" s="107"/>
      <c r="SYJ66" s="107"/>
      <c r="SYK66" s="107"/>
      <c r="SYL66" s="107"/>
      <c r="SYM66" s="107"/>
      <c r="SYN66" s="107"/>
      <c r="SYO66" s="107"/>
      <c r="SYP66" s="107"/>
      <c r="SYQ66" s="107"/>
      <c r="SYR66" s="107"/>
      <c r="SYS66" s="107"/>
      <c r="SYT66" s="107"/>
      <c r="SYU66" s="107"/>
      <c r="SYV66" s="107"/>
      <c r="SYW66" s="107"/>
      <c r="SYX66" s="107"/>
      <c r="SYY66" s="107"/>
      <c r="SYZ66" s="107"/>
      <c r="SZA66" s="107"/>
      <c r="SZB66" s="107"/>
      <c r="SZC66" s="107"/>
      <c r="SZD66" s="107"/>
      <c r="SZE66" s="107"/>
      <c r="SZF66" s="107"/>
      <c r="SZG66" s="107"/>
      <c r="SZH66" s="107"/>
      <c r="SZI66" s="107"/>
      <c r="SZJ66" s="107"/>
      <c r="SZK66" s="107"/>
      <c r="SZL66" s="107"/>
      <c r="SZM66" s="107"/>
      <c r="SZN66" s="107"/>
      <c r="SZO66" s="107"/>
      <c r="SZP66" s="107"/>
      <c r="SZQ66" s="107"/>
      <c r="SZR66" s="107"/>
      <c r="SZS66" s="107"/>
      <c r="SZT66" s="107"/>
      <c r="SZU66" s="107"/>
      <c r="SZV66" s="107"/>
      <c r="SZW66" s="107"/>
      <c r="SZX66" s="107"/>
      <c r="SZY66" s="107"/>
      <c r="SZZ66" s="107"/>
      <c r="TAA66" s="107"/>
      <c r="TAB66" s="107"/>
      <c r="TAC66" s="107"/>
      <c r="TAD66" s="107"/>
      <c r="TAE66" s="107"/>
      <c r="TAF66" s="107"/>
      <c r="TAG66" s="107"/>
      <c r="TAH66" s="107"/>
      <c r="TAI66" s="107"/>
      <c r="TAJ66" s="107"/>
      <c r="TAK66" s="107"/>
      <c r="TAL66" s="107"/>
      <c r="TAM66" s="107"/>
      <c r="TAN66" s="107"/>
      <c r="TAO66" s="107"/>
      <c r="TAP66" s="107"/>
      <c r="TAQ66" s="107"/>
      <c r="TAR66" s="107"/>
      <c r="TAS66" s="107"/>
      <c r="TAT66" s="107"/>
      <c r="TAU66" s="107"/>
      <c r="TAV66" s="107"/>
      <c r="TAW66" s="107"/>
      <c r="TAX66" s="107"/>
      <c r="TAY66" s="107"/>
      <c r="TAZ66" s="107"/>
      <c r="TBA66" s="107"/>
      <c r="TBB66" s="107"/>
      <c r="TBC66" s="107"/>
      <c r="TBD66" s="107"/>
      <c r="TBE66" s="107"/>
      <c r="TBF66" s="107"/>
      <c r="TBG66" s="107"/>
      <c r="TBH66" s="107"/>
      <c r="TBI66" s="107"/>
      <c r="TBJ66" s="107"/>
      <c r="TBK66" s="107"/>
      <c r="TBL66" s="107"/>
      <c r="TBM66" s="107"/>
      <c r="TBN66" s="107"/>
      <c r="TBO66" s="107"/>
      <c r="TBP66" s="107"/>
      <c r="TBQ66" s="107"/>
      <c r="TBR66" s="107"/>
      <c r="TBS66" s="107"/>
      <c r="TBT66" s="107"/>
      <c r="TBU66" s="107"/>
      <c r="TBV66" s="107"/>
      <c r="TBW66" s="107"/>
      <c r="TBX66" s="107"/>
      <c r="TBY66" s="107"/>
      <c r="TBZ66" s="107"/>
      <c r="TCA66" s="107"/>
      <c r="TCB66" s="107"/>
      <c r="TCC66" s="107"/>
      <c r="TCD66" s="107"/>
      <c r="TCE66" s="107"/>
      <c r="TCF66" s="107"/>
      <c r="TCG66" s="107"/>
      <c r="TCH66" s="107"/>
      <c r="TCI66" s="107"/>
      <c r="TCJ66" s="107"/>
      <c r="TCK66" s="107"/>
      <c r="TCL66" s="107"/>
      <c r="TCM66" s="107"/>
      <c r="TCN66" s="107"/>
      <c r="TCO66" s="107"/>
      <c r="TCP66" s="107"/>
      <c r="TCQ66" s="107"/>
      <c r="TCR66" s="107"/>
      <c r="TCS66" s="107"/>
      <c r="TCT66" s="107"/>
      <c r="TCU66" s="107"/>
      <c r="TCV66" s="107"/>
      <c r="TCW66" s="107"/>
      <c r="TCX66" s="107"/>
      <c r="TCY66" s="107"/>
      <c r="TCZ66" s="107"/>
      <c r="TDA66" s="107"/>
      <c r="TDB66" s="107"/>
      <c r="TDC66" s="107"/>
      <c r="TDD66" s="107"/>
      <c r="TDE66" s="107"/>
      <c r="TDF66" s="107"/>
      <c r="TDG66" s="107"/>
      <c r="TDH66" s="107"/>
      <c r="TDI66" s="107"/>
      <c r="TDJ66" s="107"/>
      <c r="TDK66" s="107"/>
      <c r="TDL66" s="107"/>
      <c r="TDM66" s="107"/>
      <c r="TDN66" s="107"/>
      <c r="TDO66" s="107"/>
      <c r="TDP66" s="107"/>
      <c r="TDQ66" s="107"/>
      <c r="TDR66" s="107"/>
      <c r="TDS66" s="107"/>
      <c r="TDT66" s="107"/>
      <c r="TDU66" s="107"/>
      <c r="TDV66" s="107"/>
      <c r="TDW66" s="107"/>
      <c r="TDX66" s="107"/>
      <c r="TDY66" s="107"/>
      <c r="TDZ66" s="107"/>
      <c r="TEA66" s="107"/>
      <c r="TEB66" s="107"/>
      <c r="TEC66" s="107"/>
      <c r="TED66" s="107"/>
      <c r="TEE66" s="107"/>
      <c r="TEF66" s="107"/>
      <c r="TEG66" s="107"/>
      <c r="TEH66" s="107"/>
      <c r="TEI66" s="107"/>
      <c r="TEJ66" s="107"/>
      <c r="TEK66" s="107"/>
      <c r="TEL66" s="107"/>
      <c r="TEM66" s="107"/>
      <c r="TEN66" s="107"/>
      <c r="TEO66" s="107"/>
      <c r="TEP66" s="107"/>
      <c r="TEQ66" s="107"/>
      <c r="TER66" s="107"/>
      <c r="TES66" s="107"/>
      <c r="TET66" s="107"/>
      <c r="TEU66" s="107"/>
      <c r="TEV66" s="107"/>
      <c r="TEW66" s="107"/>
      <c r="TEX66" s="107"/>
      <c r="TEY66" s="107"/>
      <c r="TEZ66" s="107"/>
      <c r="TFA66" s="107"/>
      <c r="TFB66" s="107"/>
      <c r="TFC66" s="107"/>
      <c r="TFD66" s="107"/>
      <c r="TFE66" s="107"/>
      <c r="TFF66" s="107"/>
      <c r="TFG66" s="107"/>
      <c r="TFH66" s="107"/>
      <c r="TFI66" s="107"/>
      <c r="TFJ66" s="107"/>
      <c r="TFK66" s="107"/>
      <c r="TFL66" s="107"/>
      <c r="TFM66" s="107"/>
      <c r="TFN66" s="107"/>
      <c r="TFO66" s="107"/>
      <c r="TFP66" s="107"/>
      <c r="TFQ66" s="107"/>
      <c r="TFR66" s="107"/>
      <c r="TFS66" s="107"/>
      <c r="TFT66" s="107"/>
      <c r="TFU66" s="107"/>
      <c r="TFV66" s="107"/>
      <c r="TFW66" s="107"/>
      <c r="TFX66" s="107"/>
      <c r="TFY66" s="107"/>
      <c r="TFZ66" s="107"/>
      <c r="TGA66" s="107"/>
      <c r="TGB66" s="107"/>
      <c r="TGC66" s="107"/>
      <c r="TGD66" s="107"/>
      <c r="TGE66" s="107"/>
      <c r="TGF66" s="107"/>
      <c r="TGG66" s="107"/>
      <c r="TGH66" s="107"/>
      <c r="TGI66" s="107"/>
      <c r="TGJ66" s="107"/>
      <c r="TGK66" s="107"/>
      <c r="TGL66" s="107"/>
      <c r="TGM66" s="107"/>
      <c r="TGN66" s="107"/>
      <c r="TGO66" s="107"/>
      <c r="TGP66" s="107"/>
      <c r="TGQ66" s="107"/>
      <c r="TGR66" s="107"/>
      <c r="TGS66" s="107"/>
      <c r="TGT66" s="107"/>
      <c r="TGU66" s="107"/>
      <c r="TGV66" s="107"/>
      <c r="TGW66" s="107"/>
      <c r="TGX66" s="107"/>
      <c r="TGY66" s="107"/>
      <c r="TGZ66" s="107"/>
      <c r="THA66" s="107"/>
      <c r="THB66" s="107"/>
      <c r="THC66" s="107"/>
      <c r="THD66" s="107"/>
      <c r="THE66" s="107"/>
      <c r="THF66" s="107"/>
      <c r="THG66" s="107"/>
      <c r="THH66" s="107"/>
      <c r="THI66" s="107"/>
      <c r="THJ66" s="107"/>
      <c r="THK66" s="107"/>
      <c r="THL66" s="107"/>
      <c r="THM66" s="107"/>
      <c r="THN66" s="107"/>
      <c r="THO66" s="107"/>
      <c r="THP66" s="107"/>
      <c r="THQ66" s="107"/>
      <c r="THR66" s="107"/>
      <c r="THS66" s="107"/>
      <c r="THT66" s="107"/>
      <c r="THU66" s="107"/>
      <c r="THV66" s="107"/>
      <c r="THW66" s="107"/>
      <c r="THX66" s="107"/>
      <c r="THY66" s="107"/>
      <c r="THZ66" s="107"/>
      <c r="TIA66" s="107"/>
      <c r="TIB66" s="107"/>
      <c r="TIC66" s="107"/>
      <c r="TID66" s="107"/>
      <c r="TIE66" s="107"/>
      <c r="TIF66" s="107"/>
      <c r="TIG66" s="107"/>
      <c r="TIH66" s="107"/>
      <c r="TII66" s="107"/>
      <c r="TIJ66" s="107"/>
      <c r="TIK66" s="107"/>
      <c r="TIL66" s="107"/>
      <c r="TIM66" s="107"/>
      <c r="TIN66" s="107"/>
      <c r="TIO66" s="107"/>
      <c r="TIP66" s="107"/>
      <c r="TIQ66" s="107"/>
      <c r="TIR66" s="107"/>
      <c r="TIS66" s="107"/>
      <c r="TIT66" s="107"/>
      <c r="TIU66" s="107"/>
      <c r="TIV66" s="107"/>
      <c r="TIW66" s="107"/>
      <c r="TIX66" s="107"/>
      <c r="TIY66" s="107"/>
      <c r="TIZ66" s="107"/>
      <c r="TJA66" s="107"/>
      <c r="TJB66" s="107"/>
      <c r="TJC66" s="107"/>
      <c r="TJD66" s="107"/>
      <c r="TJE66" s="107"/>
      <c r="TJF66" s="107"/>
      <c r="TJG66" s="107"/>
      <c r="TJH66" s="107"/>
      <c r="TJI66" s="107"/>
      <c r="TJJ66" s="107"/>
      <c r="TJK66" s="107"/>
      <c r="TJL66" s="107"/>
      <c r="TJM66" s="107"/>
      <c r="TJN66" s="107"/>
      <c r="TJO66" s="107"/>
      <c r="TJP66" s="107"/>
      <c r="TJQ66" s="107"/>
      <c r="TJR66" s="107"/>
      <c r="TJS66" s="107"/>
      <c r="TJT66" s="107"/>
      <c r="TJU66" s="107"/>
      <c r="TJV66" s="107"/>
      <c r="TJW66" s="107"/>
      <c r="TJX66" s="107"/>
      <c r="TJY66" s="107"/>
      <c r="TJZ66" s="107"/>
      <c r="TKA66" s="107"/>
      <c r="TKB66" s="107"/>
      <c r="TKC66" s="107"/>
      <c r="TKD66" s="107"/>
      <c r="TKE66" s="107"/>
      <c r="TKF66" s="107"/>
      <c r="TKG66" s="107"/>
      <c r="TKH66" s="107"/>
      <c r="TKI66" s="107"/>
      <c r="TKJ66" s="107"/>
      <c r="TKK66" s="107"/>
      <c r="TKL66" s="107"/>
      <c r="TKM66" s="107"/>
      <c r="TKN66" s="107"/>
      <c r="TKO66" s="107"/>
      <c r="TKP66" s="107"/>
      <c r="TKQ66" s="107"/>
      <c r="TKR66" s="107"/>
      <c r="TKS66" s="107"/>
      <c r="TKT66" s="107"/>
      <c r="TKU66" s="107"/>
      <c r="TKV66" s="107"/>
      <c r="TKW66" s="107"/>
      <c r="TKX66" s="107"/>
      <c r="TKY66" s="107"/>
      <c r="TKZ66" s="107"/>
      <c r="TLA66" s="107"/>
      <c r="TLB66" s="107"/>
      <c r="TLC66" s="107"/>
      <c r="TLD66" s="107"/>
      <c r="TLE66" s="107"/>
      <c r="TLF66" s="107"/>
      <c r="TLG66" s="107"/>
      <c r="TLH66" s="107"/>
      <c r="TLI66" s="107"/>
      <c r="TLJ66" s="107"/>
      <c r="TLK66" s="107"/>
      <c r="TLL66" s="107"/>
      <c r="TLM66" s="107"/>
      <c r="TLN66" s="107"/>
      <c r="TLO66" s="107"/>
      <c r="TLP66" s="107"/>
      <c r="TLQ66" s="107"/>
      <c r="TLR66" s="107"/>
      <c r="TLS66" s="107"/>
      <c r="TLT66" s="107"/>
      <c r="TLU66" s="107"/>
      <c r="TLV66" s="107"/>
      <c r="TLW66" s="107"/>
      <c r="TLX66" s="107"/>
      <c r="TLY66" s="107"/>
      <c r="TLZ66" s="107"/>
      <c r="TMA66" s="107"/>
      <c r="TMB66" s="107"/>
      <c r="TMC66" s="107"/>
      <c r="TMD66" s="107"/>
      <c r="TME66" s="107"/>
      <c r="TMF66" s="107"/>
      <c r="TMG66" s="107"/>
      <c r="TMH66" s="107"/>
      <c r="TMI66" s="107"/>
      <c r="TMJ66" s="107"/>
      <c r="TMK66" s="107"/>
      <c r="TML66" s="107"/>
      <c r="TMM66" s="107"/>
      <c r="TMN66" s="107"/>
      <c r="TMO66" s="107"/>
      <c r="TMP66" s="107"/>
      <c r="TMQ66" s="107"/>
      <c r="TMR66" s="107"/>
      <c r="TMS66" s="107"/>
      <c r="TMT66" s="107"/>
      <c r="TMU66" s="107"/>
      <c r="TMV66" s="107"/>
      <c r="TMW66" s="107"/>
      <c r="TMX66" s="107"/>
      <c r="TMY66" s="107"/>
      <c r="TMZ66" s="107"/>
      <c r="TNA66" s="107"/>
      <c r="TNB66" s="107"/>
      <c r="TNC66" s="107"/>
      <c r="TND66" s="107"/>
      <c r="TNE66" s="107"/>
      <c r="TNF66" s="107"/>
      <c r="TNG66" s="107"/>
      <c r="TNH66" s="107"/>
      <c r="TNI66" s="107"/>
      <c r="TNJ66" s="107"/>
      <c r="TNK66" s="107"/>
      <c r="TNL66" s="107"/>
      <c r="TNM66" s="107"/>
      <c r="TNN66" s="107"/>
      <c r="TNO66" s="107"/>
      <c r="TNP66" s="107"/>
      <c r="TNQ66" s="107"/>
      <c r="TNR66" s="107"/>
      <c r="TNS66" s="107"/>
      <c r="TNT66" s="107"/>
      <c r="TNU66" s="107"/>
      <c r="TNV66" s="107"/>
      <c r="TNW66" s="107"/>
      <c r="TNX66" s="107"/>
      <c r="TNY66" s="107"/>
      <c r="TNZ66" s="107"/>
      <c r="TOA66" s="107"/>
      <c r="TOB66" s="107"/>
      <c r="TOC66" s="107"/>
      <c r="TOD66" s="107"/>
      <c r="TOE66" s="107"/>
      <c r="TOF66" s="107"/>
      <c r="TOG66" s="107"/>
      <c r="TOH66" s="107"/>
      <c r="TOI66" s="107"/>
      <c r="TOJ66" s="107"/>
      <c r="TOK66" s="107"/>
      <c r="TOL66" s="107"/>
      <c r="TOM66" s="107"/>
      <c r="TON66" s="107"/>
      <c r="TOO66" s="107"/>
      <c r="TOP66" s="107"/>
      <c r="TOQ66" s="107"/>
      <c r="TOR66" s="107"/>
      <c r="TOS66" s="107"/>
      <c r="TOT66" s="107"/>
      <c r="TOU66" s="107"/>
      <c r="TOV66" s="107"/>
      <c r="TOW66" s="107"/>
      <c r="TOX66" s="107"/>
      <c r="TOY66" s="107"/>
      <c r="TOZ66" s="107"/>
      <c r="TPA66" s="107"/>
      <c r="TPB66" s="107"/>
      <c r="TPC66" s="107"/>
      <c r="TPD66" s="107"/>
      <c r="TPE66" s="107"/>
      <c r="TPF66" s="107"/>
      <c r="TPG66" s="107"/>
      <c r="TPH66" s="107"/>
      <c r="TPI66" s="107"/>
      <c r="TPJ66" s="107"/>
      <c r="TPK66" s="107"/>
      <c r="TPL66" s="107"/>
      <c r="TPM66" s="107"/>
      <c r="TPN66" s="107"/>
      <c r="TPO66" s="107"/>
      <c r="TPP66" s="107"/>
      <c r="TPQ66" s="107"/>
      <c r="TPR66" s="107"/>
      <c r="TPS66" s="107"/>
      <c r="TPT66" s="107"/>
      <c r="TPU66" s="107"/>
      <c r="TPV66" s="107"/>
      <c r="TPW66" s="107"/>
      <c r="TPX66" s="107"/>
      <c r="TPY66" s="107"/>
      <c r="TPZ66" s="107"/>
      <c r="TQA66" s="107"/>
      <c r="TQB66" s="107"/>
      <c r="TQC66" s="107"/>
      <c r="TQD66" s="107"/>
      <c r="TQE66" s="107"/>
      <c r="TQF66" s="107"/>
      <c r="TQG66" s="107"/>
      <c r="TQH66" s="107"/>
      <c r="TQI66" s="107"/>
      <c r="TQJ66" s="107"/>
      <c r="TQK66" s="107"/>
      <c r="TQL66" s="107"/>
      <c r="TQM66" s="107"/>
      <c r="TQN66" s="107"/>
      <c r="TQO66" s="107"/>
      <c r="TQP66" s="107"/>
      <c r="TQQ66" s="107"/>
      <c r="TQR66" s="107"/>
      <c r="TQS66" s="107"/>
      <c r="TQT66" s="107"/>
      <c r="TQU66" s="107"/>
      <c r="TQV66" s="107"/>
      <c r="TQW66" s="107"/>
      <c r="TQX66" s="107"/>
      <c r="TQY66" s="107"/>
      <c r="TQZ66" s="107"/>
      <c r="TRA66" s="107"/>
      <c r="TRB66" s="107"/>
      <c r="TRC66" s="107"/>
      <c r="TRD66" s="107"/>
      <c r="TRE66" s="107"/>
      <c r="TRF66" s="107"/>
      <c r="TRG66" s="107"/>
      <c r="TRH66" s="107"/>
      <c r="TRI66" s="107"/>
      <c r="TRJ66" s="107"/>
      <c r="TRK66" s="107"/>
      <c r="TRL66" s="107"/>
      <c r="TRM66" s="107"/>
      <c r="TRN66" s="107"/>
      <c r="TRO66" s="107"/>
      <c r="TRP66" s="107"/>
      <c r="TRQ66" s="107"/>
      <c r="TRR66" s="107"/>
      <c r="TRS66" s="107"/>
      <c r="TRT66" s="107"/>
      <c r="TRU66" s="107"/>
      <c r="TRV66" s="107"/>
      <c r="TRW66" s="107"/>
      <c r="TRX66" s="107"/>
      <c r="TRY66" s="107"/>
      <c r="TRZ66" s="107"/>
      <c r="TSA66" s="107"/>
      <c r="TSB66" s="107"/>
      <c r="TSC66" s="107"/>
      <c r="TSD66" s="107"/>
      <c r="TSE66" s="107"/>
      <c r="TSF66" s="107"/>
      <c r="TSG66" s="107"/>
      <c r="TSH66" s="107"/>
      <c r="TSI66" s="107"/>
      <c r="TSJ66" s="107"/>
      <c r="TSK66" s="107"/>
      <c r="TSL66" s="107"/>
      <c r="TSM66" s="107"/>
      <c r="TSN66" s="107"/>
      <c r="TSO66" s="107"/>
      <c r="TSP66" s="107"/>
      <c r="TSQ66" s="107"/>
      <c r="TSR66" s="107"/>
      <c r="TSS66" s="107"/>
      <c r="TST66" s="107"/>
      <c r="TSU66" s="107"/>
      <c r="TSV66" s="107"/>
      <c r="TSW66" s="107"/>
      <c r="TSX66" s="107"/>
      <c r="TSY66" s="107"/>
      <c r="TSZ66" s="107"/>
      <c r="TTA66" s="107"/>
      <c r="TTB66" s="107"/>
      <c r="TTC66" s="107"/>
      <c r="TTD66" s="107"/>
      <c r="TTE66" s="107"/>
      <c r="TTF66" s="107"/>
      <c r="TTG66" s="107"/>
      <c r="TTH66" s="107"/>
      <c r="TTI66" s="107"/>
      <c r="TTJ66" s="107"/>
      <c r="TTK66" s="107"/>
      <c r="TTL66" s="107"/>
      <c r="TTM66" s="107"/>
      <c r="TTN66" s="107"/>
      <c r="TTO66" s="107"/>
      <c r="TTP66" s="107"/>
      <c r="TTQ66" s="107"/>
      <c r="TTR66" s="107"/>
      <c r="TTS66" s="107"/>
      <c r="TTT66" s="107"/>
      <c r="TTU66" s="107"/>
      <c r="TTV66" s="107"/>
      <c r="TTW66" s="107"/>
      <c r="TTX66" s="107"/>
      <c r="TTY66" s="107"/>
      <c r="TTZ66" s="107"/>
      <c r="TUA66" s="107"/>
      <c r="TUB66" s="107"/>
      <c r="TUC66" s="107"/>
      <c r="TUD66" s="107"/>
      <c r="TUE66" s="107"/>
      <c r="TUF66" s="107"/>
      <c r="TUG66" s="107"/>
      <c r="TUH66" s="107"/>
      <c r="TUI66" s="107"/>
      <c r="TUJ66" s="107"/>
      <c r="TUK66" s="107"/>
      <c r="TUL66" s="107"/>
      <c r="TUM66" s="107"/>
      <c r="TUN66" s="107"/>
      <c r="TUO66" s="107"/>
      <c r="TUP66" s="107"/>
      <c r="TUQ66" s="107"/>
      <c r="TUR66" s="107"/>
      <c r="TUS66" s="107"/>
      <c r="TUT66" s="107"/>
      <c r="TUU66" s="107"/>
      <c r="TUV66" s="107"/>
      <c r="TUW66" s="107"/>
      <c r="TUX66" s="107"/>
      <c r="TUY66" s="107"/>
      <c r="TUZ66" s="107"/>
      <c r="TVA66" s="107"/>
      <c r="TVB66" s="107"/>
      <c r="TVC66" s="107"/>
      <c r="TVD66" s="107"/>
      <c r="TVE66" s="107"/>
      <c r="TVF66" s="107"/>
      <c r="TVG66" s="107"/>
      <c r="TVH66" s="107"/>
      <c r="TVI66" s="107"/>
      <c r="TVJ66" s="107"/>
      <c r="TVK66" s="107"/>
      <c r="TVL66" s="107"/>
      <c r="TVM66" s="107"/>
      <c r="TVN66" s="107"/>
      <c r="TVO66" s="107"/>
      <c r="TVP66" s="107"/>
      <c r="TVQ66" s="107"/>
      <c r="TVR66" s="107"/>
      <c r="TVS66" s="107"/>
      <c r="TVT66" s="107"/>
      <c r="TVU66" s="107"/>
      <c r="TVV66" s="107"/>
      <c r="TVW66" s="107"/>
      <c r="TVX66" s="107"/>
      <c r="TVY66" s="107"/>
      <c r="TVZ66" s="107"/>
      <c r="TWA66" s="107"/>
      <c r="TWB66" s="107"/>
      <c r="TWC66" s="107"/>
      <c r="TWD66" s="107"/>
      <c r="TWE66" s="107"/>
      <c r="TWF66" s="107"/>
      <c r="TWG66" s="107"/>
      <c r="TWH66" s="107"/>
      <c r="TWI66" s="107"/>
      <c r="TWJ66" s="107"/>
      <c r="TWK66" s="107"/>
      <c r="TWL66" s="107"/>
      <c r="TWM66" s="107"/>
      <c r="TWN66" s="107"/>
      <c r="TWO66" s="107"/>
      <c r="TWP66" s="107"/>
      <c r="TWQ66" s="107"/>
      <c r="TWR66" s="107"/>
      <c r="TWS66" s="107"/>
      <c r="TWT66" s="107"/>
      <c r="TWU66" s="107"/>
      <c r="TWV66" s="107"/>
      <c r="TWW66" s="107"/>
      <c r="TWX66" s="107"/>
      <c r="TWY66" s="107"/>
      <c r="TWZ66" s="107"/>
      <c r="TXA66" s="107"/>
      <c r="TXB66" s="107"/>
      <c r="TXC66" s="107"/>
      <c r="TXD66" s="107"/>
      <c r="TXE66" s="107"/>
      <c r="TXF66" s="107"/>
      <c r="TXG66" s="107"/>
      <c r="TXH66" s="107"/>
      <c r="TXI66" s="107"/>
      <c r="TXJ66" s="107"/>
      <c r="TXK66" s="107"/>
      <c r="TXL66" s="107"/>
      <c r="TXM66" s="107"/>
      <c r="TXN66" s="107"/>
      <c r="TXO66" s="107"/>
      <c r="TXP66" s="107"/>
      <c r="TXQ66" s="107"/>
      <c r="TXR66" s="107"/>
      <c r="TXS66" s="107"/>
      <c r="TXT66" s="107"/>
      <c r="TXU66" s="107"/>
      <c r="TXV66" s="107"/>
      <c r="TXW66" s="107"/>
      <c r="TXX66" s="107"/>
      <c r="TXY66" s="107"/>
      <c r="TXZ66" s="107"/>
      <c r="TYA66" s="107"/>
      <c r="TYB66" s="107"/>
      <c r="TYC66" s="107"/>
      <c r="TYD66" s="107"/>
      <c r="TYE66" s="107"/>
      <c r="TYF66" s="107"/>
      <c r="TYG66" s="107"/>
      <c r="TYH66" s="107"/>
      <c r="TYI66" s="107"/>
      <c r="TYJ66" s="107"/>
      <c r="TYK66" s="107"/>
      <c r="TYL66" s="107"/>
      <c r="TYM66" s="107"/>
      <c r="TYN66" s="107"/>
      <c r="TYO66" s="107"/>
      <c r="TYP66" s="107"/>
      <c r="TYQ66" s="107"/>
      <c r="TYR66" s="107"/>
      <c r="TYS66" s="107"/>
      <c r="TYT66" s="107"/>
      <c r="TYU66" s="107"/>
      <c r="TYV66" s="107"/>
      <c r="TYW66" s="107"/>
      <c r="TYX66" s="107"/>
      <c r="TYY66" s="107"/>
      <c r="TYZ66" s="107"/>
      <c r="TZA66" s="107"/>
      <c r="TZB66" s="107"/>
      <c r="TZC66" s="107"/>
      <c r="TZD66" s="107"/>
      <c r="TZE66" s="107"/>
      <c r="TZF66" s="107"/>
      <c r="TZG66" s="107"/>
      <c r="TZH66" s="107"/>
      <c r="TZI66" s="107"/>
      <c r="TZJ66" s="107"/>
      <c r="TZK66" s="107"/>
      <c r="TZL66" s="107"/>
      <c r="TZM66" s="107"/>
      <c r="TZN66" s="107"/>
      <c r="TZO66" s="107"/>
      <c r="TZP66" s="107"/>
      <c r="TZQ66" s="107"/>
      <c r="TZR66" s="107"/>
      <c r="TZS66" s="107"/>
      <c r="TZT66" s="107"/>
      <c r="TZU66" s="107"/>
      <c r="TZV66" s="107"/>
      <c r="TZW66" s="107"/>
      <c r="TZX66" s="107"/>
      <c r="TZY66" s="107"/>
      <c r="TZZ66" s="107"/>
      <c r="UAA66" s="107"/>
      <c r="UAB66" s="107"/>
      <c r="UAC66" s="107"/>
      <c r="UAD66" s="107"/>
      <c r="UAE66" s="107"/>
      <c r="UAF66" s="107"/>
      <c r="UAG66" s="107"/>
      <c r="UAH66" s="107"/>
      <c r="UAI66" s="107"/>
      <c r="UAJ66" s="107"/>
      <c r="UAK66" s="107"/>
      <c r="UAL66" s="107"/>
      <c r="UAM66" s="107"/>
      <c r="UAN66" s="107"/>
      <c r="UAO66" s="107"/>
      <c r="UAP66" s="107"/>
      <c r="UAQ66" s="107"/>
      <c r="UAR66" s="107"/>
      <c r="UAS66" s="107"/>
      <c r="UAT66" s="107"/>
      <c r="UAU66" s="107"/>
      <c r="UAV66" s="107"/>
      <c r="UAW66" s="107"/>
      <c r="UAX66" s="107"/>
      <c r="UAY66" s="107"/>
      <c r="UAZ66" s="107"/>
      <c r="UBA66" s="107"/>
      <c r="UBB66" s="107"/>
      <c r="UBC66" s="107"/>
      <c r="UBD66" s="107"/>
      <c r="UBE66" s="107"/>
      <c r="UBF66" s="107"/>
      <c r="UBG66" s="107"/>
      <c r="UBH66" s="107"/>
      <c r="UBI66" s="107"/>
      <c r="UBJ66" s="107"/>
      <c r="UBK66" s="107"/>
      <c r="UBL66" s="107"/>
      <c r="UBM66" s="107"/>
      <c r="UBN66" s="107"/>
      <c r="UBO66" s="107"/>
      <c r="UBP66" s="107"/>
      <c r="UBQ66" s="107"/>
      <c r="UBR66" s="107"/>
      <c r="UBS66" s="107"/>
      <c r="UBT66" s="107"/>
      <c r="UBU66" s="107"/>
      <c r="UBV66" s="107"/>
      <c r="UBW66" s="107"/>
      <c r="UBX66" s="107"/>
      <c r="UBY66" s="107"/>
      <c r="UBZ66" s="107"/>
      <c r="UCA66" s="107"/>
      <c r="UCB66" s="107"/>
      <c r="UCC66" s="107"/>
      <c r="UCD66" s="107"/>
      <c r="UCE66" s="107"/>
      <c r="UCF66" s="107"/>
      <c r="UCG66" s="107"/>
      <c r="UCH66" s="107"/>
      <c r="UCI66" s="107"/>
      <c r="UCJ66" s="107"/>
      <c r="UCK66" s="107"/>
      <c r="UCL66" s="107"/>
      <c r="UCM66" s="107"/>
      <c r="UCN66" s="107"/>
      <c r="UCO66" s="107"/>
      <c r="UCP66" s="107"/>
      <c r="UCQ66" s="107"/>
      <c r="UCR66" s="107"/>
      <c r="UCS66" s="107"/>
      <c r="UCT66" s="107"/>
      <c r="UCU66" s="107"/>
      <c r="UCV66" s="107"/>
      <c r="UCW66" s="107"/>
      <c r="UCX66" s="107"/>
      <c r="UCY66" s="107"/>
      <c r="UCZ66" s="107"/>
      <c r="UDA66" s="107"/>
      <c r="UDB66" s="107"/>
      <c r="UDC66" s="107"/>
      <c r="UDD66" s="107"/>
      <c r="UDE66" s="107"/>
      <c r="UDF66" s="107"/>
      <c r="UDG66" s="107"/>
      <c r="UDH66" s="107"/>
      <c r="UDI66" s="107"/>
      <c r="UDJ66" s="107"/>
      <c r="UDK66" s="107"/>
      <c r="UDL66" s="107"/>
      <c r="UDM66" s="107"/>
      <c r="UDN66" s="107"/>
      <c r="UDO66" s="107"/>
      <c r="UDP66" s="107"/>
      <c r="UDQ66" s="107"/>
      <c r="UDR66" s="107"/>
      <c r="UDS66" s="107"/>
      <c r="UDT66" s="107"/>
      <c r="UDU66" s="107"/>
      <c r="UDV66" s="107"/>
      <c r="UDW66" s="107"/>
      <c r="UDX66" s="107"/>
      <c r="UDY66" s="107"/>
      <c r="UDZ66" s="107"/>
      <c r="UEA66" s="107"/>
      <c r="UEB66" s="107"/>
      <c r="UEC66" s="107"/>
      <c r="UED66" s="107"/>
      <c r="UEE66" s="107"/>
      <c r="UEF66" s="107"/>
      <c r="UEG66" s="107"/>
      <c r="UEH66" s="107"/>
      <c r="UEI66" s="107"/>
      <c r="UEJ66" s="107"/>
      <c r="UEK66" s="107"/>
      <c r="UEL66" s="107"/>
      <c r="UEM66" s="107"/>
      <c r="UEN66" s="107"/>
      <c r="UEO66" s="107"/>
      <c r="UEP66" s="107"/>
      <c r="UEQ66" s="107"/>
      <c r="UER66" s="107"/>
      <c r="UES66" s="107"/>
      <c r="UET66" s="107"/>
      <c r="UEU66" s="107"/>
      <c r="UEV66" s="107"/>
      <c r="UEW66" s="107"/>
      <c r="UEX66" s="107"/>
      <c r="UEY66" s="107"/>
      <c r="UEZ66" s="107"/>
      <c r="UFA66" s="107"/>
      <c r="UFB66" s="107"/>
      <c r="UFC66" s="107"/>
      <c r="UFD66" s="107"/>
      <c r="UFE66" s="107"/>
      <c r="UFF66" s="107"/>
      <c r="UFG66" s="107"/>
      <c r="UFH66" s="107"/>
      <c r="UFI66" s="107"/>
      <c r="UFJ66" s="107"/>
      <c r="UFK66" s="107"/>
      <c r="UFL66" s="107"/>
      <c r="UFM66" s="107"/>
      <c r="UFN66" s="107"/>
      <c r="UFO66" s="107"/>
      <c r="UFP66" s="107"/>
      <c r="UFQ66" s="107"/>
      <c r="UFR66" s="107"/>
      <c r="UFS66" s="107"/>
      <c r="UFT66" s="107"/>
      <c r="UFU66" s="107"/>
      <c r="UFV66" s="107"/>
      <c r="UFW66" s="107"/>
      <c r="UFX66" s="107"/>
      <c r="UFY66" s="107"/>
      <c r="UFZ66" s="107"/>
      <c r="UGA66" s="107"/>
      <c r="UGB66" s="107"/>
      <c r="UGC66" s="107"/>
      <c r="UGD66" s="107"/>
      <c r="UGE66" s="107"/>
      <c r="UGF66" s="107"/>
      <c r="UGG66" s="107"/>
      <c r="UGH66" s="107"/>
      <c r="UGI66" s="107"/>
      <c r="UGJ66" s="107"/>
      <c r="UGK66" s="107"/>
      <c r="UGL66" s="107"/>
      <c r="UGM66" s="107"/>
      <c r="UGN66" s="107"/>
      <c r="UGO66" s="107"/>
      <c r="UGP66" s="107"/>
      <c r="UGQ66" s="107"/>
      <c r="UGR66" s="107"/>
      <c r="UGS66" s="107"/>
      <c r="UGT66" s="107"/>
      <c r="UGU66" s="107"/>
      <c r="UGV66" s="107"/>
      <c r="UGW66" s="107"/>
      <c r="UGX66" s="107"/>
      <c r="UGY66" s="107"/>
      <c r="UGZ66" s="107"/>
      <c r="UHA66" s="107"/>
      <c r="UHB66" s="107"/>
      <c r="UHC66" s="107"/>
      <c r="UHD66" s="107"/>
      <c r="UHE66" s="107"/>
      <c r="UHF66" s="107"/>
      <c r="UHG66" s="107"/>
      <c r="UHH66" s="107"/>
      <c r="UHI66" s="107"/>
      <c r="UHJ66" s="107"/>
      <c r="UHK66" s="107"/>
      <c r="UHL66" s="107"/>
      <c r="UHM66" s="107"/>
      <c r="UHN66" s="107"/>
      <c r="UHO66" s="107"/>
      <c r="UHP66" s="107"/>
      <c r="UHQ66" s="107"/>
      <c r="UHR66" s="107"/>
      <c r="UHS66" s="107"/>
      <c r="UHT66" s="107"/>
      <c r="UHU66" s="107"/>
      <c r="UHV66" s="107"/>
      <c r="UHW66" s="107"/>
      <c r="UHX66" s="107"/>
      <c r="UHY66" s="107"/>
      <c r="UHZ66" s="107"/>
      <c r="UIA66" s="107"/>
      <c r="UIB66" s="107"/>
      <c r="UIC66" s="107"/>
      <c r="UID66" s="107"/>
      <c r="UIE66" s="107"/>
      <c r="UIF66" s="107"/>
      <c r="UIG66" s="107"/>
      <c r="UIH66" s="107"/>
      <c r="UII66" s="107"/>
      <c r="UIJ66" s="107"/>
      <c r="UIK66" s="107"/>
      <c r="UIL66" s="107"/>
      <c r="UIM66" s="107"/>
      <c r="UIN66" s="107"/>
      <c r="UIO66" s="107"/>
      <c r="UIP66" s="107"/>
      <c r="UIQ66" s="107"/>
      <c r="UIR66" s="107"/>
      <c r="UIS66" s="107"/>
      <c r="UIT66" s="107"/>
      <c r="UIU66" s="107"/>
      <c r="UIV66" s="107"/>
      <c r="UIW66" s="107"/>
      <c r="UIX66" s="107"/>
      <c r="UIY66" s="107"/>
      <c r="UIZ66" s="107"/>
      <c r="UJA66" s="107"/>
      <c r="UJB66" s="107"/>
      <c r="UJC66" s="107"/>
      <c r="UJD66" s="107"/>
      <c r="UJE66" s="107"/>
      <c r="UJF66" s="107"/>
      <c r="UJG66" s="107"/>
      <c r="UJH66" s="107"/>
      <c r="UJI66" s="107"/>
      <c r="UJJ66" s="107"/>
      <c r="UJK66" s="107"/>
      <c r="UJL66" s="107"/>
      <c r="UJM66" s="107"/>
      <c r="UJN66" s="107"/>
      <c r="UJO66" s="107"/>
      <c r="UJP66" s="107"/>
      <c r="UJQ66" s="107"/>
      <c r="UJR66" s="107"/>
      <c r="UJS66" s="107"/>
      <c r="UJT66" s="107"/>
      <c r="UJU66" s="107"/>
      <c r="UJV66" s="107"/>
      <c r="UJW66" s="107"/>
      <c r="UJX66" s="107"/>
      <c r="UJY66" s="107"/>
      <c r="UJZ66" s="107"/>
      <c r="UKA66" s="107"/>
      <c r="UKB66" s="107"/>
      <c r="UKC66" s="107"/>
      <c r="UKD66" s="107"/>
      <c r="UKE66" s="107"/>
      <c r="UKF66" s="107"/>
      <c r="UKG66" s="107"/>
      <c r="UKH66" s="107"/>
      <c r="UKI66" s="107"/>
      <c r="UKJ66" s="107"/>
      <c r="UKK66" s="107"/>
      <c r="UKL66" s="107"/>
      <c r="UKM66" s="107"/>
      <c r="UKN66" s="107"/>
      <c r="UKO66" s="107"/>
      <c r="UKP66" s="107"/>
      <c r="UKQ66" s="107"/>
      <c r="UKR66" s="107"/>
      <c r="UKS66" s="107"/>
      <c r="UKT66" s="107"/>
      <c r="UKU66" s="107"/>
      <c r="UKV66" s="107"/>
      <c r="UKW66" s="107"/>
      <c r="UKX66" s="107"/>
      <c r="UKY66" s="107"/>
      <c r="UKZ66" s="107"/>
      <c r="ULA66" s="107"/>
      <c r="ULB66" s="107"/>
      <c r="ULC66" s="107"/>
      <c r="ULD66" s="107"/>
      <c r="ULE66" s="107"/>
      <c r="ULF66" s="107"/>
      <c r="ULG66" s="107"/>
      <c r="ULH66" s="107"/>
      <c r="ULI66" s="107"/>
      <c r="ULJ66" s="107"/>
      <c r="ULK66" s="107"/>
      <c r="ULL66" s="107"/>
      <c r="ULM66" s="107"/>
      <c r="ULN66" s="107"/>
      <c r="ULO66" s="107"/>
      <c r="ULP66" s="107"/>
      <c r="ULQ66" s="107"/>
      <c r="ULR66" s="107"/>
      <c r="ULS66" s="107"/>
      <c r="ULT66" s="107"/>
      <c r="ULU66" s="107"/>
      <c r="ULV66" s="107"/>
      <c r="ULW66" s="107"/>
      <c r="ULX66" s="107"/>
      <c r="ULY66" s="107"/>
      <c r="ULZ66" s="107"/>
      <c r="UMA66" s="107"/>
      <c r="UMB66" s="107"/>
      <c r="UMC66" s="107"/>
      <c r="UMD66" s="107"/>
      <c r="UME66" s="107"/>
      <c r="UMF66" s="107"/>
      <c r="UMG66" s="107"/>
      <c r="UMH66" s="107"/>
      <c r="UMI66" s="107"/>
      <c r="UMJ66" s="107"/>
      <c r="UMK66" s="107"/>
      <c r="UML66" s="107"/>
      <c r="UMM66" s="107"/>
      <c r="UMN66" s="107"/>
      <c r="UMO66" s="107"/>
      <c r="UMP66" s="107"/>
      <c r="UMQ66" s="107"/>
      <c r="UMR66" s="107"/>
      <c r="UMS66" s="107"/>
      <c r="UMT66" s="107"/>
      <c r="UMU66" s="107"/>
      <c r="UMV66" s="107"/>
      <c r="UMW66" s="107"/>
      <c r="UMX66" s="107"/>
      <c r="UMY66" s="107"/>
      <c r="UMZ66" s="107"/>
      <c r="UNA66" s="107"/>
      <c r="UNB66" s="107"/>
      <c r="UNC66" s="107"/>
      <c r="UND66" s="107"/>
      <c r="UNE66" s="107"/>
      <c r="UNF66" s="107"/>
      <c r="UNG66" s="107"/>
      <c r="UNH66" s="107"/>
      <c r="UNI66" s="107"/>
      <c r="UNJ66" s="107"/>
      <c r="UNK66" s="107"/>
      <c r="UNL66" s="107"/>
      <c r="UNM66" s="107"/>
      <c r="UNN66" s="107"/>
      <c r="UNO66" s="107"/>
      <c r="UNP66" s="107"/>
      <c r="UNQ66" s="107"/>
      <c r="UNR66" s="107"/>
      <c r="UNS66" s="107"/>
      <c r="UNT66" s="107"/>
      <c r="UNU66" s="107"/>
      <c r="UNV66" s="107"/>
      <c r="UNW66" s="107"/>
      <c r="UNX66" s="107"/>
      <c r="UNY66" s="107"/>
      <c r="UNZ66" s="107"/>
      <c r="UOA66" s="107"/>
      <c r="UOB66" s="107"/>
      <c r="UOC66" s="107"/>
      <c r="UOD66" s="107"/>
      <c r="UOE66" s="107"/>
      <c r="UOF66" s="107"/>
      <c r="UOG66" s="107"/>
      <c r="UOH66" s="107"/>
      <c r="UOI66" s="107"/>
      <c r="UOJ66" s="107"/>
      <c r="UOK66" s="107"/>
      <c r="UOL66" s="107"/>
      <c r="UOM66" s="107"/>
      <c r="UON66" s="107"/>
      <c r="UOO66" s="107"/>
      <c r="UOP66" s="107"/>
      <c r="UOQ66" s="107"/>
      <c r="UOR66" s="107"/>
      <c r="UOS66" s="107"/>
      <c r="UOT66" s="107"/>
      <c r="UOU66" s="107"/>
      <c r="UOV66" s="107"/>
      <c r="UOW66" s="107"/>
      <c r="UOX66" s="107"/>
      <c r="UOY66" s="107"/>
      <c r="UOZ66" s="107"/>
      <c r="UPA66" s="107"/>
      <c r="UPB66" s="107"/>
      <c r="UPC66" s="107"/>
      <c r="UPD66" s="107"/>
      <c r="UPE66" s="107"/>
      <c r="UPF66" s="107"/>
      <c r="UPG66" s="107"/>
      <c r="UPH66" s="107"/>
      <c r="UPI66" s="107"/>
      <c r="UPJ66" s="107"/>
      <c r="UPK66" s="107"/>
      <c r="UPL66" s="107"/>
      <c r="UPM66" s="107"/>
      <c r="UPN66" s="107"/>
      <c r="UPO66" s="107"/>
      <c r="UPP66" s="107"/>
      <c r="UPQ66" s="107"/>
      <c r="UPR66" s="107"/>
      <c r="UPS66" s="107"/>
      <c r="UPT66" s="107"/>
      <c r="UPU66" s="107"/>
      <c r="UPV66" s="107"/>
      <c r="UPW66" s="107"/>
      <c r="UPX66" s="107"/>
      <c r="UPY66" s="107"/>
      <c r="UPZ66" s="107"/>
      <c r="UQA66" s="107"/>
      <c r="UQB66" s="107"/>
      <c r="UQC66" s="107"/>
      <c r="UQD66" s="107"/>
      <c r="UQE66" s="107"/>
      <c r="UQF66" s="107"/>
      <c r="UQG66" s="107"/>
      <c r="UQH66" s="107"/>
      <c r="UQI66" s="107"/>
      <c r="UQJ66" s="107"/>
      <c r="UQK66" s="107"/>
      <c r="UQL66" s="107"/>
      <c r="UQM66" s="107"/>
      <c r="UQN66" s="107"/>
      <c r="UQO66" s="107"/>
      <c r="UQP66" s="107"/>
      <c r="UQQ66" s="107"/>
      <c r="UQR66" s="107"/>
      <c r="UQS66" s="107"/>
      <c r="UQT66" s="107"/>
      <c r="UQU66" s="107"/>
      <c r="UQV66" s="107"/>
      <c r="UQW66" s="107"/>
      <c r="UQX66" s="107"/>
      <c r="UQY66" s="107"/>
      <c r="UQZ66" s="107"/>
      <c r="URA66" s="107"/>
      <c r="URB66" s="107"/>
      <c r="URC66" s="107"/>
      <c r="URD66" s="107"/>
      <c r="URE66" s="107"/>
      <c r="URF66" s="107"/>
      <c r="URG66" s="107"/>
      <c r="URH66" s="107"/>
      <c r="URI66" s="107"/>
      <c r="URJ66" s="107"/>
      <c r="URK66" s="107"/>
      <c r="URL66" s="107"/>
      <c r="URM66" s="107"/>
      <c r="URN66" s="107"/>
      <c r="URO66" s="107"/>
      <c r="URP66" s="107"/>
      <c r="URQ66" s="107"/>
      <c r="URR66" s="107"/>
      <c r="URS66" s="107"/>
      <c r="URT66" s="107"/>
      <c r="URU66" s="107"/>
      <c r="URV66" s="107"/>
      <c r="URW66" s="107"/>
      <c r="URX66" s="107"/>
      <c r="URY66" s="107"/>
      <c r="URZ66" s="107"/>
      <c r="USA66" s="107"/>
      <c r="USB66" s="107"/>
      <c r="USC66" s="107"/>
      <c r="USD66" s="107"/>
      <c r="USE66" s="107"/>
      <c r="USF66" s="107"/>
      <c r="USG66" s="107"/>
      <c r="USH66" s="107"/>
      <c r="USI66" s="107"/>
      <c r="USJ66" s="107"/>
      <c r="USK66" s="107"/>
      <c r="USL66" s="107"/>
      <c r="USM66" s="107"/>
      <c r="USN66" s="107"/>
      <c r="USO66" s="107"/>
      <c r="USP66" s="107"/>
      <c r="USQ66" s="107"/>
      <c r="USR66" s="107"/>
      <c r="USS66" s="107"/>
      <c r="UST66" s="107"/>
      <c r="USU66" s="107"/>
      <c r="USV66" s="107"/>
      <c r="USW66" s="107"/>
      <c r="USX66" s="107"/>
      <c r="USY66" s="107"/>
      <c r="USZ66" s="107"/>
      <c r="UTA66" s="107"/>
      <c r="UTB66" s="107"/>
      <c r="UTC66" s="107"/>
      <c r="UTD66" s="107"/>
      <c r="UTE66" s="107"/>
      <c r="UTF66" s="107"/>
      <c r="UTG66" s="107"/>
      <c r="UTH66" s="107"/>
      <c r="UTI66" s="107"/>
      <c r="UTJ66" s="107"/>
      <c r="UTK66" s="107"/>
      <c r="UTL66" s="107"/>
      <c r="UTM66" s="107"/>
      <c r="UTN66" s="107"/>
      <c r="UTO66" s="107"/>
      <c r="UTP66" s="107"/>
      <c r="UTQ66" s="107"/>
      <c r="UTR66" s="107"/>
      <c r="UTS66" s="107"/>
      <c r="UTT66" s="107"/>
      <c r="UTU66" s="107"/>
      <c r="UTV66" s="107"/>
      <c r="UTW66" s="107"/>
      <c r="UTX66" s="107"/>
      <c r="UTY66" s="107"/>
      <c r="UTZ66" s="107"/>
      <c r="UUA66" s="107"/>
      <c r="UUB66" s="107"/>
      <c r="UUC66" s="107"/>
      <c r="UUD66" s="107"/>
      <c r="UUE66" s="107"/>
      <c r="UUF66" s="107"/>
      <c r="UUG66" s="107"/>
      <c r="UUH66" s="107"/>
      <c r="UUI66" s="107"/>
      <c r="UUJ66" s="107"/>
      <c r="UUK66" s="107"/>
      <c r="UUL66" s="107"/>
      <c r="UUM66" s="107"/>
      <c r="UUN66" s="107"/>
      <c r="UUO66" s="107"/>
      <c r="UUP66" s="107"/>
      <c r="UUQ66" s="107"/>
      <c r="UUR66" s="107"/>
      <c r="UUS66" s="107"/>
      <c r="UUT66" s="107"/>
      <c r="UUU66" s="107"/>
      <c r="UUV66" s="107"/>
      <c r="UUW66" s="107"/>
      <c r="UUX66" s="107"/>
      <c r="UUY66" s="107"/>
      <c r="UUZ66" s="107"/>
      <c r="UVA66" s="107"/>
      <c r="UVB66" s="107"/>
      <c r="UVC66" s="107"/>
      <c r="UVD66" s="107"/>
      <c r="UVE66" s="107"/>
      <c r="UVF66" s="107"/>
      <c r="UVG66" s="107"/>
      <c r="UVH66" s="107"/>
      <c r="UVI66" s="107"/>
      <c r="UVJ66" s="107"/>
      <c r="UVK66" s="107"/>
      <c r="UVL66" s="107"/>
      <c r="UVM66" s="107"/>
      <c r="UVN66" s="107"/>
      <c r="UVO66" s="107"/>
      <c r="UVP66" s="107"/>
      <c r="UVQ66" s="107"/>
      <c r="UVR66" s="107"/>
      <c r="UVS66" s="107"/>
      <c r="UVT66" s="107"/>
      <c r="UVU66" s="107"/>
      <c r="UVV66" s="107"/>
      <c r="UVW66" s="107"/>
      <c r="UVX66" s="107"/>
      <c r="UVY66" s="107"/>
      <c r="UVZ66" s="107"/>
      <c r="UWA66" s="107"/>
      <c r="UWB66" s="107"/>
      <c r="UWC66" s="107"/>
      <c r="UWD66" s="107"/>
      <c r="UWE66" s="107"/>
      <c r="UWF66" s="107"/>
      <c r="UWG66" s="107"/>
      <c r="UWH66" s="107"/>
      <c r="UWI66" s="107"/>
      <c r="UWJ66" s="107"/>
      <c r="UWK66" s="107"/>
      <c r="UWL66" s="107"/>
      <c r="UWM66" s="107"/>
      <c r="UWN66" s="107"/>
      <c r="UWO66" s="107"/>
      <c r="UWP66" s="107"/>
      <c r="UWQ66" s="107"/>
      <c r="UWR66" s="107"/>
      <c r="UWS66" s="107"/>
      <c r="UWT66" s="107"/>
      <c r="UWU66" s="107"/>
      <c r="UWV66" s="107"/>
      <c r="UWW66" s="107"/>
      <c r="UWX66" s="107"/>
      <c r="UWY66" s="107"/>
      <c r="UWZ66" s="107"/>
      <c r="UXA66" s="107"/>
      <c r="UXB66" s="107"/>
      <c r="UXC66" s="107"/>
      <c r="UXD66" s="107"/>
      <c r="UXE66" s="107"/>
      <c r="UXF66" s="107"/>
      <c r="UXG66" s="107"/>
      <c r="UXH66" s="107"/>
      <c r="UXI66" s="107"/>
      <c r="UXJ66" s="107"/>
      <c r="UXK66" s="107"/>
      <c r="UXL66" s="107"/>
      <c r="UXM66" s="107"/>
      <c r="UXN66" s="107"/>
      <c r="UXO66" s="107"/>
      <c r="UXP66" s="107"/>
      <c r="UXQ66" s="107"/>
      <c r="UXR66" s="107"/>
      <c r="UXS66" s="107"/>
      <c r="UXT66" s="107"/>
      <c r="UXU66" s="107"/>
      <c r="UXV66" s="107"/>
      <c r="UXW66" s="107"/>
      <c r="UXX66" s="107"/>
      <c r="UXY66" s="107"/>
      <c r="UXZ66" s="107"/>
      <c r="UYA66" s="107"/>
      <c r="UYB66" s="107"/>
      <c r="UYC66" s="107"/>
      <c r="UYD66" s="107"/>
      <c r="UYE66" s="107"/>
      <c r="UYF66" s="107"/>
      <c r="UYG66" s="107"/>
      <c r="UYH66" s="107"/>
      <c r="UYI66" s="107"/>
      <c r="UYJ66" s="107"/>
      <c r="UYK66" s="107"/>
      <c r="UYL66" s="107"/>
      <c r="UYM66" s="107"/>
      <c r="UYN66" s="107"/>
      <c r="UYO66" s="107"/>
      <c r="UYP66" s="107"/>
      <c r="UYQ66" s="107"/>
      <c r="UYR66" s="107"/>
      <c r="UYS66" s="107"/>
      <c r="UYT66" s="107"/>
      <c r="UYU66" s="107"/>
      <c r="UYV66" s="107"/>
      <c r="UYW66" s="107"/>
      <c r="UYX66" s="107"/>
      <c r="UYY66" s="107"/>
      <c r="UYZ66" s="107"/>
      <c r="UZA66" s="107"/>
      <c r="UZB66" s="107"/>
      <c r="UZC66" s="107"/>
      <c r="UZD66" s="107"/>
      <c r="UZE66" s="107"/>
      <c r="UZF66" s="107"/>
      <c r="UZG66" s="107"/>
      <c r="UZH66" s="107"/>
      <c r="UZI66" s="107"/>
      <c r="UZJ66" s="107"/>
      <c r="UZK66" s="107"/>
      <c r="UZL66" s="107"/>
      <c r="UZM66" s="107"/>
      <c r="UZN66" s="107"/>
      <c r="UZO66" s="107"/>
      <c r="UZP66" s="107"/>
      <c r="UZQ66" s="107"/>
      <c r="UZR66" s="107"/>
      <c r="UZS66" s="107"/>
      <c r="UZT66" s="107"/>
      <c r="UZU66" s="107"/>
      <c r="UZV66" s="107"/>
      <c r="UZW66" s="107"/>
      <c r="UZX66" s="107"/>
      <c r="UZY66" s="107"/>
      <c r="UZZ66" s="107"/>
      <c r="VAA66" s="107"/>
      <c r="VAB66" s="107"/>
      <c r="VAC66" s="107"/>
      <c r="VAD66" s="107"/>
      <c r="VAE66" s="107"/>
      <c r="VAF66" s="107"/>
      <c r="VAG66" s="107"/>
      <c r="VAH66" s="107"/>
      <c r="VAI66" s="107"/>
      <c r="VAJ66" s="107"/>
      <c r="VAK66" s="107"/>
      <c r="VAL66" s="107"/>
      <c r="VAM66" s="107"/>
      <c r="VAN66" s="107"/>
      <c r="VAO66" s="107"/>
      <c r="VAP66" s="107"/>
      <c r="VAQ66" s="107"/>
      <c r="VAR66" s="107"/>
      <c r="VAS66" s="107"/>
      <c r="VAT66" s="107"/>
      <c r="VAU66" s="107"/>
      <c r="VAV66" s="107"/>
      <c r="VAW66" s="107"/>
      <c r="VAX66" s="107"/>
      <c r="VAY66" s="107"/>
      <c r="VAZ66" s="107"/>
      <c r="VBA66" s="107"/>
      <c r="VBB66" s="107"/>
      <c r="VBC66" s="107"/>
      <c r="VBD66" s="107"/>
      <c r="VBE66" s="107"/>
      <c r="VBF66" s="107"/>
      <c r="VBG66" s="107"/>
      <c r="VBH66" s="107"/>
      <c r="VBI66" s="107"/>
      <c r="VBJ66" s="107"/>
      <c r="VBK66" s="107"/>
      <c r="VBL66" s="107"/>
      <c r="VBM66" s="107"/>
      <c r="VBN66" s="107"/>
      <c r="VBO66" s="107"/>
      <c r="VBP66" s="107"/>
      <c r="VBQ66" s="107"/>
      <c r="VBR66" s="107"/>
      <c r="VBS66" s="107"/>
      <c r="VBT66" s="107"/>
      <c r="VBU66" s="107"/>
      <c r="VBV66" s="107"/>
      <c r="VBW66" s="107"/>
      <c r="VBX66" s="107"/>
      <c r="VBY66" s="107"/>
      <c r="VBZ66" s="107"/>
      <c r="VCA66" s="107"/>
      <c r="VCB66" s="107"/>
      <c r="VCC66" s="107"/>
      <c r="VCD66" s="107"/>
      <c r="VCE66" s="107"/>
      <c r="VCF66" s="107"/>
      <c r="VCG66" s="107"/>
      <c r="VCH66" s="107"/>
      <c r="VCI66" s="107"/>
      <c r="VCJ66" s="107"/>
      <c r="VCK66" s="107"/>
      <c r="VCL66" s="107"/>
      <c r="VCM66" s="107"/>
      <c r="VCN66" s="107"/>
      <c r="VCO66" s="107"/>
      <c r="VCP66" s="107"/>
      <c r="VCQ66" s="107"/>
      <c r="VCR66" s="107"/>
      <c r="VCS66" s="107"/>
      <c r="VCT66" s="107"/>
      <c r="VCU66" s="107"/>
      <c r="VCV66" s="107"/>
      <c r="VCW66" s="107"/>
      <c r="VCX66" s="107"/>
      <c r="VCY66" s="107"/>
      <c r="VCZ66" s="107"/>
      <c r="VDA66" s="107"/>
      <c r="VDB66" s="107"/>
      <c r="VDC66" s="107"/>
      <c r="VDD66" s="107"/>
      <c r="VDE66" s="107"/>
      <c r="VDF66" s="107"/>
      <c r="VDG66" s="107"/>
      <c r="VDH66" s="107"/>
      <c r="VDI66" s="107"/>
      <c r="VDJ66" s="107"/>
      <c r="VDK66" s="107"/>
      <c r="VDL66" s="107"/>
      <c r="VDM66" s="107"/>
      <c r="VDN66" s="107"/>
      <c r="VDO66" s="107"/>
      <c r="VDP66" s="107"/>
      <c r="VDQ66" s="107"/>
      <c r="VDR66" s="107"/>
      <c r="VDS66" s="107"/>
      <c r="VDT66" s="107"/>
      <c r="VDU66" s="107"/>
      <c r="VDV66" s="107"/>
      <c r="VDW66" s="107"/>
      <c r="VDX66" s="107"/>
      <c r="VDY66" s="107"/>
      <c r="VDZ66" s="107"/>
      <c r="VEA66" s="107"/>
      <c r="VEB66" s="107"/>
      <c r="VEC66" s="107"/>
      <c r="VED66" s="107"/>
      <c r="VEE66" s="107"/>
      <c r="VEF66" s="107"/>
      <c r="VEG66" s="107"/>
      <c r="VEH66" s="107"/>
      <c r="VEI66" s="107"/>
      <c r="VEJ66" s="107"/>
      <c r="VEK66" s="107"/>
      <c r="VEL66" s="107"/>
      <c r="VEM66" s="107"/>
      <c r="VEN66" s="107"/>
      <c r="VEO66" s="107"/>
      <c r="VEP66" s="107"/>
      <c r="VEQ66" s="107"/>
      <c r="VER66" s="107"/>
      <c r="VES66" s="107"/>
      <c r="VET66" s="107"/>
      <c r="VEU66" s="107"/>
      <c r="VEV66" s="107"/>
      <c r="VEW66" s="107"/>
      <c r="VEX66" s="107"/>
      <c r="VEY66" s="107"/>
      <c r="VEZ66" s="107"/>
      <c r="VFA66" s="107"/>
      <c r="VFB66" s="107"/>
      <c r="VFC66" s="107"/>
      <c r="VFD66" s="107"/>
      <c r="VFE66" s="107"/>
      <c r="VFF66" s="107"/>
      <c r="VFG66" s="107"/>
      <c r="VFH66" s="107"/>
      <c r="VFI66" s="107"/>
      <c r="VFJ66" s="107"/>
      <c r="VFK66" s="107"/>
      <c r="VFL66" s="107"/>
      <c r="VFM66" s="107"/>
      <c r="VFN66" s="107"/>
      <c r="VFO66" s="107"/>
      <c r="VFP66" s="107"/>
      <c r="VFQ66" s="107"/>
      <c r="VFR66" s="107"/>
      <c r="VFS66" s="107"/>
      <c r="VFT66" s="107"/>
      <c r="VFU66" s="107"/>
      <c r="VFV66" s="107"/>
      <c r="VFW66" s="107"/>
      <c r="VFX66" s="107"/>
      <c r="VFY66" s="107"/>
      <c r="VFZ66" s="107"/>
      <c r="VGA66" s="107"/>
      <c r="VGB66" s="107"/>
      <c r="VGC66" s="107"/>
      <c r="VGD66" s="107"/>
      <c r="VGE66" s="107"/>
      <c r="VGF66" s="107"/>
      <c r="VGG66" s="107"/>
      <c r="VGH66" s="107"/>
      <c r="VGI66" s="107"/>
      <c r="VGJ66" s="107"/>
      <c r="VGK66" s="107"/>
      <c r="VGL66" s="107"/>
      <c r="VGM66" s="107"/>
      <c r="VGN66" s="107"/>
      <c r="VGO66" s="107"/>
      <c r="VGP66" s="107"/>
      <c r="VGQ66" s="107"/>
      <c r="VGR66" s="107"/>
      <c r="VGS66" s="107"/>
      <c r="VGT66" s="107"/>
      <c r="VGU66" s="107"/>
      <c r="VGV66" s="107"/>
      <c r="VGW66" s="107"/>
      <c r="VGX66" s="107"/>
      <c r="VGY66" s="107"/>
      <c r="VGZ66" s="107"/>
      <c r="VHA66" s="107"/>
      <c r="VHB66" s="107"/>
      <c r="VHC66" s="107"/>
      <c r="VHD66" s="107"/>
      <c r="VHE66" s="107"/>
      <c r="VHF66" s="107"/>
      <c r="VHG66" s="107"/>
      <c r="VHH66" s="107"/>
      <c r="VHI66" s="107"/>
      <c r="VHJ66" s="107"/>
      <c r="VHK66" s="107"/>
      <c r="VHL66" s="107"/>
      <c r="VHM66" s="107"/>
      <c r="VHN66" s="107"/>
      <c r="VHO66" s="107"/>
      <c r="VHP66" s="107"/>
      <c r="VHQ66" s="107"/>
      <c r="VHR66" s="107"/>
      <c r="VHS66" s="107"/>
      <c r="VHT66" s="107"/>
      <c r="VHU66" s="107"/>
      <c r="VHV66" s="107"/>
      <c r="VHW66" s="107"/>
      <c r="VHX66" s="107"/>
      <c r="VHY66" s="107"/>
      <c r="VHZ66" s="107"/>
      <c r="VIA66" s="107"/>
      <c r="VIB66" s="107"/>
      <c r="VIC66" s="107"/>
      <c r="VID66" s="107"/>
      <c r="VIE66" s="107"/>
      <c r="VIF66" s="107"/>
      <c r="VIG66" s="107"/>
      <c r="VIH66" s="107"/>
      <c r="VII66" s="107"/>
      <c r="VIJ66" s="107"/>
      <c r="VIK66" s="107"/>
      <c r="VIL66" s="107"/>
      <c r="VIM66" s="107"/>
      <c r="VIN66" s="107"/>
      <c r="VIO66" s="107"/>
      <c r="VIP66" s="107"/>
      <c r="VIQ66" s="107"/>
      <c r="VIR66" s="107"/>
      <c r="VIS66" s="107"/>
      <c r="VIT66" s="107"/>
      <c r="VIU66" s="107"/>
      <c r="VIV66" s="107"/>
      <c r="VIW66" s="107"/>
      <c r="VIX66" s="107"/>
      <c r="VIY66" s="107"/>
      <c r="VIZ66" s="107"/>
      <c r="VJA66" s="107"/>
      <c r="VJB66" s="107"/>
      <c r="VJC66" s="107"/>
      <c r="VJD66" s="107"/>
      <c r="VJE66" s="107"/>
      <c r="VJF66" s="107"/>
      <c r="VJG66" s="107"/>
      <c r="VJH66" s="107"/>
      <c r="VJI66" s="107"/>
      <c r="VJJ66" s="107"/>
      <c r="VJK66" s="107"/>
      <c r="VJL66" s="107"/>
      <c r="VJM66" s="107"/>
      <c r="VJN66" s="107"/>
      <c r="VJO66" s="107"/>
      <c r="VJP66" s="107"/>
      <c r="VJQ66" s="107"/>
      <c r="VJR66" s="107"/>
      <c r="VJS66" s="107"/>
      <c r="VJT66" s="107"/>
      <c r="VJU66" s="107"/>
      <c r="VJV66" s="107"/>
      <c r="VJW66" s="107"/>
      <c r="VJX66" s="107"/>
      <c r="VJY66" s="107"/>
      <c r="VJZ66" s="107"/>
      <c r="VKA66" s="107"/>
      <c r="VKB66" s="107"/>
      <c r="VKC66" s="107"/>
      <c r="VKD66" s="107"/>
      <c r="VKE66" s="107"/>
      <c r="VKF66" s="107"/>
      <c r="VKG66" s="107"/>
      <c r="VKH66" s="107"/>
      <c r="VKI66" s="107"/>
      <c r="VKJ66" s="107"/>
      <c r="VKK66" s="107"/>
      <c r="VKL66" s="107"/>
      <c r="VKM66" s="107"/>
      <c r="VKN66" s="107"/>
      <c r="VKO66" s="107"/>
      <c r="VKP66" s="107"/>
      <c r="VKQ66" s="107"/>
      <c r="VKR66" s="107"/>
      <c r="VKS66" s="107"/>
      <c r="VKT66" s="107"/>
      <c r="VKU66" s="107"/>
      <c r="VKV66" s="107"/>
      <c r="VKW66" s="107"/>
      <c r="VKX66" s="107"/>
      <c r="VKY66" s="107"/>
      <c r="VKZ66" s="107"/>
      <c r="VLA66" s="107"/>
      <c r="VLB66" s="107"/>
      <c r="VLC66" s="107"/>
      <c r="VLD66" s="107"/>
      <c r="VLE66" s="107"/>
      <c r="VLF66" s="107"/>
      <c r="VLG66" s="107"/>
      <c r="VLH66" s="107"/>
      <c r="VLI66" s="107"/>
      <c r="VLJ66" s="107"/>
      <c r="VLK66" s="107"/>
      <c r="VLL66" s="107"/>
      <c r="VLM66" s="107"/>
      <c r="VLN66" s="107"/>
      <c r="VLO66" s="107"/>
      <c r="VLP66" s="107"/>
      <c r="VLQ66" s="107"/>
      <c r="VLR66" s="107"/>
      <c r="VLS66" s="107"/>
      <c r="VLT66" s="107"/>
      <c r="VLU66" s="107"/>
      <c r="VLV66" s="107"/>
      <c r="VLW66" s="107"/>
      <c r="VLX66" s="107"/>
      <c r="VLY66" s="107"/>
      <c r="VLZ66" s="107"/>
      <c r="VMA66" s="107"/>
      <c r="VMB66" s="107"/>
      <c r="VMC66" s="107"/>
      <c r="VMD66" s="107"/>
      <c r="VME66" s="107"/>
      <c r="VMF66" s="107"/>
      <c r="VMG66" s="107"/>
      <c r="VMH66" s="107"/>
      <c r="VMI66" s="107"/>
      <c r="VMJ66" s="107"/>
      <c r="VMK66" s="107"/>
      <c r="VML66" s="107"/>
      <c r="VMM66" s="107"/>
      <c r="VMN66" s="107"/>
      <c r="VMO66" s="107"/>
      <c r="VMP66" s="107"/>
      <c r="VMQ66" s="107"/>
      <c r="VMR66" s="107"/>
      <c r="VMS66" s="107"/>
      <c r="VMT66" s="107"/>
      <c r="VMU66" s="107"/>
      <c r="VMV66" s="107"/>
      <c r="VMW66" s="107"/>
      <c r="VMX66" s="107"/>
      <c r="VMY66" s="107"/>
      <c r="VMZ66" s="107"/>
      <c r="VNA66" s="107"/>
      <c r="VNB66" s="107"/>
      <c r="VNC66" s="107"/>
      <c r="VND66" s="107"/>
      <c r="VNE66" s="107"/>
      <c r="VNF66" s="107"/>
      <c r="VNG66" s="107"/>
      <c r="VNH66" s="107"/>
      <c r="VNI66" s="107"/>
      <c r="VNJ66" s="107"/>
      <c r="VNK66" s="107"/>
      <c r="VNL66" s="107"/>
      <c r="VNM66" s="107"/>
      <c r="VNN66" s="107"/>
      <c r="VNO66" s="107"/>
      <c r="VNP66" s="107"/>
      <c r="VNQ66" s="107"/>
      <c r="VNR66" s="107"/>
      <c r="VNS66" s="107"/>
      <c r="VNT66" s="107"/>
      <c r="VNU66" s="107"/>
      <c r="VNV66" s="107"/>
      <c r="VNW66" s="107"/>
      <c r="VNX66" s="107"/>
      <c r="VNY66" s="107"/>
      <c r="VNZ66" s="107"/>
      <c r="VOA66" s="107"/>
      <c r="VOB66" s="107"/>
      <c r="VOC66" s="107"/>
      <c r="VOD66" s="107"/>
      <c r="VOE66" s="107"/>
      <c r="VOF66" s="107"/>
      <c r="VOG66" s="107"/>
      <c r="VOH66" s="107"/>
      <c r="VOI66" s="107"/>
      <c r="VOJ66" s="107"/>
      <c r="VOK66" s="107"/>
      <c r="VOL66" s="107"/>
      <c r="VOM66" s="107"/>
      <c r="VON66" s="107"/>
      <c r="VOO66" s="107"/>
      <c r="VOP66" s="107"/>
      <c r="VOQ66" s="107"/>
      <c r="VOR66" s="107"/>
      <c r="VOS66" s="107"/>
      <c r="VOT66" s="107"/>
      <c r="VOU66" s="107"/>
      <c r="VOV66" s="107"/>
      <c r="VOW66" s="107"/>
      <c r="VOX66" s="107"/>
      <c r="VOY66" s="107"/>
      <c r="VOZ66" s="107"/>
      <c r="VPA66" s="107"/>
      <c r="VPB66" s="107"/>
      <c r="VPC66" s="107"/>
      <c r="VPD66" s="107"/>
      <c r="VPE66" s="107"/>
      <c r="VPF66" s="107"/>
      <c r="VPG66" s="107"/>
      <c r="VPH66" s="107"/>
      <c r="VPI66" s="107"/>
      <c r="VPJ66" s="107"/>
      <c r="VPK66" s="107"/>
      <c r="VPL66" s="107"/>
      <c r="VPM66" s="107"/>
      <c r="VPN66" s="107"/>
      <c r="VPO66" s="107"/>
      <c r="VPP66" s="107"/>
      <c r="VPQ66" s="107"/>
      <c r="VPR66" s="107"/>
      <c r="VPS66" s="107"/>
      <c r="VPT66" s="107"/>
      <c r="VPU66" s="107"/>
      <c r="VPV66" s="107"/>
      <c r="VPW66" s="107"/>
      <c r="VPX66" s="107"/>
      <c r="VPY66" s="107"/>
      <c r="VPZ66" s="107"/>
      <c r="VQA66" s="107"/>
      <c r="VQB66" s="107"/>
      <c r="VQC66" s="107"/>
      <c r="VQD66" s="107"/>
      <c r="VQE66" s="107"/>
      <c r="VQF66" s="107"/>
      <c r="VQG66" s="107"/>
      <c r="VQH66" s="107"/>
      <c r="VQI66" s="107"/>
      <c r="VQJ66" s="107"/>
      <c r="VQK66" s="107"/>
      <c r="VQL66" s="107"/>
      <c r="VQM66" s="107"/>
      <c r="VQN66" s="107"/>
      <c r="VQO66" s="107"/>
      <c r="VQP66" s="107"/>
      <c r="VQQ66" s="107"/>
      <c r="VQR66" s="107"/>
      <c r="VQS66" s="107"/>
      <c r="VQT66" s="107"/>
      <c r="VQU66" s="107"/>
      <c r="VQV66" s="107"/>
      <c r="VQW66" s="107"/>
      <c r="VQX66" s="107"/>
      <c r="VQY66" s="107"/>
      <c r="VQZ66" s="107"/>
      <c r="VRA66" s="107"/>
      <c r="VRB66" s="107"/>
      <c r="VRC66" s="107"/>
      <c r="VRD66" s="107"/>
      <c r="VRE66" s="107"/>
      <c r="VRF66" s="107"/>
      <c r="VRG66" s="107"/>
      <c r="VRH66" s="107"/>
      <c r="VRI66" s="107"/>
      <c r="VRJ66" s="107"/>
      <c r="VRK66" s="107"/>
      <c r="VRL66" s="107"/>
      <c r="VRM66" s="107"/>
      <c r="VRN66" s="107"/>
      <c r="VRO66" s="107"/>
      <c r="VRP66" s="107"/>
      <c r="VRQ66" s="107"/>
      <c r="VRR66" s="107"/>
      <c r="VRS66" s="107"/>
      <c r="VRT66" s="107"/>
      <c r="VRU66" s="107"/>
      <c r="VRV66" s="107"/>
      <c r="VRW66" s="107"/>
      <c r="VRX66" s="107"/>
      <c r="VRY66" s="107"/>
      <c r="VRZ66" s="107"/>
      <c r="VSA66" s="107"/>
      <c r="VSB66" s="107"/>
      <c r="VSC66" s="107"/>
      <c r="VSD66" s="107"/>
      <c r="VSE66" s="107"/>
      <c r="VSF66" s="107"/>
      <c r="VSG66" s="107"/>
      <c r="VSH66" s="107"/>
      <c r="VSI66" s="107"/>
      <c r="VSJ66" s="107"/>
      <c r="VSK66" s="107"/>
      <c r="VSL66" s="107"/>
      <c r="VSM66" s="107"/>
      <c r="VSN66" s="107"/>
      <c r="VSO66" s="107"/>
      <c r="VSP66" s="107"/>
      <c r="VSQ66" s="107"/>
      <c r="VSR66" s="107"/>
      <c r="VSS66" s="107"/>
      <c r="VST66" s="107"/>
      <c r="VSU66" s="107"/>
      <c r="VSV66" s="107"/>
      <c r="VSW66" s="107"/>
      <c r="VSX66" s="107"/>
      <c r="VSY66" s="107"/>
      <c r="VSZ66" s="107"/>
      <c r="VTA66" s="107"/>
      <c r="VTB66" s="107"/>
      <c r="VTC66" s="107"/>
      <c r="VTD66" s="107"/>
      <c r="VTE66" s="107"/>
      <c r="VTF66" s="107"/>
      <c r="VTG66" s="107"/>
      <c r="VTH66" s="107"/>
      <c r="VTI66" s="107"/>
      <c r="VTJ66" s="107"/>
      <c r="VTK66" s="107"/>
      <c r="VTL66" s="107"/>
      <c r="VTM66" s="107"/>
      <c r="VTN66" s="107"/>
      <c r="VTO66" s="107"/>
      <c r="VTP66" s="107"/>
      <c r="VTQ66" s="107"/>
      <c r="VTR66" s="107"/>
      <c r="VTS66" s="107"/>
      <c r="VTT66" s="107"/>
      <c r="VTU66" s="107"/>
      <c r="VTV66" s="107"/>
      <c r="VTW66" s="107"/>
      <c r="VTX66" s="107"/>
      <c r="VTY66" s="107"/>
      <c r="VTZ66" s="107"/>
      <c r="VUA66" s="107"/>
      <c r="VUB66" s="107"/>
      <c r="VUC66" s="107"/>
      <c r="VUD66" s="107"/>
      <c r="VUE66" s="107"/>
      <c r="VUF66" s="107"/>
      <c r="VUG66" s="107"/>
      <c r="VUH66" s="107"/>
      <c r="VUI66" s="107"/>
      <c r="VUJ66" s="107"/>
      <c r="VUK66" s="107"/>
      <c r="VUL66" s="107"/>
      <c r="VUM66" s="107"/>
      <c r="VUN66" s="107"/>
      <c r="VUO66" s="107"/>
      <c r="VUP66" s="107"/>
      <c r="VUQ66" s="107"/>
      <c r="VUR66" s="107"/>
      <c r="VUS66" s="107"/>
      <c r="VUT66" s="107"/>
      <c r="VUU66" s="107"/>
      <c r="VUV66" s="107"/>
      <c r="VUW66" s="107"/>
      <c r="VUX66" s="107"/>
      <c r="VUY66" s="107"/>
      <c r="VUZ66" s="107"/>
      <c r="VVA66" s="107"/>
      <c r="VVB66" s="107"/>
      <c r="VVC66" s="107"/>
      <c r="VVD66" s="107"/>
      <c r="VVE66" s="107"/>
      <c r="VVF66" s="107"/>
      <c r="VVG66" s="107"/>
      <c r="VVH66" s="107"/>
      <c r="VVI66" s="107"/>
      <c r="VVJ66" s="107"/>
      <c r="VVK66" s="107"/>
      <c r="VVL66" s="107"/>
      <c r="VVM66" s="107"/>
      <c r="VVN66" s="107"/>
      <c r="VVO66" s="107"/>
      <c r="VVP66" s="107"/>
      <c r="VVQ66" s="107"/>
      <c r="VVR66" s="107"/>
      <c r="VVS66" s="107"/>
      <c r="VVT66" s="107"/>
      <c r="VVU66" s="107"/>
      <c r="VVV66" s="107"/>
      <c r="VVW66" s="107"/>
      <c r="VVX66" s="107"/>
      <c r="VVY66" s="107"/>
      <c r="VVZ66" s="107"/>
      <c r="VWA66" s="107"/>
      <c r="VWB66" s="107"/>
      <c r="VWC66" s="107"/>
      <c r="VWD66" s="107"/>
      <c r="VWE66" s="107"/>
      <c r="VWF66" s="107"/>
      <c r="VWG66" s="107"/>
      <c r="VWH66" s="107"/>
      <c r="VWI66" s="107"/>
      <c r="VWJ66" s="107"/>
      <c r="VWK66" s="107"/>
      <c r="VWL66" s="107"/>
      <c r="VWM66" s="107"/>
      <c r="VWN66" s="107"/>
      <c r="VWO66" s="107"/>
      <c r="VWP66" s="107"/>
      <c r="VWQ66" s="107"/>
      <c r="VWR66" s="107"/>
      <c r="VWS66" s="107"/>
      <c r="VWT66" s="107"/>
      <c r="VWU66" s="107"/>
      <c r="VWV66" s="107"/>
      <c r="VWW66" s="107"/>
      <c r="VWX66" s="107"/>
      <c r="VWY66" s="107"/>
      <c r="VWZ66" s="107"/>
      <c r="VXA66" s="107"/>
      <c r="VXB66" s="107"/>
      <c r="VXC66" s="107"/>
      <c r="VXD66" s="107"/>
      <c r="VXE66" s="107"/>
      <c r="VXF66" s="107"/>
      <c r="VXG66" s="107"/>
      <c r="VXH66" s="107"/>
      <c r="VXI66" s="107"/>
      <c r="VXJ66" s="107"/>
      <c r="VXK66" s="107"/>
      <c r="VXL66" s="107"/>
      <c r="VXM66" s="107"/>
      <c r="VXN66" s="107"/>
      <c r="VXO66" s="107"/>
      <c r="VXP66" s="107"/>
      <c r="VXQ66" s="107"/>
      <c r="VXR66" s="107"/>
      <c r="VXS66" s="107"/>
      <c r="VXT66" s="107"/>
      <c r="VXU66" s="107"/>
      <c r="VXV66" s="107"/>
      <c r="VXW66" s="107"/>
      <c r="VXX66" s="107"/>
      <c r="VXY66" s="107"/>
      <c r="VXZ66" s="107"/>
      <c r="VYA66" s="107"/>
      <c r="VYB66" s="107"/>
      <c r="VYC66" s="107"/>
      <c r="VYD66" s="107"/>
      <c r="VYE66" s="107"/>
      <c r="VYF66" s="107"/>
      <c r="VYG66" s="107"/>
      <c r="VYH66" s="107"/>
      <c r="VYI66" s="107"/>
      <c r="VYJ66" s="107"/>
      <c r="VYK66" s="107"/>
      <c r="VYL66" s="107"/>
      <c r="VYM66" s="107"/>
      <c r="VYN66" s="107"/>
      <c r="VYO66" s="107"/>
      <c r="VYP66" s="107"/>
      <c r="VYQ66" s="107"/>
      <c r="VYR66" s="107"/>
      <c r="VYS66" s="107"/>
      <c r="VYT66" s="107"/>
      <c r="VYU66" s="107"/>
      <c r="VYV66" s="107"/>
      <c r="VYW66" s="107"/>
      <c r="VYX66" s="107"/>
      <c r="VYY66" s="107"/>
      <c r="VYZ66" s="107"/>
      <c r="VZA66" s="107"/>
      <c r="VZB66" s="107"/>
      <c r="VZC66" s="107"/>
      <c r="VZD66" s="107"/>
      <c r="VZE66" s="107"/>
      <c r="VZF66" s="107"/>
      <c r="VZG66" s="107"/>
      <c r="VZH66" s="107"/>
      <c r="VZI66" s="107"/>
      <c r="VZJ66" s="107"/>
      <c r="VZK66" s="107"/>
      <c r="VZL66" s="107"/>
      <c r="VZM66" s="107"/>
      <c r="VZN66" s="107"/>
      <c r="VZO66" s="107"/>
      <c r="VZP66" s="107"/>
      <c r="VZQ66" s="107"/>
      <c r="VZR66" s="107"/>
      <c r="VZS66" s="107"/>
      <c r="VZT66" s="107"/>
      <c r="VZU66" s="107"/>
      <c r="VZV66" s="107"/>
      <c r="VZW66" s="107"/>
      <c r="VZX66" s="107"/>
      <c r="VZY66" s="107"/>
      <c r="VZZ66" s="107"/>
      <c r="WAA66" s="107"/>
      <c r="WAB66" s="107"/>
      <c r="WAC66" s="107"/>
      <c r="WAD66" s="107"/>
      <c r="WAE66" s="107"/>
      <c r="WAF66" s="107"/>
      <c r="WAG66" s="107"/>
      <c r="WAH66" s="107"/>
      <c r="WAI66" s="107"/>
      <c r="WAJ66" s="107"/>
      <c r="WAK66" s="107"/>
      <c r="WAL66" s="107"/>
      <c r="WAM66" s="107"/>
      <c r="WAN66" s="107"/>
      <c r="WAO66" s="107"/>
      <c r="WAP66" s="107"/>
      <c r="WAQ66" s="107"/>
      <c r="WAR66" s="107"/>
      <c r="WAS66" s="107"/>
      <c r="WAT66" s="107"/>
      <c r="WAU66" s="107"/>
      <c r="WAV66" s="107"/>
      <c r="WAW66" s="107"/>
      <c r="WAX66" s="107"/>
      <c r="WAY66" s="107"/>
      <c r="WAZ66" s="107"/>
      <c r="WBA66" s="107"/>
      <c r="WBB66" s="107"/>
      <c r="WBC66" s="107"/>
      <c r="WBD66" s="107"/>
      <c r="WBE66" s="107"/>
      <c r="WBF66" s="107"/>
      <c r="WBG66" s="107"/>
      <c r="WBH66" s="107"/>
      <c r="WBI66" s="107"/>
      <c r="WBJ66" s="107"/>
      <c r="WBK66" s="107"/>
      <c r="WBL66" s="107"/>
      <c r="WBM66" s="107"/>
      <c r="WBN66" s="107"/>
      <c r="WBO66" s="107"/>
      <c r="WBP66" s="107"/>
      <c r="WBQ66" s="107"/>
      <c r="WBR66" s="107"/>
      <c r="WBS66" s="107"/>
      <c r="WBT66" s="107"/>
      <c r="WBU66" s="107"/>
      <c r="WBV66" s="107"/>
      <c r="WBW66" s="107"/>
      <c r="WBX66" s="107"/>
      <c r="WBY66" s="107"/>
      <c r="WBZ66" s="107"/>
      <c r="WCA66" s="107"/>
      <c r="WCB66" s="107"/>
      <c r="WCC66" s="107"/>
      <c r="WCD66" s="107"/>
      <c r="WCE66" s="107"/>
      <c r="WCF66" s="107"/>
      <c r="WCG66" s="107"/>
      <c r="WCH66" s="107"/>
      <c r="WCI66" s="107"/>
      <c r="WCJ66" s="107"/>
      <c r="WCK66" s="107"/>
      <c r="WCL66" s="107"/>
      <c r="WCM66" s="107"/>
      <c r="WCN66" s="107"/>
      <c r="WCO66" s="107"/>
      <c r="WCP66" s="107"/>
      <c r="WCQ66" s="107"/>
      <c r="WCR66" s="107"/>
      <c r="WCS66" s="107"/>
      <c r="WCT66" s="107"/>
      <c r="WCU66" s="107"/>
      <c r="WCV66" s="107"/>
      <c r="WCW66" s="107"/>
      <c r="WCX66" s="107"/>
      <c r="WCY66" s="107"/>
      <c r="WCZ66" s="107"/>
      <c r="WDA66" s="107"/>
      <c r="WDB66" s="107"/>
      <c r="WDC66" s="107"/>
      <c r="WDD66" s="107"/>
      <c r="WDE66" s="107"/>
      <c r="WDF66" s="107"/>
      <c r="WDG66" s="107"/>
      <c r="WDH66" s="107"/>
      <c r="WDI66" s="107"/>
      <c r="WDJ66" s="107"/>
      <c r="WDK66" s="107"/>
      <c r="WDL66" s="107"/>
      <c r="WDM66" s="107"/>
      <c r="WDN66" s="107"/>
      <c r="WDO66" s="107"/>
      <c r="WDP66" s="107"/>
      <c r="WDQ66" s="107"/>
      <c r="WDR66" s="107"/>
      <c r="WDS66" s="107"/>
      <c r="WDT66" s="107"/>
      <c r="WDU66" s="107"/>
      <c r="WDV66" s="107"/>
      <c r="WDW66" s="107"/>
      <c r="WDX66" s="107"/>
      <c r="WDY66" s="107"/>
      <c r="WDZ66" s="107"/>
      <c r="WEA66" s="107"/>
      <c r="WEB66" s="107"/>
      <c r="WEC66" s="107"/>
      <c r="WED66" s="107"/>
      <c r="WEE66" s="107"/>
      <c r="WEF66" s="107"/>
      <c r="WEG66" s="107"/>
      <c r="WEH66" s="107"/>
      <c r="WEI66" s="107"/>
      <c r="WEJ66" s="107"/>
      <c r="WEK66" s="107"/>
      <c r="WEL66" s="107"/>
      <c r="WEM66" s="107"/>
      <c r="WEN66" s="107"/>
      <c r="WEO66" s="107"/>
      <c r="WEP66" s="107"/>
      <c r="WEQ66" s="107"/>
      <c r="WER66" s="107"/>
      <c r="WES66" s="107"/>
      <c r="WET66" s="107"/>
      <c r="WEU66" s="107"/>
      <c r="WEV66" s="107"/>
      <c r="WEW66" s="107"/>
      <c r="WEX66" s="107"/>
      <c r="WEY66" s="107"/>
      <c r="WEZ66" s="107"/>
      <c r="WFA66" s="107"/>
      <c r="WFB66" s="107"/>
      <c r="WFC66" s="107"/>
      <c r="WFD66" s="107"/>
      <c r="WFE66" s="107"/>
      <c r="WFF66" s="107"/>
      <c r="WFG66" s="107"/>
      <c r="WFH66" s="107"/>
      <c r="WFI66" s="107"/>
      <c r="WFJ66" s="107"/>
      <c r="WFK66" s="107"/>
      <c r="WFL66" s="107"/>
      <c r="WFM66" s="107"/>
      <c r="WFN66" s="107"/>
      <c r="WFO66" s="107"/>
      <c r="WFP66" s="107"/>
      <c r="WFQ66" s="107"/>
      <c r="WFR66" s="107"/>
      <c r="WFS66" s="107"/>
      <c r="WFT66" s="107"/>
      <c r="WFU66" s="107"/>
      <c r="WFV66" s="107"/>
      <c r="WFW66" s="107"/>
      <c r="WFX66" s="107"/>
      <c r="WFY66" s="107"/>
      <c r="WFZ66" s="107"/>
      <c r="WGA66" s="107"/>
      <c r="WGB66" s="107"/>
      <c r="WGC66" s="107"/>
      <c r="WGD66" s="107"/>
      <c r="WGE66" s="107"/>
      <c r="WGF66" s="107"/>
      <c r="WGG66" s="107"/>
      <c r="WGH66" s="107"/>
      <c r="WGI66" s="107"/>
      <c r="WGJ66" s="107"/>
      <c r="WGK66" s="107"/>
      <c r="WGL66" s="107"/>
      <c r="WGM66" s="107"/>
      <c r="WGN66" s="107"/>
      <c r="WGO66" s="107"/>
      <c r="WGP66" s="107"/>
      <c r="WGQ66" s="107"/>
      <c r="WGR66" s="107"/>
      <c r="WGS66" s="107"/>
      <c r="WGT66" s="107"/>
      <c r="WGU66" s="107"/>
      <c r="WGV66" s="107"/>
      <c r="WGW66" s="107"/>
      <c r="WGX66" s="107"/>
      <c r="WGY66" s="107"/>
      <c r="WGZ66" s="107"/>
      <c r="WHA66" s="107"/>
      <c r="WHB66" s="107"/>
      <c r="WHC66" s="107"/>
      <c r="WHD66" s="107"/>
      <c r="WHE66" s="107"/>
      <c r="WHF66" s="107"/>
      <c r="WHG66" s="107"/>
      <c r="WHH66" s="107"/>
      <c r="WHI66" s="107"/>
      <c r="WHJ66" s="107"/>
      <c r="WHK66" s="107"/>
      <c r="WHL66" s="107"/>
      <c r="WHM66" s="107"/>
      <c r="WHN66" s="107"/>
      <c r="WHO66" s="107"/>
      <c r="WHP66" s="107"/>
      <c r="WHQ66" s="107"/>
      <c r="WHR66" s="107"/>
      <c r="WHS66" s="107"/>
      <c r="WHT66" s="107"/>
      <c r="WHU66" s="107"/>
      <c r="WHV66" s="107"/>
      <c r="WHW66" s="107"/>
      <c r="WHX66" s="107"/>
      <c r="WHY66" s="107"/>
      <c r="WHZ66" s="107"/>
      <c r="WIA66" s="107"/>
      <c r="WIB66" s="107"/>
      <c r="WIC66" s="107"/>
      <c r="WID66" s="107"/>
      <c r="WIE66" s="107"/>
      <c r="WIF66" s="107"/>
      <c r="WIG66" s="107"/>
      <c r="WIH66" s="107"/>
      <c r="WII66" s="107"/>
      <c r="WIJ66" s="107"/>
      <c r="WIK66" s="107"/>
      <c r="WIL66" s="107"/>
      <c r="WIM66" s="107"/>
      <c r="WIN66" s="107"/>
      <c r="WIO66" s="107"/>
      <c r="WIP66" s="107"/>
      <c r="WIQ66" s="107"/>
      <c r="WIR66" s="107"/>
      <c r="WIS66" s="107"/>
      <c r="WIT66" s="107"/>
      <c r="WIU66" s="107"/>
      <c r="WIV66" s="107"/>
      <c r="WIW66" s="107"/>
      <c r="WIX66" s="107"/>
      <c r="WIY66" s="107"/>
      <c r="WIZ66" s="107"/>
      <c r="WJA66" s="107"/>
      <c r="WJB66" s="107"/>
      <c r="WJC66" s="107"/>
      <c r="WJD66" s="107"/>
      <c r="WJE66" s="107"/>
      <c r="WJF66" s="107"/>
      <c r="WJG66" s="107"/>
      <c r="WJH66" s="107"/>
      <c r="WJI66" s="107"/>
      <c r="WJJ66" s="107"/>
      <c r="WJK66" s="107"/>
      <c r="WJL66" s="107"/>
      <c r="WJM66" s="107"/>
      <c r="WJN66" s="107"/>
      <c r="WJO66" s="107"/>
      <c r="WJP66" s="107"/>
      <c r="WJQ66" s="107"/>
      <c r="WJR66" s="107"/>
      <c r="WJS66" s="107"/>
      <c r="WJT66" s="107"/>
      <c r="WJU66" s="107"/>
      <c r="WJV66" s="107"/>
      <c r="WJW66" s="107"/>
      <c r="WJX66" s="107"/>
      <c r="WJY66" s="107"/>
      <c r="WJZ66" s="107"/>
      <c r="WKA66" s="107"/>
      <c r="WKB66" s="107"/>
      <c r="WKC66" s="107"/>
      <c r="WKD66" s="107"/>
      <c r="WKE66" s="107"/>
      <c r="WKF66" s="107"/>
      <c r="WKG66" s="107"/>
      <c r="WKH66" s="107"/>
      <c r="WKI66" s="107"/>
      <c r="WKJ66" s="107"/>
      <c r="WKK66" s="107"/>
      <c r="WKL66" s="107"/>
      <c r="WKM66" s="107"/>
      <c r="WKN66" s="107"/>
      <c r="WKO66" s="107"/>
      <c r="WKP66" s="107"/>
      <c r="WKQ66" s="107"/>
      <c r="WKR66" s="107"/>
      <c r="WKS66" s="107"/>
      <c r="WKT66" s="107"/>
      <c r="WKU66" s="107"/>
      <c r="WKV66" s="107"/>
      <c r="WKW66" s="107"/>
      <c r="WKX66" s="107"/>
      <c r="WKY66" s="107"/>
      <c r="WKZ66" s="107"/>
      <c r="WLA66" s="107"/>
      <c r="WLB66" s="107"/>
      <c r="WLC66" s="107"/>
      <c r="WLD66" s="107"/>
      <c r="WLE66" s="107"/>
      <c r="WLF66" s="107"/>
      <c r="WLG66" s="107"/>
      <c r="WLH66" s="107"/>
      <c r="WLI66" s="107"/>
      <c r="WLJ66" s="107"/>
      <c r="WLK66" s="107"/>
      <c r="WLL66" s="107"/>
      <c r="WLM66" s="107"/>
      <c r="WLN66" s="107"/>
      <c r="WLO66" s="107"/>
      <c r="WLP66" s="107"/>
      <c r="WLQ66" s="107"/>
      <c r="WLR66" s="107"/>
      <c r="WLS66" s="107"/>
      <c r="WLT66" s="107"/>
      <c r="WLU66" s="107"/>
      <c r="WLV66" s="107"/>
      <c r="WLW66" s="107"/>
      <c r="WLX66" s="107"/>
      <c r="WLY66" s="107"/>
      <c r="WLZ66" s="107"/>
      <c r="WMA66" s="107"/>
      <c r="WMB66" s="107"/>
      <c r="WMC66" s="107"/>
      <c r="WMD66" s="107"/>
      <c r="WME66" s="107"/>
      <c r="WMF66" s="107"/>
      <c r="WMG66" s="107"/>
      <c r="WMH66" s="107"/>
      <c r="WMI66" s="107"/>
      <c r="WMJ66" s="107"/>
      <c r="WMK66" s="107"/>
      <c r="WML66" s="107"/>
      <c r="WMM66" s="107"/>
      <c r="WMN66" s="107"/>
      <c r="WMO66" s="107"/>
      <c r="WMP66" s="107"/>
      <c r="WMQ66" s="107"/>
      <c r="WMR66" s="107"/>
      <c r="WMS66" s="107"/>
      <c r="WMT66" s="107"/>
      <c r="WMU66" s="107"/>
      <c r="WMV66" s="107"/>
      <c r="WMW66" s="107"/>
      <c r="WMX66" s="107"/>
      <c r="WMY66" s="107"/>
      <c r="WMZ66" s="107"/>
      <c r="WNA66" s="107"/>
      <c r="WNB66" s="107"/>
      <c r="WNC66" s="107"/>
      <c r="WND66" s="107"/>
      <c r="WNE66" s="107"/>
      <c r="WNF66" s="107"/>
      <c r="WNG66" s="107"/>
      <c r="WNH66" s="107"/>
      <c r="WNI66" s="107"/>
      <c r="WNJ66" s="107"/>
      <c r="WNK66" s="107"/>
      <c r="WNL66" s="107"/>
      <c r="WNM66" s="107"/>
      <c r="WNN66" s="107"/>
      <c r="WNO66" s="107"/>
      <c r="WNP66" s="107"/>
      <c r="WNQ66" s="107"/>
      <c r="WNR66" s="107"/>
      <c r="WNS66" s="107"/>
      <c r="WNT66" s="107"/>
      <c r="WNU66" s="107"/>
      <c r="WNV66" s="107"/>
      <c r="WNW66" s="107"/>
      <c r="WNX66" s="107"/>
      <c r="WNY66" s="107"/>
      <c r="WNZ66" s="107"/>
      <c r="WOA66" s="107"/>
      <c r="WOB66" s="107"/>
      <c r="WOC66" s="107"/>
      <c r="WOD66" s="107"/>
      <c r="WOE66" s="107"/>
      <c r="WOF66" s="107"/>
      <c r="WOG66" s="107"/>
      <c r="WOH66" s="107"/>
      <c r="WOI66" s="107"/>
      <c r="WOJ66" s="107"/>
      <c r="WOK66" s="107"/>
      <c r="WOL66" s="107"/>
      <c r="WOM66" s="107"/>
      <c r="WON66" s="107"/>
      <c r="WOO66" s="107"/>
      <c r="WOP66" s="107"/>
      <c r="WOQ66" s="107"/>
      <c r="WOR66" s="107"/>
      <c r="WOS66" s="107"/>
      <c r="WOT66" s="107"/>
      <c r="WOU66" s="107"/>
      <c r="WOV66" s="107"/>
      <c r="WOW66" s="107"/>
      <c r="WOX66" s="107"/>
      <c r="WOY66" s="107"/>
      <c r="WOZ66" s="107"/>
      <c r="WPA66" s="107"/>
      <c r="WPB66" s="107"/>
      <c r="WPC66" s="107"/>
      <c r="WPD66" s="107"/>
      <c r="WPE66" s="107"/>
      <c r="WPF66" s="107"/>
      <c r="WPG66" s="107"/>
      <c r="WPH66" s="107"/>
      <c r="WPI66" s="107"/>
      <c r="WPJ66" s="107"/>
      <c r="WPK66" s="107"/>
      <c r="WPL66" s="107"/>
      <c r="WPM66" s="107"/>
      <c r="WPN66" s="107"/>
      <c r="WPO66" s="107"/>
      <c r="WPP66" s="107"/>
      <c r="WPQ66" s="107"/>
      <c r="WPR66" s="107"/>
      <c r="WPS66" s="107"/>
      <c r="WPT66" s="107"/>
      <c r="WPU66" s="107"/>
      <c r="WPV66" s="107"/>
      <c r="WPW66" s="107"/>
      <c r="WPX66" s="107"/>
      <c r="WPY66" s="107"/>
      <c r="WPZ66" s="107"/>
      <c r="WQA66" s="107"/>
      <c r="WQB66" s="107"/>
      <c r="WQC66" s="107"/>
      <c r="WQD66" s="107"/>
      <c r="WQE66" s="107"/>
      <c r="WQF66" s="107"/>
      <c r="WQG66" s="107"/>
      <c r="WQH66" s="107"/>
      <c r="WQI66" s="107"/>
      <c r="WQJ66" s="107"/>
      <c r="WQK66" s="107"/>
      <c r="WQL66" s="107"/>
      <c r="WQM66" s="107"/>
      <c r="WQN66" s="107"/>
      <c r="WQO66" s="107"/>
      <c r="WQP66" s="107"/>
      <c r="WQQ66" s="107"/>
      <c r="WQR66" s="107"/>
      <c r="WQS66" s="107"/>
      <c r="WQT66" s="107"/>
      <c r="WQU66" s="107"/>
      <c r="WQV66" s="107"/>
      <c r="WQW66" s="107"/>
      <c r="WQX66" s="107"/>
      <c r="WQY66" s="107"/>
      <c r="WQZ66" s="107"/>
      <c r="WRA66" s="107"/>
      <c r="WRB66" s="107"/>
      <c r="WRC66" s="107"/>
      <c r="WRD66" s="107"/>
      <c r="WRE66" s="107"/>
      <c r="WRF66" s="107"/>
      <c r="WRG66" s="107"/>
      <c r="WRH66" s="107"/>
      <c r="WRI66" s="107"/>
      <c r="WRJ66" s="107"/>
      <c r="WRK66" s="107"/>
      <c r="WRL66" s="107"/>
      <c r="WRM66" s="107"/>
      <c r="WRN66" s="107"/>
      <c r="WRO66" s="107"/>
      <c r="WRP66" s="107"/>
      <c r="WRQ66" s="107"/>
      <c r="WRR66" s="107"/>
      <c r="WRS66" s="107"/>
      <c r="WRT66" s="107"/>
      <c r="WRU66" s="107"/>
      <c r="WRV66" s="107"/>
      <c r="WRW66" s="107"/>
      <c r="WRX66" s="107"/>
      <c r="WRY66" s="107"/>
      <c r="WRZ66" s="107"/>
      <c r="WSA66" s="107"/>
      <c r="WSB66" s="107"/>
      <c r="WSC66" s="107"/>
      <c r="WSD66" s="107"/>
      <c r="WSE66" s="107"/>
      <c r="WSF66" s="107"/>
      <c r="WSG66" s="107"/>
      <c r="WSH66" s="107"/>
      <c r="WSI66" s="107"/>
      <c r="WSJ66" s="107"/>
      <c r="WSK66" s="107"/>
      <c r="WSL66" s="107"/>
      <c r="WSM66" s="107"/>
      <c r="WSN66" s="107"/>
      <c r="WSO66" s="107"/>
      <c r="WSP66" s="107"/>
      <c r="WSQ66" s="107"/>
      <c r="WSR66" s="107"/>
      <c r="WSS66" s="107"/>
      <c r="WST66" s="107"/>
      <c r="WSU66" s="107"/>
      <c r="WSV66" s="107"/>
      <c r="WSW66" s="107"/>
      <c r="WSX66" s="107"/>
      <c r="WSY66" s="107"/>
      <c r="WSZ66" s="107"/>
      <c r="WTA66" s="107"/>
      <c r="WTB66" s="107"/>
      <c r="WTC66" s="107"/>
      <c r="WTD66" s="107"/>
      <c r="WTE66" s="107"/>
      <c r="WTF66" s="107"/>
      <c r="WTG66" s="107"/>
      <c r="WTH66" s="107"/>
      <c r="WTI66" s="107"/>
      <c r="WTJ66" s="107"/>
      <c r="WTK66" s="107"/>
      <c r="WTL66" s="107"/>
      <c r="WTM66" s="107"/>
      <c r="WTN66" s="107"/>
      <c r="WTO66" s="107"/>
      <c r="WTP66" s="107"/>
      <c r="WTQ66" s="107"/>
      <c r="WTR66" s="107"/>
      <c r="WTS66" s="107"/>
      <c r="WTT66" s="107"/>
      <c r="WTU66" s="107"/>
      <c r="WTV66" s="107"/>
      <c r="WTW66" s="107"/>
      <c r="WTX66" s="107"/>
      <c r="WTY66" s="107"/>
      <c r="WTZ66" s="107"/>
      <c r="WUA66" s="107"/>
      <c r="WUB66" s="107"/>
      <c r="WUC66" s="107"/>
      <c r="WUD66" s="107"/>
      <c r="WUE66" s="107"/>
      <c r="WUF66" s="107"/>
      <c r="WUG66" s="107"/>
      <c r="WUH66" s="107"/>
      <c r="WUI66" s="107"/>
      <c r="WUJ66" s="107"/>
      <c r="WUK66" s="107"/>
      <c r="WUL66" s="107"/>
      <c r="WUM66" s="107"/>
      <c r="WUN66" s="107"/>
      <c r="WUO66" s="107"/>
      <c r="WUP66" s="107"/>
      <c r="WUQ66" s="107"/>
      <c r="WUR66" s="107"/>
      <c r="WUS66" s="107"/>
      <c r="WUT66" s="107"/>
      <c r="WUU66" s="107"/>
      <c r="WUV66" s="107"/>
      <c r="WUW66" s="107"/>
      <c r="WUX66" s="107"/>
      <c r="WUY66" s="107"/>
      <c r="WUZ66" s="107"/>
      <c r="WVA66" s="107"/>
      <c r="WVB66" s="107"/>
      <c r="WVC66" s="107"/>
      <c r="WVD66" s="107"/>
      <c r="WVE66" s="107"/>
      <c r="WVF66" s="107"/>
      <c r="WVG66" s="107"/>
      <c r="WVH66" s="107"/>
      <c r="WVI66" s="107"/>
      <c r="WVJ66" s="107"/>
      <c r="WVK66" s="107"/>
      <c r="WVL66" s="107"/>
      <c r="WVM66" s="107"/>
      <c r="WVN66" s="107"/>
      <c r="WVO66" s="107"/>
      <c r="WVP66" s="107"/>
      <c r="WVQ66" s="107"/>
      <c r="WVR66" s="107"/>
      <c r="WVS66" s="107"/>
      <c r="WVT66" s="107"/>
      <c r="WVU66" s="107"/>
      <c r="WVV66" s="107"/>
      <c r="WVW66" s="107"/>
      <c r="WVX66" s="107"/>
      <c r="WVY66" s="107"/>
      <c r="WVZ66" s="107"/>
      <c r="WWA66" s="107"/>
      <c r="WWB66" s="107"/>
      <c r="WWC66" s="107"/>
      <c r="WWD66" s="107"/>
      <c r="WWE66" s="107"/>
      <c r="WWF66" s="107"/>
      <c r="WWG66" s="107"/>
      <c r="WWH66" s="107"/>
      <c r="WWI66" s="107"/>
      <c r="WWJ66" s="107"/>
      <c r="WWK66" s="107"/>
      <c r="WWL66" s="107"/>
      <c r="WWM66" s="107"/>
      <c r="WWN66" s="107"/>
      <c r="WWO66" s="107"/>
      <c r="WWP66" s="107"/>
      <c r="WWQ66" s="107"/>
      <c r="WWR66" s="107"/>
      <c r="WWS66" s="107"/>
      <c r="WWT66" s="107"/>
      <c r="WWU66" s="107"/>
      <c r="WWV66" s="107"/>
      <c r="WWW66" s="107"/>
      <c r="WWX66" s="107"/>
      <c r="WWY66" s="107"/>
      <c r="WWZ66" s="107"/>
      <c r="WXA66" s="107"/>
      <c r="WXB66" s="107"/>
      <c r="WXC66" s="107"/>
      <c r="WXD66" s="107"/>
      <c r="WXE66" s="107"/>
      <c r="WXF66" s="107"/>
      <c r="WXG66" s="107"/>
      <c r="WXH66" s="107"/>
      <c r="WXI66" s="107"/>
      <c r="WXJ66" s="107"/>
      <c r="WXK66" s="107"/>
      <c r="WXL66" s="107"/>
      <c r="WXM66" s="107"/>
      <c r="WXN66" s="107"/>
      <c r="WXO66" s="107"/>
      <c r="WXP66" s="107"/>
      <c r="WXQ66" s="107"/>
      <c r="WXR66" s="107"/>
      <c r="WXS66" s="107"/>
      <c r="WXT66" s="107"/>
      <c r="WXU66" s="107"/>
      <c r="WXV66" s="107"/>
      <c r="WXW66" s="107"/>
      <c r="WXX66" s="107"/>
      <c r="WXY66" s="107"/>
      <c r="WXZ66" s="107"/>
      <c r="WYA66" s="107"/>
      <c r="WYB66" s="107"/>
      <c r="WYC66" s="107"/>
      <c r="WYD66" s="107"/>
      <c r="WYE66" s="107"/>
      <c r="WYF66" s="107"/>
      <c r="WYG66" s="107"/>
      <c r="WYH66" s="107"/>
      <c r="WYI66" s="107"/>
      <c r="WYJ66" s="107"/>
      <c r="WYK66" s="107"/>
      <c r="WYL66" s="107"/>
      <c r="WYM66" s="107"/>
      <c r="WYN66" s="107"/>
      <c r="WYO66" s="107"/>
      <c r="WYP66" s="107"/>
      <c r="WYQ66" s="107"/>
      <c r="WYR66" s="107"/>
      <c r="WYS66" s="107"/>
      <c r="WYT66" s="107"/>
      <c r="WYU66" s="107"/>
      <c r="WYV66" s="107"/>
      <c r="WYW66" s="107"/>
      <c r="WYX66" s="107"/>
      <c r="WYY66" s="107"/>
      <c r="WYZ66" s="107"/>
      <c r="WZA66" s="107"/>
      <c r="WZB66" s="107"/>
      <c r="WZC66" s="107"/>
      <c r="WZD66" s="107"/>
      <c r="WZE66" s="107"/>
      <c r="WZF66" s="107"/>
      <c r="WZG66" s="107"/>
      <c r="WZH66" s="107"/>
      <c r="WZI66" s="107"/>
      <c r="WZJ66" s="107"/>
      <c r="WZK66" s="107"/>
      <c r="WZL66" s="107"/>
      <c r="WZM66" s="107"/>
      <c r="WZN66" s="107"/>
      <c r="WZO66" s="107"/>
      <c r="WZP66" s="107"/>
      <c r="WZQ66" s="107"/>
      <c r="WZR66" s="107"/>
      <c r="WZS66" s="107"/>
      <c r="WZT66" s="107"/>
      <c r="WZU66" s="107"/>
      <c r="WZV66" s="107"/>
      <c r="WZW66" s="107"/>
      <c r="WZX66" s="107"/>
      <c r="WZY66" s="107"/>
      <c r="WZZ66" s="107"/>
      <c r="XAA66" s="107"/>
      <c r="XAB66" s="107"/>
      <c r="XAC66" s="107"/>
      <c r="XAD66" s="107"/>
      <c r="XAE66" s="107"/>
      <c r="XAF66" s="107"/>
      <c r="XAG66" s="107"/>
      <c r="XAH66" s="107"/>
      <c r="XAI66" s="107"/>
      <c r="XAJ66" s="107"/>
      <c r="XAK66" s="107"/>
      <c r="XAL66" s="107"/>
      <c r="XAM66" s="107"/>
      <c r="XAN66" s="107"/>
      <c r="XAO66" s="107"/>
      <c r="XAP66" s="107"/>
      <c r="XAQ66" s="107"/>
      <c r="XAR66" s="107"/>
      <c r="XAS66" s="107"/>
      <c r="XAT66" s="107"/>
      <c r="XAU66" s="107"/>
      <c r="XAV66" s="107"/>
      <c r="XAW66" s="107"/>
      <c r="XAX66" s="107"/>
      <c r="XAY66" s="107"/>
      <c r="XAZ66" s="107"/>
      <c r="XBA66" s="107"/>
      <c r="XBB66" s="107"/>
      <c r="XBC66" s="107"/>
      <c r="XBD66" s="107"/>
      <c r="XBE66" s="107"/>
      <c r="XBF66" s="107"/>
      <c r="XBG66" s="107"/>
      <c r="XBH66" s="107"/>
      <c r="XBI66" s="107"/>
      <c r="XBJ66" s="107"/>
      <c r="XBK66" s="107"/>
      <c r="XBL66" s="107"/>
      <c r="XBM66" s="107"/>
      <c r="XBN66" s="107"/>
      <c r="XBO66" s="107"/>
      <c r="XBP66" s="107"/>
      <c r="XBQ66" s="107"/>
      <c r="XBR66" s="107"/>
      <c r="XBS66" s="107"/>
      <c r="XBT66" s="107"/>
      <c r="XBU66" s="107"/>
      <c r="XBV66" s="107"/>
      <c r="XBW66" s="107"/>
      <c r="XBX66" s="107"/>
      <c r="XBY66" s="107"/>
      <c r="XBZ66" s="107"/>
      <c r="XCA66" s="107"/>
      <c r="XCB66" s="107"/>
      <c r="XCC66" s="107"/>
      <c r="XCD66" s="107"/>
      <c r="XCE66" s="107"/>
      <c r="XCF66" s="107"/>
      <c r="XCG66" s="107"/>
      <c r="XCH66" s="107"/>
      <c r="XCI66" s="107"/>
      <c r="XCJ66" s="107"/>
      <c r="XCK66" s="107"/>
      <c r="XCL66" s="107"/>
      <c r="XCM66" s="107"/>
      <c r="XCN66" s="107"/>
      <c r="XCO66" s="107"/>
      <c r="XCP66" s="107"/>
      <c r="XCQ66" s="107"/>
      <c r="XCR66" s="107"/>
      <c r="XCS66" s="107"/>
      <c r="XCT66" s="107"/>
      <c r="XCU66" s="107"/>
      <c r="XCV66" s="107"/>
      <c r="XCW66" s="107"/>
      <c r="XCX66" s="107"/>
      <c r="XCY66" s="107"/>
      <c r="XCZ66" s="107"/>
      <c r="XDA66" s="107"/>
      <c r="XDB66" s="107"/>
      <c r="XDC66" s="107"/>
      <c r="XDD66" s="107"/>
      <c r="XDE66" s="107"/>
      <c r="XDF66" s="107"/>
      <c r="XDG66" s="107"/>
      <c r="XDH66" s="107"/>
      <c r="XDI66" s="107"/>
      <c r="XDJ66" s="107"/>
      <c r="XDK66" s="107"/>
      <c r="XDL66" s="107"/>
      <c r="XDM66" s="107"/>
      <c r="XDN66" s="107"/>
      <c r="XDO66" s="107"/>
      <c r="XDP66" s="107"/>
      <c r="XDQ66" s="107"/>
      <c r="XDR66" s="107"/>
      <c r="XDS66" s="107"/>
      <c r="XDT66" s="107"/>
      <c r="XDU66" s="107"/>
      <c r="XDV66" s="107"/>
      <c r="XDW66" s="107"/>
      <c r="XDX66" s="107"/>
      <c r="XDY66" s="107"/>
      <c r="XDZ66" s="107"/>
      <c r="XEA66" s="107"/>
      <c r="XEB66" s="107"/>
      <c r="XEC66" s="107"/>
      <c r="XED66" s="107"/>
      <c r="XEE66" s="107"/>
      <c r="XEF66" s="107"/>
      <c r="XEG66" s="107"/>
      <c r="XEH66" s="107"/>
      <c r="XEI66" s="107"/>
      <c r="XEJ66" s="107"/>
      <c r="XEK66" s="107"/>
      <c r="XEL66" s="107"/>
      <c r="XEM66" s="107"/>
      <c r="XEN66" s="107"/>
      <c r="XEO66" s="107"/>
      <c r="XEP66" s="107"/>
      <c r="XEQ66" s="107"/>
      <c r="XER66" s="107"/>
      <c r="XES66" s="107"/>
    </row>
    <row r="67" spans="1:16373">
      <c r="A67" s="22" t="s">
        <v>128</v>
      </c>
      <c r="B67" s="22" t="s">
        <v>112</v>
      </c>
      <c r="C67" s="22" t="s">
        <v>113</v>
      </c>
      <c r="D67" s="22" t="s">
        <v>119</v>
      </c>
      <c r="E67" s="104" t="s">
        <v>111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</row>
    <row r="68" spans="1:16373">
      <c r="A68" s="108" t="s">
        <v>128</v>
      </c>
      <c r="B68" s="108" t="s">
        <v>109</v>
      </c>
      <c r="C68" s="108" t="s">
        <v>110</v>
      </c>
      <c r="D68" s="108" t="s">
        <v>129</v>
      </c>
      <c r="E68" s="104" t="s">
        <v>111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</row>
    <row r="70" spans="1:16373">
      <c r="A70" s="63" t="s">
        <v>130</v>
      </c>
    </row>
    <row r="71" spans="1:16373">
      <c r="A71" s="109" t="s">
        <v>131</v>
      </c>
      <c r="B71" s="109" t="s">
        <v>107</v>
      </c>
      <c r="C71" s="109" t="s">
        <v>103</v>
      </c>
      <c r="D71" s="109" t="s">
        <v>106</v>
      </c>
    </row>
    <row r="72" spans="1:16373">
      <c r="A72" s="100" t="s">
        <v>423</v>
      </c>
      <c r="B72" s="100" t="s">
        <v>132</v>
      </c>
      <c r="C72" s="110" t="s">
        <v>108</v>
      </c>
      <c r="D72" s="100" t="s">
        <v>133</v>
      </c>
    </row>
    <row r="73" spans="1:16373">
      <c r="A73" s="100" t="s">
        <v>423</v>
      </c>
      <c r="B73" s="100" t="s">
        <v>132</v>
      </c>
      <c r="C73" s="110" t="s">
        <v>115</v>
      </c>
      <c r="D73" s="100" t="s">
        <v>134</v>
      </c>
    </row>
    <row r="74" spans="1:16373">
      <c r="A74" s="100" t="s">
        <v>423</v>
      </c>
      <c r="B74" s="100" t="s">
        <v>132</v>
      </c>
      <c r="C74" s="110" t="s">
        <v>118</v>
      </c>
      <c r="D74" s="100" t="s">
        <v>135</v>
      </c>
    </row>
    <row r="75" spans="1:16373">
      <c r="A75" s="100" t="s">
        <v>423</v>
      </c>
      <c r="B75" s="100" t="s">
        <v>132</v>
      </c>
      <c r="C75" s="110" t="s">
        <v>96</v>
      </c>
      <c r="D75" s="100" t="s">
        <v>134</v>
      </c>
    </row>
    <row r="76" spans="1:16373">
      <c r="A76" s="111" t="s">
        <v>81</v>
      </c>
      <c r="B76" s="111" t="s">
        <v>132</v>
      </c>
      <c r="C76" s="111" t="s">
        <v>108</v>
      </c>
      <c r="D76" s="111" t="s">
        <v>126</v>
      </c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03"/>
      <c r="CE76" s="103"/>
      <c r="CF76" s="103"/>
      <c r="CG76" s="103"/>
      <c r="CH76" s="103"/>
      <c r="CI76" s="103"/>
      <c r="CJ76" s="103"/>
      <c r="CK76" s="103"/>
      <c r="CL76" s="103"/>
      <c r="CM76" s="103"/>
      <c r="CN76" s="103"/>
      <c r="CO76" s="103"/>
      <c r="CP76" s="103"/>
      <c r="CQ76" s="103"/>
      <c r="CR76" s="103"/>
      <c r="CS76" s="103"/>
      <c r="CT76" s="103"/>
      <c r="CU76" s="103"/>
      <c r="CV76" s="103"/>
      <c r="CW76" s="103"/>
      <c r="CX76" s="103"/>
      <c r="CY76" s="103"/>
      <c r="CZ76" s="103"/>
      <c r="DA76" s="103"/>
      <c r="DB76" s="103"/>
      <c r="DC76" s="103"/>
      <c r="DD76" s="103"/>
      <c r="DE76" s="103"/>
      <c r="DF76" s="103"/>
      <c r="DG76" s="103"/>
      <c r="DH76" s="103"/>
      <c r="DI76" s="103"/>
      <c r="DJ76" s="103"/>
      <c r="DK76" s="103"/>
      <c r="DL76" s="103"/>
      <c r="DM76" s="103"/>
      <c r="DN76" s="103"/>
      <c r="DO76" s="103"/>
      <c r="DP76" s="103"/>
      <c r="DQ76" s="103"/>
      <c r="DR76" s="103"/>
      <c r="DS76" s="103"/>
      <c r="DT76" s="103"/>
      <c r="DU76" s="103"/>
      <c r="DV76" s="103"/>
      <c r="DW76" s="103"/>
      <c r="DX76" s="103"/>
      <c r="DY76" s="103"/>
      <c r="DZ76" s="103"/>
      <c r="EA76" s="103"/>
      <c r="EB76" s="103"/>
      <c r="EC76" s="103"/>
      <c r="ED76" s="103"/>
      <c r="EE76" s="103"/>
      <c r="EF76" s="103"/>
      <c r="EG76" s="103"/>
      <c r="EH76" s="103"/>
      <c r="EI76" s="103"/>
      <c r="EJ76" s="103"/>
      <c r="EK76" s="103"/>
      <c r="EL76" s="103"/>
      <c r="EM76" s="103"/>
      <c r="EN76" s="103"/>
      <c r="EO76" s="103"/>
      <c r="EP76" s="103"/>
      <c r="EQ76" s="103"/>
      <c r="ER76" s="103"/>
      <c r="ES76" s="103"/>
      <c r="ET76" s="103"/>
      <c r="EU76" s="103"/>
      <c r="EV76" s="103"/>
      <c r="EW76" s="103"/>
      <c r="EX76" s="103"/>
      <c r="EY76" s="103"/>
      <c r="EZ76" s="103"/>
      <c r="FA76" s="103"/>
      <c r="FB76" s="103"/>
      <c r="FC76" s="103"/>
      <c r="FD76" s="103"/>
      <c r="FE76" s="103"/>
      <c r="FF76" s="103"/>
      <c r="FG76" s="103"/>
      <c r="FH76" s="103"/>
      <c r="FI76" s="103"/>
      <c r="FJ76" s="103"/>
      <c r="FK76" s="103"/>
      <c r="FL76" s="103"/>
      <c r="FM76" s="103"/>
      <c r="FN76" s="103"/>
      <c r="FO76" s="103"/>
      <c r="FP76" s="103"/>
      <c r="FQ76" s="103"/>
      <c r="FR76" s="103"/>
      <c r="FS76" s="103"/>
      <c r="FT76" s="103"/>
      <c r="FU76" s="103"/>
      <c r="FV76" s="103"/>
      <c r="FW76" s="103"/>
      <c r="FX76" s="103"/>
      <c r="FY76" s="103"/>
      <c r="FZ76" s="103"/>
      <c r="GA76" s="103"/>
      <c r="GB76" s="103"/>
      <c r="GC76" s="103"/>
      <c r="GD76" s="103"/>
      <c r="GE76" s="103"/>
      <c r="GF76" s="103"/>
      <c r="GG76" s="103"/>
      <c r="GH76" s="103"/>
      <c r="GI76" s="103"/>
      <c r="GJ76" s="103"/>
      <c r="GK76" s="103"/>
      <c r="GL76" s="103"/>
      <c r="GM76" s="103"/>
      <c r="GN76" s="103"/>
      <c r="GO76" s="103"/>
      <c r="GP76" s="103"/>
      <c r="GQ76" s="103"/>
      <c r="GR76" s="103"/>
      <c r="GS76" s="103"/>
      <c r="GT76" s="103"/>
      <c r="GU76" s="103"/>
      <c r="GV76" s="103"/>
      <c r="GW76" s="103"/>
      <c r="GX76" s="103"/>
      <c r="GY76" s="103"/>
      <c r="GZ76" s="103"/>
      <c r="HA76" s="103"/>
      <c r="HB76" s="103"/>
      <c r="HC76" s="103"/>
      <c r="HD76" s="103"/>
      <c r="HE76" s="103"/>
      <c r="HF76" s="103"/>
      <c r="HG76" s="103"/>
      <c r="HH76" s="103"/>
      <c r="HI76" s="103"/>
      <c r="HJ76" s="103"/>
      <c r="HK76" s="103"/>
      <c r="HL76" s="103"/>
      <c r="HM76" s="103"/>
      <c r="HN76" s="103"/>
      <c r="HO76" s="103"/>
      <c r="HP76" s="103"/>
      <c r="HQ76" s="103"/>
      <c r="HR76" s="103"/>
      <c r="HS76" s="103"/>
      <c r="HT76" s="103"/>
      <c r="HU76" s="103"/>
      <c r="HV76" s="103"/>
      <c r="HW76" s="103"/>
      <c r="HX76" s="103"/>
      <c r="HY76" s="103"/>
      <c r="HZ76" s="103"/>
      <c r="IA76" s="103"/>
      <c r="IB76" s="103"/>
      <c r="IC76" s="103"/>
      <c r="ID76" s="103"/>
      <c r="IE76" s="103"/>
      <c r="IF76" s="103"/>
      <c r="IG76" s="103"/>
      <c r="IH76" s="103"/>
      <c r="II76" s="103"/>
      <c r="IJ76" s="103"/>
      <c r="IK76" s="103"/>
      <c r="IL76" s="103"/>
      <c r="IM76" s="103"/>
      <c r="IN76" s="103"/>
      <c r="IO76" s="103"/>
      <c r="IP76" s="103"/>
      <c r="IQ76" s="103"/>
      <c r="IR76" s="103"/>
      <c r="IS76" s="103"/>
      <c r="IT76" s="103"/>
      <c r="IU76" s="103"/>
      <c r="IV76" s="103"/>
      <c r="IW76" s="103"/>
      <c r="IX76" s="103"/>
      <c r="IY76" s="103"/>
      <c r="IZ76" s="103"/>
      <c r="JA76" s="103"/>
      <c r="JB76" s="103"/>
      <c r="JC76" s="103"/>
      <c r="JD76" s="103"/>
      <c r="JE76" s="103"/>
      <c r="JF76" s="103"/>
      <c r="JG76" s="103"/>
      <c r="JH76" s="103"/>
      <c r="JI76" s="103"/>
      <c r="JJ76" s="103"/>
      <c r="JK76" s="103"/>
      <c r="JL76" s="103"/>
      <c r="JM76" s="103"/>
      <c r="JN76" s="103"/>
      <c r="JO76" s="103"/>
      <c r="JP76" s="103"/>
      <c r="JQ76" s="103"/>
      <c r="JR76" s="103"/>
      <c r="JS76" s="103"/>
      <c r="JT76" s="103"/>
      <c r="JU76" s="103"/>
      <c r="JV76" s="103"/>
      <c r="JW76" s="103"/>
      <c r="JX76" s="103"/>
      <c r="JY76" s="103"/>
      <c r="JZ76" s="103"/>
      <c r="KA76" s="103"/>
      <c r="KB76" s="103"/>
      <c r="KC76" s="103"/>
      <c r="KD76" s="103"/>
      <c r="KE76" s="103"/>
      <c r="KF76" s="103"/>
      <c r="KG76" s="103"/>
      <c r="KH76" s="103"/>
      <c r="KI76" s="103"/>
      <c r="KJ76" s="103"/>
      <c r="KK76" s="103"/>
      <c r="KL76" s="103"/>
      <c r="KM76" s="103"/>
      <c r="KN76" s="103"/>
      <c r="KO76" s="103"/>
      <c r="KP76" s="103"/>
      <c r="KQ76" s="103"/>
      <c r="KR76" s="103"/>
      <c r="KS76" s="103"/>
      <c r="KT76" s="103"/>
      <c r="KU76" s="103"/>
      <c r="KV76" s="103"/>
      <c r="KW76" s="103"/>
      <c r="KX76" s="103"/>
      <c r="KY76" s="103"/>
      <c r="KZ76" s="103"/>
      <c r="LA76" s="103"/>
      <c r="LB76" s="103"/>
      <c r="LC76" s="103"/>
      <c r="LD76" s="103"/>
      <c r="LE76" s="103"/>
      <c r="LF76" s="103"/>
      <c r="LG76" s="103"/>
      <c r="LH76" s="103"/>
      <c r="LI76" s="103"/>
      <c r="LJ76" s="103"/>
      <c r="LK76" s="103"/>
      <c r="LL76" s="103"/>
      <c r="LM76" s="103"/>
      <c r="LN76" s="103"/>
      <c r="LO76" s="103"/>
      <c r="LP76" s="103"/>
      <c r="LQ76" s="103"/>
      <c r="LR76" s="103"/>
      <c r="LS76" s="103"/>
      <c r="LT76" s="103"/>
      <c r="LU76" s="103"/>
      <c r="LV76" s="103"/>
      <c r="LW76" s="103"/>
      <c r="LX76" s="103"/>
      <c r="LY76" s="103"/>
      <c r="LZ76" s="103"/>
      <c r="MA76" s="103"/>
      <c r="MB76" s="103"/>
      <c r="MC76" s="103"/>
      <c r="MD76" s="103"/>
      <c r="ME76" s="103"/>
      <c r="MF76" s="103"/>
      <c r="MG76" s="103"/>
      <c r="MH76" s="103"/>
      <c r="MI76" s="103"/>
      <c r="MJ76" s="103"/>
      <c r="MK76" s="103"/>
      <c r="ML76" s="103"/>
      <c r="MM76" s="103"/>
      <c r="MN76" s="103"/>
      <c r="MO76" s="103"/>
      <c r="MP76" s="103"/>
      <c r="MQ76" s="103"/>
      <c r="MR76" s="103"/>
      <c r="MS76" s="103"/>
      <c r="MT76" s="103"/>
      <c r="MU76" s="103"/>
      <c r="MV76" s="103"/>
      <c r="MW76" s="103"/>
      <c r="MX76" s="103"/>
      <c r="MY76" s="103"/>
      <c r="MZ76" s="103"/>
      <c r="NA76" s="103"/>
      <c r="NB76" s="103"/>
      <c r="NC76" s="103"/>
      <c r="ND76" s="103"/>
      <c r="NE76" s="103"/>
      <c r="NF76" s="103"/>
      <c r="NG76" s="103"/>
      <c r="NH76" s="103"/>
      <c r="NI76" s="103"/>
      <c r="NJ76" s="103"/>
      <c r="NK76" s="103"/>
      <c r="NL76" s="103"/>
      <c r="NM76" s="103"/>
      <c r="NN76" s="103"/>
      <c r="NO76" s="103"/>
      <c r="NP76" s="103"/>
      <c r="NQ76" s="103"/>
      <c r="NR76" s="103"/>
      <c r="NS76" s="103"/>
      <c r="NT76" s="103"/>
      <c r="NU76" s="103"/>
      <c r="NV76" s="103"/>
      <c r="NW76" s="103"/>
      <c r="NX76" s="103"/>
      <c r="NY76" s="103"/>
      <c r="NZ76" s="103"/>
      <c r="OA76" s="103"/>
      <c r="OB76" s="103"/>
      <c r="OC76" s="103"/>
      <c r="OD76" s="103"/>
      <c r="OE76" s="103"/>
      <c r="OF76" s="103"/>
      <c r="OG76" s="103"/>
      <c r="OH76" s="103"/>
      <c r="OI76" s="103"/>
      <c r="OJ76" s="103"/>
      <c r="OK76" s="103"/>
      <c r="OL76" s="103"/>
      <c r="OM76" s="103"/>
      <c r="ON76" s="103"/>
      <c r="OO76" s="103"/>
      <c r="OP76" s="103"/>
      <c r="OQ76" s="103"/>
      <c r="OR76" s="103"/>
      <c r="OS76" s="103"/>
      <c r="OT76" s="103"/>
      <c r="OU76" s="103"/>
      <c r="OV76" s="103"/>
      <c r="OW76" s="103"/>
      <c r="OX76" s="103"/>
      <c r="OY76" s="103"/>
      <c r="OZ76" s="103"/>
      <c r="PA76" s="103"/>
      <c r="PB76" s="103"/>
      <c r="PC76" s="103"/>
      <c r="PD76" s="103"/>
      <c r="PE76" s="103"/>
      <c r="PF76" s="103"/>
      <c r="PG76" s="103"/>
      <c r="PH76" s="103"/>
      <c r="PI76" s="103"/>
      <c r="PJ76" s="103"/>
      <c r="PK76" s="103"/>
      <c r="PL76" s="103"/>
      <c r="PM76" s="103"/>
      <c r="PN76" s="103"/>
      <c r="PO76" s="103"/>
      <c r="PP76" s="103"/>
      <c r="PQ76" s="103"/>
      <c r="PR76" s="103"/>
      <c r="PS76" s="103"/>
      <c r="PT76" s="103"/>
      <c r="PU76" s="103"/>
      <c r="PV76" s="103"/>
      <c r="PW76" s="103"/>
      <c r="PX76" s="103"/>
      <c r="PY76" s="103"/>
      <c r="PZ76" s="103"/>
      <c r="QA76" s="103"/>
      <c r="QB76" s="103"/>
      <c r="QC76" s="103"/>
      <c r="QD76" s="103"/>
      <c r="QE76" s="103"/>
      <c r="QF76" s="103"/>
      <c r="QG76" s="103"/>
      <c r="QH76" s="103"/>
      <c r="QI76" s="103"/>
      <c r="QJ76" s="103"/>
      <c r="QK76" s="103"/>
      <c r="QL76" s="103"/>
      <c r="QM76" s="103"/>
      <c r="QN76" s="103"/>
      <c r="QO76" s="103"/>
      <c r="QP76" s="103"/>
      <c r="QQ76" s="103"/>
      <c r="QR76" s="103"/>
      <c r="QS76" s="103"/>
      <c r="QT76" s="103"/>
      <c r="QU76" s="103"/>
      <c r="QV76" s="103"/>
      <c r="QW76" s="103"/>
      <c r="QX76" s="103"/>
      <c r="QY76" s="103"/>
      <c r="QZ76" s="103"/>
      <c r="RA76" s="103"/>
      <c r="RB76" s="103"/>
      <c r="RC76" s="103"/>
      <c r="RD76" s="103"/>
      <c r="RE76" s="103"/>
      <c r="RF76" s="103"/>
      <c r="RG76" s="103"/>
      <c r="RH76" s="103"/>
      <c r="RI76" s="103"/>
      <c r="RJ76" s="103"/>
      <c r="RK76" s="103"/>
      <c r="RL76" s="103"/>
      <c r="RM76" s="103"/>
      <c r="RN76" s="103"/>
      <c r="RO76" s="103"/>
      <c r="RP76" s="103"/>
      <c r="RQ76" s="103"/>
      <c r="RR76" s="103"/>
      <c r="RS76" s="103"/>
      <c r="RT76" s="103"/>
      <c r="RU76" s="103"/>
      <c r="RV76" s="103"/>
      <c r="RW76" s="103"/>
      <c r="RX76" s="103"/>
      <c r="RY76" s="103"/>
      <c r="RZ76" s="103"/>
      <c r="SA76" s="103"/>
      <c r="SB76" s="103"/>
      <c r="SC76" s="103"/>
      <c r="SD76" s="103"/>
      <c r="SE76" s="103"/>
      <c r="SF76" s="103"/>
      <c r="SG76" s="103"/>
      <c r="SH76" s="103"/>
      <c r="SI76" s="103"/>
      <c r="SJ76" s="103"/>
      <c r="SK76" s="103"/>
      <c r="SL76" s="103"/>
      <c r="SM76" s="103"/>
      <c r="SN76" s="103"/>
      <c r="SO76" s="103"/>
      <c r="SP76" s="103"/>
      <c r="SQ76" s="103"/>
      <c r="SR76" s="103"/>
      <c r="SS76" s="103"/>
      <c r="ST76" s="103"/>
      <c r="SU76" s="103"/>
      <c r="SV76" s="103"/>
      <c r="SW76" s="103"/>
      <c r="SX76" s="103"/>
      <c r="SY76" s="103"/>
      <c r="SZ76" s="103"/>
      <c r="TA76" s="103"/>
      <c r="TB76" s="103"/>
      <c r="TC76" s="103"/>
      <c r="TD76" s="103"/>
      <c r="TE76" s="103"/>
      <c r="TF76" s="103"/>
      <c r="TG76" s="103"/>
      <c r="TH76" s="103"/>
      <c r="TI76" s="103"/>
      <c r="TJ76" s="103"/>
      <c r="TK76" s="103"/>
      <c r="TL76" s="103"/>
      <c r="TM76" s="103"/>
      <c r="TN76" s="103"/>
      <c r="TO76" s="103"/>
      <c r="TP76" s="103"/>
      <c r="TQ76" s="103"/>
      <c r="TR76" s="103"/>
      <c r="TS76" s="103"/>
      <c r="TT76" s="103"/>
      <c r="TU76" s="103"/>
      <c r="TV76" s="103"/>
      <c r="TW76" s="103"/>
      <c r="TX76" s="103"/>
      <c r="TY76" s="103"/>
      <c r="TZ76" s="103"/>
      <c r="UA76" s="103"/>
      <c r="UB76" s="103"/>
      <c r="UC76" s="103"/>
      <c r="UD76" s="103"/>
      <c r="UE76" s="103"/>
      <c r="UF76" s="103"/>
      <c r="UG76" s="103"/>
      <c r="UH76" s="103"/>
      <c r="UI76" s="103"/>
      <c r="UJ76" s="103"/>
      <c r="UK76" s="103"/>
      <c r="UL76" s="103"/>
      <c r="UM76" s="103"/>
      <c r="UN76" s="103"/>
      <c r="UO76" s="103"/>
      <c r="UP76" s="103"/>
      <c r="UQ76" s="103"/>
      <c r="UR76" s="103"/>
      <c r="US76" s="103"/>
      <c r="UT76" s="103"/>
      <c r="UU76" s="103"/>
      <c r="UV76" s="103"/>
      <c r="UW76" s="103"/>
      <c r="UX76" s="103"/>
      <c r="UY76" s="103"/>
      <c r="UZ76" s="103"/>
      <c r="VA76" s="103"/>
      <c r="VB76" s="103"/>
      <c r="VC76" s="103"/>
      <c r="VD76" s="103"/>
      <c r="VE76" s="103"/>
      <c r="VF76" s="103"/>
      <c r="VG76" s="103"/>
      <c r="VH76" s="103"/>
      <c r="VI76" s="103"/>
      <c r="VJ76" s="103"/>
      <c r="VK76" s="103"/>
      <c r="VL76" s="103"/>
      <c r="VM76" s="103"/>
      <c r="VN76" s="103"/>
      <c r="VO76" s="103"/>
      <c r="VP76" s="103"/>
      <c r="VQ76" s="103"/>
      <c r="VR76" s="103"/>
      <c r="VS76" s="103"/>
      <c r="VT76" s="103"/>
      <c r="VU76" s="103"/>
      <c r="VV76" s="103"/>
      <c r="VW76" s="103"/>
      <c r="VX76" s="103"/>
      <c r="VY76" s="103"/>
      <c r="VZ76" s="103"/>
      <c r="WA76" s="103"/>
      <c r="WB76" s="103"/>
      <c r="WC76" s="103"/>
      <c r="WD76" s="103"/>
      <c r="WE76" s="103"/>
      <c r="WF76" s="103"/>
      <c r="WG76" s="103"/>
      <c r="WH76" s="103"/>
      <c r="WI76" s="103"/>
      <c r="WJ76" s="103"/>
      <c r="WK76" s="103"/>
      <c r="WL76" s="103"/>
      <c r="WM76" s="103"/>
      <c r="WN76" s="103"/>
      <c r="WO76" s="103"/>
      <c r="WP76" s="103"/>
      <c r="WQ76" s="103"/>
      <c r="WR76" s="103"/>
      <c r="WS76" s="103"/>
      <c r="WT76" s="103"/>
      <c r="WU76" s="103"/>
      <c r="WV76" s="103"/>
      <c r="WW76" s="103"/>
      <c r="WX76" s="103"/>
      <c r="WY76" s="103"/>
      <c r="WZ76" s="103"/>
      <c r="XA76" s="103"/>
      <c r="XB76" s="103"/>
      <c r="XC76" s="103"/>
      <c r="XD76" s="103"/>
      <c r="XE76" s="103"/>
      <c r="XF76" s="103"/>
      <c r="XG76" s="103"/>
      <c r="XH76" s="103"/>
      <c r="XI76" s="103"/>
      <c r="XJ76" s="103"/>
      <c r="XK76" s="103"/>
      <c r="XL76" s="103"/>
      <c r="XM76" s="103"/>
      <c r="XN76" s="103"/>
      <c r="XO76" s="103"/>
      <c r="XP76" s="103"/>
      <c r="XQ76" s="103"/>
      <c r="XR76" s="103"/>
      <c r="XS76" s="103"/>
      <c r="XT76" s="103"/>
      <c r="XU76" s="103"/>
      <c r="XV76" s="103"/>
      <c r="XW76" s="103"/>
      <c r="XX76" s="103"/>
      <c r="XY76" s="103"/>
      <c r="XZ76" s="103"/>
      <c r="YA76" s="103"/>
      <c r="YB76" s="103"/>
      <c r="YC76" s="103"/>
      <c r="YD76" s="103"/>
      <c r="YE76" s="103"/>
      <c r="YF76" s="103"/>
      <c r="YG76" s="103"/>
      <c r="YH76" s="103"/>
      <c r="YI76" s="103"/>
      <c r="YJ76" s="103"/>
      <c r="YK76" s="103"/>
      <c r="YL76" s="103"/>
      <c r="YM76" s="103"/>
      <c r="YN76" s="103"/>
      <c r="YO76" s="103"/>
      <c r="YP76" s="103"/>
      <c r="YQ76" s="103"/>
      <c r="YR76" s="103"/>
      <c r="YS76" s="103"/>
      <c r="YT76" s="103"/>
      <c r="YU76" s="103"/>
      <c r="YV76" s="103"/>
      <c r="YW76" s="103"/>
      <c r="YX76" s="103"/>
      <c r="YY76" s="103"/>
      <c r="YZ76" s="103"/>
      <c r="ZA76" s="103"/>
      <c r="ZB76" s="103"/>
      <c r="ZC76" s="103"/>
      <c r="ZD76" s="103"/>
      <c r="ZE76" s="103"/>
      <c r="ZF76" s="103"/>
      <c r="ZG76" s="103"/>
      <c r="ZH76" s="103"/>
      <c r="ZI76" s="103"/>
      <c r="ZJ76" s="103"/>
      <c r="ZK76" s="103"/>
      <c r="ZL76" s="103"/>
      <c r="ZM76" s="103"/>
      <c r="ZN76" s="103"/>
      <c r="ZO76" s="103"/>
      <c r="ZP76" s="103"/>
      <c r="ZQ76" s="103"/>
      <c r="ZR76" s="103"/>
      <c r="ZS76" s="103"/>
      <c r="ZT76" s="103"/>
      <c r="ZU76" s="103"/>
      <c r="ZV76" s="103"/>
      <c r="ZW76" s="103"/>
      <c r="ZX76" s="103"/>
      <c r="ZY76" s="103"/>
      <c r="ZZ76" s="103"/>
      <c r="AAA76" s="103"/>
      <c r="AAB76" s="103"/>
      <c r="AAC76" s="103"/>
      <c r="AAD76" s="103"/>
      <c r="AAE76" s="103"/>
      <c r="AAF76" s="103"/>
      <c r="AAG76" s="103"/>
      <c r="AAH76" s="103"/>
      <c r="AAI76" s="103"/>
      <c r="AAJ76" s="103"/>
      <c r="AAK76" s="103"/>
      <c r="AAL76" s="103"/>
      <c r="AAM76" s="103"/>
      <c r="AAN76" s="103"/>
      <c r="AAO76" s="103"/>
      <c r="AAP76" s="103"/>
      <c r="AAQ76" s="103"/>
      <c r="AAR76" s="103"/>
      <c r="AAS76" s="103"/>
      <c r="AAT76" s="103"/>
      <c r="AAU76" s="103"/>
      <c r="AAV76" s="103"/>
      <c r="AAW76" s="103"/>
      <c r="AAX76" s="103"/>
      <c r="AAY76" s="103"/>
      <c r="AAZ76" s="103"/>
      <c r="ABA76" s="103"/>
      <c r="ABB76" s="103"/>
      <c r="ABC76" s="103"/>
      <c r="ABD76" s="103"/>
      <c r="ABE76" s="103"/>
      <c r="ABF76" s="103"/>
      <c r="ABG76" s="103"/>
      <c r="ABH76" s="103"/>
      <c r="ABI76" s="103"/>
      <c r="ABJ76" s="103"/>
      <c r="ABK76" s="103"/>
      <c r="ABL76" s="103"/>
      <c r="ABM76" s="103"/>
      <c r="ABN76" s="103"/>
      <c r="ABO76" s="103"/>
      <c r="ABP76" s="103"/>
      <c r="ABQ76" s="103"/>
      <c r="ABR76" s="103"/>
      <c r="ABS76" s="103"/>
      <c r="ABT76" s="103"/>
      <c r="ABU76" s="103"/>
      <c r="ABV76" s="103"/>
      <c r="ABW76" s="103"/>
      <c r="ABX76" s="103"/>
      <c r="ABY76" s="103"/>
      <c r="ABZ76" s="103"/>
      <c r="ACA76" s="103"/>
      <c r="ACB76" s="103"/>
      <c r="ACC76" s="103"/>
      <c r="ACD76" s="103"/>
      <c r="ACE76" s="103"/>
      <c r="ACF76" s="103"/>
      <c r="ACG76" s="103"/>
      <c r="ACH76" s="103"/>
      <c r="ACI76" s="103"/>
      <c r="ACJ76" s="103"/>
      <c r="ACK76" s="103"/>
      <c r="ACL76" s="103"/>
      <c r="ACM76" s="103"/>
      <c r="ACN76" s="103"/>
      <c r="ACO76" s="103"/>
      <c r="ACP76" s="103"/>
      <c r="ACQ76" s="103"/>
      <c r="ACR76" s="103"/>
      <c r="ACS76" s="103"/>
      <c r="ACT76" s="103"/>
      <c r="ACU76" s="103"/>
      <c r="ACV76" s="103"/>
      <c r="ACW76" s="103"/>
      <c r="ACX76" s="103"/>
      <c r="ACY76" s="103"/>
      <c r="ACZ76" s="103"/>
      <c r="ADA76" s="103"/>
      <c r="ADB76" s="103"/>
      <c r="ADC76" s="103"/>
      <c r="ADD76" s="103"/>
      <c r="ADE76" s="103"/>
      <c r="ADF76" s="103"/>
      <c r="ADG76" s="103"/>
      <c r="ADH76" s="103"/>
      <c r="ADI76" s="103"/>
      <c r="ADJ76" s="103"/>
      <c r="ADK76" s="103"/>
      <c r="ADL76" s="103"/>
      <c r="ADM76" s="103"/>
      <c r="ADN76" s="103"/>
      <c r="ADO76" s="103"/>
      <c r="ADP76" s="103"/>
      <c r="ADQ76" s="103"/>
      <c r="ADR76" s="103"/>
      <c r="ADS76" s="103"/>
      <c r="ADT76" s="103"/>
      <c r="ADU76" s="103"/>
      <c r="ADV76" s="103"/>
      <c r="ADW76" s="103"/>
      <c r="ADX76" s="103"/>
      <c r="ADY76" s="103"/>
      <c r="ADZ76" s="103"/>
      <c r="AEA76" s="103"/>
      <c r="AEB76" s="103"/>
      <c r="AEC76" s="103"/>
      <c r="AED76" s="103"/>
      <c r="AEE76" s="103"/>
      <c r="AEF76" s="103"/>
      <c r="AEG76" s="103"/>
      <c r="AEH76" s="103"/>
      <c r="AEI76" s="103"/>
      <c r="AEJ76" s="103"/>
      <c r="AEK76" s="103"/>
      <c r="AEL76" s="103"/>
      <c r="AEM76" s="103"/>
      <c r="AEN76" s="103"/>
      <c r="AEO76" s="103"/>
      <c r="AEP76" s="103"/>
      <c r="AEQ76" s="103"/>
      <c r="AER76" s="103"/>
      <c r="AES76" s="103"/>
      <c r="AET76" s="103"/>
      <c r="AEU76" s="103"/>
      <c r="AEV76" s="103"/>
      <c r="AEW76" s="103"/>
      <c r="AEX76" s="103"/>
      <c r="AEY76" s="103"/>
      <c r="AEZ76" s="103"/>
      <c r="AFA76" s="103"/>
      <c r="AFB76" s="103"/>
      <c r="AFC76" s="103"/>
      <c r="AFD76" s="103"/>
      <c r="AFE76" s="103"/>
      <c r="AFF76" s="103"/>
      <c r="AFG76" s="103"/>
      <c r="AFH76" s="103"/>
      <c r="AFI76" s="103"/>
      <c r="AFJ76" s="103"/>
      <c r="AFK76" s="103"/>
      <c r="AFL76" s="103"/>
      <c r="AFM76" s="103"/>
      <c r="AFN76" s="103"/>
      <c r="AFO76" s="103"/>
      <c r="AFP76" s="103"/>
      <c r="AFQ76" s="103"/>
      <c r="AFR76" s="103"/>
      <c r="AFS76" s="103"/>
      <c r="AFT76" s="103"/>
      <c r="AFU76" s="103"/>
      <c r="AFV76" s="103"/>
      <c r="AFW76" s="103"/>
      <c r="AFX76" s="103"/>
      <c r="AFY76" s="103"/>
      <c r="AFZ76" s="103"/>
      <c r="AGA76" s="103"/>
      <c r="AGB76" s="103"/>
      <c r="AGC76" s="103"/>
      <c r="AGD76" s="103"/>
      <c r="AGE76" s="103"/>
      <c r="AGF76" s="103"/>
      <c r="AGG76" s="103"/>
      <c r="AGH76" s="103"/>
      <c r="AGI76" s="103"/>
      <c r="AGJ76" s="103"/>
      <c r="AGK76" s="103"/>
      <c r="AGL76" s="103"/>
      <c r="AGM76" s="103"/>
      <c r="AGN76" s="103"/>
      <c r="AGO76" s="103"/>
      <c r="AGP76" s="103"/>
      <c r="AGQ76" s="103"/>
      <c r="AGR76" s="103"/>
      <c r="AGS76" s="103"/>
      <c r="AGT76" s="103"/>
      <c r="AGU76" s="103"/>
      <c r="AGV76" s="103"/>
      <c r="AGW76" s="103"/>
      <c r="AGX76" s="103"/>
      <c r="AGY76" s="103"/>
      <c r="AGZ76" s="103"/>
      <c r="AHA76" s="103"/>
      <c r="AHB76" s="103"/>
      <c r="AHC76" s="103"/>
      <c r="AHD76" s="103"/>
      <c r="AHE76" s="103"/>
      <c r="AHF76" s="103"/>
      <c r="AHG76" s="103"/>
      <c r="AHH76" s="103"/>
      <c r="AHI76" s="103"/>
      <c r="AHJ76" s="103"/>
      <c r="AHK76" s="103"/>
      <c r="AHL76" s="103"/>
      <c r="AHM76" s="103"/>
      <c r="AHN76" s="103"/>
      <c r="AHO76" s="103"/>
      <c r="AHP76" s="103"/>
      <c r="AHQ76" s="103"/>
      <c r="AHR76" s="103"/>
      <c r="AHS76" s="103"/>
      <c r="AHT76" s="103"/>
      <c r="AHU76" s="103"/>
      <c r="AHV76" s="103"/>
      <c r="AHW76" s="103"/>
      <c r="AHX76" s="103"/>
      <c r="AHY76" s="103"/>
      <c r="AHZ76" s="103"/>
      <c r="AIA76" s="103"/>
      <c r="AIB76" s="103"/>
      <c r="AIC76" s="103"/>
      <c r="AID76" s="103"/>
      <c r="AIE76" s="103"/>
      <c r="AIF76" s="103"/>
      <c r="AIG76" s="103"/>
      <c r="AIH76" s="103"/>
      <c r="AII76" s="103"/>
      <c r="AIJ76" s="103"/>
      <c r="AIK76" s="103"/>
      <c r="AIL76" s="103"/>
      <c r="AIM76" s="103"/>
      <c r="AIN76" s="103"/>
      <c r="AIO76" s="103"/>
      <c r="AIP76" s="103"/>
      <c r="AIQ76" s="103"/>
      <c r="AIR76" s="103"/>
      <c r="AIS76" s="103"/>
      <c r="AIT76" s="103"/>
      <c r="AIU76" s="103"/>
      <c r="AIV76" s="103"/>
      <c r="AIW76" s="103"/>
      <c r="AIX76" s="103"/>
      <c r="AIY76" s="103"/>
      <c r="AIZ76" s="103"/>
      <c r="AJA76" s="103"/>
      <c r="AJB76" s="103"/>
      <c r="AJC76" s="103"/>
      <c r="AJD76" s="103"/>
      <c r="AJE76" s="103"/>
      <c r="AJF76" s="103"/>
      <c r="AJG76" s="103"/>
      <c r="AJH76" s="103"/>
      <c r="AJI76" s="103"/>
      <c r="AJJ76" s="103"/>
      <c r="AJK76" s="103"/>
      <c r="AJL76" s="103"/>
      <c r="AJM76" s="103"/>
      <c r="AJN76" s="103"/>
      <c r="AJO76" s="103"/>
      <c r="AJP76" s="103"/>
      <c r="AJQ76" s="103"/>
      <c r="AJR76" s="103"/>
      <c r="AJS76" s="103"/>
      <c r="AJT76" s="103"/>
      <c r="AJU76" s="103"/>
      <c r="AJV76" s="103"/>
      <c r="AJW76" s="103"/>
      <c r="AJX76" s="103"/>
      <c r="AJY76" s="103"/>
      <c r="AJZ76" s="103"/>
      <c r="AKA76" s="103"/>
      <c r="AKB76" s="103"/>
      <c r="AKC76" s="103"/>
      <c r="AKD76" s="103"/>
      <c r="AKE76" s="103"/>
      <c r="AKF76" s="103"/>
      <c r="AKG76" s="103"/>
      <c r="AKH76" s="103"/>
      <c r="AKI76" s="103"/>
      <c r="AKJ76" s="103"/>
      <c r="AKK76" s="103"/>
      <c r="AKL76" s="103"/>
      <c r="AKM76" s="103"/>
      <c r="AKN76" s="103"/>
      <c r="AKO76" s="103"/>
      <c r="AKP76" s="103"/>
      <c r="AKQ76" s="103"/>
      <c r="AKR76" s="103"/>
      <c r="AKS76" s="103"/>
      <c r="AKT76" s="103"/>
      <c r="AKU76" s="103"/>
      <c r="AKV76" s="103"/>
      <c r="AKW76" s="103"/>
      <c r="AKX76" s="103"/>
      <c r="AKY76" s="103"/>
      <c r="AKZ76" s="103"/>
      <c r="ALA76" s="103"/>
      <c r="ALB76" s="103"/>
      <c r="ALC76" s="103"/>
      <c r="ALD76" s="103"/>
      <c r="ALE76" s="103"/>
      <c r="ALF76" s="103"/>
      <c r="ALG76" s="103"/>
      <c r="ALH76" s="103"/>
      <c r="ALI76" s="103"/>
      <c r="ALJ76" s="103"/>
      <c r="ALK76" s="103"/>
      <c r="ALL76" s="103"/>
      <c r="ALM76" s="103"/>
      <c r="ALN76" s="103"/>
      <c r="ALO76" s="103"/>
      <c r="ALP76" s="103"/>
      <c r="ALQ76" s="103"/>
      <c r="ALR76" s="103"/>
      <c r="ALS76" s="103"/>
      <c r="ALT76" s="103"/>
      <c r="ALU76" s="103"/>
      <c r="ALV76" s="103"/>
      <c r="ALW76" s="103"/>
      <c r="ALX76" s="103"/>
      <c r="ALY76" s="103"/>
      <c r="ALZ76" s="103"/>
      <c r="AMA76" s="103"/>
      <c r="AMB76" s="103"/>
      <c r="AMC76" s="103"/>
      <c r="AMD76" s="103"/>
      <c r="AME76" s="103"/>
      <c r="AMF76" s="103"/>
      <c r="AMG76" s="103"/>
      <c r="AMH76" s="103"/>
      <c r="AMI76" s="103"/>
      <c r="AMJ76" s="103"/>
      <c r="AMK76" s="103"/>
      <c r="AML76" s="103"/>
      <c r="AMM76" s="103"/>
      <c r="AMN76" s="103"/>
      <c r="AMO76" s="103"/>
      <c r="AMP76" s="103"/>
      <c r="AMQ76" s="103"/>
      <c r="AMR76" s="103"/>
      <c r="AMS76" s="103"/>
      <c r="AMT76" s="103"/>
      <c r="AMU76" s="103"/>
      <c r="AMV76" s="103"/>
      <c r="AMW76" s="103"/>
      <c r="AMX76" s="103"/>
      <c r="AMY76" s="103"/>
      <c r="AMZ76" s="103"/>
      <c r="ANA76" s="103"/>
      <c r="ANB76" s="103"/>
      <c r="ANC76" s="103"/>
      <c r="AND76" s="103"/>
      <c r="ANE76" s="103"/>
      <c r="ANF76" s="103"/>
      <c r="ANG76" s="103"/>
      <c r="ANH76" s="103"/>
      <c r="ANI76" s="103"/>
      <c r="ANJ76" s="103"/>
      <c r="ANK76" s="103"/>
      <c r="ANL76" s="103"/>
      <c r="ANM76" s="103"/>
      <c r="ANN76" s="103"/>
      <c r="ANO76" s="103"/>
      <c r="ANP76" s="103"/>
      <c r="ANQ76" s="103"/>
      <c r="ANR76" s="103"/>
      <c r="ANS76" s="103"/>
      <c r="ANT76" s="103"/>
      <c r="ANU76" s="103"/>
      <c r="ANV76" s="103"/>
      <c r="ANW76" s="103"/>
      <c r="ANX76" s="103"/>
      <c r="ANY76" s="103"/>
      <c r="ANZ76" s="103"/>
      <c r="AOA76" s="103"/>
      <c r="AOB76" s="103"/>
      <c r="AOC76" s="103"/>
      <c r="AOD76" s="103"/>
      <c r="AOE76" s="103"/>
      <c r="AOF76" s="103"/>
      <c r="AOG76" s="103"/>
      <c r="AOH76" s="103"/>
      <c r="AOI76" s="103"/>
      <c r="AOJ76" s="103"/>
      <c r="AOK76" s="103"/>
      <c r="AOL76" s="103"/>
      <c r="AOM76" s="103"/>
      <c r="AON76" s="103"/>
      <c r="AOO76" s="103"/>
      <c r="AOP76" s="103"/>
      <c r="AOQ76" s="103"/>
      <c r="AOR76" s="103"/>
      <c r="AOS76" s="103"/>
      <c r="AOT76" s="103"/>
      <c r="AOU76" s="103"/>
      <c r="AOV76" s="103"/>
      <c r="AOW76" s="103"/>
      <c r="AOX76" s="103"/>
      <c r="AOY76" s="103"/>
      <c r="AOZ76" s="103"/>
      <c r="APA76" s="103"/>
      <c r="APB76" s="103"/>
      <c r="APC76" s="103"/>
      <c r="APD76" s="103"/>
      <c r="APE76" s="103"/>
      <c r="APF76" s="103"/>
      <c r="APG76" s="103"/>
      <c r="APH76" s="103"/>
      <c r="API76" s="103"/>
      <c r="APJ76" s="103"/>
      <c r="APK76" s="103"/>
      <c r="APL76" s="103"/>
      <c r="APM76" s="103"/>
      <c r="APN76" s="103"/>
      <c r="APO76" s="103"/>
      <c r="APP76" s="103"/>
      <c r="APQ76" s="103"/>
      <c r="APR76" s="103"/>
      <c r="APS76" s="103"/>
      <c r="APT76" s="103"/>
      <c r="APU76" s="103"/>
      <c r="APV76" s="103"/>
      <c r="APW76" s="103"/>
      <c r="APX76" s="103"/>
      <c r="APY76" s="103"/>
      <c r="APZ76" s="103"/>
      <c r="AQA76" s="103"/>
      <c r="AQB76" s="103"/>
      <c r="AQC76" s="103"/>
      <c r="AQD76" s="103"/>
      <c r="AQE76" s="103"/>
      <c r="AQF76" s="103"/>
      <c r="AQG76" s="103"/>
      <c r="AQH76" s="103"/>
      <c r="AQI76" s="103"/>
      <c r="AQJ76" s="103"/>
      <c r="AQK76" s="103"/>
      <c r="AQL76" s="103"/>
      <c r="AQM76" s="103"/>
      <c r="AQN76" s="103"/>
      <c r="AQO76" s="103"/>
      <c r="AQP76" s="103"/>
      <c r="AQQ76" s="103"/>
      <c r="AQR76" s="103"/>
      <c r="AQS76" s="103"/>
      <c r="AQT76" s="103"/>
      <c r="AQU76" s="103"/>
      <c r="AQV76" s="103"/>
      <c r="AQW76" s="103"/>
      <c r="AQX76" s="103"/>
      <c r="AQY76" s="103"/>
      <c r="AQZ76" s="103"/>
      <c r="ARA76" s="103"/>
      <c r="ARB76" s="103"/>
      <c r="ARC76" s="103"/>
      <c r="ARD76" s="103"/>
      <c r="ARE76" s="103"/>
      <c r="ARF76" s="103"/>
      <c r="ARG76" s="103"/>
      <c r="ARH76" s="103"/>
      <c r="ARI76" s="103"/>
      <c r="ARJ76" s="103"/>
      <c r="ARK76" s="103"/>
      <c r="ARL76" s="103"/>
      <c r="ARM76" s="103"/>
      <c r="ARN76" s="103"/>
      <c r="ARO76" s="103"/>
      <c r="ARP76" s="103"/>
      <c r="ARQ76" s="103"/>
      <c r="ARR76" s="103"/>
      <c r="ARS76" s="103"/>
      <c r="ART76" s="103"/>
      <c r="ARU76" s="103"/>
      <c r="ARV76" s="103"/>
      <c r="ARW76" s="103"/>
      <c r="ARX76" s="103"/>
      <c r="ARY76" s="103"/>
      <c r="ARZ76" s="103"/>
      <c r="ASA76" s="103"/>
      <c r="ASB76" s="103"/>
      <c r="ASC76" s="103"/>
      <c r="ASD76" s="103"/>
      <c r="ASE76" s="103"/>
      <c r="ASF76" s="103"/>
      <c r="ASG76" s="103"/>
      <c r="ASH76" s="103"/>
      <c r="ASI76" s="103"/>
      <c r="ASJ76" s="103"/>
      <c r="ASK76" s="103"/>
      <c r="ASL76" s="103"/>
      <c r="ASM76" s="103"/>
      <c r="ASN76" s="103"/>
      <c r="ASO76" s="103"/>
      <c r="ASP76" s="103"/>
      <c r="ASQ76" s="103"/>
      <c r="ASR76" s="103"/>
      <c r="ASS76" s="103"/>
      <c r="AST76" s="103"/>
      <c r="ASU76" s="103"/>
      <c r="ASV76" s="103"/>
      <c r="ASW76" s="103"/>
      <c r="ASX76" s="103"/>
      <c r="ASY76" s="103"/>
      <c r="ASZ76" s="103"/>
      <c r="ATA76" s="103"/>
      <c r="ATB76" s="103"/>
      <c r="ATC76" s="103"/>
      <c r="ATD76" s="103"/>
      <c r="ATE76" s="103"/>
      <c r="ATF76" s="103"/>
      <c r="ATG76" s="103"/>
      <c r="ATH76" s="103"/>
      <c r="ATI76" s="103"/>
      <c r="ATJ76" s="103"/>
      <c r="ATK76" s="103"/>
      <c r="ATL76" s="103"/>
      <c r="ATM76" s="103"/>
      <c r="ATN76" s="103"/>
      <c r="ATO76" s="103"/>
      <c r="ATP76" s="103"/>
      <c r="ATQ76" s="103"/>
      <c r="ATR76" s="103"/>
      <c r="ATS76" s="103"/>
      <c r="ATT76" s="103"/>
      <c r="ATU76" s="103"/>
      <c r="ATV76" s="103"/>
      <c r="ATW76" s="103"/>
      <c r="ATX76" s="103"/>
      <c r="ATY76" s="103"/>
      <c r="ATZ76" s="103"/>
      <c r="AUA76" s="103"/>
      <c r="AUB76" s="103"/>
      <c r="AUC76" s="103"/>
      <c r="AUD76" s="103"/>
      <c r="AUE76" s="103"/>
      <c r="AUF76" s="103"/>
      <c r="AUG76" s="103"/>
      <c r="AUH76" s="103"/>
      <c r="AUI76" s="103"/>
      <c r="AUJ76" s="103"/>
      <c r="AUK76" s="103"/>
      <c r="AUL76" s="103"/>
      <c r="AUM76" s="103"/>
      <c r="AUN76" s="103"/>
      <c r="AUO76" s="103"/>
      <c r="AUP76" s="103"/>
      <c r="AUQ76" s="103"/>
      <c r="AUR76" s="103"/>
      <c r="AUS76" s="103"/>
      <c r="AUT76" s="103"/>
      <c r="AUU76" s="103"/>
      <c r="AUV76" s="103"/>
      <c r="AUW76" s="103"/>
      <c r="AUX76" s="103"/>
      <c r="AUY76" s="103"/>
      <c r="AUZ76" s="103"/>
      <c r="AVA76" s="103"/>
      <c r="AVB76" s="103"/>
      <c r="AVC76" s="103"/>
      <c r="AVD76" s="103"/>
      <c r="AVE76" s="103"/>
      <c r="AVF76" s="103"/>
      <c r="AVG76" s="103"/>
      <c r="AVH76" s="103"/>
      <c r="AVI76" s="103"/>
      <c r="AVJ76" s="103"/>
      <c r="AVK76" s="103"/>
      <c r="AVL76" s="103"/>
      <c r="AVM76" s="103"/>
      <c r="AVN76" s="103"/>
      <c r="AVO76" s="103"/>
      <c r="AVP76" s="103"/>
      <c r="AVQ76" s="103"/>
      <c r="AVR76" s="103"/>
      <c r="AVS76" s="103"/>
      <c r="AVT76" s="103"/>
      <c r="AVU76" s="103"/>
      <c r="AVV76" s="103"/>
      <c r="AVW76" s="103"/>
      <c r="AVX76" s="103"/>
      <c r="AVY76" s="103"/>
      <c r="AVZ76" s="103"/>
      <c r="AWA76" s="103"/>
      <c r="AWB76" s="103"/>
      <c r="AWC76" s="103"/>
      <c r="AWD76" s="103"/>
      <c r="AWE76" s="103"/>
      <c r="AWF76" s="103"/>
      <c r="AWG76" s="103"/>
      <c r="AWH76" s="103"/>
      <c r="AWI76" s="103"/>
      <c r="AWJ76" s="103"/>
      <c r="AWK76" s="103"/>
      <c r="AWL76" s="103"/>
      <c r="AWM76" s="103"/>
      <c r="AWN76" s="103"/>
      <c r="AWO76" s="103"/>
      <c r="AWP76" s="103"/>
      <c r="AWQ76" s="103"/>
      <c r="AWR76" s="103"/>
      <c r="AWS76" s="103"/>
      <c r="AWT76" s="103"/>
      <c r="AWU76" s="103"/>
      <c r="AWV76" s="103"/>
      <c r="AWW76" s="103"/>
      <c r="AWX76" s="103"/>
      <c r="AWY76" s="103"/>
      <c r="AWZ76" s="103"/>
      <c r="AXA76" s="103"/>
      <c r="AXB76" s="103"/>
      <c r="AXC76" s="103"/>
      <c r="AXD76" s="103"/>
      <c r="AXE76" s="103"/>
      <c r="AXF76" s="103"/>
      <c r="AXG76" s="103"/>
      <c r="AXH76" s="103"/>
      <c r="AXI76" s="103"/>
      <c r="AXJ76" s="103"/>
      <c r="AXK76" s="103"/>
      <c r="AXL76" s="103"/>
      <c r="AXM76" s="103"/>
      <c r="AXN76" s="103"/>
      <c r="AXO76" s="103"/>
      <c r="AXP76" s="103"/>
      <c r="AXQ76" s="103"/>
      <c r="AXR76" s="103"/>
      <c r="AXS76" s="103"/>
      <c r="AXT76" s="103"/>
      <c r="AXU76" s="103"/>
      <c r="AXV76" s="103"/>
      <c r="AXW76" s="103"/>
      <c r="AXX76" s="103"/>
      <c r="AXY76" s="103"/>
      <c r="AXZ76" s="103"/>
      <c r="AYA76" s="103"/>
      <c r="AYB76" s="103"/>
      <c r="AYC76" s="103"/>
      <c r="AYD76" s="103"/>
      <c r="AYE76" s="103"/>
      <c r="AYF76" s="103"/>
      <c r="AYG76" s="103"/>
      <c r="AYH76" s="103"/>
      <c r="AYI76" s="103"/>
      <c r="AYJ76" s="103"/>
      <c r="AYK76" s="103"/>
      <c r="AYL76" s="103"/>
      <c r="AYM76" s="103"/>
      <c r="AYN76" s="103"/>
      <c r="AYO76" s="103"/>
      <c r="AYP76" s="103"/>
      <c r="AYQ76" s="103"/>
      <c r="AYR76" s="103"/>
      <c r="AYS76" s="103"/>
      <c r="AYT76" s="103"/>
      <c r="AYU76" s="103"/>
      <c r="AYV76" s="103"/>
      <c r="AYW76" s="103"/>
      <c r="AYX76" s="103"/>
      <c r="AYY76" s="103"/>
      <c r="AYZ76" s="103"/>
      <c r="AZA76" s="103"/>
      <c r="AZB76" s="103"/>
      <c r="AZC76" s="103"/>
      <c r="AZD76" s="103"/>
      <c r="AZE76" s="103"/>
      <c r="AZF76" s="103"/>
      <c r="AZG76" s="103"/>
      <c r="AZH76" s="103"/>
      <c r="AZI76" s="103"/>
      <c r="AZJ76" s="103"/>
      <c r="AZK76" s="103"/>
      <c r="AZL76" s="103"/>
      <c r="AZM76" s="103"/>
      <c r="AZN76" s="103"/>
      <c r="AZO76" s="103"/>
      <c r="AZP76" s="103"/>
      <c r="AZQ76" s="103"/>
      <c r="AZR76" s="103"/>
      <c r="AZS76" s="103"/>
      <c r="AZT76" s="103"/>
      <c r="AZU76" s="103"/>
      <c r="AZV76" s="103"/>
      <c r="AZW76" s="103"/>
      <c r="AZX76" s="103"/>
      <c r="AZY76" s="103"/>
      <c r="AZZ76" s="103"/>
      <c r="BAA76" s="103"/>
      <c r="BAB76" s="103"/>
      <c r="BAC76" s="103"/>
      <c r="BAD76" s="103"/>
      <c r="BAE76" s="103"/>
      <c r="BAF76" s="103"/>
      <c r="BAG76" s="103"/>
      <c r="BAH76" s="103"/>
      <c r="BAI76" s="103"/>
      <c r="BAJ76" s="103"/>
      <c r="BAK76" s="103"/>
      <c r="BAL76" s="103"/>
      <c r="BAM76" s="103"/>
      <c r="BAN76" s="103"/>
      <c r="BAO76" s="103"/>
      <c r="BAP76" s="103"/>
      <c r="BAQ76" s="103"/>
      <c r="BAR76" s="103"/>
      <c r="BAS76" s="103"/>
      <c r="BAT76" s="103"/>
      <c r="BAU76" s="103"/>
      <c r="BAV76" s="103"/>
      <c r="BAW76" s="103"/>
      <c r="BAX76" s="103"/>
      <c r="BAY76" s="103"/>
      <c r="BAZ76" s="103"/>
      <c r="BBA76" s="103"/>
      <c r="BBB76" s="103"/>
      <c r="BBC76" s="103"/>
      <c r="BBD76" s="103"/>
      <c r="BBE76" s="103"/>
      <c r="BBF76" s="103"/>
      <c r="BBG76" s="103"/>
      <c r="BBH76" s="103"/>
      <c r="BBI76" s="103"/>
      <c r="BBJ76" s="103"/>
      <c r="BBK76" s="103"/>
      <c r="BBL76" s="103"/>
      <c r="BBM76" s="103"/>
      <c r="BBN76" s="103"/>
      <c r="BBO76" s="103"/>
      <c r="BBP76" s="103"/>
      <c r="BBQ76" s="103"/>
      <c r="BBR76" s="103"/>
      <c r="BBS76" s="103"/>
      <c r="BBT76" s="103"/>
      <c r="BBU76" s="103"/>
      <c r="BBV76" s="103"/>
      <c r="BBW76" s="103"/>
      <c r="BBX76" s="103"/>
      <c r="BBY76" s="103"/>
      <c r="BBZ76" s="103"/>
      <c r="BCA76" s="103"/>
      <c r="BCB76" s="103"/>
      <c r="BCC76" s="103"/>
      <c r="BCD76" s="103"/>
      <c r="BCE76" s="103"/>
      <c r="BCF76" s="103"/>
      <c r="BCG76" s="103"/>
      <c r="BCH76" s="103"/>
      <c r="BCI76" s="103"/>
      <c r="BCJ76" s="103"/>
      <c r="BCK76" s="103"/>
      <c r="BCL76" s="103"/>
      <c r="BCM76" s="103"/>
      <c r="BCN76" s="103"/>
      <c r="BCO76" s="103"/>
      <c r="BCP76" s="103"/>
      <c r="BCQ76" s="103"/>
      <c r="BCR76" s="103"/>
      <c r="BCS76" s="103"/>
      <c r="BCT76" s="103"/>
      <c r="BCU76" s="103"/>
      <c r="BCV76" s="103"/>
      <c r="BCW76" s="103"/>
      <c r="BCX76" s="103"/>
      <c r="BCY76" s="103"/>
      <c r="BCZ76" s="103"/>
      <c r="BDA76" s="103"/>
      <c r="BDB76" s="103"/>
      <c r="BDC76" s="103"/>
      <c r="BDD76" s="103"/>
      <c r="BDE76" s="103"/>
      <c r="BDF76" s="103"/>
      <c r="BDG76" s="103"/>
      <c r="BDH76" s="103"/>
      <c r="BDI76" s="103"/>
      <c r="BDJ76" s="103"/>
      <c r="BDK76" s="103"/>
      <c r="BDL76" s="103"/>
      <c r="BDM76" s="103"/>
      <c r="BDN76" s="103"/>
      <c r="BDO76" s="103"/>
      <c r="BDP76" s="103"/>
      <c r="BDQ76" s="103"/>
      <c r="BDR76" s="103"/>
      <c r="BDS76" s="103"/>
      <c r="BDT76" s="103"/>
      <c r="BDU76" s="103"/>
      <c r="BDV76" s="103"/>
      <c r="BDW76" s="103"/>
      <c r="BDX76" s="103"/>
      <c r="BDY76" s="103"/>
      <c r="BDZ76" s="103"/>
      <c r="BEA76" s="103"/>
      <c r="BEB76" s="103"/>
      <c r="BEC76" s="103"/>
      <c r="BED76" s="103"/>
      <c r="BEE76" s="103"/>
      <c r="BEF76" s="103"/>
      <c r="BEG76" s="103"/>
      <c r="BEH76" s="103"/>
      <c r="BEI76" s="103"/>
      <c r="BEJ76" s="103"/>
      <c r="BEK76" s="103"/>
      <c r="BEL76" s="103"/>
      <c r="BEM76" s="103"/>
      <c r="BEN76" s="103"/>
      <c r="BEO76" s="103"/>
      <c r="BEP76" s="103"/>
      <c r="BEQ76" s="103"/>
      <c r="BER76" s="103"/>
      <c r="BES76" s="103"/>
      <c r="BET76" s="103"/>
      <c r="BEU76" s="103"/>
      <c r="BEV76" s="103"/>
      <c r="BEW76" s="103"/>
      <c r="BEX76" s="103"/>
      <c r="BEY76" s="103"/>
      <c r="BEZ76" s="103"/>
      <c r="BFA76" s="103"/>
      <c r="BFB76" s="103"/>
      <c r="BFC76" s="103"/>
      <c r="BFD76" s="103"/>
      <c r="BFE76" s="103"/>
      <c r="BFF76" s="103"/>
      <c r="BFG76" s="103"/>
      <c r="BFH76" s="103"/>
      <c r="BFI76" s="103"/>
      <c r="BFJ76" s="103"/>
      <c r="BFK76" s="103"/>
      <c r="BFL76" s="103"/>
      <c r="BFM76" s="103"/>
      <c r="BFN76" s="103"/>
      <c r="BFO76" s="103"/>
      <c r="BFP76" s="103"/>
      <c r="BFQ76" s="103"/>
      <c r="BFR76" s="103"/>
      <c r="BFS76" s="103"/>
      <c r="BFT76" s="103"/>
      <c r="BFU76" s="103"/>
      <c r="BFV76" s="103"/>
      <c r="BFW76" s="103"/>
      <c r="BFX76" s="103"/>
      <c r="BFY76" s="103"/>
      <c r="BFZ76" s="103"/>
      <c r="BGA76" s="103"/>
      <c r="BGB76" s="103"/>
      <c r="BGC76" s="103"/>
      <c r="BGD76" s="103"/>
      <c r="BGE76" s="103"/>
      <c r="BGF76" s="103"/>
      <c r="BGG76" s="103"/>
      <c r="BGH76" s="103"/>
      <c r="BGI76" s="103"/>
      <c r="BGJ76" s="103"/>
      <c r="BGK76" s="103"/>
      <c r="BGL76" s="103"/>
      <c r="BGM76" s="103"/>
      <c r="BGN76" s="103"/>
      <c r="BGO76" s="103"/>
      <c r="BGP76" s="103"/>
      <c r="BGQ76" s="103"/>
      <c r="BGR76" s="103"/>
      <c r="BGS76" s="103"/>
      <c r="BGT76" s="103"/>
      <c r="BGU76" s="103"/>
      <c r="BGV76" s="103"/>
      <c r="BGW76" s="103"/>
      <c r="BGX76" s="103"/>
      <c r="BGY76" s="103"/>
      <c r="BGZ76" s="103"/>
      <c r="BHA76" s="103"/>
      <c r="BHB76" s="103"/>
      <c r="BHC76" s="103"/>
      <c r="BHD76" s="103"/>
      <c r="BHE76" s="103"/>
      <c r="BHF76" s="103"/>
      <c r="BHG76" s="103"/>
      <c r="BHH76" s="103"/>
      <c r="BHI76" s="103"/>
      <c r="BHJ76" s="103"/>
      <c r="BHK76" s="103"/>
      <c r="BHL76" s="103"/>
      <c r="BHM76" s="103"/>
      <c r="BHN76" s="103"/>
      <c r="BHO76" s="103"/>
      <c r="BHP76" s="103"/>
      <c r="BHQ76" s="103"/>
      <c r="BHR76" s="103"/>
      <c r="BHS76" s="103"/>
      <c r="BHT76" s="103"/>
      <c r="BHU76" s="103"/>
      <c r="BHV76" s="103"/>
      <c r="BHW76" s="103"/>
      <c r="BHX76" s="103"/>
      <c r="BHY76" s="103"/>
      <c r="BHZ76" s="103"/>
      <c r="BIA76" s="103"/>
      <c r="BIB76" s="103"/>
      <c r="BIC76" s="103"/>
      <c r="BID76" s="103"/>
      <c r="BIE76" s="103"/>
      <c r="BIF76" s="103"/>
      <c r="BIG76" s="103"/>
      <c r="BIH76" s="103"/>
      <c r="BII76" s="103"/>
      <c r="BIJ76" s="103"/>
      <c r="BIK76" s="103"/>
      <c r="BIL76" s="103"/>
      <c r="BIM76" s="103"/>
      <c r="BIN76" s="103"/>
      <c r="BIO76" s="103"/>
      <c r="BIP76" s="103"/>
      <c r="BIQ76" s="103"/>
      <c r="BIR76" s="103"/>
      <c r="BIS76" s="103"/>
      <c r="BIT76" s="103"/>
      <c r="BIU76" s="103"/>
      <c r="BIV76" s="103"/>
      <c r="BIW76" s="103"/>
      <c r="BIX76" s="103"/>
      <c r="BIY76" s="103"/>
      <c r="BIZ76" s="103"/>
      <c r="BJA76" s="103"/>
      <c r="BJB76" s="103"/>
      <c r="BJC76" s="103"/>
      <c r="BJD76" s="103"/>
      <c r="BJE76" s="103"/>
      <c r="BJF76" s="103"/>
      <c r="BJG76" s="103"/>
      <c r="BJH76" s="103"/>
      <c r="BJI76" s="103"/>
      <c r="BJJ76" s="103"/>
      <c r="BJK76" s="103"/>
      <c r="BJL76" s="103"/>
      <c r="BJM76" s="103"/>
      <c r="BJN76" s="103"/>
      <c r="BJO76" s="103"/>
      <c r="BJP76" s="103"/>
      <c r="BJQ76" s="103"/>
      <c r="BJR76" s="103"/>
      <c r="BJS76" s="103"/>
      <c r="BJT76" s="103"/>
      <c r="BJU76" s="103"/>
      <c r="BJV76" s="103"/>
      <c r="BJW76" s="103"/>
      <c r="BJX76" s="103"/>
      <c r="BJY76" s="103"/>
      <c r="BJZ76" s="103"/>
      <c r="BKA76" s="103"/>
      <c r="BKB76" s="103"/>
      <c r="BKC76" s="103"/>
      <c r="BKD76" s="103"/>
      <c r="BKE76" s="103"/>
      <c r="BKF76" s="103"/>
      <c r="BKG76" s="103"/>
      <c r="BKH76" s="103"/>
      <c r="BKI76" s="103"/>
      <c r="BKJ76" s="103"/>
      <c r="BKK76" s="103"/>
      <c r="BKL76" s="103"/>
      <c r="BKM76" s="103"/>
      <c r="BKN76" s="103"/>
      <c r="BKO76" s="103"/>
      <c r="BKP76" s="103"/>
      <c r="BKQ76" s="103"/>
      <c r="BKR76" s="103"/>
      <c r="BKS76" s="103"/>
      <c r="BKT76" s="103"/>
      <c r="BKU76" s="103"/>
      <c r="BKV76" s="103"/>
      <c r="BKW76" s="103"/>
      <c r="BKX76" s="103"/>
      <c r="BKY76" s="103"/>
      <c r="BKZ76" s="103"/>
      <c r="BLA76" s="103"/>
      <c r="BLB76" s="103"/>
      <c r="BLC76" s="103"/>
      <c r="BLD76" s="103"/>
      <c r="BLE76" s="103"/>
      <c r="BLF76" s="103"/>
      <c r="BLG76" s="103"/>
      <c r="BLH76" s="103"/>
      <c r="BLI76" s="103"/>
      <c r="BLJ76" s="103"/>
      <c r="BLK76" s="103"/>
      <c r="BLL76" s="103"/>
      <c r="BLM76" s="103"/>
      <c r="BLN76" s="103"/>
      <c r="BLO76" s="103"/>
      <c r="BLP76" s="103"/>
      <c r="BLQ76" s="103"/>
      <c r="BLR76" s="103"/>
      <c r="BLS76" s="103"/>
      <c r="BLT76" s="103"/>
      <c r="BLU76" s="103"/>
      <c r="BLV76" s="103"/>
      <c r="BLW76" s="103"/>
      <c r="BLX76" s="103"/>
      <c r="BLY76" s="103"/>
      <c r="BLZ76" s="103"/>
      <c r="BMA76" s="103"/>
      <c r="BMB76" s="103"/>
      <c r="BMC76" s="103"/>
      <c r="BMD76" s="103"/>
      <c r="BME76" s="103"/>
      <c r="BMF76" s="103"/>
      <c r="BMG76" s="103"/>
      <c r="BMH76" s="103"/>
      <c r="BMI76" s="103"/>
      <c r="BMJ76" s="103"/>
      <c r="BMK76" s="103"/>
      <c r="BML76" s="103"/>
      <c r="BMM76" s="103"/>
      <c r="BMN76" s="103"/>
      <c r="BMO76" s="103"/>
      <c r="BMP76" s="103"/>
      <c r="BMQ76" s="103"/>
      <c r="BMR76" s="103"/>
      <c r="BMS76" s="103"/>
      <c r="BMT76" s="103"/>
      <c r="BMU76" s="103"/>
      <c r="BMV76" s="103"/>
      <c r="BMW76" s="103"/>
      <c r="BMX76" s="103"/>
      <c r="BMY76" s="103"/>
      <c r="BMZ76" s="103"/>
      <c r="BNA76" s="103"/>
      <c r="BNB76" s="103"/>
      <c r="BNC76" s="103"/>
      <c r="BND76" s="103"/>
      <c r="BNE76" s="103"/>
      <c r="BNF76" s="103"/>
      <c r="BNG76" s="103"/>
      <c r="BNH76" s="103"/>
      <c r="BNI76" s="103"/>
      <c r="BNJ76" s="103"/>
      <c r="BNK76" s="103"/>
      <c r="BNL76" s="103"/>
      <c r="BNM76" s="103"/>
      <c r="BNN76" s="103"/>
      <c r="BNO76" s="103"/>
      <c r="BNP76" s="103"/>
      <c r="BNQ76" s="103"/>
      <c r="BNR76" s="103"/>
      <c r="BNS76" s="103"/>
      <c r="BNT76" s="103"/>
      <c r="BNU76" s="103"/>
      <c r="BNV76" s="103"/>
      <c r="BNW76" s="103"/>
      <c r="BNX76" s="103"/>
      <c r="BNY76" s="103"/>
      <c r="BNZ76" s="103"/>
      <c r="BOA76" s="103"/>
      <c r="BOB76" s="103"/>
      <c r="BOC76" s="103"/>
      <c r="BOD76" s="103"/>
      <c r="BOE76" s="103"/>
      <c r="BOF76" s="103"/>
      <c r="BOG76" s="103"/>
      <c r="BOH76" s="103"/>
      <c r="BOI76" s="103"/>
      <c r="BOJ76" s="103"/>
      <c r="BOK76" s="103"/>
      <c r="BOL76" s="103"/>
      <c r="BOM76" s="103"/>
      <c r="BON76" s="103"/>
      <c r="BOO76" s="103"/>
      <c r="BOP76" s="103"/>
      <c r="BOQ76" s="103"/>
      <c r="BOR76" s="103"/>
      <c r="BOS76" s="103"/>
      <c r="BOT76" s="103"/>
      <c r="BOU76" s="103"/>
      <c r="BOV76" s="103"/>
      <c r="BOW76" s="103"/>
      <c r="BOX76" s="103"/>
      <c r="BOY76" s="103"/>
      <c r="BOZ76" s="103"/>
      <c r="BPA76" s="103"/>
      <c r="BPB76" s="103"/>
      <c r="BPC76" s="103"/>
      <c r="BPD76" s="103"/>
      <c r="BPE76" s="103"/>
      <c r="BPF76" s="103"/>
      <c r="BPG76" s="103"/>
      <c r="BPH76" s="103"/>
      <c r="BPI76" s="103"/>
      <c r="BPJ76" s="103"/>
      <c r="BPK76" s="103"/>
      <c r="BPL76" s="103"/>
      <c r="BPM76" s="103"/>
      <c r="BPN76" s="103"/>
      <c r="BPO76" s="103"/>
      <c r="BPP76" s="103"/>
      <c r="BPQ76" s="103"/>
      <c r="BPR76" s="103"/>
      <c r="BPS76" s="103"/>
      <c r="BPT76" s="103"/>
      <c r="BPU76" s="103"/>
      <c r="BPV76" s="103"/>
      <c r="BPW76" s="103"/>
      <c r="BPX76" s="103"/>
      <c r="BPY76" s="103"/>
      <c r="BPZ76" s="103"/>
      <c r="BQA76" s="103"/>
      <c r="BQB76" s="103"/>
      <c r="BQC76" s="103"/>
      <c r="BQD76" s="103"/>
      <c r="BQE76" s="103"/>
      <c r="BQF76" s="103"/>
      <c r="BQG76" s="103"/>
      <c r="BQH76" s="103"/>
      <c r="BQI76" s="103"/>
      <c r="BQJ76" s="103"/>
      <c r="BQK76" s="103"/>
      <c r="BQL76" s="103"/>
      <c r="BQM76" s="103"/>
      <c r="BQN76" s="103"/>
      <c r="BQO76" s="103"/>
      <c r="BQP76" s="103"/>
      <c r="BQQ76" s="103"/>
      <c r="BQR76" s="103"/>
      <c r="BQS76" s="103"/>
      <c r="BQT76" s="103"/>
      <c r="BQU76" s="103"/>
      <c r="BQV76" s="103"/>
      <c r="BQW76" s="103"/>
      <c r="BQX76" s="103"/>
      <c r="BQY76" s="103"/>
      <c r="BQZ76" s="103"/>
      <c r="BRA76" s="103"/>
      <c r="BRB76" s="103"/>
      <c r="BRC76" s="103"/>
      <c r="BRD76" s="103"/>
      <c r="BRE76" s="103"/>
      <c r="BRF76" s="103"/>
      <c r="BRG76" s="103"/>
      <c r="BRH76" s="103"/>
      <c r="BRI76" s="103"/>
      <c r="BRJ76" s="103"/>
      <c r="BRK76" s="103"/>
      <c r="BRL76" s="103"/>
      <c r="BRM76" s="103"/>
      <c r="BRN76" s="103"/>
      <c r="BRO76" s="103"/>
      <c r="BRP76" s="103"/>
      <c r="BRQ76" s="103"/>
      <c r="BRR76" s="103"/>
      <c r="BRS76" s="103"/>
      <c r="BRT76" s="103"/>
      <c r="BRU76" s="103"/>
      <c r="BRV76" s="103"/>
      <c r="BRW76" s="103"/>
      <c r="BRX76" s="103"/>
      <c r="BRY76" s="103"/>
      <c r="BRZ76" s="103"/>
      <c r="BSA76" s="103"/>
      <c r="BSB76" s="103"/>
      <c r="BSC76" s="103"/>
      <c r="BSD76" s="103"/>
      <c r="BSE76" s="103"/>
      <c r="BSF76" s="103"/>
      <c r="BSG76" s="103"/>
      <c r="BSH76" s="103"/>
      <c r="BSI76" s="103"/>
      <c r="BSJ76" s="103"/>
      <c r="BSK76" s="103"/>
      <c r="BSL76" s="103"/>
      <c r="BSM76" s="103"/>
      <c r="BSN76" s="103"/>
      <c r="BSO76" s="103"/>
      <c r="BSP76" s="103"/>
      <c r="BSQ76" s="103"/>
      <c r="BSR76" s="103"/>
      <c r="BSS76" s="103"/>
      <c r="BST76" s="103"/>
      <c r="BSU76" s="103"/>
      <c r="BSV76" s="103"/>
      <c r="BSW76" s="103"/>
      <c r="BSX76" s="103"/>
      <c r="BSY76" s="103"/>
      <c r="BSZ76" s="103"/>
      <c r="BTA76" s="103"/>
      <c r="BTB76" s="103"/>
      <c r="BTC76" s="103"/>
      <c r="BTD76" s="103"/>
      <c r="BTE76" s="103"/>
      <c r="BTF76" s="103"/>
      <c r="BTG76" s="103"/>
      <c r="BTH76" s="103"/>
      <c r="BTI76" s="103"/>
      <c r="BTJ76" s="103"/>
      <c r="BTK76" s="103"/>
      <c r="BTL76" s="103"/>
      <c r="BTM76" s="103"/>
      <c r="BTN76" s="103"/>
      <c r="BTO76" s="103"/>
      <c r="BTP76" s="103"/>
      <c r="BTQ76" s="103"/>
      <c r="BTR76" s="103"/>
      <c r="BTS76" s="103"/>
      <c r="BTT76" s="103"/>
      <c r="BTU76" s="103"/>
      <c r="BTV76" s="103"/>
      <c r="BTW76" s="103"/>
      <c r="BTX76" s="103"/>
      <c r="BTY76" s="103"/>
      <c r="BTZ76" s="103"/>
      <c r="BUA76" s="103"/>
      <c r="BUB76" s="103"/>
      <c r="BUC76" s="103"/>
      <c r="BUD76" s="103"/>
      <c r="BUE76" s="103"/>
      <c r="BUF76" s="103"/>
      <c r="BUG76" s="103"/>
      <c r="BUH76" s="103"/>
      <c r="BUI76" s="103"/>
      <c r="BUJ76" s="103"/>
      <c r="BUK76" s="103"/>
      <c r="BUL76" s="103"/>
      <c r="BUM76" s="103"/>
      <c r="BUN76" s="103"/>
      <c r="BUO76" s="103"/>
      <c r="BUP76" s="103"/>
      <c r="BUQ76" s="103"/>
      <c r="BUR76" s="103"/>
      <c r="BUS76" s="103"/>
      <c r="BUT76" s="103"/>
      <c r="BUU76" s="103"/>
      <c r="BUV76" s="103"/>
      <c r="BUW76" s="103"/>
      <c r="BUX76" s="103"/>
      <c r="BUY76" s="103"/>
      <c r="BUZ76" s="103"/>
      <c r="BVA76" s="103"/>
      <c r="BVB76" s="103"/>
      <c r="BVC76" s="103"/>
      <c r="BVD76" s="103"/>
      <c r="BVE76" s="103"/>
      <c r="BVF76" s="103"/>
      <c r="BVG76" s="103"/>
      <c r="BVH76" s="103"/>
      <c r="BVI76" s="103"/>
      <c r="BVJ76" s="103"/>
      <c r="BVK76" s="103"/>
      <c r="BVL76" s="103"/>
      <c r="BVM76" s="103"/>
      <c r="BVN76" s="103"/>
      <c r="BVO76" s="103"/>
      <c r="BVP76" s="103"/>
      <c r="BVQ76" s="103"/>
      <c r="BVR76" s="103"/>
      <c r="BVS76" s="103"/>
      <c r="BVT76" s="103"/>
      <c r="BVU76" s="103"/>
      <c r="BVV76" s="103"/>
      <c r="BVW76" s="103"/>
      <c r="BVX76" s="103"/>
      <c r="BVY76" s="103"/>
      <c r="BVZ76" s="103"/>
      <c r="BWA76" s="103"/>
      <c r="BWB76" s="103"/>
      <c r="BWC76" s="103"/>
      <c r="BWD76" s="103"/>
      <c r="BWE76" s="103"/>
      <c r="BWF76" s="103"/>
      <c r="BWG76" s="103"/>
      <c r="BWH76" s="103"/>
      <c r="BWI76" s="103"/>
      <c r="BWJ76" s="103"/>
      <c r="BWK76" s="103"/>
      <c r="BWL76" s="103"/>
      <c r="BWM76" s="103"/>
      <c r="BWN76" s="103"/>
      <c r="BWO76" s="103"/>
      <c r="BWP76" s="103"/>
      <c r="BWQ76" s="103"/>
      <c r="BWR76" s="103"/>
      <c r="BWS76" s="103"/>
      <c r="BWT76" s="103"/>
      <c r="BWU76" s="103"/>
      <c r="BWV76" s="103"/>
      <c r="BWW76" s="103"/>
      <c r="BWX76" s="103"/>
      <c r="BWY76" s="103"/>
      <c r="BWZ76" s="103"/>
      <c r="BXA76" s="103"/>
      <c r="BXB76" s="103"/>
      <c r="BXC76" s="103"/>
      <c r="BXD76" s="103"/>
      <c r="BXE76" s="103"/>
      <c r="BXF76" s="103"/>
      <c r="BXG76" s="103"/>
      <c r="BXH76" s="103"/>
      <c r="BXI76" s="103"/>
      <c r="BXJ76" s="103"/>
      <c r="BXK76" s="103"/>
      <c r="BXL76" s="103"/>
      <c r="BXM76" s="103"/>
      <c r="BXN76" s="103"/>
      <c r="BXO76" s="103"/>
      <c r="BXP76" s="103"/>
      <c r="BXQ76" s="103"/>
      <c r="BXR76" s="103"/>
      <c r="BXS76" s="103"/>
      <c r="BXT76" s="103"/>
      <c r="BXU76" s="103"/>
      <c r="BXV76" s="103"/>
      <c r="BXW76" s="103"/>
      <c r="BXX76" s="103"/>
      <c r="BXY76" s="103"/>
      <c r="BXZ76" s="103"/>
      <c r="BYA76" s="103"/>
      <c r="BYB76" s="103"/>
      <c r="BYC76" s="103"/>
      <c r="BYD76" s="103"/>
      <c r="BYE76" s="103"/>
      <c r="BYF76" s="103"/>
      <c r="BYG76" s="103"/>
      <c r="BYH76" s="103"/>
      <c r="BYI76" s="103"/>
      <c r="BYJ76" s="103"/>
      <c r="BYK76" s="103"/>
      <c r="BYL76" s="103"/>
      <c r="BYM76" s="103"/>
      <c r="BYN76" s="103"/>
      <c r="BYO76" s="103"/>
      <c r="BYP76" s="103"/>
      <c r="BYQ76" s="103"/>
      <c r="BYR76" s="103"/>
      <c r="BYS76" s="103"/>
      <c r="BYT76" s="103"/>
      <c r="BYU76" s="103"/>
      <c r="BYV76" s="103"/>
      <c r="BYW76" s="103"/>
      <c r="BYX76" s="103"/>
      <c r="BYY76" s="103"/>
      <c r="BYZ76" s="103"/>
      <c r="BZA76" s="103"/>
      <c r="BZB76" s="103"/>
      <c r="BZC76" s="103"/>
      <c r="BZD76" s="103"/>
      <c r="BZE76" s="103"/>
      <c r="BZF76" s="103"/>
      <c r="BZG76" s="103"/>
      <c r="BZH76" s="103"/>
      <c r="BZI76" s="103"/>
      <c r="BZJ76" s="103"/>
      <c r="BZK76" s="103"/>
      <c r="BZL76" s="103"/>
      <c r="BZM76" s="103"/>
      <c r="BZN76" s="103"/>
      <c r="BZO76" s="103"/>
      <c r="BZP76" s="103"/>
      <c r="BZQ76" s="103"/>
      <c r="BZR76" s="103"/>
      <c r="BZS76" s="103"/>
      <c r="BZT76" s="103"/>
      <c r="BZU76" s="103"/>
      <c r="BZV76" s="103"/>
      <c r="BZW76" s="103"/>
      <c r="BZX76" s="103"/>
      <c r="BZY76" s="103"/>
      <c r="BZZ76" s="103"/>
      <c r="CAA76" s="103"/>
      <c r="CAB76" s="103"/>
      <c r="CAC76" s="103"/>
      <c r="CAD76" s="103"/>
      <c r="CAE76" s="103"/>
      <c r="CAF76" s="103"/>
      <c r="CAG76" s="103"/>
      <c r="CAH76" s="103"/>
      <c r="CAI76" s="103"/>
      <c r="CAJ76" s="103"/>
      <c r="CAK76" s="103"/>
      <c r="CAL76" s="103"/>
      <c r="CAM76" s="103"/>
      <c r="CAN76" s="103"/>
      <c r="CAO76" s="103"/>
      <c r="CAP76" s="103"/>
      <c r="CAQ76" s="103"/>
      <c r="CAR76" s="103"/>
      <c r="CAS76" s="103"/>
      <c r="CAT76" s="103"/>
      <c r="CAU76" s="103"/>
      <c r="CAV76" s="103"/>
      <c r="CAW76" s="103"/>
      <c r="CAX76" s="103"/>
      <c r="CAY76" s="103"/>
      <c r="CAZ76" s="103"/>
      <c r="CBA76" s="103"/>
      <c r="CBB76" s="103"/>
      <c r="CBC76" s="103"/>
      <c r="CBD76" s="103"/>
      <c r="CBE76" s="103"/>
      <c r="CBF76" s="103"/>
      <c r="CBG76" s="103"/>
      <c r="CBH76" s="103"/>
      <c r="CBI76" s="103"/>
      <c r="CBJ76" s="103"/>
      <c r="CBK76" s="103"/>
      <c r="CBL76" s="103"/>
      <c r="CBM76" s="103"/>
      <c r="CBN76" s="103"/>
      <c r="CBO76" s="103"/>
      <c r="CBP76" s="103"/>
      <c r="CBQ76" s="103"/>
      <c r="CBR76" s="103"/>
      <c r="CBS76" s="103"/>
      <c r="CBT76" s="103"/>
      <c r="CBU76" s="103"/>
      <c r="CBV76" s="103"/>
      <c r="CBW76" s="103"/>
      <c r="CBX76" s="103"/>
      <c r="CBY76" s="103"/>
      <c r="CBZ76" s="103"/>
      <c r="CCA76" s="103"/>
      <c r="CCB76" s="103"/>
      <c r="CCC76" s="103"/>
      <c r="CCD76" s="103"/>
      <c r="CCE76" s="103"/>
      <c r="CCF76" s="103"/>
      <c r="CCG76" s="103"/>
      <c r="CCH76" s="103"/>
      <c r="CCI76" s="103"/>
      <c r="CCJ76" s="103"/>
      <c r="CCK76" s="103"/>
      <c r="CCL76" s="103"/>
      <c r="CCM76" s="103"/>
      <c r="CCN76" s="103"/>
      <c r="CCO76" s="103"/>
      <c r="CCP76" s="103"/>
      <c r="CCQ76" s="103"/>
      <c r="CCR76" s="103"/>
      <c r="CCS76" s="103"/>
      <c r="CCT76" s="103"/>
      <c r="CCU76" s="103"/>
      <c r="CCV76" s="103"/>
      <c r="CCW76" s="103"/>
      <c r="CCX76" s="103"/>
      <c r="CCY76" s="103"/>
      <c r="CCZ76" s="103"/>
      <c r="CDA76" s="103"/>
      <c r="CDB76" s="103"/>
      <c r="CDC76" s="103"/>
      <c r="CDD76" s="103"/>
      <c r="CDE76" s="103"/>
      <c r="CDF76" s="103"/>
      <c r="CDG76" s="103"/>
      <c r="CDH76" s="103"/>
      <c r="CDI76" s="103"/>
      <c r="CDJ76" s="103"/>
      <c r="CDK76" s="103"/>
      <c r="CDL76" s="103"/>
      <c r="CDM76" s="103"/>
      <c r="CDN76" s="103"/>
      <c r="CDO76" s="103"/>
      <c r="CDP76" s="103"/>
      <c r="CDQ76" s="103"/>
      <c r="CDR76" s="103"/>
      <c r="CDS76" s="103"/>
      <c r="CDT76" s="103"/>
      <c r="CDU76" s="103"/>
      <c r="CDV76" s="103"/>
      <c r="CDW76" s="103"/>
      <c r="CDX76" s="103"/>
      <c r="CDY76" s="103"/>
      <c r="CDZ76" s="103"/>
      <c r="CEA76" s="103"/>
      <c r="CEB76" s="103"/>
      <c r="CEC76" s="103"/>
      <c r="CED76" s="103"/>
      <c r="CEE76" s="103"/>
      <c r="CEF76" s="103"/>
      <c r="CEG76" s="103"/>
      <c r="CEH76" s="103"/>
      <c r="CEI76" s="103"/>
      <c r="CEJ76" s="103"/>
      <c r="CEK76" s="103"/>
      <c r="CEL76" s="103"/>
      <c r="CEM76" s="103"/>
      <c r="CEN76" s="103"/>
      <c r="CEO76" s="103"/>
      <c r="CEP76" s="103"/>
      <c r="CEQ76" s="103"/>
      <c r="CER76" s="103"/>
      <c r="CES76" s="103"/>
      <c r="CET76" s="103"/>
      <c r="CEU76" s="103"/>
      <c r="CEV76" s="103"/>
      <c r="CEW76" s="103"/>
      <c r="CEX76" s="103"/>
      <c r="CEY76" s="103"/>
      <c r="CEZ76" s="103"/>
      <c r="CFA76" s="103"/>
      <c r="CFB76" s="103"/>
      <c r="CFC76" s="103"/>
      <c r="CFD76" s="103"/>
      <c r="CFE76" s="103"/>
      <c r="CFF76" s="103"/>
      <c r="CFG76" s="103"/>
      <c r="CFH76" s="103"/>
      <c r="CFI76" s="103"/>
      <c r="CFJ76" s="103"/>
      <c r="CFK76" s="103"/>
      <c r="CFL76" s="103"/>
      <c r="CFM76" s="103"/>
      <c r="CFN76" s="103"/>
      <c r="CFO76" s="103"/>
      <c r="CFP76" s="103"/>
      <c r="CFQ76" s="103"/>
      <c r="CFR76" s="103"/>
      <c r="CFS76" s="103"/>
      <c r="CFT76" s="103"/>
      <c r="CFU76" s="103"/>
      <c r="CFV76" s="103"/>
      <c r="CFW76" s="103"/>
      <c r="CFX76" s="103"/>
      <c r="CFY76" s="103"/>
      <c r="CFZ76" s="103"/>
      <c r="CGA76" s="103"/>
      <c r="CGB76" s="103"/>
      <c r="CGC76" s="103"/>
      <c r="CGD76" s="103"/>
      <c r="CGE76" s="103"/>
      <c r="CGF76" s="103"/>
      <c r="CGG76" s="103"/>
      <c r="CGH76" s="103"/>
      <c r="CGI76" s="103"/>
      <c r="CGJ76" s="103"/>
      <c r="CGK76" s="103"/>
      <c r="CGL76" s="103"/>
      <c r="CGM76" s="103"/>
      <c r="CGN76" s="103"/>
      <c r="CGO76" s="103"/>
      <c r="CGP76" s="103"/>
      <c r="CGQ76" s="103"/>
      <c r="CGR76" s="103"/>
      <c r="CGS76" s="103"/>
      <c r="CGT76" s="103"/>
      <c r="CGU76" s="103"/>
      <c r="CGV76" s="103"/>
      <c r="CGW76" s="103"/>
      <c r="CGX76" s="103"/>
      <c r="CGY76" s="103"/>
      <c r="CGZ76" s="103"/>
      <c r="CHA76" s="103"/>
      <c r="CHB76" s="103"/>
      <c r="CHC76" s="103"/>
      <c r="CHD76" s="103"/>
      <c r="CHE76" s="103"/>
      <c r="CHF76" s="103"/>
      <c r="CHG76" s="103"/>
      <c r="CHH76" s="103"/>
      <c r="CHI76" s="103"/>
      <c r="CHJ76" s="103"/>
      <c r="CHK76" s="103"/>
      <c r="CHL76" s="103"/>
      <c r="CHM76" s="103"/>
      <c r="CHN76" s="103"/>
      <c r="CHO76" s="103"/>
      <c r="CHP76" s="103"/>
      <c r="CHQ76" s="103"/>
      <c r="CHR76" s="103"/>
      <c r="CHS76" s="103"/>
      <c r="CHT76" s="103"/>
      <c r="CHU76" s="103"/>
      <c r="CHV76" s="103"/>
      <c r="CHW76" s="103"/>
      <c r="CHX76" s="103"/>
      <c r="CHY76" s="103"/>
      <c r="CHZ76" s="103"/>
      <c r="CIA76" s="103"/>
      <c r="CIB76" s="103"/>
      <c r="CIC76" s="103"/>
      <c r="CID76" s="103"/>
      <c r="CIE76" s="103"/>
      <c r="CIF76" s="103"/>
      <c r="CIG76" s="103"/>
      <c r="CIH76" s="103"/>
      <c r="CII76" s="103"/>
      <c r="CIJ76" s="103"/>
      <c r="CIK76" s="103"/>
      <c r="CIL76" s="103"/>
      <c r="CIM76" s="103"/>
      <c r="CIN76" s="103"/>
      <c r="CIO76" s="103"/>
      <c r="CIP76" s="103"/>
      <c r="CIQ76" s="103"/>
      <c r="CIR76" s="103"/>
      <c r="CIS76" s="103"/>
      <c r="CIT76" s="103"/>
      <c r="CIU76" s="103"/>
      <c r="CIV76" s="103"/>
      <c r="CIW76" s="103"/>
      <c r="CIX76" s="103"/>
      <c r="CIY76" s="103"/>
      <c r="CIZ76" s="103"/>
      <c r="CJA76" s="103"/>
      <c r="CJB76" s="103"/>
      <c r="CJC76" s="103"/>
      <c r="CJD76" s="103"/>
      <c r="CJE76" s="103"/>
      <c r="CJF76" s="103"/>
      <c r="CJG76" s="103"/>
      <c r="CJH76" s="103"/>
      <c r="CJI76" s="103"/>
      <c r="CJJ76" s="103"/>
      <c r="CJK76" s="103"/>
      <c r="CJL76" s="103"/>
      <c r="CJM76" s="103"/>
      <c r="CJN76" s="103"/>
      <c r="CJO76" s="103"/>
      <c r="CJP76" s="103"/>
      <c r="CJQ76" s="103"/>
      <c r="CJR76" s="103"/>
      <c r="CJS76" s="103"/>
      <c r="CJT76" s="103"/>
      <c r="CJU76" s="103"/>
      <c r="CJV76" s="103"/>
      <c r="CJW76" s="103"/>
      <c r="CJX76" s="103"/>
      <c r="CJY76" s="103"/>
      <c r="CJZ76" s="103"/>
      <c r="CKA76" s="103"/>
      <c r="CKB76" s="103"/>
      <c r="CKC76" s="103"/>
      <c r="CKD76" s="103"/>
      <c r="CKE76" s="103"/>
      <c r="CKF76" s="103"/>
      <c r="CKG76" s="103"/>
      <c r="CKH76" s="103"/>
      <c r="CKI76" s="103"/>
      <c r="CKJ76" s="103"/>
      <c r="CKK76" s="103"/>
      <c r="CKL76" s="103"/>
      <c r="CKM76" s="103"/>
      <c r="CKN76" s="103"/>
      <c r="CKO76" s="103"/>
      <c r="CKP76" s="103"/>
      <c r="CKQ76" s="103"/>
      <c r="CKR76" s="103"/>
      <c r="CKS76" s="103"/>
      <c r="CKT76" s="103"/>
      <c r="CKU76" s="103"/>
      <c r="CKV76" s="103"/>
      <c r="CKW76" s="103"/>
      <c r="CKX76" s="103"/>
      <c r="CKY76" s="103"/>
      <c r="CKZ76" s="103"/>
      <c r="CLA76" s="103"/>
      <c r="CLB76" s="103"/>
      <c r="CLC76" s="103"/>
      <c r="CLD76" s="103"/>
      <c r="CLE76" s="103"/>
      <c r="CLF76" s="103"/>
      <c r="CLG76" s="103"/>
      <c r="CLH76" s="103"/>
      <c r="CLI76" s="103"/>
      <c r="CLJ76" s="103"/>
      <c r="CLK76" s="103"/>
      <c r="CLL76" s="103"/>
      <c r="CLM76" s="103"/>
      <c r="CLN76" s="103"/>
      <c r="CLO76" s="103"/>
      <c r="CLP76" s="103"/>
      <c r="CLQ76" s="103"/>
      <c r="CLR76" s="103"/>
      <c r="CLS76" s="103"/>
      <c r="CLT76" s="103"/>
      <c r="CLU76" s="103"/>
      <c r="CLV76" s="103"/>
      <c r="CLW76" s="103"/>
      <c r="CLX76" s="103"/>
      <c r="CLY76" s="103"/>
      <c r="CLZ76" s="103"/>
      <c r="CMA76" s="103"/>
      <c r="CMB76" s="103"/>
      <c r="CMC76" s="103"/>
      <c r="CMD76" s="103"/>
      <c r="CME76" s="103"/>
      <c r="CMF76" s="103"/>
      <c r="CMG76" s="103"/>
      <c r="CMH76" s="103"/>
      <c r="CMI76" s="103"/>
      <c r="CMJ76" s="103"/>
      <c r="CMK76" s="103"/>
      <c r="CML76" s="103"/>
      <c r="CMM76" s="103"/>
      <c r="CMN76" s="103"/>
      <c r="CMO76" s="103"/>
      <c r="CMP76" s="103"/>
      <c r="CMQ76" s="103"/>
      <c r="CMR76" s="103"/>
      <c r="CMS76" s="103"/>
      <c r="CMT76" s="103"/>
      <c r="CMU76" s="103"/>
      <c r="CMV76" s="103"/>
      <c r="CMW76" s="103"/>
      <c r="CMX76" s="103"/>
      <c r="CMY76" s="103"/>
      <c r="CMZ76" s="103"/>
      <c r="CNA76" s="103"/>
      <c r="CNB76" s="103"/>
      <c r="CNC76" s="103"/>
      <c r="CND76" s="103"/>
      <c r="CNE76" s="103"/>
      <c r="CNF76" s="103"/>
      <c r="CNG76" s="103"/>
      <c r="CNH76" s="103"/>
      <c r="CNI76" s="103"/>
      <c r="CNJ76" s="103"/>
      <c r="CNK76" s="103"/>
      <c r="CNL76" s="103"/>
      <c r="CNM76" s="103"/>
      <c r="CNN76" s="103"/>
      <c r="CNO76" s="103"/>
      <c r="CNP76" s="103"/>
      <c r="CNQ76" s="103"/>
      <c r="CNR76" s="103"/>
      <c r="CNS76" s="103"/>
      <c r="CNT76" s="103"/>
      <c r="CNU76" s="103"/>
      <c r="CNV76" s="103"/>
      <c r="CNW76" s="103"/>
      <c r="CNX76" s="103"/>
      <c r="CNY76" s="103"/>
      <c r="CNZ76" s="103"/>
      <c r="COA76" s="103"/>
      <c r="COB76" s="103"/>
      <c r="COC76" s="103"/>
      <c r="COD76" s="103"/>
      <c r="COE76" s="103"/>
      <c r="COF76" s="103"/>
      <c r="COG76" s="103"/>
      <c r="COH76" s="103"/>
      <c r="COI76" s="103"/>
      <c r="COJ76" s="103"/>
      <c r="COK76" s="103"/>
      <c r="COL76" s="103"/>
      <c r="COM76" s="103"/>
      <c r="CON76" s="103"/>
      <c r="COO76" s="103"/>
      <c r="COP76" s="103"/>
      <c r="COQ76" s="103"/>
      <c r="COR76" s="103"/>
      <c r="COS76" s="103"/>
      <c r="COT76" s="103"/>
      <c r="COU76" s="103"/>
      <c r="COV76" s="103"/>
      <c r="COW76" s="103"/>
      <c r="COX76" s="103"/>
      <c r="COY76" s="103"/>
      <c r="COZ76" s="103"/>
      <c r="CPA76" s="103"/>
      <c r="CPB76" s="103"/>
      <c r="CPC76" s="103"/>
      <c r="CPD76" s="103"/>
      <c r="CPE76" s="103"/>
      <c r="CPF76" s="103"/>
      <c r="CPG76" s="103"/>
      <c r="CPH76" s="103"/>
      <c r="CPI76" s="103"/>
      <c r="CPJ76" s="103"/>
      <c r="CPK76" s="103"/>
      <c r="CPL76" s="103"/>
      <c r="CPM76" s="103"/>
      <c r="CPN76" s="103"/>
      <c r="CPO76" s="103"/>
      <c r="CPP76" s="103"/>
      <c r="CPQ76" s="103"/>
      <c r="CPR76" s="103"/>
      <c r="CPS76" s="103"/>
      <c r="CPT76" s="103"/>
      <c r="CPU76" s="103"/>
      <c r="CPV76" s="103"/>
      <c r="CPW76" s="103"/>
      <c r="CPX76" s="103"/>
      <c r="CPY76" s="103"/>
      <c r="CPZ76" s="103"/>
      <c r="CQA76" s="103"/>
      <c r="CQB76" s="103"/>
      <c r="CQC76" s="103"/>
      <c r="CQD76" s="103"/>
      <c r="CQE76" s="103"/>
      <c r="CQF76" s="103"/>
      <c r="CQG76" s="103"/>
      <c r="CQH76" s="103"/>
      <c r="CQI76" s="103"/>
      <c r="CQJ76" s="103"/>
      <c r="CQK76" s="103"/>
      <c r="CQL76" s="103"/>
      <c r="CQM76" s="103"/>
      <c r="CQN76" s="103"/>
      <c r="CQO76" s="103"/>
      <c r="CQP76" s="103"/>
      <c r="CQQ76" s="103"/>
      <c r="CQR76" s="103"/>
      <c r="CQS76" s="103"/>
      <c r="CQT76" s="103"/>
      <c r="CQU76" s="103"/>
      <c r="CQV76" s="103"/>
      <c r="CQW76" s="103"/>
      <c r="CQX76" s="103"/>
      <c r="CQY76" s="103"/>
      <c r="CQZ76" s="103"/>
      <c r="CRA76" s="103"/>
      <c r="CRB76" s="103"/>
      <c r="CRC76" s="103"/>
      <c r="CRD76" s="103"/>
      <c r="CRE76" s="103"/>
      <c r="CRF76" s="103"/>
      <c r="CRG76" s="103"/>
      <c r="CRH76" s="103"/>
      <c r="CRI76" s="103"/>
      <c r="CRJ76" s="103"/>
      <c r="CRK76" s="103"/>
      <c r="CRL76" s="103"/>
      <c r="CRM76" s="103"/>
      <c r="CRN76" s="103"/>
      <c r="CRO76" s="103"/>
      <c r="CRP76" s="103"/>
      <c r="CRQ76" s="103"/>
      <c r="CRR76" s="103"/>
      <c r="CRS76" s="103"/>
      <c r="CRT76" s="103"/>
      <c r="CRU76" s="103"/>
      <c r="CRV76" s="103"/>
      <c r="CRW76" s="103"/>
      <c r="CRX76" s="103"/>
      <c r="CRY76" s="103"/>
      <c r="CRZ76" s="103"/>
      <c r="CSA76" s="103"/>
      <c r="CSB76" s="103"/>
      <c r="CSC76" s="103"/>
      <c r="CSD76" s="103"/>
      <c r="CSE76" s="103"/>
      <c r="CSF76" s="103"/>
      <c r="CSG76" s="103"/>
      <c r="CSH76" s="103"/>
      <c r="CSI76" s="103"/>
      <c r="CSJ76" s="103"/>
      <c r="CSK76" s="103"/>
      <c r="CSL76" s="103"/>
      <c r="CSM76" s="103"/>
      <c r="CSN76" s="103"/>
      <c r="CSO76" s="103"/>
      <c r="CSP76" s="103"/>
      <c r="CSQ76" s="103"/>
      <c r="CSR76" s="103"/>
      <c r="CSS76" s="103"/>
      <c r="CST76" s="103"/>
      <c r="CSU76" s="103"/>
      <c r="CSV76" s="103"/>
      <c r="CSW76" s="103"/>
      <c r="CSX76" s="103"/>
      <c r="CSY76" s="103"/>
      <c r="CSZ76" s="103"/>
      <c r="CTA76" s="103"/>
      <c r="CTB76" s="103"/>
      <c r="CTC76" s="103"/>
      <c r="CTD76" s="103"/>
      <c r="CTE76" s="103"/>
      <c r="CTF76" s="103"/>
      <c r="CTG76" s="103"/>
      <c r="CTH76" s="103"/>
      <c r="CTI76" s="103"/>
      <c r="CTJ76" s="103"/>
      <c r="CTK76" s="103"/>
      <c r="CTL76" s="103"/>
      <c r="CTM76" s="103"/>
      <c r="CTN76" s="103"/>
      <c r="CTO76" s="103"/>
      <c r="CTP76" s="103"/>
      <c r="CTQ76" s="103"/>
      <c r="CTR76" s="103"/>
      <c r="CTS76" s="103"/>
      <c r="CTT76" s="103"/>
      <c r="CTU76" s="103"/>
      <c r="CTV76" s="103"/>
      <c r="CTW76" s="103"/>
      <c r="CTX76" s="103"/>
      <c r="CTY76" s="103"/>
      <c r="CTZ76" s="103"/>
      <c r="CUA76" s="103"/>
      <c r="CUB76" s="103"/>
      <c r="CUC76" s="103"/>
      <c r="CUD76" s="103"/>
      <c r="CUE76" s="103"/>
      <c r="CUF76" s="103"/>
      <c r="CUG76" s="103"/>
      <c r="CUH76" s="103"/>
      <c r="CUI76" s="103"/>
      <c r="CUJ76" s="103"/>
      <c r="CUK76" s="103"/>
      <c r="CUL76" s="103"/>
      <c r="CUM76" s="103"/>
      <c r="CUN76" s="103"/>
      <c r="CUO76" s="103"/>
      <c r="CUP76" s="103"/>
      <c r="CUQ76" s="103"/>
      <c r="CUR76" s="103"/>
      <c r="CUS76" s="103"/>
      <c r="CUT76" s="103"/>
      <c r="CUU76" s="103"/>
      <c r="CUV76" s="103"/>
      <c r="CUW76" s="103"/>
      <c r="CUX76" s="103"/>
      <c r="CUY76" s="103"/>
      <c r="CUZ76" s="103"/>
      <c r="CVA76" s="103"/>
      <c r="CVB76" s="103"/>
      <c r="CVC76" s="103"/>
      <c r="CVD76" s="103"/>
      <c r="CVE76" s="103"/>
      <c r="CVF76" s="103"/>
      <c r="CVG76" s="103"/>
      <c r="CVH76" s="103"/>
      <c r="CVI76" s="103"/>
      <c r="CVJ76" s="103"/>
      <c r="CVK76" s="103"/>
      <c r="CVL76" s="103"/>
      <c r="CVM76" s="103"/>
      <c r="CVN76" s="103"/>
      <c r="CVO76" s="103"/>
      <c r="CVP76" s="103"/>
      <c r="CVQ76" s="103"/>
      <c r="CVR76" s="103"/>
      <c r="CVS76" s="103"/>
      <c r="CVT76" s="103"/>
      <c r="CVU76" s="103"/>
      <c r="CVV76" s="103"/>
      <c r="CVW76" s="103"/>
      <c r="CVX76" s="103"/>
      <c r="CVY76" s="103"/>
      <c r="CVZ76" s="103"/>
      <c r="CWA76" s="103"/>
      <c r="CWB76" s="103"/>
      <c r="CWC76" s="103"/>
      <c r="CWD76" s="103"/>
      <c r="CWE76" s="103"/>
      <c r="CWF76" s="103"/>
      <c r="CWG76" s="103"/>
      <c r="CWH76" s="103"/>
      <c r="CWI76" s="103"/>
      <c r="CWJ76" s="103"/>
      <c r="CWK76" s="103"/>
      <c r="CWL76" s="103"/>
      <c r="CWM76" s="103"/>
      <c r="CWN76" s="103"/>
      <c r="CWO76" s="103"/>
      <c r="CWP76" s="103"/>
      <c r="CWQ76" s="103"/>
      <c r="CWR76" s="103"/>
      <c r="CWS76" s="103"/>
      <c r="CWT76" s="103"/>
      <c r="CWU76" s="103"/>
      <c r="CWV76" s="103"/>
      <c r="CWW76" s="103"/>
      <c r="CWX76" s="103"/>
      <c r="CWY76" s="103"/>
      <c r="CWZ76" s="103"/>
      <c r="CXA76" s="103"/>
      <c r="CXB76" s="103"/>
      <c r="CXC76" s="103"/>
      <c r="CXD76" s="103"/>
      <c r="CXE76" s="103"/>
      <c r="CXF76" s="103"/>
      <c r="CXG76" s="103"/>
      <c r="CXH76" s="103"/>
      <c r="CXI76" s="103"/>
      <c r="CXJ76" s="103"/>
      <c r="CXK76" s="103"/>
      <c r="CXL76" s="103"/>
      <c r="CXM76" s="103"/>
      <c r="CXN76" s="103"/>
      <c r="CXO76" s="103"/>
      <c r="CXP76" s="103"/>
      <c r="CXQ76" s="103"/>
      <c r="CXR76" s="103"/>
      <c r="CXS76" s="103"/>
      <c r="CXT76" s="103"/>
      <c r="CXU76" s="103"/>
      <c r="CXV76" s="103"/>
      <c r="CXW76" s="103"/>
      <c r="CXX76" s="103"/>
      <c r="CXY76" s="103"/>
      <c r="CXZ76" s="103"/>
      <c r="CYA76" s="103"/>
      <c r="CYB76" s="103"/>
      <c r="CYC76" s="103"/>
      <c r="CYD76" s="103"/>
      <c r="CYE76" s="103"/>
      <c r="CYF76" s="103"/>
      <c r="CYG76" s="103"/>
      <c r="CYH76" s="103"/>
      <c r="CYI76" s="103"/>
      <c r="CYJ76" s="103"/>
      <c r="CYK76" s="103"/>
      <c r="CYL76" s="103"/>
      <c r="CYM76" s="103"/>
      <c r="CYN76" s="103"/>
      <c r="CYO76" s="103"/>
      <c r="CYP76" s="103"/>
      <c r="CYQ76" s="103"/>
      <c r="CYR76" s="103"/>
      <c r="CYS76" s="103"/>
      <c r="CYT76" s="103"/>
      <c r="CYU76" s="103"/>
      <c r="CYV76" s="103"/>
      <c r="CYW76" s="103"/>
      <c r="CYX76" s="103"/>
      <c r="CYY76" s="103"/>
      <c r="CYZ76" s="103"/>
      <c r="CZA76" s="103"/>
      <c r="CZB76" s="103"/>
      <c r="CZC76" s="103"/>
      <c r="CZD76" s="103"/>
      <c r="CZE76" s="103"/>
      <c r="CZF76" s="103"/>
      <c r="CZG76" s="103"/>
      <c r="CZH76" s="103"/>
      <c r="CZI76" s="103"/>
      <c r="CZJ76" s="103"/>
      <c r="CZK76" s="103"/>
      <c r="CZL76" s="103"/>
      <c r="CZM76" s="103"/>
      <c r="CZN76" s="103"/>
      <c r="CZO76" s="103"/>
      <c r="CZP76" s="103"/>
      <c r="CZQ76" s="103"/>
      <c r="CZR76" s="103"/>
      <c r="CZS76" s="103"/>
      <c r="CZT76" s="103"/>
      <c r="CZU76" s="103"/>
      <c r="CZV76" s="103"/>
      <c r="CZW76" s="103"/>
      <c r="CZX76" s="103"/>
      <c r="CZY76" s="103"/>
      <c r="CZZ76" s="103"/>
      <c r="DAA76" s="103"/>
      <c r="DAB76" s="103"/>
      <c r="DAC76" s="103"/>
      <c r="DAD76" s="103"/>
      <c r="DAE76" s="103"/>
      <c r="DAF76" s="103"/>
      <c r="DAG76" s="103"/>
      <c r="DAH76" s="103"/>
      <c r="DAI76" s="103"/>
      <c r="DAJ76" s="103"/>
      <c r="DAK76" s="103"/>
      <c r="DAL76" s="103"/>
      <c r="DAM76" s="103"/>
      <c r="DAN76" s="103"/>
      <c r="DAO76" s="103"/>
      <c r="DAP76" s="103"/>
      <c r="DAQ76" s="103"/>
      <c r="DAR76" s="103"/>
      <c r="DAS76" s="103"/>
      <c r="DAT76" s="103"/>
      <c r="DAU76" s="103"/>
      <c r="DAV76" s="103"/>
      <c r="DAW76" s="103"/>
      <c r="DAX76" s="103"/>
      <c r="DAY76" s="103"/>
      <c r="DAZ76" s="103"/>
      <c r="DBA76" s="103"/>
      <c r="DBB76" s="103"/>
      <c r="DBC76" s="103"/>
      <c r="DBD76" s="103"/>
      <c r="DBE76" s="103"/>
      <c r="DBF76" s="103"/>
      <c r="DBG76" s="103"/>
      <c r="DBH76" s="103"/>
      <c r="DBI76" s="103"/>
      <c r="DBJ76" s="103"/>
      <c r="DBK76" s="103"/>
      <c r="DBL76" s="103"/>
      <c r="DBM76" s="103"/>
      <c r="DBN76" s="103"/>
      <c r="DBO76" s="103"/>
      <c r="DBP76" s="103"/>
      <c r="DBQ76" s="103"/>
      <c r="DBR76" s="103"/>
      <c r="DBS76" s="103"/>
      <c r="DBT76" s="103"/>
      <c r="DBU76" s="103"/>
      <c r="DBV76" s="103"/>
      <c r="DBW76" s="103"/>
      <c r="DBX76" s="103"/>
      <c r="DBY76" s="103"/>
      <c r="DBZ76" s="103"/>
      <c r="DCA76" s="103"/>
      <c r="DCB76" s="103"/>
      <c r="DCC76" s="103"/>
      <c r="DCD76" s="103"/>
      <c r="DCE76" s="103"/>
      <c r="DCF76" s="103"/>
      <c r="DCG76" s="103"/>
      <c r="DCH76" s="103"/>
      <c r="DCI76" s="103"/>
      <c r="DCJ76" s="103"/>
      <c r="DCK76" s="103"/>
      <c r="DCL76" s="103"/>
      <c r="DCM76" s="103"/>
      <c r="DCN76" s="103"/>
      <c r="DCO76" s="103"/>
      <c r="DCP76" s="103"/>
      <c r="DCQ76" s="103"/>
      <c r="DCR76" s="103"/>
      <c r="DCS76" s="103"/>
      <c r="DCT76" s="103"/>
      <c r="DCU76" s="103"/>
      <c r="DCV76" s="103"/>
      <c r="DCW76" s="103"/>
      <c r="DCX76" s="103"/>
      <c r="DCY76" s="103"/>
      <c r="DCZ76" s="103"/>
      <c r="DDA76" s="103"/>
      <c r="DDB76" s="103"/>
      <c r="DDC76" s="103"/>
      <c r="DDD76" s="103"/>
      <c r="DDE76" s="103"/>
      <c r="DDF76" s="103"/>
      <c r="DDG76" s="103"/>
      <c r="DDH76" s="103"/>
      <c r="DDI76" s="103"/>
      <c r="DDJ76" s="103"/>
      <c r="DDK76" s="103"/>
      <c r="DDL76" s="103"/>
      <c r="DDM76" s="103"/>
      <c r="DDN76" s="103"/>
      <c r="DDO76" s="103"/>
      <c r="DDP76" s="103"/>
      <c r="DDQ76" s="103"/>
      <c r="DDR76" s="103"/>
      <c r="DDS76" s="103"/>
      <c r="DDT76" s="103"/>
      <c r="DDU76" s="103"/>
      <c r="DDV76" s="103"/>
      <c r="DDW76" s="103"/>
      <c r="DDX76" s="103"/>
      <c r="DDY76" s="103"/>
      <c r="DDZ76" s="103"/>
      <c r="DEA76" s="103"/>
      <c r="DEB76" s="103"/>
      <c r="DEC76" s="103"/>
      <c r="DED76" s="103"/>
      <c r="DEE76" s="103"/>
      <c r="DEF76" s="103"/>
      <c r="DEG76" s="103"/>
      <c r="DEH76" s="103"/>
      <c r="DEI76" s="103"/>
      <c r="DEJ76" s="103"/>
      <c r="DEK76" s="103"/>
      <c r="DEL76" s="103"/>
      <c r="DEM76" s="103"/>
      <c r="DEN76" s="103"/>
      <c r="DEO76" s="103"/>
      <c r="DEP76" s="103"/>
      <c r="DEQ76" s="103"/>
      <c r="DER76" s="103"/>
      <c r="DES76" s="103"/>
      <c r="DET76" s="103"/>
      <c r="DEU76" s="103"/>
      <c r="DEV76" s="103"/>
      <c r="DEW76" s="103"/>
      <c r="DEX76" s="103"/>
      <c r="DEY76" s="103"/>
      <c r="DEZ76" s="103"/>
      <c r="DFA76" s="103"/>
      <c r="DFB76" s="103"/>
      <c r="DFC76" s="103"/>
      <c r="DFD76" s="103"/>
      <c r="DFE76" s="103"/>
      <c r="DFF76" s="103"/>
      <c r="DFG76" s="103"/>
      <c r="DFH76" s="103"/>
      <c r="DFI76" s="103"/>
      <c r="DFJ76" s="103"/>
      <c r="DFK76" s="103"/>
      <c r="DFL76" s="103"/>
      <c r="DFM76" s="103"/>
      <c r="DFN76" s="103"/>
      <c r="DFO76" s="103"/>
      <c r="DFP76" s="103"/>
      <c r="DFQ76" s="103"/>
      <c r="DFR76" s="103"/>
      <c r="DFS76" s="103"/>
      <c r="DFT76" s="103"/>
      <c r="DFU76" s="103"/>
      <c r="DFV76" s="103"/>
      <c r="DFW76" s="103"/>
      <c r="DFX76" s="103"/>
      <c r="DFY76" s="103"/>
      <c r="DFZ76" s="103"/>
      <c r="DGA76" s="103"/>
      <c r="DGB76" s="103"/>
      <c r="DGC76" s="103"/>
      <c r="DGD76" s="103"/>
      <c r="DGE76" s="103"/>
      <c r="DGF76" s="103"/>
      <c r="DGG76" s="103"/>
      <c r="DGH76" s="103"/>
      <c r="DGI76" s="103"/>
      <c r="DGJ76" s="103"/>
      <c r="DGK76" s="103"/>
      <c r="DGL76" s="103"/>
      <c r="DGM76" s="103"/>
      <c r="DGN76" s="103"/>
      <c r="DGO76" s="103"/>
      <c r="DGP76" s="103"/>
      <c r="DGQ76" s="103"/>
      <c r="DGR76" s="103"/>
      <c r="DGS76" s="103"/>
      <c r="DGT76" s="103"/>
      <c r="DGU76" s="103"/>
      <c r="DGV76" s="103"/>
      <c r="DGW76" s="103"/>
      <c r="DGX76" s="103"/>
      <c r="DGY76" s="103"/>
      <c r="DGZ76" s="103"/>
      <c r="DHA76" s="103"/>
      <c r="DHB76" s="103"/>
      <c r="DHC76" s="103"/>
      <c r="DHD76" s="103"/>
      <c r="DHE76" s="103"/>
      <c r="DHF76" s="103"/>
      <c r="DHG76" s="103"/>
      <c r="DHH76" s="103"/>
      <c r="DHI76" s="103"/>
      <c r="DHJ76" s="103"/>
      <c r="DHK76" s="103"/>
      <c r="DHL76" s="103"/>
      <c r="DHM76" s="103"/>
      <c r="DHN76" s="103"/>
      <c r="DHO76" s="103"/>
      <c r="DHP76" s="103"/>
      <c r="DHQ76" s="103"/>
      <c r="DHR76" s="103"/>
      <c r="DHS76" s="103"/>
      <c r="DHT76" s="103"/>
      <c r="DHU76" s="103"/>
      <c r="DHV76" s="103"/>
      <c r="DHW76" s="103"/>
      <c r="DHX76" s="103"/>
      <c r="DHY76" s="103"/>
      <c r="DHZ76" s="103"/>
      <c r="DIA76" s="103"/>
      <c r="DIB76" s="103"/>
      <c r="DIC76" s="103"/>
      <c r="DID76" s="103"/>
      <c r="DIE76" s="103"/>
      <c r="DIF76" s="103"/>
      <c r="DIG76" s="103"/>
      <c r="DIH76" s="103"/>
      <c r="DII76" s="103"/>
      <c r="DIJ76" s="103"/>
      <c r="DIK76" s="103"/>
      <c r="DIL76" s="103"/>
      <c r="DIM76" s="103"/>
      <c r="DIN76" s="103"/>
      <c r="DIO76" s="103"/>
      <c r="DIP76" s="103"/>
      <c r="DIQ76" s="103"/>
      <c r="DIR76" s="103"/>
      <c r="DIS76" s="103"/>
      <c r="DIT76" s="103"/>
      <c r="DIU76" s="103"/>
      <c r="DIV76" s="103"/>
      <c r="DIW76" s="103"/>
      <c r="DIX76" s="103"/>
      <c r="DIY76" s="103"/>
      <c r="DIZ76" s="103"/>
      <c r="DJA76" s="103"/>
      <c r="DJB76" s="103"/>
      <c r="DJC76" s="103"/>
      <c r="DJD76" s="103"/>
      <c r="DJE76" s="103"/>
      <c r="DJF76" s="103"/>
      <c r="DJG76" s="103"/>
      <c r="DJH76" s="103"/>
      <c r="DJI76" s="103"/>
      <c r="DJJ76" s="103"/>
      <c r="DJK76" s="103"/>
      <c r="DJL76" s="103"/>
      <c r="DJM76" s="103"/>
      <c r="DJN76" s="103"/>
      <c r="DJO76" s="103"/>
      <c r="DJP76" s="103"/>
      <c r="DJQ76" s="103"/>
      <c r="DJR76" s="103"/>
      <c r="DJS76" s="103"/>
      <c r="DJT76" s="103"/>
      <c r="DJU76" s="103"/>
      <c r="DJV76" s="103"/>
      <c r="DJW76" s="103"/>
      <c r="DJX76" s="103"/>
      <c r="DJY76" s="103"/>
      <c r="DJZ76" s="103"/>
      <c r="DKA76" s="103"/>
      <c r="DKB76" s="103"/>
      <c r="DKC76" s="103"/>
      <c r="DKD76" s="103"/>
      <c r="DKE76" s="103"/>
      <c r="DKF76" s="103"/>
      <c r="DKG76" s="103"/>
      <c r="DKH76" s="103"/>
      <c r="DKI76" s="103"/>
      <c r="DKJ76" s="103"/>
      <c r="DKK76" s="103"/>
      <c r="DKL76" s="103"/>
      <c r="DKM76" s="103"/>
      <c r="DKN76" s="103"/>
      <c r="DKO76" s="103"/>
      <c r="DKP76" s="103"/>
      <c r="DKQ76" s="103"/>
      <c r="DKR76" s="103"/>
      <c r="DKS76" s="103"/>
      <c r="DKT76" s="103"/>
      <c r="DKU76" s="103"/>
      <c r="DKV76" s="103"/>
      <c r="DKW76" s="103"/>
      <c r="DKX76" s="103"/>
      <c r="DKY76" s="103"/>
      <c r="DKZ76" s="103"/>
      <c r="DLA76" s="103"/>
      <c r="DLB76" s="103"/>
      <c r="DLC76" s="103"/>
      <c r="DLD76" s="103"/>
      <c r="DLE76" s="103"/>
      <c r="DLF76" s="103"/>
      <c r="DLG76" s="103"/>
      <c r="DLH76" s="103"/>
      <c r="DLI76" s="103"/>
      <c r="DLJ76" s="103"/>
      <c r="DLK76" s="103"/>
      <c r="DLL76" s="103"/>
      <c r="DLM76" s="103"/>
      <c r="DLN76" s="103"/>
      <c r="DLO76" s="103"/>
      <c r="DLP76" s="103"/>
      <c r="DLQ76" s="103"/>
      <c r="DLR76" s="103"/>
      <c r="DLS76" s="103"/>
      <c r="DLT76" s="103"/>
      <c r="DLU76" s="103"/>
      <c r="DLV76" s="103"/>
      <c r="DLW76" s="103"/>
      <c r="DLX76" s="103"/>
      <c r="DLY76" s="103"/>
      <c r="DLZ76" s="103"/>
      <c r="DMA76" s="103"/>
      <c r="DMB76" s="103"/>
      <c r="DMC76" s="103"/>
      <c r="DMD76" s="103"/>
      <c r="DME76" s="103"/>
      <c r="DMF76" s="103"/>
      <c r="DMG76" s="103"/>
      <c r="DMH76" s="103"/>
      <c r="DMI76" s="103"/>
      <c r="DMJ76" s="103"/>
      <c r="DMK76" s="103"/>
      <c r="DML76" s="103"/>
      <c r="DMM76" s="103"/>
      <c r="DMN76" s="103"/>
      <c r="DMO76" s="103"/>
      <c r="DMP76" s="103"/>
      <c r="DMQ76" s="103"/>
      <c r="DMR76" s="103"/>
      <c r="DMS76" s="103"/>
      <c r="DMT76" s="103"/>
      <c r="DMU76" s="103"/>
      <c r="DMV76" s="103"/>
      <c r="DMW76" s="103"/>
      <c r="DMX76" s="103"/>
      <c r="DMY76" s="103"/>
      <c r="DMZ76" s="103"/>
      <c r="DNA76" s="103"/>
      <c r="DNB76" s="103"/>
      <c r="DNC76" s="103"/>
      <c r="DND76" s="103"/>
      <c r="DNE76" s="103"/>
      <c r="DNF76" s="103"/>
      <c r="DNG76" s="103"/>
      <c r="DNH76" s="103"/>
      <c r="DNI76" s="103"/>
      <c r="DNJ76" s="103"/>
      <c r="DNK76" s="103"/>
      <c r="DNL76" s="103"/>
      <c r="DNM76" s="103"/>
      <c r="DNN76" s="103"/>
      <c r="DNO76" s="103"/>
      <c r="DNP76" s="103"/>
      <c r="DNQ76" s="103"/>
      <c r="DNR76" s="103"/>
      <c r="DNS76" s="103"/>
      <c r="DNT76" s="103"/>
      <c r="DNU76" s="103"/>
      <c r="DNV76" s="103"/>
      <c r="DNW76" s="103"/>
      <c r="DNX76" s="103"/>
      <c r="DNY76" s="103"/>
      <c r="DNZ76" s="103"/>
      <c r="DOA76" s="103"/>
      <c r="DOB76" s="103"/>
      <c r="DOC76" s="103"/>
      <c r="DOD76" s="103"/>
      <c r="DOE76" s="103"/>
      <c r="DOF76" s="103"/>
      <c r="DOG76" s="103"/>
      <c r="DOH76" s="103"/>
      <c r="DOI76" s="103"/>
      <c r="DOJ76" s="103"/>
      <c r="DOK76" s="103"/>
      <c r="DOL76" s="103"/>
      <c r="DOM76" s="103"/>
      <c r="DON76" s="103"/>
      <c r="DOO76" s="103"/>
      <c r="DOP76" s="103"/>
      <c r="DOQ76" s="103"/>
      <c r="DOR76" s="103"/>
      <c r="DOS76" s="103"/>
      <c r="DOT76" s="103"/>
      <c r="DOU76" s="103"/>
      <c r="DOV76" s="103"/>
      <c r="DOW76" s="103"/>
      <c r="DOX76" s="103"/>
      <c r="DOY76" s="103"/>
      <c r="DOZ76" s="103"/>
      <c r="DPA76" s="103"/>
      <c r="DPB76" s="103"/>
      <c r="DPC76" s="103"/>
      <c r="DPD76" s="103"/>
      <c r="DPE76" s="103"/>
      <c r="DPF76" s="103"/>
      <c r="DPG76" s="103"/>
      <c r="DPH76" s="103"/>
      <c r="DPI76" s="103"/>
      <c r="DPJ76" s="103"/>
      <c r="DPK76" s="103"/>
      <c r="DPL76" s="103"/>
      <c r="DPM76" s="103"/>
      <c r="DPN76" s="103"/>
      <c r="DPO76" s="103"/>
      <c r="DPP76" s="103"/>
      <c r="DPQ76" s="103"/>
      <c r="DPR76" s="103"/>
      <c r="DPS76" s="103"/>
      <c r="DPT76" s="103"/>
      <c r="DPU76" s="103"/>
      <c r="DPV76" s="103"/>
      <c r="DPW76" s="103"/>
      <c r="DPX76" s="103"/>
      <c r="DPY76" s="103"/>
      <c r="DPZ76" s="103"/>
      <c r="DQA76" s="103"/>
      <c r="DQB76" s="103"/>
      <c r="DQC76" s="103"/>
      <c r="DQD76" s="103"/>
      <c r="DQE76" s="103"/>
      <c r="DQF76" s="103"/>
      <c r="DQG76" s="103"/>
      <c r="DQH76" s="103"/>
      <c r="DQI76" s="103"/>
      <c r="DQJ76" s="103"/>
      <c r="DQK76" s="103"/>
      <c r="DQL76" s="103"/>
      <c r="DQM76" s="103"/>
      <c r="DQN76" s="103"/>
      <c r="DQO76" s="103"/>
      <c r="DQP76" s="103"/>
      <c r="DQQ76" s="103"/>
      <c r="DQR76" s="103"/>
      <c r="DQS76" s="103"/>
      <c r="DQT76" s="103"/>
      <c r="DQU76" s="103"/>
      <c r="DQV76" s="103"/>
      <c r="DQW76" s="103"/>
      <c r="DQX76" s="103"/>
      <c r="DQY76" s="103"/>
      <c r="DQZ76" s="103"/>
      <c r="DRA76" s="103"/>
      <c r="DRB76" s="103"/>
      <c r="DRC76" s="103"/>
      <c r="DRD76" s="103"/>
      <c r="DRE76" s="103"/>
      <c r="DRF76" s="103"/>
      <c r="DRG76" s="103"/>
      <c r="DRH76" s="103"/>
      <c r="DRI76" s="103"/>
      <c r="DRJ76" s="103"/>
      <c r="DRK76" s="103"/>
      <c r="DRL76" s="103"/>
      <c r="DRM76" s="103"/>
      <c r="DRN76" s="103"/>
      <c r="DRO76" s="103"/>
      <c r="DRP76" s="103"/>
      <c r="DRQ76" s="103"/>
      <c r="DRR76" s="103"/>
      <c r="DRS76" s="103"/>
      <c r="DRT76" s="103"/>
      <c r="DRU76" s="103"/>
      <c r="DRV76" s="103"/>
      <c r="DRW76" s="103"/>
      <c r="DRX76" s="103"/>
      <c r="DRY76" s="103"/>
      <c r="DRZ76" s="103"/>
      <c r="DSA76" s="103"/>
      <c r="DSB76" s="103"/>
      <c r="DSC76" s="103"/>
      <c r="DSD76" s="103"/>
      <c r="DSE76" s="103"/>
      <c r="DSF76" s="103"/>
      <c r="DSG76" s="103"/>
      <c r="DSH76" s="103"/>
      <c r="DSI76" s="103"/>
      <c r="DSJ76" s="103"/>
      <c r="DSK76" s="103"/>
      <c r="DSL76" s="103"/>
      <c r="DSM76" s="103"/>
      <c r="DSN76" s="103"/>
      <c r="DSO76" s="103"/>
      <c r="DSP76" s="103"/>
      <c r="DSQ76" s="103"/>
      <c r="DSR76" s="103"/>
      <c r="DSS76" s="103"/>
      <c r="DST76" s="103"/>
      <c r="DSU76" s="103"/>
      <c r="DSV76" s="103"/>
      <c r="DSW76" s="103"/>
      <c r="DSX76" s="103"/>
      <c r="DSY76" s="103"/>
      <c r="DSZ76" s="103"/>
      <c r="DTA76" s="103"/>
      <c r="DTB76" s="103"/>
      <c r="DTC76" s="103"/>
      <c r="DTD76" s="103"/>
      <c r="DTE76" s="103"/>
      <c r="DTF76" s="103"/>
      <c r="DTG76" s="103"/>
      <c r="DTH76" s="103"/>
      <c r="DTI76" s="103"/>
      <c r="DTJ76" s="103"/>
      <c r="DTK76" s="103"/>
      <c r="DTL76" s="103"/>
      <c r="DTM76" s="103"/>
      <c r="DTN76" s="103"/>
      <c r="DTO76" s="103"/>
      <c r="DTP76" s="103"/>
      <c r="DTQ76" s="103"/>
      <c r="DTR76" s="103"/>
      <c r="DTS76" s="103"/>
      <c r="DTT76" s="103"/>
      <c r="DTU76" s="103"/>
      <c r="DTV76" s="103"/>
      <c r="DTW76" s="103"/>
      <c r="DTX76" s="103"/>
      <c r="DTY76" s="103"/>
      <c r="DTZ76" s="103"/>
      <c r="DUA76" s="103"/>
      <c r="DUB76" s="103"/>
      <c r="DUC76" s="103"/>
      <c r="DUD76" s="103"/>
      <c r="DUE76" s="103"/>
      <c r="DUF76" s="103"/>
      <c r="DUG76" s="103"/>
      <c r="DUH76" s="103"/>
      <c r="DUI76" s="103"/>
      <c r="DUJ76" s="103"/>
      <c r="DUK76" s="103"/>
      <c r="DUL76" s="103"/>
      <c r="DUM76" s="103"/>
      <c r="DUN76" s="103"/>
      <c r="DUO76" s="103"/>
      <c r="DUP76" s="103"/>
      <c r="DUQ76" s="103"/>
      <c r="DUR76" s="103"/>
      <c r="DUS76" s="103"/>
      <c r="DUT76" s="103"/>
      <c r="DUU76" s="103"/>
      <c r="DUV76" s="103"/>
      <c r="DUW76" s="103"/>
      <c r="DUX76" s="103"/>
      <c r="DUY76" s="103"/>
      <c r="DUZ76" s="103"/>
      <c r="DVA76" s="103"/>
      <c r="DVB76" s="103"/>
      <c r="DVC76" s="103"/>
      <c r="DVD76" s="103"/>
      <c r="DVE76" s="103"/>
      <c r="DVF76" s="103"/>
      <c r="DVG76" s="103"/>
      <c r="DVH76" s="103"/>
      <c r="DVI76" s="103"/>
      <c r="DVJ76" s="103"/>
      <c r="DVK76" s="103"/>
      <c r="DVL76" s="103"/>
      <c r="DVM76" s="103"/>
      <c r="DVN76" s="103"/>
      <c r="DVO76" s="103"/>
      <c r="DVP76" s="103"/>
      <c r="DVQ76" s="103"/>
      <c r="DVR76" s="103"/>
      <c r="DVS76" s="103"/>
      <c r="DVT76" s="103"/>
      <c r="DVU76" s="103"/>
      <c r="DVV76" s="103"/>
      <c r="DVW76" s="103"/>
      <c r="DVX76" s="103"/>
      <c r="DVY76" s="103"/>
      <c r="DVZ76" s="103"/>
      <c r="DWA76" s="103"/>
      <c r="DWB76" s="103"/>
      <c r="DWC76" s="103"/>
      <c r="DWD76" s="103"/>
      <c r="DWE76" s="103"/>
      <c r="DWF76" s="103"/>
      <c r="DWG76" s="103"/>
      <c r="DWH76" s="103"/>
      <c r="DWI76" s="103"/>
      <c r="DWJ76" s="103"/>
      <c r="DWK76" s="103"/>
      <c r="DWL76" s="103"/>
      <c r="DWM76" s="103"/>
      <c r="DWN76" s="103"/>
      <c r="DWO76" s="103"/>
      <c r="DWP76" s="103"/>
      <c r="DWQ76" s="103"/>
      <c r="DWR76" s="103"/>
      <c r="DWS76" s="103"/>
      <c r="DWT76" s="103"/>
      <c r="DWU76" s="103"/>
      <c r="DWV76" s="103"/>
      <c r="DWW76" s="103"/>
      <c r="DWX76" s="103"/>
      <c r="DWY76" s="103"/>
      <c r="DWZ76" s="103"/>
      <c r="DXA76" s="103"/>
      <c r="DXB76" s="103"/>
      <c r="DXC76" s="103"/>
      <c r="DXD76" s="103"/>
      <c r="DXE76" s="103"/>
      <c r="DXF76" s="103"/>
      <c r="DXG76" s="103"/>
      <c r="DXH76" s="103"/>
      <c r="DXI76" s="103"/>
      <c r="DXJ76" s="103"/>
      <c r="DXK76" s="103"/>
      <c r="DXL76" s="103"/>
      <c r="DXM76" s="103"/>
      <c r="DXN76" s="103"/>
      <c r="DXO76" s="103"/>
      <c r="DXP76" s="103"/>
      <c r="DXQ76" s="103"/>
      <c r="DXR76" s="103"/>
      <c r="DXS76" s="103"/>
      <c r="DXT76" s="103"/>
      <c r="DXU76" s="103"/>
      <c r="DXV76" s="103"/>
      <c r="DXW76" s="103"/>
      <c r="DXX76" s="103"/>
      <c r="DXY76" s="103"/>
      <c r="DXZ76" s="103"/>
      <c r="DYA76" s="103"/>
      <c r="DYB76" s="103"/>
      <c r="DYC76" s="103"/>
      <c r="DYD76" s="103"/>
      <c r="DYE76" s="103"/>
      <c r="DYF76" s="103"/>
      <c r="DYG76" s="103"/>
      <c r="DYH76" s="103"/>
      <c r="DYI76" s="103"/>
      <c r="DYJ76" s="103"/>
      <c r="DYK76" s="103"/>
      <c r="DYL76" s="103"/>
      <c r="DYM76" s="103"/>
      <c r="DYN76" s="103"/>
      <c r="DYO76" s="103"/>
      <c r="DYP76" s="103"/>
      <c r="DYQ76" s="103"/>
      <c r="DYR76" s="103"/>
      <c r="DYS76" s="103"/>
      <c r="DYT76" s="103"/>
      <c r="DYU76" s="103"/>
      <c r="DYV76" s="103"/>
      <c r="DYW76" s="103"/>
      <c r="DYX76" s="103"/>
      <c r="DYY76" s="103"/>
      <c r="DYZ76" s="103"/>
      <c r="DZA76" s="103"/>
      <c r="DZB76" s="103"/>
      <c r="DZC76" s="103"/>
      <c r="DZD76" s="103"/>
      <c r="DZE76" s="103"/>
      <c r="DZF76" s="103"/>
      <c r="DZG76" s="103"/>
      <c r="DZH76" s="103"/>
      <c r="DZI76" s="103"/>
      <c r="DZJ76" s="103"/>
      <c r="DZK76" s="103"/>
      <c r="DZL76" s="103"/>
      <c r="DZM76" s="103"/>
      <c r="DZN76" s="103"/>
      <c r="DZO76" s="103"/>
      <c r="DZP76" s="103"/>
      <c r="DZQ76" s="103"/>
      <c r="DZR76" s="103"/>
      <c r="DZS76" s="103"/>
      <c r="DZT76" s="103"/>
      <c r="DZU76" s="103"/>
      <c r="DZV76" s="103"/>
      <c r="DZW76" s="103"/>
      <c r="DZX76" s="103"/>
      <c r="DZY76" s="103"/>
      <c r="DZZ76" s="103"/>
      <c r="EAA76" s="103"/>
      <c r="EAB76" s="103"/>
      <c r="EAC76" s="103"/>
      <c r="EAD76" s="103"/>
      <c r="EAE76" s="103"/>
      <c r="EAF76" s="103"/>
      <c r="EAG76" s="103"/>
      <c r="EAH76" s="103"/>
      <c r="EAI76" s="103"/>
      <c r="EAJ76" s="103"/>
      <c r="EAK76" s="103"/>
      <c r="EAL76" s="103"/>
      <c r="EAM76" s="103"/>
      <c r="EAN76" s="103"/>
      <c r="EAO76" s="103"/>
      <c r="EAP76" s="103"/>
      <c r="EAQ76" s="103"/>
      <c r="EAR76" s="103"/>
      <c r="EAS76" s="103"/>
      <c r="EAT76" s="103"/>
      <c r="EAU76" s="103"/>
      <c r="EAV76" s="103"/>
      <c r="EAW76" s="103"/>
      <c r="EAX76" s="103"/>
      <c r="EAY76" s="103"/>
      <c r="EAZ76" s="103"/>
      <c r="EBA76" s="103"/>
      <c r="EBB76" s="103"/>
      <c r="EBC76" s="103"/>
      <c r="EBD76" s="103"/>
      <c r="EBE76" s="103"/>
      <c r="EBF76" s="103"/>
      <c r="EBG76" s="103"/>
      <c r="EBH76" s="103"/>
      <c r="EBI76" s="103"/>
      <c r="EBJ76" s="103"/>
      <c r="EBK76" s="103"/>
      <c r="EBL76" s="103"/>
      <c r="EBM76" s="103"/>
      <c r="EBN76" s="103"/>
      <c r="EBO76" s="103"/>
      <c r="EBP76" s="103"/>
      <c r="EBQ76" s="103"/>
      <c r="EBR76" s="103"/>
      <c r="EBS76" s="103"/>
      <c r="EBT76" s="103"/>
      <c r="EBU76" s="103"/>
      <c r="EBV76" s="103"/>
      <c r="EBW76" s="103"/>
      <c r="EBX76" s="103"/>
      <c r="EBY76" s="103"/>
      <c r="EBZ76" s="103"/>
      <c r="ECA76" s="103"/>
      <c r="ECB76" s="103"/>
      <c r="ECC76" s="103"/>
      <c r="ECD76" s="103"/>
      <c r="ECE76" s="103"/>
      <c r="ECF76" s="103"/>
      <c r="ECG76" s="103"/>
      <c r="ECH76" s="103"/>
      <c r="ECI76" s="103"/>
      <c r="ECJ76" s="103"/>
      <c r="ECK76" s="103"/>
      <c r="ECL76" s="103"/>
      <c r="ECM76" s="103"/>
      <c r="ECN76" s="103"/>
      <c r="ECO76" s="103"/>
      <c r="ECP76" s="103"/>
      <c r="ECQ76" s="103"/>
      <c r="ECR76" s="103"/>
      <c r="ECS76" s="103"/>
      <c r="ECT76" s="103"/>
      <c r="ECU76" s="103"/>
      <c r="ECV76" s="103"/>
      <c r="ECW76" s="103"/>
      <c r="ECX76" s="103"/>
      <c r="ECY76" s="103"/>
      <c r="ECZ76" s="103"/>
      <c r="EDA76" s="103"/>
      <c r="EDB76" s="103"/>
      <c r="EDC76" s="103"/>
      <c r="EDD76" s="103"/>
      <c r="EDE76" s="103"/>
      <c r="EDF76" s="103"/>
      <c r="EDG76" s="103"/>
      <c r="EDH76" s="103"/>
      <c r="EDI76" s="103"/>
      <c r="EDJ76" s="103"/>
      <c r="EDK76" s="103"/>
      <c r="EDL76" s="103"/>
      <c r="EDM76" s="103"/>
      <c r="EDN76" s="103"/>
      <c r="EDO76" s="103"/>
      <c r="EDP76" s="103"/>
      <c r="EDQ76" s="103"/>
      <c r="EDR76" s="103"/>
      <c r="EDS76" s="103"/>
      <c r="EDT76" s="103"/>
      <c r="EDU76" s="103"/>
      <c r="EDV76" s="103"/>
      <c r="EDW76" s="103"/>
      <c r="EDX76" s="103"/>
      <c r="EDY76" s="103"/>
      <c r="EDZ76" s="103"/>
      <c r="EEA76" s="103"/>
      <c r="EEB76" s="103"/>
      <c r="EEC76" s="103"/>
      <c r="EED76" s="103"/>
      <c r="EEE76" s="103"/>
      <c r="EEF76" s="103"/>
      <c r="EEG76" s="103"/>
      <c r="EEH76" s="103"/>
      <c r="EEI76" s="103"/>
      <c r="EEJ76" s="103"/>
      <c r="EEK76" s="103"/>
      <c r="EEL76" s="103"/>
      <c r="EEM76" s="103"/>
      <c r="EEN76" s="103"/>
      <c r="EEO76" s="103"/>
      <c r="EEP76" s="103"/>
      <c r="EEQ76" s="103"/>
      <c r="EER76" s="103"/>
      <c r="EES76" s="103"/>
      <c r="EET76" s="103"/>
      <c r="EEU76" s="103"/>
      <c r="EEV76" s="103"/>
      <c r="EEW76" s="103"/>
      <c r="EEX76" s="103"/>
      <c r="EEY76" s="103"/>
      <c r="EEZ76" s="103"/>
      <c r="EFA76" s="103"/>
      <c r="EFB76" s="103"/>
      <c r="EFC76" s="103"/>
      <c r="EFD76" s="103"/>
      <c r="EFE76" s="103"/>
      <c r="EFF76" s="103"/>
      <c r="EFG76" s="103"/>
      <c r="EFH76" s="103"/>
      <c r="EFI76" s="103"/>
      <c r="EFJ76" s="103"/>
      <c r="EFK76" s="103"/>
      <c r="EFL76" s="103"/>
      <c r="EFM76" s="103"/>
      <c r="EFN76" s="103"/>
      <c r="EFO76" s="103"/>
      <c r="EFP76" s="103"/>
      <c r="EFQ76" s="103"/>
      <c r="EFR76" s="103"/>
      <c r="EFS76" s="103"/>
      <c r="EFT76" s="103"/>
      <c r="EFU76" s="103"/>
      <c r="EFV76" s="103"/>
      <c r="EFW76" s="103"/>
      <c r="EFX76" s="103"/>
      <c r="EFY76" s="103"/>
      <c r="EFZ76" s="103"/>
      <c r="EGA76" s="103"/>
      <c r="EGB76" s="103"/>
      <c r="EGC76" s="103"/>
      <c r="EGD76" s="103"/>
      <c r="EGE76" s="103"/>
      <c r="EGF76" s="103"/>
      <c r="EGG76" s="103"/>
      <c r="EGH76" s="103"/>
      <c r="EGI76" s="103"/>
      <c r="EGJ76" s="103"/>
      <c r="EGK76" s="103"/>
      <c r="EGL76" s="103"/>
      <c r="EGM76" s="103"/>
      <c r="EGN76" s="103"/>
      <c r="EGO76" s="103"/>
      <c r="EGP76" s="103"/>
      <c r="EGQ76" s="103"/>
      <c r="EGR76" s="103"/>
      <c r="EGS76" s="103"/>
      <c r="EGT76" s="103"/>
      <c r="EGU76" s="103"/>
      <c r="EGV76" s="103"/>
      <c r="EGW76" s="103"/>
      <c r="EGX76" s="103"/>
      <c r="EGY76" s="103"/>
      <c r="EGZ76" s="103"/>
      <c r="EHA76" s="103"/>
      <c r="EHB76" s="103"/>
      <c r="EHC76" s="103"/>
      <c r="EHD76" s="103"/>
      <c r="EHE76" s="103"/>
      <c r="EHF76" s="103"/>
      <c r="EHG76" s="103"/>
      <c r="EHH76" s="103"/>
      <c r="EHI76" s="103"/>
      <c r="EHJ76" s="103"/>
      <c r="EHK76" s="103"/>
      <c r="EHL76" s="103"/>
      <c r="EHM76" s="103"/>
      <c r="EHN76" s="103"/>
      <c r="EHO76" s="103"/>
      <c r="EHP76" s="103"/>
      <c r="EHQ76" s="103"/>
      <c r="EHR76" s="103"/>
      <c r="EHS76" s="103"/>
      <c r="EHT76" s="103"/>
      <c r="EHU76" s="103"/>
      <c r="EHV76" s="103"/>
      <c r="EHW76" s="103"/>
      <c r="EHX76" s="103"/>
      <c r="EHY76" s="103"/>
      <c r="EHZ76" s="103"/>
      <c r="EIA76" s="103"/>
      <c r="EIB76" s="103"/>
      <c r="EIC76" s="103"/>
      <c r="EID76" s="103"/>
      <c r="EIE76" s="103"/>
      <c r="EIF76" s="103"/>
      <c r="EIG76" s="103"/>
      <c r="EIH76" s="103"/>
      <c r="EII76" s="103"/>
      <c r="EIJ76" s="103"/>
      <c r="EIK76" s="103"/>
      <c r="EIL76" s="103"/>
      <c r="EIM76" s="103"/>
      <c r="EIN76" s="103"/>
      <c r="EIO76" s="103"/>
      <c r="EIP76" s="103"/>
      <c r="EIQ76" s="103"/>
      <c r="EIR76" s="103"/>
      <c r="EIS76" s="103"/>
      <c r="EIT76" s="103"/>
      <c r="EIU76" s="103"/>
      <c r="EIV76" s="103"/>
      <c r="EIW76" s="103"/>
      <c r="EIX76" s="103"/>
      <c r="EIY76" s="103"/>
      <c r="EIZ76" s="103"/>
      <c r="EJA76" s="103"/>
      <c r="EJB76" s="103"/>
      <c r="EJC76" s="103"/>
      <c r="EJD76" s="103"/>
      <c r="EJE76" s="103"/>
      <c r="EJF76" s="103"/>
      <c r="EJG76" s="103"/>
      <c r="EJH76" s="103"/>
      <c r="EJI76" s="103"/>
      <c r="EJJ76" s="103"/>
      <c r="EJK76" s="103"/>
      <c r="EJL76" s="103"/>
      <c r="EJM76" s="103"/>
      <c r="EJN76" s="103"/>
      <c r="EJO76" s="103"/>
      <c r="EJP76" s="103"/>
      <c r="EJQ76" s="103"/>
      <c r="EJR76" s="103"/>
      <c r="EJS76" s="103"/>
      <c r="EJT76" s="103"/>
      <c r="EJU76" s="103"/>
      <c r="EJV76" s="103"/>
      <c r="EJW76" s="103"/>
      <c r="EJX76" s="103"/>
      <c r="EJY76" s="103"/>
      <c r="EJZ76" s="103"/>
      <c r="EKA76" s="103"/>
      <c r="EKB76" s="103"/>
      <c r="EKC76" s="103"/>
      <c r="EKD76" s="103"/>
      <c r="EKE76" s="103"/>
      <c r="EKF76" s="103"/>
      <c r="EKG76" s="103"/>
      <c r="EKH76" s="103"/>
      <c r="EKI76" s="103"/>
      <c r="EKJ76" s="103"/>
      <c r="EKK76" s="103"/>
      <c r="EKL76" s="103"/>
      <c r="EKM76" s="103"/>
      <c r="EKN76" s="103"/>
      <c r="EKO76" s="103"/>
      <c r="EKP76" s="103"/>
      <c r="EKQ76" s="103"/>
      <c r="EKR76" s="103"/>
      <c r="EKS76" s="103"/>
      <c r="EKT76" s="103"/>
      <c r="EKU76" s="103"/>
      <c r="EKV76" s="103"/>
      <c r="EKW76" s="103"/>
      <c r="EKX76" s="103"/>
      <c r="EKY76" s="103"/>
      <c r="EKZ76" s="103"/>
      <c r="ELA76" s="103"/>
      <c r="ELB76" s="103"/>
      <c r="ELC76" s="103"/>
      <c r="ELD76" s="103"/>
      <c r="ELE76" s="103"/>
      <c r="ELF76" s="103"/>
      <c r="ELG76" s="103"/>
      <c r="ELH76" s="103"/>
      <c r="ELI76" s="103"/>
      <c r="ELJ76" s="103"/>
      <c r="ELK76" s="103"/>
      <c r="ELL76" s="103"/>
      <c r="ELM76" s="103"/>
      <c r="ELN76" s="103"/>
      <c r="ELO76" s="103"/>
      <c r="ELP76" s="103"/>
      <c r="ELQ76" s="103"/>
      <c r="ELR76" s="103"/>
      <c r="ELS76" s="103"/>
      <c r="ELT76" s="103"/>
      <c r="ELU76" s="103"/>
      <c r="ELV76" s="103"/>
      <c r="ELW76" s="103"/>
      <c r="ELX76" s="103"/>
      <c r="ELY76" s="103"/>
      <c r="ELZ76" s="103"/>
      <c r="EMA76" s="103"/>
      <c r="EMB76" s="103"/>
      <c r="EMC76" s="103"/>
      <c r="EMD76" s="103"/>
      <c r="EME76" s="103"/>
      <c r="EMF76" s="103"/>
      <c r="EMG76" s="103"/>
      <c r="EMH76" s="103"/>
      <c r="EMI76" s="103"/>
      <c r="EMJ76" s="103"/>
      <c r="EMK76" s="103"/>
      <c r="EML76" s="103"/>
      <c r="EMM76" s="103"/>
      <c r="EMN76" s="103"/>
      <c r="EMO76" s="103"/>
      <c r="EMP76" s="103"/>
      <c r="EMQ76" s="103"/>
      <c r="EMR76" s="103"/>
      <c r="EMS76" s="103"/>
      <c r="EMT76" s="103"/>
      <c r="EMU76" s="103"/>
      <c r="EMV76" s="103"/>
      <c r="EMW76" s="103"/>
      <c r="EMX76" s="103"/>
      <c r="EMY76" s="103"/>
      <c r="EMZ76" s="103"/>
      <c r="ENA76" s="103"/>
      <c r="ENB76" s="103"/>
      <c r="ENC76" s="103"/>
      <c r="END76" s="103"/>
      <c r="ENE76" s="103"/>
      <c r="ENF76" s="103"/>
      <c r="ENG76" s="103"/>
      <c r="ENH76" s="103"/>
      <c r="ENI76" s="103"/>
      <c r="ENJ76" s="103"/>
      <c r="ENK76" s="103"/>
      <c r="ENL76" s="103"/>
      <c r="ENM76" s="103"/>
      <c r="ENN76" s="103"/>
      <c r="ENO76" s="103"/>
      <c r="ENP76" s="103"/>
      <c r="ENQ76" s="103"/>
      <c r="ENR76" s="103"/>
      <c r="ENS76" s="103"/>
      <c r="ENT76" s="103"/>
      <c r="ENU76" s="103"/>
      <c r="ENV76" s="103"/>
      <c r="ENW76" s="103"/>
      <c r="ENX76" s="103"/>
      <c r="ENY76" s="103"/>
      <c r="ENZ76" s="103"/>
      <c r="EOA76" s="103"/>
      <c r="EOB76" s="103"/>
      <c r="EOC76" s="103"/>
      <c r="EOD76" s="103"/>
      <c r="EOE76" s="103"/>
      <c r="EOF76" s="103"/>
      <c r="EOG76" s="103"/>
      <c r="EOH76" s="103"/>
      <c r="EOI76" s="103"/>
      <c r="EOJ76" s="103"/>
      <c r="EOK76" s="103"/>
      <c r="EOL76" s="103"/>
      <c r="EOM76" s="103"/>
      <c r="EON76" s="103"/>
      <c r="EOO76" s="103"/>
      <c r="EOP76" s="103"/>
      <c r="EOQ76" s="103"/>
      <c r="EOR76" s="103"/>
      <c r="EOS76" s="103"/>
      <c r="EOT76" s="103"/>
      <c r="EOU76" s="103"/>
      <c r="EOV76" s="103"/>
      <c r="EOW76" s="103"/>
      <c r="EOX76" s="103"/>
      <c r="EOY76" s="103"/>
      <c r="EOZ76" s="103"/>
      <c r="EPA76" s="103"/>
      <c r="EPB76" s="103"/>
      <c r="EPC76" s="103"/>
      <c r="EPD76" s="103"/>
      <c r="EPE76" s="103"/>
      <c r="EPF76" s="103"/>
      <c r="EPG76" s="103"/>
      <c r="EPH76" s="103"/>
      <c r="EPI76" s="103"/>
      <c r="EPJ76" s="103"/>
      <c r="EPK76" s="103"/>
      <c r="EPL76" s="103"/>
      <c r="EPM76" s="103"/>
      <c r="EPN76" s="103"/>
      <c r="EPO76" s="103"/>
      <c r="EPP76" s="103"/>
      <c r="EPQ76" s="103"/>
      <c r="EPR76" s="103"/>
      <c r="EPS76" s="103"/>
      <c r="EPT76" s="103"/>
      <c r="EPU76" s="103"/>
      <c r="EPV76" s="103"/>
      <c r="EPW76" s="103"/>
      <c r="EPX76" s="103"/>
      <c r="EPY76" s="103"/>
      <c r="EPZ76" s="103"/>
      <c r="EQA76" s="103"/>
      <c r="EQB76" s="103"/>
      <c r="EQC76" s="103"/>
      <c r="EQD76" s="103"/>
      <c r="EQE76" s="103"/>
      <c r="EQF76" s="103"/>
      <c r="EQG76" s="103"/>
      <c r="EQH76" s="103"/>
      <c r="EQI76" s="103"/>
      <c r="EQJ76" s="103"/>
      <c r="EQK76" s="103"/>
      <c r="EQL76" s="103"/>
      <c r="EQM76" s="103"/>
      <c r="EQN76" s="103"/>
      <c r="EQO76" s="103"/>
      <c r="EQP76" s="103"/>
      <c r="EQQ76" s="103"/>
      <c r="EQR76" s="103"/>
      <c r="EQS76" s="103"/>
      <c r="EQT76" s="103"/>
      <c r="EQU76" s="103"/>
      <c r="EQV76" s="103"/>
      <c r="EQW76" s="103"/>
      <c r="EQX76" s="103"/>
      <c r="EQY76" s="103"/>
      <c r="EQZ76" s="103"/>
      <c r="ERA76" s="103"/>
      <c r="ERB76" s="103"/>
      <c r="ERC76" s="103"/>
      <c r="ERD76" s="103"/>
      <c r="ERE76" s="103"/>
      <c r="ERF76" s="103"/>
      <c r="ERG76" s="103"/>
      <c r="ERH76" s="103"/>
      <c r="ERI76" s="103"/>
      <c r="ERJ76" s="103"/>
      <c r="ERK76" s="103"/>
      <c r="ERL76" s="103"/>
      <c r="ERM76" s="103"/>
      <c r="ERN76" s="103"/>
      <c r="ERO76" s="103"/>
      <c r="ERP76" s="103"/>
      <c r="ERQ76" s="103"/>
      <c r="ERR76" s="103"/>
      <c r="ERS76" s="103"/>
      <c r="ERT76" s="103"/>
      <c r="ERU76" s="103"/>
      <c r="ERV76" s="103"/>
      <c r="ERW76" s="103"/>
      <c r="ERX76" s="103"/>
      <c r="ERY76" s="103"/>
      <c r="ERZ76" s="103"/>
      <c r="ESA76" s="103"/>
      <c r="ESB76" s="103"/>
      <c r="ESC76" s="103"/>
      <c r="ESD76" s="103"/>
      <c r="ESE76" s="103"/>
      <c r="ESF76" s="103"/>
      <c r="ESG76" s="103"/>
      <c r="ESH76" s="103"/>
      <c r="ESI76" s="103"/>
      <c r="ESJ76" s="103"/>
      <c r="ESK76" s="103"/>
      <c r="ESL76" s="103"/>
      <c r="ESM76" s="103"/>
      <c r="ESN76" s="103"/>
      <c r="ESO76" s="103"/>
      <c r="ESP76" s="103"/>
      <c r="ESQ76" s="103"/>
      <c r="ESR76" s="103"/>
      <c r="ESS76" s="103"/>
      <c r="EST76" s="103"/>
      <c r="ESU76" s="103"/>
      <c r="ESV76" s="103"/>
      <c r="ESW76" s="103"/>
      <c r="ESX76" s="103"/>
      <c r="ESY76" s="103"/>
      <c r="ESZ76" s="103"/>
      <c r="ETA76" s="103"/>
      <c r="ETB76" s="103"/>
      <c r="ETC76" s="103"/>
      <c r="ETD76" s="103"/>
      <c r="ETE76" s="103"/>
      <c r="ETF76" s="103"/>
      <c r="ETG76" s="103"/>
      <c r="ETH76" s="103"/>
      <c r="ETI76" s="103"/>
      <c r="ETJ76" s="103"/>
      <c r="ETK76" s="103"/>
      <c r="ETL76" s="103"/>
      <c r="ETM76" s="103"/>
      <c r="ETN76" s="103"/>
      <c r="ETO76" s="103"/>
      <c r="ETP76" s="103"/>
      <c r="ETQ76" s="103"/>
      <c r="ETR76" s="103"/>
      <c r="ETS76" s="103"/>
      <c r="ETT76" s="103"/>
      <c r="ETU76" s="103"/>
      <c r="ETV76" s="103"/>
      <c r="ETW76" s="103"/>
      <c r="ETX76" s="103"/>
      <c r="ETY76" s="103"/>
      <c r="ETZ76" s="103"/>
      <c r="EUA76" s="103"/>
      <c r="EUB76" s="103"/>
      <c r="EUC76" s="103"/>
      <c r="EUD76" s="103"/>
      <c r="EUE76" s="103"/>
      <c r="EUF76" s="103"/>
      <c r="EUG76" s="103"/>
      <c r="EUH76" s="103"/>
      <c r="EUI76" s="103"/>
      <c r="EUJ76" s="103"/>
      <c r="EUK76" s="103"/>
      <c r="EUL76" s="103"/>
      <c r="EUM76" s="103"/>
      <c r="EUN76" s="103"/>
      <c r="EUO76" s="103"/>
      <c r="EUP76" s="103"/>
      <c r="EUQ76" s="103"/>
      <c r="EUR76" s="103"/>
      <c r="EUS76" s="103"/>
      <c r="EUT76" s="103"/>
      <c r="EUU76" s="103"/>
      <c r="EUV76" s="103"/>
      <c r="EUW76" s="103"/>
      <c r="EUX76" s="103"/>
      <c r="EUY76" s="103"/>
      <c r="EUZ76" s="103"/>
      <c r="EVA76" s="103"/>
      <c r="EVB76" s="103"/>
      <c r="EVC76" s="103"/>
      <c r="EVD76" s="103"/>
      <c r="EVE76" s="103"/>
      <c r="EVF76" s="103"/>
      <c r="EVG76" s="103"/>
      <c r="EVH76" s="103"/>
      <c r="EVI76" s="103"/>
      <c r="EVJ76" s="103"/>
      <c r="EVK76" s="103"/>
      <c r="EVL76" s="103"/>
      <c r="EVM76" s="103"/>
      <c r="EVN76" s="103"/>
      <c r="EVO76" s="103"/>
      <c r="EVP76" s="103"/>
      <c r="EVQ76" s="103"/>
      <c r="EVR76" s="103"/>
      <c r="EVS76" s="103"/>
      <c r="EVT76" s="103"/>
      <c r="EVU76" s="103"/>
      <c r="EVV76" s="103"/>
      <c r="EVW76" s="103"/>
      <c r="EVX76" s="103"/>
      <c r="EVY76" s="103"/>
      <c r="EVZ76" s="103"/>
      <c r="EWA76" s="103"/>
      <c r="EWB76" s="103"/>
      <c r="EWC76" s="103"/>
      <c r="EWD76" s="103"/>
      <c r="EWE76" s="103"/>
      <c r="EWF76" s="103"/>
      <c r="EWG76" s="103"/>
      <c r="EWH76" s="103"/>
      <c r="EWI76" s="103"/>
      <c r="EWJ76" s="103"/>
      <c r="EWK76" s="103"/>
      <c r="EWL76" s="103"/>
      <c r="EWM76" s="103"/>
      <c r="EWN76" s="103"/>
      <c r="EWO76" s="103"/>
      <c r="EWP76" s="103"/>
      <c r="EWQ76" s="103"/>
      <c r="EWR76" s="103"/>
      <c r="EWS76" s="103"/>
      <c r="EWT76" s="103"/>
      <c r="EWU76" s="103"/>
      <c r="EWV76" s="103"/>
      <c r="EWW76" s="103"/>
      <c r="EWX76" s="103"/>
      <c r="EWY76" s="103"/>
      <c r="EWZ76" s="103"/>
      <c r="EXA76" s="103"/>
      <c r="EXB76" s="103"/>
      <c r="EXC76" s="103"/>
      <c r="EXD76" s="103"/>
      <c r="EXE76" s="103"/>
      <c r="EXF76" s="103"/>
      <c r="EXG76" s="103"/>
      <c r="EXH76" s="103"/>
      <c r="EXI76" s="103"/>
      <c r="EXJ76" s="103"/>
      <c r="EXK76" s="103"/>
      <c r="EXL76" s="103"/>
      <c r="EXM76" s="103"/>
      <c r="EXN76" s="103"/>
      <c r="EXO76" s="103"/>
      <c r="EXP76" s="103"/>
      <c r="EXQ76" s="103"/>
      <c r="EXR76" s="103"/>
      <c r="EXS76" s="103"/>
      <c r="EXT76" s="103"/>
      <c r="EXU76" s="103"/>
      <c r="EXV76" s="103"/>
      <c r="EXW76" s="103"/>
      <c r="EXX76" s="103"/>
      <c r="EXY76" s="103"/>
      <c r="EXZ76" s="103"/>
      <c r="EYA76" s="103"/>
      <c r="EYB76" s="103"/>
      <c r="EYC76" s="103"/>
      <c r="EYD76" s="103"/>
      <c r="EYE76" s="103"/>
      <c r="EYF76" s="103"/>
      <c r="EYG76" s="103"/>
      <c r="EYH76" s="103"/>
      <c r="EYI76" s="103"/>
      <c r="EYJ76" s="103"/>
      <c r="EYK76" s="103"/>
      <c r="EYL76" s="103"/>
      <c r="EYM76" s="103"/>
      <c r="EYN76" s="103"/>
      <c r="EYO76" s="103"/>
      <c r="EYP76" s="103"/>
      <c r="EYQ76" s="103"/>
      <c r="EYR76" s="103"/>
      <c r="EYS76" s="103"/>
      <c r="EYT76" s="103"/>
      <c r="EYU76" s="103"/>
      <c r="EYV76" s="103"/>
      <c r="EYW76" s="103"/>
      <c r="EYX76" s="103"/>
      <c r="EYY76" s="103"/>
      <c r="EYZ76" s="103"/>
      <c r="EZA76" s="103"/>
      <c r="EZB76" s="103"/>
      <c r="EZC76" s="103"/>
      <c r="EZD76" s="103"/>
      <c r="EZE76" s="103"/>
      <c r="EZF76" s="103"/>
      <c r="EZG76" s="103"/>
      <c r="EZH76" s="103"/>
      <c r="EZI76" s="103"/>
      <c r="EZJ76" s="103"/>
      <c r="EZK76" s="103"/>
      <c r="EZL76" s="103"/>
      <c r="EZM76" s="103"/>
      <c r="EZN76" s="103"/>
      <c r="EZO76" s="103"/>
      <c r="EZP76" s="103"/>
      <c r="EZQ76" s="103"/>
      <c r="EZR76" s="103"/>
      <c r="EZS76" s="103"/>
      <c r="EZT76" s="103"/>
      <c r="EZU76" s="103"/>
      <c r="EZV76" s="103"/>
      <c r="EZW76" s="103"/>
      <c r="EZX76" s="103"/>
      <c r="EZY76" s="103"/>
      <c r="EZZ76" s="103"/>
      <c r="FAA76" s="103"/>
      <c r="FAB76" s="103"/>
      <c r="FAC76" s="103"/>
      <c r="FAD76" s="103"/>
      <c r="FAE76" s="103"/>
      <c r="FAF76" s="103"/>
      <c r="FAG76" s="103"/>
      <c r="FAH76" s="103"/>
      <c r="FAI76" s="103"/>
      <c r="FAJ76" s="103"/>
      <c r="FAK76" s="103"/>
      <c r="FAL76" s="103"/>
      <c r="FAM76" s="103"/>
      <c r="FAN76" s="103"/>
      <c r="FAO76" s="103"/>
      <c r="FAP76" s="103"/>
      <c r="FAQ76" s="103"/>
      <c r="FAR76" s="103"/>
      <c r="FAS76" s="103"/>
      <c r="FAT76" s="103"/>
      <c r="FAU76" s="103"/>
      <c r="FAV76" s="103"/>
      <c r="FAW76" s="103"/>
      <c r="FAX76" s="103"/>
      <c r="FAY76" s="103"/>
      <c r="FAZ76" s="103"/>
      <c r="FBA76" s="103"/>
      <c r="FBB76" s="103"/>
      <c r="FBC76" s="103"/>
      <c r="FBD76" s="103"/>
      <c r="FBE76" s="103"/>
      <c r="FBF76" s="103"/>
      <c r="FBG76" s="103"/>
      <c r="FBH76" s="103"/>
      <c r="FBI76" s="103"/>
      <c r="FBJ76" s="103"/>
      <c r="FBK76" s="103"/>
      <c r="FBL76" s="103"/>
      <c r="FBM76" s="103"/>
      <c r="FBN76" s="103"/>
      <c r="FBO76" s="103"/>
      <c r="FBP76" s="103"/>
      <c r="FBQ76" s="103"/>
      <c r="FBR76" s="103"/>
      <c r="FBS76" s="103"/>
      <c r="FBT76" s="103"/>
      <c r="FBU76" s="103"/>
      <c r="FBV76" s="103"/>
      <c r="FBW76" s="103"/>
      <c r="FBX76" s="103"/>
      <c r="FBY76" s="103"/>
      <c r="FBZ76" s="103"/>
      <c r="FCA76" s="103"/>
      <c r="FCB76" s="103"/>
      <c r="FCC76" s="103"/>
      <c r="FCD76" s="103"/>
      <c r="FCE76" s="103"/>
      <c r="FCF76" s="103"/>
      <c r="FCG76" s="103"/>
      <c r="FCH76" s="103"/>
      <c r="FCI76" s="103"/>
      <c r="FCJ76" s="103"/>
      <c r="FCK76" s="103"/>
      <c r="FCL76" s="103"/>
      <c r="FCM76" s="103"/>
      <c r="FCN76" s="103"/>
      <c r="FCO76" s="103"/>
      <c r="FCP76" s="103"/>
      <c r="FCQ76" s="103"/>
      <c r="FCR76" s="103"/>
      <c r="FCS76" s="103"/>
      <c r="FCT76" s="103"/>
      <c r="FCU76" s="103"/>
      <c r="FCV76" s="103"/>
      <c r="FCW76" s="103"/>
      <c r="FCX76" s="103"/>
      <c r="FCY76" s="103"/>
      <c r="FCZ76" s="103"/>
      <c r="FDA76" s="103"/>
      <c r="FDB76" s="103"/>
      <c r="FDC76" s="103"/>
      <c r="FDD76" s="103"/>
      <c r="FDE76" s="103"/>
      <c r="FDF76" s="103"/>
      <c r="FDG76" s="103"/>
      <c r="FDH76" s="103"/>
      <c r="FDI76" s="103"/>
      <c r="FDJ76" s="103"/>
      <c r="FDK76" s="103"/>
      <c r="FDL76" s="103"/>
      <c r="FDM76" s="103"/>
      <c r="FDN76" s="103"/>
      <c r="FDO76" s="103"/>
      <c r="FDP76" s="103"/>
      <c r="FDQ76" s="103"/>
      <c r="FDR76" s="103"/>
      <c r="FDS76" s="103"/>
      <c r="FDT76" s="103"/>
      <c r="FDU76" s="103"/>
      <c r="FDV76" s="103"/>
      <c r="FDW76" s="103"/>
      <c r="FDX76" s="103"/>
      <c r="FDY76" s="103"/>
      <c r="FDZ76" s="103"/>
      <c r="FEA76" s="103"/>
      <c r="FEB76" s="103"/>
      <c r="FEC76" s="103"/>
      <c r="FED76" s="103"/>
      <c r="FEE76" s="103"/>
      <c r="FEF76" s="103"/>
      <c r="FEG76" s="103"/>
      <c r="FEH76" s="103"/>
      <c r="FEI76" s="103"/>
      <c r="FEJ76" s="103"/>
      <c r="FEK76" s="103"/>
      <c r="FEL76" s="103"/>
      <c r="FEM76" s="103"/>
      <c r="FEN76" s="103"/>
      <c r="FEO76" s="103"/>
      <c r="FEP76" s="103"/>
      <c r="FEQ76" s="103"/>
      <c r="FER76" s="103"/>
      <c r="FES76" s="103"/>
      <c r="FET76" s="103"/>
      <c r="FEU76" s="103"/>
      <c r="FEV76" s="103"/>
      <c r="FEW76" s="103"/>
      <c r="FEX76" s="103"/>
      <c r="FEY76" s="103"/>
      <c r="FEZ76" s="103"/>
      <c r="FFA76" s="103"/>
      <c r="FFB76" s="103"/>
      <c r="FFC76" s="103"/>
      <c r="FFD76" s="103"/>
      <c r="FFE76" s="103"/>
      <c r="FFF76" s="103"/>
      <c r="FFG76" s="103"/>
      <c r="FFH76" s="103"/>
      <c r="FFI76" s="103"/>
      <c r="FFJ76" s="103"/>
      <c r="FFK76" s="103"/>
      <c r="FFL76" s="103"/>
      <c r="FFM76" s="103"/>
      <c r="FFN76" s="103"/>
      <c r="FFO76" s="103"/>
      <c r="FFP76" s="103"/>
      <c r="FFQ76" s="103"/>
      <c r="FFR76" s="103"/>
      <c r="FFS76" s="103"/>
      <c r="FFT76" s="103"/>
      <c r="FFU76" s="103"/>
      <c r="FFV76" s="103"/>
      <c r="FFW76" s="103"/>
      <c r="FFX76" s="103"/>
      <c r="FFY76" s="103"/>
      <c r="FFZ76" s="103"/>
      <c r="FGA76" s="103"/>
      <c r="FGB76" s="103"/>
      <c r="FGC76" s="103"/>
      <c r="FGD76" s="103"/>
      <c r="FGE76" s="103"/>
      <c r="FGF76" s="103"/>
      <c r="FGG76" s="103"/>
      <c r="FGH76" s="103"/>
      <c r="FGI76" s="103"/>
      <c r="FGJ76" s="103"/>
      <c r="FGK76" s="103"/>
      <c r="FGL76" s="103"/>
      <c r="FGM76" s="103"/>
      <c r="FGN76" s="103"/>
      <c r="FGO76" s="103"/>
      <c r="FGP76" s="103"/>
      <c r="FGQ76" s="103"/>
      <c r="FGR76" s="103"/>
      <c r="FGS76" s="103"/>
      <c r="FGT76" s="103"/>
      <c r="FGU76" s="103"/>
      <c r="FGV76" s="103"/>
      <c r="FGW76" s="103"/>
      <c r="FGX76" s="103"/>
      <c r="FGY76" s="103"/>
      <c r="FGZ76" s="103"/>
      <c r="FHA76" s="103"/>
      <c r="FHB76" s="103"/>
      <c r="FHC76" s="103"/>
      <c r="FHD76" s="103"/>
      <c r="FHE76" s="103"/>
      <c r="FHF76" s="103"/>
      <c r="FHG76" s="103"/>
      <c r="FHH76" s="103"/>
      <c r="FHI76" s="103"/>
      <c r="FHJ76" s="103"/>
      <c r="FHK76" s="103"/>
      <c r="FHL76" s="103"/>
      <c r="FHM76" s="103"/>
      <c r="FHN76" s="103"/>
      <c r="FHO76" s="103"/>
      <c r="FHP76" s="103"/>
      <c r="FHQ76" s="103"/>
      <c r="FHR76" s="103"/>
      <c r="FHS76" s="103"/>
      <c r="FHT76" s="103"/>
      <c r="FHU76" s="103"/>
      <c r="FHV76" s="103"/>
      <c r="FHW76" s="103"/>
      <c r="FHX76" s="103"/>
      <c r="FHY76" s="103"/>
      <c r="FHZ76" s="103"/>
      <c r="FIA76" s="103"/>
      <c r="FIB76" s="103"/>
      <c r="FIC76" s="103"/>
      <c r="FID76" s="103"/>
      <c r="FIE76" s="103"/>
      <c r="FIF76" s="103"/>
      <c r="FIG76" s="103"/>
      <c r="FIH76" s="103"/>
      <c r="FII76" s="103"/>
      <c r="FIJ76" s="103"/>
      <c r="FIK76" s="103"/>
      <c r="FIL76" s="103"/>
      <c r="FIM76" s="103"/>
      <c r="FIN76" s="103"/>
      <c r="FIO76" s="103"/>
      <c r="FIP76" s="103"/>
      <c r="FIQ76" s="103"/>
      <c r="FIR76" s="103"/>
      <c r="FIS76" s="103"/>
      <c r="FIT76" s="103"/>
      <c r="FIU76" s="103"/>
      <c r="FIV76" s="103"/>
      <c r="FIW76" s="103"/>
      <c r="FIX76" s="103"/>
      <c r="FIY76" s="103"/>
      <c r="FIZ76" s="103"/>
      <c r="FJA76" s="103"/>
      <c r="FJB76" s="103"/>
      <c r="FJC76" s="103"/>
      <c r="FJD76" s="103"/>
      <c r="FJE76" s="103"/>
      <c r="FJF76" s="103"/>
      <c r="FJG76" s="103"/>
      <c r="FJH76" s="103"/>
      <c r="FJI76" s="103"/>
      <c r="FJJ76" s="103"/>
      <c r="FJK76" s="103"/>
      <c r="FJL76" s="103"/>
      <c r="FJM76" s="103"/>
      <c r="FJN76" s="103"/>
      <c r="FJO76" s="103"/>
      <c r="FJP76" s="103"/>
      <c r="FJQ76" s="103"/>
      <c r="FJR76" s="103"/>
      <c r="FJS76" s="103"/>
      <c r="FJT76" s="103"/>
      <c r="FJU76" s="103"/>
      <c r="FJV76" s="103"/>
      <c r="FJW76" s="103"/>
      <c r="FJX76" s="103"/>
      <c r="FJY76" s="103"/>
      <c r="FJZ76" s="103"/>
      <c r="FKA76" s="103"/>
      <c r="FKB76" s="103"/>
      <c r="FKC76" s="103"/>
      <c r="FKD76" s="103"/>
      <c r="FKE76" s="103"/>
      <c r="FKF76" s="103"/>
      <c r="FKG76" s="103"/>
      <c r="FKH76" s="103"/>
      <c r="FKI76" s="103"/>
      <c r="FKJ76" s="103"/>
      <c r="FKK76" s="103"/>
      <c r="FKL76" s="103"/>
      <c r="FKM76" s="103"/>
      <c r="FKN76" s="103"/>
      <c r="FKO76" s="103"/>
      <c r="FKP76" s="103"/>
      <c r="FKQ76" s="103"/>
      <c r="FKR76" s="103"/>
      <c r="FKS76" s="103"/>
      <c r="FKT76" s="103"/>
      <c r="FKU76" s="103"/>
      <c r="FKV76" s="103"/>
      <c r="FKW76" s="103"/>
      <c r="FKX76" s="103"/>
      <c r="FKY76" s="103"/>
      <c r="FKZ76" s="103"/>
      <c r="FLA76" s="103"/>
      <c r="FLB76" s="103"/>
      <c r="FLC76" s="103"/>
      <c r="FLD76" s="103"/>
      <c r="FLE76" s="103"/>
      <c r="FLF76" s="103"/>
      <c r="FLG76" s="103"/>
      <c r="FLH76" s="103"/>
      <c r="FLI76" s="103"/>
      <c r="FLJ76" s="103"/>
      <c r="FLK76" s="103"/>
      <c r="FLL76" s="103"/>
      <c r="FLM76" s="103"/>
      <c r="FLN76" s="103"/>
      <c r="FLO76" s="103"/>
      <c r="FLP76" s="103"/>
      <c r="FLQ76" s="103"/>
      <c r="FLR76" s="103"/>
      <c r="FLS76" s="103"/>
      <c r="FLT76" s="103"/>
      <c r="FLU76" s="103"/>
      <c r="FLV76" s="103"/>
      <c r="FLW76" s="103"/>
      <c r="FLX76" s="103"/>
      <c r="FLY76" s="103"/>
      <c r="FLZ76" s="103"/>
      <c r="FMA76" s="103"/>
      <c r="FMB76" s="103"/>
      <c r="FMC76" s="103"/>
      <c r="FMD76" s="103"/>
      <c r="FME76" s="103"/>
      <c r="FMF76" s="103"/>
      <c r="FMG76" s="103"/>
      <c r="FMH76" s="103"/>
      <c r="FMI76" s="103"/>
      <c r="FMJ76" s="103"/>
      <c r="FMK76" s="103"/>
      <c r="FML76" s="103"/>
      <c r="FMM76" s="103"/>
      <c r="FMN76" s="103"/>
      <c r="FMO76" s="103"/>
      <c r="FMP76" s="103"/>
      <c r="FMQ76" s="103"/>
      <c r="FMR76" s="103"/>
      <c r="FMS76" s="103"/>
      <c r="FMT76" s="103"/>
      <c r="FMU76" s="103"/>
      <c r="FMV76" s="103"/>
      <c r="FMW76" s="103"/>
      <c r="FMX76" s="103"/>
      <c r="FMY76" s="103"/>
      <c r="FMZ76" s="103"/>
      <c r="FNA76" s="103"/>
      <c r="FNB76" s="103"/>
      <c r="FNC76" s="103"/>
      <c r="FND76" s="103"/>
      <c r="FNE76" s="103"/>
      <c r="FNF76" s="103"/>
      <c r="FNG76" s="103"/>
      <c r="FNH76" s="103"/>
      <c r="FNI76" s="103"/>
      <c r="FNJ76" s="103"/>
      <c r="FNK76" s="103"/>
      <c r="FNL76" s="103"/>
      <c r="FNM76" s="103"/>
      <c r="FNN76" s="103"/>
      <c r="FNO76" s="103"/>
      <c r="FNP76" s="103"/>
      <c r="FNQ76" s="103"/>
      <c r="FNR76" s="103"/>
      <c r="FNS76" s="103"/>
      <c r="FNT76" s="103"/>
      <c r="FNU76" s="103"/>
      <c r="FNV76" s="103"/>
      <c r="FNW76" s="103"/>
      <c r="FNX76" s="103"/>
      <c r="FNY76" s="103"/>
      <c r="FNZ76" s="103"/>
      <c r="FOA76" s="103"/>
      <c r="FOB76" s="103"/>
      <c r="FOC76" s="103"/>
      <c r="FOD76" s="103"/>
      <c r="FOE76" s="103"/>
      <c r="FOF76" s="103"/>
      <c r="FOG76" s="103"/>
      <c r="FOH76" s="103"/>
      <c r="FOI76" s="103"/>
      <c r="FOJ76" s="103"/>
      <c r="FOK76" s="103"/>
      <c r="FOL76" s="103"/>
      <c r="FOM76" s="103"/>
      <c r="FON76" s="103"/>
      <c r="FOO76" s="103"/>
      <c r="FOP76" s="103"/>
      <c r="FOQ76" s="103"/>
      <c r="FOR76" s="103"/>
      <c r="FOS76" s="103"/>
      <c r="FOT76" s="103"/>
      <c r="FOU76" s="103"/>
      <c r="FOV76" s="103"/>
      <c r="FOW76" s="103"/>
      <c r="FOX76" s="103"/>
      <c r="FOY76" s="103"/>
      <c r="FOZ76" s="103"/>
      <c r="FPA76" s="103"/>
      <c r="FPB76" s="103"/>
      <c r="FPC76" s="103"/>
      <c r="FPD76" s="103"/>
      <c r="FPE76" s="103"/>
      <c r="FPF76" s="103"/>
      <c r="FPG76" s="103"/>
      <c r="FPH76" s="103"/>
      <c r="FPI76" s="103"/>
      <c r="FPJ76" s="103"/>
      <c r="FPK76" s="103"/>
      <c r="FPL76" s="103"/>
      <c r="FPM76" s="103"/>
      <c r="FPN76" s="103"/>
      <c r="FPO76" s="103"/>
      <c r="FPP76" s="103"/>
      <c r="FPQ76" s="103"/>
      <c r="FPR76" s="103"/>
      <c r="FPS76" s="103"/>
      <c r="FPT76" s="103"/>
      <c r="FPU76" s="103"/>
      <c r="FPV76" s="103"/>
      <c r="FPW76" s="103"/>
      <c r="FPX76" s="103"/>
      <c r="FPY76" s="103"/>
      <c r="FPZ76" s="103"/>
      <c r="FQA76" s="103"/>
      <c r="FQB76" s="103"/>
      <c r="FQC76" s="103"/>
      <c r="FQD76" s="103"/>
      <c r="FQE76" s="103"/>
      <c r="FQF76" s="103"/>
      <c r="FQG76" s="103"/>
      <c r="FQH76" s="103"/>
      <c r="FQI76" s="103"/>
      <c r="FQJ76" s="103"/>
      <c r="FQK76" s="103"/>
      <c r="FQL76" s="103"/>
      <c r="FQM76" s="103"/>
      <c r="FQN76" s="103"/>
      <c r="FQO76" s="103"/>
      <c r="FQP76" s="103"/>
      <c r="FQQ76" s="103"/>
      <c r="FQR76" s="103"/>
      <c r="FQS76" s="103"/>
      <c r="FQT76" s="103"/>
      <c r="FQU76" s="103"/>
      <c r="FQV76" s="103"/>
      <c r="FQW76" s="103"/>
      <c r="FQX76" s="103"/>
      <c r="FQY76" s="103"/>
      <c r="FQZ76" s="103"/>
      <c r="FRA76" s="103"/>
      <c r="FRB76" s="103"/>
      <c r="FRC76" s="103"/>
      <c r="FRD76" s="103"/>
      <c r="FRE76" s="103"/>
      <c r="FRF76" s="103"/>
      <c r="FRG76" s="103"/>
      <c r="FRH76" s="103"/>
      <c r="FRI76" s="103"/>
      <c r="FRJ76" s="103"/>
      <c r="FRK76" s="103"/>
      <c r="FRL76" s="103"/>
      <c r="FRM76" s="103"/>
      <c r="FRN76" s="103"/>
      <c r="FRO76" s="103"/>
      <c r="FRP76" s="103"/>
      <c r="FRQ76" s="103"/>
      <c r="FRR76" s="103"/>
      <c r="FRS76" s="103"/>
      <c r="FRT76" s="103"/>
      <c r="FRU76" s="103"/>
      <c r="FRV76" s="103"/>
      <c r="FRW76" s="103"/>
      <c r="FRX76" s="103"/>
      <c r="FRY76" s="103"/>
      <c r="FRZ76" s="103"/>
      <c r="FSA76" s="103"/>
      <c r="FSB76" s="103"/>
      <c r="FSC76" s="103"/>
      <c r="FSD76" s="103"/>
      <c r="FSE76" s="103"/>
      <c r="FSF76" s="103"/>
      <c r="FSG76" s="103"/>
      <c r="FSH76" s="103"/>
      <c r="FSI76" s="103"/>
      <c r="FSJ76" s="103"/>
      <c r="FSK76" s="103"/>
      <c r="FSL76" s="103"/>
      <c r="FSM76" s="103"/>
      <c r="FSN76" s="103"/>
      <c r="FSO76" s="103"/>
      <c r="FSP76" s="103"/>
      <c r="FSQ76" s="103"/>
      <c r="FSR76" s="103"/>
      <c r="FSS76" s="103"/>
      <c r="FST76" s="103"/>
      <c r="FSU76" s="103"/>
      <c r="FSV76" s="103"/>
      <c r="FSW76" s="103"/>
      <c r="FSX76" s="103"/>
      <c r="FSY76" s="103"/>
      <c r="FSZ76" s="103"/>
      <c r="FTA76" s="103"/>
      <c r="FTB76" s="103"/>
      <c r="FTC76" s="103"/>
      <c r="FTD76" s="103"/>
      <c r="FTE76" s="103"/>
      <c r="FTF76" s="103"/>
      <c r="FTG76" s="103"/>
      <c r="FTH76" s="103"/>
      <c r="FTI76" s="103"/>
      <c r="FTJ76" s="103"/>
      <c r="FTK76" s="103"/>
      <c r="FTL76" s="103"/>
      <c r="FTM76" s="103"/>
      <c r="FTN76" s="103"/>
      <c r="FTO76" s="103"/>
      <c r="FTP76" s="103"/>
      <c r="FTQ76" s="103"/>
      <c r="FTR76" s="103"/>
      <c r="FTS76" s="103"/>
      <c r="FTT76" s="103"/>
      <c r="FTU76" s="103"/>
      <c r="FTV76" s="103"/>
      <c r="FTW76" s="103"/>
      <c r="FTX76" s="103"/>
      <c r="FTY76" s="103"/>
      <c r="FTZ76" s="103"/>
      <c r="FUA76" s="103"/>
      <c r="FUB76" s="103"/>
      <c r="FUC76" s="103"/>
      <c r="FUD76" s="103"/>
      <c r="FUE76" s="103"/>
      <c r="FUF76" s="103"/>
      <c r="FUG76" s="103"/>
      <c r="FUH76" s="103"/>
      <c r="FUI76" s="103"/>
      <c r="FUJ76" s="103"/>
      <c r="FUK76" s="103"/>
      <c r="FUL76" s="103"/>
      <c r="FUM76" s="103"/>
      <c r="FUN76" s="103"/>
      <c r="FUO76" s="103"/>
      <c r="FUP76" s="103"/>
      <c r="FUQ76" s="103"/>
      <c r="FUR76" s="103"/>
      <c r="FUS76" s="103"/>
      <c r="FUT76" s="103"/>
      <c r="FUU76" s="103"/>
      <c r="FUV76" s="103"/>
      <c r="FUW76" s="103"/>
      <c r="FUX76" s="103"/>
      <c r="FUY76" s="103"/>
      <c r="FUZ76" s="103"/>
      <c r="FVA76" s="103"/>
      <c r="FVB76" s="103"/>
      <c r="FVC76" s="103"/>
      <c r="FVD76" s="103"/>
      <c r="FVE76" s="103"/>
      <c r="FVF76" s="103"/>
      <c r="FVG76" s="103"/>
      <c r="FVH76" s="103"/>
      <c r="FVI76" s="103"/>
      <c r="FVJ76" s="103"/>
      <c r="FVK76" s="103"/>
      <c r="FVL76" s="103"/>
      <c r="FVM76" s="103"/>
      <c r="FVN76" s="103"/>
      <c r="FVO76" s="103"/>
      <c r="FVP76" s="103"/>
      <c r="FVQ76" s="103"/>
      <c r="FVR76" s="103"/>
      <c r="FVS76" s="103"/>
      <c r="FVT76" s="103"/>
      <c r="FVU76" s="103"/>
      <c r="FVV76" s="103"/>
      <c r="FVW76" s="103"/>
      <c r="FVX76" s="103"/>
      <c r="FVY76" s="103"/>
      <c r="FVZ76" s="103"/>
      <c r="FWA76" s="103"/>
      <c r="FWB76" s="103"/>
      <c r="FWC76" s="103"/>
      <c r="FWD76" s="103"/>
      <c r="FWE76" s="103"/>
      <c r="FWF76" s="103"/>
      <c r="FWG76" s="103"/>
      <c r="FWH76" s="103"/>
      <c r="FWI76" s="103"/>
      <c r="FWJ76" s="103"/>
      <c r="FWK76" s="103"/>
      <c r="FWL76" s="103"/>
      <c r="FWM76" s="103"/>
      <c r="FWN76" s="103"/>
      <c r="FWO76" s="103"/>
      <c r="FWP76" s="103"/>
      <c r="FWQ76" s="103"/>
      <c r="FWR76" s="103"/>
      <c r="FWS76" s="103"/>
      <c r="FWT76" s="103"/>
      <c r="FWU76" s="103"/>
      <c r="FWV76" s="103"/>
      <c r="FWW76" s="103"/>
      <c r="FWX76" s="103"/>
      <c r="FWY76" s="103"/>
      <c r="FWZ76" s="103"/>
      <c r="FXA76" s="103"/>
      <c r="FXB76" s="103"/>
      <c r="FXC76" s="103"/>
      <c r="FXD76" s="103"/>
      <c r="FXE76" s="103"/>
      <c r="FXF76" s="103"/>
      <c r="FXG76" s="103"/>
      <c r="FXH76" s="103"/>
      <c r="FXI76" s="103"/>
      <c r="FXJ76" s="103"/>
      <c r="FXK76" s="103"/>
      <c r="FXL76" s="103"/>
      <c r="FXM76" s="103"/>
      <c r="FXN76" s="103"/>
      <c r="FXO76" s="103"/>
      <c r="FXP76" s="103"/>
      <c r="FXQ76" s="103"/>
      <c r="FXR76" s="103"/>
      <c r="FXS76" s="103"/>
      <c r="FXT76" s="103"/>
      <c r="FXU76" s="103"/>
      <c r="FXV76" s="103"/>
      <c r="FXW76" s="103"/>
      <c r="FXX76" s="103"/>
      <c r="FXY76" s="103"/>
      <c r="FXZ76" s="103"/>
      <c r="FYA76" s="103"/>
      <c r="FYB76" s="103"/>
      <c r="FYC76" s="103"/>
      <c r="FYD76" s="103"/>
      <c r="FYE76" s="103"/>
      <c r="FYF76" s="103"/>
      <c r="FYG76" s="103"/>
      <c r="FYH76" s="103"/>
      <c r="FYI76" s="103"/>
      <c r="FYJ76" s="103"/>
      <c r="FYK76" s="103"/>
      <c r="FYL76" s="103"/>
      <c r="FYM76" s="103"/>
      <c r="FYN76" s="103"/>
      <c r="FYO76" s="103"/>
      <c r="FYP76" s="103"/>
      <c r="FYQ76" s="103"/>
      <c r="FYR76" s="103"/>
      <c r="FYS76" s="103"/>
      <c r="FYT76" s="103"/>
      <c r="FYU76" s="103"/>
      <c r="FYV76" s="103"/>
      <c r="FYW76" s="103"/>
      <c r="FYX76" s="103"/>
      <c r="FYY76" s="103"/>
      <c r="FYZ76" s="103"/>
      <c r="FZA76" s="103"/>
      <c r="FZB76" s="103"/>
      <c r="FZC76" s="103"/>
      <c r="FZD76" s="103"/>
      <c r="FZE76" s="103"/>
      <c r="FZF76" s="103"/>
      <c r="FZG76" s="103"/>
      <c r="FZH76" s="103"/>
      <c r="FZI76" s="103"/>
      <c r="FZJ76" s="103"/>
      <c r="FZK76" s="103"/>
      <c r="FZL76" s="103"/>
      <c r="FZM76" s="103"/>
      <c r="FZN76" s="103"/>
      <c r="FZO76" s="103"/>
      <c r="FZP76" s="103"/>
      <c r="FZQ76" s="103"/>
      <c r="FZR76" s="103"/>
      <c r="FZS76" s="103"/>
      <c r="FZT76" s="103"/>
      <c r="FZU76" s="103"/>
      <c r="FZV76" s="103"/>
      <c r="FZW76" s="103"/>
      <c r="FZX76" s="103"/>
      <c r="FZY76" s="103"/>
      <c r="FZZ76" s="103"/>
      <c r="GAA76" s="103"/>
      <c r="GAB76" s="103"/>
      <c r="GAC76" s="103"/>
      <c r="GAD76" s="103"/>
      <c r="GAE76" s="103"/>
      <c r="GAF76" s="103"/>
      <c r="GAG76" s="103"/>
      <c r="GAH76" s="103"/>
      <c r="GAI76" s="103"/>
      <c r="GAJ76" s="103"/>
      <c r="GAK76" s="103"/>
      <c r="GAL76" s="103"/>
      <c r="GAM76" s="103"/>
      <c r="GAN76" s="103"/>
      <c r="GAO76" s="103"/>
      <c r="GAP76" s="103"/>
      <c r="GAQ76" s="103"/>
      <c r="GAR76" s="103"/>
      <c r="GAS76" s="103"/>
      <c r="GAT76" s="103"/>
      <c r="GAU76" s="103"/>
      <c r="GAV76" s="103"/>
      <c r="GAW76" s="103"/>
      <c r="GAX76" s="103"/>
      <c r="GAY76" s="103"/>
      <c r="GAZ76" s="103"/>
      <c r="GBA76" s="103"/>
      <c r="GBB76" s="103"/>
      <c r="GBC76" s="103"/>
      <c r="GBD76" s="103"/>
      <c r="GBE76" s="103"/>
      <c r="GBF76" s="103"/>
      <c r="GBG76" s="103"/>
      <c r="GBH76" s="103"/>
      <c r="GBI76" s="103"/>
      <c r="GBJ76" s="103"/>
      <c r="GBK76" s="103"/>
      <c r="GBL76" s="103"/>
      <c r="GBM76" s="103"/>
      <c r="GBN76" s="103"/>
      <c r="GBO76" s="103"/>
      <c r="GBP76" s="103"/>
      <c r="GBQ76" s="103"/>
      <c r="GBR76" s="103"/>
      <c r="GBS76" s="103"/>
      <c r="GBT76" s="103"/>
      <c r="GBU76" s="103"/>
      <c r="GBV76" s="103"/>
      <c r="GBW76" s="103"/>
      <c r="GBX76" s="103"/>
      <c r="GBY76" s="103"/>
      <c r="GBZ76" s="103"/>
      <c r="GCA76" s="103"/>
      <c r="GCB76" s="103"/>
      <c r="GCC76" s="103"/>
      <c r="GCD76" s="103"/>
      <c r="GCE76" s="103"/>
      <c r="GCF76" s="103"/>
      <c r="GCG76" s="103"/>
      <c r="GCH76" s="103"/>
      <c r="GCI76" s="103"/>
      <c r="GCJ76" s="103"/>
      <c r="GCK76" s="103"/>
      <c r="GCL76" s="103"/>
      <c r="GCM76" s="103"/>
      <c r="GCN76" s="103"/>
      <c r="GCO76" s="103"/>
      <c r="GCP76" s="103"/>
      <c r="GCQ76" s="103"/>
      <c r="GCR76" s="103"/>
      <c r="GCS76" s="103"/>
      <c r="GCT76" s="103"/>
      <c r="GCU76" s="103"/>
      <c r="GCV76" s="103"/>
      <c r="GCW76" s="103"/>
      <c r="GCX76" s="103"/>
      <c r="GCY76" s="103"/>
      <c r="GCZ76" s="103"/>
      <c r="GDA76" s="103"/>
      <c r="GDB76" s="103"/>
      <c r="GDC76" s="103"/>
      <c r="GDD76" s="103"/>
      <c r="GDE76" s="103"/>
      <c r="GDF76" s="103"/>
      <c r="GDG76" s="103"/>
      <c r="GDH76" s="103"/>
      <c r="GDI76" s="103"/>
      <c r="GDJ76" s="103"/>
      <c r="GDK76" s="103"/>
      <c r="GDL76" s="103"/>
      <c r="GDM76" s="103"/>
      <c r="GDN76" s="103"/>
      <c r="GDO76" s="103"/>
      <c r="GDP76" s="103"/>
      <c r="GDQ76" s="103"/>
      <c r="GDR76" s="103"/>
      <c r="GDS76" s="103"/>
      <c r="GDT76" s="103"/>
      <c r="GDU76" s="103"/>
      <c r="GDV76" s="103"/>
      <c r="GDW76" s="103"/>
      <c r="GDX76" s="103"/>
      <c r="GDY76" s="103"/>
      <c r="GDZ76" s="103"/>
      <c r="GEA76" s="103"/>
      <c r="GEB76" s="103"/>
      <c r="GEC76" s="103"/>
      <c r="GED76" s="103"/>
      <c r="GEE76" s="103"/>
      <c r="GEF76" s="103"/>
      <c r="GEG76" s="103"/>
      <c r="GEH76" s="103"/>
      <c r="GEI76" s="103"/>
      <c r="GEJ76" s="103"/>
      <c r="GEK76" s="103"/>
      <c r="GEL76" s="103"/>
      <c r="GEM76" s="103"/>
      <c r="GEN76" s="103"/>
      <c r="GEO76" s="103"/>
      <c r="GEP76" s="103"/>
      <c r="GEQ76" s="103"/>
      <c r="GER76" s="103"/>
      <c r="GES76" s="103"/>
      <c r="GET76" s="103"/>
      <c r="GEU76" s="103"/>
      <c r="GEV76" s="103"/>
      <c r="GEW76" s="103"/>
      <c r="GEX76" s="103"/>
      <c r="GEY76" s="103"/>
      <c r="GEZ76" s="103"/>
      <c r="GFA76" s="103"/>
      <c r="GFB76" s="103"/>
      <c r="GFC76" s="103"/>
      <c r="GFD76" s="103"/>
      <c r="GFE76" s="103"/>
      <c r="GFF76" s="103"/>
      <c r="GFG76" s="103"/>
      <c r="GFH76" s="103"/>
      <c r="GFI76" s="103"/>
      <c r="GFJ76" s="103"/>
      <c r="GFK76" s="103"/>
      <c r="GFL76" s="103"/>
      <c r="GFM76" s="103"/>
      <c r="GFN76" s="103"/>
      <c r="GFO76" s="103"/>
      <c r="GFP76" s="103"/>
      <c r="GFQ76" s="103"/>
      <c r="GFR76" s="103"/>
      <c r="GFS76" s="103"/>
      <c r="GFT76" s="103"/>
      <c r="GFU76" s="103"/>
      <c r="GFV76" s="103"/>
      <c r="GFW76" s="103"/>
      <c r="GFX76" s="103"/>
      <c r="GFY76" s="103"/>
      <c r="GFZ76" s="103"/>
      <c r="GGA76" s="103"/>
      <c r="GGB76" s="103"/>
      <c r="GGC76" s="103"/>
      <c r="GGD76" s="103"/>
      <c r="GGE76" s="103"/>
      <c r="GGF76" s="103"/>
      <c r="GGG76" s="103"/>
      <c r="GGH76" s="103"/>
      <c r="GGI76" s="103"/>
      <c r="GGJ76" s="103"/>
      <c r="GGK76" s="103"/>
      <c r="GGL76" s="103"/>
      <c r="GGM76" s="103"/>
      <c r="GGN76" s="103"/>
      <c r="GGO76" s="103"/>
      <c r="GGP76" s="103"/>
      <c r="GGQ76" s="103"/>
      <c r="GGR76" s="103"/>
      <c r="GGS76" s="103"/>
      <c r="GGT76" s="103"/>
      <c r="GGU76" s="103"/>
      <c r="GGV76" s="103"/>
      <c r="GGW76" s="103"/>
      <c r="GGX76" s="103"/>
      <c r="GGY76" s="103"/>
      <c r="GGZ76" s="103"/>
      <c r="GHA76" s="103"/>
      <c r="GHB76" s="103"/>
      <c r="GHC76" s="103"/>
      <c r="GHD76" s="103"/>
      <c r="GHE76" s="103"/>
      <c r="GHF76" s="103"/>
      <c r="GHG76" s="103"/>
      <c r="GHH76" s="103"/>
      <c r="GHI76" s="103"/>
      <c r="GHJ76" s="103"/>
      <c r="GHK76" s="103"/>
      <c r="GHL76" s="103"/>
      <c r="GHM76" s="103"/>
      <c r="GHN76" s="103"/>
      <c r="GHO76" s="103"/>
      <c r="GHP76" s="103"/>
      <c r="GHQ76" s="103"/>
      <c r="GHR76" s="103"/>
      <c r="GHS76" s="103"/>
      <c r="GHT76" s="103"/>
      <c r="GHU76" s="103"/>
      <c r="GHV76" s="103"/>
      <c r="GHW76" s="103"/>
      <c r="GHX76" s="103"/>
      <c r="GHY76" s="103"/>
      <c r="GHZ76" s="103"/>
      <c r="GIA76" s="103"/>
      <c r="GIB76" s="103"/>
      <c r="GIC76" s="103"/>
      <c r="GID76" s="103"/>
      <c r="GIE76" s="103"/>
      <c r="GIF76" s="103"/>
      <c r="GIG76" s="103"/>
      <c r="GIH76" s="103"/>
      <c r="GII76" s="103"/>
      <c r="GIJ76" s="103"/>
      <c r="GIK76" s="103"/>
      <c r="GIL76" s="103"/>
      <c r="GIM76" s="103"/>
      <c r="GIN76" s="103"/>
      <c r="GIO76" s="103"/>
      <c r="GIP76" s="103"/>
      <c r="GIQ76" s="103"/>
      <c r="GIR76" s="103"/>
      <c r="GIS76" s="103"/>
      <c r="GIT76" s="103"/>
      <c r="GIU76" s="103"/>
      <c r="GIV76" s="103"/>
      <c r="GIW76" s="103"/>
      <c r="GIX76" s="103"/>
      <c r="GIY76" s="103"/>
      <c r="GIZ76" s="103"/>
      <c r="GJA76" s="103"/>
      <c r="GJB76" s="103"/>
      <c r="GJC76" s="103"/>
      <c r="GJD76" s="103"/>
      <c r="GJE76" s="103"/>
      <c r="GJF76" s="103"/>
      <c r="GJG76" s="103"/>
      <c r="GJH76" s="103"/>
      <c r="GJI76" s="103"/>
      <c r="GJJ76" s="103"/>
      <c r="GJK76" s="103"/>
      <c r="GJL76" s="103"/>
      <c r="GJM76" s="103"/>
      <c r="GJN76" s="103"/>
      <c r="GJO76" s="103"/>
      <c r="GJP76" s="103"/>
      <c r="GJQ76" s="103"/>
      <c r="GJR76" s="103"/>
      <c r="GJS76" s="103"/>
      <c r="GJT76" s="103"/>
      <c r="GJU76" s="103"/>
      <c r="GJV76" s="103"/>
      <c r="GJW76" s="103"/>
      <c r="GJX76" s="103"/>
      <c r="GJY76" s="103"/>
      <c r="GJZ76" s="103"/>
      <c r="GKA76" s="103"/>
      <c r="GKB76" s="103"/>
      <c r="GKC76" s="103"/>
      <c r="GKD76" s="103"/>
      <c r="GKE76" s="103"/>
      <c r="GKF76" s="103"/>
      <c r="GKG76" s="103"/>
      <c r="GKH76" s="103"/>
      <c r="GKI76" s="103"/>
      <c r="GKJ76" s="103"/>
      <c r="GKK76" s="103"/>
      <c r="GKL76" s="103"/>
      <c r="GKM76" s="103"/>
      <c r="GKN76" s="103"/>
      <c r="GKO76" s="103"/>
      <c r="GKP76" s="103"/>
      <c r="GKQ76" s="103"/>
      <c r="GKR76" s="103"/>
      <c r="GKS76" s="103"/>
      <c r="GKT76" s="103"/>
      <c r="GKU76" s="103"/>
      <c r="GKV76" s="103"/>
      <c r="GKW76" s="103"/>
      <c r="GKX76" s="103"/>
      <c r="GKY76" s="103"/>
      <c r="GKZ76" s="103"/>
      <c r="GLA76" s="103"/>
      <c r="GLB76" s="103"/>
      <c r="GLC76" s="103"/>
      <c r="GLD76" s="103"/>
      <c r="GLE76" s="103"/>
      <c r="GLF76" s="103"/>
      <c r="GLG76" s="103"/>
      <c r="GLH76" s="103"/>
      <c r="GLI76" s="103"/>
      <c r="GLJ76" s="103"/>
      <c r="GLK76" s="103"/>
      <c r="GLL76" s="103"/>
      <c r="GLM76" s="103"/>
      <c r="GLN76" s="103"/>
      <c r="GLO76" s="103"/>
      <c r="GLP76" s="103"/>
      <c r="GLQ76" s="103"/>
      <c r="GLR76" s="103"/>
      <c r="GLS76" s="103"/>
      <c r="GLT76" s="103"/>
      <c r="GLU76" s="103"/>
      <c r="GLV76" s="103"/>
      <c r="GLW76" s="103"/>
      <c r="GLX76" s="103"/>
      <c r="GLY76" s="103"/>
      <c r="GLZ76" s="103"/>
      <c r="GMA76" s="103"/>
      <c r="GMB76" s="103"/>
      <c r="GMC76" s="103"/>
      <c r="GMD76" s="103"/>
      <c r="GME76" s="103"/>
      <c r="GMF76" s="103"/>
      <c r="GMG76" s="103"/>
      <c r="GMH76" s="103"/>
      <c r="GMI76" s="103"/>
      <c r="GMJ76" s="103"/>
      <c r="GMK76" s="103"/>
      <c r="GML76" s="103"/>
      <c r="GMM76" s="103"/>
      <c r="GMN76" s="103"/>
      <c r="GMO76" s="103"/>
      <c r="GMP76" s="103"/>
      <c r="GMQ76" s="103"/>
      <c r="GMR76" s="103"/>
      <c r="GMS76" s="103"/>
      <c r="GMT76" s="103"/>
      <c r="GMU76" s="103"/>
      <c r="GMV76" s="103"/>
      <c r="GMW76" s="103"/>
      <c r="GMX76" s="103"/>
      <c r="GMY76" s="103"/>
      <c r="GMZ76" s="103"/>
      <c r="GNA76" s="103"/>
      <c r="GNB76" s="103"/>
      <c r="GNC76" s="103"/>
      <c r="GND76" s="103"/>
      <c r="GNE76" s="103"/>
      <c r="GNF76" s="103"/>
      <c r="GNG76" s="103"/>
      <c r="GNH76" s="103"/>
      <c r="GNI76" s="103"/>
      <c r="GNJ76" s="103"/>
      <c r="GNK76" s="103"/>
      <c r="GNL76" s="103"/>
      <c r="GNM76" s="103"/>
      <c r="GNN76" s="103"/>
      <c r="GNO76" s="103"/>
      <c r="GNP76" s="103"/>
      <c r="GNQ76" s="103"/>
      <c r="GNR76" s="103"/>
      <c r="GNS76" s="103"/>
      <c r="GNT76" s="103"/>
      <c r="GNU76" s="103"/>
      <c r="GNV76" s="103"/>
      <c r="GNW76" s="103"/>
      <c r="GNX76" s="103"/>
      <c r="GNY76" s="103"/>
      <c r="GNZ76" s="103"/>
      <c r="GOA76" s="103"/>
      <c r="GOB76" s="103"/>
      <c r="GOC76" s="103"/>
      <c r="GOD76" s="103"/>
      <c r="GOE76" s="103"/>
      <c r="GOF76" s="103"/>
      <c r="GOG76" s="103"/>
      <c r="GOH76" s="103"/>
      <c r="GOI76" s="103"/>
      <c r="GOJ76" s="103"/>
      <c r="GOK76" s="103"/>
      <c r="GOL76" s="103"/>
      <c r="GOM76" s="103"/>
      <c r="GON76" s="103"/>
      <c r="GOO76" s="103"/>
      <c r="GOP76" s="103"/>
      <c r="GOQ76" s="103"/>
      <c r="GOR76" s="103"/>
      <c r="GOS76" s="103"/>
      <c r="GOT76" s="103"/>
      <c r="GOU76" s="103"/>
      <c r="GOV76" s="103"/>
      <c r="GOW76" s="103"/>
      <c r="GOX76" s="103"/>
      <c r="GOY76" s="103"/>
      <c r="GOZ76" s="103"/>
      <c r="GPA76" s="103"/>
      <c r="GPB76" s="103"/>
      <c r="GPC76" s="103"/>
      <c r="GPD76" s="103"/>
      <c r="GPE76" s="103"/>
      <c r="GPF76" s="103"/>
      <c r="GPG76" s="103"/>
      <c r="GPH76" s="103"/>
      <c r="GPI76" s="103"/>
      <c r="GPJ76" s="103"/>
      <c r="GPK76" s="103"/>
      <c r="GPL76" s="103"/>
      <c r="GPM76" s="103"/>
      <c r="GPN76" s="103"/>
      <c r="GPO76" s="103"/>
      <c r="GPP76" s="103"/>
      <c r="GPQ76" s="103"/>
      <c r="GPR76" s="103"/>
      <c r="GPS76" s="103"/>
      <c r="GPT76" s="103"/>
      <c r="GPU76" s="103"/>
      <c r="GPV76" s="103"/>
      <c r="GPW76" s="103"/>
      <c r="GPX76" s="103"/>
      <c r="GPY76" s="103"/>
      <c r="GPZ76" s="103"/>
      <c r="GQA76" s="103"/>
      <c r="GQB76" s="103"/>
      <c r="GQC76" s="103"/>
      <c r="GQD76" s="103"/>
      <c r="GQE76" s="103"/>
      <c r="GQF76" s="103"/>
      <c r="GQG76" s="103"/>
      <c r="GQH76" s="103"/>
      <c r="GQI76" s="103"/>
      <c r="GQJ76" s="103"/>
      <c r="GQK76" s="103"/>
      <c r="GQL76" s="103"/>
      <c r="GQM76" s="103"/>
      <c r="GQN76" s="103"/>
      <c r="GQO76" s="103"/>
      <c r="GQP76" s="103"/>
      <c r="GQQ76" s="103"/>
      <c r="GQR76" s="103"/>
      <c r="GQS76" s="103"/>
      <c r="GQT76" s="103"/>
      <c r="GQU76" s="103"/>
      <c r="GQV76" s="103"/>
      <c r="GQW76" s="103"/>
      <c r="GQX76" s="103"/>
      <c r="GQY76" s="103"/>
      <c r="GQZ76" s="103"/>
      <c r="GRA76" s="103"/>
      <c r="GRB76" s="103"/>
      <c r="GRC76" s="103"/>
      <c r="GRD76" s="103"/>
      <c r="GRE76" s="103"/>
      <c r="GRF76" s="103"/>
      <c r="GRG76" s="103"/>
      <c r="GRH76" s="103"/>
      <c r="GRI76" s="103"/>
      <c r="GRJ76" s="103"/>
      <c r="GRK76" s="103"/>
      <c r="GRL76" s="103"/>
      <c r="GRM76" s="103"/>
      <c r="GRN76" s="103"/>
      <c r="GRO76" s="103"/>
      <c r="GRP76" s="103"/>
      <c r="GRQ76" s="103"/>
      <c r="GRR76" s="103"/>
      <c r="GRS76" s="103"/>
      <c r="GRT76" s="103"/>
      <c r="GRU76" s="103"/>
      <c r="GRV76" s="103"/>
      <c r="GRW76" s="103"/>
      <c r="GRX76" s="103"/>
      <c r="GRY76" s="103"/>
      <c r="GRZ76" s="103"/>
      <c r="GSA76" s="103"/>
      <c r="GSB76" s="103"/>
      <c r="GSC76" s="103"/>
      <c r="GSD76" s="103"/>
      <c r="GSE76" s="103"/>
      <c r="GSF76" s="103"/>
      <c r="GSG76" s="103"/>
      <c r="GSH76" s="103"/>
      <c r="GSI76" s="103"/>
      <c r="GSJ76" s="103"/>
      <c r="GSK76" s="103"/>
      <c r="GSL76" s="103"/>
      <c r="GSM76" s="103"/>
      <c r="GSN76" s="103"/>
      <c r="GSO76" s="103"/>
      <c r="GSP76" s="103"/>
      <c r="GSQ76" s="103"/>
      <c r="GSR76" s="103"/>
      <c r="GSS76" s="103"/>
      <c r="GST76" s="103"/>
      <c r="GSU76" s="103"/>
      <c r="GSV76" s="103"/>
      <c r="GSW76" s="103"/>
      <c r="GSX76" s="103"/>
      <c r="GSY76" s="103"/>
      <c r="GSZ76" s="103"/>
      <c r="GTA76" s="103"/>
      <c r="GTB76" s="103"/>
      <c r="GTC76" s="103"/>
      <c r="GTD76" s="103"/>
      <c r="GTE76" s="103"/>
      <c r="GTF76" s="103"/>
      <c r="GTG76" s="103"/>
      <c r="GTH76" s="103"/>
      <c r="GTI76" s="103"/>
      <c r="GTJ76" s="103"/>
      <c r="GTK76" s="103"/>
      <c r="GTL76" s="103"/>
      <c r="GTM76" s="103"/>
      <c r="GTN76" s="103"/>
      <c r="GTO76" s="103"/>
      <c r="GTP76" s="103"/>
      <c r="GTQ76" s="103"/>
      <c r="GTR76" s="103"/>
      <c r="GTS76" s="103"/>
      <c r="GTT76" s="103"/>
      <c r="GTU76" s="103"/>
      <c r="GTV76" s="103"/>
      <c r="GTW76" s="103"/>
      <c r="GTX76" s="103"/>
      <c r="GTY76" s="103"/>
      <c r="GTZ76" s="103"/>
      <c r="GUA76" s="103"/>
      <c r="GUB76" s="103"/>
      <c r="GUC76" s="103"/>
      <c r="GUD76" s="103"/>
      <c r="GUE76" s="103"/>
      <c r="GUF76" s="103"/>
      <c r="GUG76" s="103"/>
      <c r="GUH76" s="103"/>
      <c r="GUI76" s="103"/>
      <c r="GUJ76" s="103"/>
      <c r="GUK76" s="103"/>
      <c r="GUL76" s="103"/>
      <c r="GUM76" s="103"/>
      <c r="GUN76" s="103"/>
      <c r="GUO76" s="103"/>
      <c r="GUP76" s="103"/>
      <c r="GUQ76" s="103"/>
      <c r="GUR76" s="103"/>
      <c r="GUS76" s="103"/>
      <c r="GUT76" s="103"/>
      <c r="GUU76" s="103"/>
      <c r="GUV76" s="103"/>
      <c r="GUW76" s="103"/>
      <c r="GUX76" s="103"/>
      <c r="GUY76" s="103"/>
      <c r="GUZ76" s="103"/>
      <c r="GVA76" s="103"/>
      <c r="GVB76" s="103"/>
      <c r="GVC76" s="103"/>
      <c r="GVD76" s="103"/>
      <c r="GVE76" s="103"/>
      <c r="GVF76" s="103"/>
      <c r="GVG76" s="103"/>
      <c r="GVH76" s="103"/>
      <c r="GVI76" s="103"/>
      <c r="GVJ76" s="103"/>
      <c r="GVK76" s="103"/>
      <c r="GVL76" s="103"/>
      <c r="GVM76" s="103"/>
      <c r="GVN76" s="103"/>
      <c r="GVO76" s="103"/>
      <c r="GVP76" s="103"/>
      <c r="GVQ76" s="103"/>
      <c r="GVR76" s="103"/>
      <c r="GVS76" s="103"/>
      <c r="GVT76" s="103"/>
      <c r="GVU76" s="103"/>
      <c r="GVV76" s="103"/>
      <c r="GVW76" s="103"/>
      <c r="GVX76" s="103"/>
      <c r="GVY76" s="103"/>
      <c r="GVZ76" s="103"/>
      <c r="GWA76" s="103"/>
      <c r="GWB76" s="103"/>
      <c r="GWC76" s="103"/>
      <c r="GWD76" s="103"/>
      <c r="GWE76" s="103"/>
      <c r="GWF76" s="103"/>
      <c r="GWG76" s="103"/>
      <c r="GWH76" s="103"/>
      <c r="GWI76" s="103"/>
      <c r="GWJ76" s="103"/>
      <c r="GWK76" s="103"/>
      <c r="GWL76" s="103"/>
      <c r="GWM76" s="103"/>
      <c r="GWN76" s="103"/>
      <c r="GWO76" s="103"/>
      <c r="GWP76" s="103"/>
      <c r="GWQ76" s="103"/>
      <c r="GWR76" s="103"/>
      <c r="GWS76" s="103"/>
      <c r="GWT76" s="103"/>
      <c r="GWU76" s="103"/>
      <c r="GWV76" s="103"/>
      <c r="GWW76" s="103"/>
      <c r="GWX76" s="103"/>
      <c r="GWY76" s="103"/>
      <c r="GWZ76" s="103"/>
      <c r="GXA76" s="103"/>
      <c r="GXB76" s="103"/>
      <c r="GXC76" s="103"/>
      <c r="GXD76" s="103"/>
      <c r="GXE76" s="103"/>
      <c r="GXF76" s="103"/>
      <c r="GXG76" s="103"/>
      <c r="GXH76" s="103"/>
      <c r="GXI76" s="103"/>
      <c r="GXJ76" s="103"/>
      <c r="GXK76" s="103"/>
      <c r="GXL76" s="103"/>
      <c r="GXM76" s="103"/>
      <c r="GXN76" s="103"/>
      <c r="GXO76" s="103"/>
      <c r="GXP76" s="103"/>
      <c r="GXQ76" s="103"/>
      <c r="GXR76" s="103"/>
      <c r="GXS76" s="103"/>
      <c r="GXT76" s="103"/>
      <c r="GXU76" s="103"/>
      <c r="GXV76" s="103"/>
      <c r="GXW76" s="103"/>
      <c r="GXX76" s="103"/>
      <c r="GXY76" s="103"/>
      <c r="GXZ76" s="103"/>
      <c r="GYA76" s="103"/>
      <c r="GYB76" s="103"/>
      <c r="GYC76" s="103"/>
      <c r="GYD76" s="103"/>
      <c r="GYE76" s="103"/>
      <c r="GYF76" s="103"/>
      <c r="GYG76" s="103"/>
      <c r="GYH76" s="103"/>
      <c r="GYI76" s="103"/>
      <c r="GYJ76" s="103"/>
      <c r="GYK76" s="103"/>
      <c r="GYL76" s="103"/>
      <c r="GYM76" s="103"/>
      <c r="GYN76" s="103"/>
      <c r="GYO76" s="103"/>
      <c r="GYP76" s="103"/>
      <c r="GYQ76" s="103"/>
      <c r="GYR76" s="103"/>
      <c r="GYS76" s="103"/>
      <c r="GYT76" s="103"/>
      <c r="GYU76" s="103"/>
      <c r="GYV76" s="103"/>
      <c r="GYW76" s="103"/>
      <c r="GYX76" s="103"/>
      <c r="GYY76" s="103"/>
      <c r="GYZ76" s="103"/>
      <c r="GZA76" s="103"/>
      <c r="GZB76" s="103"/>
      <c r="GZC76" s="103"/>
      <c r="GZD76" s="103"/>
      <c r="GZE76" s="103"/>
      <c r="GZF76" s="103"/>
      <c r="GZG76" s="103"/>
      <c r="GZH76" s="103"/>
      <c r="GZI76" s="103"/>
      <c r="GZJ76" s="103"/>
      <c r="GZK76" s="103"/>
      <c r="GZL76" s="103"/>
      <c r="GZM76" s="103"/>
      <c r="GZN76" s="103"/>
      <c r="GZO76" s="103"/>
      <c r="GZP76" s="103"/>
      <c r="GZQ76" s="103"/>
      <c r="GZR76" s="103"/>
      <c r="GZS76" s="103"/>
      <c r="GZT76" s="103"/>
      <c r="GZU76" s="103"/>
      <c r="GZV76" s="103"/>
      <c r="GZW76" s="103"/>
      <c r="GZX76" s="103"/>
      <c r="GZY76" s="103"/>
      <c r="GZZ76" s="103"/>
      <c r="HAA76" s="103"/>
      <c r="HAB76" s="103"/>
      <c r="HAC76" s="103"/>
      <c r="HAD76" s="103"/>
      <c r="HAE76" s="103"/>
      <c r="HAF76" s="103"/>
      <c r="HAG76" s="103"/>
      <c r="HAH76" s="103"/>
      <c r="HAI76" s="103"/>
      <c r="HAJ76" s="103"/>
      <c r="HAK76" s="103"/>
      <c r="HAL76" s="103"/>
      <c r="HAM76" s="103"/>
      <c r="HAN76" s="103"/>
      <c r="HAO76" s="103"/>
      <c r="HAP76" s="103"/>
      <c r="HAQ76" s="103"/>
      <c r="HAR76" s="103"/>
      <c r="HAS76" s="103"/>
      <c r="HAT76" s="103"/>
      <c r="HAU76" s="103"/>
      <c r="HAV76" s="103"/>
      <c r="HAW76" s="103"/>
      <c r="HAX76" s="103"/>
      <c r="HAY76" s="103"/>
      <c r="HAZ76" s="103"/>
      <c r="HBA76" s="103"/>
      <c r="HBB76" s="103"/>
      <c r="HBC76" s="103"/>
      <c r="HBD76" s="103"/>
      <c r="HBE76" s="103"/>
      <c r="HBF76" s="103"/>
      <c r="HBG76" s="103"/>
      <c r="HBH76" s="103"/>
      <c r="HBI76" s="103"/>
      <c r="HBJ76" s="103"/>
      <c r="HBK76" s="103"/>
      <c r="HBL76" s="103"/>
      <c r="HBM76" s="103"/>
      <c r="HBN76" s="103"/>
      <c r="HBO76" s="103"/>
      <c r="HBP76" s="103"/>
      <c r="HBQ76" s="103"/>
      <c r="HBR76" s="103"/>
      <c r="HBS76" s="103"/>
      <c r="HBT76" s="103"/>
      <c r="HBU76" s="103"/>
      <c r="HBV76" s="103"/>
      <c r="HBW76" s="103"/>
      <c r="HBX76" s="103"/>
      <c r="HBY76" s="103"/>
      <c r="HBZ76" s="103"/>
      <c r="HCA76" s="103"/>
      <c r="HCB76" s="103"/>
      <c r="HCC76" s="103"/>
      <c r="HCD76" s="103"/>
      <c r="HCE76" s="103"/>
      <c r="HCF76" s="103"/>
      <c r="HCG76" s="103"/>
      <c r="HCH76" s="103"/>
      <c r="HCI76" s="103"/>
      <c r="HCJ76" s="103"/>
      <c r="HCK76" s="103"/>
      <c r="HCL76" s="103"/>
      <c r="HCM76" s="103"/>
      <c r="HCN76" s="103"/>
      <c r="HCO76" s="103"/>
      <c r="HCP76" s="103"/>
      <c r="HCQ76" s="103"/>
      <c r="HCR76" s="103"/>
      <c r="HCS76" s="103"/>
      <c r="HCT76" s="103"/>
      <c r="HCU76" s="103"/>
      <c r="HCV76" s="103"/>
      <c r="HCW76" s="103"/>
      <c r="HCX76" s="103"/>
      <c r="HCY76" s="103"/>
      <c r="HCZ76" s="103"/>
      <c r="HDA76" s="103"/>
      <c r="HDB76" s="103"/>
      <c r="HDC76" s="103"/>
      <c r="HDD76" s="103"/>
      <c r="HDE76" s="103"/>
      <c r="HDF76" s="103"/>
      <c r="HDG76" s="103"/>
      <c r="HDH76" s="103"/>
      <c r="HDI76" s="103"/>
      <c r="HDJ76" s="103"/>
      <c r="HDK76" s="103"/>
      <c r="HDL76" s="103"/>
      <c r="HDM76" s="103"/>
      <c r="HDN76" s="103"/>
      <c r="HDO76" s="103"/>
      <c r="HDP76" s="103"/>
      <c r="HDQ76" s="103"/>
      <c r="HDR76" s="103"/>
      <c r="HDS76" s="103"/>
      <c r="HDT76" s="103"/>
      <c r="HDU76" s="103"/>
      <c r="HDV76" s="103"/>
      <c r="HDW76" s="103"/>
      <c r="HDX76" s="103"/>
      <c r="HDY76" s="103"/>
      <c r="HDZ76" s="103"/>
      <c r="HEA76" s="103"/>
      <c r="HEB76" s="103"/>
      <c r="HEC76" s="103"/>
      <c r="HED76" s="103"/>
      <c r="HEE76" s="103"/>
      <c r="HEF76" s="103"/>
      <c r="HEG76" s="103"/>
      <c r="HEH76" s="103"/>
      <c r="HEI76" s="103"/>
      <c r="HEJ76" s="103"/>
      <c r="HEK76" s="103"/>
      <c r="HEL76" s="103"/>
      <c r="HEM76" s="103"/>
      <c r="HEN76" s="103"/>
      <c r="HEO76" s="103"/>
      <c r="HEP76" s="103"/>
      <c r="HEQ76" s="103"/>
      <c r="HER76" s="103"/>
      <c r="HES76" s="103"/>
      <c r="HET76" s="103"/>
      <c r="HEU76" s="103"/>
      <c r="HEV76" s="103"/>
      <c r="HEW76" s="103"/>
      <c r="HEX76" s="103"/>
      <c r="HEY76" s="103"/>
      <c r="HEZ76" s="103"/>
      <c r="HFA76" s="103"/>
      <c r="HFB76" s="103"/>
      <c r="HFC76" s="103"/>
      <c r="HFD76" s="103"/>
      <c r="HFE76" s="103"/>
      <c r="HFF76" s="103"/>
      <c r="HFG76" s="103"/>
      <c r="HFH76" s="103"/>
      <c r="HFI76" s="103"/>
      <c r="HFJ76" s="103"/>
      <c r="HFK76" s="103"/>
      <c r="HFL76" s="103"/>
      <c r="HFM76" s="103"/>
      <c r="HFN76" s="103"/>
      <c r="HFO76" s="103"/>
      <c r="HFP76" s="103"/>
      <c r="HFQ76" s="103"/>
      <c r="HFR76" s="103"/>
      <c r="HFS76" s="103"/>
      <c r="HFT76" s="103"/>
      <c r="HFU76" s="103"/>
      <c r="HFV76" s="103"/>
      <c r="HFW76" s="103"/>
      <c r="HFX76" s="103"/>
      <c r="HFY76" s="103"/>
      <c r="HFZ76" s="103"/>
      <c r="HGA76" s="103"/>
      <c r="HGB76" s="103"/>
      <c r="HGC76" s="103"/>
      <c r="HGD76" s="103"/>
      <c r="HGE76" s="103"/>
      <c r="HGF76" s="103"/>
      <c r="HGG76" s="103"/>
      <c r="HGH76" s="103"/>
      <c r="HGI76" s="103"/>
      <c r="HGJ76" s="103"/>
      <c r="HGK76" s="103"/>
      <c r="HGL76" s="103"/>
      <c r="HGM76" s="103"/>
      <c r="HGN76" s="103"/>
      <c r="HGO76" s="103"/>
      <c r="HGP76" s="103"/>
      <c r="HGQ76" s="103"/>
      <c r="HGR76" s="103"/>
      <c r="HGS76" s="103"/>
      <c r="HGT76" s="103"/>
      <c r="HGU76" s="103"/>
      <c r="HGV76" s="103"/>
      <c r="HGW76" s="103"/>
      <c r="HGX76" s="103"/>
      <c r="HGY76" s="103"/>
      <c r="HGZ76" s="103"/>
      <c r="HHA76" s="103"/>
      <c r="HHB76" s="103"/>
      <c r="HHC76" s="103"/>
      <c r="HHD76" s="103"/>
      <c r="HHE76" s="103"/>
      <c r="HHF76" s="103"/>
      <c r="HHG76" s="103"/>
      <c r="HHH76" s="103"/>
      <c r="HHI76" s="103"/>
      <c r="HHJ76" s="103"/>
      <c r="HHK76" s="103"/>
      <c r="HHL76" s="103"/>
      <c r="HHM76" s="103"/>
      <c r="HHN76" s="103"/>
      <c r="HHO76" s="103"/>
      <c r="HHP76" s="103"/>
      <c r="HHQ76" s="103"/>
      <c r="HHR76" s="103"/>
      <c r="HHS76" s="103"/>
      <c r="HHT76" s="103"/>
      <c r="HHU76" s="103"/>
      <c r="HHV76" s="103"/>
      <c r="HHW76" s="103"/>
      <c r="HHX76" s="103"/>
      <c r="HHY76" s="103"/>
      <c r="HHZ76" s="103"/>
      <c r="HIA76" s="103"/>
      <c r="HIB76" s="103"/>
      <c r="HIC76" s="103"/>
      <c r="HID76" s="103"/>
      <c r="HIE76" s="103"/>
      <c r="HIF76" s="103"/>
      <c r="HIG76" s="103"/>
      <c r="HIH76" s="103"/>
      <c r="HII76" s="103"/>
      <c r="HIJ76" s="103"/>
      <c r="HIK76" s="103"/>
      <c r="HIL76" s="103"/>
      <c r="HIM76" s="103"/>
      <c r="HIN76" s="103"/>
      <c r="HIO76" s="103"/>
      <c r="HIP76" s="103"/>
      <c r="HIQ76" s="103"/>
      <c r="HIR76" s="103"/>
      <c r="HIS76" s="103"/>
      <c r="HIT76" s="103"/>
      <c r="HIU76" s="103"/>
      <c r="HIV76" s="103"/>
      <c r="HIW76" s="103"/>
      <c r="HIX76" s="103"/>
      <c r="HIY76" s="103"/>
      <c r="HIZ76" s="103"/>
      <c r="HJA76" s="103"/>
      <c r="HJB76" s="103"/>
      <c r="HJC76" s="103"/>
      <c r="HJD76" s="103"/>
      <c r="HJE76" s="103"/>
      <c r="HJF76" s="103"/>
      <c r="HJG76" s="103"/>
      <c r="HJH76" s="103"/>
      <c r="HJI76" s="103"/>
      <c r="HJJ76" s="103"/>
      <c r="HJK76" s="103"/>
      <c r="HJL76" s="103"/>
      <c r="HJM76" s="103"/>
      <c r="HJN76" s="103"/>
      <c r="HJO76" s="103"/>
      <c r="HJP76" s="103"/>
      <c r="HJQ76" s="103"/>
      <c r="HJR76" s="103"/>
      <c r="HJS76" s="103"/>
      <c r="HJT76" s="103"/>
      <c r="HJU76" s="103"/>
      <c r="HJV76" s="103"/>
      <c r="HJW76" s="103"/>
      <c r="HJX76" s="103"/>
      <c r="HJY76" s="103"/>
      <c r="HJZ76" s="103"/>
      <c r="HKA76" s="103"/>
      <c r="HKB76" s="103"/>
      <c r="HKC76" s="103"/>
      <c r="HKD76" s="103"/>
      <c r="HKE76" s="103"/>
      <c r="HKF76" s="103"/>
      <c r="HKG76" s="103"/>
      <c r="HKH76" s="103"/>
      <c r="HKI76" s="103"/>
      <c r="HKJ76" s="103"/>
      <c r="HKK76" s="103"/>
      <c r="HKL76" s="103"/>
      <c r="HKM76" s="103"/>
      <c r="HKN76" s="103"/>
      <c r="HKO76" s="103"/>
      <c r="HKP76" s="103"/>
      <c r="HKQ76" s="103"/>
      <c r="HKR76" s="103"/>
      <c r="HKS76" s="103"/>
      <c r="HKT76" s="103"/>
      <c r="HKU76" s="103"/>
      <c r="HKV76" s="103"/>
      <c r="HKW76" s="103"/>
      <c r="HKX76" s="103"/>
      <c r="HKY76" s="103"/>
      <c r="HKZ76" s="103"/>
      <c r="HLA76" s="103"/>
      <c r="HLB76" s="103"/>
      <c r="HLC76" s="103"/>
      <c r="HLD76" s="103"/>
      <c r="HLE76" s="103"/>
      <c r="HLF76" s="103"/>
      <c r="HLG76" s="103"/>
      <c r="HLH76" s="103"/>
      <c r="HLI76" s="103"/>
      <c r="HLJ76" s="103"/>
      <c r="HLK76" s="103"/>
      <c r="HLL76" s="103"/>
      <c r="HLM76" s="103"/>
      <c r="HLN76" s="103"/>
      <c r="HLO76" s="103"/>
      <c r="HLP76" s="103"/>
      <c r="HLQ76" s="103"/>
      <c r="HLR76" s="103"/>
      <c r="HLS76" s="103"/>
      <c r="HLT76" s="103"/>
      <c r="HLU76" s="103"/>
      <c r="HLV76" s="103"/>
      <c r="HLW76" s="103"/>
      <c r="HLX76" s="103"/>
      <c r="HLY76" s="103"/>
      <c r="HLZ76" s="103"/>
      <c r="HMA76" s="103"/>
      <c r="HMB76" s="103"/>
      <c r="HMC76" s="103"/>
      <c r="HMD76" s="103"/>
      <c r="HME76" s="103"/>
      <c r="HMF76" s="103"/>
      <c r="HMG76" s="103"/>
      <c r="HMH76" s="103"/>
      <c r="HMI76" s="103"/>
      <c r="HMJ76" s="103"/>
      <c r="HMK76" s="103"/>
      <c r="HML76" s="103"/>
      <c r="HMM76" s="103"/>
      <c r="HMN76" s="103"/>
      <c r="HMO76" s="103"/>
      <c r="HMP76" s="103"/>
      <c r="HMQ76" s="103"/>
      <c r="HMR76" s="103"/>
      <c r="HMS76" s="103"/>
      <c r="HMT76" s="103"/>
      <c r="HMU76" s="103"/>
      <c r="HMV76" s="103"/>
      <c r="HMW76" s="103"/>
      <c r="HMX76" s="103"/>
      <c r="HMY76" s="103"/>
      <c r="HMZ76" s="103"/>
      <c r="HNA76" s="103"/>
      <c r="HNB76" s="103"/>
      <c r="HNC76" s="103"/>
      <c r="HND76" s="103"/>
      <c r="HNE76" s="103"/>
      <c r="HNF76" s="103"/>
      <c r="HNG76" s="103"/>
      <c r="HNH76" s="103"/>
      <c r="HNI76" s="103"/>
      <c r="HNJ76" s="103"/>
      <c r="HNK76" s="103"/>
      <c r="HNL76" s="103"/>
      <c r="HNM76" s="103"/>
      <c r="HNN76" s="103"/>
      <c r="HNO76" s="103"/>
      <c r="HNP76" s="103"/>
      <c r="HNQ76" s="103"/>
      <c r="HNR76" s="103"/>
      <c r="HNS76" s="103"/>
      <c r="HNT76" s="103"/>
      <c r="HNU76" s="103"/>
      <c r="HNV76" s="103"/>
      <c r="HNW76" s="103"/>
      <c r="HNX76" s="103"/>
      <c r="HNY76" s="103"/>
      <c r="HNZ76" s="103"/>
      <c r="HOA76" s="103"/>
      <c r="HOB76" s="103"/>
      <c r="HOC76" s="103"/>
      <c r="HOD76" s="103"/>
      <c r="HOE76" s="103"/>
      <c r="HOF76" s="103"/>
      <c r="HOG76" s="103"/>
      <c r="HOH76" s="103"/>
      <c r="HOI76" s="103"/>
      <c r="HOJ76" s="103"/>
      <c r="HOK76" s="103"/>
      <c r="HOL76" s="103"/>
      <c r="HOM76" s="103"/>
      <c r="HON76" s="103"/>
      <c r="HOO76" s="103"/>
      <c r="HOP76" s="103"/>
      <c r="HOQ76" s="103"/>
      <c r="HOR76" s="103"/>
      <c r="HOS76" s="103"/>
      <c r="HOT76" s="103"/>
      <c r="HOU76" s="103"/>
      <c r="HOV76" s="103"/>
      <c r="HOW76" s="103"/>
      <c r="HOX76" s="103"/>
      <c r="HOY76" s="103"/>
      <c r="HOZ76" s="103"/>
      <c r="HPA76" s="103"/>
      <c r="HPB76" s="103"/>
      <c r="HPC76" s="103"/>
      <c r="HPD76" s="103"/>
      <c r="HPE76" s="103"/>
      <c r="HPF76" s="103"/>
      <c r="HPG76" s="103"/>
      <c r="HPH76" s="103"/>
      <c r="HPI76" s="103"/>
      <c r="HPJ76" s="103"/>
      <c r="HPK76" s="103"/>
      <c r="HPL76" s="103"/>
      <c r="HPM76" s="103"/>
      <c r="HPN76" s="103"/>
      <c r="HPO76" s="103"/>
      <c r="HPP76" s="103"/>
      <c r="HPQ76" s="103"/>
      <c r="HPR76" s="103"/>
      <c r="HPS76" s="103"/>
      <c r="HPT76" s="103"/>
      <c r="HPU76" s="103"/>
      <c r="HPV76" s="103"/>
      <c r="HPW76" s="103"/>
      <c r="HPX76" s="103"/>
      <c r="HPY76" s="103"/>
      <c r="HPZ76" s="103"/>
      <c r="HQA76" s="103"/>
      <c r="HQB76" s="103"/>
      <c r="HQC76" s="103"/>
      <c r="HQD76" s="103"/>
      <c r="HQE76" s="103"/>
      <c r="HQF76" s="103"/>
      <c r="HQG76" s="103"/>
      <c r="HQH76" s="103"/>
      <c r="HQI76" s="103"/>
      <c r="HQJ76" s="103"/>
      <c r="HQK76" s="103"/>
      <c r="HQL76" s="103"/>
      <c r="HQM76" s="103"/>
      <c r="HQN76" s="103"/>
      <c r="HQO76" s="103"/>
      <c r="HQP76" s="103"/>
      <c r="HQQ76" s="103"/>
      <c r="HQR76" s="103"/>
      <c r="HQS76" s="103"/>
      <c r="HQT76" s="103"/>
      <c r="HQU76" s="103"/>
      <c r="HQV76" s="103"/>
      <c r="HQW76" s="103"/>
      <c r="HQX76" s="103"/>
      <c r="HQY76" s="103"/>
      <c r="HQZ76" s="103"/>
      <c r="HRA76" s="103"/>
      <c r="HRB76" s="103"/>
      <c r="HRC76" s="103"/>
      <c r="HRD76" s="103"/>
      <c r="HRE76" s="103"/>
      <c r="HRF76" s="103"/>
      <c r="HRG76" s="103"/>
      <c r="HRH76" s="103"/>
      <c r="HRI76" s="103"/>
      <c r="HRJ76" s="103"/>
      <c r="HRK76" s="103"/>
      <c r="HRL76" s="103"/>
      <c r="HRM76" s="103"/>
      <c r="HRN76" s="103"/>
      <c r="HRO76" s="103"/>
      <c r="HRP76" s="103"/>
      <c r="HRQ76" s="103"/>
      <c r="HRR76" s="103"/>
      <c r="HRS76" s="103"/>
      <c r="HRT76" s="103"/>
      <c r="HRU76" s="103"/>
      <c r="HRV76" s="103"/>
      <c r="HRW76" s="103"/>
      <c r="HRX76" s="103"/>
      <c r="HRY76" s="103"/>
      <c r="HRZ76" s="103"/>
      <c r="HSA76" s="103"/>
      <c r="HSB76" s="103"/>
      <c r="HSC76" s="103"/>
      <c r="HSD76" s="103"/>
      <c r="HSE76" s="103"/>
      <c r="HSF76" s="103"/>
      <c r="HSG76" s="103"/>
      <c r="HSH76" s="103"/>
      <c r="HSI76" s="103"/>
      <c r="HSJ76" s="103"/>
      <c r="HSK76" s="103"/>
      <c r="HSL76" s="103"/>
      <c r="HSM76" s="103"/>
      <c r="HSN76" s="103"/>
      <c r="HSO76" s="103"/>
      <c r="HSP76" s="103"/>
      <c r="HSQ76" s="103"/>
      <c r="HSR76" s="103"/>
      <c r="HSS76" s="103"/>
      <c r="HST76" s="103"/>
      <c r="HSU76" s="103"/>
      <c r="HSV76" s="103"/>
      <c r="HSW76" s="103"/>
      <c r="HSX76" s="103"/>
      <c r="HSY76" s="103"/>
      <c r="HSZ76" s="103"/>
      <c r="HTA76" s="103"/>
      <c r="HTB76" s="103"/>
      <c r="HTC76" s="103"/>
      <c r="HTD76" s="103"/>
      <c r="HTE76" s="103"/>
      <c r="HTF76" s="103"/>
      <c r="HTG76" s="103"/>
      <c r="HTH76" s="103"/>
      <c r="HTI76" s="103"/>
      <c r="HTJ76" s="103"/>
      <c r="HTK76" s="103"/>
      <c r="HTL76" s="103"/>
      <c r="HTM76" s="103"/>
      <c r="HTN76" s="103"/>
      <c r="HTO76" s="103"/>
      <c r="HTP76" s="103"/>
      <c r="HTQ76" s="103"/>
      <c r="HTR76" s="103"/>
      <c r="HTS76" s="103"/>
      <c r="HTT76" s="103"/>
      <c r="HTU76" s="103"/>
      <c r="HTV76" s="103"/>
      <c r="HTW76" s="103"/>
      <c r="HTX76" s="103"/>
      <c r="HTY76" s="103"/>
      <c r="HTZ76" s="103"/>
      <c r="HUA76" s="103"/>
      <c r="HUB76" s="103"/>
      <c r="HUC76" s="103"/>
      <c r="HUD76" s="103"/>
      <c r="HUE76" s="103"/>
      <c r="HUF76" s="103"/>
      <c r="HUG76" s="103"/>
      <c r="HUH76" s="103"/>
      <c r="HUI76" s="103"/>
      <c r="HUJ76" s="103"/>
      <c r="HUK76" s="103"/>
      <c r="HUL76" s="103"/>
      <c r="HUM76" s="103"/>
      <c r="HUN76" s="103"/>
      <c r="HUO76" s="103"/>
      <c r="HUP76" s="103"/>
      <c r="HUQ76" s="103"/>
      <c r="HUR76" s="103"/>
      <c r="HUS76" s="103"/>
      <c r="HUT76" s="103"/>
      <c r="HUU76" s="103"/>
      <c r="HUV76" s="103"/>
      <c r="HUW76" s="103"/>
      <c r="HUX76" s="103"/>
      <c r="HUY76" s="103"/>
      <c r="HUZ76" s="103"/>
      <c r="HVA76" s="103"/>
      <c r="HVB76" s="103"/>
      <c r="HVC76" s="103"/>
      <c r="HVD76" s="103"/>
      <c r="HVE76" s="103"/>
      <c r="HVF76" s="103"/>
      <c r="HVG76" s="103"/>
      <c r="HVH76" s="103"/>
      <c r="HVI76" s="103"/>
      <c r="HVJ76" s="103"/>
      <c r="HVK76" s="103"/>
      <c r="HVL76" s="103"/>
      <c r="HVM76" s="103"/>
      <c r="HVN76" s="103"/>
      <c r="HVO76" s="103"/>
      <c r="HVP76" s="103"/>
      <c r="HVQ76" s="103"/>
      <c r="HVR76" s="103"/>
      <c r="HVS76" s="103"/>
      <c r="HVT76" s="103"/>
      <c r="HVU76" s="103"/>
      <c r="HVV76" s="103"/>
      <c r="HVW76" s="103"/>
      <c r="HVX76" s="103"/>
      <c r="HVY76" s="103"/>
      <c r="HVZ76" s="103"/>
      <c r="HWA76" s="103"/>
      <c r="HWB76" s="103"/>
      <c r="HWC76" s="103"/>
      <c r="HWD76" s="103"/>
      <c r="HWE76" s="103"/>
      <c r="HWF76" s="103"/>
      <c r="HWG76" s="103"/>
      <c r="HWH76" s="103"/>
      <c r="HWI76" s="103"/>
      <c r="HWJ76" s="103"/>
      <c r="HWK76" s="103"/>
      <c r="HWL76" s="103"/>
      <c r="HWM76" s="103"/>
      <c r="HWN76" s="103"/>
      <c r="HWO76" s="103"/>
      <c r="HWP76" s="103"/>
      <c r="HWQ76" s="103"/>
      <c r="HWR76" s="103"/>
      <c r="HWS76" s="103"/>
      <c r="HWT76" s="103"/>
      <c r="HWU76" s="103"/>
      <c r="HWV76" s="103"/>
      <c r="HWW76" s="103"/>
      <c r="HWX76" s="103"/>
      <c r="HWY76" s="103"/>
      <c r="HWZ76" s="103"/>
      <c r="HXA76" s="103"/>
      <c r="HXB76" s="103"/>
      <c r="HXC76" s="103"/>
      <c r="HXD76" s="103"/>
      <c r="HXE76" s="103"/>
      <c r="HXF76" s="103"/>
      <c r="HXG76" s="103"/>
      <c r="HXH76" s="103"/>
      <c r="HXI76" s="103"/>
      <c r="HXJ76" s="103"/>
      <c r="HXK76" s="103"/>
      <c r="HXL76" s="103"/>
      <c r="HXM76" s="103"/>
      <c r="HXN76" s="103"/>
      <c r="HXO76" s="103"/>
      <c r="HXP76" s="103"/>
      <c r="HXQ76" s="103"/>
      <c r="HXR76" s="103"/>
      <c r="HXS76" s="103"/>
      <c r="HXT76" s="103"/>
      <c r="HXU76" s="103"/>
      <c r="HXV76" s="103"/>
      <c r="HXW76" s="103"/>
      <c r="HXX76" s="103"/>
      <c r="HXY76" s="103"/>
      <c r="HXZ76" s="103"/>
      <c r="HYA76" s="103"/>
      <c r="HYB76" s="103"/>
      <c r="HYC76" s="103"/>
      <c r="HYD76" s="103"/>
      <c r="HYE76" s="103"/>
      <c r="HYF76" s="103"/>
      <c r="HYG76" s="103"/>
      <c r="HYH76" s="103"/>
      <c r="HYI76" s="103"/>
      <c r="HYJ76" s="103"/>
      <c r="HYK76" s="103"/>
      <c r="HYL76" s="103"/>
      <c r="HYM76" s="103"/>
      <c r="HYN76" s="103"/>
      <c r="HYO76" s="103"/>
      <c r="HYP76" s="103"/>
      <c r="HYQ76" s="103"/>
      <c r="HYR76" s="103"/>
      <c r="HYS76" s="103"/>
      <c r="HYT76" s="103"/>
      <c r="HYU76" s="103"/>
      <c r="HYV76" s="103"/>
      <c r="HYW76" s="103"/>
      <c r="HYX76" s="103"/>
      <c r="HYY76" s="103"/>
      <c r="HYZ76" s="103"/>
      <c r="HZA76" s="103"/>
      <c r="HZB76" s="103"/>
      <c r="HZC76" s="103"/>
      <c r="HZD76" s="103"/>
      <c r="HZE76" s="103"/>
      <c r="HZF76" s="103"/>
      <c r="HZG76" s="103"/>
      <c r="HZH76" s="103"/>
      <c r="HZI76" s="103"/>
      <c r="HZJ76" s="103"/>
      <c r="HZK76" s="103"/>
      <c r="HZL76" s="103"/>
      <c r="HZM76" s="103"/>
      <c r="HZN76" s="103"/>
      <c r="HZO76" s="103"/>
      <c r="HZP76" s="103"/>
      <c r="HZQ76" s="103"/>
      <c r="HZR76" s="103"/>
      <c r="HZS76" s="103"/>
      <c r="HZT76" s="103"/>
      <c r="HZU76" s="103"/>
      <c r="HZV76" s="103"/>
      <c r="HZW76" s="103"/>
      <c r="HZX76" s="103"/>
      <c r="HZY76" s="103"/>
      <c r="HZZ76" s="103"/>
      <c r="IAA76" s="103"/>
      <c r="IAB76" s="103"/>
      <c r="IAC76" s="103"/>
      <c r="IAD76" s="103"/>
      <c r="IAE76" s="103"/>
      <c r="IAF76" s="103"/>
      <c r="IAG76" s="103"/>
      <c r="IAH76" s="103"/>
      <c r="IAI76" s="103"/>
      <c r="IAJ76" s="103"/>
      <c r="IAK76" s="103"/>
      <c r="IAL76" s="103"/>
      <c r="IAM76" s="103"/>
      <c r="IAN76" s="103"/>
      <c r="IAO76" s="103"/>
      <c r="IAP76" s="103"/>
      <c r="IAQ76" s="103"/>
      <c r="IAR76" s="103"/>
      <c r="IAS76" s="103"/>
      <c r="IAT76" s="103"/>
      <c r="IAU76" s="103"/>
      <c r="IAV76" s="103"/>
      <c r="IAW76" s="103"/>
      <c r="IAX76" s="103"/>
      <c r="IAY76" s="103"/>
      <c r="IAZ76" s="103"/>
      <c r="IBA76" s="103"/>
      <c r="IBB76" s="103"/>
      <c r="IBC76" s="103"/>
      <c r="IBD76" s="103"/>
      <c r="IBE76" s="103"/>
      <c r="IBF76" s="103"/>
      <c r="IBG76" s="103"/>
      <c r="IBH76" s="103"/>
      <c r="IBI76" s="103"/>
      <c r="IBJ76" s="103"/>
      <c r="IBK76" s="103"/>
      <c r="IBL76" s="103"/>
      <c r="IBM76" s="103"/>
      <c r="IBN76" s="103"/>
      <c r="IBO76" s="103"/>
      <c r="IBP76" s="103"/>
      <c r="IBQ76" s="103"/>
      <c r="IBR76" s="103"/>
      <c r="IBS76" s="103"/>
      <c r="IBT76" s="103"/>
      <c r="IBU76" s="103"/>
      <c r="IBV76" s="103"/>
      <c r="IBW76" s="103"/>
      <c r="IBX76" s="103"/>
      <c r="IBY76" s="103"/>
      <c r="IBZ76" s="103"/>
      <c r="ICA76" s="103"/>
      <c r="ICB76" s="103"/>
      <c r="ICC76" s="103"/>
      <c r="ICD76" s="103"/>
      <c r="ICE76" s="103"/>
      <c r="ICF76" s="103"/>
      <c r="ICG76" s="103"/>
      <c r="ICH76" s="103"/>
      <c r="ICI76" s="103"/>
      <c r="ICJ76" s="103"/>
      <c r="ICK76" s="103"/>
      <c r="ICL76" s="103"/>
      <c r="ICM76" s="103"/>
      <c r="ICN76" s="103"/>
      <c r="ICO76" s="103"/>
      <c r="ICP76" s="103"/>
      <c r="ICQ76" s="103"/>
      <c r="ICR76" s="103"/>
      <c r="ICS76" s="103"/>
      <c r="ICT76" s="103"/>
      <c r="ICU76" s="103"/>
      <c r="ICV76" s="103"/>
      <c r="ICW76" s="103"/>
      <c r="ICX76" s="103"/>
      <c r="ICY76" s="103"/>
      <c r="ICZ76" s="103"/>
      <c r="IDA76" s="103"/>
      <c r="IDB76" s="103"/>
      <c r="IDC76" s="103"/>
      <c r="IDD76" s="103"/>
      <c r="IDE76" s="103"/>
      <c r="IDF76" s="103"/>
      <c r="IDG76" s="103"/>
      <c r="IDH76" s="103"/>
      <c r="IDI76" s="103"/>
      <c r="IDJ76" s="103"/>
      <c r="IDK76" s="103"/>
      <c r="IDL76" s="103"/>
      <c r="IDM76" s="103"/>
      <c r="IDN76" s="103"/>
      <c r="IDO76" s="103"/>
      <c r="IDP76" s="103"/>
      <c r="IDQ76" s="103"/>
      <c r="IDR76" s="103"/>
      <c r="IDS76" s="103"/>
      <c r="IDT76" s="103"/>
      <c r="IDU76" s="103"/>
      <c r="IDV76" s="103"/>
      <c r="IDW76" s="103"/>
      <c r="IDX76" s="103"/>
      <c r="IDY76" s="103"/>
      <c r="IDZ76" s="103"/>
      <c r="IEA76" s="103"/>
      <c r="IEB76" s="103"/>
      <c r="IEC76" s="103"/>
      <c r="IED76" s="103"/>
      <c r="IEE76" s="103"/>
      <c r="IEF76" s="103"/>
      <c r="IEG76" s="103"/>
      <c r="IEH76" s="103"/>
      <c r="IEI76" s="103"/>
      <c r="IEJ76" s="103"/>
      <c r="IEK76" s="103"/>
      <c r="IEL76" s="103"/>
      <c r="IEM76" s="103"/>
      <c r="IEN76" s="103"/>
      <c r="IEO76" s="103"/>
      <c r="IEP76" s="103"/>
      <c r="IEQ76" s="103"/>
      <c r="IER76" s="103"/>
      <c r="IES76" s="103"/>
      <c r="IET76" s="103"/>
      <c r="IEU76" s="103"/>
      <c r="IEV76" s="103"/>
      <c r="IEW76" s="103"/>
      <c r="IEX76" s="103"/>
      <c r="IEY76" s="103"/>
      <c r="IEZ76" s="103"/>
      <c r="IFA76" s="103"/>
      <c r="IFB76" s="103"/>
      <c r="IFC76" s="103"/>
      <c r="IFD76" s="103"/>
      <c r="IFE76" s="103"/>
      <c r="IFF76" s="103"/>
      <c r="IFG76" s="103"/>
      <c r="IFH76" s="103"/>
      <c r="IFI76" s="103"/>
      <c r="IFJ76" s="103"/>
      <c r="IFK76" s="103"/>
      <c r="IFL76" s="103"/>
      <c r="IFM76" s="103"/>
      <c r="IFN76" s="103"/>
      <c r="IFO76" s="103"/>
      <c r="IFP76" s="103"/>
      <c r="IFQ76" s="103"/>
      <c r="IFR76" s="103"/>
      <c r="IFS76" s="103"/>
      <c r="IFT76" s="103"/>
      <c r="IFU76" s="103"/>
      <c r="IFV76" s="103"/>
      <c r="IFW76" s="103"/>
      <c r="IFX76" s="103"/>
      <c r="IFY76" s="103"/>
      <c r="IFZ76" s="103"/>
      <c r="IGA76" s="103"/>
      <c r="IGB76" s="103"/>
      <c r="IGC76" s="103"/>
      <c r="IGD76" s="103"/>
      <c r="IGE76" s="103"/>
      <c r="IGF76" s="103"/>
      <c r="IGG76" s="103"/>
      <c r="IGH76" s="103"/>
      <c r="IGI76" s="103"/>
      <c r="IGJ76" s="103"/>
      <c r="IGK76" s="103"/>
      <c r="IGL76" s="103"/>
      <c r="IGM76" s="103"/>
      <c r="IGN76" s="103"/>
      <c r="IGO76" s="103"/>
      <c r="IGP76" s="103"/>
      <c r="IGQ76" s="103"/>
      <c r="IGR76" s="103"/>
      <c r="IGS76" s="103"/>
      <c r="IGT76" s="103"/>
      <c r="IGU76" s="103"/>
      <c r="IGV76" s="103"/>
      <c r="IGW76" s="103"/>
      <c r="IGX76" s="103"/>
      <c r="IGY76" s="103"/>
      <c r="IGZ76" s="103"/>
      <c r="IHA76" s="103"/>
      <c r="IHB76" s="103"/>
      <c r="IHC76" s="103"/>
      <c r="IHD76" s="103"/>
      <c r="IHE76" s="103"/>
      <c r="IHF76" s="103"/>
      <c r="IHG76" s="103"/>
      <c r="IHH76" s="103"/>
      <c r="IHI76" s="103"/>
      <c r="IHJ76" s="103"/>
      <c r="IHK76" s="103"/>
      <c r="IHL76" s="103"/>
      <c r="IHM76" s="103"/>
      <c r="IHN76" s="103"/>
      <c r="IHO76" s="103"/>
      <c r="IHP76" s="103"/>
      <c r="IHQ76" s="103"/>
      <c r="IHR76" s="103"/>
      <c r="IHS76" s="103"/>
      <c r="IHT76" s="103"/>
      <c r="IHU76" s="103"/>
      <c r="IHV76" s="103"/>
      <c r="IHW76" s="103"/>
      <c r="IHX76" s="103"/>
      <c r="IHY76" s="103"/>
      <c r="IHZ76" s="103"/>
      <c r="IIA76" s="103"/>
      <c r="IIB76" s="103"/>
      <c r="IIC76" s="103"/>
      <c r="IID76" s="103"/>
      <c r="IIE76" s="103"/>
      <c r="IIF76" s="103"/>
      <c r="IIG76" s="103"/>
      <c r="IIH76" s="103"/>
      <c r="III76" s="103"/>
      <c r="IIJ76" s="103"/>
      <c r="IIK76" s="103"/>
      <c r="IIL76" s="103"/>
      <c r="IIM76" s="103"/>
      <c r="IIN76" s="103"/>
      <c r="IIO76" s="103"/>
      <c r="IIP76" s="103"/>
      <c r="IIQ76" s="103"/>
      <c r="IIR76" s="103"/>
      <c r="IIS76" s="103"/>
      <c r="IIT76" s="103"/>
      <c r="IIU76" s="103"/>
      <c r="IIV76" s="103"/>
      <c r="IIW76" s="103"/>
      <c r="IIX76" s="103"/>
      <c r="IIY76" s="103"/>
      <c r="IIZ76" s="103"/>
      <c r="IJA76" s="103"/>
      <c r="IJB76" s="103"/>
      <c r="IJC76" s="103"/>
      <c r="IJD76" s="103"/>
      <c r="IJE76" s="103"/>
      <c r="IJF76" s="103"/>
      <c r="IJG76" s="103"/>
      <c r="IJH76" s="103"/>
      <c r="IJI76" s="103"/>
      <c r="IJJ76" s="103"/>
      <c r="IJK76" s="103"/>
      <c r="IJL76" s="103"/>
      <c r="IJM76" s="103"/>
      <c r="IJN76" s="103"/>
      <c r="IJO76" s="103"/>
      <c r="IJP76" s="103"/>
      <c r="IJQ76" s="103"/>
      <c r="IJR76" s="103"/>
      <c r="IJS76" s="103"/>
      <c r="IJT76" s="103"/>
      <c r="IJU76" s="103"/>
      <c r="IJV76" s="103"/>
      <c r="IJW76" s="103"/>
      <c r="IJX76" s="103"/>
      <c r="IJY76" s="103"/>
      <c r="IJZ76" s="103"/>
      <c r="IKA76" s="103"/>
      <c r="IKB76" s="103"/>
      <c r="IKC76" s="103"/>
      <c r="IKD76" s="103"/>
      <c r="IKE76" s="103"/>
      <c r="IKF76" s="103"/>
      <c r="IKG76" s="103"/>
      <c r="IKH76" s="103"/>
      <c r="IKI76" s="103"/>
      <c r="IKJ76" s="103"/>
      <c r="IKK76" s="103"/>
      <c r="IKL76" s="103"/>
      <c r="IKM76" s="103"/>
      <c r="IKN76" s="103"/>
      <c r="IKO76" s="103"/>
      <c r="IKP76" s="103"/>
      <c r="IKQ76" s="103"/>
      <c r="IKR76" s="103"/>
      <c r="IKS76" s="103"/>
      <c r="IKT76" s="103"/>
      <c r="IKU76" s="103"/>
      <c r="IKV76" s="103"/>
      <c r="IKW76" s="103"/>
      <c r="IKX76" s="103"/>
      <c r="IKY76" s="103"/>
      <c r="IKZ76" s="103"/>
      <c r="ILA76" s="103"/>
      <c r="ILB76" s="103"/>
      <c r="ILC76" s="103"/>
      <c r="ILD76" s="103"/>
      <c r="ILE76" s="103"/>
      <c r="ILF76" s="103"/>
      <c r="ILG76" s="103"/>
      <c r="ILH76" s="103"/>
      <c r="ILI76" s="103"/>
      <c r="ILJ76" s="103"/>
      <c r="ILK76" s="103"/>
      <c r="ILL76" s="103"/>
      <c r="ILM76" s="103"/>
      <c r="ILN76" s="103"/>
      <c r="ILO76" s="103"/>
      <c r="ILP76" s="103"/>
      <c r="ILQ76" s="103"/>
      <c r="ILR76" s="103"/>
      <c r="ILS76" s="103"/>
      <c r="ILT76" s="103"/>
      <c r="ILU76" s="103"/>
      <c r="ILV76" s="103"/>
      <c r="ILW76" s="103"/>
      <c r="ILX76" s="103"/>
      <c r="ILY76" s="103"/>
      <c r="ILZ76" s="103"/>
      <c r="IMA76" s="103"/>
      <c r="IMB76" s="103"/>
      <c r="IMC76" s="103"/>
      <c r="IMD76" s="103"/>
      <c r="IME76" s="103"/>
      <c r="IMF76" s="103"/>
      <c r="IMG76" s="103"/>
      <c r="IMH76" s="103"/>
      <c r="IMI76" s="103"/>
      <c r="IMJ76" s="103"/>
      <c r="IMK76" s="103"/>
      <c r="IML76" s="103"/>
      <c r="IMM76" s="103"/>
      <c r="IMN76" s="103"/>
      <c r="IMO76" s="103"/>
      <c r="IMP76" s="103"/>
      <c r="IMQ76" s="103"/>
      <c r="IMR76" s="103"/>
      <c r="IMS76" s="103"/>
      <c r="IMT76" s="103"/>
      <c r="IMU76" s="103"/>
      <c r="IMV76" s="103"/>
      <c r="IMW76" s="103"/>
      <c r="IMX76" s="103"/>
      <c r="IMY76" s="103"/>
      <c r="IMZ76" s="103"/>
      <c r="INA76" s="103"/>
      <c r="INB76" s="103"/>
      <c r="INC76" s="103"/>
      <c r="IND76" s="103"/>
      <c r="INE76" s="103"/>
      <c r="INF76" s="103"/>
      <c r="ING76" s="103"/>
      <c r="INH76" s="103"/>
      <c r="INI76" s="103"/>
      <c r="INJ76" s="103"/>
      <c r="INK76" s="103"/>
      <c r="INL76" s="103"/>
      <c r="INM76" s="103"/>
      <c r="INN76" s="103"/>
      <c r="INO76" s="103"/>
      <c r="INP76" s="103"/>
      <c r="INQ76" s="103"/>
      <c r="INR76" s="103"/>
      <c r="INS76" s="103"/>
      <c r="INT76" s="103"/>
      <c r="INU76" s="103"/>
      <c r="INV76" s="103"/>
      <c r="INW76" s="103"/>
      <c r="INX76" s="103"/>
      <c r="INY76" s="103"/>
      <c r="INZ76" s="103"/>
      <c r="IOA76" s="103"/>
      <c r="IOB76" s="103"/>
      <c r="IOC76" s="103"/>
      <c r="IOD76" s="103"/>
      <c r="IOE76" s="103"/>
      <c r="IOF76" s="103"/>
      <c r="IOG76" s="103"/>
      <c r="IOH76" s="103"/>
      <c r="IOI76" s="103"/>
      <c r="IOJ76" s="103"/>
      <c r="IOK76" s="103"/>
      <c r="IOL76" s="103"/>
      <c r="IOM76" s="103"/>
      <c r="ION76" s="103"/>
      <c r="IOO76" s="103"/>
      <c r="IOP76" s="103"/>
      <c r="IOQ76" s="103"/>
      <c r="IOR76" s="103"/>
      <c r="IOS76" s="103"/>
      <c r="IOT76" s="103"/>
      <c r="IOU76" s="103"/>
      <c r="IOV76" s="103"/>
      <c r="IOW76" s="103"/>
      <c r="IOX76" s="103"/>
      <c r="IOY76" s="103"/>
      <c r="IOZ76" s="103"/>
      <c r="IPA76" s="103"/>
      <c r="IPB76" s="103"/>
      <c r="IPC76" s="103"/>
      <c r="IPD76" s="103"/>
      <c r="IPE76" s="103"/>
      <c r="IPF76" s="103"/>
      <c r="IPG76" s="103"/>
      <c r="IPH76" s="103"/>
      <c r="IPI76" s="103"/>
      <c r="IPJ76" s="103"/>
      <c r="IPK76" s="103"/>
      <c r="IPL76" s="103"/>
      <c r="IPM76" s="103"/>
      <c r="IPN76" s="103"/>
      <c r="IPO76" s="103"/>
      <c r="IPP76" s="103"/>
      <c r="IPQ76" s="103"/>
      <c r="IPR76" s="103"/>
      <c r="IPS76" s="103"/>
      <c r="IPT76" s="103"/>
      <c r="IPU76" s="103"/>
      <c r="IPV76" s="103"/>
      <c r="IPW76" s="103"/>
      <c r="IPX76" s="103"/>
      <c r="IPY76" s="103"/>
      <c r="IPZ76" s="103"/>
      <c r="IQA76" s="103"/>
      <c r="IQB76" s="103"/>
      <c r="IQC76" s="103"/>
      <c r="IQD76" s="103"/>
      <c r="IQE76" s="103"/>
      <c r="IQF76" s="103"/>
      <c r="IQG76" s="103"/>
      <c r="IQH76" s="103"/>
      <c r="IQI76" s="103"/>
      <c r="IQJ76" s="103"/>
      <c r="IQK76" s="103"/>
      <c r="IQL76" s="103"/>
      <c r="IQM76" s="103"/>
      <c r="IQN76" s="103"/>
      <c r="IQO76" s="103"/>
      <c r="IQP76" s="103"/>
      <c r="IQQ76" s="103"/>
      <c r="IQR76" s="103"/>
      <c r="IQS76" s="103"/>
      <c r="IQT76" s="103"/>
      <c r="IQU76" s="103"/>
      <c r="IQV76" s="103"/>
      <c r="IQW76" s="103"/>
      <c r="IQX76" s="103"/>
      <c r="IQY76" s="103"/>
      <c r="IQZ76" s="103"/>
      <c r="IRA76" s="103"/>
      <c r="IRB76" s="103"/>
      <c r="IRC76" s="103"/>
      <c r="IRD76" s="103"/>
      <c r="IRE76" s="103"/>
      <c r="IRF76" s="103"/>
      <c r="IRG76" s="103"/>
      <c r="IRH76" s="103"/>
      <c r="IRI76" s="103"/>
      <c r="IRJ76" s="103"/>
      <c r="IRK76" s="103"/>
      <c r="IRL76" s="103"/>
      <c r="IRM76" s="103"/>
      <c r="IRN76" s="103"/>
      <c r="IRO76" s="103"/>
      <c r="IRP76" s="103"/>
      <c r="IRQ76" s="103"/>
      <c r="IRR76" s="103"/>
      <c r="IRS76" s="103"/>
      <c r="IRT76" s="103"/>
      <c r="IRU76" s="103"/>
      <c r="IRV76" s="103"/>
      <c r="IRW76" s="103"/>
      <c r="IRX76" s="103"/>
      <c r="IRY76" s="103"/>
      <c r="IRZ76" s="103"/>
      <c r="ISA76" s="103"/>
      <c r="ISB76" s="103"/>
      <c r="ISC76" s="103"/>
      <c r="ISD76" s="103"/>
      <c r="ISE76" s="103"/>
      <c r="ISF76" s="103"/>
      <c r="ISG76" s="103"/>
      <c r="ISH76" s="103"/>
      <c r="ISI76" s="103"/>
      <c r="ISJ76" s="103"/>
      <c r="ISK76" s="103"/>
      <c r="ISL76" s="103"/>
      <c r="ISM76" s="103"/>
      <c r="ISN76" s="103"/>
      <c r="ISO76" s="103"/>
      <c r="ISP76" s="103"/>
      <c r="ISQ76" s="103"/>
      <c r="ISR76" s="103"/>
      <c r="ISS76" s="103"/>
      <c r="IST76" s="103"/>
      <c r="ISU76" s="103"/>
      <c r="ISV76" s="103"/>
      <c r="ISW76" s="103"/>
      <c r="ISX76" s="103"/>
      <c r="ISY76" s="103"/>
      <c r="ISZ76" s="103"/>
      <c r="ITA76" s="103"/>
      <c r="ITB76" s="103"/>
      <c r="ITC76" s="103"/>
      <c r="ITD76" s="103"/>
      <c r="ITE76" s="103"/>
      <c r="ITF76" s="103"/>
      <c r="ITG76" s="103"/>
      <c r="ITH76" s="103"/>
      <c r="ITI76" s="103"/>
      <c r="ITJ76" s="103"/>
      <c r="ITK76" s="103"/>
      <c r="ITL76" s="103"/>
      <c r="ITM76" s="103"/>
      <c r="ITN76" s="103"/>
      <c r="ITO76" s="103"/>
      <c r="ITP76" s="103"/>
      <c r="ITQ76" s="103"/>
      <c r="ITR76" s="103"/>
      <c r="ITS76" s="103"/>
      <c r="ITT76" s="103"/>
      <c r="ITU76" s="103"/>
      <c r="ITV76" s="103"/>
      <c r="ITW76" s="103"/>
      <c r="ITX76" s="103"/>
      <c r="ITY76" s="103"/>
      <c r="ITZ76" s="103"/>
      <c r="IUA76" s="103"/>
      <c r="IUB76" s="103"/>
      <c r="IUC76" s="103"/>
      <c r="IUD76" s="103"/>
      <c r="IUE76" s="103"/>
      <c r="IUF76" s="103"/>
      <c r="IUG76" s="103"/>
      <c r="IUH76" s="103"/>
      <c r="IUI76" s="103"/>
      <c r="IUJ76" s="103"/>
      <c r="IUK76" s="103"/>
      <c r="IUL76" s="103"/>
      <c r="IUM76" s="103"/>
      <c r="IUN76" s="103"/>
      <c r="IUO76" s="103"/>
      <c r="IUP76" s="103"/>
      <c r="IUQ76" s="103"/>
      <c r="IUR76" s="103"/>
      <c r="IUS76" s="103"/>
      <c r="IUT76" s="103"/>
      <c r="IUU76" s="103"/>
      <c r="IUV76" s="103"/>
      <c r="IUW76" s="103"/>
      <c r="IUX76" s="103"/>
      <c r="IUY76" s="103"/>
      <c r="IUZ76" s="103"/>
      <c r="IVA76" s="103"/>
      <c r="IVB76" s="103"/>
      <c r="IVC76" s="103"/>
      <c r="IVD76" s="103"/>
      <c r="IVE76" s="103"/>
      <c r="IVF76" s="103"/>
      <c r="IVG76" s="103"/>
      <c r="IVH76" s="103"/>
      <c r="IVI76" s="103"/>
      <c r="IVJ76" s="103"/>
      <c r="IVK76" s="103"/>
      <c r="IVL76" s="103"/>
      <c r="IVM76" s="103"/>
      <c r="IVN76" s="103"/>
      <c r="IVO76" s="103"/>
      <c r="IVP76" s="103"/>
      <c r="IVQ76" s="103"/>
      <c r="IVR76" s="103"/>
      <c r="IVS76" s="103"/>
      <c r="IVT76" s="103"/>
      <c r="IVU76" s="103"/>
      <c r="IVV76" s="103"/>
      <c r="IVW76" s="103"/>
      <c r="IVX76" s="103"/>
      <c r="IVY76" s="103"/>
      <c r="IVZ76" s="103"/>
      <c r="IWA76" s="103"/>
      <c r="IWB76" s="103"/>
      <c r="IWC76" s="103"/>
      <c r="IWD76" s="103"/>
      <c r="IWE76" s="103"/>
      <c r="IWF76" s="103"/>
      <c r="IWG76" s="103"/>
      <c r="IWH76" s="103"/>
      <c r="IWI76" s="103"/>
      <c r="IWJ76" s="103"/>
      <c r="IWK76" s="103"/>
      <c r="IWL76" s="103"/>
      <c r="IWM76" s="103"/>
      <c r="IWN76" s="103"/>
      <c r="IWO76" s="103"/>
      <c r="IWP76" s="103"/>
      <c r="IWQ76" s="103"/>
      <c r="IWR76" s="103"/>
      <c r="IWS76" s="103"/>
      <c r="IWT76" s="103"/>
      <c r="IWU76" s="103"/>
      <c r="IWV76" s="103"/>
      <c r="IWW76" s="103"/>
      <c r="IWX76" s="103"/>
      <c r="IWY76" s="103"/>
      <c r="IWZ76" s="103"/>
      <c r="IXA76" s="103"/>
      <c r="IXB76" s="103"/>
      <c r="IXC76" s="103"/>
      <c r="IXD76" s="103"/>
      <c r="IXE76" s="103"/>
      <c r="IXF76" s="103"/>
      <c r="IXG76" s="103"/>
      <c r="IXH76" s="103"/>
      <c r="IXI76" s="103"/>
      <c r="IXJ76" s="103"/>
      <c r="IXK76" s="103"/>
      <c r="IXL76" s="103"/>
      <c r="IXM76" s="103"/>
      <c r="IXN76" s="103"/>
      <c r="IXO76" s="103"/>
      <c r="IXP76" s="103"/>
      <c r="IXQ76" s="103"/>
      <c r="IXR76" s="103"/>
      <c r="IXS76" s="103"/>
      <c r="IXT76" s="103"/>
      <c r="IXU76" s="103"/>
      <c r="IXV76" s="103"/>
      <c r="IXW76" s="103"/>
      <c r="IXX76" s="103"/>
      <c r="IXY76" s="103"/>
      <c r="IXZ76" s="103"/>
      <c r="IYA76" s="103"/>
      <c r="IYB76" s="103"/>
      <c r="IYC76" s="103"/>
      <c r="IYD76" s="103"/>
      <c r="IYE76" s="103"/>
      <c r="IYF76" s="103"/>
      <c r="IYG76" s="103"/>
      <c r="IYH76" s="103"/>
      <c r="IYI76" s="103"/>
      <c r="IYJ76" s="103"/>
      <c r="IYK76" s="103"/>
      <c r="IYL76" s="103"/>
      <c r="IYM76" s="103"/>
      <c r="IYN76" s="103"/>
      <c r="IYO76" s="103"/>
      <c r="IYP76" s="103"/>
      <c r="IYQ76" s="103"/>
      <c r="IYR76" s="103"/>
      <c r="IYS76" s="103"/>
      <c r="IYT76" s="103"/>
      <c r="IYU76" s="103"/>
      <c r="IYV76" s="103"/>
      <c r="IYW76" s="103"/>
      <c r="IYX76" s="103"/>
      <c r="IYY76" s="103"/>
      <c r="IYZ76" s="103"/>
      <c r="IZA76" s="103"/>
      <c r="IZB76" s="103"/>
      <c r="IZC76" s="103"/>
      <c r="IZD76" s="103"/>
      <c r="IZE76" s="103"/>
      <c r="IZF76" s="103"/>
      <c r="IZG76" s="103"/>
      <c r="IZH76" s="103"/>
      <c r="IZI76" s="103"/>
      <c r="IZJ76" s="103"/>
      <c r="IZK76" s="103"/>
      <c r="IZL76" s="103"/>
      <c r="IZM76" s="103"/>
      <c r="IZN76" s="103"/>
      <c r="IZO76" s="103"/>
      <c r="IZP76" s="103"/>
      <c r="IZQ76" s="103"/>
      <c r="IZR76" s="103"/>
      <c r="IZS76" s="103"/>
      <c r="IZT76" s="103"/>
      <c r="IZU76" s="103"/>
      <c r="IZV76" s="103"/>
      <c r="IZW76" s="103"/>
      <c r="IZX76" s="103"/>
      <c r="IZY76" s="103"/>
      <c r="IZZ76" s="103"/>
      <c r="JAA76" s="103"/>
      <c r="JAB76" s="103"/>
      <c r="JAC76" s="103"/>
      <c r="JAD76" s="103"/>
      <c r="JAE76" s="103"/>
      <c r="JAF76" s="103"/>
      <c r="JAG76" s="103"/>
      <c r="JAH76" s="103"/>
      <c r="JAI76" s="103"/>
      <c r="JAJ76" s="103"/>
      <c r="JAK76" s="103"/>
      <c r="JAL76" s="103"/>
      <c r="JAM76" s="103"/>
      <c r="JAN76" s="103"/>
      <c r="JAO76" s="103"/>
      <c r="JAP76" s="103"/>
      <c r="JAQ76" s="103"/>
      <c r="JAR76" s="103"/>
      <c r="JAS76" s="103"/>
      <c r="JAT76" s="103"/>
      <c r="JAU76" s="103"/>
      <c r="JAV76" s="103"/>
      <c r="JAW76" s="103"/>
      <c r="JAX76" s="103"/>
      <c r="JAY76" s="103"/>
      <c r="JAZ76" s="103"/>
      <c r="JBA76" s="103"/>
      <c r="JBB76" s="103"/>
      <c r="JBC76" s="103"/>
      <c r="JBD76" s="103"/>
      <c r="JBE76" s="103"/>
      <c r="JBF76" s="103"/>
      <c r="JBG76" s="103"/>
      <c r="JBH76" s="103"/>
      <c r="JBI76" s="103"/>
      <c r="JBJ76" s="103"/>
      <c r="JBK76" s="103"/>
      <c r="JBL76" s="103"/>
      <c r="JBM76" s="103"/>
      <c r="JBN76" s="103"/>
      <c r="JBO76" s="103"/>
      <c r="JBP76" s="103"/>
      <c r="JBQ76" s="103"/>
      <c r="JBR76" s="103"/>
      <c r="JBS76" s="103"/>
      <c r="JBT76" s="103"/>
      <c r="JBU76" s="103"/>
      <c r="JBV76" s="103"/>
      <c r="JBW76" s="103"/>
      <c r="JBX76" s="103"/>
      <c r="JBY76" s="103"/>
      <c r="JBZ76" s="103"/>
      <c r="JCA76" s="103"/>
      <c r="JCB76" s="103"/>
      <c r="JCC76" s="103"/>
      <c r="JCD76" s="103"/>
      <c r="JCE76" s="103"/>
      <c r="JCF76" s="103"/>
      <c r="JCG76" s="103"/>
      <c r="JCH76" s="103"/>
      <c r="JCI76" s="103"/>
      <c r="JCJ76" s="103"/>
      <c r="JCK76" s="103"/>
      <c r="JCL76" s="103"/>
      <c r="JCM76" s="103"/>
      <c r="JCN76" s="103"/>
      <c r="JCO76" s="103"/>
      <c r="JCP76" s="103"/>
      <c r="JCQ76" s="103"/>
      <c r="JCR76" s="103"/>
      <c r="JCS76" s="103"/>
      <c r="JCT76" s="103"/>
      <c r="JCU76" s="103"/>
      <c r="JCV76" s="103"/>
      <c r="JCW76" s="103"/>
      <c r="JCX76" s="103"/>
      <c r="JCY76" s="103"/>
      <c r="JCZ76" s="103"/>
      <c r="JDA76" s="103"/>
      <c r="JDB76" s="103"/>
      <c r="JDC76" s="103"/>
      <c r="JDD76" s="103"/>
      <c r="JDE76" s="103"/>
      <c r="JDF76" s="103"/>
      <c r="JDG76" s="103"/>
      <c r="JDH76" s="103"/>
      <c r="JDI76" s="103"/>
      <c r="JDJ76" s="103"/>
      <c r="JDK76" s="103"/>
      <c r="JDL76" s="103"/>
      <c r="JDM76" s="103"/>
      <c r="JDN76" s="103"/>
      <c r="JDO76" s="103"/>
      <c r="JDP76" s="103"/>
      <c r="JDQ76" s="103"/>
      <c r="JDR76" s="103"/>
      <c r="JDS76" s="103"/>
      <c r="JDT76" s="103"/>
      <c r="JDU76" s="103"/>
      <c r="JDV76" s="103"/>
      <c r="JDW76" s="103"/>
      <c r="JDX76" s="103"/>
      <c r="JDY76" s="103"/>
      <c r="JDZ76" s="103"/>
      <c r="JEA76" s="103"/>
      <c r="JEB76" s="103"/>
      <c r="JEC76" s="103"/>
      <c r="JED76" s="103"/>
      <c r="JEE76" s="103"/>
      <c r="JEF76" s="103"/>
      <c r="JEG76" s="103"/>
      <c r="JEH76" s="103"/>
      <c r="JEI76" s="103"/>
      <c r="JEJ76" s="103"/>
      <c r="JEK76" s="103"/>
      <c r="JEL76" s="103"/>
      <c r="JEM76" s="103"/>
      <c r="JEN76" s="103"/>
      <c r="JEO76" s="103"/>
      <c r="JEP76" s="103"/>
      <c r="JEQ76" s="103"/>
      <c r="JER76" s="103"/>
      <c r="JES76" s="103"/>
      <c r="JET76" s="103"/>
      <c r="JEU76" s="103"/>
      <c r="JEV76" s="103"/>
      <c r="JEW76" s="103"/>
      <c r="JEX76" s="103"/>
      <c r="JEY76" s="103"/>
      <c r="JEZ76" s="103"/>
      <c r="JFA76" s="103"/>
      <c r="JFB76" s="103"/>
      <c r="JFC76" s="103"/>
      <c r="JFD76" s="103"/>
      <c r="JFE76" s="103"/>
      <c r="JFF76" s="103"/>
      <c r="JFG76" s="103"/>
      <c r="JFH76" s="103"/>
      <c r="JFI76" s="103"/>
      <c r="JFJ76" s="103"/>
      <c r="JFK76" s="103"/>
      <c r="JFL76" s="103"/>
      <c r="JFM76" s="103"/>
      <c r="JFN76" s="103"/>
      <c r="JFO76" s="103"/>
      <c r="JFP76" s="103"/>
      <c r="JFQ76" s="103"/>
      <c r="JFR76" s="103"/>
      <c r="JFS76" s="103"/>
      <c r="JFT76" s="103"/>
      <c r="JFU76" s="103"/>
      <c r="JFV76" s="103"/>
      <c r="JFW76" s="103"/>
      <c r="JFX76" s="103"/>
      <c r="JFY76" s="103"/>
      <c r="JFZ76" s="103"/>
      <c r="JGA76" s="103"/>
      <c r="JGB76" s="103"/>
      <c r="JGC76" s="103"/>
      <c r="JGD76" s="103"/>
      <c r="JGE76" s="103"/>
      <c r="JGF76" s="103"/>
      <c r="JGG76" s="103"/>
      <c r="JGH76" s="103"/>
      <c r="JGI76" s="103"/>
      <c r="JGJ76" s="103"/>
      <c r="JGK76" s="103"/>
      <c r="JGL76" s="103"/>
      <c r="JGM76" s="103"/>
      <c r="JGN76" s="103"/>
      <c r="JGO76" s="103"/>
      <c r="JGP76" s="103"/>
      <c r="JGQ76" s="103"/>
      <c r="JGR76" s="103"/>
      <c r="JGS76" s="103"/>
      <c r="JGT76" s="103"/>
      <c r="JGU76" s="103"/>
      <c r="JGV76" s="103"/>
      <c r="JGW76" s="103"/>
      <c r="JGX76" s="103"/>
      <c r="JGY76" s="103"/>
      <c r="JGZ76" s="103"/>
      <c r="JHA76" s="103"/>
      <c r="JHB76" s="103"/>
      <c r="JHC76" s="103"/>
      <c r="JHD76" s="103"/>
      <c r="JHE76" s="103"/>
      <c r="JHF76" s="103"/>
      <c r="JHG76" s="103"/>
      <c r="JHH76" s="103"/>
      <c r="JHI76" s="103"/>
      <c r="JHJ76" s="103"/>
      <c r="JHK76" s="103"/>
      <c r="JHL76" s="103"/>
      <c r="JHM76" s="103"/>
      <c r="JHN76" s="103"/>
      <c r="JHO76" s="103"/>
      <c r="JHP76" s="103"/>
      <c r="JHQ76" s="103"/>
      <c r="JHR76" s="103"/>
      <c r="JHS76" s="103"/>
      <c r="JHT76" s="103"/>
      <c r="JHU76" s="103"/>
      <c r="JHV76" s="103"/>
      <c r="JHW76" s="103"/>
      <c r="JHX76" s="103"/>
      <c r="JHY76" s="103"/>
      <c r="JHZ76" s="103"/>
      <c r="JIA76" s="103"/>
      <c r="JIB76" s="103"/>
      <c r="JIC76" s="103"/>
      <c r="JID76" s="103"/>
      <c r="JIE76" s="103"/>
      <c r="JIF76" s="103"/>
      <c r="JIG76" s="103"/>
      <c r="JIH76" s="103"/>
      <c r="JII76" s="103"/>
      <c r="JIJ76" s="103"/>
      <c r="JIK76" s="103"/>
      <c r="JIL76" s="103"/>
      <c r="JIM76" s="103"/>
      <c r="JIN76" s="103"/>
      <c r="JIO76" s="103"/>
      <c r="JIP76" s="103"/>
      <c r="JIQ76" s="103"/>
      <c r="JIR76" s="103"/>
      <c r="JIS76" s="103"/>
      <c r="JIT76" s="103"/>
      <c r="JIU76" s="103"/>
      <c r="JIV76" s="103"/>
      <c r="JIW76" s="103"/>
      <c r="JIX76" s="103"/>
      <c r="JIY76" s="103"/>
      <c r="JIZ76" s="103"/>
      <c r="JJA76" s="103"/>
      <c r="JJB76" s="103"/>
      <c r="JJC76" s="103"/>
      <c r="JJD76" s="103"/>
      <c r="JJE76" s="103"/>
      <c r="JJF76" s="103"/>
      <c r="JJG76" s="103"/>
      <c r="JJH76" s="103"/>
      <c r="JJI76" s="103"/>
      <c r="JJJ76" s="103"/>
      <c r="JJK76" s="103"/>
      <c r="JJL76" s="103"/>
      <c r="JJM76" s="103"/>
      <c r="JJN76" s="103"/>
      <c r="JJO76" s="103"/>
      <c r="JJP76" s="103"/>
      <c r="JJQ76" s="103"/>
      <c r="JJR76" s="103"/>
      <c r="JJS76" s="103"/>
      <c r="JJT76" s="103"/>
      <c r="JJU76" s="103"/>
      <c r="JJV76" s="103"/>
      <c r="JJW76" s="103"/>
      <c r="JJX76" s="103"/>
      <c r="JJY76" s="103"/>
      <c r="JJZ76" s="103"/>
      <c r="JKA76" s="103"/>
      <c r="JKB76" s="103"/>
      <c r="JKC76" s="103"/>
      <c r="JKD76" s="103"/>
      <c r="JKE76" s="103"/>
      <c r="JKF76" s="103"/>
      <c r="JKG76" s="103"/>
      <c r="JKH76" s="103"/>
      <c r="JKI76" s="103"/>
      <c r="JKJ76" s="103"/>
      <c r="JKK76" s="103"/>
      <c r="JKL76" s="103"/>
      <c r="JKM76" s="103"/>
      <c r="JKN76" s="103"/>
      <c r="JKO76" s="103"/>
      <c r="JKP76" s="103"/>
      <c r="JKQ76" s="103"/>
      <c r="JKR76" s="103"/>
      <c r="JKS76" s="103"/>
      <c r="JKT76" s="103"/>
      <c r="JKU76" s="103"/>
      <c r="JKV76" s="103"/>
      <c r="JKW76" s="103"/>
      <c r="JKX76" s="103"/>
      <c r="JKY76" s="103"/>
      <c r="JKZ76" s="103"/>
      <c r="JLA76" s="103"/>
      <c r="JLB76" s="103"/>
      <c r="JLC76" s="103"/>
      <c r="JLD76" s="103"/>
      <c r="JLE76" s="103"/>
      <c r="JLF76" s="103"/>
      <c r="JLG76" s="103"/>
      <c r="JLH76" s="103"/>
      <c r="JLI76" s="103"/>
      <c r="JLJ76" s="103"/>
      <c r="JLK76" s="103"/>
      <c r="JLL76" s="103"/>
      <c r="JLM76" s="103"/>
      <c r="JLN76" s="103"/>
      <c r="JLO76" s="103"/>
      <c r="JLP76" s="103"/>
      <c r="JLQ76" s="103"/>
      <c r="JLR76" s="103"/>
      <c r="JLS76" s="103"/>
      <c r="JLT76" s="103"/>
      <c r="JLU76" s="103"/>
      <c r="JLV76" s="103"/>
      <c r="JLW76" s="103"/>
      <c r="JLX76" s="103"/>
      <c r="JLY76" s="103"/>
      <c r="JLZ76" s="103"/>
      <c r="JMA76" s="103"/>
      <c r="JMB76" s="103"/>
      <c r="JMC76" s="103"/>
      <c r="JMD76" s="103"/>
      <c r="JME76" s="103"/>
      <c r="JMF76" s="103"/>
      <c r="JMG76" s="103"/>
      <c r="JMH76" s="103"/>
      <c r="JMI76" s="103"/>
      <c r="JMJ76" s="103"/>
      <c r="JMK76" s="103"/>
      <c r="JML76" s="103"/>
      <c r="JMM76" s="103"/>
      <c r="JMN76" s="103"/>
      <c r="JMO76" s="103"/>
      <c r="JMP76" s="103"/>
      <c r="JMQ76" s="103"/>
      <c r="JMR76" s="103"/>
      <c r="JMS76" s="103"/>
      <c r="JMT76" s="103"/>
      <c r="JMU76" s="103"/>
      <c r="JMV76" s="103"/>
      <c r="JMW76" s="103"/>
      <c r="JMX76" s="103"/>
      <c r="JMY76" s="103"/>
      <c r="JMZ76" s="103"/>
      <c r="JNA76" s="103"/>
      <c r="JNB76" s="103"/>
      <c r="JNC76" s="103"/>
      <c r="JND76" s="103"/>
      <c r="JNE76" s="103"/>
      <c r="JNF76" s="103"/>
      <c r="JNG76" s="103"/>
      <c r="JNH76" s="103"/>
      <c r="JNI76" s="103"/>
      <c r="JNJ76" s="103"/>
      <c r="JNK76" s="103"/>
      <c r="JNL76" s="103"/>
      <c r="JNM76" s="103"/>
      <c r="JNN76" s="103"/>
      <c r="JNO76" s="103"/>
      <c r="JNP76" s="103"/>
      <c r="JNQ76" s="103"/>
      <c r="JNR76" s="103"/>
      <c r="JNS76" s="103"/>
      <c r="JNT76" s="103"/>
      <c r="JNU76" s="103"/>
      <c r="JNV76" s="103"/>
      <c r="JNW76" s="103"/>
      <c r="JNX76" s="103"/>
      <c r="JNY76" s="103"/>
      <c r="JNZ76" s="103"/>
      <c r="JOA76" s="103"/>
      <c r="JOB76" s="103"/>
      <c r="JOC76" s="103"/>
      <c r="JOD76" s="103"/>
      <c r="JOE76" s="103"/>
      <c r="JOF76" s="103"/>
      <c r="JOG76" s="103"/>
      <c r="JOH76" s="103"/>
      <c r="JOI76" s="103"/>
      <c r="JOJ76" s="103"/>
      <c r="JOK76" s="103"/>
      <c r="JOL76" s="103"/>
      <c r="JOM76" s="103"/>
      <c r="JON76" s="103"/>
      <c r="JOO76" s="103"/>
      <c r="JOP76" s="103"/>
      <c r="JOQ76" s="103"/>
      <c r="JOR76" s="103"/>
      <c r="JOS76" s="103"/>
      <c r="JOT76" s="103"/>
      <c r="JOU76" s="103"/>
      <c r="JOV76" s="103"/>
      <c r="JOW76" s="103"/>
      <c r="JOX76" s="103"/>
      <c r="JOY76" s="103"/>
      <c r="JOZ76" s="103"/>
      <c r="JPA76" s="103"/>
      <c r="JPB76" s="103"/>
      <c r="JPC76" s="103"/>
      <c r="JPD76" s="103"/>
      <c r="JPE76" s="103"/>
      <c r="JPF76" s="103"/>
      <c r="JPG76" s="103"/>
      <c r="JPH76" s="103"/>
      <c r="JPI76" s="103"/>
      <c r="JPJ76" s="103"/>
      <c r="JPK76" s="103"/>
      <c r="JPL76" s="103"/>
      <c r="JPM76" s="103"/>
      <c r="JPN76" s="103"/>
      <c r="JPO76" s="103"/>
      <c r="JPP76" s="103"/>
      <c r="JPQ76" s="103"/>
      <c r="JPR76" s="103"/>
      <c r="JPS76" s="103"/>
      <c r="JPT76" s="103"/>
      <c r="JPU76" s="103"/>
      <c r="JPV76" s="103"/>
      <c r="JPW76" s="103"/>
      <c r="JPX76" s="103"/>
      <c r="JPY76" s="103"/>
      <c r="JPZ76" s="103"/>
      <c r="JQA76" s="103"/>
      <c r="JQB76" s="103"/>
      <c r="JQC76" s="103"/>
      <c r="JQD76" s="103"/>
      <c r="JQE76" s="103"/>
      <c r="JQF76" s="103"/>
      <c r="JQG76" s="103"/>
      <c r="JQH76" s="103"/>
      <c r="JQI76" s="103"/>
      <c r="JQJ76" s="103"/>
      <c r="JQK76" s="103"/>
      <c r="JQL76" s="103"/>
      <c r="JQM76" s="103"/>
      <c r="JQN76" s="103"/>
      <c r="JQO76" s="103"/>
      <c r="JQP76" s="103"/>
      <c r="JQQ76" s="103"/>
      <c r="JQR76" s="103"/>
      <c r="JQS76" s="103"/>
      <c r="JQT76" s="103"/>
      <c r="JQU76" s="103"/>
      <c r="JQV76" s="103"/>
      <c r="JQW76" s="103"/>
      <c r="JQX76" s="103"/>
      <c r="JQY76" s="103"/>
      <c r="JQZ76" s="103"/>
      <c r="JRA76" s="103"/>
      <c r="JRB76" s="103"/>
      <c r="JRC76" s="103"/>
      <c r="JRD76" s="103"/>
      <c r="JRE76" s="103"/>
      <c r="JRF76" s="103"/>
      <c r="JRG76" s="103"/>
      <c r="JRH76" s="103"/>
      <c r="JRI76" s="103"/>
      <c r="JRJ76" s="103"/>
      <c r="JRK76" s="103"/>
      <c r="JRL76" s="103"/>
      <c r="JRM76" s="103"/>
      <c r="JRN76" s="103"/>
      <c r="JRO76" s="103"/>
      <c r="JRP76" s="103"/>
      <c r="JRQ76" s="103"/>
      <c r="JRR76" s="103"/>
      <c r="JRS76" s="103"/>
      <c r="JRT76" s="103"/>
      <c r="JRU76" s="103"/>
      <c r="JRV76" s="103"/>
      <c r="JRW76" s="103"/>
      <c r="JRX76" s="103"/>
      <c r="JRY76" s="103"/>
      <c r="JRZ76" s="103"/>
      <c r="JSA76" s="103"/>
      <c r="JSB76" s="103"/>
      <c r="JSC76" s="103"/>
      <c r="JSD76" s="103"/>
      <c r="JSE76" s="103"/>
      <c r="JSF76" s="103"/>
      <c r="JSG76" s="103"/>
      <c r="JSH76" s="103"/>
      <c r="JSI76" s="103"/>
      <c r="JSJ76" s="103"/>
      <c r="JSK76" s="103"/>
      <c r="JSL76" s="103"/>
      <c r="JSM76" s="103"/>
      <c r="JSN76" s="103"/>
      <c r="JSO76" s="103"/>
      <c r="JSP76" s="103"/>
      <c r="JSQ76" s="103"/>
      <c r="JSR76" s="103"/>
      <c r="JSS76" s="103"/>
      <c r="JST76" s="103"/>
      <c r="JSU76" s="103"/>
      <c r="JSV76" s="103"/>
      <c r="JSW76" s="103"/>
      <c r="JSX76" s="103"/>
      <c r="JSY76" s="103"/>
      <c r="JSZ76" s="103"/>
      <c r="JTA76" s="103"/>
      <c r="JTB76" s="103"/>
      <c r="JTC76" s="103"/>
      <c r="JTD76" s="103"/>
      <c r="JTE76" s="103"/>
      <c r="JTF76" s="103"/>
      <c r="JTG76" s="103"/>
      <c r="JTH76" s="103"/>
      <c r="JTI76" s="103"/>
      <c r="JTJ76" s="103"/>
      <c r="JTK76" s="103"/>
      <c r="JTL76" s="103"/>
      <c r="JTM76" s="103"/>
      <c r="JTN76" s="103"/>
      <c r="JTO76" s="103"/>
      <c r="JTP76" s="103"/>
      <c r="JTQ76" s="103"/>
      <c r="JTR76" s="103"/>
      <c r="JTS76" s="103"/>
      <c r="JTT76" s="103"/>
      <c r="JTU76" s="103"/>
      <c r="JTV76" s="103"/>
      <c r="JTW76" s="103"/>
      <c r="JTX76" s="103"/>
      <c r="JTY76" s="103"/>
      <c r="JTZ76" s="103"/>
      <c r="JUA76" s="103"/>
      <c r="JUB76" s="103"/>
      <c r="JUC76" s="103"/>
      <c r="JUD76" s="103"/>
      <c r="JUE76" s="103"/>
      <c r="JUF76" s="103"/>
      <c r="JUG76" s="103"/>
      <c r="JUH76" s="103"/>
      <c r="JUI76" s="103"/>
      <c r="JUJ76" s="103"/>
      <c r="JUK76" s="103"/>
      <c r="JUL76" s="103"/>
      <c r="JUM76" s="103"/>
      <c r="JUN76" s="103"/>
      <c r="JUO76" s="103"/>
      <c r="JUP76" s="103"/>
      <c r="JUQ76" s="103"/>
      <c r="JUR76" s="103"/>
      <c r="JUS76" s="103"/>
      <c r="JUT76" s="103"/>
      <c r="JUU76" s="103"/>
      <c r="JUV76" s="103"/>
      <c r="JUW76" s="103"/>
      <c r="JUX76" s="103"/>
      <c r="JUY76" s="103"/>
      <c r="JUZ76" s="103"/>
      <c r="JVA76" s="103"/>
      <c r="JVB76" s="103"/>
      <c r="JVC76" s="103"/>
      <c r="JVD76" s="103"/>
      <c r="JVE76" s="103"/>
      <c r="JVF76" s="103"/>
      <c r="JVG76" s="103"/>
      <c r="JVH76" s="103"/>
      <c r="JVI76" s="103"/>
      <c r="JVJ76" s="103"/>
      <c r="JVK76" s="103"/>
      <c r="JVL76" s="103"/>
      <c r="JVM76" s="103"/>
      <c r="JVN76" s="103"/>
      <c r="JVO76" s="103"/>
      <c r="JVP76" s="103"/>
      <c r="JVQ76" s="103"/>
      <c r="JVR76" s="103"/>
      <c r="JVS76" s="103"/>
      <c r="JVT76" s="103"/>
      <c r="JVU76" s="103"/>
      <c r="JVV76" s="103"/>
      <c r="JVW76" s="103"/>
      <c r="JVX76" s="103"/>
      <c r="JVY76" s="103"/>
      <c r="JVZ76" s="103"/>
      <c r="JWA76" s="103"/>
      <c r="JWB76" s="103"/>
      <c r="JWC76" s="103"/>
      <c r="JWD76" s="103"/>
      <c r="JWE76" s="103"/>
      <c r="JWF76" s="103"/>
      <c r="JWG76" s="103"/>
      <c r="JWH76" s="103"/>
      <c r="JWI76" s="103"/>
      <c r="JWJ76" s="103"/>
      <c r="JWK76" s="103"/>
      <c r="JWL76" s="103"/>
      <c r="JWM76" s="103"/>
      <c r="JWN76" s="103"/>
      <c r="JWO76" s="103"/>
      <c r="JWP76" s="103"/>
      <c r="JWQ76" s="103"/>
      <c r="JWR76" s="103"/>
      <c r="JWS76" s="103"/>
      <c r="JWT76" s="103"/>
      <c r="JWU76" s="103"/>
      <c r="JWV76" s="103"/>
      <c r="JWW76" s="103"/>
      <c r="JWX76" s="103"/>
      <c r="JWY76" s="103"/>
      <c r="JWZ76" s="103"/>
      <c r="JXA76" s="103"/>
      <c r="JXB76" s="103"/>
      <c r="JXC76" s="103"/>
      <c r="JXD76" s="103"/>
      <c r="JXE76" s="103"/>
      <c r="JXF76" s="103"/>
      <c r="JXG76" s="103"/>
      <c r="JXH76" s="103"/>
      <c r="JXI76" s="103"/>
      <c r="JXJ76" s="103"/>
      <c r="JXK76" s="103"/>
      <c r="JXL76" s="103"/>
      <c r="JXM76" s="103"/>
      <c r="JXN76" s="103"/>
      <c r="JXO76" s="103"/>
      <c r="JXP76" s="103"/>
      <c r="JXQ76" s="103"/>
      <c r="JXR76" s="103"/>
      <c r="JXS76" s="103"/>
      <c r="JXT76" s="103"/>
      <c r="JXU76" s="103"/>
      <c r="JXV76" s="103"/>
      <c r="JXW76" s="103"/>
      <c r="JXX76" s="103"/>
      <c r="JXY76" s="103"/>
      <c r="JXZ76" s="103"/>
      <c r="JYA76" s="103"/>
      <c r="JYB76" s="103"/>
      <c r="JYC76" s="103"/>
      <c r="JYD76" s="103"/>
      <c r="JYE76" s="103"/>
      <c r="JYF76" s="103"/>
      <c r="JYG76" s="103"/>
      <c r="JYH76" s="103"/>
      <c r="JYI76" s="103"/>
      <c r="JYJ76" s="103"/>
      <c r="JYK76" s="103"/>
      <c r="JYL76" s="103"/>
      <c r="JYM76" s="103"/>
      <c r="JYN76" s="103"/>
      <c r="JYO76" s="103"/>
      <c r="JYP76" s="103"/>
      <c r="JYQ76" s="103"/>
      <c r="JYR76" s="103"/>
      <c r="JYS76" s="103"/>
      <c r="JYT76" s="103"/>
      <c r="JYU76" s="103"/>
      <c r="JYV76" s="103"/>
      <c r="JYW76" s="103"/>
      <c r="JYX76" s="103"/>
      <c r="JYY76" s="103"/>
      <c r="JYZ76" s="103"/>
      <c r="JZA76" s="103"/>
      <c r="JZB76" s="103"/>
      <c r="JZC76" s="103"/>
      <c r="JZD76" s="103"/>
      <c r="JZE76" s="103"/>
      <c r="JZF76" s="103"/>
      <c r="JZG76" s="103"/>
      <c r="JZH76" s="103"/>
      <c r="JZI76" s="103"/>
      <c r="JZJ76" s="103"/>
      <c r="JZK76" s="103"/>
      <c r="JZL76" s="103"/>
      <c r="JZM76" s="103"/>
      <c r="JZN76" s="103"/>
      <c r="JZO76" s="103"/>
      <c r="JZP76" s="103"/>
      <c r="JZQ76" s="103"/>
      <c r="JZR76" s="103"/>
      <c r="JZS76" s="103"/>
      <c r="JZT76" s="103"/>
      <c r="JZU76" s="103"/>
      <c r="JZV76" s="103"/>
      <c r="JZW76" s="103"/>
      <c r="JZX76" s="103"/>
      <c r="JZY76" s="103"/>
      <c r="JZZ76" s="103"/>
      <c r="KAA76" s="103"/>
      <c r="KAB76" s="103"/>
      <c r="KAC76" s="103"/>
      <c r="KAD76" s="103"/>
      <c r="KAE76" s="103"/>
      <c r="KAF76" s="103"/>
      <c r="KAG76" s="103"/>
      <c r="KAH76" s="103"/>
      <c r="KAI76" s="103"/>
      <c r="KAJ76" s="103"/>
      <c r="KAK76" s="103"/>
      <c r="KAL76" s="103"/>
      <c r="KAM76" s="103"/>
      <c r="KAN76" s="103"/>
      <c r="KAO76" s="103"/>
      <c r="KAP76" s="103"/>
      <c r="KAQ76" s="103"/>
      <c r="KAR76" s="103"/>
      <c r="KAS76" s="103"/>
      <c r="KAT76" s="103"/>
      <c r="KAU76" s="103"/>
      <c r="KAV76" s="103"/>
      <c r="KAW76" s="103"/>
      <c r="KAX76" s="103"/>
      <c r="KAY76" s="103"/>
      <c r="KAZ76" s="103"/>
      <c r="KBA76" s="103"/>
      <c r="KBB76" s="103"/>
      <c r="KBC76" s="103"/>
      <c r="KBD76" s="103"/>
      <c r="KBE76" s="103"/>
      <c r="KBF76" s="103"/>
      <c r="KBG76" s="103"/>
      <c r="KBH76" s="103"/>
      <c r="KBI76" s="103"/>
      <c r="KBJ76" s="103"/>
      <c r="KBK76" s="103"/>
      <c r="KBL76" s="103"/>
      <c r="KBM76" s="103"/>
      <c r="KBN76" s="103"/>
      <c r="KBO76" s="103"/>
      <c r="KBP76" s="103"/>
      <c r="KBQ76" s="103"/>
      <c r="KBR76" s="103"/>
      <c r="KBS76" s="103"/>
      <c r="KBT76" s="103"/>
      <c r="KBU76" s="103"/>
      <c r="KBV76" s="103"/>
      <c r="KBW76" s="103"/>
      <c r="KBX76" s="103"/>
      <c r="KBY76" s="103"/>
      <c r="KBZ76" s="103"/>
      <c r="KCA76" s="103"/>
      <c r="KCB76" s="103"/>
      <c r="KCC76" s="103"/>
      <c r="KCD76" s="103"/>
      <c r="KCE76" s="103"/>
      <c r="KCF76" s="103"/>
      <c r="KCG76" s="103"/>
      <c r="KCH76" s="103"/>
      <c r="KCI76" s="103"/>
      <c r="KCJ76" s="103"/>
      <c r="KCK76" s="103"/>
      <c r="KCL76" s="103"/>
      <c r="KCM76" s="103"/>
      <c r="KCN76" s="103"/>
      <c r="KCO76" s="103"/>
      <c r="KCP76" s="103"/>
      <c r="KCQ76" s="103"/>
      <c r="KCR76" s="103"/>
      <c r="KCS76" s="103"/>
      <c r="KCT76" s="103"/>
      <c r="KCU76" s="103"/>
      <c r="KCV76" s="103"/>
      <c r="KCW76" s="103"/>
      <c r="KCX76" s="103"/>
      <c r="KCY76" s="103"/>
      <c r="KCZ76" s="103"/>
      <c r="KDA76" s="103"/>
      <c r="KDB76" s="103"/>
      <c r="KDC76" s="103"/>
      <c r="KDD76" s="103"/>
      <c r="KDE76" s="103"/>
      <c r="KDF76" s="103"/>
      <c r="KDG76" s="103"/>
      <c r="KDH76" s="103"/>
      <c r="KDI76" s="103"/>
      <c r="KDJ76" s="103"/>
      <c r="KDK76" s="103"/>
      <c r="KDL76" s="103"/>
      <c r="KDM76" s="103"/>
      <c r="KDN76" s="103"/>
      <c r="KDO76" s="103"/>
      <c r="KDP76" s="103"/>
      <c r="KDQ76" s="103"/>
      <c r="KDR76" s="103"/>
      <c r="KDS76" s="103"/>
      <c r="KDT76" s="103"/>
      <c r="KDU76" s="103"/>
      <c r="KDV76" s="103"/>
      <c r="KDW76" s="103"/>
      <c r="KDX76" s="103"/>
      <c r="KDY76" s="103"/>
      <c r="KDZ76" s="103"/>
      <c r="KEA76" s="103"/>
      <c r="KEB76" s="103"/>
      <c r="KEC76" s="103"/>
      <c r="KED76" s="103"/>
      <c r="KEE76" s="103"/>
      <c r="KEF76" s="103"/>
      <c r="KEG76" s="103"/>
      <c r="KEH76" s="103"/>
      <c r="KEI76" s="103"/>
      <c r="KEJ76" s="103"/>
      <c r="KEK76" s="103"/>
      <c r="KEL76" s="103"/>
      <c r="KEM76" s="103"/>
      <c r="KEN76" s="103"/>
      <c r="KEO76" s="103"/>
      <c r="KEP76" s="103"/>
      <c r="KEQ76" s="103"/>
      <c r="KER76" s="103"/>
      <c r="KES76" s="103"/>
      <c r="KET76" s="103"/>
      <c r="KEU76" s="103"/>
      <c r="KEV76" s="103"/>
      <c r="KEW76" s="103"/>
      <c r="KEX76" s="103"/>
      <c r="KEY76" s="103"/>
      <c r="KEZ76" s="103"/>
      <c r="KFA76" s="103"/>
      <c r="KFB76" s="103"/>
      <c r="KFC76" s="103"/>
      <c r="KFD76" s="103"/>
      <c r="KFE76" s="103"/>
      <c r="KFF76" s="103"/>
      <c r="KFG76" s="103"/>
      <c r="KFH76" s="103"/>
      <c r="KFI76" s="103"/>
      <c r="KFJ76" s="103"/>
      <c r="KFK76" s="103"/>
      <c r="KFL76" s="103"/>
      <c r="KFM76" s="103"/>
      <c r="KFN76" s="103"/>
      <c r="KFO76" s="103"/>
      <c r="KFP76" s="103"/>
      <c r="KFQ76" s="103"/>
      <c r="KFR76" s="103"/>
      <c r="KFS76" s="103"/>
      <c r="KFT76" s="103"/>
      <c r="KFU76" s="103"/>
      <c r="KFV76" s="103"/>
      <c r="KFW76" s="103"/>
      <c r="KFX76" s="103"/>
      <c r="KFY76" s="103"/>
      <c r="KFZ76" s="103"/>
      <c r="KGA76" s="103"/>
      <c r="KGB76" s="103"/>
      <c r="KGC76" s="103"/>
      <c r="KGD76" s="103"/>
      <c r="KGE76" s="103"/>
      <c r="KGF76" s="103"/>
      <c r="KGG76" s="103"/>
      <c r="KGH76" s="103"/>
      <c r="KGI76" s="103"/>
      <c r="KGJ76" s="103"/>
      <c r="KGK76" s="103"/>
      <c r="KGL76" s="103"/>
      <c r="KGM76" s="103"/>
      <c r="KGN76" s="103"/>
      <c r="KGO76" s="103"/>
      <c r="KGP76" s="103"/>
      <c r="KGQ76" s="103"/>
      <c r="KGR76" s="103"/>
      <c r="KGS76" s="103"/>
      <c r="KGT76" s="103"/>
      <c r="KGU76" s="103"/>
      <c r="KGV76" s="103"/>
      <c r="KGW76" s="103"/>
      <c r="KGX76" s="103"/>
      <c r="KGY76" s="103"/>
      <c r="KGZ76" s="103"/>
      <c r="KHA76" s="103"/>
      <c r="KHB76" s="103"/>
      <c r="KHC76" s="103"/>
      <c r="KHD76" s="103"/>
      <c r="KHE76" s="103"/>
      <c r="KHF76" s="103"/>
      <c r="KHG76" s="103"/>
      <c r="KHH76" s="103"/>
      <c r="KHI76" s="103"/>
      <c r="KHJ76" s="103"/>
      <c r="KHK76" s="103"/>
      <c r="KHL76" s="103"/>
      <c r="KHM76" s="103"/>
      <c r="KHN76" s="103"/>
      <c r="KHO76" s="103"/>
      <c r="KHP76" s="103"/>
      <c r="KHQ76" s="103"/>
      <c r="KHR76" s="103"/>
      <c r="KHS76" s="103"/>
      <c r="KHT76" s="103"/>
      <c r="KHU76" s="103"/>
      <c r="KHV76" s="103"/>
      <c r="KHW76" s="103"/>
      <c r="KHX76" s="103"/>
      <c r="KHY76" s="103"/>
      <c r="KHZ76" s="103"/>
      <c r="KIA76" s="103"/>
      <c r="KIB76" s="103"/>
      <c r="KIC76" s="103"/>
      <c r="KID76" s="103"/>
      <c r="KIE76" s="103"/>
      <c r="KIF76" s="103"/>
      <c r="KIG76" s="103"/>
      <c r="KIH76" s="103"/>
      <c r="KII76" s="103"/>
      <c r="KIJ76" s="103"/>
      <c r="KIK76" s="103"/>
      <c r="KIL76" s="103"/>
      <c r="KIM76" s="103"/>
      <c r="KIN76" s="103"/>
      <c r="KIO76" s="103"/>
      <c r="KIP76" s="103"/>
      <c r="KIQ76" s="103"/>
      <c r="KIR76" s="103"/>
      <c r="KIS76" s="103"/>
      <c r="KIT76" s="103"/>
      <c r="KIU76" s="103"/>
      <c r="KIV76" s="103"/>
      <c r="KIW76" s="103"/>
      <c r="KIX76" s="103"/>
      <c r="KIY76" s="103"/>
      <c r="KIZ76" s="103"/>
      <c r="KJA76" s="103"/>
      <c r="KJB76" s="103"/>
      <c r="KJC76" s="103"/>
      <c r="KJD76" s="103"/>
      <c r="KJE76" s="103"/>
      <c r="KJF76" s="103"/>
      <c r="KJG76" s="103"/>
      <c r="KJH76" s="103"/>
      <c r="KJI76" s="103"/>
      <c r="KJJ76" s="103"/>
      <c r="KJK76" s="103"/>
      <c r="KJL76" s="103"/>
      <c r="KJM76" s="103"/>
      <c r="KJN76" s="103"/>
      <c r="KJO76" s="103"/>
      <c r="KJP76" s="103"/>
      <c r="KJQ76" s="103"/>
      <c r="KJR76" s="103"/>
      <c r="KJS76" s="103"/>
      <c r="KJT76" s="103"/>
      <c r="KJU76" s="103"/>
      <c r="KJV76" s="103"/>
      <c r="KJW76" s="103"/>
      <c r="KJX76" s="103"/>
      <c r="KJY76" s="103"/>
      <c r="KJZ76" s="103"/>
      <c r="KKA76" s="103"/>
      <c r="KKB76" s="103"/>
      <c r="KKC76" s="103"/>
      <c r="KKD76" s="103"/>
      <c r="KKE76" s="103"/>
      <c r="KKF76" s="103"/>
      <c r="KKG76" s="103"/>
      <c r="KKH76" s="103"/>
      <c r="KKI76" s="103"/>
      <c r="KKJ76" s="103"/>
      <c r="KKK76" s="103"/>
      <c r="KKL76" s="103"/>
      <c r="KKM76" s="103"/>
      <c r="KKN76" s="103"/>
      <c r="KKO76" s="103"/>
      <c r="KKP76" s="103"/>
      <c r="KKQ76" s="103"/>
      <c r="KKR76" s="103"/>
      <c r="KKS76" s="103"/>
      <c r="KKT76" s="103"/>
      <c r="KKU76" s="103"/>
      <c r="KKV76" s="103"/>
      <c r="KKW76" s="103"/>
      <c r="KKX76" s="103"/>
      <c r="KKY76" s="103"/>
      <c r="KKZ76" s="103"/>
      <c r="KLA76" s="103"/>
      <c r="KLB76" s="103"/>
      <c r="KLC76" s="103"/>
      <c r="KLD76" s="103"/>
      <c r="KLE76" s="103"/>
      <c r="KLF76" s="103"/>
      <c r="KLG76" s="103"/>
      <c r="KLH76" s="103"/>
      <c r="KLI76" s="103"/>
      <c r="KLJ76" s="103"/>
      <c r="KLK76" s="103"/>
      <c r="KLL76" s="103"/>
      <c r="KLM76" s="103"/>
      <c r="KLN76" s="103"/>
      <c r="KLO76" s="103"/>
      <c r="KLP76" s="103"/>
      <c r="KLQ76" s="103"/>
      <c r="KLR76" s="103"/>
      <c r="KLS76" s="103"/>
      <c r="KLT76" s="103"/>
      <c r="KLU76" s="103"/>
      <c r="KLV76" s="103"/>
      <c r="KLW76" s="103"/>
      <c r="KLX76" s="103"/>
      <c r="KLY76" s="103"/>
      <c r="KLZ76" s="103"/>
      <c r="KMA76" s="103"/>
      <c r="KMB76" s="103"/>
      <c r="KMC76" s="103"/>
      <c r="KMD76" s="103"/>
      <c r="KME76" s="103"/>
      <c r="KMF76" s="103"/>
      <c r="KMG76" s="103"/>
      <c r="KMH76" s="103"/>
      <c r="KMI76" s="103"/>
      <c r="KMJ76" s="103"/>
      <c r="KMK76" s="103"/>
      <c r="KML76" s="103"/>
      <c r="KMM76" s="103"/>
      <c r="KMN76" s="103"/>
      <c r="KMO76" s="103"/>
      <c r="KMP76" s="103"/>
      <c r="KMQ76" s="103"/>
      <c r="KMR76" s="103"/>
      <c r="KMS76" s="103"/>
      <c r="KMT76" s="103"/>
      <c r="KMU76" s="103"/>
      <c r="KMV76" s="103"/>
      <c r="KMW76" s="103"/>
      <c r="KMX76" s="103"/>
      <c r="KMY76" s="103"/>
      <c r="KMZ76" s="103"/>
      <c r="KNA76" s="103"/>
      <c r="KNB76" s="103"/>
      <c r="KNC76" s="103"/>
      <c r="KND76" s="103"/>
      <c r="KNE76" s="103"/>
      <c r="KNF76" s="103"/>
      <c r="KNG76" s="103"/>
      <c r="KNH76" s="103"/>
      <c r="KNI76" s="103"/>
      <c r="KNJ76" s="103"/>
      <c r="KNK76" s="103"/>
      <c r="KNL76" s="103"/>
      <c r="KNM76" s="103"/>
      <c r="KNN76" s="103"/>
      <c r="KNO76" s="103"/>
      <c r="KNP76" s="103"/>
      <c r="KNQ76" s="103"/>
      <c r="KNR76" s="103"/>
      <c r="KNS76" s="103"/>
      <c r="KNT76" s="103"/>
      <c r="KNU76" s="103"/>
      <c r="KNV76" s="103"/>
      <c r="KNW76" s="103"/>
      <c r="KNX76" s="103"/>
      <c r="KNY76" s="103"/>
      <c r="KNZ76" s="103"/>
      <c r="KOA76" s="103"/>
      <c r="KOB76" s="103"/>
      <c r="KOC76" s="103"/>
      <c r="KOD76" s="103"/>
      <c r="KOE76" s="103"/>
      <c r="KOF76" s="103"/>
      <c r="KOG76" s="103"/>
      <c r="KOH76" s="103"/>
      <c r="KOI76" s="103"/>
      <c r="KOJ76" s="103"/>
      <c r="KOK76" s="103"/>
      <c r="KOL76" s="103"/>
      <c r="KOM76" s="103"/>
      <c r="KON76" s="103"/>
      <c r="KOO76" s="103"/>
      <c r="KOP76" s="103"/>
      <c r="KOQ76" s="103"/>
      <c r="KOR76" s="103"/>
      <c r="KOS76" s="103"/>
      <c r="KOT76" s="103"/>
      <c r="KOU76" s="103"/>
      <c r="KOV76" s="103"/>
      <c r="KOW76" s="103"/>
      <c r="KOX76" s="103"/>
      <c r="KOY76" s="103"/>
      <c r="KOZ76" s="103"/>
      <c r="KPA76" s="103"/>
      <c r="KPB76" s="103"/>
      <c r="KPC76" s="103"/>
      <c r="KPD76" s="103"/>
      <c r="KPE76" s="103"/>
      <c r="KPF76" s="103"/>
      <c r="KPG76" s="103"/>
      <c r="KPH76" s="103"/>
      <c r="KPI76" s="103"/>
      <c r="KPJ76" s="103"/>
      <c r="KPK76" s="103"/>
      <c r="KPL76" s="103"/>
      <c r="KPM76" s="103"/>
      <c r="KPN76" s="103"/>
      <c r="KPO76" s="103"/>
      <c r="KPP76" s="103"/>
      <c r="KPQ76" s="103"/>
      <c r="KPR76" s="103"/>
      <c r="KPS76" s="103"/>
      <c r="KPT76" s="103"/>
      <c r="KPU76" s="103"/>
      <c r="KPV76" s="103"/>
      <c r="KPW76" s="103"/>
      <c r="KPX76" s="103"/>
      <c r="KPY76" s="103"/>
      <c r="KPZ76" s="103"/>
      <c r="KQA76" s="103"/>
      <c r="KQB76" s="103"/>
      <c r="KQC76" s="103"/>
      <c r="KQD76" s="103"/>
      <c r="KQE76" s="103"/>
      <c r="KQF76" s="103"/>
      <c r="KQG76" s="103"/>
      <c r="KQH76" s="103"/>
      <c r="KQI76" s="103"/>
      <c r="KQJ76" s="103"/>
      <c r="KQK76" s="103"/>
      <c r="KQL76" s="103"/>
      <c r="KQM76" s="103"/>
      <c r="KQN76" s="103"/>
      <c r="KQO76" s="103"/>
      <c r="KQP76" s="103"/>
      <c r="KQQ76" s="103"/>
      <c r="KQR76" s="103"/>
      <c r="KQS76" s="103"/>
      <c r="KQT76" s="103"/>
      <c r="KQU76" s="103"/>
      <c r="KQV76" s="103"/>
      <c r="KQW76" s="103"/>
      <c r="KQX76" s="103"/>
      <c r="KQY76" s="103"/>
      <c r="KQZ76" s="103"/>
      <c r="KRA76" s="103"/>
      <c r="KRB76" s="103"/>
      <c r="KRC76" s="103"/>
      <c r="KRD76" s="103"/>
      <c r="KRE76" s="103"/>
      <c r="KRF76" s="103"/>
      <c r="KRG76" s="103"/>
      <c r="KRH76" s="103"/>
      <c r="KRI76" s="103"/>
      <c r="KRJ76" s="103"/>
      <c r="KRK76" s="103"/>
      <c r="KRL76" s="103"/>
      <c r="KRM76" s="103"/>
      <c r="KRN76" s="103"/>
      <c r="KRO76" s="103"/>
      <c r="KRP76" s="103"/>
      <c r="KRQ76" s="103"/>
      <c r="KRR76" s="103"/>
      <c r="KRS76" s="103"/>
      <c r="KRT76" s="103"/>
      <c r="KRU76" s="103"/>
      <c r="KRV76" s="103"/>
      <c r="KRW76" s="103"/>
      <c r="KRX76" s="103"/>
      <c r="KRY76" s="103"/>
      <c r="KRZ76" s="103"/>
      <c r="KSA76" s="103"/>
      <c r="KSB76" s="103"/>
      <c r="KSC76" s="103"/>
      <c r="KSD76" s="103"/>
      <c r="KSE76" s="103"/>
      <c r="KSF76" s="103"/>
      <c r="KSG76" s="103"/>
      <c r="KSH76" s="103"/>
      <c r="KSI76" s="103"/>
      <c r="KSJ76" s="103"/>
      <c r="KSK76" s="103"/>
      <c r="KSL76" s="103"/>
      <c r="KSM76" s="103"/>
      <c r="KSN76" s="103"/>
      <c r="KSO76" s="103"/>
      <c r="KSP76" s="103"/>
      <c r="KSQ76" s="103"/>
      <c r="KSR76" s="103"/>
      <c r="KSS76" s="103"/>
      <c r="KST76" s="103"/>
      <c r="KSU76" s="103"/>
      <c r="KSV76" s="103"/>
      <c r="KSW76" s="103"/>
      <c r="KSX76" s="103"/>
      <c r="KSY76" s="103"/>
      <c r="KSZ76" s="103"/>
      <c r="KTA76" s="103"/>
      <c r="KTB76" s="103"/>
      <c r="KTC76" s="103"/>
      <c r="KTD76" s="103"/>
      <c r="KTE76" s="103"/>
      <c r="KTF76" s="103"/>
      <c r="KTG76" s="103"/>
      <c r="KTH76" s="103"/>
      <c r="KTI76" s="103"/>
      <c r="KTJ76" s="103"/>
      <c r="KTK76" s="103"/>
      <c r="KTL76" s="103"/>
      <c r="KTM76" s="103"/>
      <c r="KTN76" s="103"/>
      <c r="KTO76" s="103"/>
      <c r="KTP76" s="103"/>
      <c r="KTQ76" s="103"/>
      <c r="KTR76" s="103"/>
      <c r="KTS76" s="103"/>
      <c r="KTT76" s="103"/>
      <c r="KTU76" s="103"/>
      <c r="KTV76" s="103"/>
      <c r="KTW76" s="103"/>
      <c r="KTX76" s="103"/>
      <c r="KTY76" s="103"/>
      <c r="KTZ76" s="103"/>
      <c r="KUA76" s="103"/>
      <c r="KUB76" s="103"/>
      <c r="KUC76" s="103"/>
      <c r="KUD76" s="103"/>
      <c r="KUE76" s="103"/>
      <c r="KUF76" s="103"/>
      <c r="KUG76" s="103"/>
      <c r="KUH76" s="103"/>
      <c r="KUI76" s="103"/>
      <c r="KUJ76" s="103"/>
      <c r="KUK76" s="103"/>
      <c r="KUL76" s="103"/>
      <c r="KUM76" s="103"/>
      <c r="KUN76" s="103"/>
      <c r="KUO76" s="103"/>
      <c r="KUP76" s="103"/>
      <c r="KUQ76" s="103"/>
      <c r="KUR76" s="103"/>
      <c r="KUS76" s="103"/>
      <c r="KUT76" s="103"/>
      <c r="KUU76" s="103"/>
      <c r="KUV76" s="103"/>
      <c r="KUW76" s="103"/>
      <c r="KUX76" s="103"/>
      <c r="KUY76" s="103"/>
      <c r="KUZ76" s="103"/>
      <c r="KVA76" s="103"/>
      <c r="KVB76" s="103"/>
      <c r="KVC76" s="103"/>
      <c r="KVD76" s="103"/>
      <c r="KVE76" s="103"/>
      <c r="KVF76" s="103"/>
      <c r="KVG76" s="103"/>
      <c r="KVH76" s="103"/>
      <c r="KVI76" s="103"/>
      <c r="KVJ76" s="103"/>
      <c r="KVK76" s="103"/>
      <c r="KVL76" s="103"/>
      <c r="KVM76" s="103"/>
      <c r="KVN76" s="103"/>
      <c r="KVO76" s="103"/>
      <c r="KVP76" s="103"/>
      <c r="KVQ76" s="103"/>
      <c r="KVR76" s="103"/>
      <c r="KVS76" s="103"/>
      <c r="KVT76" s="103"/>
      <c r="KVU76" s="103"/>
      <c r="KVV76" s="103"/>
      <c r="KVW76" s="103"/>
      <c r="KVX76" s="103"/>
      <c r="KVY76" s="103"/>
      <c r="KVZ76" s="103"/>
      <c r="KWA76" s="103"/>
      <c r="KWB76" s="103"/>
      <c r="KWC76" s="103"/>
      <c r="KWD76" s="103"/>
      <c r="KWE76" s="103"/>
      <c r="KWF76" s="103"/>
      <c r="KWG76" s="103"/>
      <c r="KWH76" s="103"/>
      <c r="KWI76" s="103"/>
      <c r="KWJ76" s="103"/>
      <c r="KWK76" s="103"/>
      <c r="KWL76" s="103"/>
      <c r="KWM76" s="103"/>
      <c r="KWN76" s="103"/>
      <c r="KWO76" s="103"/>
      <c r="KWP76" s="103"/>
      <c r="KWQ76" s="103"/>
      <c r="KWR76" s="103"/>
      <c r="KWS76" s="103"/>
      <c r="KWT76" s="103"/>
      <c r="KWU76" s="103"/>
      <c r="KWV76" s="103"/>
      <c r="KWW76" s="103"/>
      <c r="KWX76" s="103"/>
      <c r="KWY76" s="103"/>
      <c r="KWZ76" s="103"/>
      <c r="KXA76" s="103"/>
      <c r="KXB76" s="103"/>
      <c r="KXC76" s="103"/>
      <c r="KXD76" s="103"/>
      <c r="KXE76" s="103"/>
      <c r="KXF76" s="103"/>
      <c r="KXG76" s="103"/>
      <c r="KXH76" s="103"/>
      <c r="KXI76" s="103"/>
      <c r="KXJ76" s="103"/>
      <c r="KXK76" s="103"/>
      <c r="KXL76" s="103"/>
      <c r="KXM76" s="103"/>
      <c r="KXN76" s="103"/>
      <c r="KXO76" s="103"/>
      <c r="KXP76" s="103"/>
      <c r="KXQ76" s="103"/>
      <c r="KXR76" s="103"/>
      <c r="KXS76" s="103"/>
      <c r="KXT76" s="103"/>
      <c r="KXU76" s="103"/>
      <c r="KXV76" s="103"/>
      <c r="KXW76" s="103"/>
      <c r="KXX76" s="103"/>
      <c r="KXY76" s="103"/>
      <c r="KXZ76" s="103"/>
      <c r="KYA76" s="103"/>
      <c r="KYB76" s="103"/>
      <c r="KYC76" s="103"/>
      <c r="KYD76" s="103"/>
      <c r="KYE76" s="103"/>
      <c r="KYF76" s="103"/>
      <c r="KYG76" s="103"/>
      <c r="KYH76" s="103"/>
      <c r="KYI76" s="103"/>
      <c r="KYJ76" s="103"/>
      <c r="KYK76" s="103"/>
      <c r="KYL76" s="103"/>
      <c r="KYM76" s="103"/>
      <c r="KYN76" s="103"/>
      <c r="KYO76" s="103"/>
      <c r="KYP76" s="103"/>
      <c r="KYQ76" s="103"/>
      <c r="KYR76" s="103"/>
      <c r="KYS76" s="103"/>
      <c r="KYT76" s="103"/>
      <c r="KYU76" s="103"/>
      <c r="KYV76" s="103"/>
      <c r="KYW76" s="103"/>
      <c r="KYX76" s="103"/>
      <c r="KYY76" s="103"/>
      <c r="KYZ76" s="103"/>
      <c r="KZA76" s="103"/>
      <c r="KZB76" s="103"/>
      <c r="KZC76" s="103"/>
      <c r="KZD76" s="103"/>
      <c r="KZE76" s="103"/>
      <c r="KZF76" s="103"/>
      <c r="KZG76" s="103"/>
      <c r="KZH76" s="103"/>
      <c r="KZI76" s="103"/>
      <c r="KZJ76" s="103"/>
      <c r="KZK76" s="103"/>
      <c r="KZL76" s="103"/>
      <c r="KZM76" s="103"/>
      <c r="KZN76" s="103"/>
      <c r="KZO76" s="103"/>
      <c r="KZP76" s="103"/>
      <c r="KZQ76" s="103"/>
      <c r="KZR76" s="103"/>
      <c r="KZS76" s="103"/>
      <c r="KZT76" s="103"/>
      <c r="KZU76" s="103"/>
      <c r="KZV76" s="103"/>
      <c r="KZW76" s="103"/>
      <c r="KZX76" s="103"/>
      <c r="KZY76" s="103"/>
      <c r="KZZ76" s="103"/>
      <c r="LAA76" s="103"/>
      <c r="LAB76" s="103"/>
      <c r="LAC76" s="103"/>
      <c r="LAD76" s="103"/>
      <c r="LAE76" s="103"/>
      <c r="LAF76" s="103"/>
      <c r="LAG76" s="103"/>
      <c r="LAH76" s="103"/>
      <c r="LAI76" s="103"/>
      <c r="LAJ76" s="103"/>
      <c r="LAK76" s="103"/>
      <c r="LAL76" s="103"/>
      <c r="LAM76" s="103"/>
      <c r="LAN76" s="103"/>
      <c r="LAO76" s="103"/>
      <c r="LAP76" s="103"/>
      <c r="LAQ76" s="103"/>
      <c r="LAR76" s="103"/>
      <c r="LAS76" s="103"/>
      <c r="LAT76" s="103"/>
      <c r="LAU76" s="103"/>
      <c r="LAV76" s="103"/>
      <c r="LAW76" s="103"/>
      <c r="LAX76" s="103"/>
      <c r="LAY76" s="103"/>
      <c r="LAZ76" s="103"/>
      <c r="LBA76" s="103"/>
      <c r="LBB76" s="103"/>
      <c r="LBC76" s="103"/>
      <c r="LBD76" s="103"/>
      <c r="LBE76" s="103"/>
      <c r="LBF76" s="103"/>
      <c r="LBG76" s="103"/>
      <c r="LBH76" s="103"/>
      <c r="LBI76" s="103"/>
      <c r="LBJ76" s="103"/>
      <c r="LBK76" s="103"/>
      <c r="LBL76" s="103"/>
      <c r="LBM76" s="103"/>
      <c r="LBN76" s="103"/>
      <c r="LBO76" s="103"/>
      <c r="LBP76" s="103"/>
      <c r="LBQ76" s="103"/>
      <c r="LBR76" s="103"/>
      <c r="LBS76" s="103"/>
      <c r="LBT76" s="103"/>
      <c r="LBU76" s="103"/>
      <c r="LBV76" s="103"/>
      <c r="LBW76" s="103"/>
      <c r="LBX76" s="103"/>
      <c r="LBY76" s="103"/>
      <c r="LBZ76" s="103"/>
      <c r="LCA76" s="103"/>
      <c r="LCB76" s="103"/>
      <c r="LCC76" s="103"/>
      <c r="LCD76" s="103"/>
      <c r="LCE76" s="103"/>
      <c r="LCF76" s="103"/>
      <c r="LCG76" s="103"/>
      <c r="LCH76" s="103"/>
      <c r="LCI76" s="103"/>
      <c r="LCJ76" s="103"/>
      <c r="LCK76" s="103"/>
      <c r="LCL76" s="103"/>
      <c r="LCM76" s="103"/>
      <c r="LCN76" s="103"/>
      <c r="LCO76" s="103"/>
      <c r="LCP76" s="103"/>
      <c r="LCQ76" s="103"/>
      <c r="LCR76" s="103"/>
      <c r="LCS76" s="103"/>
      <c r="LCT76" s="103"/>
      <c r="LCU76" s="103"/>
      <c r="LCV76" s="103"/>
      <c r="LCW76" s="103"/>
      <c r="LCX76" s="103"/>
      <c r="LCY76" s="103"/>
      <c r="LCZ76" s="103"/>
      <c r="LDA76" s="103"/>
      <c r="LDB76" s="103"/>
      <c r="LDC76" s="103"/>
      <c r="LDD76" s="103"/>
      <c r="LDE76" s="103"/>
      <c r="LDF76" s="103"/>
      <c r="LDG76" s="103"/>
      <c r="LDH76" s="103"/>
      <c r="LDI76" s="103"/>
      <c r="LDJ76" s="103"/>
      <c r="LDK76" s="103"/>
      <c r="LDL76" s="103"/>
      <c r="LDM76" s="103"/>
      <c r="LDN76" s="103"/>
      <c r="LDO76" s="103"/>
      <c r="LDP76" s="103"/>
      <c r="LDQ76" s="103"/>
      <c r="LDR76" s="103"/>
      <c r="LDS76" s="103"/>
      <c r="LDT76" s="103"/>
      <c r="LDU76" s="103"/>
      <c r="LDV76" s="103"/>
      <c r="LDW76" s="103"/>
      <c r="LDX76" s="103"/>
      <c r="LDY76" s="103"/>
      <c r="LDZ76" s="103"/>
      <c r="LEA76" s="103"/>
      <c r="LEB76" s="103"/>
      <c r="LEC76" s="103"/>
      <c r="LED76" s="103"/>
      <c r="LEE76" s="103"/>
      <c r="LEF76" s="103"/>
      <c r="LEG76" s="103"/>
      <c r="LEH76" s="103"/>
      <c r="LEI76" s="103"/>
      <c r="LEJ76" s="103"/>
      <c r="LEK76" s="103"/>
      <c r="LEL76" s="103"/>
      <c r="LEM76" s="103"/>
      <c r="LEN76" s="103"/>
      <c r="LEO76" s="103"/>
      <c r="LEP76" s="103"/>
      <c r="LEQ76" s="103"/>
      <c r="LER76" s="103"/>
      <c r="LES76" s="103"/>
      <c r="LET76" s="103"/>
      <c r="LEU76" s="103"/>
      <c r="LEV76" s="103"/>
      <c r="LEW76" s="103"/>
      <c r="LEX76" s="103"/>
      <c r="LEY76" s="103"/>
      <c r="LEZ76" s="103"/>
      <c r="LFA76" s="103"/>
      <c r="LFB76" s="103"/>
      <c r="LFC76" s="103"/>
      <c r="LFD76" s="103"/>
      <c r="LFE76" s="103"/>
      <c r="LFF76" s="103"/>
      <c r="LFG76" s="103"/>
      <c r="LFH76" s="103"/>
      <c r="LFI76" s="103"/>
      <c r="LFJ76" s="103"/>
      <c r="LFK76" s="103"/>
      <c r="LFL76" s="103"/>
      <c r="LFM76" s="103"/>
      <c r="LFN76" s="103"/>
      <c r="LFO76" s="103"/>
      <c r="LFP76" s="103"/>
      <c r="LFQ76" s="103"/>
      <c r="LFR76" s="103"/>
      <c r="LFS76" s="103"/>
      <c r="LFT76" s="103"/>
      <c r="LFU76" s="103"/>
      <c r="LFV76" s="103"/>
      <c r="LFW76" s="103"/>
      <c r="LFX76" s="103"/>
      <c r="LFY76" s="103"/>
      <c r="LFZ76" s="103"/>
      <c r="LGA76" s="103"/>
      <c r="LGB76" s="103"/>
      <c r="LGC76" s="103"/>
      <c r="LGD76" s="103"/>
      <c r="LGE76" s="103"/>
      <c r="LGF76" s="103"/>
      <c r="LGG76" s="103"/>
      <c r="LGH76" s="103"/>
      <c r="LGI76" s="103"/>
      <c r="LGJ76" s="103"/>
      <c r="LGK76" s="103"/>
      <c r="LGL76" s="103"/>
      <c r="LGM76" s="103"/>
      <c r="LGN76" s="103"/>
      <c r="LGO76" s="103"/>
      <c r="LGP76" s="103"/>
      <c r="LGQ76" s="103"/>
      <c r="LGR76" s="103"/>
      <c r="LGS76" s="103"/>
      <c r="LGT76" s="103"/>
      <c r="LGU76" s="103"/>
      <c r="LGV76" s="103"/>
      <c r="LGW76" s="103"/>
      <c r="LGX76" s="103"/>
      <c r="LGY76" s="103"/>
      <c r="LGZ76" s="103"/>
      <c r="LHA76" s="103"/>
      <c r="LHB76" s="103"/>
      <c r="LHC76" s="103"/>
      <c r="LHD76" s="103"/>
      <c r="LHE76" s="103"/>
      <c r="LHF76" s="103"/>
      <c r="LHG76" s="103"/>
      <c r="LHH76" s="103"/>
      <c r="LHI76" s="103"/>
      <c r="LHJ76" s="103"/>
      <c r="LHK76" s="103"/>
      <c r="LHL76" s="103"/>
      <c r="LHM76" s="103"/>
      <c r="LHN76" s="103"/>
      <c r="LHO76" s="103"/>
      <c r="LHP76" s="103"/>
      <c r="LHQ76" s="103"/>
      <c r="LHR76" s="103"/>
      <c r="LHS76" s="103"/>
      <c r="LHT76" s="103"/>
      <c r="LHU76" s="103"/>
      <c r="LHV76" s="103"/>
      <c r="LHW76" s="103"/>
      <c r="LHX76" s="103"/>
      <c r="LHY76" s="103"/>
      <c r="LHZ76" s="103"/>
      <c r="LIA76" s="103"/>
      <c r="LIB76" s="103"/>
      <c r="LIC76" s="103"/>
      <c r="LID76" s="103"/>
      <c r="LIE76" s="103"/>
      <c r="LIF76" s="103"/>
      <c r="LIG76" s="103"/>
      <c r="LIH76" s="103"/>
      <c r="LII76" s="103"/>
      <c r="LIJ76" s="103"/>
      <c r="LIK76" s="103"/>
      <c r="LIL76" s="103"/>
      <c r="LIM76" s="103"/>
      <c r="LIN76" s="103"/>
      <c r="LIO76" s="103"/>
      <c r="LIP76" s="103"/>
      <c r="LIQ76" s="103"/>
      <c r="LIR76" s="103"/>
      <c r="LIS76" s="103"/>
      <c r="LIT76" s="103"/>
      <c r="LIU76" s="103"/>
      <c r="LIV76" s="103"/>
      <c r="LIW76" s="103"/>
      <c r="LIX76" s="103"/>
      <c r="LIY76" s="103"/>
      <c r="LIZ76" s="103"/>
      <c r="LJA76" s="103"/>
      <c r="LJB76" s="103"/>
      <c r="LJC76" s="103"/>
      <c r="LJD76" s="103"/>
      <c r="LJE76" s="103"/>
      <c r="LJF76" s="103"/>
      <c r="LJG76" s="103"/>
      <c r="LJH76" s="103"/>
      <c r="LJI76" s="103"/>
      <c r="LJJ76" s="103"/>
      <c r="LJK76" s="103"/>
      <c r="LJL76" s="103"/>
      <c r="LJM76" s="103"/>
      <c r="LJN76" s="103"/>
      <c r="LJO76" s="103"/>
      <c r="LJP76" s="103"/>
      <c r="LJQ76" s="103"/>
      <c r="LJR76" s="103"/>
      <c r="LJS76" s="103"/>
      <c r="LJT76" s="103"/>
      <c r="LJU76" s="103"/>
      <c r="LJV76" s="103"/>
      <c r="LJW76" s="103"/>
      <c r="LJX76" s="103"/>
      <c r="LJY76" s="103"/>
      <c r="LJZ76" s="103"/>
      <c r="LKA76" s="103"/>
      <c r="LKB76" s="103"/>
      <c r="LKC76" s="103"/>
      <c r="LKD76" s="103"/>
      <c r="LKE76" s="103"/>
      <c r="LKF76" s="103"/>
      <c r="LKG76" s="103"/>
      <c r="LKH76" s="103"/>
      <c r="LKI76" s="103"/>
      <c r="LKJ76" s="103"/>
      <c r="LKK76" s="103"/>
      <c r="LKL76" s="103"/>
      <c r="LKM76" s="103"/>
      <c r="LKN76" s="103"/>
      <c r="LKO76" s="103"/>
      <c r="LKP76" s="103"/>
      <c r="LKQ76" s="103"/>
      <c r="LKR76" s="103"/>
      <c r="LKS76" s="103"/>
      <c r="LKT76" s="103"/>
      <c r="LKU76" s="103"/>
      <c r="LKV76" s="103"/>
      <c r="LKW76" s="103"/>
      <c r="LKX76" s="103"/>
      <c r="LKY76" s="103"/>
      <c r="LKZ76" s="103"/>
      <c r="LLA76" s="103"/>
      <c r="LLB76" s="103"/>
      <c r="LLC76" s="103"/>
      <c r="LLD76" s="103"/>
      <c r="LLE76" s="103"/>
      <c r="LLF76" s="103"/>
      <c r="LLG76" s="103"/>
      <c r="LLH76" s="103"/>
      <c r="LLI76" s="103"/>
      <c r="LLJ76" s="103"/>
      <c r="LLK76" s="103"/>
      <c r="LLL76" s="103"/>
      <c r="LLM76" s="103"/>
      <c r="LLN76" s="103"/>
      <c r="LLO76" s="103"/>
      <c r="LLP76" s="103"/>
      <c r="LLQ76" s="103"/>
      <c r="LLR76" s="103"/>
      <c r="LLS76" s="103"/>
      <c r="LLT76" s="103"/>
      <c r="LLU76" s="103"/>
      <c r="LLV76" s="103"/>
      <c r="LLW76" s="103"/>
      <c r="LLX76" s="103"/>
      <c r="LLY76" s="103"/>
      <c r="LLZ76" s="103"/>
      <c r="LMA76" s="103"/>
      <c r="LMB76" s="103"/>
      <c r="LMC76" s="103"/>
      <c r="LMD76" s="103"/>
      <c r="LME76" s="103"/>
      <c r="LMF76" s="103"/>
      <c r="LMG76" s="103"/>
      <c r="LMH76" s="103"/>
      <c r="LMI76" s="103"/>
      <c r="LMJ76" s="103"/>
      <c r="LMK76" s="103"/>
      <c r="LML76" s="103"/>
      <c r="LMM76" s="103"/>
      <c r="LMN76" s="103"/>
      <c r="LMO76" s="103"/>
      <c r="LMP76" s="103"/>
      <c r="LMQ76" s="103"/>
      <c r="LMR76" s="103"/>
      <c r="LMS76" s="103"/>
      <c r="LMT76" s="103"/>
      <c r="LMU76" s="103"/>
      <c r="LMV76" s="103"/>
      <c r="LMW76" s="103"/>
      <c r="LMX76" s="103"/>
      <c r="LMY76" s="103"/>
      <c r="LMZ76" s="103"/>
      <c r="LNA76" s="103"/>
      <c r="LNB76" s="103"/>
      <c r="LNC76" s="103"/>
      <c r="LND76" s="103"/>
      <c r="LNE76" s="103"/>
      <c r="LNF76" s="103"/>
      <c r="LNG76" s="103"/>
      <c r="LNH76" s="103"/>
      <c r="LNI76" s="103"/>
      <c r="LNJ76" s="103"/>
      <c r="LNK76" s="103"/>
      <c r="LNL76" s="103"/>
      <c r="LNM76" s="103"/>
      <c r="LNN76" s="103"/>
      <c r="LNO76" s="103"/>
      <c r="LNP76" s="103"/>
      <c r="LNQ76" s="103"/>
      <c r="LNR76" s="103"/>
      <c r="LNS76" s="103"/>
      <c r="LNT76" s="103"/>
      <c r="LNU76" s="103"/>
      <c r="LNV76" s="103"/>
      <c r="LNW76" s="103"/>
      <c r="LNX76" s="103"/>
      <c r="LNY76" s="103"/>
      <c r="LNZ76" s="103"/>
      <c r="LOA76" s="103"/>
      <c r="LOB76" s="103"/>
      <c r="LOC76" s="103"/>
      <c r="LOD76" s="103"/>
      <c r="LOE76" s="103"/>
      <c r="LOF76" s="103"/>
      <c r="LOG76" s="103"/>
      <c r="LOH76" s="103"/>
      <c r="LOI76" s="103"/>
      <c r="LOJ76" s="103"/>
      <c r="LOK76" s="103"/>
      <c r="LOL76" s="103"/>
      <c r="LOM76" s="103"/>
      <c r="LON76" s="103"/>
      <c r="LOO76" s="103"/>
      <c r="LOP76" s="103"/>
      <c r="LOQ76" s="103"/>
      <c r="LOR76" s="103"/>
      <c r="LOS76" s="103"/>
      <c r="LOT76" s="103"/>
      <c r="LOU76" s="103"/>
      <c r="LOV76" s="103"/>
      <c r="LOW76" s="103"/>
      <c r="LOX76" s="103"/>
      <c r="LOY76" s="103"/>
      <c r="LOZ76" s="103"/>
      <c r="LPA76" s="103"/>
      <c r="LPB76" s="103"/>
      <c r="LPC76" s="103"/>
      <c r="LPD76" s="103"/>
      <c r="LPE76" s="103"/>
      <c r="LPF76" s="103"/>
      <c r="LPG76" s="103"/>
      <c r="LPH76" s="103"/>
      <c r="LPI76" s="103"/>
      <c r="LPJ76" s="103"/>
      <c r="LPK76" s="103"/>
      <c r="LPL76" s="103"/>
      <c r="LPM76" s="103"/>
      <c r="LPN76" s="103"/>
      <c r="LPO76" s="103"/>
      <c r="LPP76" s="103"/>
      <c r="LPQ76" s="103"/>
      <c r="LPR76" s="103"/>
      <c r="LPS76" s="103"/>
      <c r="LPT76" s="103"/>
      <c r="LPU76" s="103"/>
      <c r="LPV76" s="103"/>
      <c r="LPW76" s="103"/>
      <c r="LPX76" s="103"/>
      <c r="LPY76" s="103"/>
      <c r="LPZ76" s="103"/>
      <c r="LQA76" s="103"/>
      <c r="LQB76" s="103"/>
      <c r="LQC76" s="103"/>
      <c r="LQD76" s="103"/>
      <c r="LQE76" s="103"/>
      <c r="LQF76" s="103"/>
      <c r="LQG76" s="103"/>
      <c r="LQH76" s="103"/>
      <c r="LQI76" s="103"/>
      <c r="LQJ76" s="103"/>
      <c r="LQK76" s="103"/>
      <c r="LQL76" s="103"/>
      <c r="LQM76" s="103"/>
      <c r="LQN76" s="103"/>
      <c r="LQO76" s="103"/>
      <c r="LQP76" s="103"/>
      <c r="LQQ76" s="103"/>
      <c r="LQR76" s="103"/>
      <c r="LQS76" s="103"/>
      <c r="LQT76" s="103"/>
      <c r="LQU76" s="103"/>
      <c r="LQV76" s="103"/>
      <c r="LQW76" s="103"/>
      <c r="LQX76" s="103"/>
      <c r="LQY76" s="103"/>
      <c r="LQZ76" s="103"/>
      <c r="LRA76" s="103"/>
      <c r="LRB76" s="103"/>
      <c r="LRC76" s="103"/>
      <c r="LRD76" s="103"/>
      <c r="LRE76" s="103"/>
      <c r="LRF76" s="103"/>
      <c r="LRG76" s="103"/>
      <c r="LRH76" s="103"/>
      <c r="LRI76" s="103"/>
      <c r="LRJ76" s="103"/>
      <c r="LRK76" s="103"/>
      <c r="LRL76" s="103"/>
      <c r="LRM76" s="103"/>
      <c r="LRN76" s="103"/>
      <c r="LRO76" s="103"/>
      <c r="LRP76" s="103"/>
      <c r="LRQ76" s="103"/>
      <c r="LRR76" s="103"/>
      <c r="LRS76" s="103"/>
      <c r="LRT76" s="103"/>
      <c r="LRU76" s="103"/>
      <c r="LRV76" s="103"/>
      <c r="LRW76" s="103"/>
      <c r="LRX76" s="103"/>
      <c r="LRY76" s="103"/>
      <c r="LRZ76" s="103"/>
      <c r="LSA76" s="103"/>
      <c r="LSB76" s="103"/>
      <c r="LSC76" s="103"/>
      <c r="LSD76" s="103"/>
      <c r="LSE76" s="103"/>
      <c r="LSF76" s="103"/>
      <c r="LSG76" s="103"/>
      <c r="LSH76" s="103"/>
      <c r="LSI76" s="103"/>
      <c r="LSJ76" s="103"/>
      <c r="LSK76" s="103"/>
      <c r="LSL76" s="103"/>
      <c r="LSM76" s="103"/>
      <c r="LSN76" s="103"/>
      <c r="LSO76" s="103"/>
      <c r="LSP76" s="103"/>
      <c r="LSQ76" s="103"/>
      <c r="LSR76" s="103"/>
      <c r="LSS76" s="103"/>
      <c r="LST76" s="103"/>
      <c r="LSU76" s="103"/>
      <c r="LSV76" s="103"/>
      <c r="LSW76" s="103"/>
      <c r="LSX76" s="103"/>
      <c r="LSY76" s="103"/>
      <c r="LSZ76" s="103"/>
      <c r="LTA76" s="103"/>
      <c r="LTB76" s="103"/>
      <c r="LTC76" s="103"/>
      <c r="LTD76" s="103"/>
      <c r="LTE76" s="103"/>
      <c r="LTF76" s="103"/>
      <c r="LTG76" s="103"/>
      <c r="LTH76" s="103"/>
      <c r="LTI76" s="103"/>
      <c r="LTJ76" s="103"/>
      <c r="LTK76" s="103"/>
      <c r="LTL76" s="103"/>
      <c r="LTM76" s="103"/>
      <c r="LTN76" s="103"/>
      <c r="LTO76" s="103"/>
      <c r="LTP76" s="103"/>
      <c r="LTQ76" s="103"/>
      <c r="LTR76" s="103"/>
      <c r="LTS76" s="103"/>
      <c r="LTT76" s="103"/>
      <c r="LTU76" s="103"/>
      <c r="LTV76" s="103"/>
      <c r="LTW76" s="103"/>
      <c r="LTX76" s="103"/>
      <c r="LTY76" s="103"/>
      <c r="LTZ76" s="103"/>
      <c r="LUA76" s="103"/>
      <c r="LUB76" s="103"/>
      <c r="LUC76" s="103"/>
      <c r="LUD76" s="103"/>
      <c r="LUE76" s="103"/>
      <c r="LUF76" s="103"/>
      <c r="LUG76" s="103"/>
      <c r="LUH76" s="103"/>
      <c r="LUI76" s="103"/>
      <c r="LUJ76" s="103"/>
      <c r="LUK76" s="103"/>
      <c r="LUL76" s="103"/>
      <c r="LUM76" s="103"/>
      <c r="LUN76" s="103"/>
      <c r="LUO76" s="103"/>
      <c r="LUP76" s="103"/>
      <c r="LUQ76" s="103"/>
      <c r="LUR76" s="103"/>
      <c r="LUS76" s="103"/>
      <c r="LUT76" s="103"/>
      <c r="LUU76" s="103"/>
      <c r="LUV76" s="103"/>
      <c r="LUW76" s="103"/>
      <c r="LUX76" s="103"/>
      <c r="LUY76" s="103"/>
      <c r="LUZ76" s="103"/>
      <c r="LVA76" s="103"/>
      <c r="LVB76" s="103"/>
      <c r="LVC76" s="103"/>
      <c r="LVD76" s="103"/>
      <c r="LVE76" s="103"/>
      <c r="LVF76" s="103"/>
      <c r="LVG76" s="103"/>
      <c r="LVH76" s="103"/>
      <c r="LVI76" s="103"/>
      <c r="LVJ76" s="103"/>
      <c r="LVK76" s="103"/>
      <c r="LVL76" s="103"/>
      <c r="LVM76" s="103"/>
      <c r="LVN76" s="103"/>
      <c r="LVO76" s="103"/>
      <c r="LVP76" s="103"/>
      <c r="LVQ76" s="103"/>
      <c r="LVR76" s="103"/>
      <c r="LVS76" s="103"/>
      <c r="LVT76" s="103"/>
      <c r="LVU76" s="103"/>
      <c r="LVV76" s="103"/>
      <c r="LVW76" s="103"/>
      <c r="LVX76" s="103"/>
      <c r="LVY76" s="103"/>
      <c r="LVZ76" s="103"/>
      <c r="LWA76" s="103"/>
      <c r="LWB76" s="103"/>
      <c r="LWC76" s="103"/>
      <c r="LWD76" s="103"/>
      <c r="LWE76" s="103"/>
      <c r="LWF76" s="103"/>
      <c r="LWG76" s="103"/>
      <c r="LWH76" s="103"/>
      <c r="LWI76" s="103"/>
      <c r="LWJ76" s="103"/>
      <c r="LWK76" s="103"/>
      <c r="LWL76" s="103"/>
      <c r="LWM76" s="103"/>
      <c r="LWN76" s="103"/>
      <c r="LWO76" s="103"/>
      <c r="LWP76" s="103"/>
      <c r="LWQ76" s="103"/>
      <c r="LWR76" s="103"/>
      <c r="LWS76" s="103"/>
      <c r="LWT76" s="103"/>
      <c r="LWU76" s="103"/>
      <c r="LWV76" s="103"/>
      <c r="LWW76" s="103"/>
      <c r="LWX76" s="103"/>
      <c r="LWY76" s="103"/>
      <c r="LWZ76" s="103"/>
      <c r="LXA76" s="103"/>
      <c r="LXB76" s="103"/>
      <c r="LXC76" s="103"/>
      <c r="LXD76" s="103"/>
      <c r="LXE76" s="103"/>
      <c r="LXF76" s="103"/>
      <c r="LXG76" s="103"/>
      <c r="LXH76" s="103"/>
      <c r="LXI76" s="103"/>
      <c r="LXJ76" s="103"/>
      <c r="LXK76" s="103"/>
      <c r="LXL76" s="103"/>
      <c r="LXM76" s="103"/>
      <c r="LXN76" s="103"/>
      <c r="LXO76" s="103"/>
      <c r="LXP76" s="103"/>
      <c r="LXQ76" s="103"/>
      <c r="LXR76" s="103"/>
      <c r="LXS76" s="103"/>
      <c r="LXT76" s="103"/>
      <c r="LXU76" s="103"/>
      <c r="LXV76" s="103"/>
      <c r="LXW76" s="103"/>
      <c r="LXX76" s="103"/>
      <c r="LXY76" s="103"/>
      <c r="LXZ76" s="103"/>
      <c r="LYA76" s="103"/>
      <c r="LYB76" s="103"/>
      <c r="LYC76" s="103"/>
      <c r="LYD76" s="103"/>
      <c r="LYE76" s="103"/>
      <c r="LYF76" s="103"/>
      <c r="LYG76" s="103"/>
      <c r="LYH76" s="103"/>
      <c r="LYI76" s="103"/>
      <c r="LYJ76" s="103"/>
      <c r="LYK76" s="103"/>
      <c r="LYL76" s="103"/>
      <c r="LYM76" s="103"/>
      <c r="LYN76" s="103"/>
      <c r="LYO76" s="103"/>
      <c r="LYP76" s="103"/>
      <c r="LYQ76" s="103"/>
      <c r="LYR76" s="103"/>
      <c r="LYS76" s="103"/>
      <c r="LYT76" s="103"/>
      <c r="LYU76" s="103"/>
      <c r="LYV76" s="103"/>
      <c r="LYW76" s="103"/>
      <c r="LYX76" s="103"/>
      <c r="LYY76" s="103"/>
      <c r="LYZ76" s="103"/>
      <c r="LZA76" s="103"/>
      <c r="LZB76" s="103"/>
      <c r="LZC76" s="103"/>
      <c r="LZD76" s="103"/>
      <c r="LZE76" s="103"/>
      <c r="LZF76" s="103"/>
      <c r="LZG76" s="103"/>
      <c r="LZH76" s="103"/>
      <c r="LZI76" s="103"/>
      <c r="LZJ76" s="103"/>
      <c r="LZK76" s="103"/>
      <c r="LZL76" s="103"/>
      <c r="LZM76" s="103"/>
      <c r="LZN76" s="103"/>
      <c r="LZO76" s="103"/>
      <c r="LZP76" s="103"/>
      <c r="LZQ76" s="103"/>
      <c r="LZR76" s="103"/>
      <c r="LZS76" s="103"/>
      <c r="LZT76" s="103"/>
      <c r="LZU76" s="103"/>
      <c r="LZV76" s="103"/>
      <c r="LZW76" s="103"/>
      <c r="LZX76" s="103"/>
      <c r="LZY76" s="103"/>
      <c r="LZZ76" s="103"/>
      <c r="MAA76" s="103"/>
      <c r="MAB76" s="103"/>
      <c r="MAC76" s="103"/>
      <c r="MAD76" s="103"/>
      <c r="MAE76" s="103"/>
      <c r="MAF76" s="103"/>
      <c r="MAG76" s="103"/>
      <c r="MAH76" s="103"/>
      <c r="MAI76" s="103"/>
      <c r="MAJ76" s="103"/>
      <c r="MAK76" s="103"/>
      <c r="MAL76" s="103"/>
      <c r="MAM76" s="103"/>
      <c r="MAN76" s="103"/>
      <c r="MAO76" s="103"/>
      <c r="MAP76" s="103"/>
      <c r="MAQ76" s="103"/>
      <c r="MAR76" s="103"/>
      <c r="MAS76" s="103"/>
      <c r="MAT76" s="103"/>
      <c r="MAU76" s="103"/>
      <c r="MAV76" s="103"/>
      <c r="MAW76" s="103"/>
      <c r="MAX76" s="103"/>
      <c r="MAY76" s="103"/>
      <c r="MAZ76" s="103"/>
      <c r="MBA76" s="103"/>
      <c r="MBB76" s="103"/>
      <c r="MBC76" s="103"/>
      <c r="MBD76" s="103"/>
      <c r="MBE76" s="103"/>
      <c r="MBF76" s="103"/>
      <c r="MBG76" s="103"/>
      <c r="MBH76" s="103"/>
      <c r="MBI76" s="103"/>
      <c r="MBJ76" s="103"/>
      <c r="MBK76" s="103"/>
      <c r="MBL76" s="103"/>
      <c r="MBM76" s="103"/>
      <c r="MBN76" s="103"/>
      <c r="MBO76" s="103"/>
      <c r="MBP76" s="103"/>
      <c r="MBQ76" s="103"/>
      <c r="MBR76" s="103"/>
      <c r="MBS76" s="103"/>
      <c r="MBT76" s="103"/>
      <c r="MBU76" s="103"/>
      <c r="MBV76" s="103"/>
      <c r="MBW76" s="103"/>
      <c r="MBX76" s="103"/>
      <c r="MBY76" s="103"/>
      <c r="MBZ76" s="103"/>
      <c r="MCA76" s="103"/>
      <c r="MCB76" s="103"/>
      <c r="MCC76" s="103"/>
      <c r="MCD76" s="103"/>
      <c r="MCE76" s="103"/>
      <c r="MCF76" s="103"/>
      <c r="MCG76" s="103"/>
      <c r="MCH76" s="103"/>
      <c r="MCI76" s="103"/>
      <c r="MCJ76" s="103"/>
      <c r="MCK76" s="103"/>
      <c r="MCL76" s="103"/>
      <c r="MCM76" s="103"/>
      <c r="MCN76" s="103"/>
      <c r="MCO76" s="103"/>
      <c r="MCP76" s="103"/>
      <c r="MCQ76" s="103"/>
      <c r="MCR76" s="103"/>
      <c r="MCS76" s="103"/>
      <c r="MCT76" s="103"/>
      <c r="MCU76" s="103"/>
      <c r="MCV76" s="103"/>
      <c r="MCW76" s="103"/>
      <c r="MCX76" s="103"/>
      <c r="MCY76" s="103"/>
      <c r="MCZ76" s="103"/>
      <c r="MDA76" s="103"/>
      <c r="MDB76" s="103"/>
      <c r="MDC76" s="103"/>
      <c r="MDD76" s="103"/>
      <c r="MDE76" s="103"/>
      <c r="MDF76" s="103"/>
      <c r="MDG76" s="103"/>
      <c r="MDH76" s="103"/>
      <c r="MDI76" s="103"/>
      <c r="MDJ76" s="103"/>
      <c r="MDK76" s="103"/>
      <c r="MDL76" s="103"/>
      <c r="MDM76" s="103"/>
      <c r="MDN76" s="103"/>
      <c r="MDO76" s="103"/>
      <c r="MDP76" s="103"/>
      <c r="MDQ76" s="103"/>
      <c r="MDR76" s="103"/>
      <c r="MDS76" s="103"/>
      <c r="MDT76" s="103"/>
      <c r="MDU76" s="103"/>
      <c r="MDV76" s="103"/>
      <c r="MDW76" s="103"/>
      <c r="MDX76" s="103"/>
      <c r="MDY76" s="103"/>
      <c r="MDZ76" s="103"/>
      <c r="MEA76" s="103"/>
      <c r="MEB76" s="103"/>
      <c r="MEC76" s="103"/>
      <c r="MED76" s="103"/>
      <c r="MEE76" s="103"/>
      <c r="MEF76" s="103"/>
      <c r="MEG76" s="103"/>
      <c r="MEH76" s="103"/>
      <c r="MEI76" s="103"/>
      <c r="MEJ76" s="103"/>
      <c r="MEK76" s="103"/>
      <c r="MEL76" s="103"/>
      <c r="MEM76" s="103"/>
      <c r="MEN76" s="103"/>
      <c r="MEO76" s="103"/>
      <c r="MEP76" s="103"/>
      <c r="MEQ76" s="103"/>
      <c r="MER76" s="103"/>
      <c r="MES76" s="103"/>
      <c r="MET76" s="103"/>
      <c r="MEU76" s="103"/>
      <c r="MEV76" s="103"/>
      <c r="MEW76" s="103"/>
      <c r="MEX76" s="103"/>
      <c r="MEY76" s="103"/>
      <c r="MEZ76" s="103"/>
      <c r="MFA76" s="103"/>
      <c r="MFB76" s="103"/>
      <c r="MFC76" s="103"/>
      <c r="MFD76" s="103"/>
      <c r="MFE76" s="103"/>
      <c r="MFF76" s="103"/>
      <c r="MFG76" s="103"/>
      <c r="MFH76" s="103"/>
      <c r="MFI76" s="103"/>
      <c r="MFJ76" s="103"/>
      <c r="MFK76" s="103"/>
      <c r="MFL76" s="103"/>
      <c r="MFM76" s="103"/>
      <c r="MFN76" s="103"/>
      <c r="MFO76" s="103"/>
      <c r="MFP76" s="103"/>
      <c r="MFQ76" s="103"/>
      <c r="MFR76" s="103"/>
      <c r="MFS76" s="103"/>
      <c r="MFT76" s="103"/>
      <c r="MFU76" s="103"/>
      <c r="MFV76" s="103"/>
      <c r="MFW76" s="103"/>
      <c r="MFX76" s="103"/>
      <c r="MFY76" s="103"/>
      <c r="MFZ76" s="103"/>
      <c r="MGA76" s="103"/>
      <c r="MGB76" s="103"/>
      <c r="MGC76" s="103"/>
      <c r="MGD76" s="103"/>
      <c r="MGE76" s="103"/>
      <c r="MGF76" s="103"/>
      <c r="MGG76" s="103"/>
      <c r="MGH76" s="103"/>
      <c r="MGI76" s="103"/>
      <c r="MGJ76" s="103"/>
      <c r="MGK76" s="103"/>
      <c r="MGL76" s="103"/>
      <c r="MGM76" s="103"/>
      <c r="MGN76" s="103"/>
      <c r="MGO76" s="103"/>
      <c r="MGP76" s="103"/>
      <c r="MGQ76" s="103"/>
      <c r="MGR76" s="103"/>
      <c r="MGS76" s="103"/>
      <c r="MGT76" s="103"/>
      <c r="MGU76" s="103"/>
      <c r="MGV76" s="103"/>
      <c r="MGW76" s="103"/>
      <c r="MGX76" s="103"/>
      <c r="MGY76" s="103"/>
      <c r="MGZ76" s="103"/>
      <c r="MHA76" s="103"/>
      <c r="MHB76" s="103"/>
      <c r="MHC76" s="103"/>
      <c r="MHD76" s="103"/>
      <c r="MHE76" s="103"/>
      <c r="MHF76" s="103"/>
      <c r="MHG76" s="103"/>
      <c r="MHH76" s="103"/>
      <c r="MHI76" s="103"/>
      <c r="MHJ76" s="103"/>
      <c r="MHK76" s="103"/>
      <c r="MHL76" s="103"/>
      <c r="MHM76" s="103"/>
      <c r="MHN76" s="103"/>
      <c r="MHO76" s="103"/>
      <c r="MHP76" s="103"/>
      <c r="MHQ76" s="103"/>
      <c r="MHR76" s="103"/>
      <c r="MHS76" s="103"/>
      <c r="MHT76" s="103"/>
      <c r="MHU76" s="103"/>
      <c r="MHV76" s="103"/>
      <c r="MHW76" s="103"/>
      <c r="MHX76" s="103"/>
      <c r="MHY76" s="103"/>
      <c r="MHZ76" s="103"/>
      <c r="MIA76" s="103"/>
      <c r="MIB76" s="103"/>
      <c r="MIC76" s="103"/>
      <c r="MID76" s="103"/>
      <c r="MIE76" s="103"/>
      <c r="MIF76" s="103"/>
      <c r="MIG76" s="103"/>
      <c r="MIH76" s="103"/>
      <c r="MII76" s="103"/>
      <c r="MIJ76" s="103"/>
      <c r="MIK76" s="103"/>
      <c r="MIL76" s="103"/>
      <c r="MIM76" s="103"/>
      <c r="MIN76" s="103"/>
      <c r="MIO76" s="103"/>
      <c r="MIP76" s="103"/>
      <c r="MIQ76" s="103"/>
      <c r="MIR76" s="103"/>
      <c r="MIS76" s="103"/>
      <c r="MIT76" s="103"/>
      <c r="MIU76" s="103"/>
      <c r="MIV76" s="103"/>
      <c r="MIW76" s="103"/>
      <c r="MIX76" s="103"/>
      <c r="MIY76" s="103"/>
      <c r="MIZ76" s="103"/>
      <c r="MJA76" s="103"/>
      <c r="MJB76" s="103"/>
      <c r="MJC76" s="103"/>
      <c r="MJD76" s="103"/>
      <c r="MJE76" s="103"/>
      <c r="MJF76" s="103"/>
      <c r="MJG76" s="103"/>
      <c r="MJH76" s="103"/>
      <c r="MJI76" s="103"/>
      <c r="MJJ76" s="103"/>
      <c r="MJK76" s="103"/>
      <c r="MJL76" s="103"/>
      <c r="MJM76" s="103"/>
      <c r="MJN76" s="103"/>
      <c r="MJO76" s="103"/>
      <c r="MJP76" s="103"/>
      <c r="MJQ76" s="103"/>
      <c r="MJR76" s="103"/>
      <c r="MJS76" s="103"/>
      <c r="MJT76" s="103"/>
      <c r="MJU76" s="103"/>
      <c r="MJV76" s="103"/>
      <c r="MJW76" s="103"/>
      <c r="MJX76" s="103"/>
      <c r="MJY76" s="103"/>
      <c r="MJZ76" s="103"/>
      <c r="MKA76" s="103"/>
      <c r="MKB76" s="103"/>
      <c r="MKC76" s="103"/>
      <c r="MKD76" s="103"/>
      <c r="MKE76" s="103"/>
      <c r="MKF76" s="103"/>
      <c r="MKG76" s="103"/>
      <c r="MKH76" s="103"/>
      <c r="MKI76" s="103"/>
      <c r="MKJ76" s="103"/>
      <c r="MKK76" s="103"/>
      <c r="MKL76" s="103"/>
      <c r="MKM76" s="103"/>
      <c r="MKN76" s="103"/>
      <c r="MKO76" s="103"/>
      <c r="MKP76" s="103"/>
      <c r="MKQ76" s="103"/>
      <c r="MKR76" s="103"/>
      <c r="MKS76" s="103"/>
      <c r="MKT76" s="103"/>
      <c r="MKU76" s="103"/>
      <c r="MKV76" s="103"/>
      <c r="MKW76" s="103"/>
      <c r="MKX76" s="103"/>
      <c r="MKY76" s="103"/>
      <c r="MKZ76" s="103"/>
      <c r="MLA76" s="103"/>
      <c r="MLB76" s="103"/>
      <c r="MLC76" s="103"/>
      <c r="MLD76" s="103"/>
      <c r="MLE76" s="103"/>
      <c r="MLF76" s="103"/>
      <c r="MLG76" s="103"/>
      <c r="MLH76" s="103"/>
      <c r="MLI76" s="103"/>
      <c r="MLJ76" s="103"/>
      <c r="MLK76" s="103"/>
      <c r="MLL76" s="103"/>
      <c r="MLM76" s="103"/>
      <c r="MLN76" s="103"/>
      <c r="MLO76" s="103"/>
      <c r="MLP76" s="103"/>
      <c r="MLQ76" s="103"/>
      <c r="MLR76" s="103"/>
      <c r="MLS76" s="103"/>
      <c r="MLT76" s="103"/>
      <c r="MLU76" s="103"/>
      <c r="MLV76" s="103"/>
      <c r="MLW76" s="103"/>
      <c r="MLX76" s="103"/>
      <c r="MLY76" s="103"/>
      <c r="MLZ76" s="103"/>
      <c r="MMA76" s="103"/>
      <c r="MMB76" s="103"/>
      <c r="MMC76" s="103"/>
      <c r="MMD76" s="103"/>
      <c r="MME76" s="103"/>
      <c r="MMF76" s="103"/>
      <c r="MMG76" s="103"/>
      <c r="MMH76" s="103"/>
      <c r="MMI76" s="103"/>
      <c r="MMJ76" s="103"/>
      <c r="MMK76" s="103"/>
      <c r="MML76" s="103"/>
      <c r="MMM76" s="103"/>
      <c r="MMN76" s="103"/>
      <c r="MMO76" s="103"/>
      <c r="MMP76" s="103"/>
      <c r="MMQ76" s="103"/>
      <c r="MMR76" s="103"/>
      <c r="MMS76" s="103"/>
      <c r="MMT76" s="103"/>
      <c r="MMU76" s="103"/>
      <c r="MMV76" s="103"/>
      <c r="MMW76" s="103"/>
      <c r="MMX76" s="103"/>
      <c r="MMY76" s="103"/>
      <c r="MMZ76" s="103"/>
      <c r="MNA76" s="103"/>
      <c r="MNB76" s="103"/>
      <c r="MNC76" s="103"/>
      <c r="MND76" s="103"/>
      <c r="MNE76" s="103"/>
      <c r="MNF76" s="103"/>
      <c r="MNG76" s="103"/>
      <c r="MNH76" s="103"/>
      <c r="MNI76" s="103"/>
      <c r="MNJ76" s="103"/>
      <c r="MNK76" s="103"/>
      <c r="MNL76" s="103"/>
      <c r="MNM76" s="103"/>
      <c r="MNN76" s="103"/>
      <c r="MNO76" s="103"/>
      <c r="MNP76" s="103"/>
      <c r="MNQ76" s="103"/>
      <c r="MNR76" s="103"/>
      <c r="MNS76" s="103"/>
      <c r="MNT76" s="103"/>
      <c r="MNU76" s="103"/>
      <c r="MNV76" s="103"/>
      <c r="MNW76" s="103"/>
      <c r="MNX76" s="103"/>
      <c r="MNY76" s="103"/>
      <c r="MNZ76" s="103"/>
      <c r="MOA76" s="103"/>
      <c r="MOB76" s="103"/>
      <c r="MOC76" s="103"/>
      <c r="MOD76" s="103"/>
      <c r="MOE76" s="103"/>
      <c r="MOF76" s="103"/>
      <c r="MOG76" s="103"/>
      <c r="MOH76" s="103"/>
      <c r="MOI76" s="103"/>
      <c r="MOJ76" s="103"/>
      <c r="MOK76" s="103"/>
      <c r="MOL76" s="103"/>
      <c r="MOM76" s="103"/>
      <c r="MON76" s="103"/>
      <c r="MOO76" s="103"/>
      <c r="MOP76" s="103"/>
      <c r="MOQ76" s="103"/>
      <c r="MOR76" s="103"/>
      <c r="MOS76" s="103"/>
      <c r="MOT76" s="103"/>
      <c r="MOU76" s="103"/>
      <c r="MOV76" s="103"/>
      <c r="MOW76" s="103"/>
      <c r="MOX76" s="103"/>
      <c r="MOY76" s="103"/>
      <c r="MOZ76" s="103"/>
      <c r="MPA76" s="103"/>
      <c r="MPB76" s="103"/>
      <c r="MPC76" s="103"/>
      <c r="MPD76" s="103"/>
      <c r="MPE76" s="103"/>
      <c r="MPF76" s="103"/>
      <c r="MPG76" s="103"/>
      <c r="MPH76" s="103"/>
      <c r="MPI76" s="103"/>
      <c r="MPJ76" s="103"/>
      <c r="MPK76" s="103"/>
      <c r="MPL76" s="103"/>
      <c r="MPM76" s="103"/>
      <c r="MPN76" s="103"/>
      <c r="MPO76" s="103"/>
      <c r="MPP76" s="103"/>
      <c r="MPQ76" s="103"/>
      <c r="MPR76" s="103"/>
      <c r="MPS76" s="103"/>
      <c r="MPT76" s="103"/>
      <c r="MPU76" s="103"/>
      <c r="MPV76" s="103"/>
      <c r="MPW76" s="103"/>
      <c r="MPX76" s="103"/>
      <c r="MPY76" s="103"/>
      <c r="MPZ76" s="103"/>
      <c r="MQA76" s="103"/>
      <c r="MQB76" s="103"/>
      <c r="MQC76" s="103"/>
      <c r="MQD76" s="103"/>
      <c r="MQE76" s="103"/>
      <c r="MQF76" s="103"/>
      <c r="MQG76" s="103"/>
      <c r="MQH76" s="103"/>
      <c r="MQI76" s="103"/>
      <c r="MQJ76" s="103"/>
      <c r="MQK76" s="103"/>
      <c r="MQL76" s="103"/>
      <c r="MQM76" s="103"/>
      <c r="MQN76" s="103"/>
      <c r="MQO76" s="103"/>
      <c r="MQP76" s="103"/>
      <c r="MQQ76" s="103"/>
      <c r="MQR76" s="103"/>
      <c r="MQS76" s="103"/>
      <c r="MQT76" s="103"/>
      <c r="MQU76" s="103"/>
      <c r="MQV76" s="103"/>
      <c r="MQW76" s="103"/>
      <c r="MQX76" s="103"/>
      <c r="MQY76" s="103"/>
      <c r="MQZ76" s="103"/>
      <c r="MRA76" s="103"/>
      <c r="MRB76" s="103"/>
      <c r="MRC76" s="103"/>
      <c r="MRD76" s="103"/>
      <c r="MRE76" s="103"/>
      <c r="MRF76" s="103"/>
      <c r="MRG76" s="103"/>
      <c r="MRH76" s="103"/>
      <c r="MRI76" s="103"/>
      <c r="MRJ76" s="103"/>
      <c r="MRK76" s="103"/>
      <c r="MRL76" s="103"/>
      <c r="MRM76" s="103"/>
      <c r="MRN76" s="103"/>
      <c r="MRO76" s="103"/>
      <c r="MRP76" s="103"/>
      <c r="MRQ76" s="103"/>
      <c r="MRR76" s="103"/>
      <c r="MRS76" s="103"/>
      <c r="MRT76" s="103"/>
      <c r="MRU76" s="103"/>
      <c r="MRV76" s="103"/>
      <c r="MRW76" s="103"/>
      <c r="MRX76" s="103"/>
      <c r="MRY76" s="103"/>
      <c r="MRZ76" s="103"/>
      <c r="MSA76" s="103"/>
      <c r="MSB76" s="103"/>
      <c r="MSC76" s="103"/>
      <c r="MSD76" s="103"/>
      <c r="MSE76" s="103"/>
      <c r="MSF76" s="103"/>
      <c r="MSG76" s="103"/>
      <c r="MSH76" s="103"/>
      <c r="MSI76" s="103"/>
      <c r="MSJ76" s="103"/>
      <c r="MSK76" s="103"/>
      <c r="MSL76" s="103"/>
      <c r="MSM76" s="103"/>
      <c r="MSN76" s="103"/>
      <c r="MSO76" s="103"/>
      <c r="MSP76" s="103"/>
      <c r="MSQ76" s="103"/>
      <c r="MSR76" s="103"/>
      <c r="MSS76" s="103"/>
      <c r="MST76" s="103"/>
      <c r="MSU76" s="103"/>
      <c r="MSV76" s="103"/>
      <c r="MSW76" s="103"/>
      <c r="MSX76" s="103"/>
      <c r="MSY76" s="103"/>
      <c r="MSZ76" s="103"/>
      <c r="MTA76" s="103"/>
      <c r="MTB76" s="103"/>
      <c r="MTC76" s="103"/>
      <c r="MTD76" s="103"/>
      <c r="MTE76" s="103"/>
      <c r="MTF76" s="103"/>
      <c r="MTG76" s="103"/>
      <c r="MTH76" s="103"/>
      <c r="MTI76" s="103"/>
      <c r="MTJ76" s="103"/>
      <c r="MTK76" s="103"/>
      <c r="MTL76" s="103"/>
      <c r="MTM76" s="103"/>
      <c r="MTN76" s="103"/>
      <c r="MTO76" s="103"/>
      <c r="MTP76" s="103"/>
      <c r="MTQ76" s="103"/>
      <c r="MTR76" s="103"/>
      <c r="MTS76" s="103"/>
      <c r="MTT76" s="103"/>
      <c r="MTU76" s="103"/>
      <c r="MTV76" s="103"/>
      <c r="MTW76" s="103"/>
      <c r="MTX76" s="103"/>
      <c r="MTY76" s="103"/>
      <c r="MTZ76" s="103"/>
      <c r="MUA76" s="103"/>
      <c r="MUB76" s="103"/>
      <c r="MUC76" s="103"/>
      <c r="MUD76" s="103"/>
      <c r="MUE76" s="103"/>
      <c r="MUF76" s="103"/>
      <c r="MUG76" s="103"/>
      <c r="MUH76" s="103"/>
      <c r="MUI76" s="103"/>
      <c r="MUJ76" s="103"/>
      <c r="MUK76" s="103"/>
      <c r="MUL76" s="103"/>
      <c r="MUM76" s="103"/>
      <c r="MUN76" s="103"/>
      <c r="MUO76" s="103"/>
      <c r="MUP76" s="103"/>
      <c r="MUQ76" s="103"/>
      <c r="MUR76" s="103"/>
      <c r="MUS76" s="103"/>
      <c r="MUT76" s="103"/>
      <c r="MUU76" s="103"/>
      <c r="MUV76" s="103"/>
      <c r="MUW76" s="103"/>
      <c r="MUX76" s="103"/>
      <c r="MUY76" s="103"/>
      <c r="MUZ76" s="103"/>
      <c r="MVA76" s="103"/>
      <c r="MVB76" s="103"/>
      <c r="MVC76" s="103"/>
      <c r="MVD76" s="103"/>
      <c r="MVE76" s="103"/>
      <c r="MVF76" s="103"/>
      <c r="MVG76" s="103"/>
      <c r="MVH76" s="103"/>
      <c r="MVI76" s="103"/>
      <c r="MVJ76" s="103"/>
      <c r="MVK76" s="103"/>
      <c r="MVL76" s="103"/>
      <c r="MVM76" s="103"/>
      <c r="MVN76" s="103"/>
      <c r="MVO76" s="103"/>
      <c r="MVP76" s="103"/>
      <c r="MVQ76" s="103"/>
      <c r="MVR76" s="103"/>
      <c r="MVS76" s="103"/>
      <c r="MVT76" s="103"/>
      <c r="MVU76" s="103"/>
      <c r="MVV76" s="103"/>
      <c r="MVW76" s="103"/>
      <c r="MVX76" s="103"/>
      <c r="MVY76" s="103"/>
      <c r="MVZ76" s="103"/>
      <c r="MWA76" s="103"/>
      <c r="MWB76" s="103"/>
      <c r="MWC76" s="103"/>
      <c r="MWD76" s="103"/>
      <c r="MWE76" s="103"/>
      <c r="MWF76" s="103"/>
      <c r="MWG76" s="103"/>
      <c r="MWH76" s="103"/>
      <c r="MWI76" s="103"/>
      <c r="MWJ76" s="103"/>
      <c r="MWK76" s="103"/>
      <c r="MWL76" s="103"/>
      <c r="MWM76" s="103"/>
      <c r="MWN76" s="103"/>
      <c r="MWO76" s="103"/>
      <c r="MWP76" s="103"/>
      <c r="MWQ76" s="103"/>
      <c r="MWR76" s="103"/>
      <c r="MWS76" s="103"/>
      <c r="MWT76" s="103"/>
      <c r="MWU76" s="103"/>
      <c r="MWV76" s="103"/>
      <c r="MWW76" s="103"/>
      <c r="MWX76" s="103"/>
      <c r="MWY76" s="103"/>
      <c r="MWZ76" s="103"/>
      <c r="MXA76" s="103"/>
      <c r="MXB76" s="103"/>
      <c r="MXC76" s="103"/>
      <c r="MXD76" s="103"/>
      <c r="MXE76" s="103"/>
      <c r="MXF76" s="103"/>
      <c r="MXG76" s="103"/>
      <c r="MXH76" s="103"/>
      <c r="MXI76" s="103"/>
      <c r="MXJ76" s="103"/>
      <c r="MXK76" s="103"/>
      <c r="MXL76" s="103"/>
      <c r="MXM76" s="103"/>
      <c r="MXN76" s="103"/>
      <c r="MXO76" s="103"/>
      <c r="MXP76" s="103"/>
      <c r="MXQ76" s="103"/>
      <c r="MXR76" s="103"/>
      <c r="MXS76" s="103"/>
      <c r="MXT76" s="103"/>
      <c r="MXU76" s="103"/>
      <c r="MXV76" s="103"/>
      <c r="MXW76" s="103"/>
      <c r="MXX76" s="103"/>
      <c r="MXY76" s="103"/>
      <c r="MXZ76" s="103"/>
      <c r="MYA76" s="103"/>
      <c r="MYB76" s="103"/>
      <c r="MYC76" s="103"/>
      <c r="MYD76" s="103"/>
      <c r="MYE76" s="103"/>
      <c r="MYF76" s="103"/>
      <c r="MYG76" s="103"/>
      <c r="MYH76" s="103"/>
      <c r="MYI76" s="103"/>
      <c r="MYJ76" s="103"/>
      <c r="MYK76" s="103"/>
      <c r="MYL76" s="103"/>
      <c r="MYM76" s="103"/>
      <c r="MYN76" s="103"/>
      <c r="MYO76" s="103"/>
      <c r="MYP76" s="103"/>
      <c r="MYQ76" s="103"/>
      <c r="MYR76" s="103"/>
      <c r="MYS76" s="103"/>
      <c r="MYT76" s="103"/>
      <c r="MYU76" s="103"/>
      <c r="MYV76" s="103"/>
      <c r="MYW76" s="103"/>
      <c r="MYX76" s="103"/>
      <c r="MYY76" s="103"/>
      <c r="MYZ76" s="103"/>
      <c r="MZA76" s="103"/>
      <c r="MZB76" s="103"/>
      <c r="MZC76" s="103"/>
      <c r="MZD76" s="103"/>
      <c r="MZE76" s="103"/>
      <c r="MZF76" s="103"/>
      <c r="MZG76" s="103"/>
      <c r="MZH76" s="103"/>
      <c r="MZI76" s="103"/>
      <c r="MZJ76" s="103"/>
      <c r="MZK76" s="103"/>
      <c r="MZL76" s="103"/>
      <c r="MZM76" s="103"/>
      <c r="MZN76" s="103"/>
      <c r="MZO76" s="103"/>
      <c r="MZP76" s="103"/>
      <c r="MZQ76" s="103"/>
      <c r="MZR76" s="103"/>
      <c r="MZS76" s="103"/>
      <c r="MZT76" s="103"/>
      <c r="MZU76" s="103"/>
      <c r="MZV76" s="103"/>
      <c r="MZW76" s="103"/>
      <c r="MZX76" s="103"/>
      <c r="MZY76" s="103"/>
      <c r="MZZ76" s="103"/>
      <c r="NAA76" s="103"/>
      <c r="NAB76" s="103"/>
      <c r="NAC76" s="103"/>
      <c r="NAD76" s="103"/>
      <c r="NAE76" s="103"/>
      <c r="NAF76" s="103"/>
      <c r="NAG76" s="103"/>
      <c r="NAH76" s="103"/>
      <c r="NAI76" s="103"/>
      <c r="NAJ76" s="103"/>
      <c r="NAK76" s="103"/>
      <c r="NAL76" s="103"/>
      <c r="NAM76" s="103"/>
      <c r="NAN76" s="103"/>
      <c r="NAO76" s="103"/>
      <c r="NAP76" s="103"/>
      <c r="NAQ76" s="103"/>
      <c r="NAR76" s="103"/>
      <c r="NAS76" s="103"/>
      <c r="NAT76" s="103"/>
      <c r="NAU76" s="103"/>
      <c r="NAV76" s="103"/>
      <c r="NAW76" s="103"/>
      <c r="NAX76" s="103"/>
      <c r="NAY76" s="103"/>
      <c r="NAZ76" s="103"/>
      <c r="NBA76" s="103"/>
      <c r="NBB76" s="103"/>
      <c r="NBC76" s="103"/>
      <c r="NBD76" s="103"/>
      <c r="NBE76" s="103"/>
      <c r="NBF76" s="103"/>
      <c r="NBG76" s="103"/>
      <c r="NBH76" s="103"/>
      <c r="NBI76" s="103"/>
      <c r="NBJ76" s="103"/>
      <c r="NBK76" s="103"/>
      <c r="NBL76" s="103"/>
      <c r="NBM76" s="103"/>
      <c r="NBN76" s="103"/>
      <c r="NBO76" s="103"/>
      <c r="NBP76" s="103"/>
      <c r="NBQ76" s="103"/>
      <c r="NBR76" s="103"/>
      <c r="NBS76" s="103"/>
      <c r="NBT76" s="103"/>
      <c r="NBU76" s="103"/>
      <c r="NBV76" s="103"/>
      <c r="NBW76" s="103"/>
      <c r="NBX76" s="103"/>
      <c r="NBY76" s="103"/>
      <c r="NBZ76" s="103"/>
      <c r="NCA76" s="103"/>
      <c r="NCB76" s="103"/>
      <c r="NCC76" s="103"/>
      <c r="NCD76" s="103"/>
      <c r="NCE76" s="103"/>
      <c r="NCF76" s="103"/>
      <c r="NCG76" s="103"/>
      <c r="NCH76" s="103"/>
      <c r="NCI76" s="103"/>
      <c r="NCJ76" s="103"/>
      <c r="NCK76" s="103"/>
      <c r="NCL76" s="103"/>
      <c r="NCM76" s="103"/>
      <c r="NCN76" s="103"/>
      <c r="NCO76" s="103"/>
      <c r="NCP76" s="103"/>
      <c r="NCQ76" s="103"/>
      <c r="NCR76" s="103"/>
      <c r="NCS76" s="103"/>
      <c r="NCT76" s="103"/>
      <c r="NCU76" s="103"/>
      <c r="NCV76" s="103"/>
      <c r="NCW76" s="103"/>
      <c r="NCX76" s="103"/>
      <c r="NCY76" s="103"/>
      <c r="NCZ76" s="103"/>
      <c r="NDA76" s="103"/>
      <c r="NDB76" s="103"/>
      <c r="NDC76" s="103"/>
      <c r="NDD76" s="103"/>
      <c r="NDE76" s="103"/>
      <c r="NDF76" s="103"/>
      <c r="NDG76" s="103"/>
      <c r="NDH76" s="103"/>
      <c r="NDI76" s="103"/>
      <c r="NDJ76" s="103"/>
      <c r="NDK76" s="103"/>
      <c r="NDL76" s="103"/>
      <c r="NDM76" s="103"/>
      <c r="NDN76" s="103"/>
      <c r="NDO76" s="103"/>
      <c r="NDP76" s="103"/>
      <c r="NDQ76" s="103"/>
      <c r="NDR76" s="103"/>
      <c r="NDS76" s="103"/>
      <c r="NDT76" s="103"/>
      <c r="NDU76" s="103"/>
      <c r="NDV76" s="103"/>
      <c r="NDW76" s="103"/>
      <c r="NDX76" s="103"/>
      <c r="NDY76" s="103"/>
      <c r="NDZ76" s="103"/>
      <c r="NEA76" s="103"/>
      <c r="NEB76" s="103"/>
      <c r="NEC76" s="103"/>
      <c r="NED76" s="103"/>
      <c r="NEE76" s="103"/>
      <c r="NEF76" s="103"/>
      <c r="NEG76" s="103"/>
      <c r="NEH76" s="103"/>
      <c r="NEI76" s="103"/>
      <c r="NEJ76" s="103"/>
      <c r="NEK76" s="103"/>
      <c r="NEL76" s="103"/>
      <c r="NEM76" s="103"/>
      <c r="NEN76" s="103"/>
      <c r="NEO76" s="103"/>
      <c r="NEP76" s="103"/>
      <c r="NEQ76" s="103"/>
      <c r="NER76" s="103"/>
      <c r="NES76" s="103"/>
      <c r="NET76" s="103"/>
      <c r="NEU76" s="103"/>
      <c r="NEV76" s="103"/>
      <c r="NEW76" s="103"/>
      <c r="NEX76" s="103"/>
      <c r="NEY76" s="103"/>
      <c r="NEZ76" s="103"/>
      <c r="NFA76" s="103"/>
      <c r="NFB76" s="103"/>
      <c r="NFC76" s="103"/>
      <c r="NFD76" s="103"/>
      <c r="NFE76" s="103"/>
      <c r="NFF76" s="103"/>
      <c r="NFG76" s="103"/>
      <c r="NFH76" s="103"/>
      <c r="NFI76" s="103"/>
      <c r="NFJ76" s="103"/>
      <c r="NFK76" s="103"/>
      <c r="NFL76" s="103"/>
      <c r="NFM76" s="103"/>
      <c r="NFN76" s="103"/>
      <c r="NFO76" s="103"/>
      <c r="NFP76" s="103"/>
      <c r="NFQ76" s="103"/>
      <c r="NFR76" s="103"/>
      <c r="NFS76" s="103"/>
      <c r="NFT76" s="103"/>
      <c r="NFU76" s="103"/>
      <c r="NFV76" s="103"/>
      <c r="NFW76" s="103"/>
      <c r="NFX76" s="103"/>
      <c r="NFY76" s="103"/>
      <c r="NFZ76" s="103"/>
      <c r="NGA76" s="103"/>
      <c r="NGB76" s="103"/>
      <c r="NGC76" s="103"/>
      <c r="NGD76" s="103"/>
      <c r="NGE76" s="103"/>
      <c r="NGF76" s="103"/>
      <c r="NGG76" s="103"/>
      <c r="NGH76" s="103"/>
      <c r="NGI76" s="103"/>
      <c r="NGJ76" s="103"/>
      <c r="NGK76" s="103"/>
      <c r="NGL76" s="103"/>
      <c r="NGM76" s="103"/>
      <c r="NGN76" s="103"/>
      <c r="NGO76" s="103"/>
      <c r="NGP76" s="103"/>
      <c r="NGQ76" s="103"/>
      <c r="NGR76" s="103"/>
      <c r="NGS76" s="103"/>
      <c r="NGT76" s="103"/>
      <c r="NGU76" s="103"/>
      <c r="NGV76" s="103"/>
      <c r="NGW76" s="103"/>
      <c r="NGX76" s="103"/>
      <c r="NGY76" s="103"/>
      <c r="NGZ76" s="103"/>
      <c r="NHA76" s="103"/>
      <c r="NHB76" s="103"/>
      <c r="NHC76" s="103"/>
      <c r="NHD76" s="103"/>
      <c r="NHE76" s="103"/>
      <c r="NHF76" s="103"/>
      <c r="NHG76" s="103"/>
      <c r="NHH76" s="103"/>
      <c r="NHI76" s="103"/>
      <c r="NHJ76" s="103"/>
      <c r="NHK76" s="103"/>
      <c r="NHL76" s="103"/>
      <c r="NHM76" s="103"/>
      <c r="NHN76" s="103"/>
      <c r="NHO76" s="103"/>
      <c r="NHP76" s="103"/>
      <c r="NHQ76" s="103"/>
      <c r="NHR76" s="103"/>
      <c r="NHS76" s="103"/>
      <c r="NHT76" s="103"/>
      <c r="NHU76" s="103"/>
      <c r="NHV76" s="103"/>
      <c r="NHW76" s="103"/>
      <c r="NHX76" s="103"/>
      <c r="NHY76" s="103"/>
      <c r="NHZ76" s="103"/>
      <c r="NIA76" s="103"/>
      <c r="NIB76" s="103"/>
      <c r="NIC76" s="103"/>
      <c r="NID76" s="103"/>
      <c r="NIE76" s="103"/>
      <c r="NIF76" s="103"/>
      <c r="NIG76" s="103"/>
      <c r="NIH76" s="103"/>
      <c r="NII76" s="103"/>
      <c r="NIJ76" s="103"/>
      <c r="NIK76" s="103"/>
      <c r="NIL76" s="103"/>
      <c r="NIM76" s="103"/>
      <c r="NIN76" s="103"/>
      <c r="NIO76" s="103"/>
      <c r="NIP76" s="103"/>
      <c r="NIQ76" s="103"/>
      <c r="NIR76" s="103"/>
      <c r="NIS76" s="103"/>
      <c r="NIT76" s="103"/>
      <c r="NIU76" s="103"/>
      <c r="NIV76" s="103"/>
      <c r="NIW76" s="103"/>
      <c r="NIX76" s="103"/>
      <c r="NIY76" s="103"/>
      <c r="NIZ76" s="103"/>
      <c r="NJA76" s="103"/>
      <c r="NJB76" s="103"/>
      <c r="NJC76" s="103"/>
      <c r="NJD76" s="103"/>
      <c r="NJE76" s="103"/>
      <c r="NJF76" s="103"/>
      <c r="NJG76" s="103"/>
      <c r="NJH76" s="103"/>
      <c r="NJI76" s="103"/>
      <c r="NJJ76" s="103"/>
      <c r="NJK76" s="103"/>
      <c r="NJL76" s="103"/>
      <c r="NJM76" s="103"/>
      <c r="NJN76" s="103"/>
      <c r="NJO76" s="103"/>
      <c r="NJP76" s="103"/>
      <c r="NJQ76" s="103"/>
      <c r="NJR76" s="103"/>
      <c r="NJS76" s="103"/>
      <c r="NJT76" s="103"/>
      <c r="NJU76" s="103"/>
      <c r="NJV76" s="103"/>
      <c r="NJW76" s="103"/>
      <c r="NJX76" s="103"/>
      <c r="NJY76" s="103"/>
      <c r="NJZ76" s="103"/>
      <c r="NKA76" s="103"/>
      <c r="NKB76" s="103"/>
      <c r="NKC76" s="103"/>
      <c r="NKD76" s="103"/>
      <c r="NKE76" s="103"/>
      <c r="NKF76" s="103"/>
      <c r="NKG76" s="103"/>
      <c r="NKH76" s="103"/>
      <c r="NKI76" s="103"/>
      <c r="NKJ76" s="103"/>
      <c r="NKK76" s="103"/>
      <c r="NKL76" s="103"/>
      <c r="NKM76" s="103"/>
      <c r="NKN76" s="103"/>
      <c r="NKO76" s="103"/>
      <c r="NKP76" s="103"/>
      <c r="NKQ76" s="103"/>
      <c r="NKR76" s="103"/>
      <c r="NKS76" s="103"/>
      <c r="NKT76" s="103"/>
      <c r="NKU76" s="103"/>
      <c r="NKV76" s="103"/>
      <c r="NKW76" s="103"/>
      <c r="NKX76" s="103"/>
      <c r="NKY76" s="103"/>
      <c r="NKZ76" s="103"/>
      <c r="NLA76" s="103"/>
      <c r="NLB76" s="103"/>
      <c r="NLC76" s="103"/>
      <c r="NLD76" s="103"/>
      <c r="NLE76" s="103"/>
      <c r="NLF76" s="103"/>
      <c r="NLG76" s="103"/>
      <c r="NLH76" s="103"/>
      <c r="NLI76" s="103"/>
      <c r="NLJ76" s="103"/>
      <c r="NLK76" s="103"/>
      <c r="NLL76" s="103"/>
      <c r="NLM76" s="103"/>
      <c r="NLN76" s="103"/>
      <c r="NLO76" s="103"/>
      <c r="NLP76" s="103"/>
      <c r="NLQ76" s="103"/>
      <c r="NLR76" s="103"/>
      <c r="NLS76" s="103"/>
      <c r="NLT76" s="103"/>
      <c r="NLU76" s="103"/>
      <c r="NLV76" s="103"/>
      <c r="NLW76" s="103"/>
      <c r="NLX76" s="103"/>
      <c r="NLY76" s="103"/>
      <c r="NLZ76" s="103"/>
      <c r="NMA76" s="103"/>
      <c r="NMB76" s="103"/>
      <c r="NMC76" s="103"/>
      <c r="NMD76" s="103"/>
      <c r="NME76" s="103"/>
      <c r="NMF76" s="103"/>
      <c r="NMG76" s="103"/>
      <c r="NMH76" s="103"/>
      <c r="NMI76" s="103"/>
      <c r="NMJ76" s="103"/>
      <c r="NMK76" s="103"/>
      <c r="NML76" s="103"/>
      <c r="NMM76" s="103"/>
      <c r="NMN76" s="103"/>
      <c r="NMO76" s="103"/>
      <c r="NMP76" s="103"/>
      <c r="NMQ76" s="103"/>
      <c r="NMR76" s="103"/>
      <c r="NMS76" s="103"/>
      <c r="NMT76" s="103"/>
      <c r="NMU76" s="103"/>
      <c r="NMV76" s="103"/>
      <c r="NMW76" s="103"/>
      <c r="NMX76" s="103"/>
      <c r="NMY76" s="103"/>
      <c r="NMZ76" s="103"/>
      <c r="NNA76" s="103"/>
      <c r="NNB76" s="103"/>
      <c r="NNC76" s="103"/>
      <c r="NND76" s="103"/>
      <c r="NNE76" s="103"/>
      <c r="NNF76" s="103"/>
      <c r="NNG76" s="103"/>
      <c r="NNH76" s="103"/>
      <c r="NNI76" s="103"/>
      <c r="NNJ76" s="103"/>
      <c r="NNK76" s="103"/>
      <c r="NNL76" s="103"/>
      <c r="NNM76" s="103"/>
      <c r="NNN76" s="103"/>
      <c r="NNO76" s="103"/>
      <c r="NNP76" s="103"/>
      <c r="NNQ76" s="103"/>
      <c r="NNR76" s="103"/>
      <c r="NNS76" s="103"/>
      <c r="NNT76" s="103"/>
      <c r="NNU76" s="103"/>
      <c r="NNV76" s="103"/>
      <c r="NNW76" s="103"/>
      <c r="NNX76" s="103"/>
      <c r="NNY76" s="103"/>
      <c r="NNZ76" s="103"/>
      <c r="NOA76" s="103"/>
      <c r="NOB76" s="103"/>
      <c r="NOC76" s="103"/>
      <c r="NOD76" s="103"/>
      <c r="NOE76" s="103"/>
      <c r="NOF76" s="103"/>
      <c r="NOG76" s="103"/>
      <c r="NOH76" s="103"/>
      <c r="NOI76" s="103"/>
      <c r="NOJ76" s="103"/>
      <c r="NOK76" s="103"/>
      <c r="NOL76" s="103"/>
      <c r="NOM76" s="103"/>
      <c r="NON76" s="103"/>
      <c r="NOO76" s="103"/>
      <c r="NOP76" s="103"/>
      <c r="NOQ76" s="103"/>
      <c r="NOR76" s="103"/>
      <c r="NOS76" s="103"/>
      <c r="NOT76" s="103"/>
      <c r="NOU76" s="103"/>
      <c r="NOV76" s="103"/>
      <c r="NOW76" s="103"/>
      <c r="NOX76" s="103"/>
      <c r="NOY76" s="103"/>
      <c r="NOZ76" s="103"/>
      <c r="NPA76" s="103"/>
      <c r="NPB76" s="103"/>
      <c r="NPC76" s="103"/>
      <c r="NPD76" s="103"/>
      <c r="NPE76" s="103"/>
      <c r="NPF76" s="103"/>
      <c r="NPG76" s="103"/>
      <c r="NPH76" s="103"/>
      <c r="NPI76" s="103"/>
      <c r="NPJ76" s="103"/>
      <c r="NPK76" s="103"/>
      <c r="NPL76" s="103"/>
      <c r="NPM76" s="103"/>
      <c r="NPN76" s="103"/>
      <c r="NPO76" s="103"/>
      <c r="NPP76" s="103"/>
      <c r="NPQ76" s="103"/>
      <c r="NPR76" s="103"/>
      <c r="NPS76" s="103"/>
      <c r="NPT76" s="103"/>
      <c r="NPU76" s="103"/>
      <c r="NPV76" s="103"/>
      <c r="NPW76" s="103"/>
      <c r="NPX76" s="103"/>
      <c r="NPY76" s="103"/>
      <c r="NPZ76" s="103"/>
      <c r="NQA76" s="103"/>
      <c r="NQB76" s="103"/>
      <c r="NQC76" s="103"/>
      <c r="NQD76" s="103"/>
      <c r="NQE76" s="103"/>
      <c r="NQF76" s="103"/>
      <c r="NQG76" s="103"/>
      <c r="NQH76" s="103"/>
      <c r="NQI76" s="103"/>
      <c r="NQJ76" s="103"/>
      <c r="NQK76" s="103"/>
      <c r="NQL76" s="103"/>
      <c r="NQM76" s="103"/>
      <c r="NQN76" s="103"/>
      <c r="NQO76" s="103"/>
      <c r="NQP76" s="103"/>
      <c r="NQQ76" s="103"/>
      <c r="NQR76" s="103"/>
      <c r="NQS76" s="103"/>
      <c r="NQT76" s="103"/>
      <c r="NQU76" s="103"/>
      <c r="NQV76" s="103"/>
      <c r="NQW76" s="103"/>
      <c r="NQX76" s="103"/>
      <c r="NQY76" s="103"/>
      <c r="NQZ76" s="103"/>
      <c r="NRA76" s="103"/>
      <c r="NRB76" s="103"/>
      <c r="NRC76" s="103"/>
      <c r="NRD76" s="103"/>
      <c r="NRE76" s="103"/>
      <c r="NRF76" s="103"/>
      <c r="NRG76" s="103"/>
      <c r="NRH76" s="103"/>
      <c r="NRI76" s="103"/>
      <c r="NRJ76" s="103"/>
      <c r="NRK76" s="103"/>
      <c r="NRL76" s="103"/>
      <c r="NRM76" s="103"/>
      <c r="NRN76" s="103"/>
      <c r="NRO76" s="103"/>
      <c r="NRP76" s="103"/>
      <c r="NRQ76" s="103"/>
      <c r="NRR76" s="103"/>
      <c r="NRS76" s="103"/>
      <c r="NRT76" s="103"/>
      <c r="NRU76" s="103"/>
      <c r="NRV76" s="103"/>
      <c r="NRW76" s="103"/>
      <c r="NRX76" s="103"/>
      <c r="NRY76" s="103"/>
      <c r="NRZ76" s="103"/>
      <c r="NSA76" s="103"/>
      <c r="NSB76" s="103"/>
      <c r="NSC76" s="103"/>
      <c r="NSD76" s="103"/>
      <c r="NSE76" s="103"/>
      <c r="NSF76" s="103"/>
      <c r="NSG76" s="103"/>
      <c r="NSH76" s="103"/>
      <c r="NSI76" s="103"/>
      <c r="NSJ76" s="103"/>
      <c r="NSK76" s="103"/>
      <c r="NSL76" s="103"/>
      <c r="NSM76" s="103"/>
      <c r="NSN76" s="103"/>
      <c r="NSO76" s="103"/>
      <c r="NSP76" s="103"/>
      <c r="NSQ76" s="103"/>
      <c r="NSR76" s="103"/>
      <c r="NSS76" s="103"/>
      <c r="NST76" s="103"/>
      <c r="NSU76" s="103"/>
      <c r="NSV76" s="103"/>
      <c r="NSW76" s="103"/>
      <c r="NSX76" s="103"/>
      <c r="NSY76" s="103"/>
      <c r="NSZ76" s="103"/>
      <c r="NTA76" s="103"/>
      <c r="NTB76" s="103"/>
      <c r="NTC76" s="103"/>
      <c r="NTD76" s="103"/>
      <c r="NTE76" s="103"/>
      <c r="NTF76" s="103"/>
      <c r="NTG76" s="103"/>
      <c r="NTH76" s="103"/>
      <c r="NTI76" s="103"/>
      <c r="NTJ76" s="103"/>
      <c r="NTK76" s="103"/>
      <c r="NTL76" s="103"/>
      <c r="NTM76" s="103"/>
      <c r="NTN76" s="103"/>
      <c r="NTO76" s="103"/>
      <c r="NTP76" s="103"/>
      <c r="NTQ76" s="103"/>
      <c r="NTR76" s="103"/>
      <c r="NTS76" s="103"/>
      <c r="NTT76" s="103"/>
      <c r="NTU76" s="103"/>
      <c r="NTV76" s="103"/>
      <c r="NTW76" s="103"/>
      <c r="NTX76" s="103"/>
      <c r="NTY76" s="103"/>
      <c r="NTZ76" s="103"/>
      <c r="NUA76" s="103"/>
      <c r="NUB76" s="103"/>
      <c r="NUC76" s="103"/>
      <c r="NUD76" s="103"/>
      <c r="NUE76" s="103"/>
      <c r="NUF76" s="103"/>
      <c r="NUG76" s="103"/>
      <c r="NUH76" s="103"/>
      <c r="NUI76" s="103"/>
      <c r="NUJ76" s="103"/>
      <c r="NUK76" s="103"/>
      <c r="NUL76" s="103"/>
      <c r="NUM76" s="103"/>
      <c r="NUN76" s="103"/>
      <c r="NUO76" s="103"/>
      <c r="NUP76" s="103"/>
      <c r="NUQ76" s="103"/>
      <c r="NUR76" s="103"/>
      <c r="NUS76" s="103"/>
      <c r="NUT76" s="103"/>
      <c r="NUU76" s="103"/>
      <c r="NUV76" s="103"/>
      <c r="NUW76" s="103"/>
      <c r="NUX76" s="103"/>
      <c r="NUY76" s="103"/>
      <c r="NUZ76" s="103"/>
      <c r="NVA76" s="103"/>
      <c r="NVB76" s="103"/>
      <c r="NVC76" s="103"/>
      <c r="NVD76" s="103"/>
      <c r="NVE76" s="103"/>
      <c r="NVF76" s="103"/>
      <c r="NVG76" s="103"/>
      <c r="NVH76" s="103"/>
      <c r="NVI76" s="103"/>
      <c r="NVJ76" s="103"/>
      <c r="NVK76" s="103"/>
      <c r="NVL76" s="103"/>
      <c r="NVM76" s="103"/>
      <c r="NVN76" s="103"/>
      <c r="NVO76" s="103"/>
      <c r="NVP76" s="103"/>
      <c r="NVQ76" s="103"/>
      <c r="NVR76" s="103"/>
      <c r="NVS76" s="103"/>
      <c r="NVT76" s="103"/>
      <c r="NVU76" s="103"/>
      <c r="NVV76" s="103"/>
      <c r="NVW76" s="103"/>
      <c r="NVX76" s="103"/>
      <c r="NVY76" s="103"/>
      <c r="NVZ76" s="103"/>
      <c r="NWA76" s="103"/>
      <c r="NWB76" s="103"/>
      <c r="NWC76" s="103"/>
      <c r="NWD76" s="103"/>
      <c r="NWE76" s="103"/>
      <c r="NWF76" s="103"/>
      <c r="NWG76" s="103"/>
      <c r="NWH76" s="103"/>
      <c r="NWI76" s="103"/>
      <c r="NWJ76" s="103"/>
      <c r="NWK76" s="103"/>
      <c r="NWL76" s="103"/>
      <c r="NWM76" s="103"/>
      <c r="NWN76" s="103"/>
      <c r="NWO76" s="103"/>
      <c r="NWP76" s="103"/>
      <c r="NWQ76" s="103"/>
      <c r="NWR76" s="103"/>
      <c r="NWS76" s="103"/>
      <c r="NWT76" s="103"/>
      <c r="NWU76" s="103"/>
      <c r="NWV76" s="103"/>
      <c r="NWW76" s="103"/>
      <c r="NWX76" s="103"/>
      <c r="NWY76" s="103"/>
      <c r="NWZ76" s="103"/>
      <c r="NXA76" s="103"/>
      <c r="NXB76" s="103"/>
      <c r="NXC76" s="103"/>
      <c r="NXD76" s="103"/>
      <c r="NXE76" s="103"/>
      <c r="NXF76" s="103"/>
      <c r="NXG76" s="103"/>
      <c r="NXH76" s="103"/>
      <c r="NXI76" s="103"/>
      <c r="NXJ76" s="103"/>
      <c r="NXK76" s="103"/>
      <c r="NXL76" s="103"/>
      <c r="NXM76" s="103"/>
      <c r="NXN76" s="103"/>
      <c r="NXO76" s="103"/>
      <c r="NXP76" s="103"/>
      <c r="NXQ76" s="103"/>
      <c r="NXR76" s="103"/>
      <c r="NXS76" s="103"/>
      <c r="NXT76" s="103"/>
      <c r="NXU76" s="103"/>
      <c r="NXV76" s="103"/>
      <c r="NXW76" s="103"/>
      <c r="NXX76" s="103"/>
      <c r="NXY76" s="103"/>
      <c r="NXZ76" s="103"/>
      <c r="NYA76" s="103"/>
      <c r="NYB76" s="103"/>
      <c r="NYC76" s="103"/>
      <c r="NYD76" s="103"/>
      <c r="NYE76" s="103"/>
      <c r="NYF76" s="103"/>
      <c r="NYG76" s="103"/>
      <c r="NYH76" s="103"/>
      <c r="NYI76" s="103"/>
      <c r="NYJ76" s="103"/>
      <c r="NYK76" s="103"/>
      <c r="NYL76" s="103"/>
      <c r="NYM76" s="103"/>
      <c r="NYN76" s="103"/>
      <c r="NYO76" s="103"/>
      <c r="NYP76" s="103"/>
      <c r="NYQ76" s="103"/>
      <c r="NYR76" s="103"/>
      <c r="NYS76" s="103"/>
      <c r="NYT76" s="103"/>
      <c r="NYU76" s="103"/>
      <c r="NYV76" s="103"/>
      <c r="NYW76" s="103"/>
      <c r="NYX76" s="103"/>
      <c r="NYY76" s="103"/>
      <c r="NYZ76" s="103"/>
      <c r="NZA76" s="103"/>
      <c r="NZB76" s="103"/>
      <c r="NZC76" s="103"/>
      <c r="NZD76" s="103"/>
      <c r="NZE76" s="103"/>
      <c r="NZF76" s="103"/>
      <c r="NZG76" s="103"/>
      <c r="NZH76" s="103"/>
      <c r="NZI76" s="103"/>
      <c r="NZJ76" s="103"/>
      <c r="NZK76" s="103"/>
      <c r="NZL76" s="103"/>
      <c r="NZM76" s="103"/>
      <c r="NZN76" s="103"/>
      <c r="NZO76" s="103"/>
      <c r="NZP76" s="103"/>
      <c r="NZQ76" s="103"/>
      <c r="NZR76" s="103"/>
      <c r="NZS76" s="103"/>
      <c r="NZT76" s="103"/>
      <c r="NZU76" s="103"/>
      <c r="NZV76" s="103"/>
      <c r="NZW76" s="103"/>
      <c r="NZX76" s="103"/>
      <c r="NZY76" s="103"/>
      <c r="NZZ76" s="103"/>
      <c r="OAA76" s="103"/>
      <c r="OAB76" s="103"/>
      <c r="OAC76" s="103"/>
      <c r="OAD76" s="103"/>
      <c r="OAE76" s="103"/>
      <c r="OAF76" s="103"/>
      <c r="OAG76" s="103"/>
      <c r="OAH76" s="103"/>
      <c r="OAI76" s="103"/>
      <c r="OAJ76" s="103"/>
      <c r="OAK76" s="103"/>
      <c r="OAL76" s="103"/>
      <c r="OAM76" s="103"/>
      <c r="OAN76" s="103"/>
      <c r="OAO76" s="103"/>
      <c r="OAP76" s="103"/>
      <c r="OAQ76" s="103"/>
      <c r="OAR76" s="103"/>
      <c r="OAS76" s="103"/>
      <c r="OAT76" s="103"/>
      <c r="OAU76" s="103"/>
      <c r="OAV76" s="103"/>
      <c r="OAW76" s="103"/>
      <c r="OAX76" s="103"/>
      <c r="OAY76" s="103"/>
      <c r="OAZ76" s="103"/>
      <c r="OBA76" s="103"/>
      <c r="OBB76" s="103"/>
      <c r="OBC76" s="103"/>
      <c r="OBD76" s="103"/>
      <c r="OBE76" s="103"/>
      <c r="OBF76" s="103"/>
      <c r="OBG76" s="103"/>
      <c r="OBH76" s="103"/>
      <c r="OBI76" s="103"/>
      <c r="OBJ76" s="103"/>
      <c r="OBK76" s="103"/>
      <c r="OBL76" s="103"/>
      <c r="OBM76" s="103"/>
      <c r="OBN76" s="103"/>
      <c r="OBO76" s="103"/>
      <c r="OBP76" s="103"/>
      <c r="OBQ76" s="103"/>
      <c r="OBR76" s="103"/>
      <c r="OBS76" s="103"/>
      <c r="OBT76" s="103"/>
      <c r="OBU76" s="103"/>
      <c r="OBV76" s="103"/>
      <c r="OBW76" s="103"/>
      <c r="OBX76" s="103"/>
      <c r="OBY76" s="103"/>
      <c r="OBZ76" s="103"/>
      <c r="OCA76" s="103"/>
      <c r="OCB76" s="103"/>
      <c r="OCC76" s="103"/>
      <c r="OCD76" s="103"/>
      <c r="OCE76" s="103"/>
      <c r="OCF76" s="103"/>
      <c r="OCG76" s="103"/>
      <c r="OCH76" s="103"/>
      <c r="OCI76" s="103"/>
      <c r="OCJ76" s="103"/>
      <c r="OCK76" s="103"/>
      <c r="OCL76" s="103"/>
      <c r="OCM76" s="103"/>
      <c r="OCN76" s="103"/>
      <c r="OCO76" s="103"/>
      <c r="OCP76" s="103"/>
      <c r="OCQ76" s="103"/>
      <c r="OCR76" s="103"/>
      <c r="OCS76" s="103"/>
      <c r="OCT76" s="103"/>
      <c r="OCU76" s="103"/>
      <c r="OCV76" s="103"/>
      <c r="OCW76" s="103"/>
      <c r="OCX76" s="103"/>
      <c r="OCY76" s="103"/>
      <c r="OCZ76" s="103"/>
      <c r="ODA76" s="103"/>
      <c r="ODB76" s="103"/>
      <c r="ODC76" s="103"/>
      <c r="ODD76" s="103"/>
      <c r="ODE76" s="103"/>
      <c r="ODF76" s="103"/>
      <c r="ODG76" s="103"/>
      <c r="ODH76" s="103"/>
      <c r="ODI76" s="103"/>
      <c r="ODJ76" s="103"/>
      <c r="ODK76" s="103"/>
      <c r="ODL76" s="103"/>
      <c r="ODM76" s="103"/>
      <c r="ODN76" s="103"/>
      <c r="ODO76" s="103"/>
      <c r="ODP76" s="103"/>
      <c r="ODQ76" s="103"/>
      <c r="ODR76" s="103"/>
      <c r="ODS76" s="103"/>
      <c r="ODT76" s="103"/>
      <c r="ODU76" s="103"/>
      <c r="ODV76" s="103"/>
      <c r="ODW76" s="103"/>
      <c r="ODX76" s="103"/>
      <c r="ODY76" s="103"/>
      <c r="ODZ76" s="103"/>
      <c r="OEA76" s="103"/>
      <c r="OEB76" s="103"/>
      <c r="OEC76" s="103"/>
      <c r="OED76" s="103"/>
      <c r="OEE76" s="103"/>
      <c r="OEF76" s="103"/>
      <c r="OEG76" s="103"/>
      <c r="OEH76" s="103"/>
      <c r="OEI76" s="103"/>
      <c r="OEJ76" s="103"/>
      <c r="OEK76" s="103"/>
      <c r="OEL76" s="103"/>
      <c r="OEM76" s="103"/>
      <c r="OEN76" s="103"/>
      <c r="OEO76" s="103"/>
      <c r="OEP76" s="103"/>
      <c r="OEQ76" s="103"/>
      <c r="OER76" s="103"/>
      <c r="OES76" s="103"/>
      <c r="OET76" s="103"/>
      <c r="OEU76" s="103"/>
      <c r="OEV76" s="103"/>
      <c r="OEW76" s="103"/>
      <c r="OEX76" s="103"/>
      <c r="OEY76" s="103"/>
      <c r="OEZ76" s="103"/>
      <c r="OFA76" s="103"/>
      <c r="OFB76" s="103"/>
      <c r="OFC76" s="103"/>
      <c r="OFD76" s="103"/>
      <c r="OFE76" s="103"/>
      <c r="OFF76" s="103"/>
      <c r="OFG76" s="103"/>
      <c r="OFH76" s="103"/>
      <c r="OFI76" s="103"/>
      <c r="OFJ76" s="103"/>
      <c r="OFK76" s="103"/>
      <c r="OFL76" s="103"/>
      <c r="OFM76" s="103"/>
      <c r="OFN76" s="103"/>
      <c r="OFO76" s="103"/>
      <c r="OFP76" s="103"/>
      <c r="OFQ76" s="103"/>
      <c r="OFR76" s="103"/>
      <c r="OFS76" s="103"/>
      <c r="OFT76" s="103"/>
      <c r="OFU76" s="103"/>
      <c r="OFV76" s="103"/>
      <c r="OFW76" s="103"/>
      <c r="OFX76" s="103"/>
      <c r="OFY76" s="103"/>
      <c r="OFZ76" s="103"/>
      <c r="OGA76" s="103"/>
      <c r="OGB76" s="103"/>
      <c r="OGC76" s="103"/>
      <c r="OGD76" s="103"/>
      <c r="OGE76" s="103"/>
      <c r="OGF76" s="103"/>
      <c r="OGG76" s="103"/>
      <c r="OGH76" s="103"/>
      <c r="OGI76" s="103"/>
      <c r="OGJ76" s="103"/>
      <c r="OGK76" s="103"/>
      <c r="OGL76" s="103"/>
      <c r="OGM76" s="103"/>
      <c r="OGN76" s="103"/>
      <c r="OGO76" s="103"/>
      <c r="OGP76" s="103"/>
      <c r="OGQ76" s="103"/>
      <c r="OGR76" s="103"/>
      <c r="OGS76" s="103"/>
      <c r="OGT76" s="103"/>
      <c r="OGU76" s="103"/>
      <c r="OGV76" s="103"/>
      <c r="OGW76" s="103"/>
      <c r="OGX76" s="103"/>
      <c r="OGY76" s="103"/>
      <c r="OGZ76" s="103"/>
      <c r="OHA76" s="103"/>
      <c r="OHB76" s="103"/>
      <c r="OHC76" s="103"/>
      <c r="OHD76" s="103"/>
      <c r="OHE76" s="103"/>
      <c r="OHF76" s="103"/>
      <c r="OHG76" s="103"/>
      <c r="OHH76" s="103"/>
      <c r="OHI76" s="103"/>
      <c r="OHJ76" s="103"/>
      <c r="OHK76" s="103"/>
      <c r="OHL76" s="103"/>
      <c r="OHM76" s="103"/>
      <c r="OHN76" s="103"/>
      <c r="OHO76" s="103"/>
      <c r="OHP76" s="103"/>
      <c r="OHQ76" s="103"/>
      <c r="OHR76" s="103"/>
      <c r="OHS76" s="103"/>
      <c r="OHT76" s="103"/>
      <c r="OHU76" s="103"/>
      <c r="OHV76" s="103"/>
      <c r="OHW76" s="103"/>
      <c r="OHX76" s="103"/>
      <c r="OHY76" s="103"/>
      <c r="OHZ76" s="103"/>
      <c r="OIA76" s="103"/>
      <c r="OIB76" s="103"/>
      <c r="OIC76" s="103"/>
      <c r="OID76" s="103"/>
      <c r="OIE76" s="103"/>
      <c r="OIF76" s="103"/>
      <c r="OIG76" s="103"/>
      <c r="OIH76" s="103"/>
      <c r="OII76" s="103"/>
      <c r="OIJ76" s="103"/>
      <c r="OIK76" s="103"/>
      <c r="OIL76" s="103"/>
      <c r="OIM76" s="103"/>
      <c r="OIN76" s="103"/>
      <c r="OIO76" s="103"/>
      <c r="OIP76" s="103"/>
      <c r="OIQ76" s="103"/>
      <c r="OIR76" s="103"/>
      <c r="OIS76" s="103"/>
      <c r="OIT76" s="103"/>
      <c r="OIU76" s="103"/>
      <c r="OIV76" s="103"/>
      <c r="OIW76" s="103"/>
      <c r="OIX76" s="103"/>
      <c r="OIY76" s="103"/>
      <c r="OIZ76" s="103"/>
      <c r="OJA76" s="103"/>
      <c r="OJB76" s="103"/>
      <c r="OJC76" s="103"/>
      <c r="OJD76" s="103"/>
      <c r="OJE76" s="103"/>
      <c r="OJF76" s="103"/>
      <c r="OJG76" s="103"/>
      <c r="OJH76" s="103"/>
      <c r="OJI76" s="103"/>
      <c r="OJJ76" s="103"/>
      <c r="OJK76" s="103"/>
      <c r="OJL76" s="103"/>
      <c r="OJM76" s="103"/>
      <c r="OJN76" s="103"/>
      <c r="OJO76" s="103"/>
      <c r="OJP76" s="103"/>
      <c r="OJQ76" s="103"/>
      <c r="OJR76" s="103"/>
      <c r="OJS76" s="103"/>
      <c r="OJT76" s="103"/>
      <c r="OJU76" s="103"/>
      <c r="OJV76" s="103"/>
      <c r="OJW76" s="103"/>
      <c r="OJX76" s="103"/>
      <c r="OJY76" s="103"/>
      <c r="OJZ76" s="103"/>
      <c r="OKA76" s="103"/>
      <c r="OKB76" s="103"/>
      <c r="OKC76" s="103"/>
      <c r="OKD76" s="103"/>
      <c r="OKE76" s="103"/>
      <c r="OKF76" s="103"/>
      <c r="OKG76" s="103"/>
      <c r="OKH76" s="103"/>
      <c r="OKI76" s="103"/>
      <c r="OKJ76" s="103"/>
      <c r="OKK76" s="103"/>
      <c r="OKL76" s="103"/>
      <c r="OKM76" s="103"/>
      <c r="OKN76" s="103"/>
      <c r="OKO76" s="103"/>
      <c r="OKP76" s="103"/>
      <c r="OKQ76" s="103"/>
      <c r="OKR76" s="103"/>
      <c r="OKS76" s="103"/>
      <c r="OKT76" s="103"/>
      <c r="OKU76" s="103"/>
      <c r="OKV76" s="103"/>
      <c r="OKW76" s="103"/>
      <c r="OKX76" s="103"/>
      <c r="OKY76" s="103"/>
      <c r="OKZ76" s="103"/>
      <c r="OLA76" s="103"/>
      <c r="OLB76" s="103"/>
      <c r="OLC76" s="103"/>
      <c r="OLD76" s="103"/>
      <c r="OLE76" s="103"/>
      <c r="OLF76" s="103"/>
      <c r="OLG76" s="103"/>
      <c r="OLH76" s="103"/>
      <c r="OLI76" s="103"/>
      <c r="OLJ76" s="103"/>
      <c r="OLK76" s="103"/>
      <c r="OLL76" s="103"/>
      <c r="OLM76" s="103"/>
      <c r="OLN76" s="103"/>
      <c r="OLO76" s="103"/>
      <c r="OLP76" s="103"/>
      <c r="OLQ76" s="103"/>
      <c r="OLR76" s="103"/>
      <c r="OLS76" s="103"/>
      <c r="OLT76" s="103"/>
      <c r="OLU76" s="103"/>
      <c r="OLV76" s="103"/>
      <c r="OLW76" s="103"/>
      <c r="OLX76" s="103"/>
      <c r="OLY76" s="103"/>
      <c r="OLZ76" s="103"/>
      <c r="OMA76" s="103"/>
      <c r="OMB76" s="103"/>
      <c r="OMC76" s="103"/>
      <c r="OMD76" s="103"/>
      <c r="OME76" s="103"/>
      <c r="OMF76" s="103"/>
      <c r="OMG76" s="103"/>
      <c r="OMH76" s="103"/>
      <c r="OMI76" s="103"/>
      <c r="OMJ76" s="103"/>
      <c r="OMK76" s="103"/>
      <c r="OML76" s="103"/>
      <c r="OMM76" s="103"/>
      <c r="OMN76" s="103"/>
      <c r="OMO76" s="103"/>
      <c r="OMP76" s="103"/>
      <c r="OMQ76" s="103"/>
      <c r="OMR76" s="103"/>
      <c r="OMS76" s="103"/>
      <c r="OMT76" s="103"/>
      <c r="OMU76" s="103"/>
      <c r="OMV76" s="103"/>
      <c r="OMW76" s="103"/>
      <c r="OMX76" s="103"/>
      <c r="OMY76" s="103"/>
      <c r="OMZ76" s="103"/>
      <c r="ONA76" s="103"/>
      <c r="ONB76" s="103"/>
      <c r="ONC76" s="103"/>
      <c r="OND76" s="103"/>
      <c r="ONE76" s="103"/>
      <c r="ONF76" s="103"/>
      <c r="ONG76" s="103"/>
      <c r="ONH76" s="103"/>
      <c r="ONI76" s="103"/>
      <c r="ONJ76" s="103"/>
      <c r="ONK76" s="103"/>
      <c r="ONL76" s="103"/>
      <c r="ONM76" s="103"/>
      <c r="ONN76" s="103"/>
      <c r="ONO76" s="103"/>
      <c r="ONP76" s="103"/>
      <c r="ONQ76" s="103"/>
      <c r="ONR76" s="103"/>
      <c r="ONS76" s="103"/>
      <c r="ONT76" s="103"/>
      <c r="ONU76" s="103"/>
      <c r="ONV76" s="103"/>
      <c r="ONW76" s="103"/>
      <c r="ONX76" s="103"/>
      <c r="ONY76" s="103"/>
      <c r="ONZ76" s="103"/>
      <c r="OOA76" s="103"/>
      <c r="OOB76" s="103"/>
      <c r="OOC76" s="103"/>
      <c r="OOD76" s="103"/>
      <c r="OOE76" s="103"/>
      <c r="OOF76" s="103"/>
      <c r="OOG76" s="103"/>
      <c r="OOH76" s="103"/>
      <c r="OOI76" s="103"/>
      <c r="OOJ76" s="103"/>
      <c r="OOK76" s="103"/>
      <c r="OOL76" s="103"/>
      <c r="OOM76" s="103"/>
      <c r="OON76" s="103"/>
      <c r="OOO76" s="103"/>
      <c r="OOP76" s="103"/>
      <c r="OOQ76" s="103"/>
      <c r="OOR76" s="103"/>
      <c r="OOS76" s="103"/>
      <c r="OOT76" s="103"/>
      <c r="OOU76" s="103"/>
      <c r="OOV76" s="103"/>
      <c r="OOW76" s="103"/>
      <c r="OOX76" s="103"/>
      <c r="OOY76" s="103"/>
      <c r="OOZ76" s="103"/>
      <c r="OPA76" s="103"/>
      <c r="OPB76" s="103"/>
      <c r="OPC76" s="103"/>
      <c r="OPD76" s="103"/>
      <c r="OPE76" s="103"/>
      <c r="OPF76" s="103"/>
      <c r="OPG76" s="103"/>
      <c r="OPH76" s="103"/>
      <c r="OPI76" s="103"/>
      <c r="OPJ76" s="103"/>
      <c r="OPK76" s="103"/>
      <c r="OPL76" s="103"/>
      <c r="OPM76" s="103"/>
      <c r="OPN76" s="103"/>
      <c r="OPO76" s="103"/>
      <c r="OPP76" s="103"/>
      <c r="OPQ76" s="103"/>
      <c r="OPR76" s="103"/>
      <c r="OPS76" s="103"/>
      <c r="OPT76" s="103"/>
      <c r="OPU76" s="103"/>
      <c r="OPV76" s="103"/>
      <c r="OPW76" s="103"/>
      <c r="OPX76" s="103"/>
      <c r="OPY76" s="103"/>
      <c r="OPZ76" s="103"/>
      <c r="OQA76" s="103"/>
      <c r="OQB76" s="103"/>
      <c r="OQC76" s="103"/>
      <c r="OQD76" s="103"/>
      <c r="OQE76" s="103"/>
      <c r="OQF76" s="103"/>
      <c r="OQG76" s="103"/>
      <c r="OQH76" s="103"/>
      <c r="OQI76" s="103"/>
      <c r="OQJ76" s="103"/>
      <c r="OQK76" s="103"/>
      <c r="OQL76" s="103"/>
      <c r="OQM76" s="103"/>
      <c r="OQN76" s="103"/>
      <c r="OQO76" s="103"/>
      <c r="OQP76" s="103"/>
      <c r="OQQ76" s="103"/>
      <c r="OQR76" s="103"/>
      <c r="OQS76" s="103"/>
      <c r="OQT76" s="103"/>
      <c r="OQU76" s="103"/>
      <c r="OQV76" s="103"/>
      <c r="OQW76" s="103"/>
      <c r="OQX76" s="103"/>
      <c r="OQY76" s="103"/>
      <c r="OQZ76" s="103"/>
      <c r="ORA76" s="103"/>
      <c r="ORB76" s="103"/>
      <c r="ORC76" s="103"/>
      <c r="ORD76" s="103"/>
      <c r="ORE76" s="103"/>
      <c r="ORF76" s="103"/>
      <c r="ORG76" s="103"/>
      <c r="ORH76" s="103"/>
      <c r="ORI76" s="103"/>
      <c r="ORJ76" s="103"/>
      <c r="ORK76" s="103"/>
      <c r="ORL76" s="103"/>
      <c r="ORM76" s="103"/>
      <c r="ORN76" s="103"/>
      <c r="ORO76" s="103"/>
      <c r="ORP76" s="103"/>
      <c r="ORQ76" s="103"/>
      <c r="ORR76" s="103"/>
      <c r="ORS76" s="103"/>
      <c r="ORT76" s="103"/>
      <c r="ORU76" s="103"/>
      <c r="ORV76" s="103"/>
      <c r="ORW76" s="103"/>
      <c r="ORX76" s="103"/>
      <c r="ORY76" s="103"/>
      <c r="ORZ76" s="103"/>
      <c r="OSA76" s="103"/>
      <c r="OSB76" s="103"/>
      <c r="OSC76" s="103"/>
      <c r="OSD76" s="103"/>
      <c r="OSE76" s="103"/>
      <c r="OSF76" s="103"/>
      <c r="OSG76" s="103"/>
      <c r="OSH76" s="103"/>
      <c r="OSI76" s="103"/>
      <c r="OSJ76" s="103"/>
      <c r="OSK76" s="103"/>
      <c r="OSL76" s="103"/>
      <c r="OSM76" s="103"/>
      <c r="OSN76" s="103"/>
      <c r="OSO76" s="103"/>
      <c r="OSP76" s="103"/>
      <c r="OSQ76" s="103"/>
      <c r="OSR76" s="103"/>
      <c r="OSS76" s="103"/>
      <c r="OST76" s="103"/>
      <c r="OSU76" s="103"/>
      <c r="OSV76" s="103"/>
      <c r="OSW76" s="103"/>
      <c r="OSX76" s="103"/>
      <c r="OSY76" s="103"/>
      <c r="OSZ76" s="103"/>
      <c r="OTA76" s="103"/>
      <c r="OTB76" s="103"/>
      <c r="OTC76" s="103"/>
      <c r="OTD76" s="103"/>
      <c r="OTE76" s="103"/>
      <c r="OTF76" s="103"/>
      <c r="OTG76" s="103"/>
      <c r="OTH76" s="103"/>
      <c r="OTI76" s="103"/>
      <c r="OTJ76" s="103"/>
      <c r="OTK76" s="103"/>
      <c r="OTL76" s="103"/>
      <c r="OTM76" s="103"/>
      <c r="OTN76" s="103"/>
      <c r="OTO76" s="103"/>
      <c r="OTP76" s="103"/>
      <c r="OTQ76" s="103"/>
      <c r="OTR76" s="103"/>
      <c r="OTS76" s="103"/>
      <c r="OTT76" s="103"/>
      <c r="OTU76" s="103"/>
      <c r="OTV76" s="103"/>
      <c r="OTW76" s="103"/>
      <c r="OTX76" s="103"/>
      <c r="OTY76" s="103"/>
      <c r="OTZ76" s="103"/>
      <c r="OUA76" s="103"/>
      <c r="OUB76" s="103"/>
      <c r="OUC76" s="103"/>
      <c r="OUD76" s="103"/>
      <c r="OUE76" s="103"/>
      <c r="OUF76" s="103"/>
      <c r="OUG76" s="103"/>
      <c r="OUH76" s="103"/>
      <c r="OUI76" s="103"/>
      <c r="OUJ76" s="103"/>
      <c r="OUK76" s="103"/>
      <c r="OUL76" s="103"/>
      <c r="OUM76" s="103"/>
      <c r="OUN76" s="103"/>
      <c r="OUO76" s="103"/>
      <c r="OUP76" s="103"/>
      <c r="OUQ76" s="103"/>
      <c r="OUR76" s="103"/>
      <c r="OUS76" s="103"/>
      <c r="OUT76" s="103"/>
      <c r="OUU76" s="103"/>
      <c r="OUV76" s="103"/>
      <c r="OUW76" s="103"/>
      <c r="OUX76" s="103"/>
      <c r="OUY76" s="103"/>
      <c r="OUZ76" s="103"/>
      <c r="OVA76" s="103"/>
      <c r="OVB76" s="103"/>
      <c r="OVC76" s="103"/>
      <c r="OVD76" s="103"/>
      <c r="OVE76" s="103"/>
      <c r="OVF76" s="103"/>
      <c r="OVG76" s="103"/>
      <c r="OVH76" s="103"/>
      <c r="OVI76" s="103"/>
      <c r="OVJ76" s="103"/>
      <c r="OVK76" s="103"/>
      <c r="OVL76" s="103"/>
      <c r="OVM76" s="103"/>
      <c r="OVN76" s="103"/>
      <c r="OVO76" s="103"/>
      <c r="OVP76" s="103"/>
      <c r="OVQ76" s="103"/>
      <c r="OVR76" s="103"/>
      <c r="OVS76" s="103"/>
      <c r="OVT76" s="103"/>
      <c r="OVU76" s="103"/>
      <c r="OVV76" s="103"/>
      <c r="OVW76" s="103"/>
      <c r="OVX76" s="103"/>
      <c r="OVY76" s="103"/>
      <c r="OVZ76" s="103"/>
      <c r="OWA76" s="103"/>
      <c r="OWB76" s="103"/>
      <c r="OWC76" s="103"/>
      <c r="OWD76" s="103"/>
      <c r="OWE76" s="103"/>
      <c r="OWF76" s="103"/>
      <c r="OWG76" s="103"/>
      <c r="OWH76" s="103"/>
      <c r="OWI76" s="103"/>
      <c r="OWJ76" s="103"/>
      <c r="OWK76" s="103"/>
      <c r="OWL76" s="103"/>
      <c r="OWM76" s="103"/>
      <c r="OWN76" s="103"/>
      <c r="OWO76" s="103"/>
      <c r="OWP76" s="103"/>
      <c r="OWQ76" s="103"/>
      <c r="OWR76" s="103"/>
      <c r="OWS76" s="103"/>
      <c r="OWT76" s="103"/>
      <c r="OWU76" s="103"/>
      <c r="OWV76" s="103"/>
      <c r="OWW76" s="103"/>
      <c r="OWX76" s="103"/>
      <c r="OWY76" s="103"/>
      <c r="OWZ76" s="103"/>
      <c r="OXA76" s="103"/>
      <c r="OXB76" s="103"/>
      <c r="OXC76" s="103"/>
      <c r="OXD76" s="103"/>
      <c r="OXE76" s="103"/>
      <c r="OXF76" s="103"/>
      <c r="OXG76" s="103"/>
      <c r="OXH76" s="103"/>
      <c r="OXI76" s="103"/>
      <c r="OXJ76" s="103"/>
      <c r="OXK76" s="103"/>
      <c r="OXL76" s="103"/>
      <c r="OXM76" s="103"/>
      <c r="OXN76" s="103"/>
      <c r="OXO76" s="103"/>
      <c r="OXP76" s="103"/>
      <c r="OXQ76" s="103"/>
      <c r="OXR76" s="103"/>
      <c r="OXS76" s="103"/>
      <c r="OXT76" s="103"/>
      <c r="OXU76" s="103"/>
      <c r="OXV76" s="103"/>
      <c r="OXW76" s="103"/>
      <c r="OXX76" s="103"/>
      <c r="OXY76" s="103"/>
      <c r="OXZ76" s="103"/>
      <c r="OYA76" s="103"/>
      <c r="OYB76" s="103"/>
      <c r="OYC76" s="103"/>
      <c r="OYD76" s="103"/>
      <c r="OYE76" s="103"/>
      <c r="OYF76" s="103"/>
      <c r="OYG76" s="103"/>
      <c r="OYH76" s="103"/>
      <c r="OYI76" s="103"/>
      <c r="OYJ76" s="103"/>
      <c r="OYK76" s="103"/>
      <c r="OYL76" s="103"/>
      <c r="OYM76" s="103"/>
      <c r="OYN76" s="103"/>
      <c r="OYO76" s="103"/>
      <c r="OYP76" s="103"/>
      <c r="OYQ76" s="103"/>
      <c r="OYR76" s="103"/>
      <c r="OYS76" s="103"/>
      <c r="OYT76" s="103"/>
      <c r="OYU76" s="103"/>
      <c r="OYV76" s="103"/>
      <c r="OYW76" s="103"/>
      <c r="OYX76" s="103"/>
      <c r="OYY76" s="103"/>
      <c r="OYZ76" s="103"/>
      <c r="OZA76" s="103"/>
      <c r="OZB76" s="103"/>
      <c r="OZC76" s="103"/>
      <c r="OZD76" s="103"/>
      <c r="OZE76" s="103"/>
      <c r="OZF76" s="103"/>
      <c r="OZG76" s="103"/>
      <c r="OZH76" s="103"/>
      <c r="OZI76" s="103"/>
      <c r="OZJ76" s="103"/>
      <c r="OZK76" s="103"/>
      <c r="OZL76" s="103"/>
      <c r="OZM76" s="103"/>
      <c r="OZN76" s="103"/>
      <c r="OZO76" s="103"/>
      <c r="OZP76" s="103"/>
      <c r="OZQ76" s="103"/>
      <c r="OZR76" s="103"/>
      <c r="OZS76" s="103"/>
      <c r="OZT76" s="103"/>
      <c r="OZU76" s="103"/>
      <c r="OZV76" s="103"/>
      <c r="OZW76" s="103"/>
      <c r="OZX76" s="103"/>
      <c r="OZY76" s="103"/>
      <c r="OZZ76" s="103"/>
      <c r="PAA76" s="103"/>
      <c r="PAB76" s="103"/>
      <c r="PAC76" s="103"/>
      <c r="PAD76" s="103"/>
      <c r="PAE76" s="103"/>
      <c r="PAF76" s="103"/>
      <c r="PAG76" s="103"/>
      <c r="PAH76" s="103"/>
      <c r="PAI76" s="103"/>
      <c r="PAJ76" s="103"/>
      <c r="PAK76" s="103"/>
      <c r="PAL76" s="103"/>
      <c r="PAM76" s="103"/>
      <c r="PAN76" s="103"/>
      <c r="PAO76" s="103"/>
      <c r="PAP76" s="103"/>
      <c r="PAQ76" s="103"/>
      <c r="PAR76" s="103"/>
      <c r="PAS76" s="103"/>
      <c r="PAT76" s="103"/>
      <c r="PAU76" s="103"/>
      <c r="PAV76" s="103"/>
      <c r="PAW76" s="103"/>
      <c r="PAX76" s="103"/>
      <c r="PAY76" s="103"/>
      <c r="PAZ76" s="103"/>
      <c r="PBA76" s="103"/>
      <c r="PBB76" s="103"/>
      <c r="PBC76" s="103"/>
      <c r="PBD76" s="103"/>
      <c r="PBE76" s="103"/>
      <c r="PBF76" s="103"/>
      <c r="PBG76" s="103"/>
      <c r="PBH76" s="103"/>
      <c r="PBI76" s="103"/>
      <c r="PBJ76" s="103"/>
      <c r="PBK76" s="103"/>
      <c r="PBL76" s="103"/>
      <c r="PBM76" s="103"/>
      <c r="PBN76" s="103"/>
      <c r="PBO76" s="103"/>
      <c r="PBP76" s="103"/>
      <c r="PBQ76" s="103"/>
      <c r="PBR76" s="103"/>
      <c r="PBS76" s="103"/>
      <c r="PBT76" s="103"/>
      <c r="PBU76" s="103"/>
      <c r="PBV76" s="103"/>
      <c r="PBW76" s="103"/>
      <c r="PBX76" s="103"/>
      <c r="PBY76" s="103"/>
      <c r="PBZ76" s="103"/>
      <c r="PCA76" s="103"/>
      <c r="PCB76" s="103"/>
      <c r="PCC76" s="103"/>
      <c r="PCD76" s="103"/>
      <c r="PCE76" s="103"/>
      <c r="PCF76" s="103"/>
      <c r="PCG76" s="103"/>
      <c r="PCH76" s="103"/>
      <c r="PCI76" s="103"/>
      <c r="PCJ76" s="103"/>
      <c r="PCK76" s="103"/>
      <c r="PCL76" s="103"/>
      <c r="PCM76" s="103"/>
      <c r="PCN76" s="103"/>
      <c r="PCO76" s="103"/>
      <c r="PCP76" s="103"/>
      <c r="PCQ76" s="103"/>
      <c r="PCR76" s="103"/>
      <c r="PCS76" s="103"/>
      <c r="PCT76" s="103"/>
      <c r="PCU76" s="103"/>
      <c r="PCV76" s="103"/>
      <c r="PCW76" s="103"/>
      <c r="PCX76" s="103"/>
      <c r="PCY76" s="103"/>
      <c r="PCZ76" s="103"/>
      <c r="PDA76" s="103"/>
      <c r="PDB76" s="103"/>
      <c r="PDC76" s="103"/>
      <c r="PDD76" s="103"/>
      <c r="PDE76" s="103"/>
      <c r="PDF76" s="103"/>
      <c r="PDG76" s="103"/>
      <c r="PDH76" s="103"/>
      <c r="PDI76" s="103"/>
      <c r="PDJ76" s="103"/>
      <c r="PDK76" s="103"/>
      <c r="PDL76" s="103"/>
      <c r="PDM76" s="103"/>
      <c r="PDN76" s="103"/>
      <c r="PDO76" s="103"/>
      <c r="PDP76" s="103"/>
      <c r="PDQ76" s="103"/>
      <c r="PDR76" s="103"/>
      <c r="PDS76" s="103"/>
      <c r="PDT76" s="103"/>
      <c r="PDU76" s="103"/>
      <c r="PDV76" s="103"/>
      <c r="PDW76" s="103"/>
      <c r="PDX76" s="103"/>
      <c r="PDY76" s="103"/>
      <c r="PDZ76" s="103"/>
      <c r="PEA76" s="103"/>
      <c r="PEB76" s="103"/>
      <c r="PEC76" s="103"/>
      <c r="PED76" s="103"/>
      <c r="PEE76" s="103"/>
      <c r="PEF76" s="103"/>
      <c r="PEG76" s="103"/>
      <c r="PEH76" s="103"/>
      <c r="PEI76" s="103"/>
      <c r="PEJ76" s="103"/>
      <c r="PEK76" s="103"/>
      <c r="PEL76" s="103"/>
      <c r="PEM76" s="103"/>
      <c r="PEN76" s="103"/>
      <c r="PEO76" s="103"/>
      <c r="PEP76" s="103"/>
      <c r="PEQ76" s="103"/>
      <c r="PER76" s="103"/>
      <c r="PES76" s="103"/>
      <c r="PET76" s="103"/>
      <c r="PEU76" s="103"/>
      <c r="PEV76" s="103"/>
      <c r="PEW76" s="103"/>
      <c r="PEX76" s="103"/>
      <c r="PEY76" s="103"/>
      <c r="PEZ76" s="103"/>
      <c r="PFA76" s="103"/>
      <c r="PFB76" s="103"/>
      <c r="PFC76" s="103"/>
      <c r="PFD76" s="103"/>
      <c r="PFE76" s="103"/>
      <c r="PFF76" s="103"/>
      <c r="PFG76" s="103"/>
      <c r="PFH76" s="103"/>
      <c r="PFI76" s="103"/>
      <c r="PFJ76" s="103"/>
      <c r="PFK76" s="103"/>
      <c r="PFL76" s="103"/>
      <c r="PFM76" s="103"/>
      <c r="PFN76" s="103"/>
      <c r="PFO76" s="103"/>
      <c r="PFP76" s="103"/>
      <c r="PFQ76" s="103"/>
      <c r="PFR76" s="103"/>
      <c r="PFS76" s="103"/>
      <c r="PFT76" s="103"/>
      <c r="PFU76" s="103"/>
      <c r="PFV76" s="103"/>
      <c r="PFW76" s="103"/>
      <c r="PFX76" s="103"/>
      <c r="PFY76" s="103"/>
      <c r="PFZ76" s="103"/>
      <c r="PGA76" s="103"/>
      <c r="PGB76" s="103"/>
      <c r="PGC76" s="103"/>
      <c r="PGD76" s="103"/>
      <c r="PGE76" s="103"/>
      <c r="PGF76" s="103"/>
      <c r="PGG76" s="103"/>
      <c r="PGH76" s="103"/>
      <c r="PGI76" s="103"/>
      <c r="PGJ76" s="103"/>
      <c r="PGK76" s="103"/>
      <c r="PGL76" s="103"/>
      <c r="PGM76" s="103"/>
      <c r="PGN76" s="103"/>
      <c r="PGO76" s="103"/>
      <c r="PGP76" s="103"/>
      <c r="PGQ76" s="103"/>
      <c r="PGR76" s="103"/>
      <c r="PGS76" s="103"/>
      <c r="PGT76" s="103"/>
      <c r="PGU76" s="103"/>
      <c r="PGV76" s="103"/>
      <c r="PGW76" s="103"/>
      <c r="PGX76" s="103"/>
      <c r="PGY76" s="103"/>
      <c r="PGZ76" s="103"/>
      <c r="PHA76" s="103"/>
      <c r="PHB76" s="103"/>
      <c r="PHC76" s="103"/>
      <c r="PHD76" s="103"/>
      <c r="PHE76" s="103"/>
      <c r="PHF76" s="103"/>
      <c r="PHG76" s="103"/>
      <c r="PHH76" s="103"/>
      <c r="PHI76" s="103"/>
      <c r="PHJ76" s="103"/>
      <c r="PHK76" s="103"/>
      <c r="PHL76" s="103"/>
      <c r="PHM76" s="103"/>
      <c r="PHN76" s="103"/>
      <c r="PHO76" s="103"/>
      <c r="PHP76" s="103"/>
      <c r="PHQ76" s="103"/>
      <c r="PHR76" s="103"/>
      <c r="PHS76" s="103"/>
      <c r="PHT76" s="103"/>
      <c r="PHU76" s="103"/>
      <c r="PHV76" s="103"/>
      <c r="PHW76" s="103"/>
      <c r="PHX76" s="103"/>
      <c r="PHY76" s="103"/>
      <c r="PHZ76" s="103"/>
      <c r="PIA76" s="103"/>
      <c r="PIB76" s="103"/>
      <c r="PIC76" s="103"/>
      <c r="PID76" s="103"/>
      <c r="PIE76" s="103"/>
      <c r="PIF76" s="103"/>
      <c r="PIG76" s="103"/>
      <c r="PIH76" s="103"/>
      <c r="PII76" s="103"/>
      <c r="PIJ76" s="103"/>
      <c r="PIK76" s="103"/>
      <c r="PIL76" s="103"/>
      <c r="PIM76" s="103"/>
      <c r="PIN76" s="103"/>
      <c r="PIO76" s="103"/>
      <c r="PIP76" s="103"/>
      <c r="PIQ76" s="103"/>
      <c r="PIR76" s="103"/>
      <c r="PIS76" s="103"/>
      <c r="PIT76" s="103"/>
      <c r="PIU76" s="103"/>
      <c r="PIV76" s="103"/>
      <c r="PIW76" s="103"/>
      <c r="PIX76" s="103"/>
      <c r="PIY76" s="103"/>
      <c r="PIZ76" s="103"/>
      <c r="PJA76" s="103"/>
      <c r="PJB76" s="103"/>
      <c r="PJC76" s="103"/>
      <c r="PJD76" s="103"/>
      <c r="PJE76" s="103"/>
      <c r="PJF76" s="103"/>
      <c r="PJG76" s="103"/>
      <c r="PJH76" s="103"/>
      <c r="PJI76" s="103"/>
      <c r="PJJ76" s="103"/>
      <c r="PJK76" s="103"/>
      <c r="PJL76" s="103"/>
      <c r="PJM76" s="103"/>
      <c r="PJN76" s="103"/>
      <c r="PJO76" s="103"/>
      <c r="PJP76" s="103"/>
      <c r="PJQ76" s="103"/>
      <c r="PJR76" s="103"/>
      <c r="PJS76" s="103"/>
      <c r="PJT76" s="103"/>
      <c r="PJU76" s="103"/>
      <c r="PJV76" s="103"/>
      <c r="PJW76" s="103"/>
      <c r="PJX76" s="103"/>
      <c r="PJY76" s="103"/>
      <c r="PJZ76" s="103"/>
      <c r="PKA76" s="103"/>
      <c r="PKB76" s="103"/>
      <c r="PKC76" s="103"/>
      <c r="PKD76" s="103"/>
      <c r="PKE76" s="103"/>
      <c r="PKF76" s="103"/>
      <c r="PKG76" s="103"/>
      <c r="PKH76" s="103"/>
      <c r="PKI76" s="103"/>
      <c r="PKJ76" s="103"/>
      <c r="PKK76" s="103"/>
      <c r="PKL76" s="103"/>
      <c r="PKM76" s="103"/>
      <c r="PKN76" s="103"/>
      <c r="PKO76" s="103"/>
      <c r="PKP76" s="103"/>
      <c r="PKQ76" s="103"/>
      <c r="PKR76" s="103"/>
      <c r="PKS76" s="103"/>
      <c r="PKT76" s="103"/>
      <c r="PKU76" s="103"/>
      <c r="PKV76" s="103"/>
      <c r="PKW76" s="103"/>
      <c r="PKX76" s="103"/>
      <c r="PKY76" s="103"/>
      <c r="PKZ76" s="103"/>
      <c r="PLA76" s="103"/>
      <c r="PLB76" s="103"/>
      <c r="PLC76" s="103"/>
      <c r="PLD76" s="103"/>
      <c r="PLE76" s="103"/>
      <c r="PLF76" s="103"/>
      <c r="PLG76" s="103"/>
      <c r="PLH76" s="103"/>
      <c r="PLI76" s="103"/>
      <c r="PLJ76" s="103"/>
      <c r="PLK76" s="103"/>
      <c r="PLL76" s="103"/>
      <c r="PLM76" s="103"/>
      <c r="PLN76" s="103"/>
      <c r="PLO76" s="103"/>
      <c r="PLP76" s="103"/>
      <c r="PLQ76" s="103"/>
      <c r="PLR76" s="103"/>
      <c r="PLS76" s="103"/>
      <c r="PLT76" s="103"/>
      <c r="PLU76" s="103"/>
      <c r="PLV76" s="103"/>
      <c r="PLW76" s="103"/>
      <c r="PLX76" s="103"/>
      <c r="PLY76" s="103"/>
      <c r="PLZ76" s="103"/>
      <c r="PMA76" s="103"/>
      <c r="PMB76" s="103"/>
      <c r="PMC76" s="103"/>
      <c r="PMD76" s="103"/>
      <c r="PME76" s="103"/>
      <c r="PMF76" s="103"/>
      <c r="PMG76" s="103"/>
      <c r="PMH76" s="103"/>
      <c r="PMI76" s="103"/>
      <c r="PMJ76" s="103"/>
      <c r="PMK76" s="103"/>
      <c r="PML76" s="103"/>
      <c r="PMM76" s="103"/>
      <c r="PMN76" s="103"/>
      <c r="PMO76" s="103"/>
      <c r="PMP76" s="103"/>
      <c r="PMQ76" s="103"/>
      <c r="PMR76" s="103"/>
      <c r="PMS76" s="103"/>
      <c r="PMT76" s="103"/>
      <c r="PMU76" s="103"/>
      <c r="PMV76" s="103"/>
      <c r="PMW76" s="103"/>
      <c r="PMX76" s="103"/>
      <c r="PMY76" s="103"/>
      <c r="PMZ76" s="103"/>
      <c r="PNA76" s="103"/>
      <c r="PNB76" s="103"/>
      <c r="PNC76" s="103"/>
      <c r="PND76" s="103"/>
      <c r="PNE76" s="103"/>
      <c r="PNF76" s="103"/>
      <c r="PNG76" s="103"/>
      <c r="PNH76" s="103"/>
      <c r="PNI76" s="103"/>
      <c r="PNJ76" s="103"/>
      <c r="PNK76" s="103"/>
      <c r="PNL76" s="103"/>
      <c r="PNM76" s="103"/>
      <c r="PNN76" s="103"/>
      <c r="PNO76" s="103"/>
      <c r="PNP76" s="103"/>
      <c r="PNQ76" s="103"/>
      <c r="PNR76" s="103"/>
      <c r="PNS76" s="103"/>
      <c r="PNT76" s="103"/>
      <c r="PNU76" s="103"/>
      <c r="PNV76" s="103"/>
      <c r="PNW76" s="103"/>
      <c r="PNX76" s="103"/>
      <c r="PNY76" s="103"/>
      <c r="PNZ76" s="103"/>
      <c r="POA76" s="103"/>
      <c r="POB76" s="103"/>
      <c r="POC76" s="103"/>
      <c r="POD76" s="103"/>
      <c r="POE76" s="103"/>
      <c r="POF76" s="103"/>
      <c r="POG76" s="103"/>
      <c r="POH76" s="103"/>
      <c r="POI76" s="103"/>
      <c r="POJ76" s="103"/>
      <c r="POK76" s="103"/>
      <c r="POL76" s="103"/>
      <c r="POM76" s="103"/>
      <c r="PON76" s="103"/>
      <c r="POO76" s="103"/>
      <c r="POP76" s="103"/>
      <c r="POQ76" s="103"/>
      <c r="POR76" s="103"/>
      <c r="POS76" s="103"/>
      <c r="POT76" s="103"/>
      <c r="POU76" s="103"/>
      <c r="POV76" s="103"/>
      <c r="POW76" s="103"/>
      <c r="POX76" s="103"/>
      <c r="POY76" s="103"/>
      <c r="POZ76" s="103"/>
      <c r="PPA76" s="103"/>
      <c r="PPB76" s="103"/>
      <c r="PPC76" s="103"/>
      <c r="PPD76" s="103"/>
      <c r="PPE76" s="103"/>
      <c r="PPF76" s="103"/>
      <c r="PPG76" s="103"/>
      <c r="PPH76" s="103"/>
      <c r="PPI76" s="103"/>
      <c r="PPJ76" s="103"/>
      <c r="PPK76" s="103"/>
      <c r="PPL76" s="103"/>
      <c r="PPM76" s="103"/>
      <c r="PPN76" s="103"/>
      <c r="PPO76" s="103"/>
      <c r="PPP76" s="103"/>
      <c r="PPQ76" s="103"/>
      <c r="PPR76" s="103"/>
      <c r="PPS76" s="103"/>
      <c r="PPT76" s="103"/>
      <c r="PPU76" s="103"/>
      <c r="PPV76" s="103"/>
      <c r="PPW76" s="103"/>
      <c r="PPX76" s="103"/>
      <c r="PPY76" s="103"/>
      <c r="PPZ76" s="103"/>
      <c r="PQA76" s="103"/>
      <c r="PQB76" s="103"/>
      <c r="PQC76" s="103"/>
      <c r="PQD76" s="103"/>
      <c r="PQE76" s="103"/>
      <c r="PQF76" s="103"/>
      <c r="PQG76" s="103"/>
      <c r="PQH76" s="103"/>
      <c r="PQI76" s="103"/>
      <c r="PQJ76" s="103"/>
      <c r="PQK76" s="103"/>
      <c r="PQL76" s="103"/>
      <c r="PQM76" s="103"/>
      <c r="PQN76" s="103"/>
      <c r="PQO76" s="103"/>
      <c r="PQP76" s="103"/>
      <c r="PQQ76" s="103"/>
      <c r="PQR76" s="103"/>
      <c r="PQS76" s="103"/>
      <c r="PQT76" s="103"/>
      <c r="PQU76" s="103"/>
      <c r="PQV76" s="103"/>
      <c r="PQW76" s="103"/>
      <c r="PQX76" s="103"/>
      <c r="PQY76" s="103"/>
      <c r="PQZ76" s="103"/>
      <c r="PRA76" s="103"/>
      <c r="PRB76" s="103"/>
      <c r="PRC76" s="103"/>
      <c r="PRD76" s="103"/>
      <c r="PRE76" s="103"/>
      <c r="PRF76" s="103"/>
      <c r="PRG76" s="103"/>
      <c r="PRH76" s="103"/>
      <c r="PRI76" s="103"/>
      <c r="PRJ76" s="103"/>
      <c r="PRK76" s="103"/>
      <c r="PRL76" s="103"/>
      <c r="PRM76" s="103"/>
      <c r="PRN76" s="103"/>
      <c r="PRO76" s="103"/>
      <c r="PRP76" s="103"/>
      <c r="PRQ76" s="103"/>
      <c r="PRR76" s="103"/>
      <c r="PRS76" s="103"/>
      <c r="PRT76" s="103"/>
      <c r="PRU76" s="103"/>
      <c r="PRV76" s="103"/>
      <c r="PRW76" s="103"/>
      <c r="PRX76" s="103"/>
      <c r="PRY76" s="103"/>
      <c r="PRZ76" s="103"/>
      <c r="PSA76" s="103"/>
      <c r="PSB76" s="103"/>
      <c r="PSC76" s="103"/>
      <c r="PSD76" s="103"/>
      <c r="PSE76" s="103"/>
      <c r="PSF76" s="103"/>
      <c r="PSG76" s="103"/>
      <c r="PSH76" s="103"/>
      <c r="PSI76" s="103"/>
      <c r="PSJ76" s="103"/>
      <c r="PSK76" s="103"/>
      <c r="PSL76" s="103"/>
      <c r="PSM76" s="103"/>
      <c r="PSN76" s="103"/>
      <c r="PSO76" s="103"/>
      <c r="PSP76" s="103"/>
      <c r="PSQ76" s="103"/>
      <c r="PSR76" s="103"/>
      <c r="PSS76" s="103"/>
      <c r="PST76" s="103"/>
      <c r="PSU76" s="103"/>
      <c r="PSV76" s="103"/>
      <c r="PSW76" s="103"/>
      <c r="PSX76" s="103"/>
      <c r="PSY76" s="103"/>
      <c r="PSZ76" s="103"/>
      <c r="PTA76" s="103"/>
      <c r="PTB76" s="103"/>
      <c r="PTC76" s="103"/>
      <c r="PTD76" s="103"/>
      <c r="PTE76" s="103"/>
      <c r="PTF76" s="103"/>
      <c r="PTG76" s="103"/>
      <c r="PTH76" s="103"/>
      <c r="PTI76" s="103"/>
      <c r="PTJ76" s="103"/>
      <c r="PTK76" s="103"/>
      <c r="PTL76" s="103"/>
      <c r="PTM76" s="103"/>
      <c r="PTN76" s="103"/>
      <c r="PTO76" s="103"/>
      <c r="PTP76" s="103"/>
      <c r="PTQ76" s="103"/>
      <c r="PTR76" s="103"/>
      <c r="PTS76" s="103"/>
      <c r="PTT76" s="103"/>
      <c r="PTU76" s="103"/>
      <c r="PTV76" s="103"/>
      <c r="PTW76" s="103"/>
      <c r="PTX76" s="103"/>
      <c r="PTY76" s="103"/>
      <c r="PTZ76" s="103"/>
      <c r="PUA76" s="103"/>
      <c r="PUB76" s="103"/>
      <c r="PUC76" s="103"/>
      <c r="PUD76" s="103"/>
      <c r="PUE76" s="103"/>
      <c r="PUF76" s="103"/>
      <c r="PUG76" s="103"/>
      <c r="PUH76" s="103"/>
      <c r="PUI76" s="103"/>
      <c r="PUJ76" s="103"/>
      <c r="PUK76" s="103"/>
      <c r="PUL76" s="103"/>
      <c r="PUM76" s="103"/>
      <c r="PUN76" s="103"/>
      <c r="PUO76" s="103"/>
      <c r="PUP76" s="103"/>
      <c r="PUQ76" s="103"/>
      <c r="PUR76" s="103"/>
      <c r="PUS76" s="103"/>
      <c r="PUT76" s="103"/>
      <c r="PUU76" s="103"/>
      <c r="PUV76" s="103"/>
      <c r="PUW76" s="103"/>
      <c r="PUX76" s="103"/>
      <c r="PUY76" s="103"/>
      <c r="PUZ76" s="103"/>
      <c r="PVA76" s="103"/>
      <c r="PVB76" s="103"/>
      <c r="PVC76" s="103"/>
      <c r="PVD76" s="103"/>
      <c r="PVE76" s="103"/>
      <c r="PVF76" s="103"/>
      <c r="PVG76" s="103"/>
      <c r="PVH76" s="103"/>
      <c r="PVI76" s="103"/>
      <c r="PVJ76" s="103"/>
      <c r="PVK76" s="103"/>
      <c r="PVL76" s="103"/>
      <c r="PVM76" s="103"/>
      <c r="PVN76" s="103"/>
      <c r="PVO76" s="103"/>
      <c r="PVP76" s="103"/>
      <c r="PVQ76" s="103"/>
      <c r="PVR76" s="103"/>
      <c r="PVS76" s="103"/>
      <c r="PVT76" s="103"/>
      <c r="PVU76" s="103"/>
      <c r="PVV76" s="103"/>
      <c r="PVW76" s="103"/>
      <c r="PVX76" s="103"/>
      <c r="PVY76" s="103"/>
      <c r="PVZ76" s="103"/>
      <c r="PWA76" s="103"/>
      <c r="PWB76" s="103"/>
      <c r="PWC76" s="103"/>
      <c r="PWD76" s="103"/>
      <c r="PWE76" s="103"/>
      <c r="PWF76" s="103"/>
      <c r="PWG76" s="103"/>
      <c r="PWH76" s="103"/>
      <c r="PWI76" s="103"/>
      <c r="PWJ76" s="103"/>
      <c r="PWK76" s="103"/>
      <c r="PWL76" s="103"/>
      <c r="PWM76" s="103"/>
      <c r="PWN76" s="103"/>
      <c r="PWO76" s="103"/>
      <c r="PWP76" s="103"/>
      <c r="PWQ76" s="103"/>
      <c r="PWR76" s="103"/>
      <c r="PWS76" s="103"/>
      <c r="PWT76" s="103"/>
      <c r="PWU76" s="103"/>
      <c r="PWV76" s="103"/>
      <c r="PWW76" s="103"/>
      <c r="PWX76" s="103"/>
      <c r="PWY76" s="103"/>
      <c r="PWZ76" s="103"/>
      <c r="PXA76" s="103"/>
      <c r="PXB76" s="103"/>
      <c r="PXC76" s="103"/>
      <c r="PXD76" s="103"/>
      <c r="PXE76" s="103"/>
      <c r="PXF76" s="103"/>
      <c r="PXG76" s="103"/>
      <c r="PXH76" s="103"/>
      <c r="PXI76" s="103"/>
      <c r="PXJ76" s="103"/>
      <c r="PXK76" s="103"/>
      <c r="PXL76" s="103"/>
      <c r="PXM76" s="103"/>
      <c r="PXN76" s="103"/>
      <c r="PXO76" s="103"/>
      <c r="PXP76" s="103"/>
      <c r="PXQ76" s="103"/>
      <c r="PXR76" s="103"/>
      <c r="PXS76" s="103"/>
      <c r="PXT76" s="103"/>
      <c r="PXU76" s="103"/>
      <c r="PXV76" s="103"/>
      <c r="PXW76" s="103"/>
      <c r="PXX76" s="103"/>
      <c r="PXY76" s="103"/>
      <c r="PXZ76" s="103"/>
      <c r="PYA76" s="103"/>
      <c r="PYB76" s="103"/>
      <c r="PYC76" s="103"/>
      <c r="PYD76" s="103"/>
      <c r="PYE76" s="103"/>
      <c r="PYF76" s="103"/>
      <c r="PYG76" s="103"/>
      <c r="PYH76" s="103"/>
      <c r="PYI76" s="103"/>
      <c r="PYJ76" s="103"/>
      <c r="PYK76" s="103"/>
      <c r="PYL76" s="103"/>
      <c r="PYM76" s="103"/>
      <c r="PYN76" s="103"/>
      <c r="PYO76" s="103"/>
      <c r="PYP76" s="103"/>
      <c r="PYQ76" s="103"/>
      <c r="PYR76" s="103"/>
      <c r="PYS76" s="103"/>
      <c r="PYT76" s="103"/>
      <c r="PYU76" s="103"/>
      <c r="PYV76" s="103"/>
      <c r="PYW76" s="103"/>
      <c r="PYX76" s="103"/>
      <c r="PYY76" s="103"/>
      <c r="PYZ76" s="103"/>
      <c r="PZA76" s="103"/>
      <c r="PZB76" s="103"/>
      <c r="PZC76" s="103"/>
      <c r="PZD76" s="103"/>
      <c r="PZE76" s="103"/>
      <c r="PZF76" s="103"/>
      <c r="PZG76" s="103"/>
      <c r="PZH76" s="103"/>
      <c r="PZI76" s="103"/>
      <c r="PZJ76" s="103"/>
      <c r="PZK76" s="103"/>
      <c r="PZL76" s="103"/>
      <c r="PZM76" s="103"/>
      <c r="PZN76" s="103"/>
      <c r="PZO76" s="103"/>
      <c r="PZP76" s="103"/>
      <c r="PZQ76" s="103"/>
      <c r="PZR76" s="103"/>
      <c r="PZS76" s="103"/>
      <c r="PZT76" s="103"/>
      <c r="PZU76" s="103"/>
      <c r="PZV76" s="103"/>
      <c r="PZW76" s="103"/>
      <c r="PZX76" s="103"/>
      <c r="PZY76" s="103"/>
      <c r="PZZ76" s="103"/>
      <c r="QAA76" s="103"/>
      <c r="QAB76" s="103"/>
      <c r="QAC76" s="103"/>
      <c r="QAD76" s="103"/>
      <c r="QAE76" s="103"/>
      <c r="QAF76" s="103"/>
      <c r="QAG76" s="103"/>
      <c r="QAH76" s="103"/>
      <c r="QAI76" s="103"/>
      <c r="QAJ76" s="103"/>
      <c r="QAK76" s="103"/>
      <c r="QAL76" s="103"/>
      <c r="QAM76" s="103"/>
      <c r="QAN76" s="103"/>
      <c r="QAO76" s="103"/>
      <c r="QAP76" s="103"/>
      <c r="QAQ76" s="103"/>
      <c r="QAR76" s="103"/>
      <c r="QAS76" s="103"/>
      <c r="QAT76" s="103"/>
      <c r="QAU76" s="103"/>
      <c r="QAV76" s="103"/>
      <c r="QAW76" s="103"/>
      <c r="QAX76" s="103"/>
      <c r="QAY76" s="103"/>
      <c r="QAZ76" s="103"/>
      <c r="QBA76" s="103"/>
      <c r="QBB76" s="103"/>
      <c r="QBC76" s="103"/>
      <c r="QBD76" s="103"/>
      <c r="QBE76" s="103"/>
      <c r="QBF76" s="103"/>
      <c r="QBG76" s="103"/>
      <c r="QBH76" s="103"/>
      <c r="QBI76" s="103"/>
      <c r="QBJ76" s="103"/>
      <c r="QBK76" s="103"/>
      <c r="QBL76" s="103"/>
      <c r="QBM76" s="103"/>
      <c r="QBN76" s="103"/>
      <c r="QBO76" s="103"/>
      <c r="QBP76" s="103"/>
      <c r="QBQ76" s="103"/>
      <c r="QBR76" s="103"/>
      <c r="QBS76" s="103"/>
      <c r="QBT76" s="103"/>
      <c r="QBU76" s="103"/>
      <c r="QBV76" s="103"/>
      <c r="QBW76" s="103"/>
      <c r="QBX76" s="103"/>
      <c r="QBY76" s="103"/>
      <c r="QBZ76" s="103"/>
      <c r="QCA76" s="103"/>
      <c r="QCB76" s="103"/>
      <c r="QCC76" s="103"/>
      <c r="QCD76" s="103"/>
      <c r="QCE76" s="103"/>
      <c r="QCF76" s="103"/>
      <c r="QCG76" s="103"/>
      <c r="QCH76" s="103"/>
      <c r="QCI76" s="103"/>
      <c r="QCJ76" s="103"/>
      <c r="QCK76" s="103"/>
      <c r="QCL76" s="103"/>
      <c r="QCM76" s="103"/>
      <c r="QCN76" s="103"/>
      <c r="QCO76" s="103"/>
      <c r="QCP76" s="103"/>
      <c r="QCQ76" s="103"/>
      <c r="QCR76" s="103"/>
      <c r="QCS76" s="103"/>
      <c r="QCT76" s="103"/>
      <c r="QCU76" s="103"/>
      <c r="QCV76" s="103"/>
      <c r="QCW76" s="103"/>
      <c r="QCX76" s="103"/>
      <c r="QCY76" s="103"/>
      <c r="QCZ76" s="103"/>
      <c r="QDA76" s="103"/>
      <c r="QDB76" s="103"/>
      <c r="QDC76" s="103"/>
      <c r="QDD76" s="103"/>
      <c r="QDE76" s="103"/>
      <c r="QDF76" s="103"/>
      <c r="QDG76" s="103"/>
      <c r="QDH76" s="103"/>
      <c r="QDI76" s="103"/>
      <c r="QDJ76" s="103"/>
      <c r="QDK76" s="103"/>
      <c r="QDL76" s="103"/>
      <c r="QDM76" s="103"/>
      <c r="QDN76" s="103"/>
      <c r="QDO76" s="103"/>
      <c r="QDP76" s="103"/>
      <c r="QDQ76" s="103"/>
      <c r="QDR76" s="103"/>
      <c r="QDS76" s="103"/>
      <c r="QDT76" s="103"/>
      <c r="QDU76" s="103"/>
      <c r="QDV76" s="103"/>
      <c r="QDW76" s="103"/>
      <c r="QDX76" s="103"/>
      <c r="QDY76" s="103"/>
      <c r="QDZ76" s="103"/>
      <c r="QEA76" s="103"/>
      <c r="QEB76" s="103"/>
      <c r="QEC76" s="103"/>
      <c r="QED76" s="103"/>
      <c r="QEE76" s="103"/>
      <c r="QEF76" s="103"/>
      <c r="QEG76" s="103"/>
      <c r="QEH76" s="103"/>
      <c r="QEI76" s="103"/>
      <c r="QEJ76" s="103"/>
      <c r="QEK76" s="103"/>
      <c r="QEL76" s="103"/>
      <c r="QEM76" s="103"/>
      <c r="QEN76" s="103"/>
      <c r="QEO76" s="103"/>
      <c r="QEP76" s="103"/>
      <c r="QEQ76" s="103"/>
      <c r="QER76" s="103"/>
      <c r="QES76" s="103"/>
      <c r="QET76" s="103"/>
      <c r="QEU76" s="103"/>
      <c r="QEV76" s="103"/>
      <c r="QEW76" s="103"/>
      <c r="QEX76" s="103"/>
      <c r="QEY76" s="103"/>
      <c r="QEZ76" s="103"/>
      <c r="QFA76" s="103"/>
      <c r="QFB76" s="103"/>
      <c r="QFC76" s="103"/>
      <c r="QFD76" s="103"/>
      <c r="QFE76" s="103"/>
      <c r="QFF76" s="103"/>
      <c r="QFG76" s="103"/>
      <c r="QFH76" s="103"/>
      <c r="QFI76" s="103"/>
      <c r="QFJ76" s="103"/>
      <c r="QFK76" s="103"/>
      <c r="QFL76" s="103"/>
      <c r="QFM76" s="103"/>
      <c r="QFN76" s="103"/>
      <c r="QFO76" s="103"/>
      <c r="QFP76" s="103"/>
      <c r="QFQ76" s="103"/>
      <c r="QFR76" s="103"/>
      <c r="QFS76" s="103"/>
      <c r="QFT76" s="103"/>
      <c r="QFU76" s="103"/>
      <c r="QFV76" s="103"/>
      <c r="QFW76" s="103"/>
      <c r="QFX76" s="103"/>
      <c r="QFY76" s="103"/>
      <c r="QFZ76" s="103"/>
      <c r="QGA76" s="103"/>
      <c r="QGB76" s="103"/>
      <c r="QGC76" s="103"/>
      <c r="QGD76" s="103"/>
      <c r="QGE76" s="103"/>
      <c r="QGF76" s="103"/>
      <c r="QGG76" s="103"/>
      <c r="QGH76" s="103"/>
      <c r="QGI76" s="103"/>
      <c r="QGJ76" s="103"/>
      <c r="QGK76" s="103"/>
      <c r="QGL76" s="103"/>
      <c r="QGM76" s="103"/>
      <c r="QGN76" s="103"/>
      <c r="QGO76" s="103"/>
      <c r="QGP76" s="103"/>
      <c r="QGQ76" s="103"/>
      <c r="QGR76" s="103"/>
      <c r="QGS76" s="103"/>
      <c r="QGT76" s="103"/>
      <c r="QGU76" s="103"/>
      <c r="QGV76" s="103"/>
      <c r="QGW76" s="103"/>
      <c r="QGX76" s="103"/>
      <c r="QGY76" s="103"/>
      <c r="QGZ76" s="103"/>
      <c r="QHA76" s="103"/>
      <c r="QHB76" s="103"/>
      <c r="QHC76" s="103"/>
      <c r="QHD76" s="103"/>
      <c r="QHE76" s="103"/>
      <c r="QHF76" s="103"/>
      <c r="QHG76" s="103"/>
      <c r="QHH76" s="103"/>
      <c r="QHI76" s="103"/>
      <c r="QHJ76" s="103"/>
      <c r="QHK76" s="103"/>
      <c r="QHL76" s="103"/>
      <c r="QHM76" s="103"/>
      <c r="QHN76" s="103"/>
      <c r="QHO76" s="103"/>
      <c r="QHP76" s="103"/>
      <c r="QHQ76" s="103"/>
      <c r="QHR76" s="103"/>
      <c r="QHS76" s="103"/>
      <c r="QHT76" s="103"/>
      <c r="QHU76" s="103"/>
      <c r="QHV76" s="103"/>
      <c r="QHW76" s="103"/>
      <c r="QHX76" s="103"/>
      <c r="QHY76" s="103"/>
      <c r="QHZ76" s="103"/>
      <c r="QIA76" s="103"/>
      <c r="QIB76" s="103"/>
      <c r="QIC76" s="103"/>
      <c r="QID76" s="103"/>
      <c r="QIE76" s="103"/>
      <c r="QIF76" s="103"/>
      <c r="QIG76" s="103"/>
      <c r="QIH76" s="103"/>
      <c r="QII76" s="103"/>
      <c r="QIJ76" s="103"/>
      <c r="QIK76" s="103"/>
      <c r="QIL76" s="103"/>
      <c r="QIM76" s="103"/>
      <c r="QIN76" s="103"/>
      <c r="QIO76" s="103"/>
      <c r="QIP76" s="103"/>
      <c r="QIQ76" s="103"/>
      <c r="QIR76" s="103"/>
      <c r="QIS76" s="103"/>
      <c r="QIT76" s="103"/>
      <c r="QIU76" s="103"/>
      <c r="QIV76" s="103"/>
      <c r="QIW76" s="103"/>
      <c r="QIX76" s="103"/>
      <c r="QIY76" s="103"/>
      <c r="QIZ76" s="103"/>
      <c r="QJA76" s="103"/>
      <c r="QJB76" s="103"/>
      <c r="QJC76" s="103"/>
      <c r="QJD76" s="103"/>
      <c r="QJE76" s="103"/>
      <c r="QJF76" s="103"/>
      <c r="QJG76" s="103"/>
      <c r="QJH76" s="103"/>
      <c r="QJI76" s="103"/>
      <c r="QJJ76" s="103"/>
      <c r="QJK76" s="103"/>
      <c r="QJL76" s="103"/>
      <c r="QJM76" s="103"/>
      <c r="QJN76" s="103"/>
      <c r="QJO76" s="103"/>
      <c r="QJP76" s="103"/>
      <c r="QJQ76" s="103"/>
      <c r="QJR76" s="103"/>
      <c r="QJS76" s="103"/>
      <c r="QJT76" s="103"/>
      <c r="QJU76" s="103"/>
      <c r="QJV76" s="103"/>
      <c r="QJW76" s="103"/>
      <c r="QJX76" s="103"/>
      <c r="QJY76" s="103"/>
      <c r="QJZ76" s="103"/>
      <c r="QKA76" s="103"/>
      <c r="QKB76" s="103"/>
      <c r="QKC76" s="103"/>
      <c r="QKD76" s="103"/>
      <c r="QKE76" s="103"/>
      <c r="QKF76" s="103"/>
      <c r="QKG76" s="103"/>
      <c r="QKH76" s="103"/>
      <c r="QKI76" s="103"/>
      <c r="QKJ76" s="103"/>
      <c r="QKK76" s="103"/>
      <c r="QKL76" s="103"/>
      <c r="QKM76" s="103"/>
      <c r="QKN76" s="103"/>
      <c r="QKO76" s="103"/>
      <c r="QKP76" s="103"/>
      <c r="QKQ76" s="103"/>
      <c r="QKR76" s="103"/>
      <c r="QKS76" s="103"/>
      <c r="QKT76" s="103"/>
      <c r="QKU76" s="103"/>
      <c r="QKV76" s="103"/>
      <c r="QKW76" s="103"/>
      <c r="QKX76" s="103"/>
      <c r="QKY76" s="103"/>
      <c r="QKZ76" s="103"/>
      <c r="QLA76" s="103"/>
      <c r="QLB76" s="103"/>
      <c r="QLC76" s="103"/>
      <c r="QLD76" s="103"/>
      <c r="QLE76" s="103"/>
      <c r="QLF76" s="103"/>
      <c r="QLG76" s="103"/>
      <c r="QLH76" s="103"/>
      <c r="QLI76" s="103"/>
      <c r="QLJ76" s="103"/>
      <c r="QLK76" s="103"/>
      <c r="QLL76" s="103"/>
      <c r="QLM76" s="103"/>
      <c r="QLN76" s="103"/>
      <c r="QLO76" s="103"/>
      <c r="QLP76" s="103"/>
      <c r="QLQ76" s="103"/>
      <c r="QLR76" s="103"/>
      <c r="QLS76" s="103"/>
      <c r="QLT76" s="103"/>
      <c r="QLU76" s="103"/>
      <c r="QLV76" s="103"/>
      <c r="QLW76" s="103"/>
      <c r="QLX76" s="103"/>
      <c r="QLY76" s="103"/>
      <c r="QLZ76" s="103"/>
      <c r="QMA76" s="103"/>
      <c r="QMB76" s="103"/>
      <c r="QMC76" s="103"/>
      <c r="QMD76" s="103"/>
      <c r="QME76" s="103"/>
      <c r="QMF76" s="103"/>
      <c r="QMG76" s="103"/>
      <c r="QMH76" s="103"/>
      <c r="QMI76" s="103"/>
      <c r="QMJ76" s="103"/>
      <c r="QMK76" s="103"/>
      <c r="QML76" s="103"/>
      <c r="QMM76" s="103"/>
      <c r="QMN76" s="103"/>
      <c r="QMO76" s="103"/>
      <c r="QMP76" s="103"/>
      <c r="QMQ76" s="103"/>
      <c r="QMR76" s="103"/>
      <c r="QMS76" s="103"/>
      <c r="QMT76" s="103"/>
      <c r="QMU76" s="103"/>
      <c r="QMV76" s="103"/>
      <c r="QMW76" s="103"/>
      <c r="QMX76" s="103"/>
      <c r="QMY76" s="103"/>
      <c r="QMZ76" s="103"/>
      <c r="QNA76" s="103"/>
      <c r="QNB76" s="103"/>
      <c r="QNC76" s="103"/>
      <c r="QND76" s="103"/>
      <c r="QNE76" s="103"/>
      <c r="QNF76" s="103"/>
      <c r="QNG76" s="103"/>
      <c r="QNH76" s="103"/>
      <c r="QNI76" s="103"/>
      <c r="QNJ76" s="103"/>
      <c r="QNK76" s="103"/>
      <c r="QNL76" s="103"/>
      <c r="QNM76" s="103"/>
      <c r="QNN76" s="103"/>
      <c r="QNO76" s="103"/>
      <c r="QNP76" s="103"/>
      <c r="QNQ76" s="103"/>
      <c r="QNR76" s="103"/>
      <c r="QNS76" s="103"/>
      <c r="QNT76" s="103"/>
      <c r="QNU76" s="103"/>
      <c r="QNV76" s="103"/>
      <c r="QNW76" s="103"/>
      <c r="QNX76" s="103"/>
      <c r="QNY76" s="103"/>
      <c r="QNZ76" s="103"/>
      <c r="QOA76" s="103"/>
      <c r="QOB76" s="103"/>
      <c r="QOC76" s="103"/>
      <c r="QOD76" s="103"/>
      <c r="QOE76" s="103"/>
      <c r="QOF76" s="103"/>
      <c r="QOG76" s="103"/>
      <c r="QOH76" s="103"/>
      <c r="QOI76" s="103"/>
      <c r="QOJ76" s="103"/>
      <c r="QOK76" s="103"/>
      <c r="QOL76" s="103"/>
      <c r="QOM76" s="103"/>
      <c r="QON76" s="103"/>
      <c r="QOO76" s="103"/>
      <c r="QOP76" s="103"/>
      <c r="QOQ76" s="103"/>
      <c r="QOR76" s="103"/>
      <c r="QOS76" s="103"/>
      <c r="QOT76" s="103"/>
      <c r="QOU76" s="103"/>
      <c r="QOV76" s="103"/>
      <c r="QOW76" s="103"/>
      <c r="QOX76" s="103"/>
      <c r="QOY76" s="103"/>
      <c r="QOZ76" s="103"/>
      <c r="QPA76" s="103"/>
      <c r="QPB76" s="103"/>
      <c r="QPC76" s="103"/>
      <c r="QPD76" s="103"/>
      <c r="QPE76" s="103"/>
      <c r="QPF76" s="103"/>
      <c r="QPG76" s="103"/>
      <c r="QPH76" s="103"/>
      <c r="QPI76" s="103"/>
      <c r="QPJ76" s="103"/>
      <c r="QPK76" s="103"/>
      <c r="QPL76" s="103"/>
      <c r="QPM76" s="103"/>
      <c r="QPN76" s="103"/>
      <c r="QPO76" s="103"/>
      <c r="QPP76" s="103"/>
      <c r="QPQ76" s="103"/>
      <c r="QPR76" s="103"/>
      <c r="QPS76" s="103"/>
      <c r="QPT76" s="103"/>
      <c r="QPU76" s="103"/>
      <c r="QPV76" s="103"/>
      <c r="QPW76" s="103"/>
      <c r="QPX76" s="103"/>
      <c r="QPY76" s="103"/>
      <c r="QPZ76" s="103"/>
      <c r="QQA76" s="103"/>
      <c r="QQB76" s="103"/>
      <c r="QQC76" s="103"/>
      <c r="QQD76" s="103"/>
      <c r="QQE76" s="103"/>
      <c r="QQF76" s="103"/>
      <c r="QQG76" s="103"/>
      <c r="QQH76" s="103"/>
      <c r="QQI76" s="103"/>
      <c r="QQJ76" s="103"/>
      <c r="QQK76" s="103"/>
      <c r="QQL76" s="103"/>
      <c r="QQM76" s="103"/>
      <c r="QQN76" s="103"/>
      <c r="QQO76" s="103"/>
      <c r="QQP76" s="103"/>
      <c r="QQQ76" s="103"/>
      <c r="QQR76" s="103"/>
      <c r="QQS76" s="103"/>
      <c r="QQT76" s="103"/>
      <c r="QQU76" s="103"/>
      <c r="QQV76" s="103"/>
      <c r="QQW76" s="103"/>
      <c r="QQX76" s="103"/>
      <c r="QQY76" s="103"/>
      <c r="QQZ76" s="103"/>
      <c r="QRA76" s="103"/>
      <c r="QRB76" s="103"/>
      <c r="QRC76" s="103"/>
      <c r="QRD76" s="103"/>
      <c r="QRE76" s="103"/>
      <c r="QRF76" s="103"/>
      <c r="QRG76" s="103"/>
      <c r="QRH76" s="103"/>
      <c r="QRI76" s="103"/>
      <c r="QRJ76" s="103"/>
      <c r="QRK76" s="103"/>
      <c r="QRL76" s="103"/>
      <c r="QRM76" s="103"/>
      <c r="QRN76" s="103"/>
      <c r="QRO76" s="103"/>
      <c r="QRP76" s="103"/>
      <c r="QRQ76" s="103"/>
      <c r="QRR76" s="103"/>
      <c r="QRS76" s="103"/>
      <c r="QRT76" s="103"/>
      <c r="QRU76" s="103"/>
      <c r="QRV76" s="103"/>
      <c r="QRW76" s="103"/>
      <c r="QRX76" s="103"/>
      <c r="QRY76" s="103"/>
      <c r="QRZ76" s="103"/>
      <c r="QSA76" s="103"/>
      <c r="QSB76" s="103"/>
      <c r="QSC76" s="103"/>
      <c r="QSD76" s="103"/>
      <c r="QSE76" s="103"/>
      <c r="QSF76" s="103"/>
      <c r="QSG76" s="103"/>
      <c r="QSH76" s="103"/>
      <c r="QSI76" s="103"/>
      <c r="QSJ76" s="103"/>
      <c r="QSK76" s="103"/>
      <c r="QSL76" s="103"/>
      <c r="QSM76" s="103"/>
      <c r="QSN76" s="103"/>
      <c r="QSO76" s="103"/>
      <c r="QSP76" s="103"/>
      <c r="QSQ76" s="103"/>
      <c r="QSR76" s="103"/>
      <c r="QSS76" s="103"/>
      <c r="QST76" s="103"/>
      <c r="QSU76" s="103"/>
      <c r="QSV76" s="103"/>
      <c r="QSW76" s="103"/>
      <c r="QSX76" s="103"/>
      <c r="QSY76" s="103"/>
      <c r="QSZ76" s="103"/>
      <c r="QTA76" s="103"/>
      <c r="QTB76" s="103"/>
      <c r="QTC76" s="103"/>
      <c r="QTD76" s="103"/>
      <c r="QTE76" s="103"/>
      <c r="QTF76" s="103"/>
      <c r="QTG76" s="103"/>
      <c r="QTH76" s="103"/>
      <c r="QTI76" s="103"/>
      <c r="QTJ76" s="103"/>
      <c r="QTK76" s="103"/>
      <c r="QTL76" s="103"/>
      <c r="QTM76" s="103"/>
      <c r="QTN76" s="103"/>
      <c r="QTO76" s="103"/>
      <c r="QTP76" s="103"/>
      <c r="QTQ76" s="103"/>
      <c r="QTR76" s="103"/>
      <c r="QTS76" s="103"/>
      <c r="QTT76" s="103"/>
      <c r="QTU76" s="103"/>
      <c r="QTV76" s="103"/>
      <c r="QTW76" s="103"/>
      <c r="QTX76" s="103"/>
      <c r="QTY76" s="103"/>
      <c r="QTZ76" s="103"/>
      <c r="QUA76" s="103"/>
      <c r="QUB76" s="103"/>
      <c r="QUC76" s="103"/>
      <c r="QUD76" s="103"/>
      <c r="QUE76" s="103"/>
      <c r="QUF76" s="103"/>
      <c r="QUG76" s="103"/>
      <c r="QUH76" s="103"/>
      <c r="QUI76" s="103"/>
      <c r="QUJ76" s="103"/>
      <c r="QUK76" s="103"/>
      <c r="QUL76" s="103"/>
      <c r="QUM76" s="103"/>
      <c r="QUN76" s="103"/>
      <c r="QUO76" s="103"/>
      <c r="QUP76" s="103"/>
      <c r="QUQ76" s="103"/>
      <c r="QUR76" s="103"/>
      <c r="QUS76" s="103"/>
      <c r="QUT76" s="103"/>
      <c r="QUU76" s="103"/>
      <c r="QUV76" s="103"/>
      <c r="QUW76" s="103"/>
      <c r="QUX76" s="103"/>
      <c r="QUY76" s="103"/>
      <c r="QUZ76" s="103"/>
      <c r="QVA76" s="103"/>
      <c r="QVB76" s="103"/>
      <c r="QVC76" s="103"/>
      <c r="QVD76" s="103"/>
      <c r="QVE76" s="103"/>
      <c r="QVF76" s="103"/>
      <c r="QVG76" s="103"/>
      <c r="QVH76" s="103"/>
      <c r="QVI76" s="103"/>
      <c r="QVJ76" s="103"/>
      <c r="QVK76" s="103"/>
      <c r="QVL76" s="103"/>
      <c r="QVM76" s="103"/>
      <c r="QVN76" s="103"/>
      <c r="QVO76" s="103"/>
      <c r="QVP76" s="103"/>
      <c r="QVQ76" s="103"/>
      <c r="QVR76" s="103"/>
      <c r="QVS76" s="103"/>
      <c r="QVT76" s="103"/>
      <c r="QVU76" s="103"/>
      <c r="QVV76" s="103"/>
      <c r="QVW76" s="103"/>
      <c r="QVX76" s="103"/>
      <c r="QVY76" s="103"/>
      <c r="QVZ76" s="103"/>
      <c r="QWA76" s="103"/>
      <c r="QWB76" s="103"/>
      <c r="QWC76" s="103"/>
      <c r="QWD76" s="103"/>
      <c r="QWE76" s="103"/>
      <c r="QWF76" s="103"/>
      <c r="QWG76" s="103"/>
      <c r="QWH76" s="103"/>
      <c r="QWI76" s="103"/>
      <c r="QWJ76" s="103"/>
      <c r="QWK76" s="103"/>
      <c r="QWL76" s="103"/>
      <c r="QWM76" s="103"/>
      <c r="QWN76" s="103"/>
      <c r="QWO76" s="103"/>
      <c r="QWP76" s="103"/>
      <c r="QWQ76" s="103"/>
      <c r="QWR76" s="103"/>
      <c r="QWS76" s="103"/>
      <c r="QWT76" s="103"/>
      <c r="QWU76" s="103"/>
      <c r="QWV76" s="103"/>
      <c r="QWW76" s="103"/>
      <c r="QWX76" s="103"/>
      <c r="QWY76" s="103"/>
      <c r="QWZ76" s="103"/>
      <c r="QXA76" s="103"/>
      <c r="QXB76" s="103"/>
      <c r="QXC76" s="103"/>
      <c r="QXD76" s="103"/>
      <c r="QXE76" s="103"/>
      <c r="QXF76" s="103"/>
      <c r="QXG76" s="103"/>
      <c r="QXH76" s="103"/>
      <c r="QXI76" s="103"/>
      <c r="QXJ76" s="103"/>
      <c r="QXK76" s="103"/>
      <c r="QXL76" s="103"/>
      <c r="QXM76" s="103"/>
      <c r="QXN76" s="103"/>
      <c r="QXO76" s="103"/>
      <c r="QXP76" s="103"/>
      <c r="QXQ76" s="103"/>
      <c r="QXR76" s="103"/>
      <c r="QXS76" s="103"/>
      <c r="QXT76" s="103"/>
      <c r="QXU76" s="103"/>
      <c r="QXV76" s="103"/>
      <c r="QXW76" s="103"/>
      <c r="QXX76" s="103"/>
      <c r="QXY76" s="103"/>
      <c r="QXZ76" s="103"/>
      <c r="QYA76" s="103"/>
      <c r="QYB76" s="103"/>
      <c r="QYC76" s="103"/>
      <c r="QYD76" s="103"/>
      <c r="QYE76" s="103"/>
      <c r="QYF76" s="103"/>
      <c r="QYG76" s="103"/>
      <c r="QYH76" s="103"/>
      <c r="QYI76" s="103"/>
      <c r="QYJ76" s="103"/>
      <c r="QYK76" s="103"/>
      <c r="QYL76" s="103"/>
      <c r="QYM76" s="103"/>
      <c r="QYN76" s="103"/>
      <c r="QYO76" s="103"/>
      <c r="QYP76" s="103"/>
      <c r="QYQ76" s="103"/>
      <c r="QYR76" s="103"/>
      <c r="QYS76" s="103"/>
      <c r="QYT76" s="103"/>
      <c r="QYU76" s="103"/>
      <c r="QYV76" s="103"/>
      <c r="QYW76" s="103"/>
      <c r="QYX76" s="103"/>
      <c r="QYY76" s="103"/>
      <c r="QYZ76" s="103"/>
      <c r="QZA76" s="103"/>
      <c r="QZB76" s="103"/>
      <c r="QZC76" s="103"/>
      <c r="QZD76" s="103"/>
      <c r="QZE76" s="103"/>
      <c r="QZF76" s="103"/>
      <c r="QZG76" s="103"/>
      <c r="QZH76" s="103"/>
      <c r="QZI76" s="103"/>
      <c r="QZJ76" s="103"/>
      <c r="QZK76" s="103"/>
      <c r="QZL76" s="103"/>
      <c r="QZM76" s="103"/>
      <c r="QZN76" s="103"/>
      <c r="QZO76" s="103"/>
      <c r="QZP76" s="103"/>
      <c r="QZQ76" s="103"/>
      <c r="QZR76" s="103"/>
      <c r="QZS76" s="103"/>
      <c r="QZT76" s="103"/>
      <c r="QZU76" s="103"/>
      <c r="QZV76" s="103"/>
      <c r="QZW76" s="103"/>
      <c r="QZX76" s="103"/>
      <c r="QZY76" s="103"/>
      <c r="QZZ76" s="103"/>
      <c r="RAA76" s="103"/>
      <c r="RAB76" s="103"/>
      <c r="RAC76" s="103"/>
      <c r="RAD76" s="103"/>
      <c r="RAE76" s="103"/>
      <c r="RAF76" s="103"/>
      <c r="RAG76" s="103"/>
      <c r="RAH76" s="103"/>
      <c r="RAI76" s="103"/>
      <c r="RAJ76" s="103"/>
      <c r="RAK76" s="103"/>
      <c r="RAL76" s="103"/>
      <c r="RAM76" s="103"/>
      <c r="RAN76" s="103"/>
      <c r="RAO76" s="103"/>
      <c r="RAP76" s="103"/>
      <c r="RAQ76" s="103"/>
      <c r="RAR76" s="103"/>
      <c r="RAS76" s="103"/>
      <c r="RAT76" s="103"/>
      <c r="RAU76" s="103"/>
      <c r="RAV76" s="103"/>
      <c r="RAW76" s="103"/>
      <c r="RAX76" s="103"/>
      <c r="RAY76" s="103"/>
      <c r="RAZ76" s="103"/>
      <c r="RBA76" s="103"/>
      <c r="RBB76" s="103"/>
      <c r="RBC76" s="103"/>
      <c r="RBD76" s="103"/>
      <c r="RBE76" s="103"/>
      <c r="RBF76" s="103"/>
      <c r="RBG76" s="103"/>
      <c r="RBH76" s="103"/>
      <c r="RBI76" s="103"/>
      <c r="RBJ76" s="103"/>
      <c r="RBK76" s="103"/>
      <c r="RBL76" s="103"/>
      <c r="RBM76" s="103"/>
      <c r="RBN76" s="103"/>
      <c r="RBO76" s="103"/>
      <c r="RBP76" s="103"/>
      <c r="RBQ76" s="103"/>
      <c r="RBR76" s="103"/>
      <c r="RBS76" s="103"/>
      <c r="RBT76" s="103"/>
      <c r="RBU76" s="103"/>
      <c r="RBV76" s="103"/>
      <c r="RBW76" s="103"/>
      <c r="RBX76" s="103"/>
      <c r="RBY76" s="103"/>
      <c r="RBZ76" s="103"/>
      <c r="RCA76" s="103"/>
      <c r="RCB76" s="103"/>
      <c r="RCC76" s="103"/>
      <c r="RCD76" s="103"/>
      <c r="RCE76" s="103"/>
      <c r="RCF76" s="103"/>
      <c r="RCG76" s="103"/>
      <c r="RCH76" s="103"/>
      <c r="RCI76" s="103"/>
      <c r="RCJ76" s="103"/>
      <c r="RCK76" s="103"/>
      <c r="RCL76" s="103"/>
      <c r="RCM76" s="103"/>
      <c r="RCN76" s="103"/>
      <c r="RCO76" s="103"/>
      <c r="RCP76" s="103"/>
      <c r="RCQ76" s="103"/>
      <c r="RCR76" s="103"/>
      <c r="RCS76" s="103"/>
      <c r="RCT76" s="103"/>
      <c r="RCU76" s="103"/>
      <c r="RCV76" s="103"/>
      <c r="RCW76" s="103"/>
      <c r="RCX76" s="103"/>
      <c r="RCY76" s="103"/>
      <c r="RCZ76" s="103"/>
      <c r="RDA76" s="103"/>
      <c r="RDB76" s="103"/>
      <c r="RDC76" s="103"/>
      <c r="RDD76" s="103"/>
      <c r="RDE76" s="103"/>
      <c r="RDF76" s="103"/>
      <c r="RDG76" s="103"/>
      <c r="RDH76" s="103"/>
      <c r="RDI76" s="103"/>
      <c r="RDJ76" s="103"/>
      <c r="RDK76" s="103"/>
      <c r="RDL76" s="103"/>
      <c r="RDM76" s="103"/>
      <c r="RDN76" s="103"/>
      <c r="RDO76" s="103"/>
      <c r="RDP76" s="103"/>
      <c r="RDQ76" s="103"/>
      <c r="RDR76" s="103"/>
      <c r="RDS76" s="103"/>
      <c r="RDT76" s="103"/>
      <c r="RDU76" s="103"/>
      <c r="RDV76" s="103"/>
      <c r="RDW76" s="103"/>
      <c r="RDX76" s="103"/>
      <c r="RDY76" s="103"/>
      <c r="RDZ76" s="103"/>
      <c r="REA76" s="103"/>
      <c r="REB76" s="103"/>
      <c r="REC76" s="103"/>
      <c r="RED76" s="103"/>
      <c r="REE76" s="103"/>
      <c r="REF76" s="103"/>
      <c r="REG76" s="103"/>
      <c r="REH76" s="103"/>
      <c r="REI76" s="103"/>
      <c r="REJ76" s="103"/>
      <c r="REK76" s="103"/>
      <c r="REL76" s="103"/>
      <c r="REM76" s="103"/>
      <c r="REN76" s="103"/>
      <c r="REO76" s="103"/>
      <c r="REP76" s="103"/>
      <c r="REQ76" s="103"/>
      <c r="RER76" s="103"/>
      <c r="RES76" s="103"/>
      <c r="RET76" s="103"/>
      <c r="REU76" s="103"/>
      <c r="REV76" s="103"/>
      <c r="REW76" s="103"/>
      <c r="REX76" s="103"/>
      <c r="REY76" s="103"/>
      <c r="REZ76" s="103"/>
      <c r="RFA76" s="103"/>
      <c r="RFB76" s="103"/>
      <c r="RFC76" s="103"/>
      <c r="RFD76" s="103"/>
      <c r="RFE76" s="103"/>
      <c r="RFF76" s="103"/>
      <c r="RFG76" s="103"/>
      <c r="RFH76" s="103"/>
      <c r="RFI76" s="103"/>
      <c r="RFJ76" s="103"/>
      <c r="RFK76" s="103"/>
      <c r="RFL76" s="103"/>
      <c r="RFM76" s="103"/>
      <c r="RFN76" s="103"/>
      <c r="RFO76" s="103"/>
      <c r="RFP76" s="103"/>
      <c r="RFQ76" s="103"/>
      <c r="RFR76" s="103"/>
      <c r="RFS76" s="103"/>
      <c r="RFT76" s="103"/>
      <c r="RFU76" s="103"/>
      <c r="RFV76" s="103"/>
      <c r="RFW76" s="103"/>
      <c r="RFX76" s="103"/>
      <c r="RFY76" s="103"/>
      <c r="RFZ76" s="103"/>
      <c r="RGA76" s="103"/>
      <c r="RGB76" s="103"/>
      <c r="RGC76" s="103"/>
      <c r="RGD76" s="103"/>
      <c r="RGE76" s="103"/>
      <c r="RGF76" s="103"/>
      <c r="RGG76" s="103"/>
      <c r="RGH76" s="103"/>
      <c r="RGI76" s="103"/>
      <c r="RGJ76" s="103"/>
      <c r="RGK76" s="103"/>
      <c r="RGL76" s="103"/>
      <c r="RGM76" s="103"/>
      <c r="RGN76" s="103"/>
      <c r="RGO76" s="103"/>
      <c r="RGP76" s="103"/>
      <c r="RGQ76" s="103"/>
      <c r="RGR76" s="103"/>
      <c r="RGS76" s="103"/>
      <c r="RGT76" s="103"/>
      <c r="RGU76" s="103"/>
      <c r="RGV76" s="103"/>
      <c r="RGW76" s="103"/>
      <c r="RGX76" s="103"/>
      <c r="RGY76" s="103"/>
      <c r="RGZ76" s="103"/>
      <c r="RHA76" s="103"/>
      <c r="RHB76" s="103"/>
      <c r="RHC76" s="103"/>
      <c r="RHD76" s="103"/>
      <c r="RHE76" s="103"/>
      <c r="RHF76" s="103"/>
      <c r="RHG76" s="103"/>
      <c r="RHH76" s="103"/>
      <c r="RHI76" s="103"/>
      <c r="RHJ76" s="103"/>
      <c r="RHK76" s="103"/>
      <c r="RHL76" s="103"/>
      <c r="RHM76" s="103"/>
      <c r="RHN76" s="103"/>
      <c r="RHO76" s="103"/>
      <c r="RHP76" s="103"/>
      <c r="RHQ76" s="103"/>
      <c r="RHR76" s="103"/>
      <c r="RHS76" s="103"/>
      <c r="RHT76" s="103"/>
      <c r="RHU76" s="103"/>
      <c r="RHV76" s="103"/>
      <c r="RHW76" s="103"/>
      <c r="RHX76" s="103"/>
      <c r="RHY76" s="103"/>
      <c r="RHZ76" s="103"/>
      <c r="RIA76" s="103"/>
      <c r="RIB76" s="103"/>
      <c r="RIC76" s="103"/>
      <c r="RID76" s="103"/>
      <c r="RIE76" s="103"/>
      <c r="RIF76" s="103"/>
      <c r="RIG76" s="103"/>
      <c r="RIH76" s="103"/>
      <c r="RII76" s="103"/>
      <c r="RIJ76" s="103"/>
      <c r="RIK76" s="103"/>
      <c r="RIL76" s="103"/>
      <c r="RIM76" s="103"/>
      <c r="RIN76" s="103"/>
      <c r="RIO76" s="103"/>
      <c r="RIP76" s="103"/>
      <c r="RIQ76" s="103"/>
      <c r="RIR76" s="103"/>
      <c r="RIS76" s="103"/>
      <c r="RIT76" s="103"/>
      <c r="RIU76" s="103"/>
      <c r="RIV76" s="103"/>
      <c r="RIW76" s="103"/>
      <c r="RIX76" s="103"/>
      <c r="RIY76" s="103"/>
      <c r="RIZ76" s="103"/>
      <c r="RJA76" s="103"/>
      <c r="RJB76" s="103"/>
      <c r="RJC76" s="103"/>
      <c r="RJD76" s="103"/>
      <c r="RJE76" s="103"/>
      <c r="RJF76" s="103"/>
      <c r="RJG76" s="103"/>
      <c r="RJH76" s="103"/>
      <c r="RJI76" s="103"/>
      <c r="RJJ76" s="103"/>
      <c r="RJK76" s="103"/>
      <c r="RJL76" s="103"/>
      <c r="RJM76" s="103"/>
      <c r="RJN76" s="103"/>
      <c r="RJO76" s="103"/>
      <c r="RJP76" s="103"/>
      <c r="RJQ76" s="103"/>
      <c r="RJR76" s="103"/>
      <c r="RJS76" s="103"/>
      <c r="RJT76" s="103"/>
      <c r="RJU76" s="103"/>
      <c r="RJV76" s="103"/>
      <c r="RJW76" s="103"/>
      <c r="RJX76" s="103"/>
      <c r="RJY76" s="103"/>
      <c r="RJZ76" s="103"/>
      <c r="RKA76" s="103"/>
      <c r="RKB76" s="103"/>
      <c r="RKC76" s="103"/>
      <c r="RKD76" s="103"/>
      <c r="RKE76" s="103"/>
      <c r="RKF76" s="103"/>
      <c r="RKG76" s="103"/>
      <c r="RKH76" s="103"/>
      <c r="RKI76" s="103"/>
      <c r="RKJ76" s="103"/>
      <c r="RKK76" s="103"/>
      <c r="RKL76" s="103"/>
      <c r="RKM76" s="103"/>
      <c r="RKN76" s="103"/>
      <c r="RKO76" s="103"/>
      <c r="RKP76" s="103"/>
      <c r="RKQ76" s="103"/>
      <c r="RKR76" s="103"/>
      <c r="RKS76" s="103"/>
      <c r="RKT76" s="103"/>
      <c r="RKU76" s="103"/>
      <c r="RKV76" s="103"/>
      <c r="RKW76" s="103"/>
      <c r="RKX76" s="103"/>
      <c r="RKY76" s="103"/>
      <c r="RKZ76" s="103"/>
      <c r="RLA76" s="103"/>
      <c r="RLB76" s="103"/>
      <c r="RLC76" s="103"/>
      <c r="RLD76" s="103"/>
      <c r="RLE76" s="103"/>
      <c r="RLF76" s="103"/>
      <c r="RLG76" s="103"/>
      <c r="RLH76" s="103"/>
      <c r="RLI76" s="103"/>
      <c r="RLJ76" s="103"/>
      <c r="RLK76" s="103"/>
      <c r="RLL76" s="103"/>
      <c r="RLM76" s="103"/>
      <c r="RLN76" s="103"/>
      <c r="RLO76" s="103"/>
      <c r="RLP76" s="103"/>
      <c r="RLQ76" s="103"/>
      <c r="RLR76" s="103"/>
      <c r="RLS76" s="103"/>
      <c r="RLT76" s="103"/>
      <c r="RLU76" s="103"/>
      <c r="RLV76" s="103"/>
      <c r="RLW76" s="103"/>
      <c r="RLX76" s="103"/>
      <c r="RLY76" s="103"/>
      <c r="RLZ76" s="103"/>
      <c r="RMA76" s="103"/>
      <c r="RMB76" s="103"/>
      <c r="RMC76" s="103"/>
      <c r="RMD76" s="103"/>
      <c r="RME76" s="103"/>
      <c r="RMF76" s="103"/>
      <c r="RMG76" s="103"/>
      <c r="RMH76" s="103"/>
      <c r="RMI76" s="103"/>
      <c r="RMJ76" s="103"/>
      <c r="RMK76" s="103"/>
      <c r="RML76" s="103"/>
      <c r="RMM76" s="103"/>
      <c r="RMN76" s="103"/>
      <c r="RMO76" s="103"/>
      <c r="RMP76" s="103"/>
      <c r="RMQ76" s="103"/>
      <c r="RMR76" s="103"/>
      <c r="RMS76" s="103"/>
      <c r="RMT76" s="103"/>
      <c r="RMU76" s="103"/>
      <c r="RMV76" s="103"/>
      <c r="RMW76" s="103"/>
      <c r="RMX76" s="103"/>
      <c r="RMY76" s="103"/>
      <c r="RMZ76" s="103"/>
      <c r="RNA76" s="103"/>
      <c r="RNB76" s="103"/>
      <c r="RNC76" s="103"/>
      <c r="RND76" s="103"/>
      <c r="RNE76" s="103"/>
      <c r="RNF76" s="103"/>
      <c r="RNG76" s="103"/>
      <c r="RNH76" s="103"/>
      <c r="RNI76" s="103"/>
      <c r="RNJ76" s="103"/>
      <c r="RNK76" s="103"/>
      <c r="RNL76" s="103"/>
      <c r="RNM76" s="103"/>
      <c r="RNN76" s="103"/>
      <c r="RNO76" s="103"/>
      <c r="RNP76" s="103"/>
      <c r="RNQ76" s="103"/>
      <c r="RNR76" s="103"/>
      <c r="RNS76" s="103"/>
      <c r="RNT76" s="103"/>
      <c r="RNU76" s="103"/>
      <c r="RNV76" s="103"/>
      <c r="RNW76" s="103"/>
      <c r="RNX76" s="103"/>
      <c r="RNY76" s="103"/>
      <c r="RNZ76" s="103"/>
      <c r="ROA76" s="103"/>
      <c r="ROB76" s="103"/>
      <c r="ROC76" s="103"/>
      <c r="ROD76" s="103"/>
      <c r="ROE76" s="103"/>
      <c r="ROF76" s="103"/>
      <c r="ROG76" s="103"/>
      <c r="ROH76" s="103"/>
      <c r="ROI76" s="103"/>
      <c r="ROJ76" s="103"/>
      <c r="ROK76" s="103"/>
      <c r="ROL76" s="103"/>
      <c r="ROM76" s="103"/>
      <c r="RON76" s="103"/>
      <c r="ROO76" s="103"/>
      <c r="ROP76" s="103"/>
      <c r="ROQ76" s="103"/>
      <c r="ROR76" s="103"/>
      <c r="ROS76" s="103"/>
      <c r="ROT76" s="103"/>
      <c r="ROU76" s="103"/>
      <c r="ROV76" s="103"/>
      <c r="ROW76" s="103"/>
      <c r="ROX76" s="103"/>
      <c r="ROY76" s="103"/>
      <c r="ROZ76" s="103"/>
      <c r="RPA76" s="103"/>
      <c r="RPB76" s="103"/>
      <c r="RPC76" s="103"/>
      <c r="RPD76" s="103"/>
      <c r="RPE76" s="103"/>
      <c r="RPF76" s="103"/>
      <c r="RPG76" s="103"/>
      <c r="RPH76" s="103"/>
      <c r="RPI76" s="103"/>
      <c r="RPJ76" s="103"/>
      <c r="RPK76" s="103"/>
      <c r="RPL76" s="103"/>
      <c r="RPM76" s="103"/>
      <c r="RPN76" s="103"/>
      <c r="RPO76" s="103"/>
      <c r="RPP76" s="103"/>
      <c r="RPQ76" s="103"/>
      <c r="RPR76" s="103"/>
      <c r="RPS76" s="103"/>
      <c r="RPT76" s="103"/>
      <c r="RPU76" s="103"/>
      <c r="RPV76" s="103"/>
      <c r="RPW76" s="103"/>
      <c r="RPX76" s="103"/>
      <c r="RPY76" s="103"/>
      <c r="RPZ76" s="103"/>
      <c r="RQA76" s="103"/>
      <c r="RQB76" s="103"/>
      <c r="RQC76" s="103"/>
      <c r="RQD76" s="103"/>
      <c r="RQE76" s="103"/>
      <c r="RQF76" s="103"/>
      <c r="RQG76" s="103"/>
      <c r="RQH76" s="103"/>
      <c r="RQI76" s="103"/>
      <c r="RQJ76" s="103"/>
      <c r="RQK76" s="103"/>
      <c r="RQL76" s="103"/>
      <c r="RQM76" s="103"/>
      <c r="RQN76" s="103"/>
      <c r="RQO76" s="103"/>
      <c r="RQP76" s="103"/>
      <c r="RQQ76" s="103"/>
      <c r="RQR76" s="103"/>
      <c r="RQS76" s="103"/>
      <c r="RQT76" s="103"/>
      <c r="RQU76" s="103"/>
      <c r="RQV76" s="103"/>
      <c r="RQW76" s="103"/>
      <c r="RQX76" s="103"/>
      <c r="RQY76" s="103"/>
      <c r="RQZ76" s="103"/>
      <c r="RRA76" s="103"/>
      <c r="RRB76" s="103"/>
      <c r="RRC76" s="103"/>
      <c r="RRD76" s="103"/>
      <c r="RRE76" s="103"/>
      <c r="RRF76" s="103"/>
      <c r="RRG76" s="103"/>
      <c r="RRH76" s="103"/>
      <c r="RRI76" s="103"/>
      <c r="RRJ76" s="103"/>
      <c r="RRK76" s="103"/>
      <c r="RRL76" s="103"/>
      <c r="RRM76" s="103"/>
      <c r="RRN76" s="103"/>
      <c r="RRO76" s="103"/>
      <c r="RRP76" s="103"/>
      <c r="RRQ76" s="103"/>
      <c r="RRR76" s="103"/>
      <c r="RRS76" s="103"/>
      <c r="RRT76" s="103"/>
      <c r="RRU76" s="103"/>
      <c r="RRV76" s="103"/>
      <c r="RRW76" s="103"/>
      <c r="RRX76" s="103"/>
      <c r="RRY76" s="103"/>
      <c r="RRZ76" s="103"/>
      <c r="RSA76" s="103"/>
      <c r="RSB76" s="103"/>
      <c r="RSC76" s="103"/>
      <c r="RSD76" s="103"/>
      <c r="RSE76" s="103"/>
      <c r="RSF76" s="103"/>
      <c r="RSG76" s="103"/>
      <c r="RSH76" s="103"/>
      <c r="RSI76" s="103"/>
      <c r="RSJ76" s="103"/>
      <c r="RSK76" s="103"/>
      <c r="RSL76" s="103"/>
      <c r="RSM76" s="103"/>
      <c r="RSN76" s="103"/>
      <c r="RSO76" s="103"/>
      <c r="RSP76" s="103"/>
      <c r="RSQ76" s="103"/>
      <c r="RSR76" s="103"/>
      <c r="RSS76" s="103"/>
      <c r="RST76" s="103"/>
      <c r="RSU76" s="103"/>
      <c r="RSV76" s="103"/>
      <c r="RSW76" s="103"/>
      <c r="RSX76" s="103"/>
      <c r="RSY76" s="103"/>
      <c r="RSZ76" s="103"/>
      <c r="RTA76" s="103"/>
      <c r="RTB76" s="103"/>
      <c r="RTC76" s="103"/>
      <c r="RTD76" s="103"/>
      <c r="RTE76" s="103"/>
      <c r="RTF76" s="103"/>
      <c r="RTG76" s="103"/>
      <c r="RTH76" s="103"/>
      <c r="RTI76" s="103"/>
      <c r="RTJ76" s="103"/>
      <c r="RTK76" s="103"/>
      <c r="RTL76" s="103"/>
      <c r="RTM76" s="103"/>
      <c r="RTN76" s="103"/>
      <c r="RTO76" s="103"/>
      <c r="RTP76" s="103"/>
      <c r="RTQ76" s="103"/>
      <c r="RTR76" s="103"/>
      <c r="RTS76" s="103"/>
      <c r="RTT76" s="103"/>
      <c r="RTU76" s="103"/>
      <c r="RTV76" s="103"/>
      <c r="RTW76" s="103"/>
      <c r="RTX76" s="103"/>
      <c r="RTY76" s="103"/>
      <c r="RTZ76" s="103"/>
      <c r="RUA76" s="103"/>
      <c r="RUB76" s="103"/>
      <c r="RUC76" s="103"/>
      <c r="RUD76" s="103"/>
      <c r="RUE76" s="103"/>
      <c r="RUF76" s="103"/>
      <c r="RUG76" s="103"/>
      <c r="RUH76" s="103"/>
      <c r="RUI76" s="103"/>
      <c r="RUJ76" s="103"/>
      <c r="RUK76" s="103"/>
      <c r="RUL76" s="103"/>
      <c r="RUM76" s="103"/>
      <c r="RUN76" s="103"/>
      <c r="RUO76" s="103"/>
      <c r="RUP76" s="103"/>
      <c r="RUQ76" s="103"/>
      <c r="RUR76" s="103"/>
      <c r="RUS76" s="103"/>
      <c r="RUT76" s="103"/>
      <c r="RUU76" s="103"/>
      <c r="RUV76" s="103"/>
      <c r="RUW76" s="103"/>
      <c r="RUX76" s="103"/>
      <c r="RUY76" s="103"/>
      <c r="RUZ76" s="103"/>
      <c r="RVA76" s="103"/>
      <c r="RVB76" s="103"/>
      <c r="RVC76" s="103"/>
      <c r="RVD76" s="103"/>
      <c r="RVE76" s="103"/>
      <c r="RVF76" s="103"/>
      <c r="RVG76" s="103"/>
      <c r="RVH76" s="103"/>
      <c r="RVI76" s="103"/>
      <c r="RVJ76" s="103"/>
      <c r="RVK76" s="103"/>
      <c r="RVL76" s="103"/>
      <c r="RVM76" s="103"/>
      <c r="RVN76" s="103"/>
      <c r="RVO76" s="103"/>
      <c r="RVP76" s="103"/>
      <c r="RVQ76" s="103"/>
      <c r="RVR76" s="103"/>
      <c r="RVS76" s="103"/>
      <c r="RVT76" s="103"/>
      <c r="RVU76" s="103"/>
      <c r="RVV76" s="103"/>
      <c r="RVW76" s="103"/>
      <c r="RVX76" s="103"/>
      <c r="RVY76" s="103"/>
      <c r="RVZ76" s="103"/>
      <c r="RWA76" s="103"/>
      <c r="RWB76" s="103"/>
      <c r="RWC76" s="103"/>
      <c r="RWD76" s="103"/>
      <c r="RWE76" s="103"/>
      <c r="RWF76" s="103"/>
      <c r="RWG76" s="103"/>
      <c r="RWH76" s="103"/>
      <c r="RWI76" s="103"/>
      <c r="RWJ76" s="103"/>
      <c r="RWK76" s="103"/>
      <c r="RWL76" s="103"/>
      <c r="RWM76" s="103"/>
      <c r="RWN76" s="103"/>
      <c r="RWO76" s="103"/>
      <c r="RWP76" s="103"/>
      <c r="RWQ76" s="103"/>
      <c r="RWR76" s="103"/>
      <c r="RWS76" s="103"/>
      <c r="RWT76" s="103"/>
      <c r="RWU76" s="103"/>
      <c r="RWV76" s="103"/>
      <c r="RWW76" s="103"/>
      <c r="RWX76" s="103"/>
      <c r="RWY76" s="103"/>
      <c r="RWZ76" s="103"/>
      <c r="RXA76" s="103"/>
      <c r="RXB76" s="103"/>
      <c r="RXC76" s="103"/>
      <c r="RXD76" s="103"/>
      <c r="RXE76" s="103"/>
      <c r="RXF76" s="103"/>
      <c r="RXG76" s="103"/>
      <c r="RXH76" s="103"/>
      <c r="RXI76" s="103"/>
      <c r="RXJ76" s="103"/>
      <c r="RXK76" s="103"/>
      <c r="RXL76" s="103"/>
      <c r="RXM76" s="103"/>
      <c r="RXN76" s="103"/>
      <c r="RXO76" s="103"/>
      <c r="RXP76" s="103"/>
      <c r="RXQ76" s="103"/>
      <c r="RXR76" s="103"/>
      <c r="RXS76" s="103"/>
      <c r="RXT76" s="103"/>
      <c r="RXU76" s="103"/>
      <c r="RXV76" s="103"/>
      <c r="RXW76" s="103"/>
      <c r="RXX76" s="103"/>
      <c r="RXY76" s="103"/>
      <c r="RXZ76" s="103"/>
      <c r="RYA76" s="103"/>
      <c r="RYB76" s="103"/>
      <c r="RYC76" s="103"/>
      <c r="RYD76" s="103"/>
      <c r="RYE76" s="103"/>
      <c r="RYF76" s="103"/>
      <c r="RYG76" s="103"/>
      <c r="RYH76" s="103"/>
      <c r="RYI76" s="103"/>
      <c r="RYJ76" s="103"/>
      <c r="RYK76" s="103"/>
      <c r="RYL76" s="103"/>
      <c r="RYM76" s="103"/>
      <c r="RYN76" s="103"/>
      <c r="RYO76" s="103"/>
      <c r="RYP76" s="103"/>
      <c r="RYQ76" s="103"/>
      <c r="RYR76" s="103"/>
      <c r="RYS76" s="103"/>
      <c r="RYT76" s="103"/>
      <c r="RYU76" s="103"/>
      <c r="RYV76" s="103"/>
      <c r="RYW76" s="103"/>
      <c r="RYX76" s="103"/>
      <c r="RYY76" s="103"/>
      <c r="RYZ76" s="103"/>
      <c r="RZA76" s="103"/>
      <c r="RZB76" s="103"/>
      <c r="RZC76" s="103"/>
      <c r="RZD76" s="103"/>
      <c r="RZE76" s="103"/>
      <c r="RZF76" s="103"/>
      <c r="RZG76" s="103"/>
      <c r="RZH76" s="103"/>
      <c r="RZI76" s="103"/>
      <c r="RZJ76" s="103"/>
      <c r="RZK76" s="103"/>
      <c r="RZL76" s="103"/>
      <c r="RZM76" s="103"/>
      <c r="RZN76" s="103"/>
      <c r="RZO76" s="103"/>
      <c r="RZP76" s="103"/>
      <c r="RZQ76" s="103"/>
      <c r="RZR76" s="103"/>
      <c r="RZS76" s="103"/>
      <c r="RZT76" s="103"/>
      <c r="RZU76" s="103"/>
      <c r="RZV76" s="103"/>
      <c r="RZW76" s="103"/>
      <c r="RZX76" s="103"/>
      <c r="RZY76" s="103"/>
      <c r="RZZ76" s="103"/>
      <c r="SAA76" s="103"/>
      <c r="SAB76" s="103"/>
      <c r="SAC76" s="103"/>
      <c r="SAD76" s="103"/>
      <c r="SAE76" s="103"/>
      <c r="SAF76" s="103"/>
      <c r="SAG76" s="103"/>
      <c r="SAH76" s="103"/>
      <c r="SAI76" s="103"/>
      <c r="SAJ76" s="103"/>
      <c r="SAK76" s="103"/>
      <c r="SAL76" s="103"/>
      <c r="SAM76" s="103"/>
      <c r="SAN76" s="103"/>
      <c r="SAO76" s="103"/>
      <c r="SAP76" s="103"/>
      <c r="SAQ76" s="103"/>
      <c r="SAR76" s="103"/>
      <c r="SAS76" s="103"/>
      <c r="SAT76" s="103"/>
      <c r="SAU76" s="103"/>
      <c r="SAV76" s="103"/>
      <c r="SAW76" s="103"/>
      <c r="SAX76" s="103"/>
      <c r="SAY76" s="103"/>
      <c r="SAZ76" s="103"/>
      <c r="SBA76" s="103"/>
      <c r="SBB76" s="103"/>
      <c r="SBC76" s="103"/>
      <c r="SBD76" s="103"/>
      <c r="SBE76" s="103"/>
      <c r="SBF76" s="103"/>
      <c r="SBG76" s="103"/>
      <c r="SBH76" s="103"/>
      <c r="SBI76" s="103"/>
      <c r="SBJ76" s="103"/>
      <c r="SBK76" s="103"/>
      <c r="SBL76" s="103"/>
      <c r="SBM76" s="103"/>
      <c r="SBN76" s="103"/>
      <c r="SBO76" s="103"/>
      <c r="SBP76" s="103"/>
      <c r="SBQ76" s="103"/>
      <c r="SBR76" s="103"/>
      <c r="SBS76" s="103"/>
      <c r="SBT76" s="103"/>
      <c r="SBU76" s="103"/>
      <c r="SBV76" s="103"/>
      <c r="SBW76" s="103"/>
      <c r="SBX76" s="103"/>
      <c r="SBY76" s="103"/>
      <c r="SBZ76" s="103"/>
      <c r="SCA76" s="103"/>
      <c r="SCB76" s="103"/>
      <c r="SCC76" s="103"/>
      <c r="SCD76" s="103"/>
      <c r="SCE76" s="103"/>
      <c r="SCF76" s="103"/>
      <c r="SCG76" s="103"/>
      <c r="SCH76" s="103"/>
      <c r="SCI76" s="103"/>
      <c r="SCJ76" s="103"/>
      <c r="SCK76" s="103"/>
      <c r="SCL76" s="103"/>
      <c r="SCM76" s="103"/>
      <c r="SCN76" s="103"/>
      <c r="SCO76" s="103"/>
      <c r="SCP76" s="103"/>
      <c r="SCQ76" s="103"/>
      <c r="SCR76" s="103"/>
      <c r="SCS76" s="103"/>
      <c r="SCT76" s="103"/>
      <c r="SCU76" s="103"/>
      <c r="SCV76" s="103"/>
      <c r="SCW76" s="103"/>
      <c r="SCX76" s="103"/>
      <c r="SCY76" s="103"/>
      <c r="SCZ76" s="103"/>
      <c r="SDA76" s="103"/>
      <c r="SDB76" s="103"/>
      <c r="SDC76" s="103"/>
      <c r="SDD76" s="103"/>
      <c r="SDE76" s="103"/>
      <c r="SDF76" s="103"/>
      <c r="SDG76" s="103"/>
      <c r="SDH76" s="103"/>
      <c r="SDI76" s="103"/>
      <c r="SDJ76" s="103"/>
      <c r="SDK76" s="103"/>
      <c r="SDL76" s="103"/>
      <c r="SDM76" s="103"/>
      <c r="SDN76" s="103"/>
      <c r="SDO76" s="103"/>
      <c r="SDP76" s="103"/>
      <c r="SDQ76" s="103"/>
      <c r="SDR76" s="103"/>
      <c r="SDS76" s="103"/>
      <c r="SDT76" s="103"/>
      <c r="SDU76" s="103"/>
      <c r="SDV76" s="103"/>
      <c r="SDW76" s="103"/>
      <c r="SDX76" s="103"/>
      <c r="SDY76" s="103"/>
      <c r="SDZ76" s="103"/>
      <c r="SEA76" s="103"/>
      <c r="SEB76" s="103"/>
      <c r="SEC76" s="103"/>
      <c r="SED76" s="103"/>
      <c r="SEE76" s="103"/>
      <c r="SEF76" s="103"/>
      <c r="SEG76" s="103"/>
      <c r="SEH76" s="103"/>
      <c r="SEI76" s="103"/>
      <c r="SEJ76" s="103"/>
      <c r="SEK76" s="103"/>
      <c r="SEL76" s="103"/>
      <c r="SEM76" s="103"/>
      <c r="SEN76" s="103"/>
      <c r="SEO76" s="103"/>
      <c r="SEP76" s="103"/>
      <c r="SEQ76" s="103"/>
      <c r="SER76" s="103"/>
      <c r="SES76" s="103"/>
      <c r="SET76" s="103"/>
      <c r="SEU76" s="103"/>
      <c r="SEV76" s="103"/>
      <c r="SEW76" s="103"/>
      <c r="SEX76" s="103"/>
      <c r="SEY76" s="103"/>
      <c r="SEZ76" s="103"/>
      <c r="SFA76" s="103"/>
      <c r="SFB76" s="103"/>
      <c r="SFC76" s="103"/>
      <c r="SFD76" s="103"/>
      <c r="SFE76" s="103"/>
      <c r="SFF76" s="103"/>
      <c r="SFG76" s="103"/>
      <c r="SFH76" s="103"/>
      <c r="SFI76" s="103"/>
      <c r="SFJ76" s="103"/>
      <c r="SFK76" s="103"/>
      <c r="SFL76" s="103"/>
      <c r="SFM76" s="103"/>
      <c r="SFN76" s="103"/>
      <c r="SFO76" s="103"/>
      <c r="SFP76" s="103"/>
      <c r="SFQ76" s="103"/>
      <c r="SFR76" s="103"/>
      <c r="SFS76" s="103"/>
      <c r="SFT76" s="103"/>
      <c r="SFU76" s="103"/>
      <c r="SFV76" s="103"/>
      <c r="SFW76" s="103"/>
      <c r="SFX76" s="103"/>
      <c r="SFY76" s="103"/>
      <c r="SFZ76" s="103"/>
      <c r="SGA76" s="103"/>
      <c r="SGB76" s="103"/>
      <c r="SGC76" s="103"/>
      <c r="SGD76" s="103"/>
      <c r="SGE76" s="103"/>
      <c r="SGF76" s="103"/>
      <c r="SGG76" s="103"/>
      <c r="SGH76" s="103"/>
      <c r="SGI76" s="103"/>
      <c r="SGJ76" s="103"/>
      <c r="SGK76" s="103"/>
      <c r="SGL76" s="103"/>
      <c r="SGM76" s="103"/>
      <c r="SGN76" s="103"/>
      <c r="SGO76" s="103"/>
      <c r="SGP76" s="103"/>
      <c r="SGQ76" s="103"/>
      <c r="SGR76" s="103"/>
      <c r="SGS76" s="103"/>
      <c r="SGT76" s="103"/>
      <c r="SGU76" s="103"/>
      <c r="SGV76" s="103"/>
      <c r="SGW76" s="103"/>
      <c r="SGX76" s="103"/>
      <c r="SGY76" s="103"/>
      <c r="SGZ76" s="103"/>
      <c r="SHA76" s="103"/>
      <c r="SHB76" s="103"/>
      <c r="SHC76" s="103"/>
      <c r="SHD76" s="103"/>
      <c r="SHE76" s="103"/>
      <c r="SHF76" s="103"/>
      <c r="SHG76" s="103"/>
      <c r="SHH76" s="103"/>
      <c r="SHI76" s="103"/>
      <c r="SHJ76" s="103"/>
      <c r="SHK76" s="103"/>
      <c r="SHL76" s="103"/>
      <c r="SHM76" s="103"/>
      <c r="SHN76" s="103"/>
      <c r="SHO76" s="103"/>
      <c r="SHP76" s="103"/>
      <c r="SHQ76" s="103"/>
      <c r="SHR76" s="103"/>
      <c r="SHS76" s="103"/>
      <c r="SHT76" s="103"/>
      <c r="SHU76" s="103"/>
      <c r="SHV76" s="103"/>
      <c r="SHW76" s="103"/>
      <c r="SHX76" s="103"/>
      <c r="SHY76" s="103"/>
      <c r="SHZ76" s="103"/>
      <c r="SIA76" s="103"/>
      <c r="SIB76" s="103"/>
      <c r="SIC76" s="103"/>
      <c r="SID76" s="103"/>
      <c r="SIE76" s="103"/>
      <c r="SIF76" s="103"/>
      <c r="SIG76" s="103"/>
      <c r="SIH76" s="103"/>
      <c r="SII76" s="103"/>
      <c r="SIJ76" s="103"/>
      <c r="SIK76" s="103"/>
      <c r="SIL76" s="103"/>
      <c r="SIM76" s="103"/>
      <c r="SIN76" s="103"/>
      <c r="SIO76" s="103"/>
      <c r="SIP76" s="103"/>
      <c r="SIQ76" s="103"/>
      <c r="SIR76" s="103"/>
      <c r="SIS76" s="103"/>
      <c r="SIT76" s="103"/>
      <c r="SIU76" s="103"/>
      <c r="SIV76" s="103"/>
      <c r="SIW76" s="103"/>
      <c r="SIX76" s="103"/>
      <c r="SIY76" s="103"/>
      <c r="SIZ76" s="103"/>
      <c r="SJA76" s="103"/>
      <c r="SJB76" s="103"/>
      <c r="SJC76" s="103"/>
      <c r="SJD76" s="103"/>
      <c r="SJE76" s="103"/>
      <c r="SJF76" s="103"/>
      <c r="SJG76" s="103"/>
      <c r="SJH76" s="103"/>
      <c r="SJI76" s="103"/>
      <c r="SJJ76" s="103"/>
      <c r="SJK76" s="103"/>
      <c r="SJL76" s="103"/>
      <c r="SJM76" s="103"/>
      <c r="SJN76" s="103"/>
      <c r="SJO76" s="103"/>
      <c r="SJP76" s="103"/>
      <c r="SJQ76" s="103"/>
      <c r="SJR76" s="103"/>
      <c r="SJS76" s="103"/>
      <c r="SJT76" s="103"/>
      <c r="SJU76" s="103"/>
      <c r="SJV76" s="103"/>
      <c r="SJW76" s="103"/>
      <c r="SJX76" s="103"/>
      <c r="SJY76" s="103"/>
      <c r="SJZ76" s="103"/>
      <c r="SKA76" s="103"/>
      <c r="SKB76" s="103"/>
      <c r="SKC76" s="103"/>
      <c r="SKD76" s="103"/>
      <c r="SKE76" s="103"/>
      <c r="SKF76" s="103"/>
      <c r="SKG76" s="103"/>
      <c r="SKH76" s="103"/>
      <c r="SKI76" s="103"/>
      <c r="SKJ76" s="103"/>
      <c r="SKK76" s="103"/>
      <c r="SKL76" s="103"/>
      <c r="SKM76" s="103"/>
      <c r="SKN76" s="103"/>
      <c r="SKO76" s="103"/>
      <c r="SKP76" s="103"/>
      <c r="SKQ76" s="103"/>
      <c r="SKR76" s="103"/>
      <c r="SKS76" s="103"/>
      <c r="SKT76" s="103"/>
      <c r="SKU76" s="103"/>
      <c r="SKV76" s="103"/>
      <c r="SKW76" s="103"/>
      <c r="SKX76" s="103"/>
      <c r="SKY76" s="103"/>
      <c r="SKZ76" s="103"/>
      <c r="SLA76" s="103"/>
      <c r="SLB76" s="103"/>
      <c r="SLC76" s="103"/>
      <c r="SLD76" s="103"/>
      <c r="SLE76" s="103"/>
      <c r="SLF76" s="103"/>
      <c r="SLG76" s="103"/>
      <c r="SLH76" s="103"/>
      <c r="SLI76" s="103"/>
      <c r="SLJ76" s="103"/>
      <c r="SLK76" s="103"/>
      <c r="SLL76" s="103"/>
      <c r="SLM76" s="103"/>
      <c r="SLN76" s="103"/>
      <c r="SLO76" s="103"/>
      <c r="SLP76" s="103"/>
      <c r="SLQ76" s="103"/>
      <c r="SLR76" s="103"/>
      <c r="SLS76" s="103"/>
      <c r="SLT76" s="103"/>
      <c r="SLU76" s="103"/>
      <c r="SLV76" s="103"/>
      <c r="SLW76" s="103"/>
      <c r="SLX76" s="103"/>
      <c r="SLY76" s="103"/>
      <c r="SLZ76" s="103"/>
      <c r="SMA76" s="103"/>
      <c r="SMB76" s="103"/>
      <c r="SMC76" s="103"/>
      <c r="SMD76" s="103"/>
      <c r="SME76" s="103"/>
      <c r="SMF76" s="103"/>
      <c r="SMG76" s="103"/>
      <c r="SMH76" s="103"/>
      <c r="SMI76" s="103"/>
      <c r="SMJ76" s="103"/>
      <c r="SMK76" s="103"/>
      <c r="SML76" s="103"/>
      <c r="SMM76" s="103"/>
      <c r="SMN76" s="103"/>
      <c r="SMO76" s="103"/>
      <c r="SMP76" s="103"/>
      <c r="SMQ76" s="103"/>
      <c r="SMR76" s="103"/>
      <c r="SMS76" s="103"/>
      <c r="SMT76" s="103"/>
      <c r="SMU76" s="103"/>
      <c r="SMV76" s="103"/>
      <c r="SMW76" s="103"/>
      <c r="SMX76" s="103"/>
      <c r="SMY76" s="103"/>
      <c r="SMZ76" s="103"/>
      <c r="SNA76" s="103"/>
      <c r="SNB76" s="103"/>
      <c r="SNC76" s="103"/>
      <c r="SND76" s="103"/>
      <c r="SNE76" s="103"/>
      <c r="SNF76" s="103"/>
      <c r="SNG76" s="103"/>
      <c r="SNH76" s="103"/>
      <c r="SNI76" s="103"/>
      <c r="SNJ76" s="103"/>
      <c r="SNK76" s="103"/>
      <c r="SNL76" s="103"/>
      <c r="SNM76" s="103"/>
      <c r="SNN76" s="103"/>
      <c r="SNO76" s="103"/>
      <c r="SNP76" s="103"/>
      <c r="SNQ76" s="103"/>
      <c r="SNR76" s="103"/>
      <c r="SNS76" s="103"/>
      <c r="SNT76" s="103"/>
      <c r="SNU76" s="103"/>
      <c r="SNV76" s="103"/>
      <c r="SNW76" s="103"/>
      <c r="SNX76" s="103"/>
      <c r="SNY76" s="103"/>
      <c r="SNZ76" s="103"/>
      <c r="SOA76" s="103"/>
      <c r="SOB76" s="103"/>
      <c r="SOC76" s="103"/>
      <c r="SOD76" s="103"/>
      <c r="SOE76" s="103"/>
      <c r="SOF76" s="103"/>
      <c r="SOG76" s="103"/>
      <c r="SOH76" s="103"/>
      <c r="SOI76" s="103"/>
      <c r="SOJ76" s="103"/>
      <c r="SOK76" s="103"/>
      <c r="SOL76" s="103"/>
      <c r="SOM76" s="103"/>
      <c r="SON76" s="103"/>
      <c r="SOO76" s="103"/>
      <c r="SOP76" s="103"/>
      <c r="SOQ76" s="103"/>
      <c r="SOR76" s="103"/>
      <c r="SOS76" s="103"/>
      <c r="SOT76" s="103"/>
      <c r="SOU76" s="103"/>
      <c r="SOV76" s="103"/>
      <c r="SOW76" s="103"/>
      <c r="SOX76" s="103"/>
      <c r="SOY76" s="103"/>
      <c r="SOZ76" s="103"/>
      <c r="SPA76" s="103"/>
      <c r="SPB76" s="103"/>
      <c r="SPC76" s="103"/>
      <c r="SPD76" s="103"/>
      <c r="SPE76" s="103"/>
      <c r="SPF76" s="103"/>
      <c r="SPG76" s="103"/>
      <c r="SPH76" s="103"/>
      <c r="SPI76" s="103"/>
      <c r="SPJ76" s="103"/>
      <c r="SPK76" s="103"/>
      <c r="SPL76" s="103"/>
      <c r="SPM76" s="103"/>
      <c r="SPN76" s="103"/>
      <c r="SPO76" s="103"/>
      <c r="SPP76" s="103"/>
      <c r="SPQ76" s="103"/>
      <c r="SPR76" s="103"/>
      <c r="SPS76" s="103"/>
      <c r="SPT76" s="103"/>
      <c r="SPU76" s="103"/>
      <c r="SPV76" s="103"/>
      <c r="SPW76" s="103"/>
      <c r="SPX76" s="103"/>
      <c r="SPY76" s="103"/>
      <c r="SPZ76" s="103"/>
      <c r="SQA76" s="103"/>
      <c r="SQB76" s="103"/>
      <c r="SQC76" s="103"/>
      <c r="SQD76" s="103"/>
      <c r="SQE76" s="103"/>
      <c r="SQF76" s="103"/>
      <c r="SQG76" s="103"/>
      <c r="SQH76" s="103"/>
      <c r="SQI76" s="103"/>
      <c r="SQJ76" s="103"/>
      <c r="SQK76" s="103"/>
      <c r="SQL76" s="103"/>
      <c r="SQM76" s="103"/>
      <c r="SQN76" s="103"/>
      <c r="SQO76" s="103"/>
      <c r="SQP76" s="103"/>
      <c r="SQQ76" s="103"/>
      <c r="SQR76" s="103"/>
      <c r="SQS76" s="103"/>
      <c r="SQT76" s="103"/>
      <c r="SQU76" s="103"/>
      <c r="SQV76" s="103"/>
      <c r="SQW76" s="103"/>
      <c r="SQX76" s="103"/>
      <c r="SQY76" s="103"/>
      <c r="SQZ76" s="103"/>
      <c r="SRA76" s="103"/>
      <c r="SRB76" s="103"/>
      <c r="SRC76" s="103"/>
      <c r="SRD76" s="103"/>
      <c r="SRE76" s="103"/>
      <c r="SRF76" s="103"/>
      <c r="SRG76" s="103"/>
      <c r="SRH76" s="103"/>
      <c r="SRI76" s="103"/>
      <c r="SRJ76" s="103"/>
      <c r="SRK76" s="103"/>
      <c r="SRL76" s="103"/>
      <c r="SRM76" s="103"/>
      <c r="SRN76" s="103"/>
      <c r="SRO76" s="103"/>
      <c r="SRP76" s="103"/>
      <c r="SRQ76" s="103"/>
      <c r="SRR76" s="103"/>
      <c r="SRS76" s="103"/>
      <c r="SRT76" s="103"/>
      <c r="SRU76" s="103"/>
      <c r="SRV76" s="103"/>
      <c r="SRW76" s="103"/>
      <c r="SRX76" s="103"/>
      <c r="SRY76" s="103"/>
      <c r="SRZ76" s="103"/>
      <c r="SSA76" s="103"/>
      <c r="SSB76" s="103"/>
      <c r="SSC76" s="103"/>
      <c r="SSD76" s="103"/>
      <c r="SSE76" s="103"/>
      <c r="SSF76" s="103"/>
      <c r="SSG76" s="103"/>
      <c r="SSH76" s="103"/>
      <c r="SSI76" s="103"/>
      <c r="SSJ76" s="103"/>
      <c r="SSK76" s="103"/>
      <c r="SSL76" s="103"/>
      <c r="SSM76" s="103"/>
      <c r="SSN76" s="103"/>
      <c r="SSO76" s="103"/>
      <c r="SSP76" s="103"/>
      <c r="SSQ76" s="103"/>
      <c r="SSR76" s="103"/>
      <c r="SSS76" s="103"/>
      <c r="SST76" s="103"/>
      <c r="SSU76" s="103"/>
      <c r="SSV76" s="103"/>
      <c r="SSW76" s="103"/>
      <c r="SSX76" s="103"/>
      <c r="SSY76" s="103"/>
      <c r="SSZ76" s="103"/>
      <c r="STA76" s="103"/>
      <c r="STB76" s="103"/>
      <c r="STC76" s="103"/>
      <c r="STD76" s="103"/>
      <c r="STE76" s="103"/>
      <c r="STF76" s="103"/>
      <c r="STG76" s="103"/>
      <c r="STH76" s="103"/>
      <c r="STI76" s="103"/>
      <c r="STJ76" s="103"/>
      <c r="STK76" s="103"/>
      <c r="STL76" s="103"/>
      <c r="STM76" s="103"/>
      <c r="STN76" s="103"/>
      <c r="STO76" s="103"/>
      <c r="STP76" s="103"/>
      <c r="STQ76" s="103"/>
      <c r="STR76" s="103"/>
      <c r="STS76" s="103"/>
      <c r="STT76" s="103"/>
      <c r="STU76" s="103"/>
      <c r="STV76" s="103"/>
      <c r="STW76" s="103"/>
      <c r="STX76" s="103"/>
      <c r="STY76" s="103"/>
      <c r="STZ76" s="103"/>
      <c r="SUA76" s="103"/>
      <c r="SUB76" s="103"/>
      <c r="SUC76" s="103"/>
      <c r="SUD76" s="103"/>
      <c r="SUE76" s="103"/>
      <c r="SUF76" s="103"/>
      <c r="SUG76" s="103"/>
      <c r="SUH76" s="103"/>
      <c r="SUI76" s="103"/>
      <c r="SUJ76" s="103"/>
      <c r="SUK76" s="103"/>
      <c r="SUL76" s="103"/>
      <c r="SUM76" s="103"/>
      <c r="SUN76" s="103"/>
      <c r="SUO76" s="103"/>
      <c r="SUP76" s="103"/>
      <c r="SUQ76" s="103"/>
      <c r="SUR76" s="103"/>
      <c r="SUS76" s="103"/>
      <c r="SUT76" s="103"/>
      <c r="SUU76" s="103"/>
      <c r="SUV76" s="103"/>
      <c r="SUW76" s="103"/>
      <c r="SUX76" s="103"/>
      <c r="SUY76" s="103"/>
      <c r="SUZ76" s="103"/>
      <c r="SVA76" s="103"/>
      <c r="SVB76" s="103"/>
      <c r="SVC76" s="103"/>
      <c r="SVD76" s="103"/>
      <c r="SVE76" s="103"/>
      <c r="SVF76" s="103"/>
      <c r="SVG76" s="103"/>
      <c r="SVH76" s="103"/>
      <c r="SVI76" s="103"/>
      <c r="SVJ76" s="103"/>
      <c r="SVK76" s="103"/>
      <c r="SVL76" s="103"/>
      <c r="SVM76" s="103"/>
      <c r="SVN76" s="103"/>
      <c r="SVO76" s="103"/>
      <c r="SVP76" s="103"/>
      <c r="SVQ76" s="103"/>
      <c r="SVR76" s="103"/>
      <c r="SVS76" s="103"/>
      <c r="SVT76" s="103"/>
      <c r="SVU76" s="103"/>
      <c r="SVV76" s="103"/>
      <c r="SVW76" s="103"/>
      <c r="SVX76" s="103"/>
      <c r="SVY76" s="103"/>
      <c r="SVZ76" s="103"/>
      <c r="SWA76" s="103"/>
      <c r="SWB76" s="103"/>
      <c r="SWC76" s="103"/>
      <c r="SWD76" s="103"/>
      <c r="SWE76" s="103"/>
      <c r="SWF76" s="103"/>
      <c r="SWG76" s="103"/>
      <c r="SWH76" s="103"/>
      <c r="SWI76" s="103"/>
      <c r="SWJ76" s="103"/>
      <c r="SWK76" s="103"/>
      <c r="SWL76" s="103"/>
      <c r="SWM76" s="103"/>
      <c r="SWN76" s="103"/>
      <c r="SWO76" s="103"/>
      <c r="SWP76" s="103"/>
      <c r="SWQ76" s="103"/>
      <c r="SWR76" s="103"/>
      <c r="SWS76" s="103"/>
      <c r="SWT76" s="103"/>
      <c r="SWU76" s="103"/>
      <c r="SWV76" s="103"/>
      <c r="SWW76" s="103"/>
      <c r="SWX76" s="103"/>
      <c r="SWY76" s="103"/>
      <c r="SWZ76" s="103"/>
      <c r="SXA76" s="103"/>
      <c r="SXB76" s="103"/>
      <c r="SXC76" s="103"/>
      <c r="SXD76" s="103"/>
      <c r="SXE76" s="103"/>
      <c r="SXF76" s="103"/>
      <c r="SXG76" s="103"/>
      <c r="SXH76" s="103"/>
      <c r="SXI76" s="103"/>
      <c r="SXJ76" s="103"/>
      <c r="SXK76" s="103"/>
      <c r="SXL76" s="103"/>
      <c r="SXM76" s="103"/>
      <c r="SXN76" s="103"/>
      <c r="SXO76" s="103"/>
      <c r="SXP76" s="103"/>
      <c r="SXQ76" s="103"/>
      <c r="SXR76" s="103"/>
      <c r="SXS76" s="103"/>
      <c r="SXT76" s="103"/>
      <c r="SXU76" s="103"/>
      <c r="SXV76" s="103"/>
      <c r="SXW76" s="103"/>
      <c r="SXX76" s="103"/>
      <c r="SXY76" s="103"/>
      <c r="SXZ76" s="103"/>
      <c r="SYA76" s="103"/>
      <c r="SYB76" s="103"/>
      <c r="SYC76" s="103"/>
      <c r="SYD76" s="103"/>
      <c r="SYE76" s="103"/>
      <c r="SYF76" s="103"/>
      <c r="SYG76" s="103"/>
      <c r="SYH76" s="103"/>
      <c r="SYI76" s="103"/>
      <c r="SYJ76" s="103"/>
      <c r="SYK76" s="103"/>
      <c r="SYL76" s="103"/>
      <c r="SYM76" s="103"/>
      <c r="SYN76" s="103"/>
      <c r="SYO76" s="103"/>
      <c r="SYP76" s="103"/>
      <c r="SYQ76" s="103"/>
      <c r="SYR76" s="103"/>
      <c r="SYS76" s="103"/>
      <c r="SYT76" s="103"/>
      <c r="SYU76" s="103"/>
      <c r="SYV76" s="103"/>
      <c r="SYW76" s="103"/>
      <c r="SYX76" s="103"/>
      <c r="SYY76" s="103"/>
      <c r="SYZ76" s="103"/>
      <c r="SZA76" s="103"/>
      <c r="SZB76" s="103"/>
      <c r="SZC76" s="103"/>
      <c r="SZD76" s="103"/>
      <c r="SZE76" s="103"/>
      <c r="SZF76" s="103"/>
      <c r="SZG76" s="103"/>
      <c r="SZH76" s="103"/>
      <c r="SZI76" s="103"/>
      <c r="SZJ76" s="103"/>
      <c r="SZK76" s="103"/>
      <c r="SZL76" s="103"/>
      <c r="SZM76" s="103"/>
      <c r="SZN76" s="103"/>
      <c r="SZO76" s="103"/>
      <c r="SZP76" s="103"/>
      <c r="SZQ76" s="103"/>
      <c r="SZR76" s="103"/>
      <c r="SZS76" s="103"/>
      <c r="SZT76" s="103"/>
      <c r="SZU76" s="103"/>
      <c r="SZV76" s="103"/>
      <c r="SZW76" s="103"/>
      <c r="SZX76" s="103"/>
      <c r="SZY76" s="103"/>
      <c r="SZZ76" s="103"/>
      <c r="TAA76" s="103"/>
      <c r="TAB76" s="103"/>
      <c r="TAC76" s="103"/>
      <c r="TAD76" s="103"/>
      <c r="TAE76" s="103"/>
      <c r="TAF76" s="103"/>
      <c r="TAG76" s="103"/>
      <c r="TAH76" s="103"/>
      <c r="TAI76" s="103"/>
      <c r="TAJ76" s="103"/>
      <c r="TAK76" s="103"/>
      <c r="TAL76" s="103"/>
      <c r="TAM76" s="103"/>
      <c r="TAN76" s="103"/>
      <c r="TAO76" s="103"/>
      <c r="TAP76" s="103"/>
      <c r="TAQ76" s="103"/>
      <c r="TAR76" s="103"/>
      <c r="TAS76" s="103"/>
      <c r="TAT76" s="103"/>
      <c r="TAU76" s="103"/>
      <c r="TAV76" s="103"/>
      <c r="TAW76" s="103"/>
      <c r="TAX76" s="103"/>
      <c r="TAY76" s="103"/>
      <c r="TAZ76" s="103"/>
      <c r="TBA76" s="103"/>
      <c r="TBB76" s="103"/>
      <c r="TBC76" s="103"/>
      <c r="TBD76" s="103"/>
      <c r="TBE76" s="103"/>
      <c r="TBF76" s="103"/>
      <c r="TBG76" s="103"/>
      <c r="TBH76" s="103"/>
      <c r="TBI76" s="103"/>
      <c r="TBJ76" s="103"/>
      <c r="TBK76" s="103"/>
      <c r="TBL76" s="103"/>
      <c r="TBM76" s="103"/>
      <c r="TBN76" s="103"/>
      <c r="TBO76" s="103"/>
      <c r="TBP76" s="103"/>
      <c r="TBQ76" s="103"/>
      <c r="TBR76" s="103"/>
      <c r="TBS76" s="103"/>
      <c r="TBT76" s="103"/>
      <c r="TBU76" s="103"/>
      <c r="TBV76" s="103"/>
      <c r="TBW76" s="103"/>
      <c r="TBX76" s="103"/>
      <c r="TBY76" s="103"/>
      <c r="TBZ76" s="103"/>
      <c r="TCA76" s="103"/>
      <c r="TCB76" s="103"/>
      <c r="TCC76" s="103"/>
      <c r="TCD76" s="103"/>
      <c r="TCE76" s="103"/>
      <c r="TCF76" s="103"/>
      <c r="TCG76" s="103"/>
      <c r="TCH76" s="103"/>
      <c r="TCI76" s="103"/>
      <c r="TCJ76" s="103"/>
      <c r="TCK76" s="103"/>
      <c r="TCL76" s="103"/>
      <c r="TCM76" s="103"/>
      <c r="TCN76" s="103"/>
      <c r="TCO76" s="103"/>
      <c r="TCP76" s="103"/>
      <c r="TCQ76" s="103"/>
      <c r="TCR76" s="103"/>
      <c r="TCS76" s="103"/>
      <c r="TCT76" s="103"/>
      <c r="TCU76" s="103"/>
      <c r="TCV76" s="103"/>
      <c r="TCW76" s="103"/>
      <c r="TCX76" s="103"/>
      <c r="TCY76" s="103"/>
      <c r="TCZ76" s="103"/>
      <c r="TDA76" s="103"/>
      <c r="TDB76" s="103"/>
      <c r="TDC76" s="103"/>
      <c r="TDD76" s="103"/>
      <c r="TDE76" s="103"/>
      <c r="TDF76" s="103"/>
      <c r="TDG76" s="103"/>
      <c r="TDH76" s="103"/>
      <c r="TDI76" s="103"/>
      <c r="TDJ76" s="103"/>
      <c r="TDK76" s="103"/>
      <c r="TDL76" s="103"/>
      <c r="TDM76" s="103"/>
      <c r="TDN76" s="103"/>
      <c r="TDO76" s="103"/>
      <c r="TDP76" s="103"/>
      <c r="TDQ76" s="103"/>
      <c r="TDR76" s="103"/>
      <c r="TDS76" s="103"/>
      <c r="TDT76" s="103"/>
      <c r="TDU76" s="103"/>
      <c r="TDV76" s="103"/>
      <c r="TDW76" s="103"/>
      <c r="TDX76" s="103"/>
      <c r="TDY76" s="103"/>
      <c r="TDZ76" s="103"/>
      <c r="TEA76" s="103"/>
      <c r="TEB76" s="103"/>
      <c r="TEC76" s="103"/>
      <c r="TED76" s="103"/>
      <c r="TEE76" s="103"/>
      <c r="TEF76" s="103"/>
      <c r="TEG76" s="103"/>
      <c r="TEH76" s="103"/>
      <c r="TEI76" s="103"/>
      <c r="TEJ76" s="103"/>
      <c r="TEK76" s="103"/>
      <c r="TEL76" s="103"/>
      <c r="TEM76" s="103"/>
      <c r="TEN76" s="103"/>
      <c r="TEO76" s="103"/>
      <c r="TEP76" s="103"/>
      <c r="TEQ76" s="103"/>
      <c r="TER76" s="103"/>
      <c r="TES76" s="103"/>
      <c r="TET76" s="103"/>
      <c r="TEU76" s="103"/>
      <c r="TEV76" s="103"/>
      <c r="TEW76" s="103"/>
      <c r="TEX76" s="103"/>
      <c r="TEY76" s="103"/>
      <c r="TEZ76" s="103"/>
      <c r="TFA76" s="103"/>
      <c r="TFB76" s="103"/>
      <c r="TFC76" s="103"/>
      <c r="TFD76" s="103"/>
      <c r="TFE76" s="103"/>
      <c r="TFF76" s="103"/>
      <c r="TFG76" s="103"/>
      <c r="TFH76" s="103"/>
      <c r="TFI76" s="103"/>
      <c r="TFJ76" s="103"/>
      <c r="TFK76" s="103"/>
      <c r="TFL76" s="103"/>
      <c r="TFM76" s="103"/>
      <c r="TFN76" s="103"/>
      <c r="TFO76" s="103"/>
      <c r="TFP76" s="103"/>
      <c r="TFQ76" s="103"/>
      <c r="TFR76" s="103"/>
      <c r="TFS76" s="103"/>
      <c r="TFT76" s="103"/>
      <c r="TFU76" s="103"/>
      <c r="TFV76" s="103"/>
      <c r="TFW76" s="103"/>
      <c r="TFX76" s="103"/>
      <c r="TFY76" s="103"/>
      <c r="TFZ76" s="103"/>
      <c r="TGA76" s="103"/>
      <c r="TGB76" s="103"/>
      <c r="TGC76" s="103"/>
      <c r="TGD76" s="103"/>
      <c r="TGE76" s="103"/>
      <c r="TGF76" s="103"/>
      <c r="TGG76" s="103"/>
      <c r="TGH76" s="103"/>
      <c r="TGI76" s="103"/>
      <c r="TGJ76" s="103"/>
      <c r="TGK76" s="103"/>
      <c r="TGL76" s="103"/>
      <c r="TGM76" s="103"/>
      <c r="TGN76" s="103"/>
      <c r="TGO76" s="103"/>
      <c r="TGP76" s="103"/>
      <c r="TGQ76" s="103"/>
      <c r="TGR76" s="103"/>
      <c r="TGS76" s="103"/>
      <c r="TGT76" s="103"/>
      <c r="TGU76" s="103"/>
      <c r="TGV76" s="103"/>
      <c r="TGW76" s="103"/>
      <c r="TGX76" s="103"/>
      <c r="TGY76" s="103"/>
      <c r="TGZ76" s="103"/>
      <c r="THA76" s="103"/>
      <c r="THB76" s="103"/>
      <c r="THC76" s="103"/>
      <c r="THD76" s="103"/>
      <c r="THE76" s="103"/>
      <c r="THF76" s="103"/>
      <c r="THG76" s="103"/>
      <c r="THH76" s="103"/>
      <c r="THI76" s="103"/>
      <c r="THJ76" s="103"/>
      <c r="THK76" s="103"/>
      <c r="THL76" s="103"/>
      <c r="THM76" s="103"/>
      <c r="THN76" s="103"/>
      <c r="THO76" s="103"/>
      <c r="THP76" s="103"/>
      <c r="THQ76" s="103"/>
      <c r="THR76" s="103"/>
      <c r="THS76" s="103"/>
      <c r="THT76" s="103"/>
      <c r="THU76" s="103"/>
      <c r="THV76" s="103"/>
      <c r="THW76" s="103"/>
      <c r="THX76" s="103"/>
      <c r="THY76" s="103"/>
      <c r="THZ76" s="103"/>
      <c r="TIA76" s="103"/>
      <c r="TIB76" s="103"/>
      <c r="TIC76" s="103"/>
      <c r="TID76" s="103"/>
      <c r="TIE76" s="103"/>
      <c r="TIF76" s="103"/>
      <c r="TIG76" s="103"/>
      <c r="TIH76" s="103"/>
      <c r="TII76" s="103"/>
      <c r="TIJ76" s="103"/>
      <c r="TIK76" s="103"/>
      <c r="TIL76" s="103"/>
      <c r="TIM76" s="103"/>
      <c r="TIN76" s="103"/>
      <c r="TIO76" s="103"/>
      <c r="TIP76" s="103"/>
      <c r="TIQ76" s="103"/>
      <c r="TIR76" s="103"/>
      <c r="TIS76" s="103"/>
      <c r="TIT76" s="103"/>
      <c r="TIU76" s="103"/>
      <c r="TIV76" s="103"/>
      <c r="TIW76" s="103"/>
      <c r="TIX76" s="103"/>
      <c r="TIY76" s="103"/>
      <c r="TIZ76" s="103"/>
      <c r="TJA76" s="103"/>
      <c r="TJB76" s="103"/>
      <c r="TJC76" s="103"/>
      <c r="TJD76" s="103"/>
      <c r="TJE76" s="103"/>
      <c r="TJF76" s="103"/>
      <c r="TJG76" s="103"/>
      <c r="TJH76" s="103"/>
      <c r="TJI76" s="103"/>
      <c r="TJJ76" s="103"/>
      <c r="TJK76" s="103"/>
      <c r="TJL76" s="103"/>
      <c r="TJM76" s="103"/>
      <c r="TJN76" s="103"/>
      <c r="TJO76" s="103"/>
      <c r="TJP76" s="103"/>
      <c r="TJQ76" s="103"/>
      <c r="TJR76" s="103"/>
      <c r="TJS76" s="103"/>
      <c r="TJT76" s="103"/>
      <c r="TJU76" s="103"/>
      <c r="TJV76" s="103"/>
      <c r="TJW76" s="103"/>
      <c r="TJX76" s="103"/>
      <c r="TJY76" s="103"/>
      <c r="TJZ76" s="103"/>
      <c r="TKA76" s="103"/>
      <c r="TKB76" s="103"/>
      <c r="TKC76" s="103"/>
      <c r="TKD76" s="103"/>
      <c r="TKE76" s="103"/>
      <c r="TKF76" s="103"/>
      <c r="TKG76" s="103"/>
      <c r="TKH76" s="103"/>
      <c r="TKI76" s="103"/>
      <c r="TKJ76" s="103"/>
      <c r="TKK76" s="103"/>
      <c r="TKL76" s="103"/>
      <c r="TKM76" s="103"/>
      <c r="TKN76" s="103"/>
      <c r="TKO76" s="103"/>
      <c r="TKP76" s="103"/>
      <c r="TKQ76" s="103"/>
      <c r="TKR76" s="103"/>
      <c r="TKS76" s="103"/>
      <c r="TKT76" s="103"/>
      <c r="TKU76" s="103"/>
      <c r="TKV76" s="103"/>
      <c r="TKW76" s="103"/>
      <c r="TKX76" s="103"/>
      <c r="TKY76" s="103"/>
      <c r="TKZ76" s="103"/>
      <c r="TLA76" s="103"/>
      <c r="TLB76" s="103"/>
      <c r="TLC76" s="103"/>
      <c r="TLD76" s="103"/>
      <c r="TLE76" s="103"/>
      <c r="TLF76" s="103"/>
      <c r="TLG76" s="103"/>
      <c r="TLH76" s="103"/>
      <c r="TLI76" s="103"/>
      <c r="TLJ76" s="103"/>
      <c r="TLK76" s="103"/>
      <c r="TLL76" s="103"/>
      <c r="TLM76" s="103"/>
      <c r="TLN76" s="103"/>
      <c r="TLO76" s="103"/>
      <c r="TLP76" s="103"/>
      <c r="TLQ76" s="103"/>
      <c r="TLR76" s="103"/>
      <c r="TLS76" s="103"/>
      <c r="TLT76" s="103"/>
      <c r="TLU76" s="103"/>
      <c r="TLV76" s="103"/>
      <c r="TLW76" s="103"/>
      <c r="TLX76" s="103"/>
      <c r="TLY76" s="103"/>
      <c r="TLZ76" s="103"/>
      <c r="TMA76" s="103"/>
      <c r="TMB76" s="103"/>
      <c r="TMC76" s="103"/>
      <c r="TMD76" s="103"/>
      <c r="TME76" s="103"/>
      <c r="TMF76" s="103"/>
      <c r="TMG76" s="103"/>
      <c r="TMH76" s="103"/>
      <c r="TMI76" s="103"/>
      <c r="TMJ76" s="103"/>
      <c r="TMK76" s="103"/>
      <c r="TML76" s="103"/>
      <c r="TMM76" s="103"/>
      <c r="TMN76" s="103"/>
      <c r="TMO76" s="103"/>
      <c r="TMP76" s="103"/>
      <c r="TMQ76" s="103"/>
      <c r="TMR76" s="103"/>
      <c r="TMS76" s="103"/>
      <c r="TMT76" s="103"/>
      <c r="TMU76" s="103"/>
      <c r="TMV76" s="103"/>
      <c r="TMW76" s="103"/>
      <c r="TMX76" s="103"/>
      <c r="TMY76" s="103"/>
      <c r="TMZ76" s="103"/>
      <c r="TNA76" s="103"/>
      <c r="TNB76" s="103"/>
      <c r="TNC76" s="103"/>
      <c r="TND76" s="103"/>
      <c r="TNE76" s="103"/>
      <c r="TNF76" s="103"/>
      <c r="TNG76" s="103"/>
      <c r="TNH76" s="103"/>
      <c r="TNI76" s="103"/>
      <c r="TNJ76" s="103"/>
      <c r="TNK76" s="103"/>
      <c r="TNL76" s="103"/>
      <c r="TNM76" s="103"/>
      <c r="TNN76" s="103"/>
      <c r="TNO76" s="103"/>
      <c r="TNP76" s="103"/>
      <c r="TNQ76" s="103"/>
      <c r="TNR76" s="103"/>
      <c r="TNS76" s="103"/>
      <c r="TNT76" s="103"/>
      <c r="TNU76" s="103"/>
      <c r="TNV76" s="103"/>
      <c r="TNW76" s="103"/>
      <c r="TNX76" s="103"/>
      <c r="TNY76" s="103"/>
      <c r="TNZ76" s="103"/>
      <c r="TOA76" s="103"/>
      <c r="TOB76" s="103"/>
      <c r="TOC76" s="103"/>
      <c r="TOD76" s="103"/>
      <c r="TOE76" s="103"/>
      <c r="TOF76" s="103"/>
      <c r="TOG76" s="103"/>
      <c r="TOH76" s="103"/>
      <c r="TOI76" s="103"/>
      <c r="TOJ76" s="103"/>
      <c r="TOK76" s="103"/>
      <c r="TOL76" s="103"/>
      <c r="TOM76" s="103"/>
      <c r="TON76" s="103"/>
      <c r="TOO76" s="103"/>
      <c r="TOP76" s="103"/>
      <c r="TOQ76" s="103"/>
      <c r="TOR76" s="103"/>
      <c r="TOS76" s="103"/>
      <c r="TOT76" s="103"/>
      <c r="TOU76" s="103"/>
      <c r="TOV76" s="103"/>
      <c r="TOW76" s="103"/>
      <c r="TOX76" s="103"/>
      <c r="TOY76" s="103"/>
      <c r="TOZ76" s="103"/>
      <c r="TPA76" s="103"/>
      <c r="TPB76" s="103"/>
      <c r="TPC76" s="103"/>
      <c r="TPD76" s="103"/>
      <c r="TPE76" s="103"/>
      <c r="TPF76" s="103"/>
      <c r="TPG76" s="103"/>
      <c r="TPH76" s="103"/>
      <c r="TPI76" s="103"/>
      <c r="TPJ76" s="103"/>
      <c r="TPK76" s="103"/>
      <c r="TPL76" s="103"/>
      <c r="TPM76" s="103"/>
      <c r="TPN76" s="103"/>
      <c r="TPO76" s="103"/>
      <c r="TPP76" s="103"/>
      <c r="TPQ76" s="103"/>
      <c r="TPR76" s="103"/>
      <c r="TPS76" s="103"/>
      <c r="TPT76" s="103"/>
      <c r="TPU76" s="103"/>
      <c r="TPV76" s="103"/>
      <c r="TPW76" s="103"/>
      <c r="TPX76" s="103"/>
      <c r="TPY76" s="103"/>
      <c r="TPZ76" s="103"/>
      <c r="TQA76" s="103"/>
      <c r="TQB76" s="103"/>
      <c r="TQC76" s="103"/>
      <c r="TQD76" s="103"/>
      <c r="TQE76" s="103"/>
      <c r="TQF76" s="103"/>
      <c r="TQG76" s="103"/>
      <c r="TQH76" s="103"/>
      <c r="TQI76" s="103"/>
      <c r="TQJ76" s="103"/>
      <c r="TQK76" s="103"/>
      <c r="TQL76" s="103"/>
      <c r="TQM76" s="103"/>
      <c r="TQN76" s="103"/>
      <c r="TQO76" s="103"/>
      <c r="TQP76" s="103"/>
      <c r="TQQ76" s="103"/>
      <c r="TQR76" s="103"/>
      <c r="TQS76" s="103"/>
      <c r="TQT76" s="103"/>
      <c r="TQU76" s="103"/>
      <c r="TQV76" s="103"/>
      <c r="TQW76" s="103"/>
      <c r="TQX76" s="103"/>
      <c r="TQY76" s="103"/>
      <c r="TQZ76" s="103"/>
      <c r="TRA76" s="103"/>
      <c r="TRB76" s="103"/>
      <c r="TRC76" s="103"/>
      <c r="TRD76" s="103"/>
      <c r="TRE76" s="103"/>
      <c r="TRF76" s="103"/>
      <c r="TRG76" s="103"/>
      <c r="TRH76" s="103"/>
      <c r="TRI76" s="103"/>
      <c r="TRJ76" s="103"/>
      <c r="TRK76" s="103"/>
      <c r="TRL76" s="103"/>
      <c r="TRM76" s="103"/>
      <c r="TRN76" s="103"/>
      <c r="TRO76" s="103"/>
      <c r="TRP76" s="103"/>
      <c r="TRQ76" s="103"/>
      <c r="TRR76" s="103"/>
      <c r="TRS76" s="103"/>
      <c r="TRT76" s="103"/>
      <c r="TRU76" s="103"/>
      <c r="TRV76" s="103"/>
      <c r="TRW76" s="103"/>
      <c r="TRX76" s="103"/>
      <c r="TRY76" s="103"/>
      <c r="TRZ76" s="103"/>
      <c r="TSA76" s="103"/>
      <c r="TSB76" s="103"/>
      <c r="TSC76" s="103"/>
      <c r="TSD76" s="103"/>
      <c r="TSE76" s="103"/>
      <c r="TSF76" s="103"/>
      <c r="TSG76" s="103"/>
      <c r="TSH76" s="103"/>
      <c r="TSI76" s="103"/>
      <c r="TSJ76" s="103"/>
      <c r="TSK76" s="103"/>
      <c r="TSL76" s="103"/>
      <c r="TSM76" s="103"/>
      <c r="TSN76" s="103"/>
      <c r="TSO76" s="103"/>
      <c r="TSP76" s="103"/>
      <c r="TSQ76" s="103"/>
      <c r="TSR76" s="103"/>
      <c r="TSS76" s="103"/>
      <c r="TST76" s="103"/>
      <c r="TSU76" s="103"/>
      <c r="TSV76" s="103"/>
      <c r="TSW76" s="103"/>
      <c r="TSX76" s="103"/>
      <c r="TSY76" s="103"/>
      <c r="TSZ76" s="103"/>
      <c r="TTA76" s="103"/>
      <c r="TTB76" s="103"/>
      <c r="TTC76" s="103"/>
      <c r="TTD76" s="103"/>
      <c r="TTE76" s="103"/>
      <c r="TTF76" s="103"/>
      <c r="TTG76" s="103"/>
      <c r="TTH76" s="103"/>
      <c r="TTI76" s="103"/>
      <c r="TTJ76" s="103"/>
      <c r="TTK76" s="103"/>
      <c r="TTL76" s="103"/>
      <c r="TTM76" s="103"/>
      <c r="TTN76" s="103"/>
      <c r="TTO76" s="103"/>
      <c r="TTP76" s="103"/>
      <c r="TTQ76" s="103"/>
      <c r="TTR76" s="103"/>
      <c r="TTS76" s="103"/>
      <c r="TTT76" s="103"/>
      <c r="TTU76" s="103"/>
      <c r="TTV76" s="103"/>
      <c r="TTW76" s="103"/>
      <c r="TTX76" s="103"/>
      <c r="TTY76" s="103"/>
      <c r="TTZ76" s="103"/>
      <c r="TUA76" s="103"/>
      <c r="TUB76" s="103"/>
      <c r="TUC76" s="103"/>
      <c r="TUD76" s="103"/>
      <c r="TUE76" s="103"/>
      <c r="TUF76" s="103"/>
      <c r="TUG76" s="103"/>
      <c r="TUH76" s="103"/>
      <c r="TUI76" s="103"/>
      <c r="TUJ76" s="103"/>
      <c r="TUK76" s="103"/>
      <c r="TUL76" s="103"/>
      <c r="TUM76" s="103"/>
      <c r="TUN76" s="103"/>
      <c r="TUO76" s="103"/>
      <c r="TUP76" s="103"/>
      <c r="TUQ76" s="103"/>
      <c r="TUR76" s="103"/>
      <c r="TUS76" s="103"/>
      <c r="TUT76" s="103"/>
      <c r="TUU76" s="103"/>
      <c r="TUV76" s="103"/>
      <c r="TUW76" s="103"/>
      <c r="TUX76" s="103"/>
      <c r="TUY76" s="103"/>
      <c r="TUZ76" s="103"/>
      <c r="TVA76" s="103"/>
      <c r="TVB76" s="103"/>
      <c r="TVC76" s="103"/>
      <c r="TVD76" s="103"/>
      <c r="TVE76" s="103"/>
      <c r="TVF76" s="103"/>
      <c r="TVG76" s="103"/>
      <c r="TVH76" s="103"/>
      <c r="TVI76" s="103"/>
      <c r="TVJ76" s="103"/>
      <c r="TVK76" s="103"/>
      <c r="TVL76" s="103"/>
      <c r="TVM76" s="103"/>
      <c r="TVN76" s="103"/>
      <c r="TVO76" s="103"/>
      <c r="TVP76" s="103"/>
      <c r="TVQ76" s="103"/>
      <c r="TVR76" s="103"/>
      <c r="TVS76" s="103"/>
      <c r="TVT76" s="103"/>
      <c r="TVU76" s="103"/>
      <c r="TVV76" s="103"/>
      <c r="TVW76" s="103"/>
      <c r="TVX76" s="103"/>
      <c r="TVY76" s="103"/>
      <c r="TVZ76" s="103"/>
      <c r="TWA76" s="103"/>
      <c r="TWB76" s="103"/>
      <c r="TWC76" s="103"/>
      <c r="TWD76" s="103"/>
      <c r="TWE76" s="103"/>
      <c r="TWF76" s="103"/>
      <c r="TWG76" s="103"/>
      <c r="TWH76" s="103"/>
      <c r="TWI76" s="103"/>
      <c r="TWJ76" s="103"/>
      <c r="TWK76" s="103"/>
      <c r="TWL76" s="103"/>
      <c r="TWM76" s="103"/>
      <c r="TWN76" s="103"/>
      <c r="TWO76" s="103"/>
      <c r="TWP76" s="103"/>
      <c r="TWQ76" s="103"/>
      <c r="TWR76" s="103"/>
      <c r="TWS76" s="103"/>
      <c r="TWT76" s="103"/>
      <c r="TWU76" s="103"/>
      <c r="TWV76" s="103"/>
      <c r="TWW76" s="103"/>
      <c r="TWX76" s="103"/>
      <c r="TWY76" s="103"/>
      <c r="TWZ76" s="103"/>
      <c r="TXA76" s="103"/>
      <c r="TXB76" s="103"/>
      <c r="TXC76" s="103"/>
      <c r="TXD76" s="103"/>
      <c r="TXE76" s="103"/>
      <c r="TXF76" s="103"/>
      <c r="TXG76" s="103"/>
      <c r="TXH76" s="103"/>
      <c r="TXI76" s="103"/>
      <c r="TXJ76" s="103"/>
      <c r="TXK76" s="103"/>
      <c r="TXL76" s="103"/>
      <c r="TXM76" s="103"/>
      <c r="TXN76" s="103"/>
      <c r="TXO76" s="103"/>
      <c r="TXP76" s="103"/>
      <c r="TXQ76" s="103"/>
      <c r="TXR76" s="103"/>
      <c r="TXS76" s="103"/>
      <c r="TXT76" s="103"/>
      <c r="TXU76" s="103"/>
      <c r="TXV76" s="103"/>
      <c r="TXW76" s="103"/>
      <c r="TXX76" s="103"/>
      <c r="TXY76" s="103"/>
      <c r="TXZ76" s="103"/>
      <c r="TYA76" s="103"/>
      <c r="TYB76" s="103"/>
      <c r="TYC76" s="103"/>
      <c r="TYD76" s="103"/>
      <c r="TYE76" s="103"/>
      <c r="TYF76" s="103"/>
      <c r="TYG76" s="103"/>
      <c r="TYH76" s="103"/>
      <c r="TYI76" s="103"/>
      <c r="TYJ76" s="103"/>
      <c r="TYK76" s="103"/>
      <c r="TYL76" s="103"/>
      <c r="TYM76" s="103"/>
      <c r="TYN76" s="103"/>
      <c r="TYO76" s="103"/>
      <c r="TYP76" s="103"/>
      <c r="TYQ76" s="103"/>
      <c r="TYR76" s="103"/>
      <c r="TYS76" s="103"/>
      <c r="TYT76" s="103"/>
      <c r="TYU76" s="103"/>
      <c r="TYV76" s="103"/>
      <c r="TYW76" s="103"/>
      <c r="TYX76" s="103"/>
      <c r="TYY76" s="103"/>
      <c r="TYZ76" s="103"/>
      <c r="TZA76" s="103"/>
      <c r="TZB76" s="103"/>
      <c r="TZC76" s="103"/>
      <c r="TZD76" s="103"/>
      <c r="TZE76" s="103"/>
      <c r="TZF76" s="103"/>
      <c r="TZG76" s="103"/>
      <c r="TZH76" s="103"/>
      <c r="TZI76" s="103"/>
      <c r="TZJ76" s="103"/>
      <c r="TZK76" s="103"/>
      <c r="TZL76" s="103"/>
      <c r="TZM76" s="103"/>
      <c r="TZN76" s="103"/>
      <c r="TZO76" s="103"/>
      <c r="TZP76" s="103"/>
      <c r="TZQ76" s="103"/>
      <c r="TZR76" s="103"/>
      <c r="TZS76" s="103"/>
      <c r="TZT76" s="103"/>
      <c r="TZU76" s="103"/>
      <c r="TZV76" s="103"/>
      <c r="TZW76" s="103"/>
      <c r="TZX76" s="103"/>
      <c r="TZY76" s="103"/>
      <c r="TZZ76" s="103"/>
      <c r="UAA76" s="103"/>
      <c r="UAB76" s="103"/>
      <c r="UAC76" s="103"/>
      <c r="UAD76" s="103"/>
      <c r="UAE76" s="103"/>
      <c r="UAF76" s="103"/>
      <c r="UAG76" s="103"/>
      <c r="UAH76" s="103"/>
      <c r="UAI76" s="103"/>
      <c r="UAJ76" s="103"/>
      <c r="UAK76" s="103"/>
      <c r="UAL76" s="103"/>
      <c r="UAM76" s="103"/>
      <c r="UAN76" s="103"/>
      <c r="UAO76" s="103"/>
      <c r="UAP76" s="103"/>
      <c r="UAQ76" s="103"/>
      <c r="UAR76" s="103"/>
      <c r="UAS76" s="103"/>
      <c r="UAT76" s="103"/>
      <c r="UAU76" s="103"/>
      <c r="UAV76" s="103"/>
      <c r="UAW76" s="103"/>
      <c r="UAX76" s="103"/>
      <c r="UAY76" s="103"/>
      <c r="UAZ76" s="103"/>
      <c r="UBA76" s="103"/>
      <c r="UBB76" s="103"/>
      <c r="UBC76" s="103"/>
      <c r="UBD76" s="103"/>
      <c r="UBE76" s="103"/>
      <c r="UBF76" s="103"/>
      <c r="UBG76" s="103"/>
      <c r="UBH76" s="103"/>
      <c r="UBI76" s="103"/>
      <c r="UBJ76" s="103"/>
      <c r="UBK76" s="103"/>
      <c r="UBL76" s="103"/>
      <c r="UBM76" s="103"/>
      <c r="UBN76" s="103"/>
      <c r="UBO76" s="103"/>
      <c r="UBP76" s="103"/>
      <c r="UBQ76" s="103"/>
      <c r="UBR76" s="103"/>
      <c r="UBS76" s="103"/>
      <c r="UBT76" s="103"/>
      <c r="UBU76" s="103"/>
      <c r="UBV76" s="103"/>
      <c r="UBW76" s="103"/>
      <c r="UBX76" s="103"/>
      <c r="UBY76" s="103"/>
      <c r="UBZ76" s="103"/>
      <c r="UCA76" s="103"/>
      <c r="UCB76" s="103"/>
      <c r="UCC76" s="103"/>
      <c r="UCD76" s="103"/>
      <c r="UCE76" s="103"/>
      <c r="UCF76" s="103"/>
      <c r="UCG76" s="103"/>
      <c r="UCH76" s="103"/>
      <c r="UCI76" s="103"/>
      <c r="UCJ76" s="103"/>
      <c r="UCK76" s="103"/>
      <c r="UCL76" s="103"/>
      <c r="UCM76" s="103"/>
      <c r="UCN76" s="103"/>
      <c r="UCO76" s="103"/>
      <c r="UCP76" s="103"/>
      <c r="UCQ76" s="103"/>
      <c r="UCR76" s="103"/>
      <c r="UCS76" s="103"/>
      <c r="UCT76" s="103"/>
      <c r="UCU76" s="103"/>
      <c r="UCV76" s="103"/>
      <c r="UCW76" s="103"/>
      <c r="UCX76" s="103"/>
      <c r="UCY76" s="103"/>
      <c r="UCZ76" s="103"/>
      <c r="UDA76" s="103"/>
      <c r="UDB76" s="103"/>
      <c r="UDC76" s="103"/>
      <c r="UDD76" s="103"/>
      <c r="UDE76" s="103"/>
      <c r="UDF76" s="103"/>
      <c r="UDG76" s="103"/>
      <c r="UDH76" s="103"/>
      <c r="UDI76" s="103"/>
      <c r="UDJ76" s="103"/>
      <c r="UDK76" s="103"/>
      <c r="UDL76" s="103"/>
      <c r="UDM76" s="103"/>
      <c r="UDN76" s="103"/>
      <c r="UDO76" s="103"/>
      <c r="UDP76" s="103"/>
      <c r="UDQ76" s="103"/>
      <c r="UDR76" s="103"/>
      <c r="UDS76" s="103"/>
      <c r="UDT76" s="103"/>
      <c r="UDU76" s="103"/>
      <c r="UDV76" s="103"/>
      <c r="UDW76" s="103"/>
      <c r="UDX76" s="103"/>
      <c r="UDY76" s="103"/>
      <c r="UDZ76" s="103"/>
      <c r="UEA76" s="103"/>
      <c r="UEB76" s="103"/>
      <c r="UEC76" s="103"/>
      <c r="UED76" s="103"/>
      <c r="UEE76" s="103"/>
      <c r="UEF76" s="103"/>
      <c r="UEG76" s="103"/>
      <c r="UEH76" s="103"/>
      <c r="UEI76" s="103"/>
      <c r="UEJ76" s="103"/>
      <c r="UEK76" s="103"/>
      <c r="UEL76" s="103"/>
      <c r="UEM76" s="103"/>
      <c r="UEN76" s="103"/>
      <c r="UEO76" s="103"/>
      <c r="UEP76" s="103"/>
      <c r="UEQ76" s="103"/>
      <c r="UER76" s="103"/>
      <c r="UES76" s="103"/>
      <c r="UET76" s="103"/>
      <c r="UEU76" s="103"/>
      <c r="UEV76" s="103"/>
      <c r="UEW76" s="103"/>
      <c r="UEX76" s="103"/>
      <c r="UEY76" s="103"/>
      <c r="UEZ76" s="103"/>
      <c r="UFA76" s="103"/>
      <c r="UFB76" s="103"/>
      <c r="UFC76" s="103"/>
      <c r="UFD76" s="103"/>
      <c r="UFE76" s="103"/>
      <c r="UFF76" s="103"/>
      <c r="UFG76" s="103"/>
      <c r="UFH76" s="103"/>
      <c r="UFI76" s="103"/>
      <c r="UFJ76" s="103"/>
      <c r="UFK76" s="103"/>
      <c r="UFL76" s="103"/>
      <c r="UFM76" s="103"/>
      <c r="UFN76" s="103"/>
      <c r="UFO76" s="103"/>
      <c r="UFP76" s="103"/>
      <c r="UFQ76" s="103"/>
      <c r="UFR76" s="103"/>
      <c r="UFS76" s="103"/>
      <c r="UFT76" s="103"/>
      <c r="UFU76" s="103"/>
      <c r="UFV76" s="103"/>
      <c r="UFW76" s="103"/>
      <c r="UFX76" s="103"/>
      <c r="UFY76" s="103"/>
      <c r="UFZ76" s="103"/>
      <c r="UGA76" s="103"/>
      <c r="UGB76" s="103"/>
      <c r="UGC76" s="103"/>
      <c r="UGD76" s="103"/>
      <c r="UGE76" s="103"/>
      <c r="UGF76" s="103"/>
      <c r="UGG76" s="103"/>
      <c r="UGH76" s="103"/>
      <c r="UGI76" s="103"/>
      <c r="UGJ76" s="103"/>
      <c r="UGK76" s="103"/>
      <c r="UGL76" s="103"/>
      <c r="UGM76" s="103"/>
      <c r="UGN76" s="103"/>
      <c r="UGO76" s="103"/>
      <c r="UGP76" s="103"/>
      <c r="UGQ76" s="103"/>
      <c r="UGR76" s="103"/>
      <c r="UGS76" s="103"/>
      <c r="UGT76" s="103"/>
      <c r="UGU76" s="103"/>
      <c r="UGV76" s="103"/>
      <c r="UGW76" s="103"/>
      <c r="UGX76" s="103"/>
      <c r="UGY76" s="103"/>
      <c r="UGZ76" s="103"/>
      <c r="UHA76" s="103"/>
      <c r="UHB76" s="103"/>
      <c r="UHC76" s="103"/>
      <c r="UHD76" s="103"/>
      <c r="UHE76" s="103"/>
      <c r="UHF76" s="103"/>
      <c r="UHG76" s="103"/>
      <c r="UHH76" s="103"/>
      <c r="UHI76" s="103"/>
      <c r="UHJ76" s="103"/>
      <c r="UHK76" s="103"/>
      <c r="UHL76" s="103"/>
      <c r="UHM76" s="103"/>
      <c r="UHN76" s="103"/>
      <c r="UHO76" s="103"/>
      <c r="UHP76" s="103"/>
      <c r="UHQ76" s="103"/>
      <c r="UHR76" s="103"/>
      <c r="UHS76" s="103"/>
      <c r="UHT76" s="103"/>
      <c r="UHU76" s="103"/>
      <c r="UHV76" s="103"/>
      <c r="UHW76" s="103"/>
      <c r="UHX76" s="103"/>
      <c r="UHY76" s="103"/>
      <c r="UHZ76" s="103"/>
      <c r="UIA76" s="103"/>
      <c r="UIB76" s="103"/>
      <c r="UIC76" s="103"/>
      <c r="UID76" s="103"/>
      <c r="UIE76" s="103"/>
      <c r="UIF76" s="103"/>
      <c r="UIG76" s="103"/>
      <c r="UIH76" s="103"/>
      <c r="UII76" s="103"/>
      <c r="UIJ76" s="103"/>
      <c r="UIK76" s="103"/>
      <c r="UIL76" s="103"/>
      <c r="UIM76" s="103"/>
      <c r="UIN76" s="103"/>
      <c r="UIO76" s="103"/>
      <c r="UIP76" s="103"/>
      <c r="UIQ76" s="103"/>
      <c r="UIR76" s="103"/>
      <c r="UIS76" s="103"/>
      <c r="UIT76" s="103"/>
      <c r="UIU76" s="103"/>
      <c r="UIV76" s="103"/>
      <c r="UIW76" s="103"/>
      <c r="UIX76" s="103"/>
      <c r="UIY76" s="103"/>
      <c r="UIZ76" s="103"/>
      <c r="UJA76" s="103"/>
      <c r="UJB76" s="103"/>
      <c r="UJC76" s="103"/>
      <c r="UJD76" s="103"/>
      <c r="UJE76" s="103"/>
      <c r="UJF76" s="103"/>
      <c r="UJG76" s="103"/>
      <c r="UJH76" s="103"/>
      <c r="UJI76" s="103"/>
      <c r="UJJ76" s="103"/>
      <c r="UJK76" s="103"/>
      <c r="UJL76" s="103"/>
      <c r="UJM76" s="103"/>
      <c r="UJN76" s="103"/>
      <c r="UJO76" s="103"/>
      <c r="UJP76" s="103"/>
      <c r="UJQ76" s="103"/>
      <c r="UJR76" s="103"/>
      <c r="UJS76" s="103"/>
      <c r="UJT76" s="103"/>
      <c r="UJU76" s="103"/>
      <c r="UJV76" s="103"/>
      <c r="UJW76" s="103"/>
      <c r="UJX76" s="103"/>
      <c r="UJY76" s="103"/>
      <c r="UJZ76" s="103"/>
      <c r="UKA76" s="103"/>
      <c r="UKB76" s="103"/>
      <c r="UKC76" s="103"/>
      <c r="UKD76" s="103"/>
      <c r="UKE76" s="103"/>
      <c r="UKF76" s="103"/>
      <c r="UKG76" s="103"/>
      <c r="UKH76" s="103"/>
      <c r="UKI76" s="103"/>
      <c r="UKJ76" s="103"/>
      <c r="UKK76" s="103"/>
      <c r="UKL76" s="103"/>
      <c r="UKM76" s="103"/>
      <c r="UKN76" s="103"/>
      <c r="UKO76" s="103"/>
      <c r="UKP76" s="103"/>
      <c r="UKQ76" s="103"/>
      <c r="UKR76" s="103"/>
      <c r="UKS76" s="103"/>
      <c r="UKT76" s="103"/>
      <c r="UKU76" s="103"/>
      <c r="UKV76" s="103"/>
      <c r="UKW76" s="103"/>
      <c r="UKX76" s="103"/>
      <c r="UKY76" s="103"/>
      <c r="UKZ76" s="103"/>
      <c r="ULA76" s="103"/>
      <c r="ULB76" s="103"/>
      <c r="ULC76" s="103"/>
      <c r="ULD76" s="103"/>
      <c r="ULE76" s="103"/>
      <c r="ULF76" s="103"/>
      <c r="ULG76" s="103"/>
      <c r="ULH76" s="103"/>
      <c r="ULI76" s="103"/>
      <c r="ULJ76" s="103"/>
      <c r="ULK76" s="103"/>
      <c r="ULL76" s="103"/>
      <c r="ULM76" s="103"/>
      <c r="ULN76" s="103"/>
      <c r="ULO76" s="103"/>
      <c r="ULP76" s="103"/>
      <c r="ULQ76" s="103"/>
      <c r="ULR76" s="103"/>
      <c r="ULS76" s="103"/>
      <c r="ULT76" s="103"/>
      <c r="ULU76" s="103"/>
      <c r="ULV76" s="103"/>
      <c r="ULW76" s="103"/>
      <c r="ULX76" s="103"/>
      <c r="ULY76" s="103"/>
      <c r="ULZ76" s="103"/>
      <c r="UMA76" s="103"/>
      <c r="UMB76" s="103"/>
      <c r="UMC76" s="103"/>
      <c r="UMD76" s="103"/>
      <c r="UME76" s="103"/>
      <c r="UMF76" s="103"/>
      <c r="UMG76" s="103"/>
      <c r="UMH76" s="103"/>
      <c r="UMI76" s="103"/>
      <c r="UMJ76" s="103"/>
      <c r="UMK76" s="103"/>
      <c r="UML76" s="103"/>
      <c r="UMM76" s="103"/>
      <c r="UMN76" s="103"/>
      <c r="UMO76" s="103"/>
      <c r="UMP76" s="103"/>
      <c r="UMQ76" s="103"/>
      <c r="UMR76" s="103"/>
      <c r="UMS76" s="103"/>
      <c r="UMT76" s="103"/>
      <c r="UMU76" s="103"/>
      <c r="UMV76" s="103"/>
      <c r="UMW76" s="103"/>
      <c r="UMX76" s="103"/>
      <c r="UMY76" s="103"/>
      <c r="UMZ76" s="103"/>
      <c r="UNA76" s="103"/>
      <c r="UNB76" s="103"/>
      <c r="UNC76" s="103"/>
      <c r="UND76" s="103"/>
      <c r="UNE76" s="103"/>
      <c r="UNF76" s="103"/>
      <c r="UNG76" s="103"/>
      <c r="UNH76" s="103"/>
      <c r="UNI76" s="103"/>
      <c r="UNJ76" s="103"/>
      <c r="UNK76" s="103"/>
      <c r="UNL76" s="103"/>
      <c r="UNM76" s="103"/>
      <c r="UNN76" s="103"/>
      <c r="UNO76" s="103"/>
      <c r="UNP76" s="103"/>
      <c r="UNQ76" s="103"/>
      <c r="UNR76" s="103"/>
      <c r="UNS76" s="103"/>
      <c r="UNT76" s="103"/>
      <c r="UNU76" s="103"/>
      <c r="UNV76" s="103"/>
      <c r="UNW76" s="103"/>
      <c r="UNX76" s="103"/>
      <c r="UNY76" s="103"/>
      <c r="UNZ76" s="103"/>
      <c r="UOA76" s="103"/>
      <c r="UOB76" s="103"/>
      <c r="UOC76" s="103"/>
      <c r="UOD76" s="103"/>
      <c r="UOE76" s="103"/>
      <c r="UOF76" s="103"/>
      <c r="UOG76" s="103"/>
      <c r="UOH76" s="103"/>
      <c r="UOI76" s="103"/>
      <c r="UOJ76" s="103"/>
      <c r="UOK76" s="103"/>
      <c r="UOL76" s="103"/>
      <c r="UOM76" s="103"/>
      <c r="UON76" s="103"/>
      <c r="UOO76" s="103"/>
      <c r="UOP76" s="103"/>
      <c r="UOQ76" s="103"/>
      <c r="UOR76" s="103"/>
      <c r="UOS76" s="103"/>
      <c r="UOT76" s="103"/>
      <c r="UOU76" s="103"/>
      <c r="UOV76" s="103"/>
      <c r="UOW76" s="103"/>
      <c r="UOX76" s="103"/>
      <c r="UOY76" s="103"/>
      <c r="UOZ76" s="103"/>
      <c r="UPA76" s="103"/>
      <c r="UPB76" s="103"/>
      <c r="UPC76" s="103"/>
      <c r="UPD76" s="103"/>
      <c r="UPE76" s="103"/>
      <c r="UPF76" s="103"/>
      <c r="UPG76" s="103"/>
      <c r="UPH76" s="103"/>
      <c r="UPI76" s="103"/>
      <c r="UPJ76" s="103"/>
      <c r="UPK76" s="103"/>
      <c r="UPL76" s="103"/>
      <c r="UPM76" s="103"/>
      <c r="UPN76" s="103"/>
      <c r="UPO76" s="103"/>
      <c r="UPP76" s="103"/>
      <c r="UPQ76" s="103"/>
      <c r="UPR76" s="103"/>
      <c r="UPS76" s="103"/>
      <c r="UPT76" s="103"/>
      <c r="UPU76" s="103"/>
      <c r="UPV76" s="103"/>
      <c r="UPW76" s="103"/>
      <c r="UPX76" s="103"/>
      <c r="UPY76" s="103"/>
      <c r="UPZ76" s="103"/>
      <c r="UQA76" s="103"/>
      <c r="UQB76" s="103"/>
      <c r="UQC76" s="103"/>
      <c r="UQD76" s="103"/>
      <c r="UQE76" s="103"/>
      <c r="UQF76" s="103"/>
      <c r="UQG76" s="103"/>
      <c r="UQH76" s="103"/>
      <c r="UQI76" s="103"/>
      <c r="UQJ76" s="103"/>
      <c r="UQK76" s="103"/>
      <c r="UQL76" s="103"/>
      <c r="UQM76" s="103"/>
      <c r="UQN76" s="103"/>
      <c r="UQO76" s="103"/>
      <c r="UQP76" s="103"/>
      <c r="UQQ76" s="103"/>
      <c r="UQR76" s="103"/>
      <c r="UQS76" s="103"/>
      <c r="UQT76" s="103"/>
      <c r="UQU76" s="103"/>
      <c r="UQV76" s="103"/>
      <c r="UQW76" s="103"/>
      <c r="UQX76" s="103"/>
      <c r="UQY76" s="103"/>
      <c r="UQZ76" s="103"/>
      <c r="URA76" s="103"/>
      <c r="URB76" s="103"/>
      <c r="URC76" s="103"/>
      <c r="URD76" s="103"/>
      <c r="URE76" s="103"/>
      <c r="URF76" s="103"/>
      <c r="URG76" s="103"/>
      <c r="URH76" s="103"/>
      <c r="URI76" s="103"/>
      <c r="URJ76" s="103"/>
      <c r="URK76" s="103"/>
      <c r="URL76" s="103"/>
      <c r="URM76" s="103"/>
      <c r="URN76" s="103"/>
      <c r="URO76" s="103"/>
      <c r="URP76" s="103"/>
      <c r="URQ76" s="103"/>
      <c r="URR76" s="103"/>
      <c r="URS76" s="103"/>
      <c r="URT76" s="103"/>
      <c r="URU76" s="103"/>
      <c r="URV76" s="103"/>
      <c r="URW76" s="103"/>
      <c r="URX76" s="103"/>
      <c r="URY76" s="103"/>
      <c r="URZ76" s="103"/>
      <c r="USA76" s="103"/>
      <c r="USB76" s="103"/>
      <c r="USC76" s="103"/>
      <c r="USD76" s="103"/>
      <c r="USE76" s="103"/>
      <c r="USF76" s="103"/>
      <c r="USG76" s="103"/>
      <c r="USH76" s="103"/>
      <c r="USI76" s="103"/>
      <c r="USJ76" s="103"/>
      <c r="USK76" s="103"/>
      <c r="USL76" s="103"/>
      <c r="USM76" s="103"/>
      <c r="USN76" s="103"/>
      <c r="USO76" s="103"/>
      <c r="USP76" s="103"/>
      <c r="USQ76" s="103"/>
      <c r="USR76" s="103"/>
      <c r="USS76" s="103"/>
      <c r="UST76" s="103"/>
      <c r="USU76" s="103"/>
      <c r="USV76" s="103"/>
      <c r="USW76" s="103"/>
      <c r="USX76" s="103"/>
      <c r="USY76" s="103"/>
      <c r="USZ76" s="103"/>
      <c r="UTA76" s="103"/>
      <c r="UTB76" s="103"/>
      <c r="UTC76" s="103"/>
      <c r="UTD76" s="103"/>
      <c r="UTE76" s="103"/>
      <c r="UTF76" s="103"/>
      <c r="UTG76" s="103"/>
      <c r="UTH76" s="103"/>
      <c r="UTI76" s="103"/>
      <c r="UTJ76" s="103"/>
      <c r="UTK76" s="103"/>
      <c r="UTL76" s="103"/>
      <c r="UTM76" s="103"/>
      <c r="UTN76" s="103"/>
      <c r="UTO76" s="103"/>
      <c r="UTP76" s="103"/>
      <c r="UTQ76" s="103"/>
      <c r="UTR76" s="103"/>
      <c r="UTS76" s="103"/>
      <c r="UTT76" s="103"/>
      <c r="UTU76" s="103"/>
      <c r="UTV76" s="103"/>
      <c r="UTW76" s="103"/>
      <c r="UTX76" s="103"/>
      <c r="UTY76" s="103"/>
      <c r="UTZ76" s="103"/>
      <c r="UUA76" s="103"/>
      <c r="UUB76" s="103"/>
      <c r="UUC76" s="103"/>
      <c r="UUD76" s="103"/>
      <c r="UUE76" s="103"/>
      <c r="UUF76" s="103"/>
      <c r="UUG76" s="103"/>
      <c r="UUH76" s="103"/>
      <c r="UUI76" s="103"/>
      <c r="UUJ76" s="103"/>
      <c r="UUK76" s="103"/>
      <c r="UUL76" s="103"/>
      <c r="UUM76" s="103"/>
      <c r="UUN76" s="103"/>
      <c r="UUO76" s="103"/>
      <c r="UUP76" s="103"/>
      <c r="UUQ76" s="103"/>
      <c r="UUR76" s="103"/>
      <c r="UUS76" s="103"/>
      <c r="UUT76" s="103"/>
      <c r="UUU76" s="103"/>
      <c r="UUV76" s="103"/>
      <c r="UUW76" s="103"/>
      <c r="UUX76" s="103"/>
      <c r="UUY76" s="103"/>
      <c r="UUZ76" s="103"/>
      <c r="UVA76" s="103"/>
      <c r="UVB76" s="103"/>
      <c r="UVC76" s="103"/>
      <c r="UVD76" s="103"/>
      <c r="UVE76" s="103"/>
      <c r="UVF76" s="103"/>
      <c r="UVG76" s="103"/>
      <c r="UVH76" s="103"/>
      <c r="UVI76" s="103"/>
      <c r="UVJ76" s="103"/>
      <c r="UVK76" s="103"/>
      <c r="UVL76" s="103"/>
      <c r="UVM76" s="103"/>
      <c r="UVN76" s="103"/>
      <c r="UVO76" s="103"/>
      <c r="UVP76" s="103"/>
      <c r="UVQ76" s="103"/>
      <c r="UVR76" s="103"/>
      <c r="UVS76" s="103"/>
      <c r="UVT76" s="103"/>
      <c r="UVU76" s="103"/>
      <c r="UVV76" s="103"/>
      <c r="UVW76" s="103"/>
      <c r="UVX76" s="103"/>
      <c r="UVY76" s="103"/>
      <c r="UVZ76" s="103"/>
      <c r="UWA76" s="103"/>
      <c r="UWB76" s="103"/>
      <c r="UWC76" s="103"/>
      <c r="UWD76" s="103"/>
      <c r="UWE76" s="103"/>
      <c r="UWF76" s="103"/>
      <c r="UWG76" s="103"/>
      <c r="UWH76" s="103"/>
      <c r="UWI76" s="103"/>
      <c r="UWJ76" s="103"/>
      <c r="UWK76" s="103"/>
      <c r="UWL76" s="103"/>
      <c r="UWM76" s="103"/>
      <c r="UWN76" s="103"/>
      <c r="UWO76" s="103"/>
      <c r="UWP76" s="103"/>
      <c r="UWQ76" s="103"/>
      <c r="UWR76" s="103"/>
      <c r="UWS76" s="103"/>
      <c r="UWT76" s="103"/>
      <c r="UWU76" s="103"/>
      <c r="UWV76" s="103"/>
      <c r="UWW76" s="103"/>
      <c r="UWX76" s="103"/>
      <c r="UWY76" s="103"/>
      <c r="UWZ76" s="103"/>
      <c r="UXA76" s="103"/>
      <c r="UXB76" s="103"/>
      <c r="UXC76" s="103"/>
      <c r="UXD76" s="103"/>
      <c r="UXE76" s="103"/>
      <c r="UXF76" s="103"/>
      <c r="UXG76" s="103"/>
      <c r="UXH76" s="103"/>
      <c r="UXI76" s="103"/>
      <c r="UXJ76" s="103"/>
      <c r="UXK76" s="103"/>
      <c r="UXL76" s="103"/>
      <c r="UXM76" s="103"/>
      <c r="UXN76" s="103"/>
      <c r="UXO76" s="103"/>
      <c r="UXP76" s="103"/>
      <c r="UXQ76" s="103"/>
      <c r="UXR76" s="103"/>
      <c r="UXS76" s="103"/>
      <c r="UXT76" s="103"/>
      <c r="UXU76" s="103"/>
      <c r="UXV76" s="103"/>
      <c r="UXW76" s="103"/>
      <c r="UXX76" s="103"/>
      <c r="UXY76" s="103"/>
      <c r="UXZ76" s="103"/>
      <c r="UYA76" s="103"/>
      <c r="UYB76" s="103"/>
      <c r="UYC76" s="103"/>
      <c r="UYD76" s="103"/>
      <c r="UYE76" s="103"/>
      <c r="UYF76" s="103"/>
      <c r="UYG76" s="103"/>
      <c r="UYH76" s="103"/>
      <c r="UYI76" s="103"/>
      <c r="UYJ76" s="103"/>
      <c r="UYK76" s="103"/>
      <c r="UYL76" s="103"/>
      <c r="UYM76" s="103"/>
      <c r="UYN76" s="103"/>
      <c r="UYO76" s="103"/>
      <c r="UYP76" s="103"/>
      <c r="UYQ76" s="103"/>
      <c r="UYR76" s="103"/>
      <c r="UYS76" s="103"/>
      <c r="UYT76" s="103"/>
      <c r="UYU76" s="103"/>
      <c r="UYV76" s="103"/>
      <c r="UYW76" s="103"/>
      <c r="UYX76" s="103"/>
      <c r="UYY76" s="103"/>
      <c r="UYZ76" s="103"/>
      <c r="UZA76" s="103"/>
      <c r="UZB76" s="103"/>
      <c r="UZC76" s="103"/>
      <c r="UZD76" s="103"/>
      <c r="UZE76" s="103"/>
      <c r="UZF76" s="103"/>
      <c r="UZG76" s="103"/>
      <c r="UZH76" s="103"/>
      <c r="UZI76" s="103"/>
      <c r="UZJ76" s="103"/>
      <c r="UZK76" s="103"/>
      <c r="UZL76" s="103"/>
      <c r="UZM76" s="103"/>
      <c r="UZN76" s="103"/>
      <c r="UZO76" s="103"/>
      <c r="UZP76" s="103"/>
      <c r="UZQ76" s="103"/>
      <c r="UZR76" s="103"/>
      <c r="UZS76" s="103"/>
      <c r="UZT76" s="103"/>
      <c r="UZU76" s="103"/>
      <c r="UZV76" s="103"/>
      <c r="UZW76" s="103"/>
      <c r="UZX76" s="103"/>
      <c r="UZY76" s="103"/>
      <c r="UZZ76" s="103"/>
      <c r="VAA76" s="103"/>
      <c r="VAB76" s="103"/>
      <c r="VAC76" s="103"/>
      <c r="VAD76" s="103"/>
      <c r="VAE76" s="103"/>
      <c r="VAF76" s="103"/>
      <c r="VAG76" s="103"/>
      <c r="VAH76" s="103"/>
      <c r="VAI76" s="103"/>
      <c r="VAJ76" s="103"/>
      <c r="VAK76" s="103"/>
      <c r="VAL76" s="103"/>
      <c r="VAM76" s="103"/>
      <c r="VAN76" s="103"/>
      <c r="VAO76" s="103"/>
      <c r="VAP76" s="103"/>
      <c r="VAQ76" s="103"/>
      <c r="VAR76" s="103"/>
      <c r="VAS76" s="103"/>
      <c r="VAT76" s="103"/>
      <c r="VAU76" s="103"/>
      <c r="VAV76" s="103"/>
      <c r="VAW76" s="103"/>
      <c r="VAX76" s="103"/>
      <c r="VAY76" s="103"/>
      <c r="VAZ76" s="103"/>
      <c r="VBA76" s="103"/>
      <c r="VBB76" s="103"/>
      <c r="VBC76" s="103"/>
      <c r="VBD76" s="103"/>
      <c r="VBE76" s="103"/>
      <c r="VBF76" s="103"/>
      <c r="VBG76" s="103"/>
      <c r="VBH76" s="103"/>
      <c r="VBI76" s="103"/>
      <c r="VBJ76" s="103"/>
      <c r="VBK76" s="103"/>
      <c r="VBL76" s="103"/>
      <c r="VBM76" s="103"/>
      <c r="VBN76" s="103"/>
      <c r="VBO76" s="103"/>
      <c r="VBP76" s="103"/>
      <c r="VBQ76" s="103"/>
      <c r="VBR76" s="103"/>
      <c r="VBS76" s="103"/>
      <c r="VBT76" s="103"/>
      <c r="VBU76" s="103"/>
      <c r="VBV76" s="103"/>
      <c r="VBW76" s="103"/>
      <c r="VBX76" s="103"/>
      <c r="VBY76" s="103"/>
      <c r="VBZ76" s="103"/>
      <c r="VCA76" s="103"/>
      <c r="VCB76" s="103"/>
      <c r="VCC76" s="103"/>
      <c r="VCD76" s="103"/>
      <c r="VCE76" s="103"/>
      <c r="VCF76" s="103"/>
      <c r="VCG76" s="103"/>
      <c r="VCH76" s="103"/>
      <c r="VCI76" s="103"/>
      <c r="VCJ76" s="103"/>
      <c r="VCK76" s="103"/>
      <c r="VCL76" s="103"/>
      <c r="VCM76" s="103"/>
      <c r="VCN76" s="103"/>
      <c r="VCO76" s="103"/>
      <c r="VCP76" s="103"/>
      <c r="VCQ76" s="103"/>
      <c r="VCR76" s="103"/>
      <c r="VCS76" s="103"/>
      <c r="VCT76" s="103"/>
      <c r="VCU76" s="103"/>
      <c r="VCV76" s="103"/>
      <c r="VCW76" s="103"/>
      <c r="VCX76" s="103"/>
      <c r="VCY76" s="103"/>
      <c r="VCZ76" s="103"/>
      <c r="VDA76" s="103"/>
      <c r="VDB76" s="103"/>
      <c r="VDC76" s="103"/>
      <c r="VDD76" s="103"/>
      <c r="VDE76" s="103"/>
      <c r="VDF76" s="103"/>
      <c r="VDG76" s="103"/>
      <c r="VDH76" s="103"/>
      <c r="VDI76" s="103"/>
      <c r="VDJ76" s="103"/>
      <c r="VDK76" s="103"/>
      <c r="VDL76" s="103"/>
      <c r="VDM76" s="103"/>
      <c r="VDN76" s="103"/>
      <c r="VDO76" s="103"/>
      <c r="VDP76" s="103"/>
      <c r="VDQ76" s="103"/>
      <c r="VDR76" s="103"/>
      <c r="VDS76" s="103"/>
      <c r="VDT76" s="103"/>
      <c r="VDU76" s="103"/>
      <c r="VDV76" s="103"/>
      <c r="VDW76" s="103"/>
      <c r="VDX76" s="103"/>
      <c r="VDY76" s="103"/>
      <c r="VDZ76" s="103"/>
      <c r="VEA76" s="103"/>
      <c r="VEB76" s="103"/>
      <c r="VEC76" s="103"/>
      <c r="VED76" s="103"/>
      <c r="VEE76" s="103"/>
      <c r="VEF76" s="103"/>
      <c r="VEG76" s="103"/>
      <c r="VEH76" s="103"/>
      <c r="VEI76" s="103"/>
      <c r="VEJ76" s="103"/>
      <c r="VEK76" s="103"/>
      <c r="VEL76" s="103"/>
      <c r="VEM76" s="103"/>
      <c r="VEN76" s="103"/>
      <c r="VEO76" s="103"/>
      <c r="VEP76" s="103"/>
      <c r="VEQ76" s="103"/>
      <c r="VER76" s="103"/>
      <c r="VES76" s="103"/>
      <c r="VET76" s="103"/>
      <c r="VEU76" s="103"/>
      <c r="VEV76" s="103"/>
      <c r="VEW76" s="103"/>
      <c r="VEX76" s="103"/>
      <c r="VEY76" s="103"/>
      <c r="VEZ76" s="103"/>
      <c r="VFA76" s="103"/>
      <c r="VFB76" s="103"/>
      <c r="VFC76" s="103"/>
      <c r="VFD76" s="103"/>
      <c r="VFE76" s="103"/>
      <c r="VFF76" s="103"/>
      <c r="VFG76" s="103"/>
      <c r="VFH76" s="103"/>
      <c r="VFI76" s="103"/>
      <c r="VFJ76" s="103"/>
      <c r="VFK76" s="103"/>
      <c r="VFL76" s="103"/>
      <c r="VFM76" s="103"/>
      <c r="VFN76" s="103"/>
      <c r="VFO76" s="103"/>
      <c r="VFP76" s="103"/>
      <c r="VFQ76" s="103"/>
      <c r="VFR76" s="103"/>
      <c r="VFS76" s="103"/>
      <c r="VFT76" s="103"/>
      <c r="VFU76" s="103"/>
      <c r="VFV76" s="103"/>
      <c r="VFW76" s="103"/>
      <c r="VFX76" s="103"/>
      <c r="VFY76" s="103"/>
      <c r="VFZ76" s="103"/>
      <c r="VGA76" s="103"/>
      <c r="VGB76" s="103"/>
      <c r="VGC76" s="103"/>
      <c r="VGD76" s="103"/>
      <c r="VGE76" s="103"/>
      <c r="VGF76" s="103"/>
      <c r="VGG76" s="103"/>
      <c r="VGH76" s="103"/>
      <c r="VGI76" s="103"/>
      <c r="VGJ76" s="103"/>
      <c r="VGK76" s="103"/>
      <c r="VGL76" s="103"/>
      <c r="VGM76" s="103"/>
      <c r="VGN76" s="103"/>
      <c r="VGO76" s="103"/>
      <c r="VGP76" s="103"/>
      <c r="VGQ76" s="103"/>
      <c r="VGR76" s="103"/>
      <c r="VGS76" s="103"/>
      <c r="VGT76" s="103"/>
      <c r="VGU76" s="103"/>
      <c r="VGV76" s="103"/>
      <c r="VGW76" s="103"/>
      <c r="VGX76" s="103"/>
      <c r="VGY76" s="103"/>
      <c r="VGZ76" s="103"/>
      <c r="VHA76" s="103"/>
      <c r="VHB76" s="103"/>
      <c r="VHC76" s="103"/>
      <c r="VHD76" s="103"/>
      <c r="VHE76" s="103"/>
      <c r="VHF76" s="103"/>
      <c r="VHG76" s="103"/>
      <c r="VHH76" s="103"/>
      <c r="VHI76" s="103"/>
      <c r="VHJ76" s="103"/>
      <c r="VHK76" s="103"/>
      <c r="VHL76" s="103"/>
      <c r="VHM76" s="103"/>
      <c r="VHN76" s="103"/>
      <c r="VHO76" s="103"/>
      <c r="VHP76" s="103"/>
      <c r="VHQ76" s="103"/>
      <c r="VHR76" s="103"/>
      <c r="VHS76" s="103"/>
      <c r="VHT76" s="103"/>
      <c r="VHU76" s="103"/>
      <c r="VHV76" s="103"/>
      <c r="VHW76" s="103"/>
      <c r="VHX76" s="103"/>
      <c r="VHY76" s="103"/>
      <c r="VHZ76" s="103"/>
      <c r="VIA76" s="103"/>
      <c r="VIB76" s="103"/>
      <c r="VIC76" s="103"/>
      <c r="VID76" s="103"/>
      <c r="VIE76" s="103"/>
      <c r="VIF76" s="103"/>
      <c r="VIG76" s="103"/>
      <c r="VIH76" s="103"/>
      <c r="VII76" s="103"/>
      <c r="VIJ76" s="103"/>
      <c r="VIK76" s="103"/>
      <c r="VIL76" s="103"/>
      <c r="VIM76" s="103"/>
      <c r="VIN76" s="103"/>
      <c r="VIO76" s="103"/>
      <c r="VIP76" s="103"/>
      <c r="VIQ76" s="103"/>
      <c r="VIR76" s="103"/>
      <c r="VIS76" s="103"/>
      <c r="VIT76" s="103"/>
      <c r="VIU76" s="103"/>
      <c r="VIV76" s="103"/>
      <c r="VIW76" s="103"/>
      <c r="VIX76" s="103"/>
      <c r="VIY76" s="103"/>
      <c r="VIZ76" s="103"/>
      <c r="VJA76" s="103"/>
      <c r="VJB76" s="103"/>
      <c r="VJC76" s="103"/>
      <c r="VJD76" s="103"/>
      <c r="VJE76" s="103"/>
      <c r="VJF76" s="103"/>
      <c r="VJG76" s="103"/>
      <c r="VJH76" s="103"/>
      <c r="VJI76" s="103"/>
      <c r="VJJ76" s="103"/>
      <c r="VJK76" s="103"/>
      <c r="VJL76" s="103"/>
      <c r="VJM76" s="103"/>
      <c r="VJN76" s="103"/>
      <c r="VJO76" s="103"/>
      <c r="VJP76" s="103"/>
      <c r="VJQ76" s="103"/>
      <c r="VJR76" s="103"/>
      <c r="VJS76" s="103"/>
      <c r="VJT76" s="103"/>
      <c r="VJU76" s="103"/>
      <c r="VJV76" s="103"/>
      <c r="VJW76" s="103"/>
      <c r="VJX76" s="103"/>
      <c r="VJY76" s="103"/>
      <c r="VJZ76" s="103"/>
      <c r="VKA76" s="103"/>
      <c r="VKB76" s="103"/>
      <c r="VKC76" s="103"/>
      <c r="VKD76" s="103"/>
      <c r="VKE76" s="103"/>
      <c r="VKF76" s="103"/>
      <c r="VKG76" s="103"/>
      <c r="VKH76" s="103"/>
      <c r="VKI76" s="103"/>
      <c r="VKJ76" s="103"/>
      <c r="VKK76" s="103"/>
      <c r="VKL76" s="103"/>
      <c r="VKM76" s="103"/>
      <c r="VKN76" s="103"/>
      <c r="VKO76" s="103"/>
      <c r="VKP76" s="103"/>
      <c r="VKQ76" s="103"/>
      <c r="VKR76" s="103"/>
      <c r="VKS76" s="103"/>
      <c r="VKT76" s="103"/>
      <c r="VKU76" s="103"/>
      <c r="VKV76" s="103"/>
      <c r="VKW76" s="103"/>
      <c r="VKX76" s="103"/>
      <c r="VKY76" s="103"/>
      <c r="VKZ76" s="103"/>
      <c r="VLA76" s="103"/>
      <c r="VLB76" s="103"/>
      <c r="VLC76" s="103"/>
      <c r="VLD76" s="103"/>
      <c r="VLE76" s="103"/>
      <c r="VLF76" s="103"/>
      <c r="VLG76" s="103"/>
      <c r="VLH76" s="103"/>
      <c r="VLI76" s="103"/>
      <c r="VLJ76" s="103"/>
      <c r="VLK76" s="103"/>
      <c r="VLL76" s="103"/>
      <c r="VLM76" s="103"/>
      <c r="VLN76" s="103"/>
      <c r="VLO76" s="103"/>
      <c r="VLP76" s="103"/>
      <c r="VLQ76" s="103"/>
      <c r="VLR76" s="103"/>
      <c r="VLS76" s="103"/>
      <c r="VLT76" s="103"/>
      <c r="VLU76" s="103"/>
      <c r="VLV76" s="103"/>
      <c r="VLW76" s="103"/>
      <c r="VLX76" s="103"/>
      <c r="VLY76" s="103"/>
      <c r="VLZ76" s="103"/>
      <c r="VMA76" s="103"/>
      <c r="VMB76" s="103"/>
      <c r="VMC76" s="103"/>
      <c r="VMD76" s="103"/>
      <c r="VME76" s="103"/>
      <c r="VMF76" s="103"/>
      <c r="VMG76" s="103"/>
      <c r="VMH76" s="103"/>
      <c r="VMI76" s="103"/>
      <c r="VMJ76" s="103"/>
      <c r="VMK76" s="103"/>
      <c r="VML76" s="103"/>
      <c r="VMM76" s="103"/>
      <c r="VMN76" s="103"/>
      <c r="VMO76" s="103"/>
      <c r="VMP76" s="103"/>
      <c r="VMQ76" s="103"/>
      <c r="VMR76" s="103"/>
      <c r="VMS76" s="103"/>
      <c r="VMT76" s="103"/>
      <c r="VMU76" s="103"/>
      <c r="VMV76" s="103"/>
      <c r="VMW76" s="103"/>
      <c r="VMX76" s="103"/>
      <c r="VMY76" s="103"/>
      <c r="VMZ76" s="103"/>
      <c r="VNA76" s="103"/>
      <c r="VNB76" s="103"/>
      <c r="VNC76" s="103"/>
      <c r="VND76" s="103"/>
      <c r="VNE76" s="103"/>
      <c r="VNF76" s="103"/>
      <c r="VNG76" s="103"/>
      <c r="VNH76" s="103"/>
      <c r="VNI76" s="103"/>
      <c r="VNJ76" s="103"/>
      <c r="VNK76" s="103"/>
      <c r="VNL76" s="103"/>
      <c r="VNM76" s="103"/>
      <c r="VNN76" s="103"/>
      <c r="VNO76" s="103"/>
      <c r="VNP76" s="103"/>
      <c r="VNQ76" s="103"/>
      <c r="VNR76" s="103"/>
      <c r="VNS76" s="103"/>
      <c r="VNT76" s="103"/>
      <c r="VNU76" s="103"/>
      <c r="VNV76" s="103"/>
      <c r="VNW76" s="103"/>
      <c r="VNX76" s="103"/>
      <c r="VNY76" s="103"/>
      <c r="VNZ76" s="103"/>
      <c r="VOA76" s="103"/>
      <c r="VOB76" s="103"/>
      <c r="VOC76" s="103"/>
      <c r="VOD76" s="103"/>
      <c r="VOE76" s="103"/>
      <c r="VOF76" s="103"/>
      <c r="VOG76" s="103"/>
      <c r="VOH76" s="103"/>
      <c r="VOI76" s="103"/>
      <c r="VOJ76" s="103"/>
      <c r="VOK76" s="103"/>
      <c r="VOL76" s="103"/>
      <c r="VOM76" s="103"/>
      <c r="VON76" s="103"/>
      <c r="VOO76" s="103"/>
      <c r="VOP76" s="103"/>
      <c r="VOQ76" s="103"/>
      <c r="VOR76" s="103"/>
      <c r="VOS76" s="103"/>
      <c r="VOT76" s="103"/>
      <c r="VOU76" s="103"/>
      <c r="VOV76" s="103"/>
      <c r="VOW76" s="103"/>
      <c r="VOX76" s="103"/>
      <c r="VOY76" s="103"/>
      <c r="VOZ76" s="103"/>
      <c r="VPA76" s="103"/>
      <c r="VPB76" s="103"/>
      <c r="VPC76" s="103"/>
      <c r="VPD76" s="103"/>
      <c r="VPE76" s="103"/>
      <c r="VPF76" s="103"/>
      <c r="VPG76" s="103"/>
      <c r="VPH76" s="103"/>
      <c r="VPI76" s="103"/>
      <c r="VPJ76" s="103"/>
      <c r="VPK76" s="103"/>
      <c r="VPL76" s="103"/>
      <c r="VPM76" s="103"/>
      <c r="VPN76" s="103"/>
      <c r="VPO76" s="103"/>
      <c r="VPP76" s="103"/>
      <c r="VPQ76" s="103"/>
      <c r="VPR76" s="103"/>
      <c r="VPS76" s="103"/>
      <c r="VPT76" s="103"/>
      <c r="VPU76" s="103"/>
      <c r="VPV76" s="103"/>
      <c r="VPW76" s="103"/>
      <c r="VPX76" s="103"/>
      <c r="VPY76" s="103"/>
      <c r="VPZ76" s="103"/>
      <c r="VQA76" s="103"/>
      <c r="VQB76" s="103"/>
      <c r="VQC76" s="103"/>
      <c r="VQD76" s="103"/>
      <c r="VQE76" s="103"/>
      <c r="VQF76" s="103"/>
      <c r="VQG76" s="103"/>
      <c r="VQH76" s="103"/>
      <c r="VQI76" s="103"/>
      <c r="VQJ76" s="103"/>
      <c r="VQK76" s="103"/>
      <c r="VQL76" s="103"/>
      <c r="VQM76" s="103"/>
      <c r="VQN76" s="103"/>
      <c r="VQO76" s="103"/>
      <c r="VQP76" s="103"/>
      <c r="VQQ76" s="103"/>
      <c r="VQR76" s="103"/>
      <c r="VQS76" s="103"/>
      <c r="VQT76" s="103"/>
      <c r="VQU76" s="103"/>
      <c r="VQV76" s="103"/>
      <c r="VQW76" s="103"/>
      <c r="VQX76" s="103"/>
      <c r="VQY76" s="103"/>
      <c r="VQZ76" s="103"/>
      <c r="VRA76" s="103"/>
      <c r="VRB76" s="103"/>
      <c r="VRC76" s="103"/>
      <c r="VRD76" s="103"/>
      <c r="VRE76" s="103"/>
      <c r="VRF76" s="103"/>
      <c r="VRG76" s="103"/>
      <c r="VRH76" s="103"/>
      <c r="VRI76" s="103"/>
      <c r="VRJ76" s="103"/>
      <c r="VRK76" s="103"/>
      <c r="VRL76" s="103"/>
      <c r="VRM76" s="103"/>
      <c r="VRN76" s="103"/>
      <c r="VRO76" s="103"/>
      <c r="VRP76" s="103"/>
      <c r="VRQ76" s="103"/>
      <c r="VRR76" s="103"/>
      <c r="VRS76" s="103"/>
      <c r="VRT76" s="103"/>
      <c r="VRU76" s="103"/>
      <c r="VRV76" s="103"/>
      <c r="VRW76" s="103"/>
      <c r="VRX76" s="103"/>
      <c r="VRY76" s="103"/>
      <c r="VRZ76" s="103"/>
      <c r="VSA76" s="103"/>
      <c r="VSB76" s="103"/>
      <c r="VSC76" s="103"/>
      <c r="VSD76" s="103"/>
      <c r="VSE76" s="103"/>
      <c r="VSF76" s="103"/>
      <c r="VSG76" s="103"/>
      <c r="VSH76" s="103"/>
      <c r="VSI76" s="103"/>
      <c r="VSJ76" s="103"/>
      <c r="VSK76" s="103"/>
      <c r="VSL76" s="103"/>
      <c r="VSM76" s="103"/>
      <c r="VSN76" s="103"/>
      <c r="VSO76" s="103"/>
      <c r="VSP76" s="103"/>
      <c r="VSQ76" s="103"/>
      <c r="VSR76" s="103"/>
      <c r="VSS76" s="103"/>
      <c r="VST76" s="103"/>
      <c r="VSU76" s="103"/>
      <c r="VSV76" s="103"/>
      <c r="VSW76" s="103"/>
      <c r="VSX76" s="103"/>
      <c r="VSY76" s="103"/>
      <c r="VSZ76" s="103"/>
      <c r="VTA76" s="103"/>
      <c r="VTB76" s="103"/>
      <c r="VTC76" s="103"/>
      <c r="VTD76" s="103"/>
      <c r="VTE76" s="103"/>
      <c r="VTF76" s="103"/>
      <c r="VTG76" s="103"/>
      <c r="VTH76" s="103"/>
      <c r="VTI76" s="103"/>
      <c r="VTJ76" s="103"/>
      <c r="VTK76" s="103"/>
      <c r="VTL76" s="103"/>
      <c r="VTM76" s="103"/>
      <c r="VTN76" s="103"/>
      <c r="VTO76" s="103"/>
      <c r="VTP76" s="103"/>
      <c r="VTQ76" s="103"/>
      <c r="VTR76" s="103"/>
      <c r="VTS76" s="103"/>
      <c r="VTT76" s="103"/>
      <c r="VTU76" s="103"/>
      <c r="VTV76" s="103"/>
      <c r="VTW76" s="103"/>
      <c r="VTX76" s="103"/>
      <c r="VTY76" s="103"/>
      <c r="VTZ76" s="103"/>
      <c r="VUA76" s="103"/>
      <c r="VUB76" s="103"/>
      <c r="VUC76" s="103"/>
      <c r="VUD76" s="103"/>
      <c r="VUE76" s="103"/>
      <c r="VUF76" s="103"/>
      <c r="VUG76" s="103"/>
      <c r="VUH76" s="103"/>
      <c r="VUI76" s="103"/>
      <c r="VUJ76" s="103"/>
      <c r="VUK76" s="103"/>
      <c r="VUL76" s="103"/>
      <c r="VUM76" s="103"/>
      <c r="VUN76" s="103"/>
      <c r="VUO76" s="103"/>
      <c r="VUP76" s="103"/>
      <c r="VUQ76" s="103"/>
      <c r="VUR76" s="103"/>
      <c r="VUS76" s="103"/>
      <c r="VUT76" s="103"/>
      <c r="VUU76" s="103"/>
      <c r="VUV76" s="103"/>
      <c r="VUW76" s="103"/>
      <c r="VUX76" s="103"/>
      <c r="VUY76" s="103"/>
      <c r="VUZ76" s="103"/>
      <c r="VVA76" s="103"/>
      <c r="VVB76" s="103"/>
      <c r="VVC76" s="103"/>
      <c r="VVD76" s="103"/>
      <c r="VVE76" s="103"/>
      <c r="VVF76" s="103"/>
      <c r="VVG76" s="103"/>
      <c r="VVH76" s="103"/>
      <c r="VVI76" s="103"/>
      <c r="VVJ76" s="103"/>
      <c r="VVK76" s="103"/>
      <c r="VVL76" s="103"/>
      <c r="VVM76" s="103"/>
      <c r="VVN76" s="103"/>
      <c r="VVO76" s="103"/>
      <c r="VVP76" s="103"/>
      <c r="VVQ76" s="103"/>
      <c r="VVR76" s="103"/>
      <c r="VVS76" s="103"/>
      <c r="VVT76" s="103"/>
      <c r="VVU76" s="103"/>
      <c r="VVV76" s="103"/>
      <c r="VVW76" s="103"/>
      <c r="VVX76" s="103"/>
      <c r="VVY76" s="103"/>
      <c r="VVZ76" s="103"/>
      <c r="VWA76" s="103"/>
      <c r="VWB76" s="103"/>
      <c r="VWC76" s="103"/>
      <c r="VWD76" s="103"/>
      <c r="VWE76" s="103"/>
      <c r="VWF76" s="103"/>
      <c r="VWG76" s="103"/>
      <c r="VWH76" s="103"/>
      <c r="VWI76" s="103"/>
      <c r="VWJ76" s="103"/>
      <c r="VWK76" s="103"/>
      <c r="VWL76" s="103"/>
      <c r="VWM76" s="103"/>
      <c r="VWN76" s="103"/>
      <c r="VWO76" s="103"/>
      <c r="VWP76" s="103"/>
      <c r="VWQ76" s="103"/>
      <c r="VWR76" s="103"/>
      <c r="VWS76" s="103"/>
      <c r="VWT76" s="103"/>
      <c r="VWU76" s="103"/>
      <c r="VWV76" s="103"/>
      <c r="VWW76" s="103"/>
      <c r="VWX76" s="103"/>
      <c r="VWY76" s="103"/>
      <c r="VWZ76" s="103"/>
      <c r="VXA76" s="103"/>
      <c r="VXB76" s="103"/>
      <c r="VXC76" s="103"/>
      <c r="VXD76" s="103"/>
      <c r="VXE76" s="103"/>
      <c r="VXF76" s="103"/>
      <c r="VXG76" s="103"/>
      <c r="VXH76" s="103"/>
      <c r="VXI76" s="103"/>
      <c r="VXJ76" s="103"/>
      <c r="VXK76" s="103"/>
      <c r="VXL76" s="103"/>
      <c r="VXM76" s="103"/>
      <c r="VXN76" s="103"/>
      <c r="VXO76" s="103"/>
      <c r="VXP76" s="103"/>
      <c r="VXQ76" s="103"/>
      <c r="VXR76" s="103"/>
      <c r="VXS76" s="103"/>
      <c r="VXT76" s="103"/>
      <c r="VXU76" s="103"/>
      <c r="VXV76" s="103"/>
      <c r="VXW76" s="103"/>
      <c r="VXX76" s="103"/>
      <c r="VXY76" s="103"/>
      <c r="VXZ76" s="103"/>
      <c r="VYA76" s="103"/>
      <c r="VYB76" s="103"/>
      <c r="VYC76" s="103"/>
      <c r="VYD76" s="103"/>
      <c r="VYE76" s="103"/>
      <c r="VYF76" s="103"/>
      <c r="VYG76" s="103"/>
      <c r="VYH76" s="103"/>
      <c r="VYI76" s="103"/>
      <c r="VYJ76" s="103"/>
      <c r="VYK76" s="103"/>
      <c r="VYL76" s="103"/>
      <c r="VYM76" s="103"/>
      <c r="VYN76" s="103"/>
      <c r="VYO76" s="103"/>
      <c r="VYP76" s="103"/>
      <c r="VYQ76" s="103"/>
      <c r="VYR76" s="103"/>
      <c r="VYS76" s="103"/>
      <c r="VYT76" s="103"/>
      <c r="VYU76" s="103"/>
      <c r="VYV76" s="103"/>
      <c r="VYW76" s="103"/>
      <c r="VYX76" s="103"/>
      <c r="VYY76" s="103"/>
      <c r="VYZ76" s="103"/>
      <c r="VZA76" s="103"/>
      <c r="VZB76" s="103"/>
      <c r="VZC76" s="103"/>
      <c r="VZD76" s="103"/>
      <c r="VZE76" s="103"/>
      <c r="VZF76" s="103"/>
      <c r="VZG76" s="103"/>
      <c r="VZH76" s="103"/>
      <c r="VZI76" s="103"/>
      <c r="VZJ76" s="103"/>
      <c r="VZK76" s="103"/>
      <c r="VZL76" s="103"/>
      <c r="VZM76" s="103"/>
      <c r="VZN76" s="103"/>
      <c r="VZO76" s="103"/>
      <c r="VZP76" s="103"/>
      <c r="VZQ76" s="103"/>
      <c r="VZR76" s="103"/>
      <c r="VZS76" s="103"/>
      <c r="VZT76" s="103"/>
      <c r="VZU76" s="103"/>
      <c r="VZV76" s="103"/>
      <c r="VZW76" s="103"/>
      <c r="VZX76" s="103"/>
      <c r="VZY76" s="103"/>
      <c r="VZZ76" s="103"/>
      <c r="WAA76" s="103"/>
      <c r="WAB76" s="103"/>
      <c r="WAC76" s="103"/>
      <c r="WAD76" s="103"/>
      <c r="WAE76" s="103"/>
      <c r="WAF76" s="103"/>
      <c r="WAG76" s="103"/>
      <c r="WAH76" s="103"/>
      <c r="WAI76" s="103"/>
      <c r="WAJ76" s="103"/>
      <c r="WAK76" s="103"/>
      <c r="WAL76" s="103"/>
      <c r="WAM76" s="103"/>
      <c r="WAN76" s="103"/>
      <c r="WAO76" s="103"/>
      <c r="WAP76" s="103"/>
      <c r="WAQ76" s="103"/>
      <c r="WAR76" s="103"/>
      <c r="WAS76" s="103"/>
      <c r="WAT76" s="103"/>
      <c r="WAU76" s="103"/>
      <c r="WAV76" s="103"/>
      <c r="WAW76" s="103"/>
      <c r="WAX76" s="103"/>
      <c r="WAY76" s="103"/>
      <c r="WAZ76" s="103"/>
      <c r="WBA76" s="103"/>
      <c r="WBB76" s="103"/>
      <c r="WBC76" s="103"/>
      <c r="WBD76" s="103"/>
      <c r="WBE76" s="103"/>
      <c r="WBF76" s="103"/>
      <c r="WBG76" s="103"/>
      <c r="WBH76" s="103"/>
      <c r="WBI76" s="103"/>
      <c r="WBJ76" s="103"/>
      <c r="WBK76" s="103"/>
      <c r="WBL76" s="103"/>
      <c r="WBM76" s="103"/>
      <c r="WBN76" s="103"/>
      <c r="WBO76" s="103"/>
      <c r="WBP76" s="103"/>
      <c r="WBQ76" s="103"/>
      <c r="WBR76" s="103"/>
      <c r="WBS76" s="103"/>
      <c r="WBT76" s="103"/>
      <c r="WBU76" s="103"/>
      <c r="WBV76" s="103"/>
      <c r="WBW76" s="103"/>
      <c r="WBX76" s="103"/>
      <c r="WBY76" s="103"/>
      <c r="WBZ76" s="103"/>
      <c r="WCA76" s="103"/>
      <c r="WCB76" s="103"/>
      <c r="WCC76" s="103"/>
      <c r="WCD76" s="103"/>
      <c r="WCE76" s="103"/>
      <c r="WCF76" s="103"/>
      <c r="WCG76" s="103"/>
      <c r="WCH76" s="103"/>
      <c r="WCI76" s="103"/>
      <c r="WCJ76" s="103"/>
      <c r="WCK76" s="103"/>
      <c r="WCL76" s="103"/>
      <c r="WCM76" s="103"/>
      <c r="WCN76" s="103"/>
      <c r="WCO76" s="103"/>
      <c r="WCP76" s="103"/>
      <c r="WCQ76" s="103"/>
      <c r="WCR76" s="103"/>
      <c r="WCS76" s="103"/>
      <c r="WCT76" s="103"/>
      <c r="WCU76" s="103"/>
      <c r="WCV76" s="103"/>
      <c r="WCW76" s="103"/>
      <c r="WCX76" s="103"/>
      <c r="WCY76" s="103"/>
      <c r="WCZ76" s="103"/>
      <c r="WDA76" s="103"/>
      <c r="WDB76" s="103"/>
      <c r="WDC76" s="103"/>
      <c r="WDD76" s="103"/>
      <c r="WDE76" s="103"/>
      <c r="WDF76" s="103"/>
      <c r="WDG76" s="103"/>
      <c r="WDH76" s="103"/>
      <c r="WDI76" s="103"/>
      <c r="WDJ76" s="103"/>
      <c r="WDK76" s="103"/>
      <c r="WDL76" s="103"/>
      <c r="WDM76" s="103"/>
      <c r="WDN76" s="103"/>
      <c r="WDO76" s="103"/>
      <c r="WDP76" s="103"/>
      <c r="WDQ76" s="103"/>
      <c r="WDR76" s="103"/>
      <c r="WDS76" s="103"/>
      <c r="WDT76" s="103"/>
      <c r="WDU76" s="103"/>
      <c r="WDV76" s="103"/>
      <c r="WDW76" s="103"/>
      <c r="WDX76" s="103"/>
      <c r="WDY76" s="103"/>
      <c r="WDZ76" s="103"/>
      <c r="WEA76" s="103"/>
      <c r="WEB76" s="103"/>
      <c r="WEC76" s="103"/>
      <c r="WED76" s="103"/>
      <c r="WEE76" s="103"/>
      <c r="WEF76" s="103"/>
      <c r="WEG76" s="103"/>
      <c r="WEH76" s="103"/>
      <c r="WEI76" s="103"/>
      <c r="WEJ76" s="103"/>
      <c r="WEK76" s="103"/>
      <c r="WEL76" s="103"/>
      <c r="WEM76" s="103"/>
      <c r="WEN76" s="103"/>
      <c r="WEO76" s="103"/>
      <c r="WEP76" s="103"/>
      <c r="WEQ76" s="103"/>
      <c r="WER76" s="103"/>
      <c r="WES76" s="103"/>
      <c r="WET76" s="103"/>
      <c r="WEU76" s="103"/>
      <c r="WEV76" s="103"/>
      <c r="WEW76" s="103"/>
      <c r="WEX76" s="103"/>
      <c r="WEY76" s="103"/>
      <c r="WEZ76" s="103"/>
      <c r="WFA76" s="103"/>
      <c r="WFB76" s="103"/>
      <c r="WFC76" s="103"/>
      <c r="WFD76" s="103"/>
      <c r="WFE76" s="103"/>
      <c r="WFF76" s="103"/>
      <c r="WFG76" s="103"/>
      <c r="WFH76" s="103"/>
      <c r="WFI76" s="103"/>
      <c r="WFJ76" s="103"/>
      <c r="WFK76" s="103"/>
      <c r="WFL76" s="103"/>
      <c r="WFM76" s="103"/>
      <c r="WFN76" s="103"/>
      <c r="WFO76" s="103"/>
      <c r="WFP76" s="103"/>
      <c r="WFQ76" s="103"/>
      <c r="WFR76" s="103"/>
      <c r="WFS76" s="103"/>
      <c r="WFT76" s="103"/>
      <c r="WFU76" s="103"/>
      <c r="WFV76" s="103"/>
      <c r="WFW76" s="103"/>
      <c r="WFX76" s="103"/>
      <c r="WFY76" s="103"/>
      <c r="WFZ76" s="103"/>
      <c r="WGA76" s="103"/>
      <c r="WGB76" s="103"/>
      <c r="WGC76" s="103"/>
      <c r="WGD76" s="103"/>
      <c r="WGE76" s="103"/>
      <c r="WGF76" s="103"/>
      <c r="WGG76" s="103"/>
      <c r="WGH76" s="103"/>
      <c r="WGI76" s="103"/>
      <c r="WGJ76" s="103"/>
      <c r="WGK76" s="103"/>
      <c r="WGL76" s="103"/>
      <c r="WGM76" s="103"/>
      <c r="WGN76" s="103"/>
      <c r="WGO76" s="103"/>
      <c r="WGP76" s="103"/>
      <c r="WGQ76" s="103"/>
      <c r="WGR76" s="103"/>
      <c r="WGS76" s="103"/>
      <c r="WGT76" s="103"/>
      <c r="WGU76" s="103"/>
      <c r="WGV76" s="103"/>
      <c r="WGW76" s="103"/>
      <c r="WGX76" s="103"/>
      <c r="WGY76" s="103"/>
      <c r="WGZ76" s="103"/>
      <c r="WHA76" s="103"/>
      <c r="WHB76" s="103"/>
      <c r="WHC76" s="103"/>
      <c r="WHD76" s="103"/>
      <c r="WHE76" s="103"/>
      <c r="WHF76" s="103"/>
      <c r="WHG76" s="103"/>
      <c r="WHH76" s="103"/>
      <c r="WHI76" s="103"/>
      <c r="WHJ76" s="103"/>
      <c r="WHK76" s="103"/>
      <c r="WHL76" s="103"/>
      <c r="WHM76" s="103"/>
      <c r="WHN76" s="103"/>
      <c r="WHO76" s="103"/>
      <c r="WHP76" s="103"/>
      <c r="WHQ76" s="103"/>
      <c r="WHR76" s="103"/>
      <c r="WHS76" s="103"/>
      <c r="WHT76" s="103"/>
      <c r="WHU76" s="103"/>
      <c r="WHV76" s="103"/>
      <c r="WHW76" s="103"/>
      <c r="WHX76" s="103"/>
      <c r="WHY76" s="103"/>
      <c r="WHZ76" s="103"/>
      <c r="WIA76" s="103"/>
      <c r="WIB76" s="103"/>
      <c r="WIC76" s="103"/>
      <c r="WID76" s="103"/>
      <c r="WIE76" s="103"/>
      <c r="WIF76" s="103"/>
      <c r="WIG76" s="103"/>
      <c r="WIH76" s="103"/>
      <c r="WII76" s="103"/>
      <c r="WIJ76" s="103"/>
      <c r="WIK76" s="103"/>
      <c r="WIL76" s="103"/>
      <c r="WIM76" s="103"/>
      <c r="WIN76" s="103"/>
      <c r="WIO76" s="103"/>
      <c r="WIP76" s="103"/>
      <c r="WIQ76" s="103"/>
      <c r="WIR76" s="103"/>
      <c r="WIS76" s="103"/>
      <c r="WIT76" s="103"/>
      <c r="WIU76" s="103"/>
      <c r="WIV76" s="103"/>
      <c r="WIW76" s="103"/>
      <c r="WIX76" s="103"/>
      <c r="WIY76" s="103"/>
      <c r="WIZ76" s="103"/>
      <c r="WJA76" s="103"/>
      <c r="WJB76" s="103"/>
      <c r="WJC76" s="103"/>
      <c r="WJD76" s="103"/>
      <c r="WJE76" s="103"/>
      <c r="WJF76" s="103"/>
      <c r="WJG76" s="103"/>
      <c r="WJH76" s="103"/>
      <c r="WJI76" s="103"/>
      <c r="WJJ76" s="103"/>
      <c r="WJK76" s="103"/>
      <c r="WJL76" s="103"/>
      <c r="WJM76" s="103"/>
      <c r="WJN76" s="103"/>
      <c r="WJO76" s="103"/>
      <c r="WJP76" s="103"/>
      <c r="WJQ76" s="103"/>
      <c r="WJR76" s="103"/>
      <c r="WJS76" s="103"/>
      <c r="WJT76" s="103"/>
      <c r="WJU76" s="103"/>
      <c r="WJV76" s="103"/>
      <c r="WJW76" s="103"/>
      <c r="WJX76" s="103"/>
      <c r="WJY76" s="103"/>
      <c r="WJZ76" s="103"/>
      <c r="WKA76" s="103"/>
      <c r="WKB76" s="103"/>
      <c r="WKC76" s="103"/>
      <c r="WKD76" s="103"/>
      <c r="WKE76" s="103"/>
      <c r="WKF76" s="103"/>
      <c r="WKG76" s="103"/>
      <c r="WKH76" s="103"/>
      <c r="WKI76" s="103"/>
      <c r="WKJ76" s="103"/>
      <c r="WKK76" s="103"/>
      <c r="WKL76" s="103"/>
      <c r="WKM76" s="103"/>
      <c r="WKN76" s="103"/>
      <c r="WKO76" s="103"/>
      <c r="WKP76" s="103"/>
      <c r="WKQ76" s="103"/>
      <c r="WKR76" s="103"/>
      <c r="WKS76" s="103"/>
      <c r="WKT76" s="103"/>
      <c r="WKU76" s="103"/>
      <c r="WKV76" s="103"/>
      <c r="WKW76" s="103"/>
      <c r="WKX76" s="103"/>
      <c r="WKY76" s="103"/>
      <c r="WKZ76" s="103"/>
      <c r="WLA76" s="103"/>
      <c r="WLB76" s="103"/>
      <c r="WLC76" s="103"/>
      <c r="WLD76" s="103"/>
      <c r="WLE76" s="103"/>
      <c r="WLF76" s="103"/>
      <c r="WLG76" s="103"/>
      <c r="WLH76" s="103"/>
      <c r="WLI76" s="103"/>
      <c r="WLJ76" s="103"/>
      <c r="WLK76" s="103"/>
      <c r="WLL76" s="103"/>
      <c r="WLM76" s="103"/>
      <c r="WLN76" s="103"/>
      <c r="WLO76" s="103"/>
      <c r="WLP76" s="103"/>
      <c r="WLQ76" s="103"/>
      <c r="WLR76" s="103"/>
      <c r="WLS76" s="103"/>
      <c r="WLT76" s="103"/>
      <c r="WLU76" s="103"/>
      <c r="WLV76" s="103"/>
      <c r="WLW76" s="103"/>
      <c r="WLX76" s="103"/>
      <c r="WLY76" s="103"/>
      <c r="WLZ76" s="103"/>
      <c r="WMA76" s="103"/>
      <c r="WMB76" s="103"/>
      <c r="WMC76" s="103"/>
      <c r="WMD76" s="103"/>
      <c r="WME76" s="103"/>
      <c r="WMF76" s="103"/>
      <c r="WMG76" s="103"/>
      <c r="WMH76" s="103"/>
      <c r="WMI76" s="103"/>
      <c r="WMJ76" s="103"/>
      <c r="WMK76" s="103"/>
      <c r="WML76" s="103"/>
      <c r="WMM76" s="103"/>
      <c r="WMN76" s="103"/>
      <c r="WMO76" s="103"/>
      <c r="WMP76" s="103"/>
      <c r="WMQ76" s="103"/>
      <c r="WMR76" s="103"/>
      <c r="WMS76" s="103"/>
      <c r="WMT76" s="103"/>
      <c r="WMU76" s="103"/>
      <c r="WMV76" s="103"/>
      <c r="WMW76" s="103"/>
      <c r="WMX76" s="103"/>
      <c r="WMY76" s="103"/>
      <c r="WMZ76" s="103"/>
      <c r="WNA76" s="103"/>
      <c r="WNB76" s="103"/>
      <c r="WNC76" s="103"/>
      <c r="WND76" s="103"/>
      <c r="WNE76" s="103"/>
      <c r="WNF76" s="103"/>
      <c r="WNG76" s="103"/>
      <c r="WNH76" s="103"/>
      <c r="WNI76" s="103"/>
      <c r="WNJ76" s="103"/>
      <c r="WNK76" s="103"/>
      <c r="WNL76" s="103"/>
      <c r="WNM76" s="103"/>
      <c r="WNN76" s="103"/>
      <c r="WNO76" s="103"/>
      <c r="WNP76" s="103"/>
      <c r="WNQ76" s="103"/>
      <c r="WNR76" s="103"/>
      <c r="WNS76" s="103"/>
      <c r="WNT76" s="103"/>
      <c r="WNU76" s="103"/>
      <c r="WNV76" s="103"/>
      <c r="WNW76" s="103"/>
      <c r="WNX76" s="103"/>
      <c r="WNY76" s="103"/>
      <c r="WNZ76" s="103"/>
      <c r="WOA76" s="103"/>
      <c r="WOB76" s="103"/>
      <c r="WOC76" s="103"/>
      <c r="WOD76" s="103"/>
      <c r="WOE76" s="103"/>
      <c r="WOF76" s="103"/>
      <c r="WOG76" s="103"/>
      <c r="WOH76" s="103"/>
      <c r="WOI76" s="103"/>
      <c r="WOJ76" s="103"/>
      <c r="WOK76" s="103"/>
      <c r="WOL76" s="103"/>
      <c r="WOM76" s="103"/>
      <c r="WON76" s="103"/>
      <c r="WOO76" s="103"/>
      <c r="WOP76" s="103"/>
      <c r="WOQ76" s="103"/>
      <c r="WOR76" s="103"/>
      <c r="WOS76" s="103"/>
      <c r="WOT76" s="103"/>
      <c r="WOU76" s="103"/>
      <c r="WOV76" s="103"/>
      <c r="WOW76" s="103"/>
      <c r="WOX76" s="103"/>
      <c r="WOY76" s="103"/>
      <c r="WOZ76" s="103"/>
      <c r="WPA76" s="103"/>
      <c r="WPB76" s="103"/>
      <c r="WPC76" s="103"/>
      <c r="WPD76" s="103"/>
      <c r="WPE76" s="103"/>
      <c r="WPF76" s="103"/>
      <c r="WPG76" s="103"/>
      <c r="WPH76" s="103"/>
      <c r="WPI76" s="103"/>
      <c r="WPJ76" s="103"/>
      <c r="WPK76" s="103"/>
      <c r="WPL76" s="103"/>
      <c r="WPM76" s="103"/>
      <c r="WPN76" s="103"/>
      <c r="WPO76" s="103"/>
      <c r="WPP76" s="103"/>
      <c r="WPQ76" s="103"/>
      <c r="WPR76" s="103"/>
      <c r="WPS76" s="103"/>
      <c r="WPT76" s="103"/>
      <c r="WPU76" s="103"/>
      <c r="WPV76" s="103"/>
      <c r="WPW76" s="103"/>
      <c r="WPX76" s="103"/>
      <c r="WPY76" s="103"/>
      <c r="WPZ76" s="103"/>
      <c r="WQA76" s="103"/>
      <c r="WQB76" s="103"/>
      <c r="WQC76" s="103"/>
      <c r="WQD76" s="103"/>
      <c r="WQE76" s="103"/>
      <c r="WQF76" s="103"/>
      <c r="WQG76" s="103"/>
      <c r="WQH76" s="103"/>
      <c r="WQI76" s="103"/>
      <c r="WQJ76" s="103"/>
      <c r="WQK76" s="103"/>
      <c r="WQL76" s="103"/>
      <c r="WQM76" s="103"/>
      <c r="WQN76" s="103"/>
      <c r="WQO76" s="103"/>
      <c r="WQP76" s="103"/>
      <c r="WQQ76" s="103"/>
      <c r="WQR76" s="103"/>
      <c r="WQS76" s="103"/>
      <c r="WQT76" s="103"/>
      <c r="WQU76" s="103"/>
      <c r="WQV76" s="103"/>
      <c r="WQW76" s="103"/>
      <c r="WQX76" s="103"/>
      <c r="WQY76" s="103"/>
      <c r="WQZ76" s="103"/>
      <c r="WRA76" s="103"/>
      <c r="WRB76" s="103"/>
      <c r="WRC76" s="103"/>
      <c r="WRD76" s="103"/>
      <c r="WRE76" s="103"/>
      <c r="WRF76" s="103"/>
      <c r="WRG76" s="103"/>
      <c r="WRH76" s="103"/>
      <c r="WRI76" s="103"/>
      <c r="WRJ76" s="103"/>
      <c r="WRK76" s="103"/>
      <c r="WRL76" s="103"/>
      <c r="WRM76" s="103"/>
      <c r="WRN76" s="103"/>
      <c r="WRO76" s="103"/>
      <c r="WRP76" s="103"/>
      <c r="WRQ76" s="103"/>
      <c r="WRR76" s="103"/>
      <c r="WRS76" s="103"/>
      <c r="WRT76" s="103"/>
      <c r="WRU76" s="103"/>
      <c r="WRV76" s="103"/>
      <c r="WRW76" s="103"/>
      <c r="WRX76" s="103"/>
      <c r="WRY76" s="103"/>
      <c r="WRZ76" s="103"/>
      <c r="WSA76" s="103"/>
      <c r="WSB76" s="103"/>
      <c r="WSC76" s="103"/>
      <c r="WSD76" s="103"/>
      <c r="WSE76" s="103"/>
      <c r="WSF76" s="103"/>
      <c r="WSG76" s="103"/>
      <c r="WSH76" s="103"/>
      <c r="WSI76" s="103"/>
      <c r="WSJ76" s="103"/>
      <c r="WSK76" s="103"/>
      <c r="WSL76" s="103"/>
      <c r="WSM76" s="103"/>
      <c r="WSN76" s="103"/>
      <c r="WSO76" s="103"/>
      <c r="WSP76" s="103"/>
      <c r="WSQ76" s="103"/>
      <c r="WSR76" s="103"/>
      <c r="WSS76" s="103"/>
      <c r="WST76" s="103"/>
      <c r="WSU76" s="103"/>
      <c r="WSV76" s="103"/>
      <c r="WSW76" s="103"/>
      <c r="WSX76" s="103"/>
      <c r="WSY76" s="103"/>
      <c r="WSZ76" s="103"/>
      <c r="WTA76" s="103"/>
      <c r="WTB76" s="103"/>
      <c r="WTC76" s="103"/>
      <c r="WTD76" s="103"/>
      <c r="WTE76" s="103"/>
      <c r="WTF76" s="103"/>
      <c r="WTG76" s="103"/>
      <c r="WTH76" s="103"/>
      <c r="WTI76" s="103"/>
      <c r="WTJ76" s="103"/>
      <c r="WTK76" s="103"/>
      <c r="WTL76" s="103"/>
      <c r="WTM76" s="103"/>
      <c r="WTN76" s="103"/>
      <c r="WTO76" s="103"/>
      <c r="WTP76" s="103"/>
      <c r="WTQ76" s="103"/>
      <c r="WTR76" s="103"/>
      <c r="WTS76" s="103"/>
      <c r="WTT76" s="103"/>
      <c r="WTU76" s="103"/>
      <c r="WTV76" s="103"/>
      <c r="WTW76" s="103"/>
      <c r="WTX76" s="103"/>
      <c r="WTY76" s="103"/>
      <c r="WTZ76" s="103"/>
      <c r="WUA76" s="103"/>
      <c r="WUB76" s="103"/>
      <c r="WUC76" s="103"/>
      <c r="WUD76" s="103"/>
      <c r="WUE76" s="103"/>
      <c r="WUF76" s="103"/>
      <c r="WUG76" s="103"/>
      <c r="WUH76" s="103"/>
      <c r="WUI76" s="103"/>
      <c r="WUJ76" s="103"/>
      <c r="WUK76" s="103"/>
      <c r="WUL76" s="103"/>
      <c r="WUM76" s="103"/>
      <c r="WUN76" s="103"/>
      <c r="WUO76" s="103"/>
      <c r="WUP76" s="103"/>
      <c r="WUQ76" s="103"/>
      <c r="WUR76" s="103"/>
      <c r="WUS76" s="103"/>
      <c r="WUT76" s="103"/>
      <c r="WUU76" s="103"/>
      <c r="WUV76" s="103"/>
      <c r="WUW76" s="103"/>
      <c r="WUX76" s="103"/>
      <c r="WUY76" s="103"/>
      <c r="WUZ76" s="103"/>
      <c r="WVA76" s="103"/>
      <c r="WVB76" s="103"/>
      <c r="WVC76" s="103"/>
      <c r="WVD76" s="103"/>
      <c r="WVE76" s="103"/>
      <c r="WVF76" s="103"/>
      <c r="WVG76" s="103"/>
      <c r="WVH76" s="103"/>
      <c r="WVI76" s="103"/>
      <c r="WVJ76" s="103"/>
      <c r="WVK76" s="103"/>
      <c r="WVL76" s="103"/>
      <c r="WVM76" s="103"/>
      <c r="WVN76" s="103"/>
      <c r="WVO76" s="103"/>
      <c r="WVP76" s="103"/>
      <c r="WVQ76" s="103"/>
      <c r="WVR76" s="103"/>
      <c r="WVS76" s="103"/>
      <c r="WVT76" s="103"/>
      <c r="WVU76" s="103"/>
      <c r="WVV76" s="103"/>
      <c r="WVW76" s="103"/>
      <c r="WVX76" s="103"/>
      <c r="WVY76" s="103"/>
      <c r="WVZ76" s="103"/>
      <c r="WWA76" s="103"/>
      <c r="WWB76" s="103"/>
      <c r="WWC76" s="103"/>
      <c r="WWD76" s="103"/>
      <c r="WWE76" s="103"/>
      <c r="WWF76" s="103"/>
      <c r="WWG76" s="103"/>
      <c r="WWH76" s="103"/>
      <c r="WWI76" s="103"/>
      <c r="WWJ76" s="103"/>
      <c r="WWK76" s="103"/>
      <c r="WWL76" s="103"/>
      <c r="WWM76" s="103"/>
      <c r="WWN76" s="103"/>
      <c r="WWO76" s="103"/>
      <c r="WWP76" s="103"/>
      <c r="WWQ76" s="103"/>
      <c r="WWR76" s="103"/>
      <c r="WWS76" s="103"/>
      <c r="WWT76" s="103"/>
      <c r="WWU76" s="103"/>
      <c r="WWV76" s="103"/>
      <c r="WWW76" s="103"/>
      <c r="WWX76" s="103"/>
      <c r="WWY76" s="103"/>
      <c r="WWZ76" s="103"/>
      <c r="WXA76" s="103"/>
      <c r="WXB76" s="103"/>
      <c r="WXC76" s="103"/>
      <c r="WXD76" s="103"/>
      <c r="WXE76" s="103"/>
      <c r="WXF76" s="103"/>
      <c r="WXG76" s="103"/>
      <c r="WXH76" s="103"/>
      <c r="WXI76" s="103"/>
      <c r="WXJ76" s="103"/>
      <c r="WXK76" s="103"/>
      <c r="WXL76" s="103"/>
      <c r="WXM76" s="103"/>
      <c r="WXN76" s="103"/>
      <c r="WXO76" s="103"/>
      <c r="WXP76" s="103"/>
      <c r="WXQ76" s="103"/>
      <c r="WXR76" s="103"/>
      <c r="WXS76" s="103"/>
      <c r="WXT76" s="103"/>
      <c r="WXU76" s="103"/>
      <c r="WXV76" s="103"/>
      <c r="WXW76" s="103"/>
      <c r="WXX76" s="103"/>
      <c r="WXY76" s="103"/>
      <c r="WXZ76" s="103"/>
      <c r="WYA76" s="103"/>
      <c r="WYB76" s="103"/>
      <c r="WYC76" s="103"/>
      <c r="WYD76" s="103"/>
      <c r="WYE76" s="103"/>
      <c r="WYF76" s="103"/>
      <c r="WYG76" s="103"/>
      <c r="WYH76" s="103"/>
      <c r="WYI76" s="103"/>
      <c r="WYJ76" s="103"/>
      <c r="WYK76" s="103"/>
      <c r="WYL76" s="103"/>
      <c r="WYM76" s="103"/>
      <c r="WYN76" s="103"/>
      <c r="WYO76" s="103"/>
      <c r="WYP76" s="103"/>
      <c r="WYQ76" s="103"/>
      <c r="WYR76" s="103"/>
      <c r="WYS76" s="103"/>
      <c r="WYT76" s="103"/>
      <c r="WYU76" s="103"/>
      <c r="WYV76" s="103"/>
      <c r="WYW76" s="103"/>
      <c r="WYX76" s="103"/>
      <c r="WYY76" s="103"/>
      <c r="WYZ76" s="103"/>
      <c r="WZA76" s="103"/>
      <c r="WZB76" s="103"/>
      <c r="WZC76" s="103"/>
      <c r="WZD76" s="103"/>
      <c r="WZE76" s="103"/>
      <c r="WZF76" s="103"/>
      <c r="WZG76" s="103"/>
      <c r="WZH76" s="103"/>
      <c r="WZI76" s="103"/>
      <c r="WZJ76" s="103"/>
      <c r="WZK76" s="103"/>
      <c r="WZL76" s="103"/>
      <c r="WZM76" s="103"/>
      <c r="WZN76" s="103"/>
      <c r="WZO76" s="103"/>
      <c r="WZP76" s="103"/>
      <c r="WZQ76" s="103"/>
      <c r="WZR76" s="103"/>
      <c r="WZS76" s="103"/>
      <c r="WZT76" s="103"/>
      <c r="WZU76" s="103"/>
      <c r="WZV76" s="103"/>
      <c r="WZW76" s="103"/>
      <c r="WZX76" s="103"/>
      <c r="WZY76" s="103"/>
      <c r="WZZ76" s="103"/>
      <c r="XAA76" s="103"/>
      <c r="XAB76" s="103"/>
      <c r="XAC76" s="103"/>
      <c r="XAD76" s="103"/>
      <c r="XAE76" s="103"/>
      <c r="XAF76" s="103"/>
      <c r="XAG76" s="103"/>
      <c r="XAH76" s="103"/>
      <c r="XAI76" s="103"/>
      <c r="XAJ76" s="103"/>
      <c r="XAK76" s="103"/>
      <c r="XAL76" s="103"/>
      <c r="XAM76" s="103"/>
      <c r="XAN76" s="103"/>
      <c r="XAO76" s="103"/>
      <c r="XAP76" s="103"/>
      <c r="XAQ76" s="103"/>
      <c r="XAR76" s="103"/>
      <c r="XAS76" s="103"/>
      <c r="XAT76" s="103"/>
      <c r="XAU76" s="103"/>
      <c r="XAV76" s="103"/>
      <c r="XAW76" s="103"/>
      <c r="XAX76" s="103"/>
      <c r="XAY76" s="103"/>
      <c r="XAZ76" s="103"/>
      <c r="XBA76" s="103"/>
      <c r="XBB76" s="103"/>
      <c r="XBC76" s="103"/>
      <c r="XBD76" s="103"/>
      <c r="XBE76" s="103"/>
      <c r="XBF76" s="103"/>
      <c r="XBG76" s="103"/>
      <c r="XBH76" s="103"/>
      <c r="XBI76" s="103"/>
      <c r="XBJ76" s="103"/>
      <c r="XBK76" s="103"/>
      <c r="XBL76" s="103"/>
      <c r="XBM76" s="103"/>
      <c r="XBN76" s="103"/>
      <c r="XBO76" s="103"/>
      <c r="XBP76" s="103"/>
      <c r="XBQ76" s="103"/>
      <c r="XBR76" s="103"/>
      <c r="XBS76" s="103"/>
      <c r="XBT76" s="103"/>
      <c r="XBU76" s="103"/>
      <c r="XBV76" s="103"/>
      <c r="XBW76" s="103"/>
      <c r="XBX76" s="103"/>
      <c r="XBY76" s="103"/>
      <c r="XBZ76" s="103"/>
      <c r="XCA76" s="103"/>
      <c r="XCB76" s="103"/>
      <c r="XCC76" s="103"/>
      <c r="XCD76" s="103"/>
      <c r="XCE76" s="103"/>
      <c r="XCF76" s="103"/>
      <c r="XCG76" s="103"/>
      <c r="XCH76" s="103"/>
      <c r="XCI76" s="103"/>
      <c r="XCJ76" s="103"/>
      <c r="XCK76" s="103"/>
      <c r="XCL76" s="103"/>
      <c r="XCM76" s="103"/>
      <c r="XCN76" s="103"/>
      <c r="XCO76" s="103"/>
      <c r="XCP76" s="103"/>
      <c r="XCQ76" s="103"/>
      <c r="XCR76" s="103"/>
      <c r="XCS76" s="103"/>
      <c r="XCT76" s="103"/>
      <c r="XCU76" s="103"/>
      <c r="XCV76" s="103"/>
      <c r="XCW76" s="103"/>
      <c r="XCX76" s="103"/>
      <c r="XCY76" s="103"/>
      <c r="XCZ76" s="103"/>
      <c r="XDA76" s="103"/>
      <c r="XDB76" s="103"/>
      <c r="XDC76" s="103"/>
      <c r="XDD76" s="103"/>
      <c r="XDE76" s="103"/>
      <c r="XDF76" s="103"/>
      <c r="XDG76" s="103"/>
      <c r="XDH76" s="103"/>
      <c r="XDI76" s="103"/>
      <c r="XDJ76" s="103"/>
      <c r="XDK76" s="103"/>
      <c r="XDL76" s="103"/>
      <c r="XDM76" s="103"/>
      <c r="XDN76" s="103"/>
      <c r="XDO76" s="103"/>
      <c r="XDP76" s="103"/>
      <c r="XDQ76" s="103"/>
      <c r="XDR76" s="103"/>
      <c r="XDS76" s="103"/>
      <c r="XDT76" s="103"/>
      <c r="XDU76" s="103"/>
      <c r="XDV76" s="103"/>
      <c r="XDW76" s="103"/>
      <c r="XDX76" s="103"/>
      <c r="XDY76" s="103"/>
      <c r="XDZ76" s="103"/>
      <c r="XEA76" s="103"/>
      <c r="XEB76" s="103"/>
      <c r="XEC76" s="103"/>
      <c r="XED76" s="103"/>
      <c r="XEE76" s="103"/>
      <c r="XEF76" s="103"/>
      <c r="XEG76" s="103"/>
      <c r="XEH76" s="103"/>
      <c r="XEI76" s="103"/>
      <c r="XEJ76" s="103"/>
      <c r="XEK76" s="103"/>
      <c r="XEL76" s="103"/>
      <c r="XEM76" s="103"/>
      <c r="XEN76" s="103"/>
      <c r="XEO76" s="103"/>
      <c r="XEP76" s="103"/>
      <c r="XEQ76" s="103"/>
      <c r="XER76" s="103"/>
      <c r="XES76" s="103"/>
    </row>
    <row r="77" spans="1:16373">
      <c r="A77" s="111" t="s">
        <v>81</v>
      </c>
      <c r="B77" s="111" t="s">
        <v>132</v>
      </c>
      <c r="C77" s="111" t="s">
        <v>115</v>
      </c>
      <c r="D77" s="111" t="s">
        <v>136</v>
      </c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03"/>
      <c r="CE77" s="103"/>
      <c r="CF77" s="103"/>
      <c r="CG77" s="103"/>
      <c r="CH77" s="103"/>
      <c r="CI77" s="103"/>
      <c r="CJ77" s="103"/>
      <c r="CK77" s="103"/>
      <c r="CL77" s="103"/>
      <c r="CM77" s="103"/>
      <c r="CN77" s="103"/>
      <c r="CO77" s="103"/>
      <c r="CP77" s="103"/>
      <c r="CQ77" s="103"/>
      <c r="CR77" s="103"/>
      <c r="CS77" s="103"/>
      <c r="CT77" s="103"/>
      <c r="CU77" s="103"/>
      <c r="CV77" s="103"/>
      <c r="CW77" s="103"/>
      <c r="CX77" s="103"/>
      <c r="CY77" s="103"/>
      <c r="CZ77" s="103"/>
      <c r="DA77" s="103"/>
      <c r="DB77" s="103"/>
      <c r="DC77" s="103"/>
      <c r="DD77" s="103"/>
      <c r="DE77" s="103"/>
      <c r="DF77" s="103"/>
      <c r="DG77" s="103"/>
      <c r="DH77" s="103"/>
      <c r="DI77" s="103"/>
      <c r="DJ77" s="103"/>
      <c r="DK77" s="103"/>
      <c r="DL77" s="103"/>
      <c r="DM77" s="103"/>
      <c r="DN77" s="103"/>
      <c r="DO77" s="103"/>
      <c r="DP77" s="103"/>
      <c r="DQ77" s="103"/>
      <c r="DR77" s="103"/>
      <c r="DS77" s="103"/>
      <c r="DT77" s="103"/>
      <c r="DU77" s="103"/>
      <c r="DV77" s="103"/>
      <c r="DW77" s="103"/>
      <c r="DX77" s="103"/>
      <c r="DY77" s="103"/>
      <c r="DZ77" s="103"/>
      <c r="EA77" s="103"/>
      <c r="EB77" s="103"/>
      <c r="EC77" s="103"/>
      <c r="ED77" s="103"/>
      <c r="EE77" s="103"/>
      <c r="EF77" s="103"/>
      <c r="EG77" s="103"/>
      <c r="EH77" s="103"/>
      <c r="EI77" s="103"/>
      <c r="EJ77" s="103"/>
      <c r="EK77" s="103"/>
      <c r="EL77" s="103"/>
      <c r="EM77" s="103"/>
      <c r="EN77" s="103"/>
      <c r="EO77" s="103"/>
      <c r="EP77" s="103"/>
      <c r="EQ77" s="103"/>
      <c r="ER77" s="103"/>
      <c r="ES77" s="103"/>
      <c r="ET77" s="103"/>
      <c r="EU77" s="103"/>
      <c r="EV77" s="103"/>
      <c r="EW77" s="103"/>
      <c r="EX77" s="103"/>
      <c r="EY77" s="103"/>
      <c r="EZ77" s="103"/>
      <c r="FA77" s="103"/>
      <c r="FB77" s="103"/>
      <c r="FC77" s="103"/>
      <c r="FD77" s="103"/>
      <c r="FE77" s="103"/>
      <c r="FF77" s="103"/>
      <c r="FG77" s="103"/>
      <c r="FH77" s="103"/>
      <c r="FI77" s="103"/>
      <c r="FJ77" s="103"/>
      <c r="FK77" s="103"/>
      <c r="FL77" s="103"/>
      <c r="FM77" s="103"/>
      <c r="FN77" s="103"/>
      <c r="FO77" s="103"/>
      <c r="FP77" s="103"/>
      <c r="FQ77" s="103"/>
      <c r="FR77" s="103"/>
      <c r="FS77" s="103"/>
      <c r="FT77" s="103"/>
      <c r="FU77" s="103"/>
      <c r="FV77" s="103"/>
      <c r="FW77" s="103"/>
      <c r="FX77" s="103"/>
      <c r="FY77" s="103"/>
      <c r="FZ77" s="103"/>
      <c r="GA77" s="103"/>
      <c r="GB77" s="103"/>
      <c r="GC77" s="103"/>
      <c r="GD77" s="103"/>
      <c r="GE77" s="103"/>
      <c r="GF77" s="103"/>
      <c r="GG77" s="103"/>
      <c r="GH77" s="103"/>
      <c r="GI77" s="103"/>
      <c r="GJ77" s="103"/>
      <c r="GK77" s="103"/>
      <c r="GL77" s="103"/>
      <c r="GM77" s="103"/>
      <c r="GN77" s="103"/>
      <c r="GO77" s="103"/>
      <c r="GP77" s="103"/>
      <c r="GQ77" s="103"/>
      <c r="GR77" s="103"/>
      <c r="GS77" s="103"/>
      <c r="GT77" s="103"/>
      <c r="GU77" s="103"/>
      <c r="GV77" s="103"/>
      <c r="GW77" s="103"/>
      <c r="GX77" s="103"/>
      <c r="GY77" s="103"/>
      <c r="GZ77" s="103"/>
      <c r="HA77" s="103"/>
      <c r="HB77" s="103"/>
      <c r="HC77" s="103"/>
      <c r="HD77" s="103"/>
      <c r="HE77" s="103"/>
      <c r="HF77" s="103"/>
      <c r="HG77" s="103"/>
      <c r="HH77" s="103"/>
      <c r="HI77" s="103"/>
      <c r="HJ77" s="103"/>
      <c r="HK77" s="103"/>
      <c r="HL77" s="103"/>
      <c r="HM77" s="103"/>
      <c r="HN77" s="103"/>
      <c r="HO77" s="103"/>
      <c r="HP77" s="103"/>
      <c r="HQ77" s="103"/>
      <c r="HR77" s="103"/>
      <c r="HS77" s="103"/>
      <c r="HT77" s="103"/>
      <c r="HU77" s="103"/>
      <c r="HV77" s="103"/>
      <c r="HW77" s="103"/>
      <c r="HX77" s="103"/>
      <c r="HY77" s="103"/>
      <c r="HZ77" s="103"/>
      <c r="IA77" s="103"/>
      <c r="IB77" s="103"/>
      <c r="IC77" s="103"/>
      <c r="ID77" s="103"/>
      <c r="IE77" s="103"/>
      <c r="IF77" s="103"/>
      <c r="IG77" s="103"/>
      <c r="IH77" s="103"/>
      <c r="II77" s="103"/>
      <c r="IJ77" s="103"/>
      <c r="IK77" s="103"/>
      <c r="IL77" s="103"/>
      <c r="IM77" s="103"/>
      <c r="IN77" s="103"/>
      <c r="IO77" s="103"/>
      <c r="IP77" s="103"/>
      <c r="IQ77" s="103"/>
      <c r="IR77" s="103"/>
      <c r="IS77" s="103"/>
      <c r="IT77" s="103"/>
      <c r="IU77" s="103"/>
      <c r="IV77" s="103"/>
      <c r="IW77" s="103"/>
      <c r="IX77" s="103"/>
      <c r="IY77" s="103"/>
      <c r="IZ77" s="103"/>
      <c r="JA77" s="103"/>
      <c r="JB77" s="103"/>
      <c r="JC77" s="103"/>
      <c r="JD77" s="103"/>
      <c r="JE77" s="103"/>
      <c r="JF77" s="103"/>
      <c r="JG77" s="103"/>
      <c r="JH77" s="103"/>
      <c r="JI77" s="103"/>
      <c r="JJ77" s="103"/>
      <c r="JK77" s="103"/>
      <c r="JL77" s="103"/>
      <c r="JM77" s="103"/>
      <c r="JN77" s="103"/>
      <c r="JO77" s="103"/>
      <c r="JP77" s="103"/>
      <c r="JQ77" s="103"/>
      <c r="JR77" s="103"/>
      <c r="JS77" s="103"/>
      <c r="JT77" s="103"/>
      <c r="JU77" s="103"/>
      <c r="JV77" s="103"/>
      <c r="JW77" s="103"/>
      <c r="JX77" s="103"/>
      <c r="JY77" s="103"/>
      <c r="JZ77" s="103"/>
      <c r="KA77" s="103"/>
      <c r="KB77" s="103"/>
      <c r="KC77" s="103"/>
      <c r="KD77" s="103"/>
      <c r="KE77" s="103"/>
      <c r="KF77" s="103"/>
      <c r="KG77" s="103"/>
      <c r="KH77" s="103"/>
      <c r="KI77" s="103"/>
      <c r="KJ77" s="103"/>
      <c r="KK77" s="103"/>
      <c r="KL77" s="103"/>
      <c r="KM77" s="103"/>
      <c r="KN77" s="103"/>
      <c r="KO77" s="103"/>
      <c r="KP77" s="103"/>
      <c r="KQ77" s="103"/>
      <c r="KR77" s="103"/>
      <c r="KS77" s="103"/>
      <c r="KT77" s="103"/>
      <c r="KU77" s="103"/>
      <c r="KV77" s="103"/>
      <c r="KW77" s="103"/>
      <c r="KX77" s="103"/>
      <c r="KY77" s="103"/>
      <c r="KZ77" s="103"/>
      <c r="LA77" s="103"/>
      <c r="LB77" s="103"/>
      <c r="LC77" s="103"/>
      <c r="LD77" s="103"/>
      <c r="LE77" s="103"/>
      <c r="LF77" s="103"/>
      <c r="LG77" s="103"/>
      <c r="LH77" s="103"/>
      <c r="LI77" s="103"/>
      <c r="LJ77" s="103"/>
      <c r="LK77" s="103"/>
      <c r="LL77" s="103"/>
      <c r="LM77" s="103"/>
      <c r="LN77" s="103"/>
      <c r="LO77" s="103"/>
      <c r="LP77" s="103"/>
      <c r="LQ77" s="103"/>
      <c r="LR77" s="103"/>
      <c r="LS77" s="103"/>
      <c r="LT77" s="103"/>
      <c r="LU77" s="103"/>
      <c r="LV77" s="103"/>
      <c r="LW77" s="103"/>
      <c r="LX77" s="103"/>
      <c r="LY77" s="103"/>
      <c r="LZ77" s="103"/>
      <c r="MA77" s="103"/>
      <c r="MB77" s="103"/>
      <c r="MC77" s="103"/>
      <c r="MD77" s="103"/>
      <c r="ME77" s="103"/>
      <c r="MF77" s="103"/>
      <c r="MG77" s="103"/>
      <c r="MH77" s="103"/>
      <c r="MI77" s="103"/>
      <c r="MJ77" s="103"/>
      <c r="MK77" s="103"/>
      <c r="ML77" s="103"/>
      <c r="MM77" s="103"/>
      <c r="MN77" s="103"/>
      <c r="MO77" s="103"/>
      <c r="MP77" s="103"/>
      <c r="MQ77" s="103"/>
      <c r="MR77" s="103"/>
      <c r="MS77" s="103"/>
      <c r="MT77" s="103"/>
      <c r="MU77" s="103"/>
      <c r="MV77" s="103"/>
      <c r="MW77" s="103"/>
      <c r="MX77" s="103"/>
      <c r="MY77" s="103"/>
      <c r="MZ77" s="103"/>
      <c r="NA77" s="103"/>
      <c r="NB77" s="103"/>
      <c r="NC77" s="103"/>
      <c r="ND77" s="103"/>
      <c r="NE77" s="103"/>
      <c r="NF77" s="103"/>
      <c r="NG77" s="103"/>
      <c r="NH77" s="103"/>
      <c r="NI77" s="103"/>
      <c r="NJ77" s="103"/>
      <c r="NK77" s="103"/>
      <c r="NL77" s="103"/>
      <c r="NM77" s="103"/>
      <c r="NN77" s="103"/>
      <c r="NO77" s="103"/>
      <c r="NP77" s="103"/>
      <c r="NQ77" s="103"/>
      <c r="NR77" s="103"/>
      <c r="NS77" s="103"/>
      <c r="NT77" s="103"/>
      <c r="NU77" s="103"/>
      <c r="NV77" s="103"/>
      <c r="NW77" s="103"/>
      <c r="NX77" s="103"/>
      <c r="NY77" s="103"/>
      <c r="NZ77" s="103"/>
      <c r="OA77" s="103"/>
      <c r="OB77" s="103"/>
      <c r="OC77" s="103"/>
      <c r="OD77" s="103"/>
      <c r="OE77" s="103"/>
      <c r="OF77" s="103"/>
      <c r="OG77" s="103"/>
      <c r="OH77" s="103"/>
      <c r="OI77" s="103"/>
      <c r="OJ77" s="103"/>
      <c r="OK77" s="103"/>
      <c r="OL77" s="103"/>
      <c r="OM77" s="103"/>
      <c r="ON77" s="103"/>
      <c r="OO77" s="103"/>
      <c r="OP77" s="103"/>
      <c r="OQ77" s="103"/>
      <c r="OR77" s="103"/>
      <c r="OS77" s="103"/>
      <c r="OT77" s="103"/>
      <c r="OU77" s="103"/>
      <c r="OV77" s="103"/>
      <c r="OW77" s="103"/>
      <c r="OX77" s="103"/>
      <c r="OY77" s="103"/>
      <c r="OZ77" s="103"/>
      <c r="PA77" s="103"/>
      <c r="PB77" s="103"/>
      <c r="PC77" s="103"/>
      <c r="PD77" s="103"/>
      <c r="PE77" s="103"/>
      <c r="PF77" s="103"/>
      <c r="PG77" s="103"/>
      <c r="PH77" s="103"/>
      <c r="PI77" s="103"/>
      <c r="PJ77" s="103"/>
      <c r="PK77" s="103"/>
      <c r="PL77" s="103"/>
      <c r="PM77" s="103"/>
      <c r="PN77" s="103"/>
      <c r="PO77" s="103"/>
      <c r="PP77" s="103"/>
      <c r="PQ77" s="103"/>
      <c r="PR77" s="103"/>
      <c r="PS77" s="103"/>
      <c r="PT77" s="103"/>
      <c r="PU77" s="103"/>
      <c r="PV77" s="103"/>
      <c r="PW77" s="103"/>
      <c r="PX77" s="103"/>
      <c r="PY77" s="103"/>
      <c r="PZ77" s="103"/>
      <c r="QA77" s="103"/>
      <c r="QB77" s="103"/>
      <c r="QC77" s="103"/>
      <c r="QD77" s="103"/>
      <c r="QE77" s="103"/>
      <c r="QF77" s="103"/>
      <c r="QG77" s="103"/>
      <c r="QH77" s="103"/>
      <c r="QI77" s="103"/>
      <c r="QJ77" s="103"/>
      <c r="QK77" s="103"/>
      <c r="QL77" s="103"/>
      <c r="QM77" s="103"/>
      <c r="QN77" s="103"/>
      <c r="QO77" s="103"/>
      <c r="QP77" s="103"/>
      <c r="QQ77" s="103"/>
      <c r="QR77" s="103"/>
      <c r="QS77" s="103"/>
      <c r="QT77" s="103"/>
      <c r="QU77" s="103"/>
      <c r="QV77" s="103"/>
      <c r="QW77" s="103"/>
      <c r="QX77" s="103"/>
      <c r="QY77" s="103"/>
      <c r="QZ77" s="103"/>
      <c r="RA77" s="103"/>
      <c r="RB77" s="103"/>
      <c r="RC77" s="103"/>
      <c r="RD77" s="103"/>
      <c r="RE77" s="103"/>
      <c r="RF77" s="103"/>
      <c r="RG77" s="103"/>
      <c r="RH77" s="103"/>
      <c r="RI77" s="103"/>
      <c r="RJ77" s="103"/>
      <c r="RK77" s="103"/>
      <c r="RL77" s="103"/>
      <c r="RM77" s="103"/>
      <c r="RN77" s="103"/>
      <c r="RO77" s="103"/>
      <c r="RP77" s="103"/>
      <c r="RQ77" s="103"/>
      <c r="RR77" s="103"/>
      <c r="RS77" s="103"/>
      <c r="RT77" s="103"/>
      <c r="RU77" s="103"/>
      <c r="RV77" s="103"/>
      <c r="RW77" s="103"/>
      <c r="RX77" s="103"/>
      <c r="RY77" s="103"/>
      <c r="RZ77" s="103"/>
      <c r="SA77" s="103"/>
      <c r="SB77" s="103"/>
      <c r="SC77" s="103"/>
      <c r="SD77" s="103"/>
      <c r="SE77" s="103"/>
      <c r="SF77" s="103"/>
      <c r="SG77" s="103"/>
      <c r="SH77" s="103"/>
      <c r="SI77" s="103"/>
      <c r="SJ77" s="103"/>
      <c r="SK77" s="103"/>
      <c r="SL77" s="103"/>
      <c r="SM77" s="103"/>
      <c r="SN77" s="103"/>
      <c r="SO77" s="103"/>
      <c r="SP77" s="103"/>
      <c r="SQ77" s="103"/>
      <c r="SR77" s="103"/>
      <c r="SS77" s="103"/>
      <c r="ST77" s="103"/>
      <c r="SU77" s="103"/>
      <c r="SV77" s="103"/>
      <c r="SW77" s="103"/>
      <c r="SX77" s="103"/>
      <c r="SY77" s="103"/>
      <c r="SZ77" s="103"/>
      <c r="TA77" s="103"/>
      <c r="TB77" s="103"/>
      <c r="TC77" s="103"/>
      <c r="TD77" s="103"/>
      <c r="TE77" s="103"/>
      <c r="TF77" s="103"/>
      <c r="TG77" s="103"/>
      <c r="TH77" s="103"/>
      <c r="TI77" s="103"/>
      <c r="TJ77" s="103"/>
      <c r="TK77" s="103"/>
      <c r="TL77" s="103"/>
      <c r="TM77" s="103"/>
      <c r="TN77" s="103"/>
      <c r="TO77" s="103"/>
      <c r="TP77" s="103"/>
      <c r="TQ77" s="103"/>
      <c r="TR77" s="103"/>
      <c r="TS77" s="103"/>
      <c r="TT77" s="103"/>
      <c r="TU77" s="103"/>
      <c r="TV77" s="103"/>
      <c r="TW77" s="103"/>
      <c r="TX77" s="103"/>
      <c r="TY77" s="103"/>
      <c r="TZ77" s="103"/>
      <c r="UA77" s="103"/>
      <c r="UB77" s="103"/>
      <c r="UC77" s="103"/>
      <c r="UD77" s="103"/>
      <c r="UE77" s="103"/>
      <c r="UF77" s="103"/>
      <c r="UG77" s="103"/>
      <c r="UH77" s="103"/>
      <c r="UI77" s="103"/>
      <c r="UJ77" s="103"/>
      <c r="UK77" s="103"/>
      <c r="UL77" s="103"/>
      <c r="UM77" s="103"/>
      <c r="UN77" s="103"/>
      <c r="UO77" s="103"/>
      <c r="UP77" s="103"/>
      <c r="UQ77" s="103"/>
      <c r="UR77" s="103"/>
      <c r="US77" s="103"/>
      <c r="UT77" s="103"/>
      <c r="UU77" s="103"/>
      <c r="UV77" s="103"/>
      <c r="UW77" s="103"/>
      <c r="UX77" s="103"/>
      <c r="UY77" s="103"/>
      <c r="UZ77" s="103"/>
      <c r="VA77" s="103"/>
      <c r="VB77" s="103"/>
      <c r="VC77" s="103"/>
      <c r="VD77" s="103"/>
      <c r="VE77" s="103"/>
      <c r="VF77" s="103"/>
      <c r="VG77" s="103"/>
      <c r="VH77" s="103"/>
      <c r="VI77" s="103"/>
      <c r="VJ77" s="103"/>
      <c r="VK77" s="103"/>
      <c r="VL77" s="103"/>
      <c r="VM77" s="103"/>
      <c r="VN77" s="103"/>
      <c r="VO77" s="103"/>
      <c r="VP77" s="103"/>
      <c r="VQ77" s="103"/>
      <c r="VR77" s="103"/>
      <c r="VS77" s="103"/>
      <c r="VT77" s="103"/>
      <c r="VU77" s="103"/>
      <c r="VV77" s="103"/>
      <c r="VW77" s="103"/>
      <c r="VX77" s="103"/>
      <c r="VY77" s="103"/>
      <c r="VZ77" s="103"/>
      <c r="WA77" s="103"/>
      <c r="WB77" s="103"/>
      <c r="WC77" s="103"/>
      <c r="WD77" s="103"/>
      <c r="WE77" s="103"/>
      <c r="WF77" s="103"/>
      <c r="WG77" s="103"/>
      <c r="WH77" s="103"/>
      <c r="WI77" s="103"/>
      <c r="WJ77" s="103"/>
      <c r="WK77" s="103"/>
      <c r="WL77" s="103"/>
      <c r="WM77" s="103"/>
      <c r="WN77" s="103"/>
      <c r="WO77" s="103"/>
      <c r="WP77" s="103"/>
      <c r="WQ77" s="103"/>
      <c r="WR77" s="103"/>
      <c r="WS77" s="103"/>
      <c r="WT77" s="103"/>
      <c r="WU77" s="103"/>
      <c r="WV77" s="103"/>
      <c r="WW77" s="103"/>
      <c r="WX77" s="103"/>
      <c r="WY77" s="103"/>
      <c r="WZ77" s="103"/>
      <c r="XA77" s="103"/>
      <c r="XB77" s="103"/>
      <c r="XC77" s="103"/>
      <c r="XD77" s="103"/>
      <c r="XE77" s="103"/>
      <c r="XF77" s="103"/>
      <c r="XG77" s="103"/>
      <c r="XH77" s="103"/>
      <c r="XI77" s="103"/>
      <c r="XJ77" s="103"/>
      <c r="XK77" s="103"/>
      <c r="XL77" s="103"/>
      <c r="XM77" s="103"/>
      <c r="XN77" s="103"/>
      <c r="XO77" s="103"/>
      <c r="XP77" s="103"/>
      <c r="XQ77" s="103"/>
      <c r="XR77" s="103"/>
      <c r="XS77" s="103"/>
      <c r="XT77" s="103"/>
      <c r="XU77" s="103"/>
      <c r="XV77" s="103"/>
      <c r="XW77" s="103"/>
      <c r="XX77" s="103"/>
      <c r="XY77" s="103"/>
      <c r="XZ77" s="103"/>
      <c r="YA77" s="103"/>
      <c r="YB77" s="103"/>
      <c r="YC77" s="103"/>
      <c r="YD77" s="103"/>
      <c r="YE77" s="103"/>
      <c r="YF77" s="103"/>
      <c r="YG77" s="103"/>
      <c r="YH77" s="103"/>
      <c r="YI77" s="103"/>
      <c r="YJ77" s="103"/>
      <c r="YK77" s="103"/>
      <c r="YL77" s="103"/>
      <c r="YM77" s="103"/>
      <c r="YN77" s="103"/>
      <c r="YO77" s="103"/>
      <c r="YP77" s="103"/>
      <c r="YQ77" s="103"/>
      <c r="YR77" s="103"/>
      <c r="YS77" s="103"/>
      <c r="YT77" s="103"/>
      <c r="YU77" s="103"/>
      <c r="YV77" s="103"/>
      <c r="YW77" s="103"/>
      <c r="YX77" s="103"/>
      <c r="YY77" s="103"/>
      <c r="YZ77" s="103"/>
      <c r="ZA77" s="103"/>
      <c r="ZB77" s="103"/>
      <c r="ZC77" s="103"/>
      <c r="ZD77" s="103"/>
      <c r="ZE77" s="103"/>
      <c r="ZF77" s="103"/>
      <c r="ZG77" s="103"/>
      <c r="ZH77" s="103"/>
      <c r="ZI77" s="103"/>
      <c r="ZJ77" s="103"/>
      <c r="ZK77" s="103"/>
      <c r="ZL77" s="103"/>
      <c r="ZM77" s="103"/>
      <c r="ZN77" s="103"/>
      <c r="ZO77" s="103"/>
      <c r="ZP77" s="103"/>
      <c r="ZQ77" s="103"/>
      <c r="ZR77" s="103"/>
      <c r="ZS77" s="103"/>
      <c r="ZT77" s="103"/>
      <c r="ZU77" s="103"/>
      <c r="ZV77" s="103"/>
      <c r="ZW77" s="103"/>
      <c r="ZX77" s="103"/>
      <c r="ZY77" s="103"/>
      <c r="ZZ77" s="103"/>
      <c r="AAA77" s="103"/>
      <c r="AAB77" s="103"/>
      <c r="AAC77" s="103"/>
      <c r="AAD77" s="103"/>
      <c r="AAE77" s="103"/>
      <c r="AAF77" s="103"/>
      <c r="AAG77" s="103"/>
      <c r="AAH77" s="103"/>
      <c r="AAI77" s="103"/>
      <c r="AAJ77" s="103"/>
      <c r="AAK77" s="103"/>
      <c r="AAL77" s="103"/>
      <c r="AAM77" s="103"/>
      <c r="AAN77" s="103"/>
      <c r="AAO77" s="103"/>
      <c r="AAP77" s="103"/>
      <c r="AAQ77" s="103"/>
      <c r="AAR77" s="103"/>
      <c r="AAS77" s="103"/>
      <c r="AAT77" s="103"/>
      <c r="AAU77" s="103"/>
      <c r="AAV77" s="103"/>
      <c r="AAW77" s="103"/>
      <c r="AAX77" s="103"/>
      <c r="AAY77" s="103"/>
      <c r="AAZ77" s="103"/>
      <c r="ABA77" s="103"/>
      <c r="ABB77" s="103"/>
      <c r="ABC77" s="103"/>
      <c r="ABD77" s="103"/>
      <c r="ABE77" s="103"/>
      <c r="ABF77" s="103"/>
      <c r="ABG77" s="103"/>
      <c r="ABH77" s="103"/>
      <c r="ABI77" s="103"/>
      <c r="ABJ77" s="103"/>
      <c r="ABK77" s="103"/>
      <c r="ABL77" s="103"/>
      <c r="ABM77" s="103"/>
      <c r="ABN77" s="103"/>
      <c r="ABO77" s="103"/>
      <c r="ABP77" s="103"/>
      <c r="ABQ77" s="103"/>
      <c r="ABR77" s="103"/>
      <c r="ABS77" s="103"/>
      <c r="ABT77" s="103"/>
      <c r="ABU77" s="103"/>
      <c r="ABV77" s="103"/>
      <c r="ABW77" s="103"/>
      <c r="ABX77" s="103"/>
      <c r="ABY77" s="103"/>
      <c r="ABZ77" s="103"/>
      <c r="ACA77" s="103"/>
      <c r="ACB77" s="103"/>
      <c r="ACC77" s="103"/>
      <c r="ACD77" s="103"/>
      <c r="ACE77" s="103"/>
      <c r="ACF77" s="103"/>
      <c r="ACG77" s="103"/>
      <c r="ACH77" s="103"/>
      <c r="ACI77" s="103"/>
      <c r="ACJ77" s="103"/>
      <c r="ACK77" s="103"/>
      <c r="ACL77" s="103"/>
      <c r="ACM77" s="103"/>
      <c r="ACN77" s="103"/>
      <c r="ACO77" s="103"/>
      <c r="ACP77" s="103"/>
      <c r="ACQ77" s="103"/>
      <c r="ACR77" s="103"/>
      <c r="ACS77" s="103"/>
      <c r="ACT77" s="103"/>
      <c r="ACU77" s="103"/>
      <c r="ACV77" s="103"/>
      <c r="ACW77" s="103"/>
      <c r="ACX77" s="103"/>
      <c r="ACY77" s="103"/>
      <c r="ACZ77" s="103"/>
      <c r="ADA77" s="103"/>
      <c r="ADB77" s="103"/>
      <c r="ADC77" s="103"/>
      <c r="ADD77" s="103"/>
      <c r="ADE77" s="103"/>
      <c r="ADF77" s="103"/>
      <c r="ADG77" s="103"/>
      <c r="ADH77" s="103"/>
      <c r="ADI77" s="103"/>
      <c r="ADJ77" s="103"/>
      <c r="ADK77" s="103"/>
      <c r="ADL77" s="103"/>
      <c r="ADM77" s="103"/>
      <c r="ADN77" s="103"/>
      <c r="ADO77" s="103"/>
      <c r="ADP77" s="103"/>
      <c r="ADQ77" s="103"/>
      <c r="ADR77" s="103"/>
      <c r="ADS77" s="103"/>
      <c r="ADT77" s="103"/>
      <c r="ADU77" s="103"/>
      <c r="ADV77" s="103"/>
      <c r="ADW77" s="103"/>
      <c r="ADX77" s="103"/>
      <c r="ADY77" s="103"/>
      <c r="ADZ77" s="103"/>
      <c r="AEA77" s="103"/>
      <c r="AEB77" s="103"/>
      <c r="AEC77" s="103"/>
      <c r="AED77" s="103"/>
      <c r="AEE77" s="103"/>
      <c r="AEF77" s="103"/>
      <c r="AEG77" s="103"/>
      <c r="AEH77" s="103"/>
      <c r="AEI77" s="103"/>
      <c r="AEJ77" s="103"/>
      <c r="AEK77" s="103"/>
      <c r="AEL77" s="103"/>
      <c r="AEM77" s="103"/>
      <c r="AEN77" s="103"/>
      <c r="AEO77" s="103"/>
      <c r="AEP77" s="103"/>
      <c r="AEQ77" s="103"/>
      <c r="AER77" s="103"/>
      <c r="AES77" s="103"/>
      <c r="AET77" s="103"/>
      <c r="AEU77" s="103"/>
      <c r="AEV77" s="103"/>
      <c r="AEW77" s="103"/>
      <c r="AEX77" s="103"/>
      <c r="AEY77" s="103"/>
      <c r="AEZ77" s="103"/>
      <c r="AFA77" s="103"/>
      <c r="AFB77" s="103"/>
      <c r="AFC77" s="103"/>
      <c r="AFD77" s="103"/>
      <c r="AFE77" s="103"/>
      <c r="AFF77" s="103"/>
      <c r="AFG77" s="103"/>
      <c r="AFH77" s="103"/>
      <c r="AFI77" s="103"/>
      <c r="AFJ77" s="103"/>
      <c r="AFK77" s="103"/>
      <c r="AFL77" s="103"/>
      <c r="AFM77" s="103"/>
      <c r="AFN77" s="103"/>
      <c r="AFO77" s="103"/>
      <c r="AFP77" s="103"/>
      <c r="AFQ77" s="103"/>
      <c r="AFR77" s="103"/>
      <c r="AFS77" s="103"/>
      <c r="AFT77" s="103"/>
      <c r="AFU77" s="103"/>
      <c r="AFV77" s="103"/>
      <c r="AFW77" s="103"/>
      <c r="AFX77" s="103"/>
      <c r="AFY77" s="103"/>
      <c r="AFZ77" s="103"/>
      <c r="AGA77" s="103"/>
      <c r="AGB77" s="103"/>
      <c r="AGC77" s="103"/>
      <c r="AGD77" s="103"/>
      <c r="AGE77" s="103"/>
      <c r="AGF77" s="103"/>
      <c r="AGG77" s="103"/>
      <c r="AGH77" s="103"/>
      <c r="AGI77" s="103"/>
      <c r="AGJ77" s="103"/>
      <c r="AGK77" s="103"/>
      <c r="AGL77" s="103"/>
      <c r="AGM77" s="103"/>
      <c r="AGN77" s="103"/>
      <c r="AGO77" s="103"/>
      <c r="AGP77" s="103"/>
      <c r="AGQ77" s="103"/>
      <c r="AGR77" s="103"/>
      <c r="AGS77" s="103"/>
      <c r="AGT77" s="103"/>
      <c r="AGU77" s="103"/>
      <c r="AGV77" s="103"/>
      <c r="AGW77" s="103"/>
      <c r="AGX77" s="103"/>
      <c r="AGY77" s="103"/>
      <c r="AGZ77" s="103"/>
      <c r="AHA77" s="103"/>
      <c r="AHB77" s="103"/>
      <c r="AHC77" s="103"/>
      <c r="AHD77" s="103"/>
      <c r="AHE77" s="103"/>
      <c r="AHF77" s="103"/>
      <c r="AHG77" s="103"/>
      <c r="AHH77" s="103"/>
      <c r="AHI77" s="103"/>
      <c r="AHJ77" s="103"/>
      <c r="AHK77" s="103"/>
      <c r="AHL77" s="103"/>
      <c r="AHM77" s="103"/>
      <c r="AHN77" s="103"/>
      <c r="AHO77" s="103"/>
      <c r="AHP77" s="103"/>
      <c r="AHQ77" s="103"/>
      <c r="AHR77" s="103"/>
      <c r="AHS77" s="103"/>
      <c r="AHT77" s="103"/>
      <c r="AHU77" s="103"/>
      <c r="AHV77" s="103"/>
      <c r="AHW77" s="103"/>
      <c r="AHX77" s="103"/>
      <c r="AHY77" s="103"/>
      <c r="AHZ77" s="103"/>
      <c r="AIA77" s="103"/>
      <c r="AIB77" s="103"/>
      <c r="AIC77" s="103"/>
      <c r="AID77" s="103"/>
      <c r="AIE77" s="103"/>
      <c r="AIF77" s="103"/>
      <c r="AIG77" s="103"/>
      <c r="AIH77" s="103"/>
      <c r="AII77" s="103"/>
      <c r="AIJ77" s="103"/>
      <c r="AIK77" s="103"/>
      <c r="AIL77" s="103"/>
      <c r="AIM77" s="103"/>
      <c r="AIN77" s="103"/>
      <c r="AIO77" s="103"/>
      <c r="AIP77" s="103"/>
      <c r="AIQ77" s="103"/>
      <c r="AIR77" s="103"/>
      <c r="AIS77" s="103"/>
      <c r="AIT77" s="103"/>
      <c r="AIU77" s="103"/>
      <c r="AIV77" s="103"/>
      <c r="AIW77" s="103"/>
      <c r="AIX77" s="103"/>
      <c r="AIY77" s="103"/>
      <c r="AIZ77" s="103"/>
      <c r="AJA77" s="103"/>
      <c r="AJB77" s="103"/>
      <c r="AJC77" s="103"/>
      <c r="AJD77" s="103"/>
      <c r="AJE77" s="103"/>
      <c r="AJF77" s="103"/>
      <c r="AJG77" s="103"/>
      <c r="AJH77" s="103"/>
      <c r="AJI77" s="103"/>
      <c r="AJJ77" s="103"/>
      <c r="AJK77" s="103"/>
      <c r="AJL77" s="103"/>
      <c r="AJM77" s="103"/>
      <c r="AJN77" s="103"/>
      <c r="AJO77" s="103"/>
      <c r="AJP77" s="103"/>
      <c r="AJQ77" s="103"/>
      <c r="AJR77" s="103"/>
      <c r="AJS77" s="103"/>
      <c r="AJT77" s="103"/>
      <c r="AJU77" s="103"/>
      <c r="AJV77" s="103"/>
      <c r="AJW77" s="103"/>
      <c r="AJX77" s="103"/>
      <c r="AJY77" s="103"/>
      <c r="AJZ77" s="103"/>
      <c r="AKA77" s="103"/>
      <c r="AKB77" s="103"/>
      <c r="AKC77" s="103"/>
      <c r="AKD77" s="103"/>
      <c r="AKE77" s="103"/>
      <c r="AKF77" s="103"/>
      <c r="AKG77" s="103"/>
      <c r="AKH77" s="103"/>
      <c r="AKI77" s="103"/>
      <c r="AKJ77" s="103"/>
      <c r="AKK77" s="103"/>
      <c r="AKL77" s="103"/>
      <c r="AKM77" s="103"/>
      <c r="AKN77" s="103"/>
      <c r="AKO77" s="103"/>
      <c r="AKP77" s="103"/>
      <c r="AKQ77" s="103"/>
      <c r="AKR77" s="103"/>
      <c r="AKS77" s="103"/>
      <c r="AKT77" s="103"/>
      <c r="AKU77" s="103"/>
      <c r="AKV77" s="103"/>
      <c r="AKW77" s="103"/>
      <c r="AKX77" s="103"/>
      <c r="AKY77" s="103"/>
      <c r="AKZ77" s="103"/>
      <c r="ALA77" s="103"/>
      <c r="ALB77" s="103"/>
      <c r="ALC77" s="103"/>
      <c r="ALD77" s="103"/>
      <c r="ALE77" s="103"/>
      <c r="ALF77" s="103"/>
      <c r="ALG77" s="103"/>
      <c r="ALH77" s="103"/>
      <c r="ALI77" s="103"/>
      <c r="ALJ77" s="103"/>
      <c r="ALK77" s="103"/>
      <c r="ALL77" s="103"/>
      <c r="ALM77" s="103"/>
      <c r="ALN77" s="103"/>
      <c r="ALO77" s="103"/>
      <c r="ALP77" s="103"/>
      <c r="ALQ77" s="103"/>
      <c r="ALR77" s="103"/>
      <c r="ALS77" s="103"/>
      <c r="ALT77" s="103"/>
      <c r="ALU77" s="103"/>
      <c r="ALV77" s="103"/>
      <c r="ALW77" s="103"/>
      <c r="ALX77" s="103"/>
      <c r="ALY77" s="103"/>
      <c r="ALZ77" s="103"/>
      <c r="AMA77" s="103"/>
      <c r="AMB77" s="103"/>
      <c r="AMC77" s="103"/>
      <c r="AMD77" s="103"/>
      <c r="AME77" s="103"/>
      <c r="AMF77" s="103"/>
      <c r="AMG77" s="103"/>
      <c r="AMH77" s="103"/>
      <c r="AMI77" s="103"/>
      <c r="AMJ77" s="103"/>
      <c r="AMK77" s="103"/>
      <c r="AML77" s="103"/>
      <c r="AMM77" s="103"/>
      <c r="AMN77" s="103"/>
      <c r="AMO77" s="103"/>
      <c r="AMP77" s="103"/>
      <c r="AMQ77" s="103"/>
      <c r="AMR77" s="103"/>
      <c r="AMS77" s="103"/>
      <c r="AMT77" s="103"/>
      <c r="AMU77" s="103"/>
      <c r="AMV77" s="103"/>
      <c r="AMW77" s="103"/>
      <c r="AMX77" s="103"/>
      <c r="AMY77" s="103"/>
      <c r="AMZ77" s="103"/>
      <c r="ANA77" s="103"/>
      <c r="ANB77" s="103"/>
      <c r="ANC77" s="103"/>
      <c r="AND77" s="103"/>
      <c r="ANE77" s="103"/>
      <c r="ANF77" s="103"/>
      <c r="ANG77" s="103"/>
      <c r="ANH77" s="103"/>
      <c r="ANI77" s="103"/>
      <c r="ANJ77" s="103"/>
      <c r="ANK77" s="103"/>
      <c r="ANL77" s="103"/>
      <c r="ANM77" s="103"/>
      <c r="ANN77" s="103"/>
      <c r="ANO77" s="103"/>
      <c r="ANP77" s="103"/>
      <c r="ANQ77" s="103"/>
      <c r="ANR77" s="103"/>
      <c r="ANS77" s="103"/>
      <c r="ANT77" s="103"/>
      <c r="ANU77" s="103"/>
      <c r="ANV77" s="103"/>
      <c r="ANW77" s="103"/>
      <c r="ANX77" s="103"/>
      <c r="ANY77" s="103"/>
      <c r="ANZ77" s="103"/>
      <c r="AOA77" s="103"/>
      <c r="AOB77" s="103"/>
      <c r="AOC77" s="103"/>
      <c r="AOD77" s="103"/>
      <c r="AOE77" s="103"/>
      <c r="AOF77" s="103"/>
      <c r="AOG77" s="103"/>
      <c r="AOH77" s="103"/>
      <c r="AOI77" s="103"/>
      <c r="AOJ77" s="103"/>
      <c r="AOK77" s="103"/>
      <c r="AOL77" s="103"/>
      <c r="AOM77" s="103"/>
      <c r="AON77" s="103"/>
      <c r="AOO77" s="103"/>
      <c r="AOP77" s="103"/>
      <c r="AOQ77" s="103"/>
      <c r="AOR77" s="103"/>
      <c r="AOS77" s="103"/>
      <c r="AOT77" s="103"/>
      <c r="AOU77" s="103"/>
      <c r="AOV77" s="103"/>
      <c r="AOW77" s="103"/>
      <c r="AOX77" s="103"/>
      <c r="AOY77" s="103"/>
      <c r="AOZ77" s="103"/>
      <c r="APA77" s="103"/>
      <c r="APB77" s="103"/>
      <c r="APC77" s="103"/>
      <c r="APD77" s="103"/>
      <c r="APE77" s="103"/>
      <c r="APF77" s="103"/>
      <c r="APG77" s="103"/>
      <c r="APH77" s="103"/>
      <c r="API77" s="103"/>
      <c r="APJ77" s="103"/>
      <c r="APK77" s="103"/>
      <c r="APL77" s="103"/>
      <c r="APM77" s="103"/>
      <c r="APN77" s="103"/>
      <c r="APO77" s="103"/>
      <c r="APP77" s="103"/>
      <c r="APQ77" s="103"/>
      <c r="APR77" s="103"/>
      <c r="APS77" s="103"/>
      <c r="APT77" s="103"/>
      <c r="APU77" s="103"/>
      <c r="APV77" s="103"/>
      <c r="APW77" s="103"/>
      <c r="APX77" s="103"/>
      <c r="APY77" s="103"/>
      <c r="APZ77" s="103"/>
      <c r="AQA77" s="103"/>
      <c r="AQB77" s="103"/>
      <c r="AQC77" s="103"/>
      <c r="AQD77" s="103"/>
      <c r="AQE77" s="103"/>
      <c r="AQF77" s="103"/>
      <c r="AQG77" s="103"/>
      <c r="AQH77" s="103"/>
      <c r="AQI77" s="103"/>
      <c r="AQJ77" s="103"/>
      <c r="AQK77" s="103"/>
      <c r="AQL77" s="103"/>
      <c r="AQM77" s="103"/>
      <c r="AQN77" s="103"/>
      <c r="AQO77" s="103"/>
      <c r="AQP77" s="103"/>
      <c r="AQQ77" s="103"/>
      <c r="AQR77" s="103"/>
      <c r="AQS77" s="103"/>
      <c r="AQT77" s="103"/>
      <c r="AQU77" s="103"/>
      <c r="AQV77" s="103"/>
      <c r="AQW77" s="103"/>
      <c r="AQX77" s="103"/>
      <c r="AQY77" s="103"/>
      <c r="AQZ77" s="103"/>
      <c r="ARA77" s="103"/>
      <c r="ARB77" s="103"/>
      <c r="ARC77" s="103"/>
      <c r="ARD77" s="103"/>
      <c r="ARE77" s="103"/>
      <c r="ARF77" s="103"/>
      <c r="ARG77" s="103"/>
      <c r="ARH77" s="103"/>
      <c r="ARI77" s="103"/>
      <c r="ARJ77" s="103"/>
      <c r="ARK77" s="103"/>
      <c r="ARL77" s="103"/>
      <c r="ARM77" s="103"/>
      <c r="ARN77" s="103"/>
      <c r="ARO77" s="103"/>
      <c r="ARP77" s="103"/>
      <c r="ARQ77" s="103"/>
      <c r="ARR77" s="103"/>
      <c r="ARS77" s="103"/>
      <c r="ART77" s="103"/>
      <c r="ARU77" s="103"/>
      <c r="ARV77" s="103"/>
      <c r="ARW77" s="103"/>
      <c r="ARX77" s="103"/>
      <c r="ARY77" s="103"/>
      <c r="ARZ77" s="103"/>
      <c r="ASA77" s="103"/>
      <c r="ASB77" s="103"/>
      <c r="ASC77" s="103"/>
      <c r="ASD77" s="103"/>
      <c r="ASE77" s="103"/>
      <c r="ASF77" s="103"/>
      <c r="ASG77" s="103"/>
      <c r="ASH77" s="103"/>
      <c r="ASI77" s="103"/>
      <c r="ASJ77" s="103"/>
      <c r="ASK77" s="103"/>
      <c r="ASL77" s="103"/>
      <c r="ASM77" s="103"/>
      <c r="ASN77" s="103"/>
      <c r="ASO77" s="103"/>
      <c r="ASP77" s="103"/>
      <c r="ASQ77" s="103"/>
      <c r="ASR77" s="103"/>
      <c r="ASS77" s="103"/>
      <c r="AST77" s="103"/>
      <c r="ASU77" s="103"/>
      <c r="ASV77" s="103"/>
      <c r="ASW77" s="103"/>
      <c r="ASX77" s="103"/>
      <c r="ASY77" s="103"/>
      <c r="ASZ77" s="103"/>
      <c r="ATA77" s="103"/>
      <c r="ATB77" s="103"/>
      <c r="ATC77" s="103"/>
      <c r="ATD77" s="103"/>
      <c r="ATE77" s="103"/>
      <c r="ATF77" s="103"/>
      <c r="ATG77" s="103"/>
      <c r="ATH77" s="103"/>
      <c r="ATI77" s="103"/>
      <c r="ATJ77" s="103"/>
      <c r="ATK77" s="103"/>
      <c r="ATL77" s="103"/>
      <c r="ATM77" s="103"/>
      <c r="ATN77" s="103"/>
      <c r="ATO77" s="103"/>
      <c r="ATP77" s="103"/>
      <c r="ATQ77" s="103"/>
      <c r="ATR77" s="103"/>
      <c r="ATS77" s="103"/>
      <c r="ATT77" s="103"/>
      <c r="ATU77" s="103"/>
      <c r="ATV77" s="103"/>
      <c r="ATW77" s="103"/>
      <c r="ATX77" s="103"/>
      <c r="ATY77" s="103"/>
      <c r="ATZ77" s="103"/>
      <c r="AUA77" s="103"/>
      <c r="AUB77" s="103"/>
      <c r="AUC77" s="103"/>
      <c r="AUD77" s="103"/>
      <c r="AUE77" s="103"/>
      <c r="AUF77" s="103"/>
      <c r="AUG77" s="103"/>
      <c r="AUH77" s="103"/>
      <c r="AUI77" s="103"/>
      <c r="AUJ77" s="103"/>
      <c r="AUK77" s="103"/>
      <c r="AUL77" s="103"/>
      <c r="AUM77" s="103"/>
      <c r="AUN77" s="103"/>
      <c r="AUO77" s="103"/>
      <c r="AUP77" s="103"/>
      <c r="AUQ77" s="103"/>
      <c r="AUR77" s="103"/>
      <c r="AUS77" s="103"/>
      <c r="AUT77" s="103"/>
      <c r="AUU77" s="103"/>
      <c r="AUV77" s="103"/>
      <c r="AUW77" s="103"/>
      <c r="AUX77" s="103"/>
      <c r="AUY77" s="103"/>
      <c r="AUZ77" s="103"/>
      <c r="AVA77" s="103"/>
      <c r="AVB77" s="103"/>
      <c r="AVC77" s="103"/>
      <c r="AVD77" s="103"/>
      <c r="AVE77" s="103"/>
      <c r="AVF77" s="103"/>
      <c r="AVG77" s="103"/>
      <c r="AVH77" s="103"/>
      <c r="AVI77" s="103"/>
      <c r="AVJ77" s="103"/>
      <c r="AVK77" s="103"/>
      <c r="AVL77" s="103"/>
      <c r="AVM77" s="103"/>
      <c r="AVN77" s="103"/>
      <c r="AVO77" s="103"/>
      <c r="AVP77" s="103"/>
      <c r="AVQ77" s="103"/>
      <c r="AVR77" s="103"/>
      <c r="AVS77" s="103"/>
      <c r="AVT77" s="103"/>
      <c r="AVU77" s="103"/>
      <c r="AVV77" s="103"/>
      <c r="AVW77" s="103"/>
      <c r="AVX77" s="103"/>
      <c r="AVY77" s="103"/>
      <c r="AVZ77" s="103"/>
      <c r="AWA77" s="103"/>
      <c r="AWB77" s="103"/>
      <c r="AWC77" s="103"/>
      <c r="AWD77" s="103"/>
      <c r="AWE77" s="103"/>
      <c r="AWF77" s="103"/>
      <c r="AWG77" s="103"/>
      <c r="AWH77" s="103"/>
      <c r="AWI77" s="103"/>
      <c r="AWJ77" s="103"/>
      <c r="AWK77" s="103"/>
      <c r="AWL77" s="103"/>
      <c r="AWM77" s="103"/>
      <c r="AWN77" s="103"/>
      <c r="AWO77" s="103"/>
      <c r="AWP77" s="103"/>
      <c r="AWQ77" s="103"/>
      <c r="AWR77" s="103"/>
      <c r="AWS77" s="103"/>
      <c r="AWT77" s="103"/>
      <c r="AWU77" s="103"/>
      <c r="AWV77" s="103"/>
      <c r="AWW77" s="103"/>
      <c r="AWX77" s="103"/>
      <c r="AWY77" s="103"/>
      <c r="AWZ77" s="103"/>
      <c r="AXA77" s="103"/>
      <c r="AXB77" s="103"/>
      <c r="AXC77" s="103"/>
      <c r="AXD77" s="103"/>
      <c r="AXE77" s="103"/>
      <c r="AXF77" s="103"/>
      <c r="AXG77" s="103"/>
      <c r="AXH77" s="103"/>
      <c r="AXI77" s="103"/>
      <c r="AXJ77" s="103"/>
      <c r="AXK77" s="103"/>
      <c r="AXL77" s="103"/>
      <c r="AXM77" s="103"/>
      <c r="AXN77" s="103"/>
      <c r="AXO77" s="103"/>
      <c r="AXP77" s="103"/>
      <c r="AXQ77" s="103"/>
      <c r="AXR77" s="103"/>
      <c r="AXS77" s="103"/>
      <c r="AXT77" s="103"/>
      <c r="AXU77" s="103"/>
      <c r="AXV77" s="103"/>
      <c r="AXW77" s="103"/>
      <c r="AXX77" s="103"/>
      <c r="AXY77" s="103"/>
      <c r="AXZ77" s="103"/>
      <c r="AYA77" s="103"/>
      <c r="AYB77" s="103"/>
      <c r="AYC77" s="103"/>
      <c r="AYD77" s="103"/>
      <c r="AYE77" s="103"/>
      <c r="AYF77" s="103"/>
      <c r="AYG77" s="103"/>
      <c r="AYH77" s="103"/>
      <c r="AYI77" s="103"/>
      <c r="AYJ77" s="103"/>
      <c r="AYK77" s="103"/>
      <c r="AYL77" s="103"/>
      <c r="AYM77" s="103"/>
      <c r="AYN77" s="103"/>
      <c r="AYO77" s="103"/>
      <c r="AYP77" s="103"/>
      <c r="AYQ77" s="103"/>
      <c r="AYR77" s="103"/>
      <c r="AYS77" s="103"/>
      <c r="AYT77" s="103"/>
      <c r="AYU77" s="103"/>
      <c r="AYV77" s="103"/>
      <c r="AYW77" s="103"/>
      <c r="AYX77" s="103"/>
      <c r="AYY77" s="103"/>
      <c r="AYZ77" s="103"/>
      <c r="AZA77" s="103"/>
      <c r="AZB77" s="103"/>
      <c r="AZC77" s="103"/>
      <c r="AZD77" s="103"/>
      <c r="AZE77" s="103"/>
      <c r="AZF77" s="103"/>
      <c r="AZG77" s="103"/>
      <c r="AZH77" s="103"/>
      <c r="AZI77" s="103"/>
      <c r="AZJ77" s="103"/>
      <c r="AZK77" s="103"/>
      <c r="AZL77" s="103"/>
      <c r="AZM77" s="103"/>
      <c r="AZN77" s="103"/>
      <c r="AZO77" s="103"/>
      <c r="AZP77" s="103"/>
      <c r="AZQ77" s="103"/>
      <c r="AZR77" s="103"/>
      <c r="AZS77" s="103"/>
      <c r="AZT77" s="103"/>
      <c r="AZU77" s="103"/>
      <c r="AZV77" s="103"/>
      <c r="AZW77" s="103"/>
      <c r="AZX77" s="103"/>
      <c r="AZY77" s="103"/>
      <c r="AZZ77" s="103"/>
      <c r="BAA77" s="103"/>
      <c r="BAB77" s="103"/>
      <c r="BAC77" s="103"/>
      <c r="BAD77" s="103"/>
      <c r="BAE77" s="103"/>
      <c r="BAF77" s="103"/>
      <c r="BAG77" s="103"/>
      <c r="BAH77" s="103"/>
      <c r="BAI77" s="103"/>
      <c r="BAJ77" s="103"/>
      <c r="BAK77" s="103"/>
      <c r="BAL77" s="103"/>
      <c r="BAM77" s="103"/>
      <c r="BAN77" s="103"/>
      <c r="BAO77" s="103"/>
      <c r="BAP77" s="103"/>
      <c r="BAQ77" s="103"/>
      <c r="BAR77" s="103"/>
      <c r="BAS77" s="103"/>
      <c r="BAT77" s="103"/>
      <c r="BAU77" s="103"/>
      <c r="BAV77" s="103"/>
      <c r="BAW77" s="103"/>
      <c r="BAX77" s="103"/>
      <c r="BAY77" s="103"/>
      <c r="BAZ77" s="103"/>
      <c r="BBA77" s="103"/>
      <c r="BBB77" s="103"/>
      <c r="BBC77" s="103"/>
      <c r="BBD77" s="103"/>
      <c r="BBE77" s="103"/>
      <c r="BBF77" s="103"/>
      <c r="BBG77" s="103"/>
      <c r="BBH77" s="103"/>
      <c r="BBI77" s="103"/>
      <c r="BBJ77" s="103"/>
      <c r="BBK77" s="103"/>
      <c r="BBL77" s="103"/>
      <c r="BBM77" s="103"/>
      <c r="BBN77" s="103"/>
      <c r="BBO77" s="103"/>
      <c r="BBP77" s="103"/>
      <c r="BBQ77" s="103"/>
      <c r="BBR77" s="103"/>
      <c r="BBS77" s="103"/>
      <c r="BBT77" s="103"/>
      <c r="BBU77" s="103"/>
      <c r="BBV77" s="103"/>
      <c r="BBW77" s="103"/>
      <c r="BBX77" s="103"/>
      <c r="BBY77" s="103"/>
      <c r="BBZ77" s="103"/>
      <c r="BCA77" s="103"/>
      <c r="BCB77" s="103"/>
      <c r="BCC77" s="103"/>
      <c r="BCD77" s="103"/>
      <c r="BCE77" s="103"/>
      <c r="BCF77" s="103"/>
      <c r="BCG77" s="103"/>
      <c r="BCH77" s="103"/>
      <c r="BCI77" s="103"/>
      <c r="BCJ77" s="103"/>
      <c r="BCK77" s="103"/>
      <c r="BCL77" s="103"/>
      <c r="BCM77" s="103"/>
      <c r="BCN77" s="103"/>
      <c r="BCO77" s="103"/>
      <c r="BCP77" s="103"/>
      <c r="BCQ77" s="103"/>
      <c r="BCR77" s="103"/>
      <c r="BCS77" s="103"/>
      <c r="BCT77" s="103"/>
      <c r="BCU77" s="103"/>
      <c r="BCV77" s="103"/>
      <c r="BCW77" s="103"/>
      <c r="BCX77" s="103"/>
      <c r="BCY77" s="103"/>
      <c r="BCZ77" s="103"/>
      <c r="BDA77" s="103"/>
      <c r="BDB77" s="103"/>
      <c r="BDC77" s="103"/>
      <c r="BDD77" s="103"/>
      <c r="BDE77" s="103"/>
      <c r="BDF77" s="103"/>
      <c r="BDG77" s="103"/>
      <c r="BDH77" s="103"/>
      <c r="BDI77" s="103"/>
      <c r="BDJ77" s="103"/>
      <c r="BDK77" s="103"/>
      <c r="BDL77" s="103"/>
      <c r="BDM77" s="103"/>
      <c r="BDN77" s="103"/>
      <c r="BDO77" s="103"/>
      <c r="BDP77" s="103"/>
      <c r="BDQ77" s="103"/>
      <c r="BDR77" s="103"/>
      <c r="BDS77" s="103"/>
      <c r="BDT77" s="103"/>
      <c r="BDU77" s="103"/>
      <c r="BDV77" s="103"/>
      <c r="BDW77" s="103"/>
      <c r="BDX77" s="103"/>
      <c r="BDY77" s="103"/>
      <c r="BDZ77" s="103"/>
      <c r="BEA77" s="103"/>
      <c r="BEB77" s="103"/>
      <c r="BEC77" s="103"/>
      <c r="BED77" s="103"/>
      <c r="BEE77" s="103"/>
      <c r="BEF77" s="103"/>
      <c r="BEG77" s="103"/>
      <c r="BEH77" s="103"/>
      <c r="BEI77" s="103"/>
      <c r="BEJ77" s="103"/>
      <c r="BEK77" s="103"/>
      <c r="BEL77" s="103"/>
      <c r="BEM77" s="103"/>
      <c r="BEN77" s="103"/>
      <c r="BEO77" s="103"/>
      <c r="BEP77" s="103"/>
      <c r="BEQ77" s="103"/>
      <c r="BER77" s="103"/>
      <c r="BES77" s="103"/>
      <c r="BET77" s="103"/>
      <c r="BEU77" s="103"/>
      <c r="BEV77" s="103"/>
      <c r="BEW77" s="103"/>
      <c r="BEX77" s="103"/>
      <c r="BEY77" s="103"/>
      <c r="BEZ77" s="103"/>
      <c r="BFA77" s="103"/>
      <c r="BFB77" s="103"/>
      <c r="BFC77" s="103"/>
      <c r="BFD77" s="103"/>
      <c r="BFE77" s="103"/>
      <c r="BFF77" s="103"/>
      <c r="BFG77" s="103"/>
      <c r="BFH77" s="103"/>
      <c r="BFI77" s="103"/>
      <c r="BFJ77" s="103"/>
      <c r="BFK77" s="103"/>
      <c r="BFL77" s="103"/>
      <c r="BFM77" s="103"/>
      <c r="BFN77" s="103"/>
      <c r="BFO77" s="103"/>
      <c r="BFP77" s="103"/>
      <c r="BFQ77" s="103"/>
      <c r="BFR77" s="103"/>
      <c r="BFS77" s="103"/>
      <c r="BFT77" s="103"/>
      <c r="BFU77" s="103"/>
      <c r="BFV77" s="103"/>
      <c r="BFW77" s="103"/>
      <c r="BFX77" s="103"/>
      <c r="BFY77" s="103"/>
      <c r="BFZ77" s="103"/>
      <c r="BGA77" s="103"/>
      <c r="BGB77" s="103"/>
      <c r="BGC77" s="103"/>
      <c r="BGD77" s="103"/>
      <c r="BGE77" s="103"/>
      <c r="BGF77" s="103"/>
      <c r="BGG77" s="103"/>
      <c r="BGH77" s="103"/>
      <c r="BGI77" s="103"/>
      <c r="BGJ77" s="103"/>
      <c r="BGK77" s="103"/>
      <c r="BGL77" s="103"/>
      <c r="BGM77" s="103"/>
      <c r="BGN77" s="103"/>
      <c r="BGO77" s="103"/>
      <c r="BGP77" s="103"/>
      <c r="BGQ77" s="103"/>
      <c r="BGR77" s="103"/>
      <c r="BGS77" s="103"/>
      <c r="BGT77" s="103"/>
      <c r="BGU77" s="103"/>
      <c r="BGV77" s="103"/>
      <c r="BGW77" s="103"/>
      <c r="BGX77" s="103"/>
      <c r="BGY77" s="103"/>
      <c r="BGZ77" s="103"/>
      <c r="BHA77" s="103"/>
      <c r="BHB77" s="103"/>
      <c r="BHC77" s="103"/>
      <c r="BHD77" s="103"/>
      <c r="BHE77" s="103"/>
      <c r="BHF77" s="103"/>
      <c r="BHG77" s="103"/>
      <c r="BHH77" s="103"/>
      <c r="BHI77" s="103"/>
      <c r="BHJ77" s="103"/>
      <c r="BHK77" s="103"/>
      <c r="BHL77" s="103"/>
      <c r="BHM77" s="103"/>
      <c r="BHN77" s="103"/>
      <c r="BHO77" s="103"/>
      <c r="BHP77" s="103"/>
      <c r="BHQ77" s="103"/>
      <c r="BHR77" s="103"/>
      <c r="BHS77" s="103"/>
      <c r="BHT77" s="103"/>
      <c r="BHU77" s="103"/>
      <c r="BHV77" s="103"/>
      <c r="BHW77" s="103"/>
      <c r="BHX77" s="103"/>
      <c r="BHY77" s="103"/>
      <c r="BHZ77" s="103"/>
      <c r="BIA77" s="103"/>
      <c r="BIB77" s="103"/>
      <c r="BIC77" s="103"/>
      <c r="BID77" s="103"/>
      <c r="BIE77" s="103"/>
      <c r="BIF77" s="103"/>
      <c r="BIG77" s="103"/>
      <c r="BIH77" s="103"/>
      <c r="BII77" s="103"/>
      <c r="BIJ77" s="103"/>
      <c r="BIK77" s="103"/>
      <c r="BIL77" s="103"/>
      <c r="BIM77" s="103"/>
      <c r="BIN77" s="103"/>
      <c r="BIO77" s="103"/>
      <c r="BIP77" s="103"/>
      <c r="BIQ77" s="103"/>
      <c r="BIR77" s="103"/>
      <c r="BIS77" s="103"/>
      <c r="BIT77" s="103"/>
      <c r="BIU77" s="103"/>
      <c r="BIV77" s="103"/>
      <c r="BIW77" s="103"/>
      <c r="BIX77" s="103"/>
      <c r="BIY77" s="103"/>
      <c r="BIZ77" s="103"/>
      <c r="BJA77" s="103"/>
      <c r="BJB77" s="103"/>
      <c r="BJC77" s="103"/>
      <c r="BJD77" s="103"/>
      <c r="BJE77" s="103"/>
      <c r="BJF77" s="103"/>
      <c r="BJG77" s="103"/>
      <c r="BJH77" s="103"/>
      <c r="BJI77" s="103"/>
      <c r="BJJ77" s="103"/>
      <c r="BJK77" s="103"/>
      <c r="BJL77" s="103"/>
      <c r="BJM77" s="103"/>
      <c r="BJN77" s="103"/>
      <c r="BJO77" s="103"/>
      <c r="BJP77" s="103"/>
      <c r="BJQ77" s="103"/>
      <c r="BJR77" s="103"/>
      <c r="BJS77" s="103"/>
      <c r="BJT77" s="103"/>
      <c r="BJU77" s="103"/>
      <c r="BJV77" s="103"/>
      <c r="BJW77" s="103"/>
      <c r="BJX77" s="103"/>
      <c r="BJY77" s="103"/>
      <c r="BJZ77" s="103"/>
      <c r="BKA77" s="103"/>
      <c r="BKB77" s="103"/>
      <c r="BKC77" s="103"/>
      <c r="BKD77" s="103"/>
      <c r="BKE77" s="103"/>
      <c r="BKF77" s="103"/>
      <c r="BKG77" s="103"/>
      <c r="BKH77" s="103"/>
      <c r="BKI77" s="103"/>
      <c r="BKJ77" s="103"/>
      <c r="BKK77" s="103"/>
      <c r="BKL77" s="103"/>
      <c r="BKM77" s="103"/>
      <c r="BKN77" s="103"/>
      <c r="BKO77" s="103"/>
      <c r="BKP77" s="103"/>
      <c r="BKQ77" s="103"/>
      <c r="BKR77" s="103"/>
      <c r="BKS77" s="103"/>
      <c r="BKT77" s="103"/>
      <c r="BKU77" s="103"/>
      <c r="BKV77" s="103"/>
      <c r="BKW77" s="103"/>
      <c r="BKX77" s="103"/>
      <c r="BKY77" s="103"/>
      <c r="BKZ77" s="103"/>
      <c r="BLA77" s="103"/>
      <c r="BLB77" s="103"/>
      <c r="BLC77" s="103"/>
      <c r="BLD77" s="103"/>
      <c r="BLE77" s="103"/>
      <c r="BLF77" s="103"/>
      <c r="BLG77" s="103"/>
      <c r="BLH77" s="103"/>
      <c r="BLI77" s="103"/>
      <c r="BLJ77" s="103"/>
      <c r="BLK77" s="103"/>
      <c r="BLL77" s="103"/>
      <c r="BLM77" s="103"/>
      <c r="BLN77" s="103"/>
      <c r="BLO77" s="103"/>
      <c r="BLP77" s="103"/>
      <c r="BLQ77" s="103"/>
      <c r="BLR77" s="103"/>
      <c r="BLS77" s="103"/>
      <c r="BLT77" s="103"/>
      <c r="BLU77" s="103"/>
      <c r="BLV77" s="103"/>
      <c r="BLW77" s="103"/>
      <c r="BLX77" s="103"/>
      <c r="BLY77" s="103"/>
      <c r="BLZ77" s="103"/>
      <c r="BMA77" s="103"/>
      <c r="BMB77" s="103"/>
      <c r="BMC77" s="103"/>
      <c r="BMD77" s="103"/>
      <c r="BME77" s="103"/>
      <c r="BMF77" s="103"/>
      <c r="BMG77" s="103"/>
      <c r="BMH77" s="103"/>
      <c r="BMI77" s="103"/>
      <c r="BMJ77" s="103"/>
      <c r="BMK77" s="103"/>
      <c r="BML77" s="103"/>
      <c r="BMM77" s="103"/>
      <c r="BMN77" s="103"/>
      <c r="BMO77" s="103"/>
      <c r="BMP77" s="103"/>
      <c r="BMQ77" s="103"/>
      <c r="BMR77" s="103"/>
      <c r="BMS77" s="103"/>
      <c r="BMT77" s="103"/>
      <c r="BMU77" s="103"/>
      <c r="BMV77" s="103"/>
      <c r="BMW77" s="103"/>
      <c r="BMX77" s="103"/>
      <c r="BMY77" s="103"/>
      <c r="BMZ77" s="103"/>
      <c r="BNA77" s="103"/>
      <c r="BNB77" s="103"/>
      <c r="BNC77" s="103"/>
      <c r="BND77" s="103"/>
      <c r="BNE77" s="103"/>
      <c r="BNF77" s="103"/>
      <c r="BNG77" s="103"/>
      <c r="BNH77" s="103"/>
      <c r="BNI77" s="103"/>
      <c r="BNJ77" s="103"/>
      <c r="BNK77" s="103"/>
      <c r="BNL77" s="103"/>
      <c r="BNM77" s="103"/>
      <c r="BNN77" s="103"/>
      <c r="BNO77" s="103"/>
      <c r="BNP77" s="103"/>
      <c r="BNQ77" s="103"/>
      <c r="BNR77" s="103"/>
      <c r="BNS77" s="103"/>
      <c r="BNT77" s="103"/>
      <c r="BNU77" s="103"/>
      <c r="BNV77" s="103"/>
      <c r="BNW77" s="103"/>
      <c r="BNX77" s="103"/>
      <c r="BNY77" s="103"/>
      <c r="BNZ77" s="103"/>
      <c r="BOA77" s="103"/>
      <c r="BOB77" s="103"/>
      <c r="BOC77" s="103"/>
      <c r="BOD77" s="103"/>
      <c r="BOE77" s="103"/>
      <c r="BOF77" s="103"/>
      <c r="BOG77" s="103"/>
      <c r="BOH77" s="103"/>
      <c r="BOI77" s="103"/>
      <c r="BOJ77" s="103"/>
      <c r="BOK77" s="103"/>
      <c r="BOL77" s="103"/>
      <c r="BOM77" s="103"/>
      <c r="BON77" s="103"/>
      <c r="BOO77" s="103"/>
      <c r="BOP77" s="103"/>
      <c r="BOQ77" s="103"/>
      <c r="BOR77" s="103"/>
      <c r="BOS77" s="103"/>
      <c r="BOT77" s="103"/>
      <c r="BOU77" s="103"/>
      <c r="BOV77" s="103"/>
      <c r="BOW77" s="103"/>
      <c r="BOX77" s="103"/>
      <c r="BOY77" s="103"/>
      <c r="BOZ77" s="103"/>
      <c r="BPA77" s="103"/>
      <c r="BPB77" s="103"/>
      <c r="BPC77" s="103"/>
      <c r="BPD77" s="103"/>
      <c r="BPE77" s="103"/>
      <c r="BPF77" s="103"/>
      <c r="BPG77" s="103"/>
      <c r="BPH77" s="103"/>
      <c r="BPI77" s="103"/>
      <c r="BPJ77" s="103"/>
      <c r="BPK77" s="103"/>
      <c r="BPL77" s="103"/>
      <c r="BPM77" s="103"/>
      <c r="BPN77" s="103"/>
      <c r="BPO77" s="103"/>
      <c r="BPP77" s="103"/>
      <c r="BPQ77" s="103"/>
      <c r="BPR77" s="103"/>
      <c r="BPS77" s="103"/>
      <c r="BPT77" s="103"/>
      <c r="BPU77" s="103"/>
      <c r="BPV77" s="103"/>
      <c r="BPW77" s="103"/>
      <c r="BPX77" s="103"/>
      <c r="BPY77" s="103"/>
      <c r="BPZ77" s="103"/>
      <c r="BQA77" s="103"/>
      <c r="BQB77" s="103"/>
      <c r="BQC77" s="103"/>
      <c r="BQD77" s="103"/>
      <c r="BQE77" s="103"/>
      <c r="BQF77" s="103"/>
      <c r="BQG77" s="103"/>
      <c r="BQH77" s="103"/>
      <c r="BQI77" s="103"/>
      <c r="BQJ77" s="103"/>
      <c r="BQK77" s="103"/>
      <c r="BQL77" s="103"/>
      <c r="BQM77" s="103"/>
      <c r="BQN77" s="103"/>
      <c r="BQO77" s="103"/>
      <c r="BQP77" s="103"/>
      <c r="BQQ77" s="103"/>
      <c r="BQR77" s="103"/>
      <c r="BQS77" s="103"/>
      <c r="BQT77" s="103"/>
      <c r="BQU77" s="103"/>
      <c r="BQV77" s="103"/>
      <c r="BQW77" s="103"/>
      <c r="BQX77" s="103"/>
      <c r="BQY77" s="103"/>
      <c r="BQZ77" s="103"/>
      <c r="BRA77" s="103"/>
      <c r="BRB77" s="103"/>
      <c r="BRC77" s="103"/>
      <c r="BRD77" s="103"/>
      <c r="BRE77" s="103"/>
      <c r="BRF77" s="103"/>
      <c r="BRG77" s="103"/>
      <c r="BRH77" s="103"/>
      <c r="BRI77" s="103"/>
      <c r="BRJ77" s="103"/>
      <c r="BRK77" s="103"/>
      <c r="BRL77" s="103"/>
      <c r="BRM77" s="103"/>
      <c r="BRN77" s="103"/>
      <c r="BRO77" s="103"/>
      <c r="BRP77" s="103"/>
      <c r="BRQ77" s="103"/>
      <c r="BRR77" s="103"/>
      <c r="BRS77" s="103"/>
      <c r="BRT77" s="103"/>
      <c r="BRU77" s="103"/>
      <c r="BRV77" s="103"/>
      <c r="BRW77" s="103"/>
      <c r="BRX77" s="103"/>
      <c r="BRY77" s="103"/>
      <c r="BRZ77" s="103"/>
      <c r="BSA77" s="103"/>
      <c r="BSB77" s="103"/>
      <c r="BSC77" s="103"/>
      <c r="BSD77" s="103"/>
      <c r="BSE77" s="103"/>
      <c r="BSF77" s="103"/>
      <c r="BSG77" s="103"/>
      <c r="BSH77" s="103"/>
      <c r="BSI77" s="103"/>
      <c r="BSJ77" s="103"/>
      <c r="BSK77" s="103"/>
      <c r="BSL77" s="103"/>
      <c r="BSM77" s="103"/>
      <c r="BSN77" s="103"/>
      <c r="BSO77" s="103"/>
      <c r="BSP77" s="103"/>
      <c r="BSQ77" s="103"/>
      <c r="BSR77" s="103"/>
      <c r="BSS77" s="103"/>
      <c r="BST77" s="103"/>
      <c r="BSU77" s="103"/>
      <c r="BSV77" s="103"/>
      <c r="BSW77" s="103"/>
      <c r="BSX77" s="103"/>
      <c r="BSY77" s="103"/>
      <c r="BSZ77" s="103"/>
      <c r="BTA77" s="103"/>
      <c r="BTB77" s="103"/>
      <c r="BTC77" s="103"/>
      <c r="BTD77" s="103"/>
      <c r="BTE77" s="103"/>
      <c r="BTF77" s="103"/>
      <c r="BTG77" s="103"/>
      <c r="BTH77" s="103"/>
      <c r="BTI77" s="103"/>
      <c r="BTJ77" s="103"/>
      <c r="BTK77" s="103"/>
      <c r="BTL77" s="103"/>
      <c r="BTM77" s="103"/>
      <c r="BTN77" s="103"/>
      <c r="BTO77" s="103"/>
      <c r="BTP77" s="103"/>
      <c r="BTQ77" s="103"/>
      <c r="BTR77" s="103"/>
      <c r="BTS77" s="103"/>
      <c r="BTT77" s="103"/>
      <c r="BTU77" s="103"/>
      <c r="BTV77" s="103"/>
      <c r="BTW77" s="103"/>
      <c r="BTX77" s="103"/>
      <c r="BTY77" s="103"/>
      <c r="BTZ77" s="103"/>
      <c r="BUA77" s="103"/>
      <c r="BUB77" s="103"/>
      <c r="BUC77" s="103"/>
      <c r="BUD77" s="103"/>
      <c r="BUE77" s="103"/>
      <c r="BUF77" s="103"/>
      <c r="BUG77" s="103"/>
      <c r="BUH77" s="103"/>
      <c r="BUI77" s="103"/>
      <c r="BUJ77" s="103"/>
      <c r="BUK77" s="103"/>
      <c r="BUL77" s="103"/>
      <c r="BUM77" s="103"/>
      <c r="BUN77" s="103"/>
      <c r="BUO77" s="103"/>
      <c r="BUP77" s="103"/>
      <c r="BUQ77" s="103"/>
      <c r="BUR77" s="103"/>
      <c r="BUS77" s="103"/>
      <c r="BUT77" s="103"/>
      <c r="BUU77" s="103"/>
      <c r="BUV77" s="103"/>
      <c r="BUW77" s="103"/>
      <c r="BUX77" s="103"/>
      <c r="BUY77" s="103"/>
      <c r="BUZ77" s="103"/>
      <c r="BVA77" s="103"/>
      <c r="BVB77" s="103"/>
      <c r="BVC77" s="103"/>
      <c r="BVD77" s="103"/>
      <c r="BVE77" s="103"/>
      <c r="BVF77" s="103"/>
      <c r="BVG77" s="103"/>
      <c r="BVH77" s="103"/>
      <c r="BVI77" s="103"/>
      <c r="BVJ77" s="103"/>
      <c r="BVK77" s="103"/>
      <c r="BVL77" s="103"/>
      <c r="BVM77" s="103"/>
      <c r="BVN77" s="103"/>
      <c r="BVO77" s="103"/>
      <c r="BVP77" s="103"/>
      <c r="BVQ77" s="103"/>
      <c r="BVR77" s="103"/>
      <c r="BVS77" s="103"/>
      <c r="BVT77" s="103"/>
      <c r="BVU77" s="103"/>
      <c r="BVV77" s="103"/>
      <c r="BVW77" s="103"/>
      <c r="BVX77" s="103"/>
      <c r="BVY77" s="103"/>
      <c r="BVZ77" s="103"/>
      <c r="BWA77" s="103"/>
      <c r="BWB77" s="103"/>
      <c r="BWC77" s="103"/>
      <c r="BWD77" s="103"/>
      <c r="BWE77" s="103"/>
      <c r="BWF77" s="103"/>
      <c r="BWG77" s="103"/>
      <c r="BWH77" s="103"/>
      <c r="BWI77" s="103"/>
      <c r="BWJ77" s="103"/>
      <c r="BWK77" s="103"/>
      <c r="BWL77" s="103"/>
      <c r="BWM77" s="103"/>
      <c r="BWN77" s="103"/>
      <c r="BWO77" s="103"/>
      <c r="BWP77" s="103"/>
      <c r="BWQ77" s="103"/>
      <c r="BWR77" s="103"/>
      <c r="BWS77" s="103"/>
      <c r="BWT77" s="103"/>
      <c r="BWU77" s="103"/>
      <c r="BWV77" s="103"/>
      <c r="BWW77" s="103"/>
      <c r="BWX77" s="103"/>
      <c r="BWY77" s="103"/>
      <c r="BWZ77" s="103"/>
      <c r="BXA77" s="103"/>
      <c r="BXB77" s="103"/>
      <c r="BXC77" s="103"/>
      <c r="BXD77" s="103"/>
      <c r="BXE77" s="103"/>
      <c r="BXF77" s="103"/>
      <c r="BXG77" s="103"/>
      <c r="BXH77" s="103"/>
      <c r="BXI77" s="103"/>
      <c r="BXJ77" s="103"/>
      <c r="BXK77" s="103"/>
      <c r="BXL77" s="103"/>
      <c r="BXM77" s="103"/>
      <c r="BXN77" s="103"/>
      <c r="BXO77" s="103"/>
      <c r="BXP77" s="103"/>
      <c r="BXQ77" s="103"/>
      <c r="BXR77" s="103"/>
      <c r="BXS77" s="103"/>
      <c r="BXT77" s="103"/>
      <c r="BXU77" s="103"/>
      <c r="BXV77" s="103"/>
      <c r="BXW77" s="103"/>
      <c r="BXX77" s="103"/>
      <c r="BXY77" s="103"/>
      <c r="BXZ77" s="103"/>
      <c r="BYA77" s="103"/>
      <c r="BYB77" s="103"/>
      <c r="BYC77" s="103"/>
      <c r="BYD77" s="103"/>
      <c r="BYE77" s="103"/>
      <c r="BYF77" s="103"/>
      <c r="BYG77" s="103"/>
      <c r="BYH77" s="103"/>
      <c r="BYI77" s="103"/>
      <c r="BYJ77" s="103"/>
      <c r="BYK77" s="103"/>
      <c r="BYL77" s="103"/>
      <c r="BYM77" s="103"/>
      <c r="BYN77" s="103"/>
      <c r="BYO77" s="103"/>
      <c r="BYP77" s="103"/>
      <c r="BYQ77" s="103"/>
      <c r="BYR77" s="103"/>
      <c r="BYS77" s="103"/>
      <c r="BYT77" s="103"/>
      <c r="BYU77" s="103"/>
      <c r="BYV77" s="103"/>
      <c r="BYW77" s="103"/>
      <c r="BYX77" s="103"/>
      <c r="BYY77" s="103"/>
      <c r="BYZ77" s="103"/>
      <c r="BZA77" s="103"/>
      <c r="BZB77" s="103"/>
      <c r="BZC77" s="103"/>
      <c r="BZD77" s="103"/>
      <c r="BZE77" s="103"/>
      <c r="BZF77" s="103"/>
      <c r="BZG77" s="103"/>
      <c r="BZH77" s="103"/>
      <c r="BZI77" s="103"/>
      <c r="BZJ77" s="103"/>
      <c r="BZK77" s="103"/>
      <c r="BZL77" s="103"/>
      <c r="BZM77" s="103"/>
      <c r="BZN77" s="103"/>
      <c r="BZO77" s="103"/>
      <c r="BZP77" s="103"/>
      <c r="BZQ77" s="103"/>
      <c r="BZR77" s="103"/>
      <c r="BZS77" s="103"/>
      <c r="BZT77" s="103"/>
      <c r="BZU77" s="103"/>
      <c r="BZV77" s="103"/>
      <c r="BZW77" s="103"/>
      <c r="BZX77" s="103"/>
      <c r="BZY77" s="103"/>
      <c r="BZZ77" s="103"/>
      <c r="CAA77" s="103"/>
      <c r="CAB77" s="103"/>
      <c r="CAC77" s="103"/>
      <c r="CAD77" s="103"/>
      <c r="CAE77" s="103"/>
      <c r="CAF77" s="103"/>
      <c r="CAG77" s="103"/>
      <c r="CAH77" s="103"/>
      <c r="CAI77" s="103"/>
      <c r="CAJ77" s="103"/>
      <c r="CAK77" s="103"/>
      <c r="CAL77" s="103"/>
      <c r="CAM77" s="103"/>
      <c r="CAN77" s="103"/>
      <c r="CAO77" s="103"/>
      <c r="CAP77" s="103"/>
      <c r="CAQ77" s="103"/>
      <c r="CAR77" s="103"/>
      <c r="CAS77" s="103"/>
      <c r="CAT77" s="103"/>
      <c r="CAU77" s="103"/>
      <c r="CAV77" s="103"/>
      <c r="CAW77" s="103"/>
      <c r="CAX77" s="103"/>
      <c r="CAY77" s="103"/>
      <c r="CAZ77" s="103"/>
      <c r="CBA77" s="103"/>
      <c r="CBB77" s="103"/>
      <c r="CBC77" s="103"/>
      <c r="CBD77" s="103"/>
      <c r="CBE77" s="103"/>
      <c r="CBF77" s="103"/>
      <c r="CBG77" s="103"/>
      <c r="CBH77" s="103"/>
      <c r="CBI77" s="103"/>
      <c r="CBJ77" s="103"/>
      <c r="CBK77" s="103"/>
      <c r="CBL77" s="103"/>
      <c r="CBM77" s="103"/>
      <c r="CBN77" s="103"/>
      <c r="CBO77" s="103"/>
      <c r="CBP77" s="103"/>
      <c r="CBQ77" s="103"/>
      <c r="CBR77" s="103"/>
      <c r="CBS77" s="103"/>
      <c r="CBT77" s="103"/>
      <c r="CBU77" s="103"/>
      <c r="CBV77" s="103"/>
      <c r="CBW77" s="103"/>
      <c r="CBX77" s="103"/>
      <c r="CBY77" s="103"/>
      <c r="CBZ77" s="103"/>
      <c r="CCA77" s="103"/>
      <c r="CCB77" s="103"/>
      <c r="CCC77" s="103"/>
      <c r="CCD77" s="103"/>
      <c r="CCE77" s="103"/>
      <c r="CCF77" s="103"/>
      <c r="CCG77" s="103"/>
      <c r="CCH77" s="103"/>
      <c r="CCI77" s="103"/>
      <c r="CCJ77" s="103"/>
      <c r="CCK77" s="103"/>
      <c r="CCL77" s="103"/>
      <c r="CCM77" s="103"/>
      <c r="CCN77" s="103"/>
      <c r="CCO77" s="103"/>
      <c r="CCP77" s="103"/>
      <c r="CCQ77" s="103"/>
      <c r="CCR77" s="103"/>
      <c r="CCS77" s="103"/>
      <c r="CCT77" s="103"/>
      <c r="CCU77" s="103"/>
      <c r="CCV77" s="103"/>
      <c r="CCW77" s="103"/>
      <c r="CCX77" s="103"/>
      <c r="CCY77" s="103"/>
      <c r="CCZ77" s="103"/>
      <c r="CDA77" s="103"/>
      <c r="CDB77" s="103"/>
      <c r="CDC77" s="103"/>
      <c r="CDD77" s="103"/>
      <c r="CDE77" s="103"/>
      <c r="CDF77" s="103"/>
      <c r="CDG77" s="103"/>
      <c r="CDH77" s="103"/>
      <c r="CDI77" s="103"/>
      <c r="CDJ77" s="103"/>
      <c r="CDK77" s="103"/>
      <c r="CDL77" s="103"/>
      <c r="CDM77" s="103"/>
      <c r="CDN77" s="103"/>
      <c r="CDO77" s="103"/>
      <c r="CDP77" s="103"/>
      <c r="CDQ77" s="103"/>
      <c r="CDR77" s="103"/>
      <c r="CDS77" s="103"/>
      <c r="CDT77" s="103"/>
      <c r="CDU77" s="103"/>
      <c r="CDV77" s="103"/>
      <c r="CDW77" s="103"/>
      <c r="CDX77" s="103"/>
      <c r="CDY77" s="103"/>
      <c r="CDZ77" s="103"/>
      <c r="CEA77" s="103"/>
      <c r="CEB77" s="103"/>
      <c r="CEC77" s="103"/>
      <c r="CED77" s="103"/>
      <c r="CEE77" s="103"/>
      <c r="CEF77" s="103"/>
      <c r="CEG77" s="103"/>
      <c r="CEH77" s="103"/>
      <c r="CEI77" s="103"/>
      <c r="CEJ77" s="103"/>
      <c r="CEK77" s="103"/>
      <c r="CEL77" s="103"/>
      <c r="CEM77" s="103"/>
      <c r="CEN77" s="103"/>
      <c r="CEO77" s="103"/>
      <c r="CEP77" s="103"/>
      <c r="CEQ77" s="103"/>
      <c r="CER77" s="103"/>
      <c r="CES77" s="103"/>
      <c r="CET77" s="103"/>
      <c r="CEU77" s="103"/>
      <c r="CEV77" s="103"/>
      <c r="CEW77" s="103"/>
      <c r="CEX77" s="103"/>
      <c r="CEY77" s="103"/>
      <c r="CEZ77" s="103"/>
      <c r="CFA77" s="103"/>
      <c r="CFB77" s="103"/>
      <c r="CFC77" s="103"/>
      <c r="CFD77" s="103"/>
      <c r="CFE77" s="103"/>
      <c r="CFF77" s="103"/>
      <c r="CFG77" s="103"/>
      <c r="CFH77" s="103"/>
      <c r="CFI77" s="103"/>
      <c r="CFJ77" s="103"/>
      <c r="CFK77" s="103"/>
      <c r="CFL77" s="103"/>
      <c r="CFM77" s="103"/>
      <c r="CFN77" s="103"/>
      <c r="CFO77" s="103"/>
      <c r="CFP77" s="103"/>
      <c r="CFQ77" s="103"/>
      <c r="CFR77" s="103"/>
      <c r="CFS77" s="103"/>
      <c r="CFT77" s="103"/>
      <c r="CFU77" s="103"/>
      <c r="CFV77" s="103"/>
      <c r="CFW77" s="103"/>
      <c r="CFX77" s="103"/>
      <c r="CFY77" s="103"/>
      <c r="CFZ77" s="103"/>
      <c r="CGA77" s="103"/>
      <c r="CGB77" s="103"/>
      <c r="CGC77" s="103"/>
      <c r="CGD77" s="103"/>
      <c r="CGE77" s="103"/>
      <c r="CGF77" s="103"/>
      <c r="CGG77" s="103"/>
      <c r="CGH77" s="103"/>
      <c r="CGI77" s="103"/>
      <c r="CGJ77" s="103"/>
      <c r="CGK77" s="103"/>
      <c r="CGL77" s="103"/>
      <c r="CGM77" s="103"/>
      <c r="CGN77" s="103"/>
      <c r="CGO77" s="103"/>
      <c r="CGP77" s="103"/>
      <c r="CGQ77" s="103"/>
      <c r="CGR77" s="103"/>
      <c r="CGS77" s="103"/>
      <c r="CGT77" s="103"/>
      <c r="CGU77" s="103"/>
      <c r="CGV77" s="103"/>
      <c r="CGW77" s="103"/>
      <c r="CGX77" s="103"/>
      <c r="CGY77" s="103"/>
      <c r="CGZ77" s="103"/>
      <c r="CHA77" s="103"/>
      <c r="CHB77" s="103"/>
      <c r="CHC77" s="103"/>
      <c r="CHD77" s="103"/>
      <c r="CHE77" s="103"/>
      <c r="CHF77" s="103"/>
      <c r="CHG77" s="103"/>
      <c r="CHH77" s="103"/>
      <c r="CHI77" s="103"/>
      <c r="CHJ77" s="103"/>
      <c r="CHK77" s="103"/>
      <c r="CHL77" s="103"/>
      <c r="CHM77" s="103"/>
      <c r="CHN77" s="103"/>
      <c r="CHO77" s="103"/>
      <c r="CHP77" s="103"/>
      <c r="CHQ77" s="103"/>
      <c r="CHR77" s="103"/>
      <c r="CHS77" s="103"/>
      <c r="CHT77" s="103"/>
      <c r="CHU77" s="103"/>
      <c r="CHV77" s="103"/>
      <c r="CHW77" s="103"/>
      <c r="CHX77" s="103"/>
      <c r="CHY77" s="103"/>
      <c r="CHZ77" s="103"/>
      <c r="CIA77" s="103"/>
      <c r="CIB77" s="103"/>
      <c r="CIC77" s="103"/>
      <c r="CID77" s="103"/>
      <c r="CIE77" s="103"/>
      <c r="CIF77" s="103"/>
      <c r="CIG77" s="103"/>
      <c r="CIH77" s="103"/>
      <c r="CII77" s="103"/>
      <c r="CIJ77" s="103"/>
      <c r="CIK77" s="103"/>
      <c r="CIL77" s="103"/>
      <c r="CIM77" s="103"/>
      <c r="CIN77" s="103"/>
      <c r="CIO77" s="103"/>
      <c r="CIP77" s="103"/>
      <c r="CIQ77" s="103"/>
      <c r="CIR77" s="103"/>
      <c r="CIS77" s="103"/>
      <c r="CIT77" s="103"/>
      <c r="CIU77" s="103"/>
      <c r="CIV77" s="103"/>
      <c r="CIW77" s="103"/>
      <c r="CIX77" s="103"/>
      <c r="CIY77" s="103"/>
      <c r="CIZ77" s="103"/>
      <c r="CJA77" s="103"/>
      <c r="CJB77" s="103"/>
      <c r="CJC77" s="103"/>
      <c r="CJD77" s="103"/>
      <c r="CJE77" s="103"/>
      <c r="CJF77" s="103"/>
      <c r="CJG77" s="103"/>
      <c r="CJH77" s="103"/>
      <c r="CJI77" s="103"/>
      <c r="CJJ77" s="103"/>
      <c r="CJK77" s="103"/>
      <c r="CJL77" s="103"/>
      <c r="CJM77" s="103"/>
      <c r="CJN77" s="103"/>
      <c r="CJO77" s="103"/>
      <c r="CJP77" s="103"/>
      <c r="CJQ77" s="103"/>
      <c r="CJR77" s="103"/>
      <c r="CJS77" s="103"/>
      <c r="CJT77" s="103"/>
      <c r="CJU77" s="103"/>
      <c r="CJV77" s="103"/>
      <c r="CJW77" s="103"/>
      <c r="CJX77" s="103"/>
      <c r="CJY77" s="103"/>
      <c r="CJZ77" s="103"/>
      <c r="CKA77" s="103"/>
      <c r="CKB77" s="103"/>
      <c r="CKC77" s="103"/>
      <c r="CKD77" s="103"/>
      <c r="CKE77" s="103"/>
      <c r="CKF77" s="103"/>
      <c r="CKG77" s="103"/>
      <c r="CKH77" s="103"/>
      <c r="CKI77" s="103"/>
      <c r="CKJ77" s="103"/>
      <c r="CKK77" s="103"/>
      <c r="CKL77" s="103"/>
      <c r="CKM77" s="103"/>
      <c r="CKN77" s="103"/>
      <c r="CKO77" s="103"/>
      <c r="CKP77" s="103"/>
      <c r="CKQ77" s="103"/>
      <c r="CKR77" s="103"/>
      <c r="CKS77" s="103"/>
      <c r="CKT77" s="103"/>
      <c r="CKU77" s="103"/>
      <c r="CKV77" s="103"/>
      <c r="CKW77" s="103"/>
      <c r="CKX77" s="103"/>
      <c r="CKY77" s="103"/>
      <c r="CKZ77" s="103"/>
      <c r="CLA77" s="103"/>
      <c r="CLB77" s="103"/>
      <c r="CLC77" s="103"/>
      <c r="CLD77" s="103"/>
      <c r="CLE77" s="103"/>
      <c r="CLF77" s="103"/>
      <c r="CLG77" s="103"/>
      <c r="CLH77" s="103"/>
      <c r="CLI77" s="103"/>
      <c r="CLJ77" s="103"/>
      <c r="CLK77" s="103"/>
      <c r="CLL77" s="103"/>
      <c r="CLM77" s="103"/>
      <c r="CLN77" s="103"/>
      <c r="CLO77" s="103"/>
      <c r="CLP77" s="103"/>
      <c r="CLQ77" s="103"/>
      <c r="CLR77" s="103"/>
      <c r="CLS77" s="103"/>
      <c r="CLT77" s="103"/>
      <c r="CLU77" s="103"/>
      <c r="CLV77" s="103"/>
      <c r="CLW77" s="103"/>
      <c r="CLX77" s="103"/>
      <c r="CLY77" s="103"/>
      <c r="CLZ77" s="103"/>
      <c r="CMA77" s="103"/>
      <c r="CMB77" s="103"/>
      <c r="CMC77" s="103"/>
      <c r="CMD77" s="103"/>
      <c r="CME77" s="103"/>
      <c r="CMF77" s="103"/>
      <c r="CMG77" s="103"/>
      <c r="CMH77" s="103"/>
      <c r="CMI77" s="103"/>
      <c r="CMJ77" s="103"/>
      <c r="CMK77" s="103"/>
      <c r="CML77" s="103"/>
      <c r="CMM77" s="103"/>
      <c r="CMN77" s="103"/>
      <c r="CMO77" s="103"/>
      <c r="CMP77" s="103"/>
      <c r="CMQ77" s="103"/>
      <c r="CMR77" s="103"/>
      <c r="CMS77" s="103"/>
      <c r="CMT77" s="103"/>
      <c r="CMU77" s="103"/>
      <c r="CMV77" s="103"/>
      <c r="CMW77" s="103"/>
      <c r="CMX77" s="103"/>
      <c r="CMY77" s="103"/>
      <c r="CMZ77" s="103"/>
      <c r="CNA77" s="103"/>
      <c r="CNB77" s="103"/>
      <c r="CNC77" s="103"/>
      <c r="CND77" s="103"/>
      <c r="CNE77" s="103"/>
      <c r="CNF77" s="103"/>
      <c r="CNG77" s="103"/>
      <c r="CNH77" s="103"/>
      <c r="CNI77" s="103"/>
      <c r="CNJ77" s="103"/>
      <c r="CNK77" s="103"/>
      <c r="CNL77" s="103"/>
      <c r="CNM77" s="103"/>
      <c r="CNN77" s="103"/>
      <c r="CNO77" s="103"/>
      <c r="CNP77" s="103"/>
      <c r="CNQ77" s="103"/>
      <c r="CNR77" s="103"/>
      <c r="CNS77" s="103"/>
      <c r="CNT77" s="103"/>
      <c r="CNU77" s="103"/>
      <c r="CNV77" s="103"/>
      <c r="CNW77" s="103"/>
      <c r="CNX77" s="103"/>
      <c r="CNY77" s="103"/>
      <c r="CNZ77" s="103"/>
      <c r="COA77" s="103"/>
      <c r="COB77" s="103"/>
      <c r="COC77" s="103"/>
      <c r="COD77" s="103"/>
      <c r="COE77" s="103"/>
      <c r="COF77" s="103"/>
      <c r="COG77" s="103"/>
      <c r="COH77" s="103"/>
      <c r="COI77" s="103"/>
      <c r="COJ77" s="103"/>
      <c r="COK77" s="103"/>
      <c r="COL77" s="103"/>
      <c r="COM77" s="103"/>
      <c r="CON77" s="103"/>
      <c r="COO77" s="103"/>
      <c r="COP77" s="103"/>
      <c r="COQ77" s="103"/>
      <c r="COR77" s="103"/>
      <c r="COS77" s="103"/>
      <c r="COT77" s="103"/>
      <c r="COU77" s="103"/>
      <c r="COV77" s="103"/>
      <c r="COW77" s="103"/>
      <c r="COX77" s="103"/>
      <c r="COY77" s="103"/>
      <c r="COZ77" s="103"/>
      <c r="CPA77" s="103"/>
      <c r="CPB77" s="103"/>
      <c r="CPC77" s="103"/>
      <c r="CPD77" s="103"/>
      <c r="CPE77" s="103"/>
      <c r="CPF77" s="103"/>
      <c r="CPG77" s="103"/>
      <c r="CPH77" s="103"/>
      <c r="CPI77" s="103"/>
      <c r="CPJ77" s="103"/>
      <c r="CPK77" s="103"/>
      <c r="CPL77" s="103"/>
      <c r="CPM77" s="103"/>
      <c r="CPN77" s="103"/>
      <c r="CPO77" s="103"/>
      <c r="CPP77" s="103"/>
      <c r="CPQ77" s="103"/>
      <c r="CPR77" s="103"/>
      <c r="CPS77" s="103"/>
      <c r="CPT77" s="103"/>
      <c r="CPU77" s="103"/>
      <c r="CPV77" s="103"/>
      <c r="CPW77" s="103"/>
      <c r="CPX77" s="103"/>
      <c r="CPY77" s="103"/>
      <c r="CPZ77" s="103"/>
      <c r="CQA77" s="103"/>
      <c r="CQB77" s="103"/>
      <c r="CQC77" s="103"/>
      <c r="CQD77" s="103"/>
      <c r="CQE77" s="103"/>
      <c r="CQF77" s="103"/>
      <c r="CQG77" s="103"/>
      <c r="CQH77" s="103"/>
      <c r="CQI77" s="103"/>
      <c r="CQJ77" s="103"/>
      <c r="CQK77" s="103"/>
      <c r="CQL77" s="103"/>
      <c r="CQM77" s="103"/>
      <c r="CQN77" s="103"/>
      <c r="CQO77" s="103"/>
      <c r="CQP77" s="103"/>
      <c r="CQQ77" s="103"/>
      <c r="CQR77" s="103"/>
      <c r="CQS77" s="103"/>
      <c r="CQT77" s="103"/>
      <c r="CQU77" s="103"/>
      <c r="CQV77" s="103"/>
      <c r="CQW77" s="103"/>
      <c r="CQX77" s="103"/>
      <c r="CQY77" s="103"/>
      <c r="CQZ77" s="103"/>
      <c r="CRA77" s="103"/>
      <c r="CRB77" s="103"/>
      <c r="CRC77" s="103"/>
      <c r="CRD77" s="103"/>
      <c r="CRE77" s="103"/>
      <c r="CRF77" s="103"/>
      <c r="CRG77" s="103"/>
      <c r="CRH77" s="103"/>
      <c r="CRI77" s="103"/>
      <c r="CRJ77" s="103"/>
      <c r="CRK77" s="103"/>
      <c r="CRL77" s="103"/>
      <c r="CRM77" s="103"/>
      <c r="CRN77" s="103"/>
      <c r="CRO77" s="103"/>
      <c r="CRP77" s="103"/>
      <c r="CRQ77" s="103"/>
      <c r="CRR77" s="103"/>
      <c r="CRS77" s="103"/>
      <c r="CRT77" s="103"/>
      <c r="CRU77" s="103"/>
      <c r="CRV77" s="103"/>
      <c r="CRW77" s="103"/>
      <c r="CRX77" s="103"/>
      <c r="CRY77" s="103"/>
      <c r="CRZ77" s="103"/>
      <c r="CSA77" s="103"/>
      <c r="CSB77" s="103"/>
      <c r="CSC77" s="103"/>
      <c r="CSD77" s="103"/>
      <c r="CSE77" s="103"/>
      <c r="CSF77" s="103"/>
      <c r="CSG77" s="103"/>
      <c r="CSH77" s="103"/>
      <c r="CSI77" s="103"/>
      <c r="CSJ77" s="103"/>
      <c r="CSK77" s="103"/>
      <c r="CSL77" s="103"/>
      <c r="CSM77" s="103"/>
      <c r="CSN77" s="103"/>
      <c r="CSO77" s="103"/>
      <c r="CSP77" s="103"/>
      <c r="CSQ77" s="103"/>
      <c r="CSR77" s="103"/>
      <c r="CSS77" s="103"/>
      <c r="CST77" s="103"/>
      <c r="CSU77" s="103"/>
      <c r="CSV77" s="103"/>
      <c r="CSW77" s="103"/>
      <c r="CSX77" s="103"/>
      <c r="CSY77" s="103"/>
      <c r="CSZ77" s="103"/>
      <c r="CTA77" s="103"/>
      <c r="CTB77" s="103"/>
      <c r="CTC77" s="103"/>
      <c r="CTD77" s="103"/>
      <c r="CTE77" s="103"/>
      <c r="CTF77" s="103"/>
      <c r="CTG77" s="103"/>
      <c r="CTH77" s="103"/>
      <c r="CTI77" s="103"/>
      <c r="CTJ77" s="103"/>
      <c r="CTK77" s="103"/>
      <c r="CTL77" s="103"/>
      <c r="CTM77" s="103"/>
      <c r="CTN77" s="103"/>
      <c r="CTO77" s="103"/>
      <c r="CTP77" s="103"/>
      <c r="CTQ77" s="103"/>
      <c r="CTR77" s="103"/>
      <c r="CTS77" s="103"/>
      <c r="CTT77" s="103"/>
      <c r="CTU77" s="103"/>
      <c r="CTV77" s="103"/>
      <c r="CTW77" s="103"/>
      <c r="CTX77" s="103"/>
      <c r="CTY77" s="103"/>
      <c r="CTZ77" s="103"/>
      <c r="CUA77" s="103"/>
      <c r="CUB77" s="103"/>
      <c r="CUC77" s="103"/>
      <c r="CUD77" s="103"/>
      <c r="CUE77" s="103"/>
      <c r="CUF77" s="103"/>
      <c r="CUG77" s="103"/>
      <c r="CUH77" s="103"/>
      <c r="CUI77" s="103"/>
      <c r="CUJ77" s="103"/>
      <c r="CUK77" s="103"/>
      <c r="CUL77" s="103"/>
      <c r="CUM77" s="103"/>
      <c r="CUN77" s="103"/>
      <c r="CUO77" s="103"/>
      <c r="CUP77" s="103"/>
      <c r="CUQ77" s="103"/>
      <c r="CUR77" s="103"/>
      <c r="CUS77" s="103"/>
      <c r="CUT77" s="103"/>
      <c r="CUU77" s="103"/>
      <c r="CUV77" s="103"/>
      <c r="CUW77" s="103"/>
      <c r="CUX77" s="103"/>
      <c r="CUY77" s="103"/>
      <c r="CUZ77" s="103"/>
      <c r="CVA77" s="103"/>
      <c r="CVB77" s="103"/>
      <c r="CVC77" s="103"/>
      <c r="CVD77" s="103"/>
      <c r="CVE77" s="103"/>
      <c r="CVF77" s="103"/>
      <c r="CVG77" s="103"/>
      <c r="CVH77" s="103"/>
      <c r="CVI77" s="103"/>
      <c r="CVJ77" s="103"/>
      <c r="CVK77" s="103"/>
      <c r="CVL77" s="103"/>
      <c r="CVM77" s="103"/>
      <c r="CVN77" s="103"/>
      <c r="CVO77" s="103"/>
      <c r="CVP77" s="103"/>
      <c r="CVQ77" s="103"/>
      <c r="CVR77" s="103"/>
      <c r="CVS77" s="103"/>
      <c r="CVT77" s="103"/>
      <c r="CVU77" s="103"/>
      <c r="CVV77" s="103"/>
      <c r="CVW77" s="103"/>
      <c r="CVX77" s="103"/>
      <c r="CVY77" s="103"/>
      <c r="CVZ77" s="103"/>
      <c r="CWA77" s="103"/>
      <c r="CWB77" s="103"/>
      <c r="CWC77" s="103"/>
      <c r="CWD77" s="103"/>
      <c r="CWE77" s="103"/>
      <c r="CWF77" s="103"/>
      <c r="CWG77" s="103"/>
      <c r="CWH77" s="103"/>
      <c r="CWI77" s="103"/>
      <c r="CWJ77" s="103"/>
      <c r="CWK77" s="103"/>
      <c r="CWL77" s="103"/>
      <c r="CWM77" s="103"/>
      <c r="CWN77" s="103"/>
      <c r="CWO77" s="103"/>
      <c r="CWP77" s="103"/>
      <c r="CWQ77" s="103"/>
      <c r="CWR77" s="103"/>
      <c r="CWS77" s="103"/>
      <c r="CWT77" s="103"/>
      <c r="CWU77" s="103"/>
      <c r="CWV77" s="103"/>
      <c r="CWW77" s="103"/>
      <c r="CWX77" s="103"/>
      <c r="CWY77" s="103"/>
      <c r="CWZ77" s="103"/>
      <c r="CXA77" s="103"/>
      <c r="CXB77" s="103"/>
      <c r="CXC77" s="103"/>
      <c r="CXD77" s="103"/>
      <c r="CXE77" s="103"/>
      <c r="CXF77" s="103"/>
      <c r="CXG77" s="103"/>
      <c r="CXH77" s="103"/>
      <c r="CXI77" s="103"/>
      <c r="CXJ77" s="103"/>
      <c r="CXK77" s="103"/>
      <c r="CXL77" s="103"/>
      <c r="CXM77" s="103"/>
      <c r="CXN77" s="103"/>
      <c r="CXO77" s="103"/>
      <c r="CXP77" s="103"/>
      <c r="CXQ77" s="103"/>
      <c r="CXR77" s="103"/>
      <c r="CXS77" s="103"/>
      <c r="CXT77" s="103"/>
      <c r="CXU77" s="103"/>
      <c r="CXV77" s="103"/>
      <c r="CXW77" s="103"/>
      <c r="CXX77" s="103"/>
      <c r="CXY77" s="103"/>
      <c r="CXZ77" s="103"/>
      <c r="CYA77" s="103"/>
      <c r="CYB77" s="103"/>
      <c r="CYC77" s="103"/>
      <c r="CYD77" s="103"/>
      <c r="CYE77" s="103"/>
      <c r="CYF77" s="103"/>
      <c r="CYG77" s="103"/>
      <c r="CYH77" s="103"/>
      <c r="CYI77" s="103"/>
      <c r="CYJ77" s="103"/>
      <c r="CYK77" s="103"/>
      <c r="CYL77" s="103"/>
      <c r="CYM77" s="103"/>
      <c r="CYN77" s="103"/>
      <c r="CYO77" s="103"/>
      <c r="CYP77" s="103"/>
      <c r="CYQ77" s="103"/>
      <c r="CYR77" s="103"/>
      <c r="CYS77" s="103"/>
      <c r="CYT77" s="103"/>
      <c r="CYU77" s="103"/>
      <c r="CYV77" s="103"/>
      <c r="CYW77" s="103"/>
      <c r="CYX77" s="103"/>
      <c r="CYY77" s="103"/>
      <c r="CYZ77" s="103"/>
      <c r="CZA77" s="103"/>
      <c r="CZB77" s="103"/>
      <c r="CZC77" s="103"/>
      <c r="CZD77" s="103"/>
      <c r="CZE77" s="103"/>
      <c r="CZF77" s="103"/>
      <c r="CZG77" s="103"/>
      <c r="CZH77" s="103"/>
      <c r="CZI77" s="103"/>
      <c r="CZJ77" s="103"/>
      <c r="CZK77" s="103"/>
      <c r="CZL77" s="103"/>
      <c r="CZM77" s="103"/>
      <c r="CZN77" s="103"/>
      <c r="CZO77" s="103"/>
      <c r="CZP77" s="103"/>
      <c r="CZQ77" s="103"/>
      <c r="CZR77" s="103"/>
      <c r="CZS77" s="103"/>
      <c r="CZT77" s="103"/>
      <c r="CZU77" s="103"/>
      <c r="CZV77" s="103"/>
      <c r="CZW77" s="103"/>
      <c r="CZX77" s="103"/>
      <c r="CZY77" s="103"/>
      <c r="CZZ77" s="103"/>
      <c r="DAA77" s="103"/>
      <c r="DAB77" s="103"/>
      <c r="DAC77" s="103"/>
      <c r="DAD77" s="103"/>
      <c r="DAE77" s="103"/>
      <c r="DAF77" s="103"/>
      <c r="DAG77" s="103"/>
      <c r="DAH77" s="103"/>
      <c r="DAI77" s="103"/>
      <c r="DAJ77" s="103"/>
      <c r="DAK77" s="103"/>
      <c r="DAL77" s="103"/>
      <c r="DAM77" s="103"/>
      <c r="DAN77" s="103"/>
      <c r="DAO77" s="103"/>
      <c r="DAP77" s="103"/>
      <c r="DAQ77" s="103"/>
      <c r="DAR77" s="103"/>
      <c r="DAS77" s="103"/>
      <c r="DAT77" s="103"/>
      <c r="DAU77" s="103"/>
      <c r="DAV77" s="103"/>
      <c r="DAW77" s="103"/>
      <c r="DAX77" s="103"/>
      <c r="DAY77" s="103"/>
      <c r="DAZ77" s="103"/>
      <c r="DBA77" s="103"/>
      <c r="DBB77" s="103"/>
      <c r="DBC77" s="103"/>
      <c r="DBD77" s="103"/>
      <c r="DBE77" s="103"/>
      <c r="DBF77" s="103"/>
      <c r="DBG77" s="103"/>
      <c r="DBH77" s="103"/>
      <c r="DBI77" s="103"/>
      <c r="DBJ77" s="103"/>
      <c r="DBK77" s="103"/>
      <c r="DBL77" s="103"/>
      <c r="DBM77" s="103"/>
      <c r="DBN77" s="103"/>
      <c r="DBO77" s="103"/>
      <c r="DBP77" s="103"/>
      <c r="DBQ77" s="103"/>
      <c r="DBR77" s="103"/>
      <c r="DBS77" s="103"/>
      <c r="DBT77" s="103"/>
      <c r="DBU77" s="103"/>
      <c r="DBV77" s="103"/>
      <c r="DBW77" s="103"/>
      <c r="DBX77" s="103"/>
      <c r="DBY77" s="103"/>
      <c r="DBZ77" s="103"/>
      <c r="DCA77" s="103"/>
      <c r="DCB77" s="103"/>
      <c r="DCC77" s="103"/>
      <c r="DCD77" s="103"/>
      <c r="DCE77" s="103"/>
      <c r="DCF77" s="103"/>
      <c r="DCG77" s="103"/>
      <c r="DCH77" s="103"/>
      <c r="DCI77" s="103"/>
      <c r="DCJ77" s="103"/>
      <c r="DCK77" s="103"/>
      <c r="DCL77" s="103"/>
      <c r="DCM77" s="103"/>
      <c r="DCN77" s="103"/>
      <c r="DCO77" s="103"/>
      <c r="DCP77" s="103"/>
      <c r="DCQ77" s="103"/>
      <c r="DCR77" s="103"/>
      <c r="DCS77" s="103"/>
      <c r="DCT77" s="103"/>
      <c r="DCU77" s="103"/>
      <c r="DCV77" s="103"/>
      <c r="DCW77" s="103"/>
      <c r="DCX77" s="103"/>
      <c r="DCY77" s="103"/>
      <c r="DCZ77" s="103"/>
      <c r="DDA77" s="103"/>
      <c r="DDB77" s="103"/>
      <c r="DDC77" s="103"/>
      <c r="DDD77" s="103"/>
      <c r="DDE77" s="103"/>
      <c r="DDF77" s="103"/>
      <c r="DDG77" s="103"/>
      <c r="DDH77" s="103"/>
      <c r="DDI77" s="103"/>
      <c r="DDJ77" s="103"/>
      <c r="DDK77" s="103"/>
      <c r="DDL77" s="103"/>
      <c r="DDM77" s="103"/>
      <c r="DDN77" s="103"/>
      <c r="DDO77" s="103"/>
      <c r="DDP77" s="103"/>
      <c r="DDQ77" s="103"/>
      <c r="DDR77" s="103"/>
      <c r="DDS77" s="103"/>
      <c r="DDT77" s="103"/>
      <c r="DDU77" s="103"/>
      <c r="DDV77" s="103"/>
      <c r="DDW77" s="103"/>
      <c r="DDX77" s="103"/>
      <c r="DDY77" s="103"/>
      <c r="DDZ77" s="103"/>
      <c r="DEA77" s="103"/>
      <c r="DEB77" s="103"/>
      <c r="DEC77" s="103"/>
      <c r="DED77" s="103"/>
      <c r="DEE77" s="103"/>
      <c r="DEF77" s="103"/>
      <c r="DEG77" s="103"/>
      <c r="DEH77" s="103"/>
      <c r="DEI77" s="103"/>
      <c r="DEJ77" s="103"/>
      <c r="DEK77" s="103"/>
      <c r="DEL77" s="103"/>
      <c r="DEM77" s="103"/>
      <c r="DEN77" s="103"/>
      <c r="DEO77" s="103"/>
      <c r="DEP77" s="103"/>
      <c r="DEQ77" s="103"/>
      <c r="DER77" s="103"/>
      <c r="DES77" s="103"/>
      <c r="DET77" s="103"/>
      <c r="DEU77" s="103"/>
      <c r="DEV77" s="103"/>
      <c r="DEW77" s="103"/>
      <c r="DEX77" s="103"/>
      <c r="DEY77" s="103"/>
      <c r="DEZ77" s="103"/>
      <c r="DFA77" s="103"/>
      <c r="DFB77" s="103"/>
      <c r="DFC77" s="103"/>
      <c r="DFD77" s="103"/>
      <c r="DFE77" s="103"/>
      <c r="DFF77" s="103"/>
      <c r="DFG77" s="103"/>
      <c r="DFH77" s="103"/>
      <c r="DFI77" s="103"/>
      <c r="DFJ77" s="103"/>
      <c r="DFK77" s="103"/>
      <c r="DFL77" s="103"/>
      <c r="DFM77" s="103"/>
      <c r="DFN77" s="103"/>
      <c r="DFO77" s="103"/>
      <c r="DFP77" s="103"/>
      <c r="DFQ77" s="103"/>
      <c r="DFR77" s="103"/>
      <c r="DFS77" s="103"/>
      <c r="DFT77" s="103"/>
      <c r="DFU77" s="103"/>
      <c r="DFV77" s="103"/>
      <c r="DFW77" s="103"/>
      <c r="DFX77" s="103"/>
      <c r="DFY77" s="103"/>
      <c r="DFZ77" s="103"/>
      <c r="DGA77" s="103"/>
      <c r="DGB77" s="103"/>
      <c r="DGC77" s="103"/>
      <c r="DGD77" s="103"/>
      <c r="DGE77" s="103"/>
      <c r="DGF77" s="103"/>
      <c r="DGG77" s="103"/>
      <c r="DGH77" s="103"/>
      <c r="DGI77" s="103"/>
      <c r="DGJ77" s="103"/>
      <c r="DGK77" s="103"/>
      <c r="DGL77" s="103"/>
      <c r="DGM77" s="103"/>
      <c r="DGN77" s="103"/>
      <c r="DGO77" s="103"/>
      <c r="DGP77" s="103"/>
      <c r="DGQ77" s="103"/>
      <c r="DGR77" s="103"/>
      <c r="DGS77" s="103"/>
      <c r="DGT77" s="103"/>
      <c r="DGU77" s="103"/>
      <c r="DGV77" s="103"/>
      <c r="DGW77" s="103"/>
      <c r="DGX77" s="103"/>
      <c r="DGY77" s="103"/>
      <c r="DGZ77" s="103"/>
      <c r="DHA77" s="103"/>
      <c r="DHB77" s="103"/>
      <c r="DHC77" s="103"/>
      <c r="DHD77" s="103"/>
      <c r="DHE77" s="103"/>
      <c r="DHF77" s="103"/>
      <c r="DHG77" s="103"/>
      <c r="DHH77" s="103"/>
      <c r="DHI77" s="103"/>
      <c r="DHJ77" s="103"/>
      <c r="DHK77" s="103"/>
      <c r="DHL77" s="103"/>
      <c r="DHM77" s="103"/>
      <c r="DHN77" s="103"/>
      <c r="DHO77" s="103"/>
      <c r="DHP77" s="103"/>
      <c r="DHQ77" s="103"/>
      <c r="DHR77" s="103"/>
      <c r="DHS77" s="103"/>
      <c r="DHT77" s="103"/>
      <c r="DHU77" s="103"/>
      <c r="DHV77" s="103"/>
      <c r="DHW77" s="103"/>
      <c r="DHX77" s="103"/>
      <c r="DHY77" s="103"/>
      <c r="DHZ77" s="103"/>
      <c r="DIA77" s="103"/>
      <c r="DIB77" s="103"/>
      <c r="DIC77" s="103"/>
      <c r="DID77" s="103"/>
      <c r="DIE77" s="103"/>
      <c r="DIF77" s="103"/>
      <c r="DIG77" s="103"/>
      <c r="DIH77" s="103"/>
      <c r="DII77" s="103"/>
      <c r="DIJ77" s="103"/>
      <c r="DIK77" s="103"/>
      <c r="DIL77" s="103"/>
      <c r="DIM77" s="103"/>
      <c r="DIN77" s="103"/>
      <c r="DIO77" s="103"/>
      <c r="DIP77" s="103"/>
      <c r="DIQ77" s="103"/>
      <c r="DIR77" s="103"/>
      <c r="DIS77" s="103"/>
      <c r="DIT77" s="103"/>
      <c r="DIU77" s="103"/>
      <c r="DIV77" s="103"/>
      <c r="DIW77" s="103"/>
      <c r="DIX77" s="103"/>
      <c r="DIY77" s="103"/>
      <c r="DIZ77" s="103"/>
      <c r="DJA77" s="103"/>
      <c r="DJB77" s="103"/>
      <c r="DJC77" s="103"/>
      <c r="DJD77" s="103"/>
      <c r="DJE77" s="103"/>
      <c r="DJF77" s="103"/>
      <c r="DJG77" s="103"/>
      <c r="DJH77" s="103"/>
      <c r="DJI77" s="103"/>
      <c r="DJJ77" s="103"/>
      <c r="DJK77" s="103"/>
      <c r="DJL77" s="103"/>
      <c r="DJM77" s="103"/>
      <c r="DJN77" s="103"/>
      <c r="DJO77" s="103"/>
      <c r="DJP77" s="103"/>
      <c r="DJQ77" s="103"/>
      <c r="DJR77" s="103"/>
      <c r="DJS77" s="103"/>
      <c r="DJT77" s="103"/>
      <c r="DJU77" s="103"/>
      <c r="DJV77" s="103"/>
      <c r="DJW77" s="103"/>
      <c r="DJX77" s="103"/>
      <c r="DJY77" s="103"/>
      <c r="DJZ77" s="103"/>
      <c r="DKA77" s="103"/>
      <c r="DKB77" s="103"/>
      <c r="DKC77" s="103"/>
      <c r="DKD77" s="103"/>
      <c r="DKE77" s="103"/>
      <c r="DKF77" s="103"/>
      <c r="DKG77" s="103"/>
      <c r="DKH77" s="103"/>
      <c r="DKI77" s="103"/>
      <c r="DKJ77" s="103"/>
      <c r="DKK77" s="103"/>
      <c r="DKL77" s="103"/>
      <c r="DKM77" s="103"/>
      <c r="DKN77" s="103"/>
      <c r="DKO77" s="103"/>
      <c r="DKP77" s="103"/>
      <c r="DKQ77" s="103"/>
      <c r="DKR77" s="103"/>
      <c r="DKS77" s="103"/>
      <c r="DKT77" s="103"/>
      <c r="DKU77" s="103"/>
      <c r="DKV77" s="103"/>
      <c r="DKW77" s="103"/>
      <c r="DKX77" s="103"/>
      <c r="DKY77" s="103"/>
      <c r="DKZ77" s="103"/>
      <c r="DLA77" s="103"/>
      <c r="DLB77" s="103"/>
      <c r="DLC77" s="103"/>
      <c r="DLD77" s="103"/>
      <c r="DLE77" s="103"/>
      <c r="DLF77" s="103"/>
      <c r="DLG77" s="103"/>
      <c r="DLH77" s="103"/>
      <c r="DLI77" s="103"/>
      <c r="DLJ77" s="103"/>
      <c r="DLK77" s="103"/>
      <c r="DLL77" s="103"/>
      <c r="DLM77" s="103"/>
      <c r="DLN77" s="103"/>
      <c r="DLO77" s="103"/>
      <c r="DLP77" s="103"/>
      <c r="DLQ77" s="103"/>
      <c r="DLR77" s="103"/>
      <c r="DLS77" s="103"/>
      <c r="DLT77" s="103"/>
      <c r="DLU77" s="103"/>
      <c r="DLV77" s="103"/>
      <c r="DLW77" s="103"/>
      <c r="DLX77" s="103"/>
      <c r="DLY77" s="103"/>
      <c r="DLZ77" s="103"/>
      <c r="DMA77" s="103"/>
      <c r="DMB77" s="103"/>
      <c r="DMC77" s="103"/>
      <c r="DMD77" s="103"/>
      <c r="DME77" s="103"/>
      <c r="DMF77" s="103"/>
      <c r="DMG77" s="103"/>
      <c r="DMH77" s="103"/>
      <c r="DMI77" s="103"/>
      <c r="DMJ77" s="103"/>
      <c r="DMK77" s="103"/>
      <c r="DML77" s="103"/>
      <c r="DMM77" s="103"/>
      <c r="DMN77" s="103"/>
      <c r="DMO77" s="103"/>
      <c r="DMP77" s="103"/>
      <c r="DMQ77" s="103"/>
      <c r="DMR77" s="103"/>
      <c r="DMS77" s="103"/>
      <c r="DMT77" s="103"/>
      <c r="DMU77" s="103"/>
      <c r="DMV77" s="103"/>
      <c r="DMW77" s="103"/>
      <c r="DMX77" s="103"/>
      <c r="DMY77" s="103"/>
      <c r="DMZ77" s="103"/>
      <c r="DNA77" s="103"/>
      <c r="DNB77" s="103"/>
      <c r="DNC77" s="103"/>
      <c r="DND77" s="103"/>
      <c r="DNE77" s="103"/>
      <c r="DNF77" s="103"/>
      <c r="DNG77" s="103"/>
      <c r="DNH77" s="103"/>
      <c r="DNI77" s="103"/>
      <c r="DNJ77" s="103"/>
      <c r="DNK77" s="103"/>
      <c r="DNL77" s="103"/>
      <c r="DNM77" s="103"/>
      <c r="DNN77" s="103"/>
      <c r="DNO77" s="103"/>
      <c r="DNP77" s="103"/>
      <c r="DNQ77" s="103"/>
      <c r="DNR77" s="103"/>
      <c r="DNS77" s="103"/>
      <c r="DNT77" s="103"/>
      <c r="DNU77" s="103"/>
      <c r="DNV77" s="103"/>
      <c r="DNW77" s="103"/>
      <c r="DNX77" s="103"/>
      <c r="DNY77" s="103"/>
      <c r="DNZ77" s="103"/>
      <c r="DOA77" s="103"/>
      <c r="DOB77" s="103"/>
      <c r="DOC77" s="103"/>
      <c r="DOD77" s="103"/>
      <c r="DOE77" s="103"/>
      <c r="DOF77" s="103"/>
      <c r="DOG77" s="103"/>
      <c r="DOH77" s="103"/>
      <c r="DOI77" s="103"/>
      <c r="DOJ77" s="103"/>
      <c r="DOK77" s="103"/>
      <c r="DOL77" s="103"/>
      <c r="DOM77" s="103"/>
      <c r="DON77" s="103"/>
      <c r="DOO77" s="103"/>
      <c r="DOP77" s="103"/>
      <c r="DOQ77" s="103"/>
      <c r="DOR77" s="103"/>
      <c r="DOS77" s="103"/>
      <c r="DOT77" s="103"/>
      <c r="DOU77" s="103"/>
      <c r="DOV77" s="103"/>
      <c r="DOW77" s="103"/>
      <c r="DOX77" s="103"/>
      <c r="DOY77" s="103"/>
      <c r="DOZ77" s="103"/>
      <c r="DPA77" s="103"/>
      <c r="DPB77" s="103"/>
      <c r="DPC77" s="103"/>
      <c r="DPD77" s="103"/>
      <c r="DPE77" s="103"/>
      <c r="DPF77" s="103"/>
      <c r="DPG77" s="103"/>
      <c r="DPH77" s="103"/>
      <c r="DPI77" s="103"/>
      <c r="DPJ77" s="103"/>
      <c r="DPK77" s="103"/>
      <c r="DPL77" s="103"/>
      <c r="DPM77" s="103"/>
      <c r="DPN77" s="103"/>
      <c r="DPO77" s="103"/>
      <c r="DPP77" s="103"/>
      <c r="DPQ77" s="103"/>
      <c r="DPR77" s="103"/>
      <c r="DPS77" s="103"/>
      <c r="DPT77" s="103"/>
      <c r="DPU77" s="103"/>
      <c r="DPV77" s="103"/>
      <c r="DPW77" s="103"/>
      <c r="DPX77" s="103"/>
      <c r="DPY77" s="103"/>
      <c r="DPZ77" s="103"/>
      <c r="DQA77" s="103"/>
      <c r="DQB77" s="103"/>
      <c r="DQC77" s="103"/>
      <c r="DQD77" s="103"/>
      <c r="DQE77" s="103"/>
      <c r="DQF77" s="103"/>
      <c r="DQG77" s="103"/>
      <c r="DQH77" s="103"/>
      <c r="DQI77" s="103"/>
      <c r="DQJ77" s="103"/>
      <c r="DQK77" s="103"/>
      <c r="DQL77" s="103"/>
      <c r="DQM77" s="103"/>
      <c r="DQN77" s="103"/>
      <c r="DQO77" s="103"/>
      <c r="DQP77" s="103"/>
      <c r="DQQ77" s="103"/>
      <c r="DQR77" s="103"/>
      <c r="DQS77" s="103"/>
      <c r="DQT77" s="103"/>
      <c r="DQU77" s="103"/>
      <c r="DQV77" s="103"/>
      <c r="DQW77" s="103"/>
      <c r="DQX77" s="103"/>
      <c r="DQY77" s="103"/>
      <c r="DQZ77" s="103"/>
      <c r="DRA77" s="103"/>
      <c r="DRB77" s="103"/>
      <c r="DRC77" s="103"/>
      <c r="DRD77" s="103"/>
      <c r="DRE77" s="103"/>
      <c r="DRF77" s="103"/>
      <c r="DRG77" s="103"/>
      <c r="DRH77" s="103"/>
      <c r="DRI77" s="103"/>
      <c r="DRJ77" s="103"/>
      <c r="DRK77" s="103"/>
      <c r="DRL77" s="103"/>
      <c r="DRM77" s="103"/>
      <c r="DRN77" s="103"/>
      <c r="DRO77" s="103"/>
      <c r="DRP77" s="103"/>
      <c r="DRQ77" s="103"/>
      <c r="DRR77" s="103"/>
      <c r="DRS77" s="103"/>
      <c r="DRT77" s="103"/>
      <c r="DRU77" s="103"/>
      <c r="DRV77" s="103"/>
      <c r="DRW77" s="103"/>
      <c r="DRX77" s="103"/>
      <c r="DRY77" s="103"/>
      <c r="DRZ77" s="103"/>
      <c r="DSA77" s="103"/>
      <c r="DSB77" s="103"/>
      <c r="DSC77" s="103"/>
      <c r="DSD77" s="103"/>
      <c r="DSE77" s="103"/>
      <c r="DSF77" s="103"/>
      <c r="DSG77" s="103"/>
      <c r="DSH77" s="103"/>
      <c r="DSI77" s="103"/>
      <c r="DSJ77" s="103"/>
      <c r="DSK77" s="103"/>
      <c r="DSL77" s="103"/>
      <c r="DSM77" s="103"/>
      <c r="DSN77" s="103"/>
      <c r="DSO77" s="103"/>
      <c r="DSP77" s="103"/>
      <c r="DSQ77" s="103"/>
      <c r="DSR77" s="103"/>
      <c r="DSS77" s="103"/>
      <c r="DST77" s="103"/>
      <c r="DSU77" s="103"/>
      <c r="DSV77" s="103"/>
      <c r="DSW77" s="103"/>
      <c r="DSX77" s="103"/>
      <c r="DSY77" s="103"/>
      <c r="DSZ77" s="103"/>
      <c r="DTA77" s="103"/>
      <c r="DTB77" s="103"/>
      <c r="DTC77" s="103"/>
      <c r="DTD77" s="103"/>
      <c r="DTE77" s="103"/>
      <c r="DTF77" s="103"/>
      <c r="DTG77" s="103"/>
      <c r="DTH77" s="103"/>
      <c r="DTI77" s="103"/>
      <c r="DTJ77" s="103"/>
      <c r="DTK77" s="103"/>
      <c r="DTL77" s="103"/>
      <c r="DTM77" s="103"/>
      <c r="DTN77" s="103"/>
      <c r="DTO77" s="103"/>
      <c r="DTP77" s="103"/>
      <c r="DTQ77" s="103"/>
      <c r="DTR77" s="103"/>
      <c r="DTS77" s="103"/>
      <c r="DTT77" s="103"/>
      <c r="DTU77" s="103"/>
      <c r="DTV77" s="103"/>
      <c r="DTW77" s="103"/>
      <c r="DTX77" s="103"/>
      <c r="DTY77" s="103"/>
      <c r="DTZ77" s="103"/>
      <c r="DUA77" s="103"/>
      <c r="DUB77" s="103"/>
      <c r="DUC77" s="103"/>
      <c r="DUD77" s="103"/>
      <c r="DUE77" s="103"/>
      <c r="DUF77" s="103"/>
      <c r="DUG77" s="103"/>
      <c r="DUH77" s="103"/>
      <c r="DUI77" s="103"/>
      <c r="DUJ77" s="103"/>
      <c r="DUK77" s="103"/>
      <c r="DUL77" s="103"/>
      <c r="DUM77" s="103"/>
      <c r="DUN77" s="103"/>
      <c r="DUO77" s="103"/>
      <c r="DUP77" s="103"/>
      <c r="DUQ77" s="103"/>
      <c r="DUR77" s="103"/>
      <c r="DUS77" s="103"/>
      <c r="DUT77" s="103"/>
      <c r="DUU77" s="103"/>
      <c r="DUV77" s="103"/>
      <c r="DUW77" s="103"/>
      <c r="DUX77" s="103"/>
      <c r="DUY77" s="103"/>
      <c r="DUZ77" s="103"/>
      <c r="DVA77" s="103"/>
      <c r="DVB77" s="103"/>
      <c r="DVC77" s="103"/>
      <c r="DVD77" s="103"/>
      <c r="DVE77" s="103"/>
      <c r="DVF77" s="103"/>
      <c r="DVG77" s="103"/>
      <c r="DVH77" s="103"/>
      <c r="DVI77" s="103"/>
      <c r="DVJ77" s="103"/>
      <c r="DVK77" s="103"/>
      <c r="DVL77" s="103"/>
      <c r="DVM77" s="103"/>
      <c r="DVN77" s="103"/>
      <c r="DVO77" s="103"/>
      <c r="DVP77" s="103"/>
      <c r="DVQ77" s="103"/>
      <c r="DVR77" s="103"/>
      <c r="DVS77" s="103"/>
      <c r="DVT77" s="103"/>
      <c r="DVU77" s="103"/>
      <c r="DVV77" s="103"/>
      <c r="DVW77" s="103"/>
      <c r="DVX77" s="103"/>
      <c r="DVY77" s="103"/>
      <c r="DVZ77" s="103"/>
      <c r="DWA77" s="103"/>
      <c r="DWB77" s="103"/>
      <c r="DWC77" s="103"/>
      <c r="DWD77" s="103"/>
      <c r="DWE77" s="103"/>
      <c r="DWF77" s="103"/>
      <c r="DWG77" s="103"/>
      <c r="DWH77" s="103"/>
      <c r="DWI77" s="103"/>
      <c r="DWJ77" s="103"/>
      <c r="DWK77" s="103"/>
      <c r="DWL77" s="103"/>
      <c r="DWM77" s="103"/>
      <c r="DWN77" s="103"/>
      <c r="DWO77" s="103"/>
      <c r="DWP77" s="103"/>
      <c r="DWQ77" s="103"/>
      <c r="DWR77" s="103"/>
      <c r="DWS77" s="103"/>
      <c r="DWT77" s="103"/>
      <c r="DWU77" s="103"/>
      <c r="DWV77" s="103"/>
      <c r="DWW77" s="103"/>
      <c r="DWX77" s="103"/>
      <c r="DWY77" s="103"/>
      <c r="DWZ77" s="103"/>
      <c r="DXA77" s="103"/>
      <c r="DXB77" s="103"/>
      <c r="DXC77" s="103"/>
      <c r="DXD77" s="103"/>
      <c r="DXE77" s="103"/>
      <c r="DXF77" s="103"/>
      <c r="DXG77" s="103"/>
      <c r="DXH77" s="103"/>
      <c r="DXI77" s="103"/>
      <c r="DXJ77" s="103"/>
      <c r="DXK77" s="103"/>
      <c r="DXL77" s="103"/>
      <c r="DXM77" s="103"/>
      <c r="DXN77" s="103"/>
      <c r="DXO77" s="103"/>
      <c r="DXP77" s="103"/>
      <c r="DXQ77" s="103"/>
      <c r="DXR77" s="103"/>
      <c r="DXS77" s="103"/>
      <c r="DXT77" s="103"/>
      <c r="DXU77" s="103"/>
      <c r="DXV77" s="103"/>
      <c r="DXW77" s="103"/>
      <c r="DXX77" s="103"/>
      <c r="DXY77" s="103"/>
      <c r="DXZ77" s="103"/>
      <c r="DYA77" s="103"/>
      <c r="DYB77" s="103"/>
      <c r="DYC77" s="103"/>
      <c r="DYD77" s="103"/>
      <c r="DYE77" s="103"/>
      <c r="DYF77" s="103"/>
      <c r="DYG77" s="103"/>
      <c r="DYH77" s="103"/>
      <c r="DYI77" s="103"/>
      <c r="DYJ77" s="103"/>
      <c r="DYK77" s="103"/>
      <c r="DYL77" s="103"/>
      <c r="DYM77" s="103"/>
      <c r="DYN77" s="103"/>
      <c r="DYO77" s="103"/>
      <c r="DYP77" s="103"/>
      <c r="DYQ77" s="103"/>
      <c r="DYR77" s="103"/>
      <c r="DYS77" s="103"/>
      <c r="DYT77" s="103"/>
      <c r="DYU77" s="103"/>
      <c r="DYV77" s="103"/>
      <c r="DYW77" s="103"/>
      <c r="DYX77" s="103"/>
      <c r="DYY77" s="103"/>
      <c r="DYZ77" s="103"/>
      <c r="DZA77" s="103"/>
      <c r="DZB77" s="103"/>
      <c r="DZC77" s="103"/>
      <c r="DZD77" s="103"/>
      <c r="DZE77" s="103"/>
      <c r="DZF77" s="103"/>
      <c r="DZG77" s="103"/>
      <c r="DZH77" s="103"/>
      <c r="DZI77" s="103"/>
      <c r="DZJ77" s="103"/>
      <c r="DZK77" s="103"/>
      <c r="DZL77" s="103"/>
      <c r="DZM77" s="103"/>
      <c r="DZN77" s="103"/>
      <c r="DZO77" s="103"/>
      <c r="DZP77" s="103"/>
      <c r="DZQ77" s="103"/>
      <c r="DZR77" s="103"/>
      <c r="DZS77" s="103"/>
      <c r="DZT77" s="103"/>
      <c r="DZU77" s="103"/>
      <c r="DZV77" s="103"/>
      <c r="DZW77" s="103"/>
      <c r="DZX77" s="103"/>
      <c r="DZY77" s="103"/>
      <c r="DZZ77" s="103"/>
      <c r="EAA77" s="103"/>
      <c r="EAB77" s="103"/>
      <c r="EAC77" s="103"/>
      <c r="EAD77" s="103"/>
      <c r="EAE77" s="103"/>
      <c r="EAF77" s="103"/>
      <c r="EAG77" s="103"/>
      <c r="EAH77" s="103"/>
      <c r="EAI77" s="103"/>
      <c r="EAJ77" s="103"/>
      <c r="EAK77" s="103"/>
      <c r="EAL77" s="103"/>
      <c r="EAM77" s="103"/>
      <c r="EAN77" s="103"/>
      <c r="EAO77" s="103"/>
      <c r="EAP77" s="103"/>
      <c r="EAQ77" s="103"/>
      <c r="EAR77" s="103"/>
      <c r="EAS77" s="103"/>
      <c r="EAT77" s="103"/>
      <c r="EAU77" s="103"/>
      <c r="EAV77" s="103"/>
      <c r="EAW77" s="103"/>
      <c r="EAX77" s="103"/>
      <c r="EAY77" s="103"/>
      <c r="EAZ77" s="103"/>
      <c r="EBA77" s="103"/>
      <c r="EBB77" s="103"/>
      <c r="EBC77" s="103"/>
      <c r="EBD77" s="103"/>
      <c r="EBE77" s="103"/>
      <c r="EBF77" s="103"/>
      <c r="EBG77" s="103"/>
      <c r="EBH77" s="103"/>
      <c r="EBI77" s="103"/>
      <c r="EBJ77" s="103"/>
      <c r="EBK77" s="103"/>
      <c r="EBL77" s="103"/>
      <c r="EBM77" s="103"/>
      <c r="EBN77" s="103"/>
      <c r="EBO77" s="103"/>
      <c r="EBP77" s="103"/>
      <c r="EBQ77" s="103"/>
      <c r="EBR77" s="103"/>
      <c r="EBS77" s="103"/>
      <c r="EBT77" s="103"/>
      <c r="EBU77" s="103"/>
      <c r="EBV77" s="103"/>
      <c r="EBW77" s="103"/>
      <c r="EBX77" s="103"/>
      <c r="EBY77" s="103"/>
      <c r="EBZ77" s="103"/>
      <c r="ECA77" s="103"/>
      <c r="ECB77" s="103"/>
      <c r="ECC77" s="103"/>
      <c r="ECD77" s="103"/>
      <c r="ECE77" s="103"/>
      <c r="ECF77" s="103"/>
      <c r="ECG77" s="103"/>
      <c r="ECH77" s="103"/>
      <c r="ECI77" s="103"/>
      <c r="ECJ77" s="103"/>
      <c r="ECK77" s="103"/>
      <c r="ECL77" s="103"/>
      <c r="ECM77" s="103"/>
      <c r="ECN77" s="103"/>
      <c r="ECO77" s="103"/>
      <c r="ECP77" s="103"/>
      <c r="ECQ77" s="103"/>
      <c r="ECR77" s="103"/>
      <c r="ECS77" s="103"/>
      <c r="ECT77" s="103"/>
      <c r="ECU77" s="103"/>
      <c r="ECV77" s="103"/>
      <c r="ECW77" s="103"/>
      <c r="ECX77" s="103"/>
      <c r="ECY77" s="103"/>
      <c r="ECZ77" s="103"/>
      <c r="EDA77" s="103"/>
      <c r="EDB77" s="103"/>
      <c r="EDC77" s="103"/>
      <c r="EDD77" s="103"/>
      <c r="EDE77" s="103"/>
      <c r="EDF77" s="103"/>
      <c r="EDG77" s="103"/>
      <c r="EDH77" s="103"/>
      <c r="EDI77" s="103"/>
      <c r="EDJ77" s="103"/>
      <c r="EDK77" s="103"/>
      <c r="EDL77" s="103"/>
      <c r="EDM77" s="103"/>
      <c r="EDN77" s="103"/>
      <c r="EDO77" s="103"/>
      <c r="EDP77" s="103"/>
      <c r="EDQ77" s="103"/>
      <c r="EDR77" s="103"/>
      <c r="EDS77" s="103"/>
      <c r="EDT77" s="103"/>
      <c r="EDU77" s="103"/>
      <c r="EDV77" s="103"/>
      <c r="EDW77" s="103"/>
      <c r="EDX77" s="103"/>
      <c r="EDY77" s="103"/>
      <c r="EDZ77" s="103"/>
      <c r="EEA77" s="103"/>
      <c r="EEB77" s="103"/>
      <c r="EEC77" s="103"/>
      <c r="EED77" s="103"/>
      <c r="EEE77" s="103"/>
      <c r="EEF77" s="103"/>
      <c r="EEG77" s="103"/>
      <c r="EEH77" s="103"/>
      <c r="EEI77" s="103"/>
      <c r="EEJ77" s="103"/>
      <c r="EEK77" s="103"/>
      <c r="EEL77" s="103"/>
      <c r="EEM77" s="103"/>
      <c r="EEN77" s="103"/>
      <c r="EEO77" s="103"/>
      <c r="EEP77" s="103"/>
      <c r="EEQ77" s="103"/>
      <c r="EER77" s="103"/>
      <c r="EES77" s="103"/>
      <c r="EET77" s="103"/>
      <c r="EEU77" s="103"/>
      <c r="EEV77" s="103"/>
      <c r="EEW77" s="103"/>
      <c r="EEX77" s="103"/>
      <c r="EEY77" s="103"/>
      <c r="EEZ77" s="103"/>
      <c r="EFA77" s="103"/>
      <c r="EFB77" s="103"/>
      <c r="EFC77" s="103"/>
      <c r="EFD77" s="103"/>
      <c r="EFE77" s="103"/>
      <c r="EFF77" s="103"/>
      <c r="EFG77" s="103"/>
      <c r="EFH77" s="103"/>
      <c r="EFI77" s="103"/>
      <c r="EFJ77" s="103"/>
      <c r="EFK77" s="103"/>
      <c r="EFL77" s="103"/>
      <c r="EFM77" s="103"/>
      <c r="EFN77" s="103"/>
      <c r="EFO77" s="103"/>
      <c r="EFP77" s="103"/>
      <c r="EFQ77" s="103"/>
      <c r="EFR77" s="103"/>
      <c r="EFS77" s="103"/>
      <c r="EFT77" s="103"/>
      <c r="EFU77" s="103"/>
      <c r="EFV77" s="103"/>
      <c r="EFW77" s="103"/>
      <c r="EFX77" s="103"/>
      <c r="EFY77" s="103"/>
      <c r="EFZ77" s="103"/>
      <c r="EGA77" s="103"/>
      <c r="EGB77" s="103"/>
      <c r="EGC77" s="103"/>
      <c r="EGD77" s="103"/>
      <c r="EGE77" s="103"/>
      <c r="EGF77" s="103"/>
      <c r="EGG77" s="103"/>
      <c r="EGH77" s="103"/>
      <c r="EGI77" s="103"/>
      <c r="EGJ77" s="103"/>
      <c r="EGK77" s="103"/>
      <c r="EGL77" s="103"/>
      <c r="EGM77" s="103"/>
      <c r="EGN77" s="103"/>
      <c r="EGO77" s="103"/>
      <c r="EGP77" s="103"/>
      <c r="EGQ77" s="103"/>
      <c r="EGR77" s="103"/>
      <c r="EGS77" s="103"/>
      <c r="EGT77" s="103"/>
      <c r="EGU77" s="103"/>
      <c r="EGV77" s="103"/>
      <c r="EGW77" s="103"/>
      <c r="EGX77" s="103"/>
      <c r="EGY77" s="103"/>
      <c r="EGZ77" s="103"/>
      <c r="EHA77" s="103"/>
      <c r="EHB77" s="103"/>
      <c r="EHC77" s="103"/>
      <c r="EHD77" s="103"/>
      <c r="EHE77" s="103"/>
      <c r="EHF77" s="103"/>
      <c r="EHG77" s="103"/>
      <c r="EHH77" s="103"/>
      <c r="EHI77" s="103"/>
      <c r="EHJ77" s="103"/>
      <c r="EHK77" s="103"/>
      <c r="EHL77" s="103"/>
      <c r="EHM77" s="103"/>
      <c r="EHN77" s="103"/>
      <c r="EHO77" s="103"/>
      <c r="EHP77" s="103"/>
      <c r="EHQ77" s="103"/>
      <c r="EHR77" s="103"/>
      <c r="EHS77" s="103"/>
      <c r="EHT77" s="103"/>
      <c r="EHU77" s="103"/>
      <c r="EHV77" s="103"/>
      <c r="EHW77" s="103"/>
      <c r="EHX77" s="103"/>
      <c r="EHY77" s="103"/>
      <c r="EHZ77" s="103"/>
      <c r="EIA77" s="103"/>
      <c r="EIB77" s="103"/>
      <c r="EIC77" s="103"/>
      <c r="EID77" s="103"/>
      <c r="EIE77" s="103"/>
      <c r="EIF77" s="103"/>
      <c r="EIG77" s="103"/>
      <c r="EIH77" s="103"/>
      <c r="EII77" s="103"/>
      <c r="EIJ77" s="103"/>
      <c r="EIK77" s="103"/>
      <c r="EIL77" s="103"/>
      <c r="EIM77" s="103"/>
      <c r="EIN77" s="103"/>
      <c r="EIO77" s="103"/>
      <c r="EIP77" s="103"/>
      <c r="EIQ77" s="103"/>
      <c r="EIR77" s="103"/>
      <c r="EIS77" s="103"/>
      <c r="EIT77" s="103"/>
      <c r="EIU77" s="103"/>
      <c r="EIV77" s="103"/>
      <c r="EIW77" s="103"/>
      <c r="EIX77" s="103"/>
      <c r="EIY77" s="103"/>
      <c r="EIZ77" s="103"/>
      <c r="EJA77" s="103"/>
      <c r="EJB77" s="103"/>
      <c r="EJC77" s="103"/>
      <c r="EJD77" s="103"/>
      <c r="EJE77" s="103"/>
      <c r="EJF77" s="103"/>
      <c r="EJG77" s="103"/>
      <c r="EJH77" s="103"/>
      <c r="EJI77" s="103"/>
      <c r="EJJ77" s="103"/>
      <c r="EJK77" s="103"/>
      <c r="EJL77" s="103"/>
      <c r="EJM77" s="103"/>
      <c r="EJN77" s="103"/>
      <c r="EJO77" s="103"/>
      <c r="EJP77" s="103"/>
      <c r="EJQ77" s="103"/>
      <c r="EJR77" s="103"/>
      <c r="EJS77" s="103"/>
      <c r="EJT77" s="103"/>
      <c r="EJU77" s="103"/>
      <c r="EJV77" s="103"/>
      <c r="EJW77" s="103"/>
      <c r="EJX77" s="103"/>
      <c r="EJY77" s="103"/>
      <c r="EJZ77" s="103"/>
      <c r="EKA77" s="103"/>
      <c r="EKB77" s="103"/>
      <c r="EKC77" s="103"/>
      <c r="EKD77" s="103"/>
      <c r="EKE77" s="103"/>
      <c r="EKF77" s="103"/>
      <c r="EKG77" s="103"/>
      <c r="EKH77" s="103"/>
      <c r="EKI77" s="103"/>
      <c r="EKJ77" s="103"/>
      <c r="EKK77" s="103"/>
      <c r="EKL77" s="103"/>
      <c r="EKM77" s="103"/>
      <c r="EKN77" s="103"/>
      <c r="EKO77" s="103"/>
      <c r="EKP77" s="103"/>
      <c r="EKQ77" s="103"/>
      <c r="EKR77" s="103"/>
      <c r="EKS77" s="103"/>
      <c r="EKT77" s="103"/>
      <c r="EKU77" s="103"/>
      <c r="EKV77" s="103"/>
      <c r="EKW77" s="103"/>
      <c r="EKX77" s="103"/>
      <c r="EKY77" s="103"/>
      <c r="EKZ77" s="103"/>
      <c r="ELA77" s="103"/>
      <c r="ELB77" s="103"/>
      <c r="ELC77" s="103"/>
      <c r="ELD77" s="103"/>
      <c r="ELE77" s="103"/>
      <c r="ELF77" s="103"/>
      <c r="ELG77" s="103"/>
      <c r="ELH77" s="103"/>
      <c r="ELI77" s="103"/>
      <c r="ELJ77" s="103"/>
      <c r="ELK77" s="103"/>
      <c r="ELL77" s="103"/>
      <c r="ELM77" s="103"/>
      <c r="ELN77" s="103"/>
      <c r="ELO77" s="103"/>
      <c r="ELP77" s="103"/>
      <c r="ELQ77" s="103"/>
      <c r="ELR77" s="103"/>
      <c r="ELS77" s="103"/>
      <c r="ELT77" s="103"/>
      <c r="ELU77" s="103"/>
      <c r="ELV77" s="103"/>
      <c r="ELW77" s="103"/>
      <c r="ELX77" s="103"/>
      <c r="ELY77" s="103"/>
      <c r="ELZ77" s="103"/>
      <c r="EMA77" s="103"/>
      <c r="EMB77" s="103"/>
      <c r="EMC77" s="103"/>
      <c r="EMD77" s="103"/>
      <c r="EME77" s="103"/>
      <c r="EMF77" s="103"/>
      <c r="EMG77" s="103"/>
      <c r="EMH77" s="103"/>
      <c r="EMI77" s="103"/>
      <c r="EMJ77" s="103"/>
      <c r="EMK77" s="103"/>
      <c r="EML77" s="103"/>
      <c r="EMM77" s="103"/>
      <c r="EMN77" s="103"/>
      <c r="EMO77" s="103"/>
      <c r="EMP77" s="103"/>
      <c r="EMQ77" s="103"/>
      <c r="EMR77" s="103"/>
      <c r="EMS77" s="103"/>
      <c r="EMT77" s="103"/>
      <c r="EMU77" s="103"/>
      <c r="EMV77" s="103"/>
      <c r="EMW77" s="103"/>
      <c r="EMX77" s="103"/>
      <c r="EMY77" s="103"/>
      <c r="EMZ77" s="103"/>
      <c r="ENA77" s="103"/>
      <c r="ENB77" s="103"/>
      <c r="ENC77" s="103"/>
      <c r="END77" s="103"/>
      <c r="ENE77" s="103"/>
      <c r="ENF77" s="103"/>
      <c r="ENG77" s="103"/>
      <c r="ENH77" s="103"/>
      <c r="ENI77" s="103"/>
      <c r="ENJ77" s="103"/>
      <c r="ENK77" s="103"/>
      <c r="ENL77" s="103"/>
      <c r="ENM77" s="103"/>
      <c r="ENN77" s="103"/>
      <c r="ENO77" s="103"/>
      <c r="ENP77" s="103"/>
      <c r="ENQ77" s="103"/>
      <c r="ENR77" s="103"/>
      <c r="ENS77" s="103"/>
      <c r="ENT77" s="103"/>
      <c r="ENU77" s="103"/>
      <c r="ENV77" s="103"/>
      <c r="ENW77" s="103"/>
      <c r="ENX77" s="103"/>
      <c r="ENY77" s="103"/>
      <c r="ENZ77" s="103"/>
      <c r="EOA77" s="103"/>
      <c r="EOB77" s="103"/>
      <c r="EOC77" s="103"/>
      <c r="EOD77" s="103"/>
      <c r="EOE77" s="103"/>
      <c r="EOF77" s="103"/>
      <c r="EOG77" s="103"/>
      <c r="EOH77" s="103"/>
      <c r="EOI77" s="103"/>
      <c r="EOJ77" s="103"/>
      <c r="EOK77" s="103"/>
      <c r="EOL77" s="103"/>
      <c r="EOM77" s="103"/>
      <c r="EON77" s="103"/>
      <c r="EOO77" s="103"/>
      <c r="EOP77" s="103"/>
      <c r="EOQ77" s="103"/>
      <c r="EOR77" s="103"/>
      <c r="EOS77" s="103"/>
      <c r="EOT77" s="103"/>
      <c r="EOU77" s="103"/>
      <c r="EOV77" s="103"/>
      <c r="EOW77" s="103"/>
      <c r="EOX77" s="103"/>
      <c r="EOY77" s="103"/>
      <c r="EOZ77" s="103"/>
      <c r="EPA77" s="103"/>
      <c r="EPB77" s="103"/>
      <c r="EPC77" s="103"/>
      <c r="EPD77" s="103"/>
      <c r="EPE77" s="103"/>
      <c r="EPF77" s="103"/>
      <c r="EPG77" s="103"/>
      <c r="EPH77" s="103"/>
      <c r="EPI77" s="103"/>
      <c r="EPJ77" s="103"/>
      <c r="EPK77" s="103"/>
      <c r="EPL77" s="103"/>
      <c r="EPM77" s="103"/>
      <c r="EPN77" s="103"/>
      <c r="EPO77" s="103"/>
      <c r="EPP77" s="103"/>
      <c r="EPQ77" s="103"/>
      <c r="EPR77" s="103"/>
      <c r="EPS77" s="103"/>
      <c r="EPT77" s="103"/>
      <c r="EPU77" s="103"/>
      <c r="EPV77" s="103"/>
      <c r="EPW77" s="103"/>
      <c r="EPX77" s="103"/>
      <c r="EPY77" s="103"/>
      <c r="EPZ77" s="103"/>
      <c r="EQA77" s="103"/>
      <c r="EQB77" s="103"/>
      <c r="EQC77" s="103"/>
      <c r="EQD77" s="103"/>
      <c r="EQE77" s="103"/>
      <c r="EQF77" s="103"/>
      <c r="EQG77" s="103"/>
      <c r="EQH77" s="103"/>
      <c r="EQI77" s="103"/>
      <c r="EQJ77" s="103"/>
      <c r="EQK77" s="103"/>
      <c r="EQL77" s="103"/>
      <c r="EQM77" s="103"/>
      <c r="EQN77" s="103"/>
      <c r="EQO77" s="103"/>
      <c r="EQP77" s="103"/>
      <c r="EQQ77" s="103"/>
      <c r="EQR77" s="103"/>
      <c r="EQS77" s="103"/>
      <c r="EQT77" s="103"/>
      <c r="EQU77" s="103"/>
      <c r="EQV77" s="103"/>
      <c r="EQW77" s="103"/>
      <c r="EQX77" s="103"/>
      <c r="EQY77" s="103"/>
      <c r="EQZ77" s="103"/>
      <c r="ERA77" s="103"/>
      <c r="ERB77" s="103"/>
      <c r="ERC77" s="103"/>
      <c r="ERD77" s="103"/>
      <c r="ERE77" s="103"/>
      <c r="ERF77" s="103"/>
      <c r="ERG77" s="103"/>
      <c r="ERH77" s="103"/>
      <c r="ERI77" s="103"/>
      <c r="ERJ77" s="103"/>
      <c r="ERK77" s="103"/>
      <c r="ERL77" s="103"/>
      <c r="ERM77" s="103"/>
      <c r="ERN77" s="103"/>
      <c r="ERO77" s="103"/>
      <c r="ERP77" s="103"/>
      <c r="ERQ77" s="103"/>
      <c r="ERR77" s="103"/>
      <c r="ERS77" s="103"/>
      <c r="ERT77" s="103"/>
      <c r="ERU77" s="103"/>
      <c r="ERV77" s="103"/>
      <c r="ERW77" s="103"/>
      <c r="ERX77" s="103"/>
      <c r="ERY77" s="103"/>
      <c r="ERZ77" s="103"/>
      <c r="ESA77" s="103"/>
      <c r="ESB77" s="103"/>
      <c r="ESC77" s="103"/>
      <c r="ESD77" s="103"/>
      <c r="ESE77" s="103"/>
      <c r="ESF77" s="103"/>
      <c r="ESG77" s="103"/>
      <c r="ESH77" s="103"/>
      <c r="ESI77" s="103"/>
      <c r="ESJ77" s="103"/>
      <c r="ESK77" s="103"/>
      <c r="ESL77" s="103"/>
      <c r="ESM77" s="103"/>
      <c r="ESN77" s="103"/>
      <c r="ESO77" s="103"/>
      <c r="ESP77" s="103"/>
      <c r="ESQ77" s="103"/>
      <c r="ESR77" s="103"/>
      <c r="ESS77" s="103"/>
      <c r="EST77" s="103"/>
      <c r="ESU77" s="103"/>
      <c r="ESV77" s="103"/>
      <c r="ESW77" s="103"/>
      <c r="ESX77" s="103"/>
      <c r="ESY77" s="103"/>
      <c r="ESZ77" s="103"/>
      <c r="ETA77" s="103"/>
      <c r="ETB77" s="103"/>
      <c r="ETC77" s="103"/>
      <c r="ETD77" s="103"/>
      <c r="ETE77" s="103"/>
      <c r="ETF77" s="103"/>
      <c r="ETG77" s="103"/>
      <c r="ETH77" s="103"/>
      <c r="ETI77" s="103"/>
      <c r="ETJ77" s="103"/>
      <c r="ETK77" s="103"/>
      <c r="ETL77" s="103"/>
      <c r="ETM77" s="103"/>
      <c r="ETN77" s="103"/>
      <c r="ETO77" s="103"/>
      <c r="ETP77" s="103"/>
      <c r="ETQ77" s="103"/>
      <c r="ETR77" s="103"/>
      <c r="ETS77" s="103"/>
      <c r="ETT77" s="103"/>
      <c r="ETU77" s="103"/>
      <c r="ETV77" s="103"/>
      <c r="ETW77" s="103"/>
      <c r="ETX77" s="103"/>
      <c r="ETY77" s="103"/>
      <c r="ETZ77" s="103"/>
      <c r="EUA77" s="103"/>
      <c r="EUB77" s="103"/>
      <c r="EUC77" s="103"/>
      <c r="EUD77" s="103"/>
      <c r="EUE77" s="103"/>
      <c r="EUF77" s="103"/>
      <c r="EUG77" s="103"/>
      <c r="EUH77" s="103"/>
      <c r="EUI77" s="103"/>
      <c r="EUJ77" s="103"/>
      <c r="EUK77" s="103"/>
      <c r="EUL77" s="103"/>
      <c r="EUM77" s="103"/>
      <c r="EUN77" s="103"/>
      <c r="EUO77" s="103"/>
      <c r="EUP77" s="103"/>
      <c r="EUQ77" s="103"/>
      <c r="EUR77" s="103"/>
      <c r="EUS77" s="103"/>
      <c r="EUT77" s="103"/>
      <c r="EUU77" s="103"/>
      <c r="EUV77" s="103"/>
      <c r="EUW77" s="103"/>
      <c r="EUX77" s="103"/>
      <c r="EUY77" s="103"/>
      <c r="EUZ77" s="103"/>
      <c r="EVA77" s="103"/>
      <c r="EVB77" s="103"/>
      <c r="EVC77" s="103"/>
      <c r="EVD77" s="103"/>
      <c r="EVE77" s="103"/>
      <c r="EVF77" s="103"/>
      <c r="EVG77" s="103"/>
      <c r="EVH77" s="103"/>
      <c r="EVI77" s="103"/>
      <c r="EVJ77" s="103"/>
      <c r="EVK77" s="103"/>
      <c r="EVL77" s="103"/>
      <c r="EVM77" s="103"/>
      <c r="EVN77" s="103"/>
      <c r="EVO77" s="103"/>
      <c r="EVP77" s="103"/>
      <c r="EVQ77" s="103"/>
      <c r="EVR77" s="103"/>
      <c r="EVS77" s="103"/>
      <c r="EVT77" s="103"/>
      <c r="EVU77" s="103"/>
      <c r="EVV77" s="103"/>
      <c r="EVW77" s="103"/>
      <c r="EVX77" s="103"/>
      <c r="EVY77" s="103"/>
      <c r="EVZ77" s="103"/>
      <c r="EWA77" s="103"/>
      <c r="EWB77" s="103"/>
      <c r="EWC77" s="103"/>
      <c r="EWD77" s="103"/>
      <c r="EWE77" s="103"/>
      <c r="EWF77" s="103"/>
      <c r="EWG77" s="103"/>
      <c r="EWH77" s="103"/>
      <c r="EWI77" s="103"/>
      <c r="EWJ77" s="103"/>
      <c r="EWK77" s="103"/>
      <c r="EWL77" s="103"/>
      <c r="EWM77" s="103"/>
      <c r="EWN77" s="103"/>
      <c r="EWO77" s="103"/>
      <c r="EWP77" s="103"/>
      <c r="EWQ77" s="103"/>
      <c r="EWR77" s="103"/>
      <c r="EWS77" s="103"/>
      <c r="EWT77" s="103"/>
      <c r="EWU77" s="103"/>
      <c r="EWV77" s="103"/>
      <c r="EWW77" s="103"/>
      <c r="EWX77" s="103"/>
      <c r="EWY77" s="103"/>
      <c r="EWZ77" s="103"/>
      <c r="EXA77" s="103"/>
      <c r="EXB77" s="103"/>
      <c r="EXC77" s="103"/>
      <c r="EXD77" s="103"/>
      <c r="EXE77" s="103"/>
      <c r="EXF77" s="103"/>
      <c r="EXG77" s="103"/>
      <c r="EXH77" s="103"/>
      <c r="EXI77" s="103"/>
      <c r="EXJ77" s="103"/>
      <c r="EXK77" s="103"/>
      <c r="EXL77" s="103"/>
      <c r="EXM77" s="103"/>
      <c r="EXN77" s="103"/>
      <c r="EXO77" s="103"/>
      <c r="EXP77" s="103"/>
      <c r="EXQ77" s="103"/>
      <c r="EXR77" s="103"/>
      <c r="EXS77" s="103"/>
      <c r="EXT77" s="103"/>
      <c r="EXU77" s="103"/>
      <c r="EXV77" s="103"/>
      <c r="EXW77" s="103"/>
      <c r="EXX77" s="103"/>
      <c r="EXY77" s="103"/>
      <c r="EXZ77" s="103"/>
      <c r="EYA77" s="103"/>
      <c r="EYB77" s="103"/>
      <c r="EYC77" s="103"/>
      <c r="EYD77" s="103"/>
      <c r="EYE77" s="103"/>
      <c r="EYF77" s="103"/>
      <c r="EYG77" s="103"/>
      <c r="EYH77" s="103"/>
      <c r="EYI77" s="103"/>
      <c r="EYJ77" s="103"/>
      <c r="EYK77" s="103"/>
      <c r="EYL77" s="103"/>
      <c r="EYM77" s="103"/>
      <c r="EYN77" s="103"/>
      <c r="EYO77" s="103"/>
      <c r="EYP77" s="103"/>
      <c r="EYQ77" s="103"/>
      <c r="EYR77" s="103"/>
      <c r="EYS77" s="103"/>
      <c r="EYT77" s="103"/>
      <c r="EYU77" s="103"/>
      <c r="EYV77" s="103"/>
      <c r="EYW77" s="103"/>
      <c r="EYX77" s="103"/>
      <c r="EYY77" s="103"/>
      <c r="EYZ77" s="103"/>
      <c r="EZA77" s="103"/>
      <c r="EZB77" s="103"/>
      <c r="EZC77" s="103"/>
      <c r="EZD77" s="103"/>
      <c r="EZE77" s="103"/>
      <c r="EZF77" s="103"/>
      <c r="EZG77" s="103"/>
      <c r="EZH77" s="103"/>
      <c r="EZI77" s="103"/>
      <c r="EZJ77" s="103"/>
      <c r="EZK77" s="103"/>
      <c r="EZL77" s="103"/>
      <c r="EZM77" s="103"/>
      <c r="EZN77" s="103"/>
      <c r="EZO77" s="103"/>
      <c r="EZP77" s="103"/>
      <c r="EZQ77" s="103"/>
      <c r="EZR77" s="103"/>
      <c r="EZS77" s="103"/>
      <c r="EZT77" s="103"/>
      <c r="EZU77" s="103"/>
      <c r="EZV77" s="103"/>
      <c r="EZW77" s="103"/>
      <c r="EZX77" s="103"/>
      <c r="EZY77" s="103"/>
      <c r="EZZ77" s="103"/>
      <c r="FAA77" s="103"/>
      <c r="FAB77" s="103"/>
      <c r="FAC77" s="103"/>
      <c r="FAD77" s="103"/>
      <c r="FAE77" s="103"/>
      <c r="FAF77" s="103"/>
      <c r="FAG77" s="103"/>
      <c r="FAH77" s="103"/>
      <c r="FAI77" s="103"/>
      <c r="FAJ77" s="103"/>
      <c r="FAK77" s="103"/>
      <c r="FAL77" s="103"/>
      <c r="FAM77" s="103"/>
      <c r="FAN77" s="103"/>
      <c r="FAO77" s="103"/>
      <c r="FAP77" s="103"/>
      <c r="FAQ77" s="103"/>
      <c r="FAR77" s="103"/>
      <c r="FAS77" s="103"/>
      <c r="FAT77" s="103"/>
      <c r="FAU77" s="103"/>
      <c r="FAV77" s="103"/>
      <c r="FAW77" s="103"/>
      <c r="FAX77" s="103"/>
      <c r="FAY77" s="103"/>
      <c r="FAZ77" s="103"/>
      <c r="FBA77" s="103"/>
      <c r="FBB77" s="103"/>
      <c r="FBC77" s="103"/>
      <c r="FBD77" s="103"/>
      <c r="FBE77" s="103"/>
      <c r="FBF77" s="103"/>
      <c r="FBG77" s="103"/>
      <c r="FBH77" s="103"/>
      <c r="FBI77" s="103"/>
      <c r="FBJ77" s="103"/>
      <c r="FBK77" s="103"/>
      <c r="FBL77" s="103"/>
      <c r="FBM77" s="103"/>
      <c r="FBN77" s="103"/>
      <c r="FBO77" s="103"/>
      <c r="FBP77" s="103"/>
      <c r="FBQ77" s="103"/>
      <c r="FBR77" s="103"/>
      <c r="FBS77" s="103"/>
      <c r="FBT77" s="103"/>
      <c r="FBU77" s="103"/>
      <c r="FBV77" s="103"/>
      <c r="FBW77" s="103"/>
      <c r="FBX77" s="103"/>
      <c r="FBY77" s="103"/>
      <c r="FBZ77" s="103"/>
      <c r="FCA77" s="103"/>
      <c r="FCB77" s="103"/>
      <c r="FCC77" s="103"/>
      <c r="FCD77" s="103"/>
      <c r="FCE77" s="103"/>
      <c r="FCF77" s="103"/>
      <c r="FCG77" s="103"/>
      <c r="FCH77" s="103"/>
      <c r="FCI77" s="103"/>
      <c r="FCJ77" s="103"/>
      <c r="FCK77" s="103"/>
      <c r="FCL77" s="103"/>
      <c r="FCM77" s="103"/>
      <c r="FCN77" s="103"/>
      <c r="FCO77" s="103"/>
      <c r="FCP77" s="103"/>
      <c r="FCQ77" s="103"/>
      <c r="FCR77" s="103"/>
      <c r="FCS77" s="103"/>
      <c r="FCT77" s="103"/>
      <c r="FCU77" s="103"/>
      <c r="FCV77" s="103"/>
      <c r="FCW77" s="103"/>
      <c r="FCX77" s="103"/>
      <c r="FCY77" s="103"/>
      <c r="FCZ77" s="103"/>
      <c r="FDA77" s="103"/>
      <c r="FDB77" s="103"/>
      <c r="FDC77" s="103"/>
      <c r="FDD77" s="103"/>
      <c r="FDE77" s="103"/>
      <c r="FDF77" s="103"/>
      <c r="FDG77" s="103"/>
      <c r="FDH77" s="103"/>
      <c r="FDI77" s="103"/>
      <c r="FDJ77" s="103"/>
      <c r="FDK77" s="103"/>
      <c r="FDL77" s="103"/>
      <c r="FDM77" s="103"/>
      <c r="FDN77" s="103"/>
      <c r="FDO77" s="103"/>
      <c r="FDP77" s="103"/>
      <c r="FDQ77" s="103"/>
      <c r="FDR77" s="103"/>
      <c r="FDS77" s="103"/>
      <c r="FDT77" s="103"/>
      <c r="FDU77" s="103"/>
      <c r="FDV77" s="103"/>
      <c r="FDW77" s="103"/>
      <c r="FDX77" s="103"/>
      <c r="FDY77" s="103"/>
      <c r="FDZ77" s="103"/>
      <c r="FEA77" s="103"/>
      <c r="FEB77" s="103"/>
      <c r="FEC77" s="103"/>
      <c r="FED77" s="103"/>
      <c r="FEE77" s="103"/>
      <c r="FEF77" s="103"/>
      <c r="FEG77" s="103"/>
      <c r="FEH77" s="103"/>
      <c r="FEI77" s="103"/>
      <c r="FEJ77" s="103"/>
      <c r="FEK77" s="103"/>
      <c r="FEL77" s="103"/>
      <c r="FEM77" s="103"/>
      <c r="FEN77" s="103"/>
      <c r="FEO77" s="103"/>
      <c r="FEP77" s="103"/>
      <c r="FEQ77" s="103"/>
      <c r="FER77" s="103"/>
      <c r="FES77" s="103"/>
      <c r="FET77" s="103"/>
      <c r="FEU77" s="103"/>
      <c r="FEV77" s="103"/>
      <c r="FEW77" s="103"/>
      <c r="FEX77" s="103"/>
      <c r="FEY77" s="103"/>
      <c r="FEZ77" s="103"/>
      <c r="FFA77" s="103"/>
      <c r="FFB77" s="103"/>
      <c r="FFC77" s="103"/>
      <c r="FFD77" s="103"/>
      <c r="FFE77" s="103"/>
      <c r="FFF77" s="103"/>
      <c r="FFG77" s="103"/>
      <c r="FFH77" s="103"/>
      <c r="FFI77" s="103"/>
      <c r="FFJ77" s="103"/>
      <c r="FFK77" s="103"/>
      <c r="FFL77" s="103"/>
      <c r="FFM77" s="103"/>
      <c r="FFN77" s="103"/>
      <c r="FFO77" s="103"/>
      <c r="FFP77" s="103"/>
      <c r="FFQ77" s="103"/>
      <c r="FFR77" s="103"/>
      <c r="FFS77" s="103"/>
      <c r="FFT77" s="103"/>
      <c r="FFU77" s="103"/>
      <c r="FFV77" s="103"/>
      <c r="FFW77" s="103"/>
      <c r="FFX77" s="103"/>
      <c r="FFY77" s="103"/>
      <c r="FFZ77" s="103"/>
      <c r="FGA77" s="103"/>
      <c r="FGB77" s="103"/>
      <c r="FGC77" s="103"/>
      <c r="FGD77" s="103"/>
      <c r="FGE77" s="103"/>
      <c r="FGF77" s="103"/>
      <c r="FGG77" s="103"/>
      <c r="FGH77" s="103"/>
      <c r="FGI77" s="103"/>
      <c r="FGJ77" s="103"/>
      <c r="FGK77" s="103"/>
      <c r="FGL77" s="103"/>
      <c r="FGM77" s="103"/>
      <c r="FGN77" s="103"/>
      <c r="FGO77" s="103"/>
      <c r="FGP77" s="103"/>
      <c r="FGQ77" s="103"/>
      <c r="FGR77" s="103"/>
      <c r="FGS77" s="103"/>
      <c r="FGT77" s="103"/>
      <c r="FGU77" s="103"/>
      <c r="FGV77" s="103"/>
      <c r="FGW77" s="103"/>
      <c r="FGX77" s="103"/>
      <c r="FGY77" s="103"/>
      <c r="FGZ77" s="103"/>
      <c r="FHA77" s="103"/>
      <c r="FHB77" s="103"/>
      <c r="FHC77" s="103"/>
      <c r="FHD77" s="103"/>
      <c r="FHE77" s="103"/>
      <c r="FHF77" s="103"/>
      <c r="FHG77" s="103"/>
      <c r="FHH77" s="103"/>
      <c r="FHI77" s="103"/>
      <c r="FHJ77" s="103"/>
      <c r="FHK77" s="103"/>
      <c r="FHL77" s="103"/>
      <c r="FHM77" s="103"/>
      <c r="FHN77" s="103"/>
      <c r="FHO77" s="103"/>
      <c r="FHP77" s="103"/>
      <c r="FHQ77" s="103"/>
      <c r="FHR77" s="103"/>
      <c r="FHS77" s="103"/>
      <c r="FHT77" s="103"/>
      <c r="FHU77" s="103"/>
      <c r="FHV77" s="103"/>
      <c r="FHW77" s="103"/>
      <c r="FHX77" s="103"/>
      <c r="FHY77" s="103"/>
      <c r="FHZ77" s="103"/>
      <c r="FIA77" s="103"/>
      <c r="FIB77" s="103"/>
      <c r="FIC77" s="103"/>
      <c r="FID77" s="103"/>
      <c r="FIE77" s="103"/>
      <c r="FIF77" s="103"/>
      <c r="FIG77" s="103"/>
      <c r="FIH77" s="103"/>
      <c r="FII77" s="103"/>
      <c r="FIJ77" s="103"/>
      <c r="FIK77" s="103"/>
      <c r="FIL77" s="103"/>
      <c r="FIM77" s="103"/>
      <c r="FIN77" s="103"/>
      <c r="FIO77" s="103"/>
      <c r="FIP77" s="103"/>
      <c r="FIQ77" s="103"/>
      <c r="FIR77" s="103"/>
      <c r="FIS77" s="103"/>
      <c r="FIT77" s="103"/>
      <c r="FIU77" s="103"/>
      <c r="FIV77" s="103"/>
      <c r="FIW77" s="103"/>
      <c r="FIX77" s="103"/>
      <c r="FIY77" s="103"/>
      <c r="FIZ77" s="103"/>
      <c r="FJA77" s="103"/>
      <c r="FJB77" s="103"/>
      <c r="FJC77" s="103"/>
      <c r="FJD77" s="103"/>
      <c r="FJE77" s="103"/>
      <c r="FJF77" s="103"/>
      <c r="FJG77" s="103"/>
      <c r="FJH77" s="103"/>
      <c r="FJI77" s="103"/>
      <c r="FJJ77" s="103"/>
      <c r="FJK77" s="103"/>
      <c r="FJL77" s="103"/>
      <c r="FJM77" s="103"/>
      <c r="FJN77" s="103"/>
      <c r="FJO77" s="103"/>
      <c r="FJP77" s="103"/>
      <c r="FJQ77" s="103"/>
      <c r="FJR77" s="103"/>
      <c r="FJS77" s="103"/>
      <c r="FJT77" s="103"/>
      <c r="FJU77" s="103"/>
      <c r="FJV77" s="103"/>
      <c r="FJW77" s="103"/>
      <c r="FJX77" s="103"/>
      <c r="FJY77" s="103"/>
      <c r="FJZ77" s="103"/>
      <c r="FKA77" s="103"/>
      <c r="FKB77" s="103"/>
      <c r="FKC77" s="103"/>
      <c r="FKD77" s="103"/>
      <c r="FKE77" s="103"/>
      <c r="FKF77" s="103"/>
      <c r="FKG77" s="103"/>
      <c r="FKH77" s="103"/>
      <c r="FKI77" s="103"/>
      <c r="FKJ77" s="103"/>
      <c r="FKK77" s="103"/>
      <c r="FKL77" s="103"/>
      <c r="FKM77" s="103"/>
      <c r="FKN77" s="103"/>
      <c r="FKO77" s="103"/>
      <c r="FKP77" s="103"/>
      <c r="FKQ77" s="103"/>
      <c r="FKR77" s="103"/>
      <c r="FKS77" s="103"/>
      <c r="FKT77" s="103"/>
      <c r="FKU77" s="103"/>
      <c r="FKV77" s="103"/>
      <c r="FKW77" s="103"/>
      <c r="FKX77" s="103"/>
      <c r="FKY77" s="103"/>
      <c r="FKZ77" s="103"/>
      <c r="FLA77" s="103"/>
      <c r="FLB77" s="103"/>
      <c r="FLC77" s="103"/>
      <c r="FLD77" s="103"/>
      <c r="FLE77" s="103"/>
      <c r="FLF77" s="103"/>
      <c r="FLG77" s="103"/>
      <c r="FLH77" s="103"/>
      <c r="FLI77" s="103"/>
      <c r="FLJ77" s="103"/>
      <c r="FLK77" s="103"/>
      <c r="FLL77" s="103"/>
      <c r="FLM77" s="103"/>
      <c r="FLN77" s="103"/>
      <c r="FLO77" s="103"/>
      <c r="FLP77" s="103"/>
      <c r="FLQ77" s="103"/>
      <c r="FLR77" s="103"/>
      <c r="FLS77" s="103"/>
      <c r="FLT77" s="103"/>
      <c r="FLU77" s="103"/>
      <c r="FLV77" s="103"/>
      <c r="FLW77" s="103"/>
      <c r="FLX77" s="103"/>
      <c r="FLY77" s="103"/>
      <c r="FLZ77" s="103"/>
      <c r="FMA77" s="103"/>
      <c r="FMB77" s="103"/>
      <c r="FMC77" s="103"/>
      <c r="FMD77" s="103"/>
      <c r="FME77" s="103"/>
      <c r="FMF77" s="103"/>
      <c r="FMG77" s="103"/>
      <c r="FMH77" s="103"/>
      <c r="FMI77" s="103"/>
      <c r="FMJ77" s="103"/>
      <c r="FMK77" s="103"/>
      <c r="FML77" s="103"/>
      <c r="FMM77" s="103"/>
      <c r="FMN77" s="103"/>
      <c r="FMO77" s="103"/>
      <c r="FMP77" s="103"/>
      <c r="FMQ77" s="103"/>
      <c r="FMR77" s="103"/>
      <c r="FMS77" s="103"/>
      <c r="FMT77" s="103"/>
      <c r="FMU77" s="103"/>
      <c r="FMV77" s="103"/>
      <c r="FMW77" s="103"/>
      <c r="FMX77" s="103"/>
      <c r="FMY77" s="103"/>
      <c r="FMZ77" s="103"/>
      <c r="FNA77" s="103"/>
      <c r="FNB77" s="103"/>
      <c r="FNC77" s="103"/>
      <c r="FND77" s="103"/>
      <c r="FNE77" s="103"/>
      <c r="FNF77" s="103"/>
      <c r="FNG77" s="103"/>
      <c r="FNH77" s="103"/>
      <c r="FNI77" s="103"/>
      <c r="FNJ77" s="103"/>
      <c r="FNK77" s="103"/>
      <c r="FNL77" s="103"/>
      <c r="FNM77" s="103"/>
      <c r="FNN77" s="103"/>
      <c r="FNO77" s="103"/>
      <c r="FNP77" s="103"/>
      <c r="FNQ77" s="103"/>
      <c r="FNR77" s="103"/>
      <c r="FNS77" s="103"/>
      <c r="FNT77" s="103"/>
      <c r="FNU77" s="103"/>
      <c r="FNV77" s="103"/>
      <c r="FNW77" s="103"/>
      <c r="FNX77" s="103"/>
      <c r="FNY77" s="103"/>
      <c r="FNZ77" s="103"/>
      <c r="FOA77" s="103"/>
      <c r="FOB77" s="103"/>
      <c r="FOC77" s="103"/>
      <c r="FOD77" s="103"/>
      <c r="FOE77" s="103"/>
      <c r="FOF77" s="103"/>
      <c r="FOG77" s="103"/>
      <c r="FOH77" s="103"/>
      <c r="FOI77" s="103"/>
      <c r="FOJ77" s="103"/>
      <c r="FOK77" s="103"/>
      <c r="FOL77" s="103"/>
      <c r="FOM77" s="103"/>
      <c r="FON77" s="103"/>
      <c r="FOO77" s="103"/>
      <c r="FOP77" s="103"/>
      <c r="FOQ77" s="103"/>
      <c r="FOR77" s="103"/>
      <c r="FOS77" s="103"/>
      <c r="FOT77" s="103"/>
      <c r="FOU77" s="103"/>
      <c r="FOV77" s="103"/>
      <c r="FOW77" s="103"/>
      <c r="FOX77" s="103"/>
      <c r="FOY77" s="103"/>
      <c r="FOZ77" s="103"/>
      <c r="FPA77" s="103"/>
      <c r="FPB77" s="103"/>
      <c r="FPC77" s="103"/>
      <c r="FPD77" s="103"/>
      <c r="FPE77" s="103"/>
      <c r="FPF77" s="103"/>
      <c r="FPG77" s="103"/>
      <c r="FPH77" s="103"/>
      <c r="FPI77" s="103"/>
      <c r="FPJ77" s="103"/>
      <c r="FPK77" s="103"/>
      <c r="FPL77" s="103"/>
      <c r="FPM77" s="103"/>
      <c r="FPN77" s="103"/>
      <c r="FPO77" s="103"/>
      <c r="FPP77" s="103"/>
      <c r="FPQ77" s="103"/>
      <c r="FPR77" s="103"/>
      <c r="FPS77" s="103"/>
      <c r="FPT77" s="103"/>
      <c r="FPU77" s="103"/>
      <c r="FPV77" s="103"/>
      <c r="FPW77" s="103"/>
      <c r="FPX77" s="103"/>
      <c r="FPY77" s="103"/>
      <c r="FPZ77" s="103"/>
      <c r="FQA77" s="103"/>
      <c r="FQB77" s="103"/>
      <c r="FQC77" s="103"/>
      <c r="FQD77" s="103"/>
      <c r="FQE77" s="103"/>
      <c r="FQF77" s="103"/>
      <c r="FQG77" s="103"/>
      <c r="FQH77" s="103"/>
      <c r="FQI77" s="103"/>
      <c r="FQJ77" s="103"/>
      <c r="FQK77" s="103"/>
      <c r="FQL77" s="103"/>
      <c r="FQM77" s="103"/>
      <c r="FQN77" s="103"/>
      <c r="FQO77" s="103"/>
      <c r="FQP77" s="103"/>
      <c r="FQQ77" s="103"/>
      <c r="FQR77" s="103"/>
      <c r="FQS77" s="103"/>
      <c r="FQT77" s="103"/>
      <c r="FQU77" s="103"/>
      <c r="FQV77" s="103"/>
      <c r="FQW77" s="103"/>
      <c r="FQX77" s="103"/>
      <c r="FQY77" s="103"/>
      <c r="FQZ77" s="103"/>
      <c r="FRA77" s="103"/>
      <c r="FRB77" s="103"/>
      <c r="FRC77" s="103"/>
      <c r="FRD77" s="103"/>
      <c r="FRE77" s="103"/>
      <c r="FRF77" s="103"/>
      <c r="FRG77" s="103"/>
      <c r="FRH77" s="103"/>
      <c r="FRI77" s="103"/>
      <c r="FRJ77" s="103"/>
      <c r="FRK77" s="103"/>
      <c r="FRL77" s="103"/>
      <c r="FRM77" s="103"/>
      <c r="FRN77" s="103"/>
      <c r="FRO77" s="103"/>
      <c r="FRP77" s="103"/>
      <c r="FRQ77" s="103"/>
      <c r="FRR77" s="103"/>
      <c r="FRS77" s="103"/>
      <c r="FRT77" s="103"/>
      <c r="FRU77" s="103"/>
      <c r="FRV77" s="103"/>
      <c r="FRW77" s="103"/>
      <c r="FRX77" s="103"/>
      <c r="FRY77" s="103"/>
      <c r="FRZ77" s="103"/>
      <c r="FSA77" s="103"/>
      <c r="FSB77" s="103"/>
      <c r="FSC77" s="103"/>
      <c r="FSD77" s="103"/>
      <c r="FSE77" s="103"/>
      <c r="FSF77" s="103"/>
      <c r="FSG77" s="103"/>
      <c r="FSH77" s="103"/>
      <c r="FSI77" s="103"/>
      <c r="FSJ77" s="103"/>
      <c r="FSK77" s="103"/>
      <c r="FSL77" s="103"/>
      <c r="FSM77" s="103"/>
      <c r="FSN77" s="103"/>
      <c r="FSO77" s="103"/>
      <c r="FSP77" s="103"/>
      <c r="FSQ77" s="103"/>
      <c r="FSR77" s="103"/>
      <c r="FSS77" s="103"/>
      <c r="FST77" s="103"/>
      <c r="FSU77" s="103"/>
      <c r="FSV77" s="103"/>
      <c r="FSW77" s="103"/>
      <c r="FSX77" s="103"/>
      <c r="FSY77" s="103"/>
      <c r="FSZ77" s="103"/>
      <c r="FTA77" s="103"/>
      <c r="FTB77" s="103"/>
      <c r="FTC77" s="103"/>
      <c r="FTD77" s="103"/>
      <c r="FTE77" s="103"/>
      <c r="FTF77" s="103"/>
      <c r="FTG77" s="103"/>
      <c r="FTH77" s="103"/>
      <c r="FTI77" s="103"/>
      <c r="FTJ77" s="103"/>
      <c r="FTK77" s="103"/>
      <c r="FTL77" s="103"/>
      <c r="FTM77" s="103"/>
      <c r="FTN77" s="103"/>
      <c r="FTO77" s="103"/>
      <c r="FTP77" s="103"/>
      <c r="FTQ77" s="103"/>
      <c r="FTR77" s="103"/>
      <c r="FTS77" s="103"/>
      <c r="FTT77" s="103"/>
      <c r="FTU77" s="103"/>
      <c r="FTV77" s="103"/>
      <c r="FTW77" s="103"/>
      <c r="FTX77" s="103"/>
      <c r="FTY77" s="103"/>
      <c r="FTZ77" s="103"/>
      <c r="FUA77" s="103"/>
      <c r="FUB77" s="103"/>
      <c r="FUC77" s="103"/>
      <c r="FUD77" s="103"/>
      <c r="FUE77" s="103"/>
      <c r="FUF77" s="103"/>
      <c r="FUG77" s="103"/>
      <c r="FUH77" s="103"/>
      <c r="FUI77" s="103"/>
      <c r="FUJ77" s="103"/>
      <c r="FUK77" s="103"/>
      <c r="FUL77" s="103"/>
      <c r="FUM77" s="103"/>
      <c r="FUN77" s="103"/>
      <c r="FUO77" s="103"/>
      <c r="FUP77" s="103"/>
      <c r="FUQ77" s="103"/>
      <c r="FUR77" s="103"/>
      <c r="FUS77" s="103"/>
      <c r="FUT77" s="103"/>
      <c r="FUU77" s="103"/>
      <c r="FUV77" s="103"/>
      <c r="FUW77" s="103"/>
      <c r="FUX77" s="103"/>
      <c r="FUY77" s="103"/>
      <c r="FUZ77" s="103"/>
      <c r="FVA77" s="103"/>
      <c r="FVB77" s="103"/>
      <c r="FVC77" s="103"/>
      <c r="FVD77" s="103"/>
      <c r="FVE77" s="103"/>
      <c r="FVF77" s="103"/>
      <c r="FVG77" s="103"/>
      <c r="FVH77" s="103"/>
      <c r="FVI77" s="103"/>
      <c r="FVJ77" s="103"/>
      <c r="FVK77" s="103"/>
      <c r="FVL77" s="103"/>
      <c r="FVM77" s="103"/>
      <c r="FVN77" s="103"/>
      <c r="FVO77" s="103"/>
      <c r="FVP77" s="103"/>
      <c r="FVQ77" s="103"/>
      <c r="FVR77" s="103"/>
      <c r="FVS77" s="103"/>
      <c r="FVT77" s="103"/>
      <c r="FVU77" s="103"/>
      <c r="FVV77" s="103"/>
      <c r="FVW77" s="103"/>
      <c r="FVX77" s="103"/>
      <c r="FVY77" s="103"/>
      <c r="FVZ77" s="103"/>
      <c r="FWA77" s="103"/>
      <c r="FWB77" s="103"/>
      <c r="FWC77" s="103"/>
      <c r="FWD77" s="103"/>
      <c r="FWE77" s="103"/>
      <c r="FWF77" s="103"/>
      <c r="FWG77" s="103"/>
      <c r="FWH77" s="103"/>
      <c r="FWI77" s="103"/>
      <c r="FWJ77" s="103"/>
      <c r="FWK77" s="103"/>
      <c r="FWL77" s="103"/>
      <c r="FWM77" s="103"/>
      <c r="FWN77" s="103"/>
      <c r="FWO77" s="103"/>
      <c r="FWP77" s="103"/>
      <c r="FWQ77" s="103"/>
      <c r="FWR77" s="103"/>
      <c r="FWS77" s="103"/>
      <c r="FWT77" s="103"/>
      <c r="FWU77" s="103"/>
      <c r="FWV77" s="103"/>
      <c r="FWW77" s="103"/>
      <c r="FWX77" s="103"/>
      <c r="FWY77" s="103"/>
      <c r="FWZ77" s="103"/>
      <c r="FXA77" s="103"/>
      <c r="FXB77" s="103"/>
      <c r="FXC77" s="103"/>
      <c r="FXD77" s="103"/>
      <c r="FXE77" s="103"/>
      <c r="FXF77" s="103"/>
      <c r="FXG77" s="103"/>
      <c r="FXH77" s="103"/>
      <c r="FXI77" s="103"/>
      <c r="FXJ77" s="103"/>
      <c r="FXK77" s="103"/>
      <c r="FXL77" s="103"/>
      <c r="FXM77" s="103"/>
      <c r="FXN77" s="103"/>
      <c r="FXO77" s="103"/>
      <c r="FXP77" s="103"/>
      <c r="FXQ77" s="103"/>
      <c r="FXR77" s="103"/>
      <c r="FXS77" s="103"/>
      <c r="FXT77" s="103"/>
      <c r="FXU77" s="103"/>
      <c r="FXV77" s="103"/>
      <c r="FXW77" s="103"/>
      <c r="FXX77" s="103"/>
      <c r="FXY77" s="103"/>
      <c r="FXZ77" s="103"/>
      <c r="FYA77" s="103"/>
      <c r="FYB77" s="103"/>
      <c r="FYC77" s="103"/>
      <c r="FYD77" s="103"/>
      <c r="FYE77" s="103"/>
      <c r="FYF77" s="103"/>
      <c r="FYG77" s="103"/>
      <c r="FYH77" s="103"/>
      <c r="FYI77" s="103"/>
      <c r="FYJ77" s="103"/>
      <c r="FYK77" s="103"/>
      <c r="FYL77" s="103"/>
      <c r="FYM77" s="103"/>
      <c r="FYN77" s="103"/>
      <c r="FYO77" s="103"/>
      <c r="FYP77" s="103"/>
      <c r="FYQ77" s="103"/>
      <c r="FYR77" s="103"/>
      <c r="FYS77" s="103"/>
      <c r="FYT77" s="103"/>
      <c r="FYU77" s="103"/>
      <c r="FYV77" s="103"/>
      <c r="FYW77" s="103"/>
      <c r="FYX77" s="103"/>
      <c r="FYY77" s="103"/>
      <c r="FYZ77" s="103"/>
      <c r="FZA77" s="103"/>
      <c r="FZB77" s="103"/>
      <c r="FZC77" s="103"/>
      <c r="FZD77" s="103"/>
      <c r="FZE77" s="103"/>
      <c r="FZF77" s="103"/>
      <c r="FZG77" s="103"/>
      <c r="FZH77" s="103"/>
      <c r="FZI77" s="103"/>
      <c r="FZJ77" s="103"/>
      <c r="FZK77" s="103"/>
      <c r="FZL77" s="103"/>
      <c r="FZM77" s="103"/>
      <c r="FZN77" s="103"/>
      <c r="FZO77" s="103"/>
      <c r="FZP77" s="103"/>
      <c r="FZQ77" s="103"/>
      <c r="FZR77" s="103"/>
      <c r="FZS77" s="103"/>
      <c r="FZT77" s="103"/>
      <c r="FZU77" s="103"/>
      <c r="FZV77" s="103"/>
      <c r="FZW77" s="103"/>
      <c r="FZX77" s="103"/>
      <c r="FZY77" s="103"/>
      <c r="FZZ77" s="103"/>
      <c r="GAA77" s="103"/>
      <c r="GAB77" s="103"/>
      <c r="GAC77" s="103"/>
      <c r="GAD77" s="103"/>
      <c r="GAE77" s="103"/>
      <c r="GAF77" s="103"/>
      <c r="GAG77" s="103"/>
      <c r="GAH77" s="103"/>
      <c r="GAI77" s="103"/>
      <c r="GAJ77" s="103"/>
      <c r="GAK77" s="103"/>
      <c r="GAL77" s="103"/>
      <c r="GAM77" s="103"/>
      <c r="GAN77" s="103"/>
      <c r="GAO77" s="103"/>
      <c r="GAP77" s="103"/>
      <c r="GAQ77" s="103"/>
      <c r="GAR77" s="103"/>
      <c r="GAS77" s="103"/>
      <c r="GAT77" s="103"/>
      <c r="GAU77" s="103"/>
      <c r="GAV77" s="103"/>
      <c r="GAW77" s="103"/>
      <c r="GAX77" s="103"/>
      <c r="GAY77" s="103"/>
      <c r="GAZ77" s="103"/>
      <c r="GBA77" s="103"/>
      <c r="GBB77" s="103"/>
      <c r="GBC77" s="103"/>
      <c r="GBD77" s="103"/>
      <c r="GBE77" s="103"/>
      <c r="GBF77" s="103"/>
      <c r="GBG77" s="103"/>
      <c r="GBH77" s="103"/>
      <c r="GBI77" s="103"/>
      <c r="GBJ77" s="103"/>
      <c r="GBK77" s="103"/>
      <c r="GBL77" s="103"/>
      <c r="GBM77" s="103"/>
      <c r="GBN77" s="103"/>
      <c r="GBO77" s="103"/>
      <c r="GBP77" s="103"/>
      <c r="GBQ77" s="103"/>
      <c r="GBR77" s="103"/>
      <c r="GBS77" s="103"/>
      <c r="GBT77" s="103"/>
      <c r="GBU77" s="103"/>
      <c r="GBV77" s="103"/>
      <c r="GBW77" s="103"/>
      <c r="GBX77" s="103"/>
      <c r="GBY77" s="103"/>
      <c r="GBZ77" s="103"/>
      <c r="GCA77" s="103"/>
      <c r="GCB77" s="103"/>
      <c r="GCC77" s="103"/>
      <c r="GCD77" s="103"/>
      <c r="GCE77" s="103"/>
      <c r="GCF77" s="103"/>
      <c r="GCG77" s="103"/>
      <c r="GCH77" s="103"/>
      <c r="GCI77" s="103"/>
      <c r="GCJ77" s="103"/>
      <c r="GCK77" s="103"/>
      <c r="GCL77" s="103"/>
      <c r="GCM77" s="103"/>
      <c r="GCN77" s="103"/>
      <c r="GCO77" s="103"/>
      <c r="GCP77" s="103"/>
      <c r="GCQ77" s="103"/>
      <c r="GCR77" s="103"/>
      <c r="GCS77" s="103"/>
      <c r="GCT77" s="103"/>
      <c r="GCU77" s="103"/>
      <c r="GCV77" s="103"/>
      <c r="GCW77" s="103"/>
      <c r="GCX77" s="103"/>
      <c r="GCY77" s="103"/>
      <c r="GCZ77" s="103"/>
      <c r="GDA77" s="103"/>
      <c r="GDB77" s="103"/>
      <c r="GDC77" s="103"/>
      <c r="GDD77" s="103"/>
      <c r="GDE77" s="103"/>
      <c r="GDF77" s="103"/>
      <c r="GDG77" s="103"/>
      <c r="GDH77" s="103"/>
      <c r="GDI77" s="103"/>
      <c r="GDJ77" s="103"/>
      <c r="GDK77" s="103"/>
      <c r="GDL77" s="103"/>
      <c r="GDM77" s="103"/>
      <c r="GDN77" s="103"/>
      <c r="GDO77" s="103"/>
      <c r="GDP77" s="103"/>
      <c r="GDQ77" s="103"/>
      <c r="GDR77" s="103"/>
      <c r="GDS77" s="103"/>
      <c r="GDT77" s="103"/>
      <c r="GDU77" s="103"/>
      <c r="GDV77" s="103"/>
      <c r="GDW77" s="103"/>
      <c r="GDX77" s="103"/>
      <c r="GDY77" s="103"/>
      <c r="GDZ77" s="103"/>
      <c r="GEA77" s="103"/>
      <c r="GEB77" s="103"/>
      <c r="GEC77" s="103"/>
      <c r="GED77" s="103"/>
      <c r="GEE77" s="103"/>
      <c r="GEF77" s="103"/>
      <c r="GEG77" s="103"/>
      <c r="GEH77" s="103"/>
      <c r="GEI77" s="103"/>
      <c r="GEJ77" s="103"/>
      <c r="GEK77" s="103"/>
      <c r="GEL77" s="103"/>
      <c r="GEM77" s="103"/>
      <c r="GEN77" s="103"/>
      <c r="GEO77" s="103"/>
      <c r="GEP77" s="103"/>
      <c r="GEQ77" s="103"/>
      <c r="GER77" s="103"/>
      <c r="GES77" s="103"/>
      <c r="GET77" s="103"/>
      <c r="GEU77" s="103"/>
      <c r="GEV77" s="103"/>
      <c r="GEW77" s="103"/>
      <c r="GEX77" s="103"/>
      <c r="GEY77" s="103"/>
      <c r="GEZ77" s="103"/>
      <c r="GFA77" s="103"/>
      <c r="GFB77" s="103"/>
      <c r="GFC77" s="103"/>
      <c r="GFD77" s="103"/>
      <c r="GFE77" s="103"/>
      <c r="GFF77" s="103"/>
      <c r="GFG77" s="103"/>
      <c r="GFH77" s="103"/>
      <c r="GFI77" s="103"/>
      <c r="GFJ77" s="103"/>
      <c r="GFK77" s="103"/>
      <c r="GFL77" s="103"/>
      <c r="GFM77" s="103"/>
      <c r="GFN77" s="103"/>
      <c r="GFO77" s="103"/>
      <c r="GFP77" s="103"/>
      <c r="GFQ77" s="103"/>
      <c r="GFR77" s="103"/>
      <c r="GFS77" s="103"/>
      <c r="GFT77" s="103"/>
      <c r="GFU77" s="103"/>
      <c r="GFV77" s="103"/>
      <c r="GFW77" s="103"/>
      <c r="GFX77" s="103"/>
      <c r="GFY77" s="103"/>
      <c r="GFZ77" s="103"/>
      <c r="GGA77" s="103"/>
      <c r="GGB77" s="103"/>
      <c r="GGC77" s="103"/>
      <c r="GGD77" s="103"/>
      <c r="GGE77" s="103"/>
      <c r="GGF77" s="103"/>
      <c r="GGG77" s="103"/>
      <c r="GGH77" s="103"/>
      <c r="GGI77" s="103"/>
      <c r="GGJ77" s="103"/>
      <c r="GGK77" s="103"/>
      <c r="GGL77" s="103"/>
      <c r="GGM77" s="103"/>
      <c r="GGN77" s="103"/>
      <c r="GGO77" s="103"/>
      <c r="GGP77" s="103"/>
      <c r="GGQ77" s="103"/>
      <c r="GGR77" s="103"/>
      <c r="GGS77" s="103"/>
      <c r="GGT77" s="103"/>
      <c r="GGU77" s="103"/>
      <c r="GGV77" s="103"/>
      <c r="GGW77" s="103"/>
      <c r="GGX77" s="103"/>
      <c r="GGY77" s="103"/>
      <c r="GGZ77" s="103"/>
      <c r="GHA77" s="103"/>
      <c r="GHB77" s="103"/>
      <c r="GHC77" s="103"/>
      <c r="GHD77" s="103"/>
      <c r="GHE77" s="103"/>
      <c r="GHF77" s="103"/>
      <c r="GHG77" s="103"/>
      <c r="GHH77" s="103"/>
      <c r="GHI77" s="103"/>
      <c r="GHJ77" s="103"/>
      <c r="GHK77" s="103"/>
      <c r="GHL77" s="103"/>
      <c r="GHM77" s="103"/>
      <c r="GHN77" s="103"/>
      <c r="GHO77" s="103"/>
      <c r="GHP77" s="103"/>
      <c r="GHQ77" s="103"/>
      <c r="GHR77" s="103"/>
      <c r="GHS77" s="103"/>
      <c r="GHT77" s="103"/>
      <c r="GHU77" s="103"/>
      <c r="GHV77" s="103"/>
      <c r="GHW77" s="103"/>
      <c r="GHX77" s="103"/>
      <c r="GHY77" s="103"/>
      <c r="GHZ77" s="103"/>
      <c r="GIA77" s="103"/>
      <c r="GIB77" s="103"/>
      <c r="GIC77" s="103"/>
      <c r="GID77" s="103"/>
      <c r="GIE77" s="103"/>
      <c r="GIF77" s="103"/>
      <c r="GIG77" s="103"/>
      <c r="GIH77" s="103"/>
      <c r="GII77" s="103"/>
      <c r="GIJ77" s="103"/>
      <c r="GIK77" s="103"/>
      <c r="GIL77" s="103"/>
      <c r="GIM77" s="103"/>
      <c r="GIN77" s="103"/>
      <c r="GIO77" s="103"/>
      <c r="GIP77" s="103"/>
      <c r="GIQ77" s="103"/>
      <c r="GIR77" s="103"/>
      <c r="GIS77" s="103"/>
      <c r="GIT77" s="103"/>
      <c r="GIU77" s="103"/>
      <c r="GIV77" s="103"/>
      <c r="GIW77" s="103"/>
      <c r="GIX77" s="103"/>
      <c r="GIY77" s="103"/>
      <c r="GIZ77" s="103"/>
      <c r="GJA77" s="103"/>
      <c r="GJB77" s="103"/>
      <c r="GJC77" s="103"/>
      <c r="GJD77" s="103"/>
      <c r="GJE77" s="103"/>
      <c r="GJF77" s="103"/>
      <c r="GJG77" s="103"/>
      <c r="GJH77" s="103"/>
      <c r="GJI77" s="103"/>
      <c r="GJJ77" s="103"/>
      <c r="GJK77" s="103"/>
      <c r="GJL77" s="103"/>
      <c r="GJM77" s="103"/>
      <c r="GJN77" s="103"/>
      <c r="GJO77" s="103"/>
      <c r="GJP77" s="103"/>
      <c r="GJQ77" s="103"/>
      <c r="GJR77" s="103"/>
      <c r="GJS77" s="103"/>
      <c r="GJT77" s="103"/>
      <c r="GJU77" s="103"/>
      <c r="GJV77" s="103"/>
      <c r="GJW77" s="103"/>
      <c r="GJX77" s="103"/>
      <c r="GJY77" s="103"/>
      <c r="GJZ77" s="103"/>
      <c r="GKA77" s="103"/>
      <c r="GKB77" s="103"/>
      <c r="GKC77" s="103"/>
      <c r="GKD77" s="103"/>
      <c r="GKE77" s="103"/>
      <c r="GKF77" s="103"/>
      <c r="GKG77" s="103"/>
      <c r="GKH77" s="103"/>
      <c r="GKI77" s="103"/>
      <c r="GKJ77" s="103"/>
      <c r="GKK77" s="103"/>
      <c r="GKL77" s="103"/>
      <c r="GKM77" s="103"/>
      <c r="GKN77" s="103"/>
      <c r="GKO77" s="103"/>
      <c r="GKP77" s="103"/>
      <c r="GKQ77" s="103"/>
      <c r="GKR77" s="103"/>
      <c r="GKS77" s="103"/>
      <c r="GKT77" s="103"/>
      <c r="GKU77" s="103"/>
      <c r="GKV77" s="103"/>
      <c r="GKW77" s="103"/>
      <c r="GKX77" s="103"/>
      <c r="GKY77" s="103"/>
      <c r="GKZ77" s="103"/>
      <c r="GLA77" s="103"/>
      <c r="GLB77" s="103"/>
      <c r="GLC77" s="103"/>
      <c r="GLD77" s="103"/>
      <c r="GLE77" s="103"/>
      <c r="GLF77" s="103"/>
      <c r="GLG77" s="103"/>
      <c r="GLH77" s="103"/>
      <c r="GLI77" s="103"/>
      <c r="GLJ77" s="103"/>
      <c r="GLK77" s="103"/>
      <c r="GLL77" s="103"/>
      <c r="GLM77" s="103"/>
      <c r="GLN77" s="103"/>
      <c r="GLO77" s="103"/>
      <c r="GLP77" s="103"/>
      <c r="GLQ77" s="103"/>
      <c r="GLR77" s="103"/>
      <c r="GLS77" s="103"/>
      <c r="GLT77" s="103"/>
      <c r="GLU77" s="103"/>
      <c r="GLV77" s="103"/>
      <c r="GLW77" s="103"/>
      <c r="GLX77" s="103"/>
      <c r="GLY77" s="103"/>
      <c r="GLZ77" s="103"/>
      <c r="GMA77" s="103"/>
      <c r="GMB77" s="103"/>
      <c r="GMC77" s="103"/>
      <c r="GMD77" s="103"/>
      <c r="GME77" s="103"/>
      <c r="GMF77" s="103"/>
      <c r="GMG77" s="103"/>
      <c r="GMH77" s="103"/>
      <c r="GMI77" s="103"/>
      <c r="GMJ77" s="103"/>
      <c r="GMK77" s="103"/>
      <c r="GML77" s="103"/>
      <c r="GMM77" s="103"/>
      <c r="GMN77" s="103"/>
      <c r="GMO77" s="103"/>
      <c r="GMP77" s="103"/>
      <c r="GMQ77" s="103"/>
      <c r="GMR77" s="103"/>
      <c r="GMS77" s="103"/>
      <c r="GMT77" s="103"/>
      <c r="GMU77" s="103"/>
      <c r="GMV77" s="103"/>
      <c r="GMW77" s="103"/>
      <c r="GMX77" s="103"/>
      <c r="GMY77" s="103"/>
      <c r="GMZ77" s="103"/>
      <c r="GNA77" s="103"/>
      <c r="GNB77" s="103"/>
      <c r="GNC77" s="103"/>
      <c r="GND77" s="103"/>
      <c r="GNE77" s="103"/>
      <c r="GNF77" s="103"/>
      <c r="GNG77" s="103"/>
      <c r="GNH77" s="103"/>
      <c r="GNI77" s="103"/>
      <c r="GNJ77" s="103"/>
      <c r="GNK77" s="103"/>
      <c r="GNL77" s="103"/>
      <c r="GNM77" s="103"/>
      <c r="GNN77" s="103"/>
      <c r="GNO77" s="103"/>
      <c r="GNP77" s="103"/>
      <c r="GNQ77" s="103"/>
      <c r="GNR77" s="103"/>
      <c r="GNS77" s="103"/>
      <c r="GNT77" s="103"/>
      <c r="GNU77" s="103"/>
      <c r="GNV77" s="103"/>
      <c r="GNW77" s="103"/>
      <c r="GNX77" s="103"/>
      <c r="GNY77" s="103"/>
      <c r="GNZ77" s="103"/>
      <c r="GOA77" s="103"/>
      <c r="GOB77" s="103"/>
      <c r="GOC77" s="103"/>
      <c r="GOD77" s="103"/>
      <c r="GOE77" s="103"/>
      <c r="GOF77" s="103"/>
      <c r="GOG77" s="103"/>
      <c r="GOH77" s="103"/>
      <c r="GOI77" s="103"/>
      <c r="GOJ77" s="103"/>
      <c r="GOK77" s="103"/>
      <c r="GOL77" s="103"/>
      <c r="GOM77" s="103"/>
      <c r="GON77" s="103"/>
      <c r="GOO77" s="103"/>
      <c r="GOP77" s="103"/>
      <c r="GOQ77" s="103"/>
      <c r="GOR77" s="103"/>
      <c r="GOS77" s="103"/>
      <c r="GOT77" s="103"/>
      <c r="GOU77" s="103"/>
      <c r="GOV77" s="103"/>
      <c r="GOW77" s="103"/>
      <c r="GOX77" s="103"/>
      <c r="GOY77" s="103"/>
      <c r="GOZ77" s="103"/>
      <c r="GPA77" s="103"/>
      <c r="GPB77" s="103"/>
      <c r="GPC77" s="103"/>
      <c r="GPD77" s="103"/>
      <c r="GPE77" s="103"/>
      <c r="GPF77" s="103"/>
      <c r="GPG77" s="103"/>
      <c r="GPH77" s="103"/>
      <c r="GPI77" s="103"/>
      <c r="GPJ77" s="103"/>
      <c r="GPK77" s="103"/>
      <c r="GPL77" s="103"/>
      <c r="GPM77" s="103"/>
      <c r="GPN77" s="103"/>
      <c r="GPO77" s="103"/>
      <c r="GPP77" s="103"/>
      <c r="GPQ77" s="103"/>
      <c r="GPR77" s="103"/>
      <c r="GPS77" s="103"/>
      <c r="GPT77" s="103"/>
      <c r="GPU77" s="103"/>
      <c r="GPV77" s="103"/>
      <c r="GPW77" s="103"/>
      <c r="GPX77" s="103"/>
      <c r="GPY77" s="103"/>
      <c r="GPZ77" s="103"/>
      <c r="GQA77" s="103"/>
      <c r="GQB77" s="103"/>
      <c r="GQC77" s="103"/>
      <c r="GQD77" s="103"/>
      <c r="GQE77" s="103"/>
      <c r="GQF77" s="103"/>
      <c r="GQG77" s="103"/>
      <c r="GQH77" s="103"/>
      <c r="GQI77" s="103"/>
      <c r="GQJ77" s="103"/>
      <c r="GQK77" s="103"/>
      <c r="GQL77" s="103"/>
      <c r="GQM77" s="103"/>
      <c r="GQN77" s="103"/>
      <c r="GQO77" s="103"/>
      <c r="GQP77" s="103"/>
      <c r="GQQ77" s="103"/>
      <c r="GQR77" s="103"/>
      <c r="GQS77" s="103"/>
      <c r="GQT77" s="103"/>
      <c r="GQU77" s="103"/>
      <c r="GQV77" s="103"/>
      <c r="GQW77" s="103"/>
      <c r="GQX77" s="103"/>
      <c r="GQY77" s="103"/>
      <c r="GQZ77" s="103"/>
      <c r="GRA77" s="103"/>
      <c r="GRB77" s="103"/>
      <c r="GRC77" s="103"/>
      <c r="GRD77" s="103"/>
      <c r="GRE77" s="103"/>
      <c r="GRF77" s="103"/>
      <c r="GRG77" s="103"/>
      <c r="GRH77" s="103"/>
      <c r="GRI77" s="103"/>
      <c r="GRJ77" s="103"/>
      <c r="GRK77" s="103"/>
      <c r="GRL77" s="103"/>
      <c r="GRM77" s="103"/>
      <c r="GRN77" s="103"/>
      <c r="GRO77" s="103"/>
      <c r="GRP77" s="103"/>
      <c r="GRQ77" s="103"/>
      <c r="GRR77" s="103"/>
      <c r="GRS77" s="103"/>
      <c r="GRT77" s="103"/>
      <c r="GRU77" s="103"/>
      <c r="GRV77" s="103"/>
      <c r="GRW77" s="103"/>
      <c r="GRX77" s="103"/>
      <c r="GRY77" s="103"/>
      <c r="GRZ77" s="103"/>
      <c r="GSA77" s="103"/>
      <c r="GSB77" s="103"/>
      <c r="GSC77" s="103"/>
      <c r="GSD77" s="103"/>
      <c r="GSE77" s="103"/>
      <c r="GSF77" s="103"/>
      <c r="GSG77" s="103"/>
      <c r="GSH77" s="103"/>
      <c r="GSI77" s="103"/>
      <c r="GSJ77" s="103"/>
      <c r="GSK77" s="103"/>
      <c r="GSL77" s="103"/>
      <c r="GSM77" s="103"/>
      <c r="GSN77" s="103"/>
      <c r="GSO77" s="103"/>
      <c r="GSP77" s="103"/>
      <c r="GSQ77" s="103"/>
      <c r="GSR77" s="103"/>
      <c r="GSS77" s="103"/>
      <c r="GST77" s="103"/>
      <c r="GSU77" s="103"/>
      <c r="GSV77" s="103"/>
      <c r="GSW77" s="103"/>
      <c r="GSX77" s="103"/>
      <c r="GSY77" s="103"/>
      <c r="GSZ77" s="103"/>
      <c r="GTA77" s="103"/>
      <c r="GTB77" s="103"/>
      <c r="GTC77" s="103"/>
      <c r="GTD77" s="103"/>
      <c r="GTE77" s="103"/>
      <c r="GTF77" s="103"/>
      <c r="GTG77" s="103"/>
      <c r="GTH77" s="103"/>
      <c r="GTI77" s="103"/>
      <c r="GTJ77" s="103"/>
      <c r="GTK77" s="103"/>
      <c r="GTL77" s="103"/>
      <c r="GTM77" s="103"/>
      <c r="GTN77" s="103"/>
      <c r="GTO77" s="103"/>
      <c r="GTP77" s="103"/>
      <c r="GTQ77" s="103"/>
      <c r="GTR77" s="103"/>
      <c r="GTS77" s="103"/>
      <c r="GTT77" s="103"/>
      <c r="GTU77" s="103"/>
      <c r="GTV77" s="103"/>
      <c r="GTW77" s="103"/>
      <c r="GTX77" s="103"/>
      <c r="GTY77" s="103"/>
      <c r="GTZ77" s="103"/>
      <c r="GUA77" s="103"/>
      <c r="GUB77" s="103"/>
      <c r="GUC77" s="103"/>
      <c r="GUD77" s="103"/>
      <c r="GUE77" s="103"/>
      <c r="GUF77" s="103"/>
      <c r="GUG77" s="103"/>
      <c r="GUH77" s="103"/>
      <c r="GUI77" s="103"/>
      <c r="GUJ77" s="103"/>
      <c r="GUK77" s="103"/>
      <c r="GUL77" s="103"/>
      <c r="GUM77" s="103"/>
      <c r="GUN77" s="103"/>
      <c r="GUO77" s="103"/>
      <c r="GUP77" s="103"/>
      <c r="GUQ77" s="103"/>
      <c r="GUR77" s="103"/>
      <c r="GUS77" s="103"/>
      <c r="GUT77" s="103"/>
      <c r="GUU77" s="103"/>
      <c r="GUV77" s="103"/>
      <c r="GUW77" s="103"/>
      <c r="GUX77" s="103"/>
      <c r="GUY77" s="103"/>
      <c r="GUZ77" s="103"/>
      <c r="GVA77" s="103"/>
      <c r="GVB77" s="103"/>
      <c r="GVC77" s="103"/>
      <c r="GVD77" s="103"/>
      <c r="GVE77" s="103"/>
      <c r="GVF77" s="103"/>
      <c r="GVG77" s="103"/>
      <c r="GVH77" s="103"/>
      <c r="GVI77" s="103"/>
      <c r="GVJ77" s="103"/>
      <c r="GVK77" s="103"/>
      <c r="GVL77" s="103"/>
      <c r="GVM77" s="103"/>
      <c r="GVN77" s="103"/>
      <c r="GVO77" s="103"/>
      <c r="GVP77" s="103"/>
      <c r="GVQ77" s="103"/>
      <c r="GVR77" s="103"/>
      <c r="GVS77" s="103"/>
      <c r="GVT77" s="103"/>
      <c r="GVU77" s="103"/>
      <c r="GVV77" s="103"/>
      <c r="GVW77" s="103"/>
      <c r="GVX77" s="103"/>
      <c r="GVY77" s="103"/>
      <c r="GVZ77" s="103"/>
      <c r="GWA77" s="103"/>
      <c r="GWB77" s="103"/>
      <c r="GWC77" s="103"/>
      <c r="GWD77" s="103"/>
      <c r="GWE77" s="103"/>
      <c r="GWF77" s="103"/>
      <c r="GWG77" s="103"/>
      <c r="GWH77" s="103"/>
      <c r="GWI77" s="103"/>
      <c r="GWJ77" s="103"/>
      <c r="GWK77" s="103"/>
      <c r="GWL77" s="103"/>
      <c r="GWM77" s="103"/>
      <c r="GWN77" s="103"/>
      <c r="GWO77" s="103"/>
      <c r="GWP77" s="103"/>
      <c r="GWQ77" s="103"/>
      <c r="GWR77" s="103"/>
      <c r="GWS77" s="103"/>
      <c r="GWT77" s="103"/>
      <c r="GWU77" s="103"/>
      <c r="GWV77" s="103"/>
      <c r="GWW77" s="103"/>
      <c r="GWX77" s="103"/>
      <c r="GWY77" s="103"/>
      <c r="GWZ77" s="103"/>
      <c r="GXA77" s="103"/>
      <c r="GXB77" s="103"/>
      <c r="GXC77" s="103"/>
      <c r="GXD77" s="103"/>
      <c r="GXE77" s="103"/>
      <c r="GXF77" s="103"/>
      <c r="GXG77" s="103"/>
      <c r="GXH77" s="103"/>
      <c r="GXI77" s="103"/>
      <c r="GXJ77" s="103"/>
      <c r="GXK77" s="103"/>
      <c r="GXL77" s="103"/>
      <c r="GXM77" s="103"/>
      <c r="GXN77" s="103"/>
      <c r="GXO77" s="103"/>
      <c r="GXP77" s="103"/>
      <c r="GXQ77" s="103"/>
      <c r="GXR77" s="103"/>
      <c r="GXS77" s="103"/>
      <c r="GXT77" s="103"/>
      <c r="GXU77" s="103"/>
      <c r="GXV77" s="103"/>
      <c r="GXW77" s="103"/>
      <c r="GXX77" s="103"/>
      <c r="GXY77" s="103"/>
      <c r="GXZ77" s="103"/>
      <c r="GYA77" s="103"/>
      <c r="GYB77" s="103"/>
      <c r="GYC77" s="103"/>
      <c r="GYD77" s="103"/>
      <c r="GYE77" s="103"/>
      <c r="GYF77" s="103"/>
      <c r="GYG77" s="103"/>
      <c r="GYH77" s="103"/>
      <c r="GYI77" s="103"/>
      <c r="GYJ77" s="103"/>
      <c r="GYK77" s="103"/>
      <c r="GYL77" s="103"/>
      <c r="GYM77" s="103"/>
      <c r="GYN77" s="103"/>
      <c r="GYO77" s="103"/>
      <c r="GYP77" s="103"/>
      <c r="GYQ77" s="103"/>
      <c r="GYR77" s="103"/>
      <c r="GYS77" s="103"/>
      <c r="GYT77" s="103"/>
      <c r="GYU77" s="103"/>
      <c r="GYV77" s="103"/>
      <c r="GYW77" s="103"/>
      <c r="GYX77" s="103"/>
      <c r="GYY77" s="103"/>
      <c r="GYZ77" s="103"/>
      <c r="GZA77" s="103"/>
      <c r="GZB77" s="103"/>
      <c r="GZC77" s="103"/>
      <c r="GZD77" s="103"/>
      <c r="GZE77" s="103"/>
      <c r="GZF77" s="103"/>
      <c r="GZG77" s="103"/>
      <c r="GZH77" s="103"/>
      <c r="GZI77" s="103"/>
      <c r="GZJ77" s="103"/>
      <c r="GZK77" s="103"/>
      <c r="GZL77" s="103"/>
      <c r="GZM77" s="103"/>
      <c r="GZN77" s="103"/>
      <c r="GZO77" s="103"/>
      <c r="GZP77" s="103"/>
      <c r="GZQ77" s="103"/>
      <c r="GZR77" s="103"/>
      <c r="GZS77" s="103"/>
      <c r="GZT77" s="103"/>
      <c r="GZU77" s="103"/>
      <c r="GZV77" s="103"/>
      <c r="GZW77" s="103"/>
      <c r="GZX77" s="103"/>
      <c r="GZY77" s="103"/>
      <c r="GZZ77" s="103"/>
      <c r="HAA77" s="103"/>
      <c r="HAB77" s="103"/>
      <c r="HAC77" s="103"/>
      <c r="HAD77" s="103"/>
      <c r="HAE77" s="103"/>
      <c r="HAF77" s="103"/>
      <c r="HAG77" s="103"/>
      <c r="HAH77" s="103"/>
      <c r="HAI77" s="103"/>
      <c r="HAJ77" s="103"/>
      <c r="HAK77" s="103"/>
      <c r="HAL77" s="103"/>
      <c r="HAM77" s="103"/>
      <c r="HAN77" s="103"/>
      <c r="HAO77" s="103"/>
      <c r="HAP77" s="103"/>
      <c r="HAQ77" s="103"/>
      <c r="HAR77" s="103"/>
      <c r="HAS77" s="103"/>
      <c r="HAT77" s="103"/>
      <c r="HAU77" s="103"/>
      <c r="HAV77" s="103"/>
      <c r="HAW77" s="103"/>
      <c r="HAX77" s="103"/>
      <c r="HAY77" s="103"/>
      <c r="HAZ77" s="103"/>
      <c r="HBA77" s="103"/>
      <c r="HBB77" s="103"/>
      <c r="HBC77" s="103"/>
      <c r="HBD77" s="103"/>
      <c r="HBE77" s="103"/>
      <c r="HBF77" s="103"/>
      <c r="HBG77" s="103"/>
      <c r="HBH77" s="103"/>
      <c r="HBI77" s="103"/>
      <c r="HBJ77" s="103"/>
      <c r="HBK77" s="103"/>
      <c r="HBL77" s="103"/>
      <c r="HBM77" s="103"/>
      <c r="HBN77" s="103"/>
      <c r="HBO77" s="103"/>
      <c r="HBP77" s="103"/>
      <c r="HBQ77" s="103"/>
      <c r="HBR77" s="103"/>
      <c r="HBS77" s="103"/>
      <c r="HBT77" s="103"/>
      <c r="HBU77" s="103"/>
      <c r="HBV77" s="103"/>
      <c r="HBW77" s="103"/>
      <c r="HBX77" s="103"/>
      <c r="HBY77" s="103"/>
      <c r="HBZ77" s="103"/>
      <c r="HCA77" s="103"/>
      <c r="HCB77" s="103"/>
      <c r="HCC77" s="103"/>
      <c r="HCD77" s="103"/>
      <c r="HCE77" s="103"/>
      <c r="HCF77" s="103"/>
      <c r="HCG77" s="103"/>
      <c r="HCH77" s="103"/>
      <c r="HCI77" s="103"/>
      <c r="HCJ77" s="103"/>
      <c r="HCK77" s="103"/>
      <c r="HCL77" s="103"/>
      <c r="HCM77" s="103"/>
      <c r="HCN77" s="103"/>
      <c r="HCO77" s="103"/>
      <c r="HCP77" s="103"/>
      <c r="HCQ77" s="103"/>
      <c r="HCR77" s="103"/>
      <c r="HCS77" s="103"/>
      <c r="HCT77" s="103"/>
      <c r="HCU77" s="103"/>
      <c r="HCV77" s="103"/>
      <c r="HCW77" s="103"/>
      <c r="HCX77" s="103"/>
      <c r="HCY77" s="103"/>
      <c r="HCZ77" s="103"/>
      <c r="HDA77" s="103"/>
      <c r="HDB77" s="103"/>
      <c r="HDC77" s="103"/>
      <c r="HDD77" s="103"/>
      <c r="HDE77" s="103"/>
      <c r="HDF77" s="103"/>
      <c r="HDG77" s="103"/>
      <c r="HDH77" s="103"/>
      <c r="HDI77" s="103"/>
      <c r="HDJ77" s="103"/>
      <c r="HDK77" s="103"/>
      <c r="HDL77" s="103"/>
      <c r="HDM77" s="103"/>
      <c r="HDN77" s="103"/>
      <c r="HDO77" s="103"/>
      <c r="HDP77" s="103"/>
      <c r="HDQ77" s="103"/>
      <c r="HDR77" s="103"/>
      <c r="HDS77" s="103"/>
      <c r="HDT77" s="103"/>
      <c r="HDU77" s="103"/>
      <c r="HDV77" s="103"/>
      <c r="HDW77" s="103"/>
      <c r="HDX77" s="103"/>
      <c r="HDY77" s="103"/>
      <c r="HDZ77" s="103"/>
      <c r="HEA77" s="103"/>
      <c r="HEB77" s="103"/>
      <c r="HEC77" s="103"/>
      <c r="HED77" s="103"/>
      <c r="HEE77" s="103"/>
      <c r="HEF77" s="103"/>
      <c r="HEG77" s="103"/>
      <c r="HEH77" s="103"/>
      <c r="HEI77" s="103"/>
      <c r="HEJ77" s="103"/>
      <c r="HEK77" s="103"/>
      <c r="HEL77" s="103"/>
      <c r="HEM77" s="103"/>
      <c r="HEN77" s="103"/>
      <c r="HEO77" s="103"/>
      <c r="HEP77" s="103"/>
      <c r="HEQ77" s="103"/>
      <c r="HER77" s="103"/>
      <c r="HES77" s="103"/>
      <c r="HET77" s="103"/>
      <c r="HEU77" s="103"/>
      <c r="HEV77" s="103"/>
      <c r="HEW77" s="103"/>
      <c r="HEX77" s="103"/>
      <c r="HEY77" s="103"/>
      <c r="HEZ77" s="103"/>
      <c r="HFA77" s="103"/>
      <c r="HFB77" s="103"/>
      <c r="HFC77" s="103"/>
      <c r="HFD77" s="103"/>
      <c r="HFE77" s="103"/>
      <c r="HFF77" s="103"/>
      <c r="HFG77" s="103"/>
      <c r="HFH77" s="103"/>
      <c r="HFI77" s="103"/>
      <c r="HFJ77" s="103"/>
      <c r="HFK77" s="103"/>
      <c r="HFL77" s="103"/>
      <c r="HFM77" s="103"/>
      <c r="HFN77" s="103"/>
      <c r="HFO77" s="103"/>
      <c r="HFP77" s="103"/>
      <c r="HFQ77" s="103"/>
      <c r="HFR77" s="103"/>
      <c r="HFS77" s="103"/>
      <c r="HFT77" s="103"/>
      <c r="HFU77" s="103"/>
      <c r="HFV77" s="103"/>
      <c r="HFW77" s="103"/>
      <c r="HFX77" s="103"/>
      <c r="HFY77" s="103"/>
      <c r="HFZ77" s="103"/>
      <c r="HGA77" s="103"/>
      <c r="HGB77" s="103"/>
      <c r="HGC77" s="103"/>
      <c r="HGD77" s="103"/>
      <c r="HGE77" s="103"/>
      <c r="HGF77" s="103"/>
      <c r="HGG77" s="103"/>
      <c r="HGH77" s="103"/>
      <c r="HGI77" s="103"/>
      <c r="HGJ77" s="103"/>
      <c r="HGK77" s="103"/>
      <c r="HGL77" s="103"/>
      <c r="HGM77" s="103"/>
      <c r="HGN77" s="103"/>
      <c r="HGO77" s="103"/>
      <c r="HGP77" s="103"/>
      <c r="HGQ77" s="103"/>
      <c r="HGR77" s="103"/>
      <c r="HGS77" s="103"/>
      <c r="HGT77" s="103"/>
      <c r="HGU77" s="103"/>
      <c r="HGV77" s="103"/>
      <c r="HGW77" s="103"/>
      <c r="HGX77" s="103"/>
      <c r="HGY77" s="103"/>
      <c r="HGZ77" s="103"/>
      <c r="HHA77" s="103"/>
      <c r="HHB77" s="103"/>
      <c r="HHC77" s="103"/>
      <c r="HHD77" s="103"/>
      <c r="HHE77" s="103"/>
      <c r="HHF77" s="103"/>
      <c r="HHG77" s="103"/>
      <c r="HHH77" s="103"/>
      <c r="HHI77" s="103"/>
      <c r="HHJ77" s="103"/>
      <c r="HHK77" s="103"/>
      <c r="HHL77" s="103"/>
      <c r="HHM77" s="103"/>
      <c r="HHN77" s="103"/>
      <c r="HHO77" s="103"/>
      <c r="HHP77" s="103"/>
      <c r="HHQ77" s="103"/>
      <c r="HHR77" s="103"/>
      <c r="HHS77" s="103"/>
      <c r="HHT77" s="103"/>
      <c r="HHU77" s="103"/>
      <c r="HHV77" s="103"/>
      <c r="HHW77" s="103"/>
      <c r="HHX77" s="103"/>
      <c r="HHY77" s="103"/>
      <c r="HHZ77" s="103"/>
      <c r="HIA77" s="103"/>
      <c r="HIB77" s="103"/>
      <c r="HIC77" s="103"/>
      <c r="HID77" s="103"/>
      <c r="HIE77" s="103"/>
      <c r="HIF77" s="103"/>
      <c r="HIG77" s="103"/>
      <c r="HIH77" s="103"/>
      <c r="HII77" s="103"/>
      <c r="HIJ77" s="103"/>
      <c r="HIK77" s="103"/>
      <c r="HIL77" s="103"/>
      <c r="HIM77" s="103"/>
      <c r="HIN77" s="103"/>
      <c r="HIO77" s="103"/>
      <c r="HIP77" s="103"/>
      <c r="HIQ77" s="103"/>
      <c r="HIR77" s="103"/>
      <c r="HIS77" s="103"/>
      <c r="HIT77" s="103"/>
      <c r="HIU77" s="103"/>
      <c r="HIV77" s="103"/>
      <c r="HIW77" s="103"/>
      <c r="HIX77" s="103"/>
      <c r="HIY77" s="103"/>
      <c r="HIZ77" s="103"/>
      <c r="HJA77" s="103"/>
      <c r="HJB77" s="103"/>
      <c r="HJC77" s="103"/>
      <c r="HJD77" s="103"/>
      <c r="HJE77" s="103"/>
      <c r="HJF77" s="103"/>
      <c r="HJG77" s="103"/>
      <c r="HJH77" s="103"/>
      <c r="HJI77" s="103"/>
      <c r="HJJ77" s="103"/>
      <c r="HJK77" s="103"/>
      <c r="HJL77" s="103"/>
      <c r="HJM77" s="103"/>
      <c r="HJN77" s="103"/>
      <c r="HJO77" s="103"/>
      <c r="HJP77" s="103"/>
      <c r="HJQ77" s="103"/>
      <c r="HJR77" s="103"/>
      <c r="HJS77" s="103"/>
      <c r="HJT77" s="103"/>
      <c r="HJU77" s="103"/>
      <c r="HJV77" s="103"/>
      <c r="HJW77" s="103"/>
      <c r="HJX77" s="103"/>
      <c r="HJY77" s="103"/>
      <c r="HJZ77" s="103"/>
      <c r="HKA77" s="103"/>
      <c r="HKB77" s="103"/>
      <c r="HKC77" s="103"/>
      <c r="HKD77" s="103"/>
      <c r="HKE77" s="103"/>
      <c r="HKF77" s="103"/>
      <c r="HKG77" s="103"/>
      <c r="HKH77" s="103"/>
      <c r="HKI77" s="103"/>
      <c r="HKJ77" s="103"/>
      <c r="HKK77" s="103"/>
      <c r="HKL77" s="103"/>
      <c r="HKM77" s="103"/>
      <c r="HKN77" s="103"/>
      <c r="HKO77" s="103"/>
      <c r="HKP77" s="103"/>
      <c r="HKQ77" s="103"/>
      <c r="HKR77" s="103"/>
      <c r="HKS77" s="103"/>
      <c r="HKT77" s="103"/>
      <c r="HKU77" s="103"/>
      <c r="HKV77" s="103"/>
      <c r="HKW77" s="103"/>
      <c r="HKX77" s="103"/>
      <c r="HKY77" s="103"/>
      <c r="HKZ77" s="103"/>
      <c r="HLA77" s="103"/>
      <c r="HLB77" s="103"/>
      <c r="HLC77" s="103"/>
      <c r="HLD77" s="103"/>
      <c r="HLE77" s="103"/>
      <c r="HLF77" s="103"/>
      <c r="HLG77" s="103"/>
      <c r="HLH77" s="103"/>
      <c r="HLI77" s="103"/>
      <c r="HLJ77" s="103"/>
      <c r="HLK77" s="103"/>
      <c r="HLL77" s="103"/>
      <c r="HLM77" s="103"/>
      <c r="HLN77" s="103"/>
      <c r="HLO77" s="103"/>
      <c r="HLP77" s="103"/>
      <c r="HLQ77" s="103"/>
      <c r="HLR77" s="103"/>
      <c r="HLS77" s="103"/>
      <c r="HLT77" s="103"/>
      <c r="HLU77" s="103"/>
      <c r="HLV77" s="103"/>
      <c r="HLW77" s="103"/>
      <c r="HLX77" s="103"/>
      <c r="HLY77" s="103"/>
      <c r="HLZ77" s="103"/>
      <c r="HMA77" s="103"/>
      <c r="HMB77" s="103"/>
      <c r="HMC77" s="103"/>
      <c r="HMD77" s="103"/>
      <c r="HME77" s="103"/>
      <c r="HMF77" s="103"/>
      <c r="HMG77" s="103"/>
      <c r="HMH77" s="103"/>
      <c r="HMI77" s="103"/>
      <c r="HMJ77" s="103"/>
      <c r="HMK77" s="103"/>
      <c r="HML77" s="103"/>
      <c r="HMM77" s="103"/>
      <c r="HMN77" s="103"/>
      <c r="HMO77" s="103"/>
      <c r="HMP77" s="103"/>
      <c r="HMQ77" s="103"/>
      <c r="HMR77" s="103"/>
      <c r="HMS77" s="103"/>
      <c r="HMT77" s="103"/>
      <c r="HMU77" s="103"/>
      <c r="HMV77" s="103"/>
      <c r="HMW77" s="103"/>
      <c r="HMX77" s="103"/>
      <c r="HMY77" s="103"/>
      <c r="HMZ77" s="103"/>
      <c r="HNA77" s="103"/>
      <c r="HNB77" s="103"/>
      <c r="HNC77" s="103"/>
      <c r="HND77" s="103"/>
      <c r="HNE77" s="103"/>
      <c r="HNF77" s="103"/>
      <c r="HNG77" s="103"/>
      <c r="HNH77" s="103"/>
      <c r="HNI77" s="103"/>
      <c r="HNJ77" s="103"/>
      <c r="HNK77" s="103"/>
      <c r="HNL77" s="103"/>
      <c r="HNM77" s="103"/>
      <c r="HNN77" s="103"/>
      <c r="HNO77" s="103"/>
      <c r="HNP77" s="103"/>
      <c r="HNQ77" s="103"/>
      <c r="HNR77" s="103"/>
      <c r="HNS77" s="103"/>
      <c r="HNT77" s="103"/>
      <c r="HNU77" s="103"/>
      <c r="HNV77" s="103"/>
      <c r="HNW77" s="103"/>
      <c r="HNX77" s="103"/>
      <c r="HNY77" s="103"/>
      <c r="HNZ77" s="103"/>
      <c r="HOA77" s="103"/>
      <c r="HOB77" s="103"/>
      <c r="HOC77" s="103"/>
      <c r="HOD77" s="103"/>
      <c r="HOE77" s="103"/>
      <c r="HOF77" s="103"/>
      <c r="HOG77" s="103"/>
      <c r="HOH77" s="103"/>
      <c r="HOI77" s="103"/>
      <c r="HOJ77" s="103"/>
      <c r="HOK77" s="103"/>
      <c r="HOL77" s="103"/>
      <c r="HOM77" s="103"/>
      <c r="HON77" s="103"/>
      <c r="HOO77" s="103"/>
      <c r="HOP77" s="103"/>
      <c r="HOQ77" s="103"/>
      <c r="HOR77" s="103"/>
      <c r="HOS77" s="103"/>
      <c r="HOT77" s="103"/>
      <c r="HOU77" s="103"/>
      <c r="HOV77" s="103"/>
      <c r="HOW77" s="103"/>
      <c r="HOX77" s="103"/>
      <c r="HOY77" s="103"/>
      <c r="HOZ77" s="103"/>
      <c r="HPA77" s="103"/>
      <c r="HPB77" s="103"/>
      <c r="HPC77" s="103"/>
      <c r="HPD77" s="103"/>
      <c r="HPE77" s="103"/>
      <c r="HPF77" s="103"/>
      <c r="HPG77" s="103"/>
      <c r="HPH77" s="103"/>
      <c r="HPI77" s="103"/>
      <c r="HPJ77" s="103"/>
      <c r="HPK77" s="103"/>
      <c r="HPL77" s="103"/>
      <c r="HPM77" s="103"/>
      <c r="HPN77" s="103"/>
      <c r="HPO77" s="103"/>
      <c r="HPP77" s="103"/>
      <c r="HPQ77" s="103"/>
      <c r="HPR77" s="103"/>
      <c r="HPS77" s="103"/>
      <c r="HPT77" s="103"/>
      <c r="HPU77" s="103"/>
      <c r="HPV77" s="103"/>
      <c r="HPW77" s="103"/>
      <c r="HPX77" s="103"/>
      <c r="HPY77" s="103"/>
      <c r="HPZ77" s="103"/>
      <c r="HQA77" s="103"/>
      <c r="HQB77" s="103"/>
      <c r="HQC77" s="103"/>
      <c r="HQD77" s="103"/>
      <c r="HQE77" s="103"/>
      <c r="HQF77" s="103"/>
      <c r="HQG77" s="103"/>
      <c r="HQH77" s="103"/>
      <c r="HQI77" s="103"/>
      <c r="HQJ77" s="103"/>
      <c r="HQK77" s="103"/>
      <c r="HQL77" s="103"/>
      <c r="HQM77" s="103"/>
      <c r="HQN77" s="103"/>
      <c r="HQO77" s="103"/>
      <c r="HQP77" s="103"/>
      <c r="HQQ77" s="103"/>
      <c r="HQR77" s="103"/>
      <c r="HQS77" s="103"/>
      <c r="HQT77" s="103"/>
      <c r="HQU77" s="103"/>
      <c r="HQV77" s="103"/>
      <c r="HQW77" s="103"/>
      <c r="HQX77" s="103"/>
      <c r="HQY77" s="103"/>
      <c r="HQZ77" s="103"/>
      <c r="HRA77" s="103"/>
      <c r="HRB77" s="103"/>
      <c r="HRC77" s="103"/>
      <c r="HRD77" s="103"/>
      <c r="HRE77" s="103"/>
      <c r="HRF77" s="103"/>
      <c r="HRG77" s="103"/>
      <c r="HRH77" s="103"/>
      <c r="HRI77" s="103"/>
      <c r="HRJ77" s="103"/>
      <c r="HRK77" s="103"/>
      <c r="HRL77" s="103"/>
      <c r="HRM77" s="103"/>
      <c r="HRN77" s="103"/>
      <c r="HRO77" s="103"/>
      <c r="HRP77" s="103"/>
      <c r="HRQ77" s="103"/>
      <c r="HRR77" s="103"/>
      <c r="HRS77" s="103"/>
      <c r="HRT77" s="103"/>
      <c r="HRU77" s="103"/>
      <c r="HRV77" s="103"/>
      <c r="HRW77" s="103"/>
      <c r="HRX77" s="103"/>
      <c r="HRY77" s="103"/>
      <c r="HRZ77" s="103"/>
      <c r="HSA77" s="103"/>
      <c r="HSB77" s="103"/>
      <c r="HSC77" s="103"/>
      <c r="HSD77" s="103"/>
      <c r="HSE77" s="103"/>
      <c r="HSF77" s="103"/>
      <c r="HSG77" s="103"/>
      <c r="HSH77" s="103"/>
      <c r="HSI77" s="103"/>
      <c r="HSJ77" s="103"/>
      <c r="HSK77" s="103"/>
      <c r="HSL77" s="103"/>
      <c r="HSM77" s="103"/>
      <c r="HSN77" s="103"/>
      <c r="HSO77" s="103"/>
      <c r="HSP77" s="103"/>
      <c r="HSQ77" s="103"/>
      <c r="HSR77" s="103"/>
      <c r="HSS77" s="103"/>
      <c r="HST77" s="103"/>
      <c r="HSU77" s="103"/>
      <c r="HSV77" s="103"/>
      <c r="HSW77" s="103"/>
      <c r="HSX77" s="103"/>
      <c r="HSY77" s="103"/>
      <c r="HSZ77" s="103"/>
      <c r="HTA77" s="103"/>
      <c r="HTB77" s="103"/>
      <c r="HTC77" s="103"/>
      <c r="HTD77" s="103"/>
      <c r="HTE77" s="103"/>
      <c r="HTF77" s="103"/>
      <c r="HTG77" s="103"/>
      <c r="HTH77" s="103"/>
      <c r="HTI77" s="103"/>
      <c r="HTJ77" s="103"/>
      <c r="HTK77" s="103"/>
      <c r="HTL77" s="103"/>
      <c r="HTM77" s="103"/>
      <c r="HTN77" s="103"/>
      <c r="HTO77" s="103"/>
      <c r="HTP77" s="103"/>
      <c r="HTQ77" s="103"/>
      <c r="HTR77" s="103"/>
      <c r="HTS77" s="103"/>
      <c r="HTT77" s="103"/>
      <c r="HTU77" s="103"/>
      <c r="HTV77" s="103"/>
      <c r="HTW77" s="103"/>
      <c r="HTX77" s="103"/>
      <c r="HTY77" s="103"/>
      <c r="HTZ77" s="103"/>
      <c r="HUA77" s="103"/>
      <c r="HUB77" s="103"/>
      <c r="HUC77" s="103"/>
      <c r="HUD77" s="103"/>
      <c r="HUE77" s="103"/>
      <c r="HUF77" s="103"/>
      <c r="HUG77" s="103"/>
      <c r="HUH77" s="103"/>
      <c r="HUI77" s="103"/>
      <c r="HUJ77" s="103"/>
      <c r="HUK77" s="103"/>
      <c r="HUL77" s="103"/>
      <c r="HUM77" s="103"/>
      <c r="HUN77" s="103"/>
      <c r="HUO77" s="103"/>
      <c r="HUP77" s="103"/>
      <c r="HUQ77" s="103"/>
      <c r="HUR77" s="103"/>
      <c r="HUS77" s="103"/>
      <c r="HUT77" s="103"/>
      <c r="HUU77" s="103"/>
      <c r="HUV77" s="103"/>
      <c r="HUW77" s="103"/>
      <c r="HUX77" s="103"/>
      <c r="HUY77" s="103"/>
      <c r="HUZ77" s="103"/>
      <c r="HVA77" s="103"/>
      <c r="HVB77" s="103"/>
      <c r="HVC77" s="103"/>
      <c r="HVD77" s="103"/>
      <c r="HVE77" s="103"/>
      <c r="HVF77" s="103"/>
      <c r="HVG77" s="103"/>
      <c r="HVH77" s="103"/>
      <c r="HVI77" s="103"/>
      <c r="HVJ77" s="103"/>
      <c r="HVK77" s="103"/>
      <c r="HVL77" s="103"/>
      <c r="HVM77" s="103"/>
      <c r="HVN77" s="103"/>
      <c r="HVO77" s="103"/>
      <c r="HVP77" s="103"/>
      <c r="HVQ77" s="103"/>
      <c r="HVR77" s="103"/>
      <c r="HVS77" s="103"/>
      <c r="HVT77" s="103"/>
      <c r="HVU77" s="103"/>
      <c r="HVV77" s="103"/>
      <c r="HVW77" s="103"/>
      <c r="HVX77" s="103"/>
      <c r="HVY77" s="103"/>
      <c r="HVZ77" s="103"/>
      <c r="HWA77" s="103"/>
      <c r="HWB77" s="103"/>
      <c r="HWC77" s="103"/>
      <c r="HWD77" s="103"/>
      <c r="HWE77" s="103"/>
      <c r="HWF77" s="103"/>
      <c r="HWG77" s="103"/>
      <c r="HWH77" s="103"/>
      <c r="HWI77" s="103"/>
      <c r="HWJ77" s="103"/>
      <c r="HWK77" s="103"/>
      <c r="HWL77" s="103"/>
      <c r="HWM77" s="103"/>
      <c r="HWN77" s="103"/>
      <c r="HWO77" s="103"/>
      <c r="HWP77" s="103"/>
      <c r="HWQ77" s="103"/>
      <c r="HWR77" s="103"/>
      <c r="HWS77" s="103"/>
      <c r="HWT77" s="103"/>
      <c r="HWU77" s="103"/>
      <c r="HWV77" s="103"/>
      <c r="HWW77" s="103"/>
      <c r="HWX77" s="103"/>
      <c r="HWY77" s="103"/>
      <c r="HWZ77" s="103"/>
      <c r="HXA77" s="103"/>
      <c r="HXB77" s="103"/>
      <c r="HXC77" s="103"/>
      <c r="HXD77" s="103"/>
      <c r="HXE77" s="103"/>
      <c r="HXF77" s="103"/>
      <c r="HXG77" s="103"/>
      <c r="HXH77" s="103"/>
      <c r="HXI77" s="103"/>
      <c r="HXJ77" s="103"/>
      <c r="HXK77" s="103"/>
      <c r="HXL77" s="103"/>
      <c r="HXM77" s="103"/>
      <c r="HXN77" s="103"/>
      <c r="HXO77" s="103"/>
      <c r="HXP77" s="103"/>
      <c r="HXQ77" s="103"/>
      <c r="HXR77" s="103"/>
      <c r="HXS77" s="103"/>
      <c r="HXT77" s="103"/>
      <c r="HXU77" s="103"/>
      <c r="HXV77" s="103"/>
      <c r="HXW77" s="103"/>
      <c r="HXX77" s="103"/>
      <c r="HXY77" s="103"/>
      <c r="HXZ77" s="103"/>
      <c r="HYA77" s="103"/>
      <c r="HYB77" s="103"/>
      <c r="HYC77" s="103"/>
      <c r="HYD77" s="103"/>
      <c r="HYE77" s="103"/>
      <c r="HYF77" s="103"/>
      <c r="HYG77" s="103"/>
      <c r="HYH77" s="103"/>
      <c r="HYI77" s="103"/>
      <c r="HYJ77" s="103"/>
      <c r="HYK77" s="103"/>
      <c r="HYL77" s="103"/>
      <c r="HYM77" s="103"/>
      <c r="HYN77" s="103"/>
      <c r="HYO77" s="103"/>
      <c r="HYP77" s="103"/>
      <c r="HYQ77" s="103"/>
      <c r="HYR77" s="103"/>
      <c r="HYS77" s="103"/>
      <c r="HYT77" s="103"/>
      <c r="HYU77" s="103"/>
      <c r="HYV77" s="103"/>
      <c r="HYW77" s="103"/>
      <c r="HYX77" s="103"/>
      <c r="HYY77" s="103"/>
      <c r="HYZ77" s="103"/>
      <c r="HZA77" s="103"/>
      <c r="HZB77" s="103"/>
      <c r="HZC77" s="103"/>
      <c r="HZD77" s="103"/>
      <c r="HZE77" s="103"/>
      <c r="HZF77" s="103"/>
      <c r="HZG77" s="103"/>
      <c r="HZH77" s="103"/>
      <c r="HZI77" s="103"/>
      <c r="HZJ77" s="103"/>
      <c r="HZK77" s="103"/>
      <c r="HZL77" s="103"/>
      <c r="HZM77" s="103"/>
      <c r="HZN77" s="103"/>
      <c r="HZO77" s="103"/>
      <c r="HZP77" s="103"/>
      <c r="HZQ77" s="103"/>
      <c r="HZR77" s="103"/>
      <c r="HZS77" s="103"/>
      <c r="HZT77" s="103"/>
      <c r="HZU77" s="103"/>
      <c r="HZV77" s="103"/>
      <c r="HZW77" s="103"/>
      <c r="HZX77" s="103"/>
      <c r="HZY77" s="103"/>
      <c r="HZZ77" s="103"/>
      <c r="IAA77" s="103"/>
      <c r="IAB77" s="103"/>
      <c r="IAC77" s="103"/>
      <c r="IAD77" s="103"/>
      <c r="IAE77" s="103"/>
      <c r="IAF77" s="103"/>
      <c r="IAG77" s="103"/>
      <c r="IAH77" s="103"/>
      <c r="IAI77" s="103"/>
      <c r="IAJ77" s="103"/>
      <c r="IAK77" s="103"/>
      <c r="IAL77" s="103"/>
      <c r="IAM77" s="103"/>
      <c r="IAN77" s="103"/>
      <c r="IAO77" s="103"/>
      <c r="IAP77" s="103"/>
      <c r="IAQ77" s="103"/>
      <c r="IAR77" s="103"/>
      <c r="IAS77" s="103"/>
      <c r="IAT77" s="103"/>
      <c r="IAU77" s="103"/>
      <c r="IAV77" s="103"/>
      <c r="IAW77" s="103"/>
      <c r="IAX77" s="103"/>
      <c r="IAY77" s="103"/>
      <c r="IAZ77" s="103"/>
      <c r="IBA77" s="103"/>
      <c r="IBB77" s="103"/>
      <c r="IBC77" s="103"/>
      <c r="IBD77" s="103"/>
      <c r="IBE77" s="103"/>
      <c r="IBF77" s="103"/>
      <c r="IBG77" s="103"/>
      <c r="IBH77" s="103"/>
      <c r="IBI77" s="103"/>
      <c r="IBJ77" s="103"/>
      <c r="IBK77" s="103"/>
      <c r="IBL77" s="103"/>
      <c r="IBM77" s="103"/>
      <c r="IBN77" s="103"/>
      <c r="IBO77" s="103"/>
      <c r="IBP77" s="103"/>
      <c r="IBQ77" s="103"/>
      <c r="IBR77" s="103"/>
      <c r="IBS77" s="103"/>
      <c r="IBT77" s="103"/>
      <c r="IBU77" s="103"/>
      <c r="IBV77" s="103"/>
      <c r="IBW77" s="103"/>
      <c r="IBX77" s="103"/>
      <c r="IBY77" s="103"/>
      <c r="IBZ77" s="103"/>
      <c r="ICA77" s="103"/>
      <c r="ICB77" s="103"/>
      <c r="ICC77" s="103"/>
      <c r="ICD77" s="103"/>
      <c r="ICE77" s="103"/>
      <c r="ICF77" s="103"/>
      <c r="ICG77" s="103"/>
      <c r="ICH77" s="103"/>
      <c r="ICI77" s="103"/>
      <c r="ICJ77" s="103"/>
      <c r="ICK77" s="103"/>
      <c r="ICL77" s="103"/>
      <c r="ICM77" s="103"/>
      <c r="ICN77" s="103"/>
      <c r="ICO77" s="103"/>
      <c r="ICP77" s="103"/>
      <c r="ICQ77" s="103"/>
      <c r="ICR77" s="103"/>
      <c r="ICS77" s="103"/>
      <c r="ICT77" s="103"/>
      <c r="ICU77" s="103"/>
      <c r="ICV77" s="103"/>
      <c r="ICW77" s="103"/>
      <c r="ICX77" s="103"/>
      <c r="ICY77" s="103"/>
      <c r="ICZ77" s="103"/>
      <c r="IDA77" s="103"/>
      <c r="IDB77" s="103"/>
      <c r="IDC77" s="103"/>
      <c r="IDD77" s="103"/>
      <c r="IDE77" s="103"/>
      <c r="IDF77" s="103"/>
      <c r="IDG77" s="103"/>
      <c r="IDH77" s="103"/>
      <c r="IDI77" s="103"/>
      <c r="IDJ77" s="103"/>
      <c r="IDK77" s="103"/>
      <c r="IDL77" s="103"/>
      <c r="IDM77" s="103"/>
      <c r="IDN77" s="103"/>
      <c r="IDO77" s="103"/>
      <c r="IDP77" s="103"/>
      <c r="IDQ77" s="103"/>
      <c r="IDR77" s="103"/>
      <c r="IDS77" s="103"/>
      <c r="IDT77" s="103"/>
      <c r="IDU77" s="103"/>
      <c r="IDV77" s="103"/>
      <c r="IDW77" s="103"/>
      <c r="IDX77" s="103"/>
      <c r="IDY77" s="103"/>
      <c r="IDZ77" s="103"/>
      <c r="IEA77" s="103"/>
      <c r="IEB77" s="103"/>
      <c r="IEC77" s="103"/>
      <c r="IED77" s="103"/>
      <c r="IEE77" s="103"/>
      <c r="IEF77" s="103"/>
      <c r="IEG77" s="103"/>
      <c r="IEH77" s="103"/>
      <c r="IEI77" s="103"/>
      <c r="IEJ77" s="103"/>
      <c r="IEK77" s="103"/>
      <c r="IEL77" s="103"/>
      <c r="IEM77" s="103"/>
      <c r="IEN77" s="103"/>
      <c r="IEO77" s="103"/>
      <c r="IEP77" s="103"/>
      <c r="IEQ77" s="103"/>
      <c r="IER77" s="103"/>
      <c r="IES77" s="103"/>
      <c r="IET77" s="103"/>
      <c r="IEU77" s="103"/>
      <c r="IEV77" s="103"/>
      <c r="IEW77" s="103"/>
      <c r="IEX77" s="103"/>
      <c r="IEY77" s="103"/>
      <c r="IEZ77" s="103"/>
      <c r="IFA77" s="103"/>
      <c r="IFB77" s="103"/>
      <c r="IFC77" s="103"/>
      <c r="IFD77" s="103"/>
      <c r="IFE77" s="103"/>
      <c r="IFF77" s="103"/>
      <c r="IFG77" s="103"/>
      <c r="IFH77" s="103"/>
      <c r="IFI77" s="103"/>
      <c r="IFJ77" s="103"/>
      <c r="IFK77" s="103"/>
      <c r="IFL77" s="103"/>
      <c r="IFM77" s="103"/>
      <c r="IFN77" s="103"/>
      <c r="IFO77" s="103"/>
      <c r="IFP77" s="103"/>
      <c r="IFQ77" s="103"/>
      <c r="IFR77" s="103"/>
      <c r="IFS77" s="103"/>
      <c r="IFT77" s="103"/>
      <c r="IFU77" s="103"/>
      <c r="IFV77" s="103"/>
      <c r="IFW77" s="103"/>
      <c r="IFX77" s="103"/>
      <c r="IFY77" s="103"/>
      <c r="IFZ77" s="103"/>
      <c r="IGA77" s="103"/>
      <c r="IGB77" s="103"/>
      <c r="IGC77" s="103"/>
      <c r="IGD77" s="103"/>
      <c r="IGE77" s="103"/>
      <c r="IGF77" s="103"/>
      <c r="IGG77" s="103"/>
      <c r="IGH77" s="103"/>
      <c r="IGI77" s="103"/>
      <c r="IGJ77" s="103"/>
      <c r="IGK77" s="103"/>
      <c r="IGL77" s="103"/>
      <c r="IGM77" s="103"/>
      <c r="IGN77" s="103"/>
      <c r="IGO77" s="103"/>
      <c r="IGP77" s="103"/>
      <c r="IGQ77" s="103"/>
      <c r="IGR77" s="103"/>
      <c r="IGS77" s="103"/>
      <c r="IGT77" s="103"/>
      <c r="IGU77" s="103"/>
      <c r="IGV77" s="103"/>
      <c r="IGW77" s="103"/>
      <c r="IGX77" s="103"/>
      <c r="IGY77" s="103"/>
      <c r="IGZ77" s="103"/>
      <c r="IHA77" s="103"/>
      <c r="IHB77" s="103"/>
      <c r="IHC77" s="103"/>
      <c r="IHD77" s="103"/>
      <c r="IHE77" s="103"/>
      <c r="IHF77" s="103"/>
      <c r="IHG77" s="103"/>
      <c r="IHH77" s="103"/>
      <c r="IHI77" s="103"/>
      <c r="IHJ77" s="103"/>
      <c r="IHK77" s="103"/>
      <c r="IHL77" s="103"/>
      <c r="IHM77" s="103"/>
      <c r="IHN77" s="103"/>
      <c r="IHO77" s="103"/>
      <c r="IHP77" s="103"/>
      <c r="IHQ77" s="103"/>
      <c r="IHR77" s="103"/>
      <c r="IHS77" s="103"/>
      <c r="IHT77" s="103"/>
      <c r="IHU77" s="103"/>
      <c r="IHV77" s="103"/>
      <c r="IHW77" s="103"/>
      <c r="IHX77" s="103"/>
      <c r="IHY77" s="103"/>
      <c r="IHZ77" s="103"/>
      <c r="IIA77" s="103"/>
      <c r="IIB77" s="103"/>
      <c r="IIC77" s="103"/>
      <c r="IID77" s="103"/>
      <c r="IIE77" s="103"/>
      <c r="IIF77" s="103"/>
      <c r="IIG77" s="103"/>
      <c r="IIH77" s="103"/>
      <c r="III77" s="103"/>
      <c r="IIJ77" s="103"/>
      <c r="IIK77" s="103"/>
      <c r="IIL77" s="103"/>
      <c r="IIM77" s="103"/>
      <c r="IIN77" s="103"/>
      <c r="IIO77" s="103"/>
      <c r="IIP77" s="103"/>
      <c r="IIQ77" s="103"/>
      <c r="IIR77" s="103"/>
      <c r="IIS77" s="103"/>
      <c r="IIT77" s="103"/>
      <c r="IIU77" s="103"/>
      <c r="IIV77" s="103"/>
      <c r="IIW77" s="103"/>
      <c r="IIX77" s="103"/>
      <c r="IIY77" s="103"/>
      <c r="IIZ77" s="103"/>
      <c r="IJA77" s="103"/>
      <c r="IJB77" s="103"/>
      <c r="IJC77" s="103"/>
      <c r="IJD77" s="103"/>
      <c r="IJE77" s="103"/>
      <c r="IJF77" s="103"/>
      <c r="IJG77" s="103"/>
      <c r="IJH77" s="103"/>
      <c r="IJI77" s="103"/>
      <c r="IJJ77" s="103"/>
      <c r="IJK77" s="103"/>
      <c r="IJL77" s="103"/>
      <c r="IJM77" s="103"/>
      <c r="IJN77" s="103"/>
      <c r="IJO77" s="103"/>
      <c r="IJP77" s="103"/>
      <c r="IJQ77" s="103"/>
      <c r="IJR77" s="103"/>
      <c r="IJS77" s="103"/>
      <c r="IJT77" s="103"/>
      <c r="IJU77" s="103"/>
      <c r="IJV77" s="103"/>
      <c r="IJW77" s="103"/>
      <c r="IJX77" s="103"/>
      <c r="IJY77" s="103"/>
      <c r="IJZ77" s="103"/>
      <c r="IKA77" s="103"/>
      <c r="IKB77" s="103"/>
      <c r="IKC77" s="103"/>
      <c r="IKD77" s="103"/>
      <c r="IKE77" s="103"/>
      <c r="IKF77" s="103"/>
      <c r="IKG77" s="103"/>
      <c r="IKH77" s="103"/>
      <c r="IKI77" s="103"/>
      <c r="IKJ77" s="103"/>
      <c r="IKK77" s="103"/>
      <c r="IKL77" s="103"/>
      <c r="IKM77" s="103"/>
      <c r="IKN77" s="103"/>
      <c r="IKO77" s="103"/>
      <c r="IKP77" s="103"/>
      <c r="IKQ77" s="103"/>
      <c r="IKR77" s="103"/>
      <c r="IKS77" s="103"/>
      <c r="IKT77" s="103"/>
      <c r="IKU77" s="103"/>
      <c r="IKV77" s="103"/>
      <c r="IKW77" s="103"/>
      <c r="IKX77" s="103"/>
      <c r="IKY77" s="103"/>
      <c r="IKZ77" s="103"/>
      <c r="ILA77" s="103"/>
      <c r="ILB77" s="103"/>
      <c r="ILC77" s="103"/>
      <c r="ILD77" s="103"/>
      <c r="ILE77" s="103"/>
      <c r="ILF77" s="103"/>
      <c r="ILG77" s="103"/>
      <c r="ILH77" s="103"/>
      <c r="ILI77" s="103"/>
      <c r="ILJ77" s="103"/>
      <c r="ILK77" s="103"/>
      <c r="ILL77" s="103"/>
      <c r="ILM77" s="103"/>
      <c r="ILN77" s="103"/>
      <c r="ILO77" s="103"/>
      <c r="ILP77" s="103"/>
      <c r="ILQ77" s="103"/>
      <c r="ILR77" s="103"/>
      <c r="ILS77" s="103"/>
      <c r="ILT77" s="103"/>
      <c r="ILU77" s="103"/>
      <c r="ILV77" s="103"/>
      <c r="ILW77" s="103"/>
      <c r="ILX77" s="103"/>
      <c r="ILY77" s="103"/>
      <c r="ILZ77" s="103"/>
      <c r="IMA77" s="103"/>
      <c r="IMB77" s="103"/>
      <c r="IMC77" s="103"/>
      <c r="IMD77" s="103"/>
      <c r="IME77" s="103"/>
      <c r="IMF77" s="103"/>
      <c r="IMG77" s="103"/>
      <c r="IMH77" s="103"/>
      <c r="IMI77" s="103"/>
      <c r="IMJ77" s="103"/>
      <c r="IMK77" s="103"/>
      <c r="IML77" s="103"/>
      <c r="IMM77" s="103"/>
      <c r="IMN77" s="103"/>
      <c r="IMO77" s="103"/>
      <c r="IMP77" s="103"/>
      <c r="IMQ77" s="103"/>
      <c r="IMR77" s="103"/>
      <c r="IMS77" s="103"/>
      <c r="IMT77" s="103"/>
      <c r="IMU77" s="103"/>
      <c r="IMV77" s="103"/>
      <c r="IMW77" s="103"/>
      <c r="IMX77" s="103"/>
      <c r="IMY77" s="103"/>
      <c r="IMZ77" s="103"/>
      <c r="INA77" s="103"/>
      <c r="INB77" s="103"/>
      <c r="INC77" s="103"/>
      <c r="IND77" s="103"/>
      <c r="INE77" s="103"/>
      <c r="INF77" s="103"/>
      <c r="ING77" s="103"/>
      <c r="INH77" s="103"/>
      <c r="INI77" s="103"/>
      <c r="INJ77" s="103"/>
      <c r="INK77" s="103"/>
      <c r="INL77" s="103"/>
      <c r="INM77" s="103"/>
      <c r="INN77" s="103"/>
      <c r="INO77" s="103"/>
      <c r="INP77" s="103"/>
      <c r="INQ77" s="103"/>
      <c r="INR77" s="103"/>
      <c r="INS77" s="103"/>
      <c r="INT77" s="103"/>
      <c r="INU77" s="103"/>
      <c r="INV77" s="103"/>
      <c r="INW77" s="103"/>
      <c r="INX77" s="103"/>
      <c r="INY77" s="103"/>
      <c r="INZ77" s="103"/>
      <c r="IOA77" s="103"/>
      <c r="IOB77" s="103"/>
      <c r="IOC77" s="103"/>
      <c r="IOD77" s="103"/>
      <c r="IOE77" s="103"/>
      <c r="IOF77" s="103"/>
      <c r="IOG77" s="103"/>
      <c r="IOH77" s="103"/>
      <c r="IOI77" s="103"/>
      <c r="IOJ77" s="103"/>
      <c r="IOK77" s="103"/>
      <c r="IOL77" s="103"/>
      <c r="IOM77" s="103"/>
      <c r="ION77" s="103"/>
      <c r="IOO77" s="103"/>
      <c r="IOP77" s="103"/>
      <c r="IOQ77" s="103"/>
      <c r="IOR77" s="103"/>
      <c r="IOS77" s="103"/>
      <c r="IOT77" s="103"/>
      <c r="IOU77" s="103"/>
      <c r="IOV77" s="103"/>
      <c r="IOW77" s="103"/>
      <c r="IOX77" s="103"/>
      <c r="IOY77" s="103"/>
      <c r="IOZ77" s="103"/>
      <c r="IPA77" s="103"/>
      <c r="IPB77" s="103"/>
      <c r="IPC77" s="103"/>
      <c r="IPD77" s="103"/>
      <c r="IPE77" s="103"/>
      <c r="IPF77" s="103"/>
      <c r="IPG77" s="103"/>
      <c r="IPH77" s="103"/>
      <c r="IPI77" s="103"/>
      <c r="IPJ77" s="103"/>
      <c r="IPK77" s="103"/>
      <c r="IPL77" s="103"/>
      <c r="IPM77" s="103"/>
      <c r="IPN77" s="103"/>
      <c r="IPO77" s="103"/>
      <c r="IPP77" s="103"/>
      <c r="IPQ77" s="103"/>
      <c r="IPR77" s="103"/>
      <c r="IPS77" s="103"/>
      <c r="IPT77" s="103"/>
      <c r="IPU77" s="103"/>
      <c r="IPV77" s="103"/>
      <c r="IPW77" s="103"/>
      <c r="IPX77" s="103"/>
      <c r="IPY77" s="103"/>
      <c r="IPZ77" s="103"/>
      <c r="IQA77" s="103"/>
      <c r="IQB77" s="103"/>
      <c r="IQC77" s="103"/>
      <c r="IQD77" s="103"/>
      <c r="IQE77" s="103"/>
      <c r="IQF77" s="103"/>
      <c r="IQG77" s="103"/>
      <c r="IQH77" s="103"/>
      <c r="IQI77" s="103"/>
      <c r="IQJ77" s="103"/>
      <c r="IQK77" s="103"/>
      <c r="IQL77" s="103"/>
      <c r="IQM77" s="103"/>
      <c r="IQN77" s="103"/>
      <c r="IQO77" s="103"/>
      <c r="IQP77" s="103"/>
      <c r="IQQ77" s="103"/>
      <c r="IQR77" s="103"/>
      <c r="IQS77" s="103"/>
      <c r="IQT77" s="103"/>
      <c r="IQU77" s="103"/>
      <c r="IQV77" s="103"/>
      <c r="IQW77" s="103"/>
      <c r="IQX77" s="103"/>
      <c r="IQY77" s="103"/>
      <c r="IQZ77" s="103"/>
      <c r="IRA77" s="103"/>
      <c r="IRB77" s="103"/>
      <c r="IRC77" s="103"/>
      <c r="IRD77" s="103"/>
      <c r="IRE77" s="103"/>
      <c r="IRF77" s="103"/>
      <c r="IRG77" s="103"/>
      <c r="IRH77" s="103"/>
      <c r="IRI77" s="103"/>
      <c r="IRJ77" s="103"/>
      <c r="IRK77" s="103"/>
      <c r="IRL77" s="103"/>
      <c r="IRM77" s="103"/>
      <c r="IRN77" s="103"/>
      <c r="IRO77" s="103"/>
      <c r="IRP77" s="103"/>
      <c r="IRQ77" s="103"/>
      <c r="IRR77" s="103"/>
      <c r="IRS77" s="103"/>
      <c r="IRT77" s="103"/>
      <c r="IRU77" s="103"/>
      <c r="IRV77" s="103"/>
      <c r="IRW77" s="103"/>
      <c r="IRX77" s="103"/>
      <c r="IRY77" s="103"/>
      <c r="IRZ77" s="103"/>
      <c r="ISA77" s="103"/>
      <c r="ISB77" s="103"/>
      <c r="ISC77" s="103"/>
      <c r="ISD77" s="103"/>
      <c r="ISE77" s="103"/>
      <c r="ISF77" s="103"/>
      <c r="ISG77" s="103"/>
      <c r="ISH77" s="103"/>
      <c r="ISI77" s="103"/>
      <c r="ISJ77" s="103"/>
      <c r="ISK77" s="103"/>
      <c r="ISL77" s="103"/>
      <c r="ISM77" s="103"/>
      <c r="ISN77" s="103"/>
      <c r="ISO77" s="103"/>
      <c r="ISP77" s="103"/>
      <c r="ISQ77" s="103"/>
      <c r="ISR77" s="103"/>
      <c r="ISS77" s="103"/>
      <c r="IST77" s="103"/>
      <c r="ISU77" s="103"/>
      <c r="ISV77" s="103"/>
      <c r="ISW77" s="103"/>
      <c r="ISX77" s="103"/>
      <c r="ISY77" s="103"/>
      <c r="ISZ77" s="103"/>
      <c r="ITA77" s="103"/>
      <c r="ITB77" s="103"/>
      <c r="ITC77" s="103"/>
      <c r="ITD77" s="103"/>
      <c r="ITE77" s="103"/>
      <c r="ITF77" s="103"/>
      <c r="ITG77" s="103"/>
      <c r="ITH77" s="103"/>
      <c r="ITI77" s="103"/>
      <c r="ITJ77" s="103"/>
      <c r="ITK77" s="103"/>
      <c r="ITL77" s="103"/>
      <c r="ITM77" s="103"/>
      <c r="ITN77" s="103"/>
      <c r="ITO77" s="103"/>
      <c r="ITP77" s="103"/>
      <c r="ITQ77" s="103"/>
      <c r="ITR77" s="103"/>
      <c r="ITS77" s="103"/>
      <c r="ITT77" s="103"/>
      <c r="ITU77" s="103"/>
      <c r="ITV77" s="103"/>
      <c r="ITW77" s="103"/>
      <c r="ITX77" s="103"/>
      <c r="ITY77" s="103"/>
      <c r="ITZ77" s="103"/>
      <c r="IUA77" s="103"/>
      <c r="IUB77" s="103"/>
      <c r="IUC77" s="103"/>
      <c r="IUD77" s="103"/>
      <c r="IUE77" s="103"/>
      <c r="IUF77" s="103"/>
      <c r="IUG77" s="103"/>
      <c r="IUH77" s="103"/>
      <c r="IUI77" s="103"/>
      <c r="IUJ77" s="103"/>
      <c r="IUK77" s="103"/>
      <c r="IUL77" s="103"/>
      <c r="IUM77" s="103"/>
      <c r="IUN77" s="103"/>
      <c r="IUO77" s="103"/>
      <c r="IUP77" s="103"/>
      <c r="IUQ77" s="103"/>
      <c r="IUR77" s="103"/>
      <c r="IUS77" s="103"/>
      <c r="IUT77" s="103"/>
      <c r="IUU77" s="103"/>
      <c r="IUV77" s="103"/>
      <c r="IUW77" s="103"/>
      <c r="IUX77" s="103"/>
      <c r="IUY77" s="103"/>
      <c r="IUZ77" s="103"/>
      <c r="IVA77" s="103"/>
      <c r="IVB77" s="103"/>
      <c r="IVC77" s="103"/>
      <c r="IVD77" s="103"/>
      <c r="IVE77" s="103"/>
      <c r="IVF77" s="103"/>
      <c r="IVG77" s="103"/>
      <c r="IVH77" s="103"/>
      <c r="IVI77" s="103"/>
      <c r="IVJ77" s="103"/>
      <c r="IVK77" s="103"/>
      <c r="IVL77" s="103"/>
      <c r="IVM77" s="103"/>
      <c r="IVN77" s="103"/>
      <c r="IVO77" s="103"/>
      <c r="IVP77" s="103"/>
      <c r="IVQ77" s="103"/>
      <c r="IVR77" s="103"/>
      <c r="IVS77" s="103"/>
      <c r="IVT77" s="103"/>
      <c r="IVU77" s="103"/>
      <c r="IVV77" s="103"/>
      <c r="IVW77" s="103"/>
      <c r="IVX77" s="103"/>
      <c r="IVY77" s="103"/>
      <c r="IVZ77" s="103"/>
      <c r="IWA77" s="103"/>
      <c r="IWB77" s="103"/>
      <c r="IWC77" s="103"/>
      <c r="IWD77" s="103"/>
      <c r="IWE77" s="103"/>
      <c r="IWF77" s="103"/>
      <c r="IWG77" s="103"/>
      <c r="IWH77" s="103"/>
      <c r="IWI77" s="103"/>
      <c r="IWJ77" s="103"/>
      <c r="IWK77" s="103"/>
      <c r="IWL77" s="103"/>
      <c r="IWM77" s="103"/>
      <c r="IWN77" s="103"/>
      <c r="IWO77" s="103"/>
      <c r="IWP77" s="103"/>
      <c r="IWQ77" s="103"/>
      <c r="IWR77" s="103"/>
      <c r="IWS77" s="103"/>
      <c r="IWT77" s="103"/>
      <c r="IWU77" s="103"/>
      <c r="IWV77" s="103"/>
      <c r="IWW77" s="103"/>
      <c r="IWX77" s="103"/>
      <c r="IWY77" s="103"/>
      <c r="IWZ77" s="103"/>
      <c r="IXA77" s="103"/>
      <c r="IXB77" s="103"/>
      <c r="IXC77" s="103"/>
      <c r="IXD77" s="103"/>
      <c r="IXE77" s="103"/>
      <c r="IXF77" s="103"/>
      <c r="IXG77" s="103"/>
      <c r="IXH77" s="103"/>
      <c r="IXI77" s="103"/>
      <c r="IXJ77" s="103"/>
      <c r="IXK77" s="103"/>
      <c r="IXL77" s="103"/>
      <c r="IXM77" s="103"/>
      <c r="IXN77" s="103"/>
      <c r="IXO77" s="103"/>
      <c r="IXP77" s="103"/>
      <c r="IXQ77" s="103"/>
      <c r="IXR77" s="103"/>
      <c r="IXS77" s="103"/>
      <c r="IXT77" s="103"/>
      <c r="IXU77" s="103"/>
      <c r="IXV77" s="103"/>
      <c r="IXW77" s="103"/>
      <c r="IXX77" s="103"/>
      <c r="IXY77" s="103"/>
      <c r="IXZ77" s="103"/>
      <c r="IYA77" s="103"/>
      <c r="IYB77" s="103"/>
      <c r="IYC77" s="103"/>
      <c r="IYD77" s="103"/>
      <c r="IYE77" s="103"/>
      <c r="IYF77" s="103"/>
      <c r="IYG77" s="103"/>
      <c r="IYH77" s="103"/>
      <c r="IYI77" s="103"/>
      <c r="IYJ77" s="103"/>
      <c r="IYK77" s="103"/>
      <c r="IYL77" s="103"/>
      <c r="IYM77" s="103"/>
      <c r="IYN77" s="103"/>
      <c r="IYO77" s="103"/>
      <c r="IYP77" s="103"/>
      <c r="IYQ77" s="103"/>
      <c r="IYR77" s="103"/>
      <c r="IYS77" s="103"/>
      <c r="IYT77" s="103"/>
      <c r="IYU77" s="103"/>
      <c r="IYV77" s="103"/>
      <c r="IYW77" s="103"/>
      <c r="IYX77" s="103"/>
      <c r="IYY77" s="103"/>
      <c r="IYZ77" s="103"/>
      <c r="IZA77" s="103"/>
      <c r="IZB77" s="103"/>
      <c r="IZC77" s="103"/>
      <c r="IZD77" s="103"/>
      <c r="IZE77" s="103"/>
      <c r="IZF77" s="103"/>
      <c r="IZG77" s="103"/>
      <c r="IZH77" s="103"/>
      <c r="IZI77" s="103"/>
      <c r="IZJ77" s="103"/>
      <c r="IZK77" s="103"/>
      <c r="IZL77" s="103"/>
      <c r="IZM77" s="103"/>
      <c r="IZN77" s="103"/>
      <c r="IZO77" s="103"/>
      <c r="IZP77" s="103"/>
      <c r="IZQ77" s="103"/>
      <c r="IZR77" s="103"/>
      <c r="IZS77" s="103"/>
      <c r="IZT77" s="103"/>
      <c r="IZU77" s="103"/>
      <c r="IZV77" s="103"/>
      <c r="IZW77" s="103"/>
      <c r="IZX77" s="103"/>
      <c r="IZY77" s="103"/>
      <c r="IZZ77" s="103"/>
      <c r="JAA77" s="103"/>
      <c r="JAB77" s="103"/>
      <c r="JAC77" s="103"/>
      <c r="JAD77" s="103"/>
      <c r="JAE77" s="103"/>
      <c r="JAF77" s="103"/>
      <c r="JAG77" s="103"/>
      <c r="JAH77" s="103"/>
      <c r="JAI77" s="103"/>
      <c r="JAJ77" s="103"/>
      <c r="JAK77" s="103"/>
      <c r="JAL77" s="103"/>
      <c r="JAM77" s="103"/>
      <c r="JAN77" s="103"/>
      <c r="JAO77" s="103"/>
      <c r="JAP77" s="103"/>
      <c r="JAQ77" s="103"/>
      <c r="JAR77" s="103"/>
      <c r="JAS77" s="103"/>
      <c r="JAT77" s="103"/>
      <c r="JAU77" s="103"/>
      <c r="JAV77" s="103"/>
      <c r="JAW77" s="103"/>
      <c r="JAX77" s="103"/>
      <c r="JAY77" s="103"/>
      <c r="JAZ77" s="103"/>
      <c r="JBA77" s="103"/>
      <c r="JBB77" s="103"/>
      <c r="JBC77" s="103"/>
      <c r="JBD77" s="103"/>
      <c r="JBE77" s="103"/>
      <c r="JBF77" s="103"/>
      <c r="JBG77" s="103"/>
      <c r="JBH77" s="103"/>
      <c r="JBI77" s="103"/>
      <c r="JBJ77" s="103"/>
      <c r="JBK77" s="103"/>
      <c r="JBL77" s="103"/>
      <c r="JBM77" s="103"/>
      <c r="JBN77" s="103"/>
      <c r="JBO77" s="103"/>
      <c r="JBP77" s="103"/>
      <c r="JBQ77" s="103"/>
      <c r="JBR77" s="103"/>
      <c r="JBS77" s="103"/>
      <c r="JBT77" s="103"/>
      <c r="JBU77" s="103"/>
      <c r="JBV77" s="103"/>
      <c r="JBW77" s="103"/>
      <c r="JBX77" s="103"/>
      <c r="JBY77" s="103"/>
      <c r="JBZ77" s="103"/>
      <c r="JCA77" s="103"/>
      <c r="JCB77" s="103"/>
      <c r="JCC77" s="103"/>
      <c r="JCD77" s="103"/>
      <c r="JCE77" s="103"/>
      <c r="JCF77" s="103"/>
      <c r="JCG77" s="103"/>
      <c r="JCH77" s="103"/>
      <c r="JCI77" s="103"/>
      <c r="JCJ77" s="103"/>
      <c r="JCK77" s="103"/>
      <c r="JCL77" s="103"/>
      <c r="JCM77" s="103"/>
      <c r="JCN77" s="103"/>
      <c r="JCO77" s="103"/>
      <c r="JCP77" s="103"/>
      <c r="JCQ77" s="103"/>
      <c r="JCR77" s="103"/>
      <c r="JCS77" s="103"/>
      <c r="JCT77" s="103"/>
      <c r="JCU77" s="103"/>
      <c r="JCV77" s="103"/>
      <c r="JCW77" s="103"/>
      <c r="JCX77" s="103"/>
      <c r="JCY77" s="103"/>
      <c r="JCZ77" s="103"/>
      <c r="JDA77" s="103"/>
      <c r="JDB77" s="103"/>
      <c r="JDC77" s="103"/>
      <c r="JDD77" s="103"/>
      <c r="JDE77" s="103"/>
      <c r="JDF77" s="103"/>
      <c r="JDG77" s="103"/>
      <c r="JDH77" s="103"/>
      <c r="JDI77" s="103"/>
      <c r="JDJ77" s="103"/>
      <c r="JDK77" s="103"/>
      <c r="JDL77" s="103"/>
      <c r="JDM77" s="103"/>
      <c r="JDN77" s="103"/>
      <c r="JDO77" s="103"/>
      <c r="JDP77" s="103"/>
      <c r="JDQ77" s="103"/>
      <c r="JDR77" s="103"/>
      <c r="JDS77" s="103"/>
      <c r="JDT77" s="103"/>
      <c r="JDU77" s="103"/>
      <c r="JDV77" s="103"/>
      <c r="JDW77" s="103"/>
      <c r="JDX77" s="103"/>
      <c r="JDY77" s="103"/>
      <c r="JDZ77" s="103"/>
      <c r="JEA77" s="103"/>
      <c r="JEB77" s="103"/>
      <c r="JEC77" s="103"/>
      <c r="JED77" s="103"/>
      <c r="JEE77" s="103"/>
      <c r="JEF77" s="103"/>
      <c r="JEG77" s="103"/>
      <c r="JEH77" s="103"/>
      <c r="JEI77" s="103"/>
      <c r="JEJ77" s="103"/>
      <c r="JEK77" s="103"/>
      <c r="JEL77" s="103"/>
      <c r="JEM77" s="103"/>
      <c r="JEN77" s="103"/>
      <c r="JEO77" s="103"/>
      <c r="JEP77" s="103"/>
      <c r="JEQ77" s="103"/>
      <c r="JER77" s="103"/>
      <c r="JES77" s="103"/>
      <c r="JET77" s="103"/>
      <c r="JEU77" s="103"/>
      <c r="JEV77" s="103"/>
      <c r="JEW77" s="103"/>
      <c r="JEX77" s="103"/>
      <c r="JEY77" s="103"/>
      <c r="JEZ77" s="103"/>
      <c r="JFA77" s="103"/>
      <c r="JFB77" s="103"/>
      <c r="JFC77" s="103"/>
      <c r="JFD77" s="103"/>
      <c r="JFE77" s="103"/>
      <c r="JFF77" s="103"/>
      <c r="JFG77" s="103"/>
      <c r="JFH77" s="103"/>
      <c r="JFI77" s="103"/>
      <c r="JFJ77" s="103"/>
      <c r="JFK77" s="103"/>
      <c r="JFL77" s="103"/>
      <c r="JFM77" s="103"/>
      <c r="JFN77" s="103"/>
      <c r="JFO77" s="103"/>
      <c r="JFP77" s="103"/>
      <c r="JFQ77" s="103"/>
      <c r="JFR77" s="103"/>
      <c r="JFS77" s="103"/>
      <c r="JFT77" s="103"/>
      <c r="JFU77" s="103"/>
      <c r="JFV77" s="103"/>
      <c r="JFW77" s="103"/>
      <c r="JFX77" s="103"/>
      <c r="JFY77" s="103"/>
      <c r="JFZ77" s="103"/>
      <c r="JGA77" s="103"/>
      <c r="JGB77" s="103"/>
      <c r="JGC77" s="103"/>
      <c r="JGD77" s="103"/>
      <c r="JGE77" s="103"/>
      <c r="JGF77" s="103"/>
      <c r="JGG77" s="103"/>
      <c r="JGH77" s="103"/>
      <c r="JGI77" s="103"/>
      <c r="JGJ77" s="103"/>
      <c r="JGK77" s="103"/>
      <c r="JGL77" s="103"/>
      <c r="JGM77" s="103"/>
      <c r="JGN77" s="103"/>
      <c r="JGO77" s="103"/>
      <c r="JGP77" s="103"/>
      <c r="JGQ77" s="103"/>
      <c r="JGR77" s="103"/>
      <c r="JGS77" s="103"/>
      <c r="JGT77" s="103"/>
      <c r="JGU77" s="103"/>
      <c r="JGV77" s="103"/>
      <c r="JGW77" s="103"/>
      <c r="JGX77" s="103"/>
      <c r="JGY77" s="103"/>
      <c r="JGZ77" s="103"/>
      <c r="JHA77" s="103"/>
      <c r="JHB77" s="103"/>
      <c r="JHC77" s="103"/>
      <c r="JHD77" s="103"/>
      <c r="JHE77" s="103"/>
      <c r="JHF77" s="103"/>
      <c r="JHG77" s="103"/>
      <c r="JHH77" s="103"/>
      <c r="JHI77" s="103"/>
      <c r="JHJ77" s="103"/>
      <c r="JHK77" s="103"/>
      <c r="JHL77" s="103"/>
      <c r="JHM77" s="103"/>
      <c r="JHN77" s="103"/>
      <c r="JHO77" s="103"/>
      <c r="JHP77" s="103"/>
      <c r="JHQ77" s="103"/>
      <c r="JHR77" s="103"/>
      <c r="JHS77" s="103"/>
      <c r="JHT77" s="103"/>
      <c r="JHU77" s="103"/>
      <c r="JHV77" s="103"/>
      <c r="JHW77" s="103"/>
      <c r="JHX77" s="103"/>
      <c r="JHY77" s="103"/>
      <c r="JHZ77" s="103"/>
      <c r="JIA77" s="103"/>
      <c r="JIB77" s="103"/>
      <c r="JIC77" s="103"/>
      <c r="JID77" s="103"/>
      <c r="JIE77" s="103"/>
      <c r="JIF77" s="103"/>
      <c r="JIG77" s="103"/>
      <c r="JIH77" s="103"/>
      <c r="JII77" s="103"/>
      <c r="JIJ77" s="103"/>
      <c r="JIK77" s="103"/>
      <c r="JIL77" s="103"/>
      <c r="JIM77" s="103"/>
      <c r="JIN77" s="103"/>
      <c r="JIO77" s="103"/>
      <c r="JIP77" s="103"/>
      <c r="JIQ77" s="103"/>
      <c r="JIR77" s="103"/>
      <c r="JIS77" s="103"/>
      <c r="JIT77" s="103"/>
      <c r="JIU77" s="103"/>
      <c r="JIV77" s="103"/>
      <c r="JIW77" s="103"/>
      <c r="JIX77" s="103"/>
      <c r="JIY77" s="103"/>
      <c r="JIZ77" s="103"/>
      <c r="JJA77" s="103"/>
      <c r="JJB77" s="103"/>
      <c r="JJC77" s="103"/>
      <c r="JJD77" s="103"/>
      <c r="JJE77" s="103"/>
      <c r="JJF77" s="103"/>
      <c r="JJG77" s="103"/>
      <c r="JJH77" s="103"/>
      <c r="JJI77" s="103"/>
      <c r="JJJ77" s="103"/>
      <c r="JJK77" s="103"/>
      <c r="JJL77" s="103"/>
      <c r="JJM77" s="103"/>
      <c r="JJN77" s="103"/>
      <c r="JJO77" s="103"/>
      <c r="JJP77" s="103"/>
      <c r="JJQ77" s="103"/>
      <c r="JJR77" s="103"/>
      <c r="JJS77" s="103"/>
      <c r="JJT77" s="103"/>
      <c r="JJU77" s="103"/>
      <c r="JJV77" s="103"/>
      <c r="JJW77" s="103"/>
      <c r="JJX77" s="103"/>
      <c r="JJY77" s="103"/>
      <c r="JJZ77" s="103"/>
      <c r="JKA77" s="103"/>
      <c r="JKB77" s="103"/>
      <c r="JKC77" s="103"/>
      <c r="JKD77" s="103"/>
      <c r="JKE77" s="103"/>
      <c r="JKF77" s="103"/>
      <c r="JKG77" s="103"/>
      <c r="JKH77" s="103"/>
      <c r="JKI77" s="103"/>
      <c r="JKJ77" s="103"/>
      <c r="JKK77" s="103"/>
      <c r="JKL77" s="103"/>
      <c r="JKM77" s="103"/>
      <c r="JKN77" s="103"/>
      <c r="JKO77" s="103"/>
      <c r="JKP77" s="103"/>
      <c r="JKQ77" s="103"/>
      <c r="JKR77" s="103"/>
      <c r="JKS77" s="103"/>
      <c r="JKT77" s="103"/>
      <c r="JKU77" s="103"/>
      <c r="JKV77" s="103"/>
      <c r="JKW77" s="103"/>
      <c r="JKX77" s="103"/>
      <c r="JKY77" s="103"/>
      <c r="JKZ77" s="103"/>
      <c r="JLA77" s="103"/>
      <c r="JLB77" s="103"/>
      <c r="JLC77" s="103"/>
      <c r="JLD77" s="103"/>
      <c r="JLE77" s="103"/>
      <c r="JLF77" s="103"/>
      <c r="JLG77" s="103"/>
      <c r="JLH77" s="103"/>
      <c r="JLI77" s="103"/>
      <c r="JLJ77" s="103"/>
      <c r="JLK77" s="103"/>
      <c r="JLL77" s="103"/>
      <c r="JLM77" s="103"/>
      <c r="JLN77" s="103"/>
      <c r="JLO77" s="103"/>
      <c r="JLP77" s="103"/>
      <c r="JLQ77" s="103"/>
      <c r="JLR77" s="103"/>
      <c r="JLS77" s="103"/>
      <c r="JLT77" s="103"/>
      <c r="JLU77" s="103"/>
      <c r="JLV77" s="103"/>
      <c r="JLW77" s="103"/>
      <c r="JLX77" s="103"/>
      <c r="JLY77" s="103"/>
      <c r="JLZ77" s="103"/>
      <c r="JMA77" s="103"/>
      <c r="JMB77" s="103"/>
      <c r="JMC77" s="103"/>
      <c r="JMD77" s="103"/>
      <c r="JME77" s="103"/>
      <c r="JMF77" s="103"/>
      <c r="JMG77" s="103"/>
      <c r="JMH77" s="103"/>
      <c r="JMI77" s="103"/>
      <c r="JMJ77" s="103"/>
      <c r="JMK77" s="103"/>
      <c r="JML77" s="103"/>
      <c r="JMM77" s="103"/>
      <c r="JMN77" s="103"/>
      <c r="JMO77" s="103"/>
      <c r="JMP77" s="103"/>
      <c r="JMQ77" s="103"/>
      <c r="JMR77" s="103"/>
      <c r="JMS77" s="103"/>
      <c r="JMT77" s="103"/>
      <c r="JMU77" s="103"/>
      <c r="JMV77" s="103"/>
      <c r="JMW77" s="103"/>
      <c r="JMX77" s="103"/>
      <c r="JMY77" s="103"/>
      <c r="JMZ77" s="103"/>
      <c r="JNA77" s="103"/>
      <c r="JNB77" s="103"/>
      <c r="JNC77" s="103"/>
      <c r="JND77" s="103"/>
      <c r="JNE77" s="103"/>
      <c r="JNF77" s="103"/>
      <c r="JNG77" s="103"/>
      <c r="JNH77" s="103"/>
      <c r="JNI77" s="103"/>
      <c r="JNJ77" s="103"/>
      <c r="JNK77" s="103"/>
      <c r="JNL77" s="103"/>
      <c r="JNM77" s="103"/>
      <c r="JNN77" s="103"/>
      <c r="JNO77" s="103"/>
      <c r="JNP77" s="103"/>
      <c r="JNQ77" s="103"/>
      <c r="JNR77" s="103"/>
      <c r="JNS77" s="103"/>
      <c r="JNT77" s="103"/>
      <c r="JNU77" s="103"/>
      <c r="JNV77" s="103"/>
      <c r="JNW77" s="103"/>
      <c r="JNX77" s="103"/>
      <c r="JNY77" s="103"/>
      <c r="JNZ77" s="103"/>
      <c r="JOA77" s="103"/>
      <c r="JOB77" s="103"/>
      <c r="JOC77" s="103"/>
      <c r="JOD77" s="103"/>
      <c r="JOE77" s="103"/>
      <c r="JOF77" s="103"/>
      <c r="JOG77" s="103"/>
      <c r="JOH77" s="103"/>
      <c r="JOI77" s="103"/>
      <c r="JOJ77" s="103"/>
      <c r="JOK77" s="103"/>
      <c r="JOL77" s="103"/>
      <c r="JOM77" s="103"/>
      <c r="JON77" s="103"/>
      <c r="JOO77" s="103"/>
      <c r="JOP77" s="103"/>
      <c r="JOQ77" s="103"/>
      <c r="JOR77" s="103"/>
      <c r="JOS77" s="103"/>
      <c r="JOT77" s="103"/>
      <c r="JOU77" s="103"/>
      <c r="JOV77" s="103"/>
      <c r="JOW77" s="103"/>
      <c r="JOX77" s="103"/>
      <c r="JOY77" s="103"/>
      <c r="JOZ77" s="103"/>
      <c r="JPA77" s="103"/>
      <c r="JPB77" s="103"/>
      <c r="JPC77" s="103"/>
      <c r="JPD77" s="103"/>
      <c r="JPE77" s="103"/>
      <c r="JPF77" s="103"/>
      <c r="JPG77" s="103"/>
      <c r="JPH77" s="103"/>
      <c r="JPI77" s="103"/>
      <c r="JPJ77" s="103"/>
      <c r="JPK77" s="103"/>
      <c r="JPL77" s="103"/>
      <c r="JPM77" s="103"/>
      <c r="JPN77" s="103"/>
      <c r="JPO77" s="103"/>
      <c r="JPP77" s="103"/>
      <c r="JPQ77" s="103"/>
      <c r="JPR77" s="103"/>
      <c r="JPS77" s="103"/>
      <c r="JPT77" s="103"/>
      <c r="JPU77" s="103"/>
      <c r="JPV77" s="103"/>
      <c r="JPW77" s="103"/>
      <c r="JPX77" s="103"/>
      <c r="JPY77" s="103"/>
      <c r="JPZ77" s="103"/>
      <c r="JQA77" s="103"/>
      <c r="JQB77" s="103"/>
      <c r="JQC77" s="103"/>
      <c r="JQD77" s="103"/>
      <c r="JQE77" s="103"/>
      <c r="JQF77" s="103"/>
      <c r="JQG77" s="103"/>
      <c r="JQH77" s="103"/>
      <c r="JQI77" s="103"/>
      <c r="JQJ77" s="103"/>
      <c r="JQK77" s="103"/>
      <c r="JQL77" s="103"/>
      <c r="JQM77" s="103"/>
      <c r="JQN77" s="103"/>
      <c r="JQO77" s="103"/>
      <c r="JQP77" s="103"/>
      <c r="JQQ77" s="103"/>
      <c r="JQR77" s="103"/>
      <c r="JQS77" s="103"/>
      <c r="JQT77" s="103"/>
      <c r="JQU77" s="103"/>
      <c r="JQV77" s="103"/>
      <c r="JQW77" s="103"/>
      <c r="JQX77" s="103"/>
      <c r="JQY77" s="103"/>
      <c r="JQZ77" s="103"/>
      <c r="JRA77" s="103"/>
      <c r="JRB77" s="103"/>
      <c r="JRC77" s="103"/>
      <c r="JRD77" s="103"/>
      <c r="JRE77" s="103"/>
      <c r="JRF77" s="103"/>
      <c r="JRG77" s="103"/>
      <c r="JRH77" s="103"/>
      <c r="JRI77" s="103"/>
      <c r="JRJ77" s="103"/>
      <c r="JRK77" s="103"/>
      <c r="JRL77" s="103"/>
      <c r="JRM77" s="103"/>
      <c r="JRN77" s="103"/>
      <c r="JRO77" s="103"/>
      <c r="JRP77" s="103"/>
      <c r="JRQ77" s="103"/>
      <c r="JRR77" s="103"/>
      <c r="JRS77" s="103"/>
      <c r="JRT77" s="103"/>
      <c r="JRU77" s="103"/>
      <c r="JRV77" s="103"/>
      <c r="JRW77" s="103"/>
      <c r="JRX77" s="103"/>
      <c r="JRY77" s="103"/>
      <c r="JRZ77" s="103"/>
      <c r="JSA77" s="103"/>
      <c r="JSB77" s="103"/>
      <c r="JSC77" s="103"/>
      <c r="JSD77" s="103"/>
      <c r="JSE77" s="103"/>
      <c r="JSF77" s="103"/>
      <c r="JSG77" s="103"/>
      <c r="JSH77" s="103"/>
      <c r="JSI77" s="103"/>
      <c r="JSJ77" s="103"/>
      <c r="JSK77" s="103"/>
      <c r="JSL77" s="103"/>
      <c r="JSM77" s="103"/>
      <c r="JSN77" s="103"/>
      <c r="JSO77" s="103"/>
      <c r="JSP77" s="103"/>
      <c r="JSQ77" s="103"/>
      <c r="JSR77" s="103"/>
      <c r="JSS77" s="103"/>
      <c r="JST77" s="103"/>
      <c r="JSU77" s="103"/>
      <c r="JSV77" s="103"/>
      <c r="JSW77" s="103"/>
      <c r="JSX77" s="103"/>
      <c r="JSY77" s="103"/>
      <c r="JSZ77" s="103"/>
      <c r="JTA77" s="103"/>
      <c r="JTB77" s="103"/>
      <c r="JTC77" s="103"/>
      <c r="JTD77" s="103"/>
      <c r="JTE77" s="103"/>
      <c r="JTF77" s="103"/>
      <c r="JTG77" s="103"/>
      <c r="JTH77" s="103"/>
      <c r="JTI77" s="103"/>
      <c r="JTJ77" s="103"/>
      <c r="JTK77" s="103"/>
      <c r="JTL77" s="103"/>
      <c r="JTM77" s="103"/>
      <c r="JTN77" s="103"/>
      <c r="JTO77" s="103"/>
      <c r="JTP77" s="103"/>
      <c r="JTQ77" s="103"/>
      <c r="JTR77" s="103"/>
      <c r="JTS77" s="103"/>
      <c r="JTT77" s="103"/>
      <c r="JTU77" s="103"/>
      <c r="JTV77" s="103"/>
      <c r="JTW77" s="103"/>
      <c r="JTX77" s="103"/>
      <c r="JTY77" s="103"/>
      <c r="JTZ77" s="103"/>
      <c r="JUA77" s="103"/>
      <c r="JUB77" s="103"/>
      <c r="JUC77" s="103"/>
      <c r="JUD77" s="103"/>
      <c r="JUE77" s="103"/>
      <c r="JUF77" s="103"/>
      <c r="JUG77" s="103"/>
      <c r="JUH77" s="103"/>
      <c r="JUI77" s="103"/>
      <c r="JUJ77" s="103"/>
      <c r="JUK77" s="103"/>
      <c r="JUL77" s="103"/>
      <c r="JUM77" s="103"/>
      <c r="JUN77" s="103"/>
      <c r="JUO77" s="103"/>
      <c r="JUP77" s="103"/>
      <c r="JUQ77" s="103"/>
      <c r="JUR77" s="103"/>
      <c r="JUS77" s="103"/>
      <c r="JUT77" s="103"/>
      <c r="JUU77" s="103"/>
      <c r="JUV77" s="103"/>
      <c r="JUW77" s="103"/>
      <c r="JUX77" s="103"/>
      <c r="JUY77" s="103"/>
      <c r="JUZ77" s="103"/>
      <c r="JVA77" s="103"/>
      <c r="JVB77" s="103"/>
      <c r="JVC77" s="103"/>
      <c r="JVD77" s="103"/>
      <c r="JVE77" s="103"/>
      <c r="JVF77" s="103"/>
      <c r="JVG77" s="103"/>
      <c r="JVH77" s="103"/>
      <c r="JVI77" s="103"/>
      <c r="JVJ77" s="103"/>
      <c r="JVK77" s="103"/>
      <c r="JVL77" s="103"/>
      <c r="JVM77" s="103"/>
      <c r="JVN77" s="103"/>
      <c r="JVO77" s="103"/>
      <c r="JVP77" s="103"/>
      <c r="JVQ77" s="103"/>
      <c r="JVR77" s="103"/>
      <c r="JVS77" s="103"/>
      <c r="JVT77" s="103"/>
      <c r="JVU77" s="103"/>
      <c r="JVV77" s="103"/>
      <c r="JVW77" s="103"/>
      <c r="JVX77" s="103"/>
      <c r="JVY77" s="103"/>
      <c r="JVZ77" s="103"/>
      <c r="JWA77" s="103"/>
      <c r="JWB77" s="103"/>
      <c r="JWC77" s="103"/>
      <c r="JWD77" s="103"/>
      <c r="JWE77" s="103"/>
      <c r="JWF77" s="103"/>
      <c r="JWG77" s="103"/>
      <c r="JWH77" s="103"/>
      <c r="JWI77" s="103"/>
      <c r="JWJ77" s="103"/>
      <c r="JWK77" s="103"/>
      <c r="JWL77" s="103"/>
      <c r="JWM77" s="103"/>
      <c r="JWN77" s="103"/>
      <c r="JWO77" s="103"/>
      <c r="JWP77" s="103"/>
      <c r="JWQ77" s="103"/>
      <c r="JWR77" s="103"/>
      <c r="JWS77" s="103"/>
      <c r="JWT77" s="103"/>
      <c r="JWU77" s="103"/>
      <c r="JWV77" s="103"/>
      <c r="JWW77" s="103"/>
      <c r="JWX77" s="103"/>
      <c r="JWY77" s="103"/>
      <c r="JWZ77" s="103"/>
      <c r="JXA77" s="103"/>
      <c r="JXB77" s="103"/>
      <c r="JXC77" s="103"/>
      <c r="JXD77" s="103"/>
      <c r="JXE77" s="103"/>
      <c r="JXF77" s="103"/>
      <c r="JXG77" s="103"/>
      <c r="JXH77" s="103"/>
      <c r="JXI77" s="103"/>
      <c r="JXJ77" s="103"/>
      <c r="JXK77" s="103"/>
      <c r="JXL77" s="103"/>
      <c r="JXM77" s="103"/>
      <c r="JXN77" s="103"/>
      <c r="JXO77" s="103"/>
      <c r="JXP77" s="103"/>
      <c r="JXQ77" s="103"/>
      <c r="JXR77" s="103"/>
      <c r="JXS77" s="103"/>
      <c r="JXT77" s="103"/>
      <c r="JXU77" s="103"/>
      <c r="JXV77" s="103"/>
      <c r="JXW77" s="103"/>
      <c r="JXX77" s="103"/>
      <c r="JXY77" s="103"/>
      <c r="JXZ77" s="103"/>
      <c r="JYA77" s="103"/>
      <c r="JYB77" s="103"/>
      <c r="JYC77" s="103"/>
      <c r="JYD77" s="103"/>
      <c r="JYE77" s="103"/>
      <c r="JYF77" s="103"/>
      <c r="JYG77" s="103"/>
      <c r="JYH77" s="103"/>
      <c r="JYI77" s="103"/>
      <c r="JYJ77" s="103"/>
      <c r="JYK77" s="103"/>
      <c r="JYL77" s="103"/>
      <c r="JYM77" s="103"/>
      <c r="JYN77" s="103"/>
      <c r="JYO77" s="103"/>
      <c r="JYP77" s="103"/>
      <c r="JYQ77" s="103"/>
      <c r="JYR77" s="103"/>
      <c r="JYS77" s="103"/>
      <c r="JYT77" s="103"/>
      <c r="JYU77" s="103"/>
      <c r="JYV77" s="103"/>
      <c r="JYW77" s="103"/>
      <c r="JYX77" s="103"/>
      <c r="JYY77" s="103"/>
      <c r="JYZ77" s="103"/>
      <c r="JZA77" s="103"/>
      <c r="JZB77" s="103"/>
      <c r="JZC77" s="103"/>
      <c r="JZD77" s="103"/>
      <c r="JZE77" s="103"/>
      <c r="JZF77" s="103"/>
      <c r="JZG77" s="103"/>
      <c r="JZH77" s="103"/>
      <c r="JZI77" s="103"/>
      <c r="JZJ77" s="103"/>
      <c r="JZK77" s="103"/>
      <c r="JZL77" s="103"/>
      <c r="JZM77" s="103"/>
      <c r="JZN77" s="103"/>
      <c r="JZO77" s="103"/>
      <c r="JZP77" s="103"/>
      <c r="JZQ77" s="103"/>
      <c r="JZR77" s="103"/>
      <c r="JZS77" s="103"/>
      <c r="JZT77" s="103"/>
      <c r="JZU77" s="103"/>
      <c r="JZV77" s="103"/>
      <c r="JZW77" s="103"/>
      <c r="JZX77" s="103"/>
      <c r="JZY77" s="103"/>
      <c r="JZZ77" s="103"/>
      <c r="KAA77" s="103"/>
      <c r="KAB77" s="103"/>
      <c r="KAC77" s="103"/>
      <c r="KAD77" s="103"/>
      <c r="KAE77" s="103"/>
      <c r="KAF77" s="103"/>
      <c r="KAG77" s="103"/>
      <c r="KAH77" s="103"/>
      <c r="KAI77" s="103"/>
      <c r="KAJ77" s="103"/>
      <c r="KAK77" s="103"/>
      <c r="KAL77" s="103"/>
      <c r="KAM77" s="103"/>
      <c r="KAN77" s="103"/>
      <c r="KAO77" s="103"/>
      <c r="KAP77" s="103"/>
      <c r="KAQ77" s="103"/>
      <c r="KAR77" s="103"/>
      <c r="KAS77" s="103"/>
      <c r="KAT77" s="103"/>
      <c r="KAU77" s="103"/>
      <c r="KAV77" s="103"/>
      <c r="KAW77" s="103"/>
      <c r="KAX77" s="103"/>
      <c r="KAY77" s="103"/>
      <c r="KAZ77" s="103"/>
      <c r="KBA77" s="103"/>
      <c r="KBB77" s="103"/>
      <c r="KBC77" s="103"/>
      <c r="KBD77" s="103"/>
      <c r="KBE77" s="103"/>
      <c r="KBF77" s="103"/>
      <c r="KBG77" s="103"/>
      <c r="KBH77" s="103"/>
      <c r="KBI77" s="103"/>
      <c r="KBJ77" s="103"/>
      <c r="KBK77" s="103"/>
      <c r="KBL77" s="103"/>
      <c r="KBM77" s="103"/>
      <c r="KBN77" s="103"/>
      <c r="KBO77" s="103"/>
      <c r="KBP77" s="103"/>
      <c r="KBQ77" s="103"/>
      <c r="KBR77" s="103"/>
      <c r="KBS77" s="103"/>
      <c r="KBT77" s="103"/>
      <c r="KBU77" s="103"/>
      <c r="KBV77" s="103"/>
      <c r="KBW77" s="103"/>
      <c r="KBX77" s="103"/>
      <c r="KBY77" s="103"/>
      <c r="KBZ77" s="103"/>
      <c r="KCA77" s="103"/>
      <c r="KCB77" s="103"/>
      <c r="KCC77" s="103"/>
      <c r="KCD77" s="103"/>
      <c r="KCE77" s="103"/>
      <c r="KCF77" s="103"/>
      <c r="KCG77" s="103"/>
      <c r="KCH77" s="103"/>
      <c r="KCI77" s="103"/>
      <c r="KCJ77" s="103"/>
      <c r="KCK77" s="103"/>
      <c r="KCL77" s="103"/>
      <c r="KCM77" s="103"/>
      <c r="KCN77" s="103"/>
      <c r="KCO77" s="103"/>
      <c r="KCP77" s="103"/>
      <c r="KCQ77" s="103"/>
      <c r="KCR77" s="103"/>
      <c r="KCS77" s="103"/>
      <c r="KCT77" s="103"/>
      <c r="KCU77" s="103"/>
      <c r="KCV77" s="103"/>
      <c r="KCW77" s="103"/>
      <c r="KCX77" s="103"/>
      <c r="KCY77" s="103"/>
      <c r="KCZ77" s="103"/>
      <c r="KDA77" s="103"/>
      <c r="KDB77" s="103"/>
      <c r="KDC77" s="103"/>
      <c r="KDD77" s="103"/>
      <c r="KDE77" s="103"/>
      <c r="KDF77" s="103"/>
      <c r="KDG77" s="103"/>
      <c r="KDH77" s="103"/>
      <c r="KDI77" s="103"/>
      <c r="KDJ77" s="103"/>
      <c r="KDK77" s="103"/>
      <c r="KDL77" s="103"/>
      <c r="KDM77" s="103"/>
      <c r="KDN77" s="103"/>
      <c r="KDO77" s="103"/>
      <c r="KDP77" s="103"/>
      <c r="KDQ77" s="103"/>
      <c r="KDR77" s="103"/>
      <c r="KDS77" s="103"/>
      <c r="KDT77" s="103"/>
      <c r="KDU77" s="103"/>
      <c r="KDV77" s="103"/>
      <c r="KDW77" s="103"/>
      <c r="KDX77" s="103"/>
      <c r="KDY77" s="103"/>
      <c r="KDZ77" s="103"/>
      <c r="KEA77" s="103"/>
      <c r="KEB77" s="103"/>
      <c r="KEC77" s="103"/>
      <c r="KED77" s="103"/>
      <c r="KEE77" s="103"/>
      <c r="KEF77" s="103"/>
      <c r="KEG77" s="103"/>
      <c r="KEH77" s="103"/>
      <c r="KEI77" s="103"/>
      <c r="KEJ77" s="103"/>
      <c r="KEK77" s="103"/>
      <c r="KEL77" s="103"/>
      <c r="KEM77" s="103"/>
      <c r="KEN77" s="103"/>
      <c r="KEO77" s="103"/>
      <c r="KEP77" s="103"/>
      <c r="KEQ77" s="103"/>
      <c r="KER77" s="103"/>
      <c r="KES77" s="103"/>
      <c r="KET77" s="103"/>
      <c r="KEU77" s="103"/>
      <c r="KEV77" s="103"/>
      <c r="KEW77" s="103"/>
      <c r="KEX77" s="103"/>
      <c r="KEY77" s="103"/>
      <c r="KEZ77" s="103"/>
      <c r="KFA77" s="103"/>
      <c r="KFB77" s="103"/>
      <c r="KFC77" s="103"/>
      <c r="KFD77" s="103"/>
      <c r="KFE77" s="103"/>
      <c r="KFF77" s="103"/>
      <c r="KFG77" s="103"/>
      <c r="KFH77" s="103"/>
      <c r="KFI77" s="103"/>
      <c r="KFJ77" s="103"/>
      <c r="KFK77" s="103"/>
      <c r="KFL77" s="103"/>
      <c r="KFM77" s="103"/>
      <c r="KFN77" s="103"/>
      <c r="KFO77" s="103"/>
      <c r="KFP77" s="103"/>
      <c r="KFQ77" s="103"/>
      <c r="KFR77" s="103"/>
      <c r="KFS77" s="103"/>
      <c r="KFT77" s="103"/>
      <c r="KFU77" s="103"/>
      <c r="KFV77" s="103"/>
      <c r="KFW77" s="103"/>
      <c r="KFX77" s="103"/>
      <c r="KFY77" s="103"/>
      <c r="KFZ77" s="103"/>
      <c r="KGA77" s="103"/>
      <c r="KGB77" s="103"/>
      <c r="KGC77" s="103"/>
      <c r="KGD77" s="103"/>
      <c r="KGE77" s="103"/>
      <c r="KGF77" s="103"/>
      <c r="KGG77" s="103"/>
      <c r="KGH77" s="103"/>
      <c r="KGI77" s="103"/>
      <c r="KGJ77" s="103"/>
      <c r="KGK77" s="103"/>
      <c r="KGL77" s="103"/>
      <c r="KGM77" s="103"/>
      <c r="KGN77" s="103"/>
      <c r="KGO77" s="103"/>
      <c r="KGP77" s="103"/>
      <c r="KGQ77" s="103"/>
      <c r="KGR77" s="103"/>
      <c r="KGS77" s="103"/>
      <c r="KGT77" s="103"/>
      <c r="KGU77" s="103"/>
      <c r="KGV77" s="103"/>
      <c r="KGW77" s="103"/>
      <c r="KGX77" s="103"/>
      <c r="KGY77" s="103"/>
      <c r="KGZ77" s="103"/>
      <c r="KHA77" s="103"/>
      <c r="KHB77" s="103"/>
      <c r="KHC77" s="103"/>
      <c r="KHD77" s="103"/>
      <c r="KHE77" s="103"/>
      <c r="KHF77" s="103"/>
      <c r="KHG77" s="103"/>
      <c r="KHH77" s="103"/>
      <c r="KHI77" s="103"/>
      <c r="KHJ77" s="103"/>
      <c r="KHK77" s="103"/>
      <c r="KHL77" s="103"/>
      <c r="KHM77" s="103"/>
      <c r="KHN77" s="103"/>
      <c r="KHO77" s="103"/>
      <c r="KHP77" s="103"/>
      <c r="KHQ77" s="103"/>
      <c r="KHR77" s="103"/>
      <c r="KHS77" s="103"/>
      <c r="KHT77" s="103"/>
      <c r="KHU77" s="103"/>
      <c r="KHV77" s="103"/>
      <c r="KHW77" s="103"/>
      <c r="KHX77" s="103"/>
      <c r="KHY77" s="103"/>
      <c r="KHZ77" s="103"/>
      <c r="KIA77" s="103"/>
      <c r="KIB77" s="103"/>
      <c r="KIC77" s="103"/>
      <c r="KID77" s="103"/>
      <c r="KIE77" s="103"/>
      <c r="KIF77" s="103"/>
      <c r="KIG77" s="103"/>
      <c r="KIH77" s="103"/>
      <c r="KII77" s="103"/>
      <c r="KIJ77" s="103"/>
      <c r="KIK77" s="103"/>
      <c r="KIL77" s="103"/>
      <c r="KIM77" s="103"/>
      <c r="KIN77" s="103"/>
      <c r="KIO77" s="103"/>
      <c r="KIP77" s="103"/>
      <c r="KIQ77" s="103"/>
      <c r="KIR77" s="103"/>
      <c r="KIS77" s="103"/>
      <c r="KIT77" s="103"/>
      <c r="KIU77" s="103"/>
      <c r="KIV77" s="103"/>
      <c r="KIW77" s="103"/>
      <c r="KIX77" s="103"/>
      <c r="KIY77" s="103"/>
      <c r="KIZ77" s="103"/>
      <c r="KJA77" s="103"/>
      <c r="KJB77" s="103"/>
      <c r="KJC77" s="103"/>
      <c r="KJD77" s="103"/>
      <c r="KJE77" s="103"/>
      <c r="KJF77" s="103"/>
      <c r="KJG77" s="103"/>
      <c r="KJH77" s="103"/>
      <c r="KJI77" s="103"/>
      <c r="KJJ77" s="103"/>
      <c r="KJK77" s="103"/>
      <c r="KJL77" s="103"/>
      <c r="KJM77" s="103"/>
      <c r="KJN77" s="103"/>
      <c r="KJO77" s="103"/>
      <c r="KJP77" s="103"/>
      <c r="KJQ77" s="103"/>
      <c r="KJR77" s="103"/>
      <c r="KJS77" s="103"/>
      <c r="KJT77" s="103"/>
      <c r="KJU77" s="103"/>
      <c r="KJV77" s="103"/>
      <c r="KJW77" s="103"/>
      <c r="KJX77" s="103"/>
      <c r="KJY77" s="103"/>
      <c r="KJZ77" s="103"/>
      <c r="KKA77" s="103"/>
      <c r="KKB77" s="103"/>
      <c r="KKC77" s="103"/>
      <c r="KKD77" s="103"/>
      <c r="KKE77" s="103"/>
      <c r="KKF77" s="103"/>
      <c r="KKG77" s="103"/>
      <c r="KKH77" s="103"/>
      <c r="KKI77" s="103"/>
      <c r="KKJ77" s="103"/>
      <c r="KKK77" s="103"/>
      <c r="KKL77" s="103"/>
      <c r="KKM77" s="103"/>
      <c r="KKN77" s="103"/>
      <c r="KKO77" s="103"/>
      <c r="KKP77" s="103"/>
      <c r="KKQ77" s="103"/>
      <c r="KKR77" s="103"/>
      <c r="KKS77" s="103"/>
      <c r="KKT77" s="103"/>
      <c r="KKU77" s="103"/>
      <c r="KKV77" s="103"/>
      <c r="KKW77" s="103"/>
      <c r="KKX77" s="103"/>
      <c r="KKY77" s="103"/>
      <c r="KKZ77" s="103"/>
      <c r="KLA77" s="103"/>
      <c r="KLB77" s="103"/>
      <c r="KLC77" s="103"/>
      <c r="KLD77" s="103"/>
      <c r="KLE77" s="103"/>
      <c r="KLF77" s="103"/>
      <c r="KLG77" s="103"/>
      <c r="KLH77" s="103"/>
      <c r="KLI77" s="103"/>
      <c r="KLJ77" s="103"/>
      <c r="KLK77" s="103"/>
      <c r="KLL77" s="103"/>
      <c r="KLM77" s="103"/>
      <c r="KLN77" s="103"/>
      <c r="KLO77" s="103"/>
      <c r="KLP77" s="103"/>
      <c r="KLQ77" s="103"/>
      <c r="KLR77" s="103"/>
      <c r="KLS77" s="103"/>
      <c r="KLT77" s="103"/>
      <c r="KLU77" s="103"/>
      <c r="KLV77" s="103"/>
      <c r="KLW77" s="103"/>
      <c r="KLX77" s="103"/>
      <c r="KLY77" s="103"/>
      <c r="KLZ77" s="103"/>
      <c r="KMA77" s="103"/>
      <c r="KMB77" s="103"/>
      <c r="KMC77" s="103"/>
      <c r="KMD77" s="103"/>
      <c r="KME77" s="103"/>
      <c r="KMF77" s="103"/>
      <c r="KMG77" s="103"/>
      <c r="KMH77" s="103"/>
      <c r="KMI77" s="103"/>
      <c r="KMJ77" s="103"/>
      <c r="KMK77" s="103"/>
      <c r="KML77" s="103"/>
      <c r="KMM77" s="103"/>
      <c r="KMN77" s="103"/>
      <c r="KMO77" s="103"/>
      <c r="KMP77" s="103"/>
      <c r="KMQ77" s="103"/>
      <c r="KMR77" s="103"/>
      <c r="KMS77" s="103"/>
      <c r="KMT77" s="103"/>
      <c r="KMU77" s="103"/>
      <c r="KMV77" s="103"/>
      <c r="KMW77" s="103"/>
      <c r="KMX77" s="103"/>
      <c r="KMY77" s="103"/>
      <c r="KMZ77" s="103"/>
      <c r="KNA77" s="103"/>
      <c r="KNB77" s="103"/>
      <c r="KNC77" s="103"/>
      <c r="KND77" s="103"/>
      <c r="KNE77" s="103"/>
      <c r="KNF77" s="103"/>
      <c r="KNG77" s="103"/>
      <c r="KNH77" s="103"/>
      <c r="KNI77" s="103"/>
      <c r="KNJ77" s="103"/>
      <c r="KNK77" s="103"/>
      <c r="KNL77" s="103"/>
      <c r="KNM77" s="103"/>
      <c r="KNN77" s="103"/>
      <c r="KNO77" s="103"/>
      <c r="KNP77" s="103"/>
      <c r="KNQ77" s="103"/>
      <c r="KNR77" s="103"/>
      <c r="KNS77" s="103"/>
      <c r="KNT77" s="103"/>
      <c r="KNU77" s="103"/>
      <c r="KNV77" s="103"/>
      <c r="KNW77" s="103"/>
      <c r="KNX77" s="103"/>
      <c r="KNY77" s="103"/>
      <c r="KNZ77" s="103"/>
      <c r="KOA77" s="103"/>
      <c r="KOB77" s="103"/>
      <c r="KOC77" s="103"/>
      <c r="KOD77" s="103"/>
      <c r="KOE77" s="103"/>
      <c r="KOF77" s="103"/>
      <c r="KOG77" s="103"/>
      <c r="KOH77" s="103"/>
      <c r="KOI77" s="103"/>
      <c r="KOJ77" s="103"/>
      <c r="KOK77" s="103"/>
      <c r="KOL77" s="103"/>
      <c r="KOM77" s="103"/>
      <c r="KON77" s="103"/>
      <c r="KOO77" s="103"/>
      <c r="KOP77" s="103"/>
      <c r="KOQ77" s="103"/>
      <c r="KOR77" s="103"/>
      <c r="KOS77" s="103"/>
      <c r="KOT77" s="103"/>
      <c r="KOU77" s="103"/>
      <c r="KOV77" s="103"/>
      <c r="KOW77" s="103"/>
      <c r="KOX77" s="103"/>
      <c r="KOY77" s="103"/>
      <c r="KOZ77" s="103"/>
      <c r="KPA77" s="103"/>
      <c r="KPB77" s="103"/>
      <c r="KPC77" s="103"/>
      <c r="KPD77" s="103"/>
      <c r="KPE77" s="103"/>
      <c r="KPF77" s="103"/>
      <c r="KPG77" s="103"/>
      <c r="KPH77" s="103"/>
      <c r="KPI77" s="103"/>
      <c r="KPJ77" s="103"/>
      <c r="KPK77" s="103"/>
      <c r="KPL77" s="103"/>
      <c r="KPM77" s="103"/>
      <c r="KPN77" s="103"/>
      <c r="KPO77" s="103"/>
      <c r="KPP77" s="103"/>
      <c r="KPQ77" s="103"/>
      <c r="KPR77" s="103"/>
      <c r="KPS77" s="103"/>
      <c r="KPT77" s="103"/>
      <c r="KPU77" s="103"/>
      <c r="KPV77" s="103"/>
      <c r="KPW77" s="103"/>
      <c r="KPX77" s="103"/>
      <c r="KPY77" s="103"/>
      <c r="KPZ77" s="103"/>
      <c r="KQA77" s="103"/>
      <c r="KQB77" s="103"/>
      <c r="KQC77" s="103"/>
      <c r="KQD77" s="103"/>
      <c r="KQE77" s="103"/>
      <c r="KQF77" s="103"/>
      <c r="KQG77" s="103"/>
      <c r="KQH77" s="103"/>
      <c r="KQI77" s="103"/>
      <c r="KQJ77" s="103"/>
      <c r="KQK77" s="103"/>
      <c r="KQL77" s="103"/>
      <c r="KQM77" s="103"/>
      <c r="KQN77" s="103"/>
      <c r="KQO77" s="103"/>
      <c r="KQP77" s="103"/>
      <c r="KQQ77" s="103"/>
      <c r="KQR77" s="103"/>
      <c r="KQS77" s="103"/>
      <c r="KQT77" s="103"/>
      <c r="KQU77" s="103"/>
      <c r="KQV77" s="103"/>
      <c r="KQW77" s="103"/>
      <c r="KQX77" s="103"/>
      <c r="KQY77" s="103"/>
      <c r="KQZ77" s="103"/>
      <c r="KRA77" s="103"/>
      <c r="KRB77" s="103"/>
      <c r="KRC77" s="103"/>
      <c r="KRD77" s="103"/>
      <c r="KRE77" s="103"/>
      <c r="KRF77" s="103"/>
      <c r="KRG77" s="103"/>
      <c r="KRH77" s="103"/>
      <c r="KRI77" s="103"/>
      <c r="KRJ77" s="103"/>
      <c r="KRK77" s="103"/>
      <c r="KRL77" s="103"/>
      <c r="KRM77" s="103"/>
      <c r="KRN77" s="103"/>
      <c r="KRO77" s="103"/>
      <c r="KRP77" s="103"/>
      <c r="KRQ77" s="103"/>
      <c r="KRR77" s="103"/>
      <c r="KRS77" s="103"/>
      <c r="KRT77" s="103"/>
      <c r="KRU77" s="103"/>
      <c r="KRV77" s="103"/>
      <c r="KRW77" s="103"/>
      <c r="KRX77" s="103"/>
      <c r="KRY77" s="103"/>
      <c r="KRZ77" s="103"/>
      <c r="KSA77" s="103"/>
      <c r="KSB77" s="103"/>
      <c r="KSC77" s="103"/>
      <c r="KSD77" s="103"/>
      <c r="KSE77" s="103"/>
      <c r="KSF77" s="103"/>
      <c r="KSG77" s="103"/>
      <c r="KSH77" s="103"/>
      <c r="KSI77" s="103"/>
      <c r="KSJ77" s="103"/>
      <c r="KSK77" s="103"/>
      <c r="KSL77" s="103"/>
      <c r="KSM77" s="103"/>
      <c r="KSN77" s="103"/>
      <c r="KSO77" s="103"/>
      <c r="KSP77" s="103"/>
      <c r="KSQ77" s="103"/>
      <c r="KSR77" s="103"/>
      <c r="KSS77" s="103"/>
      <c r="KST77" s="103"/>
      <c r="KSU77" s="103"/>
      <c r="KSV77" s="103"/>
      <c r="KSW77" s="103"/>
      <c r="KSX77" s="103"/>
      <c r="KSY77" s="103"/>
      <c r="KSZ77" s="103"/>
      <c r="KTA77" s="103"/>
      <c r="KTB77" s="103"/>
      <c r="KTC77" s="103"/>
      <c r="KTD77" s="103"/>
      <c r="KTE77" s="103"/>
      <c r="KTF77" s="103"/>
      <c r="KTG77" s="103"/>
      <c r="KTH77" s="103"/>
      <c r="KTI77" s="103"/>
      <c r="KTJ77" s="103"/>
      <c r="KTK77" s="103"/>
      <c r="KTL77" s="103"/>
      <c r="KTM77" s="103"/>
      <c r="KTN77" s="103"/>
      <c r="KTO77" s="103"/>
      <c r="KTP77" s="103"/>
      <c r="KTQ77" s="103"/>
      <c r="KTR77" s="103"/>
      <c r="KTS77" s="103"/>
      <c r="KTT77" s="103"/>
      <c r="KTU77" s="103"/>
      <c r="KTV77" s="103"/>
      <c r="KTW77" s="103"/>
      <c r="KTX77" s="103"/>
      <c r="KTY77" s="103"/>
      <c r="KTZ77" s="103"/>
      <c r="KUA77" s="103"/>
      <c r="KUB77" s="103"/>
      <c r="KUC77" s="103"/>
      <c r="KUD77" s="103"/>
      <c r="KUE77" s="103"/>
      <c r="KUF77" s="103"/>
      <c r="KUG77" s="103"/>
      <c r="KUH77" s="103"/>
      <c r="KUI77" s="103"/>
      <c r="KUJ77" s="103"/>
      <c r="KUK77" s="103"/>
      <c r="KUL77" s="103"/>
      <c r="KUM77" s="103"/>
      <c r="KUN77" s="103"/>
      <c r="KUO77" s="103"/>
      <c r="KUP77" s="103"/>
      <c r="KUQ77" s="103"/>
      <c r="KUR77" s="103"/>
      <c r="KUS77" s="103"/>
      <c r="KUT77" s="103"/>
      <c r="KUU77" s="103"/>
      <c r="KUV77" s="103"/>
      <c r="KUW77" s="103"/>
      <c r="KUX77" s="103"/>
      <c r="KUY77" s="103"/>
      <c r="KUZ77" s="103"/>
      <c r="KVA77" s="103"/>
      <c r="KVB77" s="103"/>
      <c r="KVC77" s="103"/>
      <c r="KVD77" s="103"/>
      <c r="KVE77" s="103"/>
      <c r="KVF77" s="103"/>
      <c r="KVG77" s="103"/>
      <c r="KVH77" s="103"/>
      <c r="KVI77" s="103"/>
      <c r="KVJ77" s="103"/>
      <c r="KVK77" s="103"/>
      <c r="KVL77" s="103"/>
      <c r="KVM77" s="103"/>
      <c r="KVN77" s="103"/>
      <c r="KVO77" s="103"/>
      <c r="KVP77" s="103"/>
      <c r="KVQ77" s="103"/>
      <c r="KVR77" s="103"/>
      <c r="KVS77" s="103"/>
      <c r="KVT77" s="103"/>
      <c r="KVU77" s="103"/>
      <c r="KVV77" s="103"/>
      <c r="KVW77" s="103"/>
      <c r="KVX77" s="103"/>
      <c r="KVY77" s="103"/>
      <c r="KVZ77" s="103"/>
      <c r="KWA77" s="103"/>
      <c r="KWB77" s="103"/>
      <c r="KWC77" s="103"/>
      <c r="KWD77" s="103"/>
      <c r="KWE77" s="103"/>
      <c r="KWF77" s="103"/>
      <c r="KWG77" s="103"/>
      <c r="KWH77" s="103"/>
      <c r="KWI77" s="103"/>
      <c r="KWJ77" s="103"/>
      <c r="KWK77" s="103"/>
      <c r="KWL77" s="103"/>
      <c r="KWM77" s="103"/>
      <c r="KWN77" s="103"/>
      <c r="KWO77" s="103"/>
      <c r="KWP77" s="103"/>
      <c r="KWQ77" s="103"/>
      <c r="KWR77" s="103"/>
      <c r="KWS77" s="103"/>
      <c r="KWT77" s="103"/>
      <c r="KWU77" s="103"/>
      <c r="KWV77" s="103"/>
      <c r="KWW77" s="103"/>
      <c r="KWX77" s="103"/>
      <c r="KWY77" s="103"/>
      <c r="KWZ77" s="103"/>
      <c r="KXA77" s="103"/>
      <c r="KXB77" s="103"/>
      <c r="KXC77" s="103"/>
      <c r="KXD77" s="103"/>
      <c r="KXE77" s="103"/>
      <c r="KXF77" s="103"/>
      <c r="KXG77" s="103"/>
      <c r="KXH77" s="103"/>
      <c r="KXI77" s="103"/>
      <c r="KXJ77" s="103"/>
      <c r="KXK77" s="103"/>
      <c r="KXL77" s="103"/>
      <c r="KXM77" s="103"/>
      <c r="KXN77" s="103"/>
      <c r="KXO77" s="103"/>
      <c r="KXP77" s="103"/>
      <c r="KXQ77" s="103"/>
      <c r="KXR77" s="103"/>
      <c r="KXS77" s="103"/>
      <c r="KXT77" s="103"/>
      <c r="KXU77" s="103"/>
      <c r="KXV77" s="103"/>
      <c r="KXW77" s="103"/>
      <c r="KXX77" s="103"/>
      <c r="KXY77" s="103"/>
      <c r="KXZ77" s="103"/>
      <c r="KYA77" s="103"/>
      <c r="KYB77" s="103"/>
      <c r="KYC77" s="103"/>
      <c r="KYD77" s="103"/>
      <c r="KYE77" s="103"/>
      <c r="KYF77" s="103"/>
      <c r="KYG77" s="103"/>
      <c r="KYH77" s="103"/>
      <c r="KYI77" s="103"/>
      <c r="KYJ77" s="103"/>
      <c r="KYK77" s="103"/>
      <c r="KYL77" s="103"/>
      <c r="KYM77" s="103"/>
      <c r="KYN77" s="103"/>
      <c r="KYO77" s="103"/>
      <c r="KYP77" s="103"/>
      <c r="KYQ77" s="103"/>
      <c r="KYR77" s="103"/>
      <c r="KYS77" s="103"/>
      <c r="KYT77" s="103"/>
      <c r="KYU77" s="103"/>
      <c r="KYV77" s="103"/>
      <c r="KYW77" s="103"/>
      <c r="KYX77" s="103"/>
      <c r="KYY77" s="103"/>
      <c r="KYZ77" s="103"/>
      <c r="KZA77" s="103"/>
      <c r="KZB77" s="103"/>
      <c r="KZC77" s="103"/>
      <c r="KZD77" s="103"/>
      <c r="KZE77" s="103"/>
      <c r="KZF77" s="103"/>
      <c r="KZG77" s="103"/>
      <c r="KZH77" s="103"/>
      <c r="KZI77" s="103"/>
      <c r="KZJ77" s="103"/>
      <c r="KZK77" s="103"/>
      <c r="KZL77" s="103"/>
      <c r="KZM77" s="103"/>
      <c r="KZN77" s="103"/>
      <c r="KZO77" s="103"/>
      <c r="KZP77" s="103"/>
      <c r="KZQ77" s="103"/>
      <c r="KZR77" s="103"/>
      <c r="KZS77" s="103"/>
      <c r="KZT77" s="103"/>
      <c r="KZU77" s="103"/>
      <c r="KZV77" s="103"/>
      <c r="KZW77" s="103"/>
      <c r="KZX77" s="103"/>
      <c r="KZY77" s="103"/>
      <c r="KZZ77" s="103"/>
      <c r="LAA77" s="103"/>
      <c r="LAB77" s="103"/>
      <c r="LAC77" s="103"/>
      <c r="LAD77" s="103"/>
      <c r="LAE77" s="103"/>
      <c r="LAF77" s="103"/>
      <c r="LAG77" s="103"/>
      <c r="LAH77" s="103"/>
      <c r="LAI77" s="103"/>
      <c r="LAJ77" s="103"/>
      <c r="LAK77" s="103"/>
      <c r="LAL77" s="103"/>
      <c r="LAM77" s="103"/>
      <c r="LAN77" s="103"/>
      <c r="LAO77" s="103"/>
      <c r="LAP77" s="103"/>
      <c r="LAQ77" s="103"/>
      <c r="LAR77" s="103"/>
      <c r="LAS77" s="103"/>
      <c r="LAT77" s="103"/>
      <c r="LAU77" s="103"/>
      <c r="LAV77" s="103"/>
      <c r="LAW77" s="103"/>
      <c r="LAX77" s="103"/>
      <c r="LAY77" s="103"/>
      <c r="LAZ77" s="103"/>
      <c r="LBA77" s="103"/>
      <c r="LBB77" s="103"/>
      <c r="LBC77" s="103"/>
      <c r="LBD77" s="103"/>
      <c r="LBE77" s="103"/>
      <c r="LBF77" s="103"/>
      <c r="LBG77" s="103"/>
      <c r="LBH77" s="103"/>
      <c r="LBI77" s="103"/>
      <c r="LBJ77" s="103"/>
      <c r="LBK77" s="103"/>
      <c r="LBL77" s="103"/>
      <c r="LBM77" s="103"/>
      <c r="LBN77" s="103"/>
      <c r="LBO77" s="103"/>
      <c r="LBP77" s="103"/>
      <c r="LBQ77" s="103"/>
      <c r="LBR77" s="103"/>
      <c r="LBS77" s="103"/>
      <c r="LBT77" s="103"/>
      <c r="LBU77" s="103"/>
      <c r="LBV77" s="103"/>
      <c r="LBW77" s="103"/>
      <c r="LBX77" s="103"/>
      <c r="LBY77" s="103"/>
      <c r="LBZ77" s="103"/>
      <c r="LCA77" s="103"/>
      <c r="LCB77" s="103"/>
      <c r="LCC77" s="103"/>
      <c r="LCD77" s="103"/>
      <c r="LCE77" s="103"/>
      <c r="LCF77" s="103"/>
      <c r="LCG77" s="103"/>
      <c r="LCH77" s="103"/>
      <c r="LCI77" s="103"/>
      <c r="LCJ77" s="103"/>
      <c r="LCK77" s="103"/>
      <c r="LCL77" s="103"/>
      <c r="LCM77" s="103"/>
      <c r="LCN77" s="103"/>
      <c r="LCO77" s="103"/>
      <c r="LCP77" s="103"/>
      <c r="LCQ77" s="103"/>
      <c r="LCR77" s="103"/>
      <c r="LCS77" s="103"/>
      <c r="LCT77" s="103"/>
      <c r="LCU77" s="103"/>
      <c r="LCV77" s="103"/>
      <c r="LCW77" s="103"/>
      <c r="LCX77" s="103"/>
      <c r="LCY77" s="103"/>
      <c r="LCZ77" s="103"/>
      <c r="LDA77" s="103"/>
      <c r="LDB77" s="103"/>
      <c r="LDC77" s="103"/>
      <c r="LDD77" s="103"/>
      <c r="LDE77" s="103"/>
      <c r="LDF77" s="103"/>
      <c r="LDG77" s="103"/>
      <c r="LDH77" s="103"/>
      <c r="LDI77" s="103"/>
      <c r="LDJ77" s="103"/>
      <c r="LDK77" s="103"/>
      <c r="LDL77" s="103"/>
      <c r="LDM77" s="103"/>
      <c r="LDN77" s="103"/>
      <c r="LDO77" s="103"/>
      <c r="LDP77" s="103"/>
      <c r="LDQ77" s="103"/>
      <c r="LDR77" s="103"/>
      <c r="LDS77" s="103"/>
      <c r="LDT77" s="103"/>
      <c r="LDU77" s="103"/>
      <c r="LDV77" s="103"/>
      <c r="LDW77" s="103"/>
      <c r="LDX77" s="103"/>
      <c r="LDY77" s="103"/>
      <c r="LDZ77" s="103"/>
      <c r="LEA77" s="103"/>
      <c r="LEB77" s="103"/>
      <c r="LEC77" s="103"/>
      <c r="LED77" s="103"/>
      <c r="LEE77" s="103"/>
      <c r="LEF77" s="103"/>
      <c r="LEG77" s="103"/>
      <c r="LEH77" s="103"/>
      <c r="LEI77" s="103"/>
      <c r="LEJ77" s="103"/>
      <c r="LEK77" s="103"/>
      <c r="LEL77" s="103"/>
      <c r="LEM77" s="103"/>
      <c r="LEN77" s="103"/>
      <c r="LEO77" s="103"/>
      <c r="LEP77" s="103"/>
      <c r="LEQ77" s="103"/>
      <c r="LER77" s="103"/>
      <c r="LES77" s="103"/>
      <c r="LET77" s="103"/>
      <c r="LEU77" s="103"/>
      <c r="LEV77" s="103"/>
      <c r="LEW77" s="103"/>
      <c r="LEX77" s="103"/>
      <c r="LEY77" s="103"/>
      <c r="LEZ77" s="103"/>
      <c r="LFA77" s="103"/>
      <c r="LFB77" s="103"/>
      <c r="LFC77" s="103"/>
      <c r="LFD77" s="103"/>
      <c r="LFE77" s="103"/>
      <c r="LFF77" s="103"/>
      <c r="LFG77" s="103"/>
      <c r="LFH77" s="103"/>
      <c r="LFI77" s="103"/>
      <c r="LFJ77" s="103"/>
      <c r="LFK77" s="103"/>
      <c r="LFL77" s="103"/>
      <c r="LFM77" s="103"/>
      <c r="LFN77" s="103"/>
      <c r="LFO77" s="103"/>
      <c r="LFP77" s="103"/>
      <c r="LFQ77" s="103"/>
      <c r="LFR77" s="103"/>
      <c r="LFS77" s="103"/>
      <c r="LFT77" s="103"/>
      <c r="LFU77" s="103"/>
      <c r="LFV77" s="103"/>
      <c r="LFW77" s="103"/>
      <c r="LFX77" s="103"/>
      <c r="LFY77" s="103"/>
      <c r="LFZ77" s="103"/>
      <c r="LGA77" s="103"/>
      <c r="LGB77" s="103"/>
      <c r="LGC77" s="103"/>
      <c r="LGD77" s="103"/>
      <c r="LGE77" s="103"/>
      <c r="LGF77" s="103"/>
      <c r="LGG77" s="103"/>
      <c r="LGH77" s="103"/>
      <c r="LGI77" s="103"/>
      <c r="LGJ77" s="103"/>
      <c r="LGK77" s="103"/>
      <c r="LGL77" s="103"/>
      <c r="LGM77" s="103"/>
      <c r="LGN77" s="103"/>
      <c r="LGO77" s="103"/>
      <c r="LGP77" s="103"/>
      <c r="LGQ77" s="103"/>
      <c r="LGR77" s="103"/>
      <c r="LGS77" s="103"/>
      <c r="LGT77" s="103"/>
      <c r="LGU77" s="103"/>
      <c r="LGV77" s="103"/>
      <c r="LGW77" s="103"/>
      <c r="LGX77" s="103"/>
      <c r="LGY77" s="103"/>
      <c r="LGZ77" s="103"/>
      <c r="LHA77" s="103"/>
      <c r="LHB77" s="103"/>
      <c r="LHC77" s="103"/>
      <c r="LHD77" s="103"/>
      <c r="LHE77" s="103"/>
      <c r="LHF77" s="103"/>
      <c r="LHG77" s="103"/>
      <c r="LHH77" s="103"/>
      <c r="LHI77" s="103"/>
      <c r="LHJ77" s="103"/>
      <c r="LHK77" s="103"/>
      <c r="LHL77" s="103"/>
      <c r="LHM77" s="103"/>
      <c r="LHN77" s="103"/>
      <c r="LHO77" s="103"/>
      <c r="LHP77" s="103"/>
      <c r="LHQ77" s="103"/>
      <c r="LHR77" s="103"/>
      <c r="LHS77" s="103"/>
      <c r="LHT77" s="103"/>
      <c r="LHU77" s="103"/>
      <c r="LHV77" s="103"/>
      <c r="LHW77" s="103"/>
      <c r="LHX77" s="103"/>
      <c r="LHY77" s="103"/>
      <c r="LHZ77" s="103"/>
      <c r="LIA77" s="103"/>
      <c r="LIB77" s="103"/>
      <c r="LIC77" s="103"/>
      <c r="LID77" s="103"/>
      <c r="LIE77" s="103"/>
      <c r="LIF77" s="103"/>
      <c r="LIG77" s="103"/>
      <c r="LIH77" s="103"/>
      <c r="LII77" s="103"/>
      <c r="LIJ77" s="103"/>
      <c r="LIK77" s="103"/>
      <c r="LIL77" s="103"/>
      <c r="LIM77" s="103"/>
      <c r="LIN77" s="103"/>
      <c r="LIO77" s="103"/>
      <c r="LIP77" s="103"/>
      <c r="LIQ77" s="103"/>
      <c r="LIR77" s="103"/>
      <c r="LIS77" s="103"/>
      <c r="LIT77" s="103"/>
      <c r="LIU77" s="103"/>
      <c r="LIV77" s="103"/>
      <c r="LIW77" s="103"/>
      <c r="LIX77" s="103"/>
      <c r="LIY77" s="103"/>
      <c r="LIZ77" s="103"/>
      <c r="LJA77" s="103"/>
      <c r="LJB77" s="103"/>
      <c r="LJC77" s="103"/>
      <c r="LJD77" s="103"/>
      <c r="LJE77" s="103"/>
      <c r="LJF77" s="103"/>
      <c r="LJG77" s="103"/>
      <c r="LJH77" s="103"/>
      <c r="LJI77" s="103"/>
      <c r="LJJ77" s="103"/>
      <c r="LJK77" s="103"/>
      <c r="LJL77" s="103"/>
      <c r="LJM77" s="103"/>
      <c r="LJN77" s="103"/>
      <c r="LJO77" s="103"/>
      <c r="LJP77" s="103"/>
      <c r="LJQ77" s="103"/>
      <c r="LJR77" s="103"/>
      <c r="LJS77" s="103"/>
      <c r="LJT77" s="103"/>
      <c r="LJU77" s="103"/>
      <c r="LJV77" s="103"/>
      <c r="LJW77" s="103"/>
      <c r="LJX77" s="103"/>
      <c r="LJY77" s="103"/>
      <c r="LJZ77" s="103"/>
      <c r="LKA77" s="103"/>
      <c r="LKB77" s="103"/>
      <c r="LKC77" s="103"/>
      <c r="LKD77" s="103"/>
      <c r="LKE77" s="103"/>
      <c r="LKF77" s="103"/>
      <c r="LKG77" s="103"/>
      <c r="LKH77" s="103"/>
      <c r="LKI77" s="103"/>
      <c r="LKJ77" s="103"/>
      <c r="LKK77" s="103"/>
      <c r="LKL77" s="103"/>
      <c r="LKM77" s="103"/>
      <c r="LKN77" s="103"/>
      <c r="LKO77" s="103"/>
      <c r="LKP77" s="103"/>
      <c r="LKQ77" s="103"/>
      <c r="LKR77" s="103"/>
      <c r="LKS77" s="103"/>
      <c r="LKT77" s="103"/>
      <c r="LKU77" s="103"/>
      <c r="LKV77" s="103"/>
      <c r="LKW77" s="103"/>
      <c r="LKX77" s="103"/>
      <c r="LKY77" s="103"/>
      <c r="LKZ77" s="103"/>
      <c r="LLA77" s="103"/>
      <c r="LLB77" s="103"/>
      <c r="LLC77" s="103"/>
      <c r="LLD77" s="103"/>
      <c r="LLE77" s="103"/>
      <c r="LLF77" s="103"/>
      <c r="LLG77" s="103"/>
      <c r="LLH77" s="103"/>
      <c r="LLI77" s="103"/>
      <c r="LLJ77" s="103"/>
      <c r="LLK77" s="103"/>
      <c r="LLL77" s="103"/>
      <c r="LLM77" s="103"/>
      <c r="LLN77" s="103"/>
      <c r="LLO77" s="103"/>
      <c r="LLP77" s="103"/>
      <c r="LLQ77" s="103"/>
      <c r="LLR77" s="103"/>
      <c r="LLS77" s="103"/>
      <c r="LLT77" s="103"/>
      <c r="LLU77" s="103"/>
      <c r="LLV77" s="103"/>
      <c r="LLW77" s="103"/>
      <c r="LLX77" s="103"/>
      <c r="LLY77" s="103"/>
      <c r="LLZ77" s="103"/>
      <c r="LMA77" s="103"/>
      <c r="LMB77" s="103"/>
      <c r="LMC77" s="103"/>
      <c r="LMD77" s="103"/>
      <c r="LME77" s="103"/>
      <c r="LMF77" s="103"/>
      <c r="LMG77" s="103"/>
      <c r="LMH77" s="103"/>
      <c r="LMI77" s="103"/>
      <c r="LMJ77" s="103"/>
      <c r="LMK77" s="103"/>
      <c r="LML77" s="103"/>
      <c r="LMM77" s="103"/>
      <c r="LMN77" s="103"/>
      <c r="LMO77" s="103"/>
      <c r="LMP77" s="103"/>
      <c r="LMQ77" s="103"/>
      <c r="LMR77" s="103"/>
      <c r="LMS77" s="103"/>
      <c r="LMT77" s="103"/>
      <c r="LMU77" s="103"/>
      <c r="LMV77" s="103"/>
      <c r="LMW77" s="103"/>
      <c r="LMX77" s="103"/>
      <c r="LMY77" s="103"/>
      <c r="LMZ77" s="103"/>
      <c r="LNA77" s="103"/>
      <c r="LNB77" s="103"/>
      <c r="LNC77" s="103"/>
      <c r="LND77" s="103"/>
      <c r="LNE77" s="103"/>
      <c r="LNF77" s="103"/>
      <c r="LNG77" s="103"/>
      <c r="LNH77" s="103"/>
      <c r="LNI77" s="103"/>
      <c r="LNJ77" s="103"/>
      <c r="LNK77" s="103"/>
      <c r="LNL77" s="103"/>
      <c r="LNM77" s="103"/>
      <c r="LNN77" s="103"/>
      <c r="LNO77" s="103"/>
      <c r="LNP77" s="103"/>
      <c r="LNQ77" s="103"/>
      <c r="LNR77" s="103"/>
      <c r="LNS77" s="103"/>
      <c r="LNT77" s="103"/>
      <c r="LNU77" s="103"/>
      <c r="LNV77" s="103"/>
      <c r="LNW77" s="103"/>
      <c r="LNX77" s="103"/>
      <c r="LNY77" s="103"/>
      <c r="LNZ77" s="103"/>
      <c r="LOA77" s="103"/>
      <c r="LOB77" s="103"/>
      <c r="LOC77" s="103"/>
      <c r="LOD77" s="103"/>
      <c r="LOE77" s="103"/>
      <c r="LOF77" s="103"/>
      <c r="LOG77" s="103"/>
      <c r="LOH77" s="103"/>
      <c r="LOI77" s="103"/>
      <c r="LOJ77" s="103"/>
      <c r="LOK77" s="103"/>
      <c r="LOL77" s="103"/>
      <c r="LOM77" s="103"/>
      <c r="LON77" s="103"/>
      <c r="LOO77" s="103"/>
      <c r="LOP77" s="103"/>
      <c r="LOQ77" s="103"/>
      <c r="LOR77" s="103"/>
      <c r="LOS77" s="103"/>
      <c r="LOT77" s="103"/>
      <c r="LOU77" s="103"/>
      <c r="LOV77" s="103"/>
      <c r="LOW77" s="103"/>
      <c r="LOX77" s="103"/>
      <c r="LOY77" s="103"/>
      <c r="LOZ77" s="103"/>
      <c r="LPA77" s="103"/>
      <c r="LPB77" s="103"/>
      <c r="LPC77" s="103"/>
      <c r="LPD77" s="103"/>
      <c r="LPE77" s="103"/>
      <c r="LPF77" s="103"/>
      <c r="LPG77" s="103"/>
      <c r="LPH77" s="103"/>
      <c r="LPI77" s="103"/>
      <c r="LPJ77" s="103"/>
      <c r="LPK77" s="103"/>
      <c r="LPL77" s="103"/>
      <c r="LPM77" s="103"/>
      <c r="LPN77" s="103"/>
      <c r="LPO77" s="103"/>
      <c r="LPP77" s="103"/>
      <c r="LPQ77" s="103"/>
      <c r="LPR77" s="103"/>
      <c r="LPS77" s="103"/>
      <c r="LPT77" s="103"/>
      <c r="LPU77" s="103"/>
      <c r="LPV77" s="103"/>
      <c r="LPW77" s="103"/>
      <c r="LPX77" s="103"/>
      <c r="LPY77" s="103"/>
      <c r="LPZ77" s="103"/>
      <c r="LQA77" s="103"/>
      <c r="LQB77" s="103"/>
      <c r="LQC77" s="103"/>
      <c r="LQD77" s="103"/>
      <c r="LQE77" s="103"/>
      <c r="LQF77" s="103"/>
      <c r="LQG77" s="103"/>
      <c r="LQH77" s="103"/>
      <c r="LQI77" s="103"/>
      <c r="LQJ77" s="103"/>
      <c r="LQK77" s="103"/>
      <c r="LQL77" s="103"/>
      <c r="LQM77" s="103"/>
      <c r="LQN77" s="103"/>
      <c r="LQO77" s="103"/>
      <c r="LQP77" s="103"/>
      <c r="LQQ77" s="103"/>
      <c r="LQR77" s="103"/>
      <c r="LQS77" s="103"/>
      <c r="LQT77" s="103"/>
      <c r="LQU77" s="103"/>
      <c r="LQV77" s="103"/>
      <c r="LQW77" s="103"/>
      <c r="LQX77" s="103"/>
      <c r="LQY77" s="103"/>
      <c r="LQZ77" s="103"/>
      <c r="LRA77" s="103"/>
      <c r="LRB77" s="103"/>
      <c r="LRC77" s="103"/>
      <c r="LRD77" s="103"/>
      <c r="LRE77" s="103"/>
      <c r="LRF77" s="103"/>
      <c r="LRG77" s="103"/>
      <c r="LRH77" s="103"/>
      <c r="LRI77" s="103"/>
      <c r="LRJ77" s="103"/>
      <c r="LRK77" s="103"/>
      <c r="LRL77" s="103"/>
      <c r="LRM77" s="103"/>
      <c r="LRN77" s="103"/>
      <c r="LRO77" s="103"/>
      <c r="LRP77" s="103"/>
      <c r="LRQ77" s="103"/>
      <c r="LRR77" s="103"/>
      <c r="LRS77" s="103"/>
      <c r="LRT77" s="103"/>
      <c r="LRU77" s="103"/>
      <c r="LRV77" s="103"/>
      <c r="LRW77" s="103"/>
      <c r="LRX77" s="103"/>
      <c r="LRY77" s="103"/>
      <c r="LRZ77" s="103"/>
      <c r="LSA77" s="103"/>
      <c r="LSB77" s="103"/>
      <c r="LSC77" s="103"/>
      <c r="LSD77" s="103"/>
      <c r="LSE77" s="103"/>
      <c r="LSF77" s="103"/>
      <c r="LSG77" s="103"/>
      <c r="LSH77" s="103"/>
      <c r="LSI77" s="103"/>
      <c r="LSJ77" s="103"/>
      <c r="LSK77" s="103"/>
      <c r="LSL77" s="103"/>
      <c r="LSM77" s="103"/>
      <c r="LSN77" s="103"/>
      <c r="LSO77" s="103"/>
      <c r="LSP77" s="103"/>
      <c r="LSQ77" s="103"/>
      <c r="LSR77" s="103"/>
      <c r="LSS77" s="103"/>
      <c r="LST77" s="103"/>
      <c r="LSU77" s="103"/>
      <c r="LSV77" s="103"/>
      <c r="LSW77" s="103"/>
      <c r="LSX77" s="103"/>
      <c r="LSY77" s="103"/>
      <c r="LSZ77" s="103"/>
      <c r="LTA77" s="103"/>
      <c r="LTB77" s="103"/>
      <c r="LTC77" s="103"/>
      <c r="LTD77" s="103"/>
      <c r="LTE77" s="103"/>
      <c r="LTF77" s="103"/>
      <c r="LTG77" s="103"/>
      <c r="LTH77" s="103"/>
      <c r="LTI77" s="103"/>
      <c r="LTJ77" s="103"/>
      <c r="LTK77" s="103"/>
      <c r="LTL77" s="103"/>
      <c r="LTM77" s="103"/>
      <c r="LTN77" s="103"/>
      <c r="LTO77" s="103"/>
      <c r="LTP77" s="103"/>
      <c r="LTQ77" s="103"/>
      <c r="LTR77" s="103"/>
      <c r="LTS77" s="103"/>
      <c r="LTT77" s="103"/>
      <c r="LTU77" s="103"/>
      <c r="LTV77" s="103"/>
      <c r="LTW77" s="103"/>
      <c r="LTX77" s="103"/>
      <c r="LTY77" s="103"/>
      <c r="LTZ77" s="103"/>
      <c r="LUA77" s="103"/>
      <c r="LUB77" s="103"/>
      <c r="LUC77" s="103"/>
      <c r="LUD77" s="103"/>
      <c r="LUE77" s="103"/>
      <c r="LUF77" s="103"/>
      <c r="LUG77" s="103"/>
      <c r="LUH77" s="103"/>
      <c r="LUI77" s="103"/>
      <c r="LUJ77" s="103"/>
      <c r="LUK77" s="103"/>
      <c r="LUL77" s="103"/>
      <c r="LUM77" s="103"/>
      <c r="LUN77" s="103"/>
      <c r="LUO77" s="103"/>
      <c r="LUP77" s="103"/>
      <c r="LUQ77" s="103"/>
      <c r="LUR77" s="103"/>
      <c r="LUS77" s="103"/>
      <c r="LUT77" s="103"/>
      <c r="LUU77" s="103"/>
      <c r="LUV77" s="103"/>
      <c r="LUW77" s="103"/>
      <c r="LUX77" s="103"/>
      <c r="LUY77" s="103"/>
      <c r="LUZ77" s="103"/>
      <c r="LVA77" s="103"/>
      <c r="LVB77" s="103"/>
      <c r="LVC77" s="103"/>
      <c r="LVD77" s="103"/>
      <c r="LVE77" s="103"/>
      <c r="LVF77" s="103"/>
      <c r="LVG77" s="103"/>
      <c r="LVH77" s="103"/>
      <c r="LVI77" s="103"/>
      <c r="LVJ77" s="103"/>
      <c r="LVK77" s="103"/>
      <c r="LVL77" s="103"/>
      <c r="LVM77" s="103"/>
      <c r="LVN77" s="103"/>
      <c r="LVO77" s="103"/>
      <c r="LVP77" s="103"/>
      <c r="LVQ77" s="103"/>
      <c r="LVR77" s="103"/>
      <c r="LVS77" s="103"/>
      <c r="LVT77" s="103"/>
      <c r="LVU77" s="103"/>
      <c r="LVV77" s="103"/>
      <c r="LVW77" s="103"/>
      <c r="LVX77" s="103"/>
      <c r="LVY77" s="103"/>
      <c r="LVZ77" s="103"/>
      <c r="LWA77" s="103"/>
      <c r="LWB77" s="103"/>
      <c r="LWC77" s="103"/>
      <c r="LWD77" s="103"/>
      <c r="LWE77" s="103"/>
      <c r="LWF77" s="103"/>
      <c r="LWG77" s="103"/>
      <c r="LWH77" s="103"/>
      <c r="LWI77" s="103"/>
      <c r="LWJ77" s="103"/>
      <c r="LWK77" s="103"/>
      <c r="LWL77" s="103"/>
      <c r="LWM77" s="103"/>
      <c r="LWN77" s="103"/>
      <c r="LWO77" s="103"/>
      <c r="LWP77" s="103"/>
      <c r="LWQ77" s="103"/>
      <c r="LWR77" s="103"/>
      <c r="LWS77" s="103"/>
      <c r="LWT77" s="103"/>
      <c r="LWU77" s="103"/>
      <c r="LWV77" s="103"/>
      <c r="LWW77" s="103"/>
      <c r="LWX77" s="103"/>
      <c r="LWY77" s="103"/>
      <c r="LWZ77" s="103"/>
      <c r="LXA77" s="103"/>
      <c r="LXB77" s="103"/>
      <c r="LXC77" s="103"/>
      <c r="LXD77" s="103"/>
      <c r="LXE77" s="103"/>
      <c r="LXF77" s="103"/>
      <c r="LXG77" s="103"/>
      <c r="LXH77" s="103"/>
      <c r="LXI77" s="103"/>
      <c r="LXJ77" s="103"/>
      <c r="LXK77" s="103"/>
      <c r="LXL77" s="103"/>
      <c r="LXM77" s="103"/>
      <c r="LXN77" s="103"/>
      <c r="LXO77" s="103"/>
      <c r="LXP77" s="103"/>
      <c r="LXQ77" s="103"/>
      <c r="LXR77" s="103"/>
      <c r="LXS77" s="103"/>
      <c r="LXT77" s="103"/>
      <c r="LXU77" s="103"/>
      <c r="LXV77" s="103"/>
      <c r="LXW77" s="103"/>
      <c r="LXX77" s="103"/>
      <c r="LXY77" s="103"/>
      <c r="LXZ77" s="103"/>
      <c r="LYA77" s="103"/>
      <c r="LYB77" s="103"/>
      <c r="LYC77" s="103"/>
      <c r="LYD77" s="103"/>
      <c r="LYE77" s="103"/>
      <c r="LYF77" s="103"/>
      <c r="LYG77" s="103"/>
      <c r="LYH77" s="103"/>
      <c r="LYI77" s="103"/>
      <c r="LYJ77" s="103"/>
      <c r="LYK77" s="103"/>
      <c r="LYL77" s="103"/>
      <c r="LYM77" s="103"/>
      <c r="LYN77" s="103"/>
      <c r="LYO77" s="103"/>
      <c r="LYP77" s="103"/>
      <c r="LYQ77" s="103"/>
      <c r="LYR77" s="103"/>
      <c r="LYS77" s="103"/>
      <c r="LYT77" s="103"/>
      <c r="LYU77" s="103"/>
      <c r="LYV77" s="103"/>
      <c r="LYW77" s="103"/>
      <c r="LYX77" s="103"/>
      <c r="LYY77" s="103"/>
      <c r="LYZ77" s="103"/>
      <c r="LZA77" s="103"/>
      <c r="LZB77" s="103"/>
      <c r="LZC77" s="103"/>
      <c r="LZD77" s="103"/>
      <c r="LZE77" s="103"/>
      <c r="LZF77" s="103"/>
      <c r="LZG77" s="103"/>
      <c r="LZH77" s="103"/>
      <c r="LZI77" s="103"/>
      <c r="LZJ77" s="103"/>
      <c r="LZK77" s="103"/>
      <c r="LZL77" s="103"/>
      <c r="LZM77" s="103"/>
      <c r="LZN77" s="103"/>
      <c r="LZO77" s="103"/>
      <c r="LZP77" s="103"/>
      <c r="LZQ77" s="103"/>
      <c r="LZR77" s="103"/>
      <c r="LZS77" s="103"/>
      <c r="LZT77" s="103"/>
      <c r="LZU77" s="103"/>
      <c r="LZV77" s="103"/>
      <c r="LZW77" s="103"/>
      <c r="LZX77" s="103"/>
      <c r="LZY77" s="103"/>
      <c r="LZZ77" s="103"/>
      <c r="MAA77" s="103"/>
      <c r="MAB77" s="103"/>
      <c r="MAC77" s="103"/>
      <c r="MAD77" s="103"/>
      <c r="MAE77" s="103"/>
      <c r="MAF77" s="103"/>
      <c r="MAG77" s="103"/>
      <c r="MAH77" s="103"/>
      <c r="MAI77" s="103"/>
      <c r="MAJ77" s="103"/>
      <c r="MAK77" s="103"/>
      <c r="MAL77" s="103"/>
      <c r="MAM77" s="103"/>
      <c r="MAN77" s="103"/>
      <c r="MAO77" s="103"/>
      <c r="MAP77" s="103"/>
      <c r="MAQ77" s="103"/>
      <c r="MAR77" s="103"/>
      <c r="MAS77" s="103"/>
      <c r="MAT77" s="103"/>
      <c r="MAU77" s="103"/>
      <c r="MAV77" s="103"/>
      <c r="MAW77" s="103"/>
      <c r="MAX77" s="103"/>
      <c r="MAY77" s="103"/>
      <c r="MAZ77" s="103"/>
      <c r="MBA77" s="103"/>
      <c r="MBB77" s="103"/>
      <c r="MBC77" s="103"/>
      <c r="MBD77" s="103"/>
      <c r="MBE77" s="103"/>
      <c r="MBF77" s="103"/>
      <c r="MBG77" s="103"/>
      <c r="MBH77" s="103"/>
      <c r="MBI77" s="103"/>
      <c r="MBJ77" s="103"/>
      <c r="MBK77" s="103"/>
      <c r="MBL77" s="103"/>
      <c r="MBM77" s="103"/>
      <c r="MBN77" s="103"/>
      <c r="MBO77" s="103"/>
      <c r="MBP77" s="103"/>
      <c r="MBQ77" s="103"/>
      <c r="MBR77" s="103"/>
      <c r="MBS77" s="103"/>
      <c r="MBT77" s="103"/>
      <c r="MBU77" s="103"/>
      <c r="MBV77" s="103"/>
      <c r="MBW77" s="103"/>
      <c r="MBX77" s="103"/>
      <c r="MBY77" s="103"/>
      <c r="MBZ77" s="103"/>
      <c r="MCA77" s="103"/>
      <c r="MCB77" s="103"/>
      <c r="MCC77" s="103"/>
      <c r="MCD77" s="103"/>
      <c r="MCE77" s="103"/>
      <c r="MCF77" s="103"/>
      <c r="MCG77" s="103"/>
      <c r="MCH77" s="103"/>
      <c r="MCI77" s="103"/>
      <c r="MCJ77" s="103"/>
      <c r="MCK77" s="103"/>
      <c r="MCL77" s="103"/>
      <c r="MCM77" s="103"/>
      <c r="MCN77" s="103"/>
      <c r="MCO77" s="103"/>
      <c r="MCP77" s="103"/>
      <c r="MCQ77" s="103"/>
      <c r="MCR77" s="103"/>
      <c r="MCS77" s="103"/>
      <c r="MCT77" s="103"/>
      <c r="MCU77" s="103"/>
      <c r="MCV77" s="103"/>
      <c r="MCW77" s="103"/>
      <c r="MCX77" s="103"/>
      <c r="MCY77" s="103"/>
      <c r="MCZ77" s="103"/>
      <c r="MDA77" s="103"/>
      <c r="MDB77" s="103"/>
      <c r="MDC77" s="103"/>
      <c r="MDD77" s="103"/>
      <c r="MDE77" s="103"/>
      <c r="MDF77" s="103"/>
      <c r="MDG77" s="103"/>
      <c r="MDH77" s="103"/>
      <c r="MDI77" s="103"/>
      <c r="MDJ77" s="103"/>
      <c r="MDK77" s="103"/>
      <c r="MDL77" s="103"/>
      <c r="MDM77" s="103"/>
      <c r="MDN77" s="103"/>
      <c r="MDO77" s="103"/>
      <c r="MDP77" s="103"/>
      <c r="MDQ77" s="103"/>
      <c r="MDR77" s="103"/>
      <c r="MDS77" s="103"/>
      <c r="MDT77" s="103"/>
      <c r="MDU77" s="103"/>
      <c r="MDV77" s="103"/>
      <c r="MDW77" s="103"/>
      <c r="MDX77" s="103"/>
      <c r="MDY77" s="103"/>
      <c r="MDZ77" s="103"/>
      <c r="MEA77" s="103"/>
      <c r="MEB77" s="103"/>
      <c r="MEC77" s="103"/>
      <c r="MED77" s="103"/>
      <c r="MEE77" s="103"/>
      <c r="MEF77" s="103"/>
      <c r="MEG77" s="103"/>
      <c r="MEH77" s="103"/>
      <c r="MEI77" s="103"/>
      <c r="MEJ77" s="103"/>
      <c r="MEK77" s="103"/>
      <c r="MEL77" s="103"/>
      <c r="MEM77" s="103"/>
      <c r="MEN77" s="103"/>
      <c r="MEO77" s="103"/>
      <c r="MEP77" s="103"/>
      <c r="MEQ77" s="103"/>
      <c r="MER77" s="103"/>
      <c r="MES77" s="103"/>
      <c r="MET77" s="103"/>
      <c r="MEU77" s="103"/>
      <c r="MEV77" s="103"/>
      <c r="MEW77" s="103"/>
      <c r="MEX77" s="103"/>
      <c r="MEY77" s="103"/>
      <c r="MEZ77" s="103"/>
      <c r="MFA77" s="103"/>
      <c r="MFB77" s="103"/>
      <c r="MFC77" s="103"/>
      <c r="MFD77" s="103"/>
      <c r="MFE77" s="103"/>
      <c r="MFF77" s="103"/>
      <c r="MFG77" s="103"/>
      <c r="MFH77" s="103"/>
      <c r="MFI77" s="103"/>
      <c r="MFJ77" s="103"/>
      <c r="MFK77" s="103"/>
      <c r="MFL77" s="103"/>
      <c r="MFM77" s="103"/>
      <c r="MFN77" s="103"/>
      <c r="MFO77" s="103"/>
      <c r="MFP77" s="103"/>
      <c r="MFQ77" s="103"/>
      <c r="MFR77" s="103"/>
      <c r="MFS77" s="103"/>
      <c r="MFT77" s="103"/>
      <c r="MFU77" s="103"/>
      <c r="MFV77" s="103"/>
      <c r="MFW77" s="103"/>
      <c r="MFX77" s="103"/>
      <c r="MFY77" s="103"/>
      <c r="MFZ77" s="103"/>
      <c r="MGA77" s="103"/>
      <c r="MGB77" s="103"/>
      <c r="MGC77" s="103"/>
      <c r="MGD77" s="103"/>
      <c r="MGE77" s="103"/>
      <c r="MGF77" s="103"/>
      <c r="MGG77" s="103"/>
      <c r="MGH77" s="103"/>
      <c r="MGI77" s="103"/>
      <c r="MGJ77" s="103"/>
      <c r="MGK77" s="103"/>
      <c r="MGL77" s="103"/>
      <c r="MGM77" s="103"/>
      <c r="MGN77" s="103"/>
      <c r="MGO77" s="103"/>
      <c r="MGP77" s="103"/>
      <c r="MGQ77" s="103"/>
      <c r="MGR77" s="103"/>
      <c r="MGS77" s="103"/>
      <c r="MGT77" s="103"/>
      <c r="MGU77" s="103"/>
      <c r="MGV77" s="103"/>
      <c r="MGW77" s="103"/>
      <c r="MGX77" s="103"/>
      <c r="MGY77" s="103"/>
      <c r="MGZ77" s="103"/>
      <c r="MHA77" s="103"/>
      <c r="MHB77" s="103"/>
      <c r="MHC77" s="103"/>
      <c r="MHD77" s="103"/>
      <c r="MHE77" s="103"/>
      <c r="MHF77" s="103"/>
      <c r="MHG77" s="103"/>
      <c r="MHH77" s="103"/>
      <c r="MHI77" s="103"/>
      <c r="MHJ77" s="103"/>
      <c r="MHK77" s="103"/>
      <c r="MHL77" s="103"/>
      <c r="MHM77" s="103"/>
      <c r="MHN77" s="103"/>
      <c r="MHO77" s="103"/>
      <c r="MHP77" s="103"/>
      <c r="MHQ77" s="103"/>
      <c r="MHR77" s="103"/>
      <c r="MHS77" s="103"/>
      <c r="MHT77" s="103"/>
      <c r="MHU77" s="103"/>
      <c r="MHV77" s="103"/>
      <c r="MHW77" s="103"/>
      <c r="MHX77" s="103"/>
      <c r="MHY77" s="103"/>
      <c r="MHZ77" s="103"/>
      <c r="MIA77" s="103"/>
      <c r="MIB77" s="103"/>
      <c r="MIC77" s="103"/>
      <c r="MID77" s="103"/>
      <c r="MIE77" s="103"/>
      <c r="MIF77" s="103"/>
      <c r="MIG77" s="103"/>
      <c r="MIH77" s="103"/>
      <c r="MII77" s="103"/>
      <c r="MIJ77" s="103"/>
      <c r="MIK77" s="103"/>
      <c r="MIL77" s="103"/>
      <c r="MIM77" s="103"/>
      <c r="MIN77" s="103"/>
      <c r="MIO77" s="103"/>
      <c r="MIP77" s="103"/>
      <c r="MIQ77" s="103"/>
      <c r="MIR77" s="103"/>
      <c r="MIS77" s="103"/>
      <c r="MIT77" s="103"/>
      <c r="MIU77" s="103"/>
      <c r="MIV77" s="103"/>
      <c r="MIW77" s="103"/>
      <c r="MIX77" s="103"/>
      <c r="MIY77" s="103"/>
      <c r="MIZ77" s="103"/>
      <c r="MJA77" s="103"/>
      <c r="MJB77" s="103"/>
      <c r="MJC77" s="103"/>
      <c r="MJD77" s="103"/>
      <c r="MJE77" s="103"/>
      <c r="MJF77" s="103"/>
      <c r="MJG77" s="103"/>
      <c r="MJH77" s="103"/>
      <c r="MJI77" s="103"/>
      <c r="MJJ77" s="103"/>
      <c r="MJK77" s="103"/>
      <c r="MJL77" s="103"/>
      <c r="MJM77" s="103"/>
      <c r="MJN77" s="103"/>
      <c r="MJO77" s="103"/>
      <c r="MJP77" s="103"/>
      <c r="MJQ77" s="103"/>
      <c r="MJR77" s="103"/>
      <c r="MJS77" s="103"/>
      <c r="MJT77" s="103"/>
      <c r="MJU77" s="103"/>
      <c r="MJV77" s="103"/>
      <c r="MJW77" s="103"/>
      <c r="MJX77" s="103"/>
      <c r="MJY77" s="103"/>
      <c r="MJZ77" s="103"/>
      <c r="MKA77" s="103"/>
      <c r="MKB77" s="103"/>
      <c r="MKC77" s="103"/>
      <c r="MKD77" s="103"/>
      <c r="MKE77" s="103"/>
      <c r="MKF77" s="103"/>
      <c r="MKG77" s="103"/>
      <c r="MKH77" s="103"/>
      <c r="MKI77" s="103"/>
      <c r="MKJ77" s="103"/>
      <c r="MKK77" s="103"/>
      <c r="MKL77" s="103"/>
      <c r="MKM77" s="103"/>
      <c r="MKN77" s="103"/>
      <c r="MKO77" s="103"/>
      <c r="MKP77" s="103"/>
      <c r="MKQ77" s="103"/>
      <c r="MKR77" s="103"/>
      <c r="MKS77" s="103"/>
      <c r="MKT77" s="103"/>
      <c r="MKU77" s="103"/>
      <c r="MKV77" s="103"/>
      <c r="MKW77" s="103"/>
      <c r="MKX77" s="103"/>
      <c r="MKY77" s="103"/>
      <c r="MKZ77" s="103"/>
      <c r="MLA77" s="103"/>
      <c r="MLB77" s="103"/>
      <c r="MLC77" s="103"/>
      <c r="MLD77" s="103"/>
      <c r="MLE77" s="103"/>
      <c r="MLF77" s="103"/>
      <c r="MLG77" s="103"/>
      <c r="MLH77" s="103"/>
      <c r="MLI77" s="103"/>
      <c r="MLJ77" s="103"/>
      <c r="MLK77" s="103"/>
      <c r="MLL77" s="103"/>
      <c r="MLM77" s="103"/>
      <c r="MLN77" s="103"/>
      <c r="MLO77" s="103"/>
      <c r="MLP77" s="103"/>
      <c r="MLQ77" s="103"/>
      <c r="MLR77" s="103"/>
      <c r="MLS77" s="103"/>
      <c r="MLT77" s="103"/>
      <c r="MLU77" s="103"/>
      <c r="MLV77" s="103"/>
      <c r="MLW77" s="103"/>
      <c r="MLX77" s="103"/>
      <c r="MLY77" s="103"/>
      <c r="MLZ77" s="103"/>
      <c r="MMA77" s="103"/>
      <c r="MMB77" s="103"/>
      <c r="MMC77" s="103"/>
      <c r="MMD77" s="103"/>
      <c r="MME77" s="103"/>
      <c r="MMF77" s="103"/>
      <c r="MMG77" s="103"/>
      <c r="MMH77" s="103"/>
      <c r="MMI77" s="103"/>
      <c r="MMJ77" s="103"/>
      <c r="MMK77" s="103"/>
      <c r="MML77" s="103"/>
      <c r="MMM77" s="103"/>
      <c r="MMN77" s="103"/>
      <c r="MMO77" s="103"/>
      <c r="MMP77" s="103"/>
      <c r="MMQ77" s="103"/>
      <c r="MMR77" s="103"/>
      <c r="MMS77" s="103"/>
      <c r="MMT77" s="103"/>
      <c r="MMU77" s="103"/>
      <c r="MMV77" s="103"/>
      <c r="MMW77" s="103"/>
      <c r="MMX77" s="103"/>
      <c r="MMY77" s="103"/>
      <c r="MMZ77" s="103"/>
      <c r="MNA77" s="103"/>
      <c r="MNB77" s="103"/>
      <c r="MNC77" s="103"/>
      <c r="MND77" s="103"/>
      <c r="MNE77" s="103"/>
      <c r="MNF77" s="103"/>
      <c r="MNG77" s="103"/>
      <c r="MNH77" s="103"/>
      <c r="MNI77" s="103"/>
      <c r="MNJ77" s="103"/>
      <c r="MNK77" s="103"/>
      <c r="MNL77" s="103"/>
      <c r="MNM77" s="103"/>
      <c r="MNN77" s="103"/>
      <c r="MNO77" s="103"/>
      <c r="MNP77" s="103"/>
      <c r="MNQ77" s="103"/>
      <c r="MNR77" s="103"/>
      <c r="MNS77" s="103"/>
      <c r="MNT77" s="103"/>
      <c r="MNU77" s="103"/>
      <c r="MNV77" s="103"/>
      <c r="MNW77" s="103"/>
      <c r="MNX77" s="103"/>
      <c r="MNY77" s="103"/>
      <c r="MNZ77" s="103"/>
      <c r="MOA77" s="103"/>
      <c r="MOB77" s="103"/>
      <c r="MOC77" s="103"/>
      <c r="MOD77" s="103"/>
      <c r="MOE77" s="103"/>
      <c r="MOF77" s="103"/>
      <c r="MOG77" s="103"/>
      <c r="MOH77" s="103"/>
      <c r="MOI77" s="103"/>
      <c r="MOJ77" s="103"/>
      <c r="MOK77" s="103"/>
      <c r="MOL77" s="103"/>
      <c r="MOM77" s="103"/>
      <c r="MON77" s="103"/>
      <c r="MOO77" s="103"/>
      <c r="MOP77" s="103"/>
      <c r="MOQ77" s="103"/>
      <c r="MOR77" s="103"/>
      <c r="MOS77" s="103"/>
      <c r="MOT77" s="103"/>
      <c r="MOU77" s="103"/>
      <c r="MOV77" s="103"/>
      <c r="MOW77" s="103"/>
      <c r="MOX77" s="103"/>
      <c r="MOY77" s="103"/>
      <c r="MOZ77" s="103"/>
      <c r="MPA77" s="103"/>
      <c r="MPB77" s="103"/>
      <c r="MPC77" s="103"/>
      <c r="MPD77" s="103"/>
      <c r="MPE77" s="103"/>
      <c r="MPF77" s="103"/>
      <c r="MPG77" s="103"/>
      <c r="MPH77" s="103"/>
      <c r="MPI77" s="103"/>
      <c r="MPJ77" s="103"/>
      <c r="MPK77" s="103"/>
      <c r="MPL77" s="103"/>
      <c r="MPM77" s="103"/>
      <c r="MPN77" s="103"/>
      <c r="MPO77" s="103"/>
      <c r="MPP77" s="103"/>
      <c r="MPQ77" s="103"/>
      <c r="MPR77" s="103"/>
      <c r="MPS77" s="103"/>
      <c r="MPT77" s="103"/>
      <c r="MPU77" s="103"/>
      <c r="MPV77" s="103"/>
      <c r="MPW77" s="103"/>
      <c r="MPX77" s="103"/>
      <c r="MPY77" s="103"/>
      <c r="MPZ77" s="103"/>
      <c r="MQA77" s="103"/>
      <c r="MQB77" s="103"/>
      <c r="MQC77" s="103"/>
      <c r="MQD77" s="103"/>
      <c r="MQE77" s="103"/>
      <c r="MQF77" s="103"/>
      <c r="MQG77" s="103"/>
      <c r="MQH77" s="103"/>
      <c r="MQI77" s="103"/>
      <c r="MQJ77" s="103"/>
      <c r="MQK77" s="103"/>
      <c r="MQL77" s="103"/>
      <c r="MQM77" s="103"/>
      <c r="MQN77" s="103"/>
      <c r="MQO77" s="103"/>
      <c r="MQP77" s="103"/>
      <c r="MQQ77" s="103"/>
      <c r="MQR77" s="103"/>
      <c r="MQS77" s="103"/>
      <c r="MQT77" s="103"/>
      <c r="MQU77" s="103"/>
      <c r="MQV77" s="103"/>
      <c r="MQW77" s="103"/>
      <c r="MQX77" s="103"/>
      <c r="MQY77" s="103"/>
      <c r="MQZ77" s="103"/>
      <c r="MRA77" s="103"/>
      <c r="MRB77" s="103"/>
      <c r="MRC77" s="103"/>
      <c r="MRD77" s="103"/>
      <c r="MRE77" s="103"/>
      <c r="MRF77" s="103"/>
      <c r="MRG77" s="103"/>
      <c r="MRH77" s="103"/>
      <c r="MRI77" s="103"/>
      <c r="MRJ77" s="103"/>
      <c r="MRK77" s="103"/>
      <c r="MRL77" s="103"/>
      <c r="MRM77" s="103"/>
      <c r="MRN77" s="103"/>
      <c r="MRO77" s="103"/>
      <c r="MRP77" s="103"/>
      <c r="MRQ77" s="103"/>
      <c r="MRR77" s="103"/>
      <c r="MRS77" s="103"/>
      <c r="MRT77" s="103"/>
      <c r="MRU77" s="103"/>
      <c r="MRV77" s="103"/>
      <c r="MRW77" s="103"/>
      <c r="MRX77" s="103"/>
      <c r="MRY77" s="103"/>
      <c r="MRZ77" s="103"/>
      <c r="MSA77" s="103"/>
      <c r="MSB77" s="103"/>
      <c r="MSC77" s="103"/>
      <c r="MSD77" s="103"/>
      <c r="MSE77" s="103"/>
      <c r="MSF77" s="103"/>
      <c r="MSG77" s="103"/>
      <c r="MSH77" s="103"/>
      <c r="MSI77" s="103"/>
      <c r="MSJ77" s="103"/>
      <c r="MSK77" s="103"/>
      <c r="MSL77" s="103"/>
      <c r="MSM77" s="103"/>
      <c r="MSN77" s="103"/>
      <c r="MSO77" s="103"/>
      <c r="MSP77" s="103"/>
      <c r="MSQ77" s="103"/>
      <c r="MSR77" s="103"/>
      <c r="MSS77" s="103"/>
      <c r="MST77" s="103"/>
      <c r="MSU77" s="103"/>
      <c r="MSV77" s="103"/>
      <c r="MSW77" s="103"/>
      <c r="MSX77" s="103"/>
      <c r="MSY77" s="103"/>
      <c r="MSZ77" s="103"/>
      <c r="MTA77" s="103"/>
      <c r="MTB77" s="103"/>
      <c r="MTC77" s="103"/>
      <c r="MTD77" s="103"/>
      <c r="MTE77" s="103"/>
      <c r="MTF77" s="103"/>
      <c r="MTG77" s="103"/>
      <c r="MTH77" s="103"/>
      <c r="MTI77" s="103"/>
      <c r="MTJ77" s="103"/>
      <c r="MTK77" s="103"/>
      <c r="MTL77" s="103"/>
      <c r="MTM77" s="103"/>
      <c r="MTN77" s="103"/>
      <c r="MTO77" s="103"/>
      <c r="MTP77" s="103"/>
      <c r="MTQ77" s="103"/>
      <c r="MTR77" s="103"/>
      <c r="MTS77" s="103"/>
      <c r="MTT77" s="103"/>
      <c r="MTU77" s="103"/>
      <c r="MTV77" s="103"/>
      <c r="MTW77" s="103"/>
      <c r="MTX77" s="103"/>
      <c r="MTY77" s="103"/>
      <c r="MTZ77" s="103"/>
      <c r="MUA77" s="103"/>
      <c r="MUB77" s="103"/>
      <c r="MUC77" s="103"/>
      <c r="MUD77" s="103"/>
      <c r="MUE77" s="103"/>
      <c r="MUF77" s="103"/>
      <c r="MUG77" s="103"/>
      <c r="MUH77" s="103"/>
      <c r="MUI77" s="103"/>
      <c r="MUJ77" s="103"/>
      <c r="MUK77" s="103"/>
      <c r="MUL77" s="103"/>
      <c r="MUM77" s="103"/>
      <c r="MUN77" s="103"/>
      <c r="MUO77" s="103"/>
      <c r="MUP77" s="103"/>
      <c r="MUQ77" s="103"/>
      <c r="MUR77" s="103"/>
      <c r="MUS77" s="103"/>
      <c r="MUT77" s="103"/>
      <c r="MUU77" s="103"/>
      <c r="MUV77" s="103"/>
      <c r="MUW77" s="103"/>
      <c r="MUX77" s="103"/>
      <c r="MUY77" s="103"/>
      <c r="MUZ77" s="103"/>
      <c r="MVA77" s="103"/>
      <c r="MVB77" s="103"/>
      <c r="MVC77" s="103"/>
      <c r="MVD77" s="103"/>
      <c r="MVE77" s="103"/>
      <c r="MVF77" s="103"/>
      <c r="MVG77" s="103"/>
      <c r="MVH77" s="103"/>
      <c r="MVI77" s="103"/>
      <c r="MVJ77" s="103"/>
      <c r="MVK77" s="103"/>
      <c r="MVL77" s="103"/>
      <c r="MVM77" s="103"/>
      <c r="MVN77" s="103"/>
      <c r="MVO77" s="103"/>
      <c r="MVP77" s="103"/>
      <c r="MVQ77" s="103"/>
      <c r="MVR77" s="103"/>
      <c r="MVS77" s="103"/>
      <c r="MVT77" s="103"/>
      <c r="MVU77" s="103"/>
      <c r="MVV77" s="103"/>
      <c r="MVW77" s="103"/>
      <c r="MVX77" s="103"/>
      <c r="MVY77" s="103"/>
      <c r="MVZ77" s="103"/>
      <c r="MWA77" s="103"/>
      <c r="MWB77" s="103"/>
      <c r="MWC77" s="103"/>
      <c r="MWD77" s="103"/>
      <c r="MWE77" s="103"/>
      <c r="MWF77" s="103"/>
      <c r="MWG77" s="103"/>
      <c r="MWH77" s="103"/>
      <c r="MWI77" s="103"/>
      <c r="MWJ77" s="103"/>
      <c r="MWK77" s="103"/>
      <c r="MWL77" s="103"/>
      <c r="MWM77" s="103"/>
      <c r="MWN77" s="103"/>
      <c r="MWO77" s="103"/>
      <c r="MWP77" s="103"/>
      <c r="MWQ77" s="103"/>
      <c r="MWR77" s="103"/>
      <c r="MWS77" s="103"/>
      <c r="MWT77" s="103"/>
      <c r="MWU77" s="103"/>
      <c r="MWV77" s="103"/>
      <c r="MWW77" s="103"/>
      <c r="MWX77" s="103"/>
      <c r="MWY77" s="103"/>
      <c r="MWZ77" s="103"/>
      <c r="MXA77" s="103"/>
      <c r="MXB77" s="103"/>
      <c r="MXC77" s="103"/>
      <c r="MXD77" s="103"/>
      <c r="MXE77" s="103"/>
      <c r="MXF77" s="103"/>
      <c r="MXG77" s="103"/>
      <c r="MXH77" s="103"/>
      <c r="MXI77" s="103"/>
      <c r="MXJ77" s="103"/>
      <c r="MXK77" s="103"/>
      <c r="MXL77" s="103"/>
      <c r="MXM77" s="103"/>
      <c r="MXN77" s="103"/>
      <c r="MXO77" s="103"/>
      <c r="MXP77" s="103"/>
      <c r="MXQ77" s="103"/>
      <c r="MXR77" s="103"/>
      <c r="MXS77" s="103"/>
      <c r="MXT77" s="103"/>
      <c r="MXU77" s="103"/>
      <c r="MXV77" s="103"/>
      <c r="MXW77" s="103"/>
      <c r="MXX77" s="103"/>
      <c r="MXY77" s="103"/>
      <c r="MXZ77" s="103"/>
      <c r="MYA77" s="103"/>
      <c r="MYB77" s="103"/>
      <c r="MYC77" s="103"/>
      <c r="MYD77" s="103"/>
      <c r="MYE77" s="103"/>
      <c r="MYF77" s="103"/>
      <c r="MYG77" s="103"/>
      <c r="MYH77" s="103"/>
      <c r="MYI77" s="103"/>
      <c r="MYJ77" s="103"/>
      <c r="MYK77" s="103"/>
      <c r="MYL77" s="103"/>
      <c r="MYM77" s="103"/>
      <c r="MYN77" s="103"/>
      <c r="MYO77" s="103"/>
      <c r="MYP77" s="103"/>
      <c r="MYQ77" s="103"/>
      <c r="MYR77" s="103"/>
      <c r="MYS77" s="103"/>
      <c r="MYT77" s="103"/>
      <c r="MYU77" s="103"/>
      <c r="MYV77" s="103"/>
      <c r="MYW77" s="103"/>
      <c r="MYX77" s="103"/>
      <c r="MYY77" s="103"/>
      <c r="MYZ77" s="103"/>
      <c r="MZA77" s="103"/>
      <c r="MZB77" s="103"/>
      <c r="MZC77" s="103"/>
      <c r="MZD77" s="103"/>
      <c r="MZE77" s="103"/>
      <c r="MZF77" s="103"/>
      <c r="MZG77" s="103"/>
      <c r="MZH77" s="103"/>
      <c r="MZI77" s="103"/>
      <c r="MZJ77" s="103"/>
      <c r="MZK77" s="103"/>
      <c r="MZL77" s="103"/>
      <c r="MZM77" s="103"/>
      <c r="MZN77" s="103"/>
      <c r="MZO77" s="103"/>
      <c r="MZP77" s="103"/>
      <c r="MZQ77" s="103"/>
      <c r="MZR77" s="103"/>
      <c r="MZS77" s="103"/>
      <c r="MZT77" s="103"/>
      <c r="MZU77" s="103"/>
      <c r="MZV77" s="103"/>
      <c r="MZW77" s="103"/>
      <c r="MZX77" s="103"/>
      <c r="MZY77" s="103"/>
      <c r="MZZ77" s="103"/>
      <c r="NAA77" s="103"/>
      <c r="NAB77" s="103"/>
      <c r="NAC77" s="103"/>
      <c r="NAD77" s="103"/>
      <c r="NAE77" s="103"/>
      <c r="NAF77" s="103"/>
      <c r="NAG77" s="103"/>
      <c r="NAH77" s="103"/>
      <c r="NAI77" s="103"/>
      <c r="NAJ77" s="103"/>
      <c r="NAK77" s="103"/>
      <c r="NAL77" s="103"/>
      <c r="NAM77" s="103"/>
      <c r="NAN77" s="103"/>
      <c r="NAO77" s="103"/>
      <c r="NAP77" s="103"/>
      <c r="NAQ77" s="103"/>
      <c r="NAR77" s="103"/>
      <c r="NAS77" s="103"/>
      <c r="NAT77" s="103"/>
      <c r="NAU77" s="103"/>
      <c r="NAV77" s="103"/>
      <c r="NAW77" s="103"/>
      <c r="NAX77" s="103"/>
      <c r="NAY77" s="103"/>
      <c r="NAZ77" s="103"/>
      <c r="NBA77" s="103"/>
      <c r="NBB77" s="103"/>
      <c r="NBC77" s="103"/>
      <c r="NBD77" s="103"/>
      <c r="NBE77" s="103"/>
      <c r="NBF77" s="103"/>
      <c r="NBG77" s="103"/>
      <c r="NBH77" s="103"/>
      <c r="NBI77" s="103"/>
      <c r="NBJ77" s="103"/>
      <c r="NBK77" s="103"/>
      <c r="NBL77" s="103"/>
      <c r="NBM77" s="103"/>
      <c r="NBN77" s="103"/>
      <c r="NBO77" s="103"/>
      <c r="NBP77" s="103"/>
      <c r="NBQ77" s="103"/>
      <c r="NBR77" s="103"/>
      <c r="NBS77" s="103"/>
      <c r="NBT77" s="103"/>
      <c r="NBU77" s="103"/>
      <c r="NBV77" s="103"/>
      <c r="NBW77" s="103"/>
      <c r="NBX77" s="103"/>
      <c r="NBY77" s="103"/>
      <c r="NBZ77" s="103"/>
      <c r="NCA77" s="103"/>
      <c r="NCB77" s="103"/>
      <c r="NCC77" s="103"/>
      <c r="NCD77" s="103"/>
      <c r="NCE77" s="103"/>
      <c r="NCF77" s="103"/>
      <c r="NCG77" s="103"/>
      <c r="NCH77" s="103"/>
      <c r="NCI77" s="103"/>
      <c r="NCJ77" s="103"/>
      <c r="NCK77" s="103"/>
      <c r="NCL77" s="103"/>
      <c r="NCM77" s="103"/>
      <c r="NCN77" s="103"/>
      <c r="NCO77" s="103"/>
      <c r="NCP77" s="103"/>
      <c r="NCQ77" s="103"/>
      <c r="NCR77" s="103"/>
      <c r="NCS77" s="103"/>
      <c r="NCT77" s="103"/>
      <c r="NCU77" s="103"/>
      <c r="NCV77" s="103"/>
      <c r="NCW77" s="103"/>
      <c r="NCX77" s="103"/>
      <c r="NCY77" s="103"/>
      <c r="NCZ77" s="103"/>
      <c r="NDA77" s="103"/>
      <c r="NDB77" s="103"/>
      <c r="NDC77" s="103"/>
      <c r="NDD77" s="103"/>
      <c r="NDE77" s="103"/>
      <c r="NDF77" s="103"/>
      <c r="NDG77" s="103"/>
      <c r="NDH77" s="103"/>
      <c r="NDI77" s="103"/>
      <c r="NDJ77" s="103"/>
      <c r="NDK77" s="103"/>
      <c r="NDL77" s="103"/>
      <c r="NDM77" s="103"/>
      <c r="NDN77" s="103"/>
      <c r="NDO77" s="103"/>
      <c r="NDP77" s="103"/>
      <c r="NDQ77" s="103"/>
      <c r="NDR77" s="103"/>
      <c r="NDS77" s="103"/>
      <c r="NDT77" s="103"/>
      <c r="NDU77" s="103"/>
      <c r="NDV77" s="103"/>
      <c r="NDW77" s="103"/>
      <c r="NDX77" s="103"/>
      <c r="NDY77" s="103"/>
      <c r="NDZ77" s="103"/>
      <c r="NEA77" s="103"/>
      <c r="NEB77" s="103"/>
      <c r="NEC77" s="103"/>
      <c r="NED77" s="103"/>
      <c r="NEE77" s="103"/>
      <c r="NEF77" s="103"/>
      <c r="NEG77" s="103"/>
      <c r="NEH77" s="103"/>
      <c r="NEI77" s="103"/>
      <c r="NEJ77" s="103"/>
      <c r="NEK77" s="103"/>
      <c r="NEL77" s="103"/>
      <c r="NEM77" s="103"/>
      <c r="NEN77" s="103"/>
      <c r="NEO77" s="103"/>
      <c r="NEP77" s="103"/>
      <c r="NEQ77" s="103"/>
      <c r="NER77" s="103"/>
      <c r="NES77" s="103"/>
      <c r="NET77" s="103"/>
      <c r="NEU77" s="103"/>
      <c r="NEV77" s="103"/>
      <c r="NEW77" s="103"/>
      <c r="NEX77" s="103"/>
      <c r="NEY77" s="103"/>
      <c r="NEZ77" s="103"/>
      <c r="NFA77" s="103"/>
      <c r="NFB77" s="103"/>
      <c r="NFC77" s="103"/>
      <c r="NFD77" s="103"/>
      <c r="NFE77" s="103"/>
      <c r="NFF77" s="103"/>
      <c r="NFG77" s="103"/>
      <c r="NFH77" s="103"/>
      <c r="NFI77" s="103"/>
      <c r="NFJ77" s="103"/>
      <c r="NFK77" s="103"/>
      <c r="NFL77" s="103"/>
      <c r="NFM77" s="103"/>
      <c r="NFN77" s="103"/>
      <c r="NFO77" s="103"/>
      <c r="NFP77" s="103"/>
      <c r="NFQ77" s="103"/>
      <c r="NFR77" s="103"/>
      <c r="NFS77" s="103"/>
      <c r="NFT77" s="103"/>
      <c r="NFU77" s="103"/>
      <c r="NFV77" s="103"/>
      <c r="NFW77" s="103"/>
      <c r="NFX77" s="103"/>
      <c r="NFY77" s="103"/>
      <c r="NFZ77" s="103"/>
      <c r="NGA77" s="103"/>
      <c r="NGB77" s="103"/>
      <c r="NGC77" s="103"/>
      <c r="NGD77" s="103"/>
      <c r="NGE77" s="103"/>
      <c r="NGF77" s="103"/>
      <c r="NGG77" s="103"/>
      <c r="NGH77" s="103"/>
      <c r="NGI77" s="103"/>
      <c r="NGJ77" s="103"/>
      <c r="NGK77" s="103"/>
      <c r="NGL77" s="103"/>
      <c r="NGM77" s="103"/>
      <c r="NGN77" s="103"/>
      <c r="NGO77" s="103"/>
      <c r="NGP77" s="103"/>
      <c r="NGQ77" s="103"/>
      <c r="NGR77" s="103"/>
      <c r="NGS77" s="103"/>
      <c r="NGT77" s="103"/>
      <c r="NGU77" s="103"/>
      <c r="NGV77" s="103"/>
      <c r="NGW77" s="103"/>
      <c r="NGX77" s="103"/>
      <c r="NGY77" s="103"/>
      <c r="NGZ77" s="103"/>
      <c r="NHA77" s="103"/>
      <c r="NHB77" s="103"/>
      <c r="NHC77" s="103"/>
      <c r="NHD77" s="103"/>
      <c r="NHE77" s="103"/>
      <c r="NHF77" s="103"/>
      <c r="NHG77" s="103"/>
      <c r="NHH77" s="103"/>
      <c r="NHI77" s="103"/>
      <c r="NHJ77" s="103"/>
      <c r="NHK77" s="103"/>
      <c r="NHL77" s="103"/>
      <c r="NHM77" s="103"/>
      <c r="NHN77" s="103"/>
      <c r="NHO77" s="103"/>
      <c r="NHP77" s="103"/>
      <c r="NHQ77" s="103"/>
      <c r="NHR77" s="103"/>
      <c r="NHS77" s="103"/>
      <c r="NHT77" s="103"/>
      <c r="NHU77" s="103"/>
      <c r="NHV77" s="103"/>
      <c r="NHW77" s="103"/>
      <c r="NHX77" s="103"/>
      <c r="NHY77" s="103"/>
      <c r="NHZ77" s="103"/>
      <c r="NIA77" s="103"/>
      <c r="NIB77" s="103"/>
      <c r="NIC77" s="103"/>
      <c r="NID77" s="103"/>
      <c r="NIE77" s="103"/>
      <c r="NIF77" s="103"/>
      <c r="NIG77" s="103"/>
      <c r="NIH77" s="103"/>
      <c r="NII77" s="103"/>
      <c r="NIJ77" s="103"/>
      <c r="NIK77" s="103"/>
      <c r="NIL77" s="103"/>
      <c r="NIM77" s="103"/>
      <c r="NIN77" s="103"/>
      <c r="NIO77" s="103"/>
      <c r="NIP77" s="103"/>
      <c r="NIQ77" s="103"/>
      <c r="NIR77" s="103"/>
      <c r="NIS77" s="103"/>
      <c r="NIT77" s="103"/>
      <c r="NIU77" s="103"/>
      <c r="NIV77" s="103"/>
      <c r="NIW77" s="103"/>
      <c r="NIX77" s="103"/>
      <c r="NIY77" s="103"/>
      <c r="NIZ77" s="103"/>
      <c r="NJA77" s="103"/>
      <c r="NJB77" s="103"/>
      <c r="NJC77" s="103"/>
      <c r="NJD77" s="103"/>
      <c r="NJE77" s="103"/>
      <c r="NJF77" s="103"/>
      <c r="NJG77" s="103"/>
      <c r="NJH77" s="103"/>
      <c r="NJI77" s="103"/>
      <c r="NJJ77" s="103"/>
      <c r="NJK77" s="103"/>
      <c r="NJL77" s="103"/>
      <c r="NJM77" s="103"/>
      <c r="NJN77" s="103"/>
      <c r="NJO77" s="103"/>
      <c r="NJP77" s="103"/>
      <c r="NJQ77" s="103"/>
      <c r="NJR77" s="103"/>
      <c r="NJS77" s="103"/>
      <c r="NJT77" s="103"/>
      <c r="NJU77" s="103"/>
      <c r="NJV77" s="103"/>
      <c r="NJW77" s="103"/>
      <c r="NJX77" s="103"/>
      <c r="NJY77" s="103"/>
      <c r="NJZ77" s="103"/>
      <c r="NKA77" s="103"/>
      <c r="NKB77" s="103"/>
      <c r="NKC77" s="103"/>
      <c r="NKD77" s="103"/>
      <c r="NKE77" s="103"/>
      <c r="NKF77" s="103"/>
      <c r="NKG77" s="103"/>
      <c r="NKH77" s="103"/>
      <c r="NKI77" s="103"/>
      <c r="NKJ77" s="103"/>
      <c r="NKK77" s="103"/>
      <c r="NKL77" s="103"/>
      <c r="NKM77" s="103"/>
      <c r="NKN77" s="103"/>
      <c r="NKO77" s="103"/>
      <c r="NKP77" s="103"/>
      <c r="NKQ77" s="103"/>
      <c r="NKR77" s="103"/>
      <c r="NKS77" s="103"/>
      <c r="NKT77" s="103"/>
      <c r="NKU77" s="103"/>
      <c r="NKV77" s="103"/>
      <c r="NKW77" s="103"/>
      <c r="NKX77" s="103"/>
      <c r="NKY77" s="103"/>
      <c r="NKZ77" s="103"/>
      <c r="NLA77" s="103"/>
      <c r="NLB77" s="103"/>
      <c r="NLC77" s="103"/>
      <c r="NLD77" s="103"/>
      <c r="NLE77" s="103"/>
      <c r="NLF77" s="103"/>
      <c r="NLG77" s="103"/>
      <c r="NLH77" s="103"/>
      <c r="NLI77" s="103"/>
      <c r="NLJ77" s="103"/>
      <c r="NLK77" s="103"/>
      <c r="NLL77" s="103"/>
      <c r="NLM77" s="103"/>
      <c r="NLN77" s="103"/>
      <c r="NLO77" s="103"/>
      <c r="NLP77" s="103"/>
      <c r="NLQ77" s="103"/>
      <c r="NLR77" s="103"/>
      <c r="NLS77" s="103"/>
      <c r="NLT77" s="103"/>
      <c r="NLU77" s="103"/>
      <c r="NLV77" s="103"/>
      <c r="NLW77" s="103"/>
      <c r="NLX77" s="103"/>
      <c r="NLY77" s="103"/>
      <c r="NLZ77" s="103"/>
      <c r="NMA77" s="103"/>
      <c r="NMB77" s="103"/>
      <c r="NMC77" s="103"/>
      <c r="NMD77" s="103"/>
      <c r="NME77" s="103"/>
      <c r="NMF77" s="103"/>
      <c r="NMG77" s="103"/>
      <c r="NMH77" s="103"/>
      <c r="NMI77" s="103"/>
      <c r="NMJ77" s="103"/>
      <c r="NMK77" s="103"/>
      <c r="NML77" s="103"/>
      <c r="NMM77" s="103"/>
      <c r="NMN77" s="103"/>
      <c r="NMO77" s="103"/>
      <c r="NMP77" s="103"/>
      <c r="NMQ77" s="103"/>
      <c r="NMR77" s="103"/>
      <c r="NMS77" s="103"/>
      <c r="NMT77" s="103"/>
      <c r="NMU77" s="103"/>
      <c r="NMV77" s="103"/>
      <c r="NMW77" s="103"/>
      <c r="NMX77" s="103"/>
      <c r="NMY77" s="103"/>
      <c r="NMZ77" s="103"/>
      <c r="NNA77" s="103"/>
      <c r="NNB77" s="103"/>
      <c r="NNC77" s="103"/>
      <c r="NND77" s="103"/>
      <c r="NNE77" s="103"/>
      <c r="NNF77" s="103"/>
      <c r="NNG77" s="103"/>
      <c r="NNH77" s="103"/>
      <c r="NNI77" s="103"/>
      <c r="NNJ77" s="103"/>
      <c r="NNK77" s="103"/>
      <c r="NNL77" s="103"/>
      <c r="NNM77" s="103"/>
      <c r="NNN77" s="103"/>
      <c r="NNO77" s="103"/>
      <c r="NNP77" s="103"/>
      <c r="NNQ77" s="103"/>
      <c r="NNR77" s="103"/>
      <c r="NNS77" s="103"/>
      <c r="NNT77" s="103"/>
      <c r="NNU77" s="103"/>
      <c r="NNV77" s="103"/>
      <c r="NNW77" s="103"/>
      <c r="NNX77" s="103"/>
      <c r="NNY77" s="103"/>
      <c r="NNZ77" s="103"/>
      <c r="NOA77" s="103"/>
      <c r="NOB77" s="103"/>
      <c r="NOC77" s="103"/>
      <c r="NOD77" s="103"/>
      <c r="NOE77" s="103"/>
      <c r="NOF77" s="103"/>
      <c r="NOG77" s="103"/>
      <c r="NOH77" s="103"/>
      <c r="NOI77" s="103"/>
      <c r="NOJ77" s="103"/>
      <c r="NOK77" s="103"/>
      <c r="NOL77" s="103"/>
      <c r="NOM77" s="103"/>
      <c r="NON77" s="103"/>
      <c r="NOO77" s="103"/>
      <c r="NOP77" s="103"/>
      <c r="NOQ77" s="103"/>
      <c r="NOR77" s="103"/>
      <c r="NOS77" s="103"/>
      <c r="NOT77" s="103"/>
      <c r="NOU77" s="103"/>
      <c r="NOV77" s="103"/>
      <c r="NOW77" s="103"/>
      <c r="NOX77" s="103"/>
      <c r="NOY77" s="103"/>
      <c r="NOZ77" s="103"/>
      <c r="NPA77" s="103"/>
      <c r="NPB77" s="103"/>
      <c r="NPC77" s="103"/>
      <c r="NPD77" s="103"/>
      <c r="NPE77" s="103"/>
      <c r="NPF77" s="103"/>
      <c r="NPG77" s="103"/>
      <c r="NPH77" s="103"/>
      <c r="NPI77" s="103"/>
      <c r="NPJ77" s="103"/>
      <c r="NPK77" s="103"/>
      <c r="NPL77" s="103"/>
      <c r="NPM77" s="103"/>
      <c r="NPN77" s="103"/>
      <c r="NPO77" s="103"/>
      <c r="NPP77" s="103"/>
      <c r="NPQ77" s="103"/>
      <c r="NPR77" s="103"/>
      <c r="NPS77" s="103"/>
      <c r="NPT77" s="103"/>
      <c r="NPU77" s="103"/>
      <c r="NPV77" s="103"/>
      <c r="NPW77" s="103"/>
      <c r="NPX77" s="103"/>
      <c r="NPY77" s="103"/>
      <c r="NPZ77" s="103"/>
      <c r="NQA77" s="103"/>
      <c r="NQB77" s="103"/>
      <c r="NQC77" s="103"/>
      <c r="NQD77" s="103"/>
      <c r="NQE77" s="103"/>
      <c r="NQF77" s="103"/>
      <c r="NQG77" s="103"/>
      <c r="NQH77" s="103"/>
      <c r="NQI77" s="103"/>
      <c r="NQJ77" s="103"/>
      <c r="NQK77" s="103"/>
      <c r="NQL77" s="103"/>
      <c r="NQM77" s="103"/>
      <c r="NQN77" s="103"/>
      <c r="NQO77" s="103"/>
      <c r="NQP77" s="103"/>
      <c r="NQQ77" s="103"/>
      <c r="NQR77" s="103"/>
      <c r="NQS77" s="103"/>
      <c r="NQT77" s="103"/>
      <c r="NQU77" s="103"/>
      <c r="NQV77" s="103"/>
      <c r="NQW77" s="103"/>
      <c r="NQX77" s="103"/>
      <c r="NQY77" s="103"/>
      <c r="NQZ77" s="103"/>
      <c r="NRA77" s="103"/>
      <c r="NRB77" s="103"/>
      <c r="NRC77" s="103"/>
      <c r="NRD77" s="103"/>
      <c r="NRE77" s="103"/>
      <c r="NRF77" s="103"/>
      <c r="NRG77" s="103"/>
      <c r="NRH77" s="103"/>
      <c r="NRI77" s="103"/>
      <c r="NRJ77" s="103"/>
      <c r="NRK77" s="103"/>
      <c r="NRL77" s="103"/>
      <c r="NRM77" s="103"/>
      <c r="NRN77" s="103"/>
      <c r="NRO77" s="103"/>
      <c r="NRP77" s="103"/>
      <c r="NRQ77" s="103"/>
      <c r="NRR77" s="103"/>
      <c r="NRS77" s="103"/>
      <c r="NRT77" s="103"/>
      <c r="NRU77" s="103"/>
      <c r="NRV77" s="103"/>
      <c r="NRW77" s="103"/>
      <c r="NRX77" s="103"/>
      <c r="NRY77" s="103"/>
      <c r="NRZ77" s="103"/>
      <c r="NSA77" s="103"/>
      <c r="NSB77" s="103"/>
      <c r="NSC77" s="103"/>
      <c r="NSD77" s="103"/>
      <c r="NSE77" s="103"/>
      <c r="NSF77" s="103"/>
      <c r="NSG77" s="103"/>
      <c r="NSH77" s="103"/>
      <c r="NSI77" s="103"/>
      <c r="NSJ77" s="103"/>
      <c r="NSK77" s="103"/>
      <c r="NSL77" s="103"/>
      <c r="NSM77" s="103"/>
      <c r="NSN77" s="103"/>
      <c r="NSO77" s="103"/>
      <c r="NSP77" s="103"/>
      <c r="NSQ77" s="103"/>
      <c r="NSR77" s="103"/>
      <c r="NSS77" s="103"/>
      <c r="NST77" s="103"/>
      <c r="NSU77" s="103"/>
      <c r="NSV77" s="103"/>
      <c r="NSW77" s="103"/>
      <c r="NSX77" s="103"/>
      <c r="NSY77" s="103"/>
      <c r="NSZ77" s="103"/>
      <c r="NTA77" s="103"/>
      <c r="NTB77" s="103"/>
      <c r="NTC77" s="103"/>
      <c r="NTD77" s="103"/>
      <c r="NTE77" s="103"/>
      <c r="NTF77" s="103"/>
      <c r="NTG77" s="103"/>
      <c r="NTH77" s="103"/>
      <c r="NTI77" s="103"/>
      <c r="NTJ77" s="103"/>
      <c r="NTK77" s="103"/>
      <c r="NTL77" s="103"/>
      <c r="NTM77" s="103"/>
      <c r="NTN77" s="103"/>
      <c r="NTO77" s="103"/>
      <c r="NTP77" s="103"/>
      <c r="NTQ77" s="103"/>
      <c r="NTR77" s="103"/>
      <c r="NTS77" s="103"/>
      <c r="NTT77" s="103"/>
      <c r="NTU77" s="103"/>
      <c r="NTV77" s="103"/>
      <c r="NTW77" s="103"/>
      <c r="NTX77" s="103"/>
      <c r="NTY77" s="103"/>
      <c r="NTZ77" s="103"/>
      <c r="NUA77" s="103"/>
      <c r="NUB77" s="103"/>
      <c r="NUC77" s="103"/>
      <c r="NUD77" s="103"/>
      <c r="NUE77" s="103"/>
      <c r="NUF77" s="103"/>
      <c r="NUG77" s="103"/>
      <c r="NUH77" s="103"/>
      <c r="NUI77" s="103"/>
      <c r="NUJ77" s="103"/>
      <c r="NUK77" s="103"/>
      <c r="NUL77" s="103"/>
      <c r="NUM77" s="103"/>
      <c r="NUN77" s="103"/>
      <c r="NUO77" s="103"/>
      <c r="NUP77" s="103"/>
      <c r="NUQ77" s="103"/>
      <c r="NUR77" s="103"/>
      <c r="NUS77" s="103"/>
      <c r="NUT77" s="103"/>
      <c r="NUU77" s="103"/>
      <c r="NUV77" s="103"/>
      <c r="NUW77" s="103"/>
      <c r="NUX77" s="103"/>
      <c r="NUY77" s="103"/>
      <c r="NUZ77" s="103"/>
      <c r="NVA77" s="103"/>
      <c r="NVB77" s="103"/>
      <c r="NVC77" s="103"/>
      <c r="NVD77" s="103"/>
      <c r="NVE77" s="103"/>
      <c r="NVF77" s="103"/>
      <c r="NVG77" s="103"/>
      <c r="NVH77" s="103"/>
      <c r="NVI77" s="103"/>
      <c r="NVJ77" s="103"/>
      <c r="NVK77" s="103"/>
      <c r="NVL77" s="103"/>
      <c r="NVM77" s="103"/>
      <c r="NVN77" s="103"/>
      <c r="NVO77" s="103"/>
      <c r="NVP77" s="103"/>
      <c r="NVQ77" s="103"/>
      <c r="NVR77" s="103"/>
      <c r="NVS77" s="103"/>
      <c r="NVT77" s="103"/>
      <c r="NVU77" s="103"/>
      <c r="NVV77" s="103"/>
      <c r="NVW77" s="103"/>
      <c r="NVX77" s="103"/>
      <c r="NVY77" s="103"/>
      <c r="NVZ77" s="103"/>
      <c r="NWA77" s="103"/>
      <c r="NWB77" s="103"/>
      <c r="NWC77" s="103"/>
      <c r="NWD77" s="103"/>
      <c r="NWE77" s="103"/>
      <c r="NWF77" s="103"/>
      <c r="NWG77" s="103"/>
      <c r="NWH77" s="103"/>
      <c r="NWI77" s="103"/>
      <c r="NWJ77" s="103"/>
      <c r="NWK77" s="103"/>
      <c r="NWL77" s="103"/>
      <c r="NWM77" s="103"/>
      <c r="NWN77" s="103"/>
      <c r="NWO77" s="103"/>
      <c r="NWP77" s="103"/>
      <c r="NWQ77" s="103"/>
      <c r="NWR77" s="103"/>
      <c r="NWS77" s="103"/>
      <c r="NWT77" s="103"/>
      <c r="NWU77" s="103"/>
      <c r="NWV77" s="103"/>
      <c r="NWW77" s="103"/>
      <c r="NWX77" s="103"/>
      <c r="NWY77" s="103"/>
      <c r="NWZ77" s="103"/>
      <c r="NXA77" s="103"/>
      <c r="NXB77" s="103"/>
      <c r="NXC77" s="103"/>
      <c r="NXD77" s="103"/>
      <c r="NXE77" s="103"/>
      <c r="NXF77" s="103"/>
      <c r="NXG77" s="103"/>
      <c r="NXH77" s="103"/>
      <c r="NXI77" s="103"/>
      <c r="NXJ77" s="103"/>
      <c r="NXK77" s="103"/>
      <c r="NXL77" s="103"/>
      <c r="NXM77" s="103"/>
      <c r="NXN77" s="103"/>
      <c r="NXO77" s="103"/>
      <c r="NXP77" s="103"/>
      <c r="NXQ77" s="103"/>
      <c r="NXR77" s="103"/>
      <c r="NXS77" s="103"/>
      <c r="NXT77" s="103"/>
      <c r="NXU77" s="103"/>
      <c r="NXV77" s="103"/>
      <c r="NXW77" s="103"/>
      <c r="NXX77" s="103"/>
      <c r="NXY77" s="103"/>
      <c r="NXZ77" s="103"/>
      <c r="NYA77" s="103"/>
      <c r="NYB77" s="103"/>
      <c r="NYC77" s="103"/>
      <c r="NYD77" s="103"/>
      <c r="NYE77" s="103"/>
      <c r="NYF77" s="103"/>
      <c r="NYG77" s="103"/>
      <c r="NYH77" s="103"/>
      <c r="NYI77" s="103"/>
      <c r="NYJ77" s="103"/>
      <c r="NYK77" s="103"/>
      <c r="NYL77" s="103"/>
      <c r="NYM77" s="103"/>
      <c r="NYN77" s="103"/>
      <c r="NYO77" s="103"/>
      <c r="NYP77" s="103"/>
      <c r="NYQ77" s="103"/>
      <c r="NYR77" s="103"/>
      <c r="NYS77" s="103"/>
      <c r="NYT77" s="103"/>
      <c r="NYU77" s="103"/>
      <c r="NYV77" s="103"/>
      <c r="NYW77" s="103"/>
      <c r="NYX77" s="103"/>
      <c r="NYY77" s="103"/>
      <c r="NYZ77" s="103"/>
      <c r="NZA77" s="103"/>
      <c r="NZB77" s="103"/>
      <c r="NZC77" s="103"/>
      <c r="NZD77" s="103"/>
      <c r="NZE77" s="103"/>
      <c r="NZF77" s="103"/>
      <c r="NZG77" s="103"/>
      <c r="NZH77" s="103"/>
      <c r="NZI77" s="103"/>
      <c r="NZJ77" s="103"/>
      <c r="NZK77" s="103"/>
      <c r="NZL77" s="103"/>
      <c r="NZM77" s="103"/>
      <c r="NZN77" s="103"/>
      <c r="NZO77" s="103"/>
      <c r="NZP77" s="103"/>
      <c r="NZQ77" s="103"/>
      <c r="NZR77" s="103"/>
      <c r="NZS77" s="103"/>
      <c r="NZT77" s="103"/>
      <c r="NZU77" s="103"/>
      <c r="NZV77" s="103"/>
      <c r="NZW77" s="103"/>
      <c r="NZX77" s="103"/>
      <c r="NZY77" s="103"/>
      <c r="NZZ77" s="103"/>
      <c r="OAA77" s="103"/>
      <c r="OAB77" s="103"/>
      <c r="OAC77" s="103"/>
      <c r="OAD77" s="103"/>
      <c r="OAE77" s="103"/>
      <c r="OAF77" s="103"/>
      <c r="OAG77" s="103"/>
      <c r="OAH77" s="103"/>
      <c r="OAI77" s="103"/>
      <c r="OAJ77" s="103"/>
      <c r="OAK77" s="103"/>
      <c r="OAL77" s="103"/>
      <c r="OAM77" s="103"/>
      <c r="OAN77" s="103"/>
      <c r="OAO77" s="103"/>
      <c r="OAP77" s="103"/>
      <c r="OAQ77" s="103"/>
      <c r="OAR77" s="103"/>
      <c r="OAS77" s="103"/>
      <c r="OAT77" s="103"/>
      <c r="OAU77" s="103"/>
      <c r="OAV77" s="103"/>
      <c r="OAW77" s="103"/>
      <c r="OAX77" s="103"/>
      <c r="OAY77" s="103"/>
      <c r="OAZ77" s="103"/>
      <c r="OBA77" s="103"/>
      <c r="OBB77" s="103"/>
      <c r="OBC77" s="103"/>
      <c r="OBD77" s="103"/>
      <c r="OBE77" s="103"/>
      <c r="OBF77" s="103"/>
      <c r="OBG77" s="103"/>
      <c r="OBH77" s="103"/>
      <c r="OBI77" s="103"/>
      <c r="OBJ77" s="103"/>
      <c r="OBK77" s="103"/>
      <c r="OBL77" s="103"/>
      <c r="OBM77" s="103"/>
      <c r="OBN77" s="103"/>
      <c r="OBO77" s="103"/>
      <c r="OBP77" s="103"/>
      <c r="OBQ77" s="103"/>
      <c r="OBR77" s="103"/>
      <c r="OBS77" s="103"/>
      <c r="OBT77" s="103"/>
      <c r="OBU77" s="103"/>
      <c r="OBV77" s="103"/>
      <c r="OBW77" s="103"/>
      <c r="OBX77" s="103"/>
      <c r="OBY77" s="103"/>
      <c r="OBZ77" s="103"/>
      <c r="OCA77" s="103"/>
      <c r="OCB77" s="103"/>
      <c r="OCC77" s="103"/>
      <c r="OCD77" s="103"/>
      <c r="OCE77" s="103"/>
      <c r="OCF77" s="103"/>
      <c r="OCG77" s="103"/>
      <c r="OCH77" s="103"/>
      <c r="OCI77" s="103"/>
      <c r="OCJ77" s="103"/>
      <c r="OCK77" s="103"/>
      <c r="OCL77" s="103"/>
      <c r="OCM77" s="103"/>
      <c r="OCN77" s="103"/>
      <c r="OCO77" s="103"/>
      <c r="OCP77" s="103"/>
      <c r="OCQ77" s="103"/>
      <c r="OCR77" s="103"/>
      <c r="OCS77" s="103"/>
      <c r="OCT77" s="103"/>
      <c r="OCU77" s="103"/>
      <c r="OCV77" s="103"/>
      <c r="OCW77" s="103"/>
      <c r="OCX77" s="103"/>
      <c r="OCY77" s="103"/>
      <c r="OCZ77" s="103"/>
      <c r="ODA77" s="103"/>
      <c r="ODB77" s="103"/>
      <c r="ODC77" s="103"/>
      <c r="ODD77" s="103"/>
      <c r="ODE77" s="103"/>
      <c r="ODF77" s="103"/>
      <c r="ODG77" s="103"/>
      <c r="ODH77" s="103"/>
      <c r="ODI77" s="103"/>
      <c r="ODJ77" s="103"/>
      <c r="ODK77" s="103"/>
      <c r="ODL77" s="103"/>
      <c r="ODM77" s="103"/>
      <c r="ODN77" s="103"/>
      <c r="ODO77" s="103"/>
      <c r="ODP77" s="103"/>
      <c r="ODQ77" s="103"/>
      <c r="ODR77" s="103"/>
      <c r="ODS77" s="103"/>
      <c r="ODT77" s="103"/>
      <c r="ODU77" s="103"/>
      <c r="ODV77" s="103"/>
      <c r="ODW77" s="103"/>
      <c r="ODX77" s="103"/>
      <c r="ODY77" s="103"/>
      <c r="ODZ77" s="103"/>
      <c r="OEA77" s="103"/>
      <c r="OEB77" s="103"/>
      <c r="OEC77" s="103"/>
      <c r="OED77" s="103"/>
      <c r="OEE77" s="103"/>
      <c r="OEF77" s="103"/>
      <c r="OEG77" s="103"/>
      <c r="OEH77" s="103"/>
      <c r="OEI77" s="103"/>
      <c r="OEJ77" s="103"/>
      <c r="OEK77" s="103"/>
      <c r="OEL77" s="103"/>
      <c r="OEM77" s="103"/>
      <c r="OEN77" s="103"/>
      <c r="OEO77" s="103"/>
      <c r="OEP77" s="103"/>
      <c r="OEQ77" s="103"/>
      <c r="OER77" s="103"/>
      <c r="OES77" s="103"/>
      <c r="OET77" s="103"/>
      <c r="OEU77" s="103"/>
      <c r="OEV77" s="103"/>
      <c r="OEW77" s="103"/>
      <c r="OEX77" s="103"/>
      <c r="OEY77" s="103"/>
      <c r="OEZ77" s="103"/>
      <c r="OFA77" s="103"/>
      <c r="OFB77" s="103"/>
      <c r="OFC77" s="103"/>
      <c r="OFD77" s="103"/>
      <c r="OFE77" s="103"/>
      <c r="OFF77" s="103"/>
      <c r="OFG77" s="103"/>
      <c r="OFH77" s="103"/>
      <c r="OFI77" s="103"/>
      <c r="OFJ77" s="103"/>
      <c r="OFK77" s="103"/>
      <c r="OFL77" s="103"/>
      <c r="OFM77" s="103"/>
      <c r="OFN77" s="103"/>
      <c r="OFO77" s="103"/>
      <c r="OFP77" s="103"/>
      <c r="OFQ77" s="103"/>
      <c r="OFR77" s="103"/>
      <c r="OFS77" s="103"/>
      <c r="OFT77" s="103"/>
      <c r="OFU77" s="103"/>
      <c r="OFV77" s="103"/>
      <c r="OFW77" s="103"/>
      <c r="OFX77" s="103"/>
      <c r="OFY77" s="103"/>
      <c r="OFZ77" s="103"/>
      <c r="OGA77" s="103"/>
      <c r="OGB77" s="103"/>
      <c r="OGC77" s="103"/>
      <c r="OGD77" s="103"/>
      <c r="OGE77" s="103"/>
      <c r="OGF77" s="103"/>
      <c r="OGG77" s="103"/>
      <c r="OGH77" s="103"/>
      <c r="OGI77" s="103"/>
      <c r="OGJ77" s="103"/>
      <c r="OGK77" s="103"/>
      <c r="OGL77" s="103"/>
      <c r="OGM77" s="103"/>
      <c r="OGN77" s="103"/>
      <c r="OGO77" s="103"/>
      <c r="OGP77" s="103"/>
      <c r="OGQ77" s="103"/>
      <c r="OGR77" s="103"/>
      <c r="OGS77" s="103"/>
      <c r="OGT77" s="103"/>
      <c r="OGU77" s="103"/>
      <c r="OGV77" s="103"/>
      <c r="OGW77" s="103"/>
      <c r="OGX77" s="103"/>
      <c r="OGY77" s="103"/>
      <c r="OGZ77" s="103"/>
      <c r="OHA77" s="103"/>
      <c r="OHB77" s="103"/>
      <c r="OHC77" s="103"/>
      <c r="OHD77" s="103"/>
      <c r="OHE77" s="103"/>
      <c r="OHF77" s="103"/>
      <c r="OHG77" s="103"/>
      <c r="OHH77" s="103"/>
      <c r="OHI77" s="103"/>
      <c r="OHJ77" s="103"/>
      <c r="OHK77" s="103"/>
      <c r="OHL77" s="103"/>
      <c r="OHM77" s="103"/>
      <c r="OHN77" s="103"/>
      <c r="OHO77" s="103"/>
      <c r="OHP77" s="103"/>
      <c r="OHQ77" s="103"/>
      <c r="OHR77" s="103"/>
      <c r="OHS77" s="103"/>
      <c r="OHT77" s="103"/>
      <c r="OHU77" s="103"/>
      <c r="OHV77" s="103"/>
      <c r="OHW77" s="103"/>
      <c r="OHX77" s="103"/>
      <c r="OHY77" s="103"/>
      <c r="OHZ77" s="103"/>
      <c r="OIA77" s="103"/>
      <c r="OIB77" s="103"/>
      <c r="OIC77" s="103"/>
      <c r="OID77" s="103"/>
      <c r="OIE77" s="103"/>
      <c r="OIF77" s="103"/>
      <c r="OIG77" s="103"/>
      <c r="OIH77" s="103"/>
      <c r="OII77" s="103"/>
      <c r="OIJ77" s="103"/>
      <c r="OIK77" s="103"/>
      <c r="OIL77" s="103"/>
      <c r="OIM77" s="103"/>
      <c r="OIN77" s="103"/>
      <c r="OIO77" s="103"/>
      <c r="OIP77" s="103"/>
      <c r="OIQ77" s="103"/>
      <c r="OIR77" s="103"/>
      <c r="OIS77" s="103"/>
      <c r="OIT77" s="103"/>
      <c r="OIU77" s="103"/>
      <c r="OIV77" s="103"/>
      <c r="OIW77" s="103"/>
      <c r="OIX77" s="103"/>
      <c r="OIY77" s="103"/>
      <c r="OIZ77" s="103"/>
      <c r="OJA77" s="103"/>
      <c r="OJB77" s="103"/>
      <c r="OJC77" s="103"/>
      <c r="OJD77" s="103"/>
      <c r="OJE77" s="103"/>
      <c r="OJF77" s="103"/>
      <c r="OJG77" s="103"/>
      <c r="OJH77" s="103"/>
      <c r="OJI77" s="103"/>
      <c r="OJJ77" s="103"/>
      <c r="OJK77" s="103"/>
      <c r="OJL77" s="103"/>
      <c r="OJM77" s="103"/>
      <c r="OJN77" s="103"/>
      <c r="OJO77" s="103"/>
      <c r="OJP77" s="103"/>
      <c r="OJQ77" s="103"/>
      <c r="OJR77" s="103"/>
      <c r="OJS77" s="103"/>
      <c r="OJT77" s="103"/>
      <c r="OJU77" s="103"/>
      <c r="OJV77" s="103"/>
      <c r="OJW77" s="103"/>
      <c r="OJX77" s="103"/>
      <c r="OJY77" s="103"/>
      <c r="OJZ77" s="103"/>
      <c r="OKA77" s="103"/>
      <c r="OKB77" s="103"/>
      <c r="OKC77" s="103"/>
      <c r="OKD77" s="103"/>
      <c r="OKE77" s="103"/>
      <c r="OKF77" s="103"/>
      <c r="OKG77" s="103"/>
      <c r="OKH77" s="103"/>
      <c r="OKI77" s="103"/>
      <c r="OKJ77" s="103"/>
      <c r="OKK77" s="103"/>
      <c r="OKL77" s="103"/>
      <c r="OKM77" s="103"/>
      <c r="OKN77" s="103"/>
      <c r="OKO77" s="103"/>
      <c r="OKP77" s="103"/>
      <c r="OKQ77" s="103"/>
      <c r="OKR77" s="103"/>
      <c r="OKS77" s="103"/>
      <c r="OKT77" s="103"/>
      <c r="OKU77" s="103"/>
      <c r="OKV77" s="103"/>
      <c r="OKW77" s="103"/>
      <c r="OKX77" s="103"/>
      <c r="OKY77" s="103"/>
      <c r="OKZ77" s="103"/>
      <c r="OLA77" s="103"/>
      <c r="OLB77" s="103"/>
      <c r="OLC77" s="103"/>
      <c r="OLD77" s="103"/>
      <c r="OLE77" s="103"/>
      <c r="OLF77" s="103"/>
      <c r="OLG77" s="103"/>
      <c r="OLH77" s="103"/>
      <c r="OLI77" s="103"/>
      <c r="OLJ77" s="103"/>
      <c r="OLK77" s="103"/>
      <c r="OLL77" s="103"/>
      <c r="OLM77" s="103"/>
      <c r="OLN77" s="103"/>
      <c r="OLO77" s="103"/>
      <c r="OLP77" s="103"/>
      <c r="OLQ77" s="103"/>
      <c r="OLR77" s="103"/>
      <c r="OLS77" s="103"/>
      <c r="OLT77" s="103"/>
      <c r="OLU77" s="103"/>
      <c r="OLV77" s="103"/>
      <c r="OLW77" s="103"/>
      <c r="OLX77" s="103"/>
      <c r="OLY77" s="103"/>
      <c r="OLZ77" s="103"/>
      <c r="OMA77" s="103"/>
      <c r="OMB77" s="103"/>
      <c r="OMC77" s="103"/>
      <c r="OMD77" s="103"/>
      <c r="OME77" s="103"/>
      <c r="OMF77" s="103"/>
      <c r="OMG77" s="103"/>
      <c r="OMH77" s="103"/>
      <c r="OMI77" s="103"/>
      <c r="OMJ77" s="103"/>
      <c r="OMK77" s="103"/>
      <c r="OML77" s="103"/>
      <c r="OMM77" s="103"/>
      <c r="OMN77" s="103"/>
      <c r="OMO77" s="103"/>
      <c r="OMP77" s="103"/>
      <c r="OMQ77" s="103"/>
      <c r="OMR77" s="103"/>
      <c r="OMS77" s="103"/>
      <c r="OMT77" s="103"/>
      <c r="OMU77" s="103"/>
      <c r="OMV77" s="103"/>
      <c r="OMW77" s="103"/>
      <c r="OMX77" s="103"/>
      <c r="OMY77" s="103"/>
      <c r="OMZ77" s="103"/>
      <c r="ONA77" s="103"/>
      <c r="ONB77" s="103"/>
      <c r="ONC77" s="103"/>
      <c r="OND77" s="103"/>
      <c r="ONE77" s="103"/>
      <c r="ONF77" s="103"/>
      <c r="ONG77" s="103"/>
      <c r="ONH77" s="103"/>
      <c r="ONI77" s="103"/>
      <c r="ONJ77" s="103"/>
      <c r="ONK77" s="103"/>
      <c r="ONL77" s="103"/>
      <c r="ONM77" s="103"/>
      <c r="ONN77" s="103"/>
      <c r="ONO77" s="103"/>
      <c r="ONP77" s="103"/>
      <c r="ONQ77" s="103"/>
      <c r="ONR77" s="103"/>
      <c r="ONS77" s="103"/>
      <c r="ONT77" s="103"/>
      <c r="ONU77" s="103"/>
      <c r="ONV77" s="103"/>
      <c r="ONW77" s="103"/>
      <c r="ONX77" s="103"/>
      <c r="ONY77" s="103"/>
      <c r="ONZ77" s="103"/>
      <c r="OOA77" s="103"/>
      <c r="OOB77" s="103"/>
      <c r="OOC77" s="103"/>
      <c r="OOD77" s="103"/>
      <c r="OOE77" s="103"/>
      <c r="OOF77" s="103"/>
      <c r="OOG77" s="103"/>
      <c r="OOH77" s="103"/>
      <c r="OOI77" s="103"/>
      <c r="OOJ77" s="103"/>
      <c r="OOK77" s="103"/>
      <c r="OOL77" s="103"/>
      <c r="OOM77" s="103"/>
      <c r="OON77" s="103"/>
      <c r="OOO77" s="103"/>
      <c r="OOP77" s="103"/>
      <c r="OOQ77" s="103"/>
      <c r="OOR77" s="103"/>
      <c r="OOS77" s="103"/>
      <c r="OOT77" s="103"/>
      <c r="OOU77" s="103"/>
      <c r="OOV77" s="103"/>
      <c r="OOW77" s="103"/>
      <c r="OOX77" s="103"/>
      <c r="OOY77" s="103"/>
      <c r="OOZ77" s="103"/>
      <c r="OPA77" s="103"/>
      <c r="OPB77" s="103"/>
      <c r="OPC77" s="103"/>
      <c r="OPD77" s="103"/>
      <c r="OPE77" s="103"/>
      <c r="OPF77" s="103"/>
      <c r="OPG77" s="103"/>
      <c r="OPH77" s="103"/>
      <c r="OPI77" s="103"/>
      <c r="OPJ77" s="103"/>
      <c r="OPK77" s="103"/>
      <c r="OPL77" s="103"/>
      <c r="OPM77" s="103"/>
      <c r="OPN77" s="103"/>
      <c r="OPO77" s="103"/>
      <c r="OPP77" s="103"/>
      <c r="OPQ77" s="103"/>
      <c r="OPR77" s="103"/>
      <c r="OPS77" s="103"/>
      <c r="OPT77" s="103"/>
      <c r="OPU77" s="103"/>
      <c r="OPV77" s="103"/>
      <c r="OPW77" s="103"/>
      <c r="OPX77" s="103"/>
      <c r="OPY77" s="103"/>
      <c r="OPZ77" s="103"/>
      <c r="OQA77" s="103"/>
      <c r="OQB77" s="103"/>
      <c r="OQC77" s="103"/>
      <c r="OQD77" s="103"/>
      <c r="OQE77" s="103"/>
      <c r="OQF77" s="103"/>
      <c r="OQG77" s="103"/>
      <c r="OQH77" s="103"/>
      <c r="OQI77" s="103"/>
      <c r="OQJ77" s="103"/>
      <c r="OQK77" s="103"/>
      <c r="OQL77" s="103"/>
      <c r="OQM77" s="103"/>
      <c r="OQN77" s="103"/>
      <c r="OQO77" s="103"/>
      <c r="OQP77" s="103"/>
      <c r="OQQ77" s="103"/>
      <c r="OQR77" s="103"/>
      <c r="OQS77" s="103"/>
      <c r="OQT77" s="103"/>
      <c r="OQU77" s="103"/>
      <c r="OQV77" s="103"/>
      <c r="OQW77" s="103"/>
      <c r="OQX77" s="103"/>
      <c r="OQY77" s="103"/>
      <c r="OQZ77" s="103"/>
      <c r="ORA77" s="103"/>
      <c r="ORB77" s="103"/>
      <c r="ORC77" s="103"/>
      <c r="ORD77" s="103"/>
      <c r="ORE77" s="103"/>
      <c r="ORF77" s="103"/>
      <c r="ORG77" s="103"/>
      <c r="ORH77" s="103"/>
      <c r="ORI77" s="103"/>
      <c r="ORJ77" s="103"/>
      <c r="ORK77" s="103"/>
      <c r="ORL77" s="103"/>
      <c r="ORM77" s="103"/>
      <c r="ORN77" s="103"/>
      <c r="ORO77" s="103"/>
      <c r="ORP77" s="103"/>
      <c r="ORQ77" s="103"/>
      <c r="ORR77" s="103"/>
      <c r="ORS77" s="103"/>
      <c r="ORT77" s="103"/>
      <c r="ORU77" s="103"/>
      <c r="ORV77" s="103"/>
      <c r="ORW77" s="103"/>
      <c r="ORX77" s="103"/>
      <c r="ORY77" s="103"/>
      <c r="ORZ77" s="103"/>
      <c r="OSA77" s="103"/>
      <c r="OSB77" s="103"/>
      <c r="OSC77" s="103"/>
      <c r="OSD77" s="103"/>
      <c r="OSE77" s="103"/>
      <c r="OSF77" s="103"/>
      <c r="OSG77" s="103"/>
      <c r="OSH77" s="103"/>
      <c r="OSI77" s="103"/>
      <c r="OSJ77" s="103"/>
      <c r="OSK77" s="103"/>
      <c r="OSL77" s="103"/>
      <c r="OSM77" s="103"/>
      <c r="OSN77" s="103"/>
      <c r="OSO77" s="103"/>
      <c r="OSP77" s="103"/>
      <c r="OSQ77" s="103"/>
      <c r="OSR77" s="103"/>
      <c r="OSS77" s="103"/>
      <c r="OST77" s="103"/>
      <c r="OSU77" s="103"/>
      <c r="OSV77" s="103"/>
      <c r="OSW77" s="103"/>
      <c r="OSX77" s="103"/>
      <c r="OSY77" s="103"/>
      <c r="OSZ77" s="103"/>
      <c r="OTA77" s="103"/>
      <c r="OTB77" s="103"/>
      <c r="OTC77" s="103"/>
      <c r="OTD77" s="103"/>
      <c r="OTE77" s="103"/>
      <c r="OTF77" s="103"/>
      <c r="OTG77" s="103"/>
      <c r="OTH77" s="103"/>
      <c r="OTI77" s="103"/>
      <c r="OTJ77" s="103"/>
      <c r="OTK77" s="103"/>
      <c r="OTL77" s="103"/>
      <c r="OTM77" s="103"/>
      <c r="OTN77" s="103"/>
      <c r="OTO77" s="103"/>
      <c r="OTP77" s="103"/>
      <c r="OTQ77" s="103"/>
      <c r="OTR77" s="103"/>
      <c r="OTS77" s="103"/>
      <c r="OTT77" s="103"/>
      <c r="OTU77" s="103"/>
      <c r="OTV77" s="103"/>
      <c r="OTW77" s="103"/>
      <c r="OTX77" s="103"/>
      <c r="OTY77" s="103"/>
      <c r="OTZ77" s="103"/>
      <c r="OUA77" s="103"/>
      <c r="OUB77" s="103"/>
      <c r="OUC77" s="103"/>
      <c r="OUD77" s="103"/>
      <c r="OUE77" s="103"/>
      <c r="OUF77" s="103"/>
      <c r="OUG77" s="103"/>
      <c r="OUH77" s="103"/>
      <c r="OUI77" s="103"/>
      <c r="OUJ77" s="103"/>
      <c r="OUK77" s="103"/>
      <c r="OUL77" s="103"/>
      <c r="OUM77" s="103"/>
      <c r="OUN77" s="103"/>
      <c r="OUO77" s="103"/>
      <c r="OUP77" s="103"/>
      <c r="OUQ77" s="103"/>
      <c r="OUR77" s="103"/>
      <c r="OUS77" s="103"/>
      <c r="OUT77" s="103"/>
      <c r="OUU77" s="103"/>
      <c r="OUV77" s="103"/>
      <c r="OUW77" s="103"/>
      <c r="OUX77" s="103"/>
      <c r="OUY77" s="103"/>
      <c r="OUZ77" s="103"/>
      <c r="OVA77" s="103"/>
      <c r="OVB77" s="103"/>
      <c r="OVC77" s="103"/>
      <c r="OVD77" s="103"/>
      <c r="OVE77" s="103"/>
      <c r="OVF77" s="103"/>
      <c r="OVG77" s="103"/>
      <c r="OVH77" s="103"/>
      <c r="OVI77" s="103"/>
      <c r="OVJ77" s="103"/>
      <c r="OVK77" s="103"/>
      <c r="OVL77" s="103"/>
      <c r="OVM77" s="103"/>
      <c r="OVN77" s="103"/>
      <c r="OVO77" s="103"/>
      <c r="OVP77" s="103"/>
      <c r="OVQ77" s="103"/>
      <c r="OVR77" s="103"/>
      <c r="OVS77" s="103"/>
      <c r="OVT77" s="103"/>
      <c r="OVU77" s="103"/>
      <c r="OVV77" s="103"/>
      <c r="OVW77" s="103"/>
      <c r="OVX77" s="103"/>
      <c r="OVY77" s="103"/>
      <c r="OVZ77" s="103"/>
      <c r="OWA77" s="103"/>
      <c r="OWB77" s="103"/>
      <c r="OWC77" s="103"/>
      <c r="OWD77" s="103"/>
      <c r="OWE77" s="103"/>
      <c r="OWF77" s="103"/>
      <c r="OWG77" s="103"/>
      <c r="OWH77" s="103"/>
      <c r="OWI77" s="103"/>
      <c r="OWJ77" s="103"/>
      <c r="OWK77" s="103"/>
      <c r="OWL77" s="103"/>
      <c r="OWM77" s="103"/>
      <c r="OWN77" s="103"/>
      <c r="OWO77" s="103"/>
      <c r="OWP77" s="103"/>
      <c r="OWQ77" s="103"/>
      <c r="OWR77" s="103"/>
      <c r="OWS77" s="103"/>
      <c r="OWT77" s="103"/>
      <c r="OWU77" s="103"/>
      <c r="OWV77" s="103"/>
      <c r="OWW77" s="103"/>
      <c r="OWX77" s="103"/>
      <c r="OWY77" s="103"/>
      <c r="OWZ77" s="103"/>
      <c r="OXA77" s="103"/>
      <c r="OXB77" s="103"/>
      <c r="OXC77" s="103"/>
      <c r="OXD77" s="103"/>
      <c r="OXE77" s="103"/>
      <c r="OXF77" s="103"/>
      <c r="OXG77" s="103"/>
      <c r="OXH77" s="103"/>
      <c r="OXI77" s="103"/>
      <c r="OXJ77" s="103"/>
      <c r="OXK77" s="103"/>
      <c r="OXL77" s="103"/>
      <c r="OXM77" s="103"/>
      <c r="OXN77" s="103"/>
      <c r="OXO77" s="103"/>
      <c r="OXP77" s="103"/>
      <c r="OXQ77" s="103"/>
      <c r="OXR77" s="103"/>
      <c r="OXS77" s="103"/>
      <c r="OXT77" s="103"/>
      <c r="OXU77" s="103"/>
      <c r="OXV77" s="103"/>
      <c r="OXW77" s="103"/>
      <c r="OXX77" s="103"/>
      <c r="OXY77" s="103"/>
      <c r="OXZ77" s="103"/>
      <c r="OYA77" s="103"/>
      <c r="OYB77" s="103"/>
      <c r="OYC77" s="103"/>
      <c r="OYD77" s="103"/>
      <c r="OYE77" s="103"/>
      <c r="OYF77" s="103"/>
      <c r="OYG77" s="103"/>
      <c r="OYH77" s="103"/>
      <c r="OYI77" s="103"/>
      <c r="OYJ77" s="103"/>
      <c r="OYK77" s="103"/>
      <c r="OYL77" s="103"/>
      <c r="OYM77" s="103"/>
      <c r="OYN77" s="103"/>
      <c r="OYO77" s="103"/>
      <c r="OYP77" s="103"/>
      <c r="OYQ77" s="103"/>
      <c r="OYR77" s="103"/>
      <c r="OYS77" s="103"/>
      <c r="OYT77" s="103"/>
      <c r="OYU77" s="103"/>
      <c r="OYV77" s="103"/>
      <c r="OYW77" s="103"/>
      <c r="OYX77" s="103"/>
      <c r="OYY77" s="103"/>
      <c r="OYZ77" s="103"/>
      <c r="OZA77" s="103"/>
      <c r="OZB77" s="103"/>
      <c r="OZC77" s="103"/>
      <c r="OZD77" s="103"/>
      <c r="OZE77" s="103"/>
      <c r="OZF77" s="103"/>
      <c r="OZG77" s="103"/>
      <c r="OZH77" s="103"/>
      <c r="OZI77" s="103"/>
      <c r="OZJ77" s="103"/>
      <c r="OZK77" s="103"/>
      <c r="OZL77" s="103"/>
      <c r="OZM77" s="103"/>
      <c r="OZN77" s="103"/>
      <c r="OZO77" s="103"/>
      <c r="OZP77" s="103"/>
      <c r="OZQ77" s="103"/>
      <c r="OZR77" s="103"/>
      <c r="OZS77" s="103"/>
      <c r="OZT77" s="103"/>
      <c r="OZU77" s="103"/>
      <c r="OZV77" s="103"/>
      <c r="OZW77" s="103"/>
      <c r="OZX77" s="103"/>
      <c r="OZY77" s="103"/>
      <c r="OZZ77" s="103"/>
      <c r="PAA77" s="103"/>
      <c r="PAB77" s="103"/>
      <c r="PAC77" s="103"/>
      <c r="PAD77" s="103"/>
      <c r="PAE77" s="103"/>
      <c r="PAF77" s="103"/>
      <c r="PAG77" s="103"/>
      <c r="PAH77" s="103"/>
      <c r="PAI77" s="103"/>
      <c r="PAJ77" s="103"/>
      <c r="PAK77" s="103"/>
      <c r="PAL77" s="103"/>
      <c r="PAM77" s="103"/>
      <c r="PAN77" s="103"/>
      <c r="PAO77" s="103"/>
      <c r="PAP77" s="103"/>
      <c r="PAQ77" s="103"/>
      <c r="PAR77" s="103"/>
      <c r="PAS77" s="103"/>
      <c r="PAT77" s="103"/>
      <c r="PAU77" s="103"/>
      <c r="PAV77" s="103"/>
      <c r="PAW77" s="103"/>
      <c r="PAX77" s="103"/>
      <c r="PAY77" s="103"/>
      <c r="PAZ77" s="103"/>
      <c r="PBA77" s="103"/>
      <c r="PBB77" s="103"/>
      <c r="PBC77" s="103"/>
      <c r="PBD77" s="103"/>
      <c r="PBE77" s="103"/>
      <c r="PBF77" s="103"/>
      <c r="PBG77" s="103"/>
      <c r="PBH77" s="103"/>
      <c r="PBI77" s="103"/>
      <c r="PBJ77" s="103"/>
      <c r="PBK77" s="103"/>
      <c r="PBL77" s="103"/>
      <c r="PBM77" s="103"/>
      <c r="PBN77" s="103"/>
      <c r="PBO77" s="103"/>
      <c r="PBP77" s="103"/>
      <c r="PBQ77" s="103"/>
      <c r="PBR77" s="103"/>
      <c r="PBS77" s="103"/>
      <c r="PBT77" s="103"/>
      <c r="PBU77" s="103"/>
      <c r="PBV77" s="103"/>
      <c r="PBW77" s="103"/>
      <c r="PBX77" s="103"/>
      <c r="PBY77" s="103"/>
      <c r="PBZ77" s="103"/>
      <c r="PCA77" s="103"/>
      <c r="PCB77" s="103"/>
      <c r="PCC77" s="103"/>
      <c r="PCD77" s="103"/>
      <c r="PCE77" s="103"/>
      <c r="PCF77" s="103"/>
      <c r="PCG77" s="103"/>
      <c r="PCH77" s="103"/>
      <c r="PCI77" s="103"/>
      <c r="PCJ77" s="103"/>
      <c r="PCK77" s="103"/>
      <c r="PCL77" s="103"/>
      <c r="PCM77" s="103"/>
      <c r="PCN77" s="103"/>
      <c r="PCO77" s="103"/>
      <c r="PCP77" s="103"/>
      <c r="PCQ77" s="103"/>
      <c r="PCR77" s="103"/>
      <c r="PCS77" s="103"/>
      <c r="PCT77" s="103"/>
      <c r="PCU77" s="103"/>
      <c r="PCV77" s="103"/>
      <c r="PCW77" s="103"/>
      <c r="PCX77" s="103"/>
      <c r="PCY77" s="103"/>
      <c r="PCZ77" s="103"/>
      <c r="PDA77" s="103"/>
      <c r="PDB77" s="103"/>
      <c r="PDC77" s="103"/>
      <c r="PDD77" s="103"/>
      <c r="PDE77" s="103"/>
      <c r="PDF77" s="103"/>
      <c r="PDG77" s="103"/>
      <c r="PDH77" s="103"/>
      <c r="PDI77" s="103"/>
      <c r="PDJ77" s="103"/>
      <c r="PDK77" s="103"/>
      <c r="PDL77" s="103"/>
      <c r="PDM77" s="103"/>
      <c r="PDN77" s="103"/>
      <c r="PDO77" s="103"/>
      <c r="PDP77" s="103"/>
      <c r="PDQ77" s="103"/>
      <c r="PDR77" s="103"/>
      <c r="PDS77" s="103"/>
      <c r="PDT77" s="103"/>
      <c r="PDU77" s="103"/>
      <c r="PDV77" s="103"/>
      <c r="PDW77" s="103"/>
      <c r="PDX77" s="103"/>
      <c r="PDY77" s="103"/>
      <c r="PDZ77" s="103"/>
      <c r="PEA77" s="103"/>
      <c r="PEB77" s="103"/>
      <c r="PEC77" s="103"/>
      <c r="PED77" s="103"/>
      <c r="PEE77" s="103"/>
      <c r="PEF77" s="103"/>
      <c r="PEG77" s="103"/>
      <c r="PEH77" s="103"/>
      <c r="PEI77" s="103"/>
      <c r="PEJ77" s="103"/>
      <c r="PEK77" s="103"/>
      <c r="PEL77" s="103"/>
      <c r="PEM77" s="103"/>
      <c r="PEN77" s="103"/>
      <c r="PEO77" s="103"/>
      <c r="PEP77" s="103"/>
      <c r="PEQ77" s="103"/>
      <c r="PER77" s="103"/>
      <c r="PES77" s="103"/>
      <c r="PET77" s="103"/>
      <c r="PEU77" s="103"/>
      <c r="PEV77" s="103"/>
      <c r="PEW77" s="103"/>
      <c r="PEX77" s="103"/>
      <c r="PEY77" s="103"/>
      <c r="PEZ77" s="103"/>
      <c r="PFA77" s="103"/>
      <c r="PFB77" s="103"/>
      <c r="PFC77" s="103"/>
      <c r="PFD77" s="103"/>
      <c r="PFE77" s="103"/>
      <c r="PFF77" s="103"/>
      <c r="PFG77" s="103"/>
      <c r="PFH77" s="103"/>
      <c r="PFI77" s="103"/>
      <c r="PFJ77" s="103"/>
      <c r="PFK77" s="103"/>
      <c r="PFL77" s="103"/>
      <c r="PFM77" s="103"/>
      <c r="PFN77" s="103"/>
      <c r="PFO77" s="103"/>
      <c r="PFP77" s="103"/>
      <c r="PFQ77" s="103"/>
      <c r="PFR77" s="103"/>
      <c r="PFS77" s="103"/>
      <c r="PFT77" s="103"/>
      <c r="PFU77" s="103"/>
      <c r="PFV77" s="103"/>
      <c r="PFW77" s="103"/>
      <c r="PFX77" s="103"/>
      <c r="PFY77" s="103"/>
      <c r="PFZ77" s="103"/>
      <c r="PGA77" s="103"/>
      <c r="PGB77" s="103"/>
      <c r="PGC77" s="103"/>
      <c r="PGD77" s="103"/>
      <c r="PGE77" s="103"/>
      <c r="PGF77" s="103"/>
      <c r="PGG77" s="103"/>
      <c r="PGH77" s="103"/>
      <c r="PGI77" s="103"/>
      <c r="PGJ77" s="103"/>
      <c r="PGK77" s="103"/>
      <c r="PGL77" s="103"/>
      <c r="PGM77" s="103"/>
      <c r="PGN77" s="103"/>
      <c r="PGO77" s="103"/>
      <c r="PGP77" s="103"/>
      <c r="PGQ77" s="103"/>
      <c r="PGR77" s="103"/>
      <c r="PGS77" s="103"/>
      <c r="PGT77" s="103"/>
      <c r="PGU77" s="103"/>
      <c r="PGV77" s="103"/>
      <c r="PGW77" s="103"/>
      <c r="PGX77" s="103"/>
      <c r="PGY77" s="103"/>
      <c r="PGZ77" s="103"/>
      <c r="PHA77" s="103"/>
      <c r="PHB77" s="103"/>
      <c r="PHC77" s="103"/>
      <c r="PHD77" s="103"/>
      <c r="PHE77" s="103"/>
      <c r="PHF77" s="103"/>
      <c r="PHG77" s="103"/>
      <c r="PHH77" s="103"/>
      <c r="PHI77" s="103"/>
      <c r="PHJ77" s="103"/>
      <c r="PHK77" s="103"/>
      <c r="PHL77" s="103"/>
      <c r="PHM77" s="103"/>
      <c r="PHN77" s="103"/>
      <c r="PHO77" s="103"/>
      <c r="PHP77" s="103"/>
      <c r="PHQ77" s="103"/>
      <c r="PHR77" s="103"/>
      <c r="PHS77" s="103"/>
      <c r="PHT77" s="103"/>
      <c r="PHU77" s="103"/>
      <c r="PHV77" s="103"/>
      <c r="PHW77" s="103"/>
      <c r="PHX77" s="103"/>
      <c r="PHY77" s="103"/>
      <c r="PHZ77" s="103"/>
      <c r="PIA77" s="103"/>
      <c r="PIB77" s="103"/>
      <c r="PIC77" s="103"/>
      <c r="PID77" s="103"/>
      <c r="PIE77" s="103"/>
      <c r="PIF77" s="103"/>
      <c r="PIG77" s="103"/>
      <c r="PIH77" s="103"/>
      <c r="PII77" s="103"/>
      <c r="PIJ77" s="103"/>
      <c r="PIK77" s="103"/>
      <c r="PIL77" s="103"/>
      <c r="PIM77" s="103"/>
      <c r="PIN77" s="103"/>
      <c r="PIO77" s="103"/>
      <c r="PIP77" s="103"/>
      <c r="PIQ77" s="103"/>
      <c r="PIR77" s="103"/>
      <c r="PIS77" s="103"/>
      <c r="PIT77" s="103"/>
      <c r="PIU77" s="103"/>
      <c r="PIV77" s="103"/>
      <c r="PIW77" s="103"/>
      <c r="PIX77" s="103"/>
      <c r="PIY77" s="103"/>
      <c r="PIZ77" s="103"/>
      <c r="PJA77" s="103"/>
      <c r="PJB77" s="103"/>
      <c r="PJC77" s="103"/>
      <c r="PJD77" s="103"/>
      <c r="PJE77" s="103"/>
      <c r="PJF77" s="103"/>
      <c r="PJG77" s="103"/>
      <c r="PJH77" s="103"/>
      <c r="PJI77" s="103"/>
      <c r="PJJ77" s="103"/>
      <c r="PJK77" s="103"/>
      <c r="PJL77" s="103"/>
      <c r="PJM77" s="103"/>
      <c r="PJN77" s="103"/>
      <c r="PJO77" s="103"/>
      <c r="PJP77" s="103"/>
      <c r="PJQ77" s="103"/>
      <c r="PJR77" s="103"/>
      <c r="PJS77" s="103"/>
      <c r="PJT77" s="103"/>
      <c r="PJU77" s="103"/>
      <c r="PJV77" s="103"/>
      <c r="PJW77" s="103"/>
      <c r="PJX77" s="103"/>
      <c r="PJY77" s="103"/>
      <c r="PJZ77" s="103"/>
      <c r="PKA77" s="103"/>
      <c r="PKB77" s="103"/>
      <c r="PKC77" s="103"/>
      <c r="PKD77" s="103"/>
      <c r="PKE77" s="103"/>
      <c r="PKF77" s="103"/>
      <c r="PKG77" s="103"/>
      <c r="PKH77" s="103"/>
      <c r="PKI77" s="103"/>
      <c r="PKJ77" s="103"/>
      <c r="PKK77" s="103"/>
      <c r="PKL77" s="103"/>
      <c r="PKM77" s="103"/>
      <c r="PKN77" s="103"/>
      <c r="PKO77" s="103"/>
      <c r="PKP77" s="103"/>
      <c r="PKQ77" s="103"/>
      <c r="PKR77" s="103"/>
      <c r="PKS77" s="103"/>
      <c r="PKT77" s="103"/>
      <c r="PKU77" s="103"/>
      <c r="PKV77" s="103"/>
      <c r="PKW77" s="103"/>
      <c r="PKX77" s="103"/>
      <c r="PKY77" s="103"/>
      <c r="PKZ77" s="103"/>
      <c r="PLA77" s="103"/>
      <c r="PLB77" s="103"/>
      <c r="PLC77" s="103"/>
      <c r="PLD77" s="103"/>
      <c r="PLE77" s="103"/>
      <c r="PLF77" s="103"/>
      <c r="PLG77" s="103"/>
      <c r="PLH77" s="103"/>
      <c r="PLI77" s="103"/>
      <c r="PLJ77" s="103"/>
      <c r="PLK77" s="103"/>
      <c r="PLL77" s="103"/>
      <c r="PLM77" s="103"/>
      <c r="PLN77" s="103"/>
      <c r="PLO77" s="103"/>
      <c r="PLP77" s="103"/>
      <c r="PLQ77" s="103"/>
      <c r="PLR77" s="103"/>
      <c r="PLS77" s="103"/>
      <c r="PLT77" s="103"/>
      <c r="PLU77" s="103"/>
      <c r="PLV77" s="103"/>
      <c r="PLW77" s="103"/>
      <c r="PLX77" s="103"/>
      <c r="PLY77" s="103"/>
      <c r="PLZ77" s="103"/>
      <c r="PMA77" s="103"/>
      <c r="PMB77" s="103"/>
      <c r="PMC77" s="103"/>
      <c r="PMD77" s="103"/>
      <c r="PME77" s="103"/>
      <c r="PMF77" s="103"/>
      <c r="PMG77" s="103"/>
      <c r="PMH77" s="103"/>
      <c r="PMI77" s="103"/>
      <c r="PMJ77" s="103"/>
      <c r="PMK77" s="103"/>
      <c r="PML77" s="103"/>
      <c r="PMM77" s="103"/>
      <c r="PMN77" s="103"/>
      <c r="PMO77" s="103"/>
      <c r="PMP77" s="103"/>
      <c r="PMQ77" s="103"/>
      <c r="PMR77" s="103"/>
      <c r="PMS77" s="103"/>
      <c r="PMT77" s="103"/>
      <c r="PMU77" s="103"/>
      <c r="PMV77" s="103"/>
      <c r="PMW77" s="103"/>
      <c r="PMX77" s="103"/>
      <c r="PMY77" s="103"/>
      <c r="PMZ77" s="103"/>
      <c r="PNA77" s="103"/>
      <c r="PNB77" s="103"/>
      <c r="PNC77" s="103"/>
      <c r="PND77" s="103"/>
      <c r="PNE77" s="103"/>
      <c r="PNF77" s="103"/>
      <c r="PNG77" s="103"/>
      <c r="PNH77" s="103"/>
      <c r="PNI77" s="103"/>
      <c r="PNJ77" s="103"/>
      <c r="PNK77" s="103"/>
      <c r="PNL77" s="103"/>
      <c r="PNM77" s="103"/>
      <c r="PNN77" s="103"/>
      <c r="PNO77" s="103"/>
      <c r="PNP77" s="103"/>
      <c r="PNQ77" s="103"/>
      <c r="PNR77" s="103"/>
      <c r="PNS77" s="103"/>
      <c r="PNT77" s="103"/>
      <c r="PNU77" s="103"/>
      <c r="PNV77" s="103"/>
      <c r="PNW77" s="103"/>
      <c r="PNX77" s="103"/>
      <c r="PNY77" s="103"/>
      <c r="PNZ77" s="103"/>
      <c r="POA77" s="103"/>
      <c r="POB77" s="103"/>
      <c r="POC77" s="103"/>
      <c r="POD77" s="103"/>
      <c r="POE77" s="103"/>
      <c r="POF77" s="103"/>
      <c r="POG77" s="103"/>
      <c r="POH77" s="103"/>
      <c r="POI77" s="103"/>
      <c r="POJ77" s="103"/>
      <c r="POK77" s="103"/>
      <c r="POL77" s="103"/>
      <c r="POM77" s="103"/>
      <c r="PON77" s="103"/>
      <c r="POO77" s="103"/>
      <c r="POP77" s="103"/>
      <c r="POQ77" s="103"/>
      <c r="POR77" s="103"/>
      <c r="POS77" s="103"/>
      <c r="POT77" s="103"/>
      <c r="POU77" s="103"/>
      <c r="POV77" s="103"/>
      <c r="POW77" s="103"/>
      <c r="POX77" s="103"/>
      <c r="POY77" s="103"/>
      <c r="POZ77" s="103"/>
      <c r="PPA77" s="103"/>
      <c r="PPB77" s="103"/>
      <c r="PPC77" s="103"/>
      <c r="PPD77" s="103"/>
      <c r="PPE77" s="103"/>
      <c r="PPF77" s="103"/>
      <c r="PPG77" s="103"/>
      <c r="PPH77" s="103"/>
      <c r="PPI77" s="103"/>
      <c r="PPJ77" s="103"/>
      <c r="PPK77" s="103"/>
      <c r="PPL77" s="103"/>
      <c r="PPM77" s="103"/>
      <c r="PPN77" s="103"/>
      <c r="PPO77" s="103"/>
      <c r="PPP77" s="103"/>
      <c r="PPQ77" s="103"/>
      <c r="PPR77" s="103"/>
      <c r="PPS77" s="103"/>
      <c r="PPT77" s="103"/>
      <c r="PPU77" s="103"/>
      <c r="PPV77" s="103"/>
      <c r="PPW77" s="103"/>
      <c r="PPX77" s="103"/>
      <c r="PPY77" s="103"/>
      <c r="PPZ77" s="103"/>
      <c r="PQA77" s="103"/>
      <c r="PQB77" s="103"/>
      <c r="PQC77" s="103"/>
      <c r="PQD77" s="103"/>
      <c r="PQE77" s="103"/>
      <c r="PQF77" s="103"/>
      <c r="PQG77" s="103"/>
      <c r="PQH77" s="103"/>
      <c r="PQI77" s="103"/>
      <c r="PQJ77" s="103"/>
      <c r="PQK77" s="103"/>
      <c r="PQL77" s="103"/>
      <c r="PQM77" s="103"/>
      <c r="PQN77" s="103"/>
      <c r="PQO77" s="103"/>
      <c r="PQP77" s="103"/>
      <c r="PQQ77" s="103"/>
      <c r="PQR77" s="103"/>
      <c r="PQS77" s="103"/>
      <c r="PQT77" s="103"/>
      <c r="PQU77" s="103"/>
      <c r="PQV77" s="103"/>
      <c r="PQW77" s="103"/>
      <c r="PQX77" s="103"/>
      <c r="PQY77" s="103"/>
      <c r="PQZ77" s="103"/>
      <c r="PRA77" s="103"/>
      <c r="PRB77" s="103"/>
      <c r="PRC77" s="103"/>
      <c r="PRD77" s="103"/>
      <c r="PRE77" s="103"/>
      <c r="PRF77" s="103"/>
      <c r="PRG77" s="103"/>
      <c r="PRH77" s="103"/>
      <c r="PRI77" s="103"/>
      <c r="PRJ77" s="103"/>
      <c r="PRK77" s="103"/>
      <c r="PRL77" s="103"/>
      <c r="PRM77" s="103"/>
      <c r="PRN77" s="103"/>
      <c r="PRO77" s="103"/>
      <c r="PRP77" s="103"/>
      <c r="PRQ77" s="103"/>
      <c r="PRR77" s="103"/>
      <c r="PRS77" s="103"/>
      <c r="PRT77" s="103"/>
      <c r="PRU77" s="103"/>
      <c r="PRV77" s="103"/>
      <c r="PRW77" s="103"/>
      <c r="PRX77" s="103"/>
      <c r="PRY77" s="103"/>
      <c r="PRZ77" s="103"/>
      <c r="PSA77" s="103"/>
      <c r="PSB77" s="103"/>
      <c r="PSC77" s="103"/>
      <c r="PSD77" s="103"/>
      <c r="PSE77" s="103"/>
      <c r="PSF77" s="103"/>
      <c r="PSG77" s="103"/>
      <c r="PSH77" s="103"/>
      <c r="PSI77" s="103"/>
      <c r="PSJ77" s="103"/>
      <c r="PSK77" s="103"/>
      <c r="PSL77" s="103"/>
      <c r="PSM77" s="103"/>
      <c r="PSN77" s="103"/>
      <c r="PSO77" s="103"/>
      <c r="PSP77" s="103"/>
      <c r="PSQ77" s="103"/>
      <c r="PSR77" s="103"/>
      <c r="PSS77" s="103"/>
      <c r="PST77" s="103"/>
      <c r="PSU77" s="103"/>
      <c r="PSV77" s="103"/>
      <c r="PSW77" s="103"/>
      <c r="PSX77" s="103"/>
      <c r="PSY77" s="103"/>
      <c r="PSZ77" s="103"/>
      <c r="PTA77" s="103"/>
      <c r="PTB77" s="103"/>
      <c r="PTC77" s="103"/>
      <c r="PTD77" s="103"/>
      <c r="PTE77" s="103"/>
      <c r="PTF77" s="103"/>
      <c r="PTG77" s="103"/>
      <c r="PTH77" s="103"/>
      <c r="PTI77" s="103"/>
      <c r="PTJ77" s="103"/>
      <c r="PTK77" s="103"/>
      <c r="PTL77" s="103"/>
      <c r="PTM77" s="103"/>
      <c r="PTN77" s="103"/>
      <c r="PTO77" s="103"/>
      <c r="PTP77" s="103"/>
      <c r="PTQ77" s="103"/>
      <c r="PTR77" s="103"/>
      <c r="PTS77" s="103"/>
      <c r="PTT77" s="103"/>
      <c r="PTU77" s="103"/>
      <c r="PTV77" s="103"/>
      <c r="PTW77" s="103"/>
      <c r="PTX77" s="103"/>
      <c r="PTY77" s="103"/>
      <c r="PTZ77" s="103"/>
      <c r="PUA77" s="103"/>
      <c r="PUB77" s="103"/>
      <c r="PUC77" s="103"/>
      <c r="PUD77" s="103"/>
      <c r="PUE77" s="103"/>
      <c r="PUF77" s="103"/>
      <c r="PUG77" s="103"/>
      <c r="PUH77" s="103"/>
      <c r="PUI77" s="103"/>
      <c r="PUJ77" s="103"/>
      <c r="PUK77" s="103"/>
      <c r="PUL77" s="103"/>
      <c r="PUM77" s="103"/>
      <c r="PUN77" s="103"/>
      <c r="PUO77" s="103"/>
      <c r="PUP77" s="103"/>
      <c r="PUQ77" s="103"/>
      <c r="PUR77" s="103"/>
      <c r="PUS77" s="103"/>
      <c r="PUT77" s="103"/>
      <c r="PUU77" s="103"/>
      <c r="PUV77" s="103"/>
      <c r="PUW77" s="103"/>
      <c r="PUX77" s="103"/>
      <c r="PUY77" s="103"/>
      <c r="PUZ77" s="103"/>
      <c r="PVA77" s="103"/>
      <c r="PVB77" s="103"/>
      <c r="PVC77" s="103"/>
      <c r="PVD77" s="103"/>
      <c r="PVE77" s="103"/>
      <c r="PVF77" s="103"/>
      <c r="PVG77" s="103"/>
      <c r="PVH77" s="103"/>
      <c r="PVI77" s="103"/>
      <c r="PVJ77" s="103"/>
      <c r="PVK77" s="103"/>
      <c r="PVL77" s="103"/>
      <c r="PVM77" s="103"/>
      <c r="PVN77" s="103"/>
      <c r="PVO77" s="103"/>
      <c r="PVP77" s="103"/>
      <c r="PVQ77" s="103"/>
      <c r="PVR77" s="103"/>
      <c r="PVS77" s="103"/>
      <c r="PVT77" s="103"/>
      <c r="PVU77" s="103"/>
      <c r="PVV77" s="103"/>
      <c r="PVW77" s="103"/>
      <c r="PVX77" s="103"/>
      <c r="PVY77" s="103"/>
      <c r="PVZ77" s="103"/>
      <c r="PWA77" s="103"/>
      <c r="PWB77" s="103"/>
      <c r="PWC77" s="103"/>
      <c r="PWD77" s="103"/>
      <c r="PWE77" s="103"/>
      <c r="PWF77" s="103"/>
      <c r="PWG77" s="103"/>
      <c r="PWH77" s="103"/>
      <c r="PWI77" s="103"/>
      <c r="PWJ77" s="103"/>
      <c r="PWK77" s="103"/>
      <c r="PWL77" s="103"/>
      <c r="PWM77" s="103"/>
      <c r="PWN77" s="103"/>
      <c r="PWO77" s="103"/>
      <c r="PWP77" s="103"/>
      <c r="PWQ77" s="103"/>
      <c r="PWR77" s="103"/>
      <c r="PWS77" s="103"/>
      <c r="PWT77" s="103"/>
      <c r="PWU77" s="103"/>
      <c r="PWV77" s="103"/>
      <c r="PWW77" s="103"/>
      <c r="PWX77" s="103"/>
      <c r="PWY77" s="103"/>
      <c r="PWZ77" s="103"/>
      <c r="PXA77" s="103"/>
      <c r="PXB77" s="103"/>
      <c r="PXC77" s="103"/>
      <c r="PXD77" s="103"/>
      <c r="PXE77" s="103"/>
      <c r="PXF77" s="103"/>
      <c r="PXG77" s="103"/>
      <c r="PXH77" s="103"/>
      <c r="PXI77" s="103"/>
      <c r="PXJ77" s="103"/>
      <c r="PXK77" s="103"/>
      <c r="PXL77" s="103"/>
      <c r="PXM77" s="103"/>
      <c r="PXN77" s="103"/>
      <c r="PXO77" s="103"/>
      <c r="PXP77" s="103"/>
      <c r="PXQ77" s="103"/>
      <c r="PXR77" s="103"/>
      <c r="PXS77" s="103"/>
      <c r="PXT77" s="103"/>
      <c r="PXU77" s="103"/>
      <c r="PXV77" s="103"/>
      <c r="PXW77" s="103"/>
      <c r="PXX77" s="103"/>
      <c r="PXY77" s="103"/>
      <c r="PXZ77" s="103"/>
      <c r="PYA77" s="103"/>
      <c r="PYB77" s="103"/>
      <c r="PYC77" s="103"/>
      <c r="PYD77" s="103"/>
      <c r="PYE77" s="103"/>
      <c r="PYF77" s="103"/>
      <c r="PYG77" s="103"/>
      <c r="PYH77" s="103"/>
      <c r="PYI77" s="103"/>
      <c r="PYJ77" s="103"/>
      <c r="PYK77" s="103"/>
      <c r="PYL77" s="103"/>
      <c r="PYM77" s="103"/>
      <c r="PYN77" s="103"/>
      <c r="PYO77" s="103"/>
      <c r="PYP77" s="103"/>
      <c r="PYQ77" s="103"/>
      <c r="PYR77" s="103"/>
      <c r="PYS77" s="103"/>
      <c r="PYT77" s="103"/>
      <c r="PYU77" s="103"/>
      <c r="PYV77" s="103"/>
      <c r="PYW77" s="103"/>
      <c r="PYX77" s="103"/>
      <c r="PYY77" s="103"/>
      <c r="PYZ77" s="103"/>
      <c r="PZA77" s="103"/>
      <c r="PZB77" s="103"/>
      <c r="PZC77" s="103"/>
      <c r="PZD77" s="103"/>
      <c r="PZE77" s="103"/>
      <c r="PZF77" s="103"/>
      <c r="PZG77" s="103"/>
      <c r="PZH77" s="103"/>
      <c r="PZI77" s="103"/>
      <c r="PZJ77" s="103"/>
      <c r="PZK77" s="103"/>
      <c r="PZL77" s="103"/>
      <c r="PZM77" s="103"/>
      <c r="PZN77" s="103"/>
      <c r="PZO77" s="103"/>
      <c r="PZP77" s="103"/>
      <c r="PZQ77" s="103"/>
      <c r="PZR77" s="103"/>
      <c r="PZS77" s="103"/>
      <c r="PZT77" s="103"/>
      <c r="PZU77" s="103"/>
      <c r="PZV77" s="103"/>
      <c r="PZW77" s="103"/>
      <c r="PZX77" s="103"/>
      <c r="PZY77" s="103"/>
      <c r="PZZ77" s="103"/>
      <c r="QAA77" s="103"/>
      <c r="QAB77" s="103"/>
      <c r="QAC77" s="103"/>
      <c r="QAD77" s="103"/>
      <c r="QAE77" s="103"/>
      <c r="QAF77" s="103"/>
      <c r="QAG77" s="103"/>
      <c r="QAH77" s="103"/>
      <c r="QAI77" s="103"/>
      <c r="QAJ77" s="103"/>
      <c r="QAK77" s="103"/>
      <c r="QAL77" s="103"/>
      <c r="QAM77" s="103"/>
      <c r="QAN77" s="103"/>
      <c r="QAO77" s="103"/>
      <c r="QAP77" s="103"/>
      <c r="QAQ77" s="103"/>
      <c r="QAR77" s="103"/>
      <c r="QAS77" s="103"/>
      <c r="QAT77" s="103"/>
      <c r="QAU77" s="103"/>
      <c r="QAV77" s="103"/>
      <c r="QAW77" s="103"/>
      <c r="QAX77" s="103"/>
      <c r="QAY77" s="103"/>
      <c r="QAZ77" s="103"/>
      <c r="QBA77" s="103"/>
      <c r="QBB77" s="103"/>
      <c r="QBC77" s="103"/>
      <c r="QBD77" s="103"/>
      <c r="QBE77" s="103"/>
      <c r="QBF77" s="103"/>
      <c r="QBG77" s="103"/>
      <c r="QBH77" s="103"/>
      <c r="QBI77" s="103"/>
      <c r="QBJ77" s="103"/>
      <c r="QBK77" s="103"/>
      <c r="QBL77" s="103"/>
      <c r="QBM77" s="103"/>
      <c r="QBN77" s="103"/>
      <c r="QBO77" s="103"/>
      <c r="QBP77" s="103"/>
      <c r="QBQ77" s="103"/>
      <c r="QBR77" s="103"/>
      <c r="QBS77" s="103"/>
      <c r="QBT77" s="103"/>
      <c r="QBU77" s="103"/>
      <c r="QBV77" s="103"/>
      <c r="QBW77" s="103"/>
      <c r="QBX77" s="103"/>
      <c r="QBY77" s="103"/>
      <c r="QBZ77" s="103"/>
      <c r="QCA77" s="103"/>
      <c r="QCB77" s="103"/>
      <c r="QCC77" s="103"/>
      <c r="QCD77" s="103"/>
      <c r="QCE77" s="103"/>
      <c r="QCF77" s="103"/>
      <c r="QCG77" s="103"/>
      <c r="QCH77" s="103"/>
      <c r="QCI77" s="103"/>
      <c r="QCJ77" s="103"/>
      <c r="QCK77" s="103"/>
      <c r="QCL77" s="103"/>
      <c r="QCM77" s="103"/>
      <c r="QCN77" s="103"/>
      <c r="QCO77" s="103"/>
      <c r="QCP77" s="103"/>
      <c r="QCQ77" s="103"/>
      <c r="QCR77" s="103"/>
      <c r="QCS77" s="103"/>
      <c r="QCT77" s="103"/>
      <c r="QCU77" s="103"/>
      <c r="QCV77" s="103"/>
      <c r="QCW77" s="103"/>
      <c r="QCX77" s="103"/>
      <c r="QCY77" s="103"/>
      <c r="QCZ77" s="103"/>
      <c r="QDA77" s="103"/>
      <c r="QDB77" s="103"/>
      <c r="QDC77" s="103"/>
      <c r="QDD77" s="103"/>
      <c r="QDE77" s="103"/>
      <c r="QDF77" s="103"/>
      <c r="QDG77" s="103"/>
      <c r="QDH77" s="103"/>
      <c r="QDI77" s="103"/>
      <c r="QDJ77" s="103"/>
      <c r="QDK77" s="103"/>
      <c r="QDL77" s="103"/>
      <c r="QDM77" s="103"/>
      <c r="QDN77" s="103"/>
      <c r="QDO77" s="103"/>
      <c r="QDP77" s="103"/>
      <c r="QDQ77" s="103"/>
      <c r="QDR77" s="103"/>
      <c r="QDS77" s="103"/>
      <c r="QDT77" s="103"/>
      <c r="QDU77" s="103"/>
      <c r="QDV77" s="103"/>
      <c r="QDW77" s="103"/>
      <c r="QDX77" s="103"/>
      <c r="QDY77" s="103"/>
      <c r="QDZ77" s="103"/>
      <c r="QEA77" s="103"/>
      <c r="QEB77" s="103"/>
      <c r="QEC77" s="103"/>
      <c r="QED77" s="103"/>
      <c r="QEE77" s="103"/>
      <c r="QEF77" s="103"/>
      <c r="QEG77" s="103"/>
      <c r="QEH77" s="103"/>
      <c r="QEI77" s="103"/>
      <c r="QEJ77" s="103"/>
      <c r="QEK77" s="103"/>
      <c r="QEL77" s="103"/>
      <c r="QEM77" s="103"/>
      <c r="QEN77" s="103"/>
      <c r="QEO77" s="103"/>
      <c r="QEP77" s="103"/>
      <c r="QEQ77" s="103"/>
      <c r="QER77" s="103"/>
      <c r="QES77" s="103"/>
      <c r="QET77" s="103"/>
      <c r="QEU77" s="103"/>
      <c r="QEV77" s="103"/>
      <c r="QEW77" s="103"/>
      <c r="QEX77" s="103"/>
      <c r="QEY77" s="103"/>
      <c r="QEZ77" s="103"/>
      <c r="QFA77" s="103"/>
      <c r="QFB77" s="103"/>
      <c r="QFC77" s="103"/>
      <c r="QFD77" s="103"/>
      <c r="QFE77" s="103"/>
      <c r="QFF77" s="103"/>
      <c r="QFG77" s="103"/>
      <c r="QFH77" s="103"/>
      <c r="QFI77" s="103"/>
      <c r="QFJ77" s="103"/>
      <c r="QFK77" s="103"/>
      <c r="QFL77" s="103"/>
      <c r="QFM77" s="103"/>
      <c r="QFN77" s="103"/>
      <c r="QFO77" s="103"/>
      <c r="QFP77" s="103"/>
      <c r="QFQ77" s="103"/>
      <c r="QFR77" s="103"/>
      <c r="QFS77" s="103"/>
      <c r="QFT77" s="103"/>
      <c r="QFU77" s="103"/>
      <c r="QFV77" s="103"/>
      <c r="QFW77" s="103"/>
      <c r="QFX77" s="103"/>
      <c r="QFY77" s="103"/>
      <c r="QFZ77" s="103"/>
      <c r="QGA77" s="103"/>
      <c r="QGB77" s="103"/>
      <c r="QGC77" s="103"/>
      <c r="QGD77" s="103"/>
      <c r="QGE77" s="103"/>
      <c r="QGF77" s="103"/>
      <c r="QGG77" s="103"/>
      <c r="QGH77" s="103"/>
      <c r="QGI77" s="103"/>
      <c r="QGJ77" s="103"/>
      <c r="QGK77" s="103"/>
      <c r="QGL77" s="103"/>
      <c r="QGM77" s="103"/>
      <c r="QGN77" s="103"/>
      <c r="QGO77" s="103"/>
      <c r="QGP77" s="103"/>
      <c r="QGQ77" s="103"/>
      <c r="QGR77" s="103"/>
      <c r="QGS77" s="103"/>
      <c r="QGT77" s="103"/>
      <c r="QGU77" s="103"/>
      <c r="QGV77" s="103"/>
      <c r="QGW77" s="103"/>
      <c r="QGX77" s="103"/>
      <c r="QGY77" s="103"/>
      <c r="QGZ77" s="103"/>
      <c r="QHA77" s="103"/>
      <c r="QHB77" s="103"/>
      <c r="QHC77" s="103"/>
      <c r="QHD77" s="103"/>
      <c r="QHE77" s="103"/>
      <c r="QHF77" s="103"/>
      <c r="QHG77" s="103"/>
      <c r="QHH77" s="103"/>
      <c r="QHI77" s="103"/>
      <c r="QHJ77" s="103"/>
      <c r="QHK77" s="103"/>
      <c r="QHL77" s="103"/>
      <c r="QHM77" s="103"/>
      <c r="QHN77" s="103"/>
      <c r="QHO77" s="103"/>
      <c r="QHP77" s="103"/>
      <c r="QHQ77" s="103"/>
      <c r="QHR77" s="103"/>
      <c r="QHS77" s="103"/>
      <c r="QHT77" s="103"/>
      <c r="QHU77" s="103"/>
      <c r="QHV77" s="103"/>
      <c r="QHW77" s="103"/>
      <c r="QHX77" s="103"/>
      <c r="QHY77" s="103"/>
      <c r="QHZ77" s="103"/>
      <c r="QIA77" s="103"/>
      <c r="QIB77" s="103"/>
      <c r="QIC77" s="103"/>
      <c r="QID77" s="103"/>
      <c r="QIE77" s="103"/>
      <c r="QIF77" s="103"/>
      <c r="QIG77" s="103"/>
      <c r="QIH77" s="103"/>
      <c r="QII77" s="103"/>
      <c r="QIJ77" s="103"/>
      <c r="QIK77" s="103"/>
      <c r="QIL77" s="103"/>
      <c r="QIM77" s="103"/>
      <c r="QIN77" s="103"/>
      <c r="QIO77" s="103"/>
      <c r="QIP77" s="103"/>
      <c r="QIQ77" s="103"/>
      <c r="QIR77" s="103"/>
      <c r="QIS77" s="103"/>
      <c r="QIT77" s="103"/>
      <c r="QIU77" s="103"/>
      <c r="QIV77" s="103"/>
      <c r="QIW77" s="103"/>
      <c r="QIX77" s="103"/>
      <c r="QIY77" s="103"/>
      <c r="QIZ77" s="103"/>
      <c r="QJA77" s="103"/>
      <c r="QJB77" s="103"/>
      <c r="QJC77" s="103"/>
      <c r="QJD77" s="103"/>
      <c r="QJE77" s="103"/>
      <c r="QJF77" s="103"/>
      <c r="QJG77" s="103"/>
      <c r="QJH77" s="103"/>
      <c r="QJI77" s="103"/>
      <c r="QJJ77" s="103"/>
      <c r="QJK77" s="103"/>
      <c r="QJL77" s="103"/>
      <c r="QJM77" s="103"/>
      <c r="QJN77" s="103"/>
      <c r="QJO77" s="103"/>
      <c r="QJP77" s="103"/>
      <c r="QJQ77" s="103"/>
      <c r="QJR77" s="103"/>
      <c r="QJS77" s="103"/>
      <c r="QJT77" s="103"/>
      <c r="QJU77" s="103"/>
      <c r="QJV77" s="103"/>
      <c r="QJW77" s="103"/>
      <c r="QJX77" s="103"/>
      <c r="QJY77" s="103"/>
      <c r="QJZ77" s="103"/>
      <c r="QKA77" s="103"/>
      <c r="QKB77" s="103"/>
      <c r="QKC77" s="103"/>
      <c r="QKD77" s="103"/>
      <c r="QKE77" s="103"/>
      <c r="QKF77" s="103"/>
      <c r="QKG77" s="103"/>
      <c r="QKH77" s="103"/>
      <c r="QKI77" s="103"/>
      <c r="QKJ77" s="103"/>
      <c r="QKK77" s="103"/>
      <c r="QKL77" s="103"/>
      <c r="QKM77" s="103"/>
      <c r="QKN77" s="103"/>
      <c r="QKO77" s="103"/>
      <c r="QKP77" s="103"/>
      <c r="QKQ77" s="103"/>
      <c r="QKR77" s="103"/>
      <c r="QKS77" s="103"/>
      <c r="QKT77" s="103"/>
      <c r="QKU77" s="103"/>
      <c r="QKV77" s="103"/>
      <c r="QKW77" s="103"/>
      <c r="QKX77" s="103"/>
      <c r="QKY77" s="103"/>
      <c r="QKZ77" s="103"/>
      <c r="QLA77" s="103"/>
      <c r="QLB77" s="103"/>
      <c r="QLC77" s="103"/>
      <c r="QLD77" s="103"/>
      <c r="QLE77" s="103"/>
      <c r="QLF77" s="103"/>
      <c r="QLG77" s="103"/>
      <c r="QLH77" s="103"/>
      <c r="QLI77" s="103"/>
      <c r="QLJ77" s="103"/>
      <c r="QLK77" s="103"/>
      <c r="QLL77" s="103"/>
      <c r="QLM77" s="103"/>
      <c r="QLN77" s="103"/>
      <c r="QLO77" s="103"/>
      <c r="QLP77" s="103"/>
      <c r="QLQ77" s="103"/>
      <c r="QLR77" s="103"/>
      <c r="QLS77" s="103"/>
      <c r="QLT77" s="103"/>
      <c r="QLU77" s="103"/>
      <c r="QLV77" s="103"/>
      <c r="QLW77" s="103"/>
      <c r="QLX77" s="103"/>
      <c r="QLY77" s="103"/>
      <c r="QLZ77" s="103"/>
      <c r="QMA77" s="103"/>
      <c r="QMB77" s="103"/>
      <c r="QMC77" s="103"/>
      <c r="QMD77" s="103"/>
      <c r="QME77" s="103"/>
      <c r="QMF77" s="103"/>
      <c r="QMG77" s="103"/>
      <c r="QMH77" s="103"/>
      <c r="QMI77" s="103"/>
      <c r="QMJ77" s="103"/>
      <c r="QMK77" s="103"/>
      <c r="QML77" s="103"/>
      <c r="QMM77" s="103"/>
      <c r="QMN77" s="103"/>
      <c r="QMO77" s="103"/>
      <c r="QMP77" s="103"/>
      <c r="QMQ77" s="103"/>
      <c r="QMR77" s="103"/>
      <c r="QMS77" s="103"/>
      <c r="QMT77" s="103"/>
      <c r="QMU77" s="103"/>
      <c r="QMV77" s="103"/>
      <c r="QMW77" s="103"/>
      <c r="QMX77" s="103"/>
      <c r="QMY77" s="103"/>
      <c r="QMZ77" s="103"/>
      <c r="QNA77" s="103"/>
      <c r="QNB77" s="103"/>
      <c r="QNC77" s="103"/>
      <c r="QND77" s="103"/>
      <c r="QNE77" s="103"/>
      <c r="QNF77" s="103"/>
      <c r="QNG77" s="103"/>
      <c r="QNH77" s="103"/>
      <c r="QNI77" s="103"/>
      <c r="QNJ77" s="103"/>
      <c r="QNK77" s="103"/>
      <c r="QNL77" s="103"/>
      <c r="QNM77" s="103"/>
      <c r="QNN77" s="103"/>
      <c r="QNO77" s="103"/>
      <c r="QNP77" s="103"/>
      <c r="QNQ77" s="103"/>
      <c r="QNR77" s="103"/>
      <c r="QNS77" s="103"/>
      <c r="QNT77" s="103"/>
      <c r="QNU77" s="103"/>
      <c r="QNV77" s="103"/>
      <c r="QNW77" s="103"/>
      <c r="QNX77" s="103"/>
      <c r="QNY77" s="103"/>
      <c r="QNZ77" s="103"/>
      <c r="QOA77" s="103"/>
      <c r="QOB77" s="103"/>
      <c r="QOC77" s="103"/>
      <c r="QOD77" s="103"/>
      <c r="QOE77" s="103"/>
      <c r="QOF77" s="103"/>
      <c r="QOG77" s="103"/>
      <c r="QOH77" s="103"/>
      <c r="QOI77" s="103"/>
      <c r="QOJ77" s="103"/>
      <c r="QOK77" s="103"/>
      <c r="QOL77" s="103"/>
      <c r="QOM77" s="103"/>
      <c r="QON77" s="103"/>
      <c r="QOO77" s="103"/>
      <c r="QOP77" s="103"/>
      <c r="QOQ77" s="103"/>
      <c r="QOR77" s="103"/>
      <c r="QOS77" s="103"/>
      <c r="QOT77" s="103"/>
      <c r="QOU77" s="103"/>
      <c r="QOV77" s="103"/>
      <c r="QOW77" s="103"/>
      <c r="QOX77" s="103"/>
      <c r="QOY77" s="103"/>
      <c r="QOZ77" s="103"/>
      <c r="QPA77" s="103"/>
      <c r="QPB77" s="103"/>
      <c r="QPC77" s="103"/>
      <c r="QPD77" s="103"/>
      <c r="QPE77" s="103"/>
      <c r="QPF77" s="103"/>
      <c r="QPG77" s="103"/>
      <c r="QPH77" s="103"/>
      <c r="QPI77" s="103"/>
      <c r="QPJ77" s="103"/>
      <c r="QPK77" s="103"/>
      <c r="QPL77" s="103"/>
      <c r="QPM77" s="103"/>
      <c r="QPN77" s="103"/>
      <c r="QPO77" s="103"/>
      <c r="QPP77" s="103"/>
      <c r="QPQ77" s="103"/>
      <c r="QPR77" s="103"/>
      <c r="QPS77" s="103"/>
      <c r="QPT77" s="103"/>
      <c r="QPU77" s="103"/>
      <c r="QPV77" s="103"/>
      <c r="QPW77" s="103"/>
      <c r="QPX77" s="103"/>
      <c r="QPY77" s="103"/>
      <c r="QPZ77" s="103"/>
      <c r="QQA77" s="103"/>
      <c r="QQB77" s="103"/>
      <c r="QQC77" s="103"/>
      <c r="QQD77" s="103"/>
      <c r="QQE77" s="103"/>
      <c r="QQF77" s="103"/>
      <c r="QQG77" s="103"/>
      <c r="QQH77" s="103"/>
      <c r="QQI77" s="103"/>
      <c r="QQJ77" s="103"/>
      <c r="QQK77" s="103"/>
      <c r="QQL77" s="103"/>
      <c r="QQM77" s="103"/>
      <c r="QQN77" s="103"/>
      <c r="QQO77" s="103"/>
      <c r="QQP77" s="103"/>
      <c r="QQQ77" s="103"/>
      <c r="QQR77" s="103"/>
      <c r="QQS77" s="103"/>
      <c r="QQT77" s="103"/>
      <c r="QQU77" s="103"/>
      <c r="QQV77" s="103"/>
      <c r="QQW77" s="103"/>
      <c r="QQX77" s="103"/>
      <c r="QQY77" s="103"/>
      <c r="QQZ77" s="103"/>
      <c r="QRA77" s="103"/>
      <c r="QRB77" s="103"/>
      <c r="QRC77" s="103"/>
      <c r="QRD77" s="103"/>
      <c r="QRE77" s="103"/>
      <c r="QRF77" s="103"/>
      <c r="QRG77" s="103"/>
      <c r="QRH77" s="103"/>
      <c r="QRI77" s="103"/>
      <c r="QRJ77" s="103"/>
      <c r="QRK77" s="103"/>
      <c r="QRL77" s="103"/>
      <c r="QRM77" s="103"/>
      <c r="QRN77" s="103"/>
      <c r="QRO77" s="103"/>
      <c r="QRP77" s="103"/>
      <c r="QRQ77" s="103"/>
      <c r="QRR77" s="103"/>
      <c r="QRS77" s="103"/>
      <c r="QRT77" s="103"/>
      <c r="QRU77" s="103"/>
      <c r="QRV77" s="103"/>
      <c r="QRW77" s="103"/>
      <c r="QRX77" s="103"/>
      <c r="QRY77" s="103"/>
      <c r="QRZ77" s="103"/>
      <c r="QSA77" s="103"/>
      <c r="QSB77" s="103"/>
      <c r="QSC77" s="103"/>
      <c r="QSD77" s="103"/>
      <c r="QSE77" s="103"/>
      <c r="QSF77" s="103"/>
      <c r="QSG77" s="103"/>
      <c r="QSH77" s="103"/>
      <c r="QSI77" s="103"/>
      <c r="QSJ77" s="103"/>
      <c r="QSK77" s="103"/>
      <c r="QSL77" s="103"/>
      <c r="QSM77" s="103"/>
      <c r="QSN77" s="103"/>
      <c r="QSO77" s="103"/>
      <c r="QSP77" s="103"/>
      <c r="QSQ77" s="103"/>
      <c r="QSR77" s="103"/>
      <c r="QSS77" s="103"/>
      <c r="QST77" s="103"/>
      <c r="QSU77" s="103"/>
      <c r="QSV77" s="103"/>
      <c r="QSW77" s="103"/>
      <c r="QSX77" s="103"/>
      <c r="QSY77" s="103"/>
      <c r="QSZ77" s="103"/>
      <c r="QTA77" s="103"/>
      <c r="QTB77" s="103"/>
      <c r="QTC77" s="103"/>
      <c r="QTD77" s="103"/>
      <c r="QTE77" s="103"/>
      <c r="QTF77" s="103"/>
      <c r="QTG77" s="103"/>
      <c r="QTH77" s="103"/>
      <c r="QTI77" s="103"/>
      <c r="QTJ77" s="103"/>
      <c r="QTK77" s="103"/>
      <c r="QTL77" s="103"/>
      <c r="QTM77" s="103"/>
      <c r="QTN77" s="103"/>
      <c r="QTO77" s="103"/>
      <c r="QTP77" s="103"/>
      <c r="QTQ77" s="103"/>
      <c r="QTR77" s="103"/>
      <c r="QTS77" s="103"/>
      <c r="QTT77" s="103"/>
      <c r="QTU77" s="103"/>
      <c r="QTV77" s="103"/>
      <c r="QTW77" s="103"/>
      <c r="QTX77" s="103"/>
      <c r="QTY77" s="103"/>
      <c r="QTZ77" s="103"/>
      <c r="QUA77" s="103"/>
      <c r="QUB77" s="103"/>
      <c r="QUC77" s="103"/>
      <c r="QUD77" s="103"/>
      <c r="QUE77" s="103"/>
      <c r="QUF77" s="103"/>
      <c r="QUG77" s="103"/>
      <c r="QUH77" s="103"/>
      <c r="QUI77" s="103"/>
      <c r="QUJ77" s="103"/>
      <c r="QUK77" s="103"/>
      <c r="QUL77" s="103"/>
      <c r="QUM77" s="103"/>
      <c r="QUN77" s="103"/>
      <c r="QUO77" s="103"/>
      <c r="QUP77" s="103"/>
      <c r="QUQ77" s="103"/>
      <c r="QUR77" s="103"/>
      <c r="QUS77" s="103"/>
      <c r="QUT77" s="103"/>
      <c r="QUU77" s="103"/>
      <c r="QUV77" s="103"/>
      <c r="QUW77" s="103"/>
      <c r="QUX77" s="103"/>
      <c r="QUY77" s="103"/>
      <c r="QUZ77" s="103"/>
      <c r="QVA77" s="103"/>
      <c r="QVB77" s="103"/>
      <c r="QVC77" s="103"/>
      <c r="QVD77" s="103"/>
      <c r="QVE77" s="103"/>
      <c r="QVF77" s="103"/>
      <c r="QVG77" s="103"/>
      <c r="QVH77" s="103"/>
      <c r="QVI77" s="103"/>
      <c r="QVJ77" s="103"/>
      <c r="QVK77" s="103"/>
      <c r="QVL77" s="103"/>
      <c r="QVM77" s="103"/>
      <c r="QVN77" s="103"/>
      <c r="QVO77" s="103"/>
      <c r="QVP77" s="103"/>
      <c r="QVQ77" s="103"/>
      <c r="QVR77" s="103"/>
      <c r="QVS77" s="103"/>
      <c r="QVT77" s="103"/>
      <c r="QVU77" s="103"/>
      <c r="QVV77" s="103"/>
      <c r="QVW77" s="103"/>
      <c r="QVX77" s="103"/>
      <c r="QVY77" s="103"/>
      <c r="QVZ77" s="103"/>
      <c r="QWA77" s="103"/>
      <c r="QWB77" s="103"/>
      <c r="QWC77" s="103"/>
      <c r="QWD77" s="103"/>
      <c r="QWE77" s="103"/>
      <c r="QWF77" s="103"/>
      <c r="QWG77" s="103"/>
      <c r="QWH77" s="103"/>
      <c r="QWI77" s="103"/>
      <c r="QWJ77" s="103"/>
      <c r="QWK77" s="103"/>
      <c r="QWL77" s="103"/>
      <c r="QWM77" s="103"/>
      <c r="QWN77" s="103"/>
      <c r="QWO77" s="103"/>
      <c r="QWP77" s="103"/>
      <c r="QWQ77" s="103"/>
      <c r="QWR77" s="103"/>
      <c r="QWS77" s="103"/>
      <c r="QWT77" s="103"/>
      <c r="QWU77" s="103"/>
      <c r="QWV77" s="103"/>
      <c r="QWW77" s="103"/>
      <c r="QWX77" s="103"/>
      <c r="QWY77" s="103"/>
      <c r="QWZ77" s="103"/>
      <c r="QXA77" s="103"/>
      <c r="QXB77" s="103"/>
      <c r="QXC77" s="103"/>
      <c r="QXD77" s="103"/>
      <c r="QXE77" s="103"/>
      <c r="QXF77" s="103"/>
      <c r="QXG77" s="103"/>
      <c r="QXH77" s="103"/>
      <c r="QXI77" s="103"/>
      <c r="QXJ77" s="103"/>
      <c r="QXK77" s="103"/>
      <c r="QXL77" s="103"/>
      <c r="QXM77" s="103"/>
      <c r="QXN77" s="103"/>
      <c r="QXO77" s="103"/>
      <c r="QXP77" s="103"/>
      <c r="QXQ77" s="103"/>
      <c r="QXR77" s="103"/>
      <c r="QXS77" s="103"/>
      <c r="QXT77" s="103"/>
      <c r="QXU77" s="103"/>
      <c r="QXV77" s="103"/>
      <c r="QXW77" s="103"/>
      <c r="QXX77" s="103"/>
      <c r="QXY77" s="103"/>
      <c r="QXZ77" s="103"/>
      <c r="QYA77" s="103"/>
      <c r="QYB77" s="103"/>
      <c r="QYC77" s="103"/>
      <c r="QYD77" s="103"/>
      <c r="QYE77" s="103"/>
      <c r="QYF77" s="103"/>
      <c r="QYG77" s="103"/>
      <c r="QYH77" s="103"/>
      <c r="QYI77" s="103"/>
      <c r="QYJ77" s="103"/>
      <c r="QYK77" s="103"/>
      <c r="QYL77" s="103"/>
      <c r="QYM77" s="103"/>
      <c r="QYN77" s="103"/>
      <c r="QYO77" s="103"/>
      <c r="QYP77" s="103"/>
      <c r="QYQ77" s="103"/>
      <c r="QYR77" s="103"/>
      <c r="QYS77" s="103"/>
      <c r="QYT77" s="103"/>
      <c r="QYU77" s="103"/>
      <c r="QYV77" s="103"/>
      <c r="QYW77" s="103"/>
      <c r="QYX77" s="103"/>
      <c r="QYY77" s="103"/>
      <c r="QYZ77" s="103"/>
      <c r="QZA77" s="103"/>
      <c r="QZB77" s="103"/>
      <c r="QZC77" s="103"/>
      <c r="QZD77" s="103"/>
      <c r="QZE77" s="103"/>
      <c r="QZF77" s="103"/>
      <c r="QZG77" s="103"/>
      <c r="QZH77" s="103"/>
      <c r="QZI77" s="103"/>
      <c r="QZJ77" s="103"/>
      <c r="QZK77" s="103"/>
      <c r="QZL77" s="103"/>
      <c r="QZM77" s="103"/>
      <c r="QZN77" s="103"/>
      <c r="QZO77" s="103"/>
      <c r="QZP77" s="103"/>
      <c r="QZQ77" s="103"/>
      <c r="QZR77" s="103"/>
      <c r="QZS77" s="103"/>
      <c r="QZT77" s="103"/>
      <c r="QZU77" s="103"/>
      <c r="QZV77" s="103"/>
      <c r="QZW77" s="103"/>
      <c r="QZX77" s="103"/>
      <c r="QZY77" s="103"/>
      <c r="QZZ77" s="103"/>
      <c r="RAA77" s="103"/>
      <c r="RAB77" s="103"/>
      <c r="RAC77" s="103"/>
      <c r="RAD77" s="103"/>
      <c r="RAE77" s="103"/>
      <c r="RAF77" s="103"/>
      <c r="RAG77" s="103"/>
      <c r="RAH77" s="103"/>
      <c r="RAI77" s="103"/>
      <c r="RAJ77" s="103"/>
      <c r="RAK77" s="103"/>
      <c r="RAL77" s="103"/>
      <c r="RAM77" s="103"/>
      <c r="RAN77" s="103"/>
      <c r="RAO77" s="103"/>
      <c r="RAP77" s="103"/>
      <c r="RAQ77" s="103"/>
      <c r="RAR77" s="103"/>
      <c r="RAS77" s="103"/>
      <c r="RAT77" s="103"/>
      <c r="RAU77" s="103"/>
      <c r="RAV77" s="103"/>
      <c r="RAW77" s="103"/>
      <c r="RAX77" s="103"/>
      <c r="RAY77" s="103"/>
      <c r="RAZ77" s="103"/>
      <c r="RBA77" s="103"/>
      <c r="RBB77" s="103"/>
      <c r="RBC77" s="103"/>
      <c r="RBD77" s="103"/>
      <c r="RBE77" s="103"/>
      <c r="RBF77" s="103"/>
      <c r="RBG77" s="103"/>
      <c r="RBH77" s="103"/>
      <c r="RBI77" s="103"/>
      <c r="RBJ77" s="103"/>
      <c r="RBK77" s="103"/>
      <c r="RBL77" s="103"/>
      <c r="RBM77" s="103"/>
      <c r="RBN77" s="103"/>
      <c r="RBO77" s="103"/>
      <c r="RBP77" s="103"/>
      <c r="RBQ77" s="103"/>
      <c r="RBR77" s="103"/>
      <c r="RBS77" s="103"/>
      <c r="RBT77" s="103"/>
      <c r="RBU77" s="103"/>
      <c r="RBV77" s="103"/>
      <c r="RBW77" s="103"/>
      <c r="RBX77" s="103"/>
      <c r="RBY77" s="103"/>
      <c r="RBZ77" s="103"/>
      <c r="RCA77" s="103"/>
      <c r="RCB77" s="103"/>
      <c r="RCC77" s="103"/>
      <c r="RCD77" s="103"/>
      <c r="RCE77" s="103"/>
      <c r="RCF77" s="103"/>
      <c r="RCG77" s="103"/>
      <c r="RCH77" s="103"/>
      <c r="RCI77" s="103"/>
      <c r="RCJ77" s="103"/>
      <c r="RCK77" s="103"/>
      <c r="RCL77" s="103"/>
      <c r="RCM77" s="103"/>
      <c r="RCN77" s="103"/>
      <c r="RCO77" s="103"/>
      <c r="RCP77" s="103"/>
      <c r="RCQ77" s="103"/>
      <c r="RCR77" s="103"/>
      <c r="RCS77" s="103"/>
      <c r="RCT77" s="103"/>
      <c r="RCU77" s="103"/>
      <c r="RCV77" s="103"/>
      <c r="RCW77" s="103"/>
      <c r="RCX77" s="103"/>
      <c r="RCY77" s="103"/>
      <c r="RCZ77" s="103"/>
      <c r="RDA77" s="103"/>
      <c r="RDB77" s="103"/>
      <c r="RDC77" s="103"/>
      <c r="RDD77" s="103"/>
      <c r="RDE77" s="103"/>
      <c r="RDF77" s="103"/>
      <c r="RDG77" s="103"/>
      <c r="RDH77" s="103"/>
      <c r="RDI77" s="103"/>
      <c r="RDJ77" s="103"/>
      <c r="RDK77" s="103"/>
      <c r="RDL77" s="103"/>
      <c r="RDM77" s="103"/>
      <c r="RDN77" s="103"/>
      <c r="RDO77" s="103"/>
      <c r="RDP77" s="103"/>
      <c r="RDQ77" s="103"/>
      <c r="RDR77" s="103"/>
      <c r="RDS77" s="103"/>
      <c r="RDT77" s="103"/>
      <c r="RDU77" s="103"/>
      <c r="RDV77" s="103"/>
      <c r="RDW77" s="103"/>
      <c r="RDX77" s="103"/>
      <c r="RDY77" s="103"/>
      <c r="RDZ77" s="103"/>
      <c r="REA77" s="103"/>
      <c r="REB77" s="103"/>
      <c r="REC77" s="103"/>
      <c r="RED77" s="103"/>
      <c r="REE77" s="103"/>
      <c r="REF77" s="103"/>
      <c r="REG77" s="103"/>
      <c r="REH77" s="103"/>
      <c r="REI77" s="103"/>
      <c r="REJ77" s="103"/>
      <c r="REK77" s="103"/>
      <c r="REL77" s="103"/>
      <c r="REM77" s="103"/>
      <c r="REN77" s="103"/>
      <c r="REO77" s="103"/>
      <c r="REP77" s="103"/>
      <c r="REQ77" s="103"/>
      <c r="RER77" s="103"/>
      <c r="RES77" s="103"/>
      <c r="RET77" s="103"/>
      <c r="REU77" s="103"/>
      <c r="REV77" s="103"/>
      <c r="REW77" s="103"/>
      <c r="REX77" s="103"/>
      <c r="REY77" s="103"/>
      <c r="REZ77" s="103"/>
      <c r="RFA77" s="103"/>
      <c r="RFB77" s="103"/>
      <c r="RFC77" s="103"/>
      <c r="RFD77" s="103"/>
      <c r="RFE77" s="103"/>
      <c r="RFF77" s="103"/>
      <c r="RFG77" s="103"/>
      <c r="RFH77" s="103"/>
      <c r="RFI77" s="103"/>
      <c r="RFJ77" s="103"/>
      <c r="RFK77" s="103"/>
      <c r="RFL77" s="103"/>
      <c r="RFM77" s="103"/>
      <c r="RFN77" s="103"/>
      <c r="RFO77" s="103"/>
      <c r="RFP77" s="103"/>
      <c r="RFQ77" s="103"/>
      <c r="RFR77" s="103"/>
      <c r="RFS77" s="103"/>
      <c r="RFT77" s="103"/>
      <c r="RFU77" s="103"/>
      <c r="RFV77" s="103"/>
      <c r="RFW77" s="103"/>
      <c r="RFX77" s="103"/>
      <c r="RFY77" s="103"/>
      <c r="RFZ77" s="103"/>
      <c r="RGA77" s="103"/>
      <c r="RGB77" s="103"/>
      <c r="RGC77" s="103"/>
      <c r="RGD77" s="103"/>
      <c r="RGE77" s="103"/>
      <c r="RGF77" s="103"/>
      <c r="RGG77" s="103"/>
      <c r="RGH77" s="103"/>
      <c r="RGI77" s="103"/>
      <c r="RGJ77" s="103"/>
      <c r="RGK77" s="103"/>
      <c r="RGL77" s="103"/>
      <c r="RGM77" s="103"/>
      <c r="RGN77" s="103"/>
      <c r="RGO77" s="103"/>
      <c r="RGP77" s="103"/>
      <c r="RGQ77" s="103"/>
      <c r="RGR77" s="103"/>
      <c r="RGS77" s="103"/>
      <c r="RGT77" s="103"/>
      <c r="RGU77" s="103"/>
      <c r="RGV77" s="103"/>
      <c r="RGW77" s="103"/>
      <c r="RGX77" s="103"/>
      <c r="RGY77" s="103"/>
      <c r="RGZ77" s="103"/>
      <c r="RHA77" s="103"/>
      <c r="RHB77" s="103"/>
      <c r="RHC77" s="103"/>
      <c r="RHD77" s="103"/>
      <c r="RHE77" s="103"/>
      <c r="RHF77" s="103"/>
      <c r="RHG77" s="103"/>
      <c r="RHH77" s="103"/>
      <c r="RHI77" s="103"/>
      <c r="RHJ77" s="103"/>
      <c r="RHK77" s="103"/>
      <c r="RHL77" s="103"/>
      <c r="RHM77" s="103"/>
      <c r="RHN77" s="103"/>
      <c r="RHO77" s="103"/>
      <c r="RHP77" s="103"/>
      <c r="RHQ77" s="103"/>
      <c r="RHR77" s="103"/>
      <c r="RHS77" s="103"/>
      <c r="RHT77" s="103"/>
      <c r="RHU77" s="103"/>
      <c r="RHV77" s="103"/>
      <c r="RHW77" s="103"/>
      <c r="RHX77" s="103"/>
      <c r="RHY77" s="103"/>
      <c r="RHZ77" s="103"/>
      <c r="RIA77" s="103"/>
      <c r="RIB77" s="103"/>
      <c r="RIC77" s="103"/>
      <c r="RID77" s="103"/>
      <c r="RIE77" s="103"/>
      <c r="RIF77" s="103"/>
      <c r="RIG77" s="103"/>
      <c r="RIH77" s="103"/>
      <c r="RII77" s="103"/>
      <c r="RIJ77" s="103"/>
      <c r="RIK77" s="103"/>
      <c r="RIL77" s="103"/>
      <c r="RIM77" s="103"/>
      <c r="RIN77" s="103"/>
      <c r="RIO77" s="103"/>
      <c r="RIP77" s="103"/>
      <c r="RIQ77" s="103"/>
      <c r="RIR77" s="103"/>
      <c r="RIS77" s="103"/>
      <c r="RIT77" s="103"/>
      <c r="RIU77" s="103"/>
      <c r="RIV77" s="103"/>
      <c r="RIW77" s="103"/>
      <c r="RIX77" s="103"/>
      <c r="RIY77" s="103"/>
      <c r="RIZ77" s="103"/>
      <c r="RJA77" s="103"/>
      <c r="RJB77" s="103"/>
      <c r="RJC77" s="103"/>
      <c r="RJD77" s="103"/>
      <c r="RJE77" s="103"/>
      <c r="RJF77" s="103"/>
      <c r="RJG77" s="103"/>
      <c r="RJH77" s="103"/>
      <c r="RJI77" s="103"/>
      <c r="RJJ77" s="103"/>
      <c r="RJK77" s="103"/>
      <c r="RJL77" s="103"/>
      <c r="RJM77" s="103"/>
      <c r="RJN77" s="103"/>
      <c r="RJO77" s="103"/>
      <c r="RJP77" s="103"/>
      <c r="RJQ77" s="103"/>
      <c r="RJR77" s="103"/>
      <c r="RJS77" s="103"/>
      <c r="RJT77" s="103"/>
      <c r="RJU77" s="103"/>
      <c r="RJV77" s="103"/>
      <c r="RJW77" s="103"/>
      <c r="RJX77" s="103"/>
      <c r="RJY77" s="103"/>
      <c r="RJZ77" s="103"/>
      <c r="RKA77" s="103"/>
      <c r="RKB77" s="103"/>
      <c r="RKC77" s="103"/>
      <c r="RKD77" s="103"/>
      <c r="RKE77" s="103"/>
      <c r="RKF77" s="103"/>
      <c r="RKG77" s="103"/>
      <c r="RKH77" s="103"/>
      <c r="RKI77" s="103"/>
      <c r="RKJ77" s="103"/>
      <c r="RKK77" s="103"/>
      <c r="RKL77" s="103"/>
      <c r="RKM77" s="103"/>
      <c r="RKN77" s="103"/>
      <c r="RKO77" s="103"/>
      <c r="RKP77" s="103"/>
      <c r="RKQ77" s="103"/>
      <c r="RKR77" s="103"/>
      <c r="RKS77" s="103"/>
      <c r="RKT77" s="103"/>
      <c r="RKU77" s="103"/>
      <c r="RKV77" s="103"/>
      <c r="RKW77" s="103"/>
      <c r="RKX77" s="103"/>
      <c r="RKY77" s="103"/>
      <c r="RKZ77" s="103"/>
      <c r="RLA77" s="103"/>
      <c r="RLB77" s="103"/>
      <c r="RLC77" s="103"/>
      <c r="RLD77" s="103"/>
      <c r="RLE77" s="103"/>
      <c r="RLF77" s="103"/>
      <c r="RLG77" s="103"/>
      <c r="RLH77" s="103"/>
      <c r="RLI77" s="103"/>
      <c r="RLJ77" s="103"/>
      <c r="RLK77" s="103"/>
      <c r="RLL77" s="103"/>
      <c r="RLM77" s="103"/>
      <c r="RLN77" s="103"/>
      <c r="RLO77" s="103"/>
      <c r="RLP77" s="103"/>
      <c r="RLQ77" s="103"/>
      <c r="RLR77" s="103"/>
      <c r="RLS77" s="103"/>
      <c r="RLT77" s="103"/>
      <c r="RLU77" s="103"/>
      <c r="RLV77" s="103"/>
      <c r="RLW77" s="103"/>
      <c r="RLX77" s="103"/>
      <c r="RLY77" s="103"/>
      <c r="RLZ77" s="103"/>
      <c r="RMA77" s="103"/>
      <c r="RMB77" s="103"/>
      <c r="RMC77" s="103"/>
      <c r="RMD77" s="103"/>
      <c r="RME77" s="103"/>
      <c r="RMF77" s="103"/>
      <c r="RMG77" s="103"/>
      <c r="RMH77" s="103"/>
      <c r="RMI77" s="103"/>
      <c r="RMJ77" s="103"/>
      <c r="RMK77" s="103"/>
      <c r="RML77" s="103"/>
      <c r="RMM77" s="103"/>
      <c r="RMN77" s="103"/>
      <c r="RMO77" s="103"/>
      <c r="RMP77" s="103"/>
      <c r="RMQ77" s="103"/>
      <c r="RMR77" s="103"/>
      <c r="RMS77" s="103"/>
      <c r="RMT77" s="103"/>
      <c r="RMU77" s="103"/>
      <c r="RMV77" s="103"/>
      <c r="RMW77" s="103"/>
      <c r="RMX77" s="103"/>
      <c r="RMY77" s="103"/>
      <c r="RMZ77" s="103"/>
      <c r="RNA77" s="103"/>
      <c r="RNB77" s="103"/>
      <c r="RNC77" s="103"/>
      <c r="RND77" s="103"/>
      <c r="RNE77" s="103"/>
      <c r="RNF77" s="103"/>
      <c r="RNG77" s="103"/>
      <c r="RNH77" s="103"/>
      <c r="RNI77" s="103"/>
      <c r="RNJ77" s="103"/>
      <c r="RNK77" s="103"/>
      <c r="RNL77" s="103"/>
      <c r="RNM77" s="103"/>
      <c r="RNN77" s="103"/>
      <c r="RNO77" s="103"/>
      <c r="RNP77" s="103"/>
      <c r="RNQ77" s="103"/>
      <c r="RNR77" s="103"/>
      <c r="RNS77" s="103"/>
      <c r="RNT77" s="103"/>
      <c r="RNU77" s="103"/>
      <c r="RNV77" s="103"/>
      <c r="RNW77" s="103"/>
      <c r="RNX77" s="103"/>
      <c r="RNY77" s="103"/>
      <c r="RNZ77" s="103"/>
      <c r="ROA77" s="103"/>
      <c r="ROB77" s="103"/>
      <c r="ROC77" s="103"/>
      <c r="ROD77" s="103"/>
      <c r="ROE77" s="103"/>
      <c r="ROF77" s="103"/>
      <c r="ROG77" s="103"/>
      <c r="ROH77" s="103"/>
      <c r="ROI77" s="103"/>
      <c r="ROJ77" s="103"/>
      <c r="ROK77" s="103"/>
      <c r="ROL77" s="103"/>
      <c r="ROM77" s="103"/>
      <c r="RON77" s="103"/>
      <c r="ROO77" s="103"/>
      <c r="ROP77" s="103"/>
      <c r="ROQ77" s="103"/>
      <c r="ROR77" s="103"/>
      <c r="ROS77" s="103"/>
      <c r="ROT77" s="103"/>
      <c r="ROU77" s="103"/>
      <c r="ROV77" s="103"/>
      <c r="ROW77" s="103"/>
      <c r="ROX77" s="103"/>
      <c r="ROY77" s="103"/>
      <c r="ROZ77" s="103"/>
      <c r="RPA77" s="103"/>
      <c r="RPB77" s="103"/>
      <c r="RPC77" s="103"/>
      <c r="RPD77" s="103"/>
      <c r="RPE77" s="103"/>
      <c r="RPF77" s="103"/>
      <c r="RPG77" s="103"/>
      <c r="RPH77" s="103"/>
      <c r="RPI77" s="103"/>
      <c r="RPJ77" s="103"/>
      <c r="RPK77" s="103"/>
      <c r="RPL77" s="103"/>
      <c r="RPM77" s="103"/>
      <c r="RPN77" s="103"/>
      <c r="RPO77" s="103"/>
      <c r="RPP77" s="103"/>
      <c r="RPQ77" s="103"/>
      <c r="RPR77" s="103"/>
      <c r="RPS77" s="103"/>
      <c r="RPT77" s="103"/>
      <c r="RPU77" s="103"/>
      <c r="RPV77" s="103"/>
      <c r="RPW77" s="103"/>
      <c r="RPX77" s="103"/>
      <c r="RPY77" s="103"/>
      <c r="RPZ77" s="103"/>
      <c r="RQA77" s="103"/>
      <c r="RQB77" s="103"/>
      <c r="RQC77" s="103"/>
      <c r="RQD77" s="103"/>
      <c r="RQE77" s="103"/>
      <c r="RQF77" s="103"/>
      <c r="RQG77" s="103"/>
      <c r="RQH77" s="103"/>
      <c r="RQI77" s="103"/>
      <c r="RQJ77" s="103"/>
      <c r="RQK77" s="103"/>
      <c r="RQL77" s="103"/>
      <c r="RQM77" s="103"/>
      <c r="RQN77" s="103"/>
      <c r="RQO77" s="103"/>
      <c r="RQP77" s="103"/>
      <c r="RQQ77" s="103"/>
      <c r="RQR77" s="103"/>
      <c r="RQS77" s="103"/>
      <c r="RQT77" s="103"/>
      <c r="RQU77" s="103"/>
      <c r="RQV77" s="103"/>
      <c r="RQW77" s="103"/>
      <c r="RQX77" s="103"/>
      <c r="RQY77" s="103"/>
      <c r="RQZ77" s="103"/>
      <c r="RRA77" s="103"/>
      <c r="RRB77" s="103"/>
      <c r="RRC77" s="103"/>
      <c r="RRD77" s="103"/>
      <c r="RRE77" s="103"/>
      <c r="RRF77" s="103"/>
      <c r="RRG77" s="103"/>
      <c r="RRH77" s="103"/>
      <c r="RRI77" s="103"/>
      <c r="RRJ77" s="103"/>
      <c r="RRK77" s="103"/>
      <c r="RRL77" s="103"/>
      <c r="RRM77" s="103"/>
      <c r="RRN77" s="103"/>
      <c r="RRO77" s="103"/>
      <c r="RRP77" s="103"/>
      <c r="RRQ77" s="103"/>
      <c r="RRR77" s="103"/>
      <c r="RRS77" s="103"/>
      <c r="RRT77" s="103"/>
      <c r="RRU77" s="103"/>
      <c r="RRV77" s="103"/>
      <c r="RRW77" s="103"/>
      <c r="RRX77" s="103"/>
      <c r="RRY77" s="103"/>
      <c r="RRZ77" s="103"/>
      <c r="RSA77" s="103"/>
      <c r="RSB77" s="103"/>
      <c r="RSC77" s="103"/>
      <c r="RSD77" s="103"/>
      <c r="RSE77" s="103"/>
      <c r="RSF77" s="103"/>
      <c r="RSG77" s="103"/>
      <c r="RSH77" s="103"/>
      <c r="RSI77" s="103"/>
      <c r="RSJ77" s="103"/>
      <c r="RSK77" s="103"/>
      <c r="RSL77" s="103"/>
      <c r="RSM77" s="103"/>
      <c r="RSN77" s="103"/>
      <c r="RSO77" s="103"/>
      <c r="RSP77" s="103"/>
      <c r="RSQ77" s="103"/>
      <c r="RSR77" s="103"/>
      <c r="RSS77" s="103"/>
      <c r="RST77" s="103"/>
      <c r="RSU77" s="103"/>
      <c r="RSV77" s="103"/>
      <c r="RSW77" s="103"/>
      <c r="RSX77" s="103"/>
      <c r="RSY77" s="103"/>
      <c r="RSZ77" s="103"/>
      <c r="RTA77" s="103"/>
      <c r="RTB77" s="103"/>
      <c r="RTC77" s="103"/>
      <c r="RTD77" s="103"/>
      <c r="RTE77" s="103"/>
      <c r="RTF77" s="103"/>
      <c r="RTG77" s="103"/>
      <c r="RTH77" s="103"/>
      <c r="RTI77" s="103"/>
      <c r="RTJ77" s="103"/>
      <c r="RTK77" s="103"/>
      <c r="RTL77" s="103"/>
      <c r="RTM77" s="103"/>
      <c r="RTN77" s="103"/>
      <c r="RTO77" s="103"/>
      <c r="RTP77" s="103"/>
      <c r="RTQ77" s="103"/>
      <c r="RTR77" s="103"/>
      <c r="RTS77" s="103"/>
      <c r="RTT77" s="103"/>
      <c r="RTU77" s="103"/>
      <c r="RTV77" s="103"/>
      <c r="RTW77" s="103"/>
      <c r="RTX77" s="103"/>
      <c r="RTY77" s="103"/>
      <c r="RTZ77" s="103"/>
      <c r="RUA77" s="103"/>
      <c r="RUB77" s="103"/>
      <c r="RUC77" s="103"/>
      <c r="RUD77" s="103"/>
      <c r="RUE77" s="103"/>
      <c r="RUF77" s="103"/>
      <c r="RUG77" s="103"/>
      <c r="RUH77" s="103"/>
      <c r="RUI77" s="103"/>
      <c r="RUJ77" s="103"/>
      <c r="RUK77" s="103"/>
      <c r="RUL77" s="103"/>
      <c r="RUM77" s="103"/>
      <c r="RUN77" s="103"/>
      <c r="RUO77" s="103"/>
      <c r="RUP77" s="103"/>
      <c r="RUQ77" s="103"/>
      <c r="RUR77" s="103"/>
      <c r="RUS77" s="103"/>
      <c r="RUT77" s="103"/>
      <c r="RUU77" s="103"/>
      <c r="RUV77" s="103"/>
      <c r="RUW77" s="103"/>
      <c r="RUX77" s="103"/>
      <c r="RUY77" s="103"/>
      <c r="RUZ77" s="103"/>
      <c r="RVA77" s="103"/>
      <c r="RVB77" s="103"/>
      <c r="RVC77" s="103"/>
      <c r="RVD77" s="103"/>
      <c r="RVE77" s="103"/>
      <c r="RVF77" s="103"/>
      <c r="RVG77" s="103"/>
      <c r="RVH77" s="103"/>
      <c r="RVI77" s="103"/>
      <c r="RVJ77" s="103"/>
      <c r="RVK77" s="103"/>
      <c r="RVL77" s="103"/>
      <c r="RVM77" s="103"/>
      <c r="RVN77" s="103"/>
      <c r="RVO77" s="103"/>
      <c r="RVP77" s="103"/>
      <c r="RVQ77" s="103"/>
      <c r="RVR77" s="103"/>
      <c r="RVS77" s="103"/>
      <c r="RVT77" s="103"/>
      <c r="RVU77" s="103"/>
      <c r="RVV77" s="103"/>
      <c r="RVW77" s="103"/>
      <c r="RVX77" s="103"/>
      <c r="RVY77" s="103"/>
      <c r="RVZ77" s="103"/>
      <c r="RWA77" s="103"/>
      <c r="RWB77" s="103"/>
      <c r="RWC77" s="103"/>
      <c r="RWD77" s="103"/>
      <c r="RWE77" s="103"/>
      <c r="RWF77" s="103"/>
      <c r="RWG77" s="103"/>
      <c r="RWH77" s="103"/>
      <c r="RWI77" s="103"/>
      <c r="RWJ77" s="103"/>
      <c r="RWK77" s="103"/>
      <c r="RWL77" s="103"/>
      <c r="RWM77" s="103"/>
      <c r="RWN77" s="103"/>
      <c r="RWO77" s="103"/>
      <c r="RWP77" s="103"/>
      <c r="RWQ77" s="103"/>
      <c r="RWR77" s="103"/>
      <c r="RWS77" s="103"/>
      <c r="RWT77" s="103"/>
      <c r="RWU77" s="103"/>
      <c r="RWV77" s="103"/>
      <c r="RWW77" s="103"/>
      <c r="RWX77" s="103"/>
      <c r="RWY77" s="103"/>
      <c r="RWZ77" s="103"/>
      <c r="RXA77" s="103"/>
      <c r="RXB77" s="103"/>
      <c r="RXC77" s="103"/>
      <c r="RXD77" s="103"/>
      <c r="RXE77" s="103"/>
      <c r="RXF77" s="103"/>
      <c r="RXG77" s="103"/>
      <c r="RXH77" s="103"/>
      <c r="RXI77" s="103"/>
      <c r="RXJ77" s="103"/>
      <c r="RXK77" s="103"/>
      <c r="RXL77" s="103"/>
      <c r="RXM77" s="103"/>
      <c r="RXN77" s="103"/>
      <c r="RXO77" s="103"/>
      <c r="RXP77" s="103"/>
      <c r="RXQ77" s="103"/>
      <c r="RXR77" s="103"/>
      <c r="RXS77" s="103"/>
      <c r="RXT77" s="103"/>
      <c r="RXU77" s="103"/>
      <c r="RXV77" s="103"/>
      <c r="RXW77" s="103"/>
      <c r="RXX77" s="103"/>
      <c r="RXY77" s="103"/>
      <c r="RXZ77" s="103"/>
      <c r="RYA77" s="103"/>
      <c r="RYB77" s="103"/>
      <c r="RYC77" s="103"/>
      <c r="RYD77" s="103"/>
      <c r="RYE77" s="103"/>
      <c r="RYF77" s="103"/>
      <c r="RYG77" s="103"/>
      <c r="RYH77" s="103"/>
      <c r="RYI77" s="103"/>
      <c r="RYJ77" s="103"/>
      <c r="RYK77" s="103"/>
      <c r="RYL77" s="103"/>
      <c r="RYM77" s="103"/>
      <c r="RYN77" s="103"/>
      <c r="RYO77" s="103"/>
      <c r="RYP77" s="103"/>
      <c r="RYQ77" s="103"/>
      <c r="RYR77" s="103"/>
      <c r="RYS77" s="103"/>
      <c r="RYT77" s="103"/>
      <c r="RYU77" s="103"/>
      <c r="RYV77" s="103"/>
      <c r="RYW77" s="103"/>
      <c r="RYX77" s="103"/>
      <c r="RYY77" s="103"/>
      <c r="RYZ77" s="103"/>
      <c r="RZA77" s="103"/>
      <c r="RZB77" s="103"/>
      <c r="RZC77" s="103"/>
      <c r="RZD77" s="103"/>
      <c r="RZE77" s="103"/>
      <c r="RZF77" s="103"/>
      <c r="RZG77" s="103"/>
      <c r="RZH77" s="103"/>
      <c r="RZI77" s="103"/>
      <c r="RZJ77" s="103"/>
      <c r="RZK77" s="103"/>
      <c r="RZL77" s="103"/>
      <c r="RZM77" s="103"/>
      <c r="RZN77" s="103"/>
      <c r="RZO77" s="103"/>
      <c r="RZP77" s="103"/>
      <c r="RZQ77" s="103"/>
      <c r="RZR77" s="103"/>
      <c r="RZS77" s="103"/>
      <c r="RZT77" s="103"/>
      <c r="RZU77" s="103"/>
      <c r="RZV77" s="103"/>
      <c r="RZW77" s="103"/>
      <c r="RZX77" s="103"/>
      <c r="RZY77" s="103"/>
      <c r="RZZ77" s="103"/>
      <c r="SAA77" s="103"/>
      <c r="SAB77" s="103"/>
      <c r="SAC77" s="103"/>
      <c r="SAD77" s="103"/>
      <c r="SAE77" s="103"/>
      <c r="SAF77" s="103"/>
      <c r="SAG77" s="103"/>
      <c r="SAH77" s="103"/>
      <c r="SAI77" s="103"/>
      <c r="SAJ77" s="103"/>
      <c r="SAK77" s="103"/>
      <c r="SAL77" s="103"/>
      <c r="SAM77" s="103"/>
      <c r="SAN77" s="103"/>
      <c r="SAO77" s="103"/>
      <c r="SAP77" s="103"/>
      <c r="SAQ77" s="103"/>
      <c r="SAR77" s="103"/>
      <c r="SAS77" s="103"/>
      <c r="SAT77" s="103"/>
      <c r="SAU77" s="103"/>
      <c r="SAV77" s="103"/>
      <c r="SAW77" s="103"/>
      <c r="SAX77" s="103"/>
      <c r="SAY77" s="103"/>
      <c r="SAZ77" s="103"/>
      <c r="SBA77" s="103"/>
      <c r="SBB77" s="103"/>
      <c r="SBC77" s="103"/>
      <c r="SBD77" s="103"/>
      <c r="SBE77" s="103"/>
      <c r="SBF77" s="103"/>
      <c r="SBG77" s="103"/>
      <c r="SBH77" s="103"/>
      <c r="SBI77" s="103"/>
      <c r="SBJ77" s="103"/>
      <c r="SBK77" s="103"/>
      <c r="SBL77" s="103"/>
      <c r="SBM77" s="103"/>
      <c r="SBN77" s="103"/>
      <c r="SBO77" s="103"/>
      <c r="SBP77" s="103"/>
      <c r="SBQ77" s="103"/>
      <c r="SBR77" s="103"/>
      <c r="SBS77" s="103"/>
      <c r="SBT77" s="103"/>
      <c r="SBU77" s="103"/>
      <c r="SBV77" s="103"/>
      <c r="SBW77" s="103"/>
      <c r="SBX77" s="103"/>
      <c r="SBY77" s="103"/>
      <c r="SBZ77" s="103"/>
      <c r="SCA77" s="103"/>
      <c r="SCB77" s="103"/>
      <c r="SCC77" s="103"/>
      <c r="SCD77" s="103"/>
      <c r="SCE77" s="103"/>
      <c r="SCF77" s="103"/>
      <c r="SCG77" s="103"/>
      <c r="SCH77" s="103"/>
      <c r="SCI77" s="103"/>
      <c r="SCJ77" s="103"/>
      <c r="SCK77" s="103"/>
      <c r="SCL77" s="103"/>
      <c r="SCM77" s="103"/>
      <c r="SCN77" s="103"/>
      <c r="SCO77" s="103"/>
      <c r="SCP77" s="103"/>
      <c r="SCQ77" s="103"/>
      <c r="SCR77" s="103"/>
      <c r="SCS77" s="103"/>
      <c r="SCT77" s="103"/>
      <c r="SCU77" s="103"/>
      <c r="SCV77" s="103"/>
      <c r="SCW77" s="103"/>
      <c r="SCX77" s="103"/>
      <c r="SCY77" s="103"/>
      <c r="SCZ77" s="103"/>
      <c r="SDA77" s="103"/>
      <c r="SDB77" s="103"/>
      <c r="SDC77" s="103"/>
      <c r="SDD77" s="103"/>
      <c r="SDE77" s="103"/>
      <c r="SDF77" s="103"/>
      <c r="SDG77" s="103"/>
      <c r="SDH77" s="103"/>
      <c r="SDI77" s="103"/>
      <c r="SDJ77" s="103"/>
      <c r="SDK77" s="103"/>
      <c r="SDL77" s="103"/>
      <c r="SDM77" s="103"/>
      <c r="SDN77" s="103"/>
      <c r="SDO77" s="103"/>
      <c r="SDP77" s="103"/>
      <c r="SDQ77" s="103"/>
      <c r="SDR77" s="103"/>
      <c r="SDS77" s="103"/>
      <c r="SDT77" s="103"/>
      <c r="SDU77" s="103"/>
      <c r="SDV77" s="103"/>
      <c r="SDW77" s="103"/>
      <c r="SDX77" s="103"/>
      <c r="SDY77" s="103"/>
      <c r="SDZ77" s="103"/>
      <c r="SEA77" s="103"/>
      <c r="SEB77" s="103"/>
      <c r="SEC77" s="103"/>
      <c r="SED77" s="103"/>
      <c r="SEE77" s="103"/>
      <c r="SEF77" s="103"/>
      <c r="SEG77" s="103"/>
      <c r="SEH77" s="103"/>
      <c r="SEI77" s="103"/>
      <c r="SEJ77" s="103"/>
      <c r="SEK77" s="103"/>
      <c r="SEL77" s="103"/>
      <c r="SEM77" s="103"/>
      <c r="SEN77" s="103"/>
      <c r="SEO77" s="103"/>
      <c r="SEP77" s="103"/>
      <c r="SEQ77" s="103"/>
      <c r="SER77" s="103"/>
      <c r="SES77" s="103"/>
      <c r="SET77" s="103"/>
      <c r="SEU77" s="103"/>
      <c r="SEV77" s="103"/>
      <c r="SEW77" s="103"/>
      <c r="SEX77" s="103"/>
      <c r="SEY77" s="103"/>
      <c r="SEZ77" s="103"/>
      <c r="SFA77" s="103"/>
      <c r="SFB77" s="103"/>
      <c r="SFC77" s="103"/>
      <c r="SFD77" s="103"/>
      <c r="SFE77" s="103"/>
      <c r="SFF77" s="103"/>
      <c r="SFG77" s="103"/>
      <c r="SFH77" s="103"/>
      <c r="SFI77" s="103"/>
      <c r="SFJ77" s="103"/>
      <c r="SFK77" s="103"/>
      <c r="SFL77" s="103"/>
      <c r="SFM77" s="103"/>
      <c r="SFN77" s="103"/>
      <c r="SFO77" s="103"/>
      <c r="SFP77" s="103"/>
      <c r="SFQ77" s="103"/>
      <c r="SFR77" s="103"/>
      <c r="SFS77" s="103"/>
      <c r="SFT77" s="103"/>
      <c r="SFU77" s="103"/>
      <c r="SFV77" s="103"/>
      <c r="SFW77" s="103"/>
      <c r="SFX77" s="103"/>
      <c r="SFY77" s="103"/>
      <c r="SFZ77" s="103"/>
      <c r="SGA77" s="103"/>
      <c r="SGB77" s="103"/>
      <c r="SGC77" s="103"/>
      <c r="SGD77" s="103"/>
      <c r="SGE77" s="103"/>
      <c r="SGF77" s="103"/>
      <c r="SGG77" s="103"/>
      <c r="SGH77" s="103"/>
      <c r="SGI77" s="103"/>
      <c r="SGJ77" s="103"/>
      <c r="SGK77" s="103"/>
      <c r="SGL77" s="103"/>
      <c r="SGM77" s="103"/>
      <c r="SGN77" s="103"/>
      <c r="SGO77" s="103"/>
      <c r="SGP77" s="103"/>
      <c r="SGQ77" s="103"/>
      <c r="SGR77" s="103"/>
      <c r="SGS77" s="103"/>
      <c r="SGT77" s="103"/>
      <c r="SGU77" s="103"/>
      <c r="SGV77" s="103"/>
      <c r="SGW77" s="103"/>
      <c r="SGX77" s="103"/>
      <c r="SGY77" s="103"/>
      <c r="SGZ77" s="103"/>
      <c r="SHA77" s="103"/>
      <c r="SHB77" s="103"/>
      <c r="SHC77" s="103"/>
      <c r="SHD77" s="103"/>
      <c r="SHE77" s="103"/>
      <c r="SHF77" s="103"/>
      <c r="SHG77" s="103"/>
      <c r="SHH77" s="103"/>
      <c r="SHI77" s="103"/>
      <c r="SHJ77" s="103"/>
      <c r="SHK77" s="103"/>
      <c r="SHL77" s="103"/>
      <c r="SHM77" s="103"/>
      <c r="SHN77" s="103"/>
      <c r="SHO77" s="103"/>
      <c r="SHP77" s="103"/>
      <c r="SHQ77" s="103"/>
      <c r="SHR77" s="103"/>
      <c r="SHS77" s="103"/>
      <c r="SHT77" s="103"/>
      <c r="SHU77" s="103"/>
      <c r="SHV77" s="103"/>
      <c r="SHW77" s="103"/>
      <c r="SHX77" s="103"/>
      <c r="SHY77" s="103"/>
      <c r="SHZ77" s="103"/>
      <c r="SIA77" s="103"/>
      <c r="SIB77" s="103"/>
      <c r="SIC77" s="103"/>
      <c r="SID77" s="103"/>
      <c r="SIE77" s="103"/>
      <c r="SIF77" s="103"/>
      <c r="SIG77" s="103"/>
      <c r="SIH77" s="103"/>
      <c r="SII77" s="103"/>
      <c r="SIJ77" s="103"/>
      <c r="SIK77" s="103"/>
      <c r="SIL77" s="103"/>
      <c r="SIM77" s="103"/>
      <c r="SIN77" s="103"/>
      <c r="SIO77" s="103"/>
      <c r="SIP77" s="103"/>
      <c r="SIQ77" s="103"/>
      <c r="SIR77" s="103"/>
      <c r="SIS77" s="103"/>
      <c r="SIT77" s="103"/>
      <c r="SIU77" s="103"/>
      <c r="SIV77" s="103"/>
      <c r="SIW77" s="103"/>
      <c r="SIX77" s="103"/>
      <c r="SIY77" s="103"/>
      <c r="SIZ77" s="103"/>
      <c r="SJA77" s="103"/>
      <c r="SJB77" s="103"/>
      <c r="SJC77" s="103"/>
      <c r="SJD77" s="103"/>
      <c r="SJE77" s="103"/>
      <c r="SJF77" s="103"/>
      <c r="SJG77" s="103"/>
      <c r="SJH77" s="103"/>
      <c r="SJI77" s="103"/>
      <c r="SJJ77" s="103"/>
      <c r="SJK77" s="103"/>
      <c r="SJL77" s="103"/>
      <c r="SJM77" s="103"/>
      <c r="SJN77" s="103"/>
      <c r="SJO77" s="103"/>
      <c r="SJP77" s="103"/>
      <c r="SJQ77" s="103"/>
      <c r="SJR77" s="103"/>
      <c r="SJS77" s="103"/>
      <c r="SJT77" s="103"/>
      <c r="SJU77" s="103"/>
      <c r="SJV77" s="103"/>
      <c r="SJW77" s="103"/>
      <c r="SJX77" s="103"/>
      <c r="SJY77" s="103"/>
      <c r="SJZ77" s="103"/>
      <c r="SKA77" s="103"/>
      <c r="SKB77" s="103"/>
      <c r="SKC77" s="103"/>
      <c r="SKD77" s="103"/>
      <c r="SKE77" s="103"/>
      <c r="SKF77" s="103"/>
      <c r="SKG77" s="103"/>
      <c r="SKH77" s="103"/>
      <c r="SKI77" s="103"/>
      <c r="SKJ77" s="103"/>
      <c r="SKK77" s="103"/>
      <c r="SKL77" s="103"/>
      <c r="SKM77" s="103"/>
      <c r="SKN77" s="103"/>
      <c r="SKO77" s="103"/>
      <c r="SKP77" s="103"/>
      <c r="SKQ77" s="103"/>
      <c r="SKR77" s="103"/>
      <c r="SKS77" s="103"/>
      <c r="SKT77" s="103"/>
      <c r="SKU77" s="103"/>
      <c r="SKV77" s="103"/>
      <c r="SKW77" s="103"/>
      <c r="SKX77" s="103"/>
      <c r="SKY77" s="103"/>
      <c r="SKZ77" s="103"/>
      <c r="SLA77" s="103"/>
      <c r="SLB77" s="103"/>
      <c r="SLC77" s="103"/>
      <c r="SLD77" s="103"/>
      <c r="SLE77" s="103"/>
      <c r="SLF77" s="103"/>
      <c r="SLG77" s="103"/>
      <c r="SLH77" s="103"/>
      <c r="SLI77" s="103"/>
      <c r="SLJ77" s="103"/>
      <c r="SLK77" s="103"/>
      <c r="SLL77" s="103"/>
      <c r="SLM77" s="103"/>
      <c r="SLN77" s="103"/>
      <c r="SLO77" s="103"/>
      <c r="SLP77" s="103"/>
      <c r="SLQ77" s="103"/>
      <c r="SLR77" s="103"/>
      <c r="SLS77" s="103"/>
      <c r="SLT77" s="103"/>
      <c r="SLU77" s="103"/>
      <c r="SLV77" s="103"/>
      <c r="SLW77" s="103"/>
      <c r="SLX77" s="103"/>
      <c r="SLY77" s="103"/>
      <c r="SLZ77" s="103"/>
      <c r="SMA77" s="103"/>
      <c r="SMB77" s="103"/>
      <c r="SMC77" s="103"/>
      <c r="SMD77" s="103"/>
      <c r="SME77" s="103"/>
      <c r="SMF77" s="103"/>
      <c r="SMG77" s="103"/>
      <c r="SMH77" s="103"/>
      <c r="SMI77" s="103"/>
      <c r="SMJ77" s="103"/>
      <c r="SMK77" s="103"/>
      <c r="SML77" s="103"/>
      <c r="SMM77" s="103"/>
      <c r="SMN77" s="103"/>
      <c r="SMO77" s="103"/>
      <c r="SMP77" s="103"/>
      <c r="SMQ77" s="103"/>
      <c r="SMR77" s="103"/>
      <c r="SMS77" s="103"/>
      <c r="SMT77" s="103"/>
      <c r="SMU77" s="103"/>
      <c r="SMV77" s="103"/>
      <c r="SMW77" s="103"/>
      <c r="SMX77" s="103"/>
      <c r="SMY77" s="103"/>
      <c r="SMZ77" s="103"/>
      <c r="SNA77" s="103"/>
      <c r="SNB77" s="103"/>
      <c r="SNC77" s="103"/>
      <c r="SND77" s="103"/>
      <c r="SNE77" s="103"/>
      <c r="SNF77" s="103"/>
      <c r="SNG77" s="103"/>
      <c r="SNH77" s="103"/>
      <c r="SNI77" s="103"/>
      <c r="SNJ77" s="103"/>
      <c r="SNK77" s="103"/>
      <c r="SNL77" s="103"/>
      <c r="SNM77" s="103"/>
      <c r="SNN77" s="103"/>
      <c r="SNO77" s="103"/>
      <c r="SNP77" s="103"/>
      <c r="SNQ77" s="103"/>
      <c r="SNR77" s="103"/>
      <c r="SNS77" s="103"/>
      <c r="SNT77" s="103"/>
      <c r="SNU77" s="103"/>
      <c r="SNV77" s="103"/>
      <c r="SNW77" s="103"/>
      <c r="SNX77" s="103"/>
      <c r="SNY77" s="103"/>
      <c r="SNZ77" s="103"/>
      <c r="SOA77" s="103"/>
      <c r="SOB77" s="103"/>
      <c r="SOC77" s="103"/>
      <c r="SOD77" s="103"/>
      <c r="SOE77" s="103"/>
      <c r="SOF77" s="103"/>
      <c r="SOG77" s="103"/>
      <c r="SOH77" s="103"/>
      <c r="SOI77" s="103"/>
      <c r="SOJ77" s="103"/>
      <c r="SOK77" s="103"/>
      <c r="SOL77" s="103"/>
      <c r="SOM77" s="103"/>
      <c r="SON77" s="103"/>
      <c r="SOO77" s="103"/>
      <c r="SOP77" s="103"/>
      <c r="SOQ77" s="103"/>
      <c r="SOR77" s="103"/>
      <c r="SOS77" s="103"/>
      <c r="SOT77" s="103"/>
      <c r="SOU77" s="103"/>
      <c r="SOV77" s="103"/>
      <c r="SOW77" s="103"/>
      <c r="SOX77" s="103"/>
      <c r="SOY77" s="103"/>
      <c r="SOZ77" s="103"/>
      <c r="SPA77" s="103"/>
      <c r="SPB77" s="103"/>
      <c r="SPC77" s="103"/>
      <c r="SPD77" s="103"/>
      <c r="SPE77" s="103"/>
      <c r="SPF77" s="103"/>
      <c r="SPG77" s="103"/>
      <c r="SPH77" s="103"/>
      <c r="SPI77" s="103"/>
      <c r="SPJ77" s="103"/>
      <c r="SPK77" s="103"/>
      <c r="SPL77" s="103"/>
      <c r="SPM77" s="103"/>
      <c r="SPN77" s="103"/>
      <c r="SPO77" s="103"/>
      <c r="SPP77" s="103"/>
      <c r="SPQ77" s="103"/>
      <c r="SPR77" s="103"/>
      <c r="SPS77" s="103"/>
      <c r="SPT77" s="103"/>
      <c r="SPU77" s="103"/>
      <c r="SPV77" s="103"/>
      <c r="SPW77" s="103"/>
      <c r="SPX77" s="103"/>
      <c r="SPY77" s="103"/>
      <c r="SPZ77" s="103"/>
      <c r="SQA77" s="103"/>
      <c r="SQB77" s="103"/>
      <c r="SQC77" s="103"/>
      <c r="SQD77" s="103"/>
      <c r="SQE77" s="103"/>
      <c r="SQF77" s="103"/>
      <c r="SQG77" s="103"/>
      <c r="SQH77" s="103"/>
      <c r="SQI77" s="103"/>
      <c r="SQJ77" s="103"/>
      <c r="SQK77" s="103"/>
      <c r="SQL77" s="103"/>
      <c r="SQM77" s="103"/>
      <c r="SQN77" s="103"/>
      <c r="SQO77" s="103"/>
      <c r="SQP77" s="103"/>
      <c r="SQQ77" s="103"/>
      <c r="SQR77" s="103"/>
      <c r="SQS77" s="103"/>
      <c r="SQT77" s="103"/>
      <c r="SQU77" s="103"/>
      <c r="SQV77" s="103"/>
      <c r="SQW77" s="103"/>
      <c r="SQX77" s="103"/>
      <c r="SQY77" s="103"/>
      <c r="SQZ77" s="103"/>
      <c r="SRA77" s="103"/>
      <c r="SRB77" s="103"/>
      <c r="SRC77" s="103"/>
      <c r="SRD77" s="103"/>
      <c r="SRE77" s="103"/>
      <c r="SRF77" s="103"/>
      <c r="SRG77" s="103"/>
      <c r="SRH77" s="103"/>
      <c r="SRI77" s="103"/>
      <c r="SRJ77" s="103"/>
      <c r="SRK77" s="103"/>
      <c r="SRL77" s="103"/>
      <c r="SRM77" s="103"/>
      <c r="SRN77" s="103"/>
      <c r="SRO77" s="103"/>
      <c r="SRP77" s="103"/>
      <c r="SRQ77" s="103"/>
      <c r="SRR77" s="103"/>
      <c r="SRS77" s="103"/>
      <c r="SRT77" s="103"/>
      <c r="SRU77" s="103"/>
      <c r="SRV77" s="103"/>
      <c r="SRW77" s="103"/>
      <c r="SRX77" s="103"/>
      <c r="SRY77" s="103"/>
      <c r="SRZ77" s="103"/>
      <c r="SSA77" s="103"/>
      <c r="SSB77" s="103"/>
      <c r="SSC77" s="103"/>
      <c r="SSD77" s="103"/>
      <c r="SSE77" s="103"/>
      <c r="SSF77" s="103"/>
      <c r="SSG77" s="103"/>
      <c r="SSH77" s="103"/>
      <c r="SSI77" s="103"/>
      <c r="SSJ77" s="103"/>
      <c r="SSK77" s="103"/>
      <c r="SSL77" s="103"/>
      <c r="SSM77" s="103"/>
      <c r="SSN77" s="103"/>
      <c r="SSO77" s="103"/>
      <c r="SSP77" s="103"/>
      <c r="SSQ77" s="103"/>
      <c r="SSR77" s="103"/>
      <c r="SSS77" s="103"/>
      <c r="SST77" s="103"/>
      <c r="SSU77" s="103"/>
      <c r="SSV77" s="103"/>
      <c r="SSW77" s="103"/>
      <c r="SSX77" s="103"/>
      <c r="SSY77" s="103"/>
      <c r="SSZ77" s="103"/>
      <c r="STA77" s="103"/>
      <c r="STB77" s="103"/>
      <c r="STC77" s="103"/>
      <c r="STD77" s="103"/>
      <c r="STE77" s="103"/>
      <c r="STF77" s="103"/>
      <c r="STG77" s="103"/>
      <c r="STH77" s="103"/>
      <c r="STI77" s="103"/>
      <c r="STJ77" s="103"/>
      <c r="STK77" s="103"/>
      <c r="STL77" s="103"/>
      <c r="STM77" s="103"/>
      <c r="STN77" s="103"/>
      <c r="STO77" s="103"/>
      <c r="STP77" s="103"/>
      <c r="STQ77" s="103"/>
      <c r="STR77" s="103"/>
      <c r="STS77" s="103"/>
      <c r="STT77" s="103"/>
      <c r="STU77" s="103"/>
      <c r="STV77" s="103"/>
      <c r="STW77" s="103"/>
      <c r="STX77" s="103"/>
      <c r="STY77" s="103"/>
      <c r="STZ77" s="103"/>
      <c r="SUA77" s="103"/>
      <c r="SUB77" s="103"/>
      <c r="SUC77" s="103"/>
      <c r="SUD77" s="103"/>
      <c r="SUE77" s="103"/>
      <c r="SUF77" s="103"/>
      <c r="SUG77" s="103"/>
      <c r="SUH77" s="103"/>
      <c r="SUI77" s="103"/>
      <c r="SUJ77" s="103"/>
      <c r="SUK77" s="103"/>
      <c r="SUL77" s="103"/>
      <c r="SUM77" s="103"/>
      <c r="SUN77" s="103"/>
      <c r="SUO77" s="103"/>
      <c r="SUP77" s="103"/>
      <c r="SUQ77" s="103"/>
      <c r="SUR77" s="103"/>
      <c r="SUS77" s="103"/>
      <c r="SUT77" s="103"/>
      <c r="SUU77" s="103"/>
      <c r="SUV77" s="103"/>
      <c r="SUW77" s="103"/>
      <c r="SUX77" s="103"/>
      <c r="SUY77" s="103"/>
      <c r="SUZ77" s="103"/>
      <c r="SVA77" s="103"/>
      <c r="SVB77" s="103"/>
      <c r="SVC77" s="103"/>
      <c r="SVD77" s="103"/>
      <c r="SVE77" s="103"/>
      <c r="SVF77" s="103"/>
      <c r="SVG77" s="103"/>
      <c r="SVH77" s="103"/>
      <c r="SVI77" s="103"/>
      <c r="SVJ77" s="103"/>
      <c r="SVK77" s="103"/>
      <c r="SVL77" s="103"/>
      <c r="SVM77" s="103"/>
      <c r="SVN77" s="103"/>
      <c r="SVO77" s="103"/>
      <c r="SVP77" s="103"/>
      <c r="SVQ77" s="103"/>
      <c r="SVR77" s="103"/>
      <c r="SVS77" s="103"/>
      <c r="SVT77" s="103"/>
      <c r="SVU77" s="103"/>
      <c r="SVV77" s="103"/>
      <c r="SVW77" s="103"/>
      <c r="SVX77" s="103"/>
      <c r="SVY77" s="103"/>
      <c r="SVZ77" s="103"/>
      <c r="SWA77" s="103"/>
      <c r="SWB77" s="103"/>
      <c r="SWC77" s="103"/>
      <c r="SWD77" s="103"/>
      <c r="SWE77" s="103"/>
      <c r="SWF77" s="103"/>
      <c r="SWG77" s="103"/>
      <c r="SWH77" s="103"/>
      <c r="SWI77" s="103"/>
      <c r="SWJ77" s="103"/>
      <c r="SWK77" s="103"/>
      <c r="SWL77" s="103"/>
      <c r="SWM77" s="103"/>
      <c r="SWN77" s="103"/>
      <c r="SWO77" s="103"/>
      <c r="SWP77" s="103"/>
      <c r="SWQ77" s="103"/>
      <c r="SWR77" s="103"/>
      <c r="SWS77" s="103"/>
      <c r="SWT77" s="103"/>
      <c r="SWU77" s="103"/>
      <c r="SWV77" s="103"/>
      <c r="SWW77" s="103"/>
      <c r="SWX77" s="103"/>
      <c r="SWY77" s="103"/>
      <c r="SWZ77" s="103"/>
      <c r="SXA77" s="103"/>
      <c r="SXB77" s="103"/>
      <c r="SXC77" s="103"/>
      <c r="SXD77" s="103"/>
      <c r="SXE77" s="103"/>
      <c r="SXF77" s="103"/>
      <c r="SXG77" s="103"/>
      <c r="SXH77" s="103"/>
      <c r="SXI77" s="103"/>
      <c r="SXJ77" s="103"/>
      <c r="SXK77" s="103"/>
      <c r="SXL77" s="103"/>
      <c r="SXM77" s="103"/>
      <c r="SXN77" s="103"/>
      <c r="SXO77" s="103"/>
      <c r="SXP77" s="103"/>
      <c r="SXQ77" s="103"/>
      <c r="SXR77" s="103"/>
      <c r="SXS77" s="103"/>
      <c r="SXT77" s="103"/>
      <c r="SXU77" s="103"/>
      <c r="SXV77" s="103"/>
      <c r="SXW77" s="103"/>
      <c r="SXX77" s="103"/>
      <c r="SXY77" s="103"/>
      <c r="SXZ77" s="103"/>
      <c r="SYA77" s="103"/>
      <c r="SYB77" s="103"/>
      <c r="SYC77" s="103"/>
      <c r="SYD77" s="103"/>
      <c r="SYE77" s="103"/>
      <c r="SYF77" s="103"/>
      <c r="SYG77" s="103"/>
      <c r="SYH77" s="103"/>
      <c r="SYI77" s="103"/>
      <c r="SYJ77" s="103"/>
      <c r="SYK77" s="103"/>
      <c r="SYL77" s="103"/>
      <c r="SYM77" s="103"/>
      <c r="SYN77" s="103"/>
      <c r="SYO77" s="103"/>
      <c r="SYP77" s="103"/>
      <c r="SYQ77" s="103"/>
      <c r="SYR77" s="103"/>
      <c r="SYS77" s="103"/>
      <c r="SYT77" s="103"/>
      <c r="SYU77" s="103"/>
      <c r="SYV77" s="103"/>
      <c r="SYW77" s="103"/>
      <c r="SYX77" s="103"/>
      <c r="SYY77" s="103"/>
      <c r="SYZ77" s="103"/>
      <c r="SZA77" s="103"/>
      <c r="SZB77" s="103"/>
      <c r="SZC77" s="103"/>
      <c r="SZD77" s="103"/>
      <c r="SZE77" s="103"/>
      <c r="SZF77" s="103"/>
      <c r="SZG77" s="103"/>
      <c r="SZH77" s="103"/>
      <c r="SZI77" s="103"/>
      <c r="SZJ77" s="103"/>
      <c r="SZK77" s="103"/>
      <c r="SZL77" s="103"/>
      <c r="SZM77" s="103"/>
      <c r="SZN77" s="103"/>
      <c r="SZO77" s="103"/>
      <c r="SZP77" s="103"/>
      <c r="SZQ77" s="103"/>
      <c r="SZR77" s="103"/>
      <c r="SZS77" s="103"/>
      <c r="SZT77" s="103"/>
      <c r="SZU77" s="103"/>
      <c r="SZV77" s="103"/>
      <c r="SZW77" s="103"/>
      <c r="SZX77" s="103"/>
      <c r="SZY77" s="103"/>
      <c r="SZZ77" s="103"/>
      <c r="TAA77" s="103"/>
      <c r="TAB77" s="103"/>
      <c r="TAC77" s="103"/>
      <c r="TAD77" s="103"/>
      <c r="TAE77" s="103"/>
      <c r="TAF77" s="103"/>
      <c r="TAG77" s="103"/>
      <c r="TAH77" s="103"/>
      <c r="TAI77" s="103"/>
      <c r="TAJ77" s="103"/>
      <c r="TAK77" s="103"/>
      <c r="TAL77" s="103"/>
      <c r="TAM77" s="103"/>
      <c r="TAN77" s="103"/>
      <c r="TAO77" s="103"/>
      <c r="TAP77" s="103"/>
      <c r="TAQ77" s="103"/>
      <c r="TAR77" s="103"/>
      <c r="TAS77" s="103"/>
      <c r="TAT77" s="103"/>
      <c r="TAU77" s="103"/>
      <c r="TAV77" s="103"/>
      <c r="TAW77" s="103"/>
      <c r="TAX77" s="103"/>
      <c r="TAY77" s="103"/>
      <c r="TAZ77" s="103"/>
      <c r="TBA77" s="103"/>
      <c r="TBB77" s="103"/>
      <c r="TBC77" s="103"/>
      <c r="TBD77" s="103"/>
      <c r="TBE77" s="103"/>
      <c r="TBF77" s="103"/>
      <c r="TBG77" s="103"/>
      <c r="TBH77" s="103"/>
      <c r="TBI77" s="103"/>
      <c r="TBJ77" s="103"/>
      <c r="TBK77" s="103"/>
      <c r="TBL77" s="103"/>
      <c r="TBM77" s="103"/>
      <c r="TBN77" s="103"/>
      <c r="TBO77" s="103"/>
      <c r="TBP77" s="103"/>
      <c r="TBQ77" s="103"/>
      <c r="TBR77" s="103"/>
      <c r="TBS77" s="103"/>
      <c r="TBT77" s="103"/>
      <c r="TBU77" s="103"/>
      <c r="TBV77" s="103"/>
      <c r="TBW77" s="103"/>
      <c r="TBX77" s="103"/>
      <c r="TBY77" s="103"/>
      <c r="TBZ77" s="103"/>
      <c r="TCA77" s="103"/>
      <c r="TCB77" s="103"/>
      <c r="TCC77" s="103"/>
      <c r="TCD77" s="103"/>
      <c r="TCE77" s="103"/>
      <c r="TCF77" s="103"/>
      <c r="TCG77" s="103"/>
      <c r="TCH77" s="103"/>
      <c r="TCI77" s="103"/>
      <c r="TCJ77" s="103"/>
      <c r="TCK77" s="103"/>
      <c r="TCL77" s="103"/>
      <c r="TCM77" s="103"/>
      <c r="TCN77" s="103"/>
      <c r="TCO77" s="103"/>
      <c r="TCP77" s="103"/>
      <c r="TCQ77" s="103"/>
      <c r="TCR77" s="103"/>
      <c r="TCS77" s="103"/>
      <c r="TCT77" s="103"/>
      <c r="TCU77" s="103"/>
      <c r="TCV77" s="103"/>
      <c r="TCW77" s="103"/>
      <c r="TCX77" s="103"/>
      <c r="TCY77" s="103"/>
      <c r="TCZ77" s="103"/>
      <c r="TDA77" s="103"/>
      <c r="TDB77" s="103"/>
      <c r="TDC77" s="103"/>
      <c r="TDD77" s="103"/>
      <c r="TDE77" s="103"/>
      <c r="TDF77" s="103"/>
      <c r="TDG77" s="103"/>
      <c r="TDH77" s="103"/>
      <c r="TDI77" s="103"/>
      <c r="TDJ77" s="103"/>
      <c r="TDK77" s="103"/>
      <c r="TDL77" s="103"/>
      <c r="TDM77" s="103"/>
      <c r="TDN77" s="103"/>
      <c r="TDO77" s="103"/>
      <c r="TDP77" s="103"/>
      <c r="TDQ77" s="103"/>
      <c r="TDR77" s="103"/>
      <c r="TDS77" s="103"/>
      <c r="TDT77" s="103"/>
      <c r="TDU77" s="103"/>
      <c r="TDV77" s="103"/>
      <c r="TDW77" s="103"/>
      <c r="TDX77" s="103"/>
      <c r="TDY77" s="103"/>
      <c r="TDZ77" s="103"/>
      <c r="TEA77" s="103"/>
      <c r="TEB77" s="103"/>
      <c r="TEC77" s="103"/>
      <c r="TED77" s="103"/>
      <c r="TEE77" s="103"/>
      <c r="TEF77" s="103"/>
      <c r="TEG77" s="103"/>
      <c r="TEH77" s="103"/>
      <c r="TEI77" s="103"/>
      <c r="TEJ77" s="103"/>
      <c r="TEK77" s="103"/>
      <c r="TEL77" s="103"/>
      <c r="TEM77" s="103"/>
      <c r="TEN77" s="103"/>
      <c r="TEO77" s="103"/>
      <c r="TEP77" s="103"/>
      <c r="TEQ77" s="103"/>
      <c r="TER77" s="103"/>
      <c r="TES77" s="103"/>
      <c r="TET77" s="103"/>
      <c r="TEU77" s="103"/>
      <c r="TEV77" s="103"/>
      <c r="TEW77" s="103"/>
      <c r="TEX77" s="103"/>
      <c r="TEY77" s="103"/>
      <c r="TEZ77" s="103"/>
      <c r="TFA77" s="103"/>
      <c r="TFB77" s="103"/>
      <c r="TFC77" s="103"/>
      <c r="TFD77" s="103"/>
      <c r="TFE77" s="103"/>
      <c r="TFF77" s="103"/>
      <c r="TFG77" s="103"/>
      <c r="TFH77" s="103"/>
      <c r="TFI77" s="103"/>
      <c r="TFJ77" s="103"/>
      <c r="TFK77" s="103"/>
      <c r="TFL77" s="103"/>
      <c r="TFM77" s="103"/>
      <c r="TFN77" s="103"/>
      <c r="TFO77" s="103"/>
      <c r="TFP77" s="103"/>
      <c r="TFQ77" s="103"/>
      <c r="TFR77" s="103"/>
      <c r="TFS77" s="103"/>
      <c r="TFT77" s="103"/>
      <c r="TFU77" s="103"/>
      <c r="TFV77" s="103"/>
      <c r="TFW77" s="103"/>
      <c r="TFX77" s="103"/>
      <c r="TFY77" s="103"/>
      <c r="TFZ77" s="103"/>
      <c r="TGA77" s="103"/>
      <c r="TGB77" s="103"/>
      <c r="TGC77" s="103"/>
      <c r="TGD77" s="103"/>
      <c r="TGE77" s="103"/>
      <c r="TGF77" s="103"/>
      <c r="TGG77" s="103"/>
      <c r="TGH77" s="103"/>
      <c r="TGI77" s="103"/>
      <c r="TGJ77" s="103"/>
      <c r="TGK77" s="103"/>
      <c r="TGL77" s="103"/>
      <c r="TGM77" s="103"/>
      <c r="TGN77" s="103"/>
      <c r="TGO77" s="103"/>
      <c r="TGP77" s="103"/>
      <c r="TGQ77" s="103"/>
      <c r="TGR77" s="103"/>
      <c r="TGS77" s="103"/>
      <c r="TGT77" s="103"/>
      <c r="TGU77" s="103"/>
      <c r="TGV77" s="103"/>
      <c r="TGW77" s="103"/>
      <c r="TGX77" s="103"/>
      <c r="TGY77" s="103"/>
      <c r="TGZ77" s="103"/>
      <c r="THA77" s="103"/>
      <c r="THB77" s="103"/>
      <c r="THC77" s="103"/>
      <c r="THD77" s="103"/>
      <c r="THE77" s="103"/>
      <c r="THF77" s="103"/>
      <c r="THG77" s="103"/>
      <c r="THH77" s="103"/>
      <c r="THI77" s="103"/>
      <c r="THJ77" s="103"/>
      <c r="THK77" s="103"/>
      <c r="THL77" s="103"/>
      <c r="THM77" s="103"/>
      <c r="THN77" s="103"/>
      <c r="THO77" s="103"/>
      <c r="THP77" s="103"/>
      <c r="THQ77" s="103"/>
      <c r="THR77" s="103"/>
      <c r="THS77" s="103"/>
      <c r="THT77" s="103"/>
      <c r="THU77" s="103"/>
      <c r="THV77" s="103"/>
      <c r="THW77" s="103"/>
      <c r="THX77" s="103"/>
      <c r="THY77" s="103"/>
      <c r="THZ77" s="103"/>
      <c r="TIA77" s="103"/>
      <c r="TIB77" s="103"/>
      <c r="TIC77" s="103"/>
      <c r="TID77" s="103"/>
      <c r="TIE77" s="103"/>
      <c r="TIF77" s="103"/>
      <c r="TIG77" s="103"/>
      <c r="TIH77" s="103"/>
      <c r="TII77" s="103"/>
      <c r="TIJ77" s="103"/>
      <c r="TIK77" s="103"/>
      <c r="TIL77" s="103"/>
      <c r="TIM77" s="103"/>
      <c r="TIN77" s="103"/>
      <c r="TIO77" s="103"/>
      <c r="TIP77" s="103"/>
      <c r="TIQ77" s="103"/>
      <c r="TIR77" s="103"/>
      <c r="TIS77" s="103"/>
      <c r="TIT77" s="103"/>
      <c r="TIU77" s="103"/>
      <c r="TIV77" s="103"/>
      <c r="TIW77" s="103"/>
      <c r="TIX77" s="103"/>
      <c r="TIY77" s="103"/>
      <c r="TIZ77" s="103"/>
      <c r="TJA77" s="103"/>
      <c r="TJB77" s="103"/>
      <c r="TJC77" s="103"/>
      <c r="TJD77" s="103"/>
      <c r="TJE77" s="103"/>
      <c r="TJF77" s="103"/>
      <c r="TJG77" s="103"/>
      <c r="TJH77" s="103"/>
      <c r="TJI77" s="103"/>
      <c r="TJJ77" s="103"/>
      <c r="TJK77" s="103"/>
      <c r="TJL77" s="103"/>
      <c r="TJM77" s="103"/>
      <c r="TJN77" s="103"/>
      <c r="TJO77" s="103"/>
      <c r="TJP77" s="103"/>
      <c r="TJQ77" s="103"/>
      <c r="TJR77" s="103"/>
      <c r="TJS77" s="103"/>
      <c r="TJT77" s="103"/>
      <c r="TJU77" s="103"/>
      <c r="TJV77" s="103"/>
      <c r="TJW77" s="103"/>
      <c r="TJX77" s="103"/>
      <c r="TJY77" s="103"/>
      <c r="TJZ77" s="103"/>
      <c r="TKA77" s="103"/>
      <c r="TKB77" s="103"/>
      <c r="TKC77" s="103"/>
      <c r="TKD77" s="103"/>
      <c r="TKE77" s="103"/>
      <c r="TKF77" s="103"/>
      <c r="TKG77" s="103"/>
      <c r="TKH77" s="103"/>
      <c r="TKI77" s="103"/>
      <c r="TKJ77" s="103"/>
      <c r="TKK77" s="103"/>
      <c r="TKL77" s="103"/>
      <c r="TKM77" s="103"/>
      <c r="TKN77" s="103"/>
      <c r="TKO77" s="103"/>
      <c r="TKP77" s="103"/>
      <c r="TKQ77" s="103"/>
      <c r="TKR77" s="103"/>
      <c r="TKS77" s="103"/>
      <c r="TKT77" s="103"/>
      <c r="TKU77" s="103"/>
      <c r="TKV77" s="103"/>
      <c r="TKW77" s="103"/>
      <c r="TKX77" s="103"/>
      <c r="TKY77" s="103"/>
      <c r="TKZ77" s="103"/>
      <c r="TLA77" s="103"/>
      <c r="TLB77" s="103"/>
      <c r="TLC77" s="103"/>
      <c r="TLD77" s="103"/>
      <c r="TLE77" s="103"/>
      <c r="TLF77" s="103"/>
      <c r="TLG77" s="103"/>
      <c r="TLH77" s="103"/>
      <c r="TLI77" s="103"/>
      <c r="TLJ77" s="103"/>
      <c r="TLK77" s="103"/>
      <c r="TLL77" s="103"/>
      <c r="TLM77" s="103"/>
      <c r="TLN77" s="103"/>
      <c r="TLO77" s="103"/>
      <c r="TLP77" s="103"/>
      <c r="TLQ77" s="103"/>
      <c r="TLR77" s="103"/>
      <c r="TLS77" s="103"/>
      <c r="TLT77" s="103"/>
      <c r="TLU77" s="103"/>
      <c r="TLV77" s="103"/>
      <c r="TLW77" s="103"/>
      <c r="TLX77" s="103"/>
      <c r="TLY77" s="103"/>
      <c r="TLZ77" s="103"/>
      <c r="TMA77" s="103"/>
      <c r="TMB77" s="103"/>
      <c r="TMC77" s="103"/>
      <c r="TMD77" s="103"/>
      <c r="TME77" s="103"/>
      <c r="TMF77" s="103"/>
      <c r="TMG77" s="103"/>
      <c r="TMH77" s="103"/>
      <c r="TMI77" s="103"/>
      <c r="TMJ77" s="103"/>
      <c r="TMK77" s="103"/>
      <c r="TML77" s="103"/>
      <c r="TMM77" s="103"/>
      <c r="TMN77" s="103"/>
      <c r="TMO77" s="103"/>
      <c r="TMP77" s="103"/>
      <c r="TMQ77" s="103"/>
      <c r="TMR77" s="103"/>
      <c r="TMS77" s="103"/>
      <c r="TMT77" s="103"/>
      <c r="TMU77" s="103"/>
      <c r="TMV77" s="103"/>
      <c r="TMW77" s="103"/>
      <c r="TMX77" s="103"/>
      <c r="TMY77" s="103"/>
      <c r="TMZ77" s="103"/>
      <c r="TNA77" s="103"/>
      <c r="TNB77" s="103"/>
      <c r="TNC77" s="103"/>
      <c r="TND77" s="103"/>
      <c r="TNE77" s="103"/>
      <c r="TNF77" s="103"/>
      <c r="TNG77" s="103"/>
      <c r="TNH77" s="103"/>
      <c r="TNI77" s="103"/>
      <c r="TNJ77" s="103"/>
      <c r="TNK77" s="103"/>
      <c r="TNL77" s="103"/>
      <c r="TNM77" s="103"/>
      <c r="TNN77" s="103"/>
      <c r="TNO77" s="103"/>
      <c r="TNP77" s="103"/>
      <c r="TNQ77" s="103"/>
      <c r="TNR77" s="103"/>
      <c r="TNS77" s="103"/>
      <c r="TNT77" s="103"/>
      <c r="TNU77" s="103"/>
      <c r="TNV77" s="103"/>
      <c r="TNW77" s="103"/>
      <c r="TNX77" s="103"/>
      <c r="TNY77" s="103"/>
      <c r="TNZ77" s="103"/>
      <c r="TOA77" s="103"/>
      <c r="TOB77" s="103"/>
      <c r="TOC77" s="103"/>
      <c r="TOD77" s="103"/>
      <c r="TOE77" s="103"/>
      <c r="TOF77" s="103"/>
      <c r="TOG77" s="103"/>
      <c r="TOH77" s="103"/>
      <c r="TOI77" s="103"/>
      <c r="TOJ77" s="103"/>
      <c r="TOK77" s="103"/>
      <c r="TOL77" s="103"/>
      <c r="TOM77" s="103"/>
      <c r="TON77" s="103"/>
      <c r="TOO77" s="103"/>
      <c r="TOP77" s="103"/>
      <c r="TOQ77" s="103"/>
      <c r="TOR77" s="103"/>
      <c r="TOS77" s="103"/>
      <c r="TOT77" s="103"/>
      <c r="TOU77" s="103"/>
      <c r="TOV77" s="103"/>
      <c r="TOW77" s="103"/>
      <c r="TOX77" s="103"/>
      <c r="TOY77" s="103"/>
      <c r="TOZ77" s="103"/>
      <c r="TPA77" s="103"/>
      <c r="TPB77" s="103"/>
      <c r="TPC77" s="103"/>
      <c r="TPD77" s="103"/>
      <c r="TPE77" s="103"/>
      <c r="TPF77" s="103"/>
      <c r="TPG77" s="103"/>
      <c r="TPH77" s="103"/>
      <c r="TPI77" s="103"/>
      <c r="TPJ77" s="103"/>
      <c r="TPK77" s="103"/>
      <c r="TPL77" s="103"/>
      <c r="TPM77" s="103"/>
      <c r="TPN77" s="103"/>
      <c r="TPO77" s="103"/>
      <c r="TPP77" s="103"/>
      <c r="TPQ77" s="103"/>
      <c r="TPR77" s="103"/>
      <c r="TPS77" s="103"/>
      <c r="TPT77" s="103"/>
      <c r="TPU77" s="103"/>
      <c r="TPV77" s="103"/>
      <c r="TPW77" s="103"/>
      <c r="TPX77" s="103"/>
      <c r="TPY77" s="103"/>
      <c r="TPZ77" s="103"/>
      <c r="TQA77" s="103"/>
      <c r="TQB77" s="103"/>
      <c r="TQC77" s="103"/>
      <c r="TQD77" s="103"/>
      <c r="TQE77" s="103"/>
      <c r="TQF77" s="103"/>
      <c r="TQG77" s="103"/>
      <c r="TQH77" s="103"/>
      <c r="TQI77" s="103"/>
      <c r="TQJ77" s="103"/>
      <c r="TQK77" s="103"/>
      <c r="TQL77" s="103"/>
      <c r="TQM77" s="103"/>
      <c r="TQN77" s="103"/>
      <c r="TQO77" s="103"/>
      <c r="TQP77" s="103"/>
      <c r="TQQ77" s="103"/>
      <c r="TQR77" s="103"/>
      <c r="TQS77" s="103"/>
      <c r="TQT77" s="103"/>
      <c r="TQU77" s="103"/>
      <c r="TQV77" s="103"/>
      <c r="TQW77" s="103"/>
      <c r="TQX77" s="103"/>
      <c r="TQY77" s="103"/>
      <c r="TQZ77" s="103"/>
      <c r="TRA77" s="103"/>
      <c r="TRB77" s="103"/>
      <c r="TRC77" s="103"/>
      <c r="TRD77" s="103"/>
      <c r="TRE77" s="103"/>
      <c r="TRF77" s="103"/>
      <c r="TRG77" s="103"/>
      <c r="TRH77" s="103"/>
      <c r="TRI77" s="103"/>
      <c r="TRJ77" s="103"/>
      <c r="TRK77" s="103"/>
      <c r="TRL77" s="103"/>
      <c r="TRM77" s="103"/>
      <c r="TRN77" s="103"/>
      <c r="TRO77" s="103"/>
      <c r="TRP77" s="103"/>
      <c r="TRQ77" s="103"/>
      <c r="TRR77" s="103"/>
      <c r="TRS77" s="103"/>
      <c r="TRT77" s="103"/>
      <c r="TRU77" s="103"/>
      <c r="TRV77" s="103"/>
      <c r="TRW77" s="103"/>
      <c r="TRX77" s="103"/>
      <c r="TRY77" s="103"/>
      <c r="TRZ77" s="103"/>
      <c r="TSA77" s="103"/>
      <c r="TSB77" s="103"/>
      <c r="TSC77" s="103"/>
      <c r="TSD77" s="103"/>
      <c r="TSE77" s="103"/>
      <c r="TSF77" s="103"/>
      <c r="TSG77" s="103"/>
      <c r="TSH77" s="103"/>
      <c r="TSI77" s="103"/>
      <c r="TSJ77" s="103"/>
      <c r="TSK77" s="103"/>
      <c r="TSL77" s="103"/>
      <c r="TSM77" s="103"/>
      <c r="TSN77" s="103"/>
      <c r="TSO77" s="103"/>
      <c r="TSP77" s="103"/>
      <c r="TSQ77" s="103"/>
      <c r="TSR77" s="103"/>
      <c r="TSS77" s="103"/>
      <c r="TST77" s="103"/>
      <c r="TSU77" s="103"/>
      <c r="TSV77" s="103"/>
      <c r="TSW77" s="103"/>
      <c r="TSX77" s="103"/>
      <c r="TSY77" s="103"/>
      <c r="TSZ77" s="103"/>
      <c r="TTA77" s="103"/>
      <c r="TTB77" s="103"/>
      <c r="TTC77" s="103"/>
      <c r="TTD77" s="103"/>
      <c r="TTE77" s="103"/>
      <c r="TTF77" s="103"/>
      <c r="TTG77" s="103"/>
      <c r="TTH77" s="103"/>
      <c r="TTI77" s="103"/>
      <c r="TTJ77" s="103"/>
      <c r="TTK77" s="103"/>
      <c r="TTL77" s="103"/>
      <c r="TTM77" s="103"/>
      <c r="TTN77" s="103"/>
      <c r="TTO77" s="103"/>
      <c r="TTP77" s="103"/>
      <c r="TTQ77" s="103"/>
      <c r="TTR77" s="103"/>
      <c r="TTS77" s="103"/>
      <c r="TTT77" s="103"/>
      <c r="TTU77" s="103"/>
      <c r="TTV77" s="103"/>
      <c r="TTW77" s="103"/>
      <c r="TTX77" s="103"/>
      <c r="TTY77" s="103"/>
      <c r="TTZ77" s="103"/>
      <c r="TUA77" s="103"/>
      <c r="TUB77" s="103"/>
      <c r="TUC77" s="103"/>
      <c r="TUD77" s="103"/>
      <c r="TUE77" s="103"/>
      <c r="TUF77" s="103"/>
      <c r="TUG77" s="103"/>
      <c r="TUH77" s="103"/>
      <c r="TUI77" s="103"/>
      <c r="TUJ77" s="103"/>
      <c r="TUK77" s="103"/>
      <c r="TUL77" s="103"/>
      <c r="TUM77" s="103"/>
      <c r="TUN77" s="103"/>
      <c r="TUO77" s="103"/>
      <c r="TUP77" s="103"/>
      <c r="TUQ77" s="103"/>
      <c r="TUR77" s="103"/>
      <c r="TUS77" s="103"/>
      <c r="TUT77" s="103"/>
      <c r="TUU77" s="103"/>
      <c r="TUV77" s="103"/>
      <c r="TUW77" s="103"/>
      <c r="TUX77" s="103"/>
      <c r="TUY77" s="103"/>
      <c r="TUZ77" s="103"/>
      <c r="TVA77" s="103"/>
      <c r="TVB77" s="103"/>
      <c r="TVC77" s="103"/>
      <c r="TVD77" s="103"/>
      <c r="TVE77" s="103"/>
      <c r="TVF77" s="103"/>
      <c r="TVG77" s="103"/>
      <c r="TVH77" s="103"/>
      <c r="TVI77" s="103"/>
      <c r="TVJ77" s="103"/>
      <c r="TVK77" s="103"/>
      <c r="TVL77" s="103"/>
      <c r="TVM77" s="103"/>
      <c r="TVN77" s="103"/>
      <c r="TVO77" s="103"/>
      <c r="TVP77" s="103"/>
      <c r="TVQ77" s="103"/>
      <c r="TVR77" s="103"/>
      <c r="TVS77" s="103"/>
      <c r="TVT77" s="103"/>
      <c r="TVU77" s="103"/>
      <c r="TVV77" s="103"/>
      <c r="TVW77" s="103"/>
      <c r="TVX77" s="103"/>
      <c r="TVY77" s="103"/>
      <c r="TVZ77" s="103"/>
      <c r="TWA77" s="103"/>
      <c r="TWB77" s="103"/>
      <c r="TWC77" s="103"/>
      <c r="TWD77" s="103"/>
      <c r="TWE77" s="103"/>
      <c r="TWF77" s="103"/>
      <c r="TWG77" s="103"/>
      <c r="TWH77" s="103"/>
      <c r="TWI77" s="103"/>
      <c r="TWJ77" s="103"/>
      <c r="TWK77" s="103"/>
      <c r="TWL77" s="103"/>
      <c r="TWM77" s="103"/>
      <c r="TWN77" s="103"/>
      <c r="TWO77" s="103"/>
      <c r="TWP77" s="103"/>
      <c r="TWQ77" s="103"/>
      <c r="TWR77" s="103"/>
      <c r="TWS77" s="103"/>
      <c r="TWT77" s="103"/>
      <c r="TWU77" s="103"/>
      <c r="TWV77" s="103"/>
      <c r="TWW77" s="103"/>
      <c r="TWX77" s="103"/>
      <c r="TWY77" s="103"/>
      <c r="TWZ77" s="103"/>
      <c r="TXA77" s="103"/>
      <c r="TXB77" s="103"/>
      <c r="TXC77" s="103"/>
      <c r="TXD77" s="103"/>
      <c r="TXE77" s="103"/>
      <c r="TXF77" s="103"/>
      <c r="TXG77" s="103"/>
      <c r="TXH77" s="103"/>
      <c r="TXI77" s="103"/>
      <c r="TXJ77" s="103"/>
      <c r="TXK77" s="103"/>
      <c r="TXL77" s="103"/>
      <c r="TXM77" s="103"/>
      <c r="TXN77" s="103"/>
      <c r="TXO77" s="103"/>
      <c r="TXP77" s="103"/>
      <c r="TXQ77" s="103"/>
      <c r="TXR77" s="103"/>
      <c r="TXS77" s="103"/>
      <c r="TXT77" s="103"/>
      <c r="TXU77" s="103"/>
      <c r="TXV77" s="103"/>
      <c r="TXW77" s="103"/>
      <c r="TXX77" s="103"/>
      <c r="TXY77" s="103"/>
      <c r="TXZ77" s="103"/>
      <c r="TYA77" s="103"/>
      <c r="TYB77" s="103"/>
      <c r="TYC77" s="103"/>
      <c r="TYD77" s="103"/>
      <c r="TYE77" s="103"/>
      <c r="TYF77" s="103"/>
      <c r="TYG77" s="103"/>
      <c r="TYH77" s="103"/>
      <c r="TYI77" s="103"/>
      <c r="TYJ77" s="103"/>
      <c r="TYK77" s="103"/>
      <c r="TYL77" s="103"/>
      <c r="TYM77" s="103"/>
      <c r="TYN77" s="103"/>
      <c r="TYO77" s="103"/>
      <c r="TYP77" s="103"/>
      <c r="TYQ77" s="103"/>
      <c r="TYR77" s="103"/>
      <c r="TYS77" s="103"/>
      <c r="TYT77" s="103"/>
      <c r="TYU77" s="103"/>
      <c r="TYV77" s="103"/>
      <c r="TYW77" s="103"/>
      <c r="TYX77" s="103"/>
      <c r="TYY77" s="103"/>
      <c r="TYZ77" s="103"/>
      <c r="TZA77" s="103"/>
      <c r="TZB77" s="103"/>
      <c r="TZC77" s="103"/>
      <c r="TZD77" s="103"/>
      <c r="TZE77" s="103"/>
      <c r="TZF77" s="103"/>
      <c r="TZG77" s="103"/>
      <c r="TZH77" s="103"/>
      <c r="TZI77" s="103"/>
      <c r="TZJ77" s="103"/>
      <c r="TZK77" s="103"/>
      <c r="TZL77" s="103"/>
      <c r="TZM77" s="103"/>
      <c r="TZN77" s="103"/>
      <c r="TZO77" s="103"/>
      <c r="TZP77" s="103"/>
      <c r="TZQ77" s="103"/>
      <c r="TZR77" s="103"/>
      <c r="TZS77" s="103"/>
      <c r="TZT77" s="103"/>
      <c r="TZU77" s="103"/>
      <c r="TZV77" s="103"/>
      <c r="TZW77" s="103"/>
      <c r="TZX77" s="103"/>
      <c r="TZY77" s="103"/>
      <c r="TZZ77" s="103"/>
      <c r="UAA77" s="103"/>
      <c r="UAB77" s="103"/>
      <c r="UAC77" s="103"/>
      <c r="UAD77" s="103"/>
      <c r="UAE77" s="103"/>
      <c r="UAF77" s="103"/>
      <c r="UAG77" s="103"/>
      <c r="UAH77" s="103"/>
      <c r="UAI77" s="103"/>
      <c r="UAJ77" s="103"/>
      <c r="UAK77" s="103"/>
      <c r="UAL77" s="103"/>
      <c r="UAM77" s="103"/>
      <c r="UAN77" s="103"/>
      <c r="UAO77" s="103"/>
      <c r="UAP77" s="103"/>
      <c r="UAQ77" s="103"/>
      <c r="UAR77" s="103"/>
      <c r="UAS77" s="103"/>
      <c r="UAT77" s="103"/>
      <c r="UAU77" s="103"/>
      <c r="UAV77" s="103"/>
      <c r="UAW77" s="103"/>
      <c r="UAX77" s="103"/>
      <c r="UAY77" s="103"/>
      <c r="UAZ77" s="103"/>
      <c r="UBA77" s="103"/>
      <c r="UBB77" s="103"/>
      <c r="UBC77" s="103"/>
      <c r="UBD77" s="103"/>
      <c r="UBE77" s="103"/>
      <c r="UBF77" s="103"/>
      <c r="UBG77" s="103"/>
      <c r="UBH77" s="103"/>
      <c r="UBI77" s="103"/>
      <c r="UBJ77" s="103"/>
      <c r="UBK77" s="103"/>
      <c r="UBL77" s="103"/>
      <c r="UBM77" s="103"/>
      <c r="UBN77" s="103"/>
      <c r="UBO77" s="103"/>
      <c r="UBP77" s="103"/>
      <c r="UBQ77" s="103"/>
      <c r="UBR77" s="103"/>
      <c r="UBS77" s="103"/>
      <c r="UBT77" s="103"/>
      <c r="UBU77" s="103"/>
      <c r="UBV77" s="103"/>
      <c r="UBW77" s="103"/>
      <c r="UBX77" s="103"/>
      <c r="UBY77" s="103"/>
      <c r="UBZ77" s="103"/>
      <c r="UCA77" s="103"/>
      <c r="UCB77" s="103"/>
      <c r="UCC77" s="103"/>
      <c r="UCD77" s="103"/>
      <c r="UCE77" s="103"/>
      <c r="UCF77" s="103"/>
      <c r="UCG77" s="103"/>
      <c r="UCH77" s="103"/>
      <c r="UCI77" s="103"/>
      <c r="UCJ77" s="103"/>
      <c r="UCK77" s="103"/>
      <c r="UCL77" s="103"/>
      <c r="UCM77" s="103"/>
      <c r="UCN77" s="103"/>
      <c r="UCO77" s="103"/>
      <c r="UCP77" s="103"/>
      <c r="UCQ77" s="103"/>
      <c r="UCR77" s="103"/>
      <c r="UCS77" s="103"/>
      <c r="UCT77" s="103"/>
      <c r="UCU77" s="103"/>
      <c r="UCV77" s="103"/>
      <c r="UCW77" s="103"/>
      <c r="UCX77" s="103"/>
      <c r="UCY77" s="103"/>
      <c r="UCZ77" s="103"/>
      <c r="UDA77" s="103"/>
      <c r="UDB77" s="103"/>
      <c r="UDC77" s="103"/>
      <c r="UDD77" s="103"/>
      <c r="UDE77" s="103"/>
      <c r="UDF77" s="103"/>
      <c r="UDG77" s="103"/>
      <c r="UDH77" s="103"/>
      <c r="UDI77" s="103"/>
      <c r="UDJ77" s="103"/>
      <c r="UDK77" s="103"/>
      <c r="UDL77" s="103"/>
      <c r="UDM77" s="103"/>
      <c r="UDN77" s="103"/>
      <c r="UDO77" s="103"/>
      <c r="UDP77" s="103"/>
      <c r="UDQ77" s="103"/>
      <c r="UDR77" s="103"/>
      <c r="UDS77" s="103"/>
      <c r="UDT77" s="103"/>
      <c r="UDU77" s="103"/>
      <c r="UDV77" s="103"/>
      <c r="UDW77" s="103"/>
      <c r="UDX77" s="103"/>
      <c r="UDY77" s="103"/>
      <c r="UDZ77" s="103"/>
      <c r="UEA77" s="103"/>
      <c r="UEB77" s="103"/>
      <c r="UEC77" s="103"/>
      <c r="UED77" s="103"/>
      <c r="UEE77" s="103"/>
      <c r="UEF77" s="103"/>
      <c r="UEG77" s="103"/>
      <c r="UEH77" s="103"/>
      <c r="UEI77" s="103"/>
      <c r="UEJ77" s="103"/>
      <c r="UEK77" s="103"/>
      <c r="UEL77" s="103"/>
      <c r="UEM77" s="103"/>
      <c r="UEN77" s="103"/>
      <c r="UEO77" s="103"/>
      <c r="UEP77" s="103"/>
      <c r="UEQ77" s="103"/>
      <c r="UER77" s="103"/>
      <c r="UES77" s="103"/>
      <c r="UET77" s="103"/>
      <c r="UEU77" s="103"/>
      <c r="UEV77" s="103"/>
      <c r="UEW77" s="103"/>
      <c r="UEX77" s="103"/>
      <c r="UEY77" s="103"/>
      <c r="UEZ77" s="103"/>
      <c r="UFA77" s="103"/>
      <c r="UFB77" s="103"/>
      <c r="UFC77" s="103"/>
      <c r="UFD77" s="103"/>
      <c r="UFE77" s="103"/>
      <c r="UFF77" s="103"/>
      <c r="UFG77" s="103"/>
      <c r="UFH77" s="103"/>
      <c r="UFI77" s="103"/>
      <c r="UFJ77" s="103"/>
      <c r="UFK77" s="103"/>
      <c r="UFL77" s="103"/>
      <c r="UFM77" s="103"/>
      <c r="UFN77" s="103"/>
      <c r="UFO77" s="103"/>
      <c r="UFP77" s="103"/>
      <c r="UFQ77" s="103"/>
      <c r="UFR77" s="103"/>
      <c r="UFS77" s="103"/>
      <c r="UFT77" s="103"/>
      <c r="UFU77" s="103"/>
      <c r="UFV77" s="103"/>
      <c r="UFW77" s="103"/>
      <c r="UFX77" s="103"/>
      <c r="UFY77" s="103"/>
      <c r="UFZ77" s="103"/>
      <c r="UGA77" s="103"/>
      <c r="UGB77" s="103"/>
      <c r="UGC77" s="103"/>
      <c r="UGD77" s="103"/>
      <c r="UGE77" s="103"/>
      <c r="UGF77" s="103"/>
      <c r="UGG77" s="103"/>
      <c r="UGH77" s="103"/>
      <c r="UGI77" s="103"/>
      <c r="UGJ77" s="103"/>
      <c r="UGK77" s="103"/>
      <c r="UGL77" s="103"/>
      <c r="UGM77" s="103"/>
      <c r="UGN77" s="103"/>
      <c r="UGO77" s="103"/>
      <c r="UGP77" s="103"/>
      <c r="UGQ77" s="103"/>
      <c r="UGR77" s="103"/>
      <c r="UGS77" s="103"/>
      <c r="UGT77" s="103"/>
      <c r="UGU77" s="103"/>
      <c r="UGV77" s="103"/>
      <c r="UGW77" s="103"/>
      <c r="UGX77" s="103"/>
      <c r="UGY77" s="103"/>
      <c r="UGZ77" s="103"/>
      <c r="UHA77" s="103"/>
      <c r="UHB77" s="103"/>
      <c r="UHC77" s="103"/>
      <c r="UHD77" s="103"/>
      <c r="UHE77" s="103"/>
      <c r="UHF77" s="103"/>
      <c r="UHG77" s="103"/>
      <c r="UHH77" s="103"/>
      <c r="UHI77" s="103"/>
      <c r="UHJ77" s="103"/>
      <c r="UHK77" s="103"/>
      <c r="UHL77" s="103"/>
      <c r="UHM77" s="103"/>
      <c r="UHN77" s="103"/>
      <c r="UHO77" s="103"/>
      <c r="UHP77" s="103"/>
      <c r="UHQ77" s="103"/>
      <c r="UHR77" s="103"/>
      <c r="UHS77" s="103"/>
      <c r="UHT77" s="103"/>
      <c r="UHU77" s="103"/>
      <c r="UHV77" s="103"/>
      <c r="UHW77" s="103"/>
      <c r="UHX77" s="103"/>
      <c r="UHY77" s="103"/>
      <c r="UHZ77" s="103"/>
      <c r="UIA77" s="103"/>
      <c r="UIB77" s="103"/>
      <c r="UIC77" s="103"/>
      <c r="UID77" s="103"/>
      <c r="UIE77" s="103"/>
      <c r="UIF77" s="103"/>
      <c r="UIG77" s="103"/>
      <c r="UIH77" s="103"/>
      <c r="UII77" s="103"/>
      <c r="UIJ77" s="103"/>
      <c r="UIK77" s="103"/>
      <c r="UIL77" s="103"/>
      <c r="UIM77" s="103"/>
      <c r="UIN77" s="103"/>
      <c r="UIO77" s="103"/>
      <c r="UIP77" s="103"/>
      <c r="UIQ77" s="103"/>
      <c r="UIR77" s="103"/>
      <c r="UIS77" s="103"/>
      <c r="UIT77" s="103"/>
      <c r="UIU77" s="103"/>
      <c r="UIV77" s="103"/>
      <c r="UIW77" s="103"/>
      <c r="UIX77" s="103"/>
      <c r="UIY77" s="103"/>
      <c r="UIZ77" s="103"/>
      <c r="UJA77" s="103"/>
      <c r="UJB77" s="103"/>
      <c r="UJC77" s="103"/>
      <c r="UJD77" s="103"/>
      <c r="UJE77" s="103"/>
      <c r="UJF77" s="103"/>
      <c r="UJG77" s="103"/>
      <c r="UJH77" s="103"/>
      <c r="UJI77" s="103"/>
      <c r="UJJ77" s="103"/>
      <c r="UJK77" s="103"/>
      <c r="UJL77" s="103"/>
      <c r="UJM77" s="103"/>
      <c r="UJN77" s="103"/>
      <c r="UJO77" s="103"/>
      <c r="UJP77" s="103"/>
      <c r="UJQ77" s="103"/>
      <c r="UJR77" s="103"/>
      <c r="UJS77" s="103"/>
      <c r="UJT77" s="103"/>
      <c r="UJU77" s="103"/>
      <c r="UJV77" s="103"/>
      <c r="UJW77" s="103"/>
      <c r="UJX77" s="103"/>
      <c r="UJY77" s="103"/>
      <c r="UJZ77" s="103"/>
      <c r="UKA77" s="103"/>
      <c r="UKB77" s="103"/>
      <c r="UKC77" s="103"/>
      <c r="UKD77" s="103"/>
      <c r="UKE77" s="103"/>
      <c r="UKF77" s="103"/>
      <c r="UKG77" s="103"/>
      <c r="UKH77" s="103"/>
      <c r="UKI77" s="103"/>
      <c r="UKJ77" s="103"/>
      <c r="UKK77" s="103"/>
      <c r="UKL77" s="103"/>
      <c r="UKM77" s="103"/>
      <c r="UKN77" s="103"/>
      <c r="UKO77" s="103"/>
      <c r="UKP77" s="103"/>
      <c r="UKQ77" s="103"/>
      <c r="UKR77" s="103"/>
      <c r="UKS77" s="103"/>
      <c r="UKT77" s="103"/>
      <c r="UKU77" s="103"/>
      <c r="UKV77" s="103"/>
      <c r="UKW77" s="103"/>
      <c r="UKX77" s="103"/>
      <c r="UKY77" s="103"/>
      <c r="UKZ77" s="103"/>
      <c r="ULA77" s="103"/>
      <c r="ULB77" s="103"/>
      <c r="ULC77" s="103"/>
      <c r="ULD77" s="103"/>
      <c r="ULE77" s="103"/>
      <c r="ULF77" s="103"/>
      <c r="ULG77" s="103"/>
      <c r="ULH77" s="103"/>
      <c r="ULI77" s="103"/>
      <c r="ULJ77" s="103"/>
      <c r="ULK77" s="103"/>
      <c r="ULL77" s="103"/>
      <c r="ULM77" s="103"/>
      <c r="ULN77" s="103"/>
      <c r="ULO77" s="103"/>
      <c r="ULP77" s="103"/>
      <c r="ULQ77" s="103"/>
      <c r="ULR77" s="103"/>
      <c r="ULS77" s="103"/>
      <c r="ULT77" s="103"/>
      <c r="ULU77" s="103"/>
      <c r="ULV77" s="103"/>
      <c r="ULW77" s="103"/>
      <c r="ULX77" s="103"/>
      <c r="ULY77" s="103"/>
      <c r="ULZ77" s="103"/>
      <c r="UMA77" s="103"/>
      <c r="UMB77" s="103"/>
      <c r="UMC77" s="103"/>
      <c r="UMD77" s="103"/>
      <c r="UME77" s="103"/>
      <c r="UMF77" s="103"/>
      <c r="UMG77" s="103"/>
      <c r="UMH77" s="103"/>
      <c r="UMI77" s="103"/>
      <c r="UMJ77" s="103"/>
      <c r="UMK77" s="103"/>
      <c r="UML77" s="103"/>
      <c r="UMM77" s="103"/>
      <c r="UMN77" s="103"/>
      <c r="UMO77" s="103"/>
      <c r="UMP77" s="103"/>
      <c r="UMQ77" s="103"/>
      <c r="UMR77" s="103"/>
      <c r="UMS77" s="103"/>
      <c r="UMT77" s="103"/>
      <c r="UMU77" s="103"/>
      <c r="UMV77" s="103"/>
      <c r="UMW77" s="103"/>
      <c r="UMX77" s="103"/>
      <c r="UMY77" s="103"/>
      <c r="UMZ77" s="103"/>
      <c r="UNA77" s="103"/>
      <c r="UNB77" s="103"/>
      <c r="UNC77" s="103"/>
      <c r="UND77" s="103"/>
      <c r="UNE77" s="103"/>
      <c r="UNF77" s="103"/>
      <c r="UNG77" s="103"/>
      <c r="UNH77" s="103"/>
      <c r="UNI77" s="103"/>
      <c r="UNJ77" s="103"/>
      <c r="UNK77" s="103"/>
      <c r="UNL77" s="103"/>
      <c r="UNM77" s="103"/>
      <c r="UNN77" s="103"/>
      <c r="UNO77" s="103"/>
      <c r="UNP77" s="103"/>
      <c r="UNQ77" s="103"/>
      <c r="UNR77" s="103"/>
      <c r="UNS77" s="103"/>
      <c r="UNT77" s="103"/>
      <c r="UNU77" s="103"/>
      <c r="UNV77" s="103"/>
      <c r="UNW77" s="103"/>
      <c r="UNX77" s="103"/>
      <c r="UNY77" s="103"/>
      <c r="UNZ77" s="103"/>
      <c r="UOA77" s="103"/>
      <c r="UOB77" s="103"/>
      <c r="UOC77" s="103"/>
      <c r="UOD77" s="103"/>
      <c r="UOE77" s="103"/>
      <c r="UOF77" s="103"/>
      <c r="UOG77" s="103"/>
      <c r="UOH77" s="103"/>
      <c r="UOI77" s="103"/>
      <c r="UOJ77" s="103"/>
      <c r="UOK77" s="103"/>
      <c r="UOL77" s="103"/>
      <c r="UOM77" s="103"/>
      <c r="UON77" s="103"/>
      <c r="UOO77" s="103"/>
      <c r="UOP77" s="103"/>
      <c r="UOQ77" s="103"/>
      <c r="UOR77" s="103"/>
      <c r="UOS77" s="103"/>
      <c r="UOT77" s="103"/>
      <c r="UOU77" s="103"/>
      <c r="UOV77" s="103"/>
      <c r="UOW77" s="103"/>
      <c r="UOX77" s="103"/>
      <c r="UOY77" s="103"/>
      <c r="UOZ77" s="103"/>
      <c r="UPA77" s="103"/>
      <c r="UPB77" s="103"/>
      <c r="UPC77" s="103"/>
      <c r="UPD77" s="103"/>
      <c r="UPE77" s="103"/>
      <c r="UPF77" s="103"/>
      <c r="UPG77" s="103"/>
      <c r="UPH77" s="103"/>
      <c r="UPI77" s="103"/>
      <c r="UPJ77" s="103"/>
      <c r="UPK77" s="103"/>
      <c r="UPL77" s="103"/>
      <c r="UPM77" s="103"/>
      <c r="UPN77" s="103"/>
      <c r="UPO77" s="103"/>
      <c r="UPP77" s="103"/>
      <c r="UPQ77" s="103"/>
      <c r="UPR77" s="103"/>
      <c r="UPS77" s="103"/>
      <c r="UPT77" s="103"/>
      <c r="UPU77" s="103"/>
      <c r="UPV77" s="103"/>
      <c r="UPW77" s="103"/>
      <c r="UPX77" s="103"/>
      <c r="UPY77" s="103"/>
      <c r="UPZ77" s="103"/>
      <c r="UQA77" s="103"/>
      <c r="UQB77" s="103"/>
      <c r="UQC77" s="103"/>
      <c r="UQD77" s="103"/>
      <c r="UQE77" s="103"/>
      <c r="UQF77" s="103"/>
      <c r="UQG77" s="103"/>
      <c r="UQH77" s="103"/>
      <c r="UQI77" s="103"/>
      <c r="UQJ77" s="103"/>
      <c r="UQK77" s="103"/>
      <c r="UQL77" s="103"/>
      <c r="UQM77" s="103"/>
      <c r="UQN77" s="103"/>
      <c r="UQO77" s="103"/>
      <c r="UQP77" s="103"/>
      <c r="UQQ77" s="103"/>
      <c r="UQR77" s="103"/>
      <c r="UQS77" s="103"/>
      <c r="UQT77" s="103"/>
      <c r="UQU77" s="103"/>
      <c r="UQV77" s="103"/>
      <c r="UQW77" s="103"/>
      <c r="UQX77" s="103"/>
      <c r="UQY77" s="103"/>
      <c r="UQZ77" s="103"/>
      <c r="URA77" s="103"/>
      <c r="URB77" s="103"/>
      <c r="URC77" s="103"/>
      <c r="URD77" s="103"/>
      <c r="URE77" s="103"/>
      <c r="URF77" s="103"/>
      <c r="URG77" s="103"/>
      <c r="URH77" s="103"/>
      <c r="URI77" s="103"/>
      <c r="URJ77" s="103"/>
      <c r="URK77" s="103"/>
      <c r="URL77" s="103"/>
      <c r="URM77" s="103"/>
      <c r="URN77" s="103"/>
      <c r="URO77" s="103"/>
      <c r="URP77" s="103"/>
      <c r="URQ77" s="103"/>
      <c r="URR77" s="103"/>
      <c r="URS77" s="103"/>
      <c r="URT77" s="103"/>
      <c r="URU77" s="103"/>
      <c r="URV77" s="103"/>
      <c r="URW77" s="103"/>
      <c r="URX77" s="103"/>
      <c r="URY77" s="103"/>
      <c r="URZ77" s="103"/>
      <c r="USA77" s="103"/>
      <c r="USB77" s="103"/>
      <c r="USC77" s="103"/>
      <c r="USD77" s="103"/>
      <c r="USE77" s="103"/>
      <c r="USF77" s="103"/>
      <c r="USG77" s="103"/>
      <c r="USH77" s="103"/>
      <c r="USI77" s="103"/>
      <c r="USJ77" s="103"/>
      <c r="USK77" s="103"/>
      <c r="USL77" s="103"/>
      <c r="USM77" s="103"/>
      <c r="USN77" s="103"/>
      <c r="USO77" s="103"/>
      <c r="USP77" s="103"/>
      <c r="USQ77" s="103"/>
      <c r="USR77" s="103"/>
      <c r="USS77" s="103"/>
      <c r="UST77" s="103"/>
      <c r="USU77" s="103"/>
      <c r="USV77" s="103"/>
      <c r="USW77" s="103"/>
      <c r="USX77" s="103"/>
      <c r="USY77" s="103"/>
      <c r="USZ77" s="103"/>
      <c r="UTA77" s="103"/>
      <c r="UTB77" s="103"/>
      <c r="UTC77" s="103"/>
      <c r="UTD77" s="103"/>
      <c r="UTE77" s="103"/>
      <c r="UTF77" s="103"/>
      <c r="UTG77" s="103"/>
      <c r="UTH77" s="103"/>
      <c r="UTI77" s="103"/>
      <c r="UTJ77" s="103"/>
      <c r="UTK77" s="103"/>
      <c r="UTL77" s="103"/>
      <c r="UTM77" s="103"/>
      <c r="UTN77" s="103"/>
      <c r="UTO77" s="103"/>
      <c r="UTP77" s="103"/>
      <c r="UTQ77" s="103"/>
      <c r="UTR77" s="103"/>
      <c r="UTS77" s="103"/>
      <c r="UTT77" s="103"/>
      <c r="UTU77" s="103"/>
      <c r="UTV77" s="103"/>
      <c r="UTW77" s="103"/>
      <c r="UTX77" s="103"/>
      <c r="UTY77" s="103"/>
      <c r="UTZ77" s="103"/>
      <c r="UUA77" s="103"/>
      <c r="UUB77" s="103"/>
      <c r="UUC77" s="103"/>
      <c r="UUD77" s="103"/>
      <c r="UUE77" s="103"/>
      <c r="UUF77" s="103"/>
      <c r="UUG77" s="103"/>
      <c r="UUH77" s="103"/>
      <c r="UUI77" s="103"/>
      <c r="UUJ77" s="103"/>
      <c r="UUK77" s="103"/>
      <c r="UUL77" s="103"/>
      <c r="UUM77" s="103"/>
      <c r="UUN77" s="103"/>
      <c r="UUO77" s="103"/>
      <c r="UUP77" s="103"/>
      <c r="UUQ77" s="103"/>
      <c r="UUR77" s="103"/>
      <c r="UUS77" s="103"/>
      <c r="UUT77" s="103"/>
      <c r="UUU77" s="103"/>
      <c r="UUV77" s="103"/>
      <c r="UUW77" s="103"/>
      <c r="UUX77" s="103"/>
      <c r="UUY77" s="103"/>
      <c r="UUZ77" s="103"/>
      <c r="UVA77" s="103"/>
      <c r="UVB77" s="103"/>
      <c r="UVC77" s="103"/>
      <c r="UVD77" s="103"/>
      <c r="UVE77" s="103"/>
      <c r="UVF77" s="103"/>
      <c r="UVG77" s="103"/>
      <c r="UVH77" s="103"/>
      <c r="UVI77" s="103"/>
      <c r="UVJ77" s="103"/>
      <c r="UVK77" s="103"/>
      <c r="UVL77" s="103"/>
      <c r="UVM77" s="103"/>
      <c r="UVN77" s="103"/>
      <c r="UVO77" s="103"/>
      <c r="UVP77" s="103"/>
      <c r="UVQ77" s="103"/>
      <c r="UVR77" s="103"/>
      <c r="UVS77" s="103"/>
      <c r="UVT77" s="103"/>
      <c r="UVU77" s="103"/>
      <c r="UVV77" s="103"/>
      <c r="UVW77" s="103"/>
      <c r="UVX77" s="103"/>
      <c r="UVY77" s="103"/>
      <c r="UVZ77" s="103"/>
      <c r="UWA77" s="103"/>
      <c r="UWB77" s="103"/>
      <c r="UWC77" s="103"/>
      <c r="UWD77" s="103"/>
      <c r="UWE77" s="103"/>
      <c r="UWF77" s="103"/>
      <c r="UWG77" s="103"/>
      <c r="UWH77" s="103"/>
      <c r="UWI77" s="103"/>
      <c r="UWJ77" s="103"/>
      <c r="UWK77" s="103"/>
      <c r="UWL77" s="103"/>
      <c r="UWM77" s="103"/>
      <c r="UWN77" s="103"/>
      <c r="UWO77" s="103"/>
      <c r="UWP77" s="103"/>
      <c r="UWQ77" s="103"/>
      <c r="UWR77" s="103"/>
      <c r="UWS77" s="103"/>
      <c r="UWT77" s="103"/>
      <c r="UWU77" s="103"/>
      <c r="UWV77" s="103"/>
      <c r="UWW77" s="103"/>
      <c r="UWX77" s="103"/>
      <c r="UWY77" s="103"/>
      <c r="UWZ77" s="103"/>
      <c r="UXA77" s="103"/>
      <c r="UXB77" s="103"/>
      <c r="UXC77" s="103"/>
      <c r="UXD77" s="103"/>
      <c r="UXE77" s="103"/>
      <c r="UXF77" s="103"/>
      <c r="UXG77" s="103"/>
      <c r="UXH77" s="103"/>
      <c r="UXI77" s="103"/>
      <c r="UXJ77" s="103"/>
      <c r="UXK77" s="103"/>
      <c r="UXL77" s="103"/>
      <c r="UXM77" s="103"/>
      <c r="UXN77" s="103"/>
      <c r="UXO77" s="103"/>
      <c r="UXP77" s="103"/>
      <c r="UXQ77" s="103"/>
      <c r="UXR77" s="103"/>
      <c r="UXS77" s="103"/>
      <c r="UXT77" s="103"/>
      <c r="UXU77" s="103"/>
      <c r="UXV77" s="103"/>
      <c r="UXW77" s="103"/>
      <c r="UXX77" s="103"/>
      <c r="UXY77" s="103"/>
      <c r="UXZ77" s="103"/>
      <c r="UYA77" s="103"/>
      <c r="UYB77" s="103"/>
      <c r="UYC77" s="103"/>
      <c r="UYD77" s="103"/>
      <c r="UYE77" s="103"/>
      <c r="UYF77" s="103"/>
      <c r="UYG77" s="103"/>
      <c r="UYH77" s="103"/>
      <c r="UYI77" s="103"/>
      <c r="UYJ77" s="103"/>
      <c r="UYK77" s="103"/>
      <c r="UYL77" s="103"/>
      <c r="UYM77" s="103"/>
      <c r="UYN77" s="103"/>
      <c r="UYO77" s="103"/>
      <c r="UYP77" s="103"/>
      <c r="UYQ77" s="103"/>
      <c r="UYR77" s="103"/>
      <c r="UYS77" s="103"/>
      <c r="UYT77" s="103"/>
      <c r="UYU77" s="103"/>
      <c r="UYV77" s="103"/>
      <c r="UYW77" s="103"/>
      <c r="UYX77" s="103"/>
      <c r="UYY77" s="103"/>
      <c r="UYZ77" s="103"/>
      <c r="UZA77" s="103"/>
      <c r="UZB77" s="103"/>
      <c r="UZC77" s="103"/>
      <c r="UZD77" s="103"/>
      <c r="UZE77" s="103"/>
      <c r="UZF77" s="103"/>
      <c r="UZG77" s="103"/>
      <c r="UZH77" s="103"/>
      <c r="UZI77" s="103"/>
      <c r="UZJ77" s="103"/>
      <c r="UZK77" s="103"/>
      <c r="UZL77" s="103"/>
      <c r="UZM77" s="103"/>
      <c r="UZN77" s="103"/>
      <c r="UZO77" s="103"/>
      <c r="UZP77" s="103"/>
      <c r="UZQ77" s="103"/>
      <c r="UZR77" s="103"/>
      <c r="UZS77" s="103"/>
      <c r="UZT77" s="103"/>
      <c r="UZU77" s="103"/>
      <c r="UZV77" s="103"/>
      <c r="UZW77" s="103"/>
      <c r="UZX77" s="103"/>
      <c r="UZY77" s="103"/>
      <c r="UZZ77" s="103"/>
      <c r="VAA77" s="103"/>
      <c r="VAB77" s="103"/>
      <c r="VAC77" s="103"/>
      <c r="VAD77" s="103"/>
      <c r="VAE77" s="103"/>
      <c r="VAF77" s="103"/>
      <c r="VAG77" s="103"/>
      <c r="VAH77" s="103"/>
      <c r="VAI77" s="103"/>
      <c r="VAJ77" s="103"/>
      <c r="VAK77" s="103"/>
      <c r="VAL77" s="103"/>
      <c r="VAM77" s="103"/>
      <c r="VAN77" s="103"/>
      <c r="VAO77" s="103"/>
      <c r="VAP77" s="103"/>
      <c r="VAQ77" s="103"/>
      <c r="VAR77" s="103"/>
      <c r="VAS77" s="103"/>
      <c r="VAT77" s="103"/>
      <c r="VAU77" s="103"/>
      <c r="VAV77" s="103"/>
      <c r="VAW77" s="103"/>
      <c r="VAX77" s="103"/>
      <c r="VAY77" s="103"/>
      <c r="VAZ77" s="103"/>
      <c r="VBA77" s="103"/>
      <c r="VBB77" s="103"/>
      <c r="VBC77" s="103"/>
      <c r="VBD77" s="103"/>
      <c r="VBE77" s="103"/>
      <c r="VBF77" s="103"/>
      <c r="VBG77" s="103"/>
      <c r="VBH77" s="103"/>
      <c r="VBI77" s="103"/>
      <c r="VBJ77" s="103"/>
      <c r="VBK77" s="103"/>
      <c r="VBL77" s="103"/>
      <c r="VBM77" s="103"/>
      <c r="VBN77" s="103"/>
      <c r="VBO77" s="103"/>
      <c r="VBP77" s="103"/>
      <c r="VBQ77" s="103"/>
      <c r="VBR77" s="103"/>
      <c r="VBS77" s="103"/>
      <c r="VBT77" s="103"/>
      <c r="VBU77" s="103"/>
      <c r="VBV77" s="103"/>
      <c r="VBW77" s="103"/>
      <c r="VBX77" s="103"/>
      <c r="VBY77" s="103"/>
      <c r="VBZ77" s="103"/>
      <c r="VCA77" s="103"/>
      <c r="VCB77" s="103"/>
      <c r="VCC77" s="103"/>
      <c r="VCD77" s="103"/>
      <c r="VCE77" s="103"/>
      <c r="VCF77" s="103"/>
      <c r="VCG77" s="103"/>
      <c r="VCH77" s="103"/>
      <c r="VCI77" s="103"/>
      <c r="VCJ77" s="103"/>
      <c r="VCK77" s="103"/>
      <c r="VCL77" s="103"/>
      <c r="VCM77" s="103"/>
      <c r="VCN77" s="103"/>
      <c r="VCO77" s="103"/>
      <c r="VCP77" s="103"/>
      <c r="VCQ77" s="103"/>
      <c r="VCR77" s="103"/>
      <c r="VCS77" s="103"/>
      <c r="VCT77" s="103"/>
      <c r="VCU77" s="103"/>
      <c r="VCV77" s="103"/>
      <c r="VCW77" s="103"/>
      <c r="VCX77" s="103"/>
      <c r="VCY77" s="103"/>
      <c r="VCZ77" s="103"/>
      <c r="VDA77" s="103"/>
      <c r="VDB77" s="103"/>
      <c r="VDC77" s="103"/>
      <c r="VDD77" s="103"/>
      <c r="VDE77" s="103"/>
      <c r="VDF77" s="103"/>
      <c r="VDG77" s="103"/>
      <c r="VDH77" s="103"/>
      <c r="VDI77" s="103"/>
      <c r="VDJ77" s="103"/>
      <c r="VDK77" s="103"/>
      <c r="VDL77" s="103"/>
      <c r="VDM77" s="103"/>
      <c r="VDN77" s="103"/>
      <c r="VDO77" s="103"/>
      <c r="VDP77" s="103"/>
      <c r="VDQ77" s="103"/>
      <c r="VDR77" s="103"/>
      <c r="VDS77" s="103"/>
      <c r="VDT77" s="103"/>
      <c r="VDU77" s="103"/>
      <c r="VDV77" s="103"/>
      <c r="VDW77" s="103"/>
      <c r="VDX77" s="103"/>
      <c r="VDY77" s="103"/>
      <c r="VDZ77" s="103"/>
      <c r="VEA77" s="103"/>
      <c r="VEB77" s="103"/>
      <c r="VEC77" s="103"/>
      <c r="VED77" s="103"/>
      <c r="VEE77" s="103"/>
      <c r="VEF77" s="103"/>
      <c r="VEG77" s="103"/>
      <c r="VEH77" s="103"/>
      <c r="VEI77" s="103"/>
      <c r="VEJ77" s="103"/>
      <c r="VEK77" s="103"/>
      <c r="VEL77" s="103"/>
      <c r="VEM77" s="103"/>
      <c r="VEN77" s="103"/>
      <c r="VEO77" s="103"/>
      <c r="VEP77" s="103"/>
      <c r="VEQ77" s="103"/>
      <c r="VER77" s="103"/>
      <c r="VES77" s="103"/>
      <c r="VET77" s="103"/>
      <c r="VEU77" s="103"/>
      <c r="VEV77" s="103"/>
      <c r="VEW77" s="103"/>
      <c r="VEX77" s="103"/>
      <c r="VEY77" s="103"/>
      <c r="VEZ77" s="103"/>
      <c r="VFA77" s="103"/>
      <c r="VFB77" s="103"/>
      <c r="VFC77" s="103"/>
      <c r="VFD77" s="103"/>
      <c r="VFE77" s="103"/>
      <c r="VFF77" s="103"/>
      <c r="VFG77" s="103"/>
      <c r="VFH77" s="103"/>
      <c r="VFI77" s="103"/>
      <c r="VFJ77" s="103"/>
      <c r="VFK77" s="103"/>
      <c r="VFL77" s="103"/>
      <c r="VFM77" s="103"/>
      <c r="VFN77" s="103"/>
      <c r="VFO77" s="103"/>
      <c r="VFP77" s="103"/>
      <c r="VFQ77" s="103"/>
      <c r="VFR77" s="103"/>
      <c r="VFS77" s="103"/>
      <c r="VFT77" s="103"/>
      <c r="VFU77" s="103"/>
      <c r="VFV77" s="103"/>
      <c r="VFW77" s="103"/>
      <c r="VFX77" s="103"/>
      <c r="VFY77" s="103"/>
      <c r="VFZ77" s="103"/>
      <c r="VGA77" s="103"/>
      <c r="VGB77" s="103"/>
      <c r="VGC77" s="103"/>
      <c r="VGD77" s="103"/>
      <c r="VGE77" s="103"/>
      <c r="VGF77" s="103"/>
      <c r="VGG77" s="103"/>
      <c r="VGH77" s="103"/>
      <c r="VGI77" s="103"/>
      <c r="VGJ77" s="103"/>
      <c r="VGK77" s="103"/>
      <c r="VGL77" s="103"/>
      <c r="VGM77" s="103"/>
      <c r="VGN77" s="103"/>
      <c r="VGO77" s="103"/>
      <c r="VGP77" s="103"/>
      <c r="VGQ77" s="103"/>
      <c r="VGR77" s="103"/>
      <c r="VGS77" s="103"/>
      <c r="VGT77" s="103"/>
      <c r="VGU77" s="103"/>
      <c r="VGV77" s="103"/>
      <c r="VGW77" s="103"/>
      <c r="VGX77" s="103"/>
      <c r="VGY77" s="103"/>
      <c r="VGZ77" s="103"/>
      <c r="VHA77" s="103"/>
      <c r="VHB77" s="103"/>
      <c r="VHC77" s="103"/>
      <c r="VHD77" s="103"/>
      <c r="VHE77" s="103"/>
      <c r="VHF77" s="103"/>
      <c r="VHG77" s="103"/>
      <c r="VHH77" s="103"/>
      <c r="VHI77" s="103"/>
      <c r="VHJ77" s="103"/>
      <c r="VHK77" s="103"/>
      <c r="VHL77" s="103"/>
      <c r="VHM77" s="103"/>
      <c r="VHN77" s="103"/>
      <c r="VHO77" s="103"/>
      <c r="VHP77" s="103"/>
      <c r="VHQ77" s="103"/>
      <c r="VHR77" s="103"/>
      <c r="VHS77" s="103"/>
      <c r="VHT77" s="103"/>
      <c r="VHU77" s="103"/>
      <c r="VHV77" s="103"/>
      <c r="VHW77" s="103"/>
      <c r="VHX77" s="103"/>
      <c r="VHY77" s="103"/>
      <c r="VHZ77" s="103"/>
      <c r="VIA77" s="103"/>
      <c r="VIB77" s="103"/>
      <c r="VIC77" s="103"/>
      <c r="VID77" s="103"/>
      <c r="VIE77" s="103"/>
      <c r="VIF77" s="103"/>
      <c r="VIG77" s="103"/>
      <c r="VIH77" s="103"/>
      <c r="VII77" s="103"/>
      <c r="VIJ77" s="103"/>
      <c r="VIK77" s="103"/>
      <c r="VIL77" s="103"/>
      <c r="VIM77" s="103"/>
      <c r="VIN77" s="103"/>
      <c r="VIO77" s="103"/>
      <c r="VIP77" s="103"/>
      <c r="VIQ77" s="103"/>
      <c r="VIR77" s="103"/>
      <c r="VIS77" s="103"/>
      <c r="VIT77" s="103"/>
      <c r="VIU77" s="103"/>
      <c r="VIV77" s="103"/>
      <c r="VIW77" s="103"/>
      <c r="VIX77" s="103"/>
      <c r="VIY77" s="103"/>
      <c r="VIZ77" s="103"/>
      <c r="VJA77" s="103"/>
      <c r="VJB77" s="103"/>
      <c r="VJC77" s="103"/>
      <c r="VJD77" s="103"/>
      <c r="VJE77" s="103"/>
      <c r="VJF77" s="103"/>
      <c r="VJG77" s="103"/>
      <c r="VJH77" s="103"/>
      <c r="VJI77" s="103"/>
      <c r="VJJ77" s="103"/>
      <c r="VJK77" s="103"/>
      <c r="VJL77" s="103"/>
      <c r="VJM77" s="103"/>
      <c r="VJN77" s="103"/>
      <c r="VJO77" s="103"/>
      <c r="VJP77" s="103"/>
      <c r="VJQ77" s="103"/>
      <c r="VJR77" s="103"/>
      <c r="VJS77" s="103"/>
      <c r="VJT77" s="103"/>
      <c r="VJU77" s="103"/>
      <c r="VJV77" s="103"/>
      <c r="VJW77" s="103"/>
      <c r="VJX77" s="103"/>
      <c r="VJY77" s="103"/>
      <c r="VJZ77" s="103"/>
      <c r="VKA77" s="103"/>
      <c r="VKB77" s="103"/>
      <c r="VKC77" s="103"/>
      <c r="VKD77" s="103"/>
      <c r="VKE77" s="103"/>
      <c r="VKF77" s="103"/>
      <c r="VKG77" s="103"/>
      <c r="VKH77" s="103"/>
      <c r="VKI77" s="103"/>
      <c r="VKJ77" s="103"/>
      <c r="VKK77" s="103"/>
      <c r="VKL77" s="103"/>
      <c r="VKM77" s="103"/>
      <c r="VKN77" s="103"/>
      <c r="VKO77" s="103"/>
      <c r="VKP77" s="103"/>
      <c r="VKQ77" s="103"/>
      <c r="VKR77" s="103"/>
      <c r="VKS77" s="103"/>
      <c r="VKT77" s="103"/>
      <c r="VKU77" s="103"/>
      <c r="VKV77" s="103"/>
      <c r="VKW77" s="103"/>
      <c r="VKX77" s="103"/>
      <c r="VKY77" s="103"/>
      <c r="VKZ77" s="103"/>
      <c r="VLA77" s="103"/>
      <c r="VLB77" s="103"/>
      <c r="VLC77" s="103"/>
      <c r="VLD77" s="103"/>
      <c r="VLE77" s="103"/>
      <c r="VLF77" s="103"/>
      <c r="VLG77" s="103"/>
      <c r="VLH77" s="103"/>
      <c r="VLI77" s="103"/>
      <c r="VLJ77" s="103"/>
      <c r="VLK77" s="103"/>
      <c r="VLL77" s="103"/>
      <c r="VLM77" s="103"/>
      <c r="VLN77" s="103"/>
      <c r="VLO77" s="103"/>
      <c r="VLP77" s="103"/>
      <c r="VLQ77" s="103"/>
      <c r="VLR77" s="103"/>
      <c r="VLS77" s="103"/>
      <c r="VLT77" s="103"/>
      <c r="VLU77" s="103"/>
      <c r="VLV77" s="103"/>
      <c r="VLW77" s="103"/>
      <c r="VLX77" s="103"/>
      <c r="VLY77" s="103"/>
      <c r="VLZ77" s="103"/>
      <c r="VMA77" s="103"/>
      <c r="VMB77" s="103"/>
      <c r="VMC77" s="103"/>
      <c r="VMD77" s="103"/>
      <c r="VME77" s="103"/>
      <c r="VMF77" s="103"/>
      <c r="VMG77" s="103"/>
      <c r="VMH77" s="103"/>
      <c r="VMI77" s="103"/>
      <c r="VMJ77" s="103"/>
      <c r="VMK77" s="103"/>
      <c r="VML77" s="103"/>
      <c r="VMM77" s="103"/>
      <c r="VMN77" s="103"/>
      <c r="VMO77" s="103"/>
      <c r="VMP77" s="103"/>
      <c r="VMQ77" s="103"/>
      <c r="VMR77" s="103"/>
      <c r="VMS77" s="103"/>
      <c r="VMT77" s="103"/>
      <c r="VMU77" s="103"/>
      <c r="VMV77" s="103"/>
      <c r="VMW77" s="103"/>
      <c r="VMX77" s="103"/>
      <c r="VMY77" s="103"/>
      <c r="VMZ77" s="103"/>
      <c r="VNA77" s="103"/>
      <c r="VNB77" s="103"/>
      <c r="VNC77" s="103"/>
      <c r="VND77" s="103"/>
      <c r="VNE77" s="103"/>
      <c r="VNF77" s="103"/>
      <c r="VNG77" s="103"/>
      <c r="VNH77" s="103"/>
      <c r="VNI77" s="103"/>
      <c r="VNJ77" s="103"/>
      <c r="VNK77" s="103"/>
      <c r="VNL77" s="103"/>
      <c r="VNM77" s="103"/>
      <c r="VNN77" s="103"/>
      <c r="VNO77" s="103"/>
      <c r="VNP77" s="103"/>
      <c r="VNQ77" s="103"/>
      <c r="VNR77" s="103"/>
      <c r="VNS77" s="103"/>
      <c r="VNT77" s="103"/>
      <c r="VNU77" s="103"/>
      <c r="VNV77" s="103"/>
      <c r="VNW77" s="103"/>
      <c r="VNX77" s="103"/>
      <c r="VNY77" s="103"/>
      <c r="VNZ77" s="103"/>
      <c r="VOA77" s="103"/>
      <c r="VOB77" s="103"/>
      <c r="VOC77" s="103"/>
      <c r="VOD77" s="103"/>
      <c r="VOE77" s="103"/>
      <c r="VOF77" s="103"/>
      <c r="VOG77" s="103"/>
      <c r="VOH77" s="103"/>
      <c r="VOI77" s="103"/>
      <c r="VOJ77" s="103"/>
      <c r="VOK77" s="103"/>
      <c r="VOL77" s="103"/>
      <c r="VOM77" s="103"/>
      <c r="VON77" s="103"/>
      <c r="VOO77" s="103"/>
      <c r="VOP77" s="103"/>
      <c r="VOQ77" s="103"/>
      <c r="VOR77" s="103"/>
      <c r="VOS77" s="103"/>
      <c r="VOT77" s="103"/>
      <c r="VOU77" s="103"/>
      <c r="VOV77" s="103"/>
      <c r="VOW77" s="103"/>
      <c r="VOX77" s="103"/>
      <c r="VOY77" s="103"/>
      <c r="VOZ77" s="103"/>
      <c r="VPA77" s="103"/>
      <c r="VPB77" s="103"/>
      <c r="VPC77" s="103"/>
      <c r="VPD77" s="103"/>
      <c r="VPE77" s="103"/>
      <c r="VPF77" s="103"/>
      <c r="VPG77" s="103"/>
      <c r="VPH77" s="103"/>
      <c r="VPI77" s="103"/>
      <c r="VPJ77" s="103"/>
      <c r="VPK77" s="103"/>
      <c r="VPL77" s="103"/>
      <c r="VPM77" s="103"/>
      <c r="VPN77" s="103"/>
      <c r="VPO77" s="103"/>
      <c r="VPP77" s="103"/>
      <c r="VPQ77" s="103"/>
      <c r="VPR77" s="103"/>
      <c r="VPS77" s="103"/>
      <c r="VPT77" s="103"/>
      <c r="VPU77" s="103"/>
      <c r="VPV77" s="103"/>
      <c r="VPW77" s="103"/>
      <c r="VPX77" s="103"/>
      <c r="VPY77" s="103"/>
      <c r="VPZ77" s="103"/>
      <c r="VQA77" s="103"/>
      <c r="VQB77" s="103"/>
      <c r="VQC77" s="103"/>
      <c r="VQD77" s="103"/>
      <c r="VQE77" s="103"/>
      <c r="VQF77" s="103"/>
      <c r="VQG77" s="103"/>
      <c r="VQH77" s="103"/>
      <c r="VQI77" s="103"/>
      <c r="VQJ77" s="103"/>
      <c r="VQK77" s="103"/>
      <c r="VQL77" s="103"/>
      <c r="VQM77" s="103"/>
      <c r="VQN77" s="103"/>
      <c r="VQO77" s="103"/>
      <c r="VQP77" s="103"/>
      <c r="VQQ77" s="103"/>
      <c r="VQR77" s="103"/>
      <c r="VQS77" s="103"/>
      <c r="VQT77" s="103"/>
      <c r="VQU77" s="103"/>
      <c r="VQV77" s="103"/>
      <c r="VQW77" s="103"/>
      <c r="VQX77" s="103"/>
      <c r="VQY77" s="103"/>
      <c r="VQZ77" s="103"/>
      <c r="VRA77" s="103"/>
      <c r="VRB77" s="103"/>
      <c r="VRC77" s="103"/>
      <c r="VRD77" s="103"/>
      <c r="VRE77" s="103"/>
      <c r="VRF77" s="103"/>
      <c r="VRG77" s="103"/>
      <c r="VRH77" s="103"/>
      <c r="VRI77" s="103"/>
      <c r="VRJ77" s="103"/>
      <c r="VRK77" s="103"/>
      <c r="VRL77" s="103"/>
      <c r="VRM77" s="103"/>
      <c r="VRN77" s="103"/>
      <c r="VRO77" s="103"/>
      <c r="VRP77" s="103"/>
      <c r="VRQ77" s="103"/>
      <c r="VRR77" s="103"/>
      <c r="VRS77" s="103"/>
      <c r="VRT77" s="103"/>
      <c r="VRU77" s="103"/>
      <c r="VRV77" s="103"/>
      <c r="VRW77" s="103"/>
      <c r="VRX77" s="103"/>
      <c r="VRY77" s="103"/>
      <c r="VRZ77" s="103"/>
      <c r="VSA77" s="103"/>
      <c r="VSB77" s="103"/>
      <c r="VSC77" s="103"/>
      <c r="VSD77" s="103"/>
      <c r="VSE77" s="103"/>
      <c r="VSF77" s="103"/>
      <c r="VSG77" s="103"/>
      <c r="VSH77" s="103"/>
      <c r="VSI77" s="103"/>
      <c r="VSJ77" s="103"/>
      <c r="VSK77" s="103"/>
      <c r="VSL77" s="103"/>
      <c r="VSM77" s="103"/>
      <c r="VSN77" s="103"/>
      <c r="VSO77" s="103"/>
      <c r="VSP77" s="103"/>
      <c r="VSQ77" s="103"/>
      <c r="VSR77" s="103"/>
      <c r="VSS77" s="103"/>
      <c r="VST77" s="103"/>
      <c r="VSU77" s="103"/>
      <c r="VSV77" s="103"/>
      <c r="VSW77" s="103"/>
      <c r="VSX77" s="103"/>
      <c r="VSY77" s="103"/>
      <c r="VSZ77" s="103"/>
      <c r="VTA77" s="103"/>
      <c r="VTB77" s="103"/>
      <c r="VTC77" s="103"/>
      <c r="VTD77" s="103"/>
      <c r="VTE77" s="103"/>
      <c r="VTF77" s="103"/>
      <c r="VTG77" s="103"/>
      <c r="VTH77" s="103"/>
      <c r="VTI77" s="103"/>
      <c r="VTJ77" s="103"/>
      <c r="VTK77" s="103"/>
      <c r="VTL77" s="103"/>
      <c r="VTM77" s="103"/>
      <c r="VTN77" s="103"/>
      <c r="VTO77" s="103"/>
      <c r="VTP77" s="103"/>
      <c r="VTQ77" s="103"/>
      <c r="VTR77" s="103"/>
      <c r="VTS77" s="103"/>
      <c r="VTT77" s="103"/>
      <c r="VTU77" s="103"/>
      <c r="VTV77" s="103"/>
      <c r="VTW77" s="103"/>
      <c r="VTX77" s="103"/>
      <c r="VTY77" s="103"/>
      <c r="VTZ77" s="103"/>
      <c r="VUA77" s="103"/>
      <c r="VUB77" s="103"/>
      <c r="VUC77" s="103"/>
      <c r="VUD77" s="103"/>
      <c r="VUE77" s="103"/>
      <c r="VUF77" s="103"/>
      <c r="VUG77" s="103"/>
      <c r="VUH77" s="103"/>
      <c r="VUI77" s="103"/>
      <c r="VUJ77" s="103"/>
      <c r="VUK77" s="103"/>
      <c r="VUL77" s="103"/>
      <c r="VUM77" s="103"/>
      <c r="VUN77" s="103"/>
      <c r="VUO77" s="103"/>
      <c r="VUP77" s="103"/>
      <c r="VUQ77" s="103"/>
      <c r="VUR77" s="103"/>
      <c r="VUS77" s="103"/>
      <c r="VUT77" s="103"/>
      <c r="VUU77" s="103"/>
      <c r="VUV77" s="103"/>
      <c r="VUW77" s="103"/>
      <c r="VUX77" s="103"/>
      <c r="VUY77" s="103"/>
      <c r="VUZ77" s="103"/>
      <c r="VVA77" s="103"/>
      <c r="VVB77" s="103"/>
      <c r="VVC77" s="103"/>
      <c r="VVD77" s="103"/>
      <c r="VVE77" s="103"/>
      <c r="VVF77" s="103"/>
      <c r="VVG77" s="103"/>
      <c r="VVH77" s="103"/>
      <c r="VVI77" s="103"/>
      <c r="VVJ77" s="103"/>
      <c r="VVK77" s="103"/>
      <c r="VVL77" s="103"/>
      <c r="VVM77" s="103"/>
      <c r="VVN77" s="103"/>
      <c r="VVO77" s="103"/>
      <c r="VVP77" s="103"/>
      <c r="VVQ77" s="103"/>
      <c r="VVR77" s="103"/>
      <c r="VVS77" s="103"/>
      <c r="VVT77" s="103"/>
      <c r="VVU77" s="103"/>
      <c r="VVV77" s="103"/>
      <c r="VVW77" s="103"/>
      <c r="VVX77" s="103"/>
      <c r="VVY77" s="103"/>
      <c r="VVZ77" s="103"/>
      <c r="VWA77" s="103"/>
      <c r="VWB77" s="103"/>
      <c r="VWC77" s="103"/>
      <c r="VWD77" s="103"/>
      <c r="VWE77" s="103"/>
      <c r="VWF77" s="103"/>
      <c r="VWG77" s="103"/>
      <c r="VWH77" s="103"/>
      <c r="VWI77" s="103"/>
      <c r="VWJ77" s="103"/>
      <c r="VWK77" s="103"/>
      <c r="VWL77" s="103"/>
      <c r="VWM77" s="103"/>
      <c r="VWN77" s="103"/>
      <c r="VWO77" s="103"/>
      <c r="VWP77" s="103"/>
      <c r="VWQ77" s="103"/>
      <c r="VWR77" s="103"/>
      <c r="VWS77" s="103"/>
      <c r="VWT77" s="103"/>
      <c r="VWU77" s="103"/>
      <c r="VWV77" s="103"/>
      <c r="VWW77" s="103"/>
      <c r="VWX77" s="103"/>
      <c r="VWY77" s="103"/>
      <c r="VWZ77" s="103"/>
      <c r="VXA77" s="103"/>
      <c r="VXB77" s="103"/>
      <c r="VXC77" s="103"/>
      <c r="VXD77" s="103"/>
      <c r="VXE77" s="103"/>
      <c r="VXF77" s="103"/>
      <c r="VXG77" s="103"/>
      <c r="VXH77" s="103"/>
      <c r="VXI77" s="103"/>
      <c r="VXJ77" s="103"/>
      <c r="VXK77" s="103"/>
      <c r="VXL77" s="103"/>
      <c r="VXM77" s="103"/>
      <c r="VXN77" s="103"/>
      <c r="VXO77" s="103"/>
      <c r="VXP77" s="103"/>
      <c r="VXQ77" s="103"/>
      <c r="VXR77" s="103"/>
      <c r="VXS77" s="103"/>
      <c r="VXT77" s="103"/>
      <c r="VXU77" s="103"/>
      <c r="VXV77" s="103"/>
      <c r="VXW77" s="103"/>
      <c r="VXX77" s="103"/>
      <c r="VXY77" s="103"/>
      <c r="VXZ77" s="103"/>
      <c r="VYA77" s="103"/>
      <c r="VYB77" s="103"/>
      <c r="VYC77" s="103"/>
      <c r="VYD77" s="103"/>
      <c r="VYE77" s="103"/>
      <c r="VYF77" s="103"/>
      <c r="VYG77" s="103"/>
      <c r="VYH77" s="103"/>
      <c r="VYI77" s="103"/>
      <c r="VYJ77" s="103"/>
      <c r="VYK77" s="103"/>
      <c r="VYL77" s="103"/>
      <c r="VYM77" s="103"/>
      <c r="VYN77" s="103"/>
      <c r="VYO77" s="103"/>
      <c r="VYP77" s="103"/>
      <c r="VYQ77" s="103"/>
      <c r="VYR77" s="103"/>
      <c r="VYS77" s="103"/>
      <c r="VYT77" s="103"/>
      <c r="VYU77" s="103"/>
      <c r="VYV77" s="103"/>
      <c r="VYW77" s="103"/>
      <c r="VYX77" s="103"/>
      <c r="VYY77" s="103"/>
      <c r="VYZ77" s="103"/>
      <c r="VZA77" s="103"/>
      <c r="VZB77" s="103"/>
      <c r="VZC77" s="103"/>
      <c r="VZD77" s="103"/>
      <c r="VZE77" s="103"/>
      <c r="VZF77" s="103"/>
      <c r="VZG77" s="103"/>
      <c r="VZH77" s="103"/>
      <c r="VZI77" s="103"/>
      <c r="VZJ77" s="103"/>
      <c r="VZK77" s="103"/>
      <c r="VZL77" s="103"/>
      <c r="VZM77" s="103"/>
      <c r="VZN77" s="103"/>
      <c r="VZO77" s="103"/>
      <c r="VZP77" s="103"/>
      <c r="VZQ77" s="103"/>
      <c r="VZR77" s="103"/>
      <c r="VZS77" s="103"/>
      <c r="VZT77" s="103"/>
      <c r="VZU77" s="103"/>
      <c r="VZV77" s="103"/>
      <c r="VZW77" s="103"/>
      <c r="VZX77" s="103"/>
      <c r="VZY77" s="103"/>
      <c r="VZZ77" s="103"/>
      <c r="WAA77" s="103"/>
      <c r="WAB77" s="103"/>
      <c r="WAC77" s="103"/>
      <c r="WAD77" s="103"/>
      <c r="WAE77" s="103"/>
      <c r="WAF77" s="103"/>
      <c r="WAG77" s="103"/>
      <c r="WAH77" s="103"/>
      <c r="WAI77" s="103"/>
      <c r="WAJ77" s="103"/>
      <c r="WAK77" s="103"/>
      <c r="WAL77" s="103"/>
      <c r="WAM77" s="103"/>
      <c r="WAN77" s="103"/>
      <c r="WAO77" s="103"/>
      <c r="WAP77" s="103"/>
      <c r="WAQ77" s="103"/>
      <c r="WAR77" s="103"/>
      <c r="WAS77" s="103"/>
      <c r="WAT77" s="103"/>
      <c r="WAU77" s="103"/>
      <c r="WAV77" s="103"/>
      <c r="WAW77" s="103"/>
      <c r="WAX77" s="103"/>
      <c r="WAY77" s="103"/>
      <c r="WAZ77" s="103"/>
      <c r="WBA77" s="103"/>
      <c r="WBB77" s="103"/>
      <c r="WBC77" s="103"/>
      <c r="WBD77" s="103"/>
      <c r="WBE77" s="103"/>
      <c r="WBF77" s="103"/>
      <c r="WBG77" s="103"/>
      <c r="WBH77" s="103"/>
      <c r="WBI77" s="103"/>
      <c r="WBJ77" s="103"/>
      <c r="WBK77" s="103"/>
      <c r="WBL77" s="103"/>
      <c r="WBM77" s="103"/>
      <c r="WBN77" s="103"/>
      <c r="WBO77" s="103"/>
      <c r="WBP77" s="103"/>
      <c r="WBQ77" s="103"/>
      <c r="WBR77" s="103"/>
      <c r="WBS77" s="103"/>
      <c r="WBT77" s="103"/>
      <c r="WBU77" s="103"/>
      <c r="WBV77" s="103"/>
      <c r="WBW77" s="103"/>
      <c r="WBX77" s="103"/>
      <c r="WBY77" s="103"/>
      <c r="WBZ77" s="103"/>
      <c r="WCA77" s="103"/>
      <c r="WCB77" s="103"/>
      <c r="WCC77" s="103"/>
      <c r="WCD77" s="103"/>
      <c r="WCE77" s="103"/>
      <c r="WCF77" s="103"/>
      <c r="WCG77" s="103"/>
      <c r="WCH77" s="103"/>
      <c r="WCI77" s="103"/>
      <c r="WCJ77" s="103"/>
      <c r="WCK77" s="103"/>
      <c r="WCL77" s="103"/>
      <c r="WCM77" s="103"/>
      <c r="WCN77" s="103"/>
      <c r="WCO77" s="103"/>
      <c r="WCP77" s="103"/>
      <c r="WCQ77" s="103"/>
      <c r="WCR77" s="103"/>
      <c r="WCS77" s="103"/>
      <c r="WCT77" s="103"/>
      <c r="WCU77" s="103"/>
      <c r="WCV77" s="103"/>
      <c r="WCW77" s="103"/>
      <c r="WCX77" s="103"/>
      <c r="WCY77" s="103"/>
      <c r="WCZ77" s="103"/>
      <c r="WDA77" s="103"/>
      <c r="WDB77" s="103"/>
      <c r="WDC77" s="103"/>
      <c r="WDD77" s="103"/>
      <c r="WDE77" s="103"/>
      <c r="WDF77" s="103"/>
      <c r="WDG77" s="103"/>
      <c r="WDH77" s="103"/>
      <c r="WDI77" s="103"/>
      <c r="WDJ77" s="103"/>
      <c r="WDK77" s="103"/>
      <c r="WDL77" s="103"/>
      <c r="WDM77" s="103"/>
      <c r="WDN77" s="103"/>
      <c r="WDO77" s="103"/>
      <c r="WDP77" s="103"/>
      <c r="WDQ77" s="103"/>
      <c r="WDR77" s="103"/>
      <c r="WDS77" s="103"/>
      <c r="WDT77" s="103"/>
      <c r="WDU77" s="103"/>
      <c r="WDV77" s="103"/>
      <c r="WDW77" s="103"/>
      <c r="WDX77" s="103"/>
      <c r="WDY77" s="103"/>
      <c r="WDZ77" s="103"/>
      <c r="WEA77" s="103"/>
      <c r="WEB77" s="103"/>
      <c r="WEC77" s="103"/>
      <c r="WED77" s="103"/>
      <c r="WEE77" s="103"/>
      <c r="WEF77" s="103"/>
      <c r="WEG77" s="103"/>
      <c r="WEH77" s="103"/>
      <c r="WEI77" s="103"/>
      <c r="WEJ77" s="103"/>
      <c r="WEK77" s="103"/>
      <c r="WEL77" s="103"/>
      <c r="WEM77" s="103"/>
      <c r="WEN77" s="103"/>
      <c r="WEO77" s="103"/>
      <c r="WEP77" s="103"/>
      <c r="WEQ77" s="103"/>
      <c r="WER77" s="103"/>
      <c r="WES77" s="103"/>
      <c r="WET77" s="103"/>
      <c r="WEU77" s="103"/>
      <c r="WEV77" s="103"/>
      <c r="WEW77" s="103"/>
      <c r="WEX77" s="103"/>
      <c r="WEY77" s="103"/>
      <c r="WEZ77" s="103"/>
      <c r="WFA77" s="103"/>
      <c r="WFB77" s="103"/>
      <c r="WFC77" s="103"/>
      <c r="WFD77" s="103"/>
      <c r="WFE77" s="103"/>
      <c r="WFF77" s="103"/>
      <c r="WFG77" s="103"/>
      <c r="WFH77" s="103"/>
      <c r="WFI77" s="103"/>
      <c r="WFJ77" s="103"/>
      <c r="WFK77" s="103"/>
      <c r="WFL77" s="103"/>
      <c r="WFM77" s="103"/>
      <c r="WFN77" s="103"/>
      <c r="WFO77" s="103"/>
      <c r="WFP77" s="103"/>
      <c r="WFQ77" s="103"/>
      <c r="WFR77" s="103"/>
      <c r="WFS77" s="103"/>
      <c r="WFT77" s="103"/>
      <c r="WFU77" s="103"/>
      <c r="WFV77" s="103"/>
      <c r="WFW77" s="103"/>
      <c r="WFX77" s="103"/>
      <c r="WFY77" s="103"/>
      <c r="WFZ77" s="103"/>
      <c r="WGA77" s="103"/>
      <c r="WGB77" s="103"/>
      <c r="WGC77" s="103"/>
      <c r="WGD77" s="103"/>
      <c r="WGE77" s="103"/>
      <c r="WGF77" s="103"/>
      <c r="WGG77" s="103"/>
      <c r="WGH77" s="103"/>
      <c r="WGI77" s="103"/>
      <c r="WGJ77" s="103"/>
      <c r="WGK77" s="103"/>
      <c r="WGL77" s="103"/>
      <c r="WGM77" s="103"/>
      <c r="WGN77" s="103"/>
      <c r="WGO77" s="103"/>
      <c r="WGP77" s="103"/>
      <c r="WGQ77" s="103"/>
      <c r="WGR77" s="103"/>
      <c r="WGS77" s="103"/>
      <c r="WGT77" s="103"/>
      <c r="WGU77" s="103"/>
      <c r="WGV77" s="103"/>
      <c r="WGW77" s="103"/>
      <c r="WGX77" s="103"/>
      <c r="WGY77" s="103"/>
      <c r="WGZ77" s="103"/>
      <c r="WHA77" s="103"/>
      <c r="WHB77" s="103"/>
      <c r="WHC77" s="103"/>
      <c r="WHD77" s="103"/>
      <c r="WHE77" s="103"/>
      <c r="WHF77" s="103"/>
      <c r="WHG77" s="103"/>
      <c r="WHH77" s="103"/>
      <c r="WHI77" s="103"/>
      <c r="WHJ77" s="103"/>
      <c r="WHK77" s="103"/>
      <c r="WHL77" s="103"/>
      <c r="WHM77" s="103"/>
      <c r="WHN77" s="103"/>
      <c r="WHO77" s="103"/>
      <c r="WHP77" s="103"/>
      <c r="WHQ77" s="103"/>
      <c r="WHR77" s="103"/>
      <c r="WHS77" s="103"/>
      <c r="WHT77" s="103"/>
      <c r="WHU77" s="103"/>
      <c r="WHV77" s="103"/>
      <c r="WHW77" s="103"/>
      <c r="WHX77" s="103"/>
      <c r="WHY77" s="103"/>
      <c r="WHZ77" s="103"/>
      <c r="WIA77" s="103"/>
      <c r="WIB77" s="103"/>
      <c r="WIC77" s="103"/>
      <c r="WID77" s="103"/>
      <c r="WIE77" s="103"/>
      <c r="WIF77" s="103"/>
      <c r="WIG77" s="103"/>
      <c r="WIH77" s="103"/>
      <c r="WII77" s="103"/>
      <c r="WIJ77" s="103"/>
      <c r="WIK77" s="103"/>
      <c r="WIL77" s="103"/>
      <c r="WIM77" s="103"/>
      <c r="WIN77" s="103"/>
      <c r="WIO77" s="103"/>
      <c r="WIP77" s="103"/>
      <c r="WIQ77" s="103"/>
      <c r="WIR77" s="103"/>
      <c r="WIS77" s="103"/>
      <c r="WIT77" s="103"/>
      <c r="WIU77" s="103"/>
      <c r="WIV77" s="103"/>
      <c r="WIW77" s="103"/>
      <c r="WIX77" s="103"/>
      <c r="WIY77" s="103"/>
      <c r="WIZ77" s="103"/>
      <c r="WJA77" s="103"/>
      <c r="WJB77" s="103"/>
      <c r="WJC77" s="103"/>
      <c r="WJD77" s="103"/>
      <c r="WJE77" s="103"/>
      <c r="WJF77" s="103"/>
      <c r="WJG77" s="103"/>
      <c r="WJH77" s="103"/>
      <c r="WJI77" s="103"/>
      <c r="WJJ77" s="103"/>
      <c r="WJK77" s="103"/>
      <c r="WJL77" s="103"/>
      <c r="WJM77" s="103"/>
      <c r="WJN77" s="103"/>
      <c r="WJO77" s="103"/>
      <c r="WJP77" s="103"/>
      <c r="WJQ77" s="103"/>
      <c r="WJR77" s="103"/>
      <c r="WJS77" s="103"/>
      <c r="WJT77" s="103"/>
      <c r="WJU77" s="103"/>
      <c r="WJV77" s="103"/>
      <c r="WJW77" s="103"/>
      <c r="WJX77" s="103"/>
      <c r="WJY77" s="103"/>
      <c r="WJZ77" s="103"/>
      <c r="WKA77" s="103"/>
      <c r="WKB77" s="103"/>
      <c r="WKC77" s="103"/>
      <c r="WKD77" s="103"/>
      <c r="WKE77" s="103"/>
      <c r="WKF77" s="103"/>
      <c r="WKG77" s="103"/>
      <c r="WKH77" s="103"/>
      <c r="WKI77" s="103"/>
      <c r="WKJ77" s="103"/>
      <c r="WKK77" s="103"/>
      <c r="WKL77" s="103"/>
      <c r="WKM77" s="103"/>
      <c r="WKN77" s="103"/>
      <c r="WKO77" s="103"/>
      <c r="WKP77" s="103"/>
      <c r="WKQ77" s="103"/>
      <c r="WKR77" s="103"/>
      <c r="WKS77" s="103"/>
      <c r="WKT77" s="103"/>
      <c r="WKU77" s="103"/>
      <c r="WKV77" s="103"/>
      <c r="WKW77" s="103"/>
      <c r="WKX77" s="103"/>
      <c r="WKY77" s="103"/>
      <c r="WKZ77" s="103"/>
      <c r="WLA77" s="103"/>
      <c r="WLB77" s="103"/>
      <c r="WLC77" s="103"/>
      <c r="WLD77" s="103"/>
      <c r="WLE77" s="103"/>
      <c r="WLF77" s="103"/>
      <c r="WLG77" s="103"/>
      <c r="WLH77" s="103"/>
      <c r="WLI77" s="103"/>
      <c r="WLJ77" s="103"/>
      <c r="WLK77" s="103"/>
      <c r="WLL77" s="103"/>
      <c r="WLM77" s="103"/>
      <c r="WLN77" s="103"/>
      <c r="WLO77" s="103"/>
      <c r="WLP77" s="103"/>
      <c r="WLQ77" s="103"/>
      <c r="WLR77" s="103"/>
      <c r="WLS77" s="103"/>
      <c r="WLT77" s="103"/>
      <c r="WLU77" s="103"/>
      <c r="WLV77" s="103"/>
      <c r="WLW77" s="103"/>
      <c r="WLX77" s="103"/>
      <c r="WLY77" s="103"/>
      <c r="WLZ77" s="103"/>
      <c r="WMA77" s="103"/>
      <c r="WMB77" s="103"/>
      <c r="WMC77" s="103"/>
      <c r="WMD77" s="103"/>
      <c r="WME77" s="103"/>
      <c r="WMF77" s="103"/>
      <c r="WMG77" s="103"/>
      <c r="WMH77" s="103"/>
      <c r="WMI77" s="103"/>
      <c r="WMJ77" s="103"/>
      <c r="WMK77" s="103"/>
      <c r="WML77" s="103"/>
      <c r="WMM77" s="103"/>
      <c r="WMN77" s="103"/>
      <c r="WMO77" s="103"/>
      <c r="WMP77" s="103"/>
      <c r="WMQ77" s="103"/>
      <c r="WMR77" s="103"/>
      <c r="WMS77" s="103"/>
      <c r="WMT77" s="103"/>
      <c r="WMU77" s="103"/>
      <c r="WMV77" s="103"/>
      <c r="WMW77" s="103"/>
      <c r="WMX77" s="103"/>
      <c r="WMY77" s="103"/>
      <c r="WMZ77" s="103"/>
      <c r="WNA77" s="103"/>
      <c r="WNB77" s="103"/>
      <c r="WNC77" s="103"/>
      <c r="WND77" s="103"/>
      <c r="WNE77" s="103"/>
      <c r="WNF77" s="103"/>
      <c r="WNG77" s="103"/>
      <c r="WNH77" s="103"/>
      <c r="WNI77" s="103"/>
      <c r="WNJ77" s="103"/>
      <c r="WNK77" s="103"/>
      <c r="WNL77" s="103"/>
      <c r="WNM77" s="103"/>
      <c r="WNN77" s="103"/>
      <c r="WNO77" s="103"/>
      <c r="WNP77" s="103"/>
      <c r="WNQ77" s="103"/>
      <c r="WNR77" s="103"/>
      <c r="WNS77" s="103"/>
      <c r="WNT77" s="103"/>
      <c r="WNU77" s="103"/>
      <c r="WNV77" s="103"/>
      <c r="WNW77" s="103"/>
      <c r="WNX77" s="103"/>
      <c r="WNY77" s="103"/>
      <c r="WNZ77" s="103"/>
      <c r="WOA77" s="103"/>
      <c r="WOB77" s="103"/>
      <c r="WOC77" s="103"/>
      <c r="WOD77" s="103"/>
      <c r="WOE77" s="103"/>
      <c r="WOF77" s="103"/>
      <c r="WOG77" s="103"/>
      <c r="WOH77" s="103"/>
      <c r="WOI77" s="103"/>
      <c r="WOJ77" s="103"/>
      <c r="WOK77" s="103"/>
      <c r="WOL77" s="103"/>
      <c r="WOM77" s="103"/>
      <c r="WON77" s="103"/>
      <c r="WOO77" s="103"/>
      <c r="WOP77" s="103"/>
      <c r="WOQ77" s="103"/>
      <c r="WOR77" s="103"/>
      <c r="WOS77" s="103"/>
      <c r="WOT77" s="103"/>
      <c r="WOU77" s="103"/>
      <c r="WOV77" s="103"/>
      <c r="WOW77" s="103"/>
      <c r="WOX77" s="103"/>
      <c r="WOY77" s="103"/>
      <c r="WOZ77" s="103"/>
      <c r="WPA77" s="103"/>
      <c r="WPB77" s="103"/>
      <c r="WPC77" s="103"/>
      <c r="WPD77" s="103"/>
      <c r="WPE77" s="103"/>
      <c r="WPF77" s="103"/>
      <c r="WPG77" s="103"/>
      <c r="WPH77" s="103"/>
      <c r="WPI77" s="103"/>
      <c r="WPJ77" s="103"/>
      <c r="WPK77" s="103"/>
      <c r="WPL77" s="103"/>
      <c r="WPM77" s="103"/>
      <c r="WPN77" s="103"/>
      <c r="WPO77" s="103"/>
      <c r="WPP77" s="103"/>
      <c r="WPQ77" s="103"/>
      <c r="WPR77" s="103"/>
      <c r="WPS77" s="103"/>
      <c r="WPT77" s="103"/>
      <c r="WPU77" s="103"/>
      <c r="WPV77" s="103"/>
      <c r="WPW77" s="103"/>
      <c r="WPX77" s="103"/>
      <c r="WPY77" s="103"/>
      <c r="WPZ77" s="103"/>
      <c r="WQA77" s="103"/>
      <c r="WQB77" s="103"/>
      <c r="WQC77" s="103"/>
      <c r="WQD77" s="103"/>
      <c r="WQE77" s="103"/>
      <c r="WQF77" s="103"/>
      <c r="WQG77" s="103"/>
      <c r="WQH77" s="103"/>
      <c r="WQI77" s="103"/>
      <c r="WQJ77" s="103"/>
      <c r="WQK77" s="103"/>
      <c r="WQL77" s="103"/>
      <c r="WQM77" s="103"/>
      <c r="WQN77" s="103"/>
      <c r="WQO77" s="103"/>
      <c r="WQP77" s="103"/>
      <c r="WQQ77" s="103"/>
      <c r="WQR77" s="103"/>
      <c r="WQS77" s="103"/>
      <c r="WQT77" s="103"/>
      <c r="WQU77" s="103"/>
      <c r="WQV77" s="103"/>
      <c r="WQW77" s="103"/>
      <c r="WQX77" s="103"/>
      <c r="WQY77" s="103"/>
      <c r="WQZ77" s="103"/>
      <c r="WRA77" s="103"/>
      <c r="WRB77" s="103"/>
      <c r="WRC77" s="103"/>
      <c r="WRD77" s="103"/>
      <c r="WRE77" s="103"/>
      <c r="WRF77" s="103"/>
      <c r="WRG77" s="103"/>
      <c r="WRH77" s="103"/>
      <c r="WRI77" s="103"/>
      <c r="WRJ77" s="103"/>
      <c r="WRK77" s="103"/>
      <c r="WRL77" s="103"/>
      <c r="WRM77" s="103"/>
      <c r="WRN77" s="103"/>
      <c r="WRO77" s="103"/>
      <c r="WRP77" s="103"/>
      <c r="WRQ77" s="103"/>
      <c r="WRR77" s="103"/>
      <c r="WRS77" s="103"/>
      <c r="WRT77" s="103"/>
      <c r="WRU77" s="103"/>
      <c r="WRV77" s="103"/>
      <c r="WRW77" s="103"/>
      <c r="WRX77" s="103"/>
      <c r="WRY77" s="103"/>
      <c r="WRZ77" s="103"/>
      <c r="WSA77" s="103"/>
      <c r="WSB77" s="103"/>
      <c r="WSC77" s="103"/>
      <c r="WSD77" s="103"/>
      <c r="WSE77" s="103"/>
      <c r="WSF77" s="103"/>
      <c r="WSG77" s="103"/>
      <c r="WSH77" s="103"/>
      <c r="WSI77" s="103"/>
      <c r="WSJ77" s="103"/>
      <c r="WSK77" s="103"/>
      <c r="WSL77" s="103"/>
      <c r="WSM77" s="103"/>
      <c r="WSN77" s="103"/>
      <c r="WSO77" s="103"/>
      <c r="WSP77" s="103"/>
      <c r="WSQ77" s="103"/>
      <c r="WSR77" s="103"/>
      <c r="WSS77" s="103"/>
      <c r="WST77" s="103"/>
      <c r="WSU77" s="103"/>
      <c r="WSV77" s="103"/>
      <c r="WSW77" s="103"/>
      <c r="WSX77" s="103"/>
      <c r="WSY77" s="103"/>
      <c r="WSZ77" s="103"/>
      <c r="WTA77" s="103"/>
      <c r="WTB77" s="103"/>
      <c r="WTC77" s="103"/>
      <c r="WTD77" s="103"/>
      <c r="WTE77" s="103"/>
      <c r="WTF77" s="103"/>
      <c r="WTG77" s="103"/>
      <c r="WTH77" s="103"/>
      <c r="WTI77" s="103"/>
      <c r="WTJ77" s="103"/>
      <c r="WTK77" s="103"/>
      <c r="WTL77" s="103"/>
      <c r="WTM77" s="103"/>
      <c r="WTN77" s="103"/>
      <c r="WTO77" s="103"/>
      <c r="WTP77" s="103"/>
      <c r="WTQ77" s="103"/>
      <c r="WTR77" s="103"/>
      <c r="WTS77" s="103"/>
      <c r="WTT77" s="103"/>
      <c r="WTU77" s="103"/>
      <c r="WTV77" s="103"/>
      <c r="WTW77" s="103"/>
      <c r="WTX77" s="103"/>
      <c r="WTY77" s="103"/>
      <c r="WTZ77" s="103"/>
      <c r="WUA77" s="103"/>
      <c r="WUB77" s="103"/>
      <c r="WUC77" s="103"/>
      <c r="WUD77" s="103"/>
      <c r="WUE77" s="103"/>
      <c r="WUF77" s="103"/>
      <c r="WUG77" s="103"/>
      <c r="WUH77" s="103"/>
      <c r="WUI77" s="103"/>
      <c r="WUJ77" s="103"/>
      <c r="WUK77" s="103"/>
      <c r="WUL77" s="103"/>
      <c r="WUM77" s="103"/>
      <c r="WUN77" s="103"/>
      <c r="WUO77" s="103"/>
      <c r="WUP77" s="103"/>
      <c r="WUQ77" s="103"/>
      <c r="WUR77" s="103"/>
      <c r="WUS77" s="103"/>
      <c r="WUT77" s="103"/>
      <c r="WUU77" s="103"/>
      <c r="WUV77" s="103"/>
      <c r="WUW77" s="103"/>
      <c r="WUX77" s="103"/>
      <c r="WUY77" s="103"/>
      <c r="WUZ77" s="103"/>
      <c r="WVA77" s="103"/>
      <c r="WVB77" s="103"/>
      <c r="WVC77" s="103"/>
      <c r="WVD77" s="103"/>
      <c r="WVE77" s="103"/>
      <c r="WVF77" s="103"/>
      <c r="WVG77" s="103"/>
      <c r="WVH77" s="103"/>
      <c r="WVI77" s="103"/>
      <c r="WVJ77" s="103"/>
      <c r="WVK77" s="103"/>
      <c r="WVL77" s="103"/>
      <c r="WVM77" s="103"/>
      <c r="WVN77" s="103"/>
      <c r="WVO77" s="103"/>
      <c r="WVP77" s="103"/>
      <c r="WVQ77" s="103"/>
      <c r="WVR77" s="103"/>
      <c r="WVS77" s="103"/>
      <c r="WVT77" s="103"/>
      <c r="WVU77" s="103"/>
      <c r="WVV77" s="103"/>
      <c r="WVW77" s="103"/>
      <c r="WVX77" s="103"/>
      <c r="WVY77" s="103"/>
      <c r="WVZ77" s="103"/>
      <c r="WWA77" s="103"/>
      <c r="WWB77" s="103"/>
      <c r="WWC77" s="103"/>
      <c r="WWD77" s="103"/>
      <c r="WWE77" s="103"/>
      <c r="WWF77" s="103"/>
      <c r="WWG77" s="103"/>
      <c r="WWH77" s="103"/>
      <c r="WWI77" s="103"/>
      <c r="WWJ77" s="103"/>
      <c r="WWK77" s="103"/>
      <c r="WWL77" s="103"/>
      <c r="WWM77" s="103"/>
      <c r="WWN77" s="103"/>
      <c r="WWO77" s="103"/>
      <c r="WWP77" s="103"/>
      <c r="WWQ77" s="103"/>
      <c r="WWR77" s="103"/>
      <c r="WWS77" s="103"/>
      <c r="WWT77" s="103"/>
      <c r="WWU77" s="103"/>
      <c r="WWV77" s="103"/>
      <c r="WWW77" s="103"/>
      <c r="WWX77" s="103"/>
      <c r="WWY77" s="103"/>
      <c r="WWZ77" s="103"/>
      <c r="WXA77" s="103"/>
      <c r="WXB77" s="103"/>
      <c r="WXC77" s="103"/>
      <c r="WXD77" s="103"/>
      <c r="WXE77" s="103"/>
      <c r="WXF77" s="103"/>
      <c r="WXG77" s="103"/>
      <c r="WXH77" s="103"/>
      <c r="WXI77" s="103"/>
      <c r="WXJ77" s="103"/>
      <c r="WXK77" s="103"/>
      <c r="WXL77" s="103"/>
      <c r="WXM77" s="103"/>
      <c r="WXN77" s="103"/>
      <c r="WXO77" s="103"/>
      <c r="WXP77" s="103"/>
      <c r="WXQ77" s="103"/>
      <c r="WXR77" s="103"/>
      <c r="WXS77" s="103"/>
      <c r="WXT77" s="103"/>
      <c r="WXU77" s="103"/>
      <c r="WXV77" s="103"/>
      <c r="WXW77" s="103"/>
      <c r="WXX77" s="103"/>
      <c r="WXY77" s="103"/>
      <c r="WXZ77" s="103"/>
      <c r="WYA77" s="103"/>
      <c r="WYB77" s="103"/>
      <c r="WYC77" s="103"/>
      <c r="WYD77" s="103"/>
      <c r="WYE77" s="103"/>
      <c r="WYF77" s="103"/>
      <c r="WYG77" s="103"/>
      <c r="WYH77" s="103"/>
      <c r="WYI77" s="103"/>
      <c r="WYJ77" s="103"/>
      <c r="WYK77" s="103"/>
      <c r="WYL77" s="103"/>
      <c r="WYM77" s="103"/>
      <c r="WYN77" s="103"/>
      <c r="WYO77" s="103"/>
      <c r="WYP77" s="103"/>
      <c r="WYQ77" s="103"/>
      <c r="WYR77" s="103"/>
      <c r="WYS77" s="103"/>
      <c r="WYT77" s="103"/>
      <c r="WYU77" s="103"/>
      <c r="WYV77" s="103"/>
      <c r="WYW77" s="103"/>
      <c r="WYX77" s="103"/>
      <c r="WYY77" s="103"/>
      <c r="WYZ77" s="103"/>
      <c r="WZA77" s="103"/>
      <c r="WZB77" s="103"/>
      <c r="WZC77" s="103"/>
      <c r="WZD77" s="103"/>
      <c r="WZE77" s="103"/>
      <c r="WZF77" s="103"/>
      <c r="WZG77" s="103"/>
      <c r="WZH77" s="103"/>
      <c r="WZI77" s="103"/>
      <c r="WZJ77" s="103"/>
      <c r="WZK77" s="103"/>
      <c r="WZL77" s="103"/>
      <c r="WZM77" s="103"/>
      <c r="WZN77" s="103"/>
      <c r="WZO77" s="103"/>
      <c r="WZP77" s="103"/>
      <c r="WZQ77" s="103"/>
      <c r="WZR77" s="103"/>
      <c r="WZS77" s="103"/>
      <c r="WZT77" s="103"/>
      <c r="WZU77" s="103"/>
      <c r="WZV77" s="103"/>
      <c r="WZW77" s="103"/>
      <c r="WZX77" s="103"/>
      <c r="WZY77" s="103"/>
      <c r="WZZ77" s="103"/>
      <c r="XAA77" s="103"/>
      <c r="XAB77" s="103"/>
      <c r="XAC77" s="103"/>
      <c r="XAD77" s="103"/>
      <c r="XAE77" s="103"/>
      <c r="XAF77" s="103"/>
      <c r="XAG77" s="103"/>
      <c r="XAH77" s="103"/>
      <c r="XAI77" s="103"/>
      <c r="XAJ77" s="103"/>
      <c r="XAK77" s="103"/>
      <c r="XAL77" s="103"/>
      <c r="XAM77" s="103"/>
      <c r="XAN77" s="103"/>
      <c r="XAO77" s="103"/>
      <c r="XAP77" s="103"/>
      <c r="XAQ77" s="103"/>
      <c r="XAR77" s="103"/>
      <c r="XAS77" s="103"/>
      <c r="XAT77" s="103"/>
      <c r="XAU77" s="103"/>
      <c r="XAV77" s="103"/>
      <c r="XAW77" s="103"/>
      <c r="XAX77" s="103"/>
      <c r="XAY77" s="103"/>
      <c r="XAZ77" s="103"/>
      <c r="XBA77" s="103"/>
      <c r="XBB77" s="103"/>
      <c r="XBC77" s="103"/>
      <c r="XBD77" s="103"/>
      <c r="XBE77" s="103"/>
      <c r="XBF77" s="103"/>
      <c r="XBG77" s="103"/>
      <c r="XBH77" s="103"/>
      <c r="XBI77" s="103"/>
      <c r="XBJ77" s="103"/>
      <c r="XBK77" s="103"/>
      <c r="XBL77" s="103"/>
      <c r="XBM77" s="103"/>
      <c r="XBN77" s="103"/>
      <c r="XBO77" s="103"/>
      <c r="XBP77" s="103"/>
      <c r="XBQ77" s="103"/>
      <c r="XBR77" s="103"/>
      <c r="XBS77" s="103"/>
      <c r="XBT77" s="103"/>
      <c r="XBU77" s="103"/>
      <c r="XBV77" s="103"/>
      <c r="XBW77" s="103"/>
      <c r="XBX77" s="103"/>
      <c r="XBY77" s="103"/>
      <c r="XBZ77" s="103"/>
      <c r="XCA77" s="103"/>
      <c r="XCB77" s="103"/>
      <c r="XCC77" s="103"/>
      <c r="XCD77" s="103"/>
      <c r="XCE77" s="103"/>
      <c r="XCF77" s="103"/>
      <c r="XCG77" s="103"/>
      <c r="XCH77" s="103"/>
      <c r="XCI77" s="103"/>
      <c r="XCJ77" s="103"/>
      <c r="XCK77" s="103"/>
      <c r="XCL77" s="103"/>
      <c r="XCM77" s="103"/>
      <c r="XCN77" s="103"/>
      <c r="XCO77" s="103"/>
      <c r="XCP77" s="103"/>
      <c r="XCQ77" s="103"/>
      <c r="XCR77" s="103"/>
      <c r="XCS77" s="103"/>
      <c r="XCT77" s="103"/>
      <c r="XCU77" s="103"/>
      <c r="XCV77" s="103"/>
      <c r="XCW77" s="103"/>
      <c r="XCX77" s="103"/>
      <c r="XCY77" s="103"/>
      <c r="XCZ77" s="103"/>
      <c r="XDA77" s="103"/>
      <c r="XDB77" s="103"/>
      <c r="XDC77" s="103"/>
      <c r="XDD77" s="103"/>
      <c r="XDE77" s="103"/>
      <c r="XDF77" s="103"/>
      <c r="XDG77" s="103"/>
      <c r="XDH77" s="103"/>
      <c r="XDI77" s="103"/>
      <c r="XDJ77" s="103"/>
      <c r="XDK77" s="103"/>
      <c r="XDL77" s="103"/>
      <c r="XDM77" s="103"/>
      <c r="XDN77" s="103"/>
      <c r="XDO77" s="103"/>
      <c r="XDP77" s="103"/>
      <c r="XDQ77" s="103"/>
      <c r="XDR77" s="103"/>
      <c r="XDS77" s="103"/>
      <c r="XDT77" s="103"/>
      <c r="XDU77" s="103"/>
      <c r="XDV77" s="103"/>
      <c r="XDW77" s="103"/>
      <c r="XDX77" s="103"/>
      <c r="XDY77" s="103"/>
      <c r="XDZ77" s="103"/>
      <c r="XEA77" s="103"/>
      <c r="XEB77" s="103"/>
      <c r="XEC77" s="103"/>
      <c r="XED77" s="103"/>
      <c r="XEE77" s="103"/>
      <c r="XEF77" s="103"/>
      <c r="XEG77" s="103"/>
      <c r="XEH77" s="103"/>
      <c r="XEI77" s="103"/>
      <c r="XEJ77" s="103"/>
      <c r="XEK77" s="103"/>
      <c r="XEL77" s="103"/>
      <c r="XEM77" s="103"/>
      <c r="XEN77" s="103"/>
      <c r="XEO77" s="103"/>
      <c r="XEP77" s="103"/>
      <c r="XEQ77" s="103"/>
      <c r="XER77" s="103"/>
      <c r="XES77" s="103"/>
    </row>
    <row r="78" spans="1:16373">
      <c r="A78" s="111" t="s">
        <v>81</v>
      </c>
      <c r="B78" s="111" t="s">
        <v>132</v>
      </c>
      <c r="C78" s="111" t="s">
        <v>118</v>
      </c>
      <c r="D78" s="111" t="s">
        <v>137</v>
      </c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03"/>
      <c r="CE78" s="103"/>
      <c r="CF78" s="103"/>
      <c r="CG78" s="103"/>
      <c r="CH78" s="103"/>
      <c r="CI78" s="103"/>
      <c r="CJ78" s="103"/>
      <c r="CK78" s="103"/>
      <c r="CL78" s="103"/>
      <c r="CM78" s="103"/>
      <c r="CN78" s="103"/>
      <c r="CO78" s="103"/>
      <c r="CP78" s="103"/>
      <c r="CQ78" s="103"/>
      <c r="CR78" s="103"/>
      <c r="CS78" s="103"/>
      <c r="CT78" s="103"/>
      <c r="CU78" s="103"/>
      <c r="CV78" s="103"/>
      <c r="CW78" s="103"/>
      <c r="CX78" s="103"/>
      <c r="CY78" s="103"/>
      <c r="CZ78" s="103"/>
      <c r="DA78" s="103"/>
      <c r="DB78" s="103"/>
      <c r="DC78" s="103"/>
      <c r="DD78" s="103"/>
      <c r="DE78" s="103"/>
      <c r="DF78" s="103"/>
      <c r="DG78" s="103"/>
      <c r="DH78" s="103"/>
      <c r="DI78" s="103"/>
      <c r="DJ78" s="103"/>
      <c r="DK78" s="103"/>
      <c r="DL78" s="103"/>
      <c r="DM78" s="103"/>
      <c r="DN78" s="103"/>
      <c r="DO78" s="103"/>
      <c r="DP78" s="103"/>
      <c r="DQ78" s="103"/>
      <c r="DR78" s="103"/>
      <c r="DS78" s="103"/>
      <c r="DT78" s="103"/>
      <c r="DU78" s="103"/>
      <c r="DV78" s="103"/>
      <c r="DW78" s="103"/>
      <c r="DX78" s="103"/>
      <c r="DY78" s="103"/>
      <c r="DZ78" s="103"/>
      <c r="EA78" s="103"/>
      <c r="EB78" s="103"/>
      <c r="EC78" s="103"/>
      <c r="ED78" s="103"/>
      <c r="EE78" s="103"/>
      <c r="EF78" s="103"/>
      <c r="EG78" s="103"/>
      <c r="EH78" s="103"/>
      <c r="EI78" s="103"/>
      <c r="EJ78" s="103"/>
      <c r="EK78" s="103"/>
      <c r="EL78" s="103"/>
      <c r="EM78" s="103"/>
      <c r="EN78" s="103"/>
      <c r="EO78" s="103"/>
      <c r="EP78" s="103"/>
      <c r="EQ78" s="103"/>
      <c r="ER78" s="103"/>
      <c r="ES78" s="103"/>
      <c r="ET78" s="103"/>
      <c r="EU78" s="103"/>
      <c r="EV78" s="103"/>
      <c r="EW78" s="103"/>
      <c r="EX78" s="103"/>
      <c r="EY78" s="103"/>
      <c r="EZ78" s="103"/>
      <c r="FA78" s="103"/>
      <c r="FB78" s="103"/>
      <c r="FC78" s="103"/>
      <c r="FD78" s="103"/>
      <c r="FE78" s="103"/>
      <c r="FF78" s="103"/>
      <c r="FG78" s="103"/>
      <c r="FH78" s="103"/>
      <c r="FI78" s="103"/>
      <c r="FJ78" s="103"/>
      <c r="FK78" s="103"/>
      <c r="FL78" s="103"/>
      <c r="FM78" s="103"/>
      <c r="FN78" s="103"/>
      <c r="FO78" s="103"/>
      <c r="FP78" s="103"/>
      <c r="FQ78" s="103"/>
      <c r="FR78" s="103"/>
      <c r="FS78" s="103"/>
      <c r="FT78" s="103"/>
      <c r="FU78" s="103"/>
      <c r="FV78" s="103"/>
      <c r="FW78" s="103"/>
      <c r="FX78" s="103"/>
      <c r="FY78" s="103"/>
      <c r="FZ78" s="103"/>
      <c r="GA78" s="103"/>
      <c r="GB78" s="103"/>
      <c r="GC78" s="103"/>
      <c r="GD78" s="103"/>
      <c r="GE78" s="103"/>
      <c r="GF78" s="103"/>
      <c r="GG78" s="103"/>
      <c r="GH78" s="103"/>
      <c r="GI78" s="103"/>
      <c r="GJ78" s="103"/>
      <c r="GK78" s="103"/>
      <c r="GL78" s="103"/>
      <c r="GM78" s="103"/>
      <c r="GN78" s="103"/>
      <c r="GO78" s="103"/>
      <c r="GP78" s="103"/>
      <c r="GQ78" s="103"/>
      <c r="GR78" s="103"/>
      <c r="GS78" s="103"/>
      <c r="GT78" s="103"/>
      <c r="GU78" s="103"/>
      <c r="GV78" s="103"/>
      <c r="GW78" s="103"/>
      <c r="GX78" s="103"/>
      <c r="GY78" s="103"/>
      <c r="GZ78" s="103"/>
      <c r="HA78" s="103"/>
      <c r="HB78" s="103"/>
      <c r="HC78" s="103"/>
      <c r="HD78" s="103"/>
      <c r="HE78" s="103"/>
      <c r="HF78" s="103"/>
      <c r="HG78" s="103"/>
      <c r="HH78" s="103"/>
      <c r="HI78" s="103"/>
      <c r="HJ78" s="103"/>
      <c r="HK78" s="103"/>
      <c r="HL78" s="103"/>
      <c r="HM78" s="103"/>
      <c r="HN78" s="103"/>
      <c r="HO78" s="103"/>
      <c r="HP78" s="103"/>
      <c r="HQ78" s="103"/>
      <c r="HR78" s="103"/>
      <c r="HS78" s="103"/>
      <c r="HT78" s="103"/>
      <c r="HU78" s="103"/>
      <c r="HV78" s="103"/>
      <c r="HW78" s="103"/>
      <c r="HX78" s="103"/>
      <c r="HY78" s="103"/>
      <c r="HZ78" s="103"/>
      <c r="IA78" s="103"/>
      <c r="IB78" s="103"/>
      <c r="IC78" s="103"/>
      <c r="ID78" s="103"/>
      <c r="IE78" s="103"/>
      <c r="IF78" s="103"/>
      <c r="IG78" s="103"/>
      <c r="IH78" s="103"/>
      <c r="II78" s="103"/>
      <c r="IJ78" s="103"/>
      <c r="IK78" s="103"/>
      <c r="IL78" s="103"/>
      <c r="IM78" s="103"/>
      <c r="IN78" s="103"/>
      <c r="IO78" s="103"/>
      <c r="IP78" s="103"/>
      <c r="IQ78" s="103"/>
      <c r="IR78" s="103"/>
      <c r="IS78" s="103"/>
      <c r="IT78" s="103"/>
      <c r="IU78" s="103"/>
      <c r="IV78" s="103"/>
      <c r="IW78" s="103"/>
      <c r="IX78" s="103"/>
      <c r="IY78" s="103"/>
      <c r="IZ78" s="103"/>
      <c r="JA78" s="103"/>
      <c r="JB78" s="103"/>
      <c r="JC78" s="103"/>
      <c r="JD78" s="103"/>
      <c r="JE78" s="103"/>
      <c r="JF78" s="103"/>
      <c r="JG78" s="103"/>
      <c r="JH78" s="103"/>
      <c r="JI78" s="103"/>
      <c r="JJ78" s="103"/>
      <c r="JK78" s="103"/>
      <c r="JL78" s="103"/>
      <c r="JM78" s="103"/>
      <c r="JN78" s="103"/>
      <c r="JO78" s="103"/>
      <c r="JP78" s="103"/>
      <c r="JQ78" s="103"/>
      <c r="JR78" s="103"/>
      <c r="JS78" s="103"/>
      <c r="JT78" s="103"/>
      <c r="JU78" s="103"/>
      <c r="JV78" s="103"/>
      <c r="JW78" s="103"/>
      <c r="JX78" s="103"/>
      <c r="JY78" s="103"/>
      <c r="JZ78" s="103"/>
      <c r="KA78" s="103"/>
      <c r="KB78" s="103"/>
      <c r="KC78" s="103"/>
      <c r="KD78" s="103"/>
      <c r="KE78" s="103"/>
      <c r="KF78" s="103"/>
      <c r="KG78" s="103"/>
      <c r="KH78" s="103"/>
      <c r="KI78" s="103"/>
      <c r="KJ78" s="103"/>
      <c r="KK78" s="103"/>
      <c r="KL78" s="103"/>
      <c r="KM78" s="103"/>
      <c r="KN78" s="103"/>
      <c r="KO78" s="103"/>
      <c r="KP78" s="103"/>
      <c r="KQ78" s="103"/>
      <c r="KR78" s="103"/>
      <c r="KS78" s="103"/>
      <c r="KT78" s="103"/>
      <c r="KU78" s="103"/>
      <c r="KV78" s="103"/>
      <c r="KW78" s="103"/>
      <c r="KX78" s="103"/>
      <c r="KY78" s="103"/>
      <c r="KZ78" s="103"/>
      <c r="LA78" s="103"/>
      <c r="LB78" s="103"/>
      <c r="LC78" s="103"/>
      <c r="LD78" s="103"/>
      <c r="LE78" s="103"/>
      <c r="LF78" s="103"/>
      <c r="LG78" s="103"/>
      <c r="LH78" s="103"/>
      <c r="LI78" s="103"/>
      <c r="LJ78" s="103"/>
      <c r="LK78" s="103"/>
      <c r="LL78" s="103"/>
      <c r="LM78" s="103"/>
      <c r="LN78" s="103"/>
      <c r="LO78" s="103"/>
      <c r="LP78" s="103"/>
      <c r="LQ78" s="103"/>
      <c r="LR78" s="103"/>
      <c r="LS78" s="103"/>
      <c r="LT78" s="103"/>
      <c r="LU78" s="103"/>
      <c r="LV78" s="103"/>
      <c r="LW78" s="103"/>
      <c r="LX78" s="103"/>
      <c r="LY78" s="103"/>
      <c r="LZ78" s="103"/>
      <c r="MA78" s="103"/>
      <c r="MB78" s="103"/>
      <c r="MC78" s="103"/>
      <c r="MD78" s="103"/>
      <c r="ME78" s="103"/>
      <c r="MF78" s="103"/>
      <c r="MG78" s="103"/>
      <c r="MH78" s="103"/>
      <c r="MI78" s="103"/>
      <c r="MJ78" s="103"/>
      <c r="MK78" s="103"/>
      <c r="ML78" s="103"/>
      <c r="MM78" s="103"/>
      <c r="MN78" s="103"/>
      <c r="MO78" s="103"/>
      <c r="MP78" s="103"/>
      <c r="MQ78" s="103"/>
      <c r="MR78" s="103"/>
      <c r="MS78" s="103"/>
      <c r="MT78" s="103"/>
      <c r="MU78" s="103"/>
      <c r="MV78" s="103"/>
      <c r="MW78" s="103"/>
      <c r="MX78" s="103"/>
      <c r="MY78" s="103"/>
      <c r="MZ78" s="103"/>
      <c r="NA78" s="103"/>
      <c r="NB78" s="103"/>
      <c r="NC78" s="103"/>
      <c r="ND78" s="103"/>
      <c r="NE78" s="103"/>
      <c r="NF78" s="103"/>
      <c r="NG78" s="103"/>
      <c r="NH78" s="103"/>
      <c r="NI78" s="103"/>
      <c r="NJ78" s="103"/>
      <c r="NK78" s="103"/>
      <c r="NL78" s="103"/>
      <c r="NM78" s="103"/>
      <c r="NN78" s="103"/>
      <c r="NO78" s="103"/>
      <c r="NP78" s="103"/>
      <c r="NQ78" s="103"/>
      <c r="NR78" s="103"/>
      <c r="NS78" s="103"/>
      <c r="NT78" s="103"/>
      <c r="NU78" s="103"/>
      <c r="NV78" s="103"/>
      <c r="NW78" s="103"/>
      <c r="NX78" s="103"/>
      <c r="NY78" s="103"/>
      <c r="NZ78" s="103"/>
      <c r="OA78" s="103"/>
      <c r="OB78" s="103"/>
      <c r="OC78" s="103"/>
      <c r="OD78" s="103"/>
      <c r="OE78" s="103"/>
      <c r="OF78" s="103"/>
      <c r="OG78" s="103"/>
      <c r="OH78" s="103"/>
      <c r="OI78" s="103"/>
      <c r="OJ78" s="103"/>
      <c r="OK78" s="103"/>
      <c r="OL78" s="103"/>
      <c r="OM78" s="103"/>
      <c r="ON78" s="103"/>
      <c r="OO78" s="103"/>
      <c r="OP78" s="103"/>
      <c r="OQ78" s="103"/>
      <c r="OR78" s="103"/>
      <c r="OS78" s="103"/>
      <c r="OT78" s="103"/>
      <c r="OU78" s="103"/>
      <c r="OV78" s="103"/>
      <c r="OW78" s="103"/>
      <c r="OX78" s="103"/>
      <c r="OY78" s="103"/>
      <c r="OZ78" s="103"/>
      <c r="PA78" s="103"/>
      <c r="PB78" s="103"/>
      <c r="PC78" s="103"/>
      <c r="PD78" s="103"/>
      <c r="PE78" s="103"/>
      <c r="PF78" s="103"/>
      <c r="PG78" s="103"/>
      <c r="PH78" s="103"/>
      <c r="PI78" s="103"/>
      <c r="PJ78" s="103"/>
      <c r="PK78" s="103"/>
      <c r="PL78" s="103"/>
      <c r="PM78" s="103"/>
      <c r="PN78" s="103"/>
      <c r="PO78" s="103"/>
      <c r="PP78" s="103"/>
      <c r="PQ78" s="103"/>
      <c r="PR78" s="103"/>
      <c r="PS78" s="103"/>
      <c r="PT78" s="103"/>
      <c r="PU78" s="103"/>
      <c r="PV78" s="103"/>
      <c r="PW78" s="103"/>
      <c r="PX78" s="103"/>
      <c r="PY78" s="103"/>
      <c r="PZ78" s="103"/>
      <c r="QA78" s="103"/>
      <c r="QB78" s="103"/>
      <c r="QC78" s="103"/>
      <c r="QD78" s="103"/>
      <c r="QE78" s="103"/>
      <c r="QF78" s="103"/>
      <c r="QG78" s="103"/>
      <c r="QH78" s="103"/>
      <c r="QI78" s="103"/>
      <c r="QJ78" s="103"/>
      <c r="QK78" s="103"/>
      <c r="QL78" s="103"/>
      <c r="QM78" s="103"/>
      <c r="QN78" s="103"/>
      <c r="QO78" s="103"/>
      <c r="QP78" s="103"/>
      <c r="QQ78" s="103"/>
      <c r="QR78" s="103"/>
      <c r="QS78" s="103"/>
      <c r="QT78" s="103"/>
      <c r="QU78" s="103"/>
      <c r="QV78" s="103"/>
      <c r="QW78" s="103"/>
      <c r="QX78" s="103"/>
      <c r="QY78" s="103"/>
      <c r="QZ78" s="103"/>
      <c r="RA78" s="103"/>
      <c r="RB78" s="103"/>
      <c r="RC78" s="103"/>
      <c r="RD78" s="103"/>
      <c r="RE78" s="103"/>
      <c r="RF78" s="103"/>
      <c r="RG78" s="103"/>
      <c r="RH78" s="103"/>
      <c r="RI78" s="103"/>
      <c r="RJ78" s="103"/>
      <c r="RK78" s="103"/>
      <c r="RL78" s="103"/>
      <c r="RM78" s="103"/>
      <c r="RN78" s="103"/>
      <c r="RO78" s="103"/>
      <c r="RP78" s="103"/>
      <c r="RQ78" s="103"/>
      <c r="RR78" s="103"/>
      <c r="RS78" s="103"/>
      <c r="RT78" s="103"/>
      <c r="RU78" s="103"/>
      <c r="RV78" s="103"/>
      <c r="RW78" s="103"/>
      <c r="RX78" s="103"/>
      <c r="RY78" s="103"/>
      <c r="RZ78" s="103"/>
      <c r="SA78" s="103"/>
      <c r="SB78" s="103"/>
      <c r="SC78" s="103"/>
      <c r="SD78" s="103"/>
      <c r="SE78" s="103"/>
      <c r="SF78" s="103"/>
      <c r="SG78" s="103"/>
      <c r="SH78" s="103"/>
      <c r="SI78" s="103"/>
      <c r="SJ78" s="103"/>
      <c r="SK78" s="103"/>
      <c r="SL78" s="103"/>
      <c r="SM78" s="103"/>
      <c r="SN78" s="103"/>
      <c r="SO78" s="103"/>
      <c r="SP78" s="103"/>
      <c r="SQ78" s="103"/>
      <c r="SR78" s="103"/>
      <c r="SS78" s="103"/>
      <c r="ST78" s="103"/>
      <c r="SU78" s="103"/>
      <c r="SV78" s="103"/>
      <c r="SW78" s="103"/>
      <c r="SX78" s="103"/>
      <c r="SY78" s="103"/>
      <c r="SZ78" s="103"/>
      <c r="TA78" s="103"/>
      <c r="TB78" s="103"/>
      <c r="TC78" s="103"/>
      <c r="TD78" s="103"/>
      <c r="TE78" s="103"/>
      <c r="TF78" s="103"/>
      <c r="TG78" s="103"/>
      <c r="TH78" s="103"/>
      <c r="TI78" s="103"/>
      <c r="TJ78" s="103"/>
      <c r="TK78" s="103"/>
      <c r="TL78" s="103"/>
      <c r="TM78" s="103"/>
      <c r="TN78" s="103"/>
      <c r="TO78" s="103"/>
      <c r="TP78" s="103"/>
      <c r="TQ78" s="103"/>
      <c r="TR78" s="103"/>
      <c r="TS78" s="103"/>
      <c r="TT78" s="103"/>
      <c r="TU78" s="103"/>
      <c r="TV78" s="103"/>
      <c r="TW78" s="103"/>
      <c r="TX78" s="103"/>
      <c r="TY78" s="103"/>
      <c r="TZ78" s="103"/>
      <c r="UA78" s="103"/>
      <c r="UB78" s="103"/>
      <c r="UC78" s="103"/>
      <c r="UD78" s="103"/>
      <c r="UE78" s="103"/>
      <c r="UF78" s="103"/>
      <c r="UG78" s="103"/>
      <c r="UH78" s="103"/>
      <c r="UI78" s="103"/>
      <c r="UJ78" s="103"/>
      <c r="UK78" s="103"/>
      <c r="UL78" s="103"/>
      <c r="UM78" s="103"/>
      <c r="UN78" s="103"/>
      <c r="UO78" s="103"/>
      <c r="UP78" s="103"/>
      <c r="UQ78" s="103"/>
      <c r="UR78" s="103"/>
      <c r="US78" s="103"/>
      <c r="UT78" s="103"/>
      <c r="UU78" s="103"/>
      <c r="UV78" s="103"/>
      <c r="UW78" s="103"/>
      <c r="UX78" s="103"/>
      <c r="UY78" s="103"/>
      <c r="UZ78" s="103"/>
      <c r="VA78" s="103"/>
      <c r="VB78" s="103"/>
      <c r="VC78" s="103"/>
      <c r="VD78" s="103"/>
      <c r="VE78" s="103"/>
      <c r="VF78" s="103"/>
      <c r="VG78" s="103"/>
      <c r="VH78" s="103"/>
      <c r="VI78" s="103"/>
      <c r="VJ78" s="103"/>
      <c r="VK78" s="103"/>
      <c r="VL78" s="103"/>
      <c r="VM78" s="103"/>
      <c r="VN78" s="103"/>
      <c r="VO78" s="103"/>
      <c r="VP78" s="103"/>
      <c r="VQ78" s="103"/>
      <c r="VR78" s="103"/>
      <c r="VS78" s="103"/>
      <c r="VT78" s="103"/>
      <c r="VU78" s="103"/>
      <c r="VV78" s="103"/>
      <c r="VW78" s="103"/>
      <c r="VX78" s="103"/>
      <c r="VY78" s="103"/>
      <c r="VZ78" s="103"/>
      <c r="WA78" s="103"/>
      <c r="WB78" s="103"/>
      <c r="WC78" s="103"/>
      <c r="WD78" s="103"/>
      <c r="WE78" s="103"/>
      <c r="WF78" s="103"/>
      <c r="WG78" s="103"/>
      <c r="WH78" s="103"/>
      <c r="WI78" s="103"/>
      <c r="WJ78" s="103"/>
      <c r="WK78" s="103"/>
      <c r="WL78" s="103"/>
      <c r="WM78" s="103"/>
      <c r="WN78" s="103"/>
      <c r="WO78" s="103"/>
      <c r="WP78" s="103"/>
      <c r="WQ78" s="103"/>
      <c r="WR78" s="103"/>
      <c r="WS78" s="103"/>
      <c r="WT78" s="103"/>
      <c r="WU78" s="103"/>
      <c r="WV78" s="103"/>
      <c r="WW78" s="103"/>
      <c r="WX78" s="103"/>
      <c r="WY78" s="103"/>
      <c r="WZ78" s="103"/>
      <c r="XA78" s="103"/>
      <c r="XB78" s="103"/>
      <c r="XC78" s="103"/>
      <c r="XD78" s="103"/>
      <c r="XE78" s="103"/>
      <c r="XF78" s="103"/>
      <c r="XG78" s="103"/>
      <c r="XH78" s="103"/>
      <c r="XI78" s="103"/>
      <c r="XJ78" s="103"/>
      <c r="XK78" s="103"/>
      <c r="XL78" s="103"/>
      <c r="XM78" s="103"/>
      <c r="XN78" s="103"/>
      <c r="XO78" s="103"/>
      <c r="XP78" s="103"/>
      <c r="XQ78" s="103"/>
      <c r="XR78" s="103"/>
      <c r="XS78" s="103"/>
      <c r="XT78" s="103"/>
      <c r="XU78" s="103"/>
      <c r="XV78" s="103"/>
      <c r="XW78" s="103"/>
      <c r="XX78" s="103"/>
      <c r="XY78" s="103"/>
      <c r="XZ78" s="103"/>
      <c r="YA78" s="103"/>
      <c r="YB78" s="103"/>
      <c r="YC78" s="103"/>
      <c r="YD78" s="103"/>
      <c r="YE78" s="103"/>
      <c r="YF78" s="103"/>
      <c r="YG78" s="103"/>
      <c r="YH78" s="103"/>
      <c r="YI78" s="103"/>
      <c r="YJ78" s="103"/>
      <c r="YK78" s="103"/>
      <c r="YL78" s="103"/>
      <c r="YM78" s="103"/>
      <c r="YN78" s="103"/>
      <c r="YO78" s="103"/>
      <c r="YP78" s="103"/>
      <c r="YQ78" s="103"/>
      <c r="YR78" s="103"/>
      <c r="YS78" s="103"/>
      <c r="YT78" s="103"/>
      <c r="YU78" s="103"/>
      <c r="YV78" s="103"/>
      <c r="YW78" s="103"/>
      <c r="YX78" s="103"/>
      <c r="YY78" s="103"/>
      <c r="YZ78" s="103"/>
      <c r="ZA78" s="103"/>
      <c r="ZB78" s="103"/>
      <c r="ZC78" s="103"/>
      <c r="ZD78" s="103"/>
      <c r="ZE78" s="103"/>
      <c r="ZF78" s="103"/>
      <c r="ZG78" s="103"/>
      <c r="ZH78" s="103"/>
      <c r="ZI78" s="103"/>
      <c r="ZJ78" s="103"/>
      <c r="ZK78" s="103"/>
      <c r="ZL78" s="103"/>
      <c r="ZM78" s="103"/>
      <c r="ZN78" s="103"/>
      <c r="ZO78" s="103"/>
      <c r="ZP78" s="103"/>
      <c r="ZQ78" s="103"/>
      <c r="ZR78" s="103"/>
      <c r="ZS78" s="103"/>
      <c r="ZT78" s="103"/>
      <c r="ZU78" s="103"/>
      <c r="ZV78" s="103"/>
      <c r="ZW78" s="103"/>
      <c r="ZX78" s="103"/>
      <c r="ZY78" s="103"/>
      <c r="ZZ78" s="103"/>
      <c r="AAA78" s="103"/>
      <c r="AAB78" s="103"/>
      <c r="AAC78" s="103"/>
      <c r="AAD78" s="103"/>
      <c r="AAE78" s="103"/>
      <c r="AAF78" s="103"/>
      <c r="AAG78" s="103"/>
      <c r="AAH78" s="103"/>
      <c r="AAI78" s="103"/>
      <c r="AAJ78" s="103"/>
      <c r="AAK78" s="103"/>
      <c r="AAL78" s="103"/>
      <c r="AAM78" s="103"/>
      <c r="AAN78" s="103"/>
      <c r="AAO78" s="103"/>
      <c r="AAP78" s="103"/>
      <c r="AAQ78" s="103"/>
      <c r="AAR78" s="103"/>
      <c r="AAS78" s="103"/>
      <c r="AAT78" s="103"/>
      <c r="AAU78" s="103"/>
      <c r="AAV78" s="103"/>
      <c r="AAW78" s="103"/>
      <c r="AAX78" s="103"/>
      <c r="AAY78" s="103"/>
      <c r="AAZ78" s="103"/>
      <c r="ABA78" s="103"/>
      <c r="ABB78" s="103"/>
      <c r="ABC78" s="103"/>
      <c r="ABD78" s="103"/>
      <c r="ABE78" s="103"/>
      <c r="ABF78" s="103"/>
      <c r="ABG78" s="103"/>
      <c r="ABH78" s="103"/>
      <c r="ABI78" s="103"/>
      <c r="ABJ78" s="103"/>
      <c r="ABK78" s="103"/>
      <c r="ABL78" s="103"/>
      <c r="ABM78" s="103"/>
      <c r="ABN78" s="103"/>
      <c r="ABO78" s="103"/>
      <c r="ABP78" s="103"/>
      <c r="ABQ78" s="103"/>
      <c r="ABR78" s="103"/>
      <c r="ABS78" s="103"/>
      <c r="ABT78" s="103"/>
      <c r="ABU78" s="103"/>
      <c r="ABV78" s="103"/>
      <c r="ABW78" s="103"/>
      <c r="ABX78" s="103"/>
      <c r="ABY78" s="103"/>
      <c r="ABZ78" s="103"/>
      <c r="ACA78" s="103"/>
      <c r="ACB78" s="103"/>
      <c r="ACC78" s="103"/>
      <c r="ACD78" s="103"/>
      <c r="ACE78" s="103"/>
      <c r="ACF78" s="103"/>
      <c r="ACG78" s="103"/>
      <c r="ACH78" s="103"/>
      <c r="ACI78" s="103"/>
      <c r="ACJ78" s="103"/>
      <c r="ACK78" s="103"/>
      <c r="ACL78" s="103"/>
      <c r="ACM78" s="103"/>
      <c r="ACN78" s="103"/>
      <c r="ACO78" s="103"/>
      <c r="ACP78" s="103"/>
      <c r="ACQ78" s="103"/>
      <c r="ACR78" s="103"/>
      <c r="ACS78" s="103"/>
      <c r="ACT78" s="103"/>
      <c r="ACU78" s="103"/>
      <c r="ACV78" s="103"/>
      <c r="ACW78" s="103"/>
      <c r="ACX78" s="103"/>
      <c r="ACY78" s="103"/>
      <c r="ACZ78" s="103"/>
      <c r="ADA78" s="103"/>
      <c r="ADB78" s="103"/>
      <c r="ADC78" s="103"/>
      <c r="ADD78" s="103"/>
      <c r="ADE78" s="103"/>
      <c r="ADF78" s="103"/>
      <c r="ADG78" s="103"/>
      <c r="ADH78" s="103"/>
      <c r="ADI78" s="103"/>
      <c r="ADJ78" s="103"/>
      <c r="ADK78" s="103"/>
      <c r="ADL78" s="103"/>
      <c r="ADM78" s="103"/>
      <c r="ADN78" s="103"/>
      <c r="ADO78" s="103"/>
      <c r="ADP78" s="103"/>
      <c r="ADQ78" s="103"/>
      <c r="ADR78" s="103"/>
      <c r="ADS78" s="103"/>
      <c r="ADT78" s="103"/>
      <c r="ADU78" s="103"/>
      <c r="ADV78" s="103"/>
      <c r="ADW78" s="103"/>
      <c r="ADX78" s="103"/>
      <c r="ADY78" s="103"/>
      <c r="ADZ78" s="103"/>
      <c r="AEA78" s="103"/>
      <c r="AEB78" s="103"/>
      <c r="AEC78" s="103"/>
      <c r="AED78" s="103"/>
      <c r="AEE78" s="103"/>
      <c r="AEF78" s="103"/>
      <c r="AEG78" s="103"/>
      <c r="AEH78" s="103"/>
      <c r="AEI78" s="103"/>
      <c r="AEJ78" s="103"/>
      <c r="AEK78" s="103"/>
      <c r="AEL78" s="103"/>
      <c r="AEM78" s="103"/>
      <c r="AEN78" s="103"/>
      <c r="AEO78" s="103"/>
      <c r="AEP78" s="103"/>
      <c r="AEQ78" s="103"/>
      <c r="AER78" s="103"/>
      <c r="AES78" s="103"/>
      <c r="AET78" s="103"/>
      <c r="AEU78" s="103"/>
      <c r="AEV78" s="103"/>
      <c r="AEW78" s="103"/>
      <c r="AEX78" s="103"/>
      <c r="AEY78" s="103"/>
      <c r="AEZ78" s="103"/>
      <c r="AFA78" s="103"/>
      <c r="AFB78" s="103"/>
      <c r="AFC78" s="103"/>
      <c r="AFD78" s="103"/>
      <c r="AFE78" s="103"/>
      <c r="AFF78" s="103"/>
      <c r="AFG78" s="103"/>
      <c r="AFH78" s="103"/>
      <c r="AFI78" s="103"/>
      <c r="AFJ78" s="103"/>
      <c r="AFK78" s="103"/>
      <c r="AFL78" s="103"/>
      <c r="AFM78" s="103"/>
      <c r="AFN78" s="103"/>
      <c r="AFO78" s="103"/>
      <c r="AFP78" s="103"/>
      <c r="AFQ78" s="103"/>
      <c r="AFR78" s="103"/>
      <c r="AFS78" s="103"/>
      <c r="AFT78" s="103"/>
      <c r="AFU78" s="103"/>
      <c r="AFV78" s="103"/>
      <c r="AFW78" s="103"/>
      <c r="AFX78" s="103"/>
      <c r="AFY78" s="103"/>
      <c r="AFZ78" s="103"/>
      <c r="AGA78" s="103"/>
      <c r="AGB78" s="103"/>
      <c r="AGC78" s="103"/>
      <c r="AGD78" s="103"/>
      <c r="AGE78" s="103"/>
      <c r="AGF78" s="103"/>
      <c r="AGG78" s="103"/>
      <c r="AGH78" s="103"/>
      <c r="AGI78" s="103"/>
      <c r="AGJ78" s="103"/>
      <c r="AGK78" s="103"/>
      <c r="AGL78" s="103"/>
      <c r="AGM78" s="103"/>
      <c r="AGN78" s="103"/>
      <c r="AGO78" s="103"/>
      <c r="AGP78" s="103"/>
      <c r="AGQ78" s="103"/>
      <c r="AGR78" s="103"/>
      <c r="AGS78" s="103"/>
      <c r="AGT78" s="103"/>
      <c r="AGU78" s="103"/>
      <c r="AGV78" s="103"/>
      <c r="AGW78" s="103"/>
      <c r="AGX78" s="103"/>
      <c r="AGY78" s="103"/>
      <c r="AGZ78" s="103"/>
      <c r="AHA78" s="103"/>
      <c r="AHB78" s="103"/>
      <c r="AHC78" s="103"/>
      <c r="AHD78" s="103"/>
      <c r="AHE78" s="103"/>
      <c r="AHF78" s="103"/>
      <c r="AHG78" s="103"/>
      <c r="AHH78" s="103"/>
      <c r="AHI78" s="103"/>
      <c r="AHJ78" s="103"/>
      <c r="AHK78" s="103"/>
      <c r="AHL78" s="103"/>
      <c r="AHM78" s="103"/>
      <c r="AHN78" s="103"/>
      <c r="AHO78" s="103"/>
      <c r="AHP78" s="103"/>
      <c r="AHQ78" s="103"/>
      <c r="AHR78" s="103"/>
      <c r="AHS78" s="103"/>
      <c r="AHT78" s="103"/>
      <c r="AHU78" s="103"/>
      <c r="AHV78" s="103"/>
      <c r="AHW78" s="103"/>
      <c r="AHX78" s="103"/>
      <c r="AHY78" s="103"/>
      <c r="AHZ78" s="103"/>
      <c r="AIA78" s="103"/>
      <c r="AIB78" s="103"/>
      <c r="AIC78" s="103"/>
      <c r="AID78" s="103"/>
      <c r="AIE78" s="103"/>
      <c r="AIF78" s="103"/>
      <c r="AIG78" s="103"/>
      <c r="AIH78" s="103"/>
      <c r="AII78" s="103"/>
      <c r="AIJ78" s="103"/>
      <c r="AIK78" s="103"/>
      <c r="AIL78" s="103"/>
      <c r="AIM78" s="103"/>
      <c r="AIN78" s="103"/>
      <c r="AIO78" s="103"/>
      <c r="AIP78" s="103"/>
      <c r="AIQ78" s="103"/>
      <c r="AIR78" s="103"/>
      <c r="AIS78" s="103"/>
      <c r="AIT78" s="103"/>
      <c r="AIU78" s="103"/>
      <c r="AIV78" s="103"/>
      <c r="AIW78" s="103"/>
      <c r="AIX78" s="103"/>
      <c r="AIY78" s="103"/>
      <c r="AIZ78" s="103"/>
      <c r="AJA78" s="103"/>
      <c r="AJB78" s="103"/>
      <c r="AJC78" s="103"/>
      <c r="AJD78" s="103"/>
      <c r="AJE78" s="103"/>
      <c r="AJF78" s="103"/>
      <c r="AJG78" s="103"/>
      <c r="AJH78" s="103"/>
      <c r="AJI78" s="103"/>
      <c r="AJJ78" s="103"/>
      <c r="AJK78" s="103"/>
      <c r="AJL78" s="103"/>
      <c r="AJM78" s="103"/>
      <c r="AJN78" s="103"/>
      <c r="AJO78" s="103"/>
      <c r="AJP78" s="103"/>
      <c r="AJQ78" s="103"/>
      <c r="AJR78" s="103"/>
      <c r="AJS78" s="103"/>
      <c r="AJT78" s="103"/>
      <c r="AJU78" s="103"/>
      <c r="AJV78" s="103"/>
      <c r="AJW78" s="103"/>
      <c r="AJX78" s="103"/>
      <c r="AJY78" s="103"/>
      <c r="AJZ78" s="103"/>
      <c r="AKA78" s="103"/>
      <c r="AKB78" s="103"/>
      <c r="AKC78" s="103"/>
      <c r="AKD78" s="103"/>
      <c r="AKE78" s="103"/>
      <c r="AKF78" s="103"/>
      <c r="AKG78" s="103"/>
      <c r="AKH78" s="103"/>
      <c r="AKI78" s="103"/>
      <c r="AKJ78" s="103"/>
      <c r="AKK78" s="103"/>
      <c r="AKL78" s="103"/>
      <c r="AKM78" s="103"/>
      <c r="AKN78" s="103"/>
      <c r="AKO78" s="103"/>
      <c r="AKP78" s="103"/>
      <c r="AKQ78" s="103"/>
      <c r="AKR78" s="103"/>
      <c r="AKS78" s="103"/>
      <c r="AKT78" s="103"/>
      <c r="AKU78" s="103"/>
      <c r="AKV78" s="103"/>
      <c r="AKW78" s="103"/>
      <c r="AKX78" s="103"/>
      <c r="AKY78" s="103"/>
      <c r="AKZ78" s="103"/>
      <c r="ALA78" s="103"/>
      <c r="ALB78" s="103"/>
      <c r="ALC78" s="103"/>
      <c r="ALD78" s="103"/>
      <c r="ALE78" s="103"/>
      <c r="ALF78" s="103"/>
      <c r="ALG78" s="103"/>
      <c r="ALH78" s="103"/>
      <c r="ALI78" s="103"/>
      <c r="ALJ78" s="103"/>
      <c r="ALK78" s="103"/>
      <c r="ALL78" s="103"/>
      <c r="ALM78" s="103"/>
      <c r="ALN78" s="103"/>
      <c r="ALO78" s="103"/>
      <c r="ALP78" s="103"/>
      <c r="ALQ78" s="103"/>
      <c r="ALR78" s="103"/>
      <c r="ALS78" s="103"/>
      <c r="ALT78" s="103"/>
      <c r="ALU78" s="103"/>
      <c r="ALV78" s="103"/>
      <c r="ALW78" s="103"/>
      <c r="ALX78" s="103"/>
      <c r="ALY78" s="103"/>
      <c r="ALZ78" s="103"/>
      <c r="AMA78" s="103"/>
      <c r="AMB78" s="103"/>
      <c r="AMC78" s="103"/>
      <c r="AMD78" s="103"/>
      <c r="AME78" s="103"/>
      <c r="AMF78" s="103"/>
      <c r="AMG78" s="103"/>
      <c r="AMH78" s="103"/>
      <c r="AMI78" s="103"/>
      <c r="AMJ78" s="103"/>
      <c r="AMK78" s="103"/>
      <c r="AML78" s="103"/>
      <c r="AMM78" s="103"/>
      <c r="AMN78" s="103"/>
      <c r="AMO78" s="103"/>
      <c r="AMP78" s="103"/>
      <c r="AMQ78" s="103"/>
      <c r="AMR78" s="103"/>
      <c r="AMS78" s="103"/>
      <c r="AMT78" s="103"/>
      <c r="AMU78" s="103"/>
      <c r="AMV78" s="103"/>
      <c r="AMW78" s="103"/>
      <c r="AMX78" s="103"/>
      <c r="AMY78" s="103"/>
      <c r="AMZ78" s="103"/>
      <c r="ANA78" s="103"/>
      <c r="ANB78" s="103"/>
      <c r="ANC78" s="103"/>
      <c r="AND78" s="103"/>
      <c r="ANE78" s="103"/>
      <c r="ANF78" s="103"/>
      <c r="ANG78" s="103"/>
      <c r="ANH78" s="103"/>
      <c r="ANI78" s="103"/>
      <c r="ANJ78" s="103"/>
      <c r="ANK78" s="103"/>
      <c r="ANL78" s="103"/>
      <c r="ANM78" s="103"/>
      <c r="ANN78" s="103"/>
      <c r="ANO78" s="103"/>
      <c r="ANP78" s="103"/>
      <c r="ANQ78" s="103"/>
      <c r="ANR78" s="103"/>
      <c r="ANS78" s="103"/>
      <c r="ANT78" s="103"/>
      <c r="ANU78" s="103"/>
      <c r="ANV78" s="103"/>
      <c r="ANW78" s="103"/>
      <c r="ANX78" s="103"/>
      <c r="ANY78" s="103"/>
      <c r="ANZ78" s="103"/>
      <c r="AOA78" s="103"/>
      <c r="AOB78" s="103"/>
      <c r="AOC78" s="103"/>
      <c r="AOD78" s="103"/>
      <c r="AOE78" s="103"/>
      <c r="AOF78" s="103"/>
      <c r="AOG78" s="103"/>
      <c r="AOH78" s="103"/>
      <c r="AOI78" s="103"/>
      <c r="AOJ78" s="103"/>
      <c r="AOK78" s="103"/>
      <c r="AOL78" s="103"/>
      <c r="AOM78" s="103"/>
      <c r="AON78" s="103"/>
      <c r="AOO78" s="103"/>
      <c r="AOP78" s="103"/>
      <c r="AOQ78" s="103"/>
      <c r="AOR78" s="103"/>
      <c r="AOS78" s="103"/>
      <c r="AOT78" s="103"/>
      <c r="AOU78" s="103"/>
      <c r="AOV78" s="103"/>
      <c r="AOW78" s="103"/>
      <c r="AOX78" s="103"/>
      <c r="AOY78" s="103"/>
      <c r="AOZ78" s="103"/>
      <c r="APA78" s="103"/>
      <c r="APB78" s="103"/>
      <c r="APC78" s="103"/>
      <c r="APD78" s="103"/>
      <c r="APE78" s="103"/>
      <c r="APF78" s="103"/>
      <c r="APG78" s="103"/>
      <c r="APH78" s="103"/>
      <c r="API78" s="103"/>
      <c r="APJ78" s="103"/>
      <c r="APK78" s="103"/>
      <c r="APL78" s="103"/>
      <c r="APM78" s="103"/>
      <c r="APN78" s="103"/>
      <c r="APO78" s="103"/>
      <c r="APP78" s="103"/>
      <c r="APQ78" s="103"/>
      <c r="APR78" s="103"/>
      <c r="APS78" s="103"/>
      <c r="APT78" s="103"/>
      <c r="APU78" s="103"/>
      <c r="APV78" s="103"/>
      <c r="APW78" s="103"/>
      <c r="APX78" s="103"/>
      <c r="APY78" s="103"/>
      <c r="APZ78" s="103"/>
      <c r="AQA78" s="103"/>
      <c r="AQB78" s="103"/>
      <c r="AQC78" s="103"/>
      <c r="AQD78" s="103"/>
      <c r="AQE78" s="103"/>
      <c r="AQF78" s="103"/>
      <c r="AQG78" s="103"/>
      <c r="AQH78" s="103"/>
      <c r="AQI78" s="103"/>
      <c r="AQJ78" s="103"/>
      <c r="AQK78" s="103"/>
      <c r="AQL78" s="103"/>
      <c r="AQM78" s="103"/>
      <c r="AQN78" s="103"/>
      <c r="AQO78" s="103"/>
      <c r="AQP78" s="103"/>
      <c r="AQQ78" s="103"/>
      <c r="AQR78" s="103"/>
      <c r="AQS78" s="103"/>
      <c r="AQT78" s="103"/>
      <c r="AQU78" s="103"/>
      <c r="AQV78" s="103"/>
      <c r="AQW78" s="103"/>
      <c r="AQX78" s="103"/>
      <c r="AQY78" s="103"/>
      <c r="AQZ78" s="103"/>
      <c r="ARA78" s="103"/>
      <c r="ARB78" s="103"/>
      <c r="ARC78" s="103"/>
      <c r="ARD78" s="103"/>
      <c r="ARE78" s="103"/>
      <c r="ARF78" s="103"/>
      <c r="ARG78" s="103"/>
      <c r="ARH78" s="103"/>
      <c r="ARI78" s="103"/>
      <c r="ARJ78" s="103"/>
      <c r="ARK78" s="103"/>
      <c r="ARL78" s="103"/>
      <c r="ARM78" s="103"/>
      <c r="ARN78" s="103"/>
      <c r="ARO78" s="103"/>
      <c r="ARP78" s="103"/>
      <c r="ARQ78" s="103"/>
      <c r="ARR78" s="103"/>
      <c r="ARS78" s="103"/>
      <c r="ART78" s="103"/>
      <c r="ARU78" s="103"/>
      <c r="ARV78" s="103"/>
      <c r="ARW78" s="103"/>
      <c r="ARX78" s="103"/>
      <c r="ARY78" s="103"/>
      <c r="ARZ78" s="103"/>
      <c r="ASA78" s="103"/>
      <c r="ASB78" s="103"/>
      <c r="ASC78" s="103"/>
      <c r="ASD78" s="103"/>
      <c r="ASE78" s="103"/>
      <c r="ASF78" s="103"/>
      <c r="ASG78" s="103"/>
      <c r="ASH78" s="103"/>
      <c r="ASI78" s="103"/>
      <c r="ASJ78" s="103"/>
      <c r="ASK78" s="103"/>
      <c r="ASL78" s="103"/>
      <c r="ASM78" s="103"/>
      <c r="ASN78" s="103"/>
      <c r="ASO78" s="103"/>
      <c r="ASP78" s="103"/>
      <c r="ASQ78" s="103"/>
      <c r="ASR78" s="103"/>
      <c r="ASS78" s="103"/>
      <c r="AST78" s="103"/>
      <c r="ASU78" s="103"/>
      <c r="ASV78" s="103"/>
      <c r="ASW78" s="103"/>
      <c r="ASX78" s="103"/>
      <c r="ASY78" s="103"/>
      <c r="ASZ78" s="103"/>
      <c r="ATA78" s="103"/>
      <c r="ATB78" s="103"/>
      <c r="ATC78" s="103"/>
      <c r="ATD78" s="103"/>
      <c r="ATE78" s="103"/>
      <c r="ATF78" s="103"/>
      <c r="ATG78" s="103"/>
      <c r="ATH78" s="103"/>
      <c r="ATI78" s="103"/>
      <c r="ATJ78" s="103"/>
      <c r="ATK78" s="103"/>
      <c r="ATL78" s="103"/>
      <c r="ATM78" s="103"/>
      <c r="ATN78" s="103"/>
      <c r="ATO78" s="103"/>
      <c r="ATP78" s="103"/>
      <c r="ATQ78" s="103"/>
      <c r="ATR78" s="103"/>
      <c r="ATS78" s="103"/>
      <c r="ATT78" s="103"/>
      <c r="ATU78" s="103"/>
      <c r="ATV78" s="103"/>
      <c r="ATW78" s="103"/>
      <c r="ATX78" s="103"/>
      <c r="ATY78" s="103"/>
      <c r="ATZ78" s="103"/>
      <c r="AUA78" s="103"/>
      <c r="AUB78" s="103"/>
      <c r="AUC78" s="103"/>
      <c r="AUD78" s="103"/>
      <c r="AUE78" s="103"/>
      <c r="AUF78" s="103"/>
      <c r="AUG78" s="103"/>
      <c r="AUH78" s="103"/>
      <c r="AUI78" s="103"/>
      <c r="AUJ78" s="103"/>
      <c r="AUK78" s="103"/>
      <c r="AUL78" s="103"/>
      <c r="AUM78" s="103"/>
      <c r="AUN78" s="103"/>
      <c r="AUO78" s="103"/>
      <c r="AUP78" s="103"/>
      <c r="AUQ78" s="103"/>
      <c r="AUR78" s="103"/>
      <c r="AUS78" s="103"/>
      <c r="AUT78" s="103"/>
      <c r="AUU78" s="103"/>
      <c r="AUV78" s="103"/>
      <c r="AUW78" s="103"/>
      <c r="AUX78" s="103"/>
      <c r="AUY78" s="103"/>
      <c r="AUZ78" s="103"/>
      <c r="AVA78" s="103"/>
      <c r="AVB78" s="103"/>
      <c r="AVC78" s="103"/>
      <c r="AVD78" s="103"/>
      <c r="AVE78" s="103"/>
      <c r="AVF78" s="103"/>
      <c r="AVG78" s="103"/>
      <c r="AVH78" s="103"/>
      <c r="AVI78" s="103"/>
      <c r="AVJ78" s="103"/>
      <c r="AVK78" s="103"/>
      <c r="AVL78" s="103"/>
      <c r="AVM78" s="103"/>
      <c r="AVN78" s="103"/>
      <c r="AVO78" s="103"/>
      <c r="AVP78" s="103"/>
      <c r="AVQ78" s="103"/>
      <c r="AVR78" s="103"/>
      <c r="AVS78" s="103"/>
      <c r="AVT78" s="103"/>
      <c r="AVU78" s="103"/>
      <c r="AVV78" s="103"/>
      <c r="AVW78" s="103"/>
      <c r="AVX78" s="103"/>
      <c r="AVY78" s="103"/>
      <c r="AVZ78" s="103"/>
      <c r="AWA78" s="103"/>
      <c r="AWB78" s="103"/>
      <c r="AWC78" s="103"/>
      <c r="AWD78" s="103"/>
      <c r="AWE78" s="103"/>
      <c r="AWF78" s="103"/>
      <c r="AWG78" s="103"/>
      <c r="AWH78" s="103"/>
      <c r="AWI78" s="103"/>
      <c r="AWJ78" s="103"/>
      <c r="AWK78" s="103"/>
      <c r="AWL78" s="103"/>
      <c r="AWM78" s="103"/>
      <c r="AWN78" s="103"/>
      <c r="AWO78" s="103"/>
      <c r="AWP78" s="103"/>
      <c r="AWQ78" s="103"/>
      <c r="AWR78" s="103"/>
      <c r="AWS78" s="103"/>
      <c r="AWT78" s="103"/>
      <c r="AWU78" s="103"/>
      <c r="AWV78" s="103"/>
      <c r="AWW78" s="103"/>
      <c r="AWX78" s="103"/>
      <c r="AWY78" s="103"/>
      <c r="AWZ78" s="103"/>
      <c r="AXA78" s="103"/>
      <c r="AXB78" s="103"/>
      <c r="AXC78" s="103"/>
      <c r="AXD78" s="103"/>
      <c r="AXE78" s="103"/>
      <c r="AXF78" s="103"/>
      <c r="AXG78" s="103"/>
      <c r="AXH78" s="103"/>
      <c r="AXI78" s="103"/>
      <c r="AXJ78" s="103"/>
      <c r="AXK78" s="103"/>
      <c r="AXL78" s="103"/>
      <c r="AXM78" s="103"/>
      <c r="AXN78" s="103"/>
      <c r="AXO78" s="103"/>
      <c r="AXP78" s="103"/>
      <c r="AXQ78" s="103"/>
      <c r="AXR78" s="103"/>
      <c r="AXS78" s="103"/>
      <c r="AXT78" s="103"/>
      <c r="AXU78" s="103"/>
      <c r="AXV78" s="103"/>
      <c r="AXW78" s="103"/>
      <c r="AXX78" s="103"/>
      <c r="AXY78" s="103"/>
      <c r="AXZ78" s="103"/>
      <c r="AYA78" s="103"/>
      <c r="AYB78" s="103"/>
      <c r="AYC78" s="103"/>
      <c r="AYD78" s="103"/>
      <c r="AYE78" s="103"/>
      <c r="AYF78" s="103"/>
      <c r="AYG78" s="103"/>
      <c r="AYH78" s="103"/>
      <c r="AYI78" s="103"/>
      <c r="AYJ78" s="103"/>
      <c r="AYK78" s="103"/>
      <c r="AYL78" s="103"/>
      <c r="AYM78" s="103"/>
      <c r="AYN78" s="103"/>
      <c r="AYO78" s="103"/>
      <c r="AYP78" s="103"/>
      <c r="AYQ78" s="103"/>
      <c r="AYR78" s="103"/>
      <c r="AYS78" s="103"/>
      <c r="AYT78" s="103"/>
      <c r="AYU78" s="103"/>
      <c r="AYV78" s="103"/>
      <c r="AYW78" s="103"/>
      <c r="AYX78" s="103"/>
      <c r="AYY78" s="103"/>
      <c r="AYZ78" s="103"/>
      <c r="AZA78" s="103"/>
      <c r="AZB78" s="103"/>
      <c r="AZC78" s="103"/>
      <c r="AZD78" s="103"/>
      <c r="AZE78" s="103"/>
      <c r="AZF78" s="103"/>
      <c r="AZG78" s="103"/>
      <c r="AZH78" s="103"/>
      <c r="AZI78" s="103"/>
      <c r="AZJ78" s="103"/>
      <c r="AZK78" s="103"/>
      <c r="AZL78" s="103"/>
      <c r="AZM78" s="103"/>
      <c r="AZN78" s="103"/>
      <c r="AZO78" s="103"/>
      <c r="AZP78" s="103"/>
      <c r="AZQ78" s="103"/>
      <c r="AZR78" s="103"/>
      <c r="AZS78" s="103"/>
      <c r="AZT78" s="103"/>
      <c r="AZU78" s="103"/>
      <c r="AZV78" s="103"/>
      <c r="AZW78" s="103"/>
      <c r="AZX78" s="103"/>
      <c r="AZY78" s="103"/>
      <c r="AZZ78" s="103"/>
      <c r="BAA78" s="103"/>
      <c r="BAB78" s="103"/>
      <c r="BAC78" s="103"/>
      <c r="BAD78" s="103"/>
      <c r="BAE78" s="103"/>
      <c r="BAF78" s="103"/>
      <c r="BAG78" s="103"/>
      <c r="BAH78" s="103"/>
      <c r="BAI78" s="103"/>
      <c r="BAJ78" s="103"/>
      <c r="BAK78" s="103"/>
      <c r="BAL78" s="103"/>
      <c r="BAM78" s="103"/>
      <c r="BAN78" s="103"/>
      <c r="BAO78" s="103"/>
      <c r="BAP78" s="103"/>
      <c r="BAQ78" s="103"/>
      <c r="BAR78" s="103"/>
      <c r="BAS78" s="103"/>
      <c r="BAT78" s="103"/>
      <c r="BAU78" s="103"/>
      <c r="BAV78" s="103"/>
      <c r="BAW78" s="103"/>
      <c r="BAX78" s="103"/>
      <c r="BAY78" s="103"/>
      <c r="BAZ78" s="103"/>
      <c r="BBA78" s="103"/>
      <c r="BBB78" s="103"/>
      <c r="BBC78" s="103"/>
      <c r="BBD78" s="103"/>
      <c r="BBE78" s="103"/>
      <c r="BBF78" s="103"/>
      <c r="BBG78" s="103"/>
      <c r="BBH78" s="103"/>
      <c r="BBI78" s="103"/>
      <c r="BBJ78" s="103"/>
      <c r="BBK78" s="103"/>
      <c r="BBL78" s="103"/>
      <c r="BBM78" s="103"/>
      <c r="BBN78" s="103"/>
      <c r="BBO78" s="103"/>
      <c r="BBP78" s="103"/>
      <c r="BBQ78" s="103"/>
      <c r="BBR78" s="103"/>
      <c r="BBS78" s="103"/>
      <c r="BBT78" s="103"/>
      <c r="BBU78" s="103"/>
      <c r="BBV78" s="103"/>
      <c r="BBW78" s="103"/>
      <c r="BBX78" s="103"/>
      <c r="BBY78" s="103"/>
      <c r="BBZ78" s="103"/>
      <c r="BCA78" s="103"/>
      <c r="BCB78" s="103"/>
      <c r="BCC78" s="103"/>
      <c r="BCD78" s="103"/>
      <c r="BCE78" s="103"/>
      <c r="BCF78" s="103"/>
      <c r="BCG78" s="103"/>
      <c r="BCH78" s="103"/>
      <c r="BCI78" s="103"/>
      <c r="BCJ78" s="103"/>
      <c r="BCK78" s="103"/>
      <c r="BCL78" s="103"/>
      <c r="BCM78" s="103"/>
      <c r="BCN78" s="103"/>
      <c r="BCO78" s="103"/>
      <c r="BCP78" s="103"/>
      <c r="BCQ78" s="103"/>
      <c r="BCR78" s="103"/>
      <c r="BCS78" s="103"/>
      <c r="BCT78" s="103"/>
      <c r="BCU78" s="103"/>
      <c r="BCV78" s="103"/>
      <c r="BCW78" s="103"/>
      <c r="BCX78" s="103"/>
      <c r="BCY78" s="103"/>
      <c r="BCZ78" s="103"/>
      <c r="BDA78" s="103"/>
      <c r="BDB78" s="103"/>
      <c r="BDC78" s="103"/>
      <c r="BDD78" s="103"/>
      <c r="BDE78" s="103"/>
      <c r="BDF78" s="103"/>
      <c r="BDG78" s="103"/>
      <c r="BDH78" s="103"/>
      <c r="BDI78" s="103"/>
      <c r="BDJ78" s="103"/>
      <c r="BDK78" s="103"/>
      <c r="BDL78" s="103"/>
      <c r="BDM78" s="103"/>
      <c r="BDN78" s="103"/>
      <c r="BDO78" s="103"/>
      <c r="BDP78" s="103"/>
      <c r="BDQ78" s="103"/>
      <c r="BDR78" s="103"/>
      <c r="BDS78" s="103"/>
      <c r="BDT78" s="103"/>
      <c r="BDU78" s="103"/>
      <c r="BDV78" s="103"/>
      <c r="BDW78" s="103"/>
      <c r="BDX78" s="103"/>
      <c r="BDY78" s="103"/>
      <c r="BDZ78" s="103"/>
      <c r="BEA78" s="103"/>
      <c r="BEB78" s="103"/>
      <c r="BEC78" s="103"/>
      <c r="BED78" s="103"/>
      <c r="BEE78" s="103"/>
      <c r="BEF78" s="103"/>
      <c r="BEG78" s="103"/>
      <c r="BEH78" s="103"/>
      <c r="BEI78" s="103"/>
      <c r="BEJ78" s="103"/>
      <c r="BEK78" s="103"/>
      <c r="BEL78" s="103"/>
      <c r="BEM78" s="103"/>
      <c r="BEN78" s="103"/>
      <c r="BEO78" s="103"/>
      <c r="BEP78" s="103"/>
      <c r="BEQ78" s="103"/>
      <c r="BER78" s="103"/>
      <c r="BES78" s="103"/>
      <c r="BET78" s="103"/>
      <c r="BEU78" s="103"/>
      <c r="BEV78" s="103"/>
      <c r="BEW78" s="103"/>
      <c r="BEX78" s="103"/>
      <c r="BEY78" s="103"/>
      <c r="BEZ78" s="103"/>
      <c r="BFA78" s="103"/>
      <c r="BFB78" s="103"/>
      <c r="BFC78" s="103"/>
      <c r="BFD78" s="103"/>
      <c r="BFE78" s="103"/>
      <c r="BFF78" s="103"/>
      <c r="BFG78" s="103"/>
      <c r="BFH78" s="103"/>
      <c r="BFI78" s="103"/>
      <c r="BFJ78" s="103"/>
      <c r="BFK78" s="103"/>
      <c r="BFL78" s="103"/>
      <c r="BFM78" s="103"/>
      <c r="BFN78" s="103"/>
      <c r="BFO78" s="103"/>
      <c r="BFP78" s="103"/>
      <c r="BFQ78" s="103"/>
      <c r="BFR78" s="103"/>
      <c r="BFS78" s="103"/>
      <c r="BFT78" s="103"/>
      <c r="BFU78" s="103"/>
      <c r="BFV78" s="103"/>
      <c r="BFW78" s="103"/>
      <c r="BFX78" s="103"/>
      <c r="BFY78" s="103"/>
      <c r="BFZ78" s="103"/>
      <c r="BGA78" s="103"/>
      <c r="BGB78" s="103"/>
      <c r="BGC78" s="103"/>
      <c r="BGD78" s="103"/>
      <c r="BGE78" s="103"/>
      <c r="BGF78" s="103"/>
      <c r="BGG78" s="103"/>
      <c r="BGH78" s="103"/>
      <c r="BGI78" s="103"/>
      <c r="BGJ78" s="103"/>
      <c r="BGK78" s="103"/>
      <c r="BGL78" s="103"/>
      <c r="BGM78" s="103"/>
      <c r="BGN78" s="103"/>
      <c r="BGO78" s="103"/>
      <c r="BGP78" s="103"/>
      <c r="BGQ78" s="103"/>
      <c r="BGR78" s="103"/>
      <c r="BGS78" s="103"/>
      <c r="BGT78" s="103"/>
      <c r="BGU78" s="103"/>
      <c r="BGV78" s="103"/>
      <c r="BGW78" s="103"/>
      <c r="BGX78" s="103"/>
      <c r="BGY78" s="103"/>
      <c r="BGZ78" s="103"/>
      <c r="BHA78" s="103"/>
      <c r="BHB78" s="103"/>
      <c r="BHC78" s="103"/>
      <c r="BHD78" s="103"/>
      <c r="BHE78" s="103"/>
      <c r="BHF78" s="103"/>
      <c r="BHG78" s="103"/>
      <c r="BHH78" s="103"/>
      <c r="BHI78" s="103"/>
      <c r="BHJ78" s="103"/>
      <c r="BHK78" s="103"/>
      <c r="BHL78" s="103"/>
      <c r="BHM78" s="103"/>
      <c r="BHN78" s="103"/>
      <c r="BHO78" s="103"/>
      <c r="BHP78" s="103"/>
      <c r="BHQ78" s="103"/>
      <c r="BHR78" s="103"/>
      <c r="BHS78" s="103"/>
      <c r="BHT78" s="103"/>
      <c r="BHU78" s="103"/>
      <c r="BHV78" s="103"/>
      <c r="BHW78" s="103"/>
      <c r="BHX78" s="103"/>
      <c r="BHY78" s="103"/>
      <c r="BHZ78" s="103"/>
      <c r="BIA78" s="103"/>
      <c r="BIB78" s="103"/>
      <c r="BIC78" s="103"/>
      <c r="BID78" s="103"/>
      <c r="BIE78" s="103"/>
      <c r="BIF78" s="103"/>
      <c r="BIG78" s="103"/>
      <c r="BIH78" s="103"/>
      <c r="BII78" s="103"/>
      <c r="BIJ78" s="103"/>
      <c r="BIK78" s="103"/>
      <c r="BIL78" s="103"/>
      <c r="BIM78" s="103"/>
      <c r="BIN78" s="103"/>
      <c r="BIO78" s="103"/>
      <c r="BIP78" s="103"/>
      <c r="BIQ78" s="103"/>
      <c r="BIR78" s="103"/>
      <c r="BIS78" s="103"/>
      <c r="BIT78" s="103"/>
      <c r="BIU78" s="103"/>
      <c r="BIV78" s="103"/>
      <c r="BIW78" s="103"/>
      <c r="BIX78" s="103"/>
      <c r="BIY78" s="103"/>
      <c r="BIZ78" s="103"/>
      <c r="BJA78" s="103"/>
      <c r="BJB78" s="103"/>
      <c r="BJC78" s="103"/>
      <c r="BJD78" s="103"/>
      <c r="BJE78" s="103"/>
      <c r="BJF78" s="103"/>
      <c r="BJG78" s="103"/>
      <c r="BJH78" s="103"/>
      <c r="BJI78" s="103"/>
      <c r="BJJ78" s="103"/>
      <c r="BJK78" s="103"/>
      <c r="BJL78" s="103"/>
      <c r="BJM78" s="103"/>
      <c r="BJN78" s="103"/>
      <c r="BJO78" s="103"/>
      <c r="BJP78" s="103"/>
      <c r="BJQ78" s="103"/>
      <c r="BJR78" s="103"/>
      <c r="BJS78" s="103"/>
      <c r="BJT78" s="103"/>
      <c r="BJU78" s="103"/>
      <c r="BJV78" s="103"/>
      <c r="BJW78" s="103"/>
      <c r="BJX78" s="103"/>
      <c r="BJY78" s="103"/>
      <c r="BJZ78" s="103"/>
      <c r="BKA78" s="103"/>
      <c r="BKB78" s="103"/>
      <c r="BKC78" s="103"/>
      <c r="BKD78" s="103"/>
      <c r="BKE78" s="103"/>
      <c r="BKF78" s="103"/>
      <c r="BKG78" s="103"/>
      <c r="BKH78" s="103"/>
      <c r="BKI78" s="103"/>
      <c r="BKJ78" s="103"/>
      <c r="BKK78" s="103"/>
      <c r="BKL78" s="103"/>
      <c r="BKM78" s="103"/>
      <c r="BKN78" s="103"/>
      <c r="BKO78" s="103"/>
      <c r="BKP78" s="103"/>
      <c r="BKQ78" s="103"/>
      <c r="BKR78" s="103"/>
      <c r="BKS78" s="103"/>
      <c r="BKT78" s="103"/>
      <c r="BKU78" s="103"/>
      <c r="BKV78" s="103"/>
      <c r="BKW78" s="103"/>
      <c r="BKX78" s="103"/>
      <c r="BKY78" s="103"/>
      <c r="BKZ78" s="103"/>
      <c r="BLA78" s="103"/>
      <c r="BLB78" s="103"/>
      <c r="BLC78" s="103"/>
      <c r="BLD78" s="103"/>
      <c r="BLE78" s="103"/>
      <c r="BLF78" s="103"/>
      <c r="BLG78" s="103"/>
      <c r="BLH78" s="103"/>
      <c r="BLI78" s="103"/>
      <c r="BLJ78" s="103"/>
      <c r="BLK78" s="103"/>
      <c r="BLL78" s="103"/>
      <c r="BLM78" s="103"/>
      <c r="BLN78" s="103"/>
      <c r="BLO78" s="103"/>
      <c r="BLP78" s="103"/>
      <c r="BLQ78" s="103"/>
      <c r="BLR78" s="103"/>
      <c r="BLS78" s="103"/>
      <c r="BLT78" s="103"/>
      <c r="BLU78" s="103"/>
      <c r="BLV78" s="103"/>
      <c r="BLW78" s="103"/>
      <c r="BLX78" s="103"/>
      <c r="BLY78" s="103"/>
      <c r="BLZ78" s="103"/>
      <c r="BMA78" s="103"/>
      <c r="BMB78" s="103"/>
      <c r="BMC78" s="103"/>
      <c r="BMD78" s="103"/>
      <c r="BME78" s="103"/>
      <c r="BMF78" s="103"/>
      <c r="BMG78" s="103"/>
      <c r="BMH78" s="103"/>
      <c r="BMI78" s="103"/>
      <c r="BMJ78" s="103"/>
      <c r="BMK78" s="103"/>
      <c r="BML78" s="103"/>
      <c r="BMM78" s="103"/>
      <c r="BMN78" s="103"/>
      <c r="BMO78" s="103"/>
      <c r="BMP78" s="103"/>
      <c r="BMQ78" s="103"/>
      <c r="BMR78" s="103"/>
      <c r="BMS78" s="103"/>
      <c r="BMT78" s="103"/>
      <c r="BMU78" s="103"/>
      <c r="BMV78" s="103"/>
      <c r="BMW78" s="103"/>
      <c r="BMX78" s="103"/>
      <c r="BMY78" s="103"/>
      <c r="BMZ78" s="103"/>
      <c r="BNA78" s="103"/>
      <c r="BNB78" s="103"/>
      <c r="BNC78" s="103"/>
      <c r="BND78" s="103"/>
      <c r="BNE78" s="103"/>
      <c r="BNF78" s="103"/>
      <c r="BNG78" s="103"/>
      <c r="BNH78" s="103"/>
      <c r="BNI78" s="103"/>
      <c r="BNJ78" s="103"/>
      <c r="BNK78" s="103"/>
      <c r="BNL78" s="103"/>
      <c r="BNM78" s="103"/>
      <c r="BNN78" s="103"/>
      <c r="BNO78" s="103"/>
      <c r="BNP78" s="103"/>
      <c r="BNQ78" s="103"/>
      <c r="BNR78" s="103"/>
      <c r="BNS78" s="103"/>
      <c r="BNT78" s="103"/>
      <c r="BNU78" s="103"/>
      <c r="BNV78" s="103"/>
      <c r="BNW78" s="103"/>
      <c r="BNX78" s="103"/>
      <c r="BNY78" s="103"/>
      <c r="BNZ78" s="103"/>
      <c r="BOA78" s="103"/>
      <c r="BOB78" s="103"/>
      <c r="BOC78" s="103"/>
      <c r="BOD78" s="103"/>
      <c r="BOE78" s="103"/>
      <c r="BOF78" s="103"/>
      <c r="BOG78" s="103"/>
      <c r="BOH78" s="103"/>
      <c r="BOI78" s="103"/>
      <c r="BOJ78" s="103"/>
      <c r="BOK78" s="103"/>
      <c r="BOL78" s="103"/>
      <c r="BOM78" s="103"/>
      <c r="BON78" s="103"/>
      <c r="BOO78" s="103"/>
      <c r="BOP78" s="103"/>
      <c r="BOQ78" s="103"/>
      <c r="BOR78" s="103"/>
      <c r="BOS78" s="103"/>
      <c r="BOT78" s="103"/>
      <c r="BOU78" s="103"/>
      <c r="BOV78" s="103"/>
      <c r="BOW78" s="103"/>
      <c r="BOX78" s="103"/>
      <c r="BOY78" s="103"/>
      <c r="BOZ78" s="103"/>
      <c r="BPA78" s="103"/>
      <c r="BPB78" s="103"/>
      <c r="BPC78" s="103"/>
      <c r="BPD78" s="103"/>
      <c r="BPE78" s="103"/>
      <c r="BPF78" s="103"/>
      <c r="BPG78" s="103"/>
      <c r="BPH78" s="103"/>
      <c r="BPI78" s="103"/>
      <c r="BPJ78" s="103"/>
      <c r="BPK78" s="103"/>
      <c r="BPL78" s="103"/>
      <c r="BPM78" s="103"/>
      <c r="BPN78" s="103"/>
      <c r="BPO78" s="103"/>
      <c r="BPP78" s="103"/>
      <c r="BPQ78" s="103"/>
      <c r="BPR78" s="103"/>
      <c r="BPS78" s="103"/>
      <c r="BPT78" s="103"/>
      <c r="BPU78" s="103"/>
      <c r="BPV78" s="103"/>
      <c r="BPW78" s="103"/>
      <c r="BPX78" s="103"/>
      <c r="BPY78" s="103"/>
      <c r="BPZ78" s="103"/>
      <c r="BQA78" s="103"/>
      <c r="BQB78" s="103"/>
      <c r="BQC78" s="103"/>
      <c r="BQD78" s="103"/>
      <c r="BQE78" s="103"/>
      <c r="BQF78" s="103"/>
      <c r="BQG78" s="103"/>
      <c r="BQH78" s="103"/>
      <c r="BQI78" s="103"/>
      <c r="BQJ78" s="103"/>
      <c r="BQK78" s="103"/>
      <c r="BQL78" s="103"/>
      <c r="BQM78" s="103"/>
      <c r="BQN78" s="103"/>
      <c r="BQO78" s="103"/>
      <c r="BQP78" s="103"/>
      <c r="BQQ78" s="103"/>
      <c r="BQR78" s="103"/>
      <c r="BQS78" s="103"/>
      <c r="BQT78" s="103"/>
      <c r="BQU78" s="103"/>
      <c r="BQV78" s="103"/>
      <c r="BQW78" s="103"/>
      <c r="BQX78" s="103"/>
      <c r="BQY78" s="103"/>
      <c r="BQZ78" s="103"/>
      <c r="BRA78" s="103"/>
      <c r="BRB78" s="103"/>
      <c r="BRC78" s="103"/>
      <c r="BRD78" s="103"/>
      <c r="BRE78" s="103"/>
      <c r="BRF78" s="103"/>
      <c r="BRG78" s="103"/>
      <c r="BRH78" s="103"/>
      <c r="BRI78" s="103"/>
      <c r="BRJ78" s="103"/>
      <c r="BRK78" s="103"/>
      <c r="BRL78" s="103"/>
      <c r="BRM78" s="103"/>
      <c r="BRN78" s="103"/>
      <c r="BRO78" s="103"/>
      <c r="BRP78" s="103"/>
      <c r="BRQ78" s="103"/>
      <c r="BRR78" s="103"/>
      <c r="BRS78" s="103"/>
      <c r="BRT78" s="103"/>
      <c r="BRU78" s="103"/>
      <c r="BRV78" s="103"/>
      <c r="BRW78" s="103"/>
      <c r="BRX78" s="103"/>
      <c r="BRY78" s="103"/>
      <c r="BRZ78" s="103"/>
      <c r="BSA78" s="103"/>
      <c r="BSB78" s="103"/>
      <c r="BSC78" s="103"/>
      <c r="BSD78" s="103"/>
      <c r="BSE78" s="103"/>
      <c r="BSF78" s="103"/>
      <c r="BSG78" s="103"/>
      <c r="BSH78" s="103"/>
      <c r="BSI78" s="103"/>
      <c r="BSJ78" s="103"/>
      <c r="BSK78" s="103"/>
      <c r="BSL78" s="103"/>
      <c r="BSM78" s="103"/>
      <c r="BSN78" s="103"/>
      <c r="BSO78" s="103"/>
      <c r="BSP78" s="103"/>
      <c r="BSQ78" s="103"/>
      <c r="BSR78" s="103"/>
      <c r="BSS78" s="103"/>
      <c r="BST78" s="103"/>
      <c r="BSU78" s="103"/>
      <c r="BSV78" s="103"/>
      <c r="BSW78" s="103"/>
      <c r="BSX78" s="103"/>
      <c r="BSY78" s="103"/>
      <c r="BSZ78" s="103"/>
      <c r="BTA78" s="103"/>
      <c r="BTB78" s="103"/>
      <c r="BTC78" s="103"/>
      <c r="BTD78" s="103"/>
      <c r="BTE78" s="103"/>
      <c r="BTF78" s="103"/>
      <c r="BTG78" s="103"/>
      <c r="BTH78" s="103"/>
      <c r="BTI78" s="103"/>
      <c r="BTJ78" s="103"/>
      <c r="BTK78" s="103"/>
      <c r="BTL78" s="103"/>
      <c r="BTM78" s="103"/>
      <c r="BTN78" s="103"/>
      <c r="BTO78" s="103"/>
      <c r="BTP78" s="103"/>
      <c r="BTQ78" s="103"/>
      <c r="BTR78" s="103"/>
      <c r="BTS78" s="103"/>
      <c r="BTT78" s="103"/>
      <c r="BTU78" s="103"/>
      <c r="BTV78" s="103"/>
      <c r="BTW78" s="103"/>
      <c r="BTX78" s="103"/>
      <c r="BTY78" s="103"/>
      <c r="BTZ78" s="103"/>
      <c r="BUA78" s="103"/>
      <c r="BUB78" s="103"/>
      <c r="BUC78" s="103"/>
      <c r="BUD78" s="103"/>
      <c r="BUE78" s="103"/>
      <c r="BUF78" s="103"/>
      <c r="BUG78" s="103"/>
      <c r="BUH78" s="103"/>
      <c r="BUI78" s="103"/>
      <c r="BUJ78" s="103"/>
      <c r="BUK78" s="103"/>
      <c r="BUL78" s="103"/>
      <c r="BUM78" s="103"/>
      <c r="BUN78" s="103"/>
      <c r="BUO78" s="103"/>
      <c r="BUP78" s="103"/>
      <c r="BUQ78" s="103"/>
      <c r="BUR78" s="103"/>
      <c r="BUS78" s="103"/>
      <c r="BUT78" s="103"/>
      <c r="BUU78" s="103"/>
      <c r="BUV78" s="103"/>
      <c r="BUW78" s="103"/>
      <c r="BUX78" s="103"/>
      <c r="BUY78" s="103"/>
      <c r="BUZ78" s="103"/>
      <c r="BVA78" s="103"/>
      <c r="BVB78" s="103"/>
      <c r="BVC78" s="103"/>
      <c r="BVD78" s="103"/>
      <c r="BVE78" s="103"/>
      <c r="BVF78" s="103"/>
      <c r="BVG78" s="103"/>
      <c r="BVH78" s="103"/>
      <c r="BVI78" s="103"/>
      <c r="BVJ78" s="103"/>
      <c r="BVK78" s="103"/>
      <c r="BVL78" s="103"/>
      <c r="BVM78" s="103"/>
      <c r="BVN78" s="103"/>
      <c r="BVO78" s="103"/>
      <c r="BVP78" s="103"/>
      <c r="BVQ78" s="103"/>
      <c r="BVR78" s="103"/>
      <c r="BVS78" s="103"/>
      <c r="BVT78" s="103"/>
      <c r="BVU78" s="103"/>
      <c r="BVV78" s="103"/>
      <c r="BVW78" s="103"/>
      <c r="BVX78" s="103"/>
      <c r="BVY78" s="103"/>
      <c r="BVZ78" s="103"/>
      <c r="BWA78" s="103"/>
      <c r="BWB78" s="103"/>
      <c r="BWC78" s="103"/>
      <c r="BWD78" s="103"/>
      <c r="BWE78" s="103"/>
      <c r="BWF78" s="103"/>
      <c r="BWG78" s="103"/>
      <c r="BWH78" s="103"/>
      <c r="BWI78" s="103"/>
      <c r="BWJ78" s="103"/>
      <c r="BWK78" s="103"/>
      <c r="BWL78" s="103"/>
      <c r="BWM78" s="103"/>
      <c r="BWN78" s="103"/>
      <c r="BWO78" s="103"/>
      <c r="BWP78" s="103"/>
      <c r="BWQ78" s="103"/>
      <c r="BWR78" s="103"/>
      <c r="BWS78" s="103"/>
      <c r="BWT78" s="103"/>
      <c r="BWU78" s="103"/>
      <c r="BWV78" s="103"/>
      <c r="BWW78" s="103"/>
      <c r="BWX78" s="103"/>
      <c r="BWY78" s="103"/>
      <c r="BWZ78" s="103"/>
      <c r="BXA78" s="103"/>
      <c r="BXB78" s="103"/>
      <c r="BXC78" s="103"/>
      <c r="BXD78" s="103"/>
      <c r="BXE78" s="103"/>
      <c r="BXF78" s="103"/>
      <c r="BXG78" s="103"/>
      <c r="BXH78" s="103"/>
      <c r="BXI78" s="103"/>
      <c r="BXJ78" s="103"/>
      <c r="BXK78" s="103"/>
      <c r="BXL78" s="103"/>
      <c r="BXM78" s="103"/>
      <c r="BXN78" s="103"/>
      <c r="BXO78" s="103"/>
      <c r="BXP78" s="103"/>
      <c r="BXQ78" s="103"/>
      <c r="BXR78" s="103"/>
      <c r="BXS78" s="103"/>
      <c r="BXT78" s="103"/>
      <c r="BXU78" s="103"/>
      <c r="BXV78" s="103"/>
      <c r="BXW78" s="103"/>
      <c r="BXX78" s="103"/>
      <c r="BXY78" s="103"/>
      <c r="BXZ78" s="103"/>
      <c r="BYA78" s="103"/>
      <c r="BYB78" s="103"/>
      <c r="BYC78" s="103"/>
      <c r="BYD78" s="103"/>
      <c r="BYE78" s="103"/>
      <c r="BYF78" s="103"/>
      <c r="BYG78" s="103"/>
      <c r="BYH78" s="103"/>
      <c r="BYI78" s="103"/>
      <c r="BYJ78" s="103"/>
      <c r="BYK78" s="103"/>
      <c r="BYL78" s="103"/>
      <c r="BYM78" s="103"/>
      <c r="BYN78" s="103"/>
      <c r="BYO78" s="103"/>
      <c r="BYP78" s="103"/>
      <c r="BYQ78" s="103"/>
      <c r="BYR78" s="103"/>
      <c r="BYS78" s="103"/>
      <c r="BYT78" s="103"/>
      <c r="BYU78" s="103"/>
      <c r="BYV78" s="103"/>
      <c r="BYW78" s="103"/>
      <c r="BYX78" s="103"/>
      <c r="BYY78" s="103"/>
      <c r="BYZ78" s="103"/>
      <c r="BZA78" s="103"/>
      <c r="BZB78" s="103"/>
      <c r="BZC78" s="103"/>
      <c r="BZD78" s="103"/>
      <c r="BZE78" s="103"/>
      <c r="BZF78" s="103"/>
      <c r="BZG78" s="103"/>
      <c r="BZH78" s="103"/>
      <c r="BZI78" s="103"/>
      <c r="BZJ78" s="103"/>
      <c r="BZK78" s="103"/>
      <c r="BZL78" s="103"/>
      <c r="BZM78" s="103"/>
      <c r="BZN78" s="103"/>
      <c r="BZO78" s="103"/>
      <c r="BZP78" s="103"/>
      <c r="BZQ78" s="103"/>
      <c r="BZR78" s="103"/>
      <c r="BZS78" s="103"/>
      <c r="BZT78" s="103"/>
      <c r="BZU78" s="103"/>
      <c r="BZV78" s="103"/>
      <c r="BZW78" s="103"/>
      <c r="BZX78" s="103"/>
      <c r="BZY78" s="103"/>
      <c r="BZZ78" s="103"/>
      <c r="CAA78" s="103"/>
      <c r="CAB78" s="103"/>
      <c r="CAC78" s="103"/>
      <c r="CAD78" s="103"/>
      <c r="CAE78" s="103"/>
      <c r="CAF78" s="103"/>
      <c r="CAG78" s="103"/>
      <c r="CAH78" s="103"/>
      <c r="CAI78" s="103"/>
      <c r="CAJ78" s="103"/>
      <c r="CAK78" s="103"/>
      <c r="CAL78" s="103"/>
      <c r="CAM78" s="103"/>
      <c r="CAN78" s="103"/>
      <c r="CAO78" s="103"/>
      <c r="CAP78" s="103"/>
      <c r="CAQ78" s="103"/>
      <c r="CAR78" s="103"/>
      <c r="CAS78" s="103"/>
      <c r="CAT78" s="103"/>
      <c r="CAU78" s="103"/>
      <c r="CAV78" s="103"/>
      <c r="CAW78" s="103"/>
      <c r="CAX78" s="103"/>
      <c r="CAY78" s="103"/>
      <c r="CAZ78" s="103"/>
      <c r="CBA78" s="103"/>
      <c r="CBB78" s="103"/>
      <c r="CBC78" s="103"/>
      <c r="CBD78" s="103"/>
      <c r="CBE78" s="103"/>
      <c r="CBF78" s="103"/>
      <c r="CBG78" s="103"/>
      <c r="CBH78" s="103"/>
      <c r="CBI78" s="103"/>
      <c r="CBJ78" s="103"/>
      <c r="CBK78" s="103"/>
      <c r="CBL78" s="103"/>
      <c r="CBM78" s="103"/>
      <c r="CBN78" s="103"/>
      <c r="CBO78" s="103"/>
      <c r="CBP78" s="103"/>
      <c r="CBQ78" s="103"/>
      <c r="CBR78" s="103"/>
      <c r="CBS78" s="103"/>
      <c r="CBT78" s="103"/>
      <c r="CBU78" s="103"/>
      <c r="CBV78" s="103"/>
      <c r="CBW78" s="103"/>
      <c r="CBX78" s="103"/>
      <c r="CBY78" s="103"/>
      <c r="CBZ78" s="103"/>
      <c r="CCA78" s="103"/>
      <c r="CCB78" s="103"/>
      <c r="CCC78" s="103"/>
      <c r="CCD78" s="103"/>
      <c r="CCE78" s="103"/>
      <c r="CCF78" s="103"/>
      <c r="CCG78" s="103"/>
      <c r="CCH78" s="103"/>
      <c r="CCI78" s="103"/>
      <c r="CCJ78" s="103"/>
      <c r="CCK78" s="103"/>
      <c r="CCL78" s="103"/>
      <c r="CCM78" s="103"/>
      <c r="CCN78" s="103"/>
      <c r="CCO78" s="103"/>
      <c r="CCP78" s="103"/>
      <c r="CCQ78" s="103"/>
      <c r="CCR78" s="103"/>
      <c r="CCS78" s="103"/>
      <c r="CCT78" s="103"/>
      <c r="CCU78" s="103"/>
      <c r="CCV78" s="103"/>
      <c r="CCW78" s="103"/>
      <c r="CCX78" s="103"/>
      <c r="CCY78" s="103"/>
      <c r="CCZ78" s="103"/>
      <c r="CDA78" s="103"/>
      <c r="CDB78" s="103"/>
      <c r="CDC78" s="103"/>
      <c r="CDD78" s="103"/>
      <c r="CDE78" s="103"/>
      <c r="CDF78" s="103"/>
      <c r="CDG78" s="103"/>
      <c r="CDH78" s="103"/>
      <c r="CDI78" s="103"/>
      <c r="CDJ78" s="103"/>
      <c r="CDK78" s="103"/>
      <c r="CDL78" s="103"/>
      <c r="CDM78" s="103"/>
      <c r="CDN78" s="103"/>
      <c r="CDO78" s="103"/>
      <c r="CDP78" s="103"/>
      <c r="CDQ78" s="103"/>
      <c r="CDR78" s="103"/>
      <c r="CDS78" s="103"/>
      <c r="CDT78" s="103"/>
      <c r="CDU78" s="103"/>
      <c r="CDV78" s="103"/>
      <c r="CDW78" s="103"/>
      <c r="CDX78" s="103"/>
      <c r="CDY78" s="103"/>
      <c r="CDZ78" s="103"/>
      <c r="CEA78" s="103"/>
      <c r="CEB78" s="103"/>
      <c r="CEC78" s="103"/>
      <c r="CED78" s="103"/>
      <c r="CEE78" s="103"/>
      <c r="CEF78" s="103"/>
      <c r="CEG78" s="103"/>
      <c r="CEH78" s="103"/>
      <c r="CEI78" s="103"/>
      <c r="CEJ78" s="103"/>
      <c r="CEK78" s="103"/>
      <c r="CEL78" s="103"/>
      <c r="CEM78" s="103"/>
      <c r="CEN78" s="103"/>
      <c r="CEO78" s="103"/>
      <c r="CEP78" s="103"/>
      <c r="CEQ78" s="103"/>
      <c r="CER78" s="103"/>
      <c r="CES78" s="103"/>
      <c r="CET78" s="103"/>
      <c r="CEU78" s="103"/>
      <c r="CEV78" s="103"/>
      <c r="CEW78" s="103"/>
      <c r="CEX78" s="103"/>
      <c r="CEY78" s="103"/>
      <c r="CEZ78" s="103"/>
      <c r="CFA78" s="103"/>
      <c r="CFB78" s="103"/>
      <c r="CFC78" s="103"/>
      <c r="CFD78" s="103"/>
      <c r="CFE78" s="103"/>
      <c r="CFF78" s="103"/>
      <c r="CFG78" s="103"/>
      <c r="CFH78" s="103"/>
      <c r="CFI78" s="103"/>
      <c r="CFJ78" s="103"/>
      <c r="CFK78" s="103"/>
      <c r="CFL78" s="103"/>
      <c r="CFM78" s="103"/>
      <c r="CFN78" s="103"/>
      <c r="CFO78" s="103"/>
      <c r="CFP78" s="103"/>
      <c r="CFQ78" s="103"/>
      <c r="CFR78" s="103"/>
      <c r="CFS78" s="103"/>
      <c r="CFT78" s="103"/>
      <c r="CFU78" s="103"/>
      <c r="CFV78" s="103"/>
      <c r="CFW78" s="103"/>
      <c r="CFX78" s="103"/>
      <c r="CFY78" s="103"/>
      <c r="CFZ78" s="103"/>
      <c r="CGA78" s="103"/>
      <c r="CGB78" s="103"/>
      <c r="CGC78" s="103"/>
      <c r="CGD78" s="103"/>
      <c r="CGE78" s="103"/>
      <c r="CGF78" s="103"/>
      <c r="CGG78" s="103"/>
      <c r="CGH78" s="103"/>
      <c r="CGI78" s="103"/>
      <c r="CGJ78" s="103"/>
      <c r="CGK78" s="103"/>
      <c r="CGL78" s="103"/>
      <c r="CGM78" s="103"/>
      <c r="CGN78" s="103"/>
      <c r="CGO78" s="103"/>
      <c r="CGP78" s="103"/>
      <c r="CGQ78" s="103"/>
      <c r="CGR78" s="103"/>
      <c r="CGS78" s="103"/>
      <c r="CGT78" s="103"/>
      <c r="CGU78" s="103"/>
      <c r="CGV78" s="103"/>
      <c r="CGW78" s="103"/>
      <c r="CGX78" s="103"/>
      <c r="CGY78" s="103"/>
      <c r="CGZ78" s="103"/>
      <c r="CHA78" s="103"/>
      <c r="CHB78" s="103"/>
      <c r="CHC78" s="103"/>
      <c r="CHD78" s="103"/>
      <c r="CHE78" s="103"/>
      <c r="CHF78" s="103"/>
      <c r="CHG78" s="103"/>
      <c r="CHH78" s="103"/>
      <c r="CHI78" s="103"/>
      <c r="CHJ78" s="103"/>
      <c r="CHK78" s="103"/>
      <c r="CHL78" s="103"/>
      <c r="CHM78" s="103"/>
      <c r="CHN78" s="103"/>
      <c r="CHO78" s="103"/>
      <c r="CHP78" s="103"/>
      <c r="CHQ78" s="103"/>
      <c r="CHR78" s="103"/>
      <c r="CHS78" s="103"/>
      <c r="CHT78" s="103"/>
      <c r="CHU78" s="103"/>
      <c r="CHV78" s="103"/>
      <c r="CHW78" s="103"/>
      <c r="CHX78" s="103"/>
      <c r="CHY78" s="103"/>
      <c r="CHZ78" s="103"/>
      <c r="CIA78" s="103"/>
      <c r="CIB78" s="103"/>
      <c r="CIC78" s="103"/>
      <c r="CID78" s="103"/>
      <c r="CIE78" s="103"/>
      <c r="CIF78" s="103"/>
      <c r="CIG78" s="103"/>
      <c r="CIH78" s="103"/>
      <c r="CII78" s="103"/>
      <c r="CIJ78" s="103"/>
      <c r="CIK78" s="103"/>
      <c r="CIL78" s="103"/>
      <c r="CIM78" s="103"/>
      <c r="CIN78" s="103"/>
      <c r="CIO78" s="103"/>
      <c r="CIP78" s="103"/>
      <c r="CIQ78" s="103"/>
      <c r="CIR78" s="103"/>
      <c r="CIS78" s="103"/>
      <c r="CIT78" s="103"/>
      <c r="CIU78" s="103"/>
      <c r="CIV78" s="103"/>
      <c r="CIW78" s="103"/>
      <c r="CIX78" s="103"/>
      <c r="CIY78" s="103"/>
      <c r="CIZ78" s="103"/>
      <c r="CJA78" s="103"/>
      <c r="CJB78" s="103"/>
      <c r="CJC78" s="103"/>
      <c r="CJD78" s="103"/>
      <c r="CJE78" s="103"/>
      <c r="CJF78" s="103"/>
      <c r="CJG78" s="103"/>
      <c r="CJH78" s="103"/>
      <c r="CJI78" s="103"/>
      <c r="CJJ78" s="103"/>
      <c r="CJK78" s="103"/>
      <c r="CJL78" s="103"/>
      <c r="CJM78" s="103"/>
      <c r="CJN78" s="103"/>
      <c r="CJO78" s="103"/>
      <c r="CJP78" s="103"/>
      <c r="CJQ78" s="103"/>
      <c r="CJR78" s="103"/>
      <c r="CJS78" s="103"/>
      <c r="CJT78" s="103"/>
      <c r="CJU78" s="103"/>
      <c r="CJV78" s="103"/>
      <c r="CJW78" s="103"/>
      <c r="CJX78" s="103"/>
      <c r="CJY78" s="103"/>
      <c r="CJZ78" s="103"/>
      <c r="CKA78" s="103"/>
      <c r="CKB78" s="103"/>
      <c r="CKC78" s="103"/>
      <c r="CKD78" s="103"/>
      <c r="CKE78" s="103"/>
      <c r="CKF78" s="103"/>
      <c r="CKG78" s="103"/>
      <c r="CKH78" s="103"/>
      <c r="CKI78" s="103"/>
      <c r="CKJ78" s="103"/>
      <c r="CKK78" s="103"/>
      <c r="CKL78" s="103"/>
      <c r="CKM78" s="103"/>
      <c r="CKN78" s="103"/>
      <c r="CKO78" s="103"/>
      <c r="CKP78" s="103"/>
      <c r="CKQ78" s="103"/>
      <c r="CKR78" s="103"/>
      <c r="CKS78" s="103"/>
      <c r="CKT78" s="103"/>
      <c r="CKU78" s="103"/>
      <c r="CKV78" s="103"/>
      <c r="CKW78" s="103"/>
      <c r="CKX78" s="103"/>
      <c r="CKY78" s="103"/>
      <c r="CKZ78" s="103"/>
      <c r="CLA78" s="103"/>
      <c r="CLB78" s="103"/>
      <c r="CLC78" s="103"/>
      <c r="CLD78" s="103"/>
      <c r="CLE78" s="103"/>
      <c r="CLF78" s="103"/>
      <c r="CLG78" s="103"/>
      <c r="CLH78" s="103"/>
      <c r="CLI78" s="103"/>
      <c r="CLJ78" s="103"/>
      <c r="CLK78" s="103"/>
      <c r="CLL78" s="103"/>
      <c r="CLM78" s="103"/>
      <c r="CLN78" s="103"/>
      <c r="CLO78" s="103"/>
      <c r="CLP78" s="103"/>
      <c r="CLQ78" s="103"/>
      <c r="CLR78" s="103"/>
      <c r="CLS78" s="103"/>
      <c r="CLT78" s="103"/>
      <c r="CLU78" s="103"/>
      <c r="CLV78" s="103"/>
      <c r="CLW78" s="103"/>
      <c r="CLX78" s="103"/>
      <c r="CLY78" s="103"/>
      <c r="CLZ78" s="103"/>
      <c r="CMA78" s="103"/>
      <c r="CMB78" s="103"/>
      <c r="CMC78" s="103"/>
      <c r="CMD78" s="103"/>
      <c r="CME78" s="103"/>
      <c r="CMF78" s="103"/>
      <c r="CMG78" s="103"/>
      <c r="CMH78" s="103"/>
      <c r="CMI78" s="103"/>
      <c r="CMJ78" s="103"/>
      <c r="CMK78" s="103"/>
      <c r="CML78" s="103"/>
      <c r="CMM78" s="103"/>
      <c r="CMN78" s="103"/>
      <c r="CMO78" s="103"/>
      <c r="CMP78" s="103"/>
      <c r="CMQ78" s="103"/>
      <c r="CMR78" s="103"/>
      <c r="CMS78" s="103"/>
      <c r="CMT78" s="103"/>
      <c r="CMU78" s="103"/>
      <c r="CMV78" s="103"/>
      <c r="CMW78" s="103"/>
      <c r="CMX78" s="103"/>
      <c r="CMY78" s="103"/>
      <c r="CMZ78" s="103"/>
      <c r="CNA78" s="103"/>
      <c r="CNB78" s="103"/>
      <c r="CNC78" s="103"/>
      <c r="CND78" s="103"/>
      <c r="CNE78" s="103"/>
      <c r="CNF78" s="103"/>
      <c r="CNG78" s="103"/>
      <c r="CNH78" s="103"/>
      <c r="CNI78" s="103"/>
      <c r="CNJ78" s="103"/>
      <c r="CNK78" s="103"/>
      <c r="CNL78" s="103"/>
      <c r="CNM78" s="103"/>
      <c r="CNN78" s="103"/>
      <c r="CNO78" s="103"/>
      <c r="CNP78" s="103"/>
      <c r="CNQ78" s="103"/>
      <c r="CNR78" s="103"/>
      <c r="CNS78" s="103"/>
      <c r="CNT78" s="103"/>
      <c r="CNU78" s="103"/>
      <c r="CNV78" s="103"/>
      <c r="CNW78" s="103"/>
      <c r="CNX78" s="103"/>
      <c r="CNY78" s="103"/>
      <c r="CNZ78" s="103"/>
      <c r="COA78" s="103"/>
      <c r="COB78" s="103"/>
      <c r="COC78" s="103"/>
      <c r="COD78" s="103"/>
      <c r="COE78" s="103"/>
      <c r="COF78" s="103"/>
      <c r="COG78" s="103"/>
      <c r="COH78" s="103"/>
      <c r="COI78" s="103"/>
      <c r="COJ78" s="103"/>
      <c r="COK78" s="103"/>
      <c r="COL78" s="103"/>
      <c r="COM78" s="103"/>
      <c r="CON78" s="103"/>
      <c r="COO78" s="103"/>
      <c r="COP78" s="103"/>
      <c r="COQ78" s="103"/>
      <c r="COR78" s="103"/>
      <c r="COS78" s="103"/>
      <c r="COT78" s="103"/>
      <c r="COU78" s="103"/>
      <c r="COV78" s="103"/>
      <c r="COW78" s="103"/>
      <c r="COX78" s="103"/>
      <c r="COY78" s="103"/>
      <c r="COZ78" s="103"/>
      <c r="CPA78" s="103"/>
      <c r="CPB78" s="103"/>
      <c r="CPC78" s="103"/>
      <c r="CPD78" s="103"/>
      <c r="CPE78" s="103"/>
      <c r="CPF78" s="103"/>
      <c r="CPG78" s="103"/>
      <c r="CPH78" s="103"/>
      <c r="CPI78" s="103"/>
      <c r="CPJ78" s="103"/>
      <c r="CPK78" s="103"/>
      <c r="CPL78" s="103"/>
      <c r="CPM78" s="103"/>
      <c r="CPN78" s="103"/>
      <c r="CPO78" s="103"/>
      <c r="CPP78" s="103"/>
      <c r="CPQ78" s="103"/>
      <c r="CPR78" s="103"/>
      <c r="CPS78" s="103"/>
      <c r="CPT78" s="103"/>
      <c r="CPU78" s="103"/>
      <c r="CPV78" s="103"/>
      <c r="CPW78" s="103"/>
      <c r="CPX78" s="103"/>
      <c r="CPY78" s="103"/>
      <c r="CPZ78" s="103"/>
      <c r="CQA78" s="103"/>
      <c r="CQB78" s="103"/>
      <c r="CQC78" s="103"/>
      <c r="CQD78" s="103"/>
      <c r="CQE78" s="103"/>
      <c r="CQF78" s="103"/>
      <c r="CQG78" s="103"/>
      <c r="CQH78" s="103"/>
      <c r="CQI78" s="103"/>
      <c r="CQJ78" s="103"/>
      <c r="CQK78" s="103"/>
      <c r="CQL78" s="103"/>
      <c r="CQM78" s="103"/>
      <c r="CQN78" s="103"/>
      <c r="CQO78" s="103"/>
      <c r="CQP78" s="103"/>
      <c r="CQQ78" s="103"/>
      <c r="CQR78" s="103"/>
      <c r="CQS78" s="103"/>
      <c r="CQT78" s="103"/>
      <c r="CQU78" s="103"/>
      <c r="CQV78" s="103"/>
      <c r="CQW78" s="103"/>
      <c r="CQX78" s="103"/>
      <c r="CQY78" s="103"/>
      <c r="CQZ78" s="103"/>
      <c r="CRA78" s="103"/>
      <c r="CRB78" s="103"/>
      <c r="CRC78" s="103"/>
      <c r="CRD78" s="103"/>
      <c r="CRE78" s="103"/>
      <c r="CRF78" s="103"/>
      <c r="CRG78" s="103"/>
      <c r="CRH78" s="103"/>
      <c r="CRI78" s="103"/>
      <c r="CRJ78" s="103"/>
      <c r="CRK78" s="103"/>
      <c r="CRL78" s="103"/>
      <c r="CRM78" s="103"/>
      <c r="CRN78" s="103"/>
      <c r="CRO78" s="103"/>
      <c r="CRP78" s="103"/>
      <c r="CRQ78" s="103"/>
      <c r="CRR78" s="103"/>
      <c r="CRS78" s="103"/>
      <c r="CRT78" s="103"/>
      <c r="CRU78" s="103"/>
      <c r="CRV78" s="103"/>
      <c r="CRW78" s="103"/>
      <c r="CRX78" s="103"/>
      <c r="CRY78" s="103"/>
      <c r="CRZ78" s="103"/>
      <c r="CSA78" s="103"/>
      <c r="CSB78" s="103"/>
      <c r="CSC78" s="103"/>
      <c r="CSD78" s="103"/>
      <c r="CSE78" s="103"/>
      <c r="CSF78" s="103"/>
      <c r="CSG78" s="103"/>
      <c r="CSH78" s="103"/>
      <c r="CSI78" s="103"/>
      <c r="CSJ78" s="103"/>
      <c r="CSK78" s="103"/>
      <c r="CSL78" s="103"/>
      <c r="CSM78" s="103"/>
      <c r="CSN78" s="103"/>
      <c r="CSO78" s="103"/>
      <c r="CSP78" s="103"/>
      <c r="CSQ78" s="103"/>
      <c r="CSR78" s="103"/>
      <c r="CSS78" s="103"/>
      <c r="CST78" s="103"/>
      <c r="CSU78" s="103"/>
      <c r="CSV78" s="103"/>
      <c r="CSW78" s="103"/>
      <c r="CSX78" s="103"/>
      <c r="CSY78" s="103"/>
      <c r="CSZ78" s="103"/>
      <c r="CTA78" s="103"/>
      <c r="CTB78" s="103"/>
      <c r="CTC78" s="103"/>
      <c r="CTD78" s="103"/>
      <c r="CTE78" s="103"/>
      <c r="CTF78" s="103"/>
      <c r="CTG78" s="103"/>
      <c r="CTH78" s="103"/>
      <c r="CTI78" s="103"/>
      <c r="CTJ78" s="103"/>
      <c r="CTK78" s="103"/>
      <c r="CTL78" s="103"/>
      <c r="CTM78" s="103"/>
      <c r="CTN78" s="103"/>
      <c r="CTO78" s="103"/>
      <c r="CTP78" s="103"/>
      <c r="CTQ78" s="103"/>
      <c r="CTR78" s="103"/>
      <c r="CTS78" s="103"/>
      <c r="CTT78" s="103"/>
      <c r="CTU78" s="103"/>
      <c r="CTV78" s="103"/>
      <c r="CTW78" s="103"/>
      <c r="CTX78" s="103"/>
      <c r="CTY78" s="103"/>
      <c r="CTZ78" s="103"/>
      <c r="CUA78" s="103"/>
      <c r="CUB78" s="103"/>
      <c r="CUC78" s="103"/>
      <c r="CUD78" s="103"/>
      <c r="CUE78" s="103"/>
      <c r="CUF78" s="103"/>
      <c r="CUG78" s="103"/>
      <c r="CUH78" s="103"/>
      <c r="CUI78" s="103"/>
      <c r="CUJ78" s="103"/>
      <c r="CUK78" s="103"/>
      <c r="CUL78" s="103"/>
      <c r="CUM78" s="103"/>
      <c r="CUN78" s="103"/>
      <c r="CUO78" s="103"/>
      <c r="CUP78" s="103"/>
      <c r="CUQ78" s="103"/>
      <c r="CUR78" s="103"/>
      <c r="CUS78" s="103"/>
      <c r="CUT78" s="103"/>
      <c r="CUU78" s="103"/>
      <c r="CUV78" s="103"/>
      <c r="CUW78" s="103"/>
      <c r="CUX78" s="103"/>
      <c r="CUY78" s="103"/>
      <c r="CUZ78" s="103"/>
      <c r="CVA78" s="103"/>
      <c r="CVB78" s="103"/>
      <c r="CVC78" s="103"/>
      <c r="CVD78" s="103"/>
      <c r="CVE78" s="103"/>
      <c r="CVF78" s="103"/>
      <c r="CVG78" s="103"/>
      <c r="CVH78" s="103"/>
      <c r="CVI78" s="103"/>
      <c r="CVJ78" s="103"/>
      <c r="CVK78" s="103"/>
      <c r="CVL78" s="103"/>
      <c r="CVM78" s="103"/>
      <c r="CVN78" s="103"/>
      <c r="CVO78" s="103"/>
      <c r="CVP78" s="103"/>
      <c r="CVQ78" s="103"/>
      <c r="CVR78" s="103"/>
      <c r="CVS78" s="103"/>
      <c r="CVT78" s="103"/>
      <c r="CVU78" s="103"/>
      <c r="CVV78" s="103"/>
      <c r="CVW78" s="103"/>
      <c r="CVX78" s="103"/>
      <c r="CVY78" s="103"/>
      <c r="CVZ78" s="103"/>
      <c r="CWA78" s="103"/>
      <c r="CWB78" s="103"/>
      <c r="CWC78" s="103"/>
      <c r="CWD78" s="103"/>
      <c r="CWE78" s="103"/>
      <c r="CWF78" s="103"/>
      <c r="CWG78" s="103"/>
      <c r="CWH78" s="103"/>
      <c r="CWI78" s="103"/>
      <c r="CWJ78" s="103"/>
      <c r="CWK78" s="103"/>
      <c r="CWL78" s="103"/>
      <c r="CWM78" s="103"/>
      <c r="CWN78" s="103"/>
      <c r="CWO78" s="103"/>
      <c r="CWP78" s="103"/>
      <c r="CWQ78" s="103"/>
      <c r="CWR78" s="103"/>
      <c r="CWS78" s="103"/>
      <c r="CWT78" s="103"/>
      <c r="CWU78" s="103"/>
      <c r="CWV78" s="103"/>
      <c r="CWW78" s="103"/>
      <c r="CWX78" s="103"/>
      <c r="CWY78" s="103"/>
      <c r="CWZ78" s="103"/>
      <c r="CXA78" s="103"/>
      <c r="CXB78" s="103"/>
      <c r="CXC78" s="103"/>
      <c r="CXD78" s="103"/>
      <c r="CXE78" s="103"/>
      <c r="CXF78" s="103"/>
      <c r="CXG78" s="103"/>
      <c r="CXH78" s="103"/>
      <c r="CXI78" s="103"/>
      <c r="CXJ78" s="103"/>
      <c r="CXK78" s="103"/>
      <c r="CXL78" s="103"/>
      <c r="CXM78" s="103"/>
      <c r="CXN78" s="103"/>
      <c r="CXO78" s="103"/>
      <c r="CXP78" s="103"/>
      <c r="CXQ78" s="103"/>
      <c r="CXR78" s="103"/>
      <c r="CXS78" s="103"/>
      <c r="CXT78" s="103"/>
      <c r="CXU78" s="103"/>
      <c r="CXV78" s="103"/>
      <c r="CXW78" s="103"/>
      <c r="CXX78" s="103"/>
      <c r="CXY78" s="103"/>
      <c r="CXZ78" s="103"/>
      <c r="CYA78" s="103"/>
      <c r="CYB78" s="103"/>
      <c r="CYC78" s="103"/>
      <c r="CYD78" s="103"/>
      <c r="CYE78" s="103"/>
      <c r="CYF78" s="103"/>
      <c r="CYG78" s="103"/>
      <c r="CYH78" s="103"/>
      <c r="CYI78" s="103"/>
      <c r="CYJ78" s="103"/>
      <c r="CYK78" s="103"/>
      <c r="CYL78" s="103"/>
      <c r="CYM78" s="103"/>
      <c r="CYN78" s="103"/>
      <c r="CYO78" s="103"/>
      <c r="CYP78" s="103"/>
      <c r="CYQ78" s="103"/>
      <c r="CYR78" s="103"/>
      <c r="CYS78" s="103"/>
      <c r="CYT78" s="103"/>
      <c r="CYU78" s="103"/>
      <c r="CYV78" s="103"/>
      <c r="CYW78" s="103"/>
      <c r="CYX78" s="103"/>
      <c r="CYY78" s="103"/>
      <c r="CYZ78" s="103"/>
      <c r="CZA78" s="103"/>
      <c r="CZB78" s="103"/>
      <c r="CZC78" s="103"/>
      <c r="CZD78" s="103"/>
      <c r="CZE78" s="103"/>
      <c r="CZF78" s="103"/>
      <c r="CZG78" s="103"/>
      <c r="CZH78" s="103"/>
      <c r="CZI78" s="103"/>
      <c r="CZJ78" s="103"/>
      <c r="CZK78" s="103"/>
      <c r="CZL78" s="103"/>
      <c r="CZM78" s="103"/>
      <c r="CZN78" s="103"/>
      <c r="CZO78" s="103"/>
      <c r="CZP78" s="103"/>
      <c r="CZQ78" s="103"/>
      <c r="CZR78" s="103"/>
      <c r="CZS78" s="103"/>
      <c r="CZT78" s="103"/>
      <c r="CZU78" s="103"/>
      <c r="CZV78" s="103"/>
      <c r="CZW78" s="103"/>
      <c r="CZX78" s="103"/>
      <c r="CZY78" s="103"/>
      <c r="CZZ78" s="103"/>
      <c r="DAA78" s="103"/>
      <c r="DAB78" s="103"/>
      <c r="DAC78" s="103"/>
      <c r="DAD78" s="103"/>
      <c r="DAE78" s="103"/>
      <c r="DAF78" s="103"/>
      <c r="DAG78" s="103"/>
      <c r="DAH78" s="103"/>
      <c r="DAI78" s="103"/>
      <c r="DAJ78" s="103"/>
      <c r="DAK78" s="103"/>
      <c r="DAL78" s="103"/>
      <c r="DAM78" s="103"/>
      <c r="DAN78" s="103"/>
      <c r="DAO78" s="103"/>
      <c r="DAP78" s="103"/>
      <c r="DAQ78" s="103"/>
      <c r="DAR78" s="103"/>
      <c r="DAS78" s="103"/>
      <c r="DAT78" s="103"/>
      <c r="DAU78" s="103"/>
      <c r="DAV78" s="103"/>
      <c r="DAW78" s="103"/>
      <c r="DAX78" s="103"/>
      <c r="DAY78" s="103"/>
      <c r="DAZ78" s="103"/>
      <c r="DBA78" s="103"/>
      <c r="DBB78" s="103"/>
      <c r="DBC78" s="103"/>
      <c r="DBD78" s="103"/>
      <c r="DBE78" s="103"/>
      <c r="DBF78" s="103"/>
      <c r="DBG78" s="103"/>
      <c r="DBH78" s="103"/>
      <c r="DBI78" s="103"/>
      <c r="DBJ78" s="103"/>
      <c r="DBK78" s="103"/>
      <c r="DBL78" s="103"/>
      <c r="DBM78" s="103"/>
      <c r="DBN78" s="103"/>
      <c r="DBO78" s="103"/>
      <c r="DBP78" s="103"/>
      <c r="DBQ78" s="103"/>
      <c r="DBR78" s="103"/>
      <c r="DBS78" s="103"/>
      <c r="DBT78" s="103"/>
      <c r="DBU78" s="103"/>
      <c r="DBV78" s="103"/>
      <c r="DBW78" s="103"/>
      <c r="DBX78" s="103"/>
      <c r="DBY78" s="103"/>
      <c r="DBZ78" s="103"/>
      <c r="DCA78" s="103"/>
      <c r="DCB78" s="103"/>
      <c r="DCC78" s="103"/>
      <c r="DCD78" s="103"/>
      <c r="DCE78" s="103"/>
      <c r="DCF78" s="103"/>
      <c r="DCG78" s="103"/>
      <c r="DCH78" s="103"/>
      <c r="DCI78" s="103"/>
      <c r="DCJ78" s="103"/>
      <c r="DCK78" s="103"/>
      <c r="DCL78" s="103"/>
      <c r="DCM78" s="103"/>
      <c r="DCN78" s="103"/>
      <c r="DCO78" s="103"/>
      <c r="DCP78" s="103"/>
      <c r="DCQ78" s="103"/>
      <c r="DCR78" s="103"/>
      <c r="DCS78" s="103"/>
      <c r="DCT78" s="103"/>
      <c r="DCU78" s="103"/>
      <c r="DCV78" s="103"/>
      <c r="DCW78" s="103"/>
      <c r="DCX78" s="103"/>
      <c r="DCY78" s="103"/>
      <c r="DCZ78" s="103"/>
      <c r="DDA78" s="103"/>
      <c r="DDB78" s="103"/>
      <c r="DDC78" s="103"/>
      <c r="DDD78" s="103"/>
      <c r="DDE78" s="103"/>
      <c r="DDF78" s="103"/>
      <c r="DDG78" s="103"/>
      <c r="DDH78" s="103"/>
      <c r="DDI78" s="103"/>
      <c r="DDJ78" s="103"/>
      <c r="DDK78" s="103"/>
      <c r="DDL78" s="103"/>
      <c r="DDM78" s="103"/>
      <c r="DDN78" s="103"/>
      <c r="DDO78" s="103"/>
      <c r="DDP78" s="103"/>
      <c r="DDQ78" s="103"/>
      <c r="DDR78" s="103"/>
      <c r="DDS78" s="103"/>
      <c r="DDT78" s="103"/>
      <c r="DDU78" s="103"/>
      <c r="DDV78" s="103"/>
      <c r="DDW78" s="103"/>
      <c r="DDX78" s="103"/>
      <c r="DDY78" s="103"/>
      <c r="DDZ78" s="103"/>
      <c r="DEA78" s="103"/>
      <c r="DEB78" s="103"/>
      <c r="DEC78" s="103"/>
      <c r="DED78" s="103"/>
      <c r="DEE78" s="103"/>
      <c r="DEF78" s="103"/>
      <c r="DEG78" s="103"/>
      <c r="DEH78" s="103"/>
      <c r="DEI78" s="103"/>
      <c r="DEJ78" s="103"/>
      <c r="DEK78" s="103"/>
      <c r="DEL78" s="103"/>
      <c r="DEM78" s="103"/>
      <c r="DEN78" s="103"/>
      <c r="DEO78" s="103"/>
      <c r="DEP78" s="103"/>
      <c r="DEQ78" s="103"/>
      <c r="DER78" s="103"/>
      <c r="DES78" s="103"/>
      <c r="DET78" s="103"/>
      <c r="DEU78" s="103"/>
      <c r="DEV78" s="103"/>
      <c r="DEW78" s="103"/>
      <c r="DEX78" s="103"/>
      <c r="DEY78" s="103"/>
      <c r="DEZ78" s="103"/>
      <c r="DFA78" s="103"/>
      <c r="DFB78" s="103"/>
      <c r="DFC78" s="103"/>
      <c r="DFD78" s="103"/>
      <c r="DFE78" s="103"/>
      <c r="DFF78" s="103"/>
      <c r="DFG78" s="103"/>
      <c r="DFH78" s="103"/>
      <c r="DFI78" s="103"/>
      <c r="DFJ78" s="103"/>
      <c r="DFK78" s="103"/>
      <c r="DFL78" s="103"/>
      <c r="DFM78" s="103"/>
      <c r="DFN78" s="103"/>
      <c r="DFO78" s="103"/>
      <c r="DFP78" s="103"/>
      <c r="DFQ78" s="103"/>
      <c r="DFR78" s="103"/>
      <c r="DFS78" s="103"/>
      <c r="DFT78" s="103"/>
      <c r="DFU78" s="103"/>
      <c r="DFV78" s="103"/>
      <c r="DFW78" s="103"/>
      <c r="DFX78" s="103"/>
      <c r="DFY78" s="103"/>
      <c r="DFZ78" s="103"/>
      <c r="DGA78" s="103"/>
      <c r="DGB78" s="103"/>
      <c r="DGC78" s="103"/>
      <c r="DGD78" s="103"/>
      <c r="DGE78" s="103"/>
      <c r="DGF78" s="103"/>
      <c r="DGG78" s="103"/>
      <c r="DGH78" s="103"/>
      <c r="DGI78" s="103"/>
      <c r="DGJ78" s="103"/>
      <c r="DGK78" s="103"/>
      <c r="DGL78" s="103"/>
      <c r="DGM78" s="103"/>
      <c r="DGN78" s="103"/>
      <c r="DGO78" s="103"/>
      <c r="DGP78" s="103"/>
      <c r="DGQ78" s="103"/>
      <c r="DGR78" s="103"/>
      <c r="DGS78" s="103"/>
      <c r="DGT78" s="103"/>
      <c r="DGU78" s="103"/>
      <c r="DGV78" s="103"/>
      <c r="DGW78" s="103"/>
      <c r="DGX78" s="103"/>
      <c r="DGY78" s="103"/>
      <c r="DGZ78" s="103"/>
      <c r="DHA78" s="103"/>
      <c r="DHB78" s="103"/>
      <c r="DHC78" s="103"/>
      <c r="DHD78" s="103"/>
      <c r="DHE78" s="103"/>
      <c r="DHF78" s="103"/>
      <c r="DHG78" s="103"/>
      <c r="DHH78" s="103"/>
      <c r="DHI78" s="103"/>
      <c r="DHJ78" s="103"/>
      <c r="DHK78" s="103"/>
      <c r="DHL78" s="103"/>
      <c r="DHM78" s="103"/>
      <c r="DHN78" s="103"/>
      <c r="DHO78" s="103"/>
      <c r="DHP78" s="103"/>
      <c r="DHQ78" s="103"/>
      <c r="DHR78" s="103"/>
      <c r="DHS78" s="103"/>
      <c r="DHT78" s="103"/>
      <c r="DHU78" s="103"/>
      <c r="DHV78" s="103"/>
      <c r="DHW78" s="103"/>
      <c r="DHX78" s="103"/>
      <c r="DHY78" s="103"/>
      <c r="DHZ78" s="103"/>
      <c r="DIA78" s="103"/>
      <c r="DIB78" s="103"/>
      <c r="DIC78" s="103"/>
      <c r="DID78" s="103"/>
      <c r="DIE78" s="103"/>
      <c r="DIF78" s="103"/>
      <c r="DIG78" s="103"/>
      <c r="DIH78" s="103"/>
      <c r="DII78" s="103"/>
      <c r="DIJ78" s="103"/>
      <c r="DIK78" s="103"/>
      <c r="DIL78" s="103"/>
      <c r="DIM78" s="103"/>
      <c r="DIN78" s="103"/>
      <c r="DIO78" s="103"/>
      <c r="DIP78" s="103"/>
      <c r="DIQ78" s="103"/>
      <c r="DIR78" s="103"/>
      <c r="DIS78" s="103"/>
      <c r="DIT78" s="103"/>
      <c r="DIU78" s="103"/>
      <c r="DIV78" s="103"/>
      <c r="DIW78" s="103"/>
      <c r="DIX78" s="103"/>
      <c r="DIY78" s="103"/>
      <c r="DIZ78" s="103"/>
      <c r="DJA78" s="103"/>
      <c r="DJB78" s="103"/>
      <c r="DJC78" s="103"/>
      <c r="DJD78" s="103"/>
      <c r="DJE78" s="103"/>
      <c r="DJF78" s="103"/>
      <c r="DJG78" s="103"/>
      <c r="DJH78" s="103"/>
      <c r="DJI78" s="103"/>
      <c r="DJJ78" s="103"/>
      <c r="DJK78" s="103"/>
      <c r="DJL78" s="103"/>
      <c r="DJM78" s="103"/>
      <c r="DJN78" s="103"/>
      <c r="DJO78" s="103"/>
      <c r="DJP78" s="103"/>
      <c r="DJQ78" s="103"/>
      <c r="DJR78" s="103"/>
      <c r="DJS78" s="103"/>
      <c r="DJT78" s="103"/>
      <c r="DJU78" s="103"/>
      <c r="DJV78" s="103"/>
      <c r="DJW78" s="103"/>
      <c r="DJX78" s="103"/>
      <c r="DJY78" s="103"/>
      <c r="DJZ78" s="103"/>
      <c r="DKA78" s="103"/>
      <c r="DKB78" s="103"/>
      <c r="DKC78" s="103"/>
      <c r="DKD78" s="103"/>
      <c r="DKE78" s="103"/>
      <c r="DKF78" s="103"/>
      <c r="DKG78" s="103"/>
      <c r="DKH78" s="103"/>
      <c r="DKI78" s="103"/>
      <c r="DKJ78" s="103"/>
      <c r="DKK78" s="103"/>
      <c r="DKL78" s="103"/>
      <c r="DKM78" s="103"/>
      <c r="DKN78" s="103"/>
      <c r="DKO78" s="103"/>
      <c r="DKP78" s="103"/>
      <c r="DKQ78" s="103"/>
      <c r="DKR78" s="103"/>
      <c r="DKS78" s="103"/>
      <c r="DKT78" s="103"/>
      <c r="DKU78" s="103"/>
      <c r="DKV78" s="103"/>
      <c r="DKW78" s="103"/>
      <c r="DKX78" s="103"/>
      <c r="DKY78" s="103"/>
      <c r="DKZ78" s="103"/>
      <c r="DLA78" s="103"/>
      <c r="DLB78" s="103"/>
      <c r="DLC78" s="103"/>
      <c r="DLD78" s="103"/>
      <c r="DLE78" s="103"/>
      <c r="DLF78" s="103"/>
      <c r="DLG78" s="103"/>
      <c r="DLH78" s="103"/>
      <c r="DLI78" s="103"/>
      <c r="DLJ78" s="103"/>
      <c r="DLK78" s="103"/>
      <c r="DLL78" s="103"/>
      <c r="DLM78" s="103"/>
      <c r="DLN78" s="103"/>
      <c r="DLO78" s="103"/>
      <c r="DLP78" s="103"/>
      <c r="DLQ78" s="103"/>
      <c r="DLR78" s="103"/>
      <c r="DLS78" s="103"/>
      <c r="DLT78" s="103"/>
      <c r="DLU78" s="103"/>
      <c r="DLV78" s="103"/>
      <c r="DLW78" s="103"/>
      <c r="DLX78" s="103"/>
      <c r="DLY78" s="103"/>
      <c r="DLZ78" s="103"/>
      <c r="DMA78" s="103"/>
      <c r="DMB78" s="103"/>
      <c r="DMC78" s="103"/>
      <c r="DMD78" s="103"/>
      <c r="DME78" s="103"/>
      <c r="DMF78" s="103"/>
      <c r="DMG78" s="103"/>
      <c r="DMH78" s="103"/>
      <c r="DMI78" s="103"/>
      <c r="DMJ78" s="103"/>
      <c r="DMK78" s="103"/>
      <c r="DML78" s="103"/>
      <c r="DMM78" s="103"/>
      <c r="DMN78" s="103"/>
      <c r="DMO78" s="103"/>
      <c r="DMP78" s="103"/>
      <c r="DMQ78" s="103"/>
      <c r="DMR78" s="103"/>
      <c r="DMS78" s="103"/>
      <c r="DMT78" s="103"/>
      <c r="DMU78" s="103"/>
      <c r="DMV78" s="103"/>
      <c r="DMW78" s="103"/>
      <c r="DMX78" s="103"/>
      <c r="DMY78" s="103"/>
      <c r="DMZ78" s="103"/>
      <c r="DNA78" s="103"/>
      <c r="DNB78" s="103"/>
      <c r="DNC78" s="103"/>
      <c r="DND78" s="103"/>
      <c r="DNE78" s="103"/>
      <c r="DNF78" s="103"/>
      <c r="DNG78" s="103"/>
      <c r="DNH78" s="103"/>
      <c r="DNI78" s="103"/>
      <c r="DNJ78" s="103"/>
      <c r="DNK78" s="103"/>
      <c r="DNL78" s="103"/>
      <c r="DNM78" s="103"/>
      <c r="DNN78" s="103"/>
      <c r="DNO78" s="103"/>
      <c r="DNP78" s="103"/>
      <c r="DNQ78" s="103"/>
      <c r="DNR78" s="103"/>
      <c r="DNS78" s="103"/>
      <c r="DNT78" s="103"/>
      <c r="DNU78" s="103"/>
      <c r="DNV78" s="103"/>
      <c r="DNW78" s="103"/>
      <c r="DNX78" s="103"/>
      <c r="DNY78" s="103"/>
      <c r="DNZ78" s="103"/>
      <c r="DOA78" s="103"/>
      <c r="DOB78" s="103"/>
      <c r="DOC78" s="103"/>
      <c r="DOD78" s="103"/>
      <c r="DOE78" s="103"/>
      <c r="DOF78" s="103"/>
      <c r="DOG78" s="103"/>
      <c r="DOH78" s="103"/>
      <c r="DOI78" s="103"/>
      <c r="DOJ78" s="103"/>
      <c r="DOK78" s="103"/>
      <c r="DOL78" s="103"/>
      <c r="DOM78" s="103"/>
      <c r="DON78" s="103"/>
      <c r="DOO78" s="103"/>
      <c r="DOP78" s="103"/>
      <c r="DOQ78" s="103"/>
      <c r="DOR78" s="103"/>
      <c r="DOS78" s="103"/>
      <c r="DOT78" s="103"/>
      <c r="DOU78" s="103"/>
      <c r="DOV78" s="103"/>
      <c r="DOW78" s="103"/>
      <c r="DOX78" s="103"/>
      <c r="DOY78" s="103"/>
      <c r="DOZ78" s="103"/>
      <c r="DPA78" s="103"/>
      <c r="DPB78" s="103"/>
      <c r="DPC78" s="103"/>
      <c r="DPD78" s="103"/>
      <c r="DPE78" s="103"/>
      <c r="DPF78" s="103"/>
      <c r="DPG78" s="103"/>
      <c r="DPH78" s="103"/>
      <c r="DPI78" s="103"/>
      <c r="DPJ78" s="103"/>
      <c r="DPK78" s="103"/>
      <c r="DPL78" s="103"/>
      <c r="DPM78" s="103"/>
      <c r="DPN78" s="103"/>
      <c r="DPO78" s="103"/>
      <c r="DPP78" s="103"/>
      <c r="DPQ78" s="103"/>
      <c r="DPR78" s="103"/>
      <c r="DPS78" s="103"/>
      <c r="DPT78" s="103"/>
      <c r="DPU78" s="103"/>
      <c r="DPV78" s="103"/>
      <c r="DPW78" s="103"/>
      <c r="DPX78" s="103"/>
      <c r="DPY78" s="103"/>
      <c r="DPZ78" s="103"/>
      <c r="DQA78" s="103"/>
      <c r="DQB78" s="103"/>
      <c r="DQC78" s="103"/>
      <c r="DQD78" s="103"/>
      <c r="DQE78" s="103"/>
      <c r="DQF78" s="103"/>
      <c r="DQG78" s="103"/>
      <c r="DQH78" s="103"/>
      <c r="DQI78" s="103"/>
      <c r="DQJ78" s="103"/>
      <c r="DQK78" s="103"/>
      <c r="DQL78" s="103"/>
      <c r="DQM78" s="103"/>
      <c r="DQN78" s="103"/>
      <c r="DQO78" s="103"/>
      <c r="DQP78" s="103"/>
      <c r="DQQ78" s="103"/>
      <c r="DQR78" s="103"/>
      <c r="DQS78" s="103"/>
      <c r="DQT78" s="103"/>
      <c r="DQU78" s="103"/>
      <c r="DQV78" s="103"/>
      <c r="DQW78" s="103"/>
      <c r="DQX78" s="103"/>
      <c r="DQY78" s="103"/>
      <c r="DQZ78" s="103"/>
      <c r="DRA78" s="103"/>
      <c r="DRB78" s="103"/>
      <c r="DRC78" s="103"/>
      <c r="DRD78" s="103"/>
      <c r="DRE78" s="103"/>
      <c r="DRF78" s="103"/>
      <c r="DRG78" s="103"/>
      <c r="DRH78" s="103"/>
      <c r="DRI78" s="103"/>
      <c r="DRJ78" s="103"/>
      <c r="DRK78" s="103"/>
      <c r="DRL78" s="103"/>
      <c r="DRM78" s="103"/>
      <c r="DRN78" s="103"/>
      <c r="DRO78" s="103"/>
      <c r="DRP78" s="103"/>
      <c r="DRQ78" s="103"/>
      <c r="DRR78" s="103"/>
      <c r="DRS78" s="103"/>
      <c r="DRT78" s="103"/>
      <c r="DRU78" s="103"/>
      <c r="DRV78" s="103"/>
      <c r="DRW78" s="103"/>
      <c r="DRX78" s="103"/>
      <c r="DRY78" s="103"/>
      <c r="DRZ78" s="103"/>
      <c r="DSA78" s="103"/>
      <c r="DSB78" s="103"/>
      <c r="DSC78" s="103"/>
      <c r="DSD78" s="103"/>
      <c r="DSE78" s="103"/>
      <c r="DSF78" s="103"/>
      <c r="DSG78" s="103"/>
      <c r="DSH78" s="103"/>
      <c r="DSI78" s="103"/>
      <c r="DSJ78" s="103"/>
      <c r="DSK78" s="103"/>
      <c r="DSL78" s="103"/>
      <c r="DSM78" s="103"/>
      <c r="DSN78" s="103"/>
      <c r="DSO78" s="103"/>
      <c r="DSP78" s="103"/>
      <c r="DSQ78" s="103"/>
      <c r="DSR78" s="103"/>
      <c r="DSS78" s="103"/>
      <c r="DST78" s="103"/>
      <c r="DSU78" s="103"/>
      <c r="DSV78" s="103"/>
      <c r="DSW78" s="103"/>
      <c r="DSX78" s="103"/>
      <c r="DSY78" s="103"/>
      <c r="DSZ78" s="103"/>
      <c r="DTA78" s="103"/>
      <c r="DTB78" s="103"/>
      <c r="DTC78" s="103"/>
      <c r="DTD78" s="103"/>
      <c r="DTE78" s="103"/>
      <c r="DTF78" s="103"/>
      <c r="DTG78" s="103"/>
      <c r="DTH78" s="103"/>
      <c r="DTI78" s="103"/>
      <c r="DTJ78" s="103"/>
      <c r="DTK78" s="103"/>
      <c r="DTL78" s="103"/>
      <c r="DTM78" s="103"/>
      <c r="DTN78" s="103"/>
      <c r="DTO78" s="103"/>
      <c r="DTP78" s="103"/>
      <c r="DTQ78" s="103"/>
      <c r="DTR78" s="103"/>
      <c r="DTS78" s="103"/>
      <c r="DTT78" s="103"/>
      <c r="DTU78" s="103"/>
      <c r="DTV78" s="103"/>
      <c r="DTW78" s="103"/>
      <c r="DTX78" s="103"/>
      <c r="DTY78" s="103"/>
      <c r="DTZ78" s="103"/>
      <c r="DUA78" s="103"/>
      <c r="DUB78" s="103"/>
      <c r="DUC78" s="103"/>
      <c r="DUD78" s="103"/>
      <c r="DUE78" s="103"/>
      <c r="DUF78" s="103"/>
      <c r="DUG78" s="103"/>
      <c r="DUH78" s="103"/>
      <c r="DUI78" s="103"/>
      <c r="DUJ78" s="103"/>
      <c r="DUK78" s="103"/>
      <c r="DUL78" s="103"/>
      <c r="DUM78" s="103"/>
      <c r="DUN78" s="103"/>
      <c r="DUO78" s="103"/>
      <c r="DUP78" s="103"/>
      <c r="DUQ78" s="103"/>
      <c r="DUR78" s="103"/>
      <c r="DUS78" s="103"/>
      <c r="DUT78" s="103"/>
      <c r="DUU78" s="103"/>
      <c r="DUV78" s="103"/>
      <c r="DUW78" s="103"/>
      <c r="DUX78" s="103"/>
      <c r="DUY78" s="103"/>
      <c r="DUZ78" s="103"/>
      <c r="DVA78" s="103"/>
      <c r="DVB78" s="103"/>
      <c r="DVC78" s="103"/>
      <c r="DVD78" s="103"/>
      <c r="DVE78" s="103"/>
      <c r="DVF78" s="103"/>
      <c r="DVG78" s="103"/>
      <c r="DVH78" s="103"/>
      <c r="DVI78" s="103"/>
      <c r="DVJ78" s="103"/>
      <c r="DVK78" s="103"/>
      <c r="DVL78" s="103"/>
      <c r="DVM78" s="103"/>
      <c r="DVN78" s="103"/>
      <c r="DVO78" s="103"/>
      <c r="DVP78" s="103"/>
      <c r="DVQ78" s="103"/>
      <c r="DVR78" s="103"/>
      <c r="DVS78" s="103"/>
      <c r="DVT78" s="103"/>
      <c r="DVU78" s="103"/>
      <c r="DVV78" s="103"/>
      <c r="DVW78" s="103"/>
      <c r="DVX78" s="103"/>
      <c r="DVY78" s="103"/>
      <c r="DVZ78" s="103"/>
      <c r="DWA78" s="103"/>
      <c r="DWB78" s="103"/>
      <c r="DWC78" s="103"/>
      <c r="DWD78" s="103"/>
      <c r="DWE78" s="103"/>
      <c r="DWF78" s="103"/>
      <c r="DWG78" s="103"/>
      <c r="DWH78" s="103"/>
      <c r="DWI78" s="103"/>
      <c r="DWJ78" s="103"/>
      <c r="DWK78" s="103"/>
      <c r="DWL78" s="103"/>
      <c r="DWM78" s="103"/>
      <c r="DWN78" s="103"/>
      <c r="DWO78" s="103"/>
      <c r="DWP78" s="103"/>
      <c r="DWQ78" s="103"/>
      <c r="DWR78" s="103"/>
      <c r="DWS78" s="103"/>
      <c r="DWT78" s="103"/>
      <c r="DWU78" s="103"/>
      <c r="DWV78" s="103"/>
      <c r="DWW78" s="103"/>
      <c r="DWX78" s="103"/>
      <c r="DWY78" s="103"/>
      <c r="DWZ78" s="103"/>
      <c r="DXA78" s="103"/>
      <c r="DXB78" s="103"/>
      <c r="DXC78" s="103"/>
      <c r="DXD78" s="103"/>
      <c r="DXE78" s="103"/>
      <c r="DXF78" s="103"/>
      <c r="DXG78" s="103"/>
      <c r="DXH78" s="103"/>
      <c r="DXI78" s="103"/>
      <c r="DXJ78" s="103"/>
      <c r="DXK78" s="103"/>
      <c r="DXL78" s="103"/>
      <c r="DXM78" s="103"/>
      <c r="DXN78" s="103"/>
      <c r="DXO78" s="103"/>
      <c r="DXP78" s="103"/>
      <c r="DXQ78" s="103"/>
      <c r="DXR78" s="103"/>
      <c r="DXS78" s="103"/>
      <c r="DXT78" s="103"/>
      <c r="DXU78" s="103"/>
      <c r="DXV78" s="103"/>
      <c r="DXW78" s="103"/>
      <c r="DXX78" s="103"/>
      <c r="DXY78" s="103"/>
      <c r="DXZ78" s="103"/>
      <c r="DYA78" s="103"/>
      <c r="DYB78" s="103"/>
      <c r="DYC78" s="103"/>
      <c r="DYD78" s="103"/>
      <c r="DYE78" s="103"/>
      <c r="DYF78" s="103"/>
      <c r="DYG78" s="103"/>
      <c r="DYH78" s="103"/>
      <c r="DYI78" s="103"/>
      <c r="DYJ78" s="103"/>
      <c r="DYK78" s="103"/>
      <c r="DYL78" s="103"/>
      <c r="DYM78" s="103"/>
      <c r="DYN78" s="103"/>
      <c r="DYO78" s="103"/>
      <c r="DYP78" s="103"/>
      <c r="DYQ78" s="103"/>
      <c r="DYR78" s="103"/>
      <c r="DYS78" s="103"/>
      <c r="DYT78" s="103"/>
      <c r="DYU78" s="103"/>
      <c r="DYV78" s="103"/>
      <c r="DYW78" s="103"/>
      <c r="DYX78" s="103"/>
      <c r="DYY78" s="103"/>
      <c r="DYZ78" s="103"/>
      <c r="DZA78" s="103"/>
      <c r="DZB78" s="103"/>
      <c r="DZC78" s="103"/>
      <c r="DZD78" s="103"/>
      <c r="DZE78" s="103"/>
      <c r="DZF78" s="103"/>
      <c r="DZG78" s="103"/>
      <c r="DZH78" s="103"/>
      <c r="DZI78" s="103"/>
      <c r="DZJ78" s="103"/>
      <c r="DZK78" s="103"/>
      <c r="DZL78" s="103"/>
      <c r="DZM78" s="103"/>
      <c r="DZN78" s="103"/>
      <c r="DZO78" s="103"/>
      <c r="DZP78" s="103"/>
      <c r="DZQ78" s="103"/>
      <c r="DZR78" s="103"/>
      <c r="DZS78" s="103"/>
      <c r="DZT78" s="103"/>
      <c r="DZU78" s="103"/>
      <c r="DZV78" s="103"/>
      <c r="DZW78" s="103"/>
      <c r="DZX78" s="103"/>
      <c r="DZY78" s="103"/>
      <c r="DZZ78" s="103"/>
      <c r="EAA78" s="103"/>
      <c r="EAB78" s="103"/>
      <c r="EAC78" s="103"/>
      <c r="EAD78" s="103"/>
      <c r="EAE78" s="103"/>
      <c r="EAF78" s="103"/>
      <c r="EAG78" s="103"/>
      <c r="EAH78" s="103"/>
      <c r="EAI78" s="103"/>
      <c r="EAJ78" s="103"/>
      <c r="EAK78" s="103"/>
      <c r="EAL78" s="103"/>
      <c r="EAM78" s="103"/>
      <c r="EAN78" s="103"/>
      <c r="EAO78" s="103"/>
      <c r="EAP78" s="103"/>
      <c r="EAQ78" s="103"/>
      <c r="EAR78" s="103"/>
      <c r="EAS78" s="103"/>
      <c r="EAT78" s="103"/>
      <c r="EAU78" s="103"/>
      <c r="EAV78" s="103"/>
      <c r="EAW78" s="103"/>
      <c r="EAX78" s="103"/>
      <c r="EAY78" s="103"/>
      <c r="EAZ78" s="103"/>
      <c r="EBA78" s="103"/>
      <c r="EBB78" s="103"/>
      <c r="EBC78" s="103"/>
      <c r="EBD78" s="103"/>
      <c r="EBE78" s="103"/>
      <c r="EBF78" s="103"/>
      <c r="EBG78" s="103"/>
      <c r="EBH78" s="103"/>
      <c r="EBI78" s="103"/>
      <c r="EBJ78" s="103"/>
      <c r="EBK78" s="103"/>
      <c r="EBL78" s="103"/>
      <c r="EBM78" s="103"/>
      <c r="EBN78" s="103"/>
      <c r="EBO78" s="103"/>
      <c r="EBP78" s="103"/>
      <c r="EBQ78" s="103"/>
      <c r="EBR78" s="103"/>
      <c r="EBS78" s="103"/>
      <c r="EBT78" s="103"/>
      <c r="EBU78" s="103"/>
      <c r="EBV78" s="103"/>
      <c r="EBW78" s="103"/>
      <c r="EBX78" s="103"/>
      <c r="EBY78" s="103"/>
      <c r="EBZ78" s="103"/>
      <c r="ECA78" s="103"/>
      <c r="ECB78" s="103"/>
      <c r="ECC78" s="103"/>
      <c r="ECD78" s="103"/>
      <c r="ECE78" s="103"/>
      <c r="ECF78" s="103"/>
      <c r="ECG78" s="103"/>
      <c r="ECH78" s="103"/>
      <c r="ECI78" s="103"/>
      <c r="ECJ78" s="103"/>
      <c r="ECK78" s="103"/>
      <c r="ECL78" s="103"/>
      <c r="ECM78" s="103"/>
      <c r="ECN78" s="103"/>
      <c r="ECO78" s="103"/>
      <c r="ECP78" s="103"/>
      <c r="ECQ78" s="103"/>
      <c r="ECR78" s="103"/>
      <c r="ECS78" s="103"/>
      <c r="ECT78" s="103"/>
      <c r="ECU78" s="103"/>
      <c r="ECV78" s="103"/>
      <c r="ECW78" s="103"/>
      <c r="ECX78" s="103"/>
      <c r="ECY78" s="103"/>
      <c r="ECZ78" s="103"/>
      <c r="EDA78" s="103"/>
      <c r="EDB78" s="103"/>
      <c r="EDC78" s="103"/>
      <c r="EDD78" s="103"/>
      <c r="EDE78" s="103"/>
      <c r="EDF78" s="103"/>
      <c r="EDG78" s="103"/>
      <c r="EDH78" s="103"/>
      <c r="EDI78" s="103"/>
      <c r="EDJ78" s="103"/>
      <c r="EDK78" s="103"/>
      <c r="EDL78" s="103"/>
      <c r="EDM78" s="103"/>
      <c r="EDN78" s="103"/>
      <c r="EDO78" s="103"/>
      <c r="EDP78" s="103"/>
      <c r="EDQ78" s="103"/>
      <c r="EDR78" s="103"/>
      <c r="EDS78" s="103"/>
      <c r="EDT78" s="103"/>
      <c r="EDU78" s="103"/>
      <c r="EDV78" s="103"/>
      <c r="EDW78" s="103"/>
      <c r="EDX78" s="103"/>
      <c r="EDY78" s="103"/>
      <c r="EDZ78" s="103"/>
      <c r="EEA78" s="103"/>
      <c r="EEB78" s="103"/>
      <c r="EEC78" s="103"/>
      <c r="EED78" s="103"/>
      <c r="EEE78" s="103"/>
      <c r="EEF78" s="103"/>
      <c r="EEG78" s="103"/>
      <c r="EEH78" s="103"/>
      <c r="EEI78" s="103"/>
      <c r="EEJ78" s="103"/>
      <c r="EEK78" s="103"/>
      <c r="EEL78" s="103"/>
      <c r="EEM78" s="103"/>
      <c r="EEN78" s="103"/>
      <c r="EEO78" s="103"/>
      <c r="EEP78" s="103"/>
      <c r="EEQ78" s="103"/>
      <c r="EER78" s="103"/>
      <c r="EES78" s="103"/>
      <c r="EET78" s="103"/>
      <c r="EEU78" s="103"/>
      <c r="EEV78" s="103"/>
      <c r="EEW78" s="103"/>
      <c r="EEX78" s="103"/>
      <c r="EEY78" s="103"/>
      <c r="EEZ78" s="103"/>
      <c r="EFA78" s="103"/>
      <c r="EFB78" s="103"/>
      <c r="EFC78" s="103"/>
      <c r="EFD78" s="103"/>
      <c r="EFE78" s="103"/>
      <c r="EFF78" s="103"/>
      <c r="EFG78" s="103"/>
      <c r="EFH78" s="103"/>
      <c r="EFI78" s="103"/>
      <c r="EFJ78" s="103"/>
      <c r="EFK78" s="103"/>
      <c r="EFL78" s="103"/>
      <c r="EFM78" s="103"/>
      <c r="EFN78" s="103"/>
      <c r="EFO78" s="103"/>
      <c r="EFP78" s="103"/>
      <c r="EFQ78" s="103"/>
      <c r="EFR78" s="103"/>
      <c r="EFS78" s="103"/>
      <c r="EFT78" s="103"/>
      <c r="EFU78" s="103"/>
      <c r="EFV78" s="103"/>
      <c r="EFW78" s="103"/>
      <c r="EFX78" s="103"/>
      <c r="EFY78" s="103"/>
      <c r="EFZ78" s="103"/>
      <c r="EGA78" s="103"/>
      <c r="EGB78" s="103"/>
      <c r="EGC78" s="103"/>
      <c r="EGD78" s="103"/>
      <c r="EGE78" s="103"/>
      <c r="EGF78" s="103"/>
      <c r="EGG78" s="103"/>
      <c r="EGH78" s="103"/>
      <c r="EGI78" s="103"/>
      <c r="EGJ78" s="103"/>
      <c r="EGK78" s="103"/>
      <c r="EGL78" s="103"/>
      <c r="EGM78" s="103"/>
      <c r="EGN78" s="103"/>
      <c r="EGO78" s="103"/>
      <c r="EGP78" s="103"/>
      <c r="EGQ78" s="103"/>
      <c r="EGR78" s="103"/>
      <c r="EGS78" s="103"/>
      <c r="EGT78" s="103"/>
      <c r="EGU78" s="103"/>
      <c r="EGV78" s="103"/>
      <c r="EGW78" s="103"/>
      <c r="EGX78" s="103"/>
      <c r="EGY78" s="103"/>
      <c r="EGZ78" s="103"/>
      <c r="EHA78" s="103"/>
      <c r="EHB78" s="103"/>
      <c r="EHC78" s="103"/>
      <c r="EHD78" s="103"/>
      <c r="EHE78" s="103"/>
      <c r="EHF78" s="103"/>
      <c r="EHG78" s="103"/>
      <c r="EHH78" s="103"/>
      <c r="EHI78" s="103"/>
      <c r="EHJ78" s="103"/>
      <c r="EHK78" s="103"/>
      <c r="EHL78" s="103"/>
      <c r="EHM78" s="103"/>
      <c r="EHN78" s="103"/>
      <c r="EHO78" s="103"/>
      <c r="EHP78" s="103"/>
      <c r="EHQ78" s="103"/>
      <c r="EHR78" s="103"/>
      <c r="EHS78" s="103"/>
      <c r="EHT78" s="103"/>
      <c r="EHU78" s="103"/>
      <c r="EHV78" s="103"/>
      <c r="EHW78" s="103"/>
      <c r="EHX78" s="103"/>
      <c r="EHY78" s="103"/>
      <c r="EHZ78" s="103"/>
      <c r="EIA78" s="103"/>
      <c r="EIB78" s="103"/>
      <c r="EIC78" s="103"/>
      <c r="EID78" s="103"/>
      <c r="EIE78" s="103"/>
      <c r="EIF78" s="103"/>
      <c r="EIG78" s="103"/>
      <c r="EIH78" s="103"/>
      <c r="EII78" s="103"/>
      <c r="EIJ78" s="103"/>
      <c r="EIK78" s="103"/>
      <c r="EIL78" s="103"/>
      <c r="EIM78" s="103"/>
      <c r="EIN78" s="103"/>
      <c r="EIO78" s="103"/>
      <c r="EIP78" s="103"/>
      <c r="EIQ78" s="103"/>
      <c r="EIR78" s="103"/>
      <c r="EIS78" s="103"/>
      <c r="EIT78" s="103"/>
      <c r="EIU78" s="103"/>
      <c r="EIV78" s="103"/>
      <c r="EIW78" s="103"/>
      <c r="EIX78" s="103"/>
      <c r="EIY78" s="103"/>
      <c r="EIZ78" s="103"/>
      <c r="EJA78" s="103"/>
      <c r="EJB78" s="103"/>
      <c r="EJC78" s="103"/>
      <c r="EJD78" s="103"/>
      <c r="EJE78" s="103"/>
      <c r="EJF78" s="103"/>
      <c r="EJG78" s="103"/>
      <c r="EJH78" s="103"/>
      <c r="EJI78" s="103"/>
      <c r="EJJ78" s="103"/>
      <c r="EJK78" s="103"/>
      <c r="EJL78" s="103"/>
      <c r="EJM78" s="103"/>
      <c r="EJN78" s="103"/>
      <c r="EJO78" s="103"/>
      <c r="EJP78" s="103"/>
      <c r="EJQ78" s="103"/>
      <c r="EJR78" s="103"/>
      <c r="EJS78" s="103"/>
      <c r="EJT78" s="103"/>
      <c r="EJU78" s="103"/>
      <c r="EJV78" s="103"/>
      <c r="EJW78" s="103"/>
      <c r="EJX78" s="103"/>
      <c r="EJY78" s="103"/>
      <c r="EJZ78" s="103"/>
      <c r="EKA78" s="103"/>
      <c r="EKB78" s="103"/>
      <c r="EKC78" s="103"/>
      <c r="EKD78" s="103"/>
      <c r="EKE78" s="103"/>
      <c r="EKF78" s="103"/>
      <c r="EKG78" s="103"/>
      <c r="EKH78" s="103"/>
      <c r="EKI78" s="103"/>
      <c r="EKJ78" s="103"/>
      <c r="EKK78" s="103"/>
      <c r="EKL78" s="103"/>
      <c r="EKM78" s="103"/>
      <c r="EKN78" s="103"/>
      <c r="EKO78" s="103"/>
      <c r="EKP78" s="103"/>
      <c r="EKQ78" s="103"/>
      <c r="EKR78" s="103"/>
      <c r="EKS78" s="103"/>
      <c r="EKT78" s="103"/>
      <c r="EKU78" s="103"/>
      <c r="EKV78" s="103"/>
      <c r="EKW78" s="103"/>
      <c r="EKX78" s="103"/>
      <c r="EKY78" s="103"/>
      <c r="EKZ78" s="103"/>
      <c r="ELA78" s="103"/>
      <c r="ELB78" s="103"/>
      <c r="ELC78" s="103"/>
      <c r="ELD78" s="103"/>
      <c r="ELE78" s="103"/>
      <c r="ELF78" s="103"/>
      <c r="ELG78" s="103"/>
      <c r="ELH78" s="103"/>
      <c r="ELI78" s="103"/>
      <c r="ELJ78" s="103"/>
      <c r="ELK78" s="103"/>
      <c r="ELL78" s="103"/>
      <c r="ELM78" s="103"/>
      <c r="ELN78" s="103"/>
      <c r="ELO78" s="103"/>
      <c r="ELP78" s="103"/>
      <c r="ELQ78" s="103"/>
      <c r="ELR78" s="103"/>
      <c r="ELS78" s="103"/>
      <c r="ELT78" s="103"/>
      <c r="ELU78" s="103"/>
      <c r="ELV78" s="103"/>
      <c r="ELW78" s="103"/>
      <c r="ELX78" s="103"/>
      <c r="ELY78" s="103"/>
      <c r="ELZ78" s="103"/>
      <c r="EMA78" s="103"/>
      <c r="EMB78" s="103"/>
      <c r="EMC78" s="103"/>
      <c r="EMD78" s="103"/>
      <c r="EME78" s="103"/>
      <c r="EMF78" s="103"/>
      <c r="EMG78" s="103"/>
      <c r="EMH78" s="103"/>
      <c r="EMI78" s="103"/>
      <c r="EMJ78" s="103"/>
      <c r="EMK78" s="103"/>
      <c r="EML78" s="103"/>
      <c r="EMM78" s="103"/>
      <c r="EMN78" s="103"/>
      <c r="EMO78" s="103"/>
      <c r="EMP78" s="103"/>
      <c r="EMQ78" s="103"/>
      <c r="EMR78" s="103"/>
      <c r="EMS78" s="103"/>
      <c r="EMT78" s="103"/>
      <c r="EMU78" s="103"/>
      <c r="EMV78" s="103"/>
      <c r="EMW78" s="103"/>
      <c r="EMX78" s="103"/>
      <c r="EMY78" s="103"/>
      <c r="EMZ78" s="103"/>
      <c r="ENA78" s="103"/>
      <c r="ENB78" s="103"/>
      <c r="ENC78" s="103"/>
      <c r="END78" s="103"/>
      <c r="ENE78" s="103"/>
      <c r="ENF78" s="103"/>
      <c r="ENG78" s="103"/>
      <c r="ENH78" s="103"/>
      <c r="ENI78" s="103"/>
      <c r="ENJ78" s="103"/>
      <c r="ENK78" s="103"/>
      <c r="ENL78" s="103"/>
      <c r="ENM78" s="103"/>
      <c r="ENN78" s="103"/>
      <c r="ENO78" s="103"/>
      <c r="ENP78" s="103"/>
      <c r="ENQ78" s="103"/>
      <c r="ENR78" s="103"/>
      <c r="ENS78" s="103"/>
      <c r="ENT78" s="103"/>
      <c r="ENU78" s="103"/>
      <c r="ENV78" s="103"/>
      <c r="ENW78" s="103"/>
      <c r="ENX78" s="103"/>
      <c r="ENY78" s="103"/>
      <c r="ENZ78" s="103"/>
      <c r="EOA78" s="103"/>
      <c r="EOB78" s="103"/>
      <c r="EOC78" s="103"/>
      <c r="EOD78" s="103"/>
      <c r="EOE78" s="103"/>
      <c r="EOF78" s="103"/>
      <c r="EOG78" s="103"/>
      <c r="EOH78" s="103"/>
      <c r="EOI78" s="103"/>
      <c r="EOJ78" s="103"/>
      <c r="EOK78" s="103"/>
      <c r="EOL78" s="103"/>
      <c r="EOM78" s="103"/>
      <c r="EON78" s="103"/>
      <c r="EOO78" s="103"/>
      <c r="EOP78" s="103"/>
      <c r="EOQ78" s="103"/>
      <c r="EOR78" s="103"/>
      <c r="EOS78" s="103"/>
      <c r="EOT78" s="103"/>
      <c r="EOU78" s="103"/>
      <c r="EOV78" s="103"/>
      <c r="EOW78" s="103"/>
      <c r="EOX78" s="103"/>
      <c r="EOY78" s="103"/>
      <c r="EOZ78" s="103"/>
      <c r="EPA78" s="103"/>
      <c r="EPB78" s="103"/>
      <c r="EPC78" s="103"/>
      <c r="EPD78" s="103"/>
      <c r="EPE78" s="103"/>
      <c r="EPF78" s="103"/>
      <c r="EPG78" s="103"/>
      <c r="EPH78" s="103"/>
      <c r="EPI78" s="103"/>
      <c r="EPJ78" s="103"/>
      <c r="EPK78" s="103"/>
      <c r="EPL78" s="103"/>
      <c r="EPM78" s="103"/>
      <c r="EPN78" s="103"/>
      <c r="EPO78" s="103"/>
      <c r="EPP78" s="103"/>
      <c r="EPQ78" s="103"/>
      <c r="EPR78" s="103"/>
      <c r="EPS78" s="103"/>
      <c r="EPT78" s="103"/>
      <c r="EPU78" s="103"/>
      <c r="EPV78" s="103"/>
      <c r="EPW78" s="103"/>
      <c r="EPX78" s="103"/>
      <c r="EPY78" s="103"/>
      <c r="EPZ78" s="103"/>
      <c r="EQA78" s="103"/>
      <c r="EQB78" s="103"/>
      <c r="EQC78" s="103"/>
      <c r="EQD78" s="103"/>
      <c r="EQE78" s="103"/>
      <c r="EQF78" s="103"/>
      <c r="EQG78" s="103"/>
      <c r="EQH78" s="103"/>
      <c r="EQI78" s="103"/>
      <c r="EQJ78" s="103"/>
      <c r="EQK78" s="103"/>
      <c r="EQL78" s="103"/>
      <c r="EQM78" s="103"/>
      <c r="EQN78" s="103"/>
      <c r="EQO78" s="103"/>
      <c r="EQP78" s="103"/>
      <c r="EQQ78" s="103"/>
      <c r="EQR78" s="103"/>
      <c r="EQS78" s="103"/>
      <c r="EQT78" s="103"/>
      <c r="EQU78" s="103"/>
      <c r="EQV78" s="103"/>
      <c r="EQW78" s="103"/>
      <c r="EQX78" s="103"/>
      <c r="EQY78" s="103"/>
      <c r="EQZ78" s="103"/>
      <c r="ERA78" s="103"/>
      <c r="ERB78" s="103"/>
      <c r="ERC78" s="103"/>
      <c r="ERD78" s="103"/>
      <c r="ERE78" s="103"/>
      <c r="ERF78" s="103"/>
      <c r="ERG78" s="103"/>
      <c r="ERH78" s="103"/>
      <c r="ERI78" s="103"/>
      <c r="ERJ78" s="103"/>
      <c r="ERK78" s="103"/>
      <c r="ERL78" s="103"/>
      <c r="ERM78" s="103"/>
      <c r="ERN78" s="103"/>
      <c r="ERO78" s="103"/>
      <c r="ERP78" s="103"/>
      <c r="ERQ78" s="103"/>
      <c r="ERR78" s="103"/>
      <c r="ERS78" s="103"/>
      <c r="ERT78" s="103"/>
      <c r="ERU78" s="103"/>
      <c r="ERV78" s="103"/>
      <c r="ERW78" s="103"/>
      <c r="ERX78" s="103"/>
      <c r="ERY78" s="103"/>
      <c r="ERZ78" s="103"/>
      <c r="ESA78" s="103"/>
      <c r="ESB78" s="103"/>
      <c r="ESC78" s="103"/>
      <c r="ESD78" s="103"/>
      <c r="ESE78" s="103"/>
      <c r="ESF78" s="103"/>
      <c r="ESG78" s="103"/>
      <c r="ESH78" s="103"/>
      <c r="ESI78" s="103"/>
      <c r="ESJ78" s="103"/>
      <c r="ESK78" s="103"/>
      <c r="ESL78" s="103"/>
      <c r="ESM78" s="103"/>
      <c r="ESN78" s="103"/>
      <c r="ESO78" s="103"/>
      <c r="ESP78" s="103"/>
      <c r="ESQ78" s="103"/>
      <c r="ESR78" s="103"/>
      <c r="ESS78" s="103"/>
      <c r="EST78" s="103"/>
      <c r="ESU78" s="103"/>
      <c r="ESV78" s="103"/>
      <c r="ESW78" s="103"/>
      <c r="ESX78" s="103"/>
      <c r="ESY78" s="103"/>
      <c r="ESZ78" s="103"/>
      <c r="ETA78" s="103"/>
      <c r="ETB78" s="103"/>
      <c r="ETC78" s="103"/>
      <c r="ETD78" s="103"/>
      <c r="ETE78" s="103"/>
      <c r="ETF78" s="103"/>
      <c r="ETG78" s="103"/>
      <c r="ETH78" s="103"/>
      <c r="ETI78" s="103"/>
      <c r="ETJ78" s="103"/>
      <c r="ETK78" s="103"/>
      <c r="ETL78" s="103"/>
      <c r="ETM78" s="103"/>
      <c r="ETN78" s="103"/>
      <c r="ETO78" s="103"/>
      <c r="ETP78" s="103"/>
      <c r="ETQ78" s="103"/>
      <c r="ETR78" s="103"/>
      <c r="ETS78" s="103"/>
      <c r="ETT78" s="103"/>
      <c r="ETU78" s="103"/>
      <c r="ETV78" s="103"/>
      <c r="ETW78" s="103"/>
      <c r="ETX78" s="103"/>
      <c r="ETY78" s="103"/>
      <c r="ETZ78" s="103"/>
      <c r="EUA78" s="103"/>
      <c r="EUB78" s="103"/>
      <c r="EUC78" s="103"/>
      <c r="EUD78" s="103"/>
      <c r="EUE78" s="103"/>
      <c r="EUF78" s="103"/>
      <c r="EUG78" s="103"/>
      <c r="EUH78" s="103"/>
      <c r="EUI78" s="103"/>
      <c r="EUJ78" s="103"/>
      <c r="EUK78" s="103"/>
      <c r="EUL78" s="103"/>
      <c r="EUM78" s="103"/>
      <c r="EUN78" s="103"/>
      <c r="EUO78" s="103"/>
      <c r="EUP78" s="103"/>
      <c r="EUQ78" s="103"/>
      <c r="EUR78" s="103"/>
      <c r="EUS78" s="103"/>
      <c r="EUT78" s="103"/>
      <c r="EUU78" s="103"/>
      <c r="EUV78" s="103"/>
      <c r="EUW78" s="103"/>
      <c r="EUX78" s="103"/>
      <c r="EUY78" s="103"/>
      <c r="EUZ78" s="103"/>
      <c r="EVA78" s="103"/>
      <c r="EVB78" s="103"/>
      <c r="EVC78" s="103"/>
      <c r="EVD78" s="103"/>
      <c r="EVE78" s="103"/>
      <c r="EVF78" s="103"/>
      <c r="EVG78" s="103"/>
      <c r="EVH78" s="103"/>
      <c r="EVI78" s="103"/>
      <c r="EVJ78" s="103"/>
      <c r="EVK78" s="103"/>
      <c r="EVL78" s="103"/>
      <c r="EVM78" s="103"/>
      <c r="EVN78" s="103"/>
      <c r="EVO78" s="103"/>
      <c r="EVP78" s="103"/>
      <c r="EVQ78" s="103"/>
      <c r="EVR78" s="103"/>
      <c r="EVS78" s="103"/>
      <c r="EVT78" s="103"/>
      <c r="EVU78" s="103"/>
      <c r="EVV78" s="103"/>
      <c r="EVW78" s="103"/>
      <c r="EVX78" s="103"/>
      <c r="EVY78" s="103"/>
      <c r="EVZ78" s="103"/>
      <c r="EWA78" s="103"/>
      <c r="EWB78" s="103"/>
      <c r="EWC78" s="103"/>
      <c r="EWD78" s="103"/>
      <c r="EWE78" s="103"/>
      <c r="EWF78" s="103"/>
      <c r="EWG78" s="103"/>
      <c r="EWH78" s="103"/>
      <c r="EWI78" s="103"/>
      <c r="EWJ78" s="103"/>
      <c r="EWK78" s="103"/>
      <c r="EWL78" s="103"/>
      <c r="EWM78" s="103"/>
      <c r="EWN78" s="103"/>
      <c r="EWO78" s="103"/>
      <c r="EWP78" s="103"/>
      <c r="EWQ78" s="103"/>
      <c r="EWR78" s="103"/>
      <c r="EWS78" s="103"/>
      <c r="EWT78" s="103"/>
      <c r="EWU78" s="103"/>
      <c r="EWV78" s="103"/>
      <c r="EWW78" s="103"/>
      <c r="EWX78" s="103"/>
      <c r="EWY78" s="103"/>
      <c r="EWZ78" s="103"/>
      <c r="EXA78" s="103"/>
      <c r="EXB78" s="103"/>
      <c r="EXC78" s="103"/>
      <c r="EXD78" s="103"/>
      <c r="EXE78" s="103"/>
      <c r="EXF78" s="103"/>
      <c r="EXG78" s="103"/>
      <c r="EXH78" s="103"/>
      <c r="EXI78" s="103"/>
      <c r="EXJ78" s="103"/>
      <c r="EXK78" s="103"/>
      <c r="EXL78" s="103"/>
      <c r="EXM78" s="103"/>
      <c r="EXN78" s="103"/>
      <c r="EXO78" s="103"/>
      <c r="EXP78" s="103"/>
      <c r="EXQ78" s="103"/>
      <c r="EXR78" s="103"/>
      <c r="EXS78" s="103"/>
      <c r="EXT78" s="103"/>
      <c r="EXU78" s="103"/>
      <c r="EXV78" s="103"/>
      <c r="EXW78" s="103"/>
      <c r="EXX78" s="103"/>
      <c r="EXY78" s="103"/>
      <c r="EXZ78" s="103"/>
      <c r="EYA78" s="103"/>
      <c r="EYB78" s="103"/>
      <c r="EYC78" s="103"/>
      <c r="EYD78" s="103"/>
      <c r="EYE78" s="103"/>
      <c r="EYF78" s="103"/>
      <c r="EYG78" s="103"/>
      <c r="EYH78" s="103"/>
      <c r="EYI78" s="103"/>
      <c r="EYJ78" s="103"/>
      <c r="EYK78" s="103"/>
      <c r="EYL78" s="103"/>
      <c r="EYM78" s="103"/>
      <c r="EYN78" s="103"/>
      <c r="EYO78" s="103"/>
      <c r="EYP78" s="103"/>
      <c r="EYQ78" s="103"/>
      <c r="EYR78" s="103"/>
      <c r="EYS78" s="103"/>
      <c r="EYT78" s="103"/>
      <c r="EYU78" s="103"/>
      <c r="EYV78" s="103"/>
      <c r="EYW78" s="103"/>
      <c r="EYX78" s="103"/>
      <c r="EYY78" s="103"/>
      <c r="EYZ78" s="103"/>
      <c r="EZA78" s="103"/>
      <c r="EZB78" s="103"/>
      <c r="EZC78" s="103"/>
      <c r="EZD78" s="103"/>
      <c r="EZE78" s="103"/>
      <c r="EZF78" s="103"/>
      <c r="EZG78" s="103"/>
      <c r="EZH78" s="103"/>
      <c r="EZI78" s="103"/>
      <c r="EZJ78" s="103"/>
      <c r="EZK78" s="103"/>
      <c r="EZL78" s="103"/>
      <c r="EZM78" s="103"/>
      <c r="EZN78" s="103"/>
      <c r="EZO78" s="103"/>
      <c r="EZP78" s="103"/>
      <c r="EZQ78" s="103"/>
      <c r="EZR78" s="103"/>
      <c r="EZS78" s="103"/>
      <c r="EZT78" s="103"/>
      <c r="EZU78" s="103"/>
      <c r="EZV78" s="103"/>
      <c r="EZW78" s="103"/>
      <c r="EZX78" s="103"/>
      <c r="EZY78" s="103"/>
      <c r="EZZ78" s="103"/>
      <c r="FAA78" s="103"/>
      <c r="FAB78" s="103"/>
      <c r="FAC78" s="103"/>
      <c r="FAD78" s="103"/>
      <c r="FAE78" s="103"/>
      <c r="FAF78" s="103"/>
      <c r="FAG78" s="103"/>
      <c r="FAH78" s="103"/>
      <c r="FAI78" s="103"/>
      <c r="FAJ78" s="103"/>
      <c r="FAK78" s="103"/>
      <c r="FAL78" s="103"/>
      <c r="FAM78" s="103"/>
      <c r="FAN78" s="103"/>
      <c r="FAO78" s="103"/>
      <c r="FAP78" s="103"/>
      <c r="FAQ78" s="103"/>
      <c r="FAR78" s="103"/>
      <c r="FAS78" s="103"/>
      <c r="FAT78" s="103"/>
      <c r="FAU78" s="103"/>
      <c r="FAV78" s="103"/>
      <c r="FAW78" s="103"/>
      <c r="FAX78" s="103"/>
      <c r="FAY78" s="103"/>
      <c r="FAZ78" s="103"/>
      <c r="FBA78" s="103"/>
      <c r="FBB78" s="103"/>
      <c r="FBC78" s="103"/>
      <c r="FBD78" s="103"/>
      <c r="FBE78" s="103"/>
      <c r="FBF78" s="103"/>
      <c r="FBG78" s="103"/>
      <c r="FBH78" s="103"/>
      <c r="FBI78" s="103"/>
      <c r="FBJ78" s="103"/>
      <c r="FBK78" s="103"/>
      <c r="FBL78" s="103"/>
      <c r="FBM78" s="103"/>
      <c r="FBN78" s="103"/>
      <c r="FBO78" s="103"/>
      <c r="FBP78" s="103"/>
      <c r="FBQ78" s="103"/>
      <c r="FBR78" s="103"/>
      <c r="FBS78" s="103"/>
      <c r="FBT78" s="103"/>
      <c r="FBU78" s="103"/>
      <c r="FBV78" s="103"/>
      <c r="FBW78" s="103"/>
      <c r="FBX78" s="103"/>
      <c r="FBY78" s="103"/>
      <c r="FBZ78" s="103"/>
      <c r="FCA78" s="103"/>
      <c r="FCB78" s="103"/>
      <c r="FCC78" s="103"/>
      <c r="FCD78" s="103"/>
      <c r="FCE78" s="103"/>
      <c r="FCF78" s="103"/>
      <c r="FCG78" s="103"/>
      <c r="FCH78" s="103"/>
      <c r="FCI78" s="103"/>
      <c r="FCJ78" s="103"/>
      <c r="FCK78" s="103"/>
      <c r="FCL78" s="103"/>
      <c r="FCM78" s="103"/>
      <c r="FCN78" s="103"/>
      <c r="FCO78" s="103"/>
      <c r="FCP78" s="103"/>
      <c r="FCQ78" s="103"/>
      <c r="FCR78" s="103"/>
      <c r="FCS78" s="103"/>
      <c r="FCT78" s="103"/>
      <c r="FCU78" s="103"/>
      <c r="FCV78" s="103"/>
      <c r="FCW78" s="103"/>
      <c r="FCX78" s="103"/>
      <c r="FCY78" s="103"/>
      <c r="FCZ78" s="103"/>
      <c r="FDA78" s="103"/>
      <c r="FDB78" s="103"/>
      <c r="FDC78" s="103"/>
      <c r="FDD78" s="103"/>
      <c r="FDE78" s="103"/>
      <c r="FDF78" s="103"/>
      <c r="FDG78" s="103"/>
      <c r="FDH78" s="103"/>
      <c r="FDI78" s="103"/>
      <c r="FDJ78" s="103"/>
      <c r="FDK78" s="103"/>
      <c r="FDL78" s="103"/>
      <c r="FDM78" s="103"/>
      <c r="FDN78" s="103"/>
      <c r="FDO78" s="103"/>
      <c r="FDP78" s="103"/>
      <c r="FDQ78" s="103"/>
      <c r="FDR78" s="103"/>
      <c r="FDS78" s="103"/>
      <c r="FDT78" s="103"/>
      <c r="FDU78" s="103"/>
      <c r="FDV78" s="103"/>
      <c r="FDW78" s="103"/>
      <c r="FDX78" s="103"/>
      <c r="FDY78" s="103"/>
      <c r="FDZ78" s="103"/>
      <c r="FEA78" s="103"/>
      <c r="FEB78" s="103"/>
      <c r="FEC78" s="103"/>
      <c r="FED78" s="103"/>
      <c r="FEE78" s="103"/>
      <c r="FEF78" s="103"/>
      <c r="FEG78" s="103"/>
      <c r="FEH78" s="103"/>
      <c r="FEI78" s="103"/>
      <c r="FEJ78" s="103"/>
      <c r="FEK78" s="103"/>
      <c r="FEL78" s="103"/>
      <c r="FEM78" s="103"/>
      <c r="FEN78" s="103"/>
      <c r="FEO78" s="103"/>
      <c r="FEP78" s="103"/>
      <c r="FEQ78" s="103"/>
      <c r="FER78" s="103"/>
      <c r="FES78" s="103"/>
      <c r="FET78" s="103"/>
      <c r="FEU78" s="103"/>
      <c r="FEV78" s="103"/>
      <c r="FEW78" s="103"/>
      <c r="FEX78" s="103"/>
      <c r="FEY78" s="103"/>
      <c r="FEZ78" s="103"/>
      <c r="FFA78" s="103"/>
      <c r="FFB78" s="103"/>
      <c r="FFC78" s="103"/>
      <c r="FFD78" s="103"/>
      <c r="FFE78" s="103"/>
      <c r="FFF78" s="103"/>
      <c r="FFG78" s="103"/>
      <c r="FFH78" s="103"/>
      <c r="FFI78" s="103"/>
      <c r="FFJ78" s="103"/>
      <c r="FFK78" s="103"/>
      <c r="FFL78" s="103"/>
      <c r="FFM78" s="103"/>
      <c r="FFN78" s="103"/>
      <c r="FFO78" s="103"/>
      <c r="FFP78" s="103"/>
      <c r="FFQ78" s="103"/>
      <c r="FFR78" s="103"/>
      <c r="FFS78" s="103"/>
      <c r="FFT78" s="103"/>
      <c r="FFU78" s="103"/>
      <c r="FFV78" s="103"/>
      <c r="FFW78" s="103"/>
      <c r="FFX78" s="103"/>
      <c r="FFY78" s="103"/>
      <c r="FFZ78" s="103"/>
      <c r="FGA78" s="103"/>
      <c r="FGB78" s="103"/>
      <c r="FGC78" s="103"/>
      <c r="FGD78" s="103"/>
      <c r="FGE78" s="103"/>
      <c r="FGF78" s="103"/>
      <c r="FGG78" s="103"/>
      <c r="FGH78" s="103"/>
      <c r="FGI78" s="103"/>
      <c r="FGJ78" s="103"/>
      <c r="FGK78" s="103"/>
      <c r="FGL78" s="103"/>
      <c r="FGM78" s="103"/>
      <c r="FGN78" s="103"/>
      <c r="FGO78" s="103"/>
      <c r="FGP78" s="103"/>
      <c r="FGQ78" s="103"/>
      <c r="FGR78" s="103"/>
      <c r="FGS78" s="103"/>
      <c r="FGT78" s="103"/>
      <c r="FGU78" s="103"/>
      <c r="FGV78" s="103"/>
      <c r="FGW78" s="103"/>
      <c r="FGX78" s="103"/>
      <c r="FGY78" s="103"/>
      <c r="FGZ78" s="103"/>
      <c r="FHA78" s="103"/>
      <c r="FHB78" s="103"/>
      <c r="FHC78" s="103"/>
      <c r="FHD78" s="103"/>
      <c r="FHE78" s="103"/>
      <c r="FHF78" s="103"/>
      <c r="FHG78" s="103"/>
      <c r="FHH78" s="103"/>
      <c r="FHI78" s="103"/>
      <c r="FHJ78" s="103"/>
      <c r="FHK78" s="103"/>
      <c r="FHL78" s="103"/>
      <c r="FHM78" s="103"/>
      <c r="FHN78" s="103"/>
      <c r="FHO78" s="103"/>
      <c r="FHP78" s="103"/>
      <c r="FHQ78" s="103"/>
      <c r="FHR78" s="103"/>
      <c r="FHS78" s="103"/>
      <c r="FHT78" s="103"/>
      <c r="FHU78" s="103"/>
      <c r="FHV78" s="103"/>
      <c r="FHW78" s="103"/>
      <c r="FHX78" s="103"/>
      <c r="FHY78" s="103"/>
      <c r="FHZ78" s="103"/>
      <c r="FIA78" s="103"/>
      <c r="FIB78" s="103"/>
      <c r="FIC78" s="103"/>
      <c r="FID78" s="103"/>
      <c r="FIE78" s="103"/>
      <c r="FIF78" s="103"/>
      <c r="FIG78" s="103"/>
      <c r="FIH78" s="103"/>
      <c r="FII78" s="103"/>
      <c r="FIJ78" s="103"/>
      <c r="FIK78" s="103"/>
      <c r="FIL78" s="103"/>
      <c r="FIM78" s="103"/>
      <c r="FIN78" s="103"/>
      <c r="FIO78" s="103"/>
      <c r="FIP78" s="103"/>
      <c r="FIQ78" s="103"/>
      <c r="FIR78" s="103"/>
      <c r="FIS78" s="103"/>
      <c r="FIT78" s="103"/>
      <c r="FIU78" s="103"/>
      <c r="FIV78" s="103"/>
      <c r="FIW78" s="103"/>
      <c r="FIX78" s="103"/>
      <c r="FIY78" s="103"/>
      <c r="FIZ78" s="103"/>
      <c r="FJA78" s="103"/>
      <c r="FJB78" s="103"/>
      <c r="FJC78" s="103"/>
      <c r="FJD78" s="103"/>
      <c r="FJE78" s="103"/>
      <c r="FJF78" s="103"/>
      <c r="FJG78" s="103"/>
      <c r="FJH78" s="103"/>
      <c r="FJI78" s="103"/>
      <c r="FJJ78" s="103"/>
      <c r="FJK78" s="103"/>
      <c r="FJL78" s="103"/>
      <c r="FJM78" s="103"/>
      <c r="FJN78" s="103"/>
      <c r="FJO78" s="103"/>
      <c r="FJP78" s="103"/>
      <c r="FJQ78" s="103"/>
      <c r="FJR78" s="103"/>
      <c r="FJS78" s="103"/>
      <c r="FJT78" s="103"/>
      <c r="FJU78" s="103"/>
      <c r="FJV78" s="103"/>
      <c r="FJW78" s="103"/>
      <c r="FJX78" s="103"/>
      <c r="FJY78" s="103"/>
      <c r="FJZ78" s="103"/>
      <c r="FKA78" s="103"/>
      <c r="FKB78" s="103"/>
      <c r="FKC78" s="103"/>
      <c r="FKD78" s="103"/>
      <c r="FKE78" s="103"/>
      <c r="FKF78" s="103"/>
      <c r="FKG78" s="103"/>
      <c r="FKH78" s="103"/>
      <c r="FKI78" s="103"/>
      <c r="FKJ78" s="103"/>
      <c r="FKK78" s="103"/>
      <c r="FKL78" s="103"/>
      <c r="FKM78" s="103"/>
      <c r="FKN78" s="103"/>
      <c r="FKO78" s="103"/>
      <c r="FKP78" s="103"/>
      <c r="FKQ78" s="103"/>
      <c r="FKR78" s="103"/>
      <c r="FKS78" s="103"/>
      <c r="FKT78" s="103"/>
      <c r="FKU78" s="103"/>
      <c r="FKV78" s="103"/>
      <c r="FKW78" s="103"/>
      <c r="FKX78" s="103"/>
      <c r="FKY78" s="103"/>
      <c r="FKZ78" s="103"/>
      <c r="FLA78" s="103"/>
      <c r="FLB78" s="103"/>
      <c r="FLC78" s="103"/>
      <c r="FLD78" s="103"/>
      <c r="FLE78" s="103"/>
      <c r="FLF78" s="103"/>
      <c r="FLG78" s="103"/>
      <c r="FLH78" s="103"/>
      <c r="FLI78" s="103"/>
      <c r="FLJ78" s="103"/>
      <c r="FLK78" s="103"/>
      <c r="FLL78" s="103"/>
      <c r="FLM78" s="103"/>
      <c r="FLN78" s="103"/>
      <c r="FLO78" s="103"/>
      <c r="FLP78" s="103"/>
      <c r="FLQ78" s="103"/>
      <c r="FLR78" s="103"/>
      <c r="FLS78" s="103"/>
      <c r="FLT78" s="103"/>
      <c r="FLU78" s="103"/>
      <c r="FLV78" s="103"/>
      <c r="FLW78" s="103"/>
      <c r="FLX78" s="103"/>
      <c r="FLY78" s="103"/>
      <c r="FLZ78" s="103"/>
      <c r="FMA78" s="103"/>
      <c r="FMB78" s="103"/>
      <c r="FMC78" s="103"/>
      <c r="FMD78" s="103"/>
      <c r="FME78" s="103"/>
      <c r="FMF78" s="103"/>
      <c r="FMG78" s="103"/>
      <c r="FMH78" s="103"/>
      <c r="FMI78" s="103"/>
      <c r="FMJ78" s="103"/>
      <c r="FMK78" s="103"/>
      <c r="FML78" s="103"/>
      <c r="FMM78" s="103"/>
      <c r="FMN78" s="103"/>
      <c r="FMO78" s="103"/>
      <c r="FMP78" s="103"/>
      <c r="FMQ78" s="103"/>
      <c r="FMR78" s="103"/>
      <c r="FMS78" s="103"/>
      <c r="FMT78" s="103"/>
      <c r="FMU78" s="103"/>
      <c r="FMV78" s="103"/>
      <c r="FMW78" s="103"/>
      <c r="FMX78" s="103"/>
      <c r="FMY78" s="103"/>
      <c r="FMZ78" s="103"/>
      <c r="FNA78" s="103"/>
      <c r="FNB78" s="103"/>
      <c r="FNC78" s="103"/>
      <c r="FND78" s="103"/>
      <c r="FNE78" s="103"/>
      <c r="FNF78" s="103"/>
      <c r="FNG78" s="103"/>
      <c r="FNH78" s="103"/>
      <c r="FNI78" s="103"/>
      <c r="FNJ78" s="103"/>
      <c r="FNK78" s="103"/>
      <c r="FNL78" s="103"/>
      <c r="FNM78" s="103"/>
      <c r="FNN78" s="103"/>
      <c r="FNO78" s="103"/>
      <c r="FNP78" s="103"/>
      <c r="FNQ78" s="103"/>
      <c r="FNR78" s="103"/>
      <c r="FNS78" s="103"/>
      <c r="FNT78" s="103"/>
      <c r="FNU78" s="103"/>
      <c r="FNV78" s="103"/>
      <c r="FNW78" s="103"/>
      <c r="FNX78" s="103"/>
      <c r="FNY78" s="103"/>
      <c r="FNZ78" s="103"/>
      <c r="FOA78" s="103"/>
      <c r="FOB78" s="103"/>
      <c r="FOC78" s="103"/>
      <c r="FOD78" s="103"/>
      <c r="FOE78" s="103"/>
      <c r="FOF78" s="103"/>
      <c r="FOG78" s="103"/>
      <c r="FOH78" s="103"/>
      <c r="FOI78" s="103"/>
      <c r="FOJ78" s="103"/>
      <c r="FOK78" s="103"/>
      <c r="FOL78" s="103"/>
      <c r="FOM78" s="103"/>
      <c r="FON78" s="103"/>
      <c r="FOO78" s="103"/>
      <c r="FOP78" s="103"/>
      <c r="FOQ78" s="103"/>
      <c r="FOR78" s="103"/>
      <c r="FOS78" s="103"/>
      <c r="FOT78" s="103"/>
      <c r="FOU78" s="103"/>
      <c r="FOV78" s="103"/>
      <c r="FOW78" s="103"/>
      <c r="FOX78" s="103"/>
      <c r="FOY78" s="103"/>
      <c r="FOZ78" s="103"/>
      <c r="FPA78" s="103"/>
      <c r="FPB78" s="103"/>
      <c r="FPC78" s="103"/>
      <c r="FPD78" s="103"/>
      <c r="FPE78" s="103"/>
      <c r="FPF78" s="103"/>
      <c r="FPG78" s="103"/>
      <c r="FPH78" s="103"/>
      <c r="FPI78" s="103"/>
      <c r="FPJ78" s="103"/>
      <c r="FPK78" s="103"/>
      <c r="FPL78" s="103"/>
      <c r="FPM78" s="103"/>
      <c r="FPN78" s="103"/>
      <c r="FPO78" s="103"/>
      <c r="FPP78" s="103"/>
      <c r="FPQ78" s="103"/>
      <c r="FPR78" s="103"/>
      <c r="FPS78" s="103"/>
      <c r="FPT78" s="103"/>
      <c r="FPU78" s="103"/>
      <c r="FPV78" s="103"/>
      <c r="FPW78" s="103"/>
      <c r="FPX78" s="103"/>
      <c r="FPY78" s="103"/>
      <c r="FPZ78" s="103"/>
      <c r="FQA78" s="103"/>
      <c r="FQB78" s="103"/>
      <c r="FQC78" s="103"/>
      <c r="FQD78" s="103"/>
      <c r="FQE78" s="103"/>
      <c r="FQF78" s="103"/>
      <c r="FQG78" s="103"/>
      <c r="FQH78" s="103"/>
      <c r="FQI78" s="103"/>
      <c r="FQJ78" s="103"/>
      <c r="FQK78" s="103"/>
      <c r="FQL78" s="103"/>
      <c r="FQM78" s="103"/>
      <c r="FQN78" s="103"/>
      <c r="FQO78" s="103"/>
      <c r="FQP78" s="103"/>
      <c r="FQQ78" s="103"/>
      <c r="FQR78" s="103"/>
      <c r="FQS78" s="103"/>
      <c r="FQT78" s="103"/>
      <c r="FQU78" s="103"/>
      <c r="FQV78" s="103"/>
      <c r="FQW78" s="103"/>
      <c r="FQX78" s="103"/>
      <c r="FQY78" s="103"/>
      <c r="FQZ78" s="103"/>
      <c r="FRA78" s="103"/>
      <c r="FRB78" s="103"/>
      <c r="FRC78" s="103"/>
      <c r="FRD78" s="103"/>
      <c r="FRE78" s="103"/>
      <c r="FRF78" s="103"/>
      <c r="FRG78" s="103"/>
      <c r="FRH78" s="103"/>
      <c r="FRI78" s="103"/>
      <c r="FRJ78" s="103"/>
      <c r="FRK78" s="103"/>
      <c r="FRL78" s="103"/>
      <c r="FRM78" s="103"/>
      <c r="FRN78" s="103"/>
      <c r="FRO78" s="103"/>
      <c r="FRP78" s="103"/>
      <c r="FRQ78" s="103"/>
      <c r="FRR78" s="103"/>
      <c r="FRS78" s="103"/>
      <c r="FRT78" s="103"/>
      <c r="FRU78" s="103"/>
      <c r="FRV78" s="103"/>
      <c r="FRW78" s="103"/>
      <c r="FRX78" s="103"/>
      <c r="FRY78" s="103"/>
      <c r="FRZ78" s="103"/>
      <c r="FSA78" s="103"/>
      <c r="FSB78" s="103"/>
      <c r="FSC78" s="103"/>
      <c r="FSD78" s="103"/>
      <c r="FSE78" s="103"/>
      <c r="FSF78" s="103"/>
      <c r="FSG78" s="103"/>
      <c r="FSH78" s="103"/>
      <c r="FSI78" s="103"/>
      <c r="FSJ78" s="103"/>
      <c r="FSK78" s="103"/>
      <c r="FSL78" s="103"/>
      <c r="FSM78" s="103"/>
      <c r="FSN78" s="103"/>
      <c r="FSO78" s="103"/>
      <c r="FSP78" s="103"/>
      <c r="FSQ78" s="103"/>
      <c r="FSR78" s="103"/>
      <c r="FSS78" s="103"/>
      <c r="FST78" s="103"/>
      <c r="FSU78" s="103"/>
      <c r="FSV78" s="103"/>
      <c r="FSW78" s="103"/>
      <c r="FSX78" s="103"/>
      <c r="FSY78" s="103"/>
      <c r="FSZ78" s="103"/>
      <c r="FTA78" s="103"/>
      <c r="FTB78" s="103"/>
      <c r="FTC78" s="103"/>
      <c r="FTD78" s="103"/>
      <c r="FTE78" s="103"/>
      <c r="FTF78" s="103"/>
      <c r="FTG78" s="103"/>
      <c r="FTH78" s="103"/>
      <c r="FTI78" s="103"/>
      <c r="FTJ78" s="103"/>
      <c r="FTK78" s="103"/>
      <c r="FTL78" s="103"/>
      <c r="FTM78" s="103"/>
      <c r="FTN78" s="103"/>
      <c r="FTO78" s="103"/>
      <c r="FTP78" s="103"/>
      <c r="FTQ78" s="103"/>
      <c r="FTR78" s="103"/>
      <c r="FTS78" s="103"/>
      <c r="FTT78" s="103"/>
      <c r="FTU78" s="103"/>
      <c r="FTV78" s="103"/>
      <c r="FTW78" s="103"/>
      <c r="FTX78" s="103"/>
      <c r="FTY78" s="103"/>
      <c r="FTZ78" s="103"/>
      <c r="FUA78" s="103"/>
      <c r="FUB78" s="103"/>
      <c r="FUC78" s="103"/>
      <c r="FUD78" s="103"/>
      <c r="FUE78" s="103"/>
      <c r="FUF78" s="103"/>
      <c r="FUG78" s="103"/>
      <c r="FUH78" s="103"/>
      <c r="FUI78" s="103"/>
      <c r="FUJ78" s="103"/>
      <c r="FUK78" s="103"/>
      <c r="FUL78" s="103"/>
      <c r="FUM78" s="103"/>
      <c r="FUN78" s="103"/>
      <c r="FUO78" s="103"/>
      <c r="FUP78" s="103"/>
      <c r="FUQ78" s="103"/>
      <c r="FUR78" s="103"/>
      <c r="FUS78" s="103"/>
      <c r="FUT78" s="103"/>
      <c r="FUU78" s="103"/>
      <c r="FUV78" s="103"/>
      <c r="FUW78" s="103"/>
      <c r="FUX78" s="103"/>
      <c r="FUY78" s="103"/>
      <c r="FUZ78" s="103"/>
      <c r="FVA78" s="103"/>
      <c r="FVB78" s="103"/>
      <c r="FVC78" s="103"/>
      <c r="FVD78" s="103"/>
      <c r="FVE78" s="103"/>
      <c r="FVF78" s="103"/>
      <c r="FVG78" s="103"/>
      <c r="FVH78" s="103"/>
      <c r="FVI78" s="103"/>
      <c r="FVJ78" s="103"/>
      <c r="FVK78" s="103"/>
      <c r="FVL78" s="103"/>
      <c r="FVM78" s="103"/>
      <c r="FVN78" s="103"/>
      <c r="FVO78" s="103"/>
      <c r="FVP78" s="103"/>
      <c r="FVQ78" s="103"/>
      <c r="FVR78" s="103"/>
      <c r="FVS78" s="103"/>
      <c r="FVT78" s="103"/>
      <c r="FVU78" s="103"/>
      <c r="FVV78" s="103"/>
      <c r="FVW78" s="103"/>
      <c r="FVX78" s="103"/>
      <c r="FVY78" s="103"/>
      <c r="FVZ78" s="103"/>
      <c r="FWA78" s="103"/>
      <c r="FWB78" s="103"/>
      <c r="FWC78" s="103"/>
      <c r="FWD78" s="103"/>
      <c r="FWE78" s="103"/>
      <c r="FWF78" s="103"/>
      <c r="FWG78" s="103"/>
      <c r="FWH78" s="103"/>
      <c r="FWI78" s="103"/>
      <c r="FWJ78" s="103"/>
      <c r="FWK78" s="103"/>
      <c r="FWL78" s="103"/>
      <c r="FWM78" s="103"/>
      <c r="FWN78" s="103"/>
      <c r="FWO78" s="103"/>
      <c r="FWP78" s="103"/>
      <c r="FWQ78" s="103"/>
      <c r="FWR78" s="103"/>
      <c r="FWS78" s="103"/>
      <c r="FWT78" s="103"/>
      <c r="FWU78" s="103"/>
      <c r="FWV78" s="103"/>
      <c r="FWW78" s="103"/>
      <c r="FWX78" s="103"/>
      <c r="FWY78" s="103"/>
      <c r="FWZ78" s="103"/>
      <c r="FXA78" s="103"/>
      <c r="FXB78" s="103"/>
      <c r="FXC78" s="103"/>
      <c r="FXD78" s="103"/>
      <c r="FXE78" s="103"/>
      <c r="FXF78" s="103"/>
      <c r="FXG78" s="103"/>
      <c r="FXH78" s="103"/>
      <c r="FXI78" s="103"/>
      <c r="FXJ78" s="103"/>
      <c r="FXK78" s="103"/>
      <c r="FXL78" s="103"/>
      <c r="FXM78" s="103"/>
      <c r="FXN78" s="103"/>
      <c r="FXO78" s="103"/>
      <c r="FXP78" s="103"/>
      <c r="FXQ78" s="103"/>
      <c r="FXR78" s="103"/>
      <c r="FXS78" s="103"/>
      <c r="FXT78" s="103"/>
      <c r="FXU78" s="103"/>
      <c r="FXV78" s="103"/>
      <c r="FXW78" s="103"/>
      <c r="FXX78" s="103"/>
      <c r="FXY78" s="103"/>
      <c r="FXZ78" s="103"/>
      <c r="FYA78" s="103"/>
      <c r="FYB78" s="103"/>
      <c r="FYC78" s="103"/>
      <c r="FYD78" s="103"/>
      <c r="FYE78" s="103"/>
      <c r="FYF78" s="103"/>
      <c r="FYG78" s="103"/>
      <c r="FYH78" s="103"/>
      <c r="FYI78" s="103"/>
      <c r="FYJ78" s="103"/>
      <c r="FYK78" s="103"/>
      <c r="FYL78" s="103"/>
      <c r="FYM78" s="103"/>
      <c r="FYN78" s="103"/>
      <c r="FYO78" s="103"/>
      <c r="FYP78" s="103"/>
      <c r="FYQ78" s="103"/>
      <c r="FYR78" s="103"/>
      <c r="FYS78" s="103"/>
      <c r="FYT78" s="103"/>
      <c r="FYU78" s="103"/>
      <c r="FYV78" s="103"/>
      <c r="FYW78" s="103"/>
      <c r="FYX78" s="103"/>
      <c r="FYY78" s="103"/>
      <c r="FYZ78" s="103"/>
      <c r="FZA78" s="103"/>
      <c r="FZB78" s="103"/>
      <c r="FZC78" s="103"/>
      <c r="FZD78" s="103"/>
      <c r="FZE78" s="103"/>
      <c r="FZF78" s="103"/>
      <c r="FZG78" s="103"/>
      <c r="FZH78" s="103"/>
      <c r="FZI78" s="103"/>
      <c r="FZJ78" s="103"/>
      <c r="FZK78" s="103"/>
      <c r="FZL78" s="103"/>
      <c r="FZM78" s="103"/>
      <c r="FZN78" s="103"/>
      <c r="FZO78" s="103"/>
      <c r="FZP78" s="103"/>
      <c r="FZQ78" s="103"/>
      <c r="FZR78" s="103"/>
      <c r="FZS78" s="103"/>
      <c r="FZT78" s="103"/>
      <c r="FZU78" s="103"/>
      <c r="FZV78" s="103"/>
      <c r="FZW78" s="103"/>
      <c r="FZX78" s="103"/>
      <c r="FZY78" s="103"/>
      <c r="FZZ78" s="103"/>
      <c r="GAA78" s="103"/>
      <c r="GAB78" s="103"/>
      <c r="GAC78" s="103"/>
      <c r="GAD78" s="103"/>
      <c r="GAE78" s="103"/>
      <c r="GAF78" s="103"/>
      <c r="GAG78" s="103"/>
      <c r="GAH78" s="103"/>
      <c r="GAI78" s="103"/>
      <c r="GAJ78" s="103"/>
      <c r="GAK78" s="103"/>
      <c r="GAL78" s="103"/>
      <c r="GAM78" s="103"/>
      <c r="GAN78" s="103"/>
      <c r="GAO78" s="103"/>
      <c r="GAP78" s="103"/>
      <c r="GAQ78" s="103"/>
      <c r="GAR78" s="103"/>
      <c r="GAS78" s="103"/>
      <c r="GAT78" s="103"/>
      <c r="GAU78" s="103"/>
      <c r="GAV78" s="103"/>
      <c r="GAW78" s="103"/>
      <c r="GAX78" s="103"/>
      <c r="GAY78" s="103"/>
      <c r="GAZ78" s="103"/>
      <c r="GBA78" s="103"/>
      <c r="GBB78" s="103"/>
      <c r="GBC78" s="103"/>
      <c r="GBD78" s="103"/>
      <c r="GBE78" s="103"/>
      <c r="GBF78" s="103"/>
      <c r="GBG78" s="103"/>
      <c r="GBH78" s="103"/>
      <c r="GBI78" s="103"/>
      <c r="GBJ78" s="103"/>
      <c r="GBK78" s="103"/>
      <c r="GBL78" s="103"/>
      <c r="GBM78" s="103"/>
      <c r="GBN78" s="103"/>
      <c r="GBO78" s="103"/>
      <c r="GBP78" s="103"/>
      <c r="GBQ78" s="103"/>
      <c r="GBR78" s="103"/>
      <c r="GBS78" s="103"/>
      <c r="GBT78" s="103"/>
      <c r="GBU78" s="103"/>
      <c r="GBV78" s="103"/>
      <c r="GBW78" s="103"/>
      <c r="GBX78" s="103"/>
      <c r="GBY78" s="103"/>
      <c r="GBZ78" s="103"/>
      <c r="GCA78" s="103"/>
      <c r="GCB78" s="103"/>
      <c r="GCC78" s="103"/>
      <c r="GCD78" s="103"/>
      <c r="GCE78" s="103"/>
      <c r="GCF78" s="103"/>
      <c r="GCG78" s="103"/>
      <c r="GCH78" s="103"/>
      <c r="GCI78" s="103"/>
      <c r="GCJ78" s="103"/>
      <c r="GCK78" s="103"/>
      <c r="GCL78" s="103"/>
      <c r="GCM78" s="103"/>
      <c r="GCN78" s="103"/>
      <c r="GCO78" s="103"/>
      <c r="GCP78" s="103"/>
      <c r="GCQ78" s="103"/>
      <c r="GCR78" s="103"/>
      <c r="GCS78" s="103"/>
      <c r="GCT78" s="103"/>
      <c r="GCU78" s="103"/>
      <c r="GCV78" s="103"/>
      <c r="GCW78" s="103"/>
      <c r="GCX78" s="103"/>
      <c r="GCY78" s="103"/>
      <c r="GCZ78" s="103"/>
      <c r="GDA78" s="103"/>
      <c r="GDB78" s="103"/>
      <c r="GDC78" s="103"/>
      <c r="GDD78" s="103"/>
      <c r="GDE78" s="103"/>
      <c r="GDF78" s="103"/>
      <c r="GDG78" s="103"/>
      <c r="GDH78" s="103"/>
      <c r="GDI78" s="103"/>
      <c r="GDJ78" s="103"/>
      <c r="GDK78" s="103"/>
      <c r="GDL78" s="103"/>
      <c r="GDM78" s="103"/>
      <c r="GDN78" s="103"/>
      <c r="GDO78" s="103"/>
      <c r="GDP78" s="103"/>
      <c r="GDQ78" s="103"/>
      <c r="GDR78" s="103"/>
      <c r="GDS78" s="103"/>
      <c r="GDT78" s="103"/>
      <c r="GDU78" s="103"/>
      <c r="GDV78" s="103"/>
      <c r="GDW78" s="103"/>
      <c r="GDX78" s="103"/>
      <c r="GDY78" s="103"/>
      <c r="GDZ78" s="103"/>
      <c r="GEA78" s="103"/>
      <c r="GEB78" s="103"/>
      <c r="GEC78" s="103"/>
      <c r="GED78" s="103"/>
      <c r="GEE78" s="103"/>
      <c r="GEF78" s="103"/>
      <c r="GEG78" s="103"/>
      <c r="GEH78" s="103"/>
      <c r="GEI78" s="103"/>
      <c r="GEJ78" s="103"/>
      <c r="GEK78" s="103"/>
      <c r="GEL78" s="103"/>
      <c r="GEM78" s="103"/>
      <c r="GEN78" s="103"/>
      <c r="GEO78" s="103"/>
      <c r="GEP78" s="103"/>
      <c r="GEQ78" s="103"/>
      <c r="GER78" s="103"/>
      <c r="GES78" s="103"/>
      <c r="GET78" s="103"/>
      <c r="GEU78" s="103"/>
      <c r="GEV78" s="103"/>
      <c r="GEW78" s="103"/>
      <c r="GEX78" s="103"/>
      <c r="GEY78" s="103"/>
      <c r="GEZ78" s="103"/>
      <c r="GFA78" s="103"/>
      <c r="GFB78" s="103"/>
      <c r="GFC78" s="103"/>
      <c r="GFD78" s="103"/>
      <c r="GFE78" s="103"/>
      <c r="GFF78" s="103"/>
      <c r="GFG78" s="103"/>
      <c r="GFH78" s="103"/>
      <c r="GFI78" s="103"/>
      <c r="GFJ78" s="103"/>
      <c r="GFK78" s="103"/>
      <c r="GFL78" s="103"/>
      <c r="GFM78" s="103"/>
      <c r="GFN78" s="103"/>
      <c r="GFO78" s="103"/>
      <c r="GFP78" s="103"/>
      <c r="GFQ78" s="103"/>
      <c r="GFR78" s="103"/>
      <c r="GFS78" s="103"/>
      <c r="GFT78" s="103"/>
      <c r="GFU78" s="103"/>
      <c r="GFV78" s="103"/>
      <c r="GFW78" s="103"/>
      <c r="GFX78" s="103"/>
      <c r="GFY78" s="103"/>
      <c r="GFZ78" s="103"/>
      <c r="GGA78" s="103"/>
      <c r="GGB78" s="103"/>
      <c r="GGC78" s="103"/>
      <c r="GGD78" s="103"/>
      <c r="GGE78" s="103"/>
      <c r="GGF78" s="103"/>
      <c r="GGG78" s="103"/>
      <c r="GGH78" s="103"/>
      <c r="GGI78" s="103"/>
      <c r="GGJ78" s="103"/>
      <c r="GGK78" s="103"/>
      <c r="GGL78" s="103"/>
      <c r="GGM78" s="103"/>
      <c r="GGN78" s="103"/>
      <c r="GGO78" s="103"/>
      <c r="GGP78" s="103"/>
      <c r="GGQ78" s="103"/>
      <c r="GGR78" s="103"/>
      <c r="GGS78" s="103"/>
      <c r="GGT78" s="103"/>
      <c r="GGU78" s="103"/>
      <c r="GGV78" s="103"/>
      <c r="GGW78" s="103"/>
      <c r="GGX78" s="103"/>
      <c r="GGY78" s="103"/>
      <c r="GGZ78" s="103"/>
      <c r="GHA78" s="103"/>
      <c r="GHB78" s="103"/>
      <c r="GHC78" s="103"/>
      <c r="GHD78" s="103"/>
      <c r="GHE78" s="103"/>
      <c r="GHF78" s="103"/>
      <c r="GHG78" s="103"/>
      <c r="GHH78" s="103"/>
      <c r="GHI78" s="103"/>
      <c r="GHJ78" s="103"/>
      <c r="GHK78" s="103"/>
      <c r="GHL78" s="103"/>
      <c r="GHM78" s="103"/>
      <c r="GHN78" s="103"/>
      <c r="GHO78" s="103"/>
      <c r="GHP78" s="103"/>
      <c r="GHQ78" s="103"/>
      <c r="GHR78" s="103"/>
      <c r="GHS78" s="103"/>
      <c r="GHT78" s="103"/>
      <c r="GHU78" s="103"/>
      <c r="GHV78" s="103"/>
      <c r="GHW78" s="103"/>
      <c r="GHX78" s="103"/>
      <c r="GHY78" s="103"/>
      <c r="GHZ78" s="103"/>
      <c r="GIA78" s="103"/>
      <c r="GIB78" s="103"/>
      <c r="GIC78" s="103"/>
      <c r="GID78" s="103"/>
      <c r="GIE78" s="103"/>
      <c r="GIF78" s="103"/>
      <c r="GIG78" s="103"/>
      <c r="GIH78" s="103"/>
      <c r="GII78" s="103"/>
      <c r="GIJ78" s="103"/>
      <c r="GIK78" s="103"/>
      <c r="GIL78" s="103"/>
      <c r="GIM78" s="103"/>
      <c r="GIN78" s="103"/>
      <c r="GIO78" s="103"/>
      <c r="GIP78" s="103"/>
      <c r="GIQ78" s="103"/>
      <c r="GIR78" s="103"/>
      <c r="GIS78" s="103"/>
      <c r="GIT78" s="103"/>
      <c r="GIU78" s="103"/>
      <c r="GIV78" s="103"/>
      <c r="GIW78" s="103"/>
      <c r="GIX78" s="103"/>
      <c r="GIY78" s="103"/>
      <c r="GIZ78" s="103"/>
      <c r="GJA78" s="103"/>
      <c r="GJB78" s="103"/>
      <c r="GJC78" s="103"/>
      <c r="GJD78" s="103"/>
      <c r="GJE78" s="103"/>
      <c r="GJF78" s="103"/>
      <c r="GJG78" s="103"/>
      <c r="GJH78" s="103"/>
      <c r="GJI78" s="103"/>
      <c r="GJJ78" s="103"/>
      <c r="GJK78" s="103"/>
      <c r="GJL78" s="103"/>
      <c r="GJM78" s="103"/>
      <c r="GJN78" s="103"/>
      <c r="GJO78" s="103"/>
      <c r="GJP78" s="103"/>
      <c r="GJQ78" s="103"/>
      <c r="GJR78" s="103"/>
      <c r="GJS78" s="103"/>
      <c r="GJT78" s="103"/>
      <c r="GJU78" s="103"/>
      <c r="GJV78" s="103"/>
      <c r="GJW78" s="103"/>
      <c r="GJX78" s="103"/>
      <c r="GJY78" s="103"/>
      <c r="GJZ78" s="103"/>
      <c r="GKA78" s="103"/>
      <c r="GKB78" s="103"/>
      <c r="GKC78" s="103"/>
      <c r="GKD78" s="103"/>
      <c r="GKE78" s="103"/>
      <c r="GKF78" s="103"/>
      <c r="GKG78" s="103"/>
      <c r="GKH78" s="103"/>
      <c r="GKI78" s="103"/>
      <c r="GKJ78" s="103"/>
      <c r="GKK78" s="103"/>
      <c r="GKL78" s="103"/>
      <c r="GKM78" s="103"/>
      <c r="GKN78" s="103"/>
      <c r="GKO78" s="103"/>
      <c r="GKP78" s="103"/>
      <c r="GKQ78" s="103"/>
      <c r="GKR78" s="103"/>
      <c r="GKS78" s="103"/>
      <c r="GKT78" s="103"/>
      <c r="GKU78" s="103"/>
      <c r="GKV78" s="103"/>
      <c r="GKW78" s="103"/>
      <c r="GKX78" s="103"/>
      <c r="GKY78" s="103"/>
      <c r="GKZ78" s="103"/>
      <c r="GLA78" s="103"/>
      <c r="GLB78" s="103"/>
      <c r="GLC78" s="103"/>
      <c r="GLD78" s="103"/>
      <c r="GLE78" s="103"/>
      <c r="GLF78" s="103"/>
      <c r="GLG78" s="103"/>
      <c r="GLH78" s="103"/>
      <c r="GLI78" s="103"/>
      <c r="GLJ78" s="103"/>
      <c r="GLK78" s="103"/>
      <c r="GLL78" s="103"/>
      <c r="GLM78" s="103"/>
      <c r="GLN78" s="103"/>
      <c r="GLO78" s="103"/>
      <c r="GLP78" s="103"/>
      <c r="GLQ78" s="103"/>
      <c r="GLR78" s="103"/>
      <c r="GLS78" s="103"/>
      <c r="GLT78" s="103"/>
      <c r="GLU78" s="103"/>
      <c r="GLV78" s="103"/>
      <c r="GLW78" s="103"/>
      <c r="GLX78" s="103"/>
      <c r="GLY78" s="103"/>
      <c r="GLZ78" s="103"/>
      <c r="GMA78" s="103"/>
      <c r="GMB78" s="103"/>
      <c r="GMC78" s="103"/>
      <c r="GMD78" s="103"/>
      <c r="GME78" s="103"/>
      <c r="GMF78" s="103"/>
      <c r="GMG78" s="103"/>
      <c r="GMH78" s="103"/>
      <c r="GMI78" s="103"/>
      <c r="GMJ78" s="103"/>
      <c r="GMK78" s="103"/>
      <c r="GML78" s="103"/>
      <c r="GMM78" s="103"/>
      <c r="GMN78" s="103"/>
      <c r="GMO78" s="103"/>
      <c r="GMP78" s="103"/>
      <c r="GMQ78" s="103"/>
      <c r="GMR78" s="103"/>
      <c r="GMS78" s="103"/>
      <c r="GMT78" s="103"/>
      <c r="GMU78" s="103"/>
      <c r="GMV78" s="103"/>
      <c r="GMW78" s="103"/>
      <c r="GMX78" s="103"/>
      <c r="GMY78" s="103"/>
      <c r="GMZ78" s="103"/>
      <c r="GNA78" s="103"/>
      <c r="GNB78" s="103"/>
      <c r="GNC78" s="103"/>
      <c r="GND78" s="103"/>
      <c r="GNE78" s="103"/>
      <c r="GNF78" s="103"/>
      <c r="GNG78" s="103"/>
      <c r="GNH78" s="103"/>
      <c r="GNI78" s="103"/>
      <c r="GNJ78" s="103"/>
      <c r="GNK78" s="103"/>
      <c r="GNL78" s="103"/>
      <c r="GNM78" s="103"/>
      <c r="GNN78" s="103"/>
      <c r="GNO78" s="103"/>
      <c r="GNP78" s="103"/>
      <c r="GNQ78" s="103"/>
      <c r="GNR78" s="103"/>
      <c r="GNS78" s="103"/>
      <c r="GNT78" s="103"/>
      <c r="GNU78" s="103"/>
      <c r="GNV78" s="103"/>
      <c r="GNW78" s="103"/>
      <c r="GNX78" s="103"/>
      <c r="GNY78" s="103"/>
      <c r="GNZ78" s="103"/>
      <c r="GOA78" s="103"/>
      <c r="GOB78" s="103"/>
      <c r="GOC78" s="103"/>
      <c r="GOD78" s="103"/>
      <c r="GOE78" s="103"/>
      <c r="GOF78" s="103"/>
      <c r="GOG78" s="103"/>
      <c r="GOH78" s="103"/>
      <c r="GOI78" s="103"/>
      <c r="GOJ78" s="103"/>
      <c r="GOK78" s="103"/>
      <c r="GOL78" s="103"/>
      <c r="GOM78" s="103"/>
      <c r="GON78" s="103"/>
      <c r="GOO78" s="103"/>
      <c r="GOP78" s="103"/>
      <c r="GOQ78" s="103"/>
      <c r="GOR78" s="103"/>
      <c r="GOS78" s="103"/>
      <c r="GOT78" s="103"/>
      <c r="GOU78" s="103"/>
      <c r="GOV78" s="103"/>
      <c r="GOW78" s="103"/>
      <c r="GOX78" s="103"/>
      <c r="GOY78" s="103"/>
      <c r="GOZ78" s="103"/>
      <c r="GPA78" s="103"/>
      <c r="GPB78" s="103"/>
      <c r="GPC78" s="103"/>
      <c r="GPD78" s="103"/>
      <c r="GPE78" s="103"/>
      <c r="GPF78" s="103"/>
      <c r="GPG78" s="103"/>
      <c r="GPH78" s="103"/>
      <c r="GPI78" s="103"/>
      <c r="GPJ78" s="103"/>
      <c r="GPK78" s="103"/>
      <c r="GPL78" s="103"/>
      <c r="GPM78" s="103"/>
      <c r="GPN78" s="103"/>
      <c r="GPO78" s="103"/>
      <c r="GPP78" s="103"/>
      <c r="GPQ78" s="103"/>
      <c r="GPR78" s="103"/>
      <c r="GPS78" s="103"/>
      <c r="GPT78" s="103"/>
      <c r="GPU78" s="103"/>
      <c r="GPV78" s="103"/>
      <c r="GPW78" s="103"/>
      <c r="GPX78" s="103"/>
      <c r="GPY78" s="103"/>
      <c r="GPZ78" s="103"/>
      <c r="GQA78" s="103"/>
      <c r="GQB78" s="103"/>
      <c r="GQC78" s="103"/>
      <c r="GQD78" s="103"/>
      <c r="GQE78" s="103"/>
      <c r="GQF78" s="103"/>
      <c r="GQG78" s="103"/>
      <c r="GQH78" s="103"/>
      <c r="GQI78" s="103"/>
      <c r="GQJ78" s="103"/>
      <c r="GQK78" s="103"/>
      <c r="GQL78" s="103"/>
      <c r="GQM78" s="103"/>
      <c r="GQN78" s="103"/>
      <c r="GQO78" s="103"/>
      <c r="GQP78" s="103"/>
      <c r="GQQ78" s="103"/>
      <c r="GQR78" s="103"/>
      <c r="GQS78" s="103"/>
      <c r="GQT78" s="103"/>
      <c r="GQU78" s="103"/>
      <c r="GQV78" s="103"/>
      <c r="GQW78" s="103"/>
      <c r="GQX78" s="103"/>
      <c r="GQY78" s="103"/>
      <c r="GQZ78" s="103"/>
      <c r="GRA78" s="103"/>
      <c r="GRB78" s="103"/>
      <c r="GRC78" s="103"/>
      <c r="GRD78" s="103"/>
      <c r="GRE78" s="103"/>
      <c r="GRF78" s="103"/>
      <c r="GRG78" s="103"/>
      <c r="GRH78" s="103"/>
      <c r="GRI78" s="103"/>
      <c r="GRJ78" s="103"/>
      <c r="GRK78" s="103"/>
      <c r="GRL78" s="103"/>
      <c r="GRM78" s="103"/>
      <c r="GRN78" s="103"/>
      <c r="GRO78" s="103"/>
      <c r="GRP78" s="103"/>
      <c r="GRQ78" s="103"/>
      <c r="GRR78" s="103"/>
      <c r="GRS78" s="103"/>
      <c r="GRT78" s="103"/>
      <c r="GRU78" s="103"/>
      <c r="GRV78" s="103"/>
      <c r="GRW78" s="103"/>
      <c r="GRX78" s="103"/>
      <c r="GRY78" s="103"/>
      <c r="GRZ78" s="103"/>
      <c r="GSA78" s="103"/>
      <c r="GSB78" s="103"/>
      <c r="GSC78" s="103"/>
      <c r="GSD78" s="103"/>
      <c r="GSE78" s="103"/>
      <c r="GSF78" s="103"/>
      <c r="GSG78" s="103"/>
      <c r="GSH78" s="103"/>
      <c r="GSI78" s="103"/>
      <c r="GSJ78" s="103"/>
      <c r="GSK78" s="103"/>
      <c r="GSL78" s="103"/>
      <c r="GSM78" s="103"/>
      <c r="GSN78" s="103"/>
      <c r="GSO78" s="103"/>
      <c r="GSP78" s="103"/>
      <c r="GSQ78" s="103"/>
      <c r="GSR78" s="103"/>
      <c r="GSS78" s="103"/>
      <c r="GST78" s="103"/>
      <c r="GSU78" s="103"/>
      <c r="GSV78" s="103"/>
      <c r="GSW78" s="103"/>
      <c r="GSX78" s="103"/>
      <c r="GSY78" s="103"/>
      <c r="GSZ78" s="103"/>
      <c r="GTA78" s="103"/>
      <c r="GTB78" s="103"/>
      <c r="GTC78" s="103"/>
      <c r="GTD78" s="103"/>
      <c r="GTE78" s="103"/>
      <c r="GTF78" s="103"/>
      <c r="GTG78" s="103"/>
      <c r="GTH78" s="103"/>
      <c r="GTI78" s="103"/>
      <c r="GTJ78" s="103"/>
      <c r="GTK78" s="103"/>
      <c r="GTL78" s="103"/>
      <c r="GTM78" s="103"/>
      <c r="GTN78" s="103"/>
      <c r="GTO78" s="103"/>
      <c r="GTP78" s="103"/>
      <c r="GTQ78" s="103"/>
      <c r="GTR78" s="103"/>
      <c r="GTS78" s="103"/>
      <c r="GTT78" s="103"/>
      <c r="GTU78" s="103"/>
      <c r="GTV78" s="103"/>
      <c r="GTW78" s="103"/>
      <c r="GTX78" s="103"/>
      <c r="GTY78" s="103"/>
      <c r="GTZ78" s="103"/>
      <c r="GUA78" s="103"/>
      <c r="GUB78" s="103"/>
      <c r="GUC78" s="103"/>
      <c r="GUD78" s="103"/>
      <c r="GUE78" s="103"/>
      <c r="GUF78" s="103"/>
      <c r="GUG78" s="103"/>
      <c r="GUH78" s="103"/>
      <c r="GUI78" s="103"/>
      <c r="GUJ78" s="103"/>
      <c r="GUK78" s="103"/>
      <c r="GUL78" s="103"/>
      <c r="GUM78" s="103"/>
      <c r="GUN78" s="103"/>
      <c r="GUO78" s="103"/>
      <c r="GUP78" s="103"/>
      <c r="GUQ78" s="103"/>
      <c r="GUR78" s="103"/>
      <c r="GUS78" s="103"/>
      <c r="GUT78" s="103"/>
      <c r="GUU78" s="103"/>
      <c r="GUV78" s="103"/>
      <c r="GUW78" s="103"/>
      <c r="GUX78" s="103"/>
      <c r="GUY78" s="103"/>
      <c r="GUZ78" s="103"/>
      <c r="GVA78" s="103"/>
      <c r="GVB78" s="103"/>
      <c r="GVC78" s="103"/>
      <c r="GVD78" s="103"/>
      <c r="GVE78" s="103"/>
      <c r="GVF78" s="103"/>
      <c r="GVG78" s="103"/>
      <c r="GVH78" s="103"/>
      <c r="GVI78" s="103"/>
      <c r="GVJ78" s="103"/>
      <c r="GVK78" s="103"/>
      <c r="GVL78" s="103"/>
      <c r="GVM78" s="103"/>
      <c r="GVN78" s="103"/>
      <c r="GVO78" s="103"/>
      <c r="GVP78" s="103"/>
      <c r="GVQ78" s="103"/>
      <c r="GVR78" s="103"/>
      <c r="GVS78" s="103"/>
      <c r="GVT78" s="103"/>
      <c r="GVU78" s="103"/>
      <c r="GVV78" s="103"/>
      <c r="GVW78" s="103"/>
      <c r="GVX78" s="103"/>
      <c r="GVY78" s="103"/>
      <c r="GVZ78" s="103"/>
      <c r="GWA78" s="103"/>
      <c r="GWB78" s="103"/>
      <c r="GWC78" s="103"/>
      <c r="GWD78" s="103"/>
      <c r="GWE78" s="103"/>
      <c r="GWF78" s="103"/>
      <c r="GWG78" s="103"/>
      <c r="GWH78" s="103"/>
      <c r="GWI78" s="103"/>
      <c r="GWJ78" s="103"/>
      <c r="GWK78" s="103"/>
      <c r="GWL78" s="103"/>
      <c r="GWM78" s="103"/>
      <c r="GWN78" s="103"/>
      <c r="GWO78" s="103"/>
      <c r="GWP78" s="103"/>
      <c r="GWQ78" s="103"/>
      <c r="GWR78" s="103"/>
      <c r="GWS78" s="103"/>
      <c r="GWT78" s="103"/>
      <c r="GWU78" s="103"/>
      <c r="GWV78" s="103"/>
      <c r="GWW78" s="103"/>
      <c r="GWX78" s="103"/>
      <c r="GWY78" s="103"/>
      <c r="GWZ78" s="103"/>
      <c r="GXA78" s="103"/>
      <c r="GXB78" s="103"/>
      <c r="GXC78" s="103"/>
      <c r="GXD78" s="103"/>
      <c r="GXE78" s="103"/>
      <c r="GXF78" s="103"/>
      <c r="GXG78" s="103"/>
      <c r="GXH78" s="103"/>
      <c r="GXI78" s="103"/>
      <c r="GXJ78" s="103"/>
      <c r="GXK78" s="103"/>
      <c r="GXL78" s="103"/>
      <c r="GXM78" s="103"/>
      <c r="GXN78" s="103"/>
      <c r="GXO78" s="103"/>
      <c r="GXP78" s="103"/>
      <c r="GXQ78" s="103"/>
      <c r="GXR78" s="103"/>
      <c r="GXS78" s="103"/>
      <c r="GXT78" s="103"/>
      <c r="GXU78" s="103"/>
      <c r="GXV78" s="103"/>
      <c r="GXW78" s="103"/>
      <c r="GXX78" s="103"/>
      <c r="GXY78" s="103"/>
      <c r="GXZ78" s="103"/>
      <c r="GYA78" s="103"/>
      <c r="GYB78" s="103"/>
      <c r="GYC78" s="103"/>
      <c r="GYD78" s="103"/>
      <c r="GYE78" s="103"/>
      <c r="GYF78" s="103"/>
      <c r="GYG78" s="103"/>
      <c r="GYH78" s="103"/>
      <c r="GYI78" s="103"/>
      <c r="GYJ78" s="103"/>
      <c r="GYK78" s="103"/>
      <c r="GYL78" s="103"/>
      <c r="GYM78" s="103"/>
      <c r="GYN78" s="103"/>
      <c r="GYO78" s="103"/>
      <c r="GYP78" s="103"/>
      <c r="GYQ78" s="103"/>
      <c r="GYR78" s="103"/>
      <c r="GYS78" s="103"/>
      <c r="GYT78" s="103"/>
      <c r="GYU78" s="103"/>
      <c r="GYV78" s="103"/>
      <c r="GYW78" s="103"/>
      <c r="GYX78" s="103"/>
      <c r="GYY78" s="103"/>
      <c r="GYZ78" s="103"/>
      <c r="GZA78" s="103"/>
      <c r="GZB78" s="103"/>
      <c r="GZC78" s="103"/>
      <c r="GZD78" s="103"/>
      <c r="GZE78" s="103"/>
      <c r="GZF78" s="103"/>
      <c r="GZG78" s="103"/>
      <c r="GZH78" s="103"/>
      <c r="GZI78" s="103"/>
      <c r="GZJ78" s="103"/>
      <c r="GZK78" s="103"/>
      <c r="GZL78" s="103"/>
      <c r="GZM78" s="103"/>
      <c r="GZN78" s="103"/>
      <c r="GZO78" s="103"/>
      <c r="GZP78" s="103"/>
      <c r="GZQ78" s="103"/>
      <c r="GZR78" s="103"/>
      <c r="GZS78" s="103"/>
      <c r="GZT78" s="103"/>
      <c r="GZU78" s="103"/>
      <c r="GZV78" s="103"/>
      <c r="GZW78" s="103"/>
      <c r="GZX78" s="103"/>
      <c r="GZY78" s="103"/>
      <c r="GZZ78" s="103"/>
      <c r="HAA78" s="103"/>
      <c r="HAB78" s="103"/>
      <c r="HAC78" s="103"/>
      <c r="HAD78" s="103"/>
      <c r="HAE78" s="103"/>
      <c r="HAF78" s="103"/>
      <c r="HAG78" s="103"/>
      <c r="HAH78" s="103"/>
      <c r="HAI78" s="103"/>
      <c r="HAJ78" s="103"/>
      <c r="HAK78" s="103"/>
      <c r="HAL78" s="103"/>
      <c r="HAM78" s="103"/>
      <c r="HAN78" s="103"/>
      <c r="HAO78" s="103"/>
      <c r="HAP78" s="103"/>
      <c r="HAQ78" s="103"/>
      <c r="HAR78" s="103"/>
      <c r="HAS78" s="103"/>
      <c r="HAT78" s="103"/>
      <c r="HAU78" s="103"/>
      <c r="HAV78" s="103"/>
      <c r="HAW78" s="103"/>
      <c r="HAX78" s="103"/>
      <c r="HAY78" s="103"/>
      <c r="HAZ78" s="103"/>
      <c r="HBA78" s="103"/>
      <c r="HBB78" s="103"/>
      <c r="HBC78" s="103"/>
      <c r="HBD78" s="103"/>
      <c r="HBE78" s="103"/>
      <c r="HBF78" s="103"/>
      <c r="HBG78" s="103"/>
      <c r="HBH78" s="103"/>
      <c r="HBI78" s="103"/>
      <c r="HBJ78" s="103"/>
      <c r="HBK78" s="103"/>
      <c r="HBL78" s="103"/>
      <c r="HBM78" s="103"/>
      <c r="HBN78" s="103"/>
      <c r="HBO78" s="103"/>
      <c r="HBP78" s="103"/>
      <c r="HBQ78" s="103"/>
      <c r="HBR78" s="103"/>
      <c r="HBS78" s="103"/>
      <c r="HBT78" s="103"/>
      <c r="HBU78" s="103"/>
      <c r="HBV78" s="103"/>
      <c r="HBW78" s="103"/>
      <c r="HBX78" s="103"/>
      <c r="HBY78" s="103"/>
      <c r="HBZ78" s="103"/>
      <c r="HCA78" s="103"/>
      <c r="HCB78" s="103"/>
      <c r="HCC78" s="103"/>
      <c r="HCD78" s="103"/>
      <c r="HCE78" s="103"/>
      <c r="HCF78" s="103"/>
      <c r="HCG78" s="103"/>
      <c r="HCH78" s="103"/>
      <c r="HCI78" s="103"/>
      <c r="HCJ78" s="103"/>
      <c r="HCK78" s="103"/>
      <c r="HCL78" s="103"/>
      <c r="HCM78" s="103"/>
      <c r="HCN78" s="103"/>
      <c r="HCO78" s="103"/>
      <c r="HCP78" s="103"/>
      <c r="HCQ78" s="103"/>
      <c r="HCR78" s="103"/>
      <c r="HCS78" s="103"/>
      <c r="HCT78" s="103"/>
      <c r="HCU78" s="103"/>
      <c r="HCV78" s="103"/>
      <c r="HCW78" s="103"/>
      <c r="HCX78" s="103"/>
      <c r="HCY78" s="103"/>
      <c r="HCZ78" s="103"/>
      <c r="HDA78" s="103"/>
      <c r="HDB78" s="103"/>
      <c r="HDC78" s="103"/>
      <c r="HDD78" s="103"/>
      <c r="HDE78" s="103"/>
      <c r="HDF78" s="103"/>
      <c r="HDG78" s="103"/>
      <c r="HDH78" s="103"/>
      <c r="HDI78" s="103"/>
      <c r="HDJ78" s="103"/>
      <c r="HDK78" s="103"/>
      <c r="HDL78" s="103"/>
      <c r="HDM78" s="103"/>
      <c r="HDN78" s="103"/>
      <c r="HDO78" s="103"/>
      <c r="HDP78" s="103"/>
      <c r="HDQ78" s="103"/>
      <c r="HDR78" s="103"/>
      <c r="HDS78" s="103"/>
      <c r="HDT78" s="103"/>
      <c r="HDU78" s="103"/>
      <c r="HDV78" s="103"/>
      <c r="HDW78" s="103"/>
      <c r="HDX78" s="103"/>
      <c r="HDY78" s="103"/>
      <c r="HDZ78" s="103"/>
      <c r="HEA78" s="103"/>
      <c r="HEB78" s="103"/>
      <c r="HEC78" s="103"/>
      <c r="HED78" s="103"/>
      <c r="HEE78" s="103"/>
      <c r="HEF78" s="103"/>
      <c r="HEG78" s="103"/>
      <c r="HEH78" s="103"/>
      <c r="HEI78" s="103"/>
      <c r="HEJ78" s="103"/>
      <c r="HEK78" s="103"/>
      <c r="HEL78" s="103"/>
      <c r="HEM78" s="103"/>
      <c r="HEN78" s="103"/>
      <c r="HEO78" s="103"/>
      <c r="HEP78" s="103"/>
      <c r="HEQ78" s="103"/>
      <c r="HER78" s="103"/>
      <c r="HES78" s="103"/>
      <c r="HET78" s="103"/>
      <c r="HEU78" s="103"/>
      <c r="HEV78" s="103"/>
      <c r="HEW78" s="103"/>
      <c r="HEX78" s="103"/>
      <c r="HEY78" s="103"/>
      <c r="HEZ78" s="103"/>
      <c r="HFA78" s="103"/>
      <c r="HFB78" s="103"/>
      <c r="HFC78" s="103"/>
      <c r="HFD78" s="103"/>
      <c r="HFE78" s="103"/>
      <c r="HFF78" s="103"/>
      <c r="HFG78" s="103"/>
      <c r="HFH78" s="103"/>
      <c r="HFI78" s="103"/>
      <c r="HFJ78" s="103"/>
      <c r="HFK78" s="103"/>
      <c r="HFL78" s="103"/>
      <c r="HFM78" s="103"/>
      <c r="HFN78" s="103"/>
      <c r="HFO78" s="103"/>
      <c r="HFP78" s="103"/>
      <c r="HFQ78" s="103"/>
      <c r="HFR78" s="103"/>
      <c r="HFS78" s="103"/>
      <c r="HFT78" s="103"/>
      <c r="HFU78" s="103"/>
      <c r="HFV78" s="103"/>
      <c r="HFW78" s="103"/>
      <c r="HFX78" s="103"/>
      <c r="HFY78" s="103"/>
      <c r="HFZ78" s="103"/>
      <c r="HGA78" s="103"/>
      <c r="HGB78" s="103"/>
      <c r="HGC78" s="103"/>
      <c r="HGD78" s="103"/>
      <c r="HGE78" s="103"/>
      <c r="HGF78" s="103"/>
      <c r="HGG78" s="103"/>
      <c r="HGH78" s="103"/>
      <c r="HGI78" s="103"/>
      <c r="HGJ78" s="103"/>
      <c r="HGK78" s="103"/>
      <c r="HGL78" s="103"/>
      <c r="HGM78" s="103"/>
      <c r="HGN78" s="103"/>
      <c r="HGO78" s="103"/>
      <c r="HGP78" s="103"/>
      <c r="HGQ78" s="103"/>
      <c r="HGR78" s="103"/>
      <c r="HGS78" s="103"/>
      <c r="HGT78" s="103"/>
      <c r="HGU78" s="103"/>
      <c r="HGV78" s="103"/>
      <c r="HGW78" s="103"/>
      <c r="HGX78" s="103"/>
      <c r="HGY78" s="103"/>
      <c r="HGZ78" s="103"/>
      <c r="HHA78" s="103"/>
      <c r="HHB78" s="103"/>
      <c r="HHC78" s="103"/>
      <c r="HHD78" s="103"/>
      <c r="HHE78" s="103"/>
      <c r="HHF78" s="103"/>
      <c r="HHG78" s="103"/>
      <c r="HHH78" s="103"/>
      <c r="HHI78" s="103"/>
      <c r="HHJ78" s="103"/>
      <c r="HHK78" s="103"/>
      <c r="HHL78" s="103"/>
      <c r="HHM78" s="103"/>
      <c r="HHN78" s="103"/>
      <c r="HHO78" s="103"/>
      <c r="HHP78" s="103"/>
      <c r="HHQ78" s="103"/>
      <c r="HHR78" s="103"/>
      <c r="HHS78" s="103"/>
      <c r="HHT78" s="103"/>
      <c r="HHU78" s="103"/>
      <c r="HHV78" s="103"/>
      <c r="HHW78" s="103"/>
      <c r="HHX78" s="103"/>
      <c r="HHY78" s="103"/>
      <c r="HHZ78" s="103"/>
      <c r="HIA78" s="103"/>
      <c r="HIB78" s="103"/>
      <c r="HIC78" s="103"/>
      <c r="HID78" s="103"/>
      <c r="HIE78" s="103"/>
      <c r="HIF78" s="103"/>
      <c r="HIG78" s="103"/>
      <c r="HIH78" s="103"/>
      <c r="HII78" s="103"/>
      <c r="HIJ78" s="103"/>
      <c r="HIK78" s="103"/>
      <c r="HIL78" s="103"/>
      <c r="HIM78" s="103"/>
      <c r="HIN78" s="103"/>
      <c r="HIO78" s="103"/>
      <c r="HIP78" s="103"/>
      <c r="HIQ78" s="103"/>
      <c r="HIR78" s="103"/>
      <c r="HIS78" s="103"/>
      <c r="HIT78" s="103"/>
      <c r="HIU78" s="103"/>
      <c r="HIV78" s="103"/>
      <c r="HIW78" s="103"/>
      <c r="HIX78" s="103"/>
      <c r="HIY78" s="103"/>
      <c r="HIZ78" s="103"/>
      <c r="HJA78" s="103"/>
      <c r="HJB78" s="103"/>
      <c r="HJC78" s="103"/>
      <c r="HJD78" s="103"/>
      <c r="HJE78" s="103"/>
      <c r="HJF78" s="103"/>
      <c r="HJG78" s="103"/>
      <c r="HJH78" s="103"/>
      <c r="HJI78" s="103"/>
      <c r="HJJ78" s="103"/>
      <c r="HJK78" s="103"/>
      <c r="HJL78" s="103"/>
      <c r="HJM78" s="103"/>
      <c r="HJN78" s="103"/>
      <c r="HJO78" s="103"/>
      <c r="HJP78" s="103"/>
      <c r="HJQ78" s="103"/>
      <c r="HJR78" s="103"/>
      <c r="HJS78" s="103"/>
      <c r="HJT78" s="103"/>
      <c r="HJU78" s="103"/>
      <c r="HJV78" s="103"/>
      <c r="HJW78" s="103"/>
      <c r="HJX78" s="103"/>
      <c r="HJY78" s="103"/>
      <c r="HJZ78" s="103"/>
      <c r="HKA78" s="103"/>
      <c r="HKB78" s="103"/>
      <c r="HKC78" s="103"/>
      <c r="HKD78" s="103"/>
      <c r="HKE78" s="103"/>
      <c r="HKF78" s="103"/>
      <c r="HKG78" s="103"/>
      <c r="HKH78" s="103"/>
      <c r="HKI78" s="103"/>
      <c r="HKJ78" s="103"/>
      <c r="HKK78" s="103"/>
      <c r="HKL78" s="103"/>
      <c r="HKM78" s="103"/>
      <c r="HKN78" s="103"/>
      <c r="HKO78" s="103"/>
      <c r="HKP78" s="103"/>
      <c r="HKQ78" s="103"/>
      <c r="HKR78" s="103"/>
      <c r="HKS78" s="103"/>
      <c r="HKT78" s="103"/>
      <c r="HKU78" s="103"/>
      <c r="HKV78" s="103"/>
      <c r="HKW78" s="103"/>
      <c r="HKX78" s="103"/>
      <c r="HKY78" s="103"/>
      <c r="HKZ78" s="103"/>
      <c r="HLA78" s="103"/>
      <c r="HLB78" s="103"/>
      <c r="HLC78" s="103"/>
      <c r="HLD78" s="103"/>
      <c r="HLE78" s="103"/>
      <c r="HLF78" s="103"/>
      <c r="HLG78" s="103"/>
      <c r="HLH78" s="103"/>
      <c r="HLI78" s="103"/>
      <c r="HLJ78" s="103"/>
      <c r="HLK78" s="103"/>
      <c r="HLL78" s="103"/>
      <c r="HLM78" s="103"/>
      <c r="HLN78" s="103"/>
      <c r="HLO78" s="103"/>
      <c r="HLP78" s="103"/>
      <c r="HLQ78" s="103"/>
      <c r="HLR78" s="103"/>
      <c r="HLS78" s="103"/>
      <c r="HLT78" s="103"/>
      <c r="HLU78" s="103"/>
      <c r="HLV78" s="103"/>
      <c r="HLW78" s="103"/>
      <c r="HLX78" s="103"/>
      <c r="HLY78" s="103"/>
      <c r="HLZ78" s="103"/>
      <c r="HMA78" s="103"/>
      <c r="HMB78" s="103"/>
      <c r="HMC78" s="103"/>
      <c r="HMD78" s="103"/>
      <c r="HME78" s="103"/>
      <c r="HMF78" s="103"/>
      <c r="HMG78" s="103"/>
      <c r="HMH78" s="103"/>
      <c r="HMI78" s="103"/>
      <c r="HMJ78" s="103"/>
      <c r="HMK78" s="103"/>
      <c r="HML78" s="103"/>
      <c r="HMM78" s="103"/>
      <c r="HMN78" s="103"/>
      <c r="HMO78" s="103"/>
      <c r="HMP78" s="103"/>
      <c r="HMQ78" s="103"/>
      <c r="HMR78" s="103"/>
      <c r="HMS78" s="103"/>
      <c r="HMT78" s="103"/>
      <c r="HMU78" s="103"/>
      <c r="HMV78" s="103"/>
      <c r="HMW78" s="103"/>
      <c r="HMX78" s="103"/>
      <c r="HMY78" s="103"/>
      <c r="HMZ78" s="103"/>
      <c r="HNA78" s="103"/>
      <c r="HNB78" s="103"/>
      <c r="HNC78" s="103"/>
      <c r="HND78" s="103"/>
      <c r="HNE78" s="103"/>
      <c r="HNF78" s="103"/>
      <c r="HNG78" s="103"/>
      <c r="HNH78" s="103"/>
      <c r="HNI78" s="103"/>
      <c r="HNJ78" s="103"/>
      <c r="HNK78" s="103"/>
      <c r="HNL78" s="103"/>
      <c r="HNM78" s="103"/>
      <c r="HNN78" s="103"/>
      <c r="HNO78" s="103"/>
      <c r="HNP78" s="103"/>
      <c r="HNQ78" s="103"/>
      <c r="HNR78" s="103"/>
      <c r="HNS78" s="103"/>
      <c r="HNT78" s="103"/>
      <c r="HNU78" s="103"/>
      <c r="HNV78" s="103"/>
      <c r="HNW78" s="103"/>
      <c r="HNX78" s="103"/>
      <c r="HNY78" s="103"/>
      <c r="HNZ78" s="103"/>
      <c r="HOA78" s="103"/>
      <c r="HOB78" s="103"/>
      <c r="HOC78" s="103"/>
      <c r="HOD78" s="103"/>
      <c r="HOE78" s="103"/>
      <c r="HOF78" s="103"/>
      <c r="HOG78" s="103"/>
      <c r="HOH78" s="103"/>
      <c r="HOI78" s="103"/>
      <c r="HOJ78" s="103"/>
      <c r="HOK78" s="103"/>
      <c r="HOL78" s="103"/>
      <c r="HOM78" s="103"/>
      <c r="HON78" s="103"/>
      <c r="HOO78" s="103"/>
      <c r="HOP78" s="103"/>
      <c r="HOQ78" s="103"/>
      <c r="HOR78" s="103"/>
      <c r="HOS78" s="103"/>
      <c r="HOT78" s="103"/>
      <c r="HOU78" s="103"/>
      <c r="HOV78" s="103"/>
      <c r="HOW78" s="103"/>
      <c r="HOX78" s="103"/>
      <c r="HOY78" s="103"/>
      <c r="HOZ78" s="103"/>
      <c r="HPA78" s="103"/>
      <c r="HPB78" s="103"/>
      <c r="HPC78" s="103"/>
      <c r="HPD78" s="103"/>
      <c r="HPE78" s="103"/>
      <c r="HPF78" s="103"/>
      <c r="HPG78" s="103"/>
      <c r="HPH78" s="103"/>
      <c r="HPI78" s="103"/>
      <c r="HPJ78" s="103"/>
      <c r="HPK78" s="103"/>
      <c r="HPL78" s="103"/>
      <c r="HPM78" s="103"/>
      <c r="HPN78" s="103"/>
      <c r="HPO78" s="103"/>
      <c r="HPP78" s="103"/>
      <c r="HPQ78" s="103"/>
      <c r="HPR78" s="103"/>
      <c r="HPS78" s="103"/>
      <c r="HPT78" s="103"/>
      <c r="HPU78" s="103"/>
      <c r="HPV78" s="103"/>
      <c r="HPW78" s="103"/>
      <c r="HPX78" s="103"/>
      <c r="HPY78" s="103"/>
      <c r="HPZ78" s="103"/>
      <c r="HQA78" s="103"/>
      <c r="HQB78" s="103"/>
      <c r="HQC78" s="103"/>
      <c r="HQD78" s="103"/>
      <c r="HQE78" s="103"/>
      <c r="HQF78" s="103"/>
      <c r="HQG78" s="103"/>
      <c r="HQH78" s="103"/>
      <c r="HQI78" s="103"/>
      <c r="HQJ78" s="103"/>
      <c r="HQK78" s="103"/>
      <c r="HQL78" s="103"/>
      <c r="HQM78" s="103"/>
      <c r="HQN78" s="103"/>
      <c r="HQO78" s="103"/>
      <c r="HQP78" s="103"/>
      <c r="HQQ78" s="103"/>
      <c r="HQR78" s="103"/>
      <c r="HQS78" s="103"/>
      <c r="HQT78" s="103"/>
      <c r="HQU78" s="103"/>
      <c r="HQV78" s="103"/>
      <c r="HQW78" s="103"/>
      <c r="HQX78" s="103"/>
      <c r="HQY78" s="103"/>
      <c r="HQZ78" s="103"/>
      <c r="HRA78" s="103"/>
      <c r="HRB78" s="103"/>
      <c r="HRC78" s="103"/>
      <c r="HRD78" s="103"/>
      <c r="HRE78" s="103"/>
      <c r="HRF78" s="103"/>
      <c r="HRG78" s="103"/>
      <c r="HRH78" s="103"/>
      <c r="HRI78" s="103"/>
      <c r="HRJ78" s="103"/>
      <c r="HRK78" s="103"/>
      <c r="HRL78" s="103"/>
      <c r="HRM78" s="103"/>
      <c r="HRN78" s="103"/>
      <c r="HRO78" s="103"/>
      <c r="HRP78" s="103"/>
      <c r="HRQ78" s="103"/>
      <c r="HRR78" s="103"/>
      <c r="HRS78" s="103"/>
      <c r="HRT78" s="103"/>
      <c r="HRU78" s="103"/>
      <c r="HRV78" s="103"/>
      <c r="HRW78" s="103"/>
      <c r="HRX78" s="103"/>
      <c r="HRY78" s="103"/>
      <c r="HRZ78" s="103"/>
      <c r="HSA78" s="103"/>
      <c r="HSB78" s="103"/>
      <c r="HSC78" s="103"/>
      <c r="HSD78" s="103"/>
      <c r="HSE78" s="103"/>
      <c r="HSF78" s="103"/>
      <c r="HSG78" s="103"/>
      <c r="HSH78" s="103"/>
      <c r="HSI78" s="103"/>
      <c r="HSJ78" s="103"/>
      <c r="HSK78" s="103"/>
      <c r="HSL78" s="103"/>
      <c r="HSM78" s="103"/>
      <c r="HSN78" s="103"/>
      <c r="HSO78" s="103"/>
      <c r="HSP78" s="103"/>
      <c r="HSQ78" s="103"/>
      <c r="HSR78" s="103"/>
      <c r="HSS78" s="103"/>
      <c r="HST78" s="103"/>
      <c r="HSU78" s="103"/>
      <c r="HSV78" s="103"/>
      <c r="HSW78" s="103"/>
      <c r="HSX78" s="103"/>
      <c r="HSY78" s="103"/>
      <c r="HSZ78" s="103"/>
      <c r="HTA78" s="103"/>
      <c r="HTB78" s="103"/>
      <c r="HTC78" s="103"/>
      <c r="HTD78" s="103"/>
      <c r="HTE78" s="103"/>
      <c r="HTF78" s="103"/>
      <c r="HTG78" s="103"/>
      <c r="HTH78" s="103"/>
      <c r="HTI78" s="103"/>
      <c r="HTJ78" s="103"/>
      <c r="HTK78" s="103"/>
      <c r="HTL78" s="103"/>
      <c r="HTM78" s="103"/>
      <c r="HTN78" s="103"/>
      <c r="HTO78" s="103"/>
      <c r="HTP78" s="103"/>
      <c r="HTQ78" s="103"/>
      <c r="HTR78" s="103"/>
      <c r="HTS78" s="103"/>
      <c r="HTT78" s="103"/>
      <c r="HTU78" s="103"/>
      <c r="HTV78" s="103"/>
      <c r="HTW78" s="103"/>
      <c r="HTX78" s="103"/>
      <c r="HTY78" s="103"/>
      <c r="HTZ78" s="103"/>
      <c r="HUA78" s="103"/>
      <c r="HUB78" s="103"/>
      <c r="HUC78" s="103"/>
      <c r="HUD78" s="103"/>
      <c r="HUE78" s="103"/>
      <c r="HUF78" s="103"/>
      <c r="HUG78" s="103"/>
      <c r="HUH78" s="103"/>
      <c r="HUI78" s="103"/>
      <c r="HUJ78" s="103"/>
      <c r="HUK78" s="103"/>
      <c r="HUL78" s="103"/>
      <c r="HUM78" s="103"/>
      <c r="HUN78" s="103"/>
      <c r="HUO78" s="103"/>
      <c r="HUP78" s="103"/>
      <c r="HUQ78" s="103"/>
      <c r="HUR78" s="103"/>
      <c r="HUS78" s="103"/>
      <c r="HUT78" s="103"/>
      <c r="HUU78" s="103"/>
      <c r="HUV78" s="103"/>
      <c r="HUW78" s="103"/>
      <c r="HUX78" s="103"/>
      <c r="HUY78" s="103"/>
      <c r="HUZ78" s="103"/>
      <c r="HVA78" s="103"/>
      <c r="HVB78" s="103"/>
      <c r="HVC78" s="103"/>
      <c r="HVD78" s="103"/>
      <c r="HVE78" s="103"/>
      <c r="HVF78" s="103"/>
      <c r="HVG78" s="103"/>
      <c r="HVH78" s="103"/>
      <c r="HVI78" s="103"/>
      <c r="HVJ78" s="103"/>
      <c r="HVK78" s="103"/>
      <c r="HVL78" s="103"/>
      <c r="HVM78" s="103"/>
      <c r="HVN78" s="103"/>
      <c r="HVO78" s="103"/>
      <c r="HVP78" s="103"/>
      <c r="HVQ78" s="103"/>
      <c r="HVR78" s="103"/>
      <c r="HVS78" s="103"/>
      <c r="HVT78" s="103"/>
      <c r="HVU78" s="103"/>
      <c r="HVV78" s="103"/>
      <c r="HVW78" s="103"/>
      <c r="HVX78" s="103"/>
      <c r="HVY78" s="103"/>
      <c r="HVZ78" s="103"/>
      <c r="HWA78" s="103"/>
      <c r="HWB78" s="103"/>
      <c r="HWC78" s="103"/>
      <c r="HWD78" s="103"/>
      <c r="HWE78" s="103"/>
      <c r="HWF78" s="103"/>
      <c r="HWG78" s="103"/>
      <c r="HWH78" s="103"/>
      <c r="HWI78" s="103"/>
      <c r="HWJ78" s="103"/>
      <c r="HWK78" s="103"/>
      <c r="HWL78" s="103"/>
      <c r="HWM78" s="103"/>
      <c r="HWN78" s="103"/>
      <c r="HWO78" s="103"/>
      <c r="HWP78" s="103"/>
      <c r="HWQ78" s="103"/>
      <c r="HWR78" s="103"/>
      <c r="HWS78" s="103"/>
      <c r="HWT78" s="103"/>
      <c r="HWU78" s="103"/>
      <c r="HWV78" s="103"/>
      <c r="HWW78" s="103"/>
      <c r="HWX78" s="103"/>
      <c r="HWY78" s="103"/>
      <c r="HWZ78" s="103"/>
      <c r="HXA78" s="103"/>
      <c r="HXB78" s="103"/>
      <c r="HXC78" s="103"/>
      <c r="HXD78" s="103"/>
      <c r="HXE78" s="103"/>
      <c r="HXF78" s="103"/>
      <c r="HXG78" s="103"/>
      <c r="HXH78" s="103"/>
      <c r="HXI78" s="103"/>
      <c r="HXJ78" s="103"/>
      <c r="HXK78" s="103"/>
      <c r="HXL78" s="103"/>
      <c r="HXM78" s="103"/>
      <c r="HXN78" s="103"/>
      <c r="HXO78" s="103"/>
      <c r="HXP78" s="103"/>
      <c r="HXQ78" s="103"/>
      <c r="HXR78" s="103"/>
      <c r="HXS78" s="103"/>
      <c r="HXT78" s="103"/>
      <c r="HXU78" s="103"/>
      <c r="HXV78" s="103"/>
      <c r="HXW78" s="103"/>
      <c r="HXX78" s="103"/>
      <c r="HXY78" s="103"/>
      <c r="HXZ78" s="103"/>
      <c r="HYA78" s="103"/>
      <c r="HYB78" s="103"/>
      <c r="HYC78" s="103"/>
      <c r="HYD78" s="103"/>
      <c r="HYE78" s="103"/>
      <c r="HYF78" s="103"/>
      <c r="HYG78" s="103"/>
      <c r="HYH78" s="103"/>
      <c r="HYI78" s="103"/>
      <c r="HYJ78" s="103"/>
      <c r="HYK78" s="103"/>
      <c r="HYL78" s="103"/>
      <c r="HYM78" s="103"/>
      <c r="HYN78" s="103"/>
      <c r="HYO78" s="103"/>
      <c r="HYP78" s="103"/>
      <c r="HYQ78" s="103"/>
      <c r="HYR78" s="103"/>
      <c r="HYS78" s="103"/>
      <c r="HYT78" s="103"/>
      <c r="HYU78" s="103"/>
      <c r="HYV78" s="103"/>
      <c r="HYW78" s="103"/>
      <c r="HYX78" s="103"/>
      <c r="HYY78" s="103"/>
      <c r="HYZ78" s="103"/>
      <c r="HZA78" s="103"/>
      <c r="HZB78" s="103"/>
      <c r="HZC78" s="103"/>
      <c r="HZD78" s="103"/>
      <c r="HZE78" s="103"/>
      <c r="HZF78" s="103"/>
      <c r="HZG78" s="103"/>
      <c r="HZH78" s="103"/>
      <c r="HZI78" s="103"/>
      <c r="HZJ78" s="103"/>
      <c r="HZK78" s="103"/>
      <c r="HZL78" s="103"/>
      <c r="HZM78" s="103"/>
      <c r="HZN78" s="103"/>
      <c r="HZO78" s="103"/>
      <c r="HZP78" s="103"/>
      <c r="HZQ78" s="103"/>
      <c r="HZR78" s="103"/>
      <c r="HZS78" s="103"/>
      <c r="HZT78" s="103"/>
      <c r="HZU78" s="103"/>
      <c r="HZV78" s="103"/>
      <c r="HZW78" s="103"/>
      <c r="HZX78" s="103"/>
      <c r="HZY78" s="103"/>
      <c r="HZZ78" s="103"/>
      <c r="IAA78" s="103"/>
      <c r="IAB78" s="103"/>
      <c r="IAC78" s="103"/>
      <c r="IAD78" s="103"/>
      <c r="IAE78" s="103"/>
      <c r="IAF78" s="103"/>
      <c r="IAG78" s="103"/>
      <c r="IAH78" s="103"/>
      <c r="IAI78" s="103"/>
      <c r="IAJ78" s="103"/>
      <c r="IAK78" s="103"/>
      <c r="IAL78" s="103"/>
      <c r="IAM78" s="103"/>
      <c r="IAN78" s="103"/>
      <c r="IAO78" s="103"/>
      <c r="IAP78" s="103"/>
      <c r="IAQ78" s="103"/>
      <c r="IAR78" s="103"/>
      <c r="IAS78" s="103"/>
      <c r="IAT78" s="103"/>
      <c r="IAU78" s="103"/>
      <c r="IAV78" s="103"/>
      <c r="IAW78" s="103"/>
      <c r="IAX78" s="103"/>
      <c r="IAY78" s="103"/>
      <c r="IAZ78" s="103"/>
      <c r="IBA78" s="103"/>
      <c r="IBB78" s="103"/>
      <c r="IBC78" s="103"/>
      <c r="IBD78" s="103"/>
      <c r="IBE78" s="103"/>
      <c r="IBF78" s="103"/>
      <c r="IBG78" s="103"/>
      <c r="IBH78" s="103"/>
      <c r="IBI78" s="103"/>
      <c r="IBJ78" s="103"/>
      <c r="IBK78" s="103"/>
      <c r="IBL78" s="103"/>
      <c r="IBM78" s="103"/>
      <c r="IBN78" s="103"/>
      <c r="IBO78" s="103"/>
      <c r="IBP78" s="103"/>
      <c r="IBQ78" s="103"/>
      <c r="IBR78" s="103"/>
      <c r="IBS78" s="103"/>
      <c r="IBT78" s="103"/>
      <c r="IBU78" s="103"/>
      <c r="IBV78" s="103"/>
      <c r="IBW78" s="103"/>
      <c r="IBX78" s="103"/>
      <c r="IBY78" s="103"/>
      <c r="IBZ78" s="103"/>
      <c r="ICA78" s="103"/>
      <c r="ICB78" s="103"/>
      <c r="ICC78" s="103"/>
      <c r="ICD78" s="103"/>
      <c r="ICE78" s="103"/>
      <c r="ICF78" s="103"/>
      <c r="ICG78" s="103"/>
      <c r="ICH78" s="103"/>
      <c r="ICI78" s="103"/>
      <c r="ICJ78" s="103"/>
      <c r="ICK78" s="103"/>
      <c r="ICL78" s="103"/>
      <c r="ICM78" s="103"/>
      <c r="ICN78" s="103"/>
      <c r="ICO78" s="103"/>
      <c r="ICP78" s="103"/>
      <c r="ICQ78" s="103"/>
      <c r="ICR78" s="103"/>
      <c r="ICS78" s="103"/>
      <c r="ICT78" s="103"/>
      <c r="ICU78" s="103"/>
      <c r="ICV78" s="103"/>
      <c r="ICW78" s="103"/>
      <c r="ICX78" s="103"/>
      <c r="ICY78" s="103"/>
      <c r="ICZ78" s="103"/>
      <c r="IDA78" s="103"/>
      <c r="IDB78" s="103"/>
      <c r="IDC78" s="103"/>
      <c r="IDD78" s="103"/>
      <c r="IDE78" s="103"/>
      <c r="IDF78" s="103"/>
      <c r="IDG78" s="103"/>
      <c r="IDH78" s="103"/>
      <c r="IDI78" s="103"/>
      <c r="IDJ78" s="103"/>
      <c r="IDK78" s="103"/>
      <c r="IDL78" s="103"/>
      <c r="IDM78" s="103"/>
      <c r="IDN78" s="103"/>
      <c r="IDO78" s="103"/>
      <c r="IDP78" s="103"/>
      <c r="IDQ78" s="103"/>
      <c r="IDR78" s="103"/>
      <c r="IDS78" s="103"/>
      <c r="IDT78" s="103"/>
      <c r="IDU78" s="103"/>
      <c r="IDV78" s="103"/>
      <c r="IDW78" s="103"/>
      <c r="IDX78" s="103"/>
      <c r="IDY78" s="103"/>
      <c r="IDZ78" s="103"/>
      <c r="IEA78" s="103"/>
      <c r="IEB78" s="103"/>
      <c r="IEC78" s="103"/>
      <c r="IED78" s="103"/>
      <c r="IEE78" s="103"/>
      <c r="IEF78" s="103"/>
      <c r="IEG78" s="103"/>
      <c r="IEH78" s="103"/>
      <c r="IEI78" s="103"/>
      <c r="IEJ78" s="103"/>
      <c r="IEK78" s="103"/>
      <c r="IEL78" s="103"/>
      <c r="IEM78" s="103"/>
      <c r="IEN78" s="103"/>
      <c r="IEO78" s="103"/>
      <c r="IEP78" s="103"/>
      <c r="IEQ78" s="103"/>
      <c r="IER78" s="103"/>
      <c r="IES78" s="103"/>
      <c r="IET78" s="103"/>
      <c r="IEU78" s="103"/>
      <c r="IEV78" s="103"/>
      <c r="IEW78" s="103"/>
      <c r="IEX78" s="103"/>
      <c r="IEY78" s="103"/>
      <c r="IEZ78" s="103"/>
      <c r="IFA78" s="103"/>
      <c r="IFB78" s="103"/>
      <c r="IFC78" s="103"/>
      <c r="IFD78" s="103"/>
      <c r="IFE78" s="103"/>
      <c r="IFF78" s="103"/>
      <c r="IFG78" s="103"/>
      <c r="IFH78" s="103"/>
      <c r="IFI78" s="103"/>
      <c r="IFJ78" s="103"/>
      <c r="IFK78" s="103"/>
      <c r="IFL78" s="103"/>
      <c r="IFM78" s="103"/>
      <c r="IFN78" s="103"/>
      <c r="IFO78" s="103"/>
      <c r="IFP78" s="103"/>
      <c r="IFQ78" s="103"/>
      <c r="IFR78" s="103"/>
      <c r="IFS78" s="103"/>
      <c r="IFT78" s="103"/>
      <c r="IFU78" s="103"/>
      <c r="IFV78" s="103"/>
      <c r="IFW78" s="103"/>
      <c r="IFX78" s="103"/>
      <c r="IFY78" s="103"/>
      <c r="IFZ78" s="103"/>
      <c r="IGA78" s="103"/>
      <c r="IGB78" s="103"/>
      <c r="IGC78" s="103"/>
      <c r="IGD78" s="103"/>
      <c r="IGE78" s="103"/>
      <c r="IGF78" s="103"/>
      <c r="IGG78" s="103"/>
      <c r="IGH78" s="103"/>
      <c r="IGI78" s="103"/>
      <c r="IGJ78" s="103"/>
      <c r="IGK78" s="103"/>
      <c r="IGL78" s="103"/>
      <c r="IGM78" s="103"/>
      <c r="IGN78" s="103"/>
      <c r="IGO78" s="103"/>
      <c r="IGP78" s="103"/>
      <c r="IGQ78" s="103"/>
      <c r="IGR78" s="103"/>
      <c r="IGS78" s="103"/>
      <c r="IGT78" s="103"/>
      <c r="IGU78" s="103"/>
      <c r="IGV78" s="103"/>
      <c r="IGW78" s="103"/>
      <c r="IGX78" s="103"/>
      <c r="IGY78" s="103"/>
      <c r="IGZ78" s="103"/>
      <c r="IHA78" s="103"/>
      <c r="IHB78" s="103"/>
      <c r="IHC78" s="103"/>
      <c r="IHD78" s="103"/>
      <c r="IHE78" s="103"/>
      <c r="IHF78" s="103"/>
      <c r="IHG78" s="103"/>
      <c r="IHH78" s="103"/>
      <c r="IHI78" s="103"/>
      <c r="IHJ78" s="103"/>
      <c r="IHK78" s="103"/>
      <c r="IHL78" s="103"/>
      <c r="IHM78" s="103"/>
      <c r="IHN78" s="103"/>
      <c r="IHO78" s="103"/>
      <c r="IHP78" s="103"/>
      <c r="IHQ78" s="103"/>
      <c r="IHR78" s="103"/>
      <c r="IHS78" s="103"/>
      <c r="IHT78" s="103"/>
      <c r="IHU78" s="103"/>
      <c r="IHV78" s="103"/>
      <c r="IHW78" s="103"/>
      <c r="IHX78" s="103"/>
      <c r="IHY78" s="103"/>
      <c r="IHZ78" s="103"/>
      <c r="IIA78" s="103"/>
      <c r="IIB78" s="103"/>
      <c r="IIC78" s="103"/>
      <c r="IID78" s="103"/>
      <c r="IIE78" s="103"/>
      <c r="IIF78" s="103"/>
      <c r="IIG78" s="103"/>
      <c r="IIH78" s="103"/>
      <c r="III78" s="103"/>
      <c r="IIJ78" s="103"/>
      <c r="IIK78" s="103"/>
      <c r="IIL78" s="103"/>
      <c r="IIM78" s="103"/>
      <c r="IIN78" s="103"/>
      <c r="IIO78" s="103"/>
      <c r="IIP78" s="103"/>
      <c r="IIQ78" s="103"/>
      <c r="IIR78" s="103"/>
      <c r="IIS78" s="103"/>
      <c r="IIT78" s="103"/>
      <c r="IIU78" s="103"/>
      <c r="IIV78" s="103"/>
      <c r="IIW78" s="103"/>
      <c r="IIX78" s="103"/>
      <c r="IIY78" s="103"/>
      <c r="IIZ78" s="103"/>
      <c r="IJA78" s="103"/>
      <c r="IJB78" s="103"/>
      <c r="IJC78" s="103"/>
      <c r="IJD78" s="103"/>
      <c r="IJE78" s="103"/>
      <c r="IJF78" s="103"/>
      <c r="IJG78" s="103"/>
      <c r="IJH78" s="103"/>
      <c r="IJI78" s="103"/>
      <c r="IJJ78" s="103"/>
      <c r="IJK78" s="103"/>
      <c r="IJL78" s="103"/>
      <c r="IJM78" s="103"/>
      <c r="IJN78" s="103"/>
      <c r="IJO78" s="103"/>
      <c r="IJP78" s="103"/>
      <c r="IJQ78" s="103"/>
      <c r="IJR78" s="103"/>
      <c r="IJS78" s="103"/>
      <c r="IJT78" s="103"/>
      <c r="IJU78" s="103"/>
      <c r="IJV78" s="103"/>
      <c r="IJW78" s="103"/>
      <c r="IJX78" s="103"/>
      <c r="IJY78" s="103"/>
      <c r="IJZ78" s="103"/>
      <c r="IKA78" s="103"/>
      <c r="IKB78" s="103"/>
      <c r="IKC78" s="103"/>
      <c r="IKD78" s="103"/>
      <c r="IKE78" s="103"/>
      <c r="IKF78" s="103"/>
      <c r="IKG78" s="103"/>
      <c r="IKH78" s="103"/>
      <c r="IKI78" s="103"/>
      <c r="IKJ78" s="103"/>
      <c r="IKK78" s="103"/>
      <c r="IKL78" s="103"/>
      <c r="IKM78" s="103"/>
      <c r="IKN78" s="103"/>
      <c r="IKO78" s="103"/>
      <c r="IKP78" s="103"/>
      <c r="IKQ78" s="103"/>
      <c r="IKR78" s="103"/>
      <c r="IKS78" s="103"/>
      <c r="IKT78" s="103"/>
      <c r="IKU78" s="103"/>
      <c r="IKV78" s="103"/>
      <c r="IKW78" s="103"/>
      <c r="IKX78" s="103"/>
      <c r="IKY78" s="103"/>
      <c r="IKZ78" s="103"/>
      <c r="ILA78" s="103"/>
      <c r="ILB78" s="103"/>
      <c r="ILC78" s="103"/>
      <c r="ILD78" s="103"/>
      <c r="ILE78" s="103"/>
      <c r="ILF78" s="103"/>
      <c r="ILG78" s="103"/>
      <c r="ILH78" s="103"/>
      <c r="ILI78" s="103"/>
      <c r="ILJ78" s="103"/>
      <c r="ILK78" s="103"/>
      <c r="ILL78" s="103"/>
      <c r="ILM78" s="103"/>
      <c r="ILN78" s="103"/>
      <c r="ILO78" s="103"/>
      <c r="ILP78" s="103"/>
      <c r="ILQ78" s="103"/>
      <c r="ILR78" s="103"/>
      <c r="ILS78" s="103"/>
      <c r="ILT78" s="103"/>
      <c r="ILU78" s="103"/>
      <c r="ILV78" s="103"/>
      <c r="ILW78" s="103"/>
      <c r="ILX78" s="103"/>
      <c r="ILY78" s="103"/>
      <c r="ILZ78" s="103"/>
      <c r="IMA78" s="103"/>
      <c r="IMB78" s="103"/>
      <c r="IMC78" s="103"/>
      <c r="IMD78" s="103"/>
      <c r="IME78" s="103"/>
      <c r="IMF78" s="103"/>
      <c r="IMG78" s="103"/>
      <c r="IMH78" s="103"/>
      <c r="IMI78" s="103"/>
      <c r="IMJ78" s="103"/>
      <c r="IMK78" s="103"/>
      <c r="IML78" s="103"/>
      <c r="IMM78" s="103"/>
      <c r="IMN78" s="103"/>
      <c r="IMO78" s="103"/>
      <c r="IMP78" s="103"/>
      <c r="IMQ78" s="103"/>
      <c r="IMR78" s="103"/>
      <c r="IMS78" s="103"/>
      <c r="IMT78" s="103"/>
      <c r="IMU78" s="103"/>
      <c r="IMV78" s="103"/>
      <c r="IMW78" s="103"/>
      <c r="IMX78" s="103"/>
      <c r="IMY78" s="103"/>
      <c r="IMZ78" s="103"/>
      <c r="INA78" s="103"/>
      <c r="INB78" s="103"/>
      <c r="INC78" s="103"/>
      <c r="IND78" s="103"/>
      <c r="INE78" s="103"/>
      <c r="INF78" s="103"/>
      <c r="ING78" s="103"/>
      <c r="INH78" s="103"/>
      <c r="INI78" s="103"/>
      <c r="INJ78" s="103"/>
      <c r="INK78" s="103"/>
      <c r="INL78" s="103"/>
      <c r="INM78" s="103"/>
      <c r="INN78" s="103"/>
      <c r="INO78" s="103"/>
      <c r="INP78" s="103"/>
      <c r="INQ78" s="103"/>
      <c r="INR78" s="103"/>
      <c r="INS78" s="103"/>
      <c r="INT78" s="103"/>
      <c r="INU78" s="103"/>
      <c r="INV78" s="103"/>
      <c r="INW78" s="103"/>
      <c r="INX78" s="103"/>
      <c r="INY78" s="103"/>
      <c r="INZ78" s="103"/>
      <c r="IOA78" s="103"/>
      <c r="IOB78" s="103"/>
      <c r="IOC78" s="103"/>
      <c r="IOD78" s="103"/>
      <c r="IOE78" s="103"/>
      <c r="IOF78" s="103"/>
      <c r="IOG78" s="103"/>
      <c r="IOH78" s="103"/>
      <c r="IOI78" s="103"/>
      <c r="IOJ78" s="103"/>
      <c r="IOK78" s="103"/>
      <c r="IOL78" s="103"/>
      <c r="IOM78" s="103"/>
      <c r="ION78" s="103"/>
      <c r="IOO78" s="103"/>
      <c r="IOP78" s="103"/>
      <c r="IOQ78" s="103"/>
      <c r="IOR78" s="103"/>
      <c r="IOS78" s="103"/>
      <c r="IOT78" s="103"/>
      <c r="IOU78" s="103"/>
      <c r="IOV78" s="103"/>
      <c r="IOW78" s="103"/>
      <c r="IOX78" s="103"/>
      <c r="IOY78" s="103"/>
      <c r="IOZ78" s="103"/>
      <c r="IPA78" s="103"/>
      <c r="IPB78" s="103"/>
      <c r="IPC78" s="103"/>
      <c r="IPD78" s="103"/>
      <c r="IPE78" s="103"/>
      <c r="IPF78" s="103"/>
      <c r="IPG78" s="103"/>
      <c r="IPH78" s="103"/>
      <c r="IPI78" s="103"/>
      <c r="IPJ78" s="103"/>
      <c r="IPK78" s="103"/>
      <c r="IPL78" s="103"/>
      <c r="IPM78" s="103"/>
      <c r="IPN78" s="103"/>
      <c r="IPO78" s="103"/>
      <c r="IPP78" s="103"/>
      <c r="IPQ78" s="103"/>
      <c r="IPR78" s="103"/>
      <c r="IPS78" s="103"/>
      <c r="IPT78" s="103"/>
      <c r="IPU78" s="103"/>
      <c r="IPV78" s="103"/>
      <c r="IPW78" s="103"/>
      <c r="IPX78" s="103"/>
      <c r="IPY78" s="103"/>
      <c r="IPZ78" s="103"/>
      <c r="IQA78" s="103"/>
      <c r="IQB78" s="103"/>
      <c r="IQC78" s="103"/>
      <c r="IQD78" s="103"/>
      <c r="IQE78" s="103"/>
      <c r="IQF78" s="103"/>
      <c r="IQG78" s="103"/>
      <c r="IQH78" s="103"/>
      <c r="IQI78" s="103"/>
      <c r="IQJ78" s="103"/>
      <c r="IQK78" s="103"/>
      <c r="IQL78" s="103"/>
      <c r="IQM78" s="103"/>
      <c r="IQN78" s="103"/>
      <c r="IQO78" s="103"/>
      <c r="IQP78" s="103"/>
      <c r="IQQ78" s="103"/>
      <c r="IQR78" s="103"/>
      <c r="IQS78" s="103"/>
      <c r="IQT78" s="103"/>
      <c r="IQU78" s="103"/>
      <c r="IQV78" s="103"/>
      <c r="IQW78" s="103"/>
      <c r="IQX78" s="103"/>
      <c r="IQY78" s="103"/>
      <c r="IQZ78" s="103"/>
      <c r="IRA78" s="103"/>
      <c r="IRB78" s="103"/>
      <c r="IRC78" s="103"/>
      <c r="IRD78" s="103"/>
      <c r="IRE78" s="103"/>
      <c r="IRF78" s="103"/>
      <c r="IRG78" s="103"/>
      <c r="IRH78" s="103"/>
      <c r="IRI78" s="103"/>
      <c r="IRJ78" s="103"/>
      <c r="IRK78" s="103"/>
      <c r="IRL78" s="103"/>
      <c r="IRM78" s="103"/>
      <c r="IRN78" s="103"/>
      <c r="IRO78" s="103"/>
      <c r="IRP78" s="103"/>
      <c r="IRQ78" s="103"/>
      <c r="IRR78" s="103"/>
      <c r="IRS78" s="103"/>
      <c r="IRT78" s="103"/>
      <c r="IRU78" s="103"/>
      <c r="IRV78" s="103"/>
      <c r="IRW78" s="103"/>
      <c r="IRX78" s="103"/>
      <c r="IRY78" s="103"/>
      <c r="IRZ78" s="103"/>
      <c r="ISA78" s="103"/>
      <c r="ISB78" s="103"/>
      <c r="ISC78" s="103"/>
      <c r="ISD78" s="103"/>
      <c r="ISE78" s="103"/>
      <c r="ISF78" s="103"/>
      <c r="ISG78" s="103"/>
      <c r="ISH78" s="103"/>
      <c r="ISI78" s="103"/>
      <c r="ISJ78" s="103"/>
      <c r="ISK78" s="103"/>
      <c r="ISL78" s="103"/>
      <c r="ISM78" s="103"/>
      <c r="ISN78" s="103"/>
      <c r="ISO78" s="103"/>
      <c r="ISP78" s="103"/>
      <c r="ISQ78" s="103"/>
      <c r="ISR78" s="103"/>
      <c r="ISS78" s="103"/>
      <c r="IST78" s="103"/>
      <c r="ISU78" s="103"/>
      <c r="ISV78" s="103"/>
      <c r="ISW78" s="103"/>
      <c r="ISX78" s="103"/>
      <c r="ISY78" s="103"/>
      <c r="ISZ78" s="103"/>
      <c r="ITA78" s="103"/>
      <c r="ITB78" s="103"/>
      <c r="ITC78" s="103"/>
      <c r="ITD78" s="103"/>
      <c r="ITE78" s="103"/>
      <c r="ITF78" s="103"/>
      <c r="ITG78" s="103"/>
      <c r="ITH78" s="103"/>
      <c r="ITI78" s="103"/>
      <c r="ITJ78" s="103"/>
      <c r="ITK78" s="103"/>
      <c r="ITL78" s="103"/>
      <c r="ITM78" s="103"/>
      <c r="ITN78" s="103"/>
      <c r="ITO78" s="103"/>
      <c r="ITP78" s="103"/>
      <c r="ITQ78" s="103"/>
      <c r="ITR78" s="103"/>
      <c r="ITS78" s="103"/>
      <c r="ITT78" s="103"/>
      <c r="ITU78" s="103"/>
      <c r="ITV78" s="103"/>
      <c r="ITW78" s="103"/>
      <c r="ITX78" s="103"/>
      <c r="ITY78" s="103"/>
      <c r="ITZ78" s="103"/>
      <c r="IUA78" s="103"/>
      <c r="IUB78" s="103"/>
      <c r="IUC78" s="103"/>
      <c r="IUD78" s="103"/>
      <c r="IUE78" s="103"/>
      <c r="IUF78" s="103"/>
      <c r="IUG78" s="103"/>
      <c r="IUH78" s="103"/>
      <c r="IUI78" s="103"/>
      <c r="IUJ78" s="103"/>
      <c r="IUK78" s="103"/>
      <c r="IUL78" s="103"/>
      <c r="IUM78" s="103"/>
      <c r="IUN78" s="103"/>
      <c r="IUO78" s="103"/>
      <c r="IUP78" s="103"/>
      <c r="IUQ78" s="103"/>
      <c r="IUR78" s="103"/>
      <c r="IUS78" s="103"/>
      <c r="IUT78" s="103"/>
      <c r="IUU78" s="103"/>
      <c r="IUV78" s="103"/>
      <c r="IUW78" s="103"/>
      <c r="IUX78" s="103"/>
      <c r="IUY78" s="103"/>
      <c r="IUZ78" s="103"/>
      <c r="IVA78" s="103"/>
      <c r="IVB78" s="103"/>
      <c r="IVC78" s="103"/>
      <c r="IVD78" s="103"/>
      <c r="IVE78" s="103"/>
      <c r="IVF78" s="103"/>
      <c r="IVG78" s="103"/>
      <c r="IVH78" s="103"/>
      <c r="IVI78" s="103"/>
      <c r="IVJ78" s="103"/>
      <c r="IVK78" s="103"/>
      <c r="IVL78" s="103"/>
      <c r="IVM78" s="103"/>
      <c r="IVN78" s="103"/>
      <c r="IVO78" s="103"/>
      <c r="IVP78" s="103"/>
      <c r="IVQ78" s="103"/>
      <c r="IVR78" s="103"/>
      <c r="IVS78" s="103"/>
      <c r="IVT78" s="103"/>
      <c r="IVU78" s="103"/>
      <c r="IVV78" s="103"/>
      <c r="IVW78" s="103"/>
      <c r="IVX78" s="103"/>
      <c r="IVY78" s="103"/>
      <c r="IVZ78" s="103"/>
      <c r="IWA78" s="103"/>
      <c r="IWB78" s="103"/>
      <c r="IWC78" s="103"/>
      <c r="IWD78" s="103"/>
      <c r="IWE78" s="103"/>
      <c r="IWF78" s="103"/>
      <c r="IWG78" s="103"/>
      <c r="IWH78" s="103"/>
      <c r="IWI78" s="103"/>
      <c r="IWJ78" s="103"/>
      <c r="IWK78" s="103"/>
      <c r="IWL78" s="103"/>
      <c r="IWM78" s="103"/>
      <c r="IWN78" s="103"/>
      <c r="IWO78" s="103"/>
      <c r="IWP78" s="103"/>
      <c r="IWQ78" s="103"/>
      <c r="IWR78" s="103"/>
      <c r="IWS78" s="103"/>
      <c r="IWT78" s="103"/>
      <c r="IWU78" s="103"/>
      <c r="IWV78" s="103"/>
      <c r="IWW78" s="103"/>
      <c r="IWX78" s="103"/>
      <c r="IWY78" s="103"/>
      <c r="IWZ78" s="103"/>
      <c r="IXA78" s="103"/>
      <c r="IXB78" s="103"/>
      <c r="IXC78" s="103"/>
      <c r="IXD78" s="103"/>
      <c r="IXE78" s="103"/>
      <c r="IXF78" s="103"/>
      <c r="IXG78" s="103"/>
      <c r="IXH78" s="103"/>
      <c r="IXI78" s="103"/>
      <c r="IXJ78" s="103"/>
      <c r="IXK78" s="103"/>
      <c r="IXL78" s="103"/>
      <c r="IXM78" s="103"/>
      <c r="IXN78" s="103"/>
      <c r="IXO78" s="103"/>
      <c r="IXP78" s="103"/>
      <c r="IXQ78" s="103"/>
      <c r="IXR78" s="103"/>
      <c r="IXS78" s="103"/>
      <c r="IXT78" s="103"/>
      <c r="IXU78" s="103"/>
      <c r="IXV78" s="103"/>
      <c r="IXW78" s="103"/>
      <c r="IXX78" s="103"/>
      <c r="IXY78" s="103"/>
      <c r="IXZ78" s="103"/>
      <c r="IYA78" s="103"/>
      <c r="IYB78" s="103"/>
      <c r="IYC78" s="103"/>
      <c r="IYD78" s="103"/>
      <c r="IYE78" s="103"/>
      <c r="IYF78" s="103"/>
      <c r="IYG78" s="103"/>
      <c r="IYH78" s="103"/>
      <c r="IYI78" s="103"/>
      <c r="IYJ78" s="103"/>
      <c r="IYK78" s="103"/>
      <c r="IYL78" s="103"/>
      <c r="IYM78" s="103"/>
      <c r="IYN78" s="103"/>
      <c r="IYO78" s="103"/>
      <c r="IYP78" s="103"/>
      <c r="IYQ78" s="103"/>
      <c r="IYR78" s="103"/>
      <c r="IYS78" s="103"/>
      <c r="IYT78" s="103"/>
      <c r="IYU78" s="103"/>
      <c r="IYV78" s="103"/>
      <c r="IYW78" s="103"/>
      <c r="IYX78" s="103"/>
      <c r="IYY78" s="103"/>
      <c r="IYZ78" s="103"/>
      <c r="IZA78" s="103"/>
      <c r="IZB78" s="103"/>
      <c r="IZC78" s="103"/>
      <c r="IZD78" s="103"/>
      <c r="IZE78" s="103"/>
      <c r="IZF78" s="103"/>
      <c r="IZG78" s="103"/>
      <c r="IZH78" s="103"/>
      <c r="IZI78" s="103"/>
      <c r="IZJ78" s="103"/>
      <c r="IZK78" s="103"/>
      <c r="IZL78" s="103"/>
      <c r="IZM78" s="103"/>
      <c r="IZN78" s="103"/>
      <c r="IZO78" s="103"/>
      <c r="IZP78" s="103"/>
      <c r="IZQ78" s="103"/>
      <c r="IZR78" s="103"/>
      <c r="IZS78" s="103"/>
      <c r="IZT78" s="103"/>
      <c r="IZU78" s="103"/>
      <c r="IZV78" s="103"/>
      <c r="IZW78" s="103"/>
      <c r="IZX78" s="103"/>
      <c r="IZY78" s="103"/>
      <c r="IZZ78" s="103"/>
      <c r="JAA78" s="103"/>
      <c r="JAB78" s="103"/>
      <c r="JAC78" s="103"/>
      <c r="JAD78" s="103"/>
      <c r="JAE78" s="103"/>
      <c r="JAF78" s="103"/>
      <c r="JAG78" s="103"/>
      <c r="JAH78" s="103"/>
      <c r="JAI78" s="103"/>
      <c r="JAJ78" s="103"/>
      <c r="JAK78" s="103"/>
      <c r="JAL78" s="103"/>
      <c r="JAM78" s="103"/>
      <c r="JAN78" s="103"/>
      <c r="JAO78" s="103"/>
      <c r="JAP78" s="103"/>
      <c r="JAQ78" s="103"/>
      <c r="JAR78" s="103"/>
      <c r="JAS78" s="103"/>
      <c r="JAT78" s="103"/>
      <c r="JAU78" s="103"/>
      <c r="JAV78" s="103"/>
      <c r="JAW78" s="103"/>
      <c r="JAX78" s="103"/>
      <c r="JAY78" s="103"/>
      <c r="JAZ78" s="103"/>
      <c r="JBA78" s="103"/>
      <c r="JBB78" s="103"/>
      <c r="JBC78" s="103"/>
      <c r="JBD78" s="103"/>
      <c r="JBE78" s="103"/>
      <c r="JBF78" s="103"/>
      <c r="JBG78" s="103"/>
      <c r="JBH78" s="103"/>
      <c r="JBI78" s="103"/>
      <c r="JBJ78" s="103"/>
      <c r="JBK78" s="103"/>
      <c r="JBL78" s="103"/>
      <c r="JBM78" s="103"/>
      <c r="JBN78" s="103"/>
      <c r="JBO78" s="103"/>
      <c r="JBP78" s="103"/>
      <c r="JBQ78" s="103"/>
      <c r="JBR78" s="103"/>
      <c r="JBS78" s="103"/>
      <c r="JBT78" s="103"/>
      <c r="JBU78" s="103"/>
      <c r="JBV78" s="103"/>
      <c r="JBW78" s="103"/>
      <c r="JBX78" s="103"/>
      <c r="JBY78" s="103"/>
      <c r="JBZ78" s="103"/>
      <c r="JCA78" s="103"/>
      <c r="JCB78" s="103"/>
      <c r="JCC78" s="103"/>
      <c r="JCD78" s="103"/>
      <c r="JCE78" s="103"/>
      <c r="JCF78" s="103"/>
      <c r="JCG78" s="103"/>
      <c r="JCH78" s="103"/>
      <c r="JCI78" s="103"/>
      <c r="JCJ78" s="103"/>
      <c r="JCK78" s="103"/>
      <c r="JCL78" s="103"/>
      <c r="JCM78" s="103"/>
      <c r="JCN78" s="103"/>
      <c r="JCO78" s="103"/>
      <c r="JCP78" s="103"/>
      <c r="JCQ78" s="103"/>
      <c r="JCR78" s="103"/>
      <c r="JCS78" s="103"/>
      <c r="JCT78" s="103"/>
      <c r="JCU78" s="103"/>
      <c r="JCV78" s="103"/>
      <c r="JCW78" s="103"/>
      <c r="JCX78" s="103"/>
      <c r="JCY78" s="103"/>
      <c r="JCZ78" s="103"/>
      <c r="JDA78" s="103"/>
      <c r="JDB78" s="103"/>
      <c r="JDC78" s="103"/>
      <c r="JDD78" s="103"/>
      <c r="JDE78" s="103"/>
      <c r="JDF78" s="103"/>
      <c r="JDG78" s="103"/>
      <c r="JDH78" s="103"/>
      <c r="JDI78" s="103"/>
      <c r="JDJ78" s="103"/>
      <c r="JDK78" s="103"/>
      <c r="JDL78" s="103"/>
      <c r="JDM78" s="103"/>
      <c r="JDN78" s="103"/>
      <c r="JDO78" s="103"/>
      <c r="JDP78" s="103"/>
      <c r="JDQ78" s="103"/>
      <c r="JDR78" s="103"/>
      <c r="JDS78" s="103"/>
      <c r="JDT78" s="103"/>
      <c r="JDU78" s="103"/>
      <c r="JDV78" s="103"/>
      <c r="JDW78" s="103"/>
      <c r="JDX78" s="103"/>
      <c r="JDY78" s="103"/>
      <c r="JDZ78" s="103"/>
      <c r="JEA78" s="103"/>
      <c r="JEB78" s="103"/>
      <c r="JEC78" s="103"/>
      <c r="JED78" s="103"/>
      <c r="JEE78" s="103"/>
      <c r="JEF78" s="103"/>
      <c r="JEG78" s="103"/>
      <c r="JEH78" s="103"/>
      <c r="JEI78" s="103"/>
      <c r="JEJ78" s="103"/>
      <c r="JEK78" s="103"/>
      <c r="JEL78" s="103"/>
      <c r="JEM78" s="103"/>
      <c r="JEN78" s="103"/>
      <c r="JEO78" s="103"/>
      <c r="JEP78" s="103"/>
      <c r="JEQ78" s="103"/>
      <c r="JER78" s="103"/>
      <c r="JES78" s="103"/>
      <c r="JET78" s="103"/>
      <c r="JEU78" s="103"/>
      <c r="JEV78" s="103"/>
      <c r="JEW78" s="103"/>
      <c r="JEX78" s="103"/>
      <c r="JEY78" s="103"/>
      <c r="JEZ78" s="103"/>
      <c r="JFA78" s="103"/>
      <c r="JFB78" s="103"/>
      <c r="JFC78" s="103"/>
      <c r="JFD78" s="103"/>
      <c r="JFE78" s="103"/>
      <c r="JFF78" s="103"/>
      <c r="JFG78" s="103"/>
      <c r="JFH78" s="103"/>
      <c r="JFI78" s="103"/>
      <c r="JFJ78" s="103"/>
      <c r="JFK78" s="103"/>
      <c r="JFL78" s="103"/>
      <c r="JFM78" s="103"/>
      <c r="JFN78" s="103"/>
      <c r="JFO78" s="103"/>
      <c r="JFP78" s="103"/>
      <c r="JFQ78" s="103"/>
      <c r="JFR78" s="103"/>
      <c r="JFS78" s="103"/>
      <c r="JFT78" s="103"/>
      <c r="JFU78" s="103"/>
      <c r="JFV78" s="103"/>
      <c r="JFW78" s="103"/>
      <c r="JFX78" s="103"/>
      <c r="JFY78" s="103"/>
      <c r="JFZ78" s="103"/>
      <c r="JGA78" s="103"/>
      <c r="JGB78" s="103"/>
      <c r="JGC78" s="103"/>
      <c r="JGD78" s="103"/>
      <c r="JGE78" s="103"/>
      <c r="JGF78" s="103"/>
      <c r="JGG78" s="103"/>
      <c r="JGH78" s="103"/>
      <c r="JGI78" s="103"/>
      <c r="JGJ78" s="103"/>
      <c r="JGK78" s="103"/>
      <c r="JGL78" s="103"/>
      <c r="JGM78" s="103"/>
      <c r="JGN78" s="103"/>
      <c r="JGO78" s="103"/>
      <c r="JGP78" s="103"/>
      <c r="JGQ78" s="103"/>
      <c r="JGR78" s="103"/>
      <c r="JGS78" s="103"/>
      <c r="JGT78" s="103"/>
      <c r="JGU78" s="103"/>
      <c r="JGV78" s="103"/>
      <c r="JGW78" s="103"/>
      <c r="JGX78" s="103"/>
      <c r="JGY78" s="103"/>
      <c r="JGZ78" s="103"/>
      <c r="JHA78" s="103"/>
      <c r="JHB78" s="103"/>
      <c r="JHC78" s="103"/>
      <c r="JHD78" s="103"/>
      <c r="JHE78" s="103"/>
      <c r="JHF78" s="103"/>
      <c r="JHG78" s="103"/>
      <c r="JHH78" s="103"/>
      <c r="JHI78" s="103"/>
      <c r="JHJ78" s="103"/>
      <c r="JHK78" s="103"/>
      <c r="JHL78" s="103"/>
      <c r="JHM78" s="103"/>
      <c r="JHN78" s="103"/>
      <c r="JHO78" s="103"/>
      <c r="JHP78" s="103"/>
      <c r="JHQ78" s="103"/>
      <c r="JHR78" s="103"/>
      <c r="JHS78" s="103"/>
      <c r="JHT78" s="103"/>
      <c r="JHU78" s="103"/>
      <c r="JHV78" s="103"/>
      <c r="JHW78" s="103"/>
      <c r="JHX78" s="103"/>
      <c r="JHY78" s="103"/>
      <c r="JHZ78" s="103"/>
      <c r="JIA78" s="103"/>
      <c r="JIB78" s="103"/>
      <c r="JIC78" s="103"/>
      <c r="JID78" s="103"/>
      <c r="JIE78" s="103"/>
      <c r="JIF78" s="103"/>
      <c r="JIG78" s="103"/>
      <c r="JIH78" s="103"/>
      <c r="JII78" s="103"/>
      <c r="JIJ78" s="103"/>
      <c r="JIK78" s="103"/>
      <c r="JIL78" s="103"/>
      <c r="JIM78" s="103"/>
      <c r="JIN78" s="103"/>
      <c r="JIO78" s="103"/>
      <c r="JIP78" s="103"/>
      <c r="JIQ78" s="103"/>
      <c r="JIR78" s="103"/>
      <c r="JIS78" s="103"/>
      <c r="JIT78" s="103"/>
      <c r="JIU78" s="103"/>
      <c r="JIV78" s="103"/>
      <c r="JIW78" s="103"/>
      <c r="JIX78" s="103"/>
      <c r="JIY78" s="103"/>
      <c r="JIZ78" s="103"/>
      <c r="JJA78" s="103"/>
      <c r="JJB78" s="103"/>
      <c r="JJC78" s="103"/>
      <c r="JJD78" s="103"/>
      <c r="JJE78" s="103"/>
      <c r="JJF78" s="103"/>
      <c r="JJG78" s="103"/>
      <c r="JJH78" s="103"/>
      <c r="JJI78" s="103"/>
      <c r="JJJ78" s="103"/>
      <c r="JJK78" s="103"/>
      <c r="JJL78" s="103"/>
      <c r="JJM78" s="103"/>
      <c r="JJN78" s="103"/>
      <c r="JJO78" s="103"/>
      <c r="JJP78" s="103"/>
      <c r="JJQ78" s="103"/>
      <c r="JJR78" s="103"/>
      <c r="JJS78" s="103"/>
      <c r="JJT78" s="103"/>
      <c r="JJU78" s="103"/>
      <c r="JJV78" s="103"/>
      <c r="JJW78" s="103"/>
      <c r="JJX78" s="103"/>
      <c r="JJY78" s="103"/>
      <c r="JJZ78" s="103"/>
      <c r="JKA78" s="103"/>
      <c r="JKB78" s="103"/>
      <c r="JKC78" s="103"/>
      <c r="JKD78" s="103"/>
      <c r="JKE78" s="103"/>
      <c r="JKF78" s="103"/>
      <c r="JKG78" s="103"/>
      <c r="JKH78" s="103"/>
      <c r="JKI78" s="103"/>
      <c r="JKJ78" s="103"/>
      <c r="JKK78" s="103"/>
      <c r="JKL78" s="103"/>
      <c r="JKM78" s="103"/>
      <c r="JKN78" s="103"/>
      <c r="JKO78" s="103"/>
      <c r="JKP78" s="103"/>
      <c r="JKQ78" s="103"/>
      <c r="JKR78" s="103"/>
      <c r="JKS78" s="103"/>
      <c r="JKT78" s="103"/>
      <c r="JKU78" s="103"/>
      <c r="JKV78" s="103"/>
      <c r="JKW78" s="103"/>
      <c r="JKX78" s="103"/>
      <c r="JKY78" s="103"/>
      <c r="JKZ78" s="103"/>
      <c r="JLA78" s="103"/>
      <c r="JLB78" s="103"/>
      <c r="JLC78" s="103"/>
      <c r="JLD78" s="103"/>
      <c r="JLE78" s="103"/>
      <c r="JLF78" s="103"/>
      <c r="JLG78" s="103"/>
      <c r="JLH78" s="103"/>
      <c r="JLI78" s="103"/>
      <c r="JLJ78" s="103"/>
      <c r="JLK78" s="103"/>
      <c r="JLL78" s="103"/>
      <c r="JLM78" s="103"/>
      <c r="JLN78" s="103"/>
      <c r="JLO78" s="103"/>
      <c r="JLP78" s="103"/>
      <c r="JLQ78" s="103"/>
      <c r="JLR78" s="103"/>
      <c r="JLS78" s="103"/>
      <c r="JLT78" s="103"/>
      <c r="JLU78" s="103"/>
      <c r="JLV78" s="103"/>
      <c r="JLW78" s="103"/>
      <c r="JLX78" s="103"/>
      <c r="JLY78" s="103"/>
      <c r="JLZ78" s="103"/>
      <c r="JMA78" s="103"/>
      <c r="JMB78" s="103"/>
      <c r="JMC78" s="103"/>
      <c r="JMD78" s="103"/>
      <c r="JME78" s="103"/>
      <c r="JMF78" s="103"/>
      <c r="JMG78" s="103"/>
      <c r="JMH78" s="103"/>
      <c r="JMI78" s="103"/>
      <c r="JMJ78" s="103"/>
      <c r="JMK78" s="103"/>
      <c r="JML78" s="103"/>
      <c r="JMM78" s="103"/>
      <c r="JMN78" s="103"/>
      <c r="JMO78" s="103"/>
      <c r="JMP78" s="103"/>
      <c r="JMQ78" s="103"/>
      <c r="JMR78" s="103"/>
      <c r="JMS78" s="103"/>
      <c r="JMT78" s="103"/>
      <c r="JMU78" s="103"/>
      <c r="JMV78" s="103"/>
      <c r="JMW78" s="103"/>
      <c r="JMX78" s="103"/>
      <c r="JMY78" s="103"/>
      <c r="JMZ78" s="103"/>
      <c r="JNA78" s="103"/>
      <c r="JNB78" s="103"/>
      <c r="JNC78" s="103"/>
      <c r="JND78" s="103"/>
      <c r="JNE78" s="103"/>
      <c r="JNF78" s="103"/>
      <c r="JNG78" s="103"/>
      <c r="JNH78" s="103"/>
      <c r="JNI78" s="103"/>
      <c r="JNJ78" s="103"/>
      <c r="JNK78" s="103"/>
      <c r="JNL78" s="103"/>
      <c r="JNM78" s="103"/>
      <c r="JNN78" s="103"/>
      <c r="JNO78" s="103"/>
      <c r="JNP78" s="103"/>
      <c r="JNQ78" s="103"/>
      <c r="JNR78" s="103"/>
      <c r="JNS78" s="103"/>
      <c r="JNT78" s="103"/>
      <c r="JNU78" s="103"/>
      <c r="JNV78" s="103"/>
      <c r="JNW78" s="103"/>
      <c r="JNX78" s="103"/>
      <c r="JNY78" s="103"/>
      <c r="JNZ78" s="103"/>
      <c r="JOA78" s="103"/>
      <c r="JOB78" s="103"/>
      <c r="JOC78" s="103"/>
      <c r="JOD78" s="103"/>
      <c r="JOE78" s="103"/>
      <c r="JOF78" s="103"/>
      <c r="JOG78" s="103"/>
      <c r="JOH78" s="103"/>
      <c r="JOI78" s="103"/>
      <c r="JOJ78" s="103"/>
      <c r="JOK78" s="103"/>
      <c r="JOL78" s="103"/>
      <c r="JOM78" s="103"/>
      <c r="JON78" s="103"/>
      <c r="JOO78" s="103"/>
      <c r="JOP78" s="103"/>
      <c r="JOQ78" s="103"/>
      <c r="JOR78" s="103"/>
      <c r="JOS78" s="103"/>
      <c r="JOT78" s="103"/>
      <c r="JOU78" s="103"/>
      <c r="JOV78" s="103"/>
      <c r="JOW78" s="103"/>
      <c r="JOX78" s="103"/>
      <c r="JOY78" s="103"/>
      <c r="JOZ78" s="103"/>
      <c r="JPA78" s="103"/>
      <c r="JPB78" s="103"/>
      <c r="JPC78" s="103"/>
      <c r="JPD78" s="103"/>
      <c r="JPE78" s="103"/>
      <c r="JPF78" s="103"/>
      <c r="JPG78" s="103"/>
      <c r="JPH78" s="103"/>
      <c r="JPI78" s="103"/>
      <c r="JPJ78" s="103"/>
      <c r="JPK78" s="103"/>
      <c r="JPL78" s="103"/>
      <c r="JPM78" s="103"/>
      <c r="JPN78" s="103"/>
      <c r="JPO78" s="103"/>
      <c r="JPP78" s="103"/>
      <c r="JPQ78" s="103"/>
      <c r="JPR78" s="103"/>
      <c r="JPS78" s="103"/>
      <c r="JPT78" s="103"/>
      <c r="JPU78" s="103"/>
      <c r="JPV78" s="103"/>
      <c r="JPW78" s="103"/>
      <c r="JPX78" s="103"/>
      <c r="JPY78" s="103"/>
      <c r="JPZ78" s="103"/>
      <c r="JQA78" s="103"/>
      <c r="JQB78" s="103"/>
      <c r="JQC78" s="103"/>
      <c r="JQD78" s="103"/>
      <c r="JQE78" s="103"/>
      <c r="JQF78" s="103"/>
      <c r="JQG78" s="103"/>
      <c r="JQH78" s="103"/>
      <c r="JQI78" s="103"/>
      <c r="JQJ78" s="103"/>
      <c r="JQK78" s="103"/>
      <c r="JQL78" s="103"/>
      <c r="JQM78" s="103"/>
      <c r="JQN78" s="103"/>
      <c r="JQO78" s="103"/>
      <c r="JQP78" s="103"/>
      <c r="JQQ78" s="103"/>
      <c r="JQR78" s="103"/>
      <c r="JQS78" s="103"/>
      <c r="JQT78" s="103"/>
      <c r="JQU78" s="103"/>
      <c r="JQV78" s="103"/>
      <c r="JQW78" s="103"/>
      <c r="JQX78" s="103"/>
      <c r="JQY78" s="103"/>
      <c r="JQZ78" s="103"/>
      <c r="JRA78" s="103"/>
      <c r="JRB78" s="103"/>
      <c r="JRC78" s="103"/>
      <c r="JRD78" s="103"/>
      <c r="JRE78" s="103"/>
      <c r="JRF78" s="103"/>
      <c r="JRG78" s="103"/>
      <c r="JRH78" s="103"/>
      <c r="JRI78" s="103"/>
      <c r="JRJ78" s="103"/>
      <c r="JRK78" s="103"/>
      <c r="JRL78" s="103"/>
      <c r="JRM78" s="103"/>
      <c r="JRN78" s="103"/>
      <c r="JRO78" s="103"/>
      <c r="JRP78" s="103"/>
      <c r="JRQ78" s="103"/>
      <c r="JRR78" s="103"/>
      <c r="JRS78" s="103"/>
      <c r="JRT78" s="103"/>
      <c r="JRU78" s="103"/>
      <c r="JRV78" s="103"/>
      <c r="JRW78" s="103"/>
      <c r="JRX78" s="103"/>
      <c r="JRY78" s="103"/>
      <c r="JRZ78" s="103"/>
      <c r="JSA78" s="103"/>
      <c r="JSB78" s="103"/>
      <c r="JSC78" s="103"/>
      <c r="JSD78" s="103"/>
      <c r="JSE78" s="103"/>
      <c r="JSF78" s="103"/>
      <c r="JSG78" s="103"/>
      <c r="JSH78" s="103"/>
      <c r="JSI78" s="103"/>
      <c r="JSJ78" s="103"/>
      <c r="JSK78" s="103"/>
      <c r="JSL78" s="103"/>
      <c r="JSM78" s="103"/>
      <c r="JSN78" s="103"/>
      <c r="JSO78" s="103"/>
      <c r="JSP78" s="103"/>
      <c r="JSQ78" s="103"/>
      <c r="JSR78" s="103"/>
      <c r="JSS78" s="103"/>
      <c r="JST78" s="103"/>
      <c r="JSU78" s="103"/>
      <c r="JSV78" s="103"/>
      <c r="JSW78" s="103"/>
      <c r="JSX78" s="103"/>
      <c r="JSY78" s="103"/>
      <c r="JSZ78" s="103"/>
      <c r="JTA78" s="103"/>
      <c r="JTB78" s="103"/>
      <c r="JTC78" s="103"/>
      <c r="JTD78" s="103"/>
      <c r="JTE78" s="103"/>
      <c r="JTF78" s="103"/>
      <c r="JTG78" s="103"/>
      <c r="JTH78" s="103"/>
      <c r="JTI78" s="103"/>
      <c r="JTJ78" s="103"/>
      <c r="JTK78" s="103"/>
      <c r="JTL78" s="103"/>
      <c r="JTM78" s="103"/>
      <c r="JTN78" s="103"/>
      <c r="JTO78" s="103"/>
      <c r="JTP78" s="103"/>
      <c r="JTQ78" s="103"/>
      <c r="JTR78" s="103"/>
      <c r="JTS78" s="103"/>
      <c r="JTT78" s="103"/>
      <c r="JTU78" s="103"/>
      <c r="JTV78" s="103"/>
      <c r="JTW78" s="103"/>
      <c r="JTX78" s="103"/>
      <c r="JTY78" s="103"/>
      <c r="JTZ78" s="103"/>
      <c r="JUA78" s="103"/>
      <c r="JUB78" s="103"/>
      <c r="JUC78" s="103"/>
      <c r="JUD78" s="103"/>
      <c r="JUE78" s="103"/>
      <c r="JUF78" s="103"/>
      <c r="JUG78" s="103"/>
      <c r="JUH78" s="103"/>
      <c r="JUI78" s="103"/>
      <c r="JUJ78" s="103"/>
      <c r="JUK78" s="103"/>
      <c r="JUL78" s="103"/>
      <c r="JUM78" s="103"/>
      <c r="JUN78" s="103"/>
      <c r="JUO78" s="103"/>
      <c r="JUP78" s="103"/>
      <c r="JUQ78" s="103"/>
      <c r="JUR78" s="103"/>
      <c r="JUS78" s="103"/>
      <c r="JUT78" s="103"/>
      <c r="JUU78" s="103"/>
      <c r="JUV78" s="103"/>
      <c r="JUW78" s="103"/>
      <c r="JUX78" s="103"/>
      <c r="JUY78" s="103"/>
      <c r="JUZ78" s="103"/>
      <c r="JVA78" s="103"/>
      <c r="JVB78" s="103"/>
      <c r="JVC78" s="103"/>
      <c r="JVD78" s="103"/>
      <c r="JVE78" s="103"/>
      <c r="JVF78" s="103"/>
      <c r="JVG78" s="103"/>
      <c r="JVH78" s="103"/>
      <c r="JVI78" s="103"/>
      <c r="JVJ78" s="103"/>
      <c r="JVK78" s="103"/>
      <c r="JVL78" s="103"/>
      <c r="JVM78" s="103"/>
      <c r="JVN78" s="103"/>
      <c r="JVO78" s="103"/>
      <c r="JVP78" s="103"/>
      <c r="JVQ78" s="103"/>
      <c r="JVR78" s="103"/>
      <c r="JVS78" s="103"/>
      <c r="JVT78" s="103"/>
      <c r="JVU78" s="103"/>
      <c r="JVV78" s="103"/>
      <c r="JVW78" s="103"/>
      <c r="JVX78" s="103"/>
      <c r="JVY78" s="103"/>
      <c r="JVZ78" s="103"/>
      <c r="JWA78" s="103"/>
      <c r="JWB78" s="103"/>
      <c r="JWC78" s="103"/>
      <c r="JWD78" s="103"/>
      <c r="JWE78" s="103"/>
      <c r="JWF78" s="103"/>
      <c r="JWG78" s="103"/>
      <c r="JWH78" s="103"/>
      <c r="JWI78" s="103"/>
      <c r="JWJ78" s="103"/>
      <c r="JWK78" s="103"/>
      <c r="JWL78" s="103"/>
      <c r="JWM78" s="103"/>
      <c r="JWN78" s="103"/>
      <c r="JWO78" s="103"/>
      <c r="JWP78" s="103"/>
      <c r="JWQ78" s="103"/>
      <c r="JWR78" s="103"/>
      <c r="JWS78" s="103"/>
      <c r="JWT78" s="103"/>
      <c r="JWU78" s="103"/>
      <c r="JWV78" s="103"/>
      <c r="JWW78" s="103"/>
      <c r="JWX78" s="103"/>
      <c r="JWY78" s="103"/>
      <c r="JWZ78" s="103"/>
      <c r="JXA78" s="103"/>
      <c r="JXB78" s="103"/>
      <c r="JXC78" s="103"/>
      <c r="JXD78" s="103"/>
      <c r="JXE78" s="103"/>
      <c r="JXF78" s="103"/>
      <c r="JXG78" s="103"/>
      <c r="JXH78" s="103"/>
      <c r="JXI78" s="103"/>
      <c r="JXJ78" s="103"/>
      <c r="JXK78" s="103"/>
      <c r="JXL78" s="103"/>
      <c r="JXM78" s="103"/>
      <c r="JXN78" s="103"/>
      <c r="JXO78" s="103"/>
      <c r="JXP78" s="103"/>
      <c r="JXQ78" s="103"/>
      <c r="JXR78" s="103"/>
      <c r="JXS78" s="103"/>
      <c r="JXT78" s="103"/>
      <c r="JXU78" s="103"/>
      <c r="JXV78" s="103"/>
      <c r="JXW78" s="103"/>
      <c r="JXX78" s="103"/>
      <c r="JXY78" s="103"/>
      <c r="JXZ78" s="103"/>
      <c r="JYA78" s="103"/>
      <c r="JYB78" s="103"/>
      <c r="JYC78" s="103"/>
      <c r="JYD78" s="103"/>
      <c r="JYE78" s="103"/>
      <c r="JYF78" s="103"/>
      <c r="JYG78" s="103"/>
      <c r="JYH78" s="103"/>
      <c r="JYI78" s="103"/>
      <c r="JYJ78" s="103"/>
      <c r="JYK78" s="103"/>
      <c r="JYL78" s="103"/>
      <c r="JYM78" s="103"/>
      <c r="JYN78" s="103"/>
      <c r="JYO78" s="103"/>
      <c r="JYP78" s="103"/>
      <c r="JYQ78" s="103"/>
      <c r="JYR78" s="103"/>
      <c r="JYS78" s="103"/>
      <c r="JYT78" s="103"/>
      <c r="JYU78" s="103"/>
      <c r="JYV78" s="103"/>
      <c r="JYW78" s="103"/>
      <c r="JYX78" s="103"/>
      <c r="JYY78" s="103"/>
      <c r="JYZ78" s="103"/>
      <c r="JZA78" s="103"/>
      <c r="JZB78" s="103"/>
      <c r="JZC78" s="103"/>
      <c r="JZD78" s="103"/>
      <c r="JZE78" s="103"/>
      <c r="JZF78" s="103"/>
      <c r="JZG78" s="103"/>
      <c r="JZH78" s="103"/>
      <c r="JZI78" s="103"/>
      <c r="JZJ78" s="103"/>
      <c r="JZK78" s="103"/>
      <c r="JZL78" s="103"/>
      <c r="JZM78" s="103"/>
      <c r="JZN78" s="103"/>
      <c r="JZO78" s="103"/>
      <c r="JZP78" s="103"/>
      <c r="JZQ78" s="103"/>
      <c r="JZR78" s="103"/>
      <c r="JZS78" s="103"/>
      <c r="JZT78" s="103"/>
      <c r="JZU78" s="103"/>
      <c r="JZV78" s="103"/>
      <c r="JZW78" s="103"/>
      <c r="JZX78" s="103"/>
      <c r="JZY78" s="103"/>
      <c r="JZZ78" s="103"/>
      <c r="KAA78" s="103"/>
      <c r="KAB78" s="103"/>
      <c r="KAC78" s="103"/>
      <c r="KAD78" s="103"/>
      <c r="KAE78" s="103"/>
      <c r="KAF78" s="103"/>
      <c r="KAG78" s="103"/>
      <c r="KAH78" s="103"/>
      <c r="KAI78" s="103"/>
      <c r="KAJ78" s="103"/>
      <c r="KAK78" s="103"/>
      <c r="KAL78" s="103"/>
      <c r="KAM78" s="103"/>
      <c r="KAN78" s="103"/>
      <c r="KAO78" s="103"/>
      <c r="KAP78" s="103"/>
      <c r="KAQ78" s="103"/>
      <c r="KAR78" s="103"/>
      <c r="KAS78" s="103"/>
      <c r="KAT78" s="103"/>
      <c r="KAU78" s="103"/>
      <c r="KAV78" s="103"/>
      <c r="KAW78" s="103"/>
      <c r="KAX78" s="103"/>
      <c r="KAY78" s="103"/>
      <c r="KAZ78" s="103"/>
      <c r="KBA78" s="103"/>
      <c r="KBB78" s="103"/>
      <c r="KBC78" s="103"/>
      <c r="KBD78" s="103"/>
      <c r="KBE78" s="103"/>
      <c r="KBF78" s="103"/>
      <c r="KBG78" s="103"/>
      <c r="KBH78" s="103"/>
      <c r="KBI78" s="103"/>
      <c r="KBJ78" s="103"/>
      <c r="KBK78" s="103"/>
      <c r="KBL78" s="103"/>
      <c r="KBM78" s="103"/>
      <c r="KBN78" s="103"/>
      <c r="KBO78" s="103"/>
      <c r="KBP78" s="103"/>
      <c r="KBQ78" s="103"/>
      <c r="KBR78" s="103"/>
      <c r="KBS78" s="103"/>
      <c r="KBT78" s="103"/>
      <c r="KBU78" s="103"/>
      <c r="KBV78" s="103"/>
      <c r="KBW78" s="103"/>
      <c r="KBX78" s="103"/>
      <c r="KBY78" s="103"/>
      <c r="KBZ78" s="103"/>
      <c r="KCA78" s="103"/>
      <c r="KCB78" s="103"/>
      <c r="KCC78" s="103"/>
      <c r="KCD78" s="103"/>
      <c r="KCE78" s="103"/>
      <c r="KCF78" s="103"/>
      <c r="KCG78" s="103"/>
      <c r="KCH78" s="103"/>
      <c r="KCI78" s="103"/>
      <c r="KCJ78" s="103"/>
      <c r="KCK78" s="103"/>
      <c r="KCL78" s="103"/>
      <c r="KCM78" s="103"/>
      <c r="KCN78" s="103"/>
      <c r="KCO78" s="103"/>
      <c r="KCP78" s="103"/>
      <c r="KCQ78" s="103"/>
      <c r="KCR78" s="103"/>
      <c r="KCS78" s="103"/>
      <c r="KCT78" s="103"/>
      <c r="KCU78" s="103"/>
      <c r="KCV78" s="103"/>
      <c r="KCW78" s="103"/>
      <c r="KCX78" s="103"/>
      <c r="KCY78" s="103"/>
      <c r="KCZ78" s="103"/>
      <c r="KDA78" s="103"/>
      <c r="KDB78" s="103"/>
      <c r="KDC78" s="103"/>
      <c r="KDD78" s="103"/>
      <c r="KDE78" s="103"/>
      <c r="KDF78" s="103"/>
      <c r="KDG78" s="103"/>
      <c r="KDH78" s="103"/>
      <c r="KDI78" s="103"/>
      <c r="KDJ78" s="103"/>
      <c r="KDK78" s="103"/>
      <c r="KDL78" s="103"/>
      <c r="KDM78" s="103"/>
      <c r="KDN78" s="103"/>
      <c r="KDO78" s="103"/>
      <c r="KDP78" s="103"/>
      <c r="KDQ78" s="103"/>
      <c r="KDR78" s="103"/>
      <c r="KDS78" s="103"/>
      <c r="KDT78" s="103"/>
      <c r="KDU78" s="103"/>
      <c r="KDV78" s="103"/>
      <c r="KDW78" s="103"/>
      <c r="KDX78" s="103"/>
      <c r="KDY78" s="103"/>
      <c r="KDZ78" s="103"/>
      <c r="KEA78" s="103"/>
      <c r="KEB78" s="103"/>
      <c r="KEC78" s="103"/>
      <c r="KED78" s="103"/>
      <c r="KEE78" s="103"/>
      <c r="KEF78" s="103"/>
      <c r="KEG78" s="103"/>
      <c r="KEH78" s="103"/>
      <c r="KEI78" s="103"/>
      <c r="KEJ78" s="103"/>
      <c r="KEK78" s="103"/>
      <c r="KEL78" s="103"/>
      <c r="KEM78" s="103"/>
      <c r="KEN78" s="103"/>
      <c r="KEO78" s="103"/>
      <c r="KEP78" s="103"/>
      <c r="KEQ78" s="103"/>
      <c r="KER78" s="103"/>
      <c r="KES78" s="103"/>
      <c r="KET78" s="103"/>
      <c r="KEU78" s="103"/>
      <c r="KEV78" s="103"/>
      <c r="KEW78" s="103"/>
      <c r="KEX78" s="103"/>
      <c r="KEY78" s="103"/>
      <c r="KEZ78" s="103"/>
      <c r="KFA78" s="103"/>
      <c r="KFB78" s="103"/>
      <c r="KFC78" s="103"/>
      <c r="KFD78" s="103"/>
      <c r="KFE78" s="103"/>
      <c r="KFF78" s="103"/>
      <c r="KFG78" s="103"/>
      <c r="KFH78" s="103"/>
      <c r="KFI78" s="103"/>
      <c r="KFJ78" s="103"/>
      <c r="KFK78" s="103"/>
      <c r="KFL78" s="103"/>
      <c r="KFM78" s="103"/>
      <c r="KFN78" s="103"/>
      <c r="KFO78" s="103"/>
      <c r="KFP78" s="103"/>
      <c r="KFQ78" s="103"/>
      <c r="KFR78" s="103"/>
      <c r="KFS78" s="103"/>
      <c r="KFT78" s="103"/>
      <c r="KFU78" s="103"/>
      <c r="KFV78" s="103"/>
      <c r="KFW78" s="103"/>
      <c r="KFX78" s="103"/>
      <c r="KFY78" s="103"/>
      <c r="KFZ78" s="103"/>
      <c r="KGA78" s="103"/>
      <c r="KGB78" s="103"/>
      <c r="KGC78" s="103"/>
      <c r="KGD78" s="103"/>
      <c r="KGE78" s="103"/>
      <c r="KGF78" s="103"/>
      <c r="KGG78" s="103"/>
      <c r="KGH78" s="103"/>
      <c r="KGI78" s="103"/>
      <c r="KGJ78" s="103"/>
      <c r="KGK78" s="103"/>
      <c r="KGL78" s="103"/>
      <c r="KGM78" s="103"/>
      <c r="KGN78" s="103"/>
      <c r="KGO78" s="103"/>
      <c r="KGP78" s="103"/>
      <c r="KGQ78" s="103"/>
      <c r="KGR78" s="103"/>
      <c r="KGS78" s="103"/>
      <c r="KGT78" s="103"/>
      <c r="KGU78" s="103"/>
      <c r="KGV78" s="103"/>
      <c r="KGW78" s="103"/>
      <c r="KGX78" s="103"/>
      <c r="KGY78" s="103"/>
      <c r="KGZ78" s="103"/>
      <c r="KHA78" s="103"/>
      <c r="KHB78" s="103"/>
      <c r="KHC78" s="103"/>
      <c r="KHD78" s="103"/>
      <c r="KHE78" s="103"/>
      <c r="KHF78" s="103"/>
      <c r="KHG78" s="103"/>
      <c r="KHH78" s="103"/>
      <c r="KHI78" s="103"/>
      <c r="KHJ78" s="103"/>
      <c r="KHK78" s="103"/>
      <c r="KHL78" s="103"/>
      <c r="KHM78" s="103"/>
      <c r="KHN78" s="103"/>
      <c r="KHO78" s="103"/>
      <c r="KHP78" s="103"/>
      <c r="KHQ78" s="103"/>
      <c r="KHR78" s="103"/>
      <c r="KHS78" s="103"/>
      <c r="KHT78" s="103"/>
      <c r="KHU78" s="103"/>
      <c r="KHV78" s="103"/>
      <c r="KHW78" s="103"/>
      <c r="KHX78" s="103"/>
      <c r="KHY78" s="103"/>
      <c r="KHZ78" s="103"/>
      <c r="KIA78" s="103"/>
      <c r="KIB78" s="103"/>
      <c r="KIC78" s="103"/>
      <c r="KID78" s="103"/>
      <c r="KIE78" s="103"/>
      <c r="KIF78" s="103"/>
      <c r="KIG78" s="103"/>
      <c r="KIH78" s="103"/>
      <c r="KII78" s="103"/>
      <c r="KIJ78" s="103"/>
      <c r="KIK78" s="103"/>
      <c r="KIL78" s="103"/>
      <c r="KIM78" s="103"/>
      <c r="KIN78" s="103"/>
      <c r="KIO78" s="103"/>
      <c r="KIP78" s="103"/>
      <c r="KIQ78" s="103"/>
      <c r="KIR78" s="103"/>
      <c r="KIS78" s="103"/>
      <c r="KIT78" s="103"/>
      <c r="KIU78" s="103"/>
      <c r="KIV78" s="103"/>
      <c r="KIW78" s="103"/>
      <c r="KIX78" s="103"/>
      <c r="KIY78" s="103"/>
      <c r="KIZ78" s="103"/>
      <c r="KJA78" s="103"/>
      <c r="KJB78" s="103"/>
      <c r="KJC78" s="103"/>
      <c r="KJD78" s="103"/>
      <c r="KJE78" s="103"/>
      <c r="KJF78" s="103"/>
      <c r="KJG78" s="103"/>
      <c r="KJH78" s="103"/>
      <c r="KJI78" s="103"/>
      <c r="KJJ78" s="103"/>
      <c r="KJK78" s="103"/>
      <c r="KJL78" s="103"/>
      <c r="KJM78" s="103"/>
      <c r="KJN78" s="103"/>
      <c r="KJO78" s="103"/>
      <c r="KJP78" s="103"/>
      <c r="KJQ78" s="103"/>
      <c r="KJR78" s="103"/>
      <c r="KJS78" s="103"/>
      <c r="KJT78" s="103"/>
      <c r="KJU78" s="103"/>
      <c r="KJV78" s="103"/>
      <c r="KJW78" s="103"/>
      <c r="KJX78" s="103"/>
      <c r="KJY78" s="103"/>
      <c r="KJZ78" s="103"/>
      <c r="KKA78" s="103"/>
      <c r="KKB78" s="103"/>
      <c r="KKC78" s="103"/>
      <c r="KKD78" s="103"/>
      <c r="KKE78" s="103"/>
      <c r="KKF78" s="103"/>
      <c r="KKG78" s="103"/>
      <c r="KKH78" s="103"/>
      <c r="KKI78" s="103"/>
      <c r="KKJ78" s="103"/>
      <c r="KKK78" s="103"/>
      <c r="KKL78" s="103"/>
      <c r="KKM78" s="103"/>
      <c r="KKN78" s="103"/>
      <c r="KKO78" s="103"/>
      <c r="KKP78" s="103"/>
      <c r="KKQ78" s="103"/>
      <c r="KKR78" s="103"/>
      <c r="KKS78" s="103"/>
      <c r="KKT78" s="103"/>
      <c r="KKU78" s="103"/>
      <c r="KKV78" s="103"/>
      <c r="KKW78" s="103"/>
      <c r="KKX78" s="103"/>
      <c r="KKY78" s="103"/>
      <c r="KKZ78" s="103"/>
      <c r="KLA78" s="103"/>
      <c r="KLB78" s="103"/>
      <c r="KLC78" s="103"/>
      <c r="KLD78" s="103"/>
      <c r="KLE78" s="103"/>
      <c r="KLF78" s="103"/>
      <c r="KLG78" s="103"/>
      <c r="KLH78" s="103"/>
      <c r="KLI78" s="103"/>
      <c r="KLJ78" s="103"/>
      <c r="KLK78" s="103"/>
      <c r="KLL78" s="103"/>
      <c r="KLM78" s="103"/>
      <c r="KLN78" s="103"/>
      <c r="KLO78" s="103"/>
      <c r="KLP78" s="103"/>
      <c r="KLQ78" s="103"/>
      <c r="KLR78" s="103"/>
      <c r="KLS78" s="103"/>
      <c r="KLT78" s="103"/>
      <c r="KLU78" s="103"/>
      <c r="KLV78" s="103"/>
      <c r="KLW78" s="103"/>
      <c r="KLX78" s="103"/>
      <c r="KLY78" s="103"/>
      <c r="KLZ78" s="103"/>
      <c r="KMA78" s="103"/>
      <c r="KMB78" s="103"/>
      <c r="KMC78" s="103"/>
      <c r="KMD78" s="103"/>
      <c r="KME78" s="103"/>
      <c r="KMF78" s="103"/>
      <c r="KMG78" s="103"/>
      <c r="KMH78" s="103"/>
      <c r="KMI78" s="103"/>
      <c r="KMJ78" s="103"/>
      <c r="KMK78" s="103"/>
      <c r="KML78" s="103"/>
      <c r="KMM78" s="103"/>
      <c r="KMN78" s="103"/>
      <c r="KMO78" s="103"/>
      <c r="KMP78" s="103"/>
      <c r="KMQ78" s="103"/>
      <c r="KMR78" s="103"/>
      <c r="KMS78" s="103"/>
      <c r="KMT78" s="103"/>
      <c r="KMU78" s="103"/>
      <c r="KMV78" s="103"/>
      <c r="KMW78" s="103"/>
      <c r="KMX78" s="103"/>
      <c r="KMY78" s="103"/>
      <c r="KMZ78" s="103"/>
      <c r="KNA78" s="103"/>
      <c r="KNB78" s="103"/>
      <c r="KNC78" s="103"/>
      <c r="KND78" s="103"/>
      <c r="KNE78" s="103"/>
      <c r="KNF78" s="103"/>
      <c r="KNG78" s="103"/>
      <c r="KNH78" s="103"/>
      <c r="KNI78" s="103"/>
      <c r="KNJ78" s="103"/>
      <c r="KNK78" s="103"/>
      <c r="KNL78" s="103"/>
      <c r="KNM78" s="103"/>
      <c r="KNN78" s="103"/>
      <c r="KNO78" s="103"/>
      <c r="KNP78" s="103"/>
      <c r="KNQ78" s="103"/>
      <c r="KNR78" s="103"/>
      <c r="KNS78" s="103"/>
      <c r="KNT78" s="103"/>
      <c r="KNU78" s="103"/>
      <c r="KNV78" s="103"/>
      <c r="KNW78" s="103"/>
      <c r="KNX78" s="103"/>
      <c r="KNY78" s="103"/>
      <c r="KNZ78" s="103"/>
      <c r="KOA78" s="103"/>
      <c r="KOB78" s="103"/>
      <c r="KOC78" s="103"/>
      <c r="KOD78" s="103"/>
      <c r="KOE78" s="103"/>
      <c r="KOF78" s="103"/>
      <c r="KOG78" s="103"/>
      <c r="KOH78" s="103"/>
      <c r="KOI78" s="103"/>
      <c r="KOJ78" s="103"/>
      <c r="KOK78" s="103"/>
      <c r="KOL78" s="103"/>
      <c r="KOM78" s="103"/>
      <c r="KON78" s="103"/>
      <c r="KOO78" s="103"/>
      <c r="KOP78" s="103"/>
      <c r="KOQ78" s="103"/>
      <c r="KOR78" s="103"/>
      <c r="KOS78" s="103"/>
      <c r="KOT78" s="103"/>
      <c r="KOU78" s="103"/>
      <c r="KOV78" s="103"/>
      <c r="KOW78" s="103"/>
      <c r="KOX78" s="103"/>
      <c r="KOY78" s="103"/>
      <c r="KOZ78" s="103"/>
      <c r="KPA78" s="103"/>
      <c r="KPB78" s="103"/>
      <c r="KPC78" s="103"/>
      <c r="KPD78" s="103"/>
      <c r="KPE78" s="103"/>
      <c r="KPF78" s="103"/>
      <c r="KPG78" s="103"/>
      <c r="KPH78" s="103"/>
      <c r="KPI78" s="103"/>
      <c r="KPJ78" s="103"/>
      <c r="KPK78" s="103"/>
      <c r="KPL78" s="103"/>
      <c r="KPM78" s="103"/>
      <c r="KPN78" s="103"/>
      <c r="KPO78" s="103"/>
      <c r="KPP78" s="103"/>
      <c r="KPQ78" s="103"/>
      <c r="KPR78" s="103"/>
      <c r="KPS78" s="103"/>
      <c r="KPT78" s="103"/>
      <c r="KPU78" s="103"/>
      <c r="KPV78" s="103"/>
      <c r="KPW78" s="103"/>
      <c r="KPX78" s="103"/>
      <c r="KPY78" s="103"/>
      <c r="KPZ78" s="103"/>
      <c r="KQA78" s="103"/>
      <c r="KQB78" s="103"/>
      <c r="KQC78" s="103"/>
      <c r="KQD78" s="103"/>
      <c r="KQE78" s="103"/>
      <c r="KQF78" s="103"/>
      <c r="KQG78" s="103"/>
      <c r="KQH78" s="103"/>
      <c r="KQI78" s="103"/>
      <c r="KQJ78" s="103"/>
      <c r="KQK78" s="103"/>
      <c r="KQL78" s="103"/>
      <c r="KQM78" s="103"/>
      <c r="KQN78" s="103"/>
      <c r="KQO78" s="103"/>
      <c r="KQP78" s="103"/>
      <c r="KQQ78" s="103"/>
      <c r="KQR78" s="103"/>
      <c r="KQS78" s="103"/>
      <c r="KQT78" s="103"/>
      <c r="KQU78" s="103"/>
      <c r="KQV78" s="103"/>
      <c r="KQW78" s="103"/>
      <c r="KQX78" s="103"/>
      <c r="KQY78" s="103"/>
      <c r="KQZ78" s="103"/>
      <c r="KRA78" s="103"/>
      <c r="KRB78" s="103"/>
      <c r="KRC78" s="103"/>
      <c r="KRD78" s="103"/>
      <c r="KRE78" s="103"/>
      <c r="KRF78" s="103"/>
      <c r="KRG78" s="103"/>
      <c r="KRH78" s="103"/>
      <c r="KRI78" s="103"/>
      <c r="KRJ78" s="103"/>
      <c r="KRK78" s="103"/>
      <c r="KRL78" s="103"/>
      <c r="KRM78" s="103"/>
      <c r="KRN78" s="103"/>
      <c r="KRO78" s="103"/>
      <c r="KRP78" s="103"/>
      <c r="KRQ78" s="103"/>
      <c r="KRR78" s="103"/>
      <c r="KRS78" s="103"/>
      <c r="KRT78" s="103"/>
      <c r="KRU78" s="103"/>
      <c r="KRV78" s="103"/>
      <c r="KRW78" s="103"/>
      <c r="KRX78" s="103"/>
      <c r="KRY78" s="103"/>
      <c r="KRZ78" s="103"/>
      <c r="KSA78" s="103"/>
      <c r="KSB78" s="103"/>
      <c r="KSC78" s="103"/>
      <c r="KSD78" s="103"/>
      <c r="KSE78" s="103"/>
      <c r="KSF78" s="103"/>
      <c r="KSG78" s="103"/>
      <c r="KSH78" s="103"/>
      <c r="KSI78" s="103"/>
      <c r="KSJ78" s="103"/>
      <c r="KSK78" s="103"/>
      <c r="KSL78" s="103"/>
      <c r="KSM78" s="103"/>
      <c r="KSN78" s="103"/>
      <c r="KSO78" s="103"/>
      <c r="KSP78" s="103"/>
      <c r="KSQ78" s="103"/>
      <c r="KSR78" s="103"/>
      <c r="KSS78" s="103"/>
      <c r="KST78" s="103"/>
      <c r="KSU78" s="103"/>
      <c r="KSV78" s="103"/>
      <c r="KSW78" s="103"/>
      <c r="KSX78" s="103"/>
      <c r="KSY78" s="103"/>
      <c r="KSZ78" s="103"/>
      <c r="KTA78" s="103"/>
      <c r="KTB78" s="103"/>
      <c r="KTC78" s="103"/>
      <c r="KTD78" s="103"/>
      <c r="KTE78" s="103"/>
      <c r="KTF78" s="103"/>
      <c r="KTG78" s="103"/>
      <c r="KTH78" s="103"/>
      <c r="KTI78" s="103"/>
      <c r="KTJ78" s="103"/>
      <c r="KTK78" s="103"/>
      <c r="KTL78" s="103"/>
      <c r="KTM78" s="103"/>
      <c r="KTN78" s="103"/>
      <c r="KTO78" s="103"/>
      <c r="KTP78" s="103"/>
      <c r="KTQ78" s="103"/>
      <c r="KTR78" s="103"/>
      <c r="KTS78" s="103"/>
      <c r="KTT78" s="103"/>
      <c r="KTU78" s="103"/>
      <c r="KTV78" s="103"/>
      <c r="KTW78" s="103"/>
      <c r="KTX78" s="103"/>
      <c r="KTY78" s="103"/>
      <c r="KTZ78" s="103"/>
      <c r="KUA78" s="103"/>
      <c r="KUB78" s="103"/>
      <c r="KUC78" s="103"/>
      <c r="KUD78" s="103"/>
      <c r="KUE78" s="103"/>
      <c r="KUF78" s="103"/>
      <c r="KUG78" s="103"/>
      <c r="KUH78" s="103"/>
      <c r="KUI78" s="103"/>
      <c r="KUJ78" s="103"/>
      <c r="KUK78" s="103"/>
      <c r="KUL78" s="103"/>
      <c r="KUM78" s="103"/>
      <c r="KUN78" s="103"/>
      <c r="KUO78" s="103"/>
      <c r="KUP78" s="103"/>
      <c r="KUQ78" s="103"/>
      <c r="KUR78" s="103"/>
      <c r="KUS78" s="103"/>
      <c r="KUT78" s="103"/>
      <c r="KUU78" s="103"/>
      <c r="KUV78" s="103"/>
      <c r="KUW78" s="103"/>
      <c r="KUX78" s="103"/>
      <c r="KUY78" s="103"/>
      <c r="KUZ78" s="103"/>
      <c r="KVA78" s="103"/>
      <c r="KVB78" s="103"/>
      <c r="KVC78" s="103"/>
      <c r="KVD78" s="103"/>
      <c r="KVE78" s="103"/>
      <c r="KVF78" s="103"/>
      <c r="KVG78" s="103"/>
      <c r="KVH78" s="103"/>
      <c r="KVI78" s="103"/>
      <c r="KVJ78" s="103"/>
      <c r="KVK78" s="103"/>
      <c r="KVL78" s="103"/>
      <c r="KVM78" s="103"/>
      <c r="KVN78" s="103"/>
      <c r="KVO78" s="103"/>
      <c r="KVP78" s="103"/>
      <c r="KVQ78" s="103"/>
      <c r="KVR78" s="103"/>
      <c r="KVS78" s="103"/>
      <c r="KVT78" s="103"/>
      <c r="KVU78" s="103"/>
      <c r="KVV78" s="103"/>
      <c r="KVW78" s="103"/>
      <c r="KVX78" s="103"/>
      <c r="KVY78" s="103"/>
      <c r="KVZ78" s="103"/>
      <c r="KWA78" s="103"/>
      <c r="KWB78" s="103"/>
      <c r="KWC78" s="103"/>
      <c r="KWD78" s="103"/>
      <c r="KWE78" s="103"/>
      <c r="KWF78" s="103"/>
      <c r="KWG78" s="103"/>
      <c r="KWH78" s="103"/>
      <c r="KWI78" s="103"/>
      <c r="KWJ78" s="103"/>
      <c r="KWK78" s="103"/>
      <c r="KWL78" s="103"/>
      <c r="KWM78" s="103"/>
      <c r="KWN78" s="103"/>
      <c r="KWO78" s="103"/>
      <c r="KWP78" s="103"/>
      <c r="KWQ78" s="103"/>
      <c r="KWR78" s="103"/>
      <c r="KWS78" s="103"/>
      <c r="KWT78" s="103"/>
      <c r="KWU78" s="103"/>
      <c r="KWV78" s="103"/>
      <c r="KWW78" s="103"/>
      <c r="KWX78" s="103"/>
      <c r="KWY78" s="103"/>
      <c r="KWZ78" s="103"/>
      <c r="KXA78" s="103"/>
      <c r="KXB78" s="103"/>
      <c r="KXC78" s="103"/>
      <c r="KXD78" s="103"/>
      <c r="KXE78" s="103"/>
      <c r="KXF78" s="103"/>
      <c r="KXG78" s="103"/>
      <c r="KXH78" s="103"/>
      <c r="KXI78" s="103"/>
      <c r="KXJ78" s="103"/>
      <c r="KXK78" s="103"/>
      <c r="KXL78" s="103"/>
      <c r="KXM78" s="103"/>
      <c r="KXN78" s="103"/>
      <c r="KXO78" s="103"/>
      <c r="KXP78" s="103"/>
      <c r="KXQ78" s="103"/>
      <c r="KXR78" s="103"/>
      <c r="KXS78" s="103"/>
      <c r="KXT78" s="103"/>
      <c r="KXU78" s="103"/>
      <c r="KXV78" s="103"/>
      <c r="KXW78" s="103"/>
      <c r="KXX78" s="103"/>
      <c r="KXY78" s="103"/>
      <c r="KXZ78" s="103"/>
      <c r="KYA78" s="103"/>
      <c r="KYB78" s="103"/>
      <c r="KYC78" s="103"/>
      <c r="KYD78" s="103"/>
      <c r="KYE78" s="103"/>
      <c r="KYF78" s="103"/>
      <c r="KYG78" s="103"/>
      <c r="KYH78" s="103"/>
      <c r="KYI78" s="103"/>
      <c r="KYJ78" s="103"/>
      <c r="KYK78" s="103"/>
      <c r="KYL78" s="103"/>
      <c r="KYM78" s="103"/>
      <c r="KYN78" s="103"/>
      <c r="KYO78" s="103"/>
      <c r="KYP78" s="103"/>
      <c r="KYQ78" s="103"/>
      <c r="KYR78" s="103"/>
      <c r="KYS78" s="103"/>
      <c r="KYT78" s="103"/>
      <c r="KYU78" s="103"/>
      <c r="KYV78" s="103"/>
      <c r="KYW78" s="103"/>
      <c r="KYX78" s="103"/>
      <c r="KYY78" s="103"/>
      <c r="KYZ78" s="103"/>
      <c r="KZA78" s="103"/>
      <c r="KZB78" s="103"/>
      <c r="KZC78" s="103"/>
      <c r="KZD78" s="103"/>
      <c r="KZE78" s="103"/>
      <c r="KZF78" s="103"/>
      <c r="KZG78" s="103"/>
      <c r="KZH78" s="103"/>
      <c r="KZI78" s="103"/>
      <c r="KZJ78" s="103"/>
      <c r="KZK78" s="103"/>
      <c r="KZL78" s="103"/>
      <c r="KZM78" s="103"/>
      <c r="KZN78" s="103"/>
      <c r="KZO78" s="103"/>
      <c r="KZP78" s="103"/>
      <c r="KZQ78" s="103"/>
      <c r="KZR78" s="103"/>
      <c r="KZS78" s="103"/>
      <c r="KZT78" s="103"/>
      <c r="KZU78" s="103"/>
      <c r="KZV78" s="103"/>
      <c r="KZW78" s="103"/>
      <c r="KZX78" s="103"/>
      <c r="KZY78" s="103"/>
      <c r="KZZ78" s="103"/>
      <c r="LAA78" s="103"/>
      <c r="LAB78" s="103"/>
      <c r="LAC78" s="103"/>
      <c r="LAD78" s="103"/>
      <c r="LAE78" s="103"/>
      <c r="LAF78" s="103"/>
      <c r="LAG78" s="103"/>
      <c r="LAH78" s="103"/>
      <c r="LAI78" s="103"/>
      <c r="LAJ78" s="103"/>
      <c r="LAK78" s="103"/>
      <c r="LAL78" s="103"/>
      <c r="LAM78" s="103"/>
      <c r="LAN78" s="103"/>
      <c r="LAO78" s="103"/>
      <c r="LAP78" s="103"/>
      <c r="LAQ78" s="103"/>
      <c r="LAR78" s="103"/>
      <c r="LAS78" s="103"/>
      <c r="LAT78" s="103"/>
      <c r="LAU78" s="103"/>
      <c r="LAV78" s="103"/>
      <c r="LAW78" s="103"/>
      <c r="LAX78" s="103"/>
      <c r="LAY78" s="103"/>
      <c r="LAZ78" s="103"/>
      <c r="LBA78" s="103"/>
      <c r="LBB78" s="103"/>
      <c r="LBC78" s="103"/>
      <c r="LBD78" s="103"/>
      <c r="LBE78" s="103"/>
      <c r="LBF78" s="103"/>
      <c r="LBG78" s="103"/>
      <c r="LBH78" s="103"/>
      <c r="LBI78" s="103"/>
      <c r="LBJ78" s="103"/>
      <c r="LBK78" s="103"/>
      <c r="LBL78" s="103"/>
      <c r="LBM78" s="103"/>
      <c r="LBN78" s="103"/>
      <c r="LBO78" s="103"/>
      <c r="LBP78" s="103"/>
      <c r="LBQ78" s="103"/>
      <c r="LBR78" s="103"/>
      <c r="LBS78" s="103"/>
      <c r="LBT78" s="103"/>
      <c r="LBU78" s="103"/>
      <c r="LBV78" s="103"/>
      <c r="LBW78" s="103"/>
      <c r="LBX78" s="103"/>
      <c r="LBY78" s="103"/>
      <c r="LBZ78" s="103"/>
      <c r="LCA78" s="103"/>
      <c r="LCB78" s="103"/>
      <c r="LCC78" s="103"/>
      <c r="LCD78" s="103"/>
      <c r="LCE78" s="103"/>
      <c r="LCF78" s="103"/>
      <c r="LCG78" s="103"/>
      <c r="LCH78" s="103"/>
      <c r="LCI78" s="103"/>
      <c r="LCJ78" s="103"/>
      <c r="LCK78" s="103"/>
      <c r="LCL78" s="103"/>
      <c r="LCM78" s="103"/>
      <c r="LCN78" s="103"/>
      <c r="LCO78" s="103"/>
      <c r="LCP78" s="103"/>
      <c r="LCQ78" s="103"/>
      <c r="LCR78" s="103"/>
      <c r="LCS78" s="103"/>
      <c r="LCT78" s="103"/>
      <c r="LCU78" s="103"/>
      <c r="LCV78" s="103"/>
      <c r="LCW78" s="103"/>
      <c r="LCX78" s="103"/>
      <c r="LCY78" s="103"/>
      <c r="LCZ78" s="103"/>
      <c r="LDA78" s="103"/>
      <c r="LDB78" s="103"/>
      <c r="LDC78" s="103"/>
      <c r="LDD78" s="103"/>
      <c r="LDE78" s="103"/>
      <c r="LDF78" s="103"/>
      <c r="LDG78" s="103"/>
      <c r="LDH78" s="103"/>
      <c r="LDI78" s="103"/>
      <c r="LDJ78" s="103"/>
      <c r="LDK78" s="103"/>
      <c r="LDL78" s="103"/>
      <c r="LDM78" s="103"/>
      <c r="LDN78" s="103"/>
      <c r="LDO78" s="103"/>
      <c r="LDP78" s="103"/>
      <c r="LDQ78" s="103"/>
      <c r="LDR78" s="103"/>
      <c r="LDS78" s="103"/>
      <c r="LDT78" s="103"/>
      <c r="LDU78" s="103"/>
      <c r="LDV78" s="103"/>
      <c r="LDW78" s="103"/>
      <c r="LDX78" s="103"/>
      <c r="LDY78" s="103"/>
      <c r="LDZ78" s="103"/>
      <c r="LEA78" s="103"/>
      <c r="LEB78" s="103"/>
      <c r="LEC78" s="103"/>
      <c r="LED78" s="103"/>
      <c r="LEE78" s="103"/>
      <c r="LEF78" s="103"/>
      <c r="LEG78" s="103"/>
      <c r="LEH78" s="103"/>
      <c r="LEI78" s="103"/>
      <c r="LEJ78" s="103"/>
      <c r="LEK78" s="103"/>
      <c r="LEL78" s="103"/>
      <c r="LEM78" s="103"/>
      <c r="LEN78" s="103"/>
      <c r="LEO78" s="103"/>
      <c r="LEP78" s="103"/>
      <c r="LEQ78" s="103"/>
      <c r="LER78" s="103"/>
      <c r="LES78" s="103"/>
      <c r="LET78" s="103"/>
      <c r="LEU78" s="103"/>
      <c r="LEV78" s="103"/>
      <c r="LEW78" s="103"/>
      <c r="LEX78" s="103"/>
      <c r="LEY78" s="103"/>
      <c r="LEZ78" s="103"/>
      <c r="LFA78" s="103"/>
      <c r="LFB78" s="103"/>
      <c r="LFC78" s="103"/>
      <c r="LFD78" s="103"/>
      <c r="LFE78" s="103"/>
      <c r="LFF78" s="103"/>
      <c r="LFG78" s="103"/>
      <c r="LFH78" s="103"/>
      <c r="LFI78" s="103"/>
      <c r="LFJ78" s="103"/>
      <c r="LFK78" s="103"/>
      <c r="LFL78" s="103"/>
      <c r="LFM78" s="103"/>
      <c r="LFN78" s="103"/>
      <c r="LFO78" s="103"/>
      <c r="LFP78" s="103"/>
      <c r="LFQ78" s="103"/>
      <c r="LFR78" s="103"/>
      <c r="LFS78" s="103"/>
      <c r="LFT78" s="103"/>
      <c r="LFU78" s="103"/>
      <c r="LFV78" s="103"/>
      <c r="LFW78" s="103"/>
      <c r="LFX78" s="103"/>
      <c r="LFY78" s="103"/>
      <c r="LFZ78" s="103"/>
      <c r="LGA78" s="103"/>
      <c r="LGB78" s="103"/>
      <c r="LGC78" s="103"/>
      <c r="LGD78" s="103"/>
      <c r="LGE78" s="103"/>
      <c r="LGF78" s="103"/>
      <c r="LGG78" s="103"/>
      <c r="LGH78" s="103"/>
      <c r="LGI78" s="103"/>
      <c r="LGJ78" s="103"/>
      <c r="LGK78" s="103"/>
      <c r="LGL78" s="103"/>
      <c r="LGM78" s="103"/>
      <c r="LGN78" s="103"/>
      <c r="LGO78" s="103"/>
      <c r="LGP78" s="103"/>
      <c r="LGQ78" s="103"/>
      <c r="LGR78" s="103"/>
      <c r="LGS78" s="103"/>
      <c r="LGT78" s="103"/>
      <c r="LGU78" s="103"/>
      <c r="LGV78" s="103"/>
      <c r="LGW78" s="103"/>
      <c r="LGX78" s="103"/>
      <c r="LGY78" s="103"/>
      <c r="LGZ78" s="103"/>
      <c r="LHA78" s="103"/>
      <c r="LHB78" s="103"/>
      <c r="LHC78" s="103"/>
      <c r="LHD78" s="103"/>
      <c r="LHE78" s="103"/>
      <c r="LHF78" s="103"/>
      <c r="LHG78" s="103"/>
      <c r="LHH78" s="103"/>
      <c r="LHI78" s="103"/>
      <c r="LHJ78" s="103"/>
      <c r="LHK78" s="103"/>
      <c r="LHL78" s="103"/>
      <c r="LHM78" s="103"/>
      <c r="LHN78" s="103"/>
      <c r="LHO78" s="103"/>
      <c r="LHP78" s="103"/>
      <c r="LHQ78" s="103"/>
      <c r="LHR78" s="103"/>
      <c r="LHS78" s="103"/>
      <c r="LHT78" s="103"/>
      <c r="LHU78" s="103"/>
      <c r="LHV78" s="103"/>
      <c r="LHW78" s="103"/>
      <c r="LHX78" s="103"/>
      <c r="LHY78" s="103"/>
      <c r="LHZ78" s="103"/>
      <c r="LIA78" s="103"/>
      <c r="LIB78" s="103"/>
      <c r="LIC78" s="103"/>
      <c r="LID78" s="103"/>
      <c r="LIE78" s="103"/>
      <c r="LIF78" s="103"/>
      <c r="LIG78" s="103"/>
      <c r="LIH78" s="103"/>
      <c r="LII78" s="103"/>
      <c r="LIJ78" s="103"/>
      <c r="LIK78" s="103"/>
      <c r="LIL78" s="103"/>
      <c r="LIM78" s="103"/>
      <c r="LIN78" s="103"/>
      <c r="LIO78" s="103"/>
      <c r="LIP78" s="103"/>
      <c r="LIQ78" s="103"/>
      <c r="LIR78" s="103"/>
      <c r="LIS78" s="103"/>
      <c r="LIT78" s="103"/>
      <c r="LIU78" s="103"/>
      <c r="LIV78" s="103"/>
      <c r="LIW78" s="103"/>
      <c r="LIX78" s="103"/>
      <c r="LIY78" s="103"/>
      <c r="LIZ78" s="103"/>
      <c r="LJA78" s="103"/>
      <c r="LJB78" s="103"/>
      <c r="LJC78" s="103"/>
      <c r="LJD78" s="103"/>
      <c r="LJE78" s="103"/>
      <c r="LJF78" s="103"/>
      <c r="LJG78" s="103"/>
      <c r="LJH78" s="103"/>
      <c r="LJI78" s="103"/>
      <c r="LJJ78" s="103"/>
      <c r="LJK78" s="103"/>
      <c r="LJL78" s="103"/>
      <c r="LJM78" s="103"/>
      <c r="LJN78" s="103"/>
      <c r="LJO78" s="103"/>
      <c r="LJP78" s="103"/>
      <c r="LJQ78" s="103"/>
      <c r="LJR78" s="103"/>
      <c r="LJS78" s="103"/>
      <c r="LJT78" s="103"/>
      <c r="LJU78" s="103"/>
      <c r="LJV78" s="103"/>
      <c r="LJW78" s="103"/>
      <c r="LJX78" s="103"/>
      <c r="LJY78" s="103"/>
      <c r="LJZ78" s="103"/>
      <c r="LKA78" s="103"/>
      <c r="LKB78" s="103"/>
      <c r="LKC78" s="103"/>
      <c r="LKD78" s="103"/>
      <c r="LKE78" s="103"/>
      <c r="LKF78" s="103"/>
      <c r="LKG78" s="103"/>
      <c r="LKH78" s="103"/>
      <c r="LKI78" s="103"/>
      <c r="LKJ78" s="103"/>
      <c r="LKK78" s="103"/>
      <c r="LKL78" s="103"/>
      <c r="LKM78" s="103"/>
      <c r="LKN78" s="103"/>
      <c r="LKO78" s="103"/>
      <c r="LKP78" s="103"/>
      <c r="LKQ78" s="103"/>
      <c r="LKR78" s="103"/>
      <c r="LKS78" s="103"/>
      <c r="LKT78" s="103"/>
      <c r="LKU78" s="103"/>
      <c r="LKV78" s="103"/>
      <c r="LKW78" s="103"/>
      <c r="LKX78" s="103"/>
      <c r="LKY78" s="103"/>
      <c r="LKZ78" s="103"/>
      <c r="LLA78" s="103"/>
      <c r="LLB78" s="103"/>
      <c r="LLC78" s="103"/>
      <c r="LLD78" s="103"/>
      <c r="LLE78" s="103"/>
      <c r="LLF78" s="103"/>
      <c r="LLG78" s="103"/>
      <c r="LLH78" s="103"/>
      <c r="LLI78" s="103"/>
      <c r="LLJ78" s="103"/>
      <c r="LLK78" s="103"/>
      <c r="LLL78" s="103"/>
      <c r="LLM78" s="103"/>
      <c r="LLN78" s="103"/>
      <c r="LLO78" s="103"/>
      <c r="LLP78" s="103"/>
      <c r="LLQ78" s="103"/>
      <c r="LLR78" s="103"/>
      <c r="LLS78" s="103"/>
      <c r="LLT78" s="103"/>
      <c r="LLU78" s="103"/>
      <c r="LLV78" s="103"/>
      <c r="LLW78" s="103"/>
      <c r="LLX78" s="103"/>
      <c r="LLY78" s="103"/>
      <c r="LLZ78" s="103"/>
      <c r="LMA78" s="103"/>
      <c r="LMB78" s="103"/>
      <c r="LMC78" s="103"/>
      <c r="LMD78" s="103"/>
      <c r="LME78" s="103"/>
      <c r="LMF78" s="103"/>
      <c r="LMG78" s="103"/>
      <c r="LMH78" s="103"/>
      <c r="LMI78" s="103"/>
      <c r="LMJ78" s="103"/>
      <c r="LMK78" s="103"/>
      <c r="LML78" s="103"/>
      <c r="LMM78" s="103"/>
      <c r="LMN78" s="103"/>
      <c r="LMO78" s="103"/>
      <c r="LMP78" s="103"/>
      <c r="LMQ78" s="103"/>
      <c r="LMR78" s="103"/>
      <c r="LMS78" s="103"/>
      <c r="LMT78" s="103"/>
      <c r="LMU78" s="103"/>
      <c r="LMV78" s="103"/>
      <c r="LMW78" s="103"/>
      <c r="LMX78" s="103"/>
      <c r="LMY78" s="103"/>
      <c r="LMZ78" s="103"/>
      <c r="LNA78" s="103"/>
      <c r="LNB78" s="103"/>
      <c r="LNC78" s="103"/>
      <c r="LND78" s="103"/>
      <c r="LNE78" s="103"/>
      <c r="LNF78" s="103"/>
      <c r="LNG78" s="103"/>
      <c r="LNH78" s="103"/>
      <c r="LNI78" s="103"/>
      <c r="LNJ78" s="103"/>
      <c r="LNK78" s="103"/>
      <c r="LNL78" s="103"/>
      <c r="LNM78" s="103"/>
      <c r="LNN78" s="103"/>
      <c r="LNO78" s="103"/>
      <c r="LNP78" s="103"/>
      <c r="LNQ78" s="103"/>
      <c r="LNR78" s="103"/>
      <c r="LNS78" s="103"/>
      <c r="LNT78" s="103"/>
      <c r="LNU78" s="103"/>
      <c r="LNV78" s="103"/>
      <c r="LNW78" s="103"/>
      <c r="LNX78" s="103"/>
      <c r="LNY78" s="103"/>
      <c r="LNZ78" s="103"/>
      <c r="LOA78" s="103"/>
      <c r="LOB78" s="103"/>
      <c r="LOC78" s="103"/>
      <c r="LOD78" s="103"/>
      <c r="LOE78" s="103"/>
      <c r="LOF78" s="103"/>
      <c r="LOG78" s="103"/>
      <c r="LOH78" s="103"/>
      <c r="LOI78" s="103"/>
      <c r="LOJ78" s="103"/>
      <c r="LOK78" s="103"/>
      <c r="LOL78" s="103"/>
      <c r="LOM78" s="103"/>
      <c r="LON78" s="103"/>
      <c r="LOO78" s="103"/>
      <c r="LOP78" s="103"/>
      <c r="LOQ78" s="103"/>
      <c r="LOR78" s="103"/>
      <c r="LOS78" s="103"/>
      <c r="LOT78" s="103"/>
      <c r="LOU78" s="103"/>
      <c r="LOV78" s="103"/>
      <c r="LOW78" s="103"/>
      <c r="LOX78" s="103"/>
      <c r="LOY78" s="103"/>
      <c r="LOZ78" s="103"/>
      <c r="LPA78" s="103"/>
      <c r="LPB78" s="103"/>
      <c r="LPC78" s="103"/>
      <c r="LPD78" s="103"/>
      <c r="LPE78" s="103"/>
      <c r="LPF78" s="103"/>
      <c r="LPG78" s="103"/>
      <c r="LPH78" s="103"/>
      <c r="LPI78" s="103"/>
      <c r="LPJ78" s="103"/>
      <c r="LPK78" s="103"/>
      <c r="LPL78" s="103"/>
      <c r="LPM78" s="103"/>
      <c r="LPN78" s="103"/>
      <c r="LPO78" s="103"/>
      <c r="LPP78" s="103"/>
      <c r="LPQ78" s="103"/>
      <c r="LPR78" s="103"/>
      <c r="LPS78" s="103"/>
      <c r="LPT78" s="103"/>
      <c r="LPU78" s="103"/>
      <c r="LPV78" s="103"/>
      <c r="LPW78" s="103"/>
      <c r="LPX78" s="103"/>
      <c r="LPY78" s="103"/>
      <c r="LPZ78" s="103"/>
      <c r="LQA78" s="103"/>
      <c r="LQB78" s="103"/>
      <c r="LQC78" s="103"/>
      <c r="LQD78" s="103"/>
      <c r="LQE78" s="103"/>
      <c r="LQF78" s="103"/>
      <c r="LQG78" s="103"/>
      <c r="LQH78" s="103"/>
      <c r="LQI78" s="103"/>
      <c r="LQJ78" s="103"/>
      <c r="LQK78" s="103"/>
      <c r="LQL78" s="103"/>
      <c r="LQM78" s="103"/>
      <c r="LQN78" s="103"/>
      <c r="LQO78" s="103"/>
      <c r="LQP78" s="103"/>
      <c r="LQQ78" s="103"/>
      <c r="LQR78" s="103"/>
      <c r="LQS78" s="103"/>
      <c r="LQT78" s="103"/>
      <c r="LQU78" s="103"/>
      <c r="LQV78" s="103"/>
      <c r="LQW78" s="103"/>
      <c r="LQX78" s="103"/>
      <c r="LQY78" s="103"/>
      <c r="LQZ78" s="103"/>
      <c r="LRA78" s="103"/>
      <c r="LRB78" s="103"/>
      <c r="LRC78" s="103"/>
      <c r="LRD78" s="103"/>
      <c r="LRE78" s="103"/>
      <c r="LRF78" s="103"/>
      <c r="LRG78" s="103"/>
      <c r="LRH78" s="103"/>
      <c r="LRI78" s="103"/>
      <c r="LRJ78" s="103"/>
      <c r="LRK78" s="103"/>
      <c r="LRL78" s="103"/>
      <c r="LRM78" s="103"/>
      <c r="LRN78" s="103"/>
      <c r="LRO78" s="103"/>
      <c r="LRP78" s="103"/>
      <c r="LRQ78" s="103"/>
      <c r="LRR78" s="103"/>
      <c r="LRS78" s="103"/>
      <c r="LRT78" s="103"/>
      <c r="LRU78" s="103"/>
      <c r="LRV78" s="103"/>
      <c r="LRW78" s="103"/>
      <c r="LRX78" s="103"/>
      <c r="LRY78" s="103"/>
      <c r="LRZ78" s="103"/>
      <c r="LSA78" s="103"/>
      <c r="LSB78" s="103"/>
      <c r="LSC78" s="103"/>
      <c r="LSD78" s="103"/>
      <c r="LSE78" s="103"/>
      <c r="LSF78" s="103"/>
      <c r="LSG78" s="103"/>
      <c r="LSH78" s="103"/>
      <c r="LSI78" s="103"/>
      <c r="LSJ78" s="103"/>
      <c r="LSK78" s="103"/>
      <c r="LSL78" s="103"/>
      <c r="LSM78" s="103"/>
      <c r="LSN78" s="103"/>
      <c r="LSO78" s="103"/>
      <c r="LSP78" s="103"/>
      <c r="LSQ78" s="103"/>
      <c r="LSR78" s="103"/>
      <c r="LSS78" s="103"/>
      <c r="LST78" s="103"/>
      <c r="LSU78" s="103"/>
      <c r="LSV78" s="103"/>
      <c r="LSW78" s="103"/>
      <c r="LSX78" s="103"/>
      <c r="LSY78" s="103"/>
      <c r="LSZ78" s="103"/>
      <c r="LTA78" s="103"/>
      <c r="LTB78" s="103"/>
      <c r="LTC78" s="103"/>
      <c r="LTD78" s="103"/>
      <c r="LTE78" s="103"/>
      <c r="LTF78" s="103"/>
      <c r="LTG78" s="103"/>
      <c r="LTH78" s="103"/>
      <c r="LTI78" s="103"/>
      <c r="LTJ78" s="103"/>
      <c r="LTK78" s="103"/>
      <c r="LTL78" s="103"/>
      <c r="LTM78" s="103"/>
      <c r="LTN78" s="103"/>
      <c r="LTO78" s="103"/>
      <c r="LTP78" s="103"/>
      <c r="LTQ78" s="103"/>
      <c r="LTR78" s="103"/>
      <c r="LTS78" s="103"/>
      <c r="LTT78" s="103"/>
      <c r="LTU78" s="103"/>
      <c r="LTV78" s="103"/>
      <c r="LTW78" s="103"/>
      <c r="LTX78" s="103"/>
      <c r="LTY78" s="103"/>
      <c r="LTZ78" s="103"/>
      <c r="LUA78" s="103"/>
      <c r="LUB78" s="103"/>
      <c r="LUC78" s="103"/>
      <c r="LUD78" s="103"/>
      <c r="LUE78" s="103"/>
      <c r="LUF78" s="103"/>
      <c r="LUG78" s="103"/>
      <c r="LUH78" s="103"/>
      <c r="LUI78" s="103"/>
      <c r="LUJ78" s="103"/>
      <c r="LUK78" s="103"/>
      <c r="LUL78" s="103"/>
      <c r="LUM78" s="103"/>
      <c r="LUN78" s="103"/>
      <c r="LUO78" s="103"/>
      <c r="LUP78" s="103"/>
      <c r="LUQ78" s="103"/>
      <c r="LUR78" s="103"/>
      <c r="LUS78" s="103"/>
      <c r="LUT78" s="103"/>
      <c r="LUU78" s="103"/>
      <c r="LUV78" s="103"/>
      <c r="LUW78" s="103"/>
      <c r="LUX78" s="103"/>
      <c r="LUY78" s="103"/>
      <c r="LUZ78" s="103"/>
      <c r="LVA78" s="103"/>
      <c r="LVB78" s="103"/>
      <c r="LVC78" s="103"/>
      <c r="LVD78" s="103"/>
      <c r="LVE78" s="103"/>
      <c r="LVF78" s="103"/>
      <c r="LVG78" s="103"/>
      <c r="LVH78" s="103"/>
      <c r="LVI78" s="103"/>
      <c r="LVJ78" s="103"/>
      <c r="LVK78" s="103"/>
      <c r="LVL78" s="103"/>
      <c r="LVM78" s="103"/>
      <c r="LVN78" s="103"/>
      <c r="LVO78" s="103"/>
      <c r="LVP78" s="103"/>
      <c r="LVQ78" s="103"/>
      <c r="LVR78" s="103"/>
      <c r="LVS78" s="103"/>
      <c r="LVT78" s="103"/>
      <c r="LVU78" s="103"/>
      <c r="LVV78" s="103"/>
      <c r="LVW78" s="103"/>
      <c r="LVX78" s="103"/>
      <c r="LVY78" s="103"/>
      <c r="LVZ78" s="103"/>
      <c r="LWA78" s="103"/>
      <c r="LWB78" s="103"/>
      <c r="LWC78" s="103"/>
      <c r="LWD78" s="103"/>
      <c r="LWE78" s="103"/>
      <c r="LWF78" s="103"/>
      <c r="LWG78" s="103"/>
      <c r="LWH78" s="103"/>
      <c r="LWI78" s="103"/>
      <c r="LWJ78" s="103"/>
      <c r="LWK78" s="103"/>
      <c r="LWL78" s="103"/>
      <c r="LWM78" s="103"/>
      <c r="LWN78" s="103"/>
      <c r="LWO78" s="103"/>
      <c r="LWP78" s="103"/>
      <c r="LWQ78" s="103"/>
      <c r="LWR78" s="103"/>
      <c r="LWS78" s="103"/>
      <c r="LWT78" s="103"/>
      <c r="LWU78" s="103"/>
      <c r="LWV78" s="103"/>
      <c r="LWW78" s="103"/>
      <c r="LWX78" s="103"/>
      <c r="LWY78" s="103"/>
      <c r="LWZ78" s="103"/>
      <c r="LXA78" s="103"/>
      <c r="LXB78" s="103"/>
      <c r="LXC78" s="103"/>
      <c r="LXD78" s="103"/>
      <c r="LXE78" s="103"/>
      <c r="LXF78" s="103"/>
      <c r="LXG78" s="103"/>
      <c r="LXH78" s="103"/>
      <c r="LXI78" s="103"/>
      <c r="LXJ78" s="103"/>
      <c r="LXK78" s="103"/>
      <c r="LXL78" s="103"/>
      <c r="LXM78" s="103"/>
      <c r="LXN78" s="103"/>
      <c r="LXO78" s="103"/>
      <c r="LXP78" s="103"/>
      <c r="LXQ78" s="103"/>
      <c r="LXR78" s="103"/>
      <c r="LXS78" s="103"/>
      <c r="LXT78" s="103"/>
      <c r="LXU78" s="103"/>
      <c r="LXV78" s="103"/>
      <c r="LXW78" s="103"/>
      <c r="LXX78" s="103"/>
      <c r="LXY78" s="103"/>
      <c r="LXZ78" s="103"/>
      <c r="LYA78" s="103"/>
      <c r="LYB78" s="103"/>
      <c r="LYC78" s="103"/>
      <c r="LYD78" s="103"/>
      <c r="LYE78" s="103"/>
      <c r="LYF78" s="103"/>
      <c r="LYG78" s="103"/>
      <c r="LYH78" s="103"/>
      <c r="LYI78" s="103"/>
      <c r="LYJ78" s="103"/>
      <c r="LYK78" s="103"/>
      <c r="LYL78" s="103"/>
      <c r="LYM78" s="103"/>
      <c r="LYN78" s="103"/>
      <c r="LYO78" s="103"/>
      <c r="LYP78" s="103"/>
      <c r="LYQ78" s="103"/>
      <c r="LYR78" s="103"/>
      <c r="LYS78" s="103"/>
      <c r="LYT78" s="103"/>
      <c r="LYU78" s="103"/>
      <c r="LYV78" s="103"/>
      <c r="LYW78" s="103"/>
      <c r="LYX78" s="103"/>
      <c r="LYY78" s="103"/>
      <c r="LYZ78" s="103"/>
      <c r="LZA78" s="103"/>
      <c r="LZB78" s="103"/>
      <c r="LZC78" s="103"/>
      <c r="LZD78" s="103"/>
      <c r="LZE78" s="103"/>
      <c r="LZF78" s="103"/>
      <c r="LZG78" s="103"/>
      <c r="LZH78" s="103"/>
      <c r="LZI78" s="103"/>
      <c r="LZJ78" s="103"/>
      <c r="LZK78" s="103"/>
      <c r="LZL78" s="103"/>
      <c r="LZM78" s="103"/>
      <c r="LZN78" s="103"/>
      <c r="LZO78" s="103"/>
      <c r="LZP78" s="103"/>
      <c r="LZQ78" s="103"/>
      <c r="LZR78" s="103"/>
      <c r="LZS78" s="103"/>
      <c r="LZT78" s="103"/>
      <c r="LZU78" s="103"/>
      <c r="LZV78" s="103"/>
      <c r="LZW78" s="103"/>
      <c r="LZX78" s="103"/>
      <c r="LZY78" s="103"/>
      <c r="LZZ78" s="103"/>
      <c r="MAA78" s="103"/>
      <c r="MAB78" s="103"/>
      <c r="MAC78" s="103"/>
      <c r="MAD78" s="103"/>
      <c r="MAE78" s="103"/>
      <c r="MAF78" s="103"/>
      <c r="MAG78" s="103"/>
      <c r="MAH78" s="103"/>
      <c r="MAI78" s="103"/>
      <c r="MAJ78" s="103"/>
      <c r="MAK78" s="103"/>
      <c r="MAL78" s="103"/>
      <c r="MAM78" s="103"/>
      <c r="MAN78" s="103"/>
      <c r="MAO78" s="103"/>
      <c r="MAP78" s="103"/>
      <c r="MAQ78" s="103"/>
      <c r="MAR78" s="103"/>
      <c r="MAS78" s="103"/>
      <c r="MAT78" s="103"/>
      <c r="MAU78" s="103"/>
      <c r="MAV78" s="103"/>
      <c r="MAW78" s="103"/>
      <c r="MAX78" s="103"/>
      <c r="MAY78" s="103"/>
      <c r="MAZ78" s="103"/>
      <c r="MBA78" s="103"/>
      <c r="MBB78" s="103"/>
      <c r="MBC78" s="103"/>
      <c r="MBD78" s="103"/>
      <c r="MBE78" s="103"/>
      <c r="MBF78" s="103"/>
      <c r="MBG78" s="103"/>
      <c r="MBH78" s="103"/>
      <c r="MBI78" s="103"/>
      <c r="MBJ78" s="103"/>
      <c r="MBK78" s="103"/>
      <c r="MBL78" s="103"/>
      <c r="MBM78" s="103"/>
      <c r="MBN78" s="103"/>
      <c r="MBO78" s="103"/>
      <c r="MBP78" s="103"/>
      <c r="MBQ78" s="103"/>
      <c r="MBR78" s="103"/>
      <c r="MBS78" s="103"/>
      <c r="MBT78" s="103"/>
      <c r="MBU78" s="103"/>
      <c r="MBV78" s="103"/>
      <c r="MBW78" s="103"/>
      <c r="MBX78" s="103"/>
      <c r="MBY78" s="103"/>
      <c r="MBZ78" s="103"/>
      <c r="MCA78" s="103"/>
      <c r="MCB78" s="103"/>
      <c r="MCC78" s="103"/>
      <c r="MCD78" s="103"/>
      <c r="MCE78" s="103"/>
      <c r="MCF78" s="103"/>
      <c r="MCG78" s="103"/>
      <c r="MCH78" s="103"/>
      <c r="MCI78" s="103"/>
      <c r="MCJ78" s="103"/>
      <c r="MCK78" s="103"/>
      <c r="MCL78" s="103"/>
      <c r="MCM78" s="103"/>
      <c r="MCN78" s="103"/>
      <c r="MCO78" s="103"/>
      <c r="MCP78" s="103"/>
      <c r="MCQ78" s="103"/>
      <c r="MCR78" s="103"/>
      <c r="MCS78" s="103"/>
      <c r="MCT78" s="103"/>
      <c r="MCU78" s="103"/>
      <c r="MCV78" s="103"/>
      <c r="MCW78" s="103"/>
      <c r="MCX78" s="103"/>
      <c r="MCY78" s="103"/>
      <c r="MCZ78" s="103"/>
      <c r="MDA78" s="103"/>
      <c r="MDB78" s="103"/>
      <c r="MDC78" s="103"/>
      <c r="MDD78" s="103"/>
      <c r="MDE78" s="103"/>
      <c r="MDF78" s="103"/>
      <c r="MDG78" s="103"/>
      <c r="MDH78" s="103"/>
      <c r="MDI78" s="103"/>
      <c r="MDJ78" s="103"/>
      <c r="MDK78" s="103"/>
      <c r="MDL78" s="103"/>
      <c r="MDM78" s="103"/>
      <c r="MDN78" s="103"/>
      <c r="MDO78" s="103"/>
      <c r="MDP78" s="103"/>
      <c r="MDQ78" s="103"/>
      <c r="MDR78" s="103"/>
      <c r="MDS78" s="103"/>
      <c r="MDT78" s="103"/>
      <c r="MDU78" s="103"/>
      <c r="MDV78" s="103"/>
      <c r="MDW78" s="103"/>
      <c r="MDX78" s="103"/>
      <c r="MDY78" s="103"/>
      <c r="MDZ78" s="103"/>
      <c r="MEA78" s="103"/>
      <c r="MEB78" s="103"/>
      <c r="MEC78" s="103"/>
      <c r="MED78" s="103"/>
      <c r="MEE78" s="103"/>
      <c r="MEF78" s="103"/>
      <c r="MEG78" s="103"/>
      <c r="MEH78" s="103"/>
      <c r="MEI78" s="103"/>
      <c r="MEJ78" s="103"/>
      <c r="MEK78" s="103"/>
      <c r="MEL78" s="103"/>
      <c r="MEM78" s="103"/>
      <c r="MEN78" s="103"/>
      <c r="MEO78" s="103"/>
      <c r="MEP78" s="103"/>
      <c r="MEQ78" s="103"/>
      <c r="MER78" s="103"/>
      <c r="MES78" s="103"/>
      <c r="MET78" s="103"/>
      <c r="MEU78" s="103"/>
      <c r="MEV78" s="103"/>
      <c r="MEW78" s="103"/>
      <c r="MEX78" s="103"/>
      <c r="MEY78" s="103"/>
      <c r="MEZ78" s="103"/>
      <c r="MFA78" s="103"/>
      <c r="MFB78" s="103"/>
      <c r="MFC78" s="103"/>
      <c r="MFD78" s="103"/>
      <c r="MFE78" s="103"/>
      <c r="MFF78" s="103"/>
      <c r="MFG78" s="103"/>
      <c r="MFH78" s="103"/>
      <c r="MFI78" s="103"/>
      <c r="MFJ78" s="103"/>
      <c r="MFK78" s="103"/>
      <c r="MFL78" s="103"/>
      <c r="MFM78" s="103"/>
      <c r="MFN78" s="103"/>
      <c r="MFO78" s="103"/>
      <c r="MFP78" s="103"/>
      <c r="MFQ78" s="103"/>
      <c r="MFR78" s="103"/>
      <c r="MFS78" s="103"/>
      <c r="MFT78" s="103"/>
      <c r="MFU78" s="103"/>
      <c r="MFV78" s="103"/>
      <c r="MFW78" s="103"/>
      <c r="MFX78" s="103"/>
      <c r="MFY78" s="103"/>
      <c r="MFZ78" s="103"/>
      <c r="MGA78" s="103"/>
      <c r="MGB78" s="103"/>
      <c r="MGC78" s="103"/>
      <c r="MGD78" s="103"/>
      <c r="MGE78" s="103"/>
      <c r="MGF78" s="103"/>
      <c r="MGG78" s="103"/>
      <c r="MGH78" s="103"/>
      <c r="MGI78" s="103"/>
      <c r="MGJ78" s="103"/>
      <c r="MGK78" s="103"/>
      <c r="MGL78" s="103"/>
      <c r="MGM78" s="103"/>
      <c r="MGN78" s="103"/>
      <c r="MGO78" s="103"/>
      <c r="MGP78" s="103"/>
      <c r="MGQ78" s="103"/>
      <c r="MGR78" s="103"/>
      <c r="MGS78" s="103"/>
      <c r="MGT78" s="103"/>
      <c r="MGU78" s="103"/>
      <c r="MGV78" s="103"/>
      <c r="MGW78" s="103"/>
      <c r="MGX78" s="103"/>
      <c r="MGY78" s="103"/>
      <c r="MGZ78" s="103"/>
      <c r="MHA78" s="103"/>
      <c r="MHB78" s="103"/>
      <c r="MHC78" s="103"/>
      <c r="MHD78" s="103"/>
      <c r="MHE78" s="103"/>
      <c r="MHF78" s="103"/>
      <c r="MHG78" s="103"/>
      <c r="MHH78" s="103"/>
      <c r="MHI78" s="103"/>
      <c r="MHJ78" s="103"/>
      <c r="MHK78" s="103"/>
      <c r="MHL78" s="103"/>
      <c r="MHM78" s="103"/>
      <c r="MHN78" s="103"/>
      <c r="MHO78" s="103"/>
      <c r="MHP78" s="103"/>
      <c r="MHQ78" s="103"/>
      <c r="MHR78" s="103"/>
      <c r="MHS78" s="103"/>
      <c r="MHT78" s="103"/>
      <c r="MHU78" s="103"/>
      <c r="MHV78" s="103"/>
      <c r="MHW78" s="103"/>
      <c r="MHX78" s="103"/>
      <c r="MHY78" s="103"/>
      <c r="MHZ78" s="103"/>
      <c r="MIA78" s="103"/>
      <c r="MIB78" s="103"/>
      <c r="MIC78" s="103"/>
      <c r="MID78" s="103"/>
      <c r="MIE78" s="103"/>
      <c r="MIF78" s="103"/>
      <c r="MIG78" s="103"/>
      <c r="MIH78" s="103"/>
      <c r="MII78" s="103"/>
      <c r="MIJ78" s="103"/>
      <c r="MIK78" s="103"/>
      <c r="MIL78" s="103"/>
      <c r="MIM78" s="103"/>
      <c r="MIN78" s="103"/>
      <c r="MIO78" s="103"/>
      <c r="MIP78" s="103"/>
      <c r="MIQ78" s="103"/>
      <c r="MIR78" s="103"/>
      <c r="MIS78" s="103"/>
      <c r="MIT78" s="103"/>
      <c r="MIU78" s="103"/>
      <c r="MIV78" s="103"/>
      <c r="MIW78" s="103"/>
      <c r="MIX78" s="103"/>
      <c r="MIY78" s="103"/>
      <c r="MIZ78" s="103"/>
      <c r="MJA78" s="103"/>
      <c r="MJB78" s="103"/>
      <c r="MJC78" s="103"/>
      <c r="MJD78" s="103"/>
      <c r="MJE78" s="103"/>
      <c r="MJF78" s="103"/>
      <c r="MJG78" s="103"/>
      <c r="MJH78" s="103"/>
      <c r="MJI78" s="103"/>
      <c r="MJJ78" s="103"/>
      <c r="MJK78" s="103"/>
      <c r="MJL78" s="103"/>
      <c r="MJM78" s="103"/>
      <c r="MJN78" s="103"/>
      <c r="MJO78" s="103"/>
      <c r="MJP78" s="103"/>
      <c r="MJQ78" s="103"/>
      <c r="MJR78" s="103"/>
      <c r="MJS78" s="103"/>
      <c r="MJT78" s="103"/>
      <c r="MJU78" s="103"/>
      <c r="MJV78" s="103"/>
      <c r="MJW78" s="103"/>
      <c r="MJX78" s="103"/>
      <c r="MJY78" s="103"/>
      <c r="MJZ78" s="103"/>
      <c r="MKA78" s="103"/>
      <c r="MKB78" s="103"/>
      <c r="MKC78" s="103"/>
      <c r="MKD78" s="103"/>
      <c r="MKE78" s="103"/>
      <c r="MKF78" s="103"/>
      <c r="MKG78" s="103"/>
      <c r="MKH78" s="103"/>
      <c r="MKI78" s="103"/>
      <c r="MKJ78" s="103"/>
      <c r="MKK78" s="103"/>
      <c r="MKL78" s="103"/>
      <c r="MKM78" s="103"/>
      <c r="MKN78" s="103"/>
      <c r="MKO78" s="103"/>
      <c r="MKP78" s="103"/>
      <c r="MKQ78" s="103"/>
      <c r="MKR78" s="103"/>
      <c r="MKS78" s="103"/>
      <c r="MKT78" s="103"/>
      <c r="MKU78" s="103"/>
      <c r="MKV78" s="103"/>
      <c r="MKW78" s="103"/>
      <c r="MKX78" s="103"/>
      <c r="MKY78" s="103"/>
      <c r="MKZ78" s="103"/>
      <c r="MLA78" s="103"/>
      <c r="MLB78" s="103"/>
      <c r="MLC78" s="103"/>
      <c r="MLD78" s="103"/>
      <c r="MLE78" s="103"/>
      <c r="MLF78" s="103"/>
      <c r="MLG78" s="103"/>
      <c r="MLH78" s="103"/>
      <c r="MLI78" s="103"/>
      <c r="MLJ78" s="103"/>
      <c r="MLK78" s="103"/>
      <c r="MLL78" s="103"/>
      <c r="MLM78" s="103"/>
      <c r="MLN78" s="103"/>
      <c r="MLO78" s="103"/>
      <c r="MLP78" s="103"/>
      <c r="MLQ78" s="103"/>
      <c r="MLR78" s="103"/>
      <c r="MLS78" s="103"/>
      <c r="MLT78" s="103"/>
      <c r="MLU78" s="103"/>
      <c r="MLV78" s="103"/>
      <c r="MLW78" s="103"/>
      <c r="MLX78" s="103"/>
      <c r="MLY78" s="103"/>
      <c r="MLZ78" s="103"/>
      <c r="MMA78" s="103"/>
      <c r="MMB78" s="103"/>
      <c r="MMC78" s="103"/>
      <c r="MMD78" s="103"/>
      <c r="MME78" s="103"/>
      <c r="MMF78" s="103"/>
      <c r="MMG78" s="103"/>
      <c r="MMH78" s="103"/>
      <c r="MMI78" s="103"/>
      <c r="MMJ78" s="103"/>
      <c r="MMK78" s="103"/>
      <c r="MML78" s="103"/>
      <c r="MMM78" s="103"/>
      <c r="MMN78" s="103"/>
      <c r="MMO78" s="103"/>
      <c r="MMP78" s="103"/>
      <c r="MMQ78" s="103"/>
      <c r="MMR78" s="103"/>
      <c r="MMS78" s="103"/>
      <c r="MMT78" s="103"/>
      <c r="MMU78" s="103"/>
      <c r="MMV78" s="103"/>
      <c r="MMW78" s="103"/>
      <c r="MMX78" s="103"/>
      <c r="MMY78" s="103"/>
      <c r="MMZ78" s="103"/>
      <c r="MNA78" s="103"/>
      <c r="MNB78" s="103"/>
      <c r="MNC78" s="103"/>
      <c r="MND78" s="103"/>
      <c r="MNE78" s="103"/>
      <c r="MNF78" s="103"/>
      <c r="MNG78" s="103"/>
      <c r="MNH78" s="103"/>
      <c r="MNI78" s="103"/>
      <c r="MNJ78" s="103"/>
      <c r="MNK78" s="103"/>
      <c r="MNL78" s="103"/>
      <c r="MNM78" s="103"/>
      <c r="MNN78" s="103"/>
      <c r="MNO78" s="103"/>
      <c r="MNP78" s="103"/>
      <c r="MNQ78" s="103"/>
      <c r="MNR78" s="103"/>
      <c r="MNS78" s="103"/>
      <c r="MNT78" s="103"/>
      <c r="MNU78" s="103"/>
      <c r="MNV78" s="103"/>
      <c r="MNW78" s="103"/>
      <c r="MNX78" s="103"/>
      <c r="MNY78" s="103"/>
      <c r="MNZ78" s="103"/>
      <c r="MOA78" s="103"/>
      <c r="MOB78" s="103"/>
      <c r="MOC78" s="103"/>
      <c r="MOD78" s="103"/>
      <c r="MOE78" s="103"/>
      <c r="MOF78" s="103"/>
      <c r="MOG78" s="103"/>
      <c r="MOH78" s="103"/>
      <c r="MOI78" s="103"/>
      <c r="MOJ78" s="103"/>
      <c r="MOK78" s="103"/>
      <c r="MOL78" s="103"/>
      <c r="MOM78" s="103"/>
      <c r="MON78" s="103"/>
      <c r="MOO78" s="103"/>
      <c r="MOP78" s="103"/>
      <c r="MOQ78" s="103"/>
      <c r="MOR78" s="103"/>
      <c r="MOS78" s="103"/>
      <c r="MOT78" s="103"/>
      <c r="MOU78" s="103"/>
      <c r="MOV78" s="103"/>
      <c r="MOW78" s="103"/>
      <c r="MOX78" s="103"/>
      <c r="MOY78" s="103"/>
      <c r="MOZ78" s="103"/>
      <c r="MPA78" s="103"/>
      <c r="MPB78" s="103"/>
      <c r="MPC78" s="103"/>
      <c r="MPD78" s="103"/>
      <c r="MPE78" s="103"/>
      <c r="MPF78" s="103"/>
      <c r="MPG78" s="103"/>
      <c r="MPH78" s="103"/>
      <c r="MPI78" s="103"/>
      <c r="MPJ78" s="103"/>
      <c r="MPK78" s="103"/>
      <c r="MPL78" s="103"/>
      <c r="MPM78" s="103"/>
      <c r="MPN78" s="103"/>
      <c r="MPO78" s="103"/>
      <c r="MPP78" s="103"/>
      <c r="MPQ78" s="103"/>
      <c r="MPR78" s="103"/>
      <c r="MPS78" s="103"/>
      <c r="MPT78" s="103"/>
      <c r="MPU78" s="103"/>
      <c r="MPV78" s="103"/>
      <c r="MPW78" s="103"/>
      <c r="MPX78" s="103"/>
      <c r="MPY78" s="103"/>
      <c r="MPZ78" s="103"/>
      <c r="MQA78" s="103"/>
      <c r="MQB78" s="103"/>
      <c r="MQC78" s="103"/>
      <c r="MQD78" s="103"/>
      <c r="MQE78" s="103"/>
      <c r="MQF78" s="103"/>
      <c r="MQG78" s="103"/>
      <c r="MQH78" s="103"/>
      <c r="MQI78" s="103"/>
      <c r="MQJ78" s="103"/>
      <c r="MQK78" s="103"/>
      <c r="MQL78" s="103"/>
      <c r="MQM78" s="103"/>
      <c r="MQN78" s="103"/>
      <c r="MQO78" s="103"/>
      <c r="MQP78" s="103"/>
      <c r="MQQ78" s="103"/>
      <c r="MQR78" s="103"/>
      <c r="MQS78" s="103"/>
      <c r="MQT78" s="103"/>
      <c r="MQU78" s="103"/>
      <c r="MQV78" s="103"/>
      <c r="MQW78" s="103"/>
      <c r="MQX78" s="103"/>
      <c r="MQY78" s="103"/>
      <c r="MQZ78" s="103"/>
      <c r="MRA78" s="103"/>
      <c r="MRB78" s="103"/>
      <c r="MRC78" s="103"/>
      <c r="MRD78" s="103"/>
      <c r="MRE78" s="103"/>
      <c r="MRF78" s="103"/>
      <c r="MRG78" s="103"/>
      <c r="MRH78" s="103"/>
      <c r="MRI78" s="103"/>
      <c r="MRJ78" s="103"/>
      <c r="MRK78" s="103"/>
      <c r="MRL78" s="103"/>
      <c r="MRM78" s="103"/>
      <c r="MRN78" s="103"/>
      <c r="MRO78" s="103"/>
      <c r="MRP78" s="103"/>
      <c r="MRQ78" s="103"/>
      <c r="MRR78" s="103"/>
      <c r="MRS78" s="103"/>
      <c r="MRT78" s="103"/>
      <c r="MRU78" s="103"/>
      <c r="MRV78" s="103"/>
      <c r="MRW78" s="103"/>
      <c r="MRX78" s="103"/>
      <c r="MRY78" s="103"/>
      <c r="MRZ78" s="103"/>
      <c r="MSA78" s="103"/>
      <c r="MSB78" s="103"/>
      <c r="MSC78" s="103"/>
      <c r="MSD78" s="103"/>
      <c r="MSE78" s="103"/>
      <c r="MSF78" s="103"/>
      <c r="MSG78" s="103"/>
      <c r="MSH78" s="103"/>
      <c r="MSI78" s="103"/>
      <c r="MSJ78" s="103"/>
      <c r="MSK78" s="103"/>
      <c r="MSL78" s="103"/>
      <c r="MSM78" s="103"/>
      <c r="MSN78" s="103"/>
      <c r="MSO78" s="103"/>
      <c r="MSP78" s="103"/>
      <c r="MSQ78" s="103"/>
      <c r="MSR78" s="103"/>
      <c r="MSS78" s="103"/>
      <c r="MST78" s="103"/>
      <c r="MSU78" s="103"/>
      <c r="MSV78" s="103"/>
      <c r="MSW78" s="103"/>
      <c r="MSX78" s="103"/>
      <c r="MSY78" s="103"/>
      <c r="MSZ78" s="103"/>
      <c r="MTA78" s="103"/>
      <c r="MTB78" s="103"/>
      <c r="MTC78" s="103"/>
      <c r="MTD78" s="103"/>
      <c r="MTE78" s="103"/>
      <c r="MTF78" s="103"/>
      <c r="MTG78" s="103"/>
      <c r="MTH78" s="103"/>
      <c r="MTI78" s="103"/>
      <c r="MTJ78" s="103"/>
      <c r="MTK78" s="103"/>
      <c r="MTL78" s="103"/>
      <c r="MTM78" s="103"/>
      <c r="MTN78" s="103"/>
      <c r="MTO78" s="103"/>
      <c r="MTP78" s="103"/>
      <c r="MTQ78" s="103"/>
      <c r="MTR78" s="103"/>
      <c r="MTS78" s="103"/>
      <c r="MTT78" s="103"/>
      <c r="MTU78" s="103"/>
      <c r="MTV78" s="103"/>
      <c r="MTW78" s="103"/>
      <c r="MTX78" s="103"/>
      <c r="MTY78" s="103"/>
      <c r="MTZ78" s="103"/>
      <c r="MUA78" s="103"/>
      <c r="MUB78" s="103"/>
      <c r="MUC78" s="103"/>
      <c r="MUD78" s="103"/>
      <c r="MUE78" s="103"/>
      <c r="MUF78" s="103"/>
      <c r="MUG78" s="103"/>
      <c r="MUH78" s="103"/>
      <c r="MUI78" s="103"/>
      <c r="MUJ78" s="103"/>
      <c r="MUK78" s="103"/>
      <c r="MUL78" s="103"/>
      <c r="MUM78" s="103"/>
      <c r="MUN78" s="103"/>
      <c r="MUO78" s="103"/>
      <c r="MUP78" s="103"/>
      <c r="MUQ78" s="103"/>
      <c r="MUR78" s="103"/>
      <c r="MUS78" s="103"/>
      <c r="MUT78" s="103"/>
      <c r="MUU78" s="103"/>
      <c r="MUV78" s="103"/>
      <c r="MUW78" s="103"/>
      <c r="MUX78" s="103"/>
      <c r="MUY78" s="103"/>
      <c r="MUZ78" s="103"/>
      <c r="MVA78" s="103"/>
      <c r="MVB78" s="103"/>
      <c r="MVC78" s="103"/>
      <c r="MVD78" s="103"/>
      <c r="MVE78" s="103"/>
      <c r="MVF78" s="103"/>
      <c r="MVG78" s="103"/>
      <c r="MVH78" s="103"/>
      <c r="MVI78" s="103"/>
      <c r="MVJ78" s="103"/>
      <c r="MVK78" s="103"/>
      <c r="MVL78" s="103"/>
      <c r="MVM78" s="103"/>
      <c r="MVN78" s="103"/>
      <c r="MVO78" s="103"/>
      <c r="MVP78" s="103"/>
      <c r="MVQ78" s="103"/>
      <c r="MVR78" s="103"/>
      <c r="MVS78" s="103"/>
      <c r="MVT78" s="103"/>
      <c r="MVU78" s="103"/>
      <c r="MVV78" s="103"/>
      <c r="MVW78" s="103"/>
      <c r="MVX78" s="103"/>
      <c r="MVY78" s="103"/>
      <c r="MVZ78" s="103"/>
      <c r="MWA78" s="103"/>
      <c r="MWB78" s="103"/>
      <c r="MWC78" s="103"/>
      <c r="MWD78" s="103"/>
      <c r="MWE78" s="103"/>
      <c r="MWF78" s="103"/>
      <c r="MWG78" s="103"/>
      <c r="MWH78" s="103"/>
      <c r="MWI78" s="103"/>
      <c r="MWJ78" s="103"/>
      <c r="MWK78" s="103"/>
      <c r="MWL78" s="103"/>
      <c r="MWM78" s="103"/>
      <c r="MWN78" s="103"/>
      <c r="MWO78" s="103"/>
      <c r="MWP78" s="103"/>
      <c r="MWQ78" s="103"/>
      <c r="MWR78" s="103"/>
      <c r="MWS78" s="103"/>
      <c r="MWT78" s="103"/>
      <c r="MWU78" s="103"/>
      <c r="MWV78" s="103"/>
      <c r="MWW78" s="103"/>
      <c r="MWX78" s="103"/>
      <c r="MWY78" s="103"/>
      <c r="MWZ78" s="103"/>
      <c r="MXA78" s="103"/>
      <c r="MXB78" s="103"/>
      <c r="MXC78" s="103"/>
      <c r="MXD78" s="103"/>
      <c r="MXE78" s="103"/>
      <c r="MXF78" s="103"/>
      <c r="MXG78" s="103"/>
      <c r="MXH78" s="103"/>
      <c r="MXI78" s="103"/>
      <c r="MXJ78" s="103"/>
      <c r="MXK78" s="103"/>
      <c r="MXL78" s="103"/>
      <c r="MXM78" s="103"/>
      <c r="MXN78" s="103"/>
      <c r="MXO78" s="103"/>
      <c r="MXP78" s="103"/>
      <c r="MXQ78" s="103"/>
      <c r="MXR78" s="103"/>
      <c r="MXS78" s="103"/>
      <c r="MXT78" s="103"/>
      <c r="MXU78" s="103"/>
      <c r="MXV78" s="103"/>
      <c r="MXW78" s="103"/>
      <c r="MXX78" s="103"/>
      <c r="MXY78" s="103"/>
      <c r="MXZ78" s="103"/>
      <c r="MYA78" s="103"/>
      <c r="MYB78" s="103"/>
      <c r="MYC78" s="103"/>
      <c r="MYD78" s="103"/>
      <c r="MYE78" s="103"/>
      <c r="MYF78" s="103"/>
      <c r="MYG78" s="103"/>
      <c r="MYH78" s="103"/>
      <c r="MYI78" s="103"/>
      <c r="MYJ78" s="103"/>
      <c r="MYK78" s="103"/>
      <c r="MYL78" s="103"/>
      <c r="MYM78" s="103"/>
      <c r="MYN78" s="103"/>
      <c r="MYO78" s="103"/>
      <c r="MYP78" s="103"/>
      <c r="MYQ78" s="103"/>
      <c r="MYR78" s="103"/>
      <c r="MYS78" s="103"/>
      <c r="MYT78" s="103"/>
      <c r="MYU78" s="103"/>
      <c r="MYV78" s="103"/>
      <c r="MYW78" s="103"/>
      <c r="MYX78" s="103"/>
      <c r="MYY78" s="103"/>
      <c r="MYZ78" s="103"/>
      <c r="MZA78" s="103"/>
      <c r="MZB78" s="103"/>
      <c r="MZC78" s="103"/>
      <c r="MZD78" s="103"/>
      <c r="MZE78" s="103"/>
      <c r="MZF78" s="103"/>
      <c r="MZG78" s="103"/>
      <c r="MZH78" s="103"/>
      <c r="MZI78" s="103"/>
      <c r="MZJ78" s="103"/>
      <c r="MZK78" s="103"/>
      <c r="MZL78" s="103"/>
      <c r="MZM78" s="103"/>
      <c r="MZN78" s="103"/>
      <c r="MZO78" s="103"/>
      <c r="MZP78" s="103"/>
      <c r="MZQ78" s="103"/>
      <c r="MZR78" s="103"/>
      <c r="MZS78" s="103"/>
      <c r="MZT78" s="103"/>
      <c r="MZU78" s="103"/>
      <c r="MZV78" s="103"/>
      <c r="MZW78" s="103"/>
      <c r="MZX78" s="103"/>
      <c r="MZY78" s="103"/>
      <c r="MZZ78" s="103"/>
      <c r="NAA78" s="103"/>
      <c r="NAB78" s="103"/>
      <c r="NAC78" s="103"/>
      <c r="NAD78" s="103"/>
      <c r="NAE78" s="103"/>
      <c r="NAF78" s="103"/>
      <c r="NAG78" s="103"/>
      <c r="NAH78" s="103"/>
      <c r="NAI78" s="103"/>
      <c r="NAJ78" s="103"/>
      <c r="NAK78" s="103"/>
      <c r="NAL78" s="103"/>
      <c r="NAM78" s="103"/>
      <c r="NAN78" s="103"/>
      <c r="NAO78" s="103"/>
      <c r="NAP78" s="103"/>
      <c r="NAQ78" s="103"/>
      <c r="NAR78" s="103"/>
      <c r="NAS78" s="103"/>
      <c r="NAT78" s="103"/>
      <c r="NAU78" s="103"/>
      <c r="NAV78" s="103"/>
      <c r="NAW78" s="103"/>
      <c r="NAX78" s="103"/>
      <c r="NAY78" s="103"/>
      <c r="NAZ78" s="103"/>
      <c r="NBA78" s="103"/>
      <c r="NBB78" s="103"/>
      <c r="NBC78" s="103"/>
      <c r="NBD78" s="103"/>
      <c r="NBE78" s="103"/>
      <c r="NBF78" s="103"/>
      <c r="NBG78" s="103"/>
      <c r="NBH78" s="103"/>
      <c r="NBI78" s="103"/>
      <c r="NBJ78" s="103"/>
      <c r="NBK78" s="103"/>
      <c r="NBL78" s="103"/>
      <c r="NBM78" s="103"/>
      <c r="NBN78" s="103"/>
      <c r="NBO78" s="103"/>
      <c r="NBP78" s="103"/>
      <c r="NBQ78" s="103"/>
      <c r="NBR78" s="103"/>
      <c r="NBS78" s="103"/>
      <c r="NBT78" s="103"/>
      <c r="NBU78" s="103"/>
      <c r="NBV78" s="103"/>
      <c r="NBW78" s="103"/>
      <c r="NBX78" s="103"/>
      <c r="NBY78" s="103"/>
      <c r="NBZ78" s="103"/>
      <c r="NCA78" s="103"/>
      <c r="NCB78" s="103"/>
      <c r="NCC78" s="103"/>
      <c r="NCD78" s="103"/>
      <c r="NCE78" s="103"/>
      <c r="NCF78" s="103"/>
      <c r="NCG78" s="103"/>
      <c r="NCH78" s="103"/>
      <c r="NCI78" s="103"/>
      <c r="NCJ78" s="103"/>
      <c r="NCK78" s="103"/>
      <c r="NCL78" s="103"/>
      <c r="NCM78" s="103"/>
      <c r="NCN78" s="103"/>
      <c r="NCO78" s="103"/>
      <c r="NCP78" s="103"/>
      <c r="NCQ78" s="103"/>
      <c r="NCR78" s="103"/>
      <c r="NCS78" s="103"/>
      <c r="NCT78" s="103"/>
      <c r="NCU78" s="103"/>
      <c r="NCV78" s="103"/>
      <c r="NCW78" s="103"/>
      <c r="NCX78" s="103"/>
      <c r="NCY78" s="103"/>
      <c r="NCZ78" s="103"/>
      <c r="NDA78" s="103"/>
      <c r="NDB78" s="103"/>
      <c r="NDC78" s="103"/>
      <c r="NDD78" s="103"/>
      <c r="NDE78" s="103"/>
      <c r="NDF78" s="103"/>
      <c r="NDG78" s="103"/>
      <c r="NDH78" s="103"/>
      <c r="NDI78" s="103"/>
      <c r="NDJ78" s="103"/>
      <c r="NDK78" s="103"/>
      <c r="NDL78" s="103"/>
      <c r="NDM78" s="103"/>
      <c r="NDN78" s="103"/>
      <c r="NDO78" s="103"/>
      <c r="NDP78" s="103"/>
      <c r="NDQ78" s="103"/>
      <c r="NDR78" s="103"/>
      <c r="NDS78" s="103"/>
      <c r="NDT78" s="103"/>
      <c r="NDU78" s="103"/>
      <c r="NDV78" s="103"/>
      <c r="NDW78" s="103"/>
      <c r="NDX78" s="103"/>
      <c r="NDY78" s="103"/>
      <c r="NDZ78" s="103"/>
      <c r="NEA78" s="103"/>
      <c r="NEB78" s="103"/>
      <c r="NEC78" s="103"/>
      <c r="NED78" s="103"/>
      <c r="NEE78" s="103"/>
      <c r="NEF78" s="103"/>
      <c r="NEG78" s="103"/>
      <c r="NEH78" s="103"/>
      <c r="NEI78" s="103"/>
      <c r="NEJ78" s="103"/>
      <c r="NEK78" s="103"/>
      <c r="NEL78" s="103"/>
      <c r="NEM78" s="103"/>
      <c r="NEN78" s="103"/>
      <c r="NEO78" s="103"/>
      <c r="NEP78" s="103"/>
      <c r="NEQ78" s="103"/>
      <c r="NER78" s="103"/>
      <c r="NES78" s="103"/>
      <c r="NET78" s="103"/>
      <c r="NEU78" s="103"/>
      <c r="NEV78" s="103"/>
      <c r="NEW78" s="103"/>
      <c r="NEX78" s="103"/>
      <c r="NEY78" s="103"/>
      <c r="NEZ78" s="103"/>
      <c r="NFA78" s="103"/>
      <c r="NFB78" s="103"/>
      <c r="NFC78" s="103"/>
      <c r="NFD78" s="103"/>
      <c r="NFE78" s="103"/>
      <c r="NFF78" s="103"/>
      <c r="NFG78" s="103"/>
      <c r="NFH78" s="103"/>
      <c r="NFI78" s="103"/>
      <c r="NFJ78" s="103"/>
      <c r="NFK78" s="103"/>
      <c r="NFL78" s="103"/>
      <c r="NFM78" s="103"/>
      <c r="NFN78" s="103"/>
      <c r="NFO78" s="103"/>
      <c r="NFP78" s="103"/>
      <c r="NFQ78" s="103"/>
      <c r="NFR78" s="103"/>
      <c r="NFS78" s="103"/>
      <c r="NFT78" s="103"/>
      <c r="NFU78" s="103"/>
      <c r="NFV78" s="103"/>
      <c r="NFW78" s="103"/>
      <c r="NFX78" s="103"/>
      <c r="NFY78" s="103"/>
      <c r="NFZ78" s="103"/>
      <c r="NGA78" s="103"/>
      <c r="NGB78" s="103"/>
      <c r="NGC78" s="103"/>
      <c r="NGD78" s="103"/>
      <c r="NGE78" s="103"/>
      <c r="NGF78" s="103"/>
      <c r="NGG78" s="103"/>
      <c r="NGH78" s="103"/>
      <c r="NGI78" s="103"/>
      <c r="NGJ78" s="103"/>
      <c r="NGK78" s="103"/>
      <c r="NGL78" s="103"/>
      <c r="NGM78" s="103"/>
      <c r="NGN78" s="103"/>
      <c r="NGO78" s="103"/>
      <c r="NGP78" s="103"/>
      <c r="NGQ78" s="103"/>
      <c r="NGR78" s="103"/>
      <c r="NGS78" s="103"/>
      <c r="NGT78" s="103"/>
      <c r="NGU78" s="103"/>
      <c r="NGV78" s="103"/>
      <c r="NGW78" s="103"/>
      <c r="NGX78" s="103"/>
      <c r="NGY78" s="103"/>
      <c r="NGZ78" s="103"/>
      <c r="NHA78" s="103"/>
      <c r="NHB78" s="103"/>
      <c r="NHC78" s="103"/>
      <c r="NHD78" s="103"/>
      <c r="NHE78" s="103"/>
      <c r="NHF78" s="103"/>
      <c r="NHG78" s="103"/>
      <c r="NHH78" s="103"/>
      <c r="NHI78" s="103"/>
      <c r="NHJ78" s="103"/>
      <c r="NHK78" s="103"/>
      <c r="NHL78" s="103"/>
      <c r="NHM78" s="103"/>
      <c r="NHN78" s="103"/>
      <c r="NHO78" s="103"/>
      <c r="NHP78" s="103"/>
      <c r="NHQ78" s="103"/>
      <c r="NHR78" s="103"/>
      <c r="NHS78" s="103"/>
      <c r="NHT78" s="103"/>
      <c r="NHU78" s="103"/>
      <c r="NHV78" s="103"/>
      <c r="NHW78" s="103"/>
      <c r="NHX78" s="103"/>
      <c r="NHY78" s="103"/>
      <c r="NHZ78" s="103"/>
      <c r="NIA78" s="103"/>
      <c r="NIB78" s="103"/>
      <c r="NIC78" s="103"/>
      <c r="NID78" s="103"/>
      <c r="NIE78" s="103"/>
      <c r="NIF78" s="103"/>
      <c r="NIG78" s="103"/>
      <c r="NIH78" s="103"/>
      <c r="NII78" s="103"/>
      <c r="NIJ78" s="103"/>
      <c r="NIK78" s="103"/>
      <c r="NIL78" s="103"/>
      <c r="NIM78" s="103"/>
      <c r="NIN78" s="103"/>
      <c r="NIO78" s="103"/>
      <c r="NIP78" s="103"/>
      <c r="NIQ78" s="103"/>
      <c r="NIR78" s="103"/>
      <c r="NIS78" s="103"/>
      <c r="NIT78" s="103"/>
      <c r="NIU78" s="103"/>
      <c r="NIV78" s="103"/>
      <c r="NIW78" s="103"/>
      <c r="NIX78" s="103"/>
      <c r="NIY78" s="103"/>
      <c r="NIZ78" s="103"/>
      <c r="NJA78" s="103"/>
      <c r="NJB78" s="103"/>
      <c r="NJC78" s="103"/>
      <c r="NJD78" s="103"/>
      <c r="NJE78" s="103"/>
      <c r="NJF78" s="103"/>
      <c r="NJG78" s="103"/>
      <c r="NJH78" s="103"/>
      <c r="NJI78" s="103"/>
      <c r="NJJ78" s="103"/>
      <c r="NJK78" s="103"/>
      <c r="NJL78" s="103"/>
      <c r="NJM78" s="103"/>
      <c r="NJN78" s="103"/>
      <c r="NJO78" s="103"/>
      <c r="NJP78" s="103"/>
      <c r="NJQ78" s="103"/>
      <c r="NJR78" s="103"/>
      <c r="NJS78" s="103"/>
      <c r="NJT78" s="103"/>
      <c r="NJU78" s="103"/>
      <c r="NJV78" s="103"/>
      <c r="NJW78" s="103"/>
      <c r="NJX78" s="103"/>
      <c r="NJY78" s="103"/>
      <c r="NJZ78" s="103"/>
      <c r="NKA78" s="103"/>
      <c r="NKB78" s="103"/>
      <c r="NKC78" s="103"/>
      <c r="NKD78" s="103"/>
      <c r="NKE78" s="103"/>
      <c r="NKF78" s="103"/>
      <c r="NKG78" s="103"/>
      <c r="NKH78" s="103"/>
      <c r="NKI78" s="103"/>
      <c r="NKJ78" s="103"/>
      <c r="NKK78" s="103"/>
      <c r="NKL78" s="103"/>
      <c r="NKM78" s="103"/>
      <c r="NKN78" s="103"/>
      <c r="NKO78" s="103"/>
      <c r="NKP78" s="103"/>
      <c r="NKQ78" s="103"/>
      <c r="NKR78" s="103"/>
      <c r="NKS78" s="103"/>
      <c r="NKT78" s="103"/>
      <c r="NKU78" s="103"/>
      <c r="NKV78" s="103"/>
      <c r="NKW78" s="103"/>
      <c r="NKX78" s="103"/>
      <c r="NKY78" s="103"/>
      <c r="NKZ78" s="103"/>
      <c r="NLA78" s="103"/>
      <c r="NLB78" s="103"/>
      <c r="NLC78" s="103"/>
      <c r="NLD78" s="103"/>
      <c r="NLE78" s="103"/>
      <c r="NLF78" s="103"/>
      <c r="NLG78" s="103"/>
      <c r="NLH78" s="103"/>
      <c r="NLI78" s="103"/>
      <c r="NLJ78" s="103"/>
      <c r="NLK78" s="103"/>
      <c r="NLL78" s="103"/>
      <c r="NLM78" s="103"/>
      <c r="NLN78" s="103"/>
      <c r="NLO78" s="103"/>
      <c r="NLP78" s="103"/>
      <c r="NLQ78" s="103"/>
      <c r="NLR78" s="103"/>
      <c r="NLS78" s="103"/>
      <c r="NLT78" s="103"/>
      <c r="NLU78" s="103"/>
      <c r="NLV78" s="103"/>
      <c r="NLW78" s="103"/>
      <c r="NLX78" s="103"/>
      <c r="NLY78" s="103"/>
      <c r="NLZ78" s="103"/>
      <c r="NMA78" s="103"/>
      <c r="NMB78" s="103"/>
      <c r="NMC78" s="103"/>
      <c r="NMD78" s="103"/>
      <c r="NME78" s="103"/>
      <c r="NMF78" s="103"/>
      <c r="NMG78" s="103"/>
      <c r="NMH78" s="103"/>
      <c r="NMI78" s="103"/>
      <c r="NMJ78" s="103"/>
      <c r="NMK78" s="103"/>
      <c r="NML78" s="103"/>
      <c r="NMM78" s="103"/>
      <c r="NMN78" s="103"/>
      <c r="NMO78" s="103"/>
      <c r="NMP78" s="103"/>
      <c r="NMQ78" s="103"/>
      <c r="NMR78" s="103"/>
      <c r="NMS78" s="103"/>
      <c r="NMT78" s="103"/>
      <c r="NMU78" s="103"/>
      <c r="NMV78" s="103"/>
      <c r="NMW78" s="103"/>
      <c r="NMX78" s="103"/>
      <c r="NMY78" s="103"/>
      <c r="NMZ78" s="103"/>
      <c r="NNA78" s="103"/>
      <c r="NNB78" s="103"/>
      <c r="NNC78" s="103"/>
      <c r="NND78" s="103"/>
      <c r="NNE78" s="103"/>
      <c r="NNF78" s="103"/>
      <c r="NNG78" s="103"/>
      <c r="NNH78" s="103"/>
      <c r="NNI78" s="103"/>
      <c r="NNJ78" s="103"/>
      <c r="NNK78" s="103"/>
      <c r="NNL78" s="103"/>
      <c r="NNM78" s="103"/>
      <c r="NNN78" s="103"/>
      <c r="NNO78" s="103"/>
      <c r="NNP78" s="103"/>
      <c r="NNQ78" s="103"/>
      <c r="NNR78" s="103"/>
      <c r="NNS78" s="103"/>
      <c r="NNT78" s="103"/>
      <c r="NNU78" s="103"/>
      <c r="NNV78" s="103"/>
      <c r="NNW78" s="103"/>
      <c r="NNX78" s="103"/>
      <c r="NNY78" s="103"/>
      <c r="NNZ78" s="103"/>
      <c r="NOA78" s="103"/>
      <c r="NOB78" s="103"/>
      <c r="NOC78" s="103"/>
      <c r="NOD78" s="103"/>
      <c r="NOE78" s="103"/>
      <c r="NOF78" s="103"/>
      <c r="NOG78" s="103"/>
      <c r="NOH78" s="103"/>
      <c r="NOI78" s="103"/>
      <c r="NOJ78" s="103"/>
      <c r="NOK78" s="103"/>
      <c r="NOL78" s="103"/>
      <c r="NOM78" s="103"/>
      <c r="NON78" s="103"/>
      <c r="NOO78" s="103"/>
      <c r="NOP78" s="103"/>
      <c r="NOQ78" s="103"/>
      <c r="NOR78" s="103"/>
      <c r="NOS78" s="103"/>
      <c r="NOT78" s="103"/>
      <c r="NOU78" s="103"/>
      <c r="NOV78" s="103"/>
      <c r="NOW78" s="103"/>
      <c r="NOX78" s="103"/>
      <c r="NOY78" s="103"/>
      <c r="NOZ78" s="103"/>
      <c r="NPA78" s="103"/>
      <c r="NPB78" s="103"/>
      <c r="NPC78" s="103"/>
      <c r="NPD78" s="103"/>
      <c r="NPE78" s="103"/>
      <c r="NPF78" s="103"/>
      <c r="NPG78" s="103"/>
      <c r="NPH78" s="103"/>
      <c r="NPI78" s="103"/>
      <c r="NPJ78" s="103"/>
      <c r="NPK78" s="103"/>
      <c r="NPL78" s="103"/>
      <c r="NPM78" s="103"/>
      <c r="NPN78" s="103"/>
      <c r="NPO78" s="103"/>
      <c r="NPP78" s="103"/>
      <c r="NPQ78" s="103"/>
      <c r="NPR78" s="103"/>
      <c r="NPS78" s="103"/>
      <c r="NPT78" s="103"/>
      <c r="NPU78" s="103"/>
      <c r="NPV78" s="103"/>
      <c r="NPW78" s="103"/>
      <c r="NPX78" s="103"/>
      <c r="NPY78" s="103"/>
      <c r="NPZ78" s="103"/>
      <c r="NQA78" s="103"/>
      <c r="NQB78" s="103"/>
      <c r="NQC78" s="103"/>
      <c r="NQD78" s="103"/>
      <c r="NQE78" s="103"/>
      <c r="NQF78" s="103"/>
      <c r="NQG78" s="103"/>
      <c r="NQH78" s="103"/>
      <c r="NQI78" s="103"/>
      <c r="NQJ78" s="103"/>
      <c r="NQK78" s="103"/>
      <c r="NQL78" s="103"/>
      <c r="NQM78" s="103"/>
      <c r="NQN78" s="103"/>
      <c r="NQO78" s="103"/>
      <c r="NQP78" s="103"/>
      <c r="NQQ78" s="103"/>
      <c r="NQR78" s="103"/>
      <c r="NQS78" s="103"/>
      <c r="NQT78" s="103"/>
      <c r="NQU78" s="103"/>
      <c r="NQV78" s="103"/>
      <c r="NQW78" s="103"/>
      <c r="NQX78" s="103"/>
      <c r="NQY78" s="103"/>
      <c r="NQZ78" s="103"/>
      <c r="NRA78" s="103"/>
      <c r="NRB78" s="103"/>
      <c r="NRC78" s="103"/>
      <c r="NRD78" s="103"/>
      <c r="NRE78" s="103"/>
      <c r="NRF78" s="103"/>
      <c r="NRG78" s="103"/>
      <c r="NRH78" s="103"/>
      <c r="NRI78" s="103"/>
      <c r="NRJ78" s="103"/>
      <c r="NRK78" s="103"/>
      <c r="NRL78" s="103"/>
      <c r="NRM78" s="103"/>
      <c r="NRN78" s="103"/>
      <c r="NRO78" s="103"/>
      <c r="NRP78" s="103"/>
      <c r="NRQ78" s="103"/>
      <c r="NRR78" s="103"/>
      <c r="NRS78" s="103"/>
      <c r="NRT78" s="103"/>
      <c r="NRU78" s="103"/>
      <c r="NRV78" s="103"/>
      <c r="NRW78" s="103"/>
      <c r="NRX78" s="103"/>
      <c r="NRY78" s="103"/>
      <c r="NRZ78" s="103"/>
      <c r="NSA78" s="103"/>
      <c r="NSB78" s="103"/>
      <c r="NSC78" s="103"/>
      <c r="NSD78" s="103"/>
      <c r="NSE78" s="103"/>
      <c r="NSF78" s="103"/>
      <c r="NSG78" s="103"/>
      <c r="NSH78" s="103"/>
      <c r="NSI78" s="103"/>
      <c r="NSJ78" s="103"/>
      <c r="NSK78" s="103"/>
      <c r="NSL78" s="103"/>
      <c r="NSM78" s="103"/>
      <c r="NSN78" s="103"/>
      <c r="NSO78" s="103"/>
      <c r="NSP78" s="103"/>
      <c r="NSQ78" s="103"/>
      <c r="NSR78" s="103"/>
      <c r="NSS78" s="103"/>
      <c r="NST78" s="103"/>
      <c r="NSU78" s="103"/>
      <c r="NSV78" s="103"/>
      <c r="NSW78" s="103"/>
      <c r="NSX78" s="103"/>
      <c r="NSY78" s="103"/>
      <c r="NSZ78" s="103"/>
      <c r="NTA78" s="103"/>
      <c r="NTB78" s="103"/>
      <c r="NTC78" s="103"/>
      <c r="NTD78" s="103"/>
      <c r="NTE78" s="103"/>
      <c r="NTF78" s="103"/>
      <c r="NTG78" s="103"/>
      <c r="NTH78" s="103"/>
      <c r="NTI78" s="103"/>
      <c r="NTJ78" s="103"/>
      <c r="NTK78" s="103"/>
      <c r="NTL78" s="103"/>
      <c r="NTM78" s="103"/>
      <c r="NTN78" s="103"/>
      <c r="NTO78" s="103"/>
      <c r="NTP78" s="103"/>
      <c r="NTQ78" s="103"/>
      <c r="NTR78" s="103"/>
      <c r="NTS78" s="103"/>
      <c r="NTT78" s="103"/>
      <c r="NTU78" s="103"/>
      <c r="NTV78" s="103"/>
      <c r="NTW78" s="103"/>
      <c r="NTX78" s="103"/>
      <c r="NTY78" s="103"/>
      <c r="NTZ78" s="103"/>
      <c r="NUA78" s="103"/>
      <c r="NUB78" s="103"/>
      <c r="NUC78" s="103"/>
      <c r="NUD78" s="103"/>
      <c r="NUE78" s="103"/>
      <c r="NUF78" s="103"/>
      <c r="NUG78" s="103"/>
      <c r="NUH78" s="103"/>
      <c r="NUI78" s="103"/>
      <c r="NUJ78" s="103"/>
      <c r="NUK78" s="103"/>
      <c r="NUL78" s="103"/>
      <c r="NUM78" s="103"/>
      <c r="NUN78" s="103"/>
      <c r="NUO78" s="103"/>
      <c r="NUP78" s="103"/>
      <c r="NUQ78" s="103"/>
      <c r="NUR78" s="103"/>
      <c r="NUS78" s="103"/>
      <c r="NUT78" s="103"/>
      <c r="NUU78" s="103"/>
      <c r="NUV78" s="103"/>
      <c r="NUW78" s="103"/>
      <c r="NUX78" s="103"/>
      <c r="NUY78" s="103"/>
      <c r="NUZ78" s="103"/>
      <c r="NVA78" s="103"/>
      <c r="NVB78" s="103"/>
      <c r="NVC78" s="103"/>
      <c r="NVD78" s="103"/>
      <c r="NVE78" s="103"/>
      <c r="NVF78" s="103"/>
      <c r="NVG78" s="103"/>
      <c r="NVH78" s="103"/>
      <c r="NVI78" s="103"/>
      <c r="NVJ78" s="103"/>
      <c r="NVK78" s="103"/>
      <c r="NVL78" s="103"/>
      <c r="NVM78" s="103"/>
      <c r="NVN78" s="103"/>
      <c r="NVO78" s="103"/>
      <c r="NVP78" s="103"/>
      <c r="NVQ78" s="103"/>
      <c r="NVR78" s="103"/>
      <c r="NVS78" s="103"/>
      <c r="NVT78" s="103"/>
      <c r="NVU78" s="103"/>
      <c r="NVV78" s="103"/>
      <c r="NVW78" s="103"/>
      <c r="NVX78" s="103"/>
      <c r="NVY78" s="103"/>
      <c r="NVZ78" s="103"/>
      <c r="NWA78" s="103"/>
      <c r="NWB78" s="103"/>
      <c r="NWC78" s="103"/>
      <c r="NWD78" s="103"/>
      <c r="NWE78" s="103"/>
      <c r="NWF78" s="103"/>
      <c r="NWG78" s="103"/>
      <c r="NWH78" s="103"/>
      <c r="NWI78" s="103"/>
      <c r="NWJ78" s="103"/>
      <c r="NWK78" s="103"/>
      <c r="NWL78" s="103"/>
      <c r="NWM78" s="103"/>
      <c r="NWN78" s="103"/>
      <c r="NWO78" s="103"/>
      <c r="NWP78" s="103"/>
      <c r="NWQ78" s="103"/>
      <c r="NWR78" s="103"/>
      <c r="NWS78" s="103"/>
      <c r="NWT78" s="103"/>
      <c r="NWU78" s="103"/>
      <c r="NWV78" s="103"/>
      <c r="NWW78" s="103"/>
      <c r="NWX78" s="103"/>
      <c r="NWY78" s="103"/>
      <c r="NWZ78" s="103"/>
      <c r="NXA78" s="103"/>
      <c r="NXB78" s="103"/>
      <c r="NXC78" s="103"/>
      <c r="NXD78" s="103"/>
      <c r="NXE78" s="103"/>
      <c r="NXF78" s="103"/>
      <c r="NXG78" s="103"/>
      <c r="NXH78" s="103"/>
      <c r="NXI78" s="103"/>
      <c r="NXJ78" s="103"/>
      <c r="NXK78" s="103"/>
      <c r="NXL78" s="103"/>
      <c r="NXM78" s="103"/>
      <c r="NXN78" s="103"/>
      <c r="NXO78" s="103"/>
      <c r="NXP78" s="103"/>
      <c r="NXQ78" s="103"/>
      <c r="NXR78" s="103"/>
      <c r="NXS78" s="103"/>
      <c r="NXT78" s="103"/>
      <c r="NXU78" s="103"/>
      <c r="NXV78" s="103"/>
      <c r="NXW78" s="103"/>
      <c r="NXX78" s="103"/>
      <c r="NXY78" s="103"/>
      <c r="NXZ78" s="103"/>
      <c r="NYA78" s="103"/>
      <c r="NYB78" s="103"/>
      <c r="NYC78" s="103"/>
      <c r="NYD78" s="103"/>
      <c r="NYE78" s="103"/>
      <c r="NYF78" s="103"/>
      <c r="NYG78" s="103"/>
      <c r="NYH78" s="103"/>
      <c r="NYI78" s="103"/>
      <c r="NYJ78" s="103"/>
      <c r="NYK78" s="103"/>
      <c r="NYL78" s="103"/>
      <c r="NYM78" s="103"/>
      <c r="NYN78" s="103"/>
      <c r="NYO78" s="103"/>
      <c r="NYP78" s="103"/>
      <c r="NYQ78" s="103"/>
      <c r="NYR78" s="103"/>
      <c r="NYS78" s="103"/>
      <c r="NYT78" s="103"/>
      <c r="NYU78" s="103"/>
      <c r="NYV78" s="103"/>
      <c r="NYW78" s="103"/>
      <c r="NYX78" s="103"/>
      <c r="NYY78" s="103"/>
      <c r="NYZ78" s="103"/>
      <c r="NZA78" s="103"/>
      <c r="NZB78" s="103"/>
      <c r="NZC78" s="103"/>
      <c r="NZD78" s="103"/>
      <c r="NZE78" s="103"/>
      <c r="NZF78" s="103"/>
      <c r="NZG78" s="103"/>
      <c r="NZH78" s="103"/>
      <c r="NZI78" s="103"/>
      <c r="NZJ78" s="103"/>
      <c r="NZK78" s="103"/>
      <c r="NZL78" s="103"/>
      <c r="NZM78" s="103"/>
      <c r="NZN78" s="103"/>
      <c r="NZO78" s="103"/>
      <c r="NZP78" s="103"/>
      <c r="NZQ78" s="103"/>
      <c r="NZR78" s="103"/>
      <c r="NZS78" s="103"/>
      <c r="NZT78" s="103"/>
      <c r="NZU78" s="103"/>
      <c r="NZV78" s="103"/>
      <c r="NZW78" s="103"/>
      <c r="NZX78" s="103"/>
      <c r="NZY78" s="103"/>
      <c r="NZZ78" s="103"/>
      <c r="OAA78" s="103"/>
      <c r="OAB78" s="103"/>
      <c r="OAC78" s="103"/>
      <c r="OAD78" s="103"/>
      <c r="OAE78" s="103"/>
      <c r="OAF78" s="103"/>
      <c r="OAG78" s="103"/>
      <c r="OAH78" s="103"/>
      <c r="OAI78" s="103"/>
      <c r="OAJ78" s="103"/>
      <c r="OAK78" s="103"/>
      <c r="OAL78" s="103"/>
      <c r="OAM78" s="103"/>
      <c r="OAN78" s="103"/>
      <c r="OAO78" s="103"/>
      <c r="OAP78" s="103"/>
      <c r="OAQ78" s="103"/>
      <c r="OAR78" s="103"/>
      <c r="OAS78" s="103"/>
      <c r="OAT78" s="103"/>
      <c r="OAU78" s="103"/>
      <c r="OAV78" s="103"/>
      <c r="OAW78" s="103"/>
      <c r="OAX78" s="103"/>
      <c r="OAY78" s="103"/>
      <c r="OAZ78" s="103"/>
      <c r="OBA78" s="103"/>
      <c r="OBB78" s="103"/>
      <c r="OBC78" s="103"/>
      <c r="OBD78" s="103"/>
      <c r="OBE78" s="103"/>
      <c r="OBF78" s="103"/>
      <c r="OBG78" s="103"/>
      <c r="OBH78" s="103"/>
      <c r="OBI78" s="103"/>
      <c r="OBJ78" s="103"/>
      <c r="OBK78" s="103"/>
      <c r="OBL78" s="103"/>
      <c r="OBM78" s="103"/>
      <c r="OBN78" s="103"/>
      <c r="OBO78" s="103"/>
      <c r="OBP78" s="103"/>
      <c r="OBQ78" s="103"/>
      <c r="OBR78" s="103"/>
      <c r="OBS78" s="103"/>
      <c r="OBT78" s="103"/>
      <c r="OBU78" s="103"/>
      <c r="OBV78" s="103"/>
      <c r="OBW78" s="103"/>
      <c r="OBX78" s="103"/>
      <c r="OBY78" s="103"/>
      <c r="OBZ78" s="103"/>
      <c r="OCA78" s="103"/>
      <c r="OCB78" s="103"/>
      <c r="OCC78" s="103"/>
      <c r="OCD78" s="103"/>
      <c r="OCE78" s="103"/>
      <c r="OCF78" s="103"/>
      <c r="OCG78" s="103"/>
      <c r="OCH78" s="103"/>
      <c r="OCI78" s="103"/>
      <c r="OCJ78" s="103"/>
      <c r="OCK78" s="103"/>
      <c r="OCL78" s="103"/>
      <c r="OCM78" s="103"/>
      <c r="OCN78" s="103"/>
      <c r="OCO78" s="103"/>
      <c r="OCP78" s="103"/>
      <c r="OCQ78" s="103"/>
      <c r="OCR78" s="103"/>
      <c r="OCS78" s="103"/>
      <c r="OCT78" s="103"/>
      <c r="OCU78" s="103"/>
      <c r="OCV78" s="103"/>
      <c r="OCW78" s="103"/>
      <c r="OCX78" s="103"/>
      <c r="OCY78" s="103"/>
      <c r="OCZ78" s="103"/>
      <c r="ODA78" s="103"/>
      <c r="ODB78" s="103"/>
      <c r="ODC78" s="103"/>
      <c r="ODD78" s="103"/>
      <c r="ODE78" s="103"/>
      <c r="ODF78" s="103"/>
      <c r="ODG78" s="103"/>
      <c r="ODH78" s="103"/>
      <c r="ODI78" s="103"/>
      <c r="ODJ78" s="103"/>
      <c r="ODK78" s="103"/>
      <c r="ODL78" s="103"/>
      <c r="ODM78" s="103"/>
      <c r="ODN78" s="103"/>
      <c r="ODO78" s="103"/>
      <c r="ODP78" s="103"/>
      <c r="ODQ78" s="103"/>
      <c r="ODR78" s="103"/>
      <c r="ODS78" s="103"/>
      <c r="ODT78" s="103"/>
      <c r="ODU78" s="103"/>
      <c r="ODV78" s="103"/>
      <c r="ODW78" s="103"/>
      <c r="ODX78" s="103"/>
      <c r="ODY78" s="103"/>
      <c r="ODZ78" s="103"/>
      <c r="OEA78" s="103"/>
      <c r="OEB78" s="103"/>
      <c r="OEC78" s="103"/>
      <c r="OED78" s="103"/>
      <c r="OEE78" s="103"/>
      <c r="OEF78" s="103"/>
      <c r="OEG78" s="103"/>
      <c r="OEH78" s="103"/>
      <c r="OEI78" s="103"/>
      <c r="OEJ78" s="103"/>
      <c r="OEK78" s="103"/>
      <c r="OEL78" s="103"/>
      <c r="OEM78" s="103"/>
      <c r="OEN78" s="103"/>
      <c r="OEO78" s="103"/>
      <c r="OEP78" s="103"/>
      <c r="OEQ78" s="103"/>
      <c r="OER78" s="103"/>
      <c r="OES78" s="103"/>
      <c r="OET78" s="103"/>
      <c r="OEU78" s="103"/>
      <c r="OEV78" s="103"/>
      <c r="OEW78" s="103"/>
      <c r="OEX78" s="103"/>
      <c r="OEY78" s="103"/>
      <c r="OEZ78" s="103"/>
      <c r="OFA78" s="103"/>
      <c r="OFB78" s="103"/>
      <c r="OFC78" s="103"/>
      <c r="OFD78" s="103"/>
      <c r="OFE78" s="103"/>
      <c r="OFF78" s="103"/>
      <c r="OFG78" s="103"/>
      <c r="OFH78" s="103"/>
      <c r="OFI78" s="103"/>
      <c r="OFJ78" s="103"/>
      <c r="OFK78" s="103"/>
      <c r="OFL78" s="103"/>
      <c r="OFM78" s="103"/>
      <c r="OFN78" s="103"/>
      <c r="OFO78" s="103"/>
      <c r="OFP78" s="103"/>
      <c r="OFQ78" s="103"/>
      <c r="OFR78" s="103"/>
      <c r="OFS78" s="103"/>
      <c r="OFT78" s="103"/>
      <c r="OFU78" s="103"/>
      <c r="OFV78" s="103"/>
      <c r="OFW78" s="103"/>
      <c r="OFX78" s="103"/>
      <c r="OFY78" s="103"/>
      <c r="OFZ78" s="103"/>
      <c r="OGA78" s="103"/>
      <c r="OGB78" s="103"/>
      <c r="OGC78" s="103"/>
      <c r="OGD78" s="103"/>
      <c r="OGE78" s="103"/>
      <c r="OGF78" s="103"/>
      <c r="OGG78" s="103"/>
      <c r="OGH78" s="103"/>
      <c r="OGI78" s="103"/>
      <c r="OGJ78" s="103"/>
      <c r="OGK78" s="103"/>
      <c r="OGL78" s="103"/>
      <c r="OGM78" s="103"/>
      <c r="OGN78" s="103"/>
      <c r="OGO78" s="103"/>
      <c r="OGP78" s="103"/>
      <c r="OGQ78" s="103"/>
      <c r="OGR78" s="103"/>
      <c r="OGS78" s="103"/>
      <c r="OGT78" s="103"/>
      <c r="OGU78" s="103"/>
      <c r="OGV78" s="103"/>
      <c r="OGW78" s="103"/>
      <c r="OGX78" s="103"/>
      <c r="OGY78" s="103"/>
      <c r="OGZ78" s="103"/>
      <c r="OHA78" s="103"/>
      <c r="OHB78" s="103"/>
      <c r="OHC78" s="103"/>
      <c r="OHD78" s="103"/>
      <c r="OHE78" s="103"/>
      <c r="OHF78" s="103"/>
      <c r="OHG78" s="103"/>
      <c r="OHH78" s="103"/>
      <c r="OHI78" s="103"/>
      <c r="OHJ78" s="103"/>
      <c r="OHK78" s="103"/>
      <c r="OHL78" s="103"/>
      <c r="OHM78" s="103"/>
      <c r="OHN78" s="103"/>
      <c r="OHO78" s="103"/>
      <c r="OHP78" s="103"/>
      <c r="OHQ78" s="103"/>
      <c r="OHR78" s="103"/>
      <c r="OHS78" s="103"/>
      <c r="OHT78" s="103"/>
      <c r="OHU78" s="103"/>
      <c r="OHV78" s="103"/>
      <c r="OHW78" s="103"/>
      <c r="OHX78" s="103"/>
      <c r="OHY78" s="103"/>
      <c r="OHZ78" s="103"/>
      <c r="OIA78" s="103"/>
      <c r="OIB78" s="103"/>
      <c r="OIC78" s="103"/>
      <c r="OID78" s="103"/>
      <c r="OIE78" s="103"/>
      <c r="OIF78" s="103"/>
      <c r="OIG78" s="103"/>
      <c r="OIH78" s="103"/>
      <c r="OII78" s="103"/>
      <c r="OIJ78" s="103"/>
      <c r="OIK78" s="103"/>
      <c r="OIL78" s="103"/>
      <c r="OIM78" s="103"/>
      <c r="OIN78" s="103"/>
      <c r="OIO78" s="103"/>
      <c r="OIP78" s="103"/>
      <c r="OIQ78" s="103"/>
      <c r="OIR78" s="103"/>
      <c r="OIS78" s="103"/>
      <c r="OIT78" s="103"/>
      <c r="OIU78" s="103"/>
      <c r="OIV78" s="103"/>
      <c r="OIW78" s="103"/>
      <c r="OIX78" s="103"/>
      <c r="OIY78" s="103"/>
      <c r="OIZ78" s="103"/>
      <c r="OJA78" s="103"/>
      <c r="OJB78" s="103"/>
      <c r="OJC78" s="103"/>
      <c r="OJD78" s="103"/>
      <c r="OJE78" s="103"/>
      <c r="OJF78" s="103"/>
      <c r="OJG78" s="103"/>
      <c r="OJH78" s="103"/>
      <c r="OJI78" s="103"/>
      <c r="OJJ78" s="103"/>
      <c r="OJK78" s="103"/>
      <c r="OJL78" s="103"/>
      <c r="OJM78" s="103"/>
      <c r="OJN78" s="103"/>
      <c r="OJO78" s="103"/>
      <c r="OJP78" s="103"/>
      <c r="OJQ78" s="103"/>
      <c r="OJR78" s="103"/>
      <c r="OJS78" s="103"/>
      <c r="OJT78" s="103"/>
      <c r="OJU78" s="103"/>
      <c r="OJV78" s="103"/>
      <c r="OJW78" s="103"/>
      <c r="OJX78" s="103"/>
      <c r="OJY78" s="103"/>
      <c r="OJZ78" s="103"/>
      <c r="OKA78" s="103"/>
      <c r="OKB78" s="103"/>
      <c r="OKC78" s="103"/>
      <c r="OKD78" s="103"/>
      <c r="OKE78" s="103"/>
      <c r="OKF78" s="103"/>
      <c r="OKG78" s="103"/>
      <c r="OKH78" s="103"/>
      <c r="OKI78" s="103"/>
      <c r="OKJ78" s="103"/>
      <c r="OKK78" s="103"/>
      <c r="OKL78" s="103"/>
      <c r="OKM78" s="103"/>
      <c r="OKN78" s="103"/>
      <c r="OKO78" s="103"/>
      <c r="OKP78" s="103"/>
      <c r="OKQ78" s="103"/>
      <c r="OKR78" s="103"/>
      <c r="OKS78" s="103"/>
      <c r="OKT78" s="103"/>
      <c r="OKU78" s="103"/>
      <c r="OKV78" s="103"/>
      <c r="OKW78" s="103"/>
      <c r="OKX78" s="103"/>
      <c r="OKY78" s="103"/>
      <c r="OKZ78" s="103"/>
      <c r="OLA78" s="103"/>
      <c r="OLB78" s="103"/>
      <c r="OLC78" s="103"/>
      <c r="OLD78" s="103"/>
      <c r="OLE78" s="103"/>
      <c r="OLF78" s="103"/>
      <c r="OLG78" s="103"/>
      <c r="OLH78" s="103"/>
      <c r="OLI78" s="103"/>
      <c r="OLJ78" s="103"/>
      <c r="OLK78" s="103"/>
      <c r="OLL78" s="103"/>
      <c r="OLM78" s="103"/>
      <c r="OLN78" s="103"/>
      <c r="OLO78" s="103"/>
      <c r="OLP78" s="103"/>
      <c r="OLQ78" s="103"/>
      <c r="OLR78" s="103"/>
      <c r="OLS78" s="103"/>
      <c r="OLT78" s="103"/>
      <c r="OLU78" s="103"/>
      <c r="OLV78" s="103"/>
      <c r="OLW78" s="103"/>
      <c r="OLX78" s="103"/>
      <c r="OLY78" s="103"/>
      <c r="OLZ78" s="103"/>
      <c r="OMA78" s="103"/>
      <c r="OMB78" s="103"/>
      <c r="OMC78" s="103"/>
      <c r="OMD78" s="103"/>
      <c r="OME78" s="103"/>
      <c r="OMF78" s="103"/>
      <c r="OMG78" s="103"/>
      <c r="OMH78" s="103"/>
      <c r="OMI78" s="103"/>
      <c r="OMJ78" s="103"/>
      <c r="OMK78" s="103"/>
      <c r="OML78" s="103"/>
      <c r="OMM78" s="103"/>
      <c r="OMN78" s="103"/>
      <c r="OMO78" s="103"/>
      <c r="OMP78" s="103"/>
      <c r="OMQ78" s="103"/>
      <c r="OMR78" s="103"/>
      <c r="OMS78" s="103"/>
      <c r="OMT78" s="103"/>
      <c r="OMU78" s="103"/>
      <c r="OMV78" s="103"/>
      <c r="OMW78" s="103"/>
      <c r="OMX78" s="103"/>
      <c r="OMY78" s="103"/>
      <c r="OMZ78" s="103"/>
      <c r="ONA78" s="103"/>
      <c r="ONB78" s="103"/>
      <c r="ONC78" s="103"/>
      <c r="OND78" s="103"/>
      <c r="ONE78" s="103"/>
      <c r="ONF78" s="103"/>
      <c r="ONG78" s="103"/>
      <c r="ONH78" s="103"/>
      <c r="ONI78" s="103"/>
      <c r="ONJ78" s="103"/>
      <c r="ONK78" s="103"/>
      <c r="ONL78" s="103"/>
      <c r="ONM78" s="103"/>
      <c r="ONN78" s="103"/>
      <c r="ONO78" s="103"/>
      <c r="ONP78" s="103"/>
      <c r="ONQ78" s="103"/>
      <c r="ONR78" s="103"/>
      <c r="ONS78" s="103"/>
      <c r="ONT78" s="103"/>
      <c r="ONU78" s="103"/>
      <c r="ONV78" s="103"/>
      <c r="ONW78" s="103"/>
      <c r="ONX78" s="103"/>
      <c r="ONY78" s="103"/>
      <c r="ONZ78" s="103"/>
      <c r="OOA78" s="103"/>
      <c r="OOB78" s="103"/>
      <c r="OOC78" s="103"/>
      <c r="OOD78" s="103"/>
      <c r="OOE78" s="103"/>
      <c r="OOF78" s="103"/>
      <c r="OOG78" s="103"/>
      <c r="OOH78" s="103"/>
      <c r="OOI78" s="103"/>
      <c r="OOJ78" s="103"/>
      <c r="OOK78" s="103"/>
      <c r="OOL78" s="103"/>
      <c r="OOM78" s="103"/>
      <c r="OON78" s="103"/>
      <c r="OOO78" s="103"/>
      <c r="OOP78" s="103"/>
      <c r="OOQ78" s="103"/>
      <c r="OOR78" s="103"/>
      <c r="OOS78" s="103"/>
      <c r="OOT78" s="103"/>
      <c r="OOU78" s="103"/>
      <c r="OOV78" s="103"/>
      <c r="OOW78" s="103"/>
      <c r="OOX78" s="103"/>
      <c r="OOY78" s="103"/>
      <c r="OOZ78" s="103"/>
      <c r="OPA78" s="103"/>
      <c r="OPB78" s="103"/>
      <c r="OPC78" s="103"/>
      <c r="OPD78" s="103"/>
      <c r="OPE78" s="103"/>
      <c r="OPF78" s="103"/>
      <c r="OPG78" s="103"/>
      <c r="OPH78" s="103"/>
      <c r="OPI78" s="103"/>
      <c r="OPJ78" s="103"/>
      <c r="OPK78" s="103"/>
      <c r="OPL78" s="103"/>
      <c r="OPM78" s="103"/>
      <c r="OPN78" s="103"/>
      <c r="OPO78" s="103"/>
      <c r="OPP78" s="103"/>
      <c r="OPQ78" s="103"/>
      <c r="OPR78" s="103"/>
      <c r="OPS78" s="103"/>
      <c r="OPT78" s="103"/>
      <c r="OPU78" s="103"/>
      <c r="OPV78" s="103"/>
      <c r="OPW78" s="103"/>
      <c r="OPX78" s="103"/>
      <c r="OPY78" s="103"/>
      <c r="OPZ78" s="103"/>
      <c r="OQA78" s="103"/>
      <c r="OQB78" s="103"/>
      <c r="OQC78" s="103"/>
      <c r="OQD78" s="103"/>
      <c r="OQE78" s="103"/>
      <c r="OQF78" s="103"/>
      <c r="OQG78" s="103"/>
      <c r="OQH78" s="103"/>
      <c r="OQI78" s="103"/>
      <c r="OQJ78" s="103"/>
      <c r="OQK78" s="103"/>
      <c r="OQL78" s="103"/>
      <c r="OQM78" s="103"/>
      <c r="OQN78" s="103"/>
      <c r="OQO78" s="103"/>
      <c r="OQP78" s="103"/>
      <c r="OQQ78" s="103"/>
      <c r="OQR78" s="103"/>
      <c r="OQS78" s="103"/>
      <c r="OQT78" s="103"/>
      <c r="OQU78" s="103"/>
      <c r="OQV78" s="103"/>
      <c r="OQW78" s="103"/>
      <c r="OQX78" s="103"/>
      <c r="OQY78" s="103"/>
      <c r="OQZ78" s="103"/>
      <c r="ORA78" s="103"/>
      <c r="ORB78" s="103"/>
      <c r="ORC78" s="103"/>
      <c r="ORD78" s="103"/>
      <c r="ORE78" s="103"/>
      <c r="ORF78" s="103"/>
      <c r="ORG78" s="103"/>
      <c r="ORH78" s="103"/>
      <c r="ORI78" s="103"/>
      <c r="ORJ78" s="103"/>
      <c r="ORK78" s="103"/>
      <c r="ORL78" s="103"/>
      <c r="ORM78" s="103"/>
      <c r="ORN78" s="103"/>
      <c r="ORO78" s="103"/>
      <c r="ORP78" s="103"/>
      <c r="ORQ78" s="103"/>
      <c r="ORR78" s="103"/>
      <c r="ORS78" s="103"/>
      <c r="ORT78" s="103"/>
      <c r="ORU78" s="103"/>
      <c r="ORV78" s="103"/>
      <c r="ORW78" s="103"/>
      <c r="ORX78" s="103"/>
      <c r="ORY78" s="103"/>
      <c r="ORZ78" s="103"/>
      <c r="OSA78" s="103"/>
      <c r="OSB78" s="103"/>
      <c r="OSC78" s="103"/>
      <c r="OSD78" s="103"/>
      <c r="OSE78" s="103"/>
      <c r="OSF78" s="103"/>
      <c r="OSG78" s="103"/>
      <c r="OSH78" s="103"/>
      <c r="OSI78" s="103"/>
      <c r="OSJ78" s="103"/>
      <c r="OSK78" s="103"/>
      <c r="OSL78" s="103"/>
      <c r="OSM78" s="103"/>
      <c r="OSN78" s="103"/>
      <c r="OSO78" s="103"/>
      <c r="OSP78" s="103"/>
      <c r="OSQ78" s="103"/>
      <c r="OSR78" s="103"/>
      <c r="OSS78" s="103"/>
      <c r="OST78" s="103"/>
      <c r="OSU78" s="103"/>
      <c r="OSV78" s="103"/>
      <c r="OSW78" s="103"/>
      <c r="OSX78" s="103"/>
      <c r="OSY78" s="103"/>
      <c r="OSZ78" s="103"/>
      <c r="OTA78" s="103"/>
      <c r="OTB78" s="103"/>
      <c r="OTC78" s="103"/>
      <c r="OTD78" s="103"/>
      <c r="OTE78" s="103"/>
      <c r="OTF78" s="103"/>
      <c r="OTG78" s="103"/>
      <c r="OTH78" s="103"/>
      <c r="OTI78" s="103"/>
      <c r="OTJ78" s="103"/>
      <c r="OTK78" s="103"/>
      <c r="OTL78" s="103"/>
      <c r="OTM78" s="103"/>
      <c r="OTN78" s="103"/>
      <c r="OTO78" s="103"/>
      <c r="OTP78" s="103"/>
      <c r="OTQ78" s="103"/>
      <c r="OTR78" s="103"/>
      <c r="OTS78" s="103"/>
      <c r="OTT78" s="103"/>
      <c r="OTU78" s="103"/>
      <c r="OTV78" s="103"/>
      <c r="OTW78" s="103"/>
      <c r="OTX78" s="103"/>
      <c r="OTY78" s="103"/>
      <c r="OTZ78" s="103"/>
      <c r="OUA78" s="103"/>
      <c r="OUB78" s="103"/>
      <c r="OUC78" s="103"/>
      <c r="OUD78" s="103"/>
      <c r="OUE78" s="103"/>
      <c r="OUF78" s="103"/>
      <c r="OUG78" s="103"/>
      <c r="OUH78" s="103"/>
      <c r="OUI78" s="103"/>
      <c r="OUJ78" s="103"/>
      <c r="OUK78" s="103"/>
      <c r="OUL78" s="103"/>
      <c r="OUM78" s="103"/>
      <c r="OUN78" s="103"/>
      <c r="OUO78" s="103"/>
      <c r="OUP78" s="103"/>
      <c r="OUQ78" s="103"/>
      <c r="OUR78" s="103"/>
      <c r="OUS78" s="103"/>
      <c r="OUT78" s="103"/>
      <c r="OUU78" s="103"/>
      <c r="OUV78" s="103"/>
      <c r="OUW78" s="103"/>
      <c r="OUX78" s="103"/>
      <c r="OUY78" s="103"/>
      <c r="OUZ78" s="103"/>
      <c r="OVA78" s="103"/>
      <c r="OVB78" s="103"/>
      <c r="OVC78" s="103"/>
      <c r="OVD78" s="103"/>
      <c r="OVE78" s="103"/>
      <c r="OVF78" s="103"/>
      <c r="OVG78" s="103"/>
      <c r="OVH78" s="103"/>
      <c r="OVI78" s="103"/>
      <c r="OVJ78" s="103"/>
      <c r="OVK78" s="103"/>
      <c r="OVL78" s="103"/>
      <c r="OVM78" s="103"/>
      <c r="OVN78" s="103"/>
      <c r="OVO78" s="103"/>
      <c r="OVP78" s="103"/>
      <c r="OVQ78" s="103"/>
      <c r="OVR78" s="103"/>
      <c r="OVS78" s="103"/>
      <c r="OVT78" s="103"/>
      <c r="OVU78" s="103"/>
      <c r="OVV78" s="103"/>
      <c r="OVW78" s="103"/>
      <c r="OVX78" s="103"/>
      <c r="OVY78" s="103"/>
      <c r="OVZ78" s="103"/>
      <c r="OWA78" s="103"/>
      <c r="OWB78" s="103"/>
      <c r="OWC78" s="103"/>
      <c r="OWD78" s="103"/>
      <c r="OWE78" s="103"/>
      <c r="OWF78" s="103"/>
      <c r="OWG78" s="103"/>
      <c r="OWH78" s="103"/>
      <c r="OWI78" s="103"/>
      <c r="OWJ78" s="103"/>
      <c r="OWK78" s="103"/>
      <c r="OWL78" s="103"/>
      <c r="OWM78" s="103"/>
      <c r="OWN78" s="103"/>
      <c r="OWO78" s="103"/>
      <c r="OWP78" s="103"/>
      <c r="OWQ78" s="103"/>
      <c r="OWR78" s="103"/>
      <c r="OWS78" s="103"/>
      <c r="OWT78" s="103"/>
      <c r="OWU78" s="103"/>
      <c r="OWV78" s="103"/>
      <c r="OWW78" s="103"/>
      <c r="OWX78" s="103"/>
      <c r="OWY78" s="103"/>
      <c r="OWZ78" s="103"/>
      <c r="OXA78" s="103"/>
      <c r="OXB78" s="103"/>
      <c r="OXC78" s="103"/>
      <c r="OXD78" s="103"/>
      <c r="OXE78" s="103"/>
      <c r="OXF78" s="103"/>
      <c r="OXG78" s="103"/>
      <c r="OXH78" s="103"/>
      <c r="OXI78" s="103"/>
      <c r="OXJ78" s="103"/>
      <c r="OXK78" s="103"/>
      <c r="OXL78" s="103"/>
      <c r="OXM78" s="103"/>
      <c r="OXN78" s="103"/>
      <c r="OXO78" s="103"/>
      <c r="OXP78" s="103"/>
      <c r="OXQ78" s="103"/>
      <c r="OXR78" s="103"/>
      <c r="OXS78" s="103"/>
      <c r="OXT78" s="103"/>
      <c r="OXU78" s="103"/>
      <c r="OXV78" s="103"/>
      <c r="OXW78" s="103"/>
      <c r="OXX78" s="103"/>
      <c r="OXY78" s="103"/>
      <c r="OXZ78" s="103"/>
      <c r="OYA78" s="103"/>
      <c r="OYB78" s="103"/>
      <c r="OYC78" s="103"/>
      <c r="OYD78" s="103"/>
      <c r="OYE78" s="103"/>
      <c r="OYF78" s="103"/>
      <c r="OYG78" s="103"/>
      <c r="OYH78" s="103"/>
      <c r="OYI78" s="103"/>
      <c r="OYJ78" s="103"/>
      <c r="OYK78" s="103"/>
      <c r="OYL78" s="103"/>
      <c r="OYM78" s="103"/>
      <c r="OYN78" s="103"/>
      <c r="OYO78" s="103"/>
      <c r="OYP78" s="103"/>
      <c r="OYQ78" s="103"/>
      <c r="OYR78" s="103"/>
      <c r="OYS78" s="103"/>
      <c r="OYT78" s="103"/>
      <c r="OYU78" s="103"/>
      <c r="OYV78" s="103"/>
      <c r="OYW78" s="103"/>
      <c r="OYX78" s="103"/>
      <c r="OYY78" s="103"/>
      <c r="OYZ78" s="103"/>
      <c r="OZA78" s="103"/>
      <c r="OZB78" s="103"/>
      <c r="OZC78" s="103"/>
      <c r="OZD78" s="103"/>
      <c r="OZE78" s="103"/>
      <c r="OZF78" s="103"/>
      <c r="OZG78" s="103"/>
      <c r="OZH78" s="103"/>
      <c r="OZI78" s="103"/>
      <c r="OZJ78" s="103"/>
      <c r="OZK78" s="103"/>
      <c r="OZL78" s="103"/>
      <c r="OZM78" s="103"/>
      <c r="OZN78" s="103"/>
      <c r="OZO78" s="103"/>
      <c r="OZP78" s="103"/>
      <c r="OZQ78" s="103"/>
      <c r="OZR78" s="103"/>
      <c r="OZS78" s="103"/>
      <c r="OZT78" s="103"/>
      <c r="OZU78" s="103"/>
      <c r="OZV78" s="103"/>
      <c r="OZW78" s="103"/>
      <c r="OZX78" s="103"/>
      <c r="OZY78" s="103"/>
      <c r="OZZ78" s="103"/>
      <c r="PAA78" s="103"/>
      <c r="PAB78" s="103"/>
      <c r="PAC78" s="103"/>
      <c r="PAD78" s="103"/>
      <c r="PAE78" s="103"/>
      <c r="PAF78" s="103"/>
      <c r="PAG78" s="103"/>
      <c r="PAH78" s="103"/>
      <c r="PAI78" s="103"/>
      <c r="PAJ78" s="103"/>
      <c r="PAK78" s="103"/>
      <c r="PAL78" s="103"/>
      <c r="PAM78" s="103"/>
      <c r="PAN78" s="103"/>
      <c r="PAO78" s="103"/>
      <c r="PAP78" s="103"/>
      <c r="PAQ78" s="103"/>
      <c r="PAR78" s="103"/>
      <c r="PAS78" s="103"/>
      <c r="PAT78" s="103"/>
      <c r="PAU78" s="103"/>
      <c r="PAV78" s="103"/>
      <c r="PAW78" s="103"/>
      <c r="PAX78" s="103"/>
      <c r="PAY78" s="103"/>
      <c r="PAZ78" s="103"/>
      <c r="PBA78" s="103"/>
      <c r="PBB78" s="103"/>
      <c r="PBC78" s="103"/>
      <c r="PBD78" s="103"/>
      <c r="PBE78" s="103"/>
      <c r="PBF78" s="103"/>
      <c r="PBG78" s="103"/>
      <c r="PBH78" s="103"/>
      <c r="PBI78" s="103"/>
      <c r="PBJ78" s="103"/>
      <c r="PBK78" s="103"/>
      <c r="PBL78" s="103"/>
      <c r="PBM78" s="103"/>
      <c r="PBN78" s="103"/>
      <c r="PBO78" s="103"/>
      <c r="PBP78" s="103"/>
      <c r="PBQ78" s="103"/>
      <c r="PBR78" s="103"/>
      <c r="PBS78" s="103"/>
      <c r="PBT78" s="103"/>
      <c r="PBU78" s="103"/>
      <c r="PBV78" s="103"/>
      <c r="PBW78" s="103"/>
      <c r="PBX78" s="103"/>
      <c r="PBY78" s="103"/>
      <c r="PBZ78" s="103"/>
      <c r="PCA78" s="103"/>
      <c r="PCB78" s="103"/>
      <c r="PCC78" s="103"/>
      <c r="PCD78" s="103"/>
      <c r="PCE78" s="103"/>
      <c r="PCF78" s="103"/>
      <c r="PCG78" s="103"/>
      <c r="PCH78" s="103"/>
      <c r="PCI78" s="103"/>
      <c r="PCJ78" s="103"/>
      <c r="PCK78" s="103"/>
      <c r="PCL78" s="103"/>
      <c r="PCM78" s="103"/>
      <c r="PCN78" s="103"/>
      <c r="PCO78" s="103"/>
      <c r="PCP78" s="103"/>
      <c r="PCQ78" s="103"/>
      <c r="PCR78" s="103"/>
      <c r="PCS78" s="103"/>
      <c r="PCT78" s="103"/>
      <c r="PCU78" s="103"/>
      <c r="PCV78" s="103"/>
      <c r="PCW78" s="103"/>
      <c r="PCX78" s="103"/>
      <c r="PCY78" s="103"/>
      <c r="PCZ78" s="103"/>
      <c r="PDA78" s="103"/>
      <c r="PDB78" s="103"/>
      <c r="PDC78" s="103"/>
      <c r="PDD78" s="103"/>
      <c r="PDE78" s="103"/>
      <c r="PDF78" s="103"/>
      <c r="PDG78" s="103"/>
      <c r="PDH78" s="103"/>
      <c r="PDI78" s="103"/>
      <c r="PDJ78" s="103"/>
      <c r="PDK78" s="103"/>
      <c r="PDL78" s="103"/>
      <c r="PDM78" s="103"/>
      <c r="PDN78" s="103"/>
      <c r="PDO78" s="103"/>
      <c r="PDP78" s="103"/>
      <c r="PDQ78" s="103"/>
      <c r="PDR78" s="103"/>
      <c r="PDS78" s="103"/>
      <c r="PDT78" s="103"/>
      <c r="PDU78" s="103"/>
      <c r="PDV78" s="103"/>
      <c r="PDW78" s="103"/>
      <c r="PDX78" s="103"/>
      <c r="PDY78" s="103"/>
      <c r="PDZ78" s="103"/>
      <c r="PEA78" s="103"/>
      <c r="PEB78" s="103"/>
      <c r="PEC78" s="103"/>
      <c r="PED78" s="103"/>
      <c r="PEE78" s="103"/>
      <c r="PEF78" s="103"/>
      <c r="PEG78" s="103"/>
      <c r="PEH78" s="103"/>
      <c r="PEI78" s="103"/>
      <c r="PEJ78" s="103"/>
      <c r="PEK78" s="103"/>
      <c r="PEL78" s="103"/>
      <c r="PEM78" s="103"/>
      <c r="PEN78" s="103"/>
      <c r="PEO78" s="103"/>
      <c r="PEP78" s="103"/>
      <c r="PEQ78" s="103"/>
      <c r="PER78" s="103"/>
      <c r="PES78" s="103"/>
      <c r="PET78" s="103"/>
      <c r="PEU78" s="103"/>
      <c r="PEV78" s="103"/>
      <c r="PEW78" s="103"/>
      <c r="PEX78" s="103"/>
      <c r="PEY78" s="103"/>
      <c r="PEZ78" s="103"/>
      <c r="PFA78" s="103"/>
      <c r="PFB78" s="103"/>
      <c r="PFC78" s="103"/>
      <c r="PFD78" s="103"/>
      <c r="PFE78" s="103"/>
      <c r="PFF78" s="103"/>
      <c r="PFG78" s="103"/>
      <c r="PFH78" s="103"/>
      <c r="PFI78" s="103"/>
      <c r="PFJ78" s="103"/>
      <c r="PFK78" s="103"/>
      <c r="PFL78" s="103"/>
      <c r="PFM78" s="103"/>
      <c r="PFN78" s="103"/>
      <c r="PFO78" s="103"/>
      <c r="PFP78" s="103"/>
      <c r="PFQ78" s="103"/>
      <c r="PFR78" s="103"/>
      <c r="PFS78" s="103"/>
      <c r="PFT78" s="103"/>
      <c r="PFU78" s="103"/>
      <c r="PFV78" s="103"/>
      <c r="PFW78" s="103"/>
      <c r="PFX78" s="103"/>
      <c r="PFY78" s="103"/>
      <c r="PFZ78" s="103"/>
      <c r="PGA78" s="103"/>
      <c r="PGB78" s="103"/>
      <c r="PGC78" s="103"/>
      <c r="PGD78" s="103"/>
      <c r="PGE78" s="103"/>
      <c r="PGF78" s="103"/>
      <c r="PGG78" s="103"/>
      <c r="PGH78" s="103"/>
      <c r="PGI78" s="103"/>
      <c r="PGJ78" s="103"/>
      <c r="PGK78" s="103"/>
      <c r="PGL78" s="103"/>
      <c r="PGM78" s="103"/>
      <c r="PGN78" s="103"/>
      <c r="PGO78" s="103"/>
      <c r="PGP78" s="103"/>
      <c r="PGQ78" s="103"/>
      <c r="PGR78" s="103"/>
      <c r="PGS78" s="103"/>
      <c r="PGT78" s="103"/>
      <c r="PGU78" s="103"/>
      <c r="PGV78" s="103"/>
      <c r="PGW78" s="103"/>
      <c r="PGX78" s="103"/>
      <c r="PGY78" s="103"/>
      <c r="PGZ78" s="103"/>
      <c r="PHA78" s="103"/>
      <c r="PHB78" s="103"/>
      <c r="PHC78" s="103"/>
      <c r="PHD78" s="103"/>
      <c r="PHE78" s="103"/>
      <c r="PHF78" s="103"/>
      <c r="PHG78" s="103"/>
      <c r="PHH78" s="103"/>
      <c r="PHI78" s="103"/>
      <c r="PHJ78" s="103"/>
      <c r="PHK78" s="103"/>
      <c r="PHL78" s="103"/>
      <c r="PHM78" s="103"/>
      <c r="PHN78" s="103"/>
      <c r="PHO78" s="103"/>
      <c r="PHP78" s="103"/>
      <c r="PHQ78" s="103"/>
      <c r="PHR78" s="103"/>
      <c r="PHS78" s="103"/>
      <c r="PHT78" s="103"/>
      <c r="PHU78" s="103"/>
      <c r="PHV78" s="103"/>
      <c r="PHW78" s="103"/>
      <c r="PHX78" s="103"/>
      <c r="PHY78" s="103"/>
      <c r="PHZ78" s="103"/>
      <c r="PIA78" s="103"/>
      <c r="PIB78" s="103"/>
      <c r="PIC78" s="103"/>
      <c r="PID78" s="103"/>
      <c r="PIE78" s="103"/>
      <c r="PIF78" s="103"/>
      <c r="PIG78" s="103"/>
      <c r="PIH78" s="103"/>
      <c r="PII78" s="103"/>
      <c r="PIJ78" s="103"/>
      <c r="PIK78" s="103"/>
      <c r="PIL78" s="103"/>
      <c r="PIM78" s="103"/>
      <c r="PIN78" s="103"/>
      <c r="PIO78" s="103"/>
      <c r="PIP78" s="103"/>
      <c r="PIQ78" s="103"/>
      <c r="PIR78" s="103"/>
      <c r="PIS78" s="103"/>
      <c r="PIT78" s="103"/>
      <c r="PIU78" s="103"/>
      <c r="PIV78" s="103"/>
      <c r="PIW78" s="103"/>
      <c r="PIX78" s="103"/>
      <c r="PIY78" s="103"/>
      <c r="PIZ78" s="103"/>
      <c r="PJA78" s="103"/>
      <c r="PJB78" s="103"/>
      <c r="PJC78" s="103"/>
      <c r="PJD78" s="103"/>
      <c r="PJE78" s="103"/>
      <c r="PJF78" s="103"/>
      <c r="PJG78" s="103"/>
      <c r="PJH78" s="103"/>
      <c r="PJI78" s="103"/>
      <c r="PJJ78" s="103"/>
      <c r="PJK78" s="103"/>
      <c r="PJL78" s="103"/>
      <c r="PJM78" s="103"/>
      <c r="PJN78" s="103"/>
      <c r="PJO78" s="103"/>
      <c r="PJP78" s="103"/>
      <c r="PJQ78" s="103"/>
      <c r="PJR78" s="103"/>
      <c r="PJS78" s="103"/>
      <c r="PJT78" s="103"/>
      <c r="PJU78" s="103"/>
      <c r="PJV78" s="103"/>
      <c r="PJW78" s="103"/>
      <c r="PJX78" s="103"/>
      <c r="PJY78" s="103"/>
      <c r="PJZ78" s="103"/>
      <c r="PKA78" s="103"/>
      <c r="PKB78" s="103"/>
      <c r="PKC78" s="103"/>
      <c r="PKD78" s="103"/>
      <c r="PKE78" s="103"/>
      <c r="PKF78" s="103"/>
      <c r="PKG78" s="103"/>
      <c r="PKH78" s="103"/>
      <c r="PKI78" s="103"/>
      <c r="PKJ78" s="103"/>
      <c r="PKK78" s="103"/>
      <c r="PKL78" s="103"/>
      <c r="PKM78" s="103"/>
      <c r="PKN78" s="103"/>
      <c r="PKO78" s="103"/>
      <c r="PKP78" s="103"/>
      <c r="PKQ78" s="103"/>
      <c r="PKR78" s="103"/>
      <c r="PKS78" s="103"/>
      <c r="PKT78" s="103"/>
      <c r="PKU78" s="103"/>
      <c r="PKV78" s="103"/>
      <c r="PKW78" s="103"/>
      <c r="PKX78" s="103"/>
      <c r="PKY78" s="103"/>
      <c r="PKZ78" s="103"/>
      <c r="PLA78" s="103"/>
      <c r="PLB78" s="103"/>
      <c r="PLC78" s="103"/>
      <c r="PLD78" s="103"/>
      <c r="PLE78" s="103"/>
      <c r="PLF78" s="103"/>
      <c r="PLG78" s="103"/>
      <c r="PLH78" s="103"/>
      <c r="PLI78" s="103"/>
      <c r="PLJ78" s="103"/>
      <c r="PLK78" s="103"/>
      <c r="PLL78" s="103"/>
      <c r="PLM78" s="103"/>
      <c r="PLN78" s="103"/>
      <c r="PLO78" s="103"/>
      <c r="PLP78" s="103"/>
      <c r="PLQ78" s="103"/>
      <c r="PLR78" s="103"/>
      <c r="PLS78" s="103"/>
      <c r="PLT78" s="103"/>
      <c r="PLU78" s="103"/>
      <c r="PLV78" s="103"/>
      <c r="PLW78" s="103"/>
      <c r="PLX78" s="103"/>
      <c r="PLY78" s="103"/>
      <c r="PLZ78" s="103"/>
      <c r="PMA78" s="103"/>
      <c r="PMB78" s="103"/>
      <c r="PMC78" s="103"/>
      <c r="PMD78" s="103"/>
      <c r="PME78" s="103"/>
      <c r="PMF78" s="103"/>
      <c r="PMG78" s="103"/>
      <c r="PMH78" s="103"/>
      <c r="PMI78" s="103"/>
      <c r="PMJ78" s="103"/>
      <c r="PMK78" s="103"/>
      <c r="PML78" s="103"/>
      <c r="PMM78" s="103"/>
      <c r="PMN78" s="103"/>
      <c r="PMO78" s="103"/>
      <c r="PMP78" s="103"/>
      <c r="PMQ78" s="103"/>
      <c r="PMR78" s="103"/>
      <c r="PMS78" s="103"/>
      <c r="PMT78" s="103"/>
      <c r="PMU78" s="103"/>
      <c r="PMV78" s="103"/>
      <c r="PMW78" s="103"/>
      <c r="PMX78" s="103"/>
      <c r="PMY78" s="103"/>
      <c r="PMZ78" s="103"/>
      <c r="PNA78" s="103"/>
      <c r="PNB78" s="103"/>
      <c r="PNC78" s="103"/>
      <c r="PND78" s="103"/>
      <c r="PNE78" s="103"/>
      <c r="PNF78" s="103"/>
      <c r="PNG78" s="103"/>
      <c r="PNH78" s="103"/>
      <c r="PNI78" s="103"/>
      <c r="PNJ78" s="103"/>
      <c r="PNK78" s="103"/>
      <c r="PNL78" s="103"/>
      <c r="PNM78" s="103"/>
      <c r="PNN78" s="103"/>
      <c r="PNO78" s="103"/>
      <c r="PNP78" s="103"/>
      <c r="PNQ78" s="103"/>
      <c r="PNR78" s="103"/>
      <c r="PNS78" s="103"/>
      <c r="PNT78" s="103"/>
      <c r="PNU78" s="103"/>
      <c r="PNV78" s="103"/>
      <c r="PNW78" s="103"/>
      <c r="PNX78" s="103"/>
      <c r="PNY78" s="103"/>
      <c r="PNZ78" s="103"/>
      <c r="POA78" s="103"/>
      <c r="POB78" s="103"/>
      <c r="POC78" s="103"/>
      <c r="POD78" s="103"/>
      <c r="POE78" s="103"/>
      <c r="POF78" s="103"/>
      <c r="POG78" s="103"/>
      <c r="POH78" s="103"/>
      <c r="POI78" s="103"/>
      <c r="POJ78" s="103"/>
      <c r="POK78" s="103"/>
      <c r="POL78" s="103"/>
      <c r="POM78" s="103"/>
      <c r="PON78" s="103"/>
      <c r="POO78" s="103"/>
      <c r="POP78" s="103"/>
      <c r="POQ78" s="103"/>
      <c r="POR78" s="103"/>
      <c r="POS78" s="103"/>
      <c r="POT78" s="103"/>
      <c r="POU78" s="103"/>
      <c r="POV78" s="103"/>
      <c r="POW78" s="103"/>
      <c r="POX78" s="103"/>
      <c r="POY78" s="103"/>
      <c r="POZ78" s="103"/>
      <c r="PPA78" s="103"/>
      <c r="PPB78" s="103"/>
      <c r="PPC78" s="103"/>
      <c r="PPD78" s="103"/>
      <c r="PPE78" s="103"/>
      <c r="PPF78" s="103"/>
      <c r="PPG78" s="103"/>
      <c r="PPH78" s="103"/>
      <c r="PPI78" s="103"/>
      <c r="PPJ78" s="103"/>
      <c r="PPK78" s="103"/>
      <c r="PPL78" s="103"/>
      <c r="PPM78" s="103"/>
      <c r="PPN78" s="103"/>
      <c r="PPO78" s="103"/>
      <c r="PPP78" s="103"/>
      <c r="PPQ78" s="103"/>
      <c r="PPR78" s="103"/>
      <c r="PPS78" s="103"/>
      <c r="PPT78" s="103"/>
      <c r="PPU78" s="103"/>
      <c r="PPV78" s="103"/>
      <c r="PPW78" s="103"/>
      <c r="PPX78" s="103"/>
      <c r="PPY78" s="103"/>
      <c r="PPZ78" s="103"/>
      <c r="PQA78" s="103"/>
      <c r="PQB78" s="103"/>
      <c r="PQC78" s="103"/>
      <c r="PQD78" s="103"/>
      <c r="PQE78" s="103"/>
      <c r="PQF78" s="103"/>
      <c r="PQG78" s="103"/>
      <c r="PQH78" s="103"/>
      <c r="PQI78" s="103"/>
      <c r="PQJ78" s="103"/>
      <c r="PQK78" s="103"/>
      <c r="PQL78" s="103"/>
      <c r="PQM78" s="103"/>
      <c r="PQN78" s="103"/>
      <c r="PQO78" s="103"/>
      <c r="PQP78" s="103"/>
      <c r="PQQ78" s="103"/>
      <c r="PQR78" s="103"/>
      <c r="PQS78" s="103"/>
      <c r="PQT78" s="103"/>
      <c r="PQU78" s="103"/>
      <c r="PQV78" s="103"/>
      <c r="PQW78" s="103"/>
      <c r="PQX78" s="103"/>
      <c r="PQY78" s="103"/>
      <c r="PQZ78" s="103"/>
      <c r="PRA78" s="103"/>
      <c r="PRB78" s="103"/>
      <c r="PRC78" s="103"/>
      <c r="PRD78" s="103"/>
      <c r="PRE78" s="103"/>
      <c r="PRF78" s="103"/>
      <c r="PRG78" s="103"/>
      <c r="PRH78" s="103"/>
      <c r="PRI78" s="103"/>
      <c r="PRJ78" s="103"/>
      <c r="PRK78" s="103"/>
      <c r="PRL78" s="103"/>
      <c r="PRM78" s="103"/>
      <c r="PRN78" s="103"/>
      <c r="PRO78" s="103"/>
      <c r="PRP78" s="103"/>
      <c r="PRQ78" s="103"/>
      <c r="PRR78" s="103"/>
      <c r="PRS78" s="103"/>
      <c r="PRT78" s="103"/>
      <c r="PRU78" s="103"/>
      <c r="PRV78" s="103"/>
      <c r="PRW78" s="103"/>
      <c r="PRX78" s="103"/>
      <c r="PRY78" s="103"/>
      <c r="PRZ78" s="103"/>
      <c r="PSA78" s="103"/>
      <c r="PSB78" s="103"/>
      <c r="PSC78" s="103"/>
      <c r="PSD78" s="103"/>
      <c r="PSE78" s="103"/>
      <c r="PSF78" s="103"/>
      <c r="PSG78" s="103"/>
      <c r="PSH78" s="103"/>
      <c r="PSI78" s="103"/>
      <c r="PSJ78" s="103"/>
      <c r="PSK78" s="103"/>
      <c r="PSL78" s="103"/>
      <c r="PSM78" s="103"/>
      <c r="PSN78" s="103"/>
      <c r="PSO78" s="103"/>
      <c r="PSP78" s="103"/>
      <c r="PSQ78" s="103"/>
      <c r="PSR78" s="103"/>
      <c r="PSS78" s="103"/>
      <c r="PST78" s="103"/>
      <c r="PSU78" s="103"/>
      <c r="PSV78" s="103"/>
      <c r="PSW78" s="103"/>
      <c r="PSX78" s="103"/>
      <c r="PSY78" s="103"/>
      <c r="PSZ78" s="103"/>
      <c r="PTA78" s="103"/>
      <c r="PTB78" s="103"/>
      <c r="PTC78" s="103"/>
      <c r="PTD78" s="103"/>
      <c r="PTE78" s="103"/>
      <c r="PTF78" s="103"/>
      <c r="PTG78" s="103"/>
      <c r="PTH78" s="103"/>
      <c r="PTI78" s="103"/>
      <c r="PTJ78" s="103"/>
      <c r="PTK78" s="103"/>
      <c r="PTL78" s="103"/>
      <c r="PTM78" s="103"/>
      <c r="PTN78" s="103"/>
      <c r="PTO78" s="103"/>
      <c r="PTP78" s="103"/>
      <c r="PTQ78" s="103"/>
      <c r="PTR78" s="103"/>
      <c r="PTS78" s="103"/>
      <c r="PTT78" s="103"/>
      <c r="PTU78" s="103"/>
      <c r="PTV78" s="103"/>
      <c r="PTW78" s="103"/>
      <c r="PTX78" s="103"/>
      <c r="PTY78" s="103"/>
      <c r="PTZ78" s="103"/>
      <c r="PUA78" s="103"/>
      <c r="PUB78" s="103"/>
      <c r="PUC78" s="103"/>
      <c r="PUD78" s="103"/>
      <c r="PUE78" s="103"/>
      <c r="PUF78" s="103"/>
      <c r="PUG78" s="103"/>
      <c r="PUH78" s="103"/>
      <c r="PUI78" s="103"/>
      <c r="PUJ78" s="103"/>
      <c r="PUK78" s="103"/>
      <c r="PUL78" s="103"/>
      <c r="PUM78" s="103"/>
      <c r="PUN78" s="103"/>
      <c r="PUO78" s="103"/>
      <c r="PUP78" s="103"/>
      <c r="PUQ78" s="103"/>
      <c r="PUR78" s="103"/>
      <c r="PUS78" s="103"/>
      <c r="PUT78" s="103"/>
      <c r="PUU78" s="103"/>
      <c r="PUV78" s="103"/>
      <c r="PUW78" s="103"/>
      <c r="PUX78" s="103"/>
      <c r="PUY78" s="103"/>
      <c r="PUZ78" s="103"/>
      <c r="PVA78" s="103"/>
      <c r="PVB78" s="103"/>
      <c r="PVC78" s="103"/>
      <c r="PVD78" s="103"/>
      <c r="PVE78" s="103"/>
      <c r="PVF78" s="103"/>
      <c r="PVG78" s="103"/>
      <c r="PVH78" s="103"/>
      <c r="PVI78" s="103"/>
      <c r="PVJ78" s="103"/>
      <c r="PVK78" s="103"/>
      <c r="PVL78" s="103"/>
      <c r="PVM78" s="103"/>
      <c r="PVN78" s="103"/>
      <c r="PVO78" s="103"/>
      <c r="PVP78" s="103"/>
      <c r="PVQ78" s="103"/>
      <c r="PVR78" s="103"/>
      <c r="PVS78" s="103"/>
      <c r="PVT78" s="103"/>
      <c r="PVU78" s="103"/>
      <c r="PVV78" s="103"/>
      <c r="PVW78" s="103"/>
      <c r="PVX78" s="103"/>
      <c r="PVY78" s="103"/>
      <c r="PVZ78" s="103"/>
      <c r="PWA78" s="103"/>
      <c r="PWB78" s="103"/>
      <c r="PWC78" s="103"/>
      <c r="PWD78" s="103"/>
      <c r="PWE78" s="103"/>
      <c r="PWF78" s="103"/>
      <c r="PWG78" s="103"/>
      <c r="PWH78" s="103"/>
      <c r="PWI78" s="103"/>
      <c r="PWJ78" s="103"/>
      <c r="PWK78" s="103"/>
      <c r="PWL78" s="103"/>
      <c r="PWM78" s="103"/>
      <c r="PWN78" s="103"/>
      <c r="PWO78" s="103"/>
      <c r="PWP78" s="103"/>
      <c r="PWQ78" s="103"/>
      <c r="PWR78" s="103"/>
      <c r="PWS78" s="103"/>
      <c r="PWT78" s="103"/>
      <c r="PWU78" s="103"/>
      <c r="PWV78" s="103"/>
      <c r="PWW78" s="103"/>
      <c r="PWX78" s="103"/>
      <c r="PWY78" s="103"/>
      <c r="PWZ78" s="103"/>
      <c r="PXA78" s="103"/>
      <c r="PXB78" s="103"/>
      <c r="PXC78" s="103"/>
      <c r="PXD78" s="103"/>
      <c r="PXE78" s="103"/>
      <c r="PXF78" s="103"/>
      <c r="PXG78" s="103"/>
      <c r="PXH78" s="103"/>
      <c r="PXI78" s="103"/>
      <c r="PXJ78" s="103"/>
      <c r="PXK78" s="103"/>
      <c r="PXL78" s="103"/>
      <c r="PXM78" s="103"/>
      <c r="PXN78" s="103"/>
      <c r="PXO78" s="103"/>
      <c r="PXP78" s="103"/>
      <c r="PXQ78" s="103"/>
      <c r="PXR78" s="103"/>
      <c r="PXS78" s="103"/>
      <c r="PXT78" s="103"/>
      <c r="PXU78" s="103"/>
      <c r="PXV78" s="103"/>
      <c r="PXW78" s="103"/>
      <c r="PXX78" s="103"/>
      <c r="PXY78" s="103"/>
      <c r="PXZ78" s="103"/>
      <c r="PYA78" s="103"/>
      <c r="PYB78" s="103"/>
      <c r="PYC78" s="103"/>
      <c r="PYD78" s="103"/>
      <c r="PYE78" s="103"/>
      <c r="PYF78" s="103"/>
      <c r="PYG78" s="103"/>
      <c r="PYH78" s="103"/>
      <c r="PYI78" s="103"/>
      <c r="PYJ78" s="103"/>
      <c r="PYK78" s="103"/>
      <c r="PYL78" s="103"/>
      <c r="PYM78" s="103"/>
      <c r="PYN78" s="103"/>
      <c r="PYO78" s="103"/>
      <c r="PYP78" s="103"/>
      <c r="PYQ78" s="103"/>
      <c r="PYR78" s="103"/>
      <c r="PYS78" s="103"/>
      <c r="PYT78" s="103"/>
      <c r="PYU78" s="103"/>
      <c r="PYV78" s="103"/>
      <c r="PYW78" s="103"/>
      <c r="PYX78" s="103"/>
      <c r="PYY78" s="103"/>
      <c r="PYZ78" s="103"/>
      <c r="PZA78" s="103"/>
      <c r="PZB78" s="103"/>
      <c r="PZC78" s="103"/>
      <c r="PZD78" s="103"/>
      <c r="PZE78" s="103"/>
      <c r="PZF78" s="103"/>
      <c r="PZG78" s="103"/>
      <c r="PZH78" s="103"/>
      <c r="PZI78" s="103"/>
      <c r="PZJ78" s="103"/>
      <c r="PZK78" s="103"/>
      <c r="PZL78" s="103"/>
      <c r="PZM78" s="103"/>
      <c r="PZN78" s="103"/>
      <c r="PZO78" s="103"/>
      <c r="PZP78" s="103"/>
      <c r="PZQ78" s="103"/>
      <c r="PZR78" s="103"/>
      <c r="PZS78" s="103"/>
      <c r="PZT78" s="103"/>
      <c r="PZU78" s="103"/>
      <c r="PZV78" s="103"/>
      <c r="PZW78" s="103"/>
      <c r="PZX78" s="103"/>
      <c r="PZY78" s="103"/>
      <c r="PZZ78" s="103"/>
      <c r="QAA78" s="103"/>
      <c r="QAB78" s="103"/>
      <c r="QAC78" s="103"/>
      <c r="QAD78" s="103"/>
      <c r="QAE78" s="103"/>
      <c r="QAF78" s="103"/>
      <c r="QAG78" s="103"/>
      <c r="QAH78" s="103"/>
      <c r="QAI78" s="103"/>
      <c r="QAJ78" s="103"/>
      <c r="QAK78" s="103"/>
      <c r="QAL78" s="103"/>
      <c r="QAM78" s="103"/>
      <c r="QAN78" s="103"/>
      <c r="QAO78" s="103"/>
      <c r="QAP78" s="103"/>
      <c r="QAQ78" s="103"/>
      <c r="QAR78" s="103"/>
      <c r="QAS78" s="103"/>
      <c r="QAT78" s="103"/>
      <c r="QAU78" s="103"/>
      <c r="QAV78" s="103"/>
      <c r="QAW78" s="103"/>
      <c r="QAX78" s="103"/>
      <c r="QAY78" s="103"/>
      <c r="QAZ78" s="103"/>
      <c r="QBA78" s="103"/>
      <c r="QBB78" s="103"/>
      <c r="QBC78" s="103"/>
      <c r="QBD78" s="103"/>
      <c r="QBE78" s="103"/>
      <c r="QBF78" s="103"/>
      <c r="QBG78" s="103"/>
      <c r="QBH78" s="103"/>
      <c r="QBI78" s="103"/>
      <c r="QBJ78" s="103"/>
      <c r="QBK78" s="103"/>
      <c r="QBL78" s="103"/>
      <c r="QBM78" s="103"/>
      <c r="QBN78" s="103"/>
      <c r="QBO78" s="103"/>
      <c r="QBP78" s="103"/>
      <c r="QBQ78" s="103"/>
      <c r="QBR78" s="103"/>
      <c r="QBS78" s="103"/>
      <c r="QBT78" s="103"/>
      <c r="QBU78" s="103"/>
      <c r="QBV78" s="103"/>
      <c r="QBW78" s="103"/>
      <c r="QBX78" s="103"/>
      <c r="QBY78" s="103"/>
      <c r="QBZ78" s="103"/>
      <c r="QCA78" s="103"/>
      <c r="QCB78" s="103"/>
      <c r="QCC78" s="103"/>
      <c r="QCD78" s="103"/>
      <c r="QCE78" s="103"/>
      <c r="QCF78" s="103"/>
      <c r="QCG78" s="103"/>
      <c r="QCH78" s="103"/>
      <c r="QCI78" s="103"/>
      <c r="QCJ78" s="103"/>
      <c r="QCK78" s="103"/>
      <c r="QCL78" s="103"/>
      <c r="QCM78" s="103"/>
      <c r="QCN78" s="103"/>
      <c r="QCO78" s="103"/>
      <c r="QCP78" s="103"/>
      <c r="QCQ78" s="103"/>
      <c r="QCR78" s="103"/>
      <c r="QCS78" s="103"/>
      <c r="QCT78" s="103"/>
      <c r="QCU78" s="103"/>
      <c r="QCV78" s="103"/>
      <c r="QCW78" s="103"/>
      <c r="QCX78" s="103"/>
      <c r="QCY78" s="103"/>
      <c r="QCZ78" s="103"/>
      <c r="QDA78" s="103"/>
      <c r="QDB78" s="103"/>
      <c r="QDC78" s="103"/>
      <c r="QDD78" s="103"/>
      <c r="QDE78" s="103"/>
      <c r="QDF78" s="103"/>
      <c r="QDG78" s="103"/>
      <c r="QDH78" s="103"/>
      <c r="QDI78" s="103"/>
      <c r="QDJ78" s="103"/>
      <c r="QDK78" s="103"/>
      <c r="QDL78" s="103"/>
      <c r="QDM78" s="103"/>
      <c r="QDN78" s="103"/>
      <c r="QDO78" s="103"/>
      <c r="QDP78" s="103"/>
      <c r="QDQ78" s="103"/>
      <c r="QDR78" s="103"/>
      <c r="QDS78" s="103"/>
      <c r="QDT78" s="103"/>
      <c r="QDU78" s="103"/>
      <c r="QDV78" s="103"/>
      <c r="QDW78" s="103"/>
      <c r="QDX78" s="103"/>
      <c r="QDY78" s="103"/>
      <c r="QDZ78" s="103"/>
      <c r="QEA78" s="103"/>
      <c r="QEB78" s="103"/>
      <c r="QEC78" s="103"/>
      <c r="QED78" s="103"/>
      <c r="QEE78" s="103"/>
      <c r="QEF78" s="103"/>
      <c r="QEG78" s="103"/>
      <c r="QEH78" s="103"/>
      <c r="QEI78" s="103"/>
      <c r="QEJ78" s="103"/>
      <c r="QEK78" s="103"/>
      <c r="QEL78" s="103"/>
      <c r="QEM78" s="103"/>
      <c r="QEN78" s="103"/>
      <c r="QEO78" s="103"/>
      <c r="QEP78" s="103"/>
      <c r="QEQ78" s="103"/>
      <c r="QER78" s="103"/>
      <c r="QES78" s="103"/>
      <c r="QET78" s="103"/>
      <c r="QEU78" s="103"/>
      <c r="QEV78" s="103"/>
      <c r="QEW78" s="103"/>
      <c r="QEX78" s="103"/>
      <c r="QEY78" s="103"/>
      <c r="QEZ78" s="103"/>
      <c r="QFA78" s="103"/>
      <c r="QFB78" s="103"/>
      <c r="QFC78" s="103"/>
      <c r="QFD78" s="103"/>
      <c r="QFE78" s="103"/>
      <c r="QFF78" s="103"/>
      <c r="QFG78" s="103"/>
      <c r="QFH78" s="103"/>
      <c r="QFI78" s="103"/>
      <c r="QFJ78" s="103"/>
      <c r="QFK78" s="103"/>
      <c r="QFL78" s="103"/>
      <c r="QFM78" s="103"/>
      <c r="QFN78" s="103"/>
      <c r="QFO78" s="103"/>
      <c r="QFP78" s="103"/>
      <c r="QFQ78" s="103"/>
      <c r="QFR78" s="103"/>
      <c r="QFS78" s="103"/>
      <c r="QFT78" s="103"/>
      <c r="QFU78" s="103"/>
      <c r="QFV78" s="103"/>
      <c r="QFW78" s="103"/>
      <c r="QFX78" s="103"/>
      <c r="QFY78" s="103"/>
      <c r="QFZ78" s="103"/>
      <c r="QGA78" s="103"/>
      <c r="QGB78" s="103"/>
      <c r="QGC78" s="103"/>
      <c r="QGD78" s="103"/>
      <c r="QGE78" s="103"/>
      <c r="QGF78" s="103"/>
      <c r="QGG78" s="103"/>
      <c r="QGH78" s="103"/>
      <c r="QGI78" s="103"/>
      <c r="QGJ78" s="103"/>
      <c r="QGK78" s="103"/>
      <c r="QGL78" s="103"/>
      <c r="QGM78" s="103"/>
      <c r="QGN78" s="103"/>
      <c r="QGO78" s="103"/>
      <c r="QGP78" s="103"/>
      <c r="QGQ78" s="103"/>
      <c r="QGR78" s="103"/>
      <c r="QGS78" s="103"/>
      <c r="QGT78" s="103"/>
      <c r="QGU78" s="103"/>
      <c r="QGV78" s="103"/>
      <c r="QGW78" s="103"/>
      <c r="QGX78" s="103"/>
      <c r="QGY78" s="103"/>
      <c r="QGZ78" s="103"/>
      <c r="QHA78" s="103"/>
      <c r="QHB78" s="103"/>
      <c r="QHC78" s="103"/>
      <c r="QHD78" s="103"/>
      <c r="QHE78" s="103"/>
      <c r="QHF78" s="103"/>
      <c r="QHG78" s="103"/>
      <c r="QHH78" s="103"/>
      <c r="QHI78" s="103"/>
      <c r="QHJ78" s="103"/>
      <c r="QHK78" s="103"/>
      <c r="QHL78" s="103"/>
      <c r="QHM78" s="103"/>
      <c r="QHN78" s="103"/>
      <c r="QHO78" s="103"/>
      <c r="QHP78" s="103"/>
      <c r="QHQ78" s="103"/>
      <c r="QHR78" s="103"/>
      <c r="QHS78" s="103"/>
      <c r="QHT78" s="103"/>
      <c r="QHU78" s="103"/>
      <c r="QHV78" s="103"/>
      <c r="QHW78" s="103"/>
      <c r="QHX78" s="103"/>
      <c r="QHY78" s="103"/>
      <c r="QHZ78" s="103"/>
      <c r="QIA78" s="103"/>
      <c r="QIB78" s="103"/>
      <c r="QIC78" s="103"/>
      <c r="QID78" s="103"/>
      <c r="QIE78" s="103"/>
      <c r="QIF78" s="103"/>
      <c r="QIG78" s="103"/>
      <c r="QIH78" s="103"/>
      <c r="QII78" s="103"/>
      <c r="QIJ78" s="103"/>
      <c r="QIK78" s="103"/>
      <c r="QIL78" s="103"/>
      <c r="QIM78" s="103"/>
      <c r="QIN78" s="103"/>
      <c r="QIO78" s="103"/>
      <c r="QIP78" s="103"/>
      <c r="QIQ78" s="103"/>
      <c r="QIR78" s="103"/>
      <c r="QIS78" s="103"/>
      <c r="QIT78" s="103"/>
      <c r="QIU78" s="103"/>
      <c r="QIV78" s="103"/>
      <c r="QIW78" s="103"/>
      <c r="QIX78" s="103"/>
      <c r="QIY78" s="103"/>
      <c r="QIZ78" s="103"/>
      <c r="QJA78" s="103"/>
      <c r="QJB78" s="103"/>
      <c r="QJC78" s="103"/>
      <c r="QJD78" s="103"/>
      <c r="QJE78" s="103"/>
      <c r="QJF78" s="103"/>
      <c r="QJG78" s="103"/>
      <c r="QJH78" s="103"/>
      <c r="QJI78" s="103"/>
      <c r="QJJ78" s="103"/>
      <c r="QJK78" s="103"/>
      <c r="QJL78" s="103"/>
      <c r="QJM78" s="103"/>
      <c r="QJN78" s="103"/>
      <c r="QJO78" s="103"/>
      <c r="QJP78" s="103"/>
      <c r="QJQ78" s="103"/>
      <c r="QJR78" s="103"/>
      <c r="QJS78" s="103"/>
      <c r="QJT78" s="103"/>
      <c r="QJU78" s="103"/>
      <c r="QJV78" s="103"/>
      <c r="QJW78" s="103"/>
      <c r="QJX78" s="103"/>
      <c r="QJY78" s="103"/>
      <c r="QJZ78" s="103"/>
      <c r="QKA78" s="103"/>
      <c r="QKB78" s="103"/>
      <c r="QKC78" s="103"/>
      <c r="QKD78" s="103"/>
      <c r="QKE78" s="103"/>
      <c r="QKF78" s="103"/>
      <c r="QKG78" s="103"/>
      <c r="QKH78" s="103"/>
      <c r="QKI78" s="103"/>
      <c r="QKJ78" s="103"/>
      <c r="QKK78" s="103"/>
      <c r="QKL78" s="103"/>
      <c r="QKM78" s="103"/>
      <c r="QKN78" s="103"/>
      <c r="QKO78" s="103"/>
      <c r="QKP78" s="103"/>
      <c r="QKQ78" s="103"/>
      <c r="QKR78" s="103"/>
      <c r="QKS78" s="103"/>
      <c r="QKT78" s="103"/>
      <c r="QKU78" s="103"/>
      <c r="QKV78" s="103"/>
      <c r="QKW78" s="103"/>
      <c r="QKX78" s="103"/>
      <c r="QKY78" s="103"/>
      <c r="QKZ78" s="103"/>
      <c r="QLA78" s="103"/>
      <c r="QLB78" s="103"/>
      <c r="QLC78" s="103"/>
      <c r="QLD78" s="103"/>
      <c r="QLE78" s="103"/>
      <c r="QLF78" s="103"/>
      <c r="QLG78" s="103"/>
      <c r="QLH78" s="103"/>
      <c r="QLI78" s="103"/>
      <c r="QLJ78" s="103"/>
      <c r="QLK78" s="103"/>
      <c r="QLL78" s="103"/>
      <c r="QLM78" s="103"/>
      <c r="QLN78" s="103"/>
      <c r="QLO78" s="103"/>
      <c r="QLP78" s="103"/>
      <c r="QLQ78" s="103"/>
      <c r="QLR78" s="103"/>
      <c r="QLS78" s="103"/>
      <c r="QLT78" s="103"/>
      <c r="QLU78" s="103"/>
      <c r="QLV78" s="103"/>
      <c r="QLW78" s="103"/>
      <c r="QLX78" s="103"/>
      <c r="QLY78" s="103"/>
      <c r="QLZ78" s="103"/>
      <c r="QMA78" s="103"/>
      <c r="QMB78" s="103"/>
      <c r="QMC78" s="103"/>
      <c r="QMD78" s="103"/>
      <c r="QME78" s="103"/>
      <c r="QMF78" s="103"/>
      <c r="QMG78" s="103"/>
      <c r="QMH78" s="103"/>
      <c r="QMI78" s="103"/>
      <c r="QMJ78" s="103"/>
      <c r="QMK78" s="103"/>
      <c r="QML78" s="103"/>
      <c r="QMM78" s="103"/>
      <c r="QMN78" s="103"/>
      <c r="QMO78" s="103"/>
      <c r="QMP78" s="103"/>
      <c r="QMQ78" s="103"/>
      <c r="QMR78" s="103"/>
      <c r="QMS78" s="103"/>
      <c r="QMT78" s="103"/>
      <c r="QMU78" s="103"/>
      <c r="QMV78" s="103"/>
      <c r="QMW78" s="103"/>
      <c r="QMX78" s="103"/>
      <c r="QMY78" s="103"/>
      <c r="QMZ78" s="103"/>
      <c r="QNA78" s="103"/>
      <c r="QNB78" s="103"/>
      <c r="QNC78" s="103"/>
      <c r="QND78" s="103"/>
      <c r="QNE78" s="103"/>
      <c r="QNF78" s="103"/>
      <c r="QNG78" s="103"/>
      <c r="QNH78" s="103"/>
      <c r="QNI78" s="103"/>
      <c r="QNJ78" s="103"/>
      <c r="QNK78" s="103"/>
      <c r="QNL78" s="103"/>
      <c r="QNM78" s="103"/>
      <c r="QNN78" s="103"/>
      <c r="QNO78" s="103"/>
      <c r="QNP78" s="103"/>
      <c r="QNQ78" s="103"/>
      <c r="QNR78" s="103"/>
      <c r="QNS78" s="103"/>
      <c r="QNT78" s="103"/>
      <c r="QNU78" s="103"/>
      <c r="QNV78" s="103"/>
      <c r="QNW78" s="103"/>
      <c r="QNX78" s="103"/>
      <c r="QNY78" s="103"/>
      <c r="QNZ78" s="103"/>
      <c r="QOA78" s="103"/>
      <c r="QOB78" s="103"/>
      <c r="QOC78" s="103"/>
      <c r="QOD78" s="103"/>
      <c r="QOE78" s="103"/>
      <c r="QOF78" s="103"/>
      <c r="QOG78" s="103"/>
      <c r="QOH78" s="103"/>
      <c r="QOI78" s="103"/>
      <c r="QOJ78" s="103"/>
      <c r="QOK78" s="103"/>
      <c r="QOL78" s="103"/>
      <c r="QOM78" s="103"/>
      <c r="QON78" s="103"/>
      <c r="QOO78" s="103"/>
      <c r="QOP78" s="103"/>
      <c r="QOQ78" s="103"/>
      <c r="QOR78" s="103"/>
      <c r="QOS78" s="103"/>
      <c r="QOT78" s="103"/>
      <c r="QOU78" s="103"/>
      <c r="QOV78" s="103"/>
      <c r="QOW78" s="103"/>
      <c r="QOX78" s="103"/>
      <c r="QOY78" s="103"/>
      <c r="QOZ78" s="103"/>
      <c r="QPA78" s="103"/>
      <c r="QPB78" s="103"/>
      <c r="QPC78" s="103"/>
      <c r="QPD78" s="103"/>
      <c r="QPE78" s="103"/>
      <c r="QPF78" s="103"/>
      <c r="QPG78" s="103"/>
      <c r="QPH78" s="103"/>
      <c r="QPI78" s="103"/>
      <c r="QPJ78" s="103"/>
      <c r="QPK78" s="103"/>
      <c r="QPL78" s="103"/>
      <c r="QPM78" s="103"/>
      <c r="QPN78" s="103"/>
      <c r="QPO78" s="103"/>
      <c r="QPP78" s="103"/>
      <c r="QPQ78" s="103"/>
      <c r="QPR78" s="103"/>
      <c r="QPS78" s="103"/>
      <c r="QPT78" s="103"/>
      <c r="QPU78" s="103"/>
      <c r="QPV78" s="103"/>
      <c r="QPW78" s="103"/>
      <c r="QPX78" s="103"/>
      <c r="QPY78" s="103"/>
      <c r="QPZ78" s="103"/>
      <c r="QQA78" s="103"/>
      <c r="QQB78" s="103"/>
      <c r="QQC78" s="103"/>
      <c r="QQD78" s="103"/>
      <c r="QQE78" s="103"/>
      <c r="QQF78" s="103"/>
      <c r="QQG78" s="103"/>
      <c r="QQH78" s="103"/>
      <c r="QQI78" s="103"/>
      <c r="QQJ78" s="103"/>
      <c r="QQK78" s="103"/>
      <c r="QQL78" s="103"/>
      <c r="QQM78" s="103"/>
      <c r="QQN78" s="103"/>
      <c r="QQO78" s="103"/>
      <c r="QQP78" s="103"/>
      <c r="QQQ78" s="103"/>
      <c r="QQR78" s="103"/>
      <c r="QQS78" s="103"/>
      <c r="QQT78" s="103"/>
      <c r="QQU78" s="103"/>
      <c r="QQV78" s="103"/>
      <c r="QQW78" s="103"/>
      <c r="QQX78" s="103"/>
      <c r="QQY78" s="103"/>
      <c r="QQZ78" s="103"/>
      <c r="QRA78" s="103"/>
      <c r="QRB78" s="103"/>
      <c r="QRC78" s="103"/>
      <c r="QRD78" s="103"/>
      <c r="QRE78" s="103"/>
      <c r="QRF78" s="103"/>
      <c r="QRG78" s="103"/>
      <c r="QRH78" s="103"/>
      <c r="QRI78" s="103"/>
      <c r="QRJ78" s="103"/>
      <c r="QRK78" s="103"/>
      <c r="QRL78" s="103"/>
      <c r="QRM78" s="103"/>
      <c r="QRN78" s="103"/>
      <c r="QRO78" s="103"/>
      <c r="QRP78" s="103"/>
      <c r="QRQ78" s="103"/>
      <c r="QRR78" s="103"/>
      <c r="QRS78" s="103"/>
      <c r="QRT78" s="103"/>
      <c r="QRU78" s="103"/>
      <c r="QRV78" s="103"/>
      <c r="QRW78" s="103"/>
      <c r="QRX78" s="103"/>
      <c r="QRY78" s="103"/>
      <c r="QRZ78" s="103"/>
      <c r="QSA78" s="103"/>
      <c r="QSB78" s="103"/>
      <c r="QSC78" s="103"/>
      <c r="QSD78" s="103"/>
      <c r="QSE78" s="103"/>
      <c r="QSF78" s="103"/>
      <c r="QSG78" s="103"/>
      <c r="QSH78" s="103"/>
      <c r="QSI78" s="103"/>
      <c r="QSJ78" s="103"/>
      <c r="QSK78" s="103"/>
      <c r="QSL78" s="103"/>
      <c r="QSM78" s="103"/>
      <c r="QSN78" s="103"/>
      <c r="QSO78" s="103"/>
      <c r="QSP78" s="103"/>
      <c r="QSQ78" s="103"/>
      <c r="QSR78" s="103"/>
      <c r="QSS78" s="103"/>
      <c r="QST78" s="103"/>
      <c r="QSU78" s="103"/>
      <c r="QSV78" s="103"/>
      <c r="QSW78" s="103"/>
      <c r="QSX78" s="103"/>
      <c r="QSY78" s="103"/>
      <c r="QSZ78" s="103"/>
      <c r="QTA78" s="103"/>
      <c r="QTB78" s="103"/>
      <c r="QTC78" s="103"/>
      <c r="QTD78" s="103"/>
      <c r="QTE78" s="103"/>
      <c r="QTF78" s="103"/>
      <c r="QTG78" s="103"/>
      <c r="QTH78" s="103"/>
      <c r="QTI78" s="103"/>
      <c r="QTJ78" s="103"/>
      <c r="QTK78" s="103"/>
      <c r="QTL78" s="103"/>
      <c r="QTM78" s="103"/>
      <c r="QTN78" s="103"/>
      <c r="QTO78" s="103"/>
      <c r="QTP78" s="103"/>
      <c r="QTQ78" s="103"/>
      <c r="QTR78" s="103"/>
      <c r="QTS78" s="103"/>
      <c r="QTT78" s="103"/>
      <c r="QTU78" s="103"/>
      <c r="QTV78" s="103"/>
      <c r="QTW78" s="103"/>
      <c r="QTX78" s="103"/>
      <c r="QTY78" s="103"/>
      <c r="QTZ78" s="103"/>
      <c r="QUA78" s="103"/>
      <c r="QUB78" s="103"/>
      <c r="QUC78" s="103"/>
      <c r="QUD78" s="103"/>
      <c r="QUE78" s="103"/>
      <c r="QUF78" s="103"/>
      <c r="QUG78" s="103"/>
      <c r="QUH78" s="103"/>
      <c r="QUI78" s="103"/>
      <c r="QUJ78" s="103"/>
      <c r="QUK78" s="103"/>
      <c r="QUL78" s="103"/>
      <c r="QUM78" s="103"/>
      <c r="QUN78" s="103"/>
      <c r="QUO78" s="103"/>
      <c r="QUP78" s="103"/>
      <c r="QUQ78" s="103"/>
      <c r="QUR78" s="103"/>
      <c r="QUS78" s="103"/>
      <c r="QUT78" s="103"/>
      <c r="QUU78" s="103"/>
      <c r="QUV78" s="103"/>
      <c r="QUW78" s="103"/>
      <c r="QUX78" s="103"/>
      <c r="QUY78" s="103"/>
      <c r="QUZ78" s="103"/>
      <c r="QVA78" s="103"/>
      <c r="QVB78" s="103"/>
      <c r="QVC78" s="103"/>
      <c r="QVD78" s="103"/>
      <c r="QVE78" s="103"/>
      <c r="QVF78" s="103"/>
      <c r="QVG78" s="103"/>
      <c r="QVH78" s="103"/>
      <c r="QVI78" s="103"/>
      <c r="QVJ78" s="103"/>
      <c r="QVK78" s="103"/>
      <c r="QVL78" s="103"/>
      <c r="QVM78" s="103"/>
      <c r="QVN78" s="103"/>
      <c r="QVO78" s="103"/>
      <c r="QVP78" s="103"/>
      <c r="QVQ78" s="103"/>
      <c r="QVR78" s="103"/>
      <c r="QVS78" s="103"/>
      <c r="QVT78" s="103"/>
      <c r="QVU78" s="103"/>
      <c r="QVV78" s="103"/>
      <c r="QVW78" s="103"/>
      <c r="QVX78" s="103"/>
      <c r="QVY78" s="103"/>
      <c r="QVZ78" s="103"/>
      <c r="QWA78" s="103"/>
      <c r="QWB78" s="103"/>
      <c r="QWC78" s="103"/>
      <c r="QWD78" s="103"/>
      <c r="QWE78" s="103"/>
      <c r="QWF78" s="103"/>
      <c r="QWG78" s="103"/>
      <c r="QWH78" s="103"/>
      <c r="QWI78" s="103"/>
      <c r="QWJ78" s="103"/>
      <c r="QWK78" s="103"/>
      <c r="QWL78" s="103"/>
      <c r="QWM78" s="103"/>
      <c r="QWN78" s="103"/>
      <c r="QWO78" s="103"/>
      <c r="QWP78" s="103"/>
      <c r="QWQ78" s="103"/>
      <c r="QWR78" s="103"/>
      <c r="QWS78" s="103"/>
      <c r="QWT78" s="103"/>
      <c r="QWU78" s="103"/>
      <c r="QWV78" s="103"/>
      <c r="QWW78" s="103"/>
      <c r="QWX78" s="103"/>
      <c r="QWY78" s="103"/>
      <c r="QWZ78" s="103"/>
      <c r="QXA78" s="103"/>
      <c r="QXB78" s="103"/>
      <c r="QXC78" s="103"/>
      <c r="QXD78" s="103"/>
      <c r="QXE78" s="103"/>
      <c r="QXF78" s="103"/>
      <c r="QXG78" s="103"/>
      <c r="QXH78" s="103"/>
      <c r="QXI78" s="103"/>
      <c r="QXJ78" s="103"/>
      <c r="QXK78" s="103"/>
      <c r="QXL78" s="103"/>
      <c r="QXM78" s="103"/>
      <c r="QXN78" s="103"/>
      <c r="QXO78" s="103"/>
      <c r="QXP78" s="103"/>
      <c r="QXQ78" s="103"/>
      <c r="QXR78" s="103"/>
      <c r="QXS78" s="103"/>
      <c r="QXT78" s="103"/>
      <c r="QXU78" s="103"/>
      <c r="QXV78" s="103"/>
      <c r="QXW78" s="103"/>
      <c r="QXX78" s="103"/>
      <c r="QXY78" s="103"/>
      <c r="QXZ78" s="103"/>
      <c r="QYA78" s="103"/>
      <c r="QYB78" s="103"/>
      <c r="QYC78" s="103"/>
      <c r="QYD78" s="103"/>
      <c r="QYE78" s="103"/>
      <c r="QYF78" s="103"/>
      <c r="QYG78" s="103"/>
      <c r="QYH78" s="103"/>
      <c r="QYI78" s="103"/>
      <c r="QYJ78" s="103"/>
      <c r="QYK78" s="103"/>
      <c r="QYL78" s="103"/>
      <c r="QYM78" s="103"/>
      <c r="QYN78" s="103"/>
      <c r="QYO78" s="103"/>
      <c r="QYP78" s="103"/>
      <c r="QYQ78" s="103"/>
      <c r="QYR78" s="103"/>
      <c r="QYS78" s="103"/>
      <c r="QYT78" s="103"/>
      <c r="QYU78" s="103"/>
      <c r="QYV78" s="103"/>
      <c r="QYW78" s="103"/>
      <c r="QYX78" s="103"/>
      <c r="QYY78" s="103"/>
      <c r="QYZ78" s="103"/>
      <c r="QZA78" s="103"/>
      <c r="QZB78" s="103"/>
      <c r="QZC78" s="103"/>
      <c r="QZD78" s="103"/>
      <c r="QZE78" s="103"/>
      <c r="QZF78" s="103"/>
      <c r="QZG78" s="103"/>
      <c r="QZH78" s="103"/>
      <c r="QZI78" s="103"/>
      <c r="QZJ78" s="103"/>
      <c r="QZK78" s="103"/>
      <c r="QZL78" s="103"/>
      <c r="QZM78" s="103"/>
      <c r="QZN78" s="103"/>
      <c r="QZO78" s="103"/>
      <c r="QZP78" s="103"/>
      <c r="QZQ78" s="103"/>
      <c r="QZR78" s="103"/>
      <c r="QZS78" s="103"/>
      <c r="QZT78" s="103"/>
      <c r="QZU78" s="103"/>
      <c r="QZV78" s="103"/>
      <c r="QZW78" s="103"/>
      <c r="QZX78" s="103"/>
      <c r="QZY78" s="103"/>
      <c r="QZZ78" s="103"/>
      <c r="RAA78" s="103"/>
      <c r="RAB78" s="103"/>
      <c r="RAC78" s="103"/>
      <c r="RAD78" s="103"/>
      <c r="RAE78" s="103"/>
      <c r="RAF78" s="103"/>
      <c r="RAG78" s="103"/>
      <c r="RAH78" s="103"/>
      <c r="RAI78" s="103"/>
      <c r="RAJ78" s="103"/>
      <c r="RAK78" s="103"/>
      <c r="RAL78" s="103"/>
      <c r="RAM78" s="103"/>
      <c r="RAN78" s="103"/>
      <c r="RAO78" s="103"/>
      <c r="RAP78" s="103"/>
      <c r="RAQ78" s="103"/>
      <c r="RAR78" s="103"/>
      <c r="RAS78" s="103"/>
      <c r="RAT78" s="103"/>
      <c r="RAU78" s="103"/>
      <c r="RAV78" s="103"/>
      <c r="RAW78" s="103"/>
      <c r="RAX78" s="103"/>
      <c r="RAY78" s="103"/>
      <c r="RAZ78" s="103"/>
      <c r="RBA78" s="103"/>
      <c r="RBB78" s="103"/>
      <c r="RBC78" s="103"/>
      <c r="RBD78" s="103"/>
      <c r="RBE78" s="103"/>
      <c r="RBF78" s="103"/>
      <c r="RBG78" s="103"/>
      <c r="RBH78" s="103"/>
      <c r="RBI78" s="103"/>
      <c r="RBJ78" s="103"/>
      <c r="RBK78" s="103"/>
      <c r="RBL78" s="103"/>
      <c r="RBM78" s="103"/>
      <c r="RBN78" s="103"/>
      <c r="RBO78" s="103"/>
      <c r="RBP78" s="103"/>
      <c r="RBQ78" s="103"/>
      <c r="RBR78" s="103"/>
      <c r="RBS78" s="103"/>
      <c r="RBT78" s="103"/>
      <c r="RBU78" s="103"/>
      <c r="RBV78" s="103"/>
      <c r="RBW78" s="103"/>
      <c r="RBX78" s="103"/>
      <c r="RBY78" s="103"/>
      <c r="RBZ78" s="103"/>
      <c r="RCA78" s="103"/>
      <c r="RCB78" s="103"/>
      <c r="RCC78" s="103"/>
      <c r="RCD78" s="103"/>
      <c r="RCE78" s="103"/>
      <c r="RCF78" s="103"/>
      <c r="RCG78" s="103"/>
      <c r="RCH78" s="103"/>
      <c r="RCI78" s="103"/>
      <c r="RCJ78" s="103"/>
      <c r="RCK78" s="103"/>
      <c r="RCL78" s="103"/>
      <c r="RCM78" s="103"/>
      <c r="RCN78" s="103"/>
      <c r="RCO78" s="103"/>
      <c r="RCP78" s="103"/>
      <c r="RCQ78" s="103"/>
      <c r="RCR78" s="103"/>
      <c r="RCS78" s="103"/>
      <c r="RCT78" s="103"/>
      <c r="RCU78" s="103"/>
      <c r="RCV78" s="103"/>
      <c r="RCW78" s="103"/>
      <c r="RCX78" s="103"/>
      <c r="RCY78" s="103"/>
      <c r="RCZ78" s="103"/>
      <c r="RDA78" s="103"/>
      <c r="RDB78" s="103"/>
      <c r="RDC78" s="103"/>
      <c r="RDD78" s="103"/>
      <c r="RDE78" s="103"/>
      <c r="RDF78" s="103"/>
      <c r="RDG78" s="103"/>
      <c r="RDH78" s="103"/>
      <c r="RDI78" s="103"/>
      <c r="RDJ78" s="103"/>
      <c r="RDK78" s="103"/>
      <c r="RDL78" s="103"/>
      <c r="RDM78" s="103"/>
      <c r="RDN78" s="103"/>
      <c r="RDO78" s="103"/>
      <c r="RDP78" s="103"/>
      <c r="RDQ78" s="103"/>
      <c r="RDR78" s="103"/>
      <c r="RDS78" s="103"/>
      <c r="RDT78" s="103"/>
      <c r="RDU78" s="103"/>
      <c r="RDV78" s="103"/>
      <c r="RDW78" s="103"/>
      <c r="RDX78" s="103"/>
      <c r="RDY78" s="103"/>
      <c r="RDZ78" s="103"/>
      <c r="REA78" s="103"/>
      <c r="REB78" s="103"/>
      <c r="REC78" s="103"/>
      <c r="RED78" s="103"/>
      <c r="REE78" s="103"/>
      <c r="REF78" s="103"/>
      <c r="REG78" s="103"/>
      <c r="REH78" s="103"/>
      <c r="REI78" s="103"/>
      <c r="REJ78" s="103"/>
      <c r="REK78" s="103"/>
      <c r="REL78" s="103"/>
      <c r="REM78" s="103"/>
      <c r="REN78" s="103"/>
      <c r="REO78" s="103"/>
      <c r="REP78" s="103"/>
      <c r="REQ78" s="103"/>
      <c r="RER78" s="103"/>
      <c r="RES78" s="103"/>
      <c r="RET78" s="103"/>
      <c r="REU78" s="103"/>
      <c r="REV78" s="103"/>
      <c r="REW78" s="103"/>
      <c r="REX78" s="103"/>
      <c r="REY78" s="103"/>
      <c r="REZ78" s="103"/>
      <c r="RFA78" s="103"/>
      <c r="RFB78" s="103"/>
      <c r="RFC78" s="103"/>
      <c r="RFD78" s="103"/>
      <c r="RFE78" s="103"/>
      <c r="RFF78" s="103"/>
      <c r="RFG78" s="103"/>
      <c r="RFH78" s="103"/>
      <c r="RFI78" s="103"/>
      <c r="RFJ78" s="103"/>
      <c r="RFK78" s="103"/>
      <c r="RFL78" s="103"/>
      <c r="RFM78" s="103"/>
      <c r="RFN78" s="103"/>
      <c r="RFO78" s="103"/>
      <c r="RFP78" s="103"/>
      <c r="RFQ78" s="103"/>
      <c r="RFR78" s="103"/>
      <c r="RFS78" s="103"/>
      <c r="RFT78" s="103"/>
      <c r="RFU78" s="103"/>
      <c r="RFV78" s="103"/>
      <c r="RFW78" s="103"/>
      <c r="RFX78" s="103"/>
      <c r="RFY78" s="103"/>
      <c r="RFZ78" s="103"/>
      <c r="RGA78" s="103"/>
      <c r="RGB78" s="103"/>
      <c r="RGC78" s="103"/>
      <c r="RGD78" s="103"/>
      <c r="RGE78" s="103"/>
      <c r="RGF78" s="103"/>
      <c r="RGG78" s="103"/>
      <c r="RGH78" s="103"/>
      <c r="RGI78" s="103"/>
      <c r="RGJ78" s="103"/>
      <c r="RGK78" s="103"/>
      <c r="RGL78" s="103"/>
      <c r="RGM78" s="103"/>
      <c r="RGN78" s="103"/>
      <c r="RGO78" s="103"/>
      <c r="RGP78" s="103"/>
      <c r="RGQ78" s="103"/>
      <c r="RGR78" s="103"/>
      <c r="RGS78" s="103"/>
      <c r="RGT78" s="103"/>
      <c r="RGU78" s="103"/>
      <c r="RGV78" s="103"/>
      <c r="RGW78" s="103"/>
      <c r="RGX78" s="103"/>
      <c r="RGY78" s="103"/>
      <c r="RGZ78" s="103"/>
      <c r="RHA78" s="103"/>
      <c r="RHB78" s="103"/>
      <c r="RHC78" s="103"/>
      <c r="RHD78" s="103"/>
      <c r="RHE78" s="103"/>
      <c r="RHF78" s="103"/>
      <c r="RHG78" s="103"/>
      <c r="RHH78" s="103"/>
      <c r="RHI78" s="103"/>
      <c r="RHJ78" s="103"/>
      <c r="RHK78" s="103"/>
      <c r="RHL78" s="103"/>
      <c r="RHM78" s="103"/>
      <c r="RHN78" s="103"/>
      <c r="RHO78" s="103"/>
      <c r="RHP78" s="103"/>
      <c r="RHQ78" s="103"/>
      <c r="RHR78" s="103"/>
      <c r="RHS78" s="103"/>
      <c r="RHT78" s="103"/>
      <c r="RHU78" s="103"/>
      <c r="RHV78" s="103"/>
      <c r="RHW78" s="103"/>
      <c r="RHX78" s="103"/>
      <c r="RHY78" s="103"/>
      <c r="RHZ78" s="103"/>
      <c r="RIA78" s="103"/>
      <c r="RIB78" s="103"/>
      <c r="RIC78" s="103"/>
      <c r="RID78" s="103"/>
      <c r="RIE78" s="103"/>
      <c r="RIF78" s="103"/>
      <c r="RIG78" s="103"/>
      <c r="RIH78" s="103"/>
      <c r="RII78" s="103"/>
      <c r="RIJ78" s="103"/>
      <c r="RIK78" s="103"/>
      <c r="RIL78" s="103"/>
      <c r="RIM78" s="103"/>
      <c r="RIN78" s="103"/>
      <c r="RIO78" s="103"/>
      <c r="RIP78" s="103"/>
      <c r="RIQ78" s="103"/>
      <c r="RIR78" s="103"/>
      <c r="RIS78" s="103"/>
      <c r="RIT78" s="103"/>
      <c r="RIU78" s="103"/>
      <c r="RIV78" s="103"/>
      <c r="RIW78" s="103"/>
      <c r="RIX78" s="103"/>
      <c r="RIY78" s="103"/>
      <c r="RIZ78" s="103"/>
      <c r="RJA78" s="103"/>
      <c r="RJB78" s="103"/>
      <c r="RJC78" s="103"/>
      <c r="RJD78" s="103"/>
      <c r="RJE78" s="103"/>
      <c r="RJF78" s="103"/>
      <c r="RJG78" s="103"/>
      <c r="RJH78" s="103"/>
      <c r="RJI78" s="103"/>
      <c r="RJJ78" s="103"/>
      <c r="RJK78" s="103"/>
      <c r="RJL78" s="103"/>
      <c r="RJM78" s="103"/>
      <c r="RJN78" s="103"/>
      <c r="RJO78" s="103"/>
      <c r="RJP78" s="103"/>
      <c r="RJQ78" s="103"/>
      <c r="RJR78" s="103"/>
      <c r="RJS78" s="103"/>
      <c r="RJT78" s="103"/>
      <c r="RJU78" s="103"/>
      <c r="RJV78" s="103"/>
      <c r="RJW78" s="103"/>
      <c r="RJX78" s="103"/>
      <c r="RJY78" s="103"/>
      <c r="RJZ78" s="103"/>
      <c r="RKA78" s="103"/>
      <c r="RKB78" s="103"/>
      <c r="RKC78" s="103"/>
      <c r="RKD78" s="103"/>
      <c r="RKE78" s="103"/>
      <c r="RKF78" s="103"/>
      <c r="RKG78" s="103"/>
      <c r="RKH78" s="103"/>
      <c r="RKI78" s="103"/>
      <c r="RKJ78" s="103"/>
      <c r="RKK78" s="103"/>
      <c r="RKL78" s="103"/>
      <c r="RKM78" s="103"/>
      <c r="RKN78" s="103"/>
      <c r="RKO78" s="103"/>
      <c r="RKP78" s="103"/>
      <c r="RKQ78" s="103"/>
      <c r="RKR78" s="103"/>
      <c r="RKS78" s="103"/>
      <c r="RKT78" s="103"/>
      <c r="RKU78" s="103"/>
      <c r="RKV78" s="103"/>
      <c r="RKW78" s="103"/>
      <c r="RKX78" s="103"/>
      <c r="RKY78" s="103"/>
      <c r="RKZ78" s="103"/>
      <c r="RLA78" s="103"/>
      <c r="RLB78" s="103"/>
      <c r="RLC78" s="103"/>
      <c r="RLD78" s="103"/>
      <c r="RLE78" s="103"/>
      <c r="RLF78" s="103"/>
      <c r="RLG78" s="103"/>
      <c r="RLH78" s="103"/>
      <c r="RLI78" s="103"/>
      <c r="RLJ78" s="103"/>
      <c r="RLK78" s="103"/>
      <c r="RLL78" s="103"/>
      <c r="RLM78" s="103"/>
      <c r="RLN78" s="103"/>
      <c r="RLO78" s="103"/>
      <c r="RLP78" s="103"/>
      <c r="RLQ78" s="103"/>
      <c r="RLR78" s="103"/>
      <c r="RLS78" s="103"/>
      <c r="RLT78" s="103"/>
      <c r="RLU78" s="103"/>
      <c r="RLV78" s="103"/>
      <c r="RLW78" s="103"/>
      <c r="RLX78" s="103"/>
      <c r="RLY78" s="103"/>
      <c r="RLZ78" s="103"/>
      <c r="RMA78" s="103"/>
      <c r="RMB78" s="103"/>
      <c r="RMC78" s="103"/>
      <c r="RMD78" s="103"/>
      <c r="RME78" s="103"/>
      <c r="RMF78" s="103"/>
      <c r="RMG78" s="103"/>
      <c r="RMH78" s="103"/>
      <c r="RMI78" s="103"/>
      <c r="RMJ78" s="103"/>
      <c r="RMK78" s="103"/>
      <c r="RML78" s="103"/>
      <c r="RMM78" s="103"/>
      <c r="RMN78" s="103"/>
      <c r="RMO78" s="103"/>
      <c r="RMP78" s="103"/>
      <c r="RMQ78" s="103"/>
      <c r="RMR78" s="103"/>
      <c r="RMS78" s="103"/>
      <c r="RMT78" s="103"/>
      <c r="RMU78" s="103"/>
      <c r="RMV78" s="103"/>
      <c r="RMW78" s="103"/>
      <c r="RMX78" s="103"/>
      <c r="RMY78" s="103"/>
      <c r="RMZ78" s="103"/>
      <c r="RNA78" s="103"/>
      <c r="RNB78" s="103"/>
      <c r="RNC78" s="103"/>
      <c r="RND78" s="103"/>
      <c r="RNE78" s="103"/>
      <c r="RNF78" s="103"/>
      <c r="RNG78" s="103"/>
      <c r="RNH78" s="103"/>
      <c r="RNI78" s="103"/>
      <c r="RNJ78" s="103"/>
      <c r="RNK78" s="103"/>
      <c r="RNL78" s="103"/>
      <c r="RNM78" s="103"/>
      <c r="RNN78" s="103"/>
      <c r="RNO78" s="103"/>
      <c r="RNP78" s="103"/>
      <c r="RNQ78" s="103"/>
      <c r="RNR78" s="103"/>
      <c r="RNS78" s="103"/>
      <c r="RNT78" s="103"/>
      <c r="RNU78" s="103"/>
      <c r="RNV78" s="103"/>
      <c r="RNW78" s="103"/>
      <c r="RNX78" s="103"/>
      <c r="RNY78" s="103"/>
      <c r="RNZ78" s="103"/>
      <c r="ROA78" s="103"/>
      <c r="ROB78" s="103"/>
      <c r="ROC78" s="103"/>
      <c r="ROD78" s="103"/>
      <c r="ROE78" s="103"/>
      <c r="ROF78" s="103"/>
      <c r="ROG78" s="103"/>
      <c r="ROH78" s="103"/>
      <c r="ROI78" s="103"/>
      <c r="ROJ78" s="103"/>
      <c r="ROK78" s="103"/>
      <c r="ROL78" s="103"/>
      <c r="ROM78" s="103"/>
      <c r="RON78" s="103"/>
      <c r="ROO78" s="103"/>
      <c r="ROP78" s="103"/>
      <c r="ROQ78" s="103"/>
      <c r="ROR78" s="103"/>
      <c r="ROS78" s="103"/>
      <c r="ROT78" s="103"/>
      <c r="ROU78" s="103"/>
      <c r="ROV78" s="103"/>
      <c r="ROW78" s="103"/>
      <c r="ROX78" s="103"/>
      <c r="ROY78" s="103"/>
      <c r="ROZ78" s="103"/>
      <c r="RPA78" s="103"/>
      <c r="RPB78" s="103"/>
      <c r="RPC78" s="103"/>
      <c r="RPD78" s="103"/>
      <c r="RPE78" s="103"/>
      <c r="RPF78" s="103"/>
      <c r="RPG78" s="103"/>
      <c r="RPH78" s="103"/>
      <c r="RPI78" s="103"/>
      <c r="RPJ78" s="103"/>
      <c r="RPK78" s="103"/>
      <c r="RPL78" s="103"/>
      <c r="RPM78" s="103"/>
      <c r="RPN78" s="103"/>
      <c r="RPO78" s="103"/>
      <c r="RPP78" s="103"/>
      <c r="RPQ78" s="103"/>
      <c r="RPR78" s="103"/>
      <c r="RPS78" s="103"/>
      <c r="RPT78" s="103"/>
      <c r="RPU78" s="103"/>
      <c r="RPV78" s="103"/>
      <c r="RPW78" s="103"/>
      <c r="RPX78" s="103"/>
      <c r="RPY78" s="103"/>
      <c r="RPZ78" s="103"/>
      <c r="RQA78" s="103"/>
      <c r="RQB78" s="103"/>
      <c r="RQC78" s="103"/>
      <c r="RQD78" s="103"/>
      <c r="RQE78" s="103"/>
      <c r="RQF78" s="103"/>
      <c r="RQG78" s="103"/>
      <c r="RQH78" s="103"/>
      <c r="RQI78" s="103"/>
      <c r="RQJ78" s="103"/>
      <c r="RQK78" s="103"/>
      <c r="RQL78" s="103"/>
      <c r="RQM78" s="103"/>
      <c r="RQN78" s="103"/>
      <c r="RQO78" s="103"/>
      <c r="RQP78" s="103"/>
      <c r="RQQ78" s="103"/>
      <c r="RQR78" s="103"/>
      <c r="RQS78" s="103"/>
      <c r="RQT78" s="103"/>
      <c r="RQU78" s="103"/>
      <c r="RQV78" s="103"/>
      <c r="RQW78" s="103"/>
      <c r="RQX78" s="103"/>
      <c r="RQY78" s="103"/>
      <c r="RQZ78" s="103"/>
      <c r="RRA78" s="103"/>
      <c r="RRB78" s="103"/>
      <c r="RRC78" s="103"/>
      <c r="RRD78" s="103"/>
      <c r="RRE78" s="103"/>
      <c r="RRF78" s="103"/>
      <c r="RRG78" s="103"/>
      <c r="RRH78" s="103"/>
      <c r="RRI78" s="103"/>
      <c r="RRJ78" s="103"/>
      <c r="RRK78" s="103"/>
      <c r="RRL78" s="103"/>
      <c r="RRM78" s="103"/>
      <c r="RRN78" s="103"/>
      <c r="RRO78" s="103"/>
      <c r="RRP78" s="103"/>
      <c r="RRQ78" s="103"/>
      <c r="RRR78" s="103"/>
      <c r="RRS78" s="103"/>
      <c r="RRT78" s="103"/>
      <c r="RRU78" s="103"/>
      <c r="RRV78" s="103"/>
      <c r="RRW78" s="103"/>
      <c r="RRX78" s="103"/>
      <c r="RRY78" s="103"/>
      <c r="RRZ78" s="103"/>
      <c r="RSA78" s="103"/>
      <c r="RSB78" s="103"/>
      <c r="RSC78" s="103"/>
      <c r="RSD78" s="103"/>
      <c r="RSE78" s="103"/>
      <c r="RSF78" s="103"/>
      <c r="RSG78" s="103"/>
      <c r="RSH78" s="103"/>
      <c r="RSI78" s="103"/>
      <c r="RSJ78" s="103"/>
      <c r="RSK78" s="103"/>
      <c r="RSL78" s="103"/>
      <c r="RSM78" s="103"/>
      <c r="RSN78" s="103"/>
      <c r="RSO78" s="103"/>
      <c r="RSP78" s="103"/>
      <c r="RSQ78" s="103"/>
      <c r="RSR78" s="103"/>
      <c r="RSS78" s="103"/>
      <c r="RST78" s="103"/>
      <c r="RSU78" s="103"/>
      <c r="RSV78" s="103"/>
      <c r="RSW78" s="103"/>
      <c r="RSX78" s="103"/>
      <c r="RSY78" s="103"/>
      <c r="RSZ78" s="103"/>
      <c r="RTA78" s="103"/>
      <c r="RTB78" s="103"/>
      <c r="RTC78" s="103"/>
      <c r="RTD78" s="103"/>
      <c r="RTE78" s="103"/>
      <c r="RTF78" s="103"/>
      <c r="RTG78" s="103"/>
      <c r="RTH78" s="103"/>
      <c r="RTI78" s="103"/>
      <c r="RTJ78" s="103"/>
      <c r="RTK78" s="103"/>
      <c r="RTL78" s="103"/>
      <c r="RTM78" s="103"/>
      <c r="RTN78" s="103"/>
      <c r="RTO78" s="103"/>
      <c r="RTP78" s="103"/>
      <c r="RTQ78" s="103"/>
      <c r="RTR78" s="103"/>
      <c r="RTS78" s="103"/>
      <c r="RTT78" s="103"/>
      <c r="RTU78" s="103"/>
      <c r="RTV78" s="103"/>
      <c r="RTW78" s="103"/>
      <c r="RTX78" s="103"/>
      <c r="RTY78" s="103"/>
      <c r="RTZ78" s="103"/>
      <c r="RUA78" s="103"/>
      <c r="RUB78" s="103"/>
      <c r="RUC78" s="103"/>
      <c r="RUD78" s="103"/>
      <c r="RUE78" s="103"/>
      <c r="RUF78" s="103"/>
      <c r="RUG78" s="103"/>
      <c r="RUH78" s="103"/>
      <c r="RUI78" s="103"/>
      <c r="RUJ78" s="103"/>
      <c r="RUK78" s="103"/>
      <c r="RUL78" s="103"/>
      <c r="RUM78" s="103"/>
      <c r="RUN78" s="103"/>
      <c r="RUO78" s="103"/>
      <c r="RUP78" s="103"/>
      <c r="RUQ78" s="103"/>
      <c r="RUR78" s="103"/>
      <c r="RUS78" s="103"/>
      <c r="RUT78" s="103"/>
      <c r="RUU78" s="103"/>
      <c r="RUV78" s="103"/>
      <c r="RUW78" s="103"/>
      <c r="RUX78" s="103"/>
      <c r="RUY78" s="103"/>
      <c r="RUZ78" s="103"/>
      <c r="RVA78" s="103"/>
      <c r="RVB78" s="103"/>
      <c r="RVC78" s="103"/>
      <c r="RVD78" s="103"/>
      <c r="RVE78" s="103"/>
      <c r="RVF78" s="103"/>
      <c r="RVG78" s="103"/>
      <c r="RVH78" s="103"/>
      <c r="RVI78" s="103"/>
      <c r="RVJ78" s="103"/>
      <c r="RVK78" s="103"/>
      <c r="RVL78" s="103"/>
      <c r="RVM78" s="103"/>
      <c r="RVN78" s="103"/>
      <c r="RVO78" s="103"/>
      <c r="RVP78" s="103"/>
      <c r="RVQ78" s="103"/>
      <c r="RVR78" s="103"/>
      <c r="RVS78" s="103"/>
      <c r="RVT78" s="103"/>
      <c r="RVU78" s="103"/>
      <c r="RVV78" s="103"/>
      <c r="RVW78" s="103"/>
      <c r="RVX78" s="103"/>
      <c r="RVY78" s="103"/>
      <c r="RVZ78" s="103"/>
      <c r="RWA78" s="103"/>
      <c r="RWB78" s="103"/>
      <c r="RWC78" s="103"/>
      <c r="RWD78" s="103"/>
      <c r="RWE78" s="103"/>
      <c r="RWF78" s="103"/>
      <c r="RWG78" s="103"/>
      <c r="RWH78" s="103"/>
      <c r="RWI78" s="103"/>
      <c r="RWJ78" s="103"/>
      <c r="RWK78" s="103"/>
      <c r="RWL78" s="103"/>
      <c r="RWM78" s="103"/>
      <c r="RWN78" s="103"/>
      <c r="RWO78" s="103"/>
      <c r="RWP78" s="103"/>
      <c r="RWQ78" s="103"/>
      <c r="RWR78" s="103"/>
      <c r="RWS78" s="103"/>
      <c r="RWT78" s="103"/>
      <c r="RWU78" s="103"/>
      <c r="RWV78" s="103"/>
      <c r="RWW78" s="103"/>
      <c r="RWX78" s="103"/>
      <c r="RWY78" s="103"/>
      <c r="RWZ78" s="103"/>
      <c r="RXA78" s="103"/>
      <c r="RXB78" s="103"/>
      <c r="RXC78" s="103"/>
      <c r="RXD78" s="103"/>
      <c r="RXE78" s="103"/>
      <c r="RXF78" s="103"/>
      <c r="RXG78" s="103"/>
      <c r="RXH78" s="103"/>
      <c r="RXI78" s="103"/>
      <c r="RXJ78" s="103"/>
      <c r="RXK78" s="103"/>
      <c r="RXL78" s="103"/>
      <c r="RXM78" s="103"/>
      <c r="RXN78" s="103"/>
      <c r="RXO78" s="103"/>
      <c r="RXP78" s="103"/>
      <c r="RXQ78" s="103"/>
      <c r="RXR78" s="103"/>
      <c r="RXS78" s="103"/>
      <c r="RXT78" s="103"/>
      <c r="RXU78" s="103"/>
      <c r="RXV78" s="103"/>
      <c r="RXW78" s="103"/>
      <c r="RXX78" s="103"/>
      <c r="RXY78" s="103"/>
      <c r="RXZ78" s="103"/>
      <c r="RYA78" s="103"/>
      <c r="RYB78" s="103"/>
      <c r="RYC78" s="103"/>
      <c r="RYD78" s="103"/>
      <c r="RYE78" s="103"/>
      <c r="RYF78" s="103"/>
      <c r="RYG78" s="103"/>
      <c r="RYH78" s="103"/>
      <c r="RYI78" s="103"/>
      <c r="RYJ78" s="103"/>
      <c r="RYK78" s="103"/>
      <c r="RYL78" s="103"/>
      <c r="RYM78" s="103"/>
      <c r="RYN78" s="103"/>
      <c r="RYO78" s="103"/>
      <c r="RYP78" s="103"/>
      <c r="RYQ78" s="103"/>
      <c r="RYR78" s="103"/>
      <c r="RYS78" s="103"/>
      <c r="RYT78" s="103"/>
      <c r="RYU78" s="103"/>
      <c r="RYV78" s="103"/>
      <c r="RYW78" s="103"/>
      <c r="RYX78" s="103"/>
      <c r="RYY78" s="103"/>
      <c r="RYZ78" s="103"/>
      <c r="RZA78" s="103"/>
      <c r="RZB78" s="103"/>
      <c r="RZC78" s="103"/>
      <c r="RZD78" s="103"/>
      <c r="RZE78" s="103"/>
      <c r="RZF78" s="103"/>
      <c r="RZG78" s="103"/>
      <c r="RZH78" s="103"/>
      <c r="RZI78" s="103"/>
      <c r="RZJ78" s="103"/>
      <c r="RZK78" s="103"/>
      <c r="RZL78" s="103"/>
      <c r="RZM78" s="103"/>
      <c r="RZN78" s="103"/>
      <c r="RZO78" s="103"/>
      <c r="RZP78" s="103"/>
      <c r="RZQ78" s="103"/>
      <c r="RZR78" s="103"/>
      <c r="RZS78" s="103"/>
      <c r="RZT78" s="103"/>
      <c r="RZU78" s="103"/>
      <c r="RZV78" s="103"/>
      <c r="RZW78" s="103"/>
      <c r="RZX78" s="103"/>
      <c r="RZY78" s="103"/>
      <c r="RZZ78" s="103"/>
      <c r="SAA78" s="103"/>
      <c r="SAB78" s="103"/>
      <c r="SAC78" s="103"/>
      <c r="SAD78" s="103"/>
      <c r="SAE78" s="103"/>
      <c r="SAF78" s="103"/>
      <c r="SAG78" s="103"/>
      <c r="SAH78" s="103"/>
      <c r="SAI78" s="103"/>
      <c r="SAJ78" s="103"/>
      <c r="SAK78" s="103"/>
      <c r="SAL78" s="103"/>
      <c r="SAM78" s="103"/>
      <c r="SAN78" s="103"/>
      <c r="SAO78" s="103"/>
      <c r="SAP78" s="103"/>
      <c r="SAQ78" s="103"/>
      <c r="SAR78" s="103"/>
      <c r="SAS78" s="103"/>
      <c r="SAT78" s="103"/>
      <c r="SAU78" s="103"/>
      <c r="SAV78" s="103"/>
      <c r="SAW78" s="103"/>
      <c r="SAX78" s="103"/>
      <c r="SAY78" s="103"/>
      <c r="SAZ78" s="103"/>
      <c r="SBA78" s="103"/>
      <c r="SBB78" s="103"/>
      <c r="SBC78" s="103"/>
      <c r="SBD78" s="103"/>
      <c r="SBE78" s="103"/>
      <c r="SBF78" s="103"/>
      <c r="SBG78" s="103"/>
      <c r="SBH78" s="103"/>
      <c r="SBI78" s="103"/>
      <c r="SBJ78" s="103"/>
      <c r="SBK78" s="103"/>
      <c r="SBL78" s="103"/>
      <c r="SBM78" s="103"/>
      <c r="SBN78" s="103"/>
      <c r="SBO78" s="103"/>
      <c r="SBP78" s="103"/>
      <c r="SBQ78" s="103"/>
      <c r="SBR78" s="103"/>
      <c r="SBS78" s="103"/>
      <c r="SBT78" s="103"/>
      <c r="SBU78" s="103"/>
      <c r="SBV78" s="103"/>
      <c r="SBW78" s="103"/>
      <c r="SBX78" s="103"/>
      <c r="SBY78" s="103"/>
      <c r="SBZ78" s="103"/>
      <c r="SCA78" s="103"/>
      <c r="SCB78" s="103"/>
      <c r="SCC78" s="103"/>
      <c r="SCD78" s="103"/>
      <c r="SCE78" s="103"/>
      <c r="SCF78" s="103"/>
      <c r="SCG78" s="103"/>
      <c r="SCH78" s="103"/>
      <c r="SCI78" s="103"/>
      <c r="SCJ78" s="103"/>
      <c r="SCK78" s="103"/>
      <c r="SCL78" s="103"/>
      <c r="SCM78" s="103"/>
      <c r="SCN78" s="103"/>
      <c r="SCO78" s="103"/>
      <c r="SCP78" s="103"/>
      <c r="SCQ78" s="103"/>
      <c r="SCR78" s="103"/>
      <c r="SCS78" s="103"/>
      <c r="SCT78" s="103"/>
      <c r="SCU78" s="103"/>
      <c r="SCV78" s="103"/>
      <c r="SCW78" s="103"/>
      <c r="SCX78" s="103"/>
      <c r="SCY78" s="103"/>
      <c r="SCZ78" s="103"/>
      <c r="SDA78" s="103"/>
      <c r="SDB78" s="103"/>
      <c r="SDC78" s="103"/>
      <c r="SDD78" s="103"/>
      <c r="SDE78" s="103"/>
      <c r="SDF78" s="103"/>
      <c r="SDG78" s="103"/>
      <c r="SDH78" s="103"/>
      <c r="SDI78" s="103"/>
      <c r="SDJ78" s="103"/>
      <c r="SDK78" s="103"/>
      <c r="SDL78" s="103"/>
      <c r="SDM78" s="103"/>
      <c r="SDN78" s="103"/>
      <c r="SDO78" s="103"/>
      <c r="SDP78" s="103"/>
      <c r="SDQ78" s="103"/>
      <c r="SDR78" s="103"/>
      <c r="SDS78" s="103"/>
      <c r="SDT78" s="103"/>
      <c r="SDU78" s="103"/>
      <c r="SDV78" s="103"/>
      <c r="SDW78" s="103"/>
      <c r="SDX78" s="103"/>
      <c r="SDY78" s="103"/>
      <c r="SDZ78" s="103"/>
      <c r="SEA78" s="103"/>
      <c r="SEB78" s="103"/>
      <c r="SEC78" s="103"/>
      <c r="SED78" s="103"/>
      <c r="SEE78" s="103"/>
      <c r="SEF78" s="103"/>
      <c r="SEG78" s="103"/>
      <c r="SEH78" s="103"/>
      <c r="SEI78" s="103"/>
      <c r="SEJ78" s="103"/>
      <c r="SEK78" s="103"/>
      <c r="SEL78" s="103"/>
      <c r="SEM78" s="103"/>
      <c r="SEN78" s="103"/>
      <c r="SEO78" s="103"/>
      <c r="SEP78" s="103"/>
      <c r="SEQ78" s="103"/>
      <c r="SER78" s="103"/>
      <c r="SES78" s="103"/>
      <c r="SET78" s="103"/>
      <c r="SEU78" s="103"/>
      <c r="SEV78" s="103"/>
      <c r="SEW78" s="103"/>
      <c r="SEX78" s="103"/>
      <c r="SEY78" s="103"/>
      <c r="SEZ78" s="103"/>
      <c r="SFA78" s="103"/>
      <c r="SFB78" s="103"/>
      <c r="SFC78" s="103"/>
      <c r="SFD78" s="103"/>
      <c r="SFE78" s="103"/>
      <c r="SFF78" s="103"/>
      <c r="SFG78" s="103"/>
      <c r="SFH78" s="103"/>
      <c r="SFI78" s="103"/>
      <c r="SFJ78" s="103"/>
      <c r="SFK78" s="103"/>
      <c r="SFL78" s="103"/>
      <c r="SFM78" s="103"/>
      <c r="SFN78" s="103"/>
      <c r="SFO78" s="103"/>
      <c r="SFP78" s="103"/>
      <c r="SFQ78" s="103"/>
      <c r="SFR78" s="103"/>
      <c r="SFS78" s="103"/>
      <c r="SFT78" s="103"/>
      <c r="SFU78" s="103"/>
      <c r="SFV78" s="103"/>
      <c r="SFW78" s="103"/>
      <c r="SFX78" s="103"/>
      <c r="SFY78" s="103"/>
      <c r="SFZ78" s="103"/>
      <c r="SGA78" s="103"/>
      <c r="SGB78" s="103"/>
      <c r="SGC78" s="103"/>
      <c r="SGD78" s="103"/>
      <c r="SGE78" s="103"/>
      <c r="SGF78" s="103"/>
      <c r="SGG78" s="103"/>
      <c r="SGH78" s="103"/>
      <c r="SGI78" s="103"/>
      <c r="SGJ78" s="103"/>
      <c r="SGK78" s="103"/>
      <c r="SGL78" s="103"/>
      <c r="SGM78" s="103"/>
      <c r="SGN78" s="103"/>
      <c r="SGO78" s="103"/>
      <c r="SGP78" s="103"/>
      <c r="SGQ78" s="103"/>
      <c r="SGR78" s="103"/>
      <c r="SGS78" s="103"/>
      <c r="SGT78" s="103"/>
      <c r="SGU78" s="103"/>
      <c r="SGV78" s="103"/>
      <c r="SGW78" s="103"/>
      <c r="SGX78" s="103"/>
      <c r="SGY78" s="103"/>
      <c r="SGZ78" s="103"/>
      <c r="SHA78" s="103"/>
      <c r="SHB78" s="103"/>
      <c r="SHC78" s="103"/>
      <c r="SHD78" s="103"/>
      <c r="SHE78" s="103"/>
      <c r="SHF78" s="103"/>
      <c r="SHG78" s="103"/>
      <c r="SHH78" s="103"/>
      <c r="SHI78" s="103"/>
      <c r="SHJ78" s="103"/>
      <c r="SHK78" s="103"/>
      <c r="SHL78" s="103"/>
      <c r="SHM78" s="103"/>
      <c r="SHN78" s="103"/>
      <c r="SHO78" s="103"/>
      <c r="SHP78" s="103"/>
      <c r="SHQ78" s="103"/>
      <c r="SHR78" s="103"/>
      <c r="SHS78" s="103"/>
      <c r="SHT78" s="103"/>
      <c r="SHU78" s="103"/>
      <c r="SHV78" s="103"/>
      <c r="SHW78" s="103"/>
      <c r="SHX78" s="103"/>
      <c r="SHY78" s="103"/>
      <c r="SHZ78" s="103"/>
      <c r="SIA78" s="103"/>
      <c r="SIB78" s="103"/>
      <c r="SIC78" s="103"/>
      <c r="SID78" s="103"/>
      <c r="SIE78" s="103"/>
      <c r="SIF78" s="103"/>
      <c r="SIG78" s="103"/>
      <c r="SIH78" s="103"/>
      <c r="SII78" s="103"/>
      <c r="SIJ78" s="103"/>
      <c r="SIK78" s="103"/>
      <c r="SIL78" s="103"/>
      <c r="SIM78" s="103"/>
      <c r="SIN78" s="103"/>
      <c r="SIO78" s="103"/>
      <c r="SIP78" s="103"/>
      <c r="SIQ78" s="103"/>
      <c r="SIR78" s="103"/>
      <c r="SIS78" s="103"/>
      <c r="SIT78" s="103"/>
      <c r="SIU78" s="103"/>
      <c r="SIV78" s="103"/>
      <c r="SIW78" s="103"/>
      <c r="SIX78" s="103"/>
      <c r="SIY78" s="103"/>
      <c r="SIZ78" s="103"/>
      <c r="SJA78" s="103"/>
      <c r="SJB78" s="103"/>
      <c r="SJC78" s="103"/>
      <c r="SJD78" s="103"/>
      <c r="SJE78" s="103"/>
      <c r="SJF78" s="103"/>
      <c r="SJG78" s="103"/>
      <c r="SJH78" s="103"/>
      <c r="SJI78" s="103"/>
      <c r="SJJ78" s="103"/>
      <c r="SJK78" s="103"/>
      <c r="SJL78" s="103"/>
      <c r="SJM78" s="103"/>
      <c r="SJN78" s="103"/>
      <c r="SJO78" s="103"/>
      <c r="SJP78" s="103"/>
      <c r="SJQ78" s="103"/>
      <c r="SJR78" s="103"/>
      <c r="SJS78" s="103"/>
      <c r="SJT78" s="103"/>
      <c r="SJU78" s="103"/>
      <c r="SJV78" s="103"/>
      <c r="SJW78" s="103"/>
      <c r="SJX78" s="103"/>
      <c r="SJY78" s="103"/>
      <c r="SJZ78" s="103"/>
      <c r="SKA78" s="103"/>
      <c r="SKB78" s="103"/>
      <c r="SKC78" s="103"/>
      <c r="SKD78" s="103"/>
      <c r="SKE78" s="103"/>
      <c r="SKF78" s="103"/>
      <c r="SKG78" s="103"/>
      <c r="SKH78" s="103"/>
      <c r="SKI78" s="103"/>
      <c r="SKJ78" s="103"/>
      <c r="SKK78" s="103"/>
      <c r="SKL78" s="103"/>
      <c r="SKM78" s="103"/>
      <c r="SKN78" s="103"/>
      <c r="SKO78" s="103"/>
      <c r="SKP78" s="103"/>
      <c r="SKQ78" s="103"/>
      <c r="SKR78" s="103"/>
      <c r="SKS78" s="103"/>
      <c r="SKT78" s="103"/>
      <c r="SKU78" s="103"/>
      <c r="SKV78" s="103"/>
      <c r="SKW78" s="103"/>
      <c r="SKX78" s="103"/>
      <c r="SKY78" s="103"/>
      <c r="SKZ78" s="103"/>
      <c r="SLA78" s="103"/>
      <c r="SLB78" s="103"/>
      <c r="SLC78" s="103"/>
      <c r="SLD78" s="103"/>
      <c r="SLE78" s="103"/>
      <c r="SLF78" s="103"/>
      <c r="SLG78" s="103"/>
      <c r="SLH78" s="103"/>
      <c r="SLI78" s="103"/>
      <c r="SLJ78" s="103"/>
      <c r="SLK78" s="103"/>
      <c r="SLL78" s="103"/>
      <c r="SLM78" s="103"/>
      <c r="SLN78" s="103"/>
      <c r="SLO78" s="103"/>
      <c r="SLP78" s="103"/>
      <c r="SLQ78" s="103"/>
      <c r="SLR78" s="103"/>
      <c r="SLS78" s="103"/>
      <c r="SLT78" s="103"/>
      <c r="SLU78" s="103"/>
      <c r="SLV78" s="103"/>
      <c r="SLW78" s="103"/>
      <c r="SLX78" s="103"/>
      <c r="SLY78" s="103"/>
      <c r="SLZ78" s="103"/>
      <c r="SMA78" s="103"/>
      <c r="SMB78" s="103"/>
      <c r="SMC78" s="103"/>
      <c r="SMD78" s="103"/>
      <c r="SME78" s="103"/>
      <c r="SMF78" s="103"/>
      <c r="SMG78" s="103"/>
      <c r="SMH78" s="103"/>
      <c r="SMI78" s="103"/>
      <c r="SMJ78" s="103"/>
      <c r="SMK78" s="103"/>
      <c r="SML78" s="103"/>
      <c r="SMM78" s="103"/>
      <c r="SMN78" s="103"/>
      <c r="SMO78" s="103"/>
      <c r="SMP78" s="103"/>
      <c r="SMQ78" s="103"/>
      <c r="SMR78" s="103"/>
      <c r="SMS78" s="103"/>
      <c r="SMT78" s="103"/>
      <c r="SMU78" s="103"/>
      <c r="SMV78" s="103"/>
      <c r="SMW78" s="103"/>
      <c r="SMX78" s="103"/>
      <c r="SMY78" s="103"/>
      <c r="SMZ78" s="103"/>
      <c r="SNA78" s="103"/>
      <c r="SNB78" s="103"/>
      <c r="SNC78" s="103"/>
      <c r="SND78" s="103"/>
      <c r="SNE78" s="103"/>
      <c r="SNF78" s="103"/>
      <c r="SNG78" s="103"/>
      <c r="SNH78" s="103"/>
      <c r="SNI78" s="103"/>
      <c r="SNJ78" s="103"/>
      <c r="SNK78" s="103"/>
      <c r="SNL78" s="103"/>
      <c r="SNM78" s="103"/>
      <c r="SNN78" s="103"/>
      <c r="SNO78" s="103"/>
      <c r="SNP78" s="103"/>
      <c r="SNQ78" s="103"/>
      <c r="SNR78" s="103"/>
      <c r="SNS78" s="103"/>
      <c r="SNT78" s="103"/>
      <c r="SNU78" s="103"/>
      <c r="SNV78" s="103"/>
      <c r="SNW78" s="103"/>
      <c r="SNX78" s="103"/>
      <c r="SNY78" s="103"/>
      <c r="SNZ78" s="103"/>
      <c r="SOA78" s="103"/>
      <c r="SOB78" s="103"/>
      <c r="SOC78" s="103"/>
      <c r="SOD78" s="103"/>
      <c r="SOE78" s="103"/>
      <c r="SOF78" s="103"/>
      <c r="SOG78" s="103"/>
      <c r="SOH78" s="103"/>
      <c r="SOI78" s="103"/>
      <c r="SOJ78" s="103"/>
      <c r="SOK78" s="103"/>
      <c r="SOL78" s="103"/>
      <c r="SOM78" s="103"/>
      <c r="SON78" s="103"/>
      <c r="SOO78" s="103"/>
      <c r="SOP78" s="103"/>
      <c r="SOQ78" s="103"/>
      <c r="SOR78" s="103"/>
      <c r="SOS78" s="103"/>
      <c r="SOT78" s="103"/>
      <c r="SOU78" s="103"/>
      <c r="SOV78" s="103"/>
      <c r="SOW78" s="103"/>
      <c r="SOX78" s="103"/>
      <c r="SOY78" s="103"/>
      <c r="SOZ78" s="103"/>
      <c r="SPA78" s="103"/>
      <c r="SPB78" s="103"/>
      <c r="SPC78" s="103"/>
      <c r="SPD78" s="103"/>
      <c r="SPE78" s="103"/>
      <c r="SPF78" s="103"/>
      <c r="SPG78" s="103"/>
      <c r="SPH78" s="103"/>
      <c r="SPI78" s="103"/>
      <c r="SPJ78" s="103"/>
      <c r="SPK78" s="103"/>
      <c r="SPL78" s="103"/>
      <c r="SPM78" s="103"/>
      <c r="SPN78" s="103"/>
      <c r="SPO78" s="103"/>
      <c r="SPP78" s="103"/>
      <c r="SPQ78" s="103"/>
      <c r="SPR78" s="103"/>
      <c r="SPS78" s="103"/>
      <c r="SPT78" s="103"/>
      <c r="SPU78" s="103"/>
      <c r="SPV78" s="103"/>
      <c r="SPW78" s="103"/>
      <c r="SPX78" s="103"/>
      <c r="SPY78" s="103"/>
      <c r="SPZ78" s="103"/>
      <c r="SQA78" s="103"/>
      <c r="SQB78" s="103"/>
      <c r="SQC78" s="103"/>
      <c r="SQD78" s="103"/>
      <c r="SQE78" s="103"/>
      <c r="SQF78" s="103"/>
      <c r="SQG78" s="103"/>
      <c r="SQH78" s="103"/>
      <c r="SQI78" s="103"/>
      <c r="SQJ78" s="103"/>
      <c r="SQK78" s="103"/>
      <c r="SQL78" s="103"/>
      <c r="SQM78" s="103"/>
      <c r="SQN78" s="103"/>
      <c r="SQO78" s="103"/>
      <c r="SQP78" s="103"/>
      <c r="SQQ78" s="103"/>
      <c r="SQR78" s="103"/>
      <c r="SQS78" s="103"/>
      <c r="SQT78" s="103"/>
      <c r="SQU78" s="103"/>
      <c r="SQV78" s="103"/>
      <c r="SQW78" s="103"/>
      <c r="SQX78" s="103"/>
      <c r="SQY78" s="103"/>
      <c r="SQZ78" s="103"/>
      <c r="SRA78" s="103"/>
      <c r="SRB78" s="103"/>
      <c r="SRC78" s="103"/>
      <c r="SRD78" s="103"/>
      <c r="SRE78" s="103"/>
      <c r="SRF78" s="103"/>
      <c r="SRG78" s="103"/>
      <c r="SRH78" s="103"/>
      <c r="SRI78" s="103"/>
      <c r="SRJ78" s="103"/>
      <c r="SRK78" s="103"/>
      <c r="SRL78" s="103"/>
      <c r="SRM78" s="103"/>
      <c r="SRN78" s="103"/>
      <c r="SRO78" s="103"/>
      <c r="SRP78" s="103"/>
      <c r="SRQ78" s="103"/>
      <c r="SRR78" s="103"/>
      <c r="SRS78" s="103"/>
      <c r="SRT78" s="103"/>
      <c r="SRU78" s="103"/>
      <c r="SRV78" s="103"/>
      <c r="SRW78" s="103"/>
      <c r="SRX78" s="103"/>
      <c r="SRY78" s="103"/>
      <c r="SRZ78" s="103"/>
      <c r="SSA78" s="103"/>
      <c r="SSB78" s="103"/>
      <c r="SSC78" s="103"/>
      <c r="SSD78" s="103"/>
      <c r="SSE78" s="103"/>
      <c r="SSF78" s="103"/>
      <c r="SSG78" s="103"/>
      <c r="SSH78" s="103"/>
      <c r="SSI78" s="103"/>
      <c r="SSJ78" s="103"/>
      <c r="SSK78" s="103"/>
      <c r="SSL78" s="103"/>
      <c r="SSM78" s="103"/>
      <c r="SSN78" s="103"/>
      <c r="SSO78" s="103"/>
      <c r="SSP78" s="103"/>
      <c r="SSQ78" s="103"/>
      <c r="SSR78" s="103"/>
      <c r="SSS78" s="103"/>
      <c r="SST78" s="103"/>
      <c r="SSU78" s="103"/>
      <c r="SSV78" s="103"/>
      <c r="SSW78" s="103"/>
      <c r="SSX78" s="103"/>
      <c r="SSY78" s="103"/>
      <c r="SSZ78" s="103"/>
      <c r="STA78" s="103"/>
      <c r="STB78" s="103"/>
      <c r="STC78" s="103"/>
      <c r="STD78" s="103"/>
      <c r="STE78" s="103"/>
      <c r="STF78" s="103"/>
      <c r="STG78" s="103"/>
      <c r="STH78" s="103"/>
      <c r="STI78" s="103"/>
      <c r="STJ78" s="103"/>
      <c r="STK78" s="103"/>
      <c r="STL78" s="103"/>
      <c r="STM78" s="103"/>
      <c r="STN78" s="103"/>
      <c r="STO78" s="103"/>
      <c r="STP78" s="103"/>
      <c r="STQ78" s="103"/>
      <c r="STR78" s="103"/>
      <c r="STS78" s="103"/>
      <c r="STT78" s="103"/>
      <c r="STU78" s="103"/>
      <c r="STV78" s="103"/>
      <c r="STW78" s="103"/>
      <c r="STX78" s="103"/>
      <c r="STY78" s="103"/>
      <c r="STZ78" s="103"/>
      <c r="SUA78" s="103"/>
      <c r="SUB78" s="103"/>
      <c r="SUC78" s="103"/>
      <c r="SUD78" s="103"/>
      <c r="SUE78" s="103"/>
      <c r="SUF78" s="103"/>
      <c r="SUG78" s="103"/>
      <c r="SUH78" s="103"/>
      <c r="SUI78" s="103"/>
      <c r="SUJ78" s="103"/>
      <c r="SUK78" s="103"/>
      <c r="SUL78" s="103"/>
      <c r="SUM78" s="103"/>
      <c r="SUN78" s="103"/>
      <c r="SUO78" s="103"/>
      <c r="SUP78" s="103"/>
      <c r="SUQ78" s="103"/>
      <c r="SUR78" s="103"/>
      <c r="SUS78" s="103"/>
      <c r="SUT78" s="103"/>
      <c r="SUU78" s="103"/>
      <c r="SUV78" s="103"/>
      <c r="SUW78" s="103"/>
      <c r="SUX78" s="103"/>
      <c r="SUY78" s="103"/>
      <c r="SUZ78" s="103"/>
      <c r="SVA78" s="103"/>
      <c r="SVB78" s="103"/>
      <c r="SVC78" s="103"/>
      <c r="SVD78" s="103"/>
      <c r="SVE78" s="103"/>
      <c r="SVF78" s="103"/>
      <c r="SVG78" s="103"/>
      <c r="SVH78" s="103"/>
      <c r="SVI78" s="103"/>
      <c r="SVJ78" s="103"/>
      <c r="SVK78" s="103"/>
      <c r="SVL78" s="103"/>
      <c r="SVM78" s="103"/>
      <c r="SVN78" s="103"/>
      <c r="SVO78" s="103"/>
      <c r="SVP78" s="103"/>
      <c r="SVQ78" s="103"/>
      <c r="SVR78" s="103"/>
      <c r="SVS78" s="103"/>
      <c r="SVT78" s="103"/>
      <c r="SVU78" s="103"/>
      <c r="SVV78" s="103"/>
      <c r="SVW78" s="103"/>
      <c r="SVX78" s="103"/>
      <c r="SVY78" s="103"/>
      <c r="SVZ78" s="103"/>
      <c r="SWA78" s="103"/>
      <c r="SWB78" s="103"/>
      <c r="SWC78" s="103"/>
      <c r="SWD78" s="103"/>
      <c r="SWE78" s="103"/>
      <c r="SWF78" s="103"/>
      <c r="SWG78" s="103"/>
      <c r="SWH78" s="103"/>
      <c r="SWI78" s="103"/>
      <c r="SWJ78" s="103"/>
      <c r="SWK78" s="103"/>
      <c r="SWL78" s="103"/>
      <c r="SWM78" s="103"/>
      <c r="SWN78" s="103"/>
      <c r="SWO78" s="103"/>
      <c r="SWP78" s="103"/>
      <c r="SWQ78" s="103"/>
      <c r="SWR78" s="103"/>
      <c r="SWS78" s="103"/>
      <c r="SWT78" s="103"/>
      <c r="SWU78" s="103"/>
      <c r="SWV78" s="103"/>
      <c r="SWW78" s="103"/>
      <c r="SWX78" s="103"/>
      <c r="SWY78" s="103"/>
      <c r="SWZ78" s="103"/>
      <c r="SXA78" s="103"/>
      <c r="SXB78" s="103"/>
      <c r="SXC78" s="103"/>
      <c r="SXD78" s="103"/>
      <c r="SXE78" s="103"/>
      <c r="SXF78" s="103"/>
      <c r="SXG78" s="103"/>
      <c r="SXH78" s="103"/>
      <c r="SXI78" s="103"/>
      <c r="SXJ78" s="103"/>
      <c r="SXK78" s="103"/>
      <c r="SXL78" s="103"/>
      <c r="SXM78" s="103"/>
      <c r="SXN78" s="103"/>
      <c r="SXO78" s="103"/>
      <c r="SXP78" s="103"/>
      <c r="SXQ78" s="103"/>
      <c r="SXR78" s="103"/>
      <c r="SXS78" s="103"/>
      <c r="SXT78" s="103"/>
      <c r="SXU78" s="103"/>
      <c r="SXV78" s="103"/>
      <c r="SXW78" s="103"/>
      <c r="SXX78" s="103"/>
      <c r="SXY78" s="103"/>
      <c r="SXZ78" s="103"/>
      <c r="SYA78" s="103"/>
      <c r="SYB78" s="103"/>
      <c r="SYC78" s="103"/>
      <c r="SYD78" s="103"/>
      <c r="SYE78" s="103"/>
      <c r="SYF78" s="103"/>
      <c r="SYG78" s="103"/>
      <c r="SYH78" s="103"/>
      <c r="SYI78" s="103"/>
      <c r="SYJ78" s="103"/>
      <c r="SYK78" s="103"/>
      <c r="SYL78" s="103"/>
      <c r="SYM78" s="103"/>
      <c r="SYN78" s="103"/>
      <c r="SYO78" s="103"/>
      <c r="SYP78" s="103"/>
      <c r="SYQ78" s="103"/>
      <c r="SYR78" s="103"/>
      <c r="SYS78" s="103"/>
      <c r="SYT78" s="103"/>
      <c r="SYU78" s="103"/>
      <c r="SYV78" s="103"/>
      <c r="SYW78" s="103"/>
      <c r="SYX78" s="103"/>
      <c r="SYY78" s="103"/>
      <c r="SYZ78" s="103"/>
      <c r="SZA78" s="103"/>
      <c r="SZB78" s="103"/>
      <c r="SZC78" s="103"/>
      <c r="SZD78" s="103"/>
      <c r="SZE78" s="103"/>
      <c r="SZF78" s="103"/>
      <c r="SZG78" s="103"/>
      <c r="SZH78" s="103"/>
      <c r="SZI78" s="103"/>
      <c r="SZJ78" s="103"/>
      <c r="SZK78" s="103"/>
      <c r="SZL78" s="103"/>
      <c r="SZM78" s="103"/>
      <c r="SZN78" s="103"/>
      <c r="SZO78" s="103"/>
      <c r="SZP78" s="103"/>
      <c r="SZQ78" s="103"/>
      <c r="SZR78" s="103"/>
      <c r="SZS78" s="103"/>
      <c r="SZT78" s="103"/>
      <c r="SZU78" s="103"/>
      <c r="SZV78" s="103"/>
      <c r="SZW78" s="103"/>
      <c r="SZX78" s="103"/>
      <c r="SZY78" s="103"/>
      <c r="SZZ78" s="103"/>
      <c r="TAA78" s="103"/>
      <c r="TAB78" s="103"/>
      <c r="TAC78" s="103"/>
      <c r="TAD78" s="103"/>
      <c r="TAE78" s="103"/>
      <c r="TAF78" s="103"/>
      <c r="TAG78" s="103"/>
      <c r="TAH78" s="103"/>
      <c r="TAI78" s="103"/>
      <c r="TAJ78" s="103"/>
      <c r="TAK78" s="103"/>
      <c r="TAL78" s="103"/>
      <c r="TAM78" s="103"/>
      <c r="TAN78" s="103"/>
      <c r="TAO78" s="103"/>
      <c r="TAP78" s="103"/>
      <c r="TAQ78" s="103"/>
      <c r="TAR78" s="103"/>
      <c r="TAS78" s="103"/>
      <c r="TAT78" s="103"/>
      <c r="TAU78" s="103"/>
      <c r="TAV78" s="103"/>
      <c r="TAW78" s="103"/>
      <c r="TAX78" s="103"/>
      <c r="TAY78" s="103"/>
      <c r="TAZ78" s="103"/>
      <c r="TBA78" s="103"/>
      <c r="TBB78" s="103"/>
      <c r="TBC78" s="103"/>
      <c r="TBD78" s="103"/>
      <c r="TBE78" s="103"/>
      <c r="TBF78" s="103"/>
      <c r="TBG78" s="103"/>
      <c r="TBH78" s="103"/>
      <c r="TBI78" s="103"/>
      <c r="TBJ78" s="103"/>
      <c r="TBK78" s="103"/>
      <c r="TBL78" s="103"/>
      <c r="TBM78" s="103"/>
      <c r="TBN78" s="103"/>
      <c r="TBO78" s="103"/>
      <c r="TBP78" s="103"/>
      <c r="TBQ78" s="103"/>
      <c r="TBR78" s="103"/>
      <c r="TBS78" s="103"/>
      <c r="TBT78" s="103"/>
      <c r="TBU78" s="103"/>
      <c r="TBV78" s="103"/>
      <c r="TBW78" s="103"/>
      <c r="TBX78" s="103"/>
      <c r="TBY78" s="103"/>
      <c r="TBZ78" s="103"/>
      <c r="TCA78" s="103"/>
      <c r="TCB78" s="103"/>
      <c r="TCC78" s="103"/>
      <c r="TCD78" s="103"/>
      <c r="TCE78" s="103"/>
      <c r="TCF78" s="103"/>
      <c r="TCG78" s="103"/>
      <c r="TCH78" s="103"/>
      <c r="TCI78" s="103"/>
      <c r="TCJ78" s="103"/>
      <c r="TCK78" s="103"/>
      <c r="TCL78" s="103"/>
      <c r="TCM78" s="103"/>
      <c r="TCN78" s="103"/>
      <c r="TCO78" s="103"/>
      <c r="TCP78" s="103"/>
      <c r="TCQ78" s="103"/>
      <c r="TCR78" s="103"/>
      <c r="TCS78" s="103"/>
      <c r="TCT78" s="103"/>
      <c r="TCU78" s="103"/>
      <c r="TCV78" s="103"/>
      <c r="TCW78" s="103"/>
      <c r="TCX78" s="103"/>
      <c r="TCY78" s="103"/>
      <c r="TCZ78" s="103"/>
      <c r="TDA78" s="103"/>
      <c r="TDB78" s="103"/>
      <c r="TDC78" s="103"/>
      <c r="TDD78" s="103"/>
      <c r="TDE78" s="103"/>
      <c r="TDF78" s="103"/>
      <c r="TDG78" s="103"/>
      <c r="TDH78" s="103"/>
      <c r="TDI78" s="103"/>
      <c r="TDJ78" s="103"/>
      <c r="TDK78" s="103"/>
      <c r="TDL78" s="103"/>
      <c r="TDM78" s="103"/>
      <c r="TDN78" s="103"/>
      <c r="TDO78" s="103"/>
      <c r="TDP78" s="103"/>
      <c r="TDQ78" s="103"/>
      <c r="TDR78" s="103"/>
      <c r="TDS78" s="103"/>
      <c r="TDT78" s="103"/>
      <c r="TDU78" s="103"/>
      <c r="TDV78" s="103"/>
      <c r="TDW78" s="103"/>
      <c r="TDX78" s="103"/>
      <c r="TDY78" s="103"/>
      <c r="TDZ78" s="103"/>
      <c r="TEA78" s="103"/>
      <c r="TEB78" s="103"/>
      <c r="TEC78" s="103"/>
      <c r="TED78" s="103"/>
      <c r="TEE78" s="103"/>
      <c r="TEF78" s="103"/>
      <c r="TEG78" s="103"/>
      <c r="TEH78" s="103"/>
      <c r="TEI78" s="103"/>
      <c r="TEJ78" s="103"/>
      <c r="TEK78" s="103"/>
      <c r="TEL78" s="103"/>
      <c r="TEM78" s="103"/>
      <c r="TEN78" s="103"/>
      <c r="TEO78" s="103"/>
      <c r="TEP78" s="103"/>
      <c r="TEQ78" s="103"/>
      <c r="TER78" s="103"/>
      <c r="TES78" s="103"/>
      <c r="TET78" s="103"/>
      <c r="TEU78" s="103"/>
      <c r="TEV78" s="103"/>
      <c r="TEW78" s="103"/>
      <c r="TEX78" s="103"/>
      <c r="TEY78" s="103"/>
      <c r="TEZ78" s="103"/>
      <c r="TFA78" s="103"/>
      <c r="TFB78" s="103"/>
      <c r="TFC78" s="103"/>
      <c r="TFD78" s="103"/>
      <c r="TFE78" s="103"/>
      <c r="TFF78" s="103"/>
      <c r="TFG78" s="103"/>
      <c r="TFH78" s="103"/>
      <c r="TFI78" s="103"/>
      <c r="TFJ78" s="103"/>
      <c r="TFK78" s="103"/>
      <c r="TFL78" s="103"/>
      <c r="TFM78" s="103"/>
      <c r="TFN78" s="103"/>
      <c r="TFO78" s="103"/>
      <c r="TFP78" s="103"/>
      <c r="TFQ78" s="103"/>
      <c r="TFR78" s="103"/>
      <c r="TFS78" s="103"/>
      <c r="TFT78" s="103"/>
      <c r="TFU78" s="103"/>
      <c r="TFV78" s="103"/>
      <c r="TFW78" s="103"/>
      <c r="TFX78" s="103"/>
      <c r="TFY78" s="103"/>
      <c r="TFZ78" s="103"/>
      <c r="TGA78" s="103"/>
      <c r="TGB78" s="103"/>
      <c r="TGC78" s="103"/>
      <c r="TGD78" s="103"/>
      <c r="TGE78" s="103"/>
      <c r="TGF78" s="103"/>
      <c r="TGG78" s="103"/>
      <c r="TGH78" s="103"/>
      <c r="TGI78" s="103"/>
      <c r="TGJ78" s="103"/>
      <c r="TGK78" s="103"/>
      <c r="TGL78" s="103"/>
      <c r="TGM78" s="103"/>
      <c r="TGN78" s="103"/>
      <c r="TGO78" s="103"/>
      <c r="TGP78" s="103"/>
      <c r="TGQ78" s="103"/>
      <c r="TGR78" s="103"/>
      <c r="TGS78" s="103"/>
      <c r="TGT78" s="103"/>
      <c r="TGU78" s="103"/>
      <c r="TGV78" s="103"/>
      <c r="TGW78" s="103"/>
      <c r="TGX78" s="103"/>
      <c r="TGY78" s="103"/>
      <c r="TGZ78" s="103"/>
      <c r="THA78" s="103"/>
      <c r="THB78" s="103"/>
      <c r="THC78" s="103"/>
      <c r="THD78" s="103"/>
      <c r="THE78" s="103"/>
      <c r="THF78" s="103"/>
      <c r="THG78" s="103"/>
      <c r="THH78" s="103"/>
      <c r="THI78" s="103"/>
      <c r="THJ78" s="103"/>
      <c r="THK78" s="103"/>
      <c r="THL78" s="103"/>
      <c r="THM78" s="103"/>
      <c r="THN78" s="103"/>
      <c r="THO78" s="103"/>
      <c r="THP78" s="103"/>
      <c r="THQ78" s="103"/>
      <c r="THR78" s="103"/>
      <c r="THS78" s="103"/>
      <c r="THT78" s="103"/>
      <c r="THU78" s="103"/>
      <c r="THV78" s="103"/>
      <c r="THW78" s="103"/>
      <c r="THX78" s="103"/>
      <c r="THY78" s="103"/>
      <c r="THZ78" s="103"/>
      <c r="TIA78" s="103"/>
      <c r="TIB78" s="103"/>
      <c r="TIC78" s="103"/>
      <c r="TID78" s="103"/>
      <c r="TIE78" s="103"/>
      <c r="TIF78" s="103"/>
      <c r="TIG78" s="103"/>
      <c r="TIH78" s="103"/>
      <c r="TII78" s="103"/>
      <c r="TIJ78" s="103"/>
      <c r="TIK78" s="103"/>
      <c r="TIL78" s="103"/>
      <c r="TIM78" s="103"/>
      <c r="TIN78" s="103"/>
      <c r="TIO78" s="103"/>
      <c r="TIP78" s="103"/>
      <c r="TIQ78" s="103"/>
      <c r="TIR78" s="103"/>
      <c r="TIS78" s="103"/>
      <c r="TIT78" s="103"/>
      <c r="TIU78" s="103"/>
      <c r="TIV78" s="103"/>
      <c r="TIW78" s="103"/>
      <c r="TIX78" s="103"/>
      <c r="TIY78" s="103"/>
      <c r="TIZ78" s="103"/>
      <c r="TJA78" s="103"/>
      <c r="TJB78" s="103"/>
      <c r="TJC78" s="103"/>
      <c r="TJD78" s="103"/>
      <c r="TJE78" s="103"/>
      <c r="TJF78" s="103"/>
      <c r="TJG78" s="103"/>
      <c r="TJH78" s="103"/>
      <c r="TJI78" s="103"/>
      <c r="TJJ78" s="103"/>
      <c r="TJK78" s="103"/>
      <c r="TJL78" s="103"/>
      <c r="TJM78" s="103"/>
      <c r="TJN78" s="103"/>
      <c r="TJO78" s="103"/>
      <c r="TJP78" s="103"/>
      <c r="TJQ78" s="103"/>
      <c r="TJR78" s="103"/>
      <c r="TJS78" s="103"/>
      <c r="TJT78" s="103"/>
      <c r="TJU78" s="103"/>
      <c r="TJV78" s="103"/>
      <c r="TJW78" s="103"/>
      <c r="TJX78" s="103"/>
      <c r="TJY78" s="103"/>
      <c r="TJZ78" s="103"/>
      <c r="TKA78" s="103"/>
      <c r="TKB78" s="103"/>
      <c r="TKC78" s="103"/>
      <c r="TKD78" s="103"/>
      <c r="TKE78" s="103"/>
      <c r="TKF78" s="103"/>
      <c r="TKG78" s="103"/>
      <c r="TKH78" s="103"/>
      <c r="TKI78" s="103"/>
      <c r="TKJ78" s="103"/>
      <c r="TKK78" s="103"/>
      <c r="TKL78" s="103"/>
      <c r="TKM78" s="103"/>
      <c r="TKN78" s="103"/>
      <c r="TKO78" s="103"/>
      <c r="TKP78" s="103"/>
      <c r="TKQ78" s="103"/>
      <c r="TKR78" s="103"/>
      <c r="TKS78" s="103"/>
      <c r="TKT78" s="103"/>
      <c r="TKU78" s="103"/>
      <c r="TKV78" s="103"/>
      <c r="TKW78" s="103"/>
      <c r="TKX78" s="103"/>
      <c r="TKY78" s="103"/>
      <c r="TKZ78" s="103"/>
      <c r="TLA78" s="103"/>
      <c r="TLB78" s="103"/>
      <c r="TLC78" s="103"/>
      <c r="TLD78" s="103"/>
      <c r="TLE78" s="103"/>
      <c r="TLF78" s="103"/>
      <c r="TLG78" s="103"/>
      <c r="TLH78" s="103"/>
      <c r="TLI78" s="103"/>
      <c r="TLJ78" s="103"/>
      <c r="TLK78" s="103"/>
      <c r="TLL78" s="103"/>
      <c r="TLM78" s="103"/>
      <c r="TLN78" s="103"/>
      <c r="TLO78" s="103"/>
      <c r="TLP78" s="103"/>
      <c r="TLQ78" s="103"/>
      <c r="TLR78" s="103"/>
      <c r="TLS78" s="103"/>
      <c r="TLT78" s="103"/>
      <c r="TLU78" s="103"/>
      <c r="TLV78" s="103"/>
      <c r="TLW78" s="103"/>
      <c r="TLX78" s="103"/>
      <c r="TLY78" s="103"/>
      <c r="TLZ78" s="103"/>
      <c r="TMA78" s="103"/>
      <c r="TMB78" s="103"/>
      <c r="TMC78" s="103"/>
      <c r="TMD78" s="103"/>
      <c r="TME78" s="103"/>
      <c r="TMF78" s="103"/>
      <c r="TMG78" s="103"/>
      <c r="TMH78" s="103"/>
      <c r="TMI78" s="103"/>
      <c r="TMJ78" s="103"/>
      <c r="TMK78" s="103"/>
      <c r="TML78" s="103"/>
      <c r="TMM78" s="103"/>
      <c r="TMN78" s="103"/>
      <c r="TMO78" s="103"/>
      <c r="TMP78" s="103"/>
      <c r="TMQ78" s="103"/>
      <c r="TMR78" s="103"/>
      <c r="TMS78" s="103"/>
      <c r="TMT78" s="103"/>
      <c r="TMU78" s="103"/>
      <c r="TMV78" s="103"/>
      <c r="TMW78" s="103"/>
      <c r="TMX78" s="103"/>
      <c r="TMY78" s="103"/>
      <c r="TMZ78" s="103"/>
      <c r="TNA78" s="103"/>
      <c r="TNB78" s="103"/>
      <c r="TNC78" s="103"/>
      <c r="TND78" s="103"/>
      <c r="TNE78" s="103"/>
      <c r="TNF78" s="103"/>
      <c r="TNG78" s="103"/>
      <c r="TNH78" s="103"/>
      <c r="TNI78" s="103"/>
      <c r="TNJ78" s="103"/>
      <c r="TNK78" s="103"/>
      <c r="TNL78" s="103"/>
      <c r="TNM78" s="103"/>
      <c r="TNN78" s="103"/>
      <c r="TNO78" s="103"/>
      <c r="TNP78" s="103"/>
      <c r="TNQ78" s="103"/>
      <c r="TNR78" s="103"/>
      <c r="TNS78" s="103"/>
      <c r="TNT78" s="103"/>
      <c r="TNU78" s="103"/>
      <c r="TNV78" s="103"/>
      <c r="TNW78" s="103"/>
      <c r="TNX78" s="103"/>
      <c r="TNY78" s="103"/>
      <c r="TNZ78" s="103"/>
      <c r="TOA78" s="103"/>
      <c r="TOB78" s="103"/>
      <c r="TOC78" s="103"/>
      <c r="TOD78" s="103"/>
      <c r="TOE78" s="103"/>
      <c r="TOF78" s="103"/>
      <c r="TOG78" s="103"/>
      <c r="TOH78" s="103"/>
      <c r="TOI78" s="103"/>
      <c r="TOJ78" s="103"/>
      <c r="TOK78" s="103"/>
      <c r="TOL78" s="103"/>
      <c r="TOM78" s="103"/>
      <c r="TON78" s="103"/>
      <c r="TOO78" s="103"/>
      <c r="TOP78" s="103"/>
      <c r="TOQ78" s="103"/>
      <c r="TOR78" s="103"/>
      <c r="TOS78" s="103"/>
      <c r="TOT78" s="103"/>
      <c r="TOU78" s="103"/>
      <c r="TOV78" s="103"/>
      <c r="TOW78" s="103"/>
      <c r="TOX78" s="103"/>
      <c r="TOY78" s="103"/>
      <c r="TOZ78" s="103"/>
      <c r="TPA78" s="103"/>
      <c r="TPB78" s="103"/>
      <c r="TPC78" s="103"/>
      <c r="TPD78" s="103"/>
      <c r="TPE78" s="103"/>
      <c r="TPF78" s="103"/>
      <c r="TPG78" s="103"/>
      <c r="TPH78" s="103"/>
      <c r="TPI78" s="103"/>
      <c r="TPJ78" s="103"/>
      <c r="TPK78" s="103"/>
      <c r="TPL78" s="103"/>
      <c r="TPM78" s="103"/>
      <c r="TPN78" s="103"/>
      <c r="TPO78" s="103"/>
      <c r="TPP78" s="103"/>
      <c r="TPQ78" s="103"/>
      <c r="TPR78" s="103"/>
      <c r="TPS78" s="103"/>
      <c r="TPT78" s="103"/>
      <c r="TPU78" s="103"/>
      <c r="TPV78" s="103"/>
      <c r="TPW78" s="103"/>
      <c r="TPX78" s="103"/>
      <c r="TPY78" s="103"/>
      <c r="TPZ78" s="103"/>
      <c r="TQA78" s="103"/>
      <c r="TQB78" s="103"/>
      <c r="TQC78" s="103"/>
      <c r="TQD78" s="103"/>
      <c r="TQE78" s="103"/>
      <c r="TQF78" s="103"/>
      <c r="TQG78" s="103"/>
      <c r="TQH78" s="103"/>
      <c r="TQI78" s="103"/>
      <c r="TQJ78" s="103"/>
      <c r="TQK78" s="103"/>
      <c r="TQL78" s="103"/>
      <c r="TQM78" s="103"/>
      <c r="TQN78" s="103"/>
      <c r="TQO78" s="103"/>
      <c r="TQP78" s="103"/>
      <c r="TQQ78" s="103"/>
      <c r="TQR78" s="103"/>
      <c r="TQS78" s="103"/>
      <c r="TQT78" s="103"/>
      <c r="TQU78" s="103"/>
      <c r="TQV78" s="103"/>
      <c r="TQW78" s="103"/>
      <c r="TQX78" s="103"/>
      <c r="TQY78" s="103"/>
      <c r="TQZ78" s="103"/>
      <c r="TRA78" s="103"/>
      <c r="TRB78" s="103"/>
      <c r="TRC78" s="103"/>
      <c r="TRD78" s="103"/>
      <c r="TRE78" s="103"/>
      <c r="TRF78" s="103"/>
      <c r="TRG78" s="103"/>
      <c r="TRH78" s="103"/>
      <c r="TRI78" s="103"/>
      <c r="TRJ78" s="103"/>
      <c r="TRK78" s="103"/>
      <c r="TRL78" s="103"/>
      <c r="TRM78" s="103"/>
      <c r="TRN78" s="103"/>
      <c r="TRO78" s="103"/>
      <c r="TRP78" s="103"/>
      <c r="TRQ78" s="103"/>
      <c r="TRR78" s="103"/>
      <c r="TRS78" s="103"/>
      <c r="TRT78" s="103"/>
      <c r="TRU78" s="103"/>
      <c r="TRV78" s="103"/>
      <c r="TRW78" s="103"/>
      <c r="TRX78" s="103"/>
      <c r="TRY78" s="103"/>
      <c r="TRZ78" s="103"/>
      <c r="TSA78" s="103"/>
      <c r="TSB78" s="103"/>
      <c r="TSC78" s="103"/>
      <c r="TSD78" s="103"/>
      <c r="TSE78" s="103"/>
      <c r="TSF78" s="103"/>
      <c r="TSG78" s="103"/>
      <c r="TSH78" s="103"/>
      <c r="TSI78" s="103"/>
      <c r="TSJ78" s="103"/>
      <c r="TSK78" s="103"/>
      <c r="TSL78" s="103"/>
      <c r="TSM78" s="103"/>
      <c r="TSN78" s="103"/>
      <c r="TSO78" s="103"/>
      <c r="TSP78" s="103"/>
      <c r="TSQ78" s="103"/>
      <c r="TSR78" s="103"/>
      <c r="TSS78" s="103"/>
      <c r="TST78" s="103"/>
      <c r="TSU78" s="103"/>
      <c r="TSV78" s="103"/>
      <c r="TSW78" s="103"/>
      <c r="TSX78" s="103"/>
      <c r="TSY78" s="103"/>
      <c r="TSZ78" s="103"/>
      <c r="TTA78" s="103"/>
      <c r="TTB78" s="103"/>
      <c r="TTC78" s="103"/>
      <c r="TTD78" s="103"/>
      <c r="TTE78" s="103"/>
      <c r="TTF78" s="103"/>
      <c r="TTG78" s="103"/>
      <c r="TTH78" s="103"/>
      <c r="TTI78" s="103"/>
      <c r="TTJ78" s="103"/>
      <c r="TTK78" s="103"/>
      <c r="TTL78" s="103"/>
      <c r="TTM78" s="103"/>
      <c r="TTN78" s="103"/>
      <c r="TTO78" s="103"/>
      <c r="TTP78" s="103"/>
      <c r="TTQ78" s="103"/>
      <c r="TTR78" s="103"/>
      <c r="TTS78" s="103"/>
      <c r="TTT78" s="103"/>
      <c r="TTU78" s="103"/>
      <c r="TTV78" s="103"/>
      <c r="TTW78" s="103"/>
      <c r="TTX78" s="103"/>
      <c r="TTY78" s="103"/>
      <c r="TTZ78" s="103"/>
      <c r="TUA78" s="103"/>
      <c r="TUB78" s="103"/>
      <c r="TUC78" s="103"/>
      <c r="TUD78" s="103"/>
      <c r="TUE78" s="103"/>
      <c r="TUF78" s="103"/>
      <c r="TUG78" s="103"/>
      <c r="TUH78" s="103"/>
      <c r="TUI78" s="103"/>
      <c r="TUJ78" s="103"/>
      <c r="TUK78" s="103"/>
      <c r="TUL78" s="103"/>
      <c r="TUM78" s="103"/>
      <c r="TUN78" s="103"/>
      <c r="TUO78" s="103"/>
      <c r="TUP78" s="103"/>
      <c r="TUQ78" s="103"/>
      <c r="TUR78" s="103"/>
      <c r="TUS78" s="103"/>
      <c r="TUT78" s="103"/>
      <c r="TUU78" s="103"/>
      <c r="TUV78" s="103"/>
      <c r="TUW78" s="103"/>
      <c r="TUX78" s="103"/>
      <c r="TUY78" s="103"/>
      <c r="TUZ78" s="103"/>
      <c r="TVA78" s="103"/>
      <c r="TVB78" s="103"/>
      <c r="TVC78" s="103"/>
      <c r="TVD78" s="103"/>
      <c r="TVE78" s="103"/>
      <c r="TVF78" s="103"/>
      <c r="TVG78" s="103"/>
      <c r="TVH78" s="103"/>
      <c r="TVI78" s="103"/>
      <c r="TVJ78" s="103"/>
      <c r="TVK78" s="103"/>
      <c r="TVL78" s="103"/>
      <c r="TVM78" s="103"/>
      <c r="TVN78" s="103"/>
      <c r="TVO78" s="103"/>
      <c r="TVP78" s="103"/>
      <c r="TVQ78" s="103"/>
      <c r="TVR78" s="103"/>
      <c r="TVS78" s="103"/>
      <c r="TVT78" s="103"/>
      <c r="TVU78" s="103"/>
      <c r="TVV78" s="103"/>
      <c r="TVW78" s="103"/>
      <c r="TVX78" s="103"/>
      <c r="TVY78" s="103"/>
      <c r="TVZ78" s="103"/>
      <c r="TWA78" s="103"/>
      <c r="TWB78" s="103"/>
      <c r="TWC78" s="103"/>
      <c r="TWD78" s="103"/>
      <c r="TWE78" s="103"/>
      <c r="TWF78" s="103"/>
      <c r="TWG78" s="103"/>
      <c r="TWH78" s="103"/>
      <c r="TWI78" s="103"/>
      <c r="TWJ78" s="103"/>
      <c r="TWK78" s="103"/>
      <c r="TWL78" s="103"/>
      <c r="TWM78" s="103"/>
      <c r="TWN78" s="103"/>
      <c r="TWO78" s="103"/>
      <c r="TWP78" s="103"/>
      <c r="TWQ78" s="103"/>
      <c r="TWR78" s="103"/>
      <c r="TWS78" s="103"/>
      <c r="TWT78" s="103"/>
      <c r="TWU78" s="103"/>
      <c r="TWV78" s="103"/>
      <c r="TWW78" s="103"/>
      <c r="TWX78" s="103"/>
      <c r="TWY78" s="103"/>
      <c r="TWZ78" s="103"/>
      <c r="TXA78" s="103"/>
      <c r="TXB78" s="103"/>
      <c r="TXC78" s="103"/>
      <c r="TXD78" s="103"/>
      <c r="TXE78" s="103"/>
      <c r="TXF78" s="103"/>
      <c r="TXG78" s="103"/>
      <c r="TXH78" s="103"/>
      <c r="TXI78" s="103"/>
      <c r="TXJ78" s="103"/>
      <c r="TXK78" s="103"/>
      <c r="TXL78" s="103"/>
      <c r="TXM78" s="103"/>
      <c r="TXN78" s="103"/>
      <c r="TXO78" s="103"/>
      <c r="TXP78" s="103"/>
      <c r="TXQ78" s="103"/>
      <c r="TXR78" s="103"/>
      <c r="TXS78" s="103"/>
      <c r="TXT78" s="103"/>
      <c r="TXU78" s="103"/>
      <c r="TXV78" s="103"/>
      <c r="TXW78" s="103"/>
      <c r="TXX78" s="103"/>
      <c r="TXY78" s="103"/>
      <c r="TXZ78" s="103"/>
      <c r="TYA78" s="103"/>
      <c r="TYB78" s="103"/>
      <c r="TYC78" s="103"/>
      <c r="TYD78" s="103"/>
      <c r="TYE78" s="103"/>
      <c r="TYF78" s="103"/>
      <c r="TYG78" s="103"/>
      <c r="TYH78" s="103"/>
      <c r="TYI78" s="103"/>
      <c r="TYJ78" s="103"/>
      <c r="TYK78" s="103"/>
      <c r="TYL78" s="103"/>
      <c r="TYM78" s="103"/>
      <c r="TYN78" s="103"/>
      <c r="TYO78" s="103"/>
      <c r="TYP78" s="103"/>
      <c r="TYQ78" s="103"/>
      <c r="TYR78" s="103"/>
      <c r="TYS78" s="103"/>
      <c r="TYT78" s="103"/>
      <c r="TYU78" s="103"/>
      <c r="TYV78" s="103"/>
      <c r="TYW78" s="103"/>
      <c r="TYX78" s="103"/>
      <c r="TYY78" s="103"/>
      <c r="TYZ78" s="103"/>
      <c r="TZA78" s="103"/>
      <c r="TZB78" s="103"/>
      <c r="TZC78" s="103"/>
      <c r="TZD78" s="103"/>
      <c r="TZE78" s="103"/>
      <c r="TZF78" s="103"/>
      <c r="TZG78" s="103"/>
      <c r="TZH78" s="103"/>
      <c r="TZI78" s="103"/>
      <c r="TZJ78" s="103"/>
      <c r="TZK78" s="103"/>
      <c r="TZL78" s="103"/>
      <c r="TZM78" s="103"/>
      <c r="TZN78" s="103"/>
      <c r="TZO78" s="103"/>
      <c r="TZP78" s="103"/>
      <c r="TZQ78" s="103"/>
      <c r="TZR78" s="103"/>
      <c r="TZS78" s="103"/>
      <c r="TZT78" s="103"/>
      <c r="TZU78" s="103"/>
      <c r="TZV78" s="103"/>
      <c r="TZW78" s="103"/>
      <c r="TZX78" s="103"/>
      <c r="TZY78" s="103"/>
      <c r="TZZ78" s="103"/>
      <c r="UAA78" s="103"/>
      <c r="UAB78" s="103"/>
      <c r="UAC78" s="103"/>
      <c r="UAD78" s="103"/>
      <c r="UAE78" s="103"/>
      <c r="UAF78" s="103"/>
      <c r="UAG78" s="103"/>
      <c r="UAH78" s="103"/>
      <c r="UAI78" s="103"/>
      <c r="UAJ78" s="103"/>
      <c r="UAK78" s="103"/>
      <c r="UAL78" s="103"/>
      <c r="UAM78" s="103"/>
      <c r="UAN78" s="103"/>
      <c r="UAO78" s="103"/>
      <c r="UAP78" s="103"/>
      <c r="UAQ78" s="103"/>
      <c r="UAR78" s="103"/>
      <c r="UAS78" s="103"/>
      <c r="UAT78" s="103"/>
      <c r="UAU78" s="103"/>
      <c r="UAV78" s="103"/>
      <c r="UAW78" s="103"/>
      <c r="UAX78" s="103"/>
      <c r="UAY78" s="103"/>
      <c r="UAZ78" s="103"/>
      <c r="UBA78" s="103"/>
      <c r="UBB78" s="103"/>
      <c r="UBC78" s="103"/>
      <c r="UBD78" s="103"/>
      <c r="UBE78" s="103"/>
      <c r="UBF78" s="103"/>
      <c r="UBG78" s="103"/>
      <c r="UBH78" s="103"/>
      <c r="UBI78" s="103"/>
      <c r="UBJ78" s="103"/>
      <c r="UBK78" s="103"/>
      <c r="UBL78" s="103"/>
      <c r="UBM78" s="103"/>
      <c r="UBN78" s="103"/>
      <c r="UBO78" s="103"/>
      <c r="UBP78" s="103"/>
      <c r="UBQ78" s="103"/>
      <c r="UBR78" s="103"/>
      <c r="UBS78" s="103"/>
      <c r="UBT78" s="103"/>
      <c r="UBU78" s="103"/>
      <c r="UBV78" s="103"/>
      <c r="UBW78" s="103"/>
      <c r="UBX78" s="103"/>
      <c r="UBY78" s="103"/>
      <c r="UBZ78" s="103"/>
      <c r="UCA78" s="103"/>
      <c r="UCB78" s="103"/>
      <c r="UCC78" s="103"/>
      <c r="UCD78" s="103"/>
      <c r="UCE78" s="103"/>
      <c r="UCF78" s="103"/>
      <c r="UCG78" s="103"/>
      <c r="UCH78" s="103"/>
      <c r="UCI78" s="103"/>
      <c r="UCJ78" s="103"/>
      <c r="UCK78" s="103"/>
      <c r="UCL78" s="103"/>
      <c r="UCM78" s="103"/>
      <c r="UCN78" s="103"/>
      <c r="UCO78" s="103"/>
      <c r="UCP78" s="103"/>
      <c r="UCQ78" s="103"/>
      <c r="UCR78" s="103"/>
      <c r="UCS78" s="103"/>
      <c r="UCT78" s="103"/>
      <c r="UCU78" s="103"/>
      <c r="UCV78" s="103"/>
      <c r="UCW78" s="103"/>
      <c r="UCX78" s="103"/>
      <c r="UCY78" s="103"/>
      <c r="UCZ78" s="103"/>
      <c r="UDA78" s="103"/>
      <c r="UDB78" s="103"/>
      <c r="UDC78" s="103"/>
      <c r="UDD78" s="103"/>
      <c r="UDE78" s="103"/>
      <c r="UDF78" s="103"/>
      <c r="UDG78" s="103"/>
      <c r="UDH78" s="103"/>
      <c r="UDI78" s="103"/>
      <c r="UDJ78" s="103"/>
      <c r="UDK78" s="103"/>
      <c r="UDL78" s="103"/>
      <c r="UDM78" s="103"/>
      <c r="UDN78" s="103"/>
      <c r="UDO78" s="103"/>
      <c r="UDP78" s="103"/>
      <c r="UDQ78" s="103"/>
      <c r="UDR78" s="103"/>
      <c r="UDS78" s="103"/>
      <c r="UDT78" s="103"/>
      <c r="UDU78" s="103"/>
      <c r="UDV78" s="103"/>
      <c r="UDW78" s="103"/>
      <c r="UDX78" s="103"/>
      <c r="UDY78" s="103"/>
      <c r="UDZ78" s="103"/>
      <c r="UEA78" s="103"/>
      <c r="UEB78" s="103"/>
      <c r="UEC78" s="103"/>
      <c r="UED78" s="103"/>
      <c r="UEE78" s="103"/>
      <c r="UEF78" s="103"/>
      <c r="UEG78" s="103"/>
      <c r="UEH78" s="103"/>
      <c r="UEI78" s="103"/>
      <c r="UEJ78" s="103"/>
      <c r="UEK78" s="103"/>
      <c r="UEL78" s="103"/>
      <c r="UEM78" s="103"/>
      <c r="UEN78" s="103"/>
      <c r="UEO78" s="103"/>
      <c r="UEP78" s="103"/>
      <c r="UEQ78" s="103"/>
      <c r="UER78" s="103"/>
      <c r="UES78" s="103"/>
      <c r="UET78" s="103"/>
      <c r="UEU78" s="103"/>
      <c r="UEV78" s="103"/>
      <c r="UEW78" s="103"/>
      <c r="UEX78" s="103"/>
      <c r="UEY78" s="103"/>
      <c r="UEZ78" s="103"/>
      <c r="UFA78" s="103"/>
      <c r="UFB78" s="103"/>
      <c r="UFC78" s="103"/>
      <c r="UFD78" s="103"/>
      <c r="UFE78" s="103"/>
      <c r="UFF78" s="103"/>
      <c r="UFG78" s="103"/>
      <c r="UFH78" s="103"/>
      <c r="UFI78" s="103"/>
      <c r="UFJ78" s="103"/>
      <c r="UFK78" s="103"/>
      <c r="UFL78" s="103"/>
      <c r="UFM78" s="103"/>
      <c r="UFN78" s="103"/>
      <c r="UFO78" s="103"/>
      <c r="UFP78" s="103"/>
      <c r="UFQ78" s="103"/>
      <c r="UFR78" s="103"/>
      <c r="UFS78" s="103"/>
      <c r="UFT78" s="103"/>
      <c r="UFU78" s="103"/>
      <c r="UFV78" s="103"/>
      <c r="UFW78" s="103"/>
      <c r="UFX78" s="103"/>
      <c r="UFY78" s="103"/>
      <c r="UFZ78" s="103"/>
      <c r="UGA78" s="103"/>
      <c r="UGB78" s="103"/>
      <c r="UGC78" s="103"/>
      <c r="UGD78" s="103"/>
      <c r="UGE78" s="103"/>
      <c r="UGF78" s="103"/>
      <c r="UGG78" s="103"/>
      <c r="UGH78" s="103"/>
      <c r="UGI78" s="103"/>
      <c r="UGJ78" s="103"/>
      <c r="UGK78" s="103"/>
      <c r="UGL78" s="103"/>
      <c r="UGM78" s="103"/>
      <c r="UGN78" s="103"/>
      <c r="UGO78" s="103"/>
      <c r="UGP78" s="103"/>
      <c r="UGQ78" s="103"/>
      <c r="UGR78" s="103"/>
      <c r="UGS78" s="103"/>
      <c r="UGT78" s="103"/>
      <c r="UGU78" s="103"/>
      <c r="UGV78" s="103"/>
      <c r="UGW78" s="103"/>
      <c r="UGX78" s="103"/>
      <c r="UGY78" s="103"/>
      <c r="UGZ78" s="103"/>
      <c r="UHA78" s="103"/>
      <c r="UHB78" s="103"/>
      <c r="UHC78" s="103"/>
      <c r="UHD78" s="103"/>
      <c r="UHE78" s="103"/>
      <c r="UHF78" s="103"/>
      <c r="UHG78" s="103"/>
      <c r="UHH78" s="103"/>
      <c r="UHI78" s="103"/>
      <c r="UHJ78" s="103"/>
      <c r="UHK78" s="103"/>
      <c r="UHL78" s="103"/>
      <c r="UHM78" s="103"/>
      <c r="UHN78" s="103"/>
      <c r="UHO78" s="103"/>
      <c r="UHP78" s="103"/>
      <c r="UHQ78" s="103"/>
      <c r="UHR78" s="103"/>
      <c r="UHS78" s="103"/>
      <c r="UHT78" s="103"/>
      <c r="UHU78" s="103"/>
      <c r="UHV78" s="103"/>
      <c r="UHW78" s="103"/>
      <c r="UHX78" s="103"/>
      <c r="UHY78" s="103"/>
      <c r="UHZ78" s="103"/>
      <c r="UIA78" s="103"/>
      <c r="UIB78" s="103"/>
      <c r="UIC78" s="103"/>
      <c r="UID78" s="103"/>
      <c r="UIE78" s="103"/>
      <c r="UIF78" s="103"/>
      <c r="UIG78" s="103"/>
      <c r="UIH78" s="103"/>
      <c r="UII78" s="103"/>
      <c r="UIJ78" s="103"/>
      <c r="UIK78" s="103"/>
      <c r="UIL78" s="103"/>
      <c r="UIM78" s="103"/>
      <c r="UIN78" s="103"/>
      <c r="UIO78" s="103"/>
      <c r="UIP78" s="103"/>
      <c r="UIQ78" s="103"/>
      <c r="UIR78" s="103"/>
      <c r="UIS78" s="103"/>
      <c r="UIT78" s="103"/>
      <c r="UIU78" s="103"/>
      <c r="UIV78" s="103"/>
      <c r="UIW78" s="103"/>
      <c r="UIX78" s="103"/>
      <c r="UIY78" s="103"/>
      <c r="UIZ78" s="103"/>
      <c r="UJA78" s="103"/>
      <c r="UJB78" s="103"/>
      <c r="UJC78" s="103"/>
      <c r="UJD78" s="103"/>
      <c r="UJE78" s="103"/>
      <c r="UJF78" s="103"/>
      <c r="UJG78" s="103"/>
      <c r="UJH78" s="103"/>
      <c r="UJI78" s="103"/>
      <c r="UJJ78" s="103"/>
      <c r="UJK78" s="103"/>
      <c r="UJL78" s="103"/>
      <c r="UJM78" s="103"/>
      <c r="UJN78" s="103"/>
      <c r="UJO78" s="103"/>
      <c r="UJP78" s="103"/>
      <c r="UJQ78" s="103"/>
      <c r="UJR78" s="103"/>
      <c r="UJS78" s="103"/>
      <c r="UJT78" s="103"/>
      <c r="UJU78" s="103"/>
      <c r="UJV78" s="103"/>
      <c r="UJW78" s="103"/>
      <c r="UJX78" s="103"/>
      <c r="UJY78" s="103"/>
      <c r="UJZ78" s="103"/>
      <c r="UKA78" s="103"/>
      <c r="UKB78" s="103"/>
      <c r="UKC78" s="103"/>
      <c r="UKD78" s="103"/>
      <c r="UKE78" s="103"/>
      <c r="UKF78" s="103"/>
      <c r="UKG78" s="103"/>
      <c r="UKH78" s="103"/>
      <c r="UKI78" s="103"/>
      <c r="UKJ78" s="103"/>
      <c r="UKK78" s="103"/>
      <c r="UKL78" s="103"/>
      <c r="UKM78" s="103"/>
      <c r="UKN78" s="103"/>
      <c r="UKO78" s="103"/>
      <c r="UKP78" s="103"/>
      <c r="UKQ78" s="103"/>
      <c r="UKR78" s="103"/>
      <c r="UKS78" s="103"/>
      <c r="UKT78" s="103"/>
      <c r="UKU78" s="103"/>
      <c r="UKV78" s="103"/>
      <c r="UKW78" s="103"/>
      <c r="UKX78" s="103"/>
      <c r="UKY78" s="103"/>
      <c r="UKZ78" s="103"/>
      <c r="ULA78" s="103"/>
      <c r="ULB78" s="103"/>
      <c r="ULC78" s="103"/>
      <c r="ULD78" s="103"/>
      <c r="ULE78" s="103"/>
      <c r="ULF78" s="103"/>
      <c r="ULG78" s="103"/>
      <c r="ULH78" s="103"/>
      <c r="ULI78" s="103"/>
      <c r="ULJ78" s="103"/>
      <c r="ULK78" s="103"/>
      <c r="ULL78" s="103"/>
      <c r="ULM78" s="103"/>
      <c r="ULN78" s="103"/>
      <c r="ULO78" s="103"/>
      <c r="ULP78" s="103"/>
      <c r="ULQ78" s="103"/>
      <c r="ULR78" s="103"/>
      <c r="ULS78" s="103"/>
      <c r="ULT78" s="103"/>
      <c r="ULU78" s="103"/>
      <c r="ULV78" s="103"/>
      <c r="ULW78" s="103"/>
      <c r="ULX78" s="103"/>
      <c r="ULY78" s="103"/>
      <c r="ULZ78" s="103"/>
      <c r="UMA78" s="103"/>
      <c r="UMB78" s="103"/>
      <c r="UMC78" s="103"/>
      <c r="UMD78" s="103"/>
      <c r="UME78" s="103"/>
      <c r="UMF78" s="103"/>
      <c r="UMG78" s="103"/>
      <c r="UMH78" s="103"/>
      <c r="UMI78" s="103"/>
      <c r="UMJ78" s="103"/>
      <c r="UMK78" s="103"/>
      <c r="UML78" s="103"/>
      <c r="UMM78" s="103"/>
      <c r="UMN78" s="103"/>
      <c r="UMO78" s="103"/>
      <c r="UMP78" s="103"/>
      <c r="UMQ78" s="103"/>
      <c r="UMR78" s="103"/>
      <c r="UMS78" s="103"/>
      <c r="UMT78" s="103"/>
      <c r="UMU78" s="103"/>
      <c r="UMV78" s="103"/>
      <c r="UMW78" s="103"/>
      <c r="UMX78" s="103"/>
      <c r="UMY78" s="103"/>
      <c r="UMZ78" s="103"/>
      <c r="UNA78" s="103"/>
      <c r="UNB78" s="103"/>
      <c r="UNC78" s="103"/>
      <c r="UND78" s="103"/>
      <c r="UNE78" s="103"/>
      <c r="UNF78" s="103"/>
      <c r="UNG78" s="103"/>
      <c r="UNH78" s="103"/>
      <c r="UNI78" s="103"/>
      <c r="UNJ78" s="103"/>
      <c r="UNK78" s="103"/>
      <c r="UNL78" s="103"/>
      <c r="UNM78" s="103"/>
      <c r="UNN78" s="103"/>
      <c r="UNO78" s="103"/>
      <c r="UNP78" s="103"/>
      <c r="UNQ78" s="103"/>
      <c r="UNR78" s="103"/>
      <c r="UNS78" s="103"/>
      <c r="UNT78" s="103"/>
      <c r="UNU78" s="103"/>
      <c r="UNV78" s="103"/>
      <c r="UNW78" s="103"/>
      <c r="UNX78" s="103"/>
      <c r="UNY78" s="103"/>
      <c r="UNZ78" s="103"/>
      <c r="UOA78" s="103"/>
      <c r="UOB78" s="103"/>
      <c r="UOC78" s="103"/>
      <c r="UOD78" s="103"/>
      <c r="UOE78" s="103"/>
      <c r="UOF78" s="103"/>
      <c r="UOG78" s="103"/>
      <c r="UOH78" s="103"/>
      <c r="UOI78" s="103"/>
      <c r="UOJ78" s="103"/>
      <c r="UOK78" s="103"/>
      <c r="UOL78" s="103"/>
      <c r="UOM78" s="103"/>
      <c r="UON78" s="103"/>
      <c r="UOO78" s="103"/>
      <c r="UOP78" s="103"/>
      <c r="UOQ78" s="103"/>
      <c r="UOR78" s="103"/>
      <c r="UOS78" s="103"/>
      <c r="UOT78" s="103"/>
      <c r="UOU78" s="103"/>
      <c r="UOV78" s="103"/>
      <c r="UOW78" s="103"/>
      <c r="UOX78" s="103"/>
      <c r="UOY78" s="103"/>
      <c r="UOZ78" s="103"/>
      <c r="UPA78" s="103"/>
      <c r="UPB78" s="103"/>
      <c r="UPC78" s="103"/>
      <c r="UPD78" s="103"/>
      <c r="UPE78" s="103"/>
      <c r="UPF78" s="103"/>
      <c r="UPG78" s="103"/>
      <c r="UPH78" s="103"/>
      <c r="UPI78" s="103"/>
      <c r="UPJ78" s="103"/>
      <c r="UPK78" s="103"/>
      <c r="UPL78" s="103"/>
      <c r="UPM78" s="103"/>
      <c r="UPN78" s="103"/>
      <c r="UPO78" s="103"/>
      <c r="UPP78" s="103"/>
      <c r="UPQ78" s="103"/>
      <c r="UPR78" s="103"/>
      <c r="UPS78" s="103"/>
      <c r="UPT78" s="103"/>
      <c r="UPU78" s="103"/>
      <c r="UPV78" s="103"/>
      <c r="UPW78" s="103"/>
      <c r="UPX78" s="103"/>
      <c r="UPY78" s="103"/>
      <c r="UPZ78" s="103"/>
      <c r="UQA78" s="103"/>
      <c r="UQB78" s="103"/>
      <c r="UQC78" s="103"/>
      <c r="UQD78" s="103"/>
      <c r="UQE78" s="103"/>
      <c r="UQF78" s="103"/>
      <c r="UQG78" s="103"/>
      <c r="UQH78" s="103"/>
      <c r="UQI78" s="103"/>
      <c r="UQJ78" s="103"/>
      <c r="UQK78" s="103"/>
      <c r="UQL78" s="103"/>
      <c r="UQM78" s="103"/>
      <c r="UQN78" s="103"/>
      <c r="UQO78" s="103"/>
      <c r="UQP78" s="103"/>
      <c r="UQQ78" s="103"/>
      <c r="UQR78" s="103"/>
      <c r="UQS78" s="103"/>
      <c r="UQT78" s="103"/>
      <c r="UQU78" s="103"/>
      <c r="UQV78" s="103"/>
      <c r="UQW78" s="103"/>
      <c r="UQX78" s="103"/>
      <c r="UQY78" s="103"/>
      <c r="UQZ78" s="103"/>
      <c r="URA78" s="103"/>
      <c r="URB78" s="103"/>
      <c r="URC78" s="103"/>
      <c r="URD78" s="103"/>
      <c r="URE78" s="103"/>
      <c r="URF78" s="103"/>
      <c r="URG78" s="103"/>
      <c r="URH78" s="103"/>
      <c r="URI78" s="103"/>
      <c r="URJ78" s="103"/>
      <c r="URK78" s="103"/>
      <c r="URL78" s="103"/>
      <c r="URM78" s="103"/>
      <c r="URN78" s="103"/>
      <c r="URO78" s="103"/>
      <c r="URP78" s="103"/>
      <c r="URQ78" s="103"/>
      <c r="URR78" s="103"/>
      <c r="URS78" s="103"/>
      <c r="URT78" s="103"/>
      <c r="URU78" s="103"/>
      <c r="URV78" s="103"/>
      <c r="URW78" s="103"/>
      <c r="URX78" s="103"/>
      <c r="URY78" s="103"/>
      <c r="URZ78" s="103"/>
      <c r="USA78" s="103"/>
      <c r="USB78" s="103"/>
      <c r="USC78" s="103"/>
      <c r="USD78" s="103"/>
      <c r="USE78" s="103"/>
      <c r="USF78" s="103"/>
      <c r="USG78" s="103"/>
      <c r="USH78" s="103"/>
      <c r="USI78" s="103"/>
      <c r="USJ78" s="103"/>
      <c r="USK78" s="103"/>
      <c r="USL78" s="103"/>
      <c r="USM78" s="103"/>
      <c r="USN78" s="103"/>
      <c r="USO78" s="103"/>
      <c r="USP78" s="103"/>
      <c r="USQ78" s="103"/>
      <c r="USR78" s="103"/>
      <c r="USS78" s="103"/>
      <c r="UST78" s="103"/>
      <c r="USU78" s="103"/>
      <c r="USV78" s="103"/>
      <c r="USW78" s="103"/>
      <c r="USX78" s="103"/>
      <c r="USY78" s="103"/>
      <c r="USZ78" s="103"/>
      <c r="UTA78" s="103"/>
      <c r="UTB78" s="103"/>
      <c r="UTC78" s="103"/>
      <c r="UTD78" s="103"/>
      <c r="UTE78" s="103"/>
      <c r="UTF78" s="103"/>
      <c r="UTG78" s="103"/>
      <c r="UTH78" s="103"/>
      <c r="UTI78" s="103"/>
      <c r="UTJ78" s="103"/>
      <c r="UTK78" s="103"/>
      <c r="UTL78" s="103"/>
      <c r="UTM78" s="103"/>
      <c r="UTN78" s="103"/>
      <c r="UTO78" s="103"/>
      <c r="UTP78" s="103"/>
      <c r="UTQ78" s="103"/>
      <c r="UTR78" s="103"/>
      <c r="UTS78" s="103"/>
      <c r="UTT78" s="103"/>
      <c r="UTU78" s="103"/>
      <c r="UTV78" s="103"/>
      <c r="UTW78" s="103"/>
      <c r="UTX78" s="103"/>
      <c r="UTY78" s="103"/>
      <c r="UTZ78" s="103"/>
      <c r="UUA78" s="103"/>
      <c r="UUB78" s="103"/>
      <c r="UUC78" s="103"/>
      <c r="UUD78" s="103"/>
      <c r="UUE78" s="103"/>
      <c r="UUF78" s="103"/>
      <c r="UUG78" s="103"/>
      <c r="UUH78" s="103"/>
      <c r="UUI78" s="103"/>
      <c r="UUJ78" s="103"/>
      <c r="UUK78" s="103"/>
      <c r="UUL78" s="103"/>
      <c r="UUM78" s="103"/>
      <c r="UUN78" s="103"/>
      <c r="UUO78" s="103"/>
      <c r="UUP78" s="103"/>
      <c r="UUQ78" s="103"/>
      <c r="UUR78" s="103"/>
      <c r="UUS78" s="103"/>
      <c r="UUT78" s="103"/>
      <c r="UUU78" s="103"/>
      <c r="UUV78" s="103"/>
      <c r="UUW78" s="103"/>
      <c r="UUX78" s="103"/>
      <c r="UUY78" s="103"/>
      <c r="UUZ78" s="103"/>
      <c r="UVA78" s="103"/>
      <c r="UVB78" s="103"/>
      <c r="UVC78" s="103"/>
      <c r="UVD78" s="103"/>
      <c r="UVE78" s="103"/>
      <c r="UVF78" s="103"/>
      <c r="UVG78" s="103"/>
      <c r="UVH78" s="103"/>
      <c r="UVI78" s="103"/>
      <c r="UVJ78" s="103"/>
      <c r="UVK78" s="103"/>
      <c r="UVL78" s="103"/>
      <c r="UVM78" s="103"/>
      <c r="UVN78" s="103"/>
      <c r="UVO78" s="103"/>
      <c r="UVP78" s="103"/>
      <c r="UVQ78" s="103"/>
      <c r="UVR78" s="103"/>
      <c r="UVS78" s="103"/>
      <c r="UVT78" s="103"/>
      <c r="UVU78" s="103"/>
      <c r="UVV78" s="103"/>
      <c r="UVW78" s="103"/>
      <c r="UVX78" s="103"/>
      <c r="UVY78" s="103"/>
      <c r="UVZ78" s="103"/>
      <c r="UWA78" s="103"/>
      <c r="UWB78" s="103"/>
      <c r="UWC78" s="103"/>
      <c r="UWD78" s="103"/>
      <c r="UWE78" s="103"/>
      <c r="UWF78" s="103"/>
      <c r="UWG78" s="103"/>
      <c r="UWH78" s="103"/>
      <c r="UWI78" s="103"/>
      <c r="UWJ78" s="103"/>
      <c r="UWK78" s="103"/>
      <c r="UWL78" s="103"/>
      <c r="UWM78" s="103"/>
      <c r="UWN78" s="103"/>
      <c r="UWO78" s="103"/>
      <c r="UWP78" s="103"/>
      <c r="UWQ78" s="103"/>
      <c r="UWR78" s="103"/>
      <c r="UWS78" s="103"/>
      <c r="UWT78" s="103"/>
      <c r="UWU78" s="103"/>
      <c r="UWV78" s="103"/>
      <c r="UWW78" s="103"/>
      <c r="UWX78" s="103"/>
      <c r="UWY78" s="103"/>
      <c r="UWZ78" s="103"/>
      <c r="UXA78" s="103"/>
      <c r="UXB78" s="103"/>
      <c r="UXC78" s="103"/>
      <c r="UXD78" s="103"/>
      <c r="UXE78" s="103"/>
      <c r="UXF78" s="103"/>
      <c r="UXG78" s="103"/>
      <c r="UXH78" s="103"/>
      <c r="UXI78" s="103"/>
      <c r="UXJ78" s="103"/>
      <c r="UXK78" s="103"/>
      <c r="UXL78" s="103"/>
      <c r="UXM78" s="103"/>
      <c r="UXN78" s="103"/>
      <c r="UXO78" s="103"/>
      <c r="UXP78" s="103"/>
      <c r="UXQ78" s="103"/>
      <c r="UXR78" s="103"/>
      <c r="UXS78" s="103"/>
      <c r="UXT78" s="103"/>
      <c r="UXU78" s="103"/>
      <c r="UXV78" s="103"/>
      <c r="UXW78" s="103"/>
      <c r="UXX78" s="103"/>
      <c r="UXY78" s="103"/>
      <c r="UXZ78" s="103"/>
      <c r="UYA78" s="103"/>
      <c r="UYB78" s="103"/>
      <c r="UYC78" s="103"/>
      <c r="UYD78" s="103"/>
      <c r="UYE78" s="103"/>
      <c r="UYF78" s="103"/>
      <c r="UYG78" s="103"/>
      <c r="UYH78" s="103"/>
      <c r="UYI78" s="103"/>
      <c r="UYJ78" s="103"/>
      <c r="UYK78" s="103"/>
      <c r="UYL78" s="103"/>
      <c r="UYM78" s="103"/>
      <c r="UYN78" s="103"/>
      <c r="UYO78" s="103"/>
      <c r="UYP78" s="103"/>
      <c r="UYQ78" s="103"/>
      <c r="UYR78" s="103"/>
      <c r="UYS78" s="103"/>
      <c r="UYT78" s="103"/>
      <c r="UYU78" s="103"/>
      <c r="UYV78" s="103"/>
      <c r="UYW78" s="103"/>
      <c r="UYX78" s="103"/>
      <c r="UYY78" s="103"/>
      <c r="UYZ78" s="103"/>
      <c r="UZA78" s="103"/>
      <c r="UZB78" s="103"/>
      <c r="UZC78" s="103"/>
      <c r="UZD78" s="103"/>
      <c r="UZE78" s="103"/>
      <c r="UZF78" s="103"/>
      <c r="UZG78" s="103"/>
      <c r="UZH78" s="103"/>
      <c r="UZI78" s="103"/>
      <c r="UZJ78" s="103"/>
      <c r="UZK78" s="103"/>
      <c r="UZL78" s="103"/>
      <c r="UZM78" s="103"/>
      <c r="UZN78" s="103"/>
      <c r="UZO78" s="103"/>
      <c r="UZP78" s="103"/>
      <c r="UZQ78" s="103"/>
      <c r="UZR78" s="103"/>
      <c r="UZS78" s="103"/>
      <c r="UZT78" s="103"/>
      <c r="UZU78" s="103"/>
      <c r="UZV78" s="103"/>
      <c r="UZW78" s="103"/>
      <c r="UZX78" s="103"/>
      <c r="UZY78" s="103"/>
      <c r="UZZ78" s="103"/>
      <c r="VAA78" s="103"/>
      <c r="VAB78" s="103"/>
      <c r="VAC78" s="103"/>
      <c r="VAD78" s="103"/>
      <c r="VAE78" s="103"/>
      <c r="VAF78" s="103"/>
      <c r="VAG78" s="103"/>
      <c r="VAH78" s="103"/>
      <c r="VAI78" s="103"/>
      <c r="VAJ78" s="103"/>
      <c r="VAK78" s="103"/>
      <c r="VAL78" s="103"/>
      <c r="VAM78" s="103"/>
      <c r="VAN78" s="103"/>
      <c r="VAO78" s="103"/>
      <c r="VAP78" s="103"/>
      <c r="VAQ78" s="103"/>
      <c r="VAR78" s="103"/>
      <c r="VAS78" s="103"/>
      <c r="VAT78" s="103"/>
      <c r="VAU78" s="103"/>
      <c r="VAV78" s="103"/>
      <c r="VAW78" s="103"/>
      <c r="VAX78" s="103"/>
      <c r="VAY78" s="103"/>
      <c r="VAZ78" s="103"/>
      <c r="VBA78" s="103"/>
      <c r="VBB78" s="103"/>
      <c r="VBC78" s="103"/>
      <c r="VBD78" s="103"/>
      <c r="VBE78" s="103"/>
      <c r="VBF78" s="103"/>
      <c r="VBG78" s="103"/>
      <c r="VBH78" s="103"/>
      <c r="VBI78" s="103"/>
      <c r="VBJ78" s="103"/>
      <c r="VBK78" s="103"/>
      <c r="VBL78" s="103"/>
      <c r="VBM78" s="103"/>
      <c r="VBN78" s="103"/>
      <c r="VBO78" s="103"/>
      <c r="VBP78" s="103"/>
      <c r="VBQ78" s="103"/>
      <c r="VBR78" s="103"/>
      <c r="VBS78" s="103"/>
      <c r="VBT78" s="103"/>
      <c r="VBU78" s="103"/>
      <c r="VBV78" s="103"/>
      <c r="VBW78" s="103"/>
      <c r="VBX78" s="103"/>
      <c r="VBY78" s="103"/>
      <c r="VBZ78" s="103"/>
      <c r="VCA78" s="103"/>
      <c r="VCB78" s="103"/>
      <c r="VCC78" s="103"/>
      <c r="VCD78" s="103"/>
      <c r="VCE78" s="103"/>
      <c r="VCF78" s="103"/>
      <c r="VCG78" s="103"/>
      <c r="VCH78" s="103"/>
      <c r="VCI78" s="103"/>
      <c r="VCJ78" s="103"/>
      <c r="VCK78" s="103"/>
      <c r="VCL78" s="103"/>
      <c r="VCM78" s="103"/>
      <c r="VCN78" s="103"/>
      <c r="VCO78" s="103"/>
      <c r="VCP78" s="103"/>
      <c r="VCQ78" s="103"/>
      <c r="VCR78" s="103"/>
      <c r="VCS78" s="103"/>
      <c r="VCT78" s="103"/>
      <c r="VCU78" s="103"/>
      <c r="VCV78" s="103"/>
      <c r="VCW78" s="103"/>
      <c r="VCX78" s="103"/>
      <c r="VCY78" s="103"/>
      <c r="VCZ78" s="103"/>
      <c r="VDA78" s="103"/>
      <c r="VDB78" s="103"/>
      <c r="VDC78" s="103"/>
      <c r="VDD78" s="103"/>
      <c r="VDE78" s="103"/>
      <c r="VDF78" s="103"/>
      <c r="VDG78" s="103"/>
      <c r="VDH78" s="103"/>
      <c r="VDI78" s="103"/>
      <c r="VDJ78" s="103"/>
      <c r="VDK78" s="103"/>
      <c r="VDL78" s="103"/>
      <c r="VDM78" s="103"/>
      <c r="VDN78" s="103"/>
      <c r="VDO78" s="103"/>
      <c r="VDP78" s="103"/>
      <c r="VDQ78" s="103"/>
      <c r="VDR78" s="103"/>
      <c r="VDS78" s="103"/>
      <c r="VDT78" s="103"/>
      <c r="VDU78" s="103"/>
      <c r="VDV78" s="103"/>
      <c r="VDW78" s="103"/>
      <c r="VDX78" s="103"/>
      <c r="VDY78" s="103"/>
      <c r="VDZ78" s="103"/>
      <c r="VEA78" s="103"/>
      <c r="VEB78" s="103"/>
      <c r="VEC78" s="103"/>
      <c r="VED78" s="103"/>
      <c r="VEE78" s="103"/>
      <c r="VEF78" s="103"/>
      <c r="VEG78" s="103"/>
      <c r="VEH78" s="103"/>
      <c r="VEI78" s="103"/>
      <c r="VEJ78" s="103"/>
      <c r="VEK78" s="103"/>
      <c r="VEL78" s="103"/>
      <c r="VEM78" s="103"/>
      <c r="VEN78" s="103"/>
      <c r="VEO78" s="103"/>
      <c r="VEP78" s="103"/>
      <c r="VEQ78" s="103"/>
      <c r="VER78" s="103"/>
      <c r="VES78" s="103"/>
      <c r="VET78" s="103"/>
      <c r="VEU78" s="103"/>
      <c r="VEV78" s="103"/>
      <c r="VEW78" s="103"/>
      <c r="VEX78" s="103"/>
      <c r="VEY78" s="103"/>
      <c r="VEZ78" s="103"/>
      <c r="VFA78" s="103"/>
      <c r="VFB78" s="103"/>
      <c r="VFC78" s="103"/>
      <c r="VFD78" s="103"/>
      <c r="VFE78" s="103"/>
      <c r="VFF78" s="103"/>
      <c r="VFG78" s="103"/>
      <c r="VFH78" s="103"/>
      <c r="VFI78" s="103"/>
      <c r="VFJ78" s="103"/>
      <c r="VFK78" s="103"/>
      <c r="VFL78" s="103"/>
      <c r="VFM78" s="103"/>
      <c r="VFN78" s="103"/>
      <c r="VFO78" s="103"/>
      <c r="VFP78" s="103"/>
      <c r="VFQ78" s="103"/>
      <c r="VFR78" s="103"/>
      <c r="VFS78" s="103"/>
      <c r="VFT78" s="103"/>
      <c r="VFU78" s="103"/>
      <c r="VFV78" s="103"/>
      <c r="VFW78" s="103"/>
      <c r="VFX78" s="103"/>
      <c r="VFY78" s="103"/>
      <c r="VFZ78" s="103"/>
      <c r="VGA78" s="103"/>
      <c r="VGB78" s="103"/>
      <c r="VGC78" s="103"/>
      <c r="VGD78" s="103"/>
      <c r="VGE78" s="103"/>
      <c r="VGF78" s="103"/>
      <c r="VGG78" s="103"/>
      <c r="VGH78" s="103"/>
      <c r="VGI78" s="103"/>
      <c r="VGJ78" s="103"/>
      <c r="VGK78" s="103"/>
      <c r="VGL78" s="103"/>
      <c r="VGM78" s="103"/>
      <c r="VGN78" s="103"/>
      <c r="VGO78" s="103"/>
      <c r="VGP78" s="103"/>
      <c r="VGQ78" s="103"/>
      <c r="VGR78" s="103"/>
      <c r="VGS78" s="103"/>
      <c r="VGT78" s="103"/>
      <c r="VGU78" s="103"/>
      <c r="VGV78" s="103"/>
      <c r="VGW78" s="103"/>
      <c r="VGX78" s="103"/>
      <c r="VGY78" s="103"/>
      <c r="VGZ78" s="103"/>
      <c r="VHA78" s="103"/>
      <c r="VHB78" s="103"/>
      <c r="VHC78" s="103"/>
      <c r="VHD78" s="103"/>
      <c r="VHE78" s="103"/>
      <c r="VHF78" s="103"/>
      <c r="VHG78" s="103"/>
      <c r="VHH78" s="103"/>
      <c r="VHI78" s="103"/>
      <c r="VHJ78" s="103"/>
      <c r="VHK78" s="103"/>
      <c r="VHL78" s="103"/>
      <c r="VHM78" s="103"/>
      <c r="VHN78" s="103"/>
      <c r="VHO78" s="103"/>
      <c r="VHP78" s="103"/>
      <c r="VHQ78" s="103"/>
      <c r="VHR78" s="103"/>
      <c r="VHS78" s="103"/>
      <c r="VHT78" s="103"/>
      <c r="VHU78" s="103"/>
      <c r="VHV78" s="103"/>
      <c r="VHW78" s="103"/>
      <c r="VHX78" s="103"/>
      <c r="VHY78" s="103"/>
      <c r="VHZ78" s="103"/>
      <c r="VIA78" s="103"/>
      <c r="VIB78" s="103"/>
      <c r="VIC78" s="103"/>
      <c r="VID78" s="103"/>
      <c r="VIE78" s="103"/>
      <c r="VIF78" s="103"/>
      <c r="VIG78" s="103"/>
      <c r="VIH78" s="103"/>
      <c r="VII78" s="103"/>
      <c r="VIJ78" s="103"/>
      <c r="VIK78" s="103"/>
      <c r="VIL78" s="103"/>
      <c r="VIM78" s="103"/>
      <c r="VIN78" s="103"/>
      <c r="VIO78" s="103"/>
      <c r="VIP78" s="103"/>
      <c r="VIQ78" s="103"/>
      <c r="VIR78" s="103"/>
      <c r="VIS78" s="103"/>
      <c r="VIT78" s="103"/>
      <c r="VIU78" s="103"/>
      <c r="VIV78" s="103"/>
      <c r="VIW78" s="103"/>
      <c r="VIX78" s="103"/>
      <c r="VIY78" s="103"/>
      <c r="VIZ78" s="103"/>
      <c r="VJA78" s="103"/>
      <c r="VJB78" s="103"/>
      <c r="VJC78" s="103"/>
      <c r="VJD78" s="103"/>
      <c r="VJE78" s="103"/>
      <c r="VJF78" s="103"/>
      <c r="VJG78" s="103"/>
      <c r="VJH78" s="103"/>
      <c r="VJI78" s="103"/>
      <c r="VJJ78" s="103"/>
      <c r="VJK78" s="103"/>
      <c r="VJL78" s="103"/>
      <c r="VJM78" s="103"/>
      <c r="VJN78" s="103"/>
      <c r="VJO78" s="103"/>
      <c r="VJP78" s="103"/>
      <c r="VJQ78" s="103"/>
      <c r="VJR78" s="103"/>
      <c r="VJS78" s="103"/>
      <c r="VJT78" s="103"/>
      <c r="VJU78" s="103"/>
      <c r="VJV78" s="103"/>
      <c r="VJW78" s="103"/>
      <c r="VJX78" s="103"/>
      <c r="VJY78" s="103"/>
      <c r="VJZ78" s="103"/>
      <c r="VKA78" s="103"/>
      <c r="VKB78" s="103"/>
      <c r="VKC78" s="103"/>
      <c r="VKD78" s="103"/>
      <c r="VKE78" s="103"/>
      <c r="VKF78" s="103"/>
      <c r="VKG78" s="103"/>
      <c r="VKH78" s="103"/>
      <c r="VKI78" s="103"/>
      <c r="VKJ78" s="103"/>
      <c r="VKK78" s="103"/>
      <c r="VKL78" s="103"/>
      <c r="VKM78" s="103"/>
      <c r="VKN78" s="103"/>
      <c r="VKO78" s="103"/>
      <c r="VKP78" s="103"/>
      <c r="VKQ78" s="103"/>
      <c r="VKR78" s="103"/>
      <c r="VKS78" s="103"/>
      <c r="VKT78" s="103"/>
      <c r="VKU78" s="103"/>
      <c r="VKV78" s="103"/>
      <c r="VKW78" s="103"/>
      <c r="VKX78" s="103"/>
      <c r="VKY78" s="103"/>
      <c r="VKZ78" s="103"/>
      <c r="VLA78" s="103"/>
      <c r="VLB78" s="103"/>
      <c r="VLC78" s="103"/>
      <c r="VLD78" s="103"/>
      <c r="VLE78" s="103"/>
      <c r="VLF78" s="103"/>
      <c r="VLG78" s="103"/>
      <c r="VLH78" s="103"/>
      <c r="VLI78" s="103"/>
      <c r="VLJ78" s="103"/>
      <c r="VLK78" s="103"/>
      <c r="VLL78" s="103"/>
      <c r="VLM78" s="103"/>
      <c r="VLN78" s="103"/>
      <c r="VLO78" s="103"/>
      <c r="VLP78" s="103"/>
      <c r="VLQ78" s="103"/>
      <c r="VLR78" s="103"/>
      <c r="VLS78" s="103"/>
      <c r="VLT78" s="103"/>
      <c r="VLU78" s="103"/>
      <c r="VLV78" s="103"/>
      <c r="VLW78" s="103"/>
      <c r="VLX78" s="103"/>
      <c r="VLY78" s="103"/>
      <c r="VLZ78" s="103"/>
      <c r="VMA78" s="103"/>
      <c r="VMB78" s="103"/>
      <c r="VMC78" s="103"/>
      <c r="VMD78" s="103"/>
      <c r="VME78" s="103"/>
      <c r="VMF78" s="103"/>
      <c r="VMG78" s="103"/>
      <c r="VMH78" s="103"/>
      <c r="VMI78" s="103"/>
      <c r="VMJ78" s="103"/>
      <c r="VMK78" s="103"/>
      <c r="VML78" s="103"/>
      <c r="VMM78" s="103"/>
      <c r="VMN78" s="103"/>
      <c r="VMO78" s="103"/>
      <c r="VMP78" s="103"/>
      <c r="VMQ78" s="103"/>
      <c r="VMR78" s="103"/>
      <c r="VMS78" s="103"/>
      <c r="VMT78" s="103"/>
      <c r="VMU78" s="103"/>
      <c r="VMV78" s="103"/>
      <c r="VMW78" s="103"/>
      <c r="VMX78" s="103"/>
      <c r="VMY78" s="103"/>
      <c r="VMZ78" s="103"/>
      <c r="VNA78" s="103"/>
      <c r="VNB78" s="103"/>
      <c r="VNC78" s="103"/>
      <c r="VND78" s="103"/>
      <c r="VNE78" s="103"/>
      <c r="VNF78" s="103"/>
      <c r="VNG78" s="103"/>
      <c r="VNH78" s="103"/>
      <c r="VNI78" s="103"/>
      <c r="VNJ78" s="103"/>
      <c r="VNK78" s="103"/>
      <c r="VNL78" s="103"/>
      <c r="VNM78" s="103"/>
      <c r="VNN78" s="103"/>
      <c r="VNO78" s="103"/>
      <c r="VNP78" s="103"/>
      <c r="VNQ78" s="103"/>
      <c r="VNR78" s="103"/>
      <c r="VNS78" s="103"/>
      <c r="VNT78" s="103"/>
      <c r="VNU78" s="103"/>
      <c r="VNV78" s="103"/>
      <c r="VNW78" s="103"/>
      <c r="VNX78" s="103"/>
      <c r="VNY78" s="103"/>
      <c r="VNZ78" s="103"/>
      <c r="VOA78" s="103"/>
      <c r="VOB78" s="103"/>
      <c r="VOC78" s="103"/>
      <c r="VOD78" s="103"/>
      <c r="VOE78" s="103"/>
      <c r="VOF78" s="103"/>
      <c r="VOG78" s="103"/>
      <c r="VOH78" s="103"/>
      <c r="VOI78" s="103"/>
      <c r="VOJ78" s="103"/>
      <c r="VOK78" s="103"/>
      <c r="VOL78" s="103"/>
      <c r="VOM78" s="103"/>
      <c r="VON78" s="103"/>
      <c r="VOO78" s="103"/>
      <c r="VOP78" s="103"/>
      <c r="VOQ78" s="103"/>
      <c r="VOR78" s="103"/>
      <c r="VOS78" s="103"/>
      <c r="VOT78" s="103"/>
      <c r="VOU78" s="103"/>
      <c r="VOV78" s="103"/>
      <c r="VOW78" s="103"/>
      <c r="VOX78" s="103"/>
      <c r="VOY78" s="103"/>
      <c r="VOZ78" s="103"/>
      <c r="VPA78" s="103"/>
      <c r="VPB78" s="103"/>
      <c r="VPC78" s="103"/>
      <c r="VPD78" s="103"/>
      <c r="VPE78" s="103"/>
      <c r="VPF78" s="103"/>
      <c r="VPG78" s="103"/>
      <c r="VPH78" s="103"/>
      <c r="VPI78" s="103"/>
      <c r="VPJ78" s="103"/>
      <c r="VPK78" s="103"/>
      <c r="VPL78" s="103"/>
      <c r="VPM78" s="103"/>
      <c r="VPN78" s="103"/>
      <c r="VPO78" s="103"/>
      <c r="VPP78" s="103"/>
      <c r="VPQ78" s="103"/>
      <c r="VPR78" s="103"/>
      <c r="VPS78" s="103"/>
      <c r="VPT78" s="103"/>
      <c r="VPU78" s="103"/>
      <c r="VPV78" s="103"/>
      <c r="VPW78" s="103"/>
      <c r="VPX78" s="103"/>
      <c r="VPY78" s="103"/>
      <c r="VPZ78" s="103"/>
      <c r="VQA78" s="103"/>
      <c r="VQB78" s="103"/>
      <c r="VQC78" s="103"/>
      <c r="VQD78" s="103"/>
      <c r="VQE78" s="103"/>
      <c r="VQF78" s="103"/>
      <c r="VQG78" s="103"/>
      <c r="VQH78" s="103"/>
      <c r="VQI78" s="103"/>
      <c r="VQJ78" s="103"/>
      <c r="VQK78" s="103"/>
      <c r="VQL78" s="103"/>
      <c r="VQM78" s="103"/>
      <c r="VQN78" s="103"/>
      <c r="VQO78" s="103"/>
      <c r="VQP78" s="103"/>
      <c r="VQQ78" s="103"/>
      <c r="VQR78" s="103"/>
      <c r="VQS78" s="103"/>
      <c r="VQT78" s="103"/>
      <c r="VQU78" s="103"/>
      <c r="VQV78" s="103"/>
      <c r="VQW78" s="103"/>
      <c r="VQX78" s="103"/>
      <c r="VQY78" s="103"/>
      <c r="VQZ78" s="103"/>
      <c r="VRA78" s="103"/>
      <c r="VRB78" s="103"/>
      <c r="VRC78" s="103"/>
      <c r="VRD78" s="103"/>
      <c r="VRE78" s="103"/>
      <c r="VRF78" s="103"/>
      <c r="VRG78" s="103"/>
      <c r="VRH78" s="103"/>
      <c r="VRI78" s="103"/>
      <c r="VRJ78" s="103"/>
      <c r="VRK78" s="103"/>
      <c r="VRL78" s="103"/>
      <c r="VRM78" s="103"/>
      <c r="VRN78" s="103"/>
      <c r="VRO78" s="103"/>
      <c r="VRP78" s="103"/>
      <c r="VRQ78" s="103"/>
      <c r="VRR78" s="103"/>
      <c r="VRS78" s="103"/>
      <c r="VRT78" s="103"/>
      <c r="VRU78" s="103"/>
      <c r="VRV78" s="103"/>
      <c r="VRW78" s="103"/>
      <c r="VRX78" s="103"/>
      <c r="VRY78" s="103"/>
      <c r="VRZ78" s="103"/>
      <c r="VSA78" s="103"/>
      <c r="VSB78" s="103"/>
      <c r="VSC78" s="103"/>
      <c r="VSD78" s="103"/>
      <c r="VSE78" s="103"/>
      <c r="VSF78" s="103"/>
      <c r="VSG78" s="103"/>
      <c r="VSH78" s="103"/>
      <c r="VSI78" s="103"/>
      <c r="VSJ78" s="103"/>
      <c r="VSK78" s="103"/>
      <c r="VSL78" s="103"/>
      <c r="VSM78" s="103"/>
      <c r="VSN78" s="103"/>
      <c r="VSO78" s="103"/>
      <c r="VSP78" s="103"/>
      <c r="VSQ78" s="103"/>
      <c r="VSR78" s="103"/>
      <c r="VSS78" s="103"/>
      <c r="VST78" s="103"/>
      <c r="VSU78" s="103"/>
      <c r="VSV78" s="103"/>
      <c r="VSW78" s="103"/>
      <c r="VSX78" s="103"/>
      <c r="VSY78" s="103"/>
      <c r="VSZ78" s="103"/>
      <c r="VTA78" s="103"/>
      <c r="VTB78" s="103"/>
      <c r="VTC78" s="103"/>
      <c r="VTD78" s="103"/>
      <c r="VTE78" s="103"/>
      <c r="VTF78" s="103"/>
      <c r="VTG78" s="103"/>
      <c r="VTH78" s="103"/>
      <c r="VTI78" s="103"/>
      <c r="VTJ78" s="103"/>
      <c r="VTK78" s="103"/>
      <c r="VTL78" s="103"/>
      <c r="VTM78" s="103"/>
      <c r="VTN78" s="103"/>
      <c r="VTO78" s="103"/>
      <c r="VTP78" s="103"/>
      <c r="VTQ78" s="103"/>
      <c r="VTR78" s="103"/>
      <c r="VTS78" s="103"/>
      <c r="VTT78" s="103"/>
      <c r="VTU78" s="103"/>
      <c r="VTV78" s="103"/>
      <c r="VTW78" s="103"/>
      <c r="VTX78" s="103"/>
      <c r="VTY78" s="103"/>
      <c r="VTZ78" s="103"/>
      <c r="VUA78" s="103"/>
      <c r="VUB78" s="103"/>
      <c r="VUC78" s="103"/>
      <c r="VUD78" s="103"/>
      <c r="VUE78" s="103"/>
      <c r="VUF78" s="103"/>
      <c r="VUG78" s="103"/>
      <c r="VUH78" s="103"/>
      <c r="VUI78" s="103"/>
      <c r="VUJ78" s="103"/>
      <c r="VUK78" s="103"/>
      <c r="VUL78" s="103"/>
      <c r="VUM78" s="103"/>
      <c r="VUN78" s="103"/>
      <c r="VUO78" s="103"/>
      <c r="VUP78" s="103"/>
      <c r="VUQ78" s="103"/>
      <c r="VUR78" s="103"/>
      <c r="VUS78" s="103"/>
      <c r="VUT78" s="103"/>
      <c r="VUU78" s="103"/>
      <c r="VUV78" s="103"/>
      <c r="VUW78" s="103"/>
      <c r="VUX78" s="103"/>
      <c r="VUY78" s="103"/>
      <c r="VUZ78" s="103"/>
      <c r="VVA78" s="103"/>
      <c r="VVB78" s="103"/>
      <c r="VVC78" s="103"/>
      <c r="VVD78" s="103"/>
      <c r="VVE78" s="103"/>
      <c r="VVF78" s="103"/>
      <c r="VVG78" s="103"/>
      <c r="VVH78" s="103"/>
      <c r="VVI78" s="103"/>
      <c r="VVJ78" s="103"/>
      <c r="VVK78" s="103"/>
      <c r="VVL78" s="103"/>
      <c r="VVM78" s="103"/>
      <c r="VVN78" s="103"/>
      <c r="VVO78" s="103"/>
      <c r="VVP78" s="103"/>
      <c r="VVQ78" s="103"/>
      <c r="VVR78" s="103"/>
      <c r="VVS78" s="103"/>
      <c r="VVT78" s="103"/>
      <c r="VVU78" s="103"/>
      <c r="VVV78" s="103"/>
      <c r="VVW78" s="103"/>
      <c r="VVX78" s="103"/>
      <c r="VVY78" s="103"/>
      <c r="VVZ78" s="103"/>
      <c r="VWA78" s="103"/>
      <c r="VWB78" s="103"/>
      <c r="VWC78" s="103"/>
      <c r="VWD78" s="103"/>
      <c r="VWE78" s="103"/>
      <c r="VWF78" s="103"/>
      <c r="VWG78" s="103"/>
      <c r="VWH78" s="103"/>
      <c r="VWI78" s="103"/>
      <c r="VWJ78" s="103"/>
      <c r="VWK78" s="103"/>
      <c r="VWL78" s="103"/>
      <c r="VWM78" s="103"/>
      <c r="VWN78" s="103"/>
      <c r="VWO78" s="103"/>
      <c r="VWP78" s="103"/>
      <c r="VWQ78" s="103"/>
      <c r="VWR78" s="103"/>
      <c r="VWS78" s="103"/>
      <c r="VWT78" s="103"/>
      <c r="VWU78" s="103"/>
      <c r="VWV78" s="103"/>
      <c r="VWW78" s="103"/>
      <c r="VWX78" s="103"/>
      <c r="VWY78" s="103"/>
      <c r="VWZ78" s="103"/>
      <c r="VXA78" s="103"/>
      <c r="VXB78" s="103"/>
      <c r="VXC78" s="103"/>
      <c r="VXD78" s="103"/>
      <c r="VXE78" s="103"/>
      <c r="VXF78" s="103"/>
      <c r="VXG78" s="103"/>
      <c r="VXH78" s="103"/>
      <c r="VXI78" s="103"/>
      <c r="VXJ78" s="103"/>
      <c r="VXK78" s="103"/>
      <c r="VXL78" s="103"/>
      <c r="VXM78" s="103"/>
      <c r="VXN78" s="103"/>
      <c r="VXO78" s="103"/>
      <c r="VXP78" s="103"/>
      <c r="VXQ78" s="103"/>
      <c r="VXR78" s="103"/>
      <c r="VXS78" s="103"/>
      <c r="VXT78" s="103"/>
      <c r="VXU78" s="103"/>
      <c r="VXV78" s="103"/>
      <c r="VXW78" s="103"/>
      <c r="VXX78" s="103"/>
      <c r="VXY78" s="103"/>
      <c r="VXZ78" s="103"/>
      <c r="VYA78" s="103"/>
      <c r="VYB78" s="103"/>
      <c r="VYC78" s="103"/>
      <c r="VYD78" s="103"/>
      <c r="VYE78" s="103"/>
      <c r="VYF78" s="103"/>
      <c r="VYG78" s="103"/>
      <c r="VYH78" s="103"/>
      <c r="VYI78" s="103"/>
      <c r="VYJ78" s="103"/>
      <c r="VYK78" s="103"/>
      <c r="VYL78" s="103"/>
      <c r="VYM78" s="103"/>
      <c r="VYN78" s="103"/>
      <c r="VYO78" s="103"/>
      <c r="VYP78" s="103"/>
      <c r="VYQ78" s="103"/>
      <c r="VYR78" s="103"/>
      <c r="VYS78" s="103"/>
      <c r="VYT78" s="103"/>
      <c r="VYU78" s="103"/>
      <c r="VYV78" s="103"/>
      <c r="VYW78" s="103"/>
      <c r="VYX78" s="103"/>
      <c r="VYY78" s="103"/>
      <c r="VYZ78" s="103"/>
      <c r="VZA78" s="103"/>
      <c r="VZB78" s="103"/>
      <c r="VZC78" s="103"/>
      <c r="VZD78" s="103"/>
      <c r="VZE78" s="103"/>
      <c r="VZF78" s="103"/>
      <c r="VZG78" s="103"/>
      <c r="VZH78" s="103"/>
      <c r="VZI78" s="103"/>
      <c r="VZJ78" s="103"/>
      <c r="VZK78" s="103"/>
      <c r="VZL78" s="103"/>
      <c r="VZM78" s="103"/>
      <c r="VZN78" s="103"/>
      <c r="VZO78" s="103"/>
      <c r="VZP78" s="103"/>
      <c r="VZQ78" s="103"/>
      <c r="VZR78" s="103"/>
      <c r="VZS78" s="103"/>
      <c r="VZT78" s="103"/>
      <c r="VZU78" s="103"/>
      <c r="VZV78" s="103"/>
      <c r="VZW78" s="103"/>
      <c r="VZX78" s="103"/>
      <c r="VZY78" s="103"/>
      <c r="VZZ78" s="103"/>
      <c r="WAA78" s="103"/>
      <c r="WAB78" s="103"/>
      <c r="WAC78" s="103"/>
      <c r="WAD78" s="103"/>
      <c r="WAE78" s="103"/>
      <c r="WAF78" s="103"/>
      <c r="WAG78" s="103"/>
      <c r="WAH78" s="103"/>
      <c r="WAI78" s="103"/>
      <c r="WAJ78" s="103"/>
      <c r="WAK78" s="103"/>
      <c r="WAL78" s="103"/>
      <c r="WAM78" s="103"/>
      <c r="WAN78" s="103"/>
      <c r="WAO78" s="103"/>
      <c r="WAP78" s="103"/>
      <c r="WAQ78" s="103"/>
      <c r="WAR78" s="103"/>
      <c r="WAS78" s="103"/>
      <c r="WAT78" s="103"/>
      <c r="WAU78" s="103"/>
      <c r="WAV78" s="103"/>
      <c r="WAW78" s="103"/>
      <c r="WAX78" s="103"/>
      <c r="WAY78" s="103"/>
      <c r="WAZ78" s="103"/>
      <c r="WBA78" s="103"/>
      <c r="WBB78" s="103"/>
      <c r="WBC78" s="103"/>
      <c r="WBD78" s="103"/>
      <c r="WBE78" s="103"/>
      <c r="WBF78" s="103"/>
      <c r="WBG78" s="103"/>
      <c r="WBH78" s="103"/>
      <c r="WBI78" s="103"/>
      <c r="WBJ78" s="103"/>
      <c r="WBK78" s="103"/>
      <c r="WBL78" s="103"/>
      <c r="WBM78" s="103"/>
      <c r="WBN78" s="103"/>
      <c r="WBO78" s="103"/>
      <c r="WBP78" s="103"/>
      <c r="WBQ78" s="103"/>
      <c r="WBR78" s="103"/>
      <c r="WBS78" s="103"/>
      <c r="WBT78" s="103"/>
      <c r="WBU78" s="103"/>
      <c r="WBV78" s="103"/>
      <c r="WBW78" s="103"/>
      <c r="WBX78" s="103"/>
      <c r="WBY78" s="103"/>
      <c r="WBZ78" s="103"/>
      <c r="WCA78" s="103"/>
      <c r="WCB78" s="103"/>
      <c r="WCC78" s="103"/>
      <c r="WCD78" s="103"/>
      <c r="WCE78" s="103"/>
      <c r="WCF78" s="103"/>
      <c r="WCG78" s="103"/>
      <c r="WCH78" s="103"/>
      <c r="WCI78" s="103"/>
      <c r="WCJ78" s="103"/>
      <c r="WCK78" s="103"/>
      <c r="WCL78" s="103"/>
      <c r="WCM78" s="103"/>
      <c r="WCN78" s="103"/>
      <c r="WCO78" s="103"/>
      <c r="WCP78" s="103"/>
      <c r="WCQ78" s="103"/>
      <c r="WCR78" s="103"/>
      <c r="WCS78" s="103"/>
      <c r="WCT78" s="103"/>
      <c r="WCU78" s="103"/>
      <c r="WCV78" s="103"/>
      <c r="WCW78" s="103"/>
      <c r="WCX78" s="103"/>
      <c r="WCY78" s="103"/>
      <c r="WCZ78" s="103"/>
      <c r="WDA78" s="103"/>
      <c r="WDB78" s="103"/>
      <c r="WDC78" s="103"/>
      <c r="WDD78" s="103"/>
      <c r="WDE78" s="103"/>
      <c r="WDF78" s="103"/>
      <c r="WDG78" s="103"/>
      <c r="WDH78" s="103"/>
      <c r="WDI78" s="103"/>
      <c r="WDJ78" s="103"/>
      <c r="WDK78" s="103"/>
      <c r="WDL78" s="103"/>
      <c r="WDM78" s="103"/>
      <c r="WDN78" s="103"/>
      <c r="WDO78" s="103"/>
      <c r="WDP78" s="103"/>
      <c r="WDQ78" s="103"/>
      <c r="WDR78" s="103"/>
      <c r="WDS78" s="103"/>
      <c r="WDT78" s="103"/>
      <c r="WDU78" s="103"/>
      <c r="WDV78" s="103"/>
      <c r="WDW78" s="103"/>
      <c r="WDX78" s="103"/>
      <c r="WDY78" s="103"/>
      <c r="WDZ78" s="103"/>
      <c r="WEA78" s="103"/>
      <c r="WEB78" s="103"/>
      <c r="WEC78" s="103"/>
      <c r="WED78" s="103"/>
      <c r="WEE78" s="103"/>
      <c r="WEF78" s="103"/>
      <c r="WEG78" s="103"/>
      <c r="WEH78" s="103"/>
      <c r="WEI78" s="103"/>
      <c r="WEJ78" s="103"/>
      <c r="WEK78" s="103"/>
      <c r="WEL78" s="103"/>
      <c r="WEM78" s="103"/>
      <c r="WEN78" s="103"/>
      <c r="WEO78" s="103"/>
      <c r="WEP78" s="103"/>
      <c r="WEQ78" s="103"/>
      <c r="WER78" s="103"/>
      <c r="WES78" s="103"/>
      <c r="WET78" s="103"/>
      <c r="WEU78" s="103"/>
      <c r="WEV78" s="103"/>
      <c r="WEW78" s="103"/>
      <c r="WEX78" s="103"/>
      <c r="WEY78" s="103"/>
      <c r="WEZ78" s="103"/>
      <c r="WFA78" s="103"/>
      <c r="WFB78" s="103"/>
      <c r="WFC78" s="103"/>
      <c r="WFD78" s="103"/>
      <c r="WFE78" s="103"/>
      <c r="WFF78" s="103"/>
      <c r="WFG78" s="103"/>
      <c r="WFH78" s="103"/>
      <c r="WFI78" s="103"/>
      <c r="WFJ78" s="103"/>
      <c r="WFK78" s="103"/>
      <c r="WFL78" s="103"/>
      <c r="WFM78" s="103"/>
      <c r="WFN78" s="103"/>
      <c r="WFO78" s="103"/>
      <c r="WFP78" s="103"/>
      <c r="WFQ78" s="103"/>
      <c r="WFR78" s="103"/>
      <c r="WFS78" s="103"/>
      <c r="WFT78" s="103"/>
      <c r="WFU78" s="103"/>
      <c r="WFV78" s="103"/>
      <c r="WFW78" s="103"/>
      <c r="WFX78" s="103"/>
      <c r="WFY78" s="103"/>
      <c r="WFZ78" s="103"/>
      <c r="WGA78" s="103"/>
      <c r="WGB78" s="103"/>
      <c r="WGC78" s="103"/>
      <c r="WGD78" s="103"/>
      <c r="WGE78" s="103"/>
      <c r="WGF78" s="103"/>
      <c r="WGG78" s="103"/>
      <c r="WGH78" s="103"/>
      <c r="WGI78" s="103"/>
      <c r="WGJ78" s="103"/>
      <c r="WGK78" s="103"/>
      <c r="WGL78" s="103"/>
      <c r="WGM78" s="103"/>
      <c r="WGN78" s="103"/>
      <c r="WGO78" s="103"/>
      <c r="WGP78" s="103"/>
      <c r="WGQ78" s="103"/>
      <c r="WGR78" s="103"/>
      <c r="WGS78" s="103"/>
      <c r="WGT78" s="103"/>
      <c r="WGU78" s="103"/>
      <c r="WGV78" s="103"/>
      <c r="WGW78" s="103"/>
      <c r="WGX78" s="103"/>
      <c r="WGY78" s="103"/>
      <c r="WGZ78" s="103"/>
      <c r="WHA78" s="103"/>
      <c r="WHB78" s="103"/>
      <c r="WHC78" s="103"/>
      <c r="WHD78" s="103"/>
      <c r="WHE78" s="103"/>
      <c r="WHF78" s="103"/>
      <c r="WHG78" s="103"/>
      <c r="WHH78" s="103"/>
      <c r="WHI78" s="103"/>
      <c r="WHJ78" s="103"/>
      <c r="WHK78" s="103"/>
      <c r="WHL78" s="103"/>
      <c r="WHM78" s="103"/>
      <c r="WHN78" s="103"/>
      <c r="WHO78" s="103"/>
      <c r="WHP78" s="103"/>
      <c r="WHQ78" s="103"/>
      <c r="WHR78" s="103"/>
      <c r="WHS78" s="103"/>
      <c r="WHT78" s="103"/>
      <c r="WHU78" s="103"/>
      <c r="WHV78" s="103"/>
      <c r="WHW78" s="103"/>
      <c r="WHX78" s="103"/>
      <c r="WHY78" s="103"/>
      <c r="WHZ78" s="103"/>
      <c r="WIA78" s="103"/>
      <c r="WIB78" s="103"/>
      <c r="WIC78" s="103"/>
      <c r="WID78" s="103"/>
      <c r="WIE78" s="103"/>
      <c r="WIF78" s="103"/>
      <c r="WIG78" s="103"/>
      <c r="WIH78" s="103"/>
      <c r="WII78" s="103"/>
      <c r="WIJ78" s="103"/>
      <c r="WIK78" s="103"/>
      <c r="WIL78" s="103"/>
      <c r="WIM78" s="103"/>
      <c r="WIN78" s="103"/>
      <c r="WIO78" s="103"/>
      <c r="WIP78" s="103"/>
      <c r="WIQ78" s="103"/>
      <c r="WIR78" s="103"/>
      <c r="WIS78" s="103"/>
      <c r="WIT78" s="103"/>
      <c r="WIU78" s="103"/>
      <c r="WIV78" s="103"/>
      <c r="WIW78" s="103"/>
      <c r="WIX78" s="103"/>
      <c r="WIY78" s="103"/>
      <c r="WIZ78" s="103"/>
      <c r="WJA78" s="103"/>
      <c r="WJB78" s="103"/>
      <c r="WJC78" s="103"/>
      <c r="WJD78" s="103"/>
      <c r="WJE78" s="103"/>
      <c r="WJF78" s="103"/>
      <c r="WJG78" s="103"/>
      <c r="WJH78" s="103"/>
      <c r="WJI78" s="103"/>
      <c r="WJJ78" s="103"/>
      <c r="WJK78" s="103"/>
      <c r="WJL78" s="103"/>
      <c r="WJM78" s="103"/>
      <c r="WJN78" s="103"/>
      <c r="WJO78" s="103"/>
      <c r="WJP78" s="103"/>
      <c r="WJQ78" s="103"/>
      <c r="WJR78" s="103"/>
      <c r="WJS78" s="103"/>
      <c r="WJT78" s="103"/>
      <c r="WJU78" s="103"/>
      <c r="WJV78" s="103"/>
      <c r="WJW78" s="103"/>
      <c r="WJX78" s="103"/>
      <c r="WJY78" s="103"/>
      <c r="WJZ78" s="103"/>
      <c r="WKA78" s="103"/>
      <c r="WKB78" s="103"/>
      <c r="WKC78" s="103"/>
      <c r="WKD78" s="103"/>
      <c r="WKE78" s="103"/>
      <c r="WKF78" s="103"/>
      <c r="WKG78" s="103"/>
      <c r="WKH78" s="103"/>
      <c r="WKI78" s="103"/>
      <c r="WKJ78" s="103"/>
      <c r="WKK78" s="103"/>
      <c r="WKL78" s="103"/>
      <c r="WKM78" s="103"/>
      <c r="WKN78" s="103"/>
      <c r="WKO78" s="103"/>
      <c r="WKP78" s="103"/>
      <c r="WKQ78" s="103"/>
      <c r="WKR78" s="103"/>
      <c r="WKS78" s="103"/>
      <c r="WKT78" s="103"/>
      <c r="WKU78" s="103"/>
      <c r="WKV78" s="103"/>
      <c r="WKW78" s="103"/>
      <c r="WKX78" s="103"/>
      <c r="WKY78" s="103"/>
      <c r="WKZ78" s="103"/>
      <c r="WLA78" s="103"/>
      <c r="WLB78" s="103"/>
      <c r="WLC78" s="103"/>
      <c r="WLD78" s="103"/>
      <c r="WLE78" s="103"/>
      <c r="WLF78" s="103"/>
      <c r="WLG78" s="103"/>
      <c r="WLH78" s="103"/>
      <c r="WLI78" s="103"/>
      <c r="WLJ78" s="103"/>
      <c r="WLK78" s="103"/>
      <c r="WLL78" s="103"/>
      <c r="WLM78" s="103"/>
      <c r="WLN78" s="103"/>
      <c r="WLO78" s="103"/>
      <c r="WLP78" s="103"/>
      <c r="WLQ78" s="103"/>
      <c r="WLR78" s="103"/>
      <c r="WLS78" s="103"/>
      <c r="WLT78" s="103"/>
      <c r="WLU78" s="103"/>
      <c r="WLV78" s="103"/>
      <c r="WLW78" s="103"/>
      <c r="WLX78" s="103"/>
      <c r="WLY78" s="103"/>
      <c r="WLZ78" s="103"/>
      <c r="WMA78" s="103"/>
      <c r="WMB78" s="103"/>
      <c r="WMC78" s="103"/>
      <c r="WMD78" s="103"/>
      <c r="WME78" s="103"/>
      <c r="WMF78" s="103"/>
      <c r="WMG78" s="103"/>
      <c r="WMH78" s="103"/>
      <c r="WMI78" s="103"/>
      <c r="WMJ78" s="103"/>
      <c r="WMK78" s="103"/>
      <c r="WML78" s="103"/>
      <c r="WMM78" s="103"/>
      <c r="WMN78" s="103"/>
      <c r="WMO78" s="103"/>
      <c r="WMP78" s="103"/>
      <c r="WMQ78" s="103"/>
      <c r="WMR78" s="103"/>
      <c r="WMS78" s="103"/>
      <c r="WMT78" s="103"/>
      <c r="WMU78" s="103"/>
      <c r="WMV78" s="103"/>
      <c r="WMW78" s="103"/>
      <c r="WMX78" s="103"/>
      <c r="WMY78" s="103"/>
      <c r="WMZ78" s="103"/>
      <c r="WNA78" s="103"/>
      <c r="WNB78" s="103"/>
      <c r="WNC78" s="103"/>
      <c r="WND78" s="103"/>
      <c r="WNE78" s="103"/>
      <c r="WNF78" s="103"/>
      <c r="WNG78" s="103"/>
      <c r="WNH78" s="103"/>
      <c r="WNI78" s="103"/>
      <c r="WNJ78" s="103"/>
      <c r="WNK78" s="103"/>
      <c r="WNL78" s="103"/>
      <c r="WNM78" s="103"/>
      <c r="WNN78" s="103"/>
      <c r="WNO78" s="103"/>
      <c r="WNP78" s="103"/>
      <c r="WNQ78" s="103"/>
      <c r="WNR78" s="103"/>
      <c r="WNS78" s="103"/>
      <c r="WNT78" s="103"/>
      <c r="WNU78" s="103"/>
      <c r="WNV78" s="103"/>
      <c r="WNW78" s="103"/>
      <c r="WNX78" s="103"/>
      <c r="WNY78" s="103"/>
      <c r="WNZ78" s="103"/>
      <c r="WOA78" s="103"/>
      <c r="WOB78" s="103"/>
      <c r="WOC78" s="103"/>
      <c r="WOD78" s="103"/>
      <c r="WOE78" s="103"/>
      <c r="WOF78" s="103"/>
      <c r="WOG78" s="103"/>
      <c r="WOH78" s="103"/>
      <c r="WOI78" s="103"/>
      <c r="WOJ78" s="103"/>
      <c r="WOK78" s="103"/>
      <c r="WOL78" s="103"/>
      <c r="WOM78" s="103"/>
      <c r="WON78" s="103"/>
      <c r="WOO78" s="103"/>
      <c r="WOP78" s="103"/>
      <c r="WOQ78" s="103"/>
      <c r="WOR78" s="103"/>
      <c r="WOS78" s="103"/>
      <c r="WOT78" s="103"/>
      <c r="WOU78" s="103"/>
      <c r="WOV78" s="103"/>
      <c r="WOW78" s="103"/>
      <c r="WOX78" s="103"/>
      <c r="WOY78" s="103"/>
      <c r="WOZ78" s="103"/>
      <c r="WPA78" s="103"/>
      <c r="WPB78" s="103"/>
      <c r="WPC78" s="103"/>
      <c r="WPD78" s="103"/>
      <c r="WPE78" s="103"/>
      <c r="WPF78" s="103"/>
      <c r="WPG78" s="103"/>
      <c r="WPH78" s="103"/>
      <c r="WPI78" s="103"/>
      <c r="WPJ78" s="103"/>
      <c r="WPK78" s="103"/>
      <c r="WPL78" s="103"/>
      <c r="WPM78" s="103"/>
      <c r="WPN78" s="103"/>
      <c r="WPO78" s="103"/>
      <c r="WPP78" s="103"/>
      <c r="WPQ78" s="103"/>
      <c r="WPR78" s="103"/>
      <c r="WPS78" s="103"/>
      <c r="WPT78" s="103"/>
      <c r="WPU78" s="103"/>
      <c r="WPV78" s="103"/>
      <c r="WPW78" s="103"/>
      <c r="WPX78" s="103"/>
      <c r="WPY78" s="103"/>
      <c r="WPZ78" s="103"/>
      <c r="WQA78" s="103"/>
      <c r="WQB78" s="103"/>
      <c r="WQC78" s="103"/>
      <c r="WQD78" s="103"/>
      <c r="WQE78" s="103"/>
      <c r="WQF78" s="103"/>
      <c r="WQG78" s="103"/>
      <c r="WQH78" s="103"/>
      <c r="WQI78" s="103"/>
      <c r="WQJ78" s="103"/>
      <c r="WQK78" s="103"/>
      <c r="WQL78" s="103"/>
      <c r="WQM78" s="103"/>
      <c r="WQN78" s="103"/>
      <c r="WQO78" s="103"/>
      <c r="WQP78" s="103"/>
      <c r="WQQ78" s="103"/>
      <c r="WQR78" s="103"/>
      <c r="WQS78" s="103"/>
      <c r="WQT78" s="103"/>
      <c r="WQU78" s="103"/>
      <c r="WQV78" s="103"/>
      <c r="WQW78" s="103"/>
      <c r="WQX78" s="103"/>
      <c r="WQY78" s="103"/>
      <c r="WQZ78" s="103"/>
      <c r="WRA78" s="103"/>
      <c r="WRB78" s="103"/>
      <c r="WRC78" s="103"/>
      <c r="WRD78" s="103"/>
      <c r="WRE78" s="103"/>
      <c r="WRF78" s="103"/>
      <c r="WRG78" s="103"/>
      <c r="WRH78" s="103"/>
      <c r="WRI78" s="103"/>
      <c r="WRJ78" s="103"/>
      <c r="WRK78" s="103"/>
      <c r="WRL78" s="103"/>
      <c r="WRM78" s="103"/>
      <c r="WRN78" s="103"/>
      <c r="WRO78" s="103"/>
      <c r="WRP78" s="103"/>
      <c r="WRQ78" s="103"/>
      <c r="WRR78" s="103"/>
      <c r="WRS78" s="103"/>
      <c r="WRT78" s="103"/>
      <c r="WRU78" s="103"/>
      <c r="WRV78" s="103"/>
      <c r="WRW78" s="103"/>
      <c r="WRX78" s="103"/>
      <c r="WRY78" s="103"/>
      <c r="WRZ78" s="103"/>
      <c r="WSA78" s="103"/>
      <c r="WSB78" s="103"/>
      <c r="WSC78" s="103"/>
      <c r="WSD78" s="103"/>
      <c r="WSE78" s="103"/>
      <c r="WSF78" s="103"/>
      <c r="WSG78" s="103"/>
      <c r="WSH78" s="103"/>
      <c r="WSI78" s="103"/>
      <c r="WSJ78" s="103"/>
      <c r="WSK78" s="103"/>
      <c r="WSL78" s="103"/>
      <c r="WSM78" s="103"/>
      <c r="WSN78" s="103"/>
      <c r="WSO78" s="103"/>
      <c r="WSP78" s="103"/>
      <c r="WSQ78" s="103"/>
      <c r="WSR78" s="103"/>
      <c r="WSS78" s="103"/>
      <c r="WST78" s="103"/>
      <c r="WSU78" s="103"/>
      <c r="WSV78" s="103"/>
      <c r="WSW78" s="103"/>
      <c r="WSX78" s="103"/>
      <c r="WSY78" s="103"/>
      <c r="WSZ78" s="103"/>
      <c r="WTA78" s="103"/>
      <c r="WTB78" s="103"/>
      <c r="WTC78" s="103"/>
      <c r="WTD78" s="103"/>
      <c r="WTE78" s="103"/>
      <c r="WTF78" s="103"/>
      <c r="WTG78" s="103"/>
      <c r="WTH78" s="103"/>
      <c r="WTI78" s="103"/>
      <c r="WTJ78" s="103"/>
      <c r="WTK78" s="103"/>
      <c r="WTL78" s="103"/>
      <c r="WTM78" s="103"/>
      <c r="WTN78" s="103"/>
      <c r="WTO78" s="103"/>
      <c r="WTP78" s="103"/>
      <c r="WTQ78" s="103"/>
      <c r="WTR78" s="103"/>
      <c r="WTS78" s="103"/>
      <c r="WTT78" s="103"/>
      <c r="WTU78" s="103"/>
      <c r="WTV78" s="103"/>
      <c r="WTW78" s="103"/>
      <c r="WTX78" s="103"/>
      <c r="WTY78" s="103"/>
      <c r="WTZ78" s="103"/>
      <c r="WUA78" s="103"/>
      <c r="WUB78" s="103"/>
      <c r="WUC78" s="103"/>
      <c r="WUD78" s="103"/>
      <c r="WUE78" s="103"/>
      <c r="WUF78" s="103"/>
      <c r="WUG78" s="103"/>
      <c r="WUH78" s="103"/>
      <c r="WUI78" s="103"/>
      <c r="WUJ78" s="103"/>
      <c r="WUK78" s="103"/>
      <c r="WUL78" s="103"/>
      <c r="WUM78" s="103"/>
      <c r="WUN78" s="103"/>
      <c r="WUO78" s="103"/>
      <c r="WUP78" s="103"/>
      <c r="WUQ78" s="103"/>
      <c r="WUR78" s="103"/>
      <c r="WUS78" s="103"/>
      <c r="WUT78" s="103"/>
      <c r="WUU78" s="103"/>
      <c r="WUV78" s="103"/>
      <c r="WUW78" s="103"/>
      <c r="WUX78" s="103"/>
      <c r="WUY78" s="103"/>
      <c r="WUZ78" s="103"/>
      <c r="WVA78" s="103"/>
      <c r="WVB78" s="103"/>
      <c r="WVC78" s="103"/>
      <c r="WVD78" s="103"/>
      <c r="WVE78" s="103"/>
      <c r="WVF78" s="103"/>
      <c r="WVG78" s="103"/>
      <c r="WVH78" s="103"/>
      <c r="WVI78" s="103"/>
      <c r="WVJ78" s="103"/>
      <c r="WVK78" s="103"/>
      <c r="WVL78" s="103"/>
      <c r="WVM78" s="103"/>
      <c r="WVN78" s="103"/>
      <c r="WVO78" s="103"/>
      <c r="WVP78" s="103"/>
      <c r="WVQ78" s="103"/>
      <c r="WVR78" s="103"/>
      <c r="WVS78" s="103"/>
      <c r="WVT78" s="103"/>
      <c r="WVU78" s="103"/>
      <c r="WVV78" s="103"/>
      <c r="WVW78" s="103"/>
      <c r="WVX78" s="103"/>
      <c r="WVY78" s="103"/>
      <c r="WVZ78" s="103"/>
      <c r="WWA78" s="103"/>
      <c r="WWB78" s="103"/>
      <c r="WWC78" s="103"/>
      <c r="WWD78" s="103"/>
      <c r="WWE78" s="103"/>
      <c r="WWF78" s="103"/>
      <c r="WWG78" s="103"/>
      <c r="WWH78" s="103"/>
      <c r="WWI78" s="103"/>
      <c r="WWJ78" s="103"/>
      <c r="WWK78" s="103"/>
      <c r="WWL78" s="103"/>
      <c r="WWM78" s="103"/>
      <c r="WWN78" s="103"/>
      <c r="WWO78" s="103"/>
      <c r="WWP78" s="103"/>
      <c r="WWQ78" s="103"/>
      <c r="WWR78" s="103"/>
      <c r="WWS78" s="103"/>
      <c r="WWT78" s="103"/>
      <c r="WWU78" s="103"/>
      <c r="WWV78" s="103"/>
      <c r="WWW78" s="103"/>
      <c r="WWX78" s="103"/>
      <c r="WWY78" s="103"/>
      <c r="WWZ78" s="103"/>
      <c r="WXA78" s="103"/>
      <c r="WXB78" s="103"/>
      <c r="WXC78" s="103"/>
      <c r="WXD78" s="103"/>
      <c r="WXE78" s="103"/>
      <c r="WXF78" s="103"/>
      <c r="WXG78" s="103"/>
      <c r="WXH78" s="103"/>
      <c r="WXI78" s="103"/>
      <c r="WXJ78" s="103"/>
      <c r="WXK78" s="103"/>
      <c r="WXL78" s="103"/>
      <c r="WXM78" s="103"/>
      <c r="WXN78" s="103"/>
      <c r="WXO78" s="103"/>
      <c r="WXP78" s="103"/>
      <c r="WXQ78" s="103"/>
      <c r="WXR78" s="103"/>
      <c r="WXS78" s="103"/>
      <c r="WXT78" s="103"/>
      <c r="WXU78" s="103"/>
      <c r="WXV78" s="103"/>
      <c r="WXW78" s="103"/>
      <c r="WXX78" s="103"/>
      <c r="WXY78" s="103"/>
      <c r="WXZ78" s="103"/>
      <c r="WYA78" s="103"/>
      <c r="WYB78" s="103"/>
      <c r="WYC78" s="103"/>
      <c r="WYD78" s="103"/>
      <c r="WYE78" s="103"/>
      <c r="WYF78" s="103"/>
      <c r="WYG78" s="103"/>
      <c r="WYH78" s="103"/>
      <c r="WYI78" s="103"/>
      <c r="WYJ78" s="103"/>
      <c r="WYK78" s="103"/>
      <c r="WYL78" s="103"/>
      <c r="WYM78" s="103"/>
      <c r="WYN78" s="103"/>
      <c r="WYO78" s="103"/>
      <c r="WYP78" s="103"/>
      <c r="WYQ78" s="103"/>
      <c r="WYR78" s="103"/>
      <c r="WYS78" s="103"/>
      <c r="WYT78" s="103"/>
      <c r="WYU78" s="103"/>
      <c r="WYV78" s="103"/>
      <c r="WYW78" s="103"/>
      <c r="WYX78" s="103"/>
      <c r="WYY78" s="103"/>
      <c r="WYZ78" s="103"/>
      <c r="WZA78" s="103"/>
      <c r="WZB78" s="103"/>
      <c r="WZC78" s="103"/>
      <c r="WZD78" s="103"/>
      <c r="WZE78" s="103"/>
      <c r="WZF78" s="103"/>
      <c r="WZG78" s="103"/>
      <c r="WZH78" s="103"/>
      <c r="WZI78" s="103"/>
      <c r="WZJ78" s="103"/>
      <c r="WZK78" s="103"/>
      <c r="WZL78" s="103"/>
      <c r="WZM78" s="103"/>
      <c r="WZN78" s="103"/>
      <c r="WZO78" s="103"/>
      <c r="WZP78" s="103"/>
      <c r="WZQ78" s="103"/>
      <c r="WZR78" s="103"/>
      <c r="WZS78" s="103"/>
      <c r="WZT78" s="103"/>
      <c r="WZU78" s="103"/>
      <c r="WZV78" s="103"/>
      <c r="WZW78" s="103"/>
      <c r="WZX78" s="103"/>
      <c r="WZY78" s="103"/>
      <c r="WZZ78" s="103"/>
      <c r="XAA78" s="103"/>
      <c r="XAB78" s="103"/>
      <c r="XAC78" s="103"/>
      <c r="XAD78" s="103"/>
      <c r="XAE78" s="103"/>
      <c r="XAF78" s="103"/>
      <c r="XAG78" s="103"/>
      <c r="XAH78" s="103"/>
      <c r="XAI78" s="103"/>
      <c r="XAJ78" s="103"/>
      <c r="XAK78" s="103"/>
      <c r="XAL78" s="103"/>
      <c r="XAM78" s="103"/>
      <c r="XAN78" s="103"/>
      <c r="XAO78" s="103"/>
      <c r="XAP78" s="103"/>
      <c r="XAQ78" s="103"/>
      <c r="XAR78" s="103"/>
      <c r="XAS78" s="103"/>
      <c r="XAT78" s="103"/>
      <c r="XAU78" s="103"/>
      <c r="XAV78" s="103"/>
      <c r="XAW78" s="103"/>
      <c r="XAX78" s="103"/>
      <c r="XAY78" s="103"/>
      <c r="XAZ78" s="103"/>
      <c r="XBA78" s="103"/>
      <c r="XBB78" s="103"/>
      <c r="XBC78" s="103"/>
      <c r="XBD78" s="103"/>
      <c r="XBE78" s="103"/>
      <c r="XBF78" s="103"/>
      <c r="XBG78" s="103"/>
      <c r="XBH78" s="103"/>
      <c r="XBI78" s="103"/>
      <c r="XBJ78" s="103"/>
      <c r="XBK78" s="103"/>
      <c r="XBL78" s="103"/>
      <c r="XBM78" s="103"/>
      <c r="XBN78" s="103"/>
      <c r="XBO78" s="103"/>
      <c r="XBP78" s="103"/>
      <c r="XBQ78" s="103"/>
      <c r="XBR78" s="103"/>
      <c r="XBS78" s="103"/>
      <c r="XBT78" s="103"/>
      <c r="XBU78" s="103"/>
      <c r="XBV78" s="103"/>
      <c r="XBW78" s="103"/>
      <c r="XBX78" s="103"/>
      <c r="XBY78" s="103"/>
      <c r="XBZ78" s="103"/>
      <c r="XCA78" s="103"/>
      <c r="XCB78" s="103"/>
      <c r="XCC78" s="103"/>
      <c r="XCD78" s="103"/>
      <c r="XCE78" s="103"/>
      <c r="XCF78" s="103"/>
      <c r="XCG78" s="103"/>
      <c r="XCH78" s="103"/>
      <c r="XCI78" s="103"/>
      <c r="XCJ78" s="103"/>
      <c r="XCK78" s="103"/>
      <c r="XCL78" s="103"/>
      <c r="XCM78" s="103"/>
      <c r="XCN78" s="103"/>
      <c r="XCO78" s="103"/>
      <c r="XCP78" s="103"/>
      <c r="XCQ78" s="103"/>
      <c r="XCR78" s="103"/>
      <c r="XCS78" s="103"/>
      <c r="XCT78" s="103"/>
      <c r="XCU78" s="103"/>
      <c r="XCV78" s="103"/>
      <c r="XCW78" s="103"/>
      <c r="XCX78" s="103"/>
      <c r="XCY78" s="103"/>
      <c r="XCZ78" s="103"/>
      <c r="XDA78" s="103"/>
      <c r="XDB78" s="103"/>
      <c r="XDC78" s="103"/>
      <c r="XDD78" s="103"/>
      <c r="XDE78" s="103"/>
      <c r="XDF78" s="103"/>
      <c r="XDG78" s="103"/>
      <c r="XDH78" s="103"/>
      <c r="XDI78" s="103"/>
      <c r="XDJ78" s="103"/>
      <c r="XDK78" s="103"/>
      <c r="XDL78" s="103"/>
      <c r="XDM78" s="103"/>
      <c r="XDN78" s="103"/>
      <c r="XDO78" s="103"/>
      <c r="XDP78" s="103"/>
      <c r="XDQ78" s="103"/>
      <c r="XDR78" s="103"/>
      <c r="XDS78" s="103"/>
      <c r="XDT78" s="103"/>
      <c r="XDU78" s="103"/>
      <c r="XDV78" s="103"/>
      <c r="XDW78" s="103"/>
      <c r="XDX78" s="103"/>
      <c r="XDY78" s="103"/>
      <c r="XDZ78" s="103"/>
      <c r="XEA78" s="103"/>
      <c r="XEB78" s="103"/>
      <c r="XEC78" s="103"/>
      <c r="XED78" s="103"/>
      <c r="XEE78" s="103"/>
      <c r="XEF78" s="103"/>
      <c r="XEG78" s="103"/>
      <c r="XEH78" s="103"/>
      <c r="XEI78" s="103"/>
      <c r="XEJ78" s="103"/>
      <c r="XEK78" s="103"/>
      <c r="XEL78" s="103"/>
      <c r="XEM78" s="103"/>
      <c r="XEN78" s="103"/>
      <c r="XEO78" s="103"/>
      <c r="XEP78" s="103"/>
      <c r="XEQ78" s="103"/>
      <c r="XER78" s="103"/>
      <c r="XES78" s="103"/>
    </row>
    <row r="79" spans="1:16373">
      <c r="A79" s="111" t="s">
        <v>81</v>
      </c>
      <c r="B79" s="111" t="s">
        <v>132</v>
      </c>
      <c r="C79" s="111" t="s">
        <v>96</v>
      </c>
      <c r="D79" s="111" t="s">
        <v>137</v>
      </c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03"/>
      <c r="CE79" s="103"/>
      <c r="CF79" s="103"/>
      <c r="CG79" s="103"/>
      <c r="CH79" s="103"/>
      <c r="CI79" s="103"/>
      <c r="CJ79" s="103"/>
      <c r="CK79" s="103"/>
      <c r="CL79" s="103"/>
      <c r="CM79" s="103"/>
      <c r="CN79" s="103"/>
      <c r="CO79" s="103"/>
      <c r="CP79" s="103"/>
      <c r="CQ79" s="103"/>
      <c r="CR79" s="103"/>
      <c r="CS79" s="103"/>
      <c r="CT79" s="103"/>
      <c r="CU79" s="103"/>
      <c r="CV79" s="103"/>
      <c r="CW79" s="103"/>
      <c r="CX79" s="103"/>
      <c r="CY79" s="103"/>
      <c r="CZ79" s="103"/>
      <c r="DA79" s="103"/>
      <c r="DB79" s="103"/>
      <c r="DC79" s="103"/>
      <c r="DD79" s="103"/>
      <c r="DE79" s="103"/>
      <c r="DF79" s="103"/>
      <c r="DG79" s="103"/>
      <c r="DH79" s="103"/>
      <c r="DI79" s="103"/>
      <c r="DJ79" s="103"/>
      <c r="DK79" s="103"/>
      <c r="DL79" s="103"/>
      <c r="DM79" s="103"/>
      <c r="DN79" s="103"/>
      <c r="DO79" s="103"/>
      <c r="DP79" s="103"/>
      <c r="DQ79" s="103"/>
      <c r="DR79" s="103"/>
      <c r="DS79" s="103"/>
      <c r="DT79" s="103"/>
      <c r="DU79" s="103"/>
      <c r="DV79" s="103"/>
      <c r="DW79" s="103"/>
      <c r="DX79" s="103"/>
      <c r="DY79" s="103"/>
      <c r="DZ79" s="103"/>
      <c r="EA79" s="103"/>
      <c r="EB79" s="103"/>
      <c r="EC79" s="103"/>
      <c r="ED79" s="103"/>
      <c r="EE79" s="103"/>
      <c r="EF79" s="103"/>
      <c r="EG79" s="103"/>
      <c r="EH79" s="103"/>
      <c r="EI79" s="103"/>
      <c r="EJ79" s="103"/>
      <c r="EK79" s="103"/>
      <c r="EL79" s="103"/>
      <c r="EM79" s="103"/>
      <c r="EN79" s="103"/>
      <c r="EO79" s="103"/>
      <c r="EP79" s="103"/>
      <c r="EQ79" s="103"/>
      <c r="ER79" s="103"/>
      <c r="ES79" s="103"/>
      <c r="ET79" s="103"/>
      <c r="EU79" s="103"/>
      <c r="EV79" s="103"/>
      <c r="EW79" s="103"/>
      <c r="EX79" s="103"/>
      <c r="EY79" s="103"/>
      <c r="EZ79" s="103"/>
      <c r="FA79" s="103"/>
      <c r="FB79" s="103"/>
      <c r="FC79" s="103"/>
      <c r="FD79" s="103"/>
      <c r="FE79" s="103"/>
      <c r="FF79" s="103"/>
      <c r="FG79" s="103"/>
      <c r="FH79" s="103"/>
      <c r="FI79" s="103"/>
      <c r="FJ79" s="103"/>
      <c r="FK79" s="103"/>
      <c r="FL79" s="103"/>
      <c r="FM79" s="103"/>
      <c r="FN79" s="103"/>
      <c r="FO79" s="103"/>
      <c r="FP79" s="103"/>
      <c r="FQ79" s="103"/>
      <c r="FR79" s="103"/>
      <c r="FS79" s="103"/>
      <c r="FT79" s="103"/>
      <c r="FU79" s="103"/>
      <c r="FV79" s="103"/>
      <c r="FW79" s="103"/>
      <c r="FX79" s="103"/>
      <c r="FY79" s="103"/>
      <c r="FZ79" s="103"/>
      <c r="GA79" s="103"/>
      <c r="GB79" s="103"/>
      <c r="GC79" s="103"/>
      <c r="GD79" s="103"/>
      <c r="GE79" s="103"/>
      <c r="GF79" s="103"/>
      <c r="GG79" s="103"/>
      <c r="GH79" s="103"/>
      <c r="GI79" s="103"/>
      <c r="GJ79" s="103"/>
      <c r="GK79" s="103"/>
      <c r="GL79" s="103"/>
      <c r="GM79" s="103"/>
      <c r="GN79" s="103"/>
      <c r="GO79" s="103"/>
      <c r="GP79" s="103"/>
      <c r="GQ79" s="103"/>
      <c r="GR79" s="103"/>
      <c r="GS79" s="103"/>
      <c r="GT79" s="103"/>
      <c r="GU79" s="103"/>
      <c r="GV79" s="103"/>
      <c r="GW79" s="103"/>
      <c r="GX79" s="103"/>
      <c r="GY79" s="103"/>
      <c r="GZ79" s="103"/>
      <c r="HA79" s="103"/>
      <c r="HB79" s="103"/>
      <c r="HC79" s="103"/>
      <c r="HD79" s="103"/>
      <c r="HE79" s="103"/>
      <c r="HF79" s="103"/>
      <c r="HG79" s="103"/>
      <c r="HH79" s="103"/>
      <c r="HI79" s="103"/>
      <c r="HJ79" s="103"/>
      <c r="HK79" s="103"/>
      <c r="HL79" s="103"/>
      <c r="HM79" s="103"/>
      <c r="HN79" s="103"/>
      <c r="HO79" s="103"/>
      <c r="HP79" s="103"/>
      <c r="HQ79" s="103"/>
      <c r="HR79" s="103"/>
      <c r="HS79" s="103"/>
      <c r="HT79" s="103"/>
      <c r="HU79" s="103"/>
      <c r="HV79" s="103"/>
      <c r="HW79" s="103"/>
      <c r="HX79" s="103"/>
      <c r="HY79" s="103"/>
      <c r="HZ79" s="103"/>
      <c r="IA79" s="103"/>
      <c r="IB79" s="103"/>
      <c r="IC79" s="103"/>
      <c r="ID79" s="103"/>
      <c r="IE79" s="103"/>
      <c r="IF79" s="103"/>
      <c r="IG79" s="103"/>
      <c r="IH79" s="103"/>
      <c r="II79" s="103"/>
      <c r="IJ79" s="103"/>
      <c r="IK79" s="103"/>
      <c r="IL79" s="103"/>
      <c r="IM79" s="103"/>
      <c r="IN79" s="103"/>
      <c r="IO79" s="103"/>
      <c r="IP79" s="103"/>
      <c r="IQ79" s="103"/>
      <c r="IR79" s="103"/>
      <c r="IS79" s="103"/>
      <c r="IT79" s="103"/>
      <c r="IU79" s="103"/>
      <c r="IV79" s="103"/>
      <c r="IW79" s="103"/>
      <c r="IX79" s="103"/>
      <c r="IY79" s="103"/>
      <c r="IZ79" s="103"/>
      <c r="JA79" s="103"/>
      <c r="JB79" s="103"/>
      <c r="JC79" s="103"/>
      <c r="JD79" s="103"/>
      <c r="JE79" s="103"/>
      <c r="JF79" s="103"/>
      <c r="JG79" s="103"/>
      <c r="JH79" s="103"/>
      <c r="JI79" s="103"/>
      <c r="JJ79" s="103"/>
      <c r="JK79" s="103"/>
      <c r="JL79" s="103"/>
      <c r="JM79" s="103"/>
      <c r="JN79" s="103"/>
      <c r="JO79" s="103"/>
      <c r="JP79" s="103"/>
      <c r="JQ79" s="103"/>
      <c r="JR79" s="103"/>
      <c r="JS79" s="103"/>
      <c r="JT79" s="103"/>
      <c r="JU79" s="103"/>
      <c r="JV79" s="103"/>
      <c r="JW79" s="103"/>
      <c r="JX79" s="103"/>
      <c r="JY79" s="103"/>
      <c r="JZ79" s="103"/>
      <c r="KA79" s="103"/>
      <c r="KB79" s="103"/>
      <c r="KC79" s="103"/>
      <c r="KD79" s="103"/>
      <c r="KE79" s="103"/>
      <c r="KF79" s="103"/>
      <c r="KG79" s="103"/>
      <c r="KH79" s="103"/>
      <c r="KI79" s="103"/>
      <c r="KJ79" s="103"/>
      <c r="KK79" s="103"/>
      <c r="KL79" s="103"/>
      <c r="KM79" s="103"/>
      <c r="KN79" s="103"/>
      <c r="KO79" s="103"/>
      <c r="KP79" s="103"/>
      <c r="KQ79" s="103"/>
      <c r="KR79" s="103"/>
      <c r="KS79" s="103"/>
      <c r="KT79" s="103"/>
      <c r="KU79" s="103"/>
      <c r="KV79" s="103"/>
      <c r="KW79" s="103"/>
      <c r="KX79" s="103"/>
      <c r="KY79" s="103"/>
      <c r="KZ79" s="103"/>
      <c r="LA79" s="103"/>
      <c r="LB79" s="103"/>
      <c r="LC79" s="103"/>
      <c r="LD79" s="103"/>
      <c r="LE79" s="103"/>
      <c r="LF79" s="103"/>
      <c r="LG79" s="103"/>
      <c r="LH79" s="103"/>
      <c r="LI79" s="103"/>
      <c r="LJ79" s="103"/>
      <c r="LK79" s="103"/>
      <c r="LL79" s="103"/>
      <c r="LM79" s="103"/>
      <c r="LN79" s="103"/>
      <c r="LO79" s="103"/>
      <c r="LP79" s="103"/>
      <c r="LQ79" s="103"/>
      <c r="LR79" s="103"/>
      <c r="LS79" s="103"/>
      <c r="LT79" s="103"/>
      <c r="LU79" s="103"/>
      <c r="LV79" s="103"/>
      <c r="LW79" s="103"/>
      <c r="LX79" s="103"/>
      <c r="LY79" s="103"/>
      <c r="LZ79" s="103"/>
      <c r="MA79" s="103"/>
      <c r="MB79" s="103"/>
      <c r="MC79" s="103"/>
      <c r="MD79" s="103"/>
      <c r="ME79" s="103"/>
      <c r="MF79" s="103"/>
      <c r="MG79" s="103"/>
      <c r="MH79" s="103"/>
      <c r="MI79" s="103"/>
      <c r="MJ79" s="103"/>
      <c r="MK79" s="103"/>
      <c r="ML79" s="103"/>
      <c r="MM79" s="103"/>
      <c r="MN79" s="103"/>
      <c r="MO79" s="103"/>
      <c r="MP79" s="103"/>
      <c r="MQ79" s="103"/>
      <c r="MR79" s="103"/>
      <c r="MS79" s="103"/>
      <c r="MT79" s="103"/>
      <c r="MU79" s="103"/>
      <c r="MV79" s="103"/>
      <c r="MW79" s="103"/>
      <c r="MX79" s="103"/>
      <c r="MY79" s="103"/>
      <c r="MZ79" s="103"/>
      <c r="NA79" s="103"/>
      <c r="NB79" s="103"/>
      <c r="NC79" s="103"/>
      <c r="ND79" s="103"/>
      <c r="NE79" s="103"/>
      <c r="NF79" s="103"/>
      <c r="NG79" s="103"/>
      <c r="NH79" s="103"/>
      <c r="NI79" s="103"/>
      <c r="NJ79" s="103"/>
      <c r="NK79" s="103"/>
      <c r="NL79" s="103"/>
      <c r="NM79" s="103"/>
      <c r="NN79" s="103"/>
      <c r="NO79" s="103"/>
      <c r="NP79" s="103"/>
      <c r="NQ79" s="103"/>
      <c r="NR79" s="103"/>
      <c r="NS79" s="103"/>
      <c r="NT79" s="103"/>
      <c r="NU79" s="103"/>
      <c r="NV79" s="103"/>
      <c r="NW79" s="103"/>
      <c r="NX79" s="103"/>
      <c r="NY79" s="103"/>
      <c r="NZ79" s="103"/>
      <c r="OA79" s="103"/>
      <c r="OB79" s="103"/>
      <c r="OC79" s="103"/>
      <c r="OD79" s="103"/>
      <c r="OE79" s="103"/>
      <c r="OF79" s="103"/>
      <c r="OG79" s="103"/>
      <c r="OH79" s="103"/>
      <c r="OI79" s="103"/>
      <c r="OJ79" s="103"/>
      <c r="OK79" s="103"/>
      <c r="OL79" s="103"/>
      <c r="OM79" s="103"/>
      <c r="ON79" s="103"/>
      <c r="OO79" s="103"/>
      <c r="OP79" s="103"/>
      <c r="OQ79" s="103"/>
      <c r="OR79" s="103"/>
      <c r="OS79" s="103"/>
      <c r="OT79" s="103"/>
      <c r="OU79" s="103"/>
      <c r="OV79" s="103"/>
      <c r="OW79" s="103"/>
      <c r="OX79" s="103"/>
      <c r="OY79" s="103"/>
      <c r="OZ79" s="103"/>
      <c r="PA79" s="103"/>
      <c r="PB79" s="103"/>
      <c r="PC79" s="103"/>
      <c r="PD79" s="103"/>
      <c r="PE79" s="103"/>
      <c r="PF79" s="103"/>
      <c r="PG79" s="103"/>
      <c r="PH79" s="103"/>
      <c r="PI79" s="103"/>
      <c r="PJ79" s="103"/>
      <c r="PK79" s="103"/>
      <c r="PL79" s="103"/>
      <c r="PM79" s="103"/>
      <c r="PN79" s="103"/>
      <c r="PO79" s="103"/>
      <c r="PP79" s="103"/>
      <c r="PQ79" s="103"/>
      <c r="PR79" s="103"/>
      <c r="PS79" s="103"/>
      <c r="PT79" s="103"/>
      <c r="PU79" s="103"/>
      <c r="PV79" s="103"/>
      <c r="PW79" s="103"/>
      <c r="PX79" s="103"/>
      <c r="PY79" s="103"/>
      <c r="PZ79" s="103"/>
      <c r="QA79" s="103"/>
      <c r="QB79" s="103"/>
      <c r="QC79" s="103"/>
      <c r="QD79" s="103"/>
      <c r="QE79" s="103"/>
      <c r="QF79" s="103"/>
      <c r="QG79" s="103"/>
      <c r="QH79" s="103"/>
      <c r="QI79" s="103"/>
      <c r="QJ79" s="103"/>
      <c r="QK79" s="103"/>
      <c r="QL79" s="103"/>
      <c r="QM79" s="103"/>
      <c r="QN79" s="103"/>
      <c r="QO79" s="103"/>
      <c r="QP79" s="103"/>
      <c r="QQ79" s="103"/>
      <c r="QR79" s="103"/>
      <c r="QS79" s="103"/>
      <c r="QT79" s="103"/>
      <c r="QU79" s="103"/>
      <c r="QV79" s="103"/>
      <c r="QW79" s="103"/>
      <c r="QX79" s="103"/>
      <c r="QY79" s="103"/>
      <c r="QZ79" s="103"/>
      <c r="RA79" s="103"/>
      <c r="RB79" s="103"/>
      <c r="RC79" s="103"/>
      <c r="RD79" s="103"/>
      <c r="RE79" s="103"/>
      <c r="RF79" s="103"/>
      <c r="RG79" s="103"/>
      <c r="RH79" s="103"/>
      <c r="RI79" s="103"/>
      <c r="RJ79" s="103"/>
      <c r="RK79" s="103"/>
      <c r="RL79" s="103"/>
      <c r="RM79" s="103"/>
      <c r="RN79" s="103"/>
      <c r="RO79" s="103"/>
      <c r="RP79" s="103"/>
      <c r="RQ79" s="103"/>
      <c r="RR79" s="103"/>
      <c r="RS79" s="103"/>
      <c r="RT79" s="103"/>
      <c r="RU79" s="103"/>
      <c r="RV79" s="103"/>
      <c r="RW79" s="103"/>
      <c r="RX79" s="103"/>
      <c r="RY79" s="103"/>
      <c r="RZ79" s="103"/>
      <c r="SA79" s="103"/>
      <c r="SB79" s="103"/>
      <c r="SC79" s="103"/>
      <c r="SD79" s="103"/>
      <c r="SE79" s="103"/>
      <c r="SF79" s="103"/>
      <c r="SG79" s="103"/>
      <c r="SH79" s="103"/>
      <c r="SI79" s="103"/>
      <c r="SJ79" s="103"/>
      <c r="SK79" s="103"/>
      <c r="SL79" s="103"/>
      <c r="SM79" s="103"/>
      <c r="SN79" s="103"/>
      <c r="SO79" s="103"/>
      <c r="SP79" s="103"/>
      <c r="SQ79" s="103"/>
      <c r="SR79" s="103"/>
      <c r="SS79" s="103"/>
      <c r="ST79" s="103"/>
      <c r="SU79" s="103"/>
      <c r="SV79" s="103"/>
      <c r="SW79" s="103"/>
      <c r="SX79" s="103"/>
      <c r="SY79" s="103"/>
      <c r="SZ79" s="103"/>
      <c r="TA79" s="103"/>
      <c r="TB79" s="103"/>
      <c r="TC79" s="103"/>
      <c r="TD79" s="103"/>
      <c r="TE79" s="103"/>
      <c r="TF79" s="103"/>
      <c r="TG79" s="103"/>
      <c r="TH79" s="103"/>
      <c r="TI79" s="103"/>
      <c r="TJ79" s="103"/>
      <c r="TK79" s="103"/>
      <c r="TL79" s="103"/>
      <c r="TM79" s="103"/>
      <c r="TN79" s="103"/>
      <c r="TO79" s="103"/>
      <c r="TP79" s="103"/>
      <c r="TQ79" s="103"/>
      <c r="TR79" s="103"/>
      <c r="TS79" s="103"/>
      <c r="TT79" s="103"/>
      <c r="TU79" s="103"/>
      <c r="TV79" s="103"/>
      <c r="TW79" s="103"/>
      <c r="TX79" s="103"/>
      <c r="TY79" s="103"/>
      <c r="TZ79" s="103"/>
      <c r="UA79" s="103"/>
      <c r="UB79" s="103"/>
      <c r="UC79" s="103"/>
      <c r="UD79" s="103"/>
      <c r="UE79" s="103"/>
      <c r="UF79" s="103"/>
      <c r="UG79" s="103"/>
      <c r="UH79" s="103"/>
      <c r="UI79" s="103"/>
      <c r="UJ79" s="103"/>
      <c r="UK79" s="103"/>
      <c r="UL79" s="103"/>
      <c r="UM79" s="103"/>
      <c r="UN79" s="103"/>
      <c r="UO79" s="103"/>
      <c r="UP79" s="103"/>
      <c r="UQ79" s="103"/>
      <c r="UR79" s="103"/>
      <c r="US79" s="103"/>
      <c r="UT79" s="103"/>
      <c r="UU79" s="103"/>
      <c r="UV79" s="103"/>
      <c r="UW79" s="103"/>
      <c r="UX79" s="103"/>
      <c r="UY79" s="103"/>
      <c r="UZ79" s="103"/>
      <c r="VA79" s="103"/>
      <c r="VB79" s="103"/>
      <c r="VC79" s="103"/>
      <c r="VD79" s="103"/>
      <c r="VE79" s="103"/>
      <c r="VF79" s="103"/>
      <c r="VG79" s="103"/>
      <c r="VH79" s="103"/>
      <c r="VI79" s="103"/>
      <c r="VJ79" s="103"/>
      <c r="VK79" s="103"/>
      <c r="VL79" s="103"/>
      <c r="VM79" s="103"/>
      <c r="VN79" s="103"/>
      <c r="VO79" s="103"/>
      <c r="VP79" s="103"/>
      <c r="VQ79" s="103"/>
      <c r="VR79" s="103"/>
      <c r="VS79" s="103"/>
      <c r="VT79" s="103"/>
      <c r="VU79" s="103"/>
      <c r="VV79" s="103"/>
      <c r="VW79" s="103"/>
      <c r="VX79" s="103"/>
      <c r="VY79" s="103"/>
      <c r="VZ79" s="103"/>
      <c r="WA79" s="103"/>
      <c r="WB79" s="103"/>
      <c r="WC79" s="103"/>
      <c r="WD79" s="103"/>
      <c r="WE79" s="103"/>
      <c r="WF79" s="103"/>
      <c r="WG79" s="103"/>
      <c r="WH79" s="103"/>
      <c r="WI79" s="103"/>
      <c r="WJ79" s="103"/>
      <c r="WK79" s="103"/>
      <c r="WL79" s="103"/>
      <c r="WM79" s="103"/>
      <c r="WN79" s="103"/>
      <c r="WO79" s="103"/>
      <c r="WP79" s="103"/>
      <c r="WQ79" s="103"/>
      <c r="WR79" s="103"/>
      <c r="WS79" s="103"/>
      <c r="WT79" s="103"/>
      <c r="WU79" s="103"/>
      <c r="WV79" s="103"/>
      <c r="WW79" s="103"/>
      <c r="WX79" s="103"/>
      <c r="WY79" s="103"/>
      <c r="WZ79" s="103"/>
      <c r="XA79" s="103"/>
      <c r="XB79" s="103"/>
      <c r="XC79" s="103"/>
      <c r="XD79" s="103"/>
      <c r="XE79" s="103"/>
      <c r="XF79" s="103"/>
      <c r="XG79" s="103"/>
      <c r="XH79" s="103"/>
      <c r="XI79" s="103"/>
      <c r="XJ79" s="103"/>
      <c r="XK79" s="103"/>
      <c r="XL79" s="103"/>
      <c r="XM79" s="103"/>
      <c r="XN79" s="103"/>
      <c r="XO79" s="103"/>
      <c r="XP79" s="103"/>
      <c r="XQ79" s="103"/>
      <c r="XR79" s="103"/>
      <c r="XS79" s="103"/>
      <c r="XT79" s="103"/>
      <c r="XU79" s="103"/>
      <c r="XV79" s="103"/>
      <c r="XW79" s="103"/>
      <c r="XX79" s="103"/>
      <c r="XY79" s="103"/>
      <c r="XZ79" s="103"/>
      <c r="YA79" s="103"/>
      <c r="YB79" s="103"/>
      <c r="YC79" s="103"/>
      <c r="YD79" s="103"/>
      <c r="YE79" s="103"/>
      <c r="YF79" s="103"/>
      <c r="YG79" s="103"/>
      <c r="YH79" s="103"/>
      <c r="YI79" s="103"/>
      <c r="YJ79" s="103"/>
      <c r="YK79" s="103"/>
      <c r="YL79" s="103"/>
      <c r="YM79" s="103"/>
      <c r="YN79" s="103"/>
      <c r="YO79" s="103"/>
      <c r="YP79" s="103"/>
      <c r="YQ79" s="103"/>
      <c r="YR79" s="103"/>
      <c r="YS79" s="103"/>
      <c r="YT79" s="103"/>
      <c r="YU79" s="103"/>
      <c r="YV79" s="103"/>
      <c r="YW79" s="103"/>
      <c r="YX79" s="103"/>
      <c r="YY79" s="103"/>
      <c r="YZ79" s="103"/>
      <c r="ZA79" s="103"/>
      <c r="ZB79" s="103"/>
      <c r="ZC79" s="103"/>
      <c r="ZD79" s="103"/>
      <c r="ZE79" s="103"/>
      <c r="ZF79" s="103"/>
      <c r="ZG79" s="103"/>
      <c r="ZH79" s="103"/>
      <c r="ZI79" s="103"/>
      <c r="ZJ79" s="103"/>
      <c r="ZK79" s="103"/>
      <c r="ZL79" s="103"/>
      <c r="ZM79" s="103"/>
      <c r="ZN79" s="103"/>
      <c r="ZO79" s="103"/>
      <c r="ZP79" s="103"/>
      <c r="ZQ79" s="103"/>
      <c r="ZR79" s="103"/>
      <c r="ZS79" s="103"/>
      <c r="ZT79" s="103"/>
      <c r="ZU79" s="103"/>
      <c r="ZV79" s="103"/>
      <c r="ZW79" s="103"/>
      <c r="ZX79" s="103"/>
      <c r="ZY79" s="103"/>
      <c r="ZZ79" s="103"/>
      <c r="AAA79" s="103"/>
      <c r="AAB79" s="103"/>
      <c r="AAC79" s="103"/>
      <c r="AAD79" s="103"/>
      <c r="AAE79" s="103"/>
      <c r="AAF79" s="103"/>
      <c r="AAG79" s="103"/>
      <c r="AAH79" s="103"/>
      <c r="AAI79" s="103"/>
      <c r="AAJ79" s="103"/>
      <c r="AAK79" s="103"/>
      <c r="AAL79" s="103"/>
      <c r="AAM79" s="103"/>
      <c r="AAN79" s="103"/>
      <c r="AAO79" s="103"/>
      <c r="AAP79" s="103"/>
      <c r="AAQ79" s="103"/>
      <c r="AAR79" s="103"/>
      <c r="AAS79" s="103"/>
      <c r="AAT79" s="103"/>
      <c r="AAU79" s="103"/>
      <c r="AAV79" s="103"/>
      <c r="AAW79" s="103"/>
      <c r="AAX79" s="103"/>
      <c r="AAY79" s="103"/>
      <c r="AAZ79" s="103"/>
      <c r="ABA79" s="103"/>
      <c r="ABB79" s="103"/>
      <c r="ABC79" s="103"/>
      <c r="ABD79" s="103"/>
      <c r="ABE79" s="103"/>
      <c r="ABF79" s="103"/>
      <c r="ABG79" s="103"/>
      <c r="ABH79" s="103"/>
      <c r="ABI79" s="103"/>
      <c r="ABJ79" s="103"/>
      <c r="ABK79" s="103"/>
      <c r="ABL79" s="103"/>
      <c r="ABM79" s="103"/>
      <c r="ABN79" s="103"/>
      <c r="ABO79" s="103"/>
      <c r="ABP79" s="103"/>
      <c r="ABQ79" s="103"/>
      <c r="ABR79" s="103"/>
      <c r="ABS79" s="103"/>
      <c r="ABT79" s="103"/>
      <c r="ABU79" s="103"/>
      <c r="ABV79" s="103"/>
      <c r="ABW79" s="103"/>
      <c r="ABX79" s="103"/>
      <c r="ABY79" s="103"/>
      <c r="ABZ79" s="103"/>
      <c r="ACA79" s="103"/>
      <c r="ACB79" s="103"/>
      <c r="ACC79" s="103"/>
      <c r="ACD79" s="103"/>
      <c r="ACE79" s="103"/>
      <c r="ACF79" s="103"/>
      <c r="ACG79" s="103"/>
      <c r="ACH79" s="103"/>
      <c r="ACI79" s="103"/>
      <c r="ACJ79" s="103"/>
      <c r="ACK79" s="103"/>
      <c r="ACL79" s="103"/>
      <c r="ACM79" s="103"/>
      <c r="ACN79" s="103"/>
      <c r="ACO79" s="103"/>
      <c r="ACP79" s="103"/>
      <c r="ACQ79" s="103"/>
      <c r="ACR79" s="103"/>
      <c r="ACS79" s="103"/>
      <c r="ACT79" s="103"/>
      <c r="ACU79" s="103"/>
      <c r="ACV79" s="103"/>
      <c r="ACW79" s="103"/>
      <c r="ACX79" s="103"/>
      <c r="ACY79" s="103"/>
      <c r="ACZ79" s="103"/>
      <c r="ADA79" s="103"/>
      <c r="ADB79" s="103"/>
      <c r="ADC79" s="103"/>
      <c r="ADD79" s="103"/>
      <c r="ADE79" s="103"/>
      <c r="ADF79" s="103"/>
      <c r="ADG79" s="103"/>
      <c r="ADH79" s="103"/>
      <c r="ADI79" s="103"/>
      <c r="ADJ79" s="103"/>
      <c r="ADK79" s="103"/>
      <c r="ADL79" s="103"/>
      <c r="ADM79" s="103"/>
      <c r="ADN79" s="103"/>
      <c r="ADO79" s="103"/>
      <c r="ADP79" s="103"/>
      <c r="ADQ79" s="103"/>
      <c r="ADR79" s="103"/>
      <c r="ADS79" s="103"/>
      <c r="ADT79" s="103"/>
      <c r="ADU79" s="103"/>
      <c r="ADV79" s="103"/>
      <c r="ADW79" s="103"/>
      <c r="ADX79" s="103"/>
      <c r="ADY79" s="103"/>
      <c r="ADZ79" s="103"/>
      <c r="AEA79" s="103"/>
      <c r="AEB79" s="103"/>
      <c r="AEC79" s="103"/>
      <c r="AED79" s="103"/>
      <c r="AEE79" s="103"/>
      <c r="AEF79" s="103"/>
      <c r="AEG79" s="103"/>
      <c r="AEH79" s="103"/>
      <c r="AEI79" s="103"/>
      <c r="AEJ79" s="103"/>
      <c r="AEK79" s="103"/>
      <c r="AEL79" s="103"/>
      <c r="AEM79" s="103"/>
      <c r="AEN79" s="103"/>
      <c r="AEO79" s="103"/>
      <c r="AEP79" s="103"/>
      <c r="AEQ79" s="103"/>
      <c r="AER79" s="103"/>
      <c r="AES79" s="103"/>
      <c r="AET79" s="103"/>
      <c r="AEU79" s="103"/>
      <c r="AEV79" s="103"/>
      <c r="AEW79" s="103"/>
      <c r="AEX79" s="103"/>
      <c r="AEY79" s="103"/>
      <c r="AEZ79" s="103"/>
      <c r="AFA79" s="103"/>
      <c r="AFB79" s="103"/>
      <c r="AFC79" s="103"/>
      <c r="AFD79" s="103"/>
      <c r="AFE79" s="103"/>
      <c r="AFF79" s="103"/>
      <c r="AFG79" s="103"/>
      <c r="AFH79" s="103"/>
      <c r="AFI79" s="103"/>
      <c r="AFJ79" s="103"/>
      <c r="AFK79" s="103"/>
      <c r="AFL79" s="103"/>
      <c r="AFM79" s="103"/>
      <c r="AFN79" s="103"/>
      <c r="AFO79" s="103"/>
      <c r="AFP79" s="103"/>
      <c r="AFQ79" s="103"/>
      <c r="AFR79" s="103"/>
      <c r="AFS79" s="103"/>
      <c r="AFT79" s="103"/>
      <c r="AFU79" s="103"/>
      <c r="AFV79" s="103"/>
      <c r="AFW79" s="103"/>
      <c r="AFX79" s="103"/>
      <c r="AFY79" s="103"/>
      <c r="AFZ79" s="103"/>
      <c r="AGA79" s="103"/>
      <c r="AGB79" s="103"/>
      <c r="AGC79" s="103"/>
      <c r="AGD79" s="103"/>
      <c r="AGE79" s="103"/>
      <c r="AGF79" s="103"/>
      <c r="AGG79" s="103"/>
      <c r="AGH79" s="103"/>
      <c r="AGI79" s="103"/>
      <c r="AGJ79" s="103"/>
      <c r="AGK79" s="103"/>
      <c r="AGL79" s="103"/>
      <c r="AGM79" s="103"/>
      <c r="AGN79" s="103"/>
      <c r="AGO79" s="103"/>
      <c r="AGP79" s="103"/>
      <c r="AGQ79" s="103"/>
      <c r="AGR79" s="103"/>
      <c r="AGS79" s="103"/>
      <c r="AGT79" s="103"/>
      <c r="AGU79" s="103"/>
      <c r="AGV79" s="103"/>
      <c r="AGW79" s="103"/>
      <c r="AGX79" s="103"/>
      <c r="AGY79" s="103"/>
      <c r="AGZ79" s="103"/>
      <c r="AHA79" s="103"/>
      <c r="AHB79" s="103"/>
      <c r="AHC79" s="103"/>
      <c r="AHD79" s="103"/>
      <c r="AHE79" s="103"/>
      <c r="AHF79" s="103"/>
      <c r="AHG79" s="103"/>
      <c r="AHH79" s="103"/>
      <c r="AHI79" s="103"/>
      <c r="AHJ79" s="103"/>
      <c r="AHK79" s="103"/>
      <c r="AHL79" s="103"/>
      <c r="AHM79" s="103"/>
      <c r="AHN79" s="103"/>
      <c r="AHO79" s="103"/>
      <c r="AHP79" s="103"/>
      <c r="AHQ79" s="103"/>
      <c r="AHR79" s="103"/>
      <c r="AHS79" s="103"/>
      <c r="AHT79" s="103"/>
      <c r="AHU79" s="103"/>
      <c r="AHV79" s="103"/>
      <c r="AHW79" s="103"/>
      <c r="AHX79" s="103"/>
      <c r="AHY79" s="103"/>
      <c r="AHZ79" s="103"/>
      <c r="AIA79" s="103"/>
      <c r="AIB79" s="103"/>
      <c r="AIC79" s="103"/>
      <c r="AID79" s="103"/>
      <c r="AIE79" s="103"/>
      <c r="AIF79" s="103"/>
      <c r="AIG79" s="103"/>
      <c r="AIH79" s="103"/>
      <c r="AII79" s="103"/>
      <c r="AIJ79" s="103"/>
      <c r="AIK79" s="103"/>
      <c r="AIL79" s="103"/>
      <c r="AIM79" s="103"/>
      <c r="AIN79" s="103"/>
      <c r="AIO79" s="103"/>
      <c r="AIP79" s="103"/>
      <c r="AIQ79" s="103"/>
      <c r="AIR79" s="103"/>
      <c r="AIS79" s="103"/>
      <c r="AIT79" s="103"/>
      <c r="AIU79" s="103"/>
      <c r="AIV79" s="103"/>
      <c r="AIW79" s="103"/>
      <c r="AIX79" s="103"/>
      <c r="AIY79" s="103"/>
      <c r="AIZ79" s="103"/>
      <c r="AJA79" s="103"/>
      <c r="AJB79" s="103"/>
      <c r="AJC79" s="103"/>
      <c r="AJD79" s="103"/>
      <c r="AJE79" s="103"/>
      <c r="AJF79" s="103"/>
      <c r="AJG79" s="103"/>
      <c r="AJH79" s="103"/>
      <c r="AJI79" s="103"/>
      <c r="AJJ79" s="103"/>
      <c r="AJK79" s="103"/>
      <c r="AJL79" s="103"/>
      <c r="AJM79" s="103"/>
      <c r="AJN79" s="103"/>
      <c r="AJO79" s="103"/>
      <c r="AJP79" s="103"/>
      <c r="AJQ79" s="103"/>
      <c r="AJR79" s="103"/>
      <c r="AJS79" s="103"/>
      <c r="AJT79" s="103"/>
      <c r="AJU79" s="103"/>
      <c r="AJV79" s="103"/>
      <c r="AJW79" s="103"/>
      <c r="AJX79" s="103"/>
      <c r="AJY79" s="103"/>
      <c r="AJZ79" s="103"/>
      <c r="AKA79" s="103"/>
      <c r="AKB79" s="103"/>
      <c r="AKC79" s="103"/>
      <c r="AKD79" s="103"/>
      <c r="AKE79" s="103"/>
      <c r="AKF79" s="103"/>
      <c r="AKG79" s="103"/>
      <c r="AKH79" s="103"/>
      <c r="AKI79" s="103"/>
      <c r="AKJ79" s="103"/>
      <c r="AKK79" s="103"/>
      <c r="AKL79" s="103"/>
      <c r="AKM79" s="103"/>
      <c r="AKN79" s="103"/>
      <c r="AKO79" s="103"/>
      <c r="AKP79" s="103"/>
      <c r="AKQ79" s="103"/>
      <c r="AKR79" s="103"/>
      <c r="AKS79" s="103"/>
      <c r="AKT79" s="103"/>
      <c r="AKU79" s="103"/>
      <c r="AKV79" s="103"/>
      <c r="AKW79" s="103"/>
      <c r="AKX79" s="103"/>
      <c r="AKY79" s="103"/>
      <c r="AKZ79" s="103"/>
      <c r="ALA79" s="103"/>
      <c r="ALB79" s="103"/>
      <c r="ALC79" s="103"/>
      <c r="ALD79" s="103"/>
      <c r="ALE79" s="103"/>
      <c r="ALF79" s="103"/>
      <c r="ALG79" s="103"/>
      <c r="ALH79" s="103"/>
      <c r="ALI79" s="103"/>
      <c r="ALJ79" s="103"/>
      <c r="ALK79" s="103"/>
      <c r="ALL79" s="103"/>
      <c r="ALM79" s="103"/>
      <c r="ALN79" s="103"/>
      <c r="ALO79" s="103"/>
      <c r="ALP79" s="103"/>
      <c r="ALQ79" s="103"/>
      <c r="ALR79" s="103"/>
      <c r="ALS79" s="103"/>
      <c r="ALT79" s="103"/>
      <c r="ALU79" s="103"/>
      <c r="ALV79" s="103"/>
      <c r="ALW79" s="103"/>
      <c r="ALX79" s="103"/>
      <c r="ALY79" s="103"/>
      <c r="ALZ79" s="103"/>
      <c r="AMA79" s="103"/>
      <c r="AMB79" s="103"/>
      <c r="AMC79" s="103"/>
      <c r="AMD79" s="103"/>
      <c r="AME79" s="103"/>
      <c r="AMF79" s="103"/>
      <c r="AMG79" s="103"/>
      <c r="AMH79" s="103"/>
      <c r="AMI79" s="103"/>
      <c r="AMJ79" s="103"/>
      <c r="AMK79" s="103"/>
      <c r="AML79" s="103"/>
      <c r="AMM79" s="103"/>
      <c r="AMN79" s="103"/>
      <c r="AMO79" s="103"/>
      <c r="AMP79" s="103"/>
      <c r="AMQ79" s="103"/>
      <c r="AMR79" s="103"/>
      <c r="AMS79" s="103"/>
      <c r="AMT79" s="103"/>
      <c r="AMU79" s="103"/>
      <c r="AMV79" s="103"/>
      <c r="AMW79" s="103"/>
      <c r="AMX79" s="103"/>
      <c r="AMY79" s="103"/>
      <c r="AMZ79" s="103"/>
      <c r="ANA79" s="103"/>
      <c r="ANB79" s="103"/>
      <c r="ANC79" s="103"/>
      <c r="AND79" s="103"/>
      <c r="ANE79" s="103"/>
      <c r="ANF79" s="103"/>
      <c r="ANG79" s="103"/>
      <c r="ANH79" s="103"/>
      <c r="ANI79" s="103"/>
      <c r="ANJ79" s="103"/>
      <c r="ANK79" s="103"/>
      <c r="ANL79" s="103"/>
      <c r="ANM79" s="103"/>
      <c r="ANN79" s="103"/>
      <c r="ANO79" s="103"/>
      <c r="ANP79" s="103"/>
      <c r="ANQ79" s="103"/>
      <c r="ANR79" s="103"/>
      <c r="ANS79" s="103"/>
      <c r="ANT79" s="103"/>
      <c r="ANU79" s="103"/>
      <c r="ANV79" s="103"/>
      <c r="ANW79" s="103"/>
      <c r="ANX79" s="103"/>
      <c r="ANY79" s="103"/>
      <c r="ANZ79" s="103"/>
      <c r="AOA79" s="103"/>
      <c r="AOB79" s="103"/>
      <c r="AOC79" s="103"/>
      <c r="AOD79" s="103"/>
      <c r="AOE79" s="103"/>
      <c r="AOF79" s="103"/>
      <c r="AOG79" s="103"/>
      <c r="AOH79" s="103"/>
      <c r="AOI79" s="103"/>
      <c r="AOJ79" s="103"/>
      <c r="AOK79" s="103"/>
      <c r="AOL79" s="103"/>
      <c r="AOM79" s="103"/>
      <c r="AON79" s="103"/>
      <c r="AOO79" s="103"/>
      <c r="AOP79" s="103"/>
      <c r="AOQ79" s="103"/>
      <c r="AOR79" s="103"/>
      <c r="AOS79" s="103"/>
      <c r="AOT79" s="103"/>
      <c r="AOU79" s="103"/>
      <c r="AOV79" s="103"/>
      <c r="AOW79" s="103"/>
      <c r="AOX79" s="103"/>
      <c r="AOY79" s="103"/>
      <c r="AOZ79" s="103"/>
      <c r="APA79" s="103"/>
      <c r="APB79" s="103"/>
      <c r="APC79" s="103"/>
      <c r="APD79" s="103"/>
      <c r="APE79" s="103"/>
      <c r="APF79" s="103"/>
      <c r="APG79" s="103"/>
      <c r="APH79" s="103"/>
      <c r="API79" s="103"/>
      <c r="APJ79" s="103"/>
      <c r="APK79" s="103"/>
      <c r="APL79" s="103"/>
      <c r="APM79" s="103"/>
      <c r="APN79" s="103"/>
      <c r="APO79" s="103"/>
      <c r="APP79" s="103"/>
      <c r="APQ79" s="103"/>
      <c r="APR79" s="103"/>
      <c r="APS79" s="103"/>
      <c r="APT79" s="103"/>
      <c r="APU79" s="103"/>
      <c r="APV79" s="103"/>
      <c r="APW79" s="103"/>
      <c r="APX79" s="103"/>
      <c r="APY79" s="103"/>
      <c r="APZ79" s="103"/>
      <c r="AQA79" s="103"/>
      <c r="AQB79" s="103"/>
      <c r="AQC79" s="103"/>
      <c r="AQD79" s="103"/>
      <c r="AQE79" s="103"/>
      <c r="AQF79" s="103"/>
      <c r="AQG79" s="103"/>
      <c r="AQH79" s="103"/>
      <c r="AQI79" s="103"/>
      <c r="AQJ79" s="103"/>
      <c r="AQK79" s="103"/>
      <c r="AQL79" s="103"/>
      <c r="AQM79" s="103"/>
      <c r="AQN79" s="103"/>
      <c r="AQO79" s="103"/>
      <c r="AQP79" s="103"/>
      <c r="AQQ79" s="103"/>
      <c r="AQR79" s="103"/>
      <c r="AQS79" s="103"/>
      <c r="AQT79" s="103"/>
      <c r="AQU79" s="103"/>
      <c r="AQV79" s="103"/>
      <c r="AQW79" s="103"/>
      <c r="AQX79" s="103"/>
      <c r="AQY79" s="103"/>
      <c r="AQZ79" s="103"/>
      <c r="ARA79" s="103"/>
      <c r="ARB79" s="103"/>
      <c r="ARC79" s="103"/>
      <c r="ARD79" s="103"/>
      <c r="ARE79" s="103"/>
      <c r="ARF79" s="103"/>
      <c r="ARG79" s="103"/>
      <c r="ARH79" s="103"/>
      <c r="ARI79" s="103"/>
      <c r="ARJ79" s="103"/>
      <c r="ARK79" s="103"/>
      <c r="ARL79" s="103"/>
      <c r="ARM79" s="103"/>
      <c r="ARN79" s="103"/>
      <c r="ARO79" s="103"/>
      <c r="ARP79" s="103"/>
      <c r="ARQ79" s="103"/>
      <c r="ARR79" s="103"/>
      <c r="ARS79" s="103"/>
      <c r="ART79" s="103"/>
      <c r="ARU79" s="103"/>
      <c r="ARV79" s="103"/>
      <c r="ARW79" s="103"/>
      <c r="ARX79" s="103"/>
      <c r="ARY79" s="103"/>
      <c r="ARZ79" s="103"/>
      <c r="ASA79" s="103"/>
      <c r="ASB79" s="103"/>
      <c r="ASC79" s="103"/>
      <c r="ASD79" s="103"/>
      <c r="ASE79" s="103"/>
      <c r="ASF79" s="103"/>
      <c r="ASG79" s="103"/>
      <c r="ASH79" s="103"/>
      <c r="ASI79" s="103"/>
      <c r="ASJ79" s="103"/>
      <c r="ASK79" s="103"/>
      <c r="ASL79" s="103"/>
      <c r="ASM79" s="103"/>
      <c r="ASN79" s="103"/>
      <c r="ASO79" s="103"/>
      <c r="ASP79" s="103"/>
      <c r="ASQ79" s="103"/>
      <c r="ASR79" s="103"/>
      <c r="ASS79" s="103"/>
      <c r="AST79" s="103"/>
      <c r="ASU79" s="103"/>
      <c r="ASV79" s="103"/>
      <c r="ASW79" s="103"/>
      <c r="ASX79" s="103"/>
      <c r="ASY79" s="103"/>
      <c r="ASZ79" s="103"/>
      <c r="ATA79" s="103"/>
      <c r="ATB79" s="103"/>
      <c r="ATC79" s="103"/>
      <c r="ATD79" s="103"/>
      <c r="ATE79" s="103"/>
      <c r="ATF79" s="103"/>
      <c r="ATG79" s="103"/>
      <c r="ATH79" s="103"/>
      <c r="ATI79" s="103"/>
      <c r="ATJ79" s="103"/>
      <c r="ATK79" s="103"/>
      <c r="ATL79" s="103"/>
      <c r="ATM79" s="103"/>
      <c r="ATN79" s="103"/>
      <c r="ATO79" s="103"/>
      <c r="ATP79" s="103"/>
      <c r="ATQ79" s="103"/>
      <c r="ATR79" s="103"/>
      <c r="ATS79" s="103"/>
      <c r="ATT79" s="103"/>
      <c r="ATU79" s="103"/>
      <c r="ATV79" s="103"/>
      <c r="ATW79" s="103"/>
      <c r="ATX79" s="103"/>
      <c r="ATY79" s="103"/>
      <c r="ATZ79" s="103"/>
      <c r="AUA79" s="103"/>
      <c r="AUB79" s="103"/>
      <c r="AUC79" s="103"/>
      <c r="AUD79" s="103"/>
      <c r="AUE79" s="103"/>
      <c r="AUF79" s="103"/>
      <c r="AUG79" s="103"/>
      <c r="AUH79" s="103"/>
      <c r="AUI79" s="103"/>
      <c r="AUJ79" s="103"/>
      <c r="AUK79" s="103"/>
      <c r="AUL79" s="103"/>
      <c r="AUM79" s="103"/>
      <c r="AUN79" s="103"/>
      <c r="AUO79" s="103"/>
      <c r="AUP79" s="103"/>
      <c r="AUQ79" s="103"/>
      <c r="AUR79" s="103"/>
      <c r="AUS79" s="103"/>
      <c r="AUT79" s="103"/>
      <c r="AUU79" s="103"/>
      <c r="AUV79" s="103"/>
      <c r="AUW79" s="103"/>
      <c r="AUX79" s="103"/>
      <c r="AUY79" s="103"/>
      <c r="AUZ79" s="103"/>
      <c r="AVA79" s="103"/>
      <c r="AVB79" s="103"/>
      <c r="AVC79" s="103"/>
      <c r="AVD79" s="103"/>
      <c r="AVE79" s="103"/>
      <c r="AVF79" s="103"/>
      <c r="AVG79" s="103"/>
      <c r="AVH79" s="103"/>
      <c r="AVI79" s="103"/>
      <c r="AVJ79" s="103"/>
      <c r="AVK79" s="103"/>
      <c r="AVL79" s="103"/>
      <c r="AVM79" s="103"/>
      <c r="AVN79" s="103"/>
      <c r="AVO79" s="103"/>
      <c r="AVP79" s="103"/>
      <c r="AVQ79" s="103"/>
      <c r="AVR79" s="103"/>
      <c r="AVS79" s="103"/>
      <c r="AVT79" s="103"/>
      <c r="AVU79" s="103"/>
      <c r="AVV79" s="103"/>
      <c r="AVW79" s="103"/>
      <c r="AVX79" s="103"/>
      <c r="AVY79" s="103"/>
      <c r="AVZ79" s="103"/>
      <c r="AWA79" s="103"/>
      <c r="AWB79" s="103"/>
      <c r="AWC79" s="103"/>
      <c r="AWD79" s="103"/>
      <c r="AWE79" s="103"/>
      <c r="AWF79" s="103"/>
      <c r="AWG79" s="103"/>
      <c r="AWH79" s="103"/>
      <c r="AWI79" s="103"/>
      <c r="AWJ79" s="103"/>
      <c r="AWK79" s="103"/>
      <c r="AWL79" s="103"/>
      <c r="AWM79" s="103"/>
      <c r="AWN79" s="103"/>
      <c r="AWO79" s="103"/>
      <c r="AWP79" s="103"/>
      <c r="AWQ79" s="103"/>
      <c r="AWR79" s="103"/>
      <c r="AWS79" s="103"/>
      <c r="AWT79" s="103"/>
      <c r="AWU79" s="103"/>
      <c r="AWV79" s="103"/>
      <c r="AWW79" s="103"/>
      <c r="AWX79" s="103"/>
      <c r="AWY79" s="103"/>
      <c r="AWZ79" s="103"/>
      <c r="AXA79" s="103"/>
      <c r="AXB79" s="103"/>
      <c r="AXC79" s="103"/>
      <c r="AXD79" s="103"/>
      <c r="AXE79" s="103"/>
      <c r="AXF79" s="103"/>
      <c r="AXG79" s="103"/>
      <c r="AXH79" s="103"/>
      <c r="AXI79" s="103"/>
      <c r="AXJ79" s="103"/>
      <c r="AXK79" s="103"/>
      <c r="AXL79" s="103"/>
      <c r="AXM79" s="103"/>
      <c r="AXN79" s="103"/>
      <c r="AXO79" s="103"/>
      <c r="AXP79" s="103"/>
      <c r="AXQ79" s="103"/>
      <c r="AXR79" s="103"/>
      <c r="AXS79" s="103"/>
      <c r="AXT79" s="103"/>
      <c r="AXU79" s="103"/>
      <c r="AXV79" s="103"/>
      <c r="AXW79" s="103"/>
      <c r="AXX79" s="103"/>
      <c r="AXY79" s="103"/>
      <c r="AXZ79" s="103"/>
      <c r="AYA79" s="103"/>
      <c r="AYB79" s="103"/>
      <c r="AYC79" s="103"/>
      <c r="AYD79" s="103"/>
      <c r="AYE79" s="103"/>
      <c r="AYF79" s="103"/>
      <c r="AYG79" s="103"/>
      <c r="AYH79" s="103"/>
      <c r="AYI79" s="103"/>
      <c r="AYJ79" s="103"/>
      <c r="AYK79" s="103"/>
      <c r="AYL79" s="103"/>
      <c r="AYM79" s="103"/>
      <c r="AYN79" s="103"/>
      <c r="AYO79" s="103"/>
      <c r="AYP79" s="103"/>
      <c r="AYQ79" s="103"/>
      <c r="AYR79" s="103"/>
      <c r="AYS79" s="103"/>
      <c r="AYT79" s="103"/>
      <c r="AYU79" s="103"/>
      <c r="AYV79" s="103"/>
      <c r="AYW79" s="103"/>
      <c r="AYX79" s="103"/>
      <c r="AYY79" s="103"/>
      <c r="AYZ79" s="103"/>
      <c r="AZA79" s="103"/>
      <c r="AZB79" s="103"/>
      <c r="AZC79" s="103"/>
      <c r="AZD79" s="103"/>
      <c r="AZE79" s="103"/>
      <c r="AZF79" s="103"/>
      <c r="AZG79" s="103"/>
      <c r="AZH79" s="103"/>
      <c r="AZI79" s="103"/>
      <c r="AZJ79" s="103"/>
      <c r="AZK79" s="103"/>
      <c r="AZL79" s="103"/>
      <c r="AZM79" s="103"/>
      <c r="AZN79" s="103"/>
      <c r="AZO79" s="103"/>
      <c r="AZP79" s="103"/>
      <c r="AZQ79" s="103"/>
      <c r="AZR79" s="103"/>
      <c r="AZS79" s="103"/>
      <c r="AZT79" s="103"/>
      <c r="AZU79" s="103"/>
      <c r="AZV79" s="103"/>
      <c r="AZW79" s="103"/>
      <c r="AZX79" s="103"/>
      <c r="AZY79" s="103"/>
      <c r="AZZ79" s="103"/>
      <c r="BAA79" s="103"/>
      <c r="BAB79" s="103"/>
      <c r="BAC79" s="103"/>
      <c r="BAD79" s="103"/>
      <c r="BAE79" s="103"/>
      <c r="BAF79" s="103"/>
      <c r="BAG79" s="103"/>
      <c r="BAH79" s="103"/>
      <c r="BAI79" s="103"/>
      <c r="BAJ79" s="103"/>
      <c r="BAK79" s="103"/>
      <c r="BAL79" s="103"/>
      <c r="BAM79" s="103"/>
      <c r="BAN79" s="103"/>
      <c r="BAO79" s="103"/>
      <c r="BAP79" s="103"/>
      <c r="BAQ79" s="103"/>
      <c r="BAR79" s="103"/>
      <c r="BAS79" s="103"/>
      <c r="BAT79" s="103"/>
      <c r="BAU79" s="103"/>
      <c r="BAV79" s="103"/>
      <c r="BAW79" s="103"/>
      <c r="BAX79" s="103"/>
      <c r="BAY79" s="103"/>
      <c r="BAZ79" s="103"/>
      <c r="BBA79" s="103"/>
      <c r="BBB79" s="103"/>
      <c r="BBC79" s="103"/>
      <c r="BBD79" s="103"/>
      <c r="BBE79" s="103"/>
      <c r="BBF79" s="103"/>
      <c r="BBG79" s="103"/>
      <c r="BBH79" s="103"/>
      <c r="BBI79" s="103"/>
      <c r="BBJ79" s="103"/>
      <c r="BBK79" s="103"/>
      <c r="BBL79" s="103"/>
      <c r="BBM79" s="103"/>
      <c r="BBN79" s="103"/>
      <c r="BBO79" s="103"/>
      <c r="BBP79" s="103"/>
      <c r="BBQ79" s="103"/>
      <c r="BBR79" s="103"/>
      <c r="BBS79" s="103"/>
      <c r="BBT79" s="103"/>
      <c r="BBU79" s="103"/>
      <c r="BBV79" s="103"/>
      <c r="BBW79" s="103"/>
      <c r="BBX79" s="103"/>
      <c r="BBY79" s="103"/>
      <c r="BBZ79" s="103"/>
      <c r="BCA79" s="103"/>
      <c r="BCB79" s="103"/>
      <c r="BCC79" s="103"/>
      <c r="BCD79" s="103"/>
      <c r="BCE79" s="103"/>
      <c r="BCF79" s="103"/>
      <c r="BCG79" s="103"/>
      <c r="BCH79" s="103"/>
      <c r="BCI79" s="103"/>
      <c r="BCJ79" s="103"/>
      <c r="BCK79" s="103"/>
      <c r="BCL79" s="103"/>
      <c r="BCM79" s="103"/>
      <c r="BCN79" s="103"/>
      <c r="BCO79" s="103"/>
      <c r="BCP79" s="103"/>
      <c r="BCQ79" s="103"/>
      <c r="BCR79" s="103"/>
      <c r="BCS79" s="103"/>
      <c r="BCT79" s="103"/>
      <c r="BCU79" s="103"/>
      <c r="BCV79" s="103"/>
      <c r="BCW79" s="103"/>
      <c r="BCX79" s="103"/>
      <c r="BCY79" s="103"/>
      <c r="BCZ79" s="103"/>
      <c r="BDA79" s="103"/>
      <c r="BDB79" s="103"/>
      <c r="BDC79" s="103"/>
      <c r="BDD79" s="103"/>
      <c r="BDE79" s="103"/>
      <c r="BDF79" s="103"/>
      <c r="BDG79" s="103"/>
      <c r="BDH79" s="103"/>
      <c r="BDI79" s="103"/>
      <c r="BDJ79" s="103"/>
      <c r="BDK79" s="103"/>
      <c r="BDL79" s="103"/>
      <c r="BDM79" s="103"/>
      <c r="BDN79" s="103"/>
      <c r="BDO79" s="103"/>
      <c r="BDP79" s="103"/>
      <c r="BDQ79" s="103"/>
      <c r="BDR79" s="103"/>
      <c r="BDS79" s="103"/>
      <c r="BDT79" s="103"/>
      <c r="BDU79" s="103"/>
      <c r="BDV79" s="103"/>
      <c r="BDW79" s="103"/>
      <c r="BDX79" s="103"/>
      <c r="BDY79" s="103"/>
      <c r="BDZ79" s="103"/>
      <c r="BEA79" s="103"/>
      <c r="BEB79" s="103"/>
      <c r="BEC79" s="103"/>
      <c r="BED79" s="103"/>
      <c r="BEE79" s="103"/>
      <c r="BEF79" s="103"/>
      <c r="BEG79" s="103"/>
      <c r="BEH79" s="103"/>
      <c r="BEI79" s="103"/>
      <c r="BEJ79" s="103"/>
      <c r="BEK79" s="103"/>
      <c r="BEL79" s="103"/>
      <c r="BEM79" s="103"/>
      <c r="BEN79" s="103"/>
      <c r="BEO79" s="103"/>
      <c r="BEP79" s="103"/>
      <c r="BEQ79" s="103"/>
      <c r="BER79" s="103"/>
      <c r="BES79" s="103"/>
      <c r="BET79" s="103"/>
      <c r="BEU79" s="103"/>
      <c r="BEV79" s="103"/>
      <c r="BEW79" s="103"/>
      <c r="BEX79" s="103"/>
      <c r="BEY79" s="103"/>
      <c r="BEZ79" s="103"/>
      <c r="BFA79" s="103"/>
      <c r="BFB79" s="103"/>
      <c r="BFC79" s="103"/>
      <c r="BFD79" s="103"/>
      <c r="BFE79" s="103"/>
      <c r="BFF79" s="103"/>
      <c r="BFG79" s="103"/>
      <c r="BFH79" s="103"/>
      <c r="BFI79" s="103"/>
      <c r="BFJ79" s="103"/>
      <c r="BFK79" s="103"/>
      <c r="BFL79" s="103"/>
      <c r="BFM79" s="103"/>
      <c r="BFN79" s="103"/>
      <c r="BFO79" s="103"/>
      <c r="BFP79" s="103"/>
      <c r="BFQ79" s="103"/>
      <c r="BFR79" s="103"/>
      <c r="BFS79" s="103"/>
      <c r="BFT79" s="103"/>
      <c r="BFU79" s="103"/>
      <c r="BFV79" s="103"/>
      <c r="BFW79" s="103"/>
      <c r="BFX79" s="103"/>
      <c r="BFY79" s="103"/>
      <c r="BFZ79" s="103"/>
      <c r="BGA79" s="103"/>
      <c r="BGB79" s="103"/>
      <c r="BGC79" s="103"/>
      <c r="BGD79" s="103"/>
      <c r="BGE79" s="103"/>
      <c r="BGF79" s="103"/>
      <c r="BGG79" s="103"/>
      <c r="BGH79" s="103"/>
      <c r="BGI79" s="103"/>
      <c r="BGJ79" s="103"/>
      <c r="BGK79" s="103"/>
      <c r="BGL79" s="103"/>
      <c r="BGM79" s="103"/>
      <c r="BGN79" s="103"/>
      <c r="BGO79" s="103"/>
      <c r="BGP79" s="103"/>
      <c r="BGQ79" s="103"/>
      <c r="BGR79" s="103"/>
      <c r="BGS79" s="103"/>
      <c r="BGT79" s="103"/>
      <c r="BGU79" s="103"/>
      <c r="BGV79" s="103"/>
      <c r="BGW79" s="103"/>
      <c r="BGX79" s="103"/>
      <c r="BGY79" s="103"/>
      <c r="BGZ79" s="103"/>
      <c r="BHA79" s="103"/>
      <c r="BHB79" s="103"/>
      <c r="BHC79" s="103"/>
      <c r="BHD79" s="103"/>
      <c r="BHE79" s="103"/>
      <c r="BHF79" s="103"/>
      <c r="BHG79" s="103"/>
      <c r="BHH79" s="103"/>
      <c r="BHI79" s="103"/>
      <c r="BHJ79" s="103"/>
      <c r="BHK79" s="103"/>
      <c r="BHL79" s="103"/>
      <c r="BHM79" s="103"/>
      <c r="BHN79" s="103"/>
      <c r="BHO79" s="103"/>
      <c r="BHP79" s="103"/>
      <c r="BHQ79" s="103"/>
      <c r="BHR79" s="103"/>
      <c r="BHS79" s="103"/>
      <c r="BHT79" s="103"/>
      <c r="BHU79" s="103"/>
      <c r="BHV79" s="103"/>
      <c r="BHW79" s="103"/>
      <c r="BHX79" s="103"/>
      <c r="BHY79" s="103"/>
      <c r="BHZ79" s="103"/>
      <c r="BIA79" s="103"/>
      <c r="BIB79" s="103"/>
      <c r="BIC79" s="103"/>
      <c r="BID79" s="103"/>
      <c r="BIE79" s="103"/>
      <c r="BIF79" s="103"/>
      <c r="BIG79" s="103"/>
      <c r="BIH79" s="103"/>
      <c r="BII79" s="103"/>
      <c r="BIJ79" s="103"/>
      <c r="BIK79" s="103"/>
      <c r="BIL79" s="103"/>
      <c r="BIM79" s="103"/>
      <c r="BIN79" s="103"/>
      <c r="BIO79" s="103"/>
      <c r="BIP79" s="103"/>
      <c r="BIQ79" s="103"/>
      <c r="BIR79" s="103"/>
      <c r="BIS79" s="103"/>
      <c r="BIT79" s="103"/>
      <c r="BIU79" s="103"/>
      <c r="BIV79" s="103"/>
      <c r="BIW79" s="103"/>
      <c r="BIX79" s="103"/>
      <c r="BIY79" s="103"/>
      <c r="BIZ79" s="103"/>
      <c r="BJA79" s="103"/>
      <c r="BJB79" s="103"/>
      <c r="BJC79" s="103"/>
      <c r="BJD79" s="103"/>
      <c r="BJE79" s="103"/>
      <c r="BJF79" s="103"/>
      <c r="BJG79" s="103"/>
      <c r="BJH79" s="103"/>
      <c r="BJI79" s="103"/>
      <c r="BJJ79" s="103"/>
      <c r="BJK79" s="103"/>
      <c r="BJL79" s="103"/>
      <c r="BJM79" s="103"/>
      <c r="BJN79" s="103"/>
      <c r="BJO79" s="103"/>
      <c r="BJP79" s="103"/>
      <c r="BJQ79" s="103"/>
      <c r="BJR79" s="103"/>
      <c r="BJS79" s="103"/>
      <c r="BJT79" s="103"/>
      <c r="BJU79" s="103"/>
      <c r="BJV79" s="103"/>
      <c r="BJW79" s="103"/>
      <c r="BJX79" s="103"/>
      <c r="BJY79" s="103"/>
      <c r="BJZ79" s="103"/>
      <c r="BKA79" s="103"/>
      <c r="BKB79" s="103"/>
      <c r="BKC79" s="103"/>
      <c r="BKD79" s="103"/>
      <c r="BKE79" s="103"/>
      <c r="BKF79" s="103"/>
      <c r="BKG79" s="103"/>
      <c r="BKH79" s="103"/>
      <c r="BKI79" s="103"/>
      <c r="BKJ79" s="103"/>
      <c r="BKK79" s="103"/>
      <c r="BKL79" s="103"/>
      <c r="BKM79" s="103"/>
      <c r="BKN79" s="103"/>
      <c r="BKO79" s="103"/>
      <c r="BKP79" s="103"/>
      <c r="BKQ79" s="103"/>
      <c r="BKR79" s="103"/>
      <c r="BKS79" s="103"/>
      <c r="BKT79" s="103"/>
      <c r="BKU79" s="103"/>
      <c r="BKV79" s="103"/>
      <c r="BKW79" s="103"/>
      <c r="BKX79" s="103"/>
      <c r="BKY79" s="103"/>
      <c r="BKZ79" s="103"/>
      <c r="BLA79" s="103"/>
      <c r="BLB79" s="103"/>
      <c r="BLC79" s="103"/>
      <c r="BLD79" s="103"/>
      <c r="BLE79" s="103"/>
      <c r="BLF79" s="103"/>
      <c r="BLG79" s="103"/>
      <c r="BLH79" s="103"/>
      <c r="BLI79" s="103"/>
      <c r="BLJ79" s="103"/>
      <c r="BLK79" s="103"/>
      <c r="BLL79" s="103"/>
      <c r="BLM79" s="103"/>
      <c r="BLN79" s="103"/>
      <c r="BLO79" s="103"/>
      <c r="BLP79" s="103"/>
      <c r="BLQ79" s="103"/>
      <c r="BLR79" s="103"/>
      <c r="BLS79" s="103"/>
      <c r="BLT79" s="103"/>
      <c r="BLU79" s="103"/>
      <c r="BLV79" s="103"/>
      <c r="BLW79" s="103"/>
      <c r="BLX79" s="103"/>
      <c r="BLY79" s="103"/>
      <c r="BLZ79" s="103"/>
      <c r="BMA79" s="103"/>
      <c r="BMB79" s="103"/>
      <c r="BMC79" s="103"/>
      <c r="BMD79" s="103"/>
      <c r="BME79" s="103"/>
      <c r="BMF79" s="103"/>
      <c r="BMG79" s="103"/>
      <c r="BMH79" s="103"/>
      <c r="BMI79" s="103"/>
      <c r="BMJ79" s="103"/>
      <c r="BMK79" s="103"/>
      <c r="BML79" s="103"/>
      <c r="BMM79" s="103"/>
      <c r="BMN79" s="103"/>
      <c r="BMO79" s="103"/>
      <c r="BMP79" s="103"/>
      <c r="BMQ79" s="103"/>
      <c r="BMR79" s="103"/>
      <c r="BMS79" s="103"/>
      <c r="BMT79" s="103"/>
      <c r="BMU79" s="103"/>
      <c r="BMV79" s="103"/>
      <c r="BMW79" s="103"/>
      <c r="BMX79" s="103"/>
      <c r="BMY79" s="103"/>
      <c r="BMZ79" s="103"/>
      <c r="BNA79" s="103"/>
      <c r="BNB79" s="103"/>
      <c r="BNC79" s="103"/>
      <c r="BND79" s="103"/>
      <c r="BNE79" s="103"/>
      <c r="BNF79" s="103"/>
      <c r="BNG79" s="103"/>
      <c r="BNH79" s="103"/>
      <c r="BNI79" s="103"/>
      <c r="BNJ79" s="103"/>
      <c r="BNK79" s="103"/>
      <c r="BNL79" s="103"/>
      <c r="BNM79" s="103"/>
      <c r="BNN79" s="103"/>
      <c r="BNO79" s="103"/>
      <c r="BNP79" s="103"/>
      <c r="BNQ79" s="103"/>
      <c r="BNR79" s="103"/>
      <c r="BNS79" s="103"/>
      <c r="BNT79" s="103"/>
      <c r="BNU79" s="103"/>
      <c r="BNV79" s="103"/>
      <c r="BNW79" s="103"/>
      <c r="BNX79" s="103"/>
      <c r="BNY79" s="103"/>
      <c r="BNZ79" s="103"/>
      <c r="BOA79" s="103"/>
      <c r="BOB79" s="103"/>
      <c r="BOC79" s="103"/>
      <c r="BOD79" s="103"/>
      <c r="BOE79" s="103"/>
      <c r="BOF79" s="103"/>
      <c r="BOG79" s="103"/>
      <c r="BOH79" s="103"/>
      <c r="BOI79" s="103"/>
      <c r="BOJ79" s="103"/>
      <c r="BOK79" s="103"/>
      <c r="BOL79" s="103"/>
      <c r="BOM79" s="103"/>
      <c r="BON79" s="103"/>
      <c r="BOO79" s="103"/>
      <c r="BOP79" s="103"/>
      <c r="BOQ79" s="103"/>
      <c r="BOR79" s="103"/>
      <c r="BOS79" s="103"/>
      <c r="BOT79" s="103"/>
      <c r="BOU79" s="103"/>
      <c r="BOV79" s="103"/>
      <c r="BOW79" s="103"/>
      <c r="BOX79" s="103"/>
      <c r="BOY79" s="103"/>
      <c r="BOZ79" s="103"/>
      <c r="BPA79" s="103"/>
      <c r="BPB79" s="103"/>
      <c r="BPC79" s="103"/>
      <c r="BPD79" s="103"/>
      <c r="BPE79" s="103"/>
      <c r="BPF79" s="103"/>
      <c r="BPG79" s="103"/>
      <c r="BPH79" s="103"/>
      <c r="BPI79" s="103"/>
      <c r="BPJ79" s="103"/>
      <c r="BPK79" s="103"/>
      <c r="BPL79" s="103"/>
      <c r="BPM79" s="103"/>
      <c r="BPN79" s="103"/>
      <c r="BPO79" s="103"/>
      <c r="BPP79" s="103"/>
      <c r="BPQ79" s="103"/>
      <c r="BPR79" s="103"/>
      <c r="BPS79" s="103"/>
      <c r="BPT79" s="103"/>
      <c r="BPU79" s="103"/>
      <c r="BPV79" s="103"/>
      <c r="BPW79" s="103"/>
      <c r="BPX79" s="103"/>
      <c r="BPY79" s="103"/>
      <c r="BPZ79" s="103"/>
      <c r="BQA79" s="103"/>
      <c r="BQB79" s="103"/>
      <c r="BQC79" s="103"/>
      <c r="BQD79" s="103"/>
      <c r="BQE79" s="103"/>
      <c r="BQF79" s="103"/>
      <c r="BQG79" s="103"/>
      <c r="BQH79" s="103"/>
      <c r="BQI79" s="103"/>
      <c r="BQJ79" s="103"/>
      <c r="BQK79" s="103"/>
      <c r="BQL79" s="103"/>
      <c r="BQM79" s="103"/>
      <c r="BQN79" s="103"/>
      <c r="BQO79" s="103"/>
      <c r="BQP79" s="103"/>
      <c r="BQQ79" s="103"/>
      <c r="BQR79" s="103"/>
      <c r="BQS79" s="103"/>
      <c r="BQT79" s="103"/>
      <c r="BQU79" s="103"/>
      <c r="BQV79" s="103"/>
      <c r="BQW79" s="103"/>
      <c r="BQX79" s="103"/>
      <c r="BQY79" s="103"/>
      <c r="BQZ79" s="103"/>
      <c r="BRA79" s="103"/>
      <c r="BRB79" s="103"/>
      <c r="BRC79" s="103"/>
      <c r="BRD79" s="103"/>
      <c r="BRE79" s="103"/>
      <c r="BRF79" s="103"/>
      <c r="BRG79" s="103"/>
      <c r="BRH79" s="103"/>
      <c r="BRI79" s="103"/>
      <c r="BRJ79" s="103"/>
      <c r="BRK79" s="103"/>
      <c r="BRL79" s="103"/>
      <c r="BRM79" s="103"/>
      <c r="BRN79" s="103"/>
      <c r="BRO79" s="103"/>
      <c r="BRP79" s="103"/>
      <c r="BRQ79" s="103"/>
      <c r="BRR79" s="103"/>
      <c r="BRS79" s="103"/>
      <c r="BRT79" s="103"/>
      <c r="BRU79" s="103"/>
      <c r="BRV79" s="103"/>
      <c r="BRW79" s="103"/>
      <c r="BRX79" s="103"/>
      <c r="BRY79" s="103"/>
      <c r="BRZ79" s="103"/>
      <c r="BSA79" s="103"/>
      <c r="BSB79" s="103"/>
      <c r="BSC79" s="103"/>
      <c r="BSD79" s="103"/>
      <c r="BSE79" s="103"/>
      <c r="BSF79" s="103"/>
      <c r="BSG79" s="103"/>
      <c r="BSH79" s="103"/>
      <c r="BSI79" s="103"/>
      <c r="BSJ79" s="103"/>
      <c r="BSK79" s="103"/>
      <c r="BSL79" s="103"/>
      <c r="BSM79" s="103"/>
      <c r="BSN79" s="103"/>
      <c r="BSO79" s="103"/>
      <c r="BSP79" s="103"/>
      <c r="BSQ79" s="103"/>
      <c r="BSR79" s="103"/>
      <c r="BSS79" s="103"/>
      <c r="BST79" s="103"/>
      <c r="BSU79" s="103"/>
      <c r="BSV79" s="103"/>
      <c r="BSW79" s="103"/>
      <c r="BSX79" s="103"/>
      <c r="BSY79" s="103"/>
      <c r="BSZ79" s="103"/>
      <c r="BTA79" s="103"/>
      <c r="BTB79" s="103"/>
      <c r="BTC79" s="103"/>
      <c r="BTD79" s="103"/>
      <c r="BTE79" s="103"/>
      <c r="BTF79" s="103"/>
      <c r="BTG79" s="103"/>
      <c r="BTH79" s="103"/>
      <c r="BTI79" s="103"/>
      <c r="BTJ79" s="103"/>
      <c r="BTK79" s="103"/>
      <c r="BTL79" s="103"/>
      <c r="BTM79" s="103"/>
      <c r="BTN79" s="103"/>
      <c r="BTO79" s="103"/>
      <c r="BTP79" s="103"/>
      <c r="BTQ79" s="103"/>
      <c r="BTR79" s="103"/>
      <c r="BTS79" s="103"/>
      <c r="BTT79" s="103"/>
      <c r="BTU79" s="103"/>
      <c r="BTV79" s="103"/>
      <c r="BTW79" s="103"/>
      <c r="BTX79" s="103"/>
      <c r="BTY79" s="103"/>
      <c r="BTZ79" s="103"/>
      <c r="BUA79" s="103"/>
      <c r="BUB79" s="103"/>
      <c r="BUC79" s="103"/>
      <c r="BUD79" s="103"/>
      <c r="BUE79" s="103"/>
      <c r="BUF79" s="103"/>
      <c r="BUG79" s="103"/>
      <c r="BUH79" s="103"/>
      <c r="BUI79" s="103"/>
      <c r="BUJ79" s="103"/>
      <c r="BUK79" s="103"/>
      <c r="BUL79" s="103"/>
      <c r="BUM79" s="103"/>
      <c r="BUN79" s="103"/>
      <c r="BUO79" s="103"/>
      <c r="BUP79" s="103"/>
      <c r="BUQ79" s="103"/>
      <c r="BUR79" s="103"/>
      <c r="BUS79" s="103"/>
      <c r="BUT79" s="103"/>
      <c r="BUU79" s="103"/>
      <c r="BUV79" s="103"/>
      <c r="BUW79" s="103"/>
      <c r="BUX79" s="103"/>
      <c r="BUY79" s="103"/>
      <c r="BUZ79" s="103"/>
      <c r="BVA79" s="103"/>
      <c r="BVB79" s="103"/>
      <c r="BVC79" s="103"/>
      <c r="BVD79" s="103"/>
      <c r="BVE79" s="103"/>
      <c r="BVF79" s="103"/>
      <c r="BVG79" s="103"/>
      <c r="BVH79" s="103"/>
      <c r="BVI79" s="103"/>
      <c r="BVJ79" s="103"/>
      <c r="BVK79" s="103"/>
      <c r="BVL79" s="103"/>
      <c r="BVM79" s="103"/>
      <c r="BVN79" s="103"/>
      <c r="BVO79" s="103"/>
      <c r="BVP79" s="103"/>
      <c r="BVQ79" s="103"/>
      <c r="BVR79" s="103"/>
      <c r="BVS79" s="103"/>
      <c r="BVT79" s="103"/>
      <c r="BVU79" s="103"/>
      <c r="BVV79" s="103"/>
      <c r="BVW79" s="103"/>
      <c r="BVX79" s="103"/>
      <c r="BVY79" s="103"/>
      <c r="BVZ79" s="103"/>
      <c r="BWA79" s="103"/>
      <c r="BWB79" s="103"/>
      <c r="BWC79" s="103"/>
      <c r="BWD79" s="103"/>
      <c r="BWE79" s="103"/>
      <c r="BWF79" s="103"/>
      <c r="BWG79" s="103"/>
      <c r="BWH79" s="103"/>
      <c r="BWI79" s="103"/>
      <c r="BWJ79" s="103"/>
      <c r="BWK79" s="103"/>
      <c r="BWL79" s="103"/>
      <c r="BWM79" s="103"/>
      <c r="BWN79" s="103"/>
      <c r="BWO79" s="103"/>
      <c r="BWP79" s="103"/>
      <c r="BWQ79" s="103"/>
      <c r="BWR79" s="103"/>
      <c r="BWS79" s="103"/>
      <c r="BWT79" s="103"/>
      <c r="BWU79" s="103"/>
      <c r="BWV79" s="103"/>
      <c r="BWW79" s="103"/>
      <c r="BWX79" s="103"/>
      <c r="BWY79" s="103"/>
      <c r="BWZ79" s="103"/>
      <c r="BXA79" s="103"/>
      <c r="BXB79" s="103"/>
      <c r="BXC79" s="103"/>
      <c r="BXD79" s="103"/>
      <c r="BXE79" s="103"/>
      <c r="BXF79" s="103"/>
      <c r="BXG79" s="103"/>
      <c r="BXH79" s="103"/>
      <c r="BXI79" s="103"/>
      <c r="BXJ79" s="103"/>
      <c r="BXK79" s="103"/>
      <c r="BXL79" s="103"/>
      <c r="BXM79" s="103"/>
      <c r="BXN79" s="103"/>
      <c r="BXO79" s="103"/>
      <c r="BXP79" s="103"/>
      <c r="BXQ79" s="103"/>
      <c r="BXR79" s="103"/>
      <c r="BXS79" s="103"/>
      <c r="BXT79" s="103"/>
      <c r="BXU79" s="103"/>
      <c r="BXV79" s="103"/>
      <c r="BXW79" s="103"/>
      <c r="BXX79" s="103"/>
      <c r="BXY79" s="103"/>
      <c r="BXZ79" s="103"/>
      <c r="BYA79" s="103"/>
      <c r="BYB79" s="103"/>
      <c r="BYC79" s="103"/>
      <c r="BYD79" s="103"/>
      <c r="BYE79" s="103"/>
      <c r="BYF79" s="103"/>
      <c r="BYG79" s="103"/>
      <c r="BYH79" s="103"/>
      <c r="BYI79" s="103"/>
      <c r="BYJ79" s="103"/>
      <c r="BYK79" s="103"/>
      <c r="BYL79" s="103"/>
      <c r="BYM79" s="103"/>
      <c r="BYN79" s="103"/>
      <c r="BYO79" s="103"/>
      <c r="BYP79" s="103"/>
      <c r="BYQ79" s="103"/>
      <c r="BYR79" s="103"/>
      <c r="BYS79" s="103"/>
      <c r="BYT79" s="103"/>
      <c r="BYU79" s="103"/>
      <c r="BYV79" s="103"/>
      <c r="BYW79" s="103"/>
      <c r="BYX79" s="103"/>
      <c r="BYY79" s="103"/>
      <c r="BYZ79" s="103"/>
      <c r="BZA79" s="103"/>
      <c r="BZB79" s="103"/>
      <c r="BZC79" s="103"/>
      <c r="BZD79" s="103"/>
      <c r="BZE79" s="103"/>
      <c r="BZF79" s="103"/>
      <c r="BZG79" s="103"/>
      <c r="BZH79" s="103"/>
      <c r="BZI79" s="103"/>
      <c r="BZJ79" s="103"/>
      <c r="BZK79" s="103"/>
      <c r="BZL79" s="103"/>
      <c r="BZM79" s="103"/>
      <c r="BZN79" s="103"/>
      <c r="BZO79" s="103"/>
      <c r="BZP79" s="103"/>
      <c r="BZQ79" s="103"/>
      <c r="BZR79" s="103"/>
      <c r="BZS79" s="103"/>
      <c r="BZT79" s="103"/>
      <c r="BZU79" s="103"/>
      <c r="BZV79" s="103"/>
      <c r="BZW79" s="103"/>
      <c r="BZX79" s="103"/>
      <c r="BZY79" s="103"/>
      <c r="BZZ79" s="103"/>
      <c r="CAA79" s="103"/>
      <c r="CAB79" s="103"/>
      <c r="CAC79" s="103"/>
      <c r="CAD79" s="103"/>
      <c r="CAE79" s="103"/>
      <c r="CAF79" s="103"/>
      <c r="CAG79" s="103"/>
      <c r="CAH79" s="103"/>
      <c r="CAI79" s="103"/>
      <c r="CAJ79" s="103"/>
      <c r="CAK79" s="103"/>
      <c r="CAL79" s="103"/>
      <c r="CAM79" s="103"/>
      <c r="CAN79" s="103"/>
      <c r="CAO79" s="103"/>
      <c r="CAP79" s="103"/>
      <c r="CAQ79" s="103"/>
      <c r="CAR79" s="103"/>
      <c r="CAS79" s="103"/>
      <c r="CAT79" s="103"/>
      <c r="CAU79" s="103"/>
      <c r="CAV79" s="103"/>
      <c r="CAW79" s="103"/>
      <c r="CAX79" s="103"/>
      <c r="CAY79" s="103"/>
      <c r="CAZ79" s="103"/>
      <c r="CBA79" s="103"/>
      <c r="CBB79" s="103"/>
      <c r="CBC79" s="103"/>
      <c r="CBD79" s="103"/>
      <c r="CBE79" s="103"/>
      <c r="CBF79" s="103"/>
      <c r="CBG79" s="103"/>
      <c r="CBH79" s="103"/>
      <c r="CBI79" s="103"/>
      <c r="CBJ79" s="103"/>
      <c r="CBK79" s="103"/>
      <c r="CBL79" s="103"/>
      <c r="CBM79" s="103"/>
      <c r="CBN79" s="103"/>
      <c r="CBO79" s="103"/>
      <c r="CBP79" s="103"/>
      <c r="CBQ79" s="103"/>
      <c r="CBR79" s="103"/>
      <c r="CBS79" s="103"/>
      <c r="CBT79" s="103"/>
      <c r="CBU79" s="103"/>
      <c r="CBV79" s="103"/>
      <c r="CBW79" s="103"/>
      <c r="CBX79" s="103"/>
      <c r="CBY79" s="103"/>
      <c r="CBZ79" s="103"/>
      <c r="CCA79" s="103"/>
      <c r="CCB79" s="103"/>
      <c r="CCC79" s="103"/>
      <c r="CCD79" s="103"/>
      <c r="CCE79" s="103"/>
      <c r="CCF79" s="103"/>
      <c r="CCG79" s="103"/>
      <c r="CCH79" s="103"/>
      <c r="CCI79" s="103"/>
      <c r="CCJ79" s="103"/>
      <c r="CCK79" s="103"/>
      <c r="CCL79" s="103"/>
      <c r="CCM79" s="103"/>
      <c r="CCN79" s="103"/>
      <c r="CCO79" s="103"/>
      <c r="CCP79" s="103"/>
      <c r="CCQ79" s="103"/>
      <c r="CCR79" s="103"/>
      <c r="CCS79" s="103"/>
      <c r="CCT79" s="103"/>
      <c r="CCU79" s="103"/>
      <c r="CCV79" s="103"/>
      <c r="CCW79" s="103"/>
      <c r="CCX79" s="103"/>
      <c r="CCY79" s="103"/>
      <c r="CCZ79" s="103"/>
      <c r="CDA79" s="103"/>
      <c r="CDB79" s="103"/>
      <c r="CDC79" s="103"/>
      <c r="CDD79" s="103"/>
      <c r="CDE79" s="103"/>
      <c r="CDF79" s="103"/>
      <c r="CDG79" s="103"/>
      <c r="CDH79" s="103"/>
      <c r="CDI79" s="103"/>
      <c r="CDJ79" s="103"/>
      <c r="CDK79" s="103"/>
      <c r="CDL79" s="103"/>
      <c r="CDM79" s="103"/>
      <c r="CDN79" s="103"/>
      <c r="CDO79" s="103"/>
      <c r="CDP79" s="103"/>
      <c r="CDQ79" s="103"/>
      <c r="CDR79" s="103"/>
      <c r="CDS79" s="103"/>
      <c r="CDT79" s="103"/>
      <c r="CDU79" s="103"/>
      <c r="CDV79" s="103"/>
      <c r="CDW79" s="103"/>
      <c r="CDX79" s="103"/>
      <c r="CDY79" s="103"/>
      <c r="CDZ79" s="103"/>
      <c r="CEA79" s="103"/>
      <c r="CEB79" s="103"/>
      <c r="CEC79" s="103"/>
      <c r="CED79" s="103"/>
      <c r="CEE79" s="103"/>
      <c r="CEF79" s="103"/>
      <c r="CEG79" s="103"/>
      <c r="CEH79" s="103"/>
      <c r="CEI79" s="103"/>
      <c r="CEJ79" s="103"/>
      <c r="CEK79" s="103"/>
      <c r="CEL79" s="103"/>
      <c r="CEM79" s="103"/>
      <c r="CEN79" s="103"/>
      <c r="CEO79" s="103"/>
      <c r="CEP79" s="103"/>
      <c r="CEQ79" s="103"/>
      <c r="CER79" s="103"/>
      <c r="CES79" s="103"/>
      <c r="CET79" s="103"/>
      <c r="CEU79" s="103"/>
      <c r="CEV79" s="103"/>
      <c r="CEW79" s="103"/>
      <c r="CEX79" s="103"/>
      <c r="CEY79" s="103"/>
      <c r="CEZ79" s="103"/>
      <c r="CFA79" s="103"/>
      <c r="CFB79" s="103"/>
      <c r="CFC79" s="103"/>
      <c r="CFD79" s="103"/>
      <c r="CFE79" s="103"/>
      <c r="CFF79" s="103"/>
      <c r="CFG79" s="103"/>
      <c r="CFH79" s="103"/>
      <c r="CFI79" s="103"/>
      <c r="CFJ79" s="103"/>
      <c r="CFK79" s="103"/>
      <c r="CFL79" s="103"/>
      <c r="CFM79" s="103"/>
      <c r="CFN79" s="103"/>
      <c r="CFO79" s="103"/>
      <c r="CFP79" s="103"/>
      <c r="CFQ79" s="103"/>
      <c r="CFR79" s="103"/>
      <c r="CFS79" s="103"/>
      <c r="CFT79" s="103"/>
      <c r="CFU79" s="103"/>
      <c r="CFV79" s="103"/>
      <c r="CFW79" s="103"/>
      <c r="CFX79" s="103"/>
      <c r="CFY79" s="103"/>
      <c r="CFZ79" s="103"/>
      <c r="CGA79" s="103"/>
      <c r="CGB79" s="103"/>
      <c r="CGC79" s="103"/>
      <c r="CGD79" s="103"/>
      <c r="CGE79" s="103"/>
      <c r="CGF79" s="103"/>
      <c r="CGG79" s="103"/>
      <c r="CGH79" s="103"/>
      <c r="CGI79" s="103"/>
      <c r="CGJ79" s="103"/>
      <c r="CGK79" s="103"/>
      <c r="CGL79" s="103"/>
      <c r="CGM79" s="103"/>
      <c r="CGN79" s="103"/>
      <c r="CGO79" s="103"/>
      <c r="CGP79" s="103"/>
      <c r="CGQ79" s="103"/>
      <c r="CGR79" s="103"/>
      <c r="CGS79" s="103"/>
      <c r="CGT79" s="103"/>
      <c r="CGU79" s="103"/>
      <c r="CGV79" s="103"/>
      <c r="CGW79" s="103"/>
      <c r="CGX79" s="103"/>
      <c r="CGY79" s="103"/>
      <c r="CGZ79" s="103"/>
      <c r="CHA79" s="103"/>
      <c r="CHB79" s="103"/>
      <c r="CHC79" s="103"/>
      <c r="CHD79" s="103"/>
      <c r="CHE79" s="103"/>
      <c r="CHF79" s="103"/>
      <c r="CHG79" s="103"/>
      <c r="CHH79" s="103"/>
      <c r="CHI79" s="103"/>
      <c r="CHJ79" s="103"/>
      <c r="CHK79" s="103"/>
      <c r="CHL79" s="103"/>
      <c r="CHM79" s="103"/>
      <c r="CHN79" s="103"/>
      <c r="CHO79" s="103"/>
      <c r="CHP79" s="103"/>
      <c r="CHQ79" s="103"/>
      <c r="CHR79" s="103"/>
      <c r="CHS79" s="103"/>
      <c r="CHT79" s="103"/>
      <c r="CHU79" s="103"/>
      <c r="CHV79" s="103"/>
      <c r="CHW79" s="103"/>
      <c r="CHX79" s="103"/>
      <c r="CHY79" s="103"/>
      <c r="CHZ79" s="103"/>
      <c r="CIA79" s="103"/>
      <c r="CIB79" s="103"/>
      <c r="CIC79" s="103"/>
      <c r="CID79" s="103"/>
      <c r="CIE79" s="103"/>
      <c r="CIF79" s="103"/>
      <c r="CIG79" s="103"/>
      <c r="CIH79" s="103"/>
      <c r="CII79" s="103"/>
      <c r="CIJ79" s="103"/>
      <c r="CIK79" s="103"/>
      <c r="CIL79" s="103"/>
      <c r="CIM79" s="103"/>
      <c r="CIN79" s="103"/>
      <c r="CIO79" s="103"/>
      <c r="CIP79" s="103"/>
      <c r="CIQ79" s="103"/>
      <c r="CIR79" s="103"/>
      <c r="CIS79" s="103"/>
      <c r="CIT79" s="103"/>
      <c r="CIU79" s="103"/>
      <c r="CIV79" s="103"/>
      <c r="CIW79" s="103"/>
      <c r="CIX79" s="103"/>
      <c r="CIY79" s="103"/>
      <c r="CIZ79" s="103"/>
      <c r="CJA79" s="103"/>
      <c r="CJB79" s="103"/>
      <c r="CJC79" s="103"/>
      <c r="CJD79" s="103"/>
      <c r="CJE79" s="103"/>
      <c r="CJF79" s="103"/>
      <c r="CJG79" s="103"/>
      <c r="CJH79" s="103"/>
      <c r="CJI79" s="103"/>
      <c r="CJJ79" s="103"/>
      <c r="CJK79" s="103"/>
      <c r="CJL79" s="103"/>
      <c r="CJM79" s="103"/>
      <c r="CJN79" s="103"/>
      <c r="CJO79" s="103"/>
      <c r="CJP79" s="103"/>
      <c r="CJQ79" s="103"/>
      <c r="CJR79" s="103"/>
      <c r="CJS79" s="103"/>
      <c r="CJT79" s="103"/>
      <c r="CJU79" s="103"/>
      <c r="CJV79" s="103"/>
      <c r="CJW79" s="103"/>
      <c r="CJX79" s="103"/>
      <c r="CJY79" s="103"/>
      <c r="CJZ79" s="103"/>
      <c r="CKA79" s="103"/>
      <c r="CKB79" s="103"/>
      <c r="CKC79" s="103"/>
      <c r="CKD79" s="103"/>
      <c r="CKE79" s="103"/>
      <c r="CKF79" s="103"/>
      <c r="CKG79" s="103"/>
      <c r="CKH79" s="103"/>
      <c r="CKI79" s="103"/>
      <c r="CKJ79" s="103"/>
      <c r="CKK79" s="103"/>
      <c r="CKL79" s="103"/>
      <c r="CKM79" s="103"/>
      <c r="CKN79" s="103"/>
      <c r="CKO79" s="103"/>
      <c r="CKP79" s="103"/>
      <c r="CKQ79" s="103"/>
      <c r="CKR79" s="103"/>
      <c r="CKS79" s="103"/>
      <c r="CKT79" s="103"/>
      <c r="CKU79" s="103"/>
      <c r="CKV79" s="103"/>
      <c r="CKW79" s="103"/>
      <c r="CKX79" s="103"/>
      <c r="CKY79" s="103"/>
      <c r="CKZ79" s="103"/>
      <c r="CLA79" s="103"/>
      <c r="CLB79" s="103"/>
      <c r="CLC79" s="103"/>
      <c r="CLD79" s="103"/>
      <c r="CLE79" s="103"/>
      <c r="CLF79" s="103"/>
      <c r="CLG79" s="103"/>
      <c r="CLH79" s="103"/>
      <c r="CLI79" s="103"/>
      <c r="CLJ79" s="103"/>
      <c r="CLK79" s="103"/>
      <c r="CLL79" s="103"/>
      <c r="CLM79" s="103"/>
      <c r="CLN79" s="103"/>
      <c r="CLO79" s="103"/>
      <c r="CLP79" s="103"/>
      <c r="CLQ79" s="103"/>
      <c r="CLR79" s="103"/>
      <c r="CLS79" s="103"/>
      <c r="CLT79" s="103"/>
      <c r="CLU79" s="103"/>
      <c r="CLV79" s="103"/>
      <c r="CLW79" s="103"/>
      <c r="CLX79" s="103"/>
      <c r="CLY79" s="103"/>
      <c r="CLZ79" s="103"/>
      <c r="CMA79" s="103"/>
      <c r="CMB79" s="103"/>
      <c r="CMC79" s="103"/>
      <c r="CMD79" s="103"/>
      <c r="CME79" s="103"/>
      <c r="CMF79" s="103"/>
      <c r="CMG79" s="103"/>
      <c r="CMH79" s="103"/>
      <c r="CMI79" s="103"/>
      <c r="CMJ79" s="103"/>
      <c r="CMK79" s="103"/>
      <c r="CML79" s="103"/>
      <c r="CMM79" s="103"/>
      <c r="CMN79" s="103"/>
      <c r="CMO79" s="103"/>
      <c r="CMP79" s="103"/>
      <c r="CMQ79" s="103"/>
      <c r="CMR79" s="103"/>
      <c r="CMS79" s="103"/>
      <c r="CMT79" s="103"/>
      <c r="CMU79" s="103"/>
      <c r="CMV79" s="103"/>
      <c r="CMW79" s="103"/>
      <c r="CMX79" s="103"/>
      <c r="CMY79" s="103"/>
      <c r="CMZ79" s="103"/>
      <c r="CNA79" s="103"/>
      <c r="CNB79" s="103"/>
      <c r="CNC79" s="103"/>
      <c r="CND79" s="103"/>
      <c r="CNE79" s="103"/>
      <c r="CNF79" s="103"/>
      <c r="CNG79" s="103"/>
      <c r="CNH79" s="103"/>
      <c r="CNI79" s="103"/>
      <c r="CNJ79" s="103"/>
      <c r="CNK79" s="103"/>
      <c r="CNL79" s="103"/>
      <c r="CNM79" s="103"/>
      <c r="CNN79" s="103"/>
      <c r="CNO79" s="103"/>
      <c r="CNP79" s="103"/>
      <c r="CNQ79" s="103"/>
      <c r="CNR79" s="103"/>
      <c r="CNS79" s="103"/>
      <c r="CNT79" s="103"/>
      <c r="CNU79" s="103"/>
      <c r="CNV79" s="103"/>
      <c r="CNW79" s="103"/>
      <c r="CNX79" s="103"/>
      <c r="CNY79" s="103"/>
      <c r="CNZ79" s="103"/>
      <c r="COA79" s="103"/>
      <c r="COB79" s="103"/>
      <c r="COC79" s="103"/>
      <c r="COD79" s="103"/>
      <c r="COE79" s="103"/>
      <c r="COF79" s="103"/>
      <c r="COG79" s="103"/>
      <c r="COH79" s="103"/>
      <c r="COI79" s="103"/>
      <c r="COJ79" s="103"/>
      <c r="COK79" s="103"/>
      <c r="COL79" s="103"/>
      <c r="COM79" s="103"/>
      <c r="CON79" s="103"/>
      <c r="COO79" s="103"/>
      <c r="COP79" s="103"/>
      <c r="COQ79" s="103"/>
      <c r="COR79" s="103"/>
      <c r="COS79" s="103"/>
      <c r="COT79" s="103"/>
      <c r="COU79" s="103"/>
      <c r="COV79" s="103"/>
      <c r="COW79" s="103"/>
      <c r="COX79" s="103"/>
      <c r="COY79" s="103"/>
      <c r="COZ79" s="103"/>
      <c r="CPA79" s="103"/>
      <c r="CPB79" s="103"/>
      <c r="CPC79" s="103"/>
      <c r="CPD79" s="103"/>
      <c r="CPE79" s="103"/>
      <c r="CPF79" s="103"/>
      <c r="CPG79" s="103"/>
      <c r="CPH79" s="103"/>
      <c r="CPI79" s="103"/>
      <c r="CPJ79" s="103"/>
      <c r="CPK79" s="103"/>
      <c r="CPL79" s="103"/>
      <c r="CPM79" s="103"/>
      <c r="CPN79" s="103"/>
      <c r="CPO79" s="103"/>
      <c r="CPP79" s="103"/>
      <c r="CPQ79" s="103"/>
      <c r="CPR79" s="103"/>
      <c r="CPS79" s="103"/>
      <c r="CPT79" s="103"/>
      <c r="CPU79" s="103"/>
      <c r="CPV79" s="103"/>
      <c r="CPW79" s="103"/>
      <c r="CPX79" s="103"/>
      <c r="CPY79" s="103"/>
      <c r="CPZ79" s="103"/>
      <c r="CQA79" s="103"/>
      <c r="CQB79" s="103"/>
      <c r="CQC79" s="103"/>
      <c r="CQD79" s="103"/>
      <c r="CQE79" s="103"/>
      <c r="CQF79" s="103"/>
      <c r="CQG79" s="103"/>
      <c r="CQH79" s="103"/>
      <c r="CQI79" s="103"/>
      <c r="CQJ79" s="103"/>
      <c r="CQK79" s="103"/>
      <c r="CQL79" s="103"/>
      <c r="CQM79" s="103"/>
      <c r="CQN79" s="103"/>
      <c r="CQO79" s="103"/>
      <c r="CQP79" s="103"/>
      <c r="CQQ79" s="103"/>
      <c r="CQR79" s="103"/>
      <c r="CQS79" s="103"/>
      <c r="CQT79" s="103"/>
      <c r="CQU79" s="103"/>
      <c r="CQV79" s="103"/>
      <c r="CQW79" s="103"/>
      <c r="CQX79" s="103"/>
      <c r="CQY79" s="103"/>
      <c r="CQZ79" s="103"/>
      <c r="CRA79" s="103"/>
      <c r="CRB79" s="103"/>
      <c r="CRC79" s="103"/>
      <c r="CRD79" s="103"/>
      <c r="CRE79" s="103"/>
      <c r="CRF79" s="103"/>
      <c r="CRG79" s="103"/>
      <c r="CRH79" s="103"/>
      <c r="CRI79" s="103"/>
      <c r="CRJ79" s="103"/>
      <c r="CRK79" s="103"/>
      <c r="CRL79" s="103"/>
      <c r="CRM79" s="103"/>
      <c r="CRN79" s="103"/>
      <c r="CRO79" s="103"/>
      <c r="CRP79" s="103"/>
      <c r="CRQ79" s="103"/>
      <c r="CRR79" s="103"/>
      <c r="CRS79" s="103"/>
      <c r="CRT79" s="103"/>
      <c r="CRU79" s="103"/>
      <c r="CRV79" s="103"/>
      <c r="CRW79" s="103"/>
      <c r="CRX79" s="103"/>
      <c r="CRY79" s="103"/>
      <c r="CRZ79" s="103"/>
      <c r="CSA79" s="103"/>
      <c r="CSB79" s="103"/>
      <c r="CSC79" s="103"/>
      <c r="CSD79" s="103"/>
      <c r="CSE79" s="103"/>
      <c r="CSF79" s="103"/>
      <c r="CSG79" s="103"/>
      <c r="CSH79" s="103"/>
      <c r="CSI79" s="103"/>
      <c r="CSJ79" s="103"/>
      <c r="CSK79" s="103"/>
      <c r="CSL79" s="103"/>
      <c r="CSM79" s="103"/>
      <c r="CSN79" s="103"/>
      <c r="CSO79" s="103"/>
      <c r="CSP79" s="103"/>
      <c r="CSQ79" s="103"/>
      <c r="CSR79" s="103"/>
      <c r="CSS79" s="103"/>
      <c r="CST79" s="103"/>
      <c r="CSU79" s="103"/>
      <c r="CSV79" s="103"/>
      <c r="CSW79" s="103"/>
      <c r="CSX79" s="103"/>
      <c r="CSY79" s="103"/>
      <c r="CSZ79" s="103"/>
      <c r="CTA79" s="103"/>
      <c r="CTB79" s="103"/>
      <c r="CTC79" s="103"/>
      <c r="CTD79" s="103"/>
      <c r="CTE79" s="103"/>
      <c r="CTF79" s="103"/>
      <c r="CTG79" s="103"/>
      <c r="CTH79" s="103"/>
      <c r="CTI79" s="103"/>
      <c r="CTJ79" s="103"/>
      <c r="CTK79" s="103"/>
      <c r="CTL79" s="103"/>
      <c r="CTM79" s="103"/>
      <c r="CTN79" s="103"/>
      <c r="CTO79" s="103"/>
      <c r="CTP79" s="103"/>
      <c r="CTQ79" s="103"/>
      <c r="CTR79" s="103"/>
      <c r="CTS79" s="103"/>
      <c r="CTT79" s="103"/>
      <c r="CTU79" s="103"/>
      <c r="CTV79" s="103"/>
      <c r="CTW79" s="103"/>
      <c r="CTX79" s="103"/>
      <c r="CTY79" s="103"/>
      <c r="CTZ79" s="103"/>
      <c r="CUA79" s="103"/>
      <c r="CUB79" s="103"/>
      <c r="CUC79" s="103"/>
      <c r="CUD79" s="103"/>
      <c r="CUE79" s="103"/>
      <c r="CUF79" s="103"/>
      <c r="CUG79" s="103"/>
      <c r="CUH79" s="103"/>
      <c r="CUI79" s="103"/>
      <c r="CUJ79" s="103"/>
      <c r="CUK79" s="103"/>
      <c r="CUL79" s="103"/>
      <c r="CUM79" s="103"/>
      <c r="CUN79" s="103"/>
      <c r="CUO79" s="103"/>
      <c r="CUP79" s="103"/>
      <c r="CUQ79" s="103"/>
      <c r="CUR79" s="103"/>
      <c r="CUS79" s="103"/>
      <c r="CUT79" s="103"/>
      <c r="CUU79" s="103"/>
      <c r="CUV79" s="103"/>
      <c r="CUW79" s="103"/>
      <c r="CUX79" s="103"/>
      <c r="CUY79" s="103"/>
      <c r="CUZ79" s="103"/>
      <c r="CVA79" s="103"/>
      <c r="CVB79" s="103"/>
      <c r="CVC79" s="103"/>
      <c r="CVD79" s="103"/>
      <c r="CVE79" s="103"/>
      <c r="CVF79" s="103"/>
      <c r="CVG79" s="103"/>
      <c r="CVH79" s="103"/>
      <c r="CVI79" s="103"/>
      <c r="CVJ79" s="103"/>
      <c r="CVK79" s="103"/>
      <c r="CVL79" s="103"/>
      <c r="CVM79" s="103"/>
      <c r="CVN79" s="103"/>
      <c r="CVO79" s="103"/>
      <c r="CVP79" s="103"/>
      <c r="CVQ79" s="103"/>
      <c r="CVR79" s="103"/>
      <c r="CVS79" s="103"/>
      <c r="CVT79" s="103"/>
      <c r="CVU79" s="103"/>
      <c r="CVV79" s="103"/>
      <c r="CVW79" s="103"/>
      <c r="CVX79" s="103"/>
      <c r="CVY79" s="103"/>
      <c r="CVZ79" s="103"/>
      <c r="CWA79" s="103"/>
      <c r="CWB79" s="103"/>
      <c r="CWC79" s="103"/>
      <c r="CWD79" s="103"/>
      <c r="CWE79" s="103"/>
      <c r="CWF79" s="103"/>
      <c r="CWG79" s="103"/>
      <c r="CWH79" s="103"/>
      <c r="CWI79" s="103"/>
      <c r="CWJ79" s="103"/>
      <c r="CWK79" s="103"/>
      <c r="CWL79" s="103"/>
      <c r="CWM79" s="103"/>
      <c r="CWN79" s="103"/>
      <c r="CWO79" s="103"/>
      <c r="CWP79" s="103"/>
      <c r="CWQ79" s="103"/>
      <c r="CWR79" s="103"/>
      <c r="CWS79" s="103"/>
      <c r="CWT79" s="103"/>
      <c r="CWU79" s="103"/>
      <c r="CWV79" s="103"/>
      <c r="CWW79" s="103"/>
      <c r="CWX79" s="103"/>
      <c r="CWY79" s="103"/>
      <c r="CWZ79" s="103"/>
      <c r="CXA79" s="103"/>
      <c r="CXB79" s="103"/>
      <c r="CXC79" s="103"/>
      <c r="CXD79" s="103"/>
      <c r="CXE79" s="103"/>
      <c r="CXF79" s="103"/>
      <c r="CXG79" s="103"/>
      <c r="CXH79" s="103"/>
      <c r="CXI79" s="103"/>
      <c r="CXJ79" s="103"/>
      <c r="CXK79" s="103"/>
      <c r="CXL79" s="103"/>
      <c r="CXM79" s="103"/>
      <c r="CXN79" s="103"/>
      <c r="CXO79" s="103"/>
      <c r="CXP79" s="103"/>
      <c r="CXQ79" s="103"/>
      <c r="CXR79" s="103"/>
      <c r="CXS79" s="103"/>
      <c r="CXT79" s="103"/>
      <c r="CXU79" s="103"/>
      <c r="CXV79" s="103"/>
      <c r="CXW79" s="103"/>
      <c r="CXX79" s="103"/>
      <c r="CXY79" s="103"/>
      <c r="CXZ79" s="103"/>
      <c r="CYA79" s="103"/>
      <c r="CYB79" s="103"/>
      <c r="CYC79" s="103"/>
      <c r="CYD79" s="103"/>
      <c r="CYE79" s="103"/>
      <c r="CYF79" s="103"/>
      <c r="CYG79" s="103"/>
      <c r="CYH79" s="103"/>
      <c r="CYI79" s="103"/>
      <c r="CYJ79" s="103"/>
      <c r="CYK79" s="103"/>
      <c r="CYL79" s="103"/>
      <c r="CYM79" s="103"/>
      <c r="CYN79" s="103"/>
      <c r="CYO79" s="103"/>
      <c r="CYP79" s="103"/>
      <c r="CYQ79" s="103"/>
      <c r="CYR79" s="103"/>
      <c r="CYS79" s="103"/>
      <c r="CYT79" s="103"/>
      <c r="CYU79" s="103"/>
      <c r="CYV79" s="103"/>
      <c r="CYW79" s="103"/>
      <c r="CYX79" s="103"/>
      <c r="CYY79" s="103"/>
      <c r="CYZ79" s="103"/>
      <c r="CZA79" s="103"/>
      <c r="CZB79" s="103"/>
      <c r="CZC79" s="103"/>
      <c r="CZD79" s="103"/>
      <c r="CZE79" s="103"/>
      <c r="CZF79" s="103"/>
      <c r="CZG79" s="103"/>
      <c r="CZH79" s="103"/>
      <c r="CZI79" s="103"/>
      <c r="CZJ79" s="103"/>
      <c r="CZK79" s="103"/>
      <c r="CZL79" s="103"/>
      <c r="CZM79" s="103"/>
      <c r="CZN79" s="103"/>
      <c r="CZO79" s="103"/>
      <c r="CZP79" s="103"/>
      <c r="CZQ79" s="103"/>
      <c r="CZR79" s="103"/>
      <c r="CZS79" s="103"/>
      <c r="CZT79" s="103"/>
      <c r="CZU79" s="103"/>
      <c r="CZV79" s="103"/>
      <c r="CZW79" s="103"/>
      <c r="CZX79" s="103"/>
      <c r="CZY79" s="103"/>
      <c r="CZZ79" s="103"/>
      <c r="DAA79" s="103"/>
      <c r="DAB79" s="103"/>
      <c r="DAC79" s="103"/>
      <c r="DAD79" s="103"/>
      <c r="DAE79" s="103"/>
      <c r="DAF79" s="103"/>
      <c r="DAG79" s="103"/>
      <c r="DAH79" s="103"/>
      <c r="DAI79" s="103"/>
      <c r="DAJ79" s="103"/>
      <c r="DAK79" s="103"/>
      <c r="DAL79" s="103"/>
      <c r="DAM79" s="103"/>
      <c r="DAN79" s="103"/>
      <c r="DAO79" s="103"/>
      <c r="DAP79" s="103"/>
      <c r="DAQ79" s="103"/>
      <c r="DAR79" s="103"/>
      <c r="DAS79" s="103"/>
      <c r="DAT79" s="103"/>
      <c r="DAU79" s="103"/>
      <c r="DAV79" s="103"/>
      <c r="DAW79" s="103"/>
      <c r="DAX79" s="103"/>
      <c r="DAY79" s="103"/>
      <c r="DAZ79" s="103"/>
      <c r="DBA79" s="103"/>
      <c r="DBB79" s="103"/>
      <c r="DBC79" s="103"/>
      <c r="DBD79" s="103"/>
      <c r="DBE79" s="103"/>
      <c r="DBF79" s="103"/>
      <c r="DBG79" s="103"/>
      <c r="DBH79" s="103"/>
      <c r="DBI79" s="103"/>
      <c r="DBJ79" s="103"/>
      <c r="DBK79" s="103"/>
      <c r="DBL79" s="103"/>
      <c r="DBM79" s="103"/>
      <c r="DBN79" s="103"/>
      <c r="DBO79" s="103"/>
      <c r="DBP79" s="103"/>
      <c r="DBQ79" s="103"/>
      <c r="DBR79" s="103"/>
      <c r="DBS79" s="103"/>
      <c r="DBT79" s="103"/>
      <c r="DBU79" s="103"/>
      <c r="DBV79" s="103"/>
      <c r="DBW79" s="103"/>
      <c r="DBX79" s="103"/>
      <c r="DBY79" s="103"/>
      <c r="DBZ79" s="103"/>
      <c r="DCA79" s="103"/>
      <c r="DCB79" s="103"/>
      <c r="DCC79" s="103"/>
      <c r="DCD79" s="103"/>
      <c r="DCE79" s="103"/>
      <c r="DCF79" s="103"/>
      <c r="DCG79" s="103"/>
      <c r="DCH79" s="103"/>
      <c r="DCI79" s="103"/>
      <c r="DCJ79" s="103"/>
      <c r="DCK79" s="103"/>
      <c r="DCL79" s="103"/>
      <c r="DCM79" s="103"/>
      <c r="DCN79" s="103"/>
      <c r="DCO79" s="103"/>
      <c r="DCP79" s="103"/>
      <c r="DCQ79" s="103"/>
      <c r="DCR79" s="103"/>
      <c r="DCS79" s="103"/>
      <c r="DCT79" s="103"/>
      <c r="DCU79" s="103"/>
      <c r="DCV79" s="103"/>
      <c r="DCW79" s="103"/>
      <c r="DCX79" s="103"/>
      <c r="DCY79" s="103"/>
      <c r="DCZ79" s="103"/>
      <c r="DDA79" s="103"/>
      <c r="DDB79" s="103"/>
      <c r="DDC79" s="103"/>
      <c r="DDD79" s="103"/>
      <c r="DDE79" s="103"/>
      <c r="DDF79" s="103"/>
      <c r="DDG79" s="103"/>
      <c r="DDH79" s="103"/>
      <c r="DDI79" s="103"/>
      <c r="DDJ79" s="103"/>
      <c r="DDK79" s="103"/>
      <c r="DDL79" s="103"/>
      <c r="DDM79" s="103"/>
      <c r="DDN79" s="103"/>
      <c r="DDO79" s="103"/>
      <c r="DDP79" s="103"/>
      <c r="DDQ79" s="103"/>
      <c r="DDR79" s="103"/>
      <c r="DDS79" s="103"/>
      <c r="DDT79" s="103"/>
      <c r="DDU79" s="103"/>
      <c r="DDV79" s="103"/>
      <c r="DDW79" s="103"/>
      <c r="DDX79" s="103"/>
      <c r="DDY79" s="103"/>
      <c r="DDZ79" s="103"/>
      <c r="DEA79" s="103"/>
      <c r="DEB79" s="103"/>
      <c r="DEC79" s="103"/>
      <c r="DED79" s="103"/>
      <c r="DEE79" s="103"/>
      <c r="DEF79" s="103"/>
      <c r="DEG79" s="103"/>
      <c r="DEH79" s="103"/>
      <c r="DEI79" s="103"/>
      <c r="DEJ79" s="103"/>
      <c r="DEK79" s="103"/>
      <c r="DEL79" s="103"/>
      <c r="DEM79" s="103"/>
      <c r="DEN79" s="103"/>
      <c r="DEO79" s="103"/>
      <c r="DEP79" s="103"/>
      <c r="DEQ79" s="103"/>
      <c r="DER79" s="103"/>
      <c r="DES79" s="103"/>
      <c r="DET79" s="103"/>
      <c r="DEU79" s="103"/>
      <c r="DEV79" s="103"/>
      <c r="DEW79" s="103"/>
      <c r="DEX79" s="103"/>
      <c r="DEY79" s="103"/>
      <c r="DEZ79" s="103"/>
      <c r="DFA79" s="103"/>
      <c r="DFB79" s="103"/>
      <c r="DFC79" s="103"/>
      <c r="DFD79" s="103"/>
      <c r="DFE79" s="103"/>
      <c r="DFF79" s="103"/>
      <c r="DFG79" s="103"/>
      <c r="DFH79" s="103"/>
      <c r="DFI79" s="103"/>
      <c r="DFJ79" s="103"/>
      <c r="DFK79" s="103"/>
      <c r="DFL79" s="103"/>
      <c r="DFM79" s="103"/>
      <c r="DFN79" s="103"/>
      <c r="DFO79" s="103"/>
      <c r="DFP79" s="103"/>
      <c r="DFQ79" s="103"/>
      <c r="DFR79" s="103"/>
      <c r="DFS79" s="103"/>
      <c r="DFT79" s="103"/>
      <c r="DFU79" s="103"/>
      <c r="DFV79" s="103"/>
      <c r="DFW79" s="103"/>
      <c r="DFX79" s="103"/>
      <c r="DFY79" s="103"/>
      <c r="DFZ79" s="103"/>
      <c r="DGA79" s="103"/>
      <c r="DGB79" s="103"/>
      <c r="DGC79" s="103"/>
      <c r="DGD79" s="103"/>
      <c r="DGE79" s="103"/>
      <c r="DGF79" s="103"/>
      <c r="DGG79" s="103"/>
      <c r="DGH79" s="103"/>
      <c r="DGI79" s="103"/>
      <c r="DGJ79" s="103"/>
      <c r="DGK79" s="103"/>
      <c r="DGL79" s="103"/>
      <c r="DGM79" s="103"/>
      <c r="DGN79" s="103"/>
      <c r="DGO79" s="103"/>
      <c r="DGP79" s="103"/>
      <c r="DGQ79" s="103"/>
      <c r="DGR79" s="103"/>
      <c r="DGS79" s="103"/>
      <c r="DGT79" s="103"/>
      <c r="DGU79" s="103"/>
      <c r="DGV79" s="103"/>
      <c r="DGW79" s="103"/>
      <c r="DGX79" s="103"/>
      <c r="DGY79" s="103"/>
      <c r="DGZ79" s="103"/>
      <c r="DHA79" s="103"/>
      <c r="DHB79" s="103"/>
      <c r="DHC79" s="103"/>
      <c r="DHD79" s="103"/>
      <c r="DHE79" s="103"/>
      <c r="DHF79" s="103"/>
      <c r="DHG79" s="103"/>
      <c r="DHH79" s="103"/>
      <c r="DHI79" s="103"/>
      <c r="DHJ79" s="103"/>
      <c r="DHK79" s="103"/>
      <c r="DHL79" s="103"/>
      <c r="DHM79" s="103"/>
      <c r="DHN79" s="103"/>
      <c r="DHO79" s="103"/>
      <c r="DHP79" s="103"/>
      <c r="DHQ79" s="103"/>
      <c r="DHR79" s="103"/>
      <c r="DHS79" s="103"/>
      <c r="DHT79" s="103"/>
      <c r="DHU79" s="103"/>
      <c r="DHV79" s="103"/>
      <c r="DHW79" s="103"/>
      <c r="DHX79" s="103"/>
      <c r="DHY79" s="103"/>
      <c r="DHZ79" s="103"/>
      <c r="DIA79" s="103"/>
      <c r="DIB79" s="103"/>
      <c r="DIC79" s="103"/>
      <c r="DID79" s="103"/>
      <c r="DIE79" s="103"/>
      <c r="DIF79" s="103"/>
      <c r="DIG79" s="103"/>
      <c r="DIH79" s="103"/>
      <c r="DII79" s="103"/>
      <c r="DIJ79" s="103"/>
      <c r="DIK79" s="103"/>
      <c r="DIL79" s="103"/>
      <c r="DIM79" s="103"/>
      <c r="DIN79" s="103"/>
      <c r="DIO79" s="103"/>
      <c r="DIP79" s="103"/>
      <c r="DIQ79" s="103"/>
      <c r="DIR79" s="103"/>
      <c r="DIS79" s="103"/>
      <c r="DIT79" s="103"/>
      <c r="DIU79" s="103"/>
      <c r="DIV79" s="103"/>
      <c r="DIW79" s="103"/>
      <c r="DIX79" s="103"/>
      <c r="DIY79" s="103"/>
      <c r="DIZ79" s="103"/>
      <c r="DJA79" s="103"/>
      <c r="DJB79" s="103"/>
      <c r="DJC79" s="103"/>
      <c r="DJD79" s="103"/>
      <c r="DJE79" s="103"/>
      <c r="DJF79" s="103"/>
      <c r="DJG79" s="103"/>
      <c r="DJH79" s="103"/>
      <c r="DJI79" s="103"/>
      <c r="DJJ79" s="103"/>
      <c r="DJK79" s="103"/>
      <c r="DJL79" s="103"/>
      <c r="DJM79" s="103"/>
      <c r="DJN79" s="103"/>
      <c r="DJO79" s="103"/>
      <c r="DJP79" s="103"/>
      <c r="DJQ79" s="103"/>
      <c r="DJR79" s="103"/>
      <c r="DJS79" s="103"/>
      <c r="DJT79" s="103"/>
      <c r="DJU79" s="103"/>
      <c r="DJV79" s="103"/>
      <c r="DJW79" s="103"/>
      <c r="DJX79" s="103"/>
      <c r="DJY79" s="103"/>
      <c r="DJZ79" s="103"/>
      <c r="DKA79" s="103"/>
      <c r="DKB79" s="103"/>
      <c r="DKC79" s="103"/>
      <c r="DKD79" s="103"/>
      <c r="DKE79" s="103"/>
      <c r="DKF79" s="103"/>
      <c r="DKG79" s="103"/>
      <c r="DKH79" s="103"/>
      <c r="DKI79" s="103"/>
      <c r="DKJ79" s="103"/>
      <c r="DKK79" s="103"/>
      <c r="DKL79" s="103"/>
      <c r="DKM79" s="103"/>
      <c r="DKN79" s="103"/>
      <c r="DKO79" s="103"/>
      <c r="DKP79" s="103"/>
      <c r="DKQ79" s="103"/>
      <c r="DKR79" s="103"/>
      <c r="DKS79" s="103"/>
      <c r="DKT79" s="103"/>
      <c r="DKU79" s="103"/>
      <c r="DKV79" s="103"/>
      <c r="DKW79" s="103"/>
      <c r="DKX79" s="103"/>
      <c r="DKY79" s="103"/>
      <c r="DKZ79" s="103"/>
      <c r="DLA79" s="103"/>
      <c r="DLB79" s="103"/>
      <c r="DLC79" s="103"/>
      <c r="DLD79" s="103"/>
      <c r="DLE79" s="103"/>
      <c r="DLF79" s="103"/>
      <c r="DLG79" s="103"/>
      <c r="DLH79" s="103"/>
      <c r="DLI79" s="103"/>
      <c r="DLJ79" s="103"/>
      <c r="DLK79" s="103"/>
      <c r="DLL79" s="103"/>
      <c r="DLM79" s="103"/>
      <c r="DLN79" s="103"/>
      <c r="DLO79" s="103"/>
      <c r="DLP79" s="103"/>
      <c r="DLQ79" s="103"/>
      <c r="DLR79" s="103"/>
      <c r="DLS79" s="103"/>
      <c r="DLT79" s="103"/>
      <c r="DLU79" s="103"/>
      <c r="DLV79" s="103"/>
      <c r="DLW79" s="103"/>
      <c r="DLX79" s="103"/>
      <c r="DLY79" s="103"/>
      <c r="DLZ79" s="103"/>
      <c r="DMA79" s="103"/>
      <c r="DMB79" s="103"/>
      <c r="DMC79" s="103"/>
      <c r="DMD79" s="103"/>
      <c r="DME79" s="103"/>
      <c r="DMF79" s="103"/>
      <c r="DMG79" s="103"/>
      <c r="DMH79" s="103"/>
      <c r="DMI79" s="103"/>
      <c r="DMJ79" s="103"/>
      <c r="DMK79" s="103"/>
      <c r="DML79" s="103"/>
      <c r="DMM79" s="103"/>
      <c r="DMN79" s="103"/>
      <c r="DMO79" s="103"/>
      <c r="DMP79" s="103"/>
      <c r="DMQ79" s="103"/>
      <c r="DMR79" s="103"/>
      <c r="DMS79" s="103"/>
      <c r="DMT79" s="103"/>
      <c r="DMU79" s="103"/>
      <c r="DMV79" s="103"/>
      <c r="DMW79" s="103"/>
      <c r="DMX79" s="103"/>
      <c r="DMY79" s="103"/>
      <c r="DMZ79" s="103"/>
      <c r="DNA79" s="103"/>
      <c r="DNB79" s="103"/>
      <c r="DNC79" s="103"/>
      <c r="DND79" s="103"/>
      <c r="DNE79" s="103"/>
      <c r="DNF79" s="103"/>
      <c r="DNG79" s="103"/>
      <c r="DNH79" s="103"/>
      <c r="DNI79" s="103"/>
      <c r="DNJ79" s="103"/>
      <c r="DNK79" s="103"/>
      <c r="DNL79" s="103"/>
      <c r="DNM79" s="103"/>
      <c r="DNN79" s="103"/>
      <c r="DNO79" s="103"/>
      <c r="DNP79" s="103"/>
      <c r="DNQ79" s="103"/>
      <c r="DNR79" s="103"/>
      <c r="DNS79" s="103"/>
      <c r="DNT79" s="103"/>
      <c r="DNU79" s="103"/>
      <c r="DNV79" s="103"/>
      <c r="DNW79" s="103"/>
      <c r="DNX79" s="103"/>
      <c r="DNY79" s="103"/>
      <c r="DNZ79" s="103"/>
      <c r="DOA79" s="103"/>
      <c r="DOB79" s="103"/>
      <c r="DOC79" s="103"/>
      <c r="DOD79" s="103"/>
      <c r="DOE79" s="103"/>
      <c r="DOF79" s="103"/>
      <c r="DOG79" s="103"/>
      <c r="DOH79" s="103"/>
      <c r="DOI79" s="103"/>
      <c r="DOJ79" s="103"/>
      <c r="DOK79" s="103"/>
      <c r="DOL79" s="103"/>
      <c r="DOM79" s="103"/>
      <c r="DON79" s="103"/>
      <c r="DOO79" s="103"/>
      <c r="DOP79" s="103"/>
      <c r="DOQ79" s="103"/>
      <c r="DOR79" s="103"/>
      <c r="DOS79" s="103"/>
      <c r="DOT79" s="103"/>
      <c r="DOU79" s="103"/>
      <c r="DOV79" s="103"/>
      <c r="DOW79" s="103"/>
      <c r="DOX79" s="103"/>
      <c r="DOY79" s="103"/>
      <c r="DOZ79" s="103"/>
      <c r="DPA79" s="103"/>
      <c r="DPB79" s="103"/>
      <c r="DPC79" s="103"/>
      <c r="DPD79" s="103"/>
      <c r="DPE79" s="103"/>
      <c r="DPF79" s="103"/>
      <c r="DPG79" s="103"/>
      <c r="DPH79" s="103"/>
      <c r="DPI79" s="103"/>
      <c r="DPJ79" s="103"/>
      <c r="DPK79" s="103"/>
      <c r="DPL79" s="103"/>
      <c r="DPM79" s="103"/>
      <c r="DPN79" s="103"/>
      <c r="DPO79" s="103"/>
      <c r="DPP79" s="103"/>
      <c r="DPQ79" s="103"/>
      <c r="DPR79" s="103"/>
      <c r="DPS79" s="103"/>
      <c r="DPT79" s="103"/>
      <c r="DPU79" s="103"/>
      <c r="DPV79" s="103"/>
      <c r="DPW79" s="103"/>
      <c r="DPX79" s="103"/>
      <c r="DPY79" s="103"/>
      <c r="DPZ79" s="103"/>
      <c r="DQA79" s="103"/>
      <c r="DQB79" s="103"/>
      <c r="DQC79" s="103"/>
      <c r="DQD79" s="103"/>
      <c r="DQE79" s="103"/>
      <c r="DQF79" s="103"/>
      <c r="DQG79" s="103"/>
      <c r="DQH79" s="103"/>
      <c r="DQI79" s="103"/>
      <c r="DQJ79" s="103"/>
      <c r="DQK79" s="103"/>
      <c r="DQL79" s="103"/>
      <c r="DQM79" s="103"/>
      <c r="DQN79" s="103"/>
      <c r="DQO79" s="103"/>
      <c r="DQP79" s="103"/>
      <c r="DQQ79" s="103"/>
      <c r="DQR79" s="103"/>
      <c r="DQS79" s="103"/>
      <c r="DQT79" s="103"/>
      <c r="DQU79" s="103"/>
      <c r="DQV79" s="103"/>
      <c r="DQW79" s="103"/>
      <c r="DQX79" s="103"/>
      <c r="DQY79" s="103"/>
      <c r="DQZ79" s="103"/>
      <c r="DRA79" s="103"/>
      <c r="DRB79" s="103"/>
      <c r="DRC79" s="103"/>
      <c r="DRD79" s="103"/>
      <c r="DRE79" s="103"/>
      <c r="DRF79" s="103"/>
      <c r="DRG79" s="103"/>
      <c r="DRH79" s="103"/>
      <c r="DRI79" s="103"/>
      <c r="DRJ79" s="103"/>
      <c r="DRK79" s="103"/>
      <c r="DRL79" s="103"/>
      <c r="DRM79" s="103"/>
      <c r="DRN79" s="103"/>
      <c r="DRO79" s="103"/>
      <c r="DRP79" s="103"/>
      <c r="DRQ79" s="103"/>
      <c r="DRR79" s="103"/>
      <c r="DRS79" s="103"/>
      <c r="DRT79" s="103"/>
      <c r="DRU79" s="103"/>
      <c r="DRV79" s="103"/>
      <c r="DRW79" s="103"/>
      <c r="DRX79" s="103"/>
      <c r="DRY79" s="103"/>
      <c r="DRZ79" s="103"/>
      <c r="DSA79" s="103"/>
      <c r="DSB79" s="103"/>
      <c r="DSC79" s="103"/>
      <c r="DSD79" s="103"/>
      <c r="DSE79" s="103"/>
      <c r="DSF79" s="103"/>
      <c r="DSG79" s="103"/>
      <c r="DSH79" s="103"/>
      <c r="DSI79" s="103"/>
      <c r="DSJ79" s="103"/>
      <c r="DSK79" s="103"/>
      <c r="DSL79" s="103"/>
      <c r="DSM79" s="103"/>
      <c r="DSN79" s="103"/>
      <c r="DSO79" s="103"/>
      <c r="DSP79" s="103"/>
      <c r="DSQ79" s="103"/>
      <c r="DSR79" s="103"/>
      <c r="DSS79" s="103"/>
      <c r="DST79" s="103"/>
      <c r="DSU79" s="103"/>
      <c r="DSV79" s="103"/>
      <c r="DSW79" s="103"/>
      <c r="DSX79" s="103"/>
      <c r="DSY79" s="103"/>
      <c r="DSZ79" s="103"/>
      <c r="DTA79" s="103"/>
      <c r="DTB79" s="103"/>
      <c r="DTC79" s="103"/>
      <c r="DTD79" s="103"/>
      <c r="DTE79" s="103"/>
      <c r="DTF79" s="103"/>
      <c r="DTG79" s="103"/>
      <c r="DTH79" s="103"/>
      <c r="DTI79" s="103"/>
      <c r="DTJ79" s="103"/>
      <c r="DTK79" s="103"/>
      <c r="DTL79" s="103"/>
      <c r="DTM79" s="103"/>
      <c r="DTN79" s="103"/>
      <c r="DTO79" s="103"/>
      <c r="DTP79" s="103"/>
      <c r="DTQ79" s="103"/>
      <c r="DTR79" s="103"/>
      <c r="DTS79" s="103"/>
      <c r="DTT79" s="103"/>
      <c r="DTU79" s="103"/>
      <c r="DTV79" s="103"/>
      <c r="DTW79" s="103"/>
      <c r="DTX79" s="103"/>
      <c r="DTY79" s="103"/>
      <c r="DTZ79" s="103"/>
      <c r="DUA79" s="103"/>
      <c r="DUB79" s="103"/>
      <c r="DUC79" s="103"/>
      <c r="DUD79" s="103"/>
      <c r="DUE79" s="103"/>
      <c r="DUF79" s="103"/>
      <c r="DUG79" s="103"/>
      <c r="DUH79" s="103"/>
      <c r="DUI79" s="103"/>
      <c r="DUJ79" s="103"/>
      <c r="DUK79" s="103"/>
      <c r="DUL79" s="103"/>
      <c r="DUM79" s="103"/>
      <c r="DUN79" s="103"/>
      <c r="DUO79" s="103"/>
      <c r="DUP79" s="103"/>
      <c r="DUQ79" s="103"/>
      <c r="DUR79" s="103"/>
      <c r="DUS79" s="103"/>
      <c r="DUT79" s="103"/>
      <c r="DUU79" s="103"/>
      <c r="DUV79" s="103"/>
      <c r="DUW79" s="103"/>
      <c r="DUX79" s="103"/>
      <c r="DUY79" s="103"/>
      <c r="DUZ79" s="103"/>
      <c r="DVA79" s="103"/>
      <c r="DVB79" s="103"/>
      <c r="DVC79" s="103"/>
      <c r="DVD79" s="103"/>
      <c r="DVE79" s="103"/>
      <c r="DVF79" s="103"/>
      <c r="DVG79" s="103"/>
      <c r="DVH79" s="103"/>
      <c r="DVI79" s="103"/>
      <c r="DVJ79" s="103"/>
      <c r="DVK79" s="103"/>
      <c r="DVL79" s="103"/>
      <c r="DVM79" s="103"/>
      <c r="DVN79" s="103"/>
      <c r="DVO79" s="103"/>
      <c r="DVP79" s="103"/>
      <c r="DVQ79" s="103"/>
      <c r="DVR79" s="103"/>
      <c r="DVS79" s="103"/>
      <c r="DVT79" s="103"/>
      <c r="DVU79" s="103"/>
      <c r="DVV79" s="103"/>
      <c r="DVW79" s="103"/>
      <c r="DVX79" s="103"/>
      <c r="DVY79" s="103"/>
      <c r="DVZ79" s="103"/>
      <c r="DWA79" s="103"/>
      <c r="DWB79" s="103"/>
      <c r="DWC79" s="103"/>
      <c r="DWD79" s="103"/>
      <c r="DWE79" s="103"/>
      <c r="DWF79" s="103"/>
      <c r="DWG79" s="103"/>
      <c r="DWH79" s="103"/>
      <c r="DWI79" s="103"/>
      <c r="DWJ79" s="103"/>
      <c r="DWK79" s="103"/>
      <c r="DWL79" s="103"/>
      <c r="DWM79" s="103"/>
      <c r="DWN79" s="103"/>
      <c r="DWO79" s="103"/>
      <c r="DWP79" s="103"/>
      <c r="DWQ79" s="103"/>
      <c r="DWR79" s="103"/>
      <c r="DWS79" s="103"/>
      <c r="DWT79" s="103"/>
      <c r="DWU79" s="103"/>
      <c r="DWV79" s="103"/>
      <c r="DWW79" s="103"/>
      <c r="DWX79" s="103"/>
      <c r="DWY79" s="103"/>
      <c r="DWZ79" s="103"/>
      <c r="DXA79" s="103"/>
      <c r="DXB79" s="103"/>
      <c r="DXC79" s="103"/>
      <c r="DXD79" s="103"/>
      <c r="DXE79" s="103"/>
      <c r="DXF79" s="103"/>
      <c r="DXG79" s="103"/>
      <c r="DXH79" s="103"/>
      <c r="DXI79" s="103"/>
      <c r="DXJ79" s="103"/>
      <c r="DXK79" s="103"/>
      <c r="DXL79" s="103"/>
      <c r="DXM79" s="103"/>
      <c r="DXN79" s="103"/>
      <c r="DXO79" s="103"/>
      <c r="DXP79" s="103"/>
      <c r="DXQ79" s="103"/>
      <c r="DXR79" s="103"/>
      <c r="DXS79" s="103"/>
      <c r="DXT79" s="103"/>
      <c r="DXU79" s="103"/>
      <c r="DXV79" s="103"/>
      <c r="DXW79" s="103"/>
      <c r="DXX79" s="103"/>
      <c r="DXY79" s="103"/>
      <c r="DXZ79" s="103"/>
      <c r="DYA79" s="103"/>
      <c r="DYB79" s="103"/>
      <c r="DYC79" s="103"/>
      <c r="DYD79" s="103"/>
      <c r="DYE79" s="103"/>
      <c r="DYF79" s="103"/>
      <c r="DYG79" s="103"/>
      <c r="DYH79" s="103"/>
      <c r="DYI79" s="103"/>
      <c r="DYJ79" s="103"/>
      <c r="DYK79" s="103"/>
      <c r="DYL79" s="103"/>
      <c r="DYM79" s="103"/>
      <c r="DYN79" s="103"/>
      <c r="DYO79" s="103"/>
      <c r="DYP79" s="103"/>
      <c r="DYQ79" s="103"/>
      <c r="DYR79" s="103"/>
      <c r="DYS79" s="103"/>
      <c r="DYT79" s="103"/>
      <c r="DYU79" s="103"/>
      <c r="DYV79" s="103"/>
      <c r="DYW79" s="103"/>
      <c r="DYX79" s="103"/>
      <c r="DYY79" s="103"/>
      <c r="DYZ79" s="103"/>
      <c r="DZA79" s="103"/>
      <c r="DZB79" s="103"/>
      <c r="DZC79" s="103"/>
      <c r="DZD79" s="103"/>
      <c r="DZE79" s="103"/>
      <c r="DZF79" s="103"/>
      <c r="DZG79" s="103"/>
      <c r="DZH79" s="103"/>
      <c r="DZI79" s="103"/>
      <c r="DZJ79" s="103"/>
      <c r="DZK79" s="103"/>
      <c r="DZL79" s="103"/>
      <c r="DZM79" s="103"/>
      <c r="DZN79" s="103"/>
      <c r="DZO79" s="103"/>
      <c r="DZP79" s="103"/>
      <c r="DZQ79" s="103"/>
      <c r="DZR79" s="103"/>
      <c r="DZS79" s="103"/>
      <c r="DZT79" s="103"/>
      <c r="DZU79" s="103"/>
      <c r="DZV79" s="103"/>
      <c r="DZW79" s="103"/>
      <c r="DZX79" s="103"/>
      <c r="DZY79" s="103"/>
      <c r="DZZ79" s="103"/>
      <c r="EAA79" s="103"/>
      <c r="EAB79" s="103"/>
      <c r="EAC79" s="103"/>
      <c r="EAD79" s="103"/>
      <c r="EAE79" s="103"/>
      <c r="EAF79" s="103"/>
      <c r="EAG79" s="103"/>
      <c r="EAH79" s="103"/>
      <c r="EAI79" s="103"/>
      <c r="EAJ79" s="103"/>
      <c r="EAK79" s="103"/>
      <c r="EAL79" s="103"/>
      <c r="EAM79" s="103"/>
      <c r="EAN79" s="103"/>
      <c r="EAO79" s="103"/>
      <c r="EAP79" s="103"/>
      <c r="EAQ79" s="103"/>
      <c r="EAR79" s="103"/>
      <c r="EAS79" s="103"/>
      <c r="EAT79" s="103"/>
      <c r="EAU79" s="103"/>
      <c r="EAV79" s="103"/>
      <c r="EAW79" s="103"/>
      <c r="EAX79" s="103"/>
      <c r="EAY79" s="103"/>
      <c r="EAZ79" s="103"/>
      <c r="EBA79" s="103"/>
      <c r="EBB79" s="103"/>
      <c r="EBC79" s="103"/>
      <c r="EBD79" s="103"/>
      <c r="EBE79" s="103"/>
      <c r="EBF79" s="103"/>
      <c r="EBG79" s="103"/>
      <c r="EBH79" s="103"/>
      <c r="EBI79" s="103"/>
      <c r="EBJ79" s="103"/>
      <c r="EBK79" s="103"/>
      <c r="EBL79" s="103"/>
      <c r="EBM79" s="103"/>
      <c r="EBN79" s="103"/>
      <c r="EBO79" s="103"/>
      <c r="EBP79" s="103"/>
      <c r="EBQ79" s="103"/>
      <c r="EBR79" s="103"/>
      <c r="EBS79" s="103"/>
      <c r="EBT79" s="103"/>
      <c r="EBU79" s="103"/>
      <c r="EBV79" s="103"/>
      <c r="EBW79" s="103"/>
      <c r="EBX79" s="103"/>
      <c r="EBY79" s="103"/>
      <c r="EBZ79" s="103"/>
      <c r="ECA79" s="103"/>
      <c r="ECB79" s="103"/>
      <c r="ECC79" s="103"/>
      <c r="ECD79" s="103"/>
      <c r="ECE79" s="103"/>
      <c r="ECF79" s="103"/>
      <c r="ECG79" s="103"/>
      <c r="ECH79" s="103"/>
      <c r="ECI79" s="103"/>
      <c r="ECJ79" s="103"/>
      <c r="ECK79" s="103"/>
      <c r="ECL79" s="103"/>
      <c r="ECM79" s="103"/>
      <c r="ECN79" s="103"/>
      <c r="ECO79" s="103"/>
      <c r="ECP79" s="103"/>
      <c r="ECQ79" s="103"/>
      <c r="ECR79" s="103"/>
      <c r="ECS79" s="103"/>
      <c r="ECT79" s="103"/>
      <c r="ECU79" s="103"/>
      <c r="ECV79" s="103"/>
      <c r="ECW79" s="103"/>
      <c r="ECX79" s="103"/>
      <c r="ECY79" s="103"/>
      <c r="ECZ79" s="103"/>
      <c r="EDA79" s="103"/>
      <c r="EDB79" s="103"/>
      <c r="EDC79" s="103"/>
      <c r="EDD79" s="103"/>
      <c r="EDE79" s="103"/>
      <c r="EDF79" s="103"/>
      <c r="EDG79" s="103"/>
      <c r="EDH79" s="103"/>
      <c r="EDI79" s="103"/>
      <c r="EDJ79" s="103"/>
      <c r="EDK79" s="103"/>
      <c r="EDL79" s="103"/>
      <c r="EDM79" s="103"/>
      <c r="EDN79" s="103"/>
      <c r="EDO79" s="103"/>
      <c r="EDP79" s="103"/>
      <c r="EDQ79" s="103"/>
      <c r="EDR79" s="103"/>
      <c r="EDS79" s="103"/>
      <c r="EDT79" s="103"/>
      <c r="EDU79" s="103"/>
      <c r="EDV79" s="103"/>
      <c r="EDW79" s="103"/>
      <c r="EDX79" s="103"/>
      <c r="EDY79" s="103"/>
      <c r="EDZ79" s="103"/>
      <c r="EEA79" s="103"/>
      <c r="EEB79" s="103"/>
      <c r="EEC79" s="103"/>
      <c r="EED79" s="103"/>
      <c r="EEE79" s="103"/>
      <c r="EEF79" s="103"/>
      <c r="EEG79" s="103"/>
      <c r="EEH79" s="103"/>
      <c r="EEI79" s="103"/>
      <c r="EEJ79" s="103"/>
      <c r="EEK79" s="103"/>
      <c r="EEL79" s="103"/>
      <c r="EEM79" s="103"/>
      <c r="EEN79" s="103"/>
      <c r="EEO79" s="103"/>
      <c r="EEP79" s="103"/>
      <c r="EEQ79" s="103"/>
      <c r="EER79" s="103"/>
      <c r="EES79" s="103"/>
      <c r="EET79" s="103"/>
      <c r="EEU79" s="103"/>
      <c r="EEV79" s="103"/>
      <c r="EEW79" s="103"/>
      <c r="EEX79" s="103"/>
      <c r="EEY79" s="103"/>
      <c r="EEZ79" s="103"/>
      <c r="EFA79" s="103"/>
      <c r="EFB79" s="103"/>
      <c r="EFC79" s="103"/>
      <c r="EFD79" s="103"/>
      <c r="EFE79" s="103"/>
      <c r="EFF79" s="103"/>
      <c r="EFG79" s="103"/>
      <c r="EFH79" s="103"/>
      <c r="EFI79" s="103"/>
      <c r="EFJ79" s="103"/>
      <c r="EFK79" s="103"/>
      <c r="EFL79" s="103"/>
      <c r="EFM79" s="103"/>
      <c r="EFN79" s="103"/>
      <c r="EFO79" s="103"/>
      <c r="EFP79" s="103"/>
      <c r="EFQ79" s="103"/>
      <c r="EFR79" s="103"/>
      <c r="EFS79" s="103"/>
      <c r="EFT79" s="103"/>
      <c r="EFU79" s="103"/>
      <c r="EFV79" s="103"/>
      <c r="EFW79" s="103"/>
      <c r="EFX79" s="103"/>
      <c r="EFY79" s="103"/>
      <c r="EFZ79" s="103"/>
      <c r="EGA79" s="103"/>
      <c r="EGB79" s="103"/>
      <c r="EGC79" s="103"/>
      <c r="EGD79" s="103"/>
      <c r="EGE79" s="103"/>
      <c r="EGF79" s="103"/>
      <c r="EGG79" s="103"/>
      <c r="EGH79" s="103"/>
      <c r="EGI79" s="103"/>
      <c r="EGJ79" s="103"/>
      <c r="EGK79" s="103"/>
      <c r="EGL79" s="103"/>
      <c r="EGM79" s="103"/>
      <c r="EGN79" s="103"/>
      <c r="EGO79" s="103"/>
      <c r="EGP79" s="103"/>
      <c r="EGQ79" s="103"/>
      <c r="EGR79" s="103"/>
      <c r="EGS79" s="103"/>
      <c r="EGT79" s="103"/>
      <c r="EGU79" s="103"/>
      <c r="EGV79" s="103"/>
      <c r="EGW79" s="103"/>
      <c r="EGX79" s="103"/>
      <c r="EGY79" s="103"/>
      <c r="EGZ79" s="103"/>
      <c r="EHA79" s="103"/>
      <c r="EHB79" s="103"/>
      <c r="EHC79" s="103"/>
      <c r="EHD79" s="103"/>
      <c r="EHE79" s="103"/>
      <c r="EHF79" s="103"/>
      <c r="EHG79" s="103"/>
      <c r="EHH79" s="103"/>
      <c r="EHI79" s="103"/>
      <c r="EHJ79" s="103"/>
      <c r="EHK79" s="103"/>
      <c r="EHL79" s="103"/>
      <c r="EHM79" s="103"/>
      <c r="EHN79" s="103"/>
      <c r="EHO79" s="103"/>
      <c r="EHP79" s="103"/>
      <c r="EHQ79" s="103"/>
      <c r="EHR79" s="103"/>
      <c r="EHS79" s="103"/>
      <c r="EHT79" s="103"/>
      <c r="EHU79" s="103"/>
      <c r="EHV79" s="103"/>
      <c r="EHW79" s="103"/>
      <c r="EHX79" s="103"/>
      <c r="EHY79" s="103"/>
      <c r="EHZ79" s="103"/>
      <c r="EIA79" s="103"/>
      <c r="EIB79" s="103"/>
      <c r="EIC79" s="103"/>
      <c r="EID79" s="103"/>
      <c r="EIE79" s="103"/>
      <c r="EIF79" s="103"/>
      <c r="EIG79" s="103"/>
      <c r="EIH79" s="103"/>
      <c r="EII79" s="103"/>
      <c r="EIJ79" s="103"/>
      <c r="EIK79" s="103"/>
      <c r="EIL79" s="103"/>
      <c r="EIM79" s="103"/>
      <c r="EIN79" s="103"/>
      <c r="EIO79" s="103"/>
      <c r="EIP79" s="103"/>
      <c r="EIQ79" s="103"/>
      <c r="EIR79" s="103"/>
      <c r="EIS79" s="103"/>
      <c r="EIT79" s="103"/>
      <c r="EIU79" s="103"/>
      <c r="EIV79" s="103"/>
      <c r="EIW79" s="103"/>
      <c r="EIX79" s="103"/>
      <c r="EIY79" s="103"/>
      <c r="EIZ79" s="103"/>
      <c r="EJA79" s="103"/>
      <c r="EJB79" s="103"/>
      <c r="EJC79" s="103"/>
      <c r="EJD79" s="103"/>
      <c r="EJE79" s="103"/>
      <c r="EJF79" s="103"/>
      <c r="EJG79" s="103"/>
      <c r="EJH79" s="103"/>
      <c r="EJI79" s="103"/>
      <c r="EJJ79" s="103"/>
      <c r="EJK79" s="103"/>
      <c r="EJL79" s="103"/>
      <c r="EJM79" s="103"/>
      <c r="EJN79" s="103"/>
      <c r="EJO79" s="103"/>
      <c r="EJP79" s="103"/>
      <c r="EJQ79" s="103"/>
      <c r="EJR79" s="103"/>
      <c r="EJS79" s="103"/>
      <c r="EJT79" s="103"/>
      <c r="EJU79" s="103"/>
      <c r="EJV79" s="103"/>
      <c r="EJW79" s="103"/>
      <c r="EJX79" s="103"/>
      <c r="EJY79" s="103"/>
      <c r="EJZ79" s="103"/>
      <c r="EKA79" s="103"/>
      <c r="EKB79" s="103"/>
      <c r="EKC79" s="103"/>
      <c r="EKD79" s="103"/>
      <c r="EKE79" s="103"/>
      <c r="EKF79" s="103"/>
      <c r="EKG79" s="103"/>
      <c r="EKH79" s="103"/>
      <c r="EKI79" s="103"/>
      <c r="EKJ79" s="103"/>
      <c r="EKK79" s="103"/>
      <c r="EKL79" s="103"/>
      <c r="EKM79" s="103"/>
      <c r="EKN79" s="103"/>
      <c r="EKO79" s="103"/>
      <c r="EKP79" s="103"/>
      <c r="EKQ79" s="103"/>
      <c r="EKR79" s="103"/>
      <c r="EKS79" s="103"/>
      <c r="EKT79" s="103"/>
      <c r="EKU79" s="103"/>
      <c r="EKV79" s="103"/>
      <c r="EKW79" s="103"/>
      <c r="EKX79" s="103"/>
      <c r="EKY79" s="103"/>
      <c r="EKZ79" s="103"/>
      <c r="ELA79" s="103"/>
      <c r="ELB79" s="103"/>
      <c r="ELC79" s="103"/>
      <c r="ELD79" s="103"/>
      <c r="ELE79" s="103"/>
      <c r="ELF79" s="103"/>
      <c r="ELG79" s="103"/>
      <c r="ELH79" s="103"/>
      <c r="ELI79" s="103"/>
      <c r="ELJ79" s="103"/>
      <c r="ELK79" s="103"/>
      <c r="ELL79" s="103"/>
      <c r="ELM79" s="103"/>
      <c r="ELN79" s="103"/>
      <c r="ELO79" s="103"/>
      <c r="ELP79" s="103"/>
      <c r="ELQ79" s="103"/>
      <c r="ELR79" s="103"/>
      <c r="ELS79" s="103"/>
      <c r="ELT79" s="103"/>
      <c r="ELU79" s="103"/>
      <c r="ELV79" s="103"/>
      <c r="ELW79" s="103"/>
      <c r="ELX79" s="103"/>
      <c r="ELY79" s="103"/>
      <c r="ELZ79" s="103"/>
      <c r="EMA79" s="103"/>
      <c r="EMB79" s="103"/>
      <c r="EMC79" s="103"/>
      <c r="EMD79" s="103"/>
      <c r="EME79" s="103"/>
      <c r="EMF79" s="103"/>
      <c r="EMG79" s="103"/>
      <c r="EMH79" s="103"/>
      <c r="EMI79" s="103"/>
      <c r="EMJ79" s="103"/>
      <c r="EMK79" s="103"/>
      <c r="EML79" s="103"/>
      <c r="EMM79" s="103"/>
      <c r="EMN79" s="103"/>
      <c r="EMO79" s="103"/>
      <c r="EMP79" s="103"/>
      <c r="EMQ79" s="103"/>
      <c r="EMR79" s="103"/>
      <c r="EMS79" s="103"/>
      <c r="EMT79" s="103"/>
      <c r="EMU79" s="103"/>
      <c r="EMV79" s="103"/>
      <c r="EMW79" s="103"/>
      <c r="EMX79" s="103"/>
      <c r="EMY79" s="103"/>
      <c r="EMZ79" s="103"/>
      <c r="ENA79" s="103"/>
      <c r="ENB79" s="103"/>
      <c r="ENC79" s="103"/>
      <c r="END79" s="103"/>
      <c r="ENE79" s="103"/>
      <c r="ENF79" s="103"/>
      <c r="ENG79" s="103"/>
      <c r="ENH79" s="103"/>
      <c r="ENI79" s="103"/>
      <c r="ENJ79" s="103"/>
      <c r="ENK79" s="103"/>
      <c r="ENL79" s="103"/>
      <c r="ENM79" s="103"/>
      <c r="ENN79" s="103"/>
      <c r="ENO79" s="103"/>
      <c r="ENP79" s="103"/>
      <c r="ENQ79" s="103"/>
      <c r="ENR79" s="103"/>
      <c r="ENS79" s="103"/>
      <c r="ENT79" s="103"/>
      <c r="ENU79" s="103"/>
      <c r="ENV79" s="103"/>
      <c r="ENW79" s="103"/>
      <c r="ENX79" s="103"/>
      <c r="ENY79" s="103"/>
      <c r="ENZ79" s="103"/>
      <c r="EOA79" s="103"/>
      <c r="EOB79" s="103"/>
      <c r="EOC79" s="103"/>
      <c r="EOD79" s="103"/>
      <c r="EOE79" s="103"/>
      <c r="EOF79" s="103"/>
      <c r="EOG79" s="103"/>
      <c r="EOH79" s="103"/>
      <c r="EOI79" s="103"/>
      <c r="EOJ79" s="103"/>
      <c r="EOK79" s="103"/>
      <c r="EOL79" s="103"/>
      <c r="EOM79" s="103"/>
      <c r="EON79" s="103"/>
      <c r="EOO79" s="103"/>
      <c r="EOP79" s="103"/>
      <c r="EOQ79" s="103"/>
      <c r="EOR79" s="103"/>
      <c r="EOS79" s="103"/>
      <c r="EOT79" s="103"/>
      <c r="EOU79" s="103"/>
      <c r="EOV79" s="103"/>
      <c r="EOW79" s="103"/>
      <c r="EOX79" s="103"/>
      <c r="EOY79" s="103"/>
      <c r="EOZ79" s="103"/>
      <c r="EPA79" s="103"/>
      <c r="EPB79" s="103"/>
      <c r="EPC79" s="103"/>
      <c r="EPD79" s="103"/>
      <c r="EPE79" s="103"/>
      <c r="EPF79" s="103"/>
      <c r="EPG79" s="103"/>
      <c r="EPH79" s="103"/>
      <c r="EPI79" s="103"/>
      <c r="EPJ79" s="103"/>
      <c r="EPK79" s="103"/>
      <c r="EPL79" s="103"/>
      <c r="EPM79" s="103"/>
      <c r="EPN79" s="103"/>
      <c r="EPO79" s="103"/>
      <c r="EPP79" s="103"/>
      <c r="EPQ79" s="103"/>
      <c r="EPR79" s="103"/>
      <c r="EPS79" s="103"/>
      <c r="EPT79" s="103"/>
      <c r="EPU79" s="103"/>
      <c r="EPV79" s="103"/>
      <c r="EPW79" s="103"/>
      <c r="EPX79" s="103"/>
      <c r="EPY79" s="103"/>
      <c r="EPZ79" s="103"/>
      <c r="EQA79" s="103"/>
      <c r="EQB79" s="103"/>
      <c r="EQC79" s="103"/>
      <c r="EQD79" s="103"/>
      <c r="EQE79" s="103"/>
      <c r="EQF79" s="103"/>
      <c r="EQG79" s="103"/>
      <c r="EQH79" s="103"/>
      <c r="EQI79" s="103"/>
      <c r="EQJ79" s="103"/>
      <c r="EQK79" s="103"/>
      <c r="EQL79" s="103"/>
      <c r="EQM79" s="103"/>
      <c r="EQN79" s="103"/>
      <c r="EQO79" s="103"/>
      <c r="EQP79" s="103"/>
      <c r="EQQ79" s="103"/>
      <c r="EQR79" s="103"/>
      <c r="EQS79" s="103"/>
      <c r="EQT79" s="103"/>
      <c r="EQU79" s="103"/>
      <c r="EQV79" s="103"/>
      <c r="EQW79" s="103"/>
      <c r="EQX79" s="103"/>
      <c r="EQY79" s="103"/>
      <c r="EQZ79" s="103"/>
      <c r="ERA79" s="103"/>
      <c r="ERB79" s="103"/>
      <c r="ERC79" s="103"/>
      <c r="ERD79" s="103"/>
      <c r="ERE79" s="103"/>
      <c r="ERF79" s="103"/>
      <c r="ERG79" s="103"/>
      <c r="ERH79" s="103"/>
      <c r="ERI79" s="103"/>
      <c r="ERJ79" s="103"/>
      <c r="ERK79" s="103"/>
      <c r="ERL79" s="103"/>
      <c r="ERM79" s="103"/>
      <c r="ERN79" s="103"/>
      <c r="ERO79" s="103"/>
      <c r="ERP79" s="103"/>
      <c r="ERQ79" s="103"/>
      <c r="ERR79" s="103"/>
      <c r="ERS79" s="103"/>
      <c r="ERT79" s="103"/>
      <c r="ERU79" s="103"/>
      <c r="ERV79" s="103"/>
      <c r="ERW79" s="103"/>
      <c r="ERX79" s="103"/>
      <c r="ERY79" s="103"/>
      <c r="ERZ79" s="103"/>
      <c r="ESA79" s="103"/>
      <c r="ESB79" s="103"/>
      <c r="ESC79" s="103"/>
      <c r="ESD79" s="103"/>
      <c r="ESE79" s="103"/>
      <c r="ESF79" s="103"/>
      <c r="ESG79" s="103"/>
      <c r="ESH79" s="103"/>
      <c r="ESI79" s="103"/>
      <c r="ESJ79" s="103"/>
      <c r="ESK79" s="103"/>
      <c r="ESL79" s="103"/>
      <c r="ESM79" s="103"/>
      <c r="ESN79" s="103"/>
      <c r="ESO79" s="103"/>
      <c r="ESP79" s="103"/>
      <c r="ESQ79" s="103"/>
      <c r="ESR79" s="103"/>
      <c r="ESS79" s="103"/>
      <c r="EST79" s="103"/>
      <c r="ESU79" s="103"/>
      <c r="ESV79" s="103"/>
      <c r="ESW79" s="103"/>
      <c r="ESX79" s="103"/>
      <c r="ESY79" s="103"/>
      <c r="ESZ79" s="103"/>
      <c r="ETA79" s="103"/>
      <c r="ETB79" s="103"/>
      <c r="ETC79" s="103"/>
      <c r="ETD79" s="103"/>
      <c r="ETE79" s="103"/>
      <c r="ETF79" s="103"/>
      <c r="ETG79" s="103"/>
      <c r="ETH79" s="103"/>
      <c r="ETI79" s="103"/>
      <c r="ETJ79" s="103"/>
      <c r="ETK79" s="103"/>
      <c r="ETL79" s="103"/>
      <c r="ETM79" s="103"/>
      <c r="ETN79" s="103"/>
      <c r="ETO79" s="103"/>
      <c r="ETP79" s="103"/>
      <c r="ETQ79" s="103"/>
      <c r="ETR79" s="103"/>
      <c r="ETS79" s="103"/>
      <c r="ETT79" s="103"/>
      <c r="ETU79" s="103"/>
      <c r="ETV79" s="103"/>
      <c r="ETW79" s="103"/>
      <c r="ETX79" s="103"/>
      <c r="ETY79" s="103"/>
      <c r="ETZ79" s="103"/>
      <c r="EUA79" s="103"/>
      <c r="EUB79" s="103"/>
      <c r="EUC79" s="103"/>
      <c r="EUD79" s="103"/>
      <c r="EUE79" s="103"/>
      <c r="EUF79" s="103"/>
      <c r="EUG79" s="103"/>
      <c r="EUH79" s="103"/>
      <c r="EUI79" s="103"/>
      <c r="EUJ79" s="103"/>
      <c r="EUK79" s="103"/>
      <c r="EUL79" s="103"/>
      <c r="EUM79" s="103"/>
      <c r="EUN79" s="103"/>
      <c r="EUO79" s="103"/>
      <c r="EUP79" s="103"/>
      <c r="EUQ79" s="103"/>
      <c r="EUR79" s="103"/>
      <c r="EUS79" s="103"/>
      <c r="EUT79" s="103"/>
      <c r="EUU79" s="103"/>
      <c r="EUV79" s="103"/>
      <c r="EUW79" s="103"/>
      <c r="EUX79" s="103"/>
      <c r="EUY79" s="103"/>
      <c r="EUZ79" s="103"/>
      <c r="EVA79" s="103"/>
      <c r="EVB79" s="103"/>
      <c r="EVC79" s="103"/>
      <c r="EVD79" s="103"/>
      <c r="EVE79" s="103"/>
      <c r="EVF79" s="103"/>
      <c r="EVG79" s="103"/>
      <c r="EVH79" s="103"/>
      <c r="EVI79" s="103"/>
      <c r="EVJ79" s="103"/>
      <c r="EVK79" s="103"/>
      <c r="EVL79" s="103"/>
      <c r="EVM79" s="103"/>
      <c r="EVN79" s="103"/>
      <c r="EVO79" s="103"/>
      <c r="EVP79" s="103"/>
      <c r="EVQ79" s="103"/>
      <c r="EVR79" s="103"/>
      <c r="EVS79" s="103"/>
      <c r="EVT79" s="103"/>
      <c r="EVU79" s="103"/>
      <c r="EVV79" s="103"/>
      <c r="EVW79" s="103"/>
      <c r="EVX79" s="103"/>
      <c r="EVY79" s="103"/>
      <c r="EVZ79" s="103"/>
      <c r="EWA79" s="103"/>
      <c r="EWB79" s="103"/>
      <c r="EWC79" s="103"/>
      <c r="EWD79" s="103"/>
      <c r="EWE79" s="103"/>
      <c r="EWF79" s="103"/>
      <c r="EWG79" s="103"/>
      <c r="EWH79" s="103"/>
      <c r="EWI79" s="103"/>
      <c r="EWJ79" s="103"/>
      <c r="EWK79" s="103"/>
      <c r="EWL79" s="103"/>
      <c r="EWM79" s="103"/>
      <c r="EWN79" s="103"/>
      <c r="EWO79" s="103"/>
      <c r="EWP79" s="103"/>
      <c r="EWQ79" s="103"/>
      <c r="EWR79" s="103"/>
      <c r="EWS79" s="103"/>
      <c r="EWT79" s="103"/>
      <c r="EWU79" s="103"/>
      <c r="EWV79" s="103"/>
      <c r="EWW79" s="103"/>
      <c r="EWX79" s="103"/>
      <c r="EWY79" s="103"/>
      <c r="EWZ79" s="103"/>
      <c r="EXA79" s="103"/>
      <c r="EXB79" s="103"/>
      <c r="EXC79" s="103"/>
      <c r="EXD79" s="103"/>
      <c r="EXE79" s="103"/>
      <c r="EXF79" s="103"/>
      <c r="EXG79" s="103"/>
      <c r="EXH79" s="103"/>
      <c r="EXI79" s="103"/>
      <c r="EXJ79" s="103"/>
      <c r="EXK79" s="103"/>
      <c r="EXL79" s="103"/>
      <c r="EXM79" s="103"/>
      <c r="EXN79" s="103"/>
      <c r="EXO79" s="103"/>
      <c r="EXP79" s="103"/>
      <c r="EXQ79" s="103"/>
      <c r="EXR79" s="103"/>
      <c r="EXS79" s="103"/>
      <c r="EXT79" s="103"/>
      <c r="EXU79" s="103"/>
      <c r="EXV79" s="103"/>
      <c r="EXW79" s="103"/>
      <c r="EXX79" s="103"/>
      <c r="EXY79" s="103"/>
      <c r="EXZ79" s="103"/>
      <c r="EYA79" s="103"/>
      <c r="EYB79" s="103"/>
      <c r="EYC79" s="103"/>
      <c r="EYD79" s="103"/>
      <c r="EYE79" s="103"/>
      <c r="EYF79" s="103"/>
      <c r="EYG79" s="103"/>
      <c r="EYH79" s="103"/>
      <c r="EYI79" s="103"/>
      <c r="EYJ79" s="103"/>
      <c r="EYK79" s="103"/>
      <c r="EYL79" s="103"/>
      <c r="EYM79" s="103"/>
      <c r="EYN79" s="103"/>
      <c r="EYO79" s="103"/>
      <c r="EYP79" s="103"/>
      <c r="EYQ79" s="103"/>
      <c r="EYR79" s="103"/>
      <c r="EYS79" s="103"/>
      <c r="EYT79" s="103"/>
      <c r="EYU79" s="103"/>
      <c r="EYV79" s="103"/>
      <c r="EYW79" s="103"/>
      <c r="EYX79" s="103"/>
      <c r="EYY79" s="103"/>
      <c r="EYZ79" s="103"/>
      <c r="EZA79" s="103"/>
      <c r="EZB79" s="103"/>
      <c r="EZC79" s="103"/>
      <c r="EZD79" s="103"/>
      <c r="EZE79" s="103"/>
      <c r="EZF79" s="103"/>
      <c r="EZG79" s="103"/>
      <c r="EZH79" s="103"/>
      <c r="EZI79" s="103"/>
      <c r="EZJ79" s="103"/>
      <c r="EZK79" s="103"/>
      <c r="EZL79" s="103"/>
      <c r="EZM79" s="103"/>
      <c r="EZN79" s="103"/>
      <c r="EZO79" s="103"/>
      <c r="EZP79" s="103"/>
      <c r="EZQ79" s="103"/>
      <c r="EZR79" s="103"/>
      <c r="EZS79" s="103"/>
      <c r="EZT79" s="103"/>
      <c r="EZU79" s="103"/>
      <c r="EZV79" s="103"/>
      <c r="EZW79" s="103"/>
      <c r="EZX79" s="103"/>
      <c r="EZY79" s="103"/>
      <c r="EZZ79" s="103"/>
      <c r="FAA79" s="103"/>
      <c r="FAB79" s="103"/>
      <c r="FAC79" s="103"/>
      <c r="FAD79" s="103"/>
      <c r="FAE79" s="103"/>
      <c r="FAF79" s="103"/>
      <c r="FAG79" s="103"/>
      <c r="FAH79" s="103"/>
      <c r="FAI79" s="103"/>
      <c r="FAJ79" s="103"/>
      <c r="FAK79" s="103"/>
      <c r="FAL79" s="103"/>
      <c r="FAM79" s="103"/>
      <c r="FAN79" s="103"/>
      <c r="FAO79" s="103"/>
      <c r="FAP79" s="103"/>
      <c r="FAQ79" s="103"/>
      <c r="FAR79" s="103"/>
      <c r="FAS79" s="103"/>
      <c r="FAT79" s="103"/>
      <c r="FAU79" s="103"/>
      <c r="FAV79" s="103"/>
      <c r="FAW79" s="103"/>
      <c r="FAX79" s="103"/>
      <c r="FAY79" s="103"/>
      <c r="FAZ79" s="103"/>
      <c r="FBA79" s="103"/>
      <c r="FBB79" s="103"/>
      <c r="FBC79" s="103"/>
      <c r="FBD79" s="103"/>
      <c r="FBE79" s="103"/>
      <c r="FBF79" s="103"/>
      <c r="FBG79" s="103"/>
      <c r="FBH79" s="103"/>
      <c r="FBI79" s="103"/>
      <c r="FBJ79" s="103"/>
      <c r="FBK79" s="103"/>
      <c r="FBL79" s="103"/>
      <c r="FBM79" s="103"/>
      <c r="FBN79" s="103"/>
      <c r="FBO79" s="103"/>
      <c r="FBP79" s="103"/>
      <c r="FBQ79" s="103"/>
      <c r="FBR79" s="103"/>
      <c r="FBS79" s="103"/>
      <c r="FBT79" s="103"/>
      <c r="FBU79" s="103"/>
      <c r="FBV79" s="103"/>
      <c r="FBW79" s="103"/>
      <c r="FBX79" s="103"/>
      <c r="FBY79" s="103"/>
      <c r="FBZ79" s="103"/>
      <c r="FCA79" s="103"/>
      <c r="FCB79" s="103"/>
      <c r="FCC79" s="103"/>
      <c r="FCD79" s="103"/>
      <c r="FCE79" s="103"/>
      <c r="FCF79" s="103"/>
      <c r="FCG79" s="103"/>
      <c r="FCH79" s="103"/>
      <c r="FCI79" s="103"/>
      <c r="FCJ79" s="103"/>
      <c r="FCK79" s="103"/>
      <c r="FCL79" s="103"/>
      <c r="FCM79" s="103"/>
      <c r="FCN79" s="103"/>
      <c r="FCO79" s="103"/>
      <c r="FCP79" s="103"/>
      <c r="FCQ79" s="103"/>
      <c r="FCR79" s="103"/>
      <c r="FCS79" s="103"/>
      <c r="FCT79" s="103"/>
      <c r="FCU79" s="103"/>
      <c r="FCV79" s="103"/>
      <c r="FCW79" s="103"/>
      <c r="FCX79" s="103"/>
      <c r="FCY79" s="103"/>
      <c r="FCZ79" s="103"/>
      <c r="FDA79" s="103"/>
      <c r="FDB79" s="103"/>
      <c r="FDC79" s="103"/>
      <c r="FDD79" s="103"/>
      <c r="FDE79" s="103"/>
      <c r="FDF79" s="103"/>
      <c r="FDG79" s="103"/>
      <c r="FDH79" s="103"/>
      <c r="FDI79" s="103"/>
      <c r="FDJ79" s="103"/>
      <c r="FDK79" s="103"/>
      <c r="FDL79" s="103"/>
      <c r="FDM79" s="103"/>
      <c r="FDN79" s="103"/>
      <c r="FDO79" s="103"/>
      <c r="FDP79" s="103"/>
      <c r="FDQ79" s="103"/>
      <c r="FDR79" s="103"/>
      <c r="FDS79" s="103"/>
      <c r="FDT79" s="103"/>
      <c r="FDU79" s="103"/>
      <c r="FDV79" s="103"/>
      <c r="FDW79" s="103"/>
      <c r="FDX79" s="103"/>
      <c r="FDY79" s="103"/>
      <c r="FDZ79" s="103"/>
      <c r="FEA79" s="103"/>
      <c r="FEB79" s="103"/>
      <c r="FEC79" s="103"/>
      <c r="FED79" s="103"/>
      <c r="FEE79" s="103"/>
      <c r="FEF79" s="103"/>
      <c r="FEG79" s="103"/>
      <c r="FEH79" s="103"/>
      <c r="FEI79" s="103"/>
      <c r="FEJ79" s="103"/>
      <c r="FEK79" s="103"/>
      <c r="FEL79" s="103"/>
      <c r="FEM79" s="103"/>
      <c r="FEN79" s="103"/>
      <c r="FEO79" s="103"/>
      <c r="FEP79" s="103"/>
      <c r="FEQ79" s="103"/>
      <c r="FER79" s="103"/>
      <c r="FES79" s="103"/>
      <c r="FET79" s="103"/>
      <c r="FEU79" s="103"/>
      <c r="FEV79" s="103"/>
      <c r="FEW79" s="103"/>
      <c r="FEX79" s="103"/>
      <c r="FEY79" s="103"/>
      <c r="FEZ79" s="103"/>
      <c r="FFA79" s="103"/>
      <c r="FFB79" s="103"/>
      <c r="FFC79" s="103"/>
      <c r="FFD79" s="103"/>
      <c r="FFE79" s="103"/>
      <c r="FFF79" s="103"/>
      <c r="FFG79" s="103"/>
      <c r="FFH79" s="103"/>
      <c r="FFI79" s="103"/>
      <c r="FFJ79" s="103"/>
      <c r="FFK79" s="103"/>
      <c r="FFL79" s="103"/>
      <c r="FFM79" s="103"/>
      <c r="FFN79" s="103"/>
      <c r="FFO79" s="103"/>
      <c r="FFP79" s="103"/>
      <c r="FFQ79" s="103"/>
      <c r="FFR79" s="103"/>
      <c r="FFS79" s="103"/>
      <c r="FFT79" s="103"/>
      <c r="FFU79" s="103"/>
      <c r="FFV79" s="103"/>
      <c r="FFW79" s="103"/>
      <c r="FFX79" s="103"/>
      <c r="FFY79" s="103"/>
      <c r="FFZ79" s="103"/>
      <c r="FGA79" s="103"/>
      <c r="FGB79" s="103"/>
      <c r="FGC79" s="103"/>
      <c r="FGD79" s="103"/>
      <c r="FGE79" s="103"/>
      <c r="FGF79" s="103"/>
      <c r="FGG79" s="103"/>
      <c r="FGH79" s="103"/>
      <c r="FGI79" s="103"/>
      <c r="FGJ79" s="103"/>
      <c r="FGK79" s="103"/>
      <c r="FGL79" s="103"/>
      <c r="FGM79" s="103"/>
      <c r="FGN79" s="103"/>
      <c r="FGO79" s="103"/>
      <c r="FGP79" s="103"/>
      <c r="FGQ79" s="103"/>
      <c r="FGR79" s="103"/>
      <c r="FGS79" s="103"/>
      <c r="FGT79" s="103"/>
      <c r="FGU79" s="103"/>
      <c r="FGV79" s="103"/>
      <c r="FGW79" s="103"/>
      <c r="FGX79" s="103"/>
      <c r="FGY79" s="103"/>
      <c r="FGZ79" s="103"/>
      <c r="FHA79" s="103"/>
      <c r="FHB79" s="103"/>
      <c r="FHC79" s="103"/>
      <c r="FHD79" s="103"/>
      <c r="FHE79" s="103"/>
      <c r="FHF79" s="103"/>
      <c r="FHG79" s="103"/>
      <c r="FHH79" s="103"/>
      <c r="FHI79" s="103"/>
      <c r="FHJ79" s="103"/>
      <c r="FHK79" s="103"/>
      <c r="FHL79" s="103"/>
      <c r="FHM79" s="103"/>
      <c r="FHN79" s="103"/>
      <c r="FHO79" s="103"/>
      <c r="FHP79" s="103"/>
      <c r="FHQ79" s="103"/>
      <c r="FHR79" s="103"/>
      <c r="FHS79" s="103"/>
      <c r="FHT79" s="103"/>
      <c r="FHU79" s="103"/>
      <c r="FHV79" s="103"/>
      <c r="FHW79" s="103"/>
      <c r="FHX79" s="103"/>
      <c r="FHY79" s="103"/>
      <c r="FHZ79" s="103"/>
      <c r="FIA79" s="103"/>
      <c r="FIB79" s="103"/>
      <c r="FIC79" s="103"/>
      <c r="FID79" s="103"/>
      <c r="FIE79" s="103"/>
      <c r="FIF79" s="103"/>
      <c r="FIG79" s="103"/>
      <c r="FIH79" s="103"/>
      <c r="FII79" s="103"/>
      <c r="FIJ79" s="103"/>
      <c r="FIK79" s="103"/>
      <c r="FIL79" s="103"/>
      <c r="FIM79" s="103"/>
      <c r="FIN79" s="103"/>
      <c r="FIO79" s="103"/>
      <c r="FIP79" s="103"/>
      <c r="FIQ79" s="103"/>
      <c r="FIR79" s="103"/>
      <c r="FIS79" s="103"/>
      <c r="FIT79" s="103"/>
      <c r="FIU79" s="103"/>
      <c r="FIV79" s="103"/>
      <c r="FIW79" s="103"/>
      <c r="FIX79" s="103"/>
      <c r="FIY79" s="103"/>
      <c r="FIZ79" s="103"/>
      <c r="FJA79" s="103"/>
      <c r="FJB79" s="103"/>
      <c r="FJC79" s="103"/>
      <c r="FJD79" s="103"/>
      <c r="FJE79" s="103"/>
      <c r="FJF79" s="103"/>
      <c r="FJG79" s="103"/>
      <c r="FJH79" s="103"/>
      <c r="FJI79" s="103"/>
      <c r="FJJ79" s="103"/>
      <c r="FJK79" s="103"/>
      <c r="FJL79" s="103"/>
      <c r="FJM79" s="103"/>
      <c r="FJN79" s="103"/>
      <c r="FJO79" s="103"/>
      <c r="FJP79" s="103"/>
      <c r="FJQ79" s="103"/>
      <c r="FJR79" s="103"/>
      <c r="FJS79" s="103"/>
      <c r="FJT79" s="103"/>
      <c r="FJU79" s="103"/>
      <c r="FJV79" s="103"/>
      <c r="FJW79" s="103"/>
      <c r="FJX79" s="103"/>
      <c r="FJY79" s="103"/>
      <c r="FJZ79" s="103"/>
      <c r="FKA79" s="103"/>
      <c r="FKB79" s="103"/>
      <c r="FKC79" s="103"/>
      <c r="FKD79" s="103"/>
      <c r="FKE79" s="103"/>
      <c r="FKF79" s="103"/>
      <c r="FKG79" s="103"/>
      <c r="FKH79" s="103"/>
      <c r="FKI79" s="103"/>
      <c r="FKJ79" s="103"/>
      <c r="FKK79" s="103"/>
      <c r="FKL79" s="103"/>
      <c r="FKM79" s="103"/>
      <c r="FKN79" s="103"/>
      <c r="FKO79" s="103"/>
      <c r="FKP79" s="103"/>
      <c r="FKQ79" s="103"/>
      <c r="FKR79" s="103"/>
      <c r="FKS79" s="103"/>
      <c r="FKT79" s="103"/>
      <c r="FKU79" s="103"/>
      <c r="FKV79" s="103"/>
      <c r="FKW79" s="103"/>
      <c r="FKX79" s="103"/>
      <c r="FKY79" s="103"/>
      <c r="FKZ79" s="103"/>
      <c r="FLA79" s="103"/>
      <c r="FLB79" s="103"/>
      <c r="FLC79" s="103"/>
      <c r="FLD79" s="103"/>
      <c r="FLE79" s="103"/>
      <c r="FLF79" s="103"/>
      <c r="FLG79" s="103"/>
      <c r="FLH79" s="103"/>
      <c r="FLI79" s="103"/>
      <c r="FLJ79" s="103"/>
      <c r="FLK79" s="103"/>
      <c r="FLL79" s="103"/>
      <c r="FLM79" s="103"/>
      <c r="FLN79" s="103"/>
      <c r="FLO79" s="103"/>
      <c r="FLP79" s="103"/>
      <c r="FLQ79" s="103"/>
      <c r="FLR79" s="103"/>
      <c r="FLS79" s="103"/>
      <c r="FLT79" s="103"/>
      <c r="FLU79" s="103"/>
      <c r="FLV79" s="103"/>
      <c r="FLW79" s="103"/>
      <c r="FLX79" s="103"/>
      <c r="FLY79" s="103"/>
      <c r="FLZ79" s="103"/>
      <c r="FMA79" s="103"/>
      <c r="FMB79" s="103"/>
      <c r="FMC79" s="103"/>
      <c r="FMD79" s="103"/>
      <c r="FME79" s="103"/>
      <c r="FMF79" s="103"/>
      <c r="FMG79" s="103"/>
      <c r="FMH79" s="103"/>
      <c r="FMI79" s="103"/>
      <c r="FMJ79" s="103"/>
      <c r="FMK79" s="103"/>
      <c r="FML79" s="103"/>
      <c r="FMM79" s="103"/>
      <c r="FMN79" s="103"/>
      <c r="FMO79" s="103"/>
      <c r="FMP79" s="103"/>
      <c r="FMQ79" s="103"/>
      <c r="FMR79" s="103"/>
      <c r="FMS79" s="103"/>
      <c r="FMT79" s="103"/>
      <c r="FMU79" s="103"/>
      <c r="FMV79" s="103"/>
      <c r="FMW79" s="103"/>
      <c r="FMX79" s="103"/>
      <c r="FMY79" s="103"/>
      <c r="FMZ79" s="103"/>
      <c r="FNA79" s="103"/>
      <c r="FNB79" s="103"/>
      <c r="FNC79" s="103"/>
      <c r="FND79" s="103"/>
      <c r="FNE79" s="103"/>
      <c r="FNF79" s="103"/>
      <c r="FNG79" s="103"/>
      <c r="FNH79" s="103"/>
      <c r="FNI79" s="103"/>
      <c r="FNJ79" s="103"/>
      <c r="FNK79" s="103"/>
      <c r="FNL79" s="103"/>
      <c r="FNM79" s="103"/>
      <c r="FNN79" s="103"/>
      <c r="FNO79" s="103"/>
      <c r="FNP79" s="103"/>
      <c r="FNQ79" s="103"/>
      <c r="FNR79" s="103"/>
      <c r="FNS79" s="103"/>
      <c r="FNT79" s="103"/>
      <c r="FNU79" s="103"/>
      <c r="FNV79" s="103"/>
      <c r="FNW79" s="103"/>
      <c r="FNX79" s="103"/>
      <c r="FNY79" s="103"/>
      <c r="FNZ79" s="103"/>
      <c r="FOA79" s="103"/>
      <c r="FOB79" s="103"/>
      <c r="FOC79" s="103"/>
      <c r="FOD79" s="103"/>
      <c r="FOE79" s="103"/>
      <c r="FOF79" s="103"/>
      <c r="FOG79" s="103"/>
      <c r="FOH79" s="103"/>
      <c r="FOI79" s="103"/>
      <c r="FOJ79" s="103"/>
      <c r="FOK79" s="103"/>
      <c r="FOL79" s="103"/>
      <c r="FOM79" s="103"/>
      <c r="FON79" s="103"/>
      <c r="FOO79" s="103"/>
      <c r="FOP79" s="103"/>
      <c r="FOQ79" s="103"/>
      <c r="FOR79" s="103"/>
      <c r="FOS79" s="103"/>
      <c r="FOT79" s="103"/>
      <c r="FOU79" s="103"/>
      <c r="FOV79" s="103"/>
      <c r="FOW79" s="103"/>
      <c r="FOX79" s="103"/>
      <c r="FOY79" s="103"/>
      <c r="FOZ79" s="103"/>
      <c r="FPA79" s="103"/>
      <c r="FPB79" s="103"/>
      <c r="FPC79" s="103"/>
      <c r="FPD79" s="103"/>
      <c r="FPE79" s="103"/>
      <c r="FPF79" s="103"/>
      <c r="FPG79" s="103"/>
      <c r="FPH79" s="103"/>
      <c r="FPI79" s="103"/>
      <c r="FPJ79" s="103"/>
      <c r="FPK79" s="103"/>
      <c r="FPL79" s="103"/>
      <c r="FPM79" s="103"/>
      <c r="FPN79" s="103"/>
      <c r="FPO79" s="103"/>
      <c r="FPP79" s="103"/>
      <c r="FPQ79" s="103"/>
      <c r="FPR79" s="103"/>
      <c r="FPS79" s="103"/>
      <c r="FPT79" s="103"/>
      <c r="FPU79" s="103"/>
      <c r="FPV79" s="103"/>
      <c r="FPW79" s="103"/>
      <c r="FPX79" s="103"/>
      <c r="FPY79" s="103"/>
      <c r="FPZ79" s="103"/>
      <c r="FQA79" s="103"/>
      <c r="FQB79" s="103"/>
      <c r="FQC79" s="103"/>
      <c r="FQD79" s="103"/>
      <c r="FQE79" s="103"/>
      <c r="FQF79" s="103"/>
      <c r="FQG79" s="103"/>
      <c r="FQH79" s="103"/>
      <c r="FQI79" s="103"/>
      <c r="FQJ79" s="103"/>
      <c r="FQK79" s="103"/>
      <c r="FQL79" s="103"/>
      <c r="FQM79" s="103"/>
      <c r="FQN79" s="103"/>
      <c r="FQO79" s="103"/>
      <c r="FQP79" s="103"/>
      <c r="FQQ79" s="103"/>
      <c r="FQR79" s="103"/>
      <c r="FQS79" s="103"/>
      <c r="FQT79" s="103"/>
      <c r="FQU79" s="103"/>
      <c r="FQV79" s="103"/>
      <c r="FQW79" s="103"/>
      <c r="FQX79" s="103"/>
      <c r="FQY79" s="103"/>
      <c r="FQZ79" s="103"/>
      <c r="FRA79" s="103"/>
      <c r="FRB79" s="103"/>
      <c r="FRC79" s="103"/>
      <c r="FRD79" s="103"/>
      <c r="FRE79" s="103"/>
      <c r="FRF79" s="103"/>
      <c r="FRG79" s="103"/>
      <c r="FRH79" s="103"/>
      <c r="FRI79" s="103"/>
      <c r="FRJ79" s="103"/>
      <c r="FRK79" s="103"/>
      <c r="FRL79" s="103"/>
      <c r="FRM79" s="103"/>
      <c r="FRN79" s="103"/>
      <c r="FRO79" s="103"/>
      <c r="FRP79" s="103"/>
      <c r="FRQ79" s="103"/>
      <c r="FRR79" s="103"/>
      <c r="FRS79" s="103"/>
      <c r="FRT79" s="103"/>
      <c r="FRU79" s="103"/>
      <c r="FRV79" s="103"/>
      <c r="FRW79" s="103"/>
      <c r="FRX79" s="103"/>
      <c r="FRY79" s="103"/>
      <c r="FRZ79" s="103"/>
      <c r="FSA79" s="103"/>
      <c r="FSB79" s="103"/>
      <c r="FSC79" s="103"/>
      <c r="FSD79" s="103"/>
      <c r="FSE79" s="103"/>
      <c r="FSF79" s="103"/>
      <c r="FSG79" s="103"/>
      <c r="FSH79" s="103"/>
      <c r="FSI79" s="103"/>
      <c r="FSJ79" s="103"/>
      <c r="FSK79" s="103"/>
      <c r="FSL79" s="103"/>
      <c r="FSM79" s="103"/>
      <c r="FSN79" s="103"/>
      <c r="FSO79" s="103"/>
      <c r="FSP79" s="103"/>
      <c r="FSQ79" s="103"/>
      <c r="FSR79" s="103"/>
      <c r="FSS79" s="103"/>
      <c r="FST79" s="103"/>
      <c r="FSU79" s="103"/>
      <c r="FSV79" s="103"/>
      <c r="FSW79" s="103"/>
      <c r="FSX79" s="103"/>
      <c r="FSY79" s="103"/>
      <c r="FSZ79" s="103"/>
      <c r="FTA79" s="103"/>
      <c r="FTB79" s="103"/>
      <c r="FTC79" s="103"/>
      <c r="FTD79" s="103"/>
      <c r="FTE79" s="103"/>
      <c r="FTF79" s="103"/>
      <c r="FTG79" s="103"/>
      <c r="FTH79" s="103"/>
      <c r="FTI79" s="103"/>
      <c r="FTJ79" s="103"/>
      <c r="FTK79" s="103"/>
      <c r="FTL79" s="103"/>
      <c r="FTM79" s="103"/>
      <c r="FTN79" s="103"/>
      <c r="FTO79" s="103"/>
      <c r="FTP79" s="103"/>
      <c r="FTQ79" s="103"/>
      <c r="FTR79" s="103"/>
      <c r="FTS79" s="103"/>
      <c r="FTT79" s="103"/>
      <c r="FTU79" s="103"/>
      <c r="FTV79" s="103"/>
      <c r="FTW79" s="103"/>
      <c r="FTX79" s="103"/>
      <c r="FTY79" s="103"/>
      <c r="FTZ79" s="103"/>
      <c r="FUA79" s="103"/>
      <c r="FUB79" s="103"/>
      <c r="FUC79" s="103"/>
      <c r="FUD79" s="103"/>
      <c r="FUE79" s="103"/>
      <c r="FUF79" s="103"/>
      <c r="FUG79" s="103"/>
      <c r="FUH79" s="103"/>
      <c r="FUI79" s="103"/>
      <c r="FUJ79" s="103"/>
      <c r="FUK79" s="103"/>
      <c r="FUL79" s="103"/>
      <c r="FUM79" s="103"/>
      <c r="FUN79" s="103"/>
      <c r="FUO79" s="103"/>
      <c r="FUP79" s="103"/>
      <c r="FUQ79" s="103"/>
      <c r="FUR79" s="103"/>
      <c r="FUS79" s="103"/>
      <c r="FUT79" s="103"/>
      <c r="FUU79" s="103"/>
      <c r="FUV79" s="103"/>
      <c r="FUW79" s="103"/>
      <c r="FUX79" s="103"/>
      <c r="FUY79" s="103"/>
      <c r="FUZ79" s="103"/>
      <c r="FVA79" s="103"/>
      <c r="FVB79" s="103"/>
      <c r="FVC79" s="103"/>
      <c r="FVD79" s="103"/>
      <c r="FVE79" s="103"/>
      <c r="FVF79" s="103"/>
      <c r="FVG79" s="103"/>
      <c r="FVH79" s="103"/>
      <c r="FVI79" s="103"/>
      <c r="FVJ79" s="103"/>
      <c r="FVK79" s="103"/>
      <c r="FVL79" s="103"/>
      <c r="FVM79" s="103"/>
      <c r="FVN79" s="103"/>
      <c r="FVO79" s="103"/>
      <c r="FVP79" s="103"/>
      <c r="FVQ79" s="103"/>
      <c r="FVR79" s="103"/>
      <c r="FVS79" s="103"/>
      <c r="FVT79" s="103"/>
      <c r="FVU79" s="103"/>
      <c r="FVV79" s="103"/>
      <c r="FVW79" s="103"/>
      <c r="FVX79" s="103"/>
      <c r="FVY79" s="103"/>
      <c r="FVZ79" s="103"/>
      <c r="FWA79" s="103"/>
      <c r="FWB79" s="103"/>
      <c r="FWC79" s="103"/>
      <c r="FWD79" s="103"/>
      <c r="FWE79" s="103"/>
      <c r="FWF79" s="103"/>
      <c r="FWG79" s="103"/>
      <c r="FWH79" s="103"/>
      <c r="FWI79" s="103"/>
      <c r="FWJ79" s="103"/>
      <c r="FWK79" s="103"/>
      <c r="FWL79" s="103"/>
      <c r="FWM79" s="103"/>
      <c r="FWN79" s="103"/>
      <c r="FWO79" s="103"/>
      <c r="FWP79" s="103"/>
      <c r="FWQ79" s="103"/>
      <c r="FWR79" s="103"/>
      <c r="FWS79" s="103"/>
      <c r="FWT79" s="103"/>
      <c r="FWU79" s="103"/>
      <c r="FWV79" s="103"/>
      <c r="FWW79" s="103"/>
      <c r="FWX79" s="103"/>
      <c r="FWY79" s="103"/>
      <c r="FWZ79" s="103"/>
      <c r="FXA79" s="103"/>
      <c r="FXB79" s="103"/>
      <c r="FXC79" s="103"/>
      <c r="FXD79" s="103"/>
      <c r="FXE79" s="103"/>
      <c r="FXF79" s="103"/>
      <c r="FXG79" s="103"/>
      <c r="FXH79" s="103"/>
      <c r="FXI79" s="103"/>
      <c r="FXJ79" s="103"/>
      <c r="FXK79" s="103"/>
      <c r="FXL79" s="103"/>
      <c r="FXM79" s="103"/>
      <c r="FXN79" s="103"/>
      <c r="FXO79" s="103"/>
      <c r="FXP79" s="103"/>
      <c r="FXQ79" s="103"/>
      <c r="FXR79" s="103"/>
      <c r="FXS79" s="103"/>
      <c r="FXT79" s="103"/>
      <c r="FXU79" s="103"/>
      <c r="FXV79" s="103"/>
      <c r="FXW79" s="103"/>
      <c r="FXX79" s="103"/>
      <c r="FXY79" s="103"/>
      <c r="FXZ79" s="103"/>
      <c r="FYA79" s="103"/>
      <c r="FYB79" s="103"/>
      <c r="FYC79" s="103"/>
      <c r="FYD79" s="103"/>
      <c r="FYE79" s="103"/>
      <c r="FYF79" s="103"/>
      <c r="FYG79" s="103"/>
      <c r="FYH79" s="103"/>
      <c r="FYI79" s="103"/>
      <c r="FYJ79" s="103"/>
      <c r="FYK79" s="103"/>
      <c r="FYL79" s="103"/>
      <c r="FYM79" s="103"/>
      <c r="FYN79" s="103"/>
      <c r="FYO79" s="103"/>
      <c r="FYP79" s="103"/>
      <c r="FYQ79" s="103"/>
      <c r="FYR79" s="103"/>
      <c r="FYS79" s="103"/>
      <c r="FYT79" s="103"/>
      <c r="FYU79" s="103"/>
      <c r="FYV79" s="103"/>
      <c r="FYW79" s="103"/>
      <c r="FYX79" s="103"/>
      <c r="FYY79" s="103"/>
      <c r="FYZ79" s="103"/>
      <c r="FZA79" s="103"/>
      <c r="FZB79" s="103"/>
      <c r="FZC79" s="103"/>
      <c r="FZD79" s="103"/>
      <c r="FZE79" s="103"/>
      <c r="FZF79" s="103"/>
      <c r="FZG79" s="103"/>
      <c r="FZH79" s="103"/>
      <c r="FZI79" s="103"/>
      <c r="FZJ79" s="103"/>
      <c r="FZK79" s="103"/>
      <c r="FZL79" s="103"/>
      <c r="FZM79" s="103"/>
      <c r="FZN79" s="103"/>
      <c r="FZO79" s="103"/>
      <c r="FZP79" s="103"/>
      <c r="FZQ79" s="103"/>
      <c r="FZR79" s="103"/>
      <c r="FZS79" s="103"/>
      <c r="FZT79" s="103"/>
      <c r="FZU79" s="103"/>
      <c r="FZV79" s="103"/>
      <c r="FZW79" s="103"/>
      <c r="FZX79" s="103"/>
      <c r="FZY79" s="103"/>
      <c r="FZZ79" s="103"/>
      <c r="GAA79" s="103"/>
      <c r="GAB79" s="103"/>
      <c r="GAC79" s="103"/>
      <c r="GAD79" s="103"/>
      <c r="GAE79" s="103"/>
      <c r="GAF79" s="103"/>
      <c r="GAG79" s="103"/>
      <c r="GAH79" s="103"/>
      <c r="GAI79" s="103"/>
      <c r="GAJ79" s="103"/>
      <c r="GAK79" s="103"/>
      <c r="GAL79" s="103"/>
      <c r="GAM79" s="103"/>
      <c r="GAN79" s="103"/>
      <c r="GAO79" s="103"/>
      <c r="GAP79" s="103"/>
      <c r="GAQ79" s="103"/>
      <c r="GAR79" s="103"/>
      <c r="GAS79" s="103"/>
      <c r="GAT79" s="103"/>
      <c r="GAU79" s="103"/>
      <c r="GAV79" s="103"/>
      <c r="GAW79" s="103"/>
      <c r="GAX79" s="103"/>
      <c r="GAY79" s="103"/>
      <c r="GAZ79" s="103"/>
      <c r="GBA79" s="103"/>
      <c r="GBB79" s="103"/>
      <c r="GBC79" s="103"/>
      <c r="GBD79" s="103"/>
      <c r="GBE79" s="103"/>
      <c r="GBF79" s="103"/>
      <c r="GBG79" s="103"/>
      <c r="GBH79" s="103"/>
      <c r="GBI79" s="103"/>
      <c r="GBJ79" s="103"/>
      <c r="GBK79" s="103"/>
      <c r="GBL79" s="103"/>
      <c r="GBM79" s="103"/>
      <c r="GBN79" s="103"/>
      <c r="GBO79" s="103"/>
      <c r="GBP79" s="103"/>
      <c r="GBQ79" s="103"/>
      <c r="GBR79" s="103"/>
      <c r="GBS79" s="103"/>
      <c r="GBT79" s="103"/>
      <c r="GBU79" s="103"/>
      <c r="GBV79" s="103"/>
      <c r="GBW79" s="103"/>
      <c r="GBX79" s="103"/>
      <c r="GBY79" s="103"/>
      <c r="GBZ79" s="103"/>
      <c r="GCA79" s="103"/>
      <c r="GCB79" s="103"/>
      <c r="GCC79" s="103"/>
      <c r="GCD79" s="103"/>
      <c r="GCE79" s="103"/>
      <c r="GCF79" s="103"/>
      <c r="GCG79" s="103"/>
      <c r="GCH79" s="103"/>
      <c r="GCI79" s="103"/>
      <c r="GCJ79" s="103"/>
      <c r="GCK79" s="103"/>
      <c r="GCL79" s="103"/>
      <c r="GCM79" s="103"/>
      <c r="GCN79" s="103"/>
      <c r="GCO79" s="103"/>
      <c r="GCP79" s="103"/>
      <c r="GCQ79" s="103"/>
      <c r="GCR79" s="103"/>
      <c r="GCS79" s="103"/>
      <c r="GCT79" s="103"/>
      <c r="GCU79" s="103"/>
      <c r="GCV79" s="103"/>
      <c r="GCW79" s="103"/>
      <c r="GCX79" s="103"/>
      <c r="GCY79" s="103"/>
      <c r="GCZ79" s="103"/>
      <c r="GDA79" s="103"/>
      <c r="GDB79" s="103"/>
      <c r="GDC79" s="103"/>
      <c r="GDD79" s="103"/>
      <c r="GDE79" s="103"/>
      <c r="GDF79" s="103"/>
      <c r="GDG79" s="103"/>
      <c r="GDH79" s="103"/>
      <c r="GDI79" s="103"/>
      <c r="GDJ79" s="103"/>
      <c r="GDK79" s="103"/>
      <c r="GDL79" s="103"/>
      <c r="GDM79" s="103"/>
      <c r="GDN79" s="103"/>
      <c r="GDO79" s="103"/>
      <c r="GDP79" s="103"/>
      <c r="GDQ79" s="103"/>
      <c r="GDR79" s="103"/>
      <c r="GDS79" s="103"/>
      <c r="GDT79" s="103"/>
      <c r="GDU79" s="103"/>
      <c r="GDV79" s="103"/>
      <c r="GDW79" s="103"/>
      <c r="GDX79" s="103"/>
      <c r="GDY79" s="103"/>
      <c r="GDZ79" s="103"/>
      <c r="GEA79" s="103"/>
      <c r="GEB79" s="103"/>
      <c r="GEC79" s="103"/>
      <c r="GED79" s="103"/>
      <c r="GEE79" s="103"/>
      <c r="GEF79" s="103"/>
      <c r="GEG79" s="103"/>
      <c r="GEH79" s="103"/>
      <c r="GEI79" s="103"/>
      <c r="GEJ79" s="103"/>
      <c r="GEK79" s="103"/>
      <c r="GEL79" s="103"/>
      <c r="GEM79" s="103"/>
      <c r="GEN79" s="103"/>
      <c r="GEO79" s="103"/>
      <c r="GEP79" s="103"/>
      <c r="GEQ79" s="103"/>
      <c r="GER79" s="103"/>
      <c r="GES79" s="103"/>
      <c r="GET79" s="103"/>
      <c r="GEU79" s="103"/>
      <c r="GEV79" s="103"/>
      <c r="GEW79" s="103"/>
      <c r="GEX79" s="103"/>
      <c r="GEY79" s="103"/>
      <c r="GEZ79" s="103"/>
      <c r="GFA79" s="103"/>
      <c r="GFB79" s="103"/>
      <c r="GFC79" s="103"/>
      <c r="GFD79" s="103"/>
      <c r="GFE79" s="103"/>
      <c r="GFF79" s="103"/>
      <c r="GFG79" s="103"/>
      <c r="GFH79" s="103"/>
      <c r="GFI79" s="103"/>
      <c r="GFJ79" s="103"/>
      <c r="GFK79" s="103"/>
      <c r="GFL79" s="103"/>
      <c r="GFM79" s="103"/>
      <c r="GFN79" s="103"/>
      <c r="GFO79" s="103"/>
      <c r="GFP79" s="103"/>
      <c r="GFQ79" s="103"/>
      <c r="GFR79" s="103"/>
      <c r="GFS79" s="103"/>
      <c r="GFT79" s="103"/>
      <c r="GFU79" s="103"/>
      <c r="GFV79" s="103"/>
      <c r="GFW79" s="103"/>
      <c r="GFX79" s="103"/>
      <c r="GFY79" s="103"/>
      <c r="GFZ79" s="103"/>
      <c r="GGA79" s="103"/>
      <c r="GGB79" s="103"/>
      <c r="GGC79" s="103"/>
      <c r="GGD79" s="103"/>
      <c r="GGE79" s="103"/>
      <c r="GGF79" s="103"/>
      <c r="GGG79" s="103"/>
      <c r="GGH79" s="103"/>
      <c r="GGI79" s="103"/>
      <c r="GGJ79" s="103"/>
      <c r="GGK79" s="103"/>
      <c r="GGL79" s="103"/>
      <c r="GGM79" s="103"/>
      <c r="GGN79" s="103"/>
      <c r="GGO79" s="103"/>
      <c r="GGP79" s="103"/>
      <c r="GGQ79" s="103"/>
      <c r="GGR79" s="103"/>
      <c r="GGS79" s="103"/>
      <c r="GGT79" s="103"/>
      <c r="GGU79" s="103"/>
      <c r="GGV79" s="103"/>
      <c r="GGW79" s="103"/>
      <c r="GGX79" s="103"/>
      <c r="GGY79" s="103"/>
      <c r="GGZ79" s="103"/>
      <c r="GHA79" s="103"/>
      <c r="GHB79" s="103"/>
      <c r="GHC79" s="103"/>
      <c r="GHD79" s="103"/>
      <c r="GHE79" s="103"/>
      <c r="GHF79" s="103"/>
      <c r="GHG79" s="103"/>
      <c r="GHH79" s="103"/>
      <c r="GHI79" s="103"/>
      <c r="GHJ79" s="103"/>
      <c r="GHK79" s="103"/>
      <c r="GHL79" s="103"/>
      <c r="GHM79" s="103"/>
      <c r="GHN79" s="103"/>
      <c r="GHO79" s="103"/>
      <c r="GHP79" s="103"/>
      <c r="GHQ79" s="103"/>
      <c r="GHR79" s="103"/>
      <c r="GHS79" s="103"/>
      <c r="GHT79" s="103"/>
      <c r="GHU79" s="103"/>
      <c r="GHV79" s="103"/>
      <c r="GHW79" s="103"/>
      <c r="GHX79" s="103"/>
      <c r="GHY79" s="103"/>
      <c r="GHZ79" s="103"/>
      <c r="GIA79" s="103"/>
      <c r="GIB79" s="103"/>
      <c r="GIC79" s="103"/>
      <c r="GID79" s="103"/>
      <c r="GIE79" s="103"/>
      <c r="GIF79" s="103"/>
      <c r="GIG79" s="103"/>
      <c r="GIH79" s="103"/>
      <c r="GII79" s="103"/>
      <c r="GIJ79" s="103"/>
      <c r="GIK79" s="103"/>
      <c r="GIL79" s="103"/>
      <c r="GIM79" s="103"/>
      <c r="GIN79" s="103"/>
      <c r="GIO79" s="103"/>
      <c r="GIP79" s="103"/>
      <c r="GIQ79" s="103"/>
      <c r="GIR79" s="103"/>
      <c r="GIS79" s="103"/>
      <c r="GIT79" s="103"/>
      <c r="GIU79" s="103"/>
      <c r="GIV79" s="103"/>
      <c r="GIW79" s="103"/>
      <c r="GIX79" s="103"/>
      <c r="GIY79" s="103"/>
      <c r="GIZ79" s="103"/>
      <c r="GJA79" s="103"/>
      <c r="GJB79" s="103"/>
      <c r="GJC79" s="103"/>
      <c r="GJD79" s="103"/>
      <c r="GJE79" s="103"/>
      <c r="GJF79" s="103"/>
      <c r="GJG79" s="103"/>
      <c r="GJH79" s="103"/>
      <c r="GJI79" s="103"/>
      <c r="GJJ79" s="103"/>
      <c r="GJK79" s="103"/>
      <c r="GJL79" s="103"/>
      <c r="GJM79" s="103"/>
      <c r="GJN79" s="103"/>
      <c r="GJO79" s="103"/>
      <c r="GJP79" s="103"/>
      <c r="GJQ79" s="103"/>
      <c r="GJR79" s="103"/>
      <c r="GJS79" s="103"/>
      <c r="GJT79" s="103"/>
      <c r="GJU79" s="103"/>
      <c r="GJV79" s="103"/>
      <c r="GJW79" s="103"/>
      <c r="GJX79" s="103"/>
      <c r="GJY79" s="103"/>
      <c r="GJZ79" s="103"/>
      <c r="GKA79" s="103"/>
      <c r="GKB79" s="103"/>
      <c r="GKC79" s="103"/>
      <c r="GKD79" s="103"/>
      <c r="GKE79" s="103"/>
      <c r="GKF79" s="103"/>
      <c r="GKG79" s="103"/>
      <c r="GKH79" s="103"/>
      <c r="GKI79" s="103"/>
      <c r="GKJ79" s="103"/>
      <c r="GKK79" s="103"/>
      <c r="GKL79" s="103"/>
      <c r="GKM79" s="103"/>
      <c r="GKN79" s="103"/>
      <c r="GKO79" s="103"/>
      <c r="GKP79" s="103"/>
      <c r="GKQ79" s="103"/>
      <c r="GKR79" s="103"/>
      <c r="GKS79" s="103"/>
      <c r="GKT79" s="103"/>
      <c r="GKU79" s="103"/>
      <c r="GKV79" s="103"/>
      <c r="GKW79" s="103"/>
      <c r="GKX79" s="103"/>
      <c r="GKY79" s="103"/>
      <c r="GKZ79" s="103"/>
      <c r="GLA79" s="103"/>
      <c r="GLB79" s="103"/>
      <c r="GLC79" s="103"/>
      <c r="GLD79" s="103"/>
      <c r="GLE79" s="103"/>
      <c r="GLF79" s="103"/>
      <c r="GLG79" s="103"/>
      <c r="GLH79" s="103"/>
      <c r="GLI79" s="103"/>
      <c r="GLJ79" s="103"/>
      <c r="GLK79" s="103"/>
      <c r="GLL79" s="103"/>
      <c r="GLM79" s="103"/>
      <c r="GLN79" s="103"/>
      <c r="GLO79" s="103"/>
      <c r="GLP79" s="103"/>
      <c r="GLQ79" s="103"/>
      <c r="GLR79" s="103"/>
      <c r="GLS79" s="103"/>
      <c r="GLT79" s="103"/>
      <c r="GLU79" s="103"/>
      <c r="GLV79" s="103"/>
      <c r="GLW79" s="103"/>
      <c r="GLX79" s="103"/>
      <c r="GLY79" s="103"/>
      <c r="GLZ79" s="103"/>
      <c r="GMA79" s="103"/>
      <c r="GMB79" s="103"/>
      <c r="GMC79" s="103"/>
      <c r="GMD79" s="103"/>
      <c r="GME79" s="103"/>
      <c r="GMF79" s="103"/>
      <c r="GMG79" s="103"/>
      <c r="GMH79" s="103"/>
      <c r="GMI79" s="103"/>
      <c r="GMJ79" s="103"/>
      <c r="GMK79" s="103"/>
      <c r="GML79" s="103"/>
      <c r="GMM79" s="103"/>
      <c r="GMN79" s="103"/>
      <c r="GMO79" s="103"/>
      <c r="GMP79" s="103"/>
      <c r="GMQ79" s="103"/>
      <c r="GMR79" s="103"/>
      <c r="GMS79" s="103"/>
      <c r="GMT79" s="103"/>
      <c r="GMU79" s="103"/>
      <c r="GMV79" s="103"/>
      <c r="GMW79" s="103"/>
      <c r="GMX79" s="103"/>
      <c r="GMY79" s="103"/>
      <c r="GMZ79" s="103"/>
      <c r="GNA79" s="103"/>
      <c r="GNB79" s="103"/>
      <c r="GNC79" s="103"/>
      <c r="GND79" s="103"/>
      <c r="GNE79" s="103"/>
      <c r="GNF79" s="103"/>
      <c r="GNG79" s="103"/>
      <c r="GNH79" s="103"/>
      <c r="GNI79" s="103"/>
      <c r="GNJ79" s="103"/>
      <c r="GNK79" s="103"/>
      <c r="GNL79" s="103"/>
      <c r="GNM79" s="103"/>
      <c r="GNN79" s="103"/>
      <c r="GNO79" s="103"/>
      <c r="GNP79" s="103"/>
      <c r="GNQ79" s="103"/>
      <c r="GNR79" s="103"/>
      <c r="GNS79" s="103"/>
      <c r="GNT79" s="103"/>
      <c r="GNU79" s="103"/>
      <c r="GNV79" s="103"/>
      <c r="GNW79" s="103"/>
      <c r="GNX79" s="103"/>
      <c r="GNY79" s="103"/>
      <c r="GNZ79" s="103"/>
      <c r="GOA79" s="103"/>
      <c r="GOB79" s="103"/>
      <c r="GOC79" s="103"/>
      <c r="GOD79" s="103"/>
      <c r="GOE79" s="103"/>
      <c r="GOF79" s="103"/>
      <c r="GOG79" s="103"/>
      <c r="GOH79" s="103"/>
      <c r="GOI79" s="103"/>
      <c r="GOJ79" s="103"/>
      <c r="GOK79" s="103"/>
      <c r="GOL79" s="103"/>
      <c r="GOM79" s="103"/>
      <c r="GON79" s="103"/>
      <c r="GOO79" s="103"/>
      <c r="GOP79" s="103"/>
      <c r="GOQ79" s="103"/>
      <c r="GOR79" s="103"/>
      <c r="GOS79" s="103"/>
      <c r="GOT79" s="103"/>
      <c r="GOU79" s="103"/>
      <c r="GOV79" s="103"/>
      <c r="GOW79" s="103"/>
      <c r="GOX79" s="103"/>
      <c r="GOY79" s="103"/>
      <c r="GOZ79" s="103"/>
      <c r="GPA79" s="103"/>
      <c r="GPB79" s="103"/>
      <c r="GPC79" s="103"/>
      <c r="GPD79" s="103"/>
      <c r="GPE79" s="103"/>
      <c r="GPF79" s="103"/>
      <c r="GPG79" s="103"/>
      <c r="GPH79" s="103"/>
      <c r="GPI79" s="103"/>
      <c r="GPJ79" s="103"/>
      <c r="GPK79" s="103"/>
      <c r="GPL79" s="103"/>
      <c r="GPM79" s="103"/>
      <c r="GPN79" s="103"/>
      <c r="GPO79" s="103"/>
      <c r="GPP79" s="103"/>
      <c r="GPQ79" s="103"/>
      <c r="GPR79" s="103"/>
      <c r="GPS79" s="103"/>
      <c r="GPT79" s="103"/>
      <c r="GPU79" s="103"/>
      <c r="GPV79" s="103"/>
      <c r="GPW79" s="103"/>
      <c r="GPX79" s="103"/>
      <c r="GPY79" s="103"/>
      <c r="GPZ79" s="103"/>
      <c r="GQA79" s="103"/>
      <c r="GQB79" s="103"/>
      <c r="GQC79" s="103"/>
      <c r="GQD79" s="103"/>
      <c r="GQE79" s="103"/>
      <c r="GQF79" s="103"/>
      <c r="GQG79" s="103"/>
      <c r="GQH79" s="103"/>
      <c r="GQI79" s="103"/>
      <c r="GQJ79" s="103"/>
      <c r="GQK79" s="103"/>
      <c r="GQL79" s="103"/>
      <c r="GQM79" s="103"/>
      <c r="GQN79" s="103"/>
      <c r="GQO79" s="103"/>
      <c r="GQP79" s="103"/>
      <c r="GQQ79" s="103"/>
      <c r="GQR79" s="103"/>
      <c r="GQS79" s="103"/>
      <c r="GQT79" s="103"/>
      <c r="GQU79" s="103"/>
      <c r="GQV79" s="103"/>
      <c r="GQW79" s="103"/>
      <c r="GQX79" s="103"/>
      <c r="GQY79" s="103"/>
      <c r="GQZ79" s="103"/>
      <c r="GRA79" s="103"/>
      <c r="GRB79" s="103"/>
      <c r="GRC79" s="103"/>
      <c r="GRD79" s="103"/>
      <c r="GRE79" s="103"/>
      <c r="GRF79" s="103"/>
      <c r="GRG79" s="103"/>
      <c r="GRH79" s="103"/>
      <c r="GRI79" s="103"/>
      <c r="GRJ79" s="103"/>
      <c r="GRK79" s="103"/>
      <c r="GRL79" s="103"/>
      <c r="GRM79" s="103"/>
      <c r="GRN79" s="103"/>
      <c r="GRO79" s="103"/>
      <c r="GRP79" s="103"/>
      <c r="GRQ79" s="103"/>
      <c r="GRR79" s="103"/>
      <c r="GRS79" s="103"/>
      <c r="GRT79" s="103"/>
      <c r="GRU79" s="103"/>
      <c r="GRV79" s="103"/>
      <c r="GRW79" s="103"/>
      <c r="GRX79" s="103"/>
      <c r="GRY79" s="103"/>
      <c r="GRZ79" s="103"/>
      <c r="GSA79" s="103"/>
      <c r="GSB79" s="103"/>
      <c r="GSC79" s="103"/>
      <c r="GSD79" s="103"/>
      <c r="GSE79" s="103"/>
      <c r="GSF79" s="103"/>
      <c r="GSG79" s="103"/>
      <c r="GSH79" s="103"/>
      <c r="GSI79" s="103"/>
      <c r="GSJ79" s="103"/>
      <c r="GSK79" s="103"/>
      <c r="GSL79" s="103"/>
      <c r="GSM79" s="103"/>
      <c r="GSN79" s="103"/>
      <c r="GSO79" s="103"/>
      <c r="GSP79" s="103"/>
      <c r="GSQ79" s="103"/>
      <c r="GSR79" s="103"/>
      <c r="GSS79" s="103"/>
      <c r="GST79" s="103"/>
      <c r="GSU79" s="103"/>
      <c r="GSV79" s="103"/>
      <c r="GSW79" s="103"/>
      <c r="GSX79" s="103"/>
      <c r="GSY79" s="103"/>
      <c r="GSZ79" s="103"/>
      <c r="GTA79" s="103"/>
      <c r="GTB79" s="103"/>
      <c r="GTC79" s="103"/>
      <c r="GTD79" s="103"/>
      <c r="GTE79" s="103"/>
      <c r="GTF79" s="103"/>
      <c r="GTG79" s="103"/>
      <c r="GTH79" s="103"/>
      <c r="GTI79" s="103"/>
      <c r="GTJ79" s="103"/>
      <c r="GTK79" s="103"/>
      <c r="GTL79" s="103"/>
      <c r="GTM79" s="103"/>
      <c r="GTN79" s="103"/>
      <c r="GTO79" s="103"/>
      <c r="GTP79" s="103"/>
      <c r="GTQ79" s="103"/>
      <c r="GTR79" s="103"/>
      <c r="GTS79" s="103"/>
      <c r="GTT79" s="103"/>
      <c r="GTU79" s="103"/>
      <c r="GTV79" s="103"/>
      <c r="GTW79" s="103"/>
      <c r="GTX79" s="103"/>
      <c r="GTY79" s="103"/>
      <c r="GTZ79" s="103"/>
      <c r="GUA79" s="103"/>
      <c r="GUB79" s="103"/>
      <c r="GUC79" s="103"/>
      <c r="GUD79" s="103"/>
      <c r="GUE79" s="103"/>
      <c r="GUF79" s="103"/>
      <c r="GUG79" s="103"/>
      <c r="GUH79" s="103"/>
      <c r="GUI79" s="103"/>
      <c r="GUJ79" s="103"/>
      <c r="GUK79" s="103"/>
      <c r="GUL79" s="103"/>
      <c r="GUM79" s="103"/>
      <c r="GUN79" s="103"/>
      <c r="GUO79" s="103"/>
      <c r="GUP79" s="103"/>
      <c r="GUQ79" s="103"/>
      <c r="GUR79" s="103"/>
      <c r="GUS79" s="103"/>
      <c r="GUT79" s="103"/>
      <c r="GUU79" s="103"/>
      <c r="GUV79" s="103"/>
      <c r="GUW79" s="103"/>
      <c r="GUX79" s="103"/>
      <c r="GUY79" s="103"/>
      <c r="GUZ79" s="103"/>
      <c r="GVA79" s="103"/>
      <c r="GVB79" s="103"/>
      <c r="GVC79" s="103"/>
      <c r="GVD79" s="103"/>
      <c r="GVE79" s="103"/>
      <c r="GVF79" s="103"/>
      <c r="GVG79" s="103"/>
      <c r="GVH79" s="103"/>
      <c r="GVI79" s="103"/>
      <c r="GVJ79" s="103"/>
      <c r="GVK79" s="103"/>
      <c r="GVL79" s="103"/>
      <c r="GVM79" s="103"/>
      <c r="GVN79" s="103"/>
      <c r="GVO79" s="103"/>
      <c r="GVP79" s="103"/>
      <c r="GVQ79" s="103"/>
      <c r="GVR79" s="103"/>
      <c r="GVS79" s="103"/>
      <c r="GVT79" s="103"/>
      <c r="GVU79" s="103"/>
      <c r="GVV79" s="103"/>
      <c r="GVW79" s="103"/>
      <c r="GVX79" s="103"/>
      <c r="GVY79" s="103"/>
      <c r="GVZ79" s="103"/>
      <c r="GWA79" s="103"/>
      <c r="GWB79" s="103"/>
      <c r="GWC79" s="103"/>
      <c r="GWD79" s="103"/>
      <c r="GWE79" s="103"/>
      <c r="GWF79" s="103"/>
      <c r="GWG79" s="103"/>
      <c r="GWH79" s="103"/>
      <c r="GWI79" s="103"/>
      <c r="GWJ79" s="103"/>
      <c r="GWK79" s="103"/>
      <c r="GWL79" s="103"/>
      <c r="GWM79" s="103"/>
      <c r="GWN79" s="103"/>
      <c r="GWO79" s="103"/>
      <c r="GWP79" s="103"/>
      <c r="GWQ79" s="103"/>
      <c r="GWR79" s="103"/>
      <c r="GWS79" s="103"/>
      <c r="GWT79" s="103"/>
      <c r="GWU79" s="103"/>
      <c r="GWV79" s="103"/>
      <c r="GWW79" s="103"/>
      <c r="GWX79" s="103"/>
      <c r="GWY79" s="103"/>
      <c r="GWZ79" s="103"/>
      <c r="GXA79" s="103"/>
      <c r="GXB79" s="103"/>
      <c r="GXC79" s="103"/>
      <c r="GXD79" s="103"/>
      <c r="GXE79" s="103"/>
      <c r="GXF79" s="103"/>
      <c r="GXG79" s="103"/>
      <c r="GXH79" s="103"/>
      <c r="GXI79" s="103"/>
      <c r="GXJ79" s="103"/>
      <c r="GXK79" s="103"/>
      <c r="GXL79" s="103"/>
      <c r="GXM79" s="103"/>
      <c r="GXN79" s="103"/>
      <c r="GXO79" s="103"/>
      <c r="GXP79" s="103"/>
      <c r="GXQ79" s="103"/>
      <c r="GXR79" s="103"/>
      <c r="GXS79" s="103"/>
      <c r="GXT79" s="103"/>
      <c r="GXU79" s="103"/>
      <c r="GXV79" s="103"/>
      <c r="GXW79" s="103"/>
      <c r="GXX79" s="103"/>
      <c r="GXY79" s="103"/>
      <c r="GXZ79" s="103"/>
      <c r="GYA79" s="103"/>
      <c r="GYB79" s="103"/>
      <c r="GYC79" s="103"/>
      <c r="GYD79" s="103"/>
      <c r="GYE79" s="103"/>
      <c r="GYF79" s="103"/>
      <c r="GYG79" s="103"/>
      <c r="GYH79" s="103"/>
      <c r="GYI79" s="103"/>
      <c r="GYJ79" s="103"/>
      <c r="GYK79" s="103"/>
      <c r="GYL79" s="103"/>
      <c r="GYM79" s="103"/>
      <c r="GYN79" s="103"/>
      <c r="GYO79" s="103"/>
      <c r="GYP79" s="103"/>
      <c r="GYQ79" s="103"/>
      <c r="GYR79" s="103"/>
      <c r="GYS79" s="103"/>
      <c r="GYT79" s="103"/>
      <c r="GYU79" s="103"/>
      <c r="GYV79" s="103"/>
      <c r="GYW79" s="103"/>
      <c r="GYX79" s="103"/>
      <c r="GYY79" s="103"/>
      <c r="GYZ79" s="103"/>
      <c r="GZA79" s="103"/>
      <c r="GZB79" s="103"/>
      <c r="GZC79" s="103"/>
      <c r="GZD79" s="103"/>
      <c r="GZE79" s="103"/>
      <c r="GZF79" s="103"/>
      <c r="GZG79" s="103"/>
      <c r="GZH79" s="103"/>
      <c r="GZI79" s="103"/>
      <c r="GZJ79" s="103"/>
      <c r="GZK79" s="103"/>
      <c r="GZL79" s="103"/>
      <c r="GZM79" s="103"/>
      <c r="GZN79" s="103"/>
      <c r="GZO79" s="103"/>
      <c r="GZP79" s="103"/>
      <c r="GZQ79" s="103"/>
      <c r="GZR79" s="103"/>
      <c r="GZS79" s="103"/>
      <c r="GZT79" s="103"/>
      <c r="GZU79" s="103"/>
      <c r="GZV79" s="103"/>
      <c r="GZW79" s="103"/>
      <c r="GZX79" s="103"/>
      <c r="GZY79" s="103"/>
      <c r="GZZ79" s="103"/>
      <c r="HAA79" s="103"/>
      <c r="HAB79" s="103"/>
      <c r="HAC79" s="103"/>
      <c r="HAD79" s="103"/>
      <c r="HAE79" s="103"/>
      <c r="HAF79" s="103"/>
      <c r="HAG79" s="103"/>
      <c r="HAH79" s="103"/>
      <c r="HAI79" s="103"/>
      <c r="HAJ79" s="103"/>
      <c r="HAK79" s="103"/>
      <c r="HAL79" s="103"/>
      <c r="HAM79" s="103"/>
      <c r="HAN79" s="103"/>
      <c r="HAO79" s="103"/>
      <c r="HAP79" s="103"/>
      <c r="HAQ79" s="103"/>
      <c r="HAR79" s="103"/>
      <c r="HAS79" s="103"/>
      <c r="HAT79" s="103"/>
      <c r="HAU79" s="103"/>
      <c r="HAV79" s="103"/>
      <c r="HAW79" s="103"/>
      <c r="HAX79" s="103"/>
      <c r="HAY79" s="103"/>
      <c r="HAZ79" s="103"/>
      <c r="HBA79" s="103"/>
      <c r="HBB79" s="103"/>
      <c r="HBC79" s="103"/>
      <c r="HBD79" s="103"/>
      <c r="HBE79" s="103"/>
      <c r="HBF79" s="103"/>
      <c r="HBG79" s="103"/>
      <c r="HBH79" s="103"/>
      <c r="HBI79" s="103"/>
      <c r="HBJ79" s="103"/>
      <c r="HBK79" s="103"/>
      <c r="HBL79" s="103"/>
      <c r="HBM79" s="103"/>
      <c r="HBN79" s="103"/>
      <c r="HBO79" s="103"/>
      <c r="HBP79" s="103"/>
      <c r="HBQ79" s="103"/>
      <c r="HBR79" s="103"/>
      <c r="HBS79" s="103"/>
      <c r="HBT79" s="103"/>
      <c r="HBU79" s="103"/>
      <c r="HBV79" s="103"/>
      <c r="HBW79" s="103"/>
      <c r="HBX79" s="103"/>
      <c r="HBY79" s="103"/>
      <c r="HBZ79" s="103"/>
      <c r="HCA79" s="103"/>
      <c r="HCB79" s="103"/>
      <c r="HCC79" s="103"/>
      <c r="HCD79" s="103"/>
      <c r="HCE79" s="103"/>
      <c r="HCF79" s="103"/>
      <c r="HCG79" s="103"/>
      <c r="HCH79" s="103"/>
      <c r="HCI79" s="103"/>
      <c r="HCJ79" s="103"/>
      <c r="HCK79" s="103"/>
      <c r="HCL79" s="103"/>
      <c r="HCM79" s="103"/>
      <c r="HCN79" s="103"/>
      <c r="HCO79" s="103"/>
      <c r="HCP79" s="103"/>
      <c r="HCQ79" s="103"/>
      <c r="HCR79" s="103"/>
      <c r="HCS79" s="103"/>
      <c r="HCT79" s="103"/>
      <c r="HCU79" s="103"/>
      <c r="HCV79" s="103"/>
      <c r="HCW79" s="103"/>
      <c r="HCX79" s="103"/>
      <c r="HCY79" s="103"/>
      <c r="HCZ79" s="103"/>
      <c r="HDA79" s="103"/>
      <c r="HDB79" s="103"/>
      <c r="HDC79" s="103"/>
      <c r="HDD79" s="103"/>
      <c r="HDE79" s="103"/>
      <c r="HDF79" s="103"/>
      <c r="HDG79" s="103"/>
      <c r="HDH79" s="103"/>
      <c r="HDI79" s="103"/>
      <c r="HDJ79" s="103"/>
      <c r="HDK79" s="103"/>
      <c r="HDL79" s="103"/>
      <c r="HDM79" s="103"/>
      <c r="HDN79" s="103"/>
      <c r="HDO79" s="103"/>
      <c r="HDP79" s="103"/>
      <c r="HDQ79" s="103"/>
      <c r="HDR79" s="103"/>
      <c r="HDS79" s="103"/>
      <c r="HDT79" s="103"/>
      <c r="HDU79" s="103"/>
      <c r="HDV79" s="103"/>
      <c r="HDW79" s="103"/>
      <c r="HDX79" s="103"/>
      <c r="HDY79" s="103"/>
      <c r="HDZ79" s="103"/>
      <c r="HEA79" s="103"/>
      <c r="HEB79" s="103"/>
      <c r="HEC79" s="103"/>
      <c r="HED79" s="103"/>
      <c r="HEE79" s="103"/>
      <c r="HEF79" s="103"/>
      <c r="HEG79" s="103"/>
      <c r="HEH79" s="103"/>
      <c r="HEI79" s="103"/>
      <c r="HEJ79" s="103"/>
      <c r="HEK79" s="103"/>
      <c r="HEL79" s="103"/>
      <c r="HEM79" s="103"/>
      <c r="HEN79" s="103"/>
      <c r="HEO79" s="103"/>
      <c r="HEP79" s="103"/>
      <c r="HEQ79" s="103"/>
      <c r="HER79" s="103"/>
      <c r="HES79" s="103"/>
      <c r="HET79" s="103"/>
      <c r="HEU79" s="103"/>
      <c r="HEV79" s="103"/>
      <c r="HEW79" s="103"/>
      <c r="HEX79" s="103"/>
      <c r="HEY79" s="103"/>
      <c r="HEZ79" s="103"/>
      <c r="HFA79" s="103"/>
      <c r="HFB79" s="103"/>
      <c r="HFC79" s="103"/>
      <c r="HFD79" s="103"/>
      <c r="HFE79" s="103"/>
      <c r="HFF79" s="103"/>
      <c r="HFG79" s="103"/>
      <c r="HFH79" s="103"/>
      <c r="HFI79" s="103"/>
      <c r="HFJ79" s="103"/>
      <c r="HFK79" s="103"/>
      <c r="HFL79" s="103"/>
      <c r="HFM79" s="103"/>
      <c r="HFN79" s="103"/>
      <c r="HFO79" s="103"/>
      <c r="HFP79" s="103"/>
      <c r="HFQ79" s="103"/>
      <c r="HFR79" s="103"/>
      <c r="HFS79" s="103"/>
      <c r="HFT79" s="103"/>
      <c r="HFU79" s="103"/>
      <c r="HFV79" s="103"/>
      <c r="HFW79" s="103"/>
      <c r="HFX79" s="103"/>
      <c r="HFY79" s="103"/>
      <c r="HFZ79" s="103"/>
      <c r="HGA79" s="103"/>
      <c r="HGB79" s="103"/>
      <c r="HGC79" s="103"/>
      <c r="HGD79" s="103"/>
      <c r="HGE79" s="103"/>
      <c r="HGF79" s="103"/>
      <c r="HGG79" s="103"/>
      <c r="HGH79" s="103"/>
      <c r="HGI79" s="103"/>
      <c r="HGJ79" s="103"/>
      <c r="HGK79" s="103"/>
      <c r="HGL79" s="103"/>
      <c r="HGM79" s="103"/>
      <c r="HGN79" s="103"/>
      <c r="HGO79" s="103"/>
      <c r="HGP79" s="103"/>
      <c r="HGQ79" s="103"/>
      <c r="HGR79" s="103"/>
      <c r="HGS79" s="103"/>
      <c r="HGT79" s="103"/>
      <c r="HGU79" s="103"/>
      <c r="HGV79" s="103"/>
      <c r="HGW79" s="103"/>
      <c r="HGX79" s="103"/>
      <c r="HGY79" s="103"/>
      <c r="HGZ79" s="103"/>
      <c r="HHA79" s="103"/>
      <c r="HHB79" s="103"/>
      <c r="HHC79" s="103"/>
      <c r="HHD79" s="103"/>
      <c r="HHE79" s="103"/>
      <c r="HHF79" s="103"/>
      <c r="HHG79" s="103"/>
      <c r="HHH79" s="103"/>
      <c r="HHI79" s="103"/>
      <c r="HHJ79" s="103"/>
      <c r="HHK79" s="103"/>
      <c r="HHL79" s="103"/>
      <c r="HHM79" s="103"/>
      <c r="HHN79" s="103"/>
      <c r="HHO79" s="103"/>
      <c r="HHP79" s="103"/>
      <c r="HHQ79" s="103"/>
      <c r="HHR79" s="103"/>
      <c r="HHS79" s="103"/>
      <c r="HHT79" s="103"/>
      <c r="HHU79" s="103"/>
      <c r="HHV79" s="103"/>
      <c r="HHW79" s="103"/>
      <c r="HHX79" s="103"/>
      <c r="HHY79" s="103"/>
      <c r="HHZ79" s="103"/>
      <c r="HIA79" s="103"/>
      <c r="HIB79" s="103"/>
      <c r="HIC79" s="103"/>
      <c r="HID79" s="103"/>
      <c r="HIE79" s="103"/>
      <c r="HIF79" s="103"/>
      <c r="HIG79" s="103"/>
      <c r="HIH79" s="103"/>
      <c r="HII79" s="103"/>
      <c r="HIJ79" s="103"/>
      <c r="HIK79" s="103"/>
      <c r="HIL79" s="103"/>
      <c r="HIM79" s="103"/>
      <c r="HIN79" s="103"/>
      <c r="HIO79" s="103"/>
      <c r="HIP79" s="103"/>
      <c r="HIQ79" s="103"/>
      <c r="HIR79" s="103"/>
      <c r="HIS79" s="103"/>
      <c r="HIT79" s="103"/>
      <c r="HIU79" s="103"/>
      <c r="HIV79" s="103"/>
      <c r="HIW79" s="103"/>
      <c r="HIX79" s="103"/>
      <c r="HIY79" s="103"/>
      <c r="HIZ79" s="103"/>
      <c r="HJA79" s="103"/>
      <c r="HJB79" s="103"/>
      <c r="HJC79" s="103"/>
      <c r="HJD79" s="103"/>
      <c r="HJE79" s="103"/>
      <c r="HJF79" s="103"/>
      <c r="HJG79" s="103"/>
      <c r="HJH79" s="103"/>
      <c r="HJI79" s="103"/>
      <c r="HJJ79" s="103"/>
      <c r="HJK79" s="103"/>
      <c r="HJL79" s="103"/>
      <c r="HJM79" s="103"/>
      <c r="HJN79" s="103"/>
      <c r="HJO79" s="103"/>
      <c r="HJP79" s="103"/>
      <c r="HJQ79" s="103"/>
      <c r="HJR79" s="103"/>
      <c r="HJS79" s="103"/>
      <c r="HJT79" s="103"/>
      <c r="HJU79" s="103"/>
      <c r="HJV79" s="103"/>
      <c r="HJW79" s="103"/>
      <c r="HJX79" s="103"/>
      <c r="HJY79" s="103"/>
      <c r="HJZ79" s="103"/>
      <c r="HKA79" s="103"/>
      <c r="HKB79" s="103"/>
      <c r="HKC79" s="103"/>
      <c r="HKD79" s="103"/>
      <c r="HKE79" s="103"/>
      <c r="HKF79" s="103"/>
      <c r="HKG79" s="103"/>
      <c r="HKH79" s="103"/>
      <c r="HKI79" s="103"/>
      <c r="HKJ79" s="103"/>
      <c r="HKK79" s="103"/>
      <c r="HKL79" s="103"/>
      <c r="HKM79" s="103"/>
      <c r="HKN79" s="103"/>
      <c r="HKO79" s="103"/>
      <c r="HKP79" s="103"/>
      <c r="HKQ79" s="103"/>
      <c r="HKR79" s="103"/>
      <c r="HKS79" s="103"/>
      <c r="HKT79" s="103"/>
      <c r="HKU79" s="103"/>
      <c r="HKV79" s="103"/>
      <c r="HKW79" s="103"/>
      <c r="HKX79" s="103"/>
      <c r="HKY79" s="103"/>
      <c r="HKZ79" s="103"/>
      <c r="HLA79" s="103"/>
      <c r="HLB79" s="103"/>
      <c r="HLC79" s="103"/>
      <c r="HLD79" s="103"/>
      <c r="HLE79" s="103"/>
      <c r="HLF79" s="103"/>
      <c r="HLG79" s="103"/>
      <c r="HLH79" s="103"/>
      <c r="HLI79" s="103"/>
      <c r="HLJ79" s="103"/>
      <c r="HLK79" s="103"/>
      <c r="HLL79" s="103"/>
      <c r="HLM79" s="103"/>
      <c r="HLN79" s="103"/>
      <c r="HLO79" s="103"/>
      <c r="HLP79" s="103"/>
      <c r="HLQ79" s="103"/>
      <c r="HLR79" s="103"/>
      <c r="HLS79" s="103"/>
      <c r="HLT79" s="103"/>
      <c r="HLU79" s="103"/>
      <c r="HLV79" s="103"/>
      <c r="HLW79" s="103"/>
      <c r="HLX79" s="103"/>
      <c r="HLY79" s="103"/>
      <c r="HLZ79" s="103"/>
      <c r="HMA79" s="103"/>
      <c r="HMB79" s="103"/>
      <c r="HMC79" s="103"/>
      <c r="HMD79" s="103"/>
      <c r="HME79" s="103"/>
      <c r="HMF79" s="103"/>
      <c r="HMG79" s="103"/>
      <c r="HMH79" s="103"/>
      <c r="HMI79" s="103"/>
      <c r="HMJ79" s="103"/>
      <c r="HMK79" s="103"/>
      <c r="HML79" s="103"/>
      <c r="HMM79" s="103"/>
      <c r="HMN79" s="103"/>
      <c r="HMO79" s="103"/>
      <c r="HMP79" s="103"/>
      <c r="HMQ79" s="103"/>
      <c r="HMR79" s="103"/>
      <c r="HMS79" s="103"/>
      <c r="HMT79" s="103"/>
      <c r="HMU79" s="103"/>
      <c r="HMV79" s="103"/>
      <c r="HMW79" s="103"/>
      <c r="HMX79" s="103"/>
      <c r="HMY79" s="103"/>
      <c r="HMZ79" s="103"/>
      <c r="HNA79" s="103"/>
      <c r="HNB79" s="103"/>
      <c r="HNC79" s="103"/>
      <c r="HND79" s="103"/>
      <c r="HNE79" s="103"/>
      <c r="HNF79" s="103"/>
      <c r="HNG79" s="103"/>
      <c r="HNH79" s="103"/>
      <c r="HNI79" s="103"/>
      <c r="HNJ79" s="103"/>
      <c r="HNK79" s="103"/>
      <c r="HNL79" s="103"/>
      <c r="HNM79" s="103"/>
      <c r="HNN79" s="103"/>
      <c r="HNO79" s="103"/>
      <c r="HNP79" s="103"/>
      <c r="HNQ79" s="103"/>
      <c r="HNR79" s="103"/>
      <c r="HNS79" s="103"/>
      <c r="HNT79" s="103"/>
      <c r="HNU79" s="103"/>
      <c r="HNV79" s="103"/>
      <c r="HNW79" s="103"/>
      <c r="HNX79" s="103"/>
      <c r="HNY79" s="103"/>
      <c r="HNZ79" s="103"/>
      <c r="HOA79" s="103"/>
      <c r="HOB79" s="103"/>
      <c r="HOC79" s="103"/>
      <c r="HOD79" s="103"/>
      <c r="HOE79" s="103"/>
      <c r="HOF79" s="103"/>
      <c r="HOG79" s="103"/>
      <c r="HOH79" s="103"/>
      <c r="HOI79" s="103"/>
      <c r="HOJ79" s="103"/>
      <c r="HOK79" s="103"/>
      <c r="HOL79" s="103"/>
      <c r="HOM79" s="103"/>
      <c r="HON79" s="103"/>
      <c r="HOO79" s="103"/>
      <c r="HOP79" s="103"/>
      <c r="HOQ79" s="103"/>
      <c r="HOR79" s="103"/>
      <c r="HOS79" s="103"/>
      <c r="HOT79" s="103"/>
      <c r="HOU79" s="103"/>
      <c r="HOV79" s="103"/>
      <c r="HOW79" s="103"/>
      <c r="HOX79" s="103"/>
      <c r="HOY79" s="103"/>
      <c r="HOZ79" s="103"/>
      <c r="HPA79" s="103"/>
      <c r="HPB79" s="103"/>
      <c r="HPC79" s="103"/>
      <c r="HPD79" s="103"/>
      <c r="HPE79" s="103"/>
      <c r="HPF79" s="103"/>
      <c r="HPG79" s="103"/>
      <c r="HPH79" s="103"/>
      <c r="HPI79" s="103"/>
      <c r="HPJ79" s="103"/>
      <c r="HPK79" s="103"/>
      <c r="HPL79" s="103"/>
      <c r="HPM79" s="103"/>
      <c r="HPN79" s="103"/>
      <c r="HPO79" s="103"/>
      <c r="HPP79" s="103"/>
      <c r="HPQ79" s="103"/>
      <c r="HPR79" s="103"/>
      <c r="HPS79" s="103"/>
      <c r="HPT79" s="103"/>
      <c r="HPU79" s="103"/>
      <c r="HPV79" s="103"/>
      <c r="HPW79" s="103"/>
      <c r="HPX79" s="103"/>
      <c r="HPY79" s="103"/>
      <c r="HPZ79" s="103"/>
      <c r="HQA79" s="103"/>
      <c r="HQB79" s="103"/>
      <c r="HQC79" s="103"/>
      <c r="HQD79" s="103"/>
      <c r="HQE79" s="103"/>
      <c r="HQF79" s="103"/>
      <c r="HQG79" s="103"/>
      <c r="HQH79" s="103"/>
      <c r="HQI79" s="103"/>
      <c r="HQJ79" s="103"/>
      <c r="HQK79" s="103"/>
      <c r="HQL79" s="103"/>
      <c r="HQM79" s="103"/>
      <c r="HQN79" s="103"/>
      <c r="HQO79" s="103"/>
      <c r="HQP79" s="103"/>
      <c r="HQQ79" s="103"/>
      <c r="HQR79" s="103"/>
      <c r="HQS79" s="103"/>
      <c r="HQT79" s="103"/>
      <c r="HQU79" s="103"/>
      <c r="HQV79" s="103"/>
      <c r="HQW79" s="103"/>
      <c r="HQX79" s="103"/>
      <c r="HQY79" s="103"/>
      <c r="HQZ79" s="103"/>
      <c r="HRA79" s="103"/>
      <c r="HRB79" s="103"/>
      <c r="HRC79" s="103"/>
      <c r="HRD79" s="103"/>
      <c r="HRE79" s="103"/>
      <c r="HRF79" s="103"/>
      <c r="HRG79" s="103"/>
      <c r="HRH79" s="103"/>
      <c r="HRI79" s="103"/>
      <c r="HRJ79" s="103"/>
      <c r="HRK79" s="103"/>
      <c r="HRL79" s="103"/>
      <c r="HRM79" s="103"/>
      <c r="HRN79" s="103"/>
      <c r="HRO79" s="103"/>
      <c r="HRP79" s="103"/>
      <c r="HRQ79" s="103"/>
      <c r="HRR79" s="103"/>
      <c r="HRS79" s="103"/>
      <c r="HRT79" s="103"/>
      <c r="HRU79" s="103"/>
      <c r="HRV79" s="103"/>
      <c r="HRW79" s="103"/>
      <c r="HRX79" s="103"/>
      <c r="HRY79" s="103"/>
      <c r="HRZ79" s="103"/>
      <c r="HSA79" s="103"/>
      <c r="HSB79" s="103"/>
      <c r="HSC79" s="103"/>
      <c r="HSD79" s="103"/>
      <c r="HSE79" s="103"/>
      <c r="HSF79" s="103"/>
      <c r="HSG79" s="103"/>
      <c r="HSH79" s="103"/>
      <c r="HSI79" s="103"/>
      <c r="HSJ79" s="103"/>
      <c r="HSK79" s="103"/>
      <c r="HSL79" s="103"/>
      <c r="HSM79" s="103"/>
      <c r="HSN79" s="103"/>
      <c r="HSO79" s="103"/>
      <c r="HSP79" s="103"/>
      <c r="HSQ79" s="103"/>
      <c r="HSR79" s="103"/>
      <c r="HSS79" s="103"/>
      <c r="HST79" s="103"/>
      <c r="HSU79" s="103"/>
      <c r="HSV79" s="103"/>
      <c r="HSW79" s="103"/>
      <c r="HSX79" s="103"/>
      <c r="HSY79" s="103"/>
      <c r="HSZ79" s="103"/>
      <c r="HTA79" s="103"/>
      <c r="HTB79" s="103"/>
      <c r="HTC79" s="103"/>
      <c r="HTD79" s="103"/>
      <c r="HTE79" s="103"/>
      <c r="HTF79" s="103"/>
      <c r="HTG79" s="103"/>
      <c r="HTH79" s="103"/>
      <c r="HTI79" s="103"/>
      <c r="HTJ79" s="103"/>
      <c r="HTK79" s="103"/>
      <c r="HTL79" s="103"/>
      <c r="HTM79" s="103"/>
      <c r="HTN79" s="103"/>
      <c r="HTO79" s="103"/>
      <c r="HTP79" s="103"/>
      <c r="HTQ79" s="103"/>
      <c r="HTR79" s="103"/>
      <c r="HTS79" s="103"/>
      <c r="HTT79" s="103"/>
      <c r="HTU79" s="103"/>
      <c r="HTV79" s="103"/>
      <c r="HTW79" s="103"/>
      <c r="HTX79" s="103"/>
      <c r="HTY79" s="103"/>
      <c r="HTZ79" s="103"/>
      <c r="HUA79" s="103"/>
      <c r="HUB79" s="103"/>
      <c r="HUC79" s="103"/>
      <c r="HUD79" s="103"/>
      <c r="HUE79" s="103"/>
      <c r="HUF79" s="103"/>
      <c r="HUG79" s="103"/>
      <c r="HUH79" s="103"/>
      <c r="HUI79" s="103"/>
      <c r="HUJ79" s="103"/>
      <c r="HUK79" s="103"/>
      <c r="HUL79" s="103"/>
      <c r="HUM79" s="103"/>
      <c r="HUN79" s="103"/>
      <c r="HUO79" s="103"/>
      <c r="HUP79" s="103"/>
      <c r="HUQ79" s="103"/>
      <c r="HUR79" s="103"/>
      <c r="HUS79" s="103"/>
      <c r="HUT79" s="103"/>
      <c r="HUU79" s="103"/>
      <c r="HUV79" s="103"/>
      <c r="HUW79" s="103"/>
      <c r="HUX79" s="103"/>
      <c r="HUY79" s="103"/>
      <c r="HUZ79" s="103"/>
      <c r="HVA79" s="103"/>
      <c r="HVB79" s="103"/>
      <c r="HVC79" s="103"/>
      <c r="HVD79" s="103"/>
      <c r="HVE79" s="103"/>
      <c r="HVF79" s="103"/>
      <c r="HVG79" s="103"/>
      <c r="HVH79" s="103"/>
      <c r="HVI79" s="103"/>
      <c r="HVJ79" s="103"/>
      <c r="HVK79" s="103"/>
      <c r="HVL79" s="103"/>
      <c r="HVM79" s="103"/>
      <c r="HVN79" s="103"/>
      <c r="HVO79" s="103"/>
      <c r="HVP79" s="103"/>
      <c r="HVQ79" s="103"/>
      <c r="HVR79" s="103"/>
      <c r="HVS79" s="103"/>
      <c r="HVT79" s="103"/>
      <c r="HVU79" s="103"/>
      <c r="HVV79" s="103"/>
      <c r="HVW79" s="103"/>
      <c r="HVX79" s="103"/>
      <c r="HVY79" s="103"/>
      <c r="HVZ79" s="103"/>
      <c r="HWA79" s="103"/>
      <c r="HWB79" s="103"/>
      <c r="HWC79" s="103"/>
      <c r="HWD79" s="103"/>
      <c r="HWE79" s="103"/>
      <c r="HWF79" s="103"/>
      <c r="HWG79" s="103"/>
      <c r="HWH79" s="103"/>
      <c r="HWI79" s="103"/>
      <c r="HWJ79" s="103"/>
      <c r="HWK79" s="103"/>
      <c r="HWL79" s="103"/>
      <c r="HWM79" s="103"/>
      <c r="HWN79" s="103"/>
      <c r="HWO79" s="103"/>
      <c r="HWP79" s="103"/>
      <c r="HWQ79" s="103"/>
      <c r="HWR79" s="103"/>
      <c r="HWS79" s="103"/>
      <c r="HWT79" s="103"/>
      <c r="HWU79" s="103"/>
      <c r="HWV79" s="103"/>
      <c r="HWW79" s="103"/>
      <c r="HWX79" s="103"/>
      <c r="HWY79" s="103"/>
      <c r="HWZ79" s="103"/>
      <c r="HXA79" s="103"/>
      <c r="HXB79" s="103"/>
      <c r="HXC79" s="103"/>
      <c r="HXD79" s="103"/>
      <c r="HXE79" s="103"/>
      <c r="HXF79" s="103"/>
      <c r="HXG79" s="103"/>
      <c r="HXH79" s="103"/>
      <c r="HXI79" s="103"/>
      <c r="HXJ79" s="103"/>
      <c r="HXK79" s="103"/>
      <c r="HXL79" s="103"/>
      <c r="HXM79" s="103"/>
      <c r="HXN79" s="103"/>
      <c r="HXO79" s="103"/>
      <c r="HXP79" s="103"/>
      <c r="HXQ79" s="103"/>
      <c r="HXR79" s="103"/>
      <c r="HXS79" s="103"/>
      <c r="HXT79" s="103"/>
      <c r="HXU79" s="103"/>
      <c r="HXV79" s="103"/>
      <c r="HXW79" s="103"/>
      <c r="HXX79" s="103"/>
      <c r="HXY79" s="103"/>
      <c r="HXZ79" s="103"/>
      <c r="HYA79" s="103"/>
      <c r="HYB79" s="103"/>
      <c r="HYC79" s="103"/>
      <c r="HYD79" s="103"/>
      <c r="HYE79" s="103"/>
      <c r="HYF79" s="103"/>
      <c r="HYG79" s="103"/>
      <c r="HYH79" s="103"/>
      <c r="HYI79" s="103"/>
      <c r="HYJ79" s="103"/>
      <c r="HYK79" s="103"/>
      <c r="HYL79" s="103"/>
      <c r="HYM79" s="103"/>
      <c r="HYN79" s="103"/>
      <c r="HYO79" s="103"/>
      <c r="HYP79" s="103"/>
      <c r="HYQ79" s="103"/>
      <c r="HYR79" s="103"/>
      <c r="HYS79" s="103"/>
      <c r="HYT79" s="103"/>
      <c r="HYU79" s="103"/>
      <c r="HYV79" s="103"/>
      <c r="HYW79" s="103"/>
      <c r="HYX79" s="103"/>
      <c r="HYY79" s="103"/>
      <c r="HYZ79" s="103"/>
      <c r="HZA79" s="103"/>
      <c r="HZB79" s="103"/>
      <c r="HZC79" s="103"/>
      <c r="HZD79" s="103"/>
      <c r="HZE79" s="103"/>
      <c r="HZF79" s="103"/>
      <c r="HZG79" s="103"/>
      <c r="HZH79" s="103"/>
      <c r="HZI79" s="103"/>
      <c r="HZJ79" s="103"/>
      <c r="HZK79" s="103"/>
      <c r="HZL79" s="103"/>
      <c r="HZM79" s="103"/>
      <c r="HZN79" s="103"/>
      <c r="HZO79" s="103"/>
      <c r="HZP79" s="103"/>
      <c r="HZQ79" s="103"/>
      <c r="HZR79" s="103"/>
      <c r="HZS79" s="103"/>
      <c r="HZT79" s="103"/>
      <c r="HZU79" s="103"/>
      <c r="HZV79" s="103"/>
      <c r="HZW79" s="103"/>
      <c r="HZX79" s="103"/>
      <c r="HZY79" s="103"/>
      <c r="HZZ79" s="103"/>
      <c r="IAA79" s="103"/>
      <c r="IAB79" s="103"/>
      <c r="IAC79" s="103"/>
      <c r="IAD79" s="103"/>
      <c r="IAE79" s="103"/>
      <c r="IAF79" s="103"/>
      <c r="IAG79" s="103"/>
      <c r="IAH79" s="103"/>
      <c r="IAI79" s="103"/>
      <c r="IAJ79" s="103"/>
      <c r="IAK79" s="103"/>
      <c r="IAL79" s="103"/>
      <c r="IAM79" s="103"/>
      <c r="IAN79" s="103"/>
      <c r="IAO79" s="103"/>
      <c r="IAP79" s="103"/>
      <c r="IAQ79" s="103"/>
      <c r="IAR79" s="103"/>
      <c r="IAS79" s="103"/>
      <c r="IAT79" s="103"/>
      <c r="IAU79" s="103"/>
      <c r="IAV79" s="103"/>
      <c r="IAW79" s="103"/>
      <c r="IAX79" s="103"/>
      <c r="IAY79" s="103"/>
      <c r="IAZ79" s="103"/>
      <c r="IBA79" s="103"/>
      <c r="IBB79" s="103"/>
      <c r="IBC79" s="103"/>
      <c r="IBD79" s="103"/>
      <c r="IBE79" s="103"/>
      <c r="IBF79" s="103"/>
      <c r="IBG79" s="103"/>
      <c r="IBH79" s="103"/>
      <c r="IBI79" s="103"/>
      <c r="IBJ79" s="103"/>
      <c r="IBK79" s="103"/>
      <c r="IBL79" s="103"/>
      <c r="IBM79" s="103"/>
      <c r="IBN79" s="103"/>
      <c r="IBO79" s="103"/>
      <c r="IBP79" s="103"/>
      <c r="IBQ79" s="103"/>
      <c r="IBR79" s="103"/>
      <c r="IBS79" s="103"/>
      <c r="IBT79" s="103"/>
      <c r="IBU79" s="103"/>
      <c r="IBV79" s="103"/>
      <c r="IBW79" s="103"/>
      <c r="IBX79" s="103"/>
      <c r="IBY79" s="103"/>
      <c r="IBZ79" s="103"/>
      <c r="ICA79" s="103"/>
      <c r="ICB79" s="103"/>
      <c r="ICC79" s="103"/>
      <c r="ICD79" s="103"/>
      <c r="ICE79" s="103"/>
      <c r="ICF79" s="103"/>
      <c r="ICG79" s="103"/>
      <c r="ICH79" s="103"/>
      <c r="ICI79" s="103"/>
      <c r="ICJ79" s="103"/>
      <c r="ICK79" s="103"/>
      <c r="ICL79" s="103"/>
      <c r="ICM79" s="103"/>
      <c r="ICN79" s="103"/>
      <c r="ICO79" s="103"/>
      <c r="ICP79" s="103"/>
      <c r="ICQ79" s="103"/>
      <c r="ICR79" s="103"/>
      <c r="ICS79" s="103"/>
      <c r="ICT79" s="103"/>
      <c r="ICU79" s="103"/>
      <c r="ICV79" s="103"/>
      <c r="ICW79" s="103"/>
      <c r="ICX79" s="103"/>
      <c r="ICY79" s="103"/>
      <c r="ICZ79" s="103"/>
      <c r="IDA79" s="103"/>
      <c r="IDB79" s="103"/>
      <c r="IDC79" s="103"/>
      <c r="IDD79" s="103"/>
      <c r="IDE79" s="103"/>
      <c r="IDF79" s="103"/>
      <c r="IDG79" s="103"/>
      <c r="IDH79" s="103"/>
      <c r="IDI79" s="103"/>
      <c r="IDJ79" s="103"/>
      <c r="IDK79" s="103"/>
      <c r="IDL79" s="103"/>
      <c r="IDM79" s="103"/>
      <c r="IDN79" s="103"/>
      <c r="IDO79" s="103"/>
      <c r="IDP79" s="103"/>
      <c r="IDQ79" s="103"/>
      <c r="IDR79" s="103"/>
      <c r="IDS79" s="103"/>
      <c r="IDT79" s="103"/>
      <c r="IDU79" s="103"/>
      <c r="IDV79" s="103"/>
      <c r="IDW79" s="103"/>
      <c r="IDX79" s="103"/>
      <c r="IDY79" s="103"/>
      <c r="IDZ79" s="103"/>
      <c r="IEA79" s="103"/>
      <c r="IEB79" s="103"/>
      <c r="IEC79" s="103"/>
      <c r="IED79" s="103"/>
      <c r="IEE79" s="103"/>
      <c r="IEF79" s="103"/>
      <c r="IEG79" s="103"/>
      <c r="IEH79" s="103"/>
      <c r="IEI79" s="103"/>
      <c r="IEJ79" s="103"/>
      <c r="IEK79" s="103"/>
      <c r="IEL79" s="103"/>
      <c r="IEM79" s="103"/>
      <c r="IEN79" s="103"/>
      <c r="IEO79" s="103"/>
      <c r="IEP79" s="103"/>
      <c r="IEQ79" s="103"/>
      <c r="IER79" s="103"/>
      <c r="IES79" s="103"/>
      <c r="IET79" s="103"/>
      <c r="IEU79" s="103"/>
      <c r="IEV79" s="103"/>
      <c r="IEW79" s="103"/>
      <c r="IEX79" s="103"/>
      <c r="IEY79" s="103"/>
      <c r="IEZ79" s="103"/>
      <c r="IFA79" s="103"/>
      <c r="IFB79" s="103"/>
      <c r="IFC79" s="103"/>
      <c r="IFD79" s="103"/>
      <c r="IFE79" s="103"/>
      <c r="IFF79" s="103"/>
      <c r="IFG79" s="103"/>
      <c r="IFH79" s="103"/>
      <c r="IFI79" s="103"/>
      <c r="IFJ79" s="103"/>
      <c r="IFK79" s="103"/>
      <c r="IFL79" s="103"/>
      <c r="IFM79" s="103"/>
      <c r="IFN79" s="103"/>
      <c r="IFO79" s="103"/>
      <c r="IFP79" s="103"/>
      <c r="IFQ79" s="103"/>
      <c r="IFR79" s="103"/>
      <c r="IFS79" s="103"/>
      <c r="IFT79" s="103"/>
      <c r="IFU79" s="103"/>
      <c r="IFV79" s="103"/>
      <c r="IFW79" s="103"/>
      <c r="IFX79" s="103"/>
      <c r="IFY79" s="103"/>
      <c r="IFZ79" s="103"/>
      <c r="IGA79" s="103"/>
      <c r="IGB79" s="103"/>
      <c r="IGC79" s="103"/>
      <c r="IGD79" s="103"/>
      <c r="IGE79" s="103"/>
      <c r="IGF79" s="103"/>
      <c r="IGG79" s="103"/>
      <c r="IGH79" s="103"/>
      <c r="IGI79" s="103"/>
      <c r="IGJ79" s="103"/>
      <c r="IGK79" s="103"/>
      <c r="IGL79" s="103"/>
      <c r="IGM79" s="103"/>
      <c r="IGN79" s="103"/>
      <c r="IGO79" s="103"/>
      <c r="IGP79" s="103"/>
      <c r="IGQ79" s="103"/>
      <c r="IGR79" s="103"/>
      <c r="IGS79" s="103"/>
      <c r="IGT79" s="103"/>
      <c r="IGU79" s="103"/>
      <c r="IGV79" s="103"/>
      <c r="IGW79" s="103"/>
      <c r="IGX79" s="103"/>
      <c r="IGY79" s="103"/>
      <c r="IGZ79" s="103"/>
      <c r="IHA79" s="103"/>
      <c r="IHB79" s="103"/>
      <c r="IHC79" s="103"/>
      <c r="IHD79" s="103"/>
      <c r="IHE79" s="103"/>
      <c r="IHF79" s="103"/>
      <c r="IHG79" s="103"/>
      <c r="IHH79" s="103"/>
      <c r="IHI79" s="103"/>
      <c r="IHJ79" s="103"/>
      <c r="IHK79" s="103"/>
      <c r="IHL79" s="103"/>
      <c r="IHM79" s="103"/>
      <c r="IHN79" s="103"/>
      <c r="IHO79" s="103"/>
      <c r="IHP79" s="103"/>
      <c r="IHQ79" s="103"/>
      <c r="IHR79" s="103"/>
      <c r="IHS79" s="103"/>
      <c r="IHT79" s="103"/>
      <c r="IHU79" s="103"/>
      <c r="IHV79" s="103"/>
      <c r="IHW79" s="103"/>
      <c r="IHX79" s="103"/>
      <c r="IHY79" s="103"/>
      <c r="IHZ79" s="103"/>
      <c r="IIA79" s="103"/>
      <c r="IIB79" s="103"/>
      <c r="IIC79" s="103"/>
      <c r="IID79" s="103"/>
      <c r="IIE79" s="103"/>
      <c r="IIF79" s="103"/>
      <c r="IIG79" s="103"/>
      <c r="IIH79" s="103"/>
      <c r="III79" s="103"/>
      <c r="IIJ79" s="103"/>
      <c r="IIK79" s="103"/>
      <c r="IIL79" s="103"/>
      <c r="IIM79" s="103"/>
      <c r="IIN79" s="103"/>
      <c r="IIO79" s="103"/>
      <c r="IIP79" s="103"/>
      <c r="IIQ79" s="103"/>
      <c r="IIR79" s="103"/>
      <c r="IIS79" s="103"/>
      <c r="IIT79" s="103"/>
      <c r="IIU79" s="103"/>
      <c r="IIV79" s="103"/>
      <c r="IIW79" s="103"/>
      <c r="IIX79" s="103"/>
      <c r="IIY79" s="103"/>
      <c r="IIZ79" s="103"/>
      <c r="IJA79" s="103"/>
      <c r="IJB79" s="103"/>
      <c r="IJC79" s="103"/>
      <c r="IJD79" s="103"/>
      <c r="IJE79" s="103"/>
      <c r="IJF79" s="103"/>
      <c r="IJG79" s="103"/>
      <c r="IJH79" s="103"/>
      <c r="IJI79" s="103"/>
      <c r="IJJ79" s="103"/>
      <c r="IJK79" s="103"/>
      <c r="IJL79" s="103"/>
      <c r="IJM79" s="103"/>
      <c r="IJN79" s="103"/>
      <c r="IJO79" s="103"/>
      <c r="IJP79" s="103"/>
      <c r="IJQ79" s="103"/>
      <c r="IJR79" s="103"/>
      <c r="IJS79" s="103"/>
      <c r="IJT79" s="103"/>
      <c r="IJU79" s="103"/>
      <c r="IJV79" s="103"/>
      <c r="IJW79" s="103"/>
      <c r="IJX79" s="103"/>
      <c r="IJY79" s="103"/>
      <c r="IJZ79" s="103"/>
      <c r="IKA79" s="103"/>
      <c r="IKB79" s="103"/>
      <c r="IKC79" s="103"/>
      <c r="IKD79" s="103"/>
      <c r="IKE79" s="103"/>
      <c r="IKF79" s="103"/>
      <c r="IKG79" s="103"/>
      <c r="IKH79" s="103"/>
      <c r="IKI79" s="103"/>
      <c r="IKJ79" s="103"/>
      <c r="IKK79" s="103"/>
      <c r="IKL79" s="103"/>
      <c r="IKM79" s="103"/>
      <c r="IKN79" s="103"/>
      <c r="IKO79" s="103"/>
      <c r="IKP79" s="103"/>
      <c r="IKQ79" s="103"/>
      <c r="IKR79" s="103"/>
      <c r="IKS79" s="103"/>
      <c r="IKT79" s="103"/>
      <c r="IKU79" s="103"/>
      <c r="IKV79" s="103"/>
      <c r="IKW79" s="103"/>
      <c r="IKX79" s="103"/>
      <c r="IKY79" s="103"/>
      <c r="IKZ79" s="103"/>
      <c r="ILA79" s="103"/>
      <c r="ILB79" s="103"/>
      <c r="ILC79" s="103"/>
      <c r="ILD79" s="103"/>
      <c r="ILE79" s="103"/>
      <c r="ILF79" s="103"/>
      <c r="ILG79" s="103"/>
      <c r="ILH79" s="103"/>
      <c r="ILI79" s="103"/>
      <c r="ILJ79" s="103"/>
      <c r="ILK79" s="103"/>
      <c r="ILL79" s="103"/>
      <c r="ILM79" s="103"/>
      <c r="ILN79" s="103"/>
      <c r="ILO79" s="103"/>
      <c r="ILP79" s="103"/>
      <c r="ILQ79" s="103"/>
      <c r="ILR79" s="103"/>
      <c r="ILS79" s="103"/>
      <c r="ILT79" s="103"/>
      <c r="ILU79" s="103"/>
      <c r="ILV79" s="103"/>
      <c r="ILW79" s="103"/>
      <c r="ILX79" s="103"/>
      <c r="ILY79" s="103"/>
      <c r="ILZ79" s="103"/>
      <c r="IMA79" s="103"/>
      <c r="IMB79" s="103"/>
      <c r="IMC79" s="103"/>
      <c r="IMD79" s="103"/>
      <c r="IME79" s="103"/>
      <c r="IMF79" s="103"/>
      <c r="IMG79" s="103"/>
      <c r="IMH79" s="103"/>
      <c r="IMI79" s="103"/>
      <c r="IMJ79" s="103"/>
      <c r="IMK79" s="103"/>
      <c r="IML79" s="103"/>
      <c r="IMM79" s="103"/>
      <c r="IMN79" s="103"/>
      <c r="IMO79" s="103"/>
      <c r="IMP79" s="103"/>
      <c r="IMQ79" s="103"/>
      <c r="IMR79" s="103"/>
      <c r="IMS79" s="103"/>
      <c r="IMT79" s="103"/>
      <c r="IMU79" s="103"/>
      <c r="IMV79" s="103"/>
      <c r="IMW79" s="103"/>
      <c r="IMX79" s="103"/>
      <c r="IMY79" s="103"/>
      <c r="IMZ79" s="103"/>
      <c r="INA79" s="103"/>
      <c r="INB79" s="103"/>
      <c r="INC79" s="103"/>
      <c r="IND79" s="103"/>
      <c r="INE79" s="103"/>
      <c r="INF79" s="103"/>
      <c r="ING79" s="103"/>
      <c r="INH79" s="103"/>
      <c r="INI79" s="103"/>
      <c r="INJ79" s="103"/>
      <c r="INK79" s="103"/>
      <c r="INL79" s="103"/>
      <c r="INM79" s="103"/>
      <c r="INN79" s="103"/>
      <c r="INO79" s="103"/>
      <c r="INP79" s="103"/>
      <c r="INQ79" s="103"/>
      <c r="INR79" s="103"/>
      <c r="INS79" s="103"/>
      <c r="INT79" s="103"/>
      <c r="INU79" s="103"/>
      <c r="INV79" s="103"/>
      <c r="INW79" s="103"/>
      <c r="INX79" s="103"/>
      <c r="INY79" s="103"/>
      <c r="INZ79" s="103"/>
      <c r="IOA79" s="103"/>
      <c r="IOB79" s="103"/>
      <c r="IOC79" s="103"/>
      <c r="IOD79" s="103"/>
      <c r="IOE79" s="103"/>
      <c r="IOF79" s="103"/>
      <c r="IOG79" s="103"/>
      <c r="IOH79" s="103"/>
      <c r="IOI79" s="103"/>
      <c r="IOJ79" s="103"/>
      <c r="IOK79" s="103"/>
      <c r="IOL79" s="103"/>
      <c r="IOM79" s="103"/>
      <c r="ION79" s="103"/>
      <c r="IOO79" s="103"/>
      <c r="IOP79" s="103"/>
      <c r="IOQ79" s="103"/>
      <c r="IOR79" s="103"/>
      <c r="IOS79" s="103"/>
      <c r="IOT79" s="103"/>
      <c r="IOU79" s="103"/>
      <c r="IOV79" s="103"/>
      <c r="IOW79" s="103"/>
      <c r="IOX79" s="103"/>
      <c r="IOY79" s="103"/>
      <c r="IOZ79" s="103"/>
      <c r="IPA79" s="103"/>
      <c r="IPB79" s="103"/>
      <c r="IPC79" s="103"/>
      <c r="IPD79" s="103"/>
      <c r="IPE79" s="103"/>
      <c r="IPF79" s="103"/>
      <c r="IPG79" s="103"/>
      <c r="IPH79" s="103"/>
      <c r="IPI79" s="103"/>
      <c r="IPJ79" s="103"/>
      <c r="IPK79" s="103"/>
      <c r="IPL79" s="103"/>
      <c r="IPM79" s="103"/>
      <c r="IPN79" s="103"/>
      <c r="IPO79" s="103"/>
      <c r="IPP79" s="103"/>
      <c r="IPQ79" s="103"/>
      <c r="IPR79" s="103"/>
      <c r="IPS79" s="103"/>
      <c r="IPT79" s="103"/>
      <c r="IPU79" s="103"/>
      <c r="IPV79" s="103"/>
      <c r="IPW79" s="103"/>
      <c r="IPX79" s="103"/>
      <c r="IPY79" s="103"/>
      <c r="IPZ79" s="103"/>
      <c r="IQA79" s="103"/>
      <c r="IQB79" s="103"/>
      <c r="IQC79" s="103"/>
      <c r="IQD79" s="103"/>
      <c r="IQE79" s="103"/>
      <c r="IQF79" s="103"/>
      <c r="IQG79" s="103"/>
      <c r="IQH79" s="103"/>
      <c r="IQI79" s="103"/>
      <c r="IQJ79" s="103"/>
      <c r="IQK79" s="103"/>
      <c r="IQL79" s="103"/>
      <c r="IQM79" s="103"/>
      <c r="IQN79" s="103"/>
      <c r="IQO79" s="103"/>
      <c r="IQP79" s="103"/>
      <c r="IQQ79" s="103"/>
      <c r="IQR79" s="103"/>
      <c r="IQS79" s="103"/>
      <c r="IQT79" s="103"/>
      <c r="IQU79" s="103"/>
      <c r="IQV79" s="103"/>
      <c r="IQW79" s="103"/>
      <c r="IQX79" s="103"/>
      <c r="IQY79" s="103"/>
      <c r="IQZ79" s="103"/>
      <c r="IRA79" s="103"/>
      <c r="IRB79" s="103"/>
      <c r="IRC79" s="103"/>
      <c r="IRD79" s="103"/>
      <c r="IRE79" s="103"/>
      <c r="IRF79" s="103"/>
      <c r="IRG79" s="103"/>
      <c r="IRH79" s="103"/>
      <c r="IRI79" s="103"/>
      <c r="IRJ79" s="103"/>
      <c r="IRK79" s="103"/>
      <c r="IRL79" s="103"/>
      <c r="IRM79" s="103"/>
      <c r="IRN79" s="103"/>
      <c r="IRO79" s="103"/>
      <c r="IRP79" s="103"/>
      <c r="IRQ79" s="103"/>
      <c r="IRR79" s="103"/>
      <c r="IRS79" s="103"/>
      <c r="IRT79" s="103"/>
      <c r="IRU79" s="103"/>
      <c r="IRV79" s="103"/>
      <c r="IRW79" s="103"/>
      <c r="IRX79" s="103"/>
      <c r="IRY79" s="103"/>
      <c r="IRZ79" s="103"/>
      <c r="ISA79" s="103"/>
      <c r="ISB79" s="103"/>
      <c r="ISC79" s="103"/>
      <c r="ISD79" s="103"/>
      <c r="ISE79" s="103"/>
      <c r="ISF79" s="103"/>
      <c r="ISG79" s="103"/>
      <c r="ISH79" s="103"/>
      <c r="ISI79" s="103"/>
      <c r="ISJ79" s="103"/>
      <c r="ISK79" s="103"/>
      <c r="ISL79" s="103"/>
      <c r="ISM79" s="103"/>
      <c r="ISN79" s="103"/>
      <c r="ISO79" s="103"/>
      <c r="ISP79" s="103"/>
      <c r="ISQ79" s="103"/>
      <c r="ISR79" s="103"/>
      <c r="ISS79" s="103"/>
      <c r="IST79" s="103"/>
      <c r="ISU79" s="103"/>
      <c r="ISV79" s="103"/>
      <c r="ISW79" s="103"/>
      <c r="ISX79" s="103"/>
      <c r="ISY79" s="103"/>
      <c r="ISZ79" s="103"/>
      <c r="ITA79" s="103"/>
      <c r="ITB79" s="103"/>
      <c r="ITC79" s="103"/>
      <c r="ITD79" s="103"/>
      <c r="ITE79" s="103"/>
      <c r="ITF79" s="103"/>
      <c r="ITG79" s="103"/>
      <c r="ITH79" s="103"/>
      <c r="ITI79" s="103"/>
      <c r="ITJ79" s="103"/>
      <c r="ITK79" s="103"/>
      <c r="ITL79" s="103"/>
      <c r="ITM79" s="103"/>
      <c r="ITN79" s="103"/>
      <c r="ITO79" s="103"/>
      <c r="ITP79" s="103"/>
      <c r="ITQ79" s="103"/>
      <c r="ITR79" s="103"/>
      <c r="ITS79" s="103"/>
      <c r="ITT79" s="103"/>
      <c r="ITU79" s="103"/>
      <c r="ITV79" s="103"/>
      <c r="ITW79" s="103"/>
      <c r="ITX79" s="103"/>
      <c r="ITY79" s="103"/>
      <c r="ITZ79" s="103"/>
      <c r="IUA79" s="103"/>
      <c r="IUB79" s="103"/>
      <c r="IUC79" s="103"/>
      <c r="IUD79" s="103"/>
      <c r="IUE79" s="103"/>
      <c r="IUF79" s="103"/>
      <c r="IUG79" s="103"/>
      <c r="IUH79" s="103"/>
      <c r="IUI79" s="103"/>
      <c r="IUJ79" s="103"/>
      <c r="IUK79" s="103"/>
      <c r="IUL79" s="103"/>
      <c r="IUM79" s="103"/>
      <c r="IUN79" s="103"/>
      <c r="IUO79" s="103"/>
      <c r="IUP79" s="103"/>
      <c r="IUQ79" s="103"/>
      <c r="IUR79" s="103"/>
      <c r="IUS79" s="103"/>
      <c r="IUT79" s="103"/>
      <c r="IUU79" s="103"/>
      <c r="IUV79" s="103"/>
      <c r="IUW79" s="103"/>
      <c r="IUX79" s="103"/>
      <c r="IUY79" s="103"/>
      <c r="IUZ79" s="103"/>
      <c r="IVA79" s="103"/>
      <c r="IVB79" s="103"/>
      <c r="IVC79" s="103"/>
      <c r="IVD79" s="103"/>
      <c r="IVE79" s="103"/>
      <c r="IVF79" s="103"/>
      <c r="IVG79" s="103"/>
      <c r="IVH79" s="103"/>
      <c r="IVI79" s="103"/>
      <c r="IVJ79" s="103"/>
      <c r="IVK79" s="103"/>
      <c r="IVL79" s="103"/>
      <c r="IVM79" s="103"/>
      <c r="IVN79" s="103"/>
      <c r="IVO79" s="103"/>
      <c r="IVP79" s="103"/>
      <c r="IVQ79" s="103"/>
      <c r="IVR79" s="103"/>
      <c r="IVS79" s="103"/>
      <c r="IVT79" s="103"/>
      <c r="IVU79" s="103"/>
      <c r="IVV79" s="103"/>
      <c r="IVW79" s="103"/>
      <c r="IVX79" s="103"/>
      <c r="IVY79" s="103"/>
      <c r="IVZ79" s="103"/>
      <c r="IWA79" s="103"/>
      <c r="IWB79" s="103"/>
      <c r="IWC79" s="103"/>
      <c r="IWD79" s="103"/>
      <c r="IWE79" s="103"/>
      <c r="IWF79" s="103"/>
      <c r="IWG79" s="103"/>
      <c r="IWH79" s="103"/>
      <c r="IWI79" s="103"/>
      <c r="IWJ79" s="103"/>
      <c r="IWK79" s="103"/>
      <c r="IWL79" s="103"/>
      <c r="IWM79" s="103"/>
      <c r="IWN79" s="103"/>
      <c r="IWO79" s="103"/>
      <c r="IWP79" s="103"/>
      <c r="IWQ79" s="103"/>
      <c r="IWR79" s="103"/>
      <c r="IWS79" s="103"/>
      <c r="IWT79" s="103"/>
      <c r="IWU79" s="103"/>
      <c r="IWV79" s="103"/>
      <c r="IWW79" s="103"/>
      <c r="IWX79" s="103"/>
      <c r="IWY79" s="103"/>
      <c r="IWZ79" s="103"/>
      <c r="IXA79" s="103"/>
      <c r="IXB79" s="103"/>
      <c r="IXC79" s="103"/>
      <c r="IXD79" s="103"/>
      <c r="IXE79" s="103"/>
      <c r="IXF79" s="103"/>
      <c r="IXG79" s="103"/>
      <c r="IXH79" s="103"/>
      <c r="IXI79" s="103"/>
      <c r="IXJ79" s="103"/>
      <c r="IXK79" s="103"/>
      <c r="IXL79" s="103"/>
      <c r="IXM79" s="103"/>
      <c r="IXN79" s="103"/>
      <c r="IXO79" s="103"/>
      <c r="IXP79" s="103"/>
      <c r="IXQ79" s="103"/>
      <c r="IXR79" s="103"/>
      <c r="IXS79" s="103"/>
      <c r="IXT79" s="103"/>
      <c r="IXU79" s="103"/>
      <c r="IXV79" s="103"/>
      <c r="IXW79" s="103"/>
      <c r="IXX79" s="103"/>
      <c r="IXY79" s="103"/>
      <c r="IXZ79" s="103"/>
      <c r="IYA79" s="103"/>
      <c r="IYB79" s="103"/>
      <c r="IYC79" s="103"/>
      <c r="IYD79" s="103"/>
      <c r="IYE79" s="103"/>
      <c r="IYF79" s="103"/>
      <c r="IYG79" s="103"/>
      <c r="IYH79" s="103"/>
      <c r="IYI79" s="103"/>
      <c r="IYJ79" s="103"/>
      <c r="IYK79" s="103"/>
      <c r="IYL79" s="103"/>
      <c r="IYM79" s="103"/>
      <c r="IYN79" s="103"/>
      <c r="IYO79" s="103"/>
      <c r="IYP79" s="103"/>
      <c r="IYQ79" s="103"/>
      <c r="IYR79" s="103"/>
      <c r="IYS79" s="103"/>
      <c r="IYT79" s="103"/>
      <c r="IYU79" s="103"/>
      <c r="IYV79" s="103"/>
      <c r="IYW79" s="103"/>
      <c r="IYX79" s="103"/>
      <c r="IYY79" s="103"/>
      <c r="IYZ79" s="103"/>
      <c r="IZA79" s="103"/>
      <c r="IZB79" s="103"/>
      <c r="IZC79" s="103"/>
      <c r="IZD79" s="103"/>
      <c r="IZE79" s="103"/>
      <c r="IZF79" s="103"/>
      <c r="IZG79" s="103"/>
      <c r="IZH79" s="103"/>
      <c r="IZI79" s="103"/>
      <c r="IZJ79" s="103"/>
      <c r="IZK79" s="103"/>
      <c r="IZL79" s="103"/>
      <c r="IZM79" s="103"/>
      <c r="IZN79" s="103"/>
      <c r="IZO79" s="103"/>
      <c r="IZP79" s="103"/>
      <c r="IZQ79" s="103"/>
      <c r="IZR79" s="103"/>
      <c r="IZS79" s="103"/>
      <c r="IZT79" s="103"/>
      <c r="IZU79" s="103"/>
      <c r="IZV79" s="103"/>
      <c r="IZW79" s="103"/>
      <c r="IZX79" s="103"/>
      <c r="IZY79" s="103"/>
      <c r="IZZ79" s="103"/>
      <c r="JAA79" s="103"/>
      <c r="JAB79" s="103"/>
      <c r="JAC79" s="103"/>
      <c r="JAD79" s="103"/>
      <c r="JAE79" s="103"/>
      <c r="JAF79" s="103"/>
      <c r="JAG79" s="103"/>
      <c r="JAH79" s="103"/>
      <c r="JAI79" s="103"/>
      <c r="JAJ79" s="103"/>
      <c r="JAK79" s="103"/>
      <c r="JAL79" s="103"/>
      <c r="JAM79" s="103"/>
      <c r="JAN79" s="103"/>
      <c r="JAO79" s="103"/>
      <c r="JAP79" s="103"/>
      <c r="JAQ79" s="103"/>
      <c r="JAR79" s="103"/>
      <c r="JAS79" s="103"/>
      <c r="JAT79" s="103"/>
      <c r="JAU79" s="103"/>
      <c r="JAV79" s="103"/>
      <c r="JAW79" s="103"/>
      <c r="JAX79" s="103"/>
      <c r="JAY79" s="103"/>
      <c r="JAZ79" s="103"/>
      <c r="JBA79" s="103"/>
      <c r="JBB79" s="103"/>
      <c r="JBC79" s="103"/>
      <c r="JBD79" s="103"/>
      <c r="JBE79" s="103"/>
      <c r="JBF79" s="103"/>
      <c r="JBG79" s="103"/>
      <c r="JBH79" s="103"/>
      <c r="JBI79" s="103"/>
      <c r="JBJ79" s="103"/>
      <c r="JBK79" s="103"/>
      <c r="JBL79" s="103"/>
      <c r="JBM79" s="103"/>
      <c r="JBN79" s="103"/>
      <c r="JBO79" s="103"/>
      <c r="JBP79" s="103"/>
      <c r="JBQ79" s="103"/>
      <c r="JBR79" s="103"/>
      <c r="JBS79" s="103"/>
      <c r="JBT79" s="103"/>
      <c r="JBU79" s="103"/>
      <c r="JBV79" s="103"/>
      <c r="JBW79" s="103"/>
      <c r="JBX79" s="103"/>
      <c r="JBY79" s="103"/>
      <c r="JBZ79" s="103"/>
      <c r="JCA79" s="103"/>
      <c r="JCB79" s="103"/>
      <c r="JCC79" s="103"/>
      <c r="JCD79" s="103"/>
      <c r="JCE79" s="103"/>
      <c r="JCF79" s="103"/>
      <c r="JCG79" s="103"/>
      <c r="JCH79" s="103"/>
      <c r="JCI79" s="103"/>
      <c r="JCJ79" s="103"/>
      <c r="JCK79" s="103"/>
      <c r="JCL79" s="103"/>
      <c r="JCM79" s="103"/>
      <c r="JCN79" s="103"/>
      <c r="JCO79" s="103"/>
      <c r="JCP79" s="103"/>
      <c r="JCQ79" s="103"/>
      <c r="JCR79" s="103"/>
      <c r="JCS79" s="103"/>
      <c r="JCT79" s="103"/>
      <c r="JCU79" s="103"/>
      <c r="JCV79" s="103"/>
      <c r="JCW79" s="103"/>
      <c r="JCX79" s="103"/>
      <c r="JCY79" s="103"/>
      <c r="JCZ79" s="103"/>
      <c r="JDA79" s="103"/>
      <c r="JDB79" s="103"/>
      <c r="JDC79" s="103"/>
      <c r="JDD79" s="103"/>
      <c r="JDE79" s="103"/>
      <c r="JDF79" s="103"/>
      <c r="JDG79" s="103"/>
      <c r="JDH79" s="103"/>
      <c r="JDI79" s="103"/>
      <c r="JDJ79" s="103"/>
      <c r="JDK79" s="103"/>
      <c r="JDL79" s="103"/>
      <c r="JDM79" s="103"/>
      <c r="JDN79" s="103"/>
      <c r="JDO79" s="103"/>
      <c r="JDP79" s="103"/>
      <c r="JDQ79" s="103"/>
      <c r="JDR79" s="103"/>
      <c r="JDS79" s="103"/>
      <c r="JDT79" s="103"/>
      <c r="JDU79" s="103"/>
      <c r="JDV79" s="103"/>
      <c r="JDW79" s="103"/>
      <c r="JDX79" s="103"/>
      <c r="JDY79" s="103"/>
      <c r="JDZ79" s="103"/>
      <c r="JEA79" s="103"/>
      <c r="JEB79" s="103"/>
      <c r="JEC79" s="103"/>
      <c r="JED79" s="103"/>
      <c r="JEE79" s="103"/>
      <c r="JEF79" s="103"/>
      <c r="JEG79" s="103"/>
      <c r="JEH79" s="103"/>
      <c r="JEI79" s="103"/>
      <c r="JEJ79" s="103"/>
      <c r="JEK79" s="103"/>
      <c r="JEL79" s="103"/>
      <c r="JEM79" s="103"/>
      <c r="JEN79" s="103"/>
      <c r="JEO79" s="103"/>
      <c r="JEP79" s="103"/>
      <c r="JEQ79" s="103"/>
      <c r="JER79" s="103"/>
      <c r="JES79" s="103"/>
      <c r="JET79" s="103"/>
      <c r="JEU79" s="103"/>
      <c r="JEV79" s="103"/>
      <c r="JEW79" s="103"/>
      <c r="JEX79" s="103"/>
      <c r="JEY79" s="103"/>
      <c r="JEZ79" s="103"/>
      <c r="JFA79" s="103"/>
      <c r="JFB79" s="103"/>
      <c r="JFC79" s="103"/>
      <c r="JFD79" s="103"/>
      <c r="JFE79" s="103"/>
      <c r="JFF79" s="103"/>
      <c r="JFG79" s="103"/>
      <c r="JFH79" s="103"/>
      <c r="JFI79" s="103"/>
      <c r="JFJ79" s="103"/>
      <c r="JFK79" s="103"/>
      <c r="JFL79" s="103"/>
      <c r="JFM79" s="103"/>
      <c r="JFN79" s="103"/>
      <c r="JFO79" s="103"/>
      <c r="JFP79" s="103"/>
      <c r="JFQ79" s="103"/>
      <c r="JFR79" s="103"/>
      <c r="JFS79" s="103"/>
      <c r="JFT79" s="103"/>
      <c r="JFU79" s="103"/>
      <c r="JFV79" s="103"/>
      <c r="JFW79" s="103"/>
      <c r="JFX79" s="103"/>
      <c r="JFY79" s="103"/>
      <c r="JFZ79" s="103"/>
      <c r="JGA79" s="103"/>
      <c r="JGB79" s="103"/>
      <c r="JGC79" s="103"/>
      <c r="JGD79" s="103"/>
      <c r="JGE79" s="103"/>
      <c r="JGF79" s="103"/>
      <c r="JGG79" s="103"/>
      <c r="JGH79" s="103"/>
      <c r="JGI79" s="103"/>
      <c r="JGJ79" s="103"/>
      <c r="JGK79" s="103"/>
      <c r="JGL79" s="103"/>
      <c r="JGM79" s="103"/>
      <c r="JGN79" s="103"/>
      <c r="JGO79" s="103"/>
      <c r="JGP79" s="103"/>
      <c r="JGQ79" s="103"/>
      <c r="JGR79" s="103"/>
      <c r="JGS79" s="103"/>
      <c r="JGT79" s="103"/>
      <c r="JGU79" s="103"/>
      <c r="JGV79" s="103"/>
      <c r="JGW79" s="103"/>
      <c r="JGX79" s="103"/>
      <c r="JGY79" s="103"/>
      <c r="JGZ79" s="103"/>
      <c r="JHA79" s="103"/>
      <c r="JHB79" s="103"/>
      <c r="JHC79" s="103"/>
      <c r="JHD79" s="103"/>
      <c r="JHE79" s="103"/>
      <c r="JHF79" s="103"/>
      <c r="JHG79" s="103"/>
      <c r="JHH79" s="103"/>
      <c r="JHI79" s="103"/>
      <c r="JHJ79" s="103"/>
      <c r="JHK79" s="103"/>
      <c r="JHL79" s="103"/>
      <c r="JHM79" s="103"/>
      <c r="JHN79" s="103"/>
      <c r="JHO79" s="103"/>
      <c r="JHP79" s="103"/>
      <c r="JHQ79" s="103"/>
      <c r="JHR79" s="103"/>
      <c r="JHS79" s="103"/>
      <c r="JHT79" s="103"/>
      <c r="JHU79" s="103"/>
      <c r="JHV79" s="103"/>
      <c r="JHW79" s="103"/>
      <c r="JHX79" s="103"/>
      <c r="JHY79" s="103"/>
      <c r="JHZ79" s="103"/>
      <c r="JIA79" s="103"/>
      <c r="JIB79" s="103"/>
      <c r="JIC79" s="103"/>
      <c r="JID79" s="103"/>
      <c r="JIE79" s="103"/>
      <c r="JIF79" s="103"/>
      <c r="JIG79" s="103"/>
      <c r="JIH79" s="103"/>
      <c r="JII79" s="103"/>
      <c r="JIJ79" s="103"/>
      <c r="JIK79" s="103"/>
      <c r="JIL79" s="103"/>
      <c r="JIM79" s="103"/>
      <c r="JIN79" s="103"/>
      <c r="JIO79" s="103"/>
      <c r="JIP79" s="103"/>
      <c r="JIQ79" s="103"/>
      <c r="JIR79" s="103"/>
      <c r="JIS79" s="103"/>
      <c r="JIT79" s="103"/>
      <c r="JIU79" s="103"/>
      <c r="JIV79" s="103"/>
      <c r="JIW79" s="103"/>
      <c r="JIX79" s="103"/>
      <c r="JIY79" s="103"/>
      <c r="JIZ79" s="103"/>
      <c r="JJA79" s="103"/>
      <c r="JJB79" s="103"/>
      <c r="JJC79" s="103"/>
      <c r="JJD79" s="103"/>
      <c r="JJE79" s="103"/>
      <c r="JJF79" s="103"/>
      <c r="JJG79" s="103"/>
      <c r="JJH79" s="103"/>
      <c r="JJI79" s="103"/>
      <c r="JJJ79" s="103"/>
      <c r="JJK79" s="103"/>
      <c r="JJL79" s="103"/>
      <c r="JJM79" s="103"/>
      <c r="JJN79" s="103"/>
      <c r="JJO79" s="103"/>
      <c r="JJP79" s="103"/>
      <c r="JJQ79" s="103"/>
      <c r="JJR79" s="103"/>
      <c r="JJS79" s="103"/>
      <c r="JJT79" s="103"/>
      <c r="JJU79" s="103"/>
      <c r="JJV79" s="103"/>
      <c r="JJW79" s="103"/>
      <c r="JJX79" s="103"/>
      <c r="JJY79" s="103"/>
      <c r="JJZ79" s="103"/>
      <c r="JKA79" s="103"/>
      <c r="JKB79" s="103"/>
      <c r="JKC79" s="103"/>
      <c r="JKD79" s="103"/>
      <c r="JKE79" s="103"/>
      <c r="JKF79" s="103"/>
      <c r="JKG79" s="103"/>
      <c r="JKH79" s="103"/>
      <c r="JKI79" s="103"/>
      <c r="JKJ79" s="103"/>
      <c r="JKK79" s="103"/>
      <c r="JKL79" s="103"/>
      <c r="JKM79" s="103"/>
      <c r="JKN79" s="103"/>
      <c r="JKO79" s="103"/>
      <c r="JKP79" s="103"/>
      <c r="JKQ79" s="103"/>
      <c r="JKR79" s="103"/>
      <c r="JKS79" s="103"/>
      <c r="JKT79" s="103"/>
      <c r="JKU79" s="103"/>
      <c r="JKV79" s="103"/>
      <c r="JKW79" s="103"/>
      <c r="JKX79" s="103"/>
      <c r="JKY79" s="103"/>
      <c r="JKZ79" s="103"/>
      <c r="JLA79" s="103"/>
      <c r="JLB79" s="103"/>
      <c r="JLC79" s="103"/>
      <c r="JLD79" s="103"/>
      <c r="JLE79" s="103"/>
      <c r="JLF79" s="103"/>
      <c r="JLG79" s="103"/>
      <c r="JLH79" s="103"/>
      <c r="JLI79" s="103"/>
      <c r="JLJ79" s="103"/>
      <c r="JLK79" s="103"/>
      <c r="JLL79" s="103"/>
      <c r="JLM79" s="103"/>
      <c r="JLN79" s="103"/>
      <c r="JLO79" s="103"/>
      <c r="JLP79" s="103"/>
      <c r="JLQ79" s="103"/>
      <c r="JLR79" s="103"/>
      <c r="JLS79" s="103"/>
      <c r="JLT79" s="103"/>
      <c r="JLU79" s="103"/>
      <c r="JLV79" s="103"/>
      <c r="JLW79" s="103"/>
      <c r="JLX79" s="103"/>
      <c r="JLY79" s="103"/>
      <c r="JLZ79" s="103"/>
      <c r="JMA79" s="103"/>
      <c r="JMB79" s="103"/>
      <c r="JMC79" s="103"/>
      <c r="JMD79" s="103"/>
      <c r="JME79" s="103"/>
      <c r="JMF79" s="103"/>
      <c r="JMG79" s="103"/>
      <c r="JMH79" s="103"/>
      <c r="JMI79" s="103"/>
      <c r="JMJ79" s="103"/>
      <c r="JMK79" s="103"/>
      <c r="JML79" s="103"/>
      <c r="JMM79" s="103"/>
      <c r="JMN79" s="103"/>
      <c r="JMO79" s="103"/>
      <c r="JMP79" s="103"/>
      <c r="JMQ79" s="103"/>
      <c r="JMR79" s="103"/>
      <c r="JMS79" s="103"/>
      <c r="JMT79" s="103"/>
      <c r="JMU79" s="103"/>
      <c r="JMV79" s="103"/>
      <c r="JMW79" s="103"/>
      <c r="JMX79" s="103"/>
      <c r="JMY79" s="103"/>
      <c r="JMZ79" s="103"/>
      <c r="JNA79" s="103"/>
      <c r="JNB79" s="103"/>
      <c r="JNC79" s="103"/>
      <c r="JND79" s="103"/>
      <c r="JNE79" s="103"/>
      <c r="JNF79" s="103"/>
      <c r="JNG79" s="103"/>
      <c r="JNH79" s="103"/>
      <c r="JNI79" s="103"/>
      <c r="JNJ79" s="103"/>
      <c r="JNK79" s="103"/>
      <c r="JNL79" s="103"/>
      <c r="JNM79" s="103"/>
      <c r="JNN79" s="103"/>
      <c r="JNO79" s="103"/>
      <c r="JNP79" s="103"/>
      <c r="JNQ79" s="103"/>
      <c r="JNR79" s="103"/>
      <c r="JNS79" s="103"/>
      <c r="JNT79" s="103"/>
      <c r="JNU79" s="103"/>
      <c r="JNV79" s="103"/>
      <c r="JNW79" s="103"/>
      <c r="JNX79" s="103"/>
      <c r="JNY79" s="103"/>
      <c r="JNZ79" s="103"/>
      <c r="JOA79" s="103"/>
      <c r="JOB79" s="103"/>
      <c r="JOC79" s="103"/>
      <c r="JOD79" s="103"/>
      <c r="JOE79" s="103"/>
      <c r="JOF79" s="103"/>
      <c r="JOG79" s="103"/>
      <c r="JOH79" s="103"/>
      <c r="JOI79" s="103"/>
      <c r="JOJ79" s="103"/>
      <c r="JOK79" s="103"/>
      <c r="JOL79" s="103"/>
      <c r="JOM79" s="103"/>
      <c r="JON79" s="103"/>
      <c r="JOO79" s="103"/>
      <c r="JOP79" s="103"/>
      <c r="JOQ79" s="103"/>
      <c r="JOR79" s="103"/>
      <c r="JOS79" s="103"/>
      <c r="JOT79" s="103"/>
      <c r="JOU79" s="103"/>
      <c r="JOV79" s="103"/>
      <c r="JOW79" s="103"/>
      <c r="JOX79" s="103"/>
      <c r="JOY79" s="103"/>
      <c r="JOZ79" s="103"/>
      <c r="JPA79" s="103"/>
      <c r="JPB79" s="103"/>
      <c r="JPC79" s="103"/>
      <c r="JPD79" s="103"/>
      <c r="JPE79" s="103"/>
      <c r="JPF79" s="103"/>
      <c r="JPG79" s="103"/>
      <c r="JPH79" s="103"/>
      <c r="JPI79" s="103"/>
      <c r="JPJ79" s="103"/>
      <c r="JPK79" s="103"/>
      <c r="JPL79" s="103"/>
      <c r="JPM79" s="103"/>
      <c r="JPN79" s="103"/>
      <c r="JPO79" s="103"/>
      <c r="JPP79" s="103"/>
      <c r="JPQ79" s="103"/>
      <c r="JPR79" s="103"/>
      <c r="JPS79" s="103"/>
      <c r="JPT79" s="103"/>
      <c r="JPU79" s="103"/>
      <c r="JPV79" s="103"/>
      <c r="JPW79" s="103"/>
      <c r="JPX79" s="103"/>
      <c r="JPY79" s="103"/>
      <c r="JPZ79" s="103"/>
      <c r="JQA79" s="103"/>
      <c r="JQB79" s="103"/>
      <c r="JQC79" s="103"/>
      <c r="JQD79" s="103"/>
      <c r="JQE79" s="103"/>
      <c r="JQF79" s="103"/>
      <c r="JQG79" s="103"/>
      <c r="JQH79" s="103"/>
      <c r="JQI79" s="103"/>
      <c r="JQJ79" s="103"/>
      <c r="JQK79" s="103"/>
      <c r="JQL79" s="103"/>
      <c r="JQM79" s="103"/>
      <c r="JQN79" s="103"/>
      <c r="JQO79" s="103"/>
      <c r="JQP79" s="103"/>
      <c r="JQQ79" s="103"/>
      <c r="JQR79" s="103"/>
      <c r="JQS79" s="103"/>
      <c r="JQT79" s="103"/>
      <c r="JQU79" s="103"/>
      <c r="JQV79" s="103"/>
      <c r="JQW79" s="103"/>
      <c r="JQX79" s="103"/>
      <c r="JQY79" s="103"/>
      <c r="JQZ79" s="103"/>
      <c r="JRA79" s="103"/>
      <c r="JRB79" s="103"/>
      <c r="JRC79" s="103"/>
      <c r="JRD79" s="103"/>
      <c r="JRE79" s="103"/>
      <c r="JRF79" s="103"/>
      <c r="JRG79" s="103"/>
      <c r="JRH79" s="103"/>
      <c r="JRI79" s="103"/>
      <c r="JRJ79" s="103"/>
      <c r="JRK79" s="103"/>
      <c r="JRL79" s="103"/>
      <c r="JRM79" s="103"/>
      <c r="JRN79" s="103"/>
      <c r="JRO79" s="103"/>
      <c r="JRP79" s="103"/>
      <c r="JRQ79" s="103"/>
      <c r="JRR79" s="103"/>
      <c r="JRS79" s="103"/>
      <c r="JRT79" s="103"/>
      <c r="JRU79" s="103"/>
      <c r="JRV79" s="103"/>
      <c r="JRW79" s="103"/>
      <c r="JRX79" s="103"/>
      <c r="JRY79" s="103"/>
      <c r="JRZ79" s="103"/>
      <c r="JSA79" s="103"/>
      <c r="JSB79" s="103"/>
      <c r="JSC79" s="103"/>
      <c r="JSD79" s="103"/>
      <c r="JSE79" s="103"/>
      <c r="JSF79" s="103"/>
      <c r="JSG79" s="103"/>
      <c r="JSH79" s="103"/>
      <c r="JSI79" s="103"/>
      <c r="JSJ79" s="103"/>
      <c r="JSK79" s="103"/>
      <c r="JSL79" s="103"/>
      <c r="JSM79" s="103"/>
      <c r="JSN79" s="103"/>
      <c r="JSO79" s="103"/>
      <c r="JSP79" s="103"/>
      <c r="JSQ79" s="103"/>
      <c r="JSR79" s="103"/>
      <c r="JSS79" s="103"/>
      <c r="JST79" s="103"/>
      <c r="JSU79" s="103"/>
      <c r="JSV79" s="103"/>
      <c r="JSW79" s="103"/>
      <c r="JSX79" s="103"/>
      <c r="JSY79" s="103"/>
      <c r="JSZ79" s="103"/>
      <c r="JTA79" s="103"/>
      <c r="JTB79" s="103"/>
      <c r="JTC79" s="103"/>
      <c r="JTD79" s="103"/>
      <c r="JTE79" s="103"/>
      <c r="JTF79" s="103"/>
      <c r="JTG79" s="103"/>
      <c r="JTH79" s="103"/>
      <c r="JTI79" s="103"/>
      <c r="JTJ79" s="103"/>
      <c r="JTK79" s="103"/>
      <c r="JTL79" s="103"/>
      <c r="JTM79" s="103"/>
      <c r="JTN79" s="103"/>
      <c r="JTO79" s="103"/>
      <c r="JTP79" s="103"/>
      <c r="JTQ79" s="103"/>
      <c r="JTR79" s="103"/>
      <c r="JTS79" s="103"/>
      <c r="JTT79" s="103"/>
      <c r="JTU79" s="103"/>
      <c r="JTV79" s="103"/>
      <c r="JTW79" s="103"/>
      <c r="JTX79" s="103"/>
      <c r="JTY79" s="103"/>
      <c r="JTZ79" s="103"/>
      <c r="JUA79" s="103"/>
      <c r="JUB79" s="103"/>
      <c r="JUC79" s="103"/>
      <c r="JUD79" s="103"/>
      <c r="JUE79" s="103"/>
      <c r="JUF79" s="103"/>
      <c r="JUG79" s="103"/>
      <c r="JUH79" s="103"/>
      <c r="JUI79" s="103"/>
      <c r="JUJ79" s="103"/>
      <c r="JUK79" s="103"/>
      <c r="JUL79" s="103"/>
      <c r="JUM79" s="103"/>
      <c r="JUN79" s="103"/>
      <c r="JUO79" s="103"/>
      <c r="JUP79" s="103"/>
      <c r="JUQ79" s="103"/>
      <c r="JUR79" s="103"/>
      <c r="JUS79" s="103"/>
      <c r="JUT79" s="103"/>
      <c r="JUU79" s="103"/>
      <c r="JUV79" s="103"/>
      <c r="JUW79" s="103"/>
      <c r="JUX79" s="103"/>
      <c r="JUY79" s="103"/>
      <c r="JUZ79" s="103"/>
      <c r="JVA79" s="103"/>
      <c r="JVB79" s="103"/>
      <c r="JVC79" s="103"/>
      <c r="JVD79" s="103"/>
      <c r="JVE79" s="103"/>
      <c r="JVF79" s="103"/>
      <c r="JVG79" s="103"/>
      <c r="JVH79" s="103"/>
      <c r="JVI79" s="103"/>
      <c r="JVJ79" s="103"/>
      <c r="JVK79" s="103"/>
      <c r="JVL79" s="103"/>
      <c r="JVM79" s="103"/>
      <c r="JVN79" s="103"/>
      <c r="JVO79" s="103"/>
      <c r="JVP79" s="103"/>
      <c r="JVQ79" s="103"/>
      <c r="JVR79" s="103"/>
      <c r="JVS79" s="103"/>
      <c r="JVT79" s="103"/>
      <c r="JVU79" s="103"/>
      <c r="JVV79" s="103"/>
      <c r="JVW79" s="103"/>
      <c r="JVX79" s="103"/>
      <c r="JVY79" s="103"/>
      <c r="JVZ79" s="103"/>
      <c r="JWA79" s="103"/>
      <c r="JWB79" s="103"/>
      <c r="JWC79" s="103"/>
      <c r="JWD79" s="103"/>
      <c r="JWE79" s="103"/>
      <c r="JWF79" s="103"/>
      <c r="JWG79" s="103"/>
      <c r="JWH79" s="103"/>
      <c r="JWI79" s="103"/>
      <c r="JWJ79" s="103"/>
      <c r="JWK79" s="103"/>
      <c r="JWL79" s="103"/>
      <c r="JWM79" s="103"/>
      <c r="JWN79" s="103"/>
      <c r="JWO79" s="103"/>
      <c r="JWP79" s="103"/>
      <c r="JWQ79" s="103"/>
      <c r="JWR79" s="103"/>
      <c r="JWS79" s="103"/>
      <c r="JWT79" s="103"/>
      <c r="JWU79" s="103"/>
      <c r="JWV79" s="103"/>
      <c r="JWW79" s="103"/>
      <c r="JWX79" s="103"/>
      <c r="JWY79" s="103"/>
      <c r="JWZ79" s="103"/>
      <c r="JXA79" s="103"/>
      <c r="JXB79" s="103"/>
      <c r="JXC79" s="103"/>
      <c r="JXD79" s="103"/>
      <c r="JXE79" s="103"/>
      <c r="JXF79" s="103"/>
      <c r="JXG79" s="103"/>
      <c r="JXH79" s="103"/>
      <c r="JXI79" s="103"/>
      <c r="JXJ79" s="103"/>
      <c r="JXK79" s="103"/>
      <c r="JXL79" s="103"/>
      <c r="JXM79" s="103"/>
      <c r="JXN79" s="103"/>
      <c r="JXO79" s="103"/>
      <c r="JXP79" s="103"/>
      <c r="JXQ79" s="103"/>
      <c r="JXR79" s="103"/>
      <c r="JXS79" s="103"/>
      <c r="JXT79" s="103"/>
      <c r="JXU79" s="103"/>
      <c r="JXV79" s="103"/>
      <c r="JXW79" s="103"/>
      <c r="JXX79" s="103"/>
      <c r="JXY79" s="103"/>
      <c r="JXZ79" s="103"/>
      <c r="JYA79" s="103"/>
      <c r="JYB79" s="103"/>
      <c r="JYC79" s="103"/>
      <c r="JYD79" s="103"/>
      <c r="JYE79" s="103"/>
      <c r="JYF79" s="103"/>
      <c r="JYG79" s="103"/>
      <c r="JYH79" s="103"/>
      <c r="JYI79" s="103"/>
      <c r="JYJ79" s="103"/>
      <c r="JYK79" s="103"/>
      <c r="JYL79" s="103"/>
      <c r="JYM79" s="103"/>
      <c r="JYN79" s="103"/>
      <c r="JYO79" s="103"/>
      <c r="JYP79" s="103"/>
      <c r="JYQ79" s="103"/>
      <c r="JYR79" s="103"/>
      <c r="JYS79" s="103"/>
      <c r="JYT79" s="103"/>
      <c r="JYU79" s="103"/>
      <c r="JYV79" s="103"/>
      <c r="JYW79" s="103"/>
      <c r="JYX79" s="103"/>
      <c r="JYY79" s="103"/>
      <c r="JYZ79" s="103"/>
      <c r="JZA79" s="103"/>
      <c r="JZB79" s="103"/>
      <c r="JZC79" s="103"/>
      <c r="JZD79" s="103"/>
      <c r="JZE79" s="103"/>
      <c r="JZF79" s="103"/>
      <c r="JZG79" s="103"/>
      <c r="JZH79" s="103"/>
      <c r="JZI79" s="103"/>
      <c r="JZJ79" s="103"/>
      <c r="JZK79" s="103"/>
      <c r="JZL79" s="103"/>
      <c r="JZM79" s="103"/>
      <c r="JZN79" s="103"/>
      <c r="JZO79" s="103"/>
      <c r="JZP79" s="103"/>
      <c r="JZQ79" s="103"/>
      <c r="JZR79" s="103"/>
      <c r="JZS79" s="103"/>
      <c r="JZT79" s="103"/>
      <c r="JZU79" s="103"/>
      <c r="JZV79" s="103"/>
      <c r="JZW79" s="103"/>
      <c r="JZX79" s="103"/>
      <c r="JZY79" s="103"/>
      <c r="JZZ79" s="103"/>
      <c r="KAA79" s="103"/>
      <c r="KAB79" s="103"/>
      <c r="KAC79" s="103"/>
      <c r="KAD79" s="103"/>
      <c r="KAE79" s="103"/>
      <c r="KAF79" s="103"/>
      <c r="KAG79" s="103"/>
      <c r="KAH79" s="103"/>
      <c r="KAI79" s="103"/>
      <c r="KAJ79" s="103"/>
      <c r="KAK79" s="103"/>
      <c r="KAL79" s="103"/>
      <c r="KAM79" s="103"/>
      <c r="KAN79" s="103"/>
      <c r="KAO79" s="103"/>
      <c r="KAP79" s="103"/>
      <c r="KAQ79" s="103"/>
      <c r="KAR79" s="103"/>
      <c r="KAS79" s="103"/>
      <c r="KAT79" s="103"/>
      <c r="KAU79" s="103"/>
      <c r="KAV79" s="103"/>
      <c r="KAW79" s="103"/>
      <c r="KAX79" s="103"/>
      <c r="KAY79" s="103"/>
      <c r="KAZ79" s="103"/>
      <c r="KBA79" s="103"/>
      <c r="KBB79" s="103"/>
      <c r="KBC79" s="103"/>
      <c r="KBD79" s="103"/>
      <c r="KBE79" s="103"/>
      <c r="KBF79" s="103"/>
      <c r="KBG79" s="103"/>
      <c r="KBH79" s="103"/>
      <c r="KBI79" s="103"/>
      <c r="KBJ79" s="103"/>
      <c r="KBK79" s="103"/>
      <c r="KBL79" s="103"/>
      <c r="KBM79" s="103"/>
      <c r="KBN79" s="103"/>
      <c r="KBO79" s="103"/>
      <c r="KBP79" s="103"/>
      <c r="KBQ79" s="103"/>
      <c r="KBR79" s="103"/>
      <c r="KBS79" s="103"/>
      <c r="KBT79" s="103"/>
      <c r="KBU79" s="103"/>
      <c r="KBV79" s="103"/>
      <c r="KBW79" s="103"/>
      <c r="KBX79" s="103"/>
      <c r="KBY79" s="103"/>
      <c r="KBZ79" s="103"/>
      <c r="KCA79" s="103"/>
      <c r="KCB79" s="103"/>
      <c r="KCC79" s="103"/>
      <c r="KCD79" s="103"/>
      <c r="KCE79" s="103"/>
      <c r="KCF79" s="103"/>
      <c r="KCG79" s="103"/>
      <c r="KCH79" s="103"/>
      <c r="KCI79" s="103"/>
      <c r="KCJ79" s="103"/>
      <c r="KCK79" s="103"/>
      <c r="KCL79" s="103"/>
      <c r="KCM79" s="103"/>
      <c r="KCN79" s="103"/>
      <c r="KCO79" s="103"/>
      <c r="KCP79" s="103"/>
      <c r="KCQ79" s="103"/>
      <c r="KCR79" s="103"/>
      <c r="KCS79" s="103"/>
      <c r="KCT79" s="103"/>
      <c r="KCU79" s="103"/>
      <c r="KCV79" s="103"/>
      <c r="KCW79" s="103"/>
      <c r="KCX79" s="103"/>
      <c r="KCY79" s="103"/>
      <c r="KCZ79" s="103"/>
      <c r="KDA79" s="103"/>
      <c r="KDB79" s="103"/>
      <c r="KDC79" s="103"/>
      <c r="KDD79" s="103"/>
      <c r="KDE79" s="103"/>
      <c r="KDF79" s="103"/>
      <c r="KDG79" s="103"/>
      <c r="KDH79" s="103"/>
      <c r="KDI79" s="103"/>
      <c r="KDJ79" s="103"/>
      <c r="KDK79" s="103"/>
      <c r="KDL79" s="103"/>
      <c r="KDM79" s="103"/>
      <c r="KDN79" s="103"/>
      <c r="KDO79" s="103"/>
      <c r="KDP79" s="103"/>
      <c r="KDQ79" s="103"/>
      <c r="KDR79" s="103"/>
      <c r="KDS79" s="103"/>
      <c r="KDT79" s="103"/>
      <c r="KDU79" s="103"/>
      <c r="KDV79" s="103"/>
      <c r="KDW79" s="103"/>
      <c r="KDX79" s="103"/>
      <c r="KDY79" s="103"/>
      <c r="KDZ79" s="103"/>
      <c r="KEA79" s="103"/>
      <c r="KEB79" s="103"/>
      <c r="KEC79" s="103"/>
      <c r="KED79" s="103"/>
      <c r="KEE79" s="103"/>
      <c r="KEF79" s="103"/>
      <c r="KEG79" s="103"/>
      <c r="KEH79" s="103"/>
      <c r="KEI79" s="103"/>
      <c r="KEJ79" s="103"/>
      <c r="KEK79" s="103"/>
      <c r="KEL79" s="103"/>
      <c r="KEM79" s="103"/>
      <c r="KEN79" s="103"/>
      <c r="KEO79" s="103"/>
      <c r="KEP79" s="103"/>
      <c r="KEQ79" s="103"/>
      <c r="KER79" s="103"/>
      <c r="KES79" s="103"/>
      <c r="KET79" s="103"/>
      <c r="KEU79" s="103"/>
      <c r="KEV79" s="103"/>
      <c r="KEW79" s="103"/>
      <c r="KEX79" s="103"/>
      <c r="KEY79" s="103"/>
      <c r="KEZ79" s="103"/>
      <c r="KFA79" s="103"/>
      <c r="KFB79" s="103"/>
      <c r="KFC79" s="103"/>
      <c r="KFD79" s="103"/>
      <c r="KFE79" s="103"/>
      <c r="KFF79" s="103"/>
      <c r="KFG79" s="103"/>
      <c r="KFH79" s="103"/>
      <c r="KFI79" s="103"/>
      <c r="KFJ79" s="103"/>
      <c r="KFK79" s="103"/>
      <c r="KFL79" s="103"/>
      <c r="KFM79" s="103"/>
      <c r="KFN79" s="103"/>
      <c r="KFO79" s="103"/>
      <c r="KFP79" s="103"/>
      <c r="KFQ79" s="103"/>
      <c r="KFR79" s="103"/>
      <c r="KFS79" s="103"/>
      <c r="KFT79" s="103"/>
      <c r="KFU79" s="103"/>
      <c r="KFV79" s="103"/>
      <c r="KFW79" s="103"/>
      <c r="KFX79" s="103"/>
      <c r="KFY79" s="103"/>
      <c r="KFZ79" s="103"/>
      <c r="KGA79" s="103"/>
      <c r="KGB79" s="103"/>
      <c r="KGC79" s="103"/>
      <c r="KGD79" s="103"/>
      <c r="KGE79" s="103"/>
      <c r="KGF79" s="103"/>
      <c r="KGG79" s="103"/>
      <c r="KGH79" s="103"/>
      <c r="KGI79" s="103"/>
      <c r="KGJ79" s="103"/>
      <c r="KGK79" s="103"/>
      <c r="KGL79" s="103"/>
      <c r="KGM79" s="103"/>
      <c r="KGN79" s="103"/>
      <c r="KGO79" s="103"/>
      <c r="KGP79" s="103"/>
      <c r="KGQ79" s="103"/>
      <c r="KGR79" s="103"/>
      <c r="KGS79" s="103"/>
      <c r="KGT79" s="103"/>
      <c r="KGU79" s="103"/>
      <c r="KGV79" s="103"/>
      <c r="KGW79" s="103"/>
      <c r="KGX79" s="103"/>
      <c r="KGY79" s="103"/>
      <c r="KGZ79" s="103"/>
      <c r="KHA79" s="103"/>
      <c r="KHB79" s="103"/>
      <c r="KHC79" s="103"/>
      <c r="KHD79" s="103"/>
      <c r="KHE79" s="103"/>
      <c r="KHF79" s="103"/>
      <c r="KHG79" s="103"/>
      <c r="KHH79" s="103"/>
      <c r="KHI79" s="103"/>
      <c r="KHJ79" s="103"/>
      <c r="KHK79" s="103"/>
      <c r="KHL79" s="103"/>
      <c r="KHM79" s="103"/>
      <c r="KHN79" s="103"/>
      <c r="KHO79" s="103"/>
      <c r="KHP79" s="103"/>
      <c r="KHQ79" s="103"/>
      <c r="KHR79" s="103"/>
      <c r="KHS79" s="103"/>
      <c r="KHT79" s="103"/>
      <c r="KHU79" s="103"/>
      <c r="KHV79" s="103"/>
      <c r="KHW79" s="103"/>
      <c r="KHX79" s="103"/>
      <c r="KHY79" s="103"/>
      <c r="KHZ79" s="103"/>
      <c r="KIA79" s="103"/>
      <c r="KIB79" s="103"/>
      <c r="KIC79" s="103"/>
      <c r="KID79" s="103"/>
      <c r="KIE79" s="103"/>
      <c r="KIF79" s="103"/>
      <c r="KIG79" s="103"/>
      <c r="KIH79" s="103"/>
      <c r="KII79" s="103"/>
      <c r="KIJ79" s="103"/>
      <c r="KIK79" s="103"/>
      <c r="KIL79" s="103"/>
      <c r="KIM79" s="103"/>
      <c r="KIN79" s="103"/>
      <c r="KIO79" s="103"/>
      <c r="KIP79" s="103"/>
      <c r="KIQ79" s="103"/>
      <c r="KIR79" s="103"/>
      <c r="KIS79" s="103"/>
      <c r="KIT79" s="103"/>
      <c r="KIU79" s="103"/>
      <c r="KIV79" s="103"/>
      <c r="KIW79" s="103"/>
      <c r="KIX79" s="103"/>
      <c r="KIY79" s="103"/>
      <c r="KIZ79" s="103"/>
      <c r="KJA79" s="103"/>
      <c r="KJB79" s="103"/>
      <c r="KJC79" s="103"/>
      <c r="KJD79" s="103"/>
      <c r="KJE79" s="103"/>
      <c r="KJF79" s="103"/>
      <c r="KJG79" s="103"/>
      <c r="KJH79" s="103"/>
      <c r="KJI79" s="103"/>
      <c r="KJJ79" s="103"/>
      <c r="KJK79" s="103"/>
      <c r="KJL79" s="103"/>
      <c r="KJM79" s="103"/>
      <c r="KJN79" s="103"/>
      <c r="KJO79" s="103"/>
      <c r="KJP79" s="103"/>
      <c r="KJQ79" s="103"/>
      <c r="KJR79" s="103"/>
      <c r="KJS79" s="103"/>
      <c r="KJT79" s="103"/>
      <c r="KJU79" s="103"/>
      <c r="KJV79" s="103"/>
      <c r="KJW79" s="103"/>
      <c r="KJX79" s="103"/>
      <c r="KJY79" s="103"/>
      <c r="KJZ79" s="103"/>
      <c r="KKA79" s="103"/>
      <c r="KKB79" s="103"/>
      <c r="KKC79" s="103"/>
      <c r="KKD79" s="103"/>
      <c r="KKE79" s="103"/>
      <c r="KKF79" s="103"/>
      <c r="KKG79" s="103"/>
      <c r="KKH79" s="103"/>
      <c r="KKI79" s="103"/>
      <c r="KKJ79" s="103"/>
      <c r="KKK79" s="103"/>
      <c r="KKL79" s="103"/>
      <c r="KKM79" s="103"/>
      <c r="KKN79" s="103"/>
      <c r="KKO79" s="103"/>
      <c r="KKP79" s="103"/>
      <c r="KKQ79" s="103"/>
      <c r="KKR79" s="103"/>
      <c r="KKS79" s="103"/>
      <c r="KKT79" s="103"/>
      <c r="KKU79" s="103"/>
      <c r="KKV79" s="103"/>
      <c r="KKW79" s="103"/>
      <c r="KKX79" s="103"/>
      <c r="KKY79" s="103"/>
      <c r="KKZ79" s="103"/>
      <c r="KLA79" s="103"/>
      <c r="KLB79" s="103"/>
      <c r="KLC79" s="103"/>
      <c r="KLD79" s="103"/>
      <c r="KLE79" s="103"/>
      <c r="KLF79" s="103"/>
      <c r="KLG79" s="103"/>
      <c r="KLH79" s="103"/>
      <c r="KLI79" s="103"/>
      <c r="KLJ79" s="103"/>
      <c r="KLK79" s="103"/>
      <c r="KLL79" s="103"/>
      <c r="KLM79" s="103"/>
      <c r="KLN79" s="103"/>
      <c r="KLO79" s="103"/>
      <c r="KLP79" s="103"/>
      <c r="KLQ79" s="103"/>
      <c r="KLR79" s="103"/>
      <c r="KLS79" s="103"/>
      <c r="KLT79" s="103"/>
      <c r="KLU79" s="103"/>
      <c r="KLV79" s="103"/>
      <c r="KLW79" s="103"/>
      <c r="KLX79" s="103"/>
      <c r="KLY79" s="103"/>
      <c r="KLZ79" s="103"/>
      <c r="KMA79" s="103"/>
      <c r="KMB79" s="103"/>
      <c r="KMC79" s="103"/>
      <c r="KMD79" s="103"/>
      <c r="KME79" s="103"/>
      <c r="KMF79" s="103"/>
      <c r="KMG79" s="103"/>
      <c r="KMH79" s="103"/>
      <c r="KMI79" s="103"/>
      <c r="KMJ79" s="103"/>
      <c r="KMK79" s="103"/>
      <c r="KML79" s="103"/>
      <c r="KMM79" s="103"/>
      <c r="KMN79" s="103"/>
      <c r="KMO79" s="103"/>
      <c r="KMP79" s="103"/>
      <c r="KMQ79" s="103"/>
      <c r="KMR79" s="103"/>
      <c r="KMS79" s="103"/>
      <c r="KMT79" s="103"/>
      <c r="KMU79" s="103"/>
      <c r="KMV79" s="103"/>
      <c r="KMW79" s="103"/>
      <c r="KMX79" s="103"/>
      <c r="KMY79" s="103"/>
      <c r="KMZ79" s="103"/>
      <c r="KNA79" s="103"/>
      <c r="KNB79" s="103"/>
      <c r="KNC79" s="103"/>
      <c r="KND79" s="103"/>
      <c r="KNE79" s="103"/>
      <c r="KNF79" s="103"/>
      <c r="KNG79" s="103"/>
      <c r="KNH79" s="103"/>
      <c r="KNI79" s="103"/>
      <c r="KNJ79" s="103"/>
      <c r="KNK79" s="103"/>
      <c r="KNL79" s="103"/>
      <c r="KNM79" s="103"/>
      <c r="KNN79" s="103"/>
      <c r="KNO79" s="103"/>
      <c r="KNP79" s="103"/>
      <c r="KNQ79" s="103"/>
      <c r="KNR79" s="103"/>
      <c r="KNS79" s="103"/>
      <c r="KNT79" s="103"/>
      <c r="KNU79" s="103"/>
      <c r="KNV79" s="103"/>
      <c r="KNW79" s="103"/>
      <c r="KNX79" s="103"/>
      <c r="KNY79" s="103"/>
      <c r="KNZ79" s="103"/>
      <c r="KOA79" s="103"/>
      <c r="KOB79" s="103"/>
      <c r="KOC79" s="103"/>
      <c r="KOD79" s="103"/>
      <c r="KOE79" s="103"/>
      <c r="KOF79" s="103"/>
      <c r="KOG79" s="103"/>
      <c r="KOH79" s="103"/>
      <c r="KOI79" s="103"/>
      <c r="KOJ79" s="103"/>
      <c r="KOK79" s="103"/>
      <c r="KOL79" s="103"/>
      <c r="KOM79" s="103"/>
      <c r="KON79" s="103"/>
      <c r="KOO79" s="103"/>
      <c r="KOP79" s="103"/>
      <c r="KOQ79" s="103"/>
      <c r="KOR79" s="103"/>
      <c r="KOS79" s="103"/>
      <c r="KOT79" s="103"/>
      <c r="KOU79" s="103"/>
      <c r="KOV79" s="103"/>
      <c r="KOW79" s="103"/>
      <c r="KOX79" s="103"/>
      <c r="KOY79" s="103"/>
      <c r="KOZ79" s="103"/>
      <c r="KPA79" s="103"/>
      <c r="KPB79" s="103"/>
      <c r="KPC79" s="103"/>
      <c r="KPD79" s="103"/>
      <c r="KPE79" s="103"/>
      <c r="KPF79" s="103"/>
      <c r="KPG79" s="103"/>
      <c r="KPH79" s="103"/>
      <c r="KPI79" s="103"/>
      <c r="KPJ79" s="103"/>
      <c r="KPK79" s="103"/>
      <c r="KPL79" s="103"/>
      <c r="KPM79" s="103"/>
      <c r="KPN79" s="103"/>
      <c r="KPO79" s="103"/>
      <c r="KPP79" s="103"/>
      <c r="KPQ79" s="103"/>
      <c r="KPR79" s="103"/>
      <c r="KPS79" s="103"/>
      <c r="KPT79" s="103"/>
      <c r="KPU79" s="103"/>
      <c r="KPV79" s="103"/>
      <c r="KPW79" s="103"/>
      <c r="KPX79" s="103"/>
      <c r="KPY79" s="103"/>
      <c r="KPZ79" s="103"/>
      <c r="KQA79" s="103"/>
      <c r="KQB79" s="103"/>
      <c r="KQC79" s="103"/>
      <c r="KQD79" s="103"/>
      <c r="KQE79" s="103"/>
      <c r="KQF79" s="103"/>
      <c r="KQG79" s="103"/>
      <c r="KQH79" s="103"/>
      <c r="KQI79" s="103"/>
      <c r="KQJ79" s="103"/>
      <c r="KQK79" s="103"/>
      <c r="KQL79" s="103"/>
      <c r="KQM79" s="103"/>
      <c r="KQN79" s="103"/>
      <c r="KQO79" s="103"/>
      <c r="KQP79" s="103"/>
      <c r="KQQ79" s="103"/>
      <c r="KQR79" s="103"/>
      <c r="KQS79" s="103"/>
      <c r="KQT79" s="103"/>
      <c r="KQU79" s="103"/>
      <c r="KQV79" s="103"/>
      <c r="KQW79" s="103"/>
      <c r="KQX79" s="103"/>
      <c r="KQY79" s="103"/>
      <c r="KQZ79" s="103"/>
      <c r="KRA79" s="103"/>
      <c r="KRB79" s="103"/>
      <c r="KRC79" s="103"/>
      <c r="KRD79" s="103"/>
      <c r="KRE79" s="103"/>
      <c r="KRF79" s="103"/>
      <c r="KRG79" s="103"/>
      <c r="KRH79" s="103"/>
      <c r="KRI79" s="103"/>
      <c r="KRJ79" s="103"/>
      <c r="KRK79" s="103"/>
      <c r="KRL79" s="103"/>
      <c r="KRM79" s="103"/>
      <c r="KRN79" s="103"/>
      <c r="KRO79" s="103"/>
      <c r="KRP79" s="103"/>
      <c r="KRQ79" s="103"/>
      <c r="KRR79" s="103"/>
      <c r="KRS79" s="103"/>
      <c r="KRT79" s="103"/>
      <c r="KRU79" s="103"/>
      <c r="KRV79" s="103"/>
      <c r="KRW79" s="103"/>
      <c r="KRX79" s="103"/>
      <c r="KRY79" s="103"/>
      <c r="KRZ79" s="103"/>
      <c r="KSA79" s="103"/>
      <c r="KSB79" s="103"/>
      <c r="KSC79" s="103"/>
      <c r="KSD79" s="103"/>
      <c r="KSE79" s="103"/>
      <c r="KSF79" s="103"/>
      <c r="KSG79" s="103"/>
      <c r="KSH79" s="103"/>
      <c r="KSI79" s="103"/>
      <c r="KSJ79" s="103"/>
      <c r="KSK79" s="103"/>
      <c r="KSL79" s="103"/>
      <c r="KSM79" s="103"/>
      <c r="KSN79" s="103"/>
      <c r="KSO79" s="103"/>
      <c r="KSP79" s="103"/>
      <c r="KSQ79" s="103"/>
      <c r="KSR79" s="103"/>
      <c r="KSS79" s="103"/>
      <c r="KST79" s="103"/>
      <c r="KSU79" s="103"/>
      <c r="KSV79" s="103"/>
      <c r="KSW79" s="103"/>
      <c r="KSX79" s="103"/>
      <c r="KSY79" s="103"/>
      <c r="KSZ79" s="103"/>
      <c r="KTA79" s="103"/>
      <c r="KTB79" s="103"/>
      <c r="KTC79" s="103"/>
      <c r="KTD79" s="103"/>
      <c r="KTE79" s="103"/>
      <c r="KTF79" s="103"/>
      <c r="KTG79" s="103"/>
      <c r="KTH79" s="103"/>
      <c r="KTI79" s="103"/>
      <c r="KTJ79" s="103"/>
      <c r="KTK79" s="103"/>
      <c r="KTL79" s="103"/>
      <c r="KTM79" s="103"/>
      <c r="KTN79" s="103"/>
      <c r="KTO79" s="103"/>
      <c r="KTP79" s="103"/>
      <c r="KTQ79" s="103"/>
      <c r="KTR79" s="103"/>
      <c r="KTS79" s="103"/>
      <c r="KTT79" s="103"/>
      <c r="KTU79" s="103"/>
      <c r="KTV79" s="103"/>
      <c r="KTW79" s="103"/>
      <c r="KTX79" s="103"/>
      <c r="KTY79" s="103"/>
      <c r="KTZ79" s="103"/>
      <c r="KUA79" s="103"/>
      <c r="KUB79" s="103"/>
      <c r="KUC79" s="103"/>
      <c r="KUD79" s="103"/>
      <c r="KUE79" s="103"/>
      <c r="KUF79" s="103"/>
      <c r="KUG79" s="103"/>
      <c r="KUH79" s="103"/>
      <c r="KUI79" s="103"/>
      <c r="KUJ79" s="103"/>
      <c r="KUK79" s="103"/>
      <c r="KUL79" s="103"/>
      <c r="KUM79" s="103"/>
      <c r="KUN79" s="103"/>
      <c r="KUO79" s="103"/>
      <c r="KUP79" s="103"/>
      <c r="KUQ79" s="103"/>
      <c r="KUR79" s="103"/>
      <c r="KUS79" s="103"/>
      <c r="KUT79" s="103"/>
      <c r="KUU79" s="103"/>
      <c r="KUV79" s="103"/>
      <c r="KUW79" s="103"/>
      <c r="KUX79" s="103"/>
      <c r="KUY79" s="103"/>
      <c r="KUZ79" s="103"/>
      <c r="KVA79" s="103"/>
      <c r="KVB79" s="103"/>
      <c r="KVC79" s="103"/>
      <c r="KVD79" s="103"/>
      <c r="KVE79" s="103"/>
      <c r="KVF79" s="103"/>
      <c r="KVG79" s="103"/>
      <c r="KVH79" s="103"/>
      <c r="KVI79" s="103"/>
      <c r="KVJ79" s="103"/>
      <c r="KVK79" s="103"/>
      <c r="KVL79" s="103"/>
      <c r="KVM79" s="103"/>
      <c r="KVN79" s="103"/>
      <c r="KVO79" s="103"/>
      <c r="KVP79" s="103"/>
      <c r="KVQ79" s="103"/>
      <c r="KVR79" s="103"/>
      <c r="KVS79" s="103"/>
      <c r="KVT79" s="103"/>
      <c r="KVU79" s="103"/>
      <c r="KVV79" s="103"/>
      <c r="KVW79" s="103"/>
      <c r="KVX79" s="103"/>
      <c r="KVY79" s="103"/>
      <c r="KVZ79" s="103"/>
      <c r="KWA79" s="103"/>
      <c r="KWB79" s="103"/>
      <c r="KWC79" s="103"/>
      <c r="KWD79" s="103"/>
      <c r="KWE79" s="103"/>
      <c r="KWF79" s="103"/>
      <c r="KWG79" s="103"/>
      <c r="KWH79" s="103"/>
      <c r="KWI79" s="103"/>
      <c r="KWJ79" s="103"/>
      <c r="KWK79" s="103"/>
      <c r="KWL79" s="103"/>
      <c r="KWM79" s="103"/>
      <c r="KWN79" s="103"/>
      <c r="KWO79" s="103"/>
      <c r="KWP79" s="103"/>
      <c r="KWQ79" s="103"/>
      <c r="KWR79" s="103"/>
      <c r="KWS79" s="103"/>
      <c r="KWT79" s="103"/>
      <c r="KWU79" s="103"/>
      <c r="KWV79" s="103"/>
      <c r="KWW79" s="103"/>
      <c r="KWX79" s="103"/>
      <c r="KWY79" s="103"/>
      <c r="KWZ79" s="103"/>
      <c r="KXA79" s="103"/>
      <c r="KXB79" s="103"/>
      <c r="KXC79" s="103"/>
      <c r="KXD79" s="103"/>
      <c r="KXE79" s="103"/>
      <c r="KXF79" s="103"/>
      <c r="KXG79" s="103"/>
      <c r="KXH79" s="103"/>
      <c r="KXI79" s="103"/>
      <c r="KXJ79" s="103"/>
      <c r="KXK79" s="103"/>
      <c r="KXL79" s="103"/>
      <c r="KXM79" s="103"/>
      <c r="KXN79" s="103"/>
      <c r="KXO79" s="103"/>
      <c r="KXP79" s="103"/>
      <c r="KXQ79" s="103"/>
      <c r="KXR79" s="103"/>
      <c r="KXS79" s="103"/>
      <c r="KXT79" s="103"/>
      <c r="KXU79" s="103"/>
      <c r="KXV79" s="103"/>
      <c r="KXW79" s="103"/>
      <c r="KXX79" s="103"/>
      <c r="KXY79" s="103"/>
      <c r="KXZ79" s="103"/>
      <c r="KYA79" s="103"/>
      <c r="KYB79" s="103"/>
      <c r="KYC79" s="103"/>
      <c r="KYD79" s="103"/>
      <c r="KYE79" s="103"/>
      <c r="KYF79" s="103"/>
      <c r="KYG79" s="103"/>
      <c r="KYH79" s="103"/>
      <c r="KYI79" s="103"/>
      <c r="KYJ79" s="103"/>
      <c r="KYK79" s="103"/>
      <c r="KYL79" s="103"/>
      <c r="KYM79" s="103"/>
      <c r="KYN79" s="103"/>
      <c r="KYO79" s="103"/>
      <c r="KYP79" s="103"/>
      <c r="KYQ79" s="103"/>
      <c r="KYR79" s="103"/>
      <c r="KYS79" s="103"/>
      <c r="KYT79" s="103"/>
      <c r="KYU79" s="103"/>
      <c r="KYV79" s="103"/>
      <c r="KYW79" s="103"/>
      <c r="KYX79" s="103"/>
      <c r="KYY79" s="103"/>
      <c r="KYZ79" s="103"/>
      <c r="KZA79" s="103"/>
      <c r="KZB79" s="103"/>
      <c r="KZC79" s="103"/>
      <c r="KZD79" s="103"/>
      <c r="KZE79" s="103"/>
      <c r="KZF79" s="103"/>
      <c r="KZG79" s="103"/>
      <c r="KZH79" s="103"/>
      <c r="KZI79" s="103"/>
      <c r="KZJ79" s="103"/>
      <c r="KZK79" s="103"/>
      <c r="KZL79" s="103"/>
      <c r="KZM79" s="103"/>
      <c r="KZN79" s="103"/>
      <c r="KZO79" s="103"/>
      <c r="KZP79" s="103"/>
      <c r="KZQ79" s="103"/>
      <c r="KZR79" s="103"/>
      <c r="KZS79" s="103"/>
      <c r="KZT79" s="103"/>
      <c r="KZU79" s="103"/>
      <c r="KZV79" s="103"/>
      <c r="KZW79" s="103"/>
      <c r="KZX79" s="103"/>
      <c r="KZY79" s="103"/>
      <c r="KZZ79" s="103"/>
      <c r="LAA79" s="103"/>
      <c r="LAB79" s="103"/>
      <c r="LAC79" s="103"/>
      <c r="LAD79" s="103"/>
      <c r="LAE79" s="103"/>
      <c r="LAF79" s="103"/>
      <c r="LAG79" s="103"/>
      <c r="LAH79" s="103"/>
      <c r="LAI79" s="103"/>
      <c r="LAJ79" s="103"/>
      <c r="LAK79" s="103"/>
      <c r="LAL79" s="103"/>
      <c r="LAM79" s="103"/>
      <c r="LAN79" s="103"/>
      <c r="LAO79" s="103"/>
      <c r="LAP79" s="103"/>
      <c r="LAQ79" s="103"/>
      <c r="LAR79" s="103"/>
      <c r="LAS79" s="103"/>
      <c r="LAT79" s="103"/>
      <c r="LAU79" s="103"/>
      <c r="LAV79" s="103"/>
      <c r="LAW79" s="103"/>
      <c r="LAX79" s="103"/>
      <c r="LAY79" s="103"/>
      <c r="LAZ79" s="103"/>
      <c r="LBA79" s="103"/>
      <c r="LBB79" s="103"/>
      <c r="LBC79" s="103"/>
      <c r="LBD79" s="103"/>
      <c r="LBE79" s="103"/>
      <c r="LBF79" s="103"/>
      <c r="LBG79" s="103"/>
      <c r="LBH79" s="103"/>
      <c r="LBI79" s="103"/>
      <c r="LBJ79" s="103"/>
      <c r="LBK79" s="103"/>
      <c r="LBL79" s="103"/>
      <c r="LBM79" s="103"/>
      <c r="LBN79" s="103"/>
      <c r="LBO79" s="103"/>
      <c r="LBP79" s="103"/>
      <c r="LBQ79" s="103"/>
      <c r="LBR79" s="103"/>
      <c r="LBS79" s="103"/>
      <c r="LBT79" s="103"/>
      <c r="LBU79" s="103"/>
      <c r="LBV79" s="103"/>
      <c r="LBW79" s="103"/>
      <c r="LBX79" s="103"/>
      <c r="LBY79" s="103"/>
      <c r="LBZ79" s="103"/>
      <c r="LCA79" s="103"/>
      <c r="LCB79" s="103"/>
      <c r="LCC79" s="103"/>
      <c r="LCD79" s="103"/>
      <c r="LCE79" s="103"/>
      <c r="LCF79" s="103"/>
      <c r="LCG79" s="103"/>
      <c r="LCH79" s="103"/>
      <c r="LCI79" s="103"/>
      <c r="LCJ79" s="103"/>
      <c r="LCK79" s="103"/>
      <c r="LCL79" s="103"/>
      <c r="LCM79" s="103"/>
      <c r="LCN79" s="103"/>
      <c r="LCO79" s="103"/>
      <c r="LCP79" s="103"/>
      <c r="LCQ79" s="103"/>
      <c r="LCR79" s="103"/>
      <c r="LCS79" s="103"/>
      <c r="LCT79" s="103"/>
      <c r="LCU79" s="103"/>
      <c r="LCV79" s="103"/>
      <c r="LCW79" s="103"/>
      <c r="LCX79" s="103"/>
      <c r="LCY79" s="103"/>
      <c r="LCZ79" s="103"/>
      <c r="LDA79" s="103"/>
      <c r="LDB79" s="103"/>
      <c r="LDC79" s="103"/>
      <c r="LDD79" s="103"/>
      <c r="LDE79" s="103"/>
      <c r="LDF79" s="103"/>
      <c r="LDG79" s="103"/>
      <c r="LDH79" s="103"/>
      <c r="LDI79" s="103"/>
      <c r="LDJ79" s="103"/>
      <c r="LDK79" s="103"/>
      <c r="LDL79" s="103"/>
      <c r="LDM79" s="103"/>
      <c r="LDN79" s="103"/>
      <c r="LDO79" s="103"/>
      <c r="LDP79" s="103"/>
      <c r="LDQ79" s="103"/>
      <c r="LDR79" s="103"/>
      <c r="LDS79" s="103"/>
      <c r="LDT79" s="103"/>
      <c r="LDU79" s="103"/>
      <c r="LDV79" s="103"/>
      <c r="LDW79" s="103"/>
      <c r="LDX79" s="103"/>
      <c r="LDY79" s="103"/>
      <c r="LDZ79" s="103"/>
      <c r="LEA79" s="103"/>
      <c r="LEB79" s="103"/>
      <c r="LEC79" s="103"/>
      <c r="LED79" s="103"/>
      <c r="LEE79" s="103"/>
      <c r="LEF79" s="103"/>
      <c r="LEG79" s="103"/>
      <c r="LEH79" s="103"/>
      <c r="LEI79" s="103"/>
      <c r="LEJ79" s="103"/>
      <c r="LEK79" s="103"/>
      <c r="LEL79" s="103"/>
      <c r="LEM79" s="103"/>
      <c r="LEN79" s="103"/>
      <c r="LEO79" s="103"/>
      <c r="LEP79" s="103"/>
      <c r="LEQ79" s="103"/>
      <c r="LER79" s="103"/>
      <c r="LES79" s="103"/>
      <c r="LET79" s="103"/>
      <c r="LEU79" s="103"/>
      <c r="LEV79" s="103"/>
      <c r="LEW79" s="103"/>
      <c r="LEX79" s="103"/>
      <c r="LEY79" s="103"/>
      <c r="LEZ79" s="103"/>
      <c r="LFA79" s="103"/>
      <c r="LFB79" s="103"/>
      <c r="LFC79" s="103"/>
      <c r="LFD79" s="103"/>
      <c r="LFE79" s="103"/>
      <c r="LFF79" s="103"/>
      <c r="LFG79" s="103"/>
      <c r="LFH79" s="103"/>
      <c r="LFI79" s="103"/>
      <c r="LFJ79" s="103"/>
      <c r="LFK79" s="103"/>
      <c r="LFL79" s="103"/>
      <c r="LFM79" s="103"/>
      <c r="LFN79" s="103"/>
      <c r="LFO79" s="103"/>
      <c r="LFP79" s="103"/>
      <c r="LFQ79" s="103"/>
      <c r="LFR79" s="103"/>
      <c r="LFS79" s="103"/>
      <c r="LFT79" s="103"/>
      <c r="LFU79" s="103"/>
      <c r="LFV79" s="103"/>
      <c r="LFW79" s="103"/>
      <c r="LFX79" s="103"/>
      <c r="LFY79" s="103"/>
      <c r="LFZ79" s="103"/>
      <c r="LGA79" s="103"/>
      <c r="LGB79" s="103"/>
      <c r="LGC79" s="103"/>
      <c r="LGD79" s="103"/>
      <c r="LGE79" s="103"/>
      <c r="LGF79" s="103"/>
      <c r="LGG79" s="103"/>
      <c r="LGH79" s="103"/>
      <c r="LGI79" s="103"/>
      <c r="LGJ79" s="103"/>
      <c r="LGK79" s="103"/>
      <c r="LGL79" s="103"/>
      <c r="LGM79" s="103"/>
      <c r="LGN79" s="103"/>
      <c r="LGO79" s="103"/>
      <c r="LGP79" s="103"/>
      <c r="LGQ79" s="103"/>
      <c r="LGR79" s="103"/>
      <c r="LGS79" s="103"/>
      <c r="LGT79" s="103"/>
      <c r="LGU79" s="103"/>
      <c r="LGV79" s="103"/>
      <c r="LGW79" s="103"/>
      <c r="LGX79" s="103"/>
      <c r="LGY79" s="103"/>
      <c r="LGZ79" s="103"/>
      <c r="LHA79" s="103"/>
      <c r="LHB79" s="103"/>
      <c r="LHC79" s="103"/>
      <c r="LHD79" s="103"/>
      <c r="LHE79" s="103"/>
      <c r="LHF79" s="103"/>
      <c r="LHG79" s="103"/>
      <c r="LHH79" s="103"/>
      <c r="LHI79" s="103"/>
      <c r="LHJ79" s="103"/>
      <c r="LHK79" s="103"/>
      <c r="LHL79" s="103"/>
      <c r="LHM79" s="103"/>
      <c r="LHN79" s="103"/>
      <c r="LHO79" s="103"/>
      <c r="LHP79" s="103"/>
      <c r="LHQ79" s="103"/>
      <c r="LHR79" s="103"/>
      <c r="LHS79" s="103"/>
      <c r="LHT79" s="103"/>
      <c r="LHU79" s="103"/>
      <c r="LHV79" s="103"/>
      <c r="LHW79" s="103"/>
      <c r="LHX79" s="103"/>
      <c r="LHY79" s="103"/>
      <c r="LHZ79" s="103"/>
      <c r="LIA79" s="103"/>
      <c r="LIB79" s="103"/>
      <c r="LIC79" s="103"/>
      <c r="LID79" s="103"/>
      <c r="LIE79" s="103"/>
      <c r="LIF79" s="103"/>
      <c r="LIG79" s="103"/>
      <c r="LIH79" s="103"/>
      <c r="LII79" s="103"/>
      <c r="LIJ79" s="103"/>
      <c r="LIK79" s="103"/>
      <c r="LIL79" s="103"/>
      <c r="LIM79" s="103"/>
      <c r="LIN79" s="103"/>
      <c r="LIO79" s="103"/>
      <c r="LIP79" s="103"/>
      <c r="LIQ79" s="103"/>
      <c r="LIR79" s="103"/>
      <c r="LIS79" s="103"/>
      <c r="LIT79" s="103"/>
      <c r="LIU79" s="103"/>
      <c r="LIV79" s="103"/>
      <c r="LIW79" s="103"/>
      <c r="LIX79" s="103"/>
      <c r="LIY79" s="103"/>
      <c r="LIZ79" s="103"/>
      <c r="LJA79" s="103"/>
      <c r="LJB79" s="103"/>
      <c r="LJC79" s="103"/>
      <c r="LJD79" s="103"/>
      <c r="LJE79" s="103"/>
      <c r="LJF79" s="103"/>
      <c r="LJG79" s="103"/>
      <c r="LJH79" s="103"/>
      <c r="LJI79" s="103"/>
      <c r="LJJ79" s="103"/>
      <c r="LJK79" s="103"/>
      <c r="LJL79" s="103"/>
      <c r="LJM79" s="103"/>
      <c r="LJN79" s="103"/>
      <c r="LJO79" s="103"/>
      <c r="LJP79" s="103"/>
      <c r="LJQ79" s="103"/>
      <c r="LJR79" s="103"/>
      <c r="LJS79" s="103"/>
      <c r="LJT79" s="103"/>
      <c r="LJU79" s="103"/>
      <c r="LJV79" s="103"/>
      <c r="LJW79" s="103"/>
      <c r="LJX79" s="103"/>
      <c r="LJY79" s="103"/>
      <c r="LJZ79" s="103"/>
      <c r="LKA79" s="103"/>
      <c r="LKB79" s="103"/>
      <c r="LKC79" s="103"/>
      <c r="LKD79" s="103"/>
      <c r="LKE79" s="103"/>
      <c r="LKF79" s="103"/>
      <c r="LKG79" s="103"/>
      <c r="LKH79" s="103"/>
      <c r="LKI79" s="103"/>
      <c r="LKJ79" s="103"/>
      <c r="LKK79" s="103"/>
      <c r="LKL79" s="103"/>
      <c r="LKM79" s="103"/>
      <c r="LKN79" s="103"/>
      <c r="LKO79" s="103"/>
      <c r="LKP79" s="103"/>
      <c r="LKQ79" s="103"/>
      <c r="LKR79" s="103"/>
      <c r="LKS79" s="103"/>
      <c r="LKT79" s="103"/>
      <c r="LKU79" s="103"/>
      <c r="LKV79" s="103"/>
      <c r="LKW79" s="103"/>
      <c r="LKX79" s="103"/>
      <c r="LKY79" s="103"/>
      <c r="LKZ79" s="103"/>
      <c r="LLA79" s="103"/>
      <c r="LLB79" s="103"/>
      <c r="LLC79" s="103"/>
      <c r="LLD79" s="103"/>
      <c r="LLE79" s="103"/>
      <c r="LLF79" s="103"/>
      <c r="LLG79" s="103"/>
      <c r="LLH79" s="103"/>
      <c r="LLI79" s="103"/>
      <c r="LLJ79" s="103"/>
      <c r="LLK79" s="103"/>
      <c r="LLL79" s="103"/>
      <c r="LLM79" s="103"/>
      <c r="LLN79" s="103"/>
      <c r="LLO79" s="103"/>
      <c r="LLP79" s="103"/>
      <c r="LLQ79" s="103"/>
      <c r="LLR79" s="103"/>
      <c r="LLS79" s="103"/>
      <c r="LLT79" s="103"/>
      <c r="LLU79" s="103"/>
      <c r="LLV79" s="103"/>
      <c r="LLW79" s="103"/>
      <c r="LLX79" s="103"/>
      <c r="LLY79" s="103"/>
      <c r="LLZ79" s="103"/>
      <c r="LMA79" s="103"/>
      <c r="LMB79" s="103"/>
      <c r="LMC79" s="103"/>
      <c r="LMD79" s="103"/>
      <c r="LME79" s="103"/>
      <c r="LMF79" s="103"/>
      <c r="LMG79" s="103"/>
      <c r="LMH79" s="103"/>
      <c r="LMI79" s="103"/>
      <c r="LMJ79" s="103"/>
      <c r="LMK79" s="103"/>
      <c r="LML79" s="103"/>
      <c r="LMM79" s="103"/>
      <c r="LMN79" s="103"/>
      <c r="LMO79" s="103"/>
      <c r="LMP79" s="103"/>
      <c r="LMQ79" s="103"/>
      <c r="LMR79" s="103"/>
      <c r="LMS79" s="103"/>
      <c r="LMT79" s="103"/>
      <c r="LMU79" s="103"/>
      <c r="LMV79" s="103"/>
      <c r="LMW79" s="103"/>
      <c r="LMX79" s="103"/>
      <c r="LMY79" s="103"/>
      <c r="LMZ79" s="103"/>
      <c r="LNA79" s="103"/>
      <c r="LNB79" s="103"/>
      <c r="LNC79" s="103"/>
      <c r="LND79" s="103"/>
      <c r="LNE79" s="103"/>
      <c r="LNF79" s="103"/>
      <c r="LNG79" s="103"/>
      <c r="LNH79" s="103"/>
      <c r="LNI79" s="103"/>
      <c r="LNJ79" s="103"/>
      <c r="LNK79" s="103"/>
      <c r="LNL79" s="103"/>
      <c r="LNM79" s="103"/>
      <c r="LNN79" s="103"/>
      <c r="LNO79" s="103"/>
      <c r="LNP79" s="103"/>
      <c r="LNQ79" s="103"/>
      <c r="LNR79" s="103"/>
      <c r="LNS79" s="103"/>
      <c r="LNT79" s="103"/>
      <c r="LNU79" s="103"/>
      <c r="LNV79" s="103"/>
      <c r="LNW79" s="103"/>
      <c r="LNX79" s="103"/>
      <c r="LNY79" s="103"/>
      <c r="LNZ79" s="103"/>
      <c r="LOA79" s="103"/>
      <c r="LOB79" s="103"/>
      <c r="LOC79" s="103"/>
      <c r="LOD79" s="103"/>
      <c r="LOE79" s="103"/>
      <c r="LOF79" s="103"/>
      <c r="LOG79" s="103"/>
      <c r="LOH79" s="103"/>
      <c r="LOI79" s="103"/>
      <c r="LOJ79" s="103"/>
      <c r="LOK79" s="103"/>
      <c r="LOL79" s="103"/>
      <c r="LOM79" s="103"/>
      <c r="LON79" s="103"/>
      <c r="LOO79" s="103"/>
      <c r="LOP79" s="103"/>
      <c r="LOQ79" s="103"/>
      <c r="LOR79" s="103"/>
      <c r="LOS79" s="103"/>
      <c r="LOT79" s="103"/>
      <c r="LOU79" s="103"/>
      <c r="LOV79" s="103"/>
      <c r="LOW79" s="103"/>
      <c r="LOX79" s="103"/>
      <c r="LOY79" s="103"/>
      <c r="LOZ79" s="103"/>
      <c r="LPA79" s="103"/>
      <c r="LPB79" s="103"/>
      <c r="LPC79" s="103"/>
      <c r="LPD79" s="103"/>
      <c r="LPE79" s="103"/>
      <c r="LPF79" s="103"/>
      <c r="LPG79" s="103"/>
      <c r="LPH79" s="103"/>
      <c r="LPI79" s="103"/>
      <c r="LPJ79" s="103"/>
      <c r="LPK79" s="103"/>
      <c r="LPL79" s="103"/>
      <c r="LPM79" s="103"/>
      <c r="LPN79" s="103"/>
      <c r="LPO79" s="103"/>
      <c r="LPP79" s="103"/>
      <c r="LPQ79" s="103"/>
      <c r="LPR79" s="103"/>
      <c r="LPS79" s="103"/>
      <c r="LPT79" s="103"/>
      <c r="LPU79" s="103"/>
      <c r="LPV79" s="103"/>
      <c r="LPW79" s="103"/>
      <c r="LPX79" s="103"/>
      <c r="LPY79" s="103"/>
      <c r="LPZ79" s="103"/>
      <c r="LQA79" s="103"/>
      <c r="LQB79" s="103"/>
      <c r="LQC79" s="103"/>
      <c r="LQD79" s="103"/>
      <c r="LQE79" s="103"/>
      <c r="LQF79" s="103"/>
      <c r="LQG79" s="103"/>
      <c r="LQH79" s="103"/>
      <c r="LQI79" s="103"/>
      <c r="LQJ79" s="103"/>
      <c r="LQK79" s="103"/>
      <c r="LQL79" s="103"/>
      <c r="LQM79" s="103"/>
      <c r="LQN79" s="103"/>
      <c r="LQO79" s="103"/>
      <c r="LQP79" s="103"/>
      <c r="LQQ79" s="103"/>
      <c r="LQR79" s="103"/>
      <c r="LQS79" s="103"/>
      <c r="LQT79" s="103"/>
      <c r="LQU79" s="103"/>
      <c r="LQV79" s="103"/>
      <c r="LQW79" s="103"/>
      <c r="LQX79" s="103"/>
      <c r="LQY79" s="103"/>
      <c r="LQZ79" s="103"/>
      <c r="LRA79" s="103"/>
      <c r="LRB79" s="103"/>
      <c r="LRC79" s="103"/>
      <c r="LRD79" s="103"/>
      <c r="LRE79" s="103"/>
      <c r="LRF79" s="103"/>
      <c r="LRG79" s="103"/>
      <c r="LRH79" s="103"/>
      <c r="LRI79" s="103"/>
      <c r="LRJ79" s="103"/>
      <c r="LRK79" s="103"/>
      <c r="LRL79" s="103"/>
      <c r="LRM79" s="103"/>
      <c r="LRN79" s="103"/>
      <c r="LRO79" s="103"/>
      <c r="LRP79" s="103"/>
      <c r="LRQ79" s="103"/>
      <c r="LRR79" s="103"/>
      <c r="LRS79" s="103"/>
      <c r="LRT79" s="103"/>
      <c r="LRU79" s="103"/>
      <c r="LRV79" s="103"/>
      <c r="LRW79" s="103"/>
      <c r="LRX79" s="103"/>
      <c r="LRY79" s="103"/>
      <c r="LRZ79" s="103"/>
      <c r="LSA79" s="103"/>
      <c r="LSB79" s="103"/>
      <c r="LSC79" s="103"/>
      <c r="LSD79" s="103"/>
      <c r="LSE79" s="103"/>
      <c r="LSF79" s="103"/>
      <c r="LSG79" s="103"/>
      <c r="LSH79" s="103"/>
      <c r="LSI79" s="103"/>
      <c r="LSJ79" s="103"/>
      <c r="LSK79" s="103"/>
      <c r="LSL79" s="103"/>
      <c r="LSM79" s="103"/>
      <c r="LSN79" s="103"/>
      <c r="LSO79" s="103"/>
      <c r="LSP79" s="103"/>
      <c r="LSQ79" s="103"/>
      <c r="LSR79" s="103"/>
      <c r="LSS79" s="103"/>
      <c r="LST79" s="103"/>
      <c r="LSU79" s="103"/>
      <c r="LSV79" s="103"/>
      <c r="LSW79" s="103"/>
      <c r="LSX79" s="103"/>
      <c r="LSY79" s="103"/>
      <c r="LSZ79" s="103"/>
      <c r="LTA79" s="103"/>
      <c r="LTB79" s="103"/>
      <c r="LTC79" s="103"/>
      <c r="LTD79" s="103"/>
      <c r="LTE79" s="103"/>
      <c r="LTF79" s="103"/>
      <c r="LTG79" s="103"/>
      <c r="LTH79" s="103"/>
      <c r="LTI79" s="103"/>
      <c r="LTJ79" s="103"/>
      <c r="LTK79" s="103"/>
      <c r="LTL79" s="103"/>
      <c r="LTM79" s="103"/>
      <c r="LTN79" s="103"/>
      <c r="LTO79" s="103"/>
      <c r="LTP79" s="103"/>
      <c r="LTQ79" s="103"/>
      <c r="LTR79" s="103"/>
      <c r="LTS79" s="103"/>
      <c r="LTT79" s="103"/>
      <c r="LTU79" s="103"/>
      <c r="LTV79" s="103"/>
      <c r="LTW79" s="103"/>
      <c r="LTX79" s="103"/>
      <c r="LTY79" s="103"/>
      <c r="LTZ79" s="103"/>
      <c r="LUA79" s="103"/>
      <c r="LUB79" s="103"/>
      <c r="LUC79" s="103"/>
      <c r="LUD79" s="103"/>
      <c r="LUE79" s="103"/>
      <c r="LUF79" s="103"/>
      <c r="LUG79" s="103"/>
      <c r="LUH79" s="103"/>
      <c r="LUI79" s="103"/>
      <c r="LUJ79" s="103"/>
      <c r="LUK79" s="103"/>
      <c r="LUL79" s="103"/>
      <c r="LUM79" s="103"/>
      <c r="LUN79" s="103"/>
      <c r="LUO79" s="103"/>
      <c r="LUP79" s="103"/>
      <c r="LUQ79" s="103"/>
      <c r="LUR79" s="103"/>
      <c r="LUS79" s="103"/>
      <c r="LUT79" s="103"/>
      <c r="LUU79" s="103"/>
      <c r="LUV79" s="103"/>
      <c r="LUW79" s="103"/>
      <c r="LUX79" s="103"/>
      <c r="LUY79" s="103"/>
      <c r="LUZ79" s="103"/>
      <c r="LVA79" s="103"/>
      <c r="LVB79" s="103"/>
      <c r="LVC79" s="103"/>
      <c r="LVD79" s="103"/>
      <c r="LVE79" s="103"/>
      <c r="LVF79" s="103"/>
      <c r="LVG79" s="103"/>
      <c r="LVH79" s="103"/>
      <c r="LVI79" s="103"/>
      <c r="LVJ79" s="103"/>
      <c r="LVK79" s="103"/>
      <c r="LVL79" s="103"/>
      <c r="LVM79" s="103"/>
      <c r="LVN79" s="103"/>
      <c r="LVO79" s="103"/>
      <c r="LVP79" s="103"/>
      <c r="LVQ79" s="103"/>
      <c r="LVR79" s="103"/>
      <c r="LVS79" s="103"/>
      <c r="LVT79" s="103"/>
      <c r="LVU79" s="103"/>
      <c r="LVV79" s="103"/>
      <c r="LVW79" s="103"/>
      <c r="LVX79" s="103"/>
      <c r="LVY79" s="103"/>
      <c r="LVZ79" s="103"/>
      <c r="LWA79" s="103"/>
      <c r="LWB79" s="103"/>
      <c r="LWC79" s="103"/>
      <c r="LWD79" s="103"/>
      <c r="LWE79" s="103"/>
      <c r="LWF79" s="103"/>
      <c r="LWG79" s="103"/>
      <c r="LWH79" s="103"/>
      <c r="LWI79" s="103"/>
      <c r="LWJ79" s="103"/>
      <c r="LWK79" s="103"/>
      <c r="LWL79" s="103"/>
      <c r="LWM79" s="103"/>
      <c r="LWN79" s="103"/>
      <c r="LWO79" s="103"/>
      <c r="LWP79" s="103"/>
      <c r="LWQ79" s="103"/>
      <c r="LWR79" s="103"/>
      <c r="LWS79" s="103"/>
      <c r="LWT79" s="103"/>
      <c r="LWU79" s="103"/>
      <c r="LWV79" s="103"/>
      <c r="LWW79" s="103"/>
      <c r="LWX79" s="103"/>
      <c r="LWY79" s="103"/>
      <c r="LWZ79" s="103"/>
      <c r="LXA79" s="103"/>
      <c r="LXB79" s="103"/>
      <c r="LXC79" s="103"/>
      <c r="LXD79" s="103"/>
      <c r="LXE79" s="103"/>
      <c r="LXF79" s="103"/>
      <c r="LXG79" s="103"/>
      <c r="LXH79" s="103"/>
      <c r="LXI79" s="103"/>
      <c r="LXJ79" s="103"/>
      <c r="LXK79" s="103"/>
      <c r="LXL79" s="103"/>
      <c r="LXM79" s="103"/>
      <c r="LXN79" s="103"/>
      <c r="LXO79" s="103"/>
      <c r="LXP79" s="103"/>
      <c r="LXQ79" s="103"/>
      <c r="LXR79" s="103"/>
      <c r="LXS79" s="103"/>
      <c r="LXT79" s="103"/>
      <c r="LXU79" s="103"/>
      <c r="LXV79" s="103"/>
      <c r="LXW79" s="103"/>
      <c r="LXX79" s="103"/>
      <c r="LXY79" s="103"/>
      <c r="LXZ79" s="103"/>
      <c r="LYA79" s="103"/>
      <c r="LYB79" s="103"/>
      <c r="LYC79" s="103"/>
      <c r="LYD79" s="103"/>
      <c r="LYE79" s="103"/>
      <c r="LYF79" s="103"/>
      <c r="LYG79" s="103"/>
      <c r="LYH79" s="103"/>
      <c r="LYI79" s="103"/>
      <c r="LYJ79" s="103"/>
      <c r="LYK79" s="103"/>
      <c r="LYL79" s="103"/>
      <c r="LYM79" s="103"/>
      <c r="LYN79" s="103"/>
      <c r="LYO79" s="103"/>
      <c r="LYP79" s="103"/>
      <c r="LYQ79" s="103"/>
      <c r="LYR79" s="103"/>
      <c r="LYS79" s="103"/>
      <c r="LYT79" s="103"/>
      <c r="LYU79" s="103"/>
      <c r="LYV79" s="103"/>
      <c r="LYW79" s="103"/>
      <c r="LYX79" s="103"/>
      <c r="LYY79" s="103"/>
      <c r="LYZ79" s="103"/>
      <c r="LZA79" s="103"/>
      <c r="LZB79" s="103"/>
      <c r="LZC79" s="103"/>
      <c r="LZD79" s="103"/>
      <c r="LZE79" s="103"/>
      <c r="LZF79" s="103"/>
      <c r="LZG79" s="103"/>
      <c r="LZH79" s="103"/>
      <c r="LZI79" s="103"/>
      <c r="LZJ79" s="103"/>
      <c r="LZK79" s="103"/>
      <c r="LZL79" s="103"/>
      <c r="LZM79" s="103"/>
      <c r="LZN79" s="103"/>
      <c r="LZO79" s="103"/>
      <c r="LZP79" s="103"/>
      <c r="LZQ79" s="103"/>
      <c r="LZR79" s="103"/>
      <c r="LZS79" s="103"/>
      <c r="LZT79" s="103"/>
      <c r="LZU79" s="103"/>
      <c r="LZV79" s="103"/>
      <c r="LZW79" s="103"/>
      <c r="LZX79" s="103"/>
      <c r="LZY79" s="103"/>
      <c r="LZZ79" s="103"/>
      <c r="MAA79" s="103"/>
      <c r="MAB79" s="103"/>
      <c r="MAC79" s="103"/>
      <c r="MAD79" s="103"/>
      <c r="MAE79" s="103"/>
      <c r="MAF79" s="103"/>
      <c r="MAG79" s="103"/>
      <c r="MAH79" s="103"/>
      <c r="MAI79" s="103"/>
      <c r="MAJ79" s="103"/>
      <c r="MAK79" s="103"/>
      <c r="MAL79" s="103"/>
      <c r="MAM79" s="103"/>
      <c r="MAN79" s="103"/>
      <c r="MAO79" s="103"/>
      <c r="MAP79" s="103"/>
      <c r="MAQ79" s="103"/>
      <c r="MAR79" s="103"/>
      <c r="MAS79" s="103"/>
      <c r="MAT79" s="103"/>
      <c r="MAU79" s="103"/>
      <c r="MAV79" s="103"/>
      <c r="MAW79" s="103"/>
      <c r="MAX79" s="103"/>
      <c r="MAY79" s="103"/>
      <c r="MAZ79" s="103"/>
      <c r="MBA79" s="103"/>
      <c r="MBB79" s="103"/>
      <c r="MBC79" s="103"/>
      <c r="MBD79" s="103"/>
      <c r="MBE79" s="103"/>
      <c r="MBF79" s="103"/>
      <c r="MBG79" s="103"/>
      <c r="MBH79" s="103"/>
      <c r="MBI79" s="103"/>
      <c r="MBJ79" s="103"/>
      <c r="MBK79" s="103"/>
      <c r="MBL79" s="103"/>
      <c r="MBM79" s="103"/>
      <c r="MBN79" s="103"/>
      <c r="MBO79" s="103"/>
      <c r="MBP79" s="103"/>
      <c r="MBQ79" s="103"/>
      <c r="MBR79" s="103"/>
      <c r="MBS79" s="103"/>
      <c r="MBT79" s="103"/>
      <c r="MBU79" s="103"/>
      <c r="MBV79" s="103"/>
      <c r="MBW79" s="103"/>
      <c r="MBX79" s="103"/>
      <c r="MBY79" s="103"/>
      <c r="MBZ79" s="103"/>
      <c r="MCA79" s="103"/>
      <c r="MCB79" s="103"/>
      <c r="MCC79" s="103"/>
      <c r="MCD79" s="103"/>
      <c r="MCE79" s="103"/>
      <c r="MCF79" s="103"/>
      <c r="MCG79" s="103"/>
      <c r="MCH79" s="103"/>
      <c r="MCI79" s="103"/>
      <c r="MCJ79" s="103"/>
      <c r="MCK79" s="103"/>
      <c r="MCL79" s="103"/>
      <c r="MCM79" s="103"/>
      <c r="MCN79" s="103"/>
      <c r="MCO79" s="103"/>
      <c r="MCP79" s="103"/>
      <c r="MCQ79" s="103"/>
      <c r="MCR79" s="103"/>
      <c r="MCS79" s="103"/>
      <c r="MCT79" s="103"/>
      <c r="MCU79" s="103"/>
      <c r="MCV79" s="103"/>
      <c r="MCW79" s="103"/>
      <c r="MCX79" s="103"/>
      <c r="MCY79" s="103"/>
      <c r="MCZ79" s="103"/>
      <c r="MDA79" s="103"/>
      <c r="MDB79" s="103"/>
      <c r="MDC79" s="103"/>
      <c r="MDD79" s="103"/>
      <c r="MDE79" s="103"/>
      <c r="MDF79" s="103"/>
      <c r="MDG79" s="103"/>
      <c r="MDH79" s="103"/>
      <c r="MDI79" s="103"/>
      <c r="MDJ79" s="103"/>
      <c r="MDK79" s="103"/>
      <c r="MDL79" s="103"/>
      <c r="MDM79" s="103"/>
      <c r="MDN79" s="103"/>
      <c r="MDO79" s="103"/>
      <c r="MDP79" s="103"/>
      <c r="MDQ79" s="103"/>
      <c r="MDR79" s="103"/>
      <c r="MDS79" s="103"/>
      <c r="MDT79" s="103"/>
      <c r="MDU79" s="103"/>
      <c r="MDV79" s="103"/>
      <c r="MDW79" s="103"/>
      <c r="MDX79" s="103"/>
      <c r="MDY79" s="103"/>
      <c r="MDZ79" s="103"/>
      <c r="MEA79" s="103"/>
      <c r="MEB79" s="103"/>
      <c r="MEC79" s="103"/>
      <c r="MED79" s="103"/>
      <c r="MEE79" s="103"/>
      <c r="MEF79" s="103"/>
      <c r="MEG79" s="103"/>
      <c r="MEH79" s="103"/>
      <c r="MEI79" s="103"/>
      <c r="MEJ79" s="103"/>
      <c r="MEK79" s="103"/>
      <c r="MEL79" s="103"/>
      <c r="MEM79" s="103"/>
      <c r="MEN79" s="103"/>
      <c r="MEO79" s="103"/>
      <c r="MEP79" s="103"/>
      <c r="MEQ79" s="103"/>
      <c r="MER79" s="103"/>
      <c r="MES79" s="103"/>
      <c r="MET79" s="103"/>
      <c r="MEU79" s="103"/>
      <c r="MEV79" s="103"/>
      <c r="MEW79" s="103"/>
      <c r="MEX79" s="103"/>
      <c r="MEY79" s="103"/>
      <c r="MEZ79" s="103"/>
      <c r="MFA79" s="103"/>
      <c r="MFB79" s="103"/>
      <c r="MFC79" s="103"/>
      <c r="MFD79" s="103"/>
      <c r="MFE79" s="103"/>
      <c r="MFF79" s="103"/>
      <c r="MFG79" s="103"/>
      <c r="MFH79" s="103"/>
      <c r="MFI79" s="103"/>
      <c r="MFJ79" s="103"/>
      <c r="MFK79" s="103"/>
      <c r="MFL79" s="103"/>
      <c r="MFM79" s="103"/>
      <c r="MFN79" s="103"/>
      <c r="MFO79" s="103"/>
      <c r="MFP79" s="103"/>
      <c r="MFQ79" s="103"/>
      <c r="MFR79" s="103"/>
      <c r="MFS79" s="103"/>
      <c r="MFT79" s="103"/>
      <c r="MFU79" s="103"/>
      <c r="MFV79" s="103"/>
      <c r="MFW79" s="103"/>
      <c r="MFX79" s="103"/>
      <c r="MFY79" s="103"/>
      <c r="MFZ79" s="103"/>
      <c r="MGA79" s="103"/>
      <c r="MGB79" s="103"/>
      <c r="MGC79" s="103"/>
      <c r="MGD79" s="103"/>
      <c r="MGE79" s="103"/>
      <c r="MGF79" s="103"/>
      <c r="MGG79" s="103"/>
      <c r="MGH79" s="103"/>
      <c r="MGI79" s="103"/>
      <c r="MGJ79" s="103"/>
      <c r="MGK79" s="103"/>
      <c r="MGL79" s="103"/>
      <c r="MGM79" s="103"/>
      <c r="MGN79" s="103"/>
      <c r="MGO79" s="103"/>
      <c r="MGP79" s="103"/>
      <c r="MGQ79" s="103"/>
      <c r="MGR79" s="103"/>
      <c r="MGS79" s="103"/>
      <c r="MGT79" s="103"/>
      <c r="MGU79" s="103"/>
      <c r="MGV79" s="103"/>
      <c r="MGW79" s="103"/>
      <c r="MGX79" s="103"/>
      <c r="MGY79" s="103"/>
      <c r="MGZ79" s="103"/>
      <c r="MHA79" s="103"/>
      <c r="MHB79" s="103"/>
      <c r="MHC79" s="103"/>
      <c r="MHD79" s="103"/>
      <c r="MHE79" s="103"/>
      <c r="MHF79" s="103"/>
      <c r="MHG79" s="103"/>
      <c r="MHH79" s="103"/>
      <c r="MHI79" s="103"/>
      <c r="MHJ79" s="103"/>
      <c r="MHK79" s="103"/>
      <c r="MHL79" s="103"/>
      <c r="MHM79" s="103"/>
      <c r="MHN79" s="103"/>
      <c r="MHO79" s="103"/>
      <c r="MHP79" s="103"/>
      <c r="MHQ79" s="103"/>
      <c r="MHR79" s="103"/>
      <c r="MHS79" s="103"/>
      <c r="MHT79" s="103"/>
      <c r="MHU79" s="103"/>
      <c r="MHV79" s="103"/>
      <c r="MHW79" s="103"/>
      <c r="MHX79" s="103"/>
      <c r="MHY79" s="103"/>
      <c r="MHZ79" s="103"/>
      <c r="MIA79" s="103"/>
      <c r="MIB79" s="103"/>
      <c r="MIC79" s="103"/>
      <c r="MID79" s="103"/>
      <c r="MIE79" s="103"/>
      <c r="MIF79" s="103"/>
      <c r="MIG79" s="103"/>
      <c r="MIH79" s="103"/>
      <c r="MII79" s="103"/>
      <c r="MIJ79" s="103"/>
      <c r="MIK79" s="103"/>
      <c r="MIL79" s="103"/>
      <c r="MIM79" s="103"/>
      <c r="MIN79" s="103"/>
      <c r="MIO79" s="103"/>
      <c r="MIP79" s="103"/>
      <c r="MIQ79" s="103"/>
      <c r="MIR79" s="103"/>
      <c r="MIS79" s="103"/>
      <c r="MIT79" s="103"/>
      <c r="MIU79" s="103"/>
      <c r="MIV79" s="103"/>
      <c r="MIW79" s="103"/>
      <c r="MIX79" s="103"/>
      <c r="MIY79" s="103"/>
      <c r="MIZ79" s="103"/>
      <c r="MJA79" s="103"/>
      <c r="MJB79" s="103"/>
      <c r="MJC79" s="103"/>
      <c r="MJD79" s="103"/>
      <c r="MJE79" s="103"/>
      <c r="MJF79" s="103"/>
      <c r="MJG79" s="103"/>
      <c r="MJH79" s="103"/>
      <c r="MJI79" s="103"/>
      <c r="MJJ79" s="103"/>
      <c r="MJK79" s="103"/>
      <c r="MJL79" s="103"/>
      <c r="MJM79" s="103"/>
      <c r="MJN79" s="103"/>
      <c r="MJO79" s="103"/>
      <c r="MJP79" s="103"/>
      <c r="MJQ79" s="103"/>
      <c r="MJR79" s="103"/>
      <c r="MJS79" s="103"/>
      <c r="MJT79" s="103"/>
      <c r="MJU79" s="103"/>
      <c r="MJV79" s="103"/>
      <c r="MJW79" s="103"/>
      <c r="MJX79" s="103"/>
      <c r="MJY79" s="103"/>
      <c r="MJZ79" s="103"/>
      <c r="MKA79" s="103"/>
      <c r="MKB79" s="103"/>
      <c r="MKC79" s="103"/>
      <c r="MKD79" s="103"/>
      <c r="MKE79" s="103"/>
      <c r="MKF79" s="103"/>
      <c r="MKG79" s="103"/>
      <c r="MKH79" s="103"/>
      <c r="MKI79" s="103"/>
      <c r="MKJ79" s="103"/>
      <c r="MKK79" s="103"/>
      <c r="MKL79" s="103"/>
      <c r="MKM79" s="103"/>
      <c r="MKN79" s="103"/>
      <c r="MKO79" s="103"/>
      <c r="MKP79" s="103"/>
      <c r="MKQ79" s="103"/>
      <c r="MKR79" s="103"/>
      <c r="MKS79" s="103"/>
      <c r="MKT79" s="103"/>
      <c r="MKU79" s="103"/>
      <c r="MKV79" s="103"/>
      <c r="MKW79" s="103"/>
      <c r="MKX79" s="103"/>
      <c r="MKY79" s="103"/>
      <c r="MKZ79" s="103"/>
      <c r="MLA79" s="103"/>
      <c r="MLB79" s="103"/>
      <c r="MLC79" s="103"/>
      <c r="MLD79" s="103"/>
      <c r="MLE79" s="103"/>
      <c r="MLF79" s="103"/>
      <c r="MLG79" s="103"/>
      <c r="MLH79" s="103"/>
      <c r="MLI79" s="103"/>
      <c r="MLJ79" s="103"/>
      <c r="MLK79" s="103"/>
      <c r="MLL79" s="103"/>
      <c r="MLM79" s="103"/>
      <c r="MLN79" s="103"/>
      <c r="MLO79" s="103"/>
      <c r="MLP79" s="103"/>
      <c r="MLQ79" s="103"/>
      <c r="MLR79" s="103"/>
      <c r="MLS79" s="103"/>
      <c r="MLT79" s="103"/>
      <c r="MLU79" s="103"/>
      <c r="MLV79" s="103"/>
      <c r="MLW79" s="103"/>
      <c r="MLX79" s="103"/>
      <c r="MLY79" s="103"/>
      <c r="MLZ79" s="103"/>
      <c r="MMA79" s="103"/>
      <c r="MMB79" s="103"/>
      <c r="MMC79" s="103"/>
      <c r="MMD79" s="103"/>
      <c r="MME79" s="103"/>
      <c r="MMF79" s="103"/>
      <c r="MMG79" s="103"/>
      <c r="MMH79" s="103"/>
      <c r="MMI79" s="103"/>
      <c r="MMJ79" s="103"/>
      <c r="MMK79" s="103"/>
      <c r="MML79" s="103"/>
      <c r="MMM79" s="103"/>
      <c r="MMN79" s="103"/>
      <c r="MMO79" s="103"/>
      <c r="MMP79" s="103"/>
      <c r="MMQ79" s="103"/>
      <c r="MMR79" s="103"/>
      <c r="MMS79" s="103"/>
      <c r="MMT79" s="103"/>
      <c r="MMU79" s="103"/>
      <c r="MMV79" s="103"/>
      <c r="MMW79" s="103"/>
      <c r="MMX79" s="103"/>
      <c r="MMY79" s="103"/>
      <c r="MMZ79" s="103"/>
      <c r="MNA79" s="103"/>
      <c r="MNB79" s="103"/>
      <c r="MNC79" s="103"/>
      <c r="MND79" s="103"/>
      <c r="MNE79" s="103"/>
      <c r="MNF79" s="103"/>
      <c r="MNG79" s="103"/>
      <c r="MNH79" s="103"/>
      <c r="MNI79" s="103"/>
      <c r="MNJ79" s="103"/>
      <c r="MNK79" s="103"/>
      <c r="MNL79" s="103"/>
      <c r="MNM79" s="103"/>
      <c r="MNN79" s="103"/>
      <c r="MNO79" s="103"/>
      <c r="MNP79" s="103"/>
      <c r="MNQ79" s="103"/>
      <c r="MNR79" s="103"/>
      <c r="MNS79" s="103"/>
      <c r="MNT79" s="103"/>
      <c r="MNU79" s="103"/>
      <c r="MNV79" s="103"/>
      <c r="MNW79" s="103"/>
      <c r="MNX79" s="103"/>
      <c r="MNY79" s="103"/>
      <c r="MNZ79" s="103"/>
      <c r="MOA79" s="103"/>
      <c r="MOB79" s="103"/>
      <c r="MOC79" s="103"/>
      <c r="MOD79" s="103"/>
      <c r="MOE79" s="103"/>
      <c r="MOF79" s="103"/>
      <c r="MOG79" s="103"/>
      <c r="MOH79" s="103"/>
      <c r="MOI79" s="103"/>
      <c r="MOJ79" s="103"/>
      <c r="MOK79" s="103"/>
      <c r="MOL79" s="103"/>
      <c r="MOM79" s="103"/>
      <c r="MON79" s="103"/>
      <c r="MOO79" s="103"/>
      <c r="MOP79" s="103"/>
      <c r="MOQ79" s="103"/>
      <c r="MOR79" s="103"/>
      <c r="MOS79" s="103"/>
      <c r="MOT79" s="103"/>
      <c r="MOU79" s="103"/>
      <c r="MOV79" s="103"/>
      <c r="MOW79" s="103"/>
      <c r="MOX79" s="103"/>
      <c r="MOY79" s="103"/>
      <c r="MOZ79" s="103"/>
      <c r="MPA79" s="103"/>
      <c r="MPB79" s="103"/>
      <c r="MPC79" s="103"/>
      <c r="MPD79" s="103"/>
      <c r="MPE79" s="103"/>
      <c r="MPF79" s="103"/>
      <c r="MPG79" s="103"/>
      <c r="MPH79" s="103"/>
      <c r="MPI79" s="103"/>
      <c r="MPJ79" s="103"/>
      <c r="MPK79" s="103"/>
      <c r="MPL79" s="103"/>
      <c r="MPM79" s="103"/>
      <c r="MPN79" s="103"/>
      <c r="MPO79" s="103"/>
      <c r="MPP79" s="103"/>
      <c r="MPQ79" s="103"/>
      <c r="MPR79" s="103"/>
      <c r="MPS79" s="103"/>
      <c r="MPT79" s="103"/>
      <c r="MPU79" s="103"/>
      <c r="MPV79" s="103"/>
      <c r="MPW79" s="103"/>
      <c r="MPX79" s="103"/>
      <c r="MPY79" s="103"/>
      <c r="MPZ79" s="103"/>
      <c r="MQA79" s="103"/>
      <c r="MQB79" s="103"/>
      <c r="MQC79" s="103"/>
      <c r="MQD79" s="103"/>
      <c r="MQE79" s="103"/>
      <c r="MQF79" s="103"/>
      <c r="MQG79" s="103"/>
      <c r="MQH79" s="103"/>
      <c r="MQI79" s="103"/>
      <c r="MQJ79" s="103"/>
      <c r="MQK79" s="103"/>
      <c r="MQL79" s="103"/>
      <c r="MQM79" s="103"/>
      <c r="MQN79" s="103"/>
      <c r="MQO79" s="103"/>
      <c r="MQP79" s="103"/>
      <c r="MQQ79" s="103"/>
      <c r="MQR79" s="103"/>
      <c r="MQS79" s="103"/>
      <c r="MQT79" s="103"/>
      <c r="MQU79" s="103"/>
      <c r="MQV79" s="103"/>
      <c r="MQW79" s="103"/>
      <c r="MQX79" s="103"/>
      <c r="MQY79" s="103"/>
      <c r="MQZ79" s="103"/>
      <c r="MRA79" s="103"/>
      <c r="MRB79" s="103"/>
      <c r="MRC79" s="103"/>
      <c r="MRD79" s="103"/>
      <c r="MRE79" s="103"/>
      <c r="MRF79" s="103"/>
      <c r="MRG79" s="103"/>
      <c r="MRH79" s="103"/>
      <c r="MRI79" s="103"/>
      <c r="MRJ79" s="103"/>
      <c r="MRK79" s="103"/>
      <c r="MRL79" s="103"/>
      <c r="MRM79" s="103"/>
      <c r="MRN79" s="103"/>
      <c r="MRO79" s="103"/>
      <c r="MRP79" s="103"/>
      <c r="MRQ79" s="103"/>
      <c r="MRR79" s="103"/>
      <c r="MRS79" s="103"/>
      <c r="MRT79" s="103"/>
      <c r="MRU79" s="103"/>
      <c r="MRV79" s="103"/>
      <c r="MRW79" s="103"/>
      <c r="MRX79" s="103"/>
      <c r="MRY79" s="103"/>
      <c r="MRZ79" s="103"/>
      <c r="MSA79" s="103"/>
      <c r="MSB79" s="103"/>
      <c r="MSC79" s="103"/>
      <c r="MSD79" s="103"/>
      <c r="MSE79" s="103"/>
      <c r="MSF79" s="103"/>
      <c r="MSG79" s="103"/>
      <c r="MSH79" s="103"/>
      <c r="MSI79" s="103"/>
      <c r="MSJ79" s="103"/>
      <c r="MSK79" s="103"/>
      <c r="MSL79" s="103"/>
      <c r="MSM79" s="103"/>
      <c r="MSN79" s="103"/>
      <c r="MSO79" s="103"/>
      <c r="MSP79" s="103"/>
      <c r="MSQ79" s="103"/>
      <c r="MSR79" s="103"/>
      <c r="MSS79" s="103"/>
      <c r="MST79" s="103"/>
      <c r="MSU79" s="103"/>
      <c r="MSV79" s="103"/>
      <c r="MSW79" s="103"/>
      <c r="MSX79" s="103"/>
      <c r="MSY79" s="103"/>
      <c r="MSZ79" s="103"/>
      <c r="MTA79" s="103"/>
      <c r="MTB79" s="103"/>
      <c r="MTC79" s="103"/>
      <c r="MTD79" s="103"/>
      <c r="MTE79" s="103"/>
      <c r="MTF79" s="103"/>
      <c r="MTG79" s="103"/>
      <c r="MTH79" s="103"/>
      <c r="MTI79" s="103"/>
      <c r="MTJ79" s="103"/>
      <c r="MTK79" s="103"/>
      <c r="MTL79" s="103"/>
      <c r="MTM79" s="103"/>
      <c r="MTN79" s="103"/>
      <c r="MTO79" s="103"/>
      <c r="MTP79" s="103"/>
      <c r="MTQ79" s="103"/>
      <c r="MTR79" s="103"/>
      <c r="MTS79" s="103"/>
      <c r="MTT79" s="103"/>
      <c r="MTU79" s="103"/>
      <c r="MTV79" s="103"/>
      <c r="MTW79" s="103"/>
      <c r="MTX79" s="103"/>
      <c r="MTY79" s="103"/>
      <c r="MTZ79" s="103"/>
      <c r="MUA79" s="103"/>
      <c r="MUB79" s="103"/>
      <c r="MUC79" s="103"/>
      <c r="MUD79" s="103"/>
      <c r="MUE79" s="103"/>
      <c r="MUF79" s="103"/>
      <c r="MUG79" s="103"/>
      <c r="MUH79" s="103"/>
      <c r="MUI79" s="103"/>
      <c r="MUJ79" s="103"/>
      <c r="MUK79" s="103"/>
      <c r="MUL79" s="103"/>
      <c r="MUM79" s="103"/>
      <c r="MUN79" s="103"/>
      <c r="MUO79" s="103"/>
      <c r="MUP79" s="103"/>
      <c r="MUQ79" s="103"/>
      <c r="MUR79" s="103"/>
      <c r="MUS79" s="103"/>
      <c r="MUT79" s="103"/>
      <c r="MUU79" s="103"/>
      <c r="MUV79" s="103"/>
      <c r="MUW79" s="103"/>
      <c r="MUX79" s="103"/>
      <c r="MUY79" s="103"/>
      <c r="MUZ79" s="103"/>
      <c r="MVA79" s="103"/>
      <c r="MVB79" s="103"/>
      <c r="MVC79" s="103"/>
      <c r="MVD79" s="103"/>
      <c r="MVE79" s="103"/>
      <c r="MVF79" s="103"/>
      <c r="MVG79" s="103"/>
      <c r="MVH79" s="103"/>
      <c r="MVI79" s="103"/>
      <c r="MVJ79" s="103"/>
      <c r="MVK79" s="103"/>
      <c r="MVL79" s="103"/>
      <c r="MVM79" s="103"/>
      <c r="MVN79" s="103"/>
      <c r="MVO79" s="103"/>
      <c r="MVP79" s="103"/>
      <c r="MVQ79" s="103"/>
      <c r="MVR79" s="103"/>
      <c r="MVS79" s="103"/>
      <c r="MVT79" s="103"/>
      <c r="MVU79" s="103"/>
      <c r="MVV79" s="103"/>
      <c r="MVW79" s="103"/>
      <c r="MVX79" s="103"/>
      <c r="MVY79" s="103"/>
      <c r="MVZ79" s="103"/>
      <c r="MWA79" s="103"/>
      <c r="MWB79" s="103"/>
      <c r="MWC79" s="103"/>
      <c r="MWD79" s="103"/>
      <c r="MWE79" s="103"/>
      <c r="MWF79" s="103"/>
      <c r="MWG79" s="103"/>
      <c r="MWH79" s="103"/>
      <c r="MWI79" s="103"/>
      <c r="MWJ79" s="103"/>
      <c r="MWK79" s="103"/>
      <c r="MWL79" s="103"/>
      <c r="MWM79" s="103"/>
      <c r="MWN79" s="103"/>
      <c r="MWO79" s="103"/>
      <c r="MWP79" s="103"/>
      <c r="MWQ79" s="103"/>
      <c r="MWR79" s="103"/>
      <c r="MWS79" s="103"/>
      <c r="MWT79" s="103"/>
      <c r="MWU79" s="103"/>
      <c r="MWV79" s="103"/>
      <c r="MWW79" s="103"/>
      <c r="MWX79" s="103"/>
      <c r="MWY79" s="103"/>
      <c r="MWZ79" s="103"/>
      <c r="MXA79" s="103"/>
      <c r="MXB79" s="103"/>
      <c r="MXC79" s="103"/>
      <c r="MXD79" s="103"/>
      <c r="MXE79" s="103"/>
      <c r="MXF79" s="103"/>
      <c r="MXG79" s="103"/>
      <c r="MXH79" s="103"/>
      <c r="MXI79" s="103"/>
      <c r="MXJ79" s="103"/>
      <c r="MXK79" s="103"/>
      <c r="MXL79" s="103"/>
      <c r="MXM79" s="103"/>
      <c r="MXN79" s="103"/>
      <c r="MXO79" s="103"/>
      <c r="MXP79" s="103"/>
      <c r="MXQ79" s="103"/>
      <c r="MXR79" s="103"/>
      <c r="MXS79" s="103"/>
      <c r="MXT79" s="103"/>
      <c r="MXU79" s="103"/>
      <c r="MXV79" s="103"/>
      <c r="MXW79" s="103"/>
      <c r="MXX79" s="103"/>
      <c r="MXY79" s="103"/>
      <c r="MXZ79" s="103"/>
      <c r="MYA79" s="103"/>
      <c r="MYB79" s="103"/>
      <c r="MYC79" s="103"/>
      <c r="MYD79" s="103"/>
      <c r="MYE79" s="103"/>
      <c r="MYF79" s="103"/>
      <c r="MYG79" s="103"/>
      <c r="MYH79" s="103"/>
      <c r="MYI79" s="103"/>
      <c r="MYJ79" s="103"/>
      <c r="MYK79" s="103"/>
      <c r="MYL79" s="103"/>
      <c r="MYM79" s="103"/>
      <c r="MYN79" s="103"/>
      <c r="MYO79" s="103"/>
      <c r="MYP79" s="103"/>
      <c r="MYQ79" s="103"/>
      <c r="MYR79" s="103"/>
      <c r="MYS79" s="103"/>
      <c r="MYT79" s="103"/>
      <c r="MYU79" s="103"/>
      <c r="MYV79" s="103"/>
      <c r="MYW79" s="103"/>
      <c r="MYX79" s="103"/>
      <c r="MYY79" s="103"/>
      <c r="MYZ79" s="103"/>
      <c r="MZA79" s="103"/>
      <c r="MZB79" s="103"/>
      <c r="MZC79" s="103"/>
      <c r="MZD79" s="103"/>
      <c r="MZE79" s="103"/>
      <c r="MZF79" s="103"/>
      <c r="MZG79" s="103"/>
      <c r="MZH79" s="103"/>
      <c r="MZI79" s="103"/>
      <c r="MZJ79" s="103"/>
      <c r="MZK79" s="103"/>
      <c r="MZL79" s="103"/>
      <c r="MZM79" s="103"/>
      <c r="MZN79" s="103"/>
      <c r="MZO79" s="103"/>
      <c r="MZP79" s="103"/>
      <c r="MZQ79" s="103"/>
      <c r="MZR79" s="103"/>
      <c r="MZS79" s="103"/>
      <c r="MZT79" s="103"/>
      <c r="MZU79" s="103"/>
      <c r="MZV79" s="103"/>
      <c r="MZW79" s="103"/>
      <c r="MZX79" s="103"/>
      <c r="MZY79" s="103"/>
      <c r="MZZ79" s="103"/>
      <c r="NAA79" s="103"/>
      <c r="NAB79" s="103"/>
      <c r="NAC79" s="103"/>
      <c r="NAD79" s="103"/>
      <c r="NAE79" s="103"/>
      <c r="NAF79" s="103"/>
      <c r="NAG79" s="103"/>
      <c r="NAH79" s="103"/>
      <c r="NAI79" s="103"/>
      <c r="NAJ79" s="103"/>
      <c r="NAK79" s="103"/>
      <c r="NAL79" s="103"/>
      <c r="NAM79" s="103"/>
      <c r="NAN79" s="103"/>
      <c r="NAO79" s="103"/>
      <c r="NAP79" s="103"/>
      <c r="NAQ79" s="103"/>
      <c r="NAR79" s="103"/>
      <c r="NAS79" s="103"/>
      <c r="NAT79" s="103"/>
      <c r="NAU79" s="103"/>
      <c r="NAV79" s="103"/>
      <c r="NAW79" s="103"/>
      <c r="NAX79" s="103"/>
      <c r="NAY79" s="103"/>
      <c r="NAZ79" s="103"/>
      <c r="NBA79" s="103"/>
      <c r="NBB79" s="103"/>
      <c r="NBC79" s="103"/>
      <c r="NBD79" s="103"/>
      <c r="NBE79" s="103"/>
      <c r="NBF79" s="103"/>
      <c r="NBG79" s="103"/>
      <c r="NBH79" s="103"/>
      <c r="NBI79" s="103"/>
      <c r="NBJ79" s="103"/>
      <c r="NBK79" s="103"/>
      <c r="NBL79" s="103"/>
      <c r="NBM79" s="103"/>
      <c r="NBN79" s="103"/>
      <c r="NBO79" s="103"/>
      <c r="NBP79" s="103"/>
      <c r="NBQ79" s="103"/>
      <c r="NBR79" s="103"/>
      <c r="NBS79" s="103"/>
      <c r="NBT79" s="103"/>
      <c r="NBU79" s="103"/>
      <c r="NBV79" s="103"/>
      <c r="NBW79" s="103"/>
      <c r="NBX79" s="103"/>
      <c r="NBY79" s="103"/>
      <c r="NBZ79" s="103"/>
      <c r="NCA79" s="103"/>
      <c r="NCB79" s="103"/>
      <c r="NCC79" s="103"/>
      <c r="NCD79" s="103"/>
      <c r="NCE79" s="103"/>
      <c r="NCF79" s="103"/>
      <c r="NCG79" s="103"/>
      <c r="NCH79" s="103"/>
      <c r="NCI79" s="103"/>
      <c r="NCJ79" s="103"/>
      <c r="NCK79" s="103"/>
      <c r="NCL79" s="103"/>
      <c r="NCM79" s="103"/>
      <c r="NCN79" s="103"/>
      <c r="NCO79" s="103"/>
      <c r="NCP79" s="103"/>
      <c r="NCQ79" s="103"/>
      <c r="NCR79" s="103"/>
      <c r="NCS79" s="103"/>
      <c r="NCT79" s="103"/>
      <c r="NCU79" s="103"/>
      <c r="NCV79" s="103"/>
      <c r="NCW79" s="103"/>
      <c r="NCX79" s="103"/>
      <c r="NCY79" s="103"/>
      <c r="NCZ79" s="103"/>
      <c r="NDA79" s="103"/>
      <c r="NDB79" s="103"/>
      <c r="NDC79" s="103"/>
      <c r="NDD79" s="103"/>
      <c r="NDE79" s="103"/>
      <c r="NDF79" s="103"/>
      <c r="NDG79" s="103"/>
      <c r="NDH79" s="103"/>
      <c r="NDI79" s="103"/>
      <c r="NDJ79" s="103"/>
      <c r="NDK79" s="103"/>
      <c r="NDL79" s="103"/>
      <c r="NDM79" s="103"/>
      <c r="NDN79" s="103"/>
      <c r="NDO79" s="103"/>
      <c r="NDP79" s="103"/>
      <c r="NDQ79" s="103"/>
      <c r="NDR79" s="103"/>
      <c r="NDS79" s="103"/>
      <c r="NDT79" s="103"/>
      <c r="NDU79" s="103"/>
      <c r="NDV79" s="103"/>
      <c r="NDW79" s="103"/>
      <c r="NDX79" s="103"/>
      <c r="NDY79" s="103"/>
      <c r="NDZ79" s="103"/>
      <c r="NEA79" s="103"/>
      <c r="NEB79" s="103"/>
      <c r="NEC79" s="103"/>
      <c r="NED79" s="103"/>
      <c r="NEE79" s="103"/>
      <c r="NEF79" s="103"/>
      <c r="NEG79" s="103"/>
      <c r="NEH79" s="103"/>
      <c r="NEI79" s="103"/>
      <c r="NEJ79" s="103"/>
      <c r="NEK79" s="103"/>
      <c r="NEL79" s="103"/>
      <c r="NEM79" s="103"/>
      <c r="NEN79" s="103"/>
      <c r="NEO79" s="103"/>
      <c r="NEP79" s="103"/>
      <c r="NEQ79" s="103"/>
      <c r="NER79" s="103"/>
      <c r="NES79" s="103"/>
      <c r="NET79" s="103"/>
      <c r="NEU79" s="103"/>
      <c r="NEV79" s="103"/>
      <c r="NEW79" s="103"/>
      <c r="NEX79" s="103"/>
      <c r="NEY79" s="103"/>
      <c r="NEZ79" s="103"/>
      <c r="NFA79" s="103"/>
      <c r="NFB79" s="103"/>
      <c r="NFC79" s="103"/>
      <c r="NFD79" s="103"/>
      <c r="NFE79" s="103"/>
      <c r="NFF79" s="103"/>
      <c r="NFG79" s="103"/>
      <c r="NFH79" s="103"/>
      <c r="NFI79" s="103"/>
      <c r="NFJ79" s="103"/>
      <c r="NFK79" s="103"/>
      <c r="NFL79" s="103"/>
      <c r="NFM79" s="103"/>
      <c r="NFN79" s="103"/>
      <c r="NFO79" s="103"/>
      <c r="NFP79" s="103"/>
      <c r="NFQ79" s="103"/>
      <c r="NFR79" s="103"/>
      <c r="NFS79" s="103"/>
      <c r="NFT79" s="103"/>
      <c r="NFU79" s="103"/>
      <c r="NFV79" s="103"/>
      <c r="NFW79" s="103"/>
      <c r="NFX79" s="103"/>
      <c r="NFY79" s="103"/>
      <c r="NFZ79" s="103"/>
      <c r="NGA79" s="103"/>
      <c r="NGB79" s="103"/>
      <c r="NGC79" s="103"/>
      <c r="NGD79" s="103"/>
      <c r="NGE79" s="103"/>
      <c r="NGF79" s="103"/>
      <c r="NGG79" s="103"/>
      <c r="NGH79" s="103"/>
      <c r="NGI79" s="103"/>
      <c r="NGJ79" s="103"/>
      <c r="NGK79" s="103"/>
      <c r="NGL79" s="103"/>
      <c r="NGM79" s="103"/>
      <c r="NGN79" s="103"/>
      <c r="NGO79" s="103"/>
      <c r="NGP79" s="103"/>
      <c r="NGQ79" s="103"/>
      <c r="NGR79" s="103"/>
      <c r="NGS79" s="103"/>
      <c r="NGT79" s="103"/>
      <c r="NGU79" s="103"/>
      <c r="NGV79" s="103"/>
      <c r="NGW79" s="103"/>
      <c r="NGX79" s="103"/>
      <c r="NGY79" s="103"/>
      <c r="NGZ79" s="103"/>
      <c r="NHA79" s="103"/>
      <c r="NHB79" s="103"/>
      <c r="NHC79" s="103"/>
      <c r="NHD79" s="103"/>
      <c r="NHE79" s="103"/>
      <c r="NHF79" s="103"/>
      <c r="NHG79" s="103"/>
      <c r="NHH79" s="103"/>
      <c r="NHI79" s="103"/>
      <c r="NHJ79" s="103"/>
      <c r="NHK79" s="103"/>
      <c r="NHL79" s="103"/>
      <c r="NHM79" s="103"/>
      <c r="NHN79" s="103"/>
      <c r="NHO79" s="103"/>
      <c r="NHP79" s="103"/>
      <c r="NHQ79" s="103"/>
      <c r="NHR79" s="103"/>
      <c r="NHS79" s="103"/>
      <c r="NHT79" s="103"/>
      <c r="NHU79" s="103"/>
      <c r="NHV79" s="103"/>
      <c r="NHW79" s="103"/>
      <c r="NHX79" s="103"/>
      <c r="NHY79" s="103"/>
      <c r="NHZ79" s="103"/>
      <c r="NIA79" s="103"/>
      <c r="NIB79" s="103"/>
      <c r="NIC79" s="103"/>
      <c r="NID79" s="103"/>
      <c r="NIE79" s="103"/>
      <c r="NIF79" s="103"/>
      <c r="NIG79" s="103"/>
      <c r="NIH79" s="103"/>
      <c r="NII79" s="103"/>
      <c r="NIJ79" s="103"/>
      <c r="NIK79" s="103"/>
      <c r="NIL79" s="103"/>
      <c r="NIM79" s="103"/>
      <c r="NIN79" s="103"/>
      <c r="NIO79" s="103"/>
      <c r="NIP79" s="103"/>
      <c r="NIQ79" s="103"/>
      <c r="NIR79" s="103"/>
      <c r="NIS79" s="103"/>
      <c r="NIT79" s="103"/>
      <c r="NIU79" s="103"/>
      <c r="NIV79" s="103"/>
      <c r="NIW79" s="103"/>
      <c r="NIX79" s="103"/>
      <c r="NIY79" s="103"/>
      <c r="NIZ79" s="103"/>
      <c r="NJA79" s="103"/>
      <c r="NJB79" s="103"/>
      <c r="NJC79" s="103"/>
      <c r="NJD79" s="103"/>
      <c r="NJE79" s="103"/>
      <c r="NJF79" s="103"/>
      <c r="NJG79" s="103"/>
      <c r="NJH79" s="103"/>
      <c r="NJI79" s="103"/>
      <c r="NJJ79" s="103"/>
      <c r="NJK79" s="103"/>
      <c r="NJL79" s="103"/>
      <c r="NJM79" s="103"/>
      <c r="NJN79" s="103"/>
      <c r="NJO79" s="103"/>
      <c r="NJP79" s="103"/>
      <c r="NJQ79" s="103"/>
      <c r="NJR79" s="103"/>
      <c r="NJS79" s="103"/>
      <c r="NJT79" s="103"/>
      <c r="NJU79" s="103"/>
      <c r="NJV79" s="103"/>
      <c r="NJW79" s="103"/>
      <c r="NJX79" s="103"/>
      <c r="NJY79" s="103"/>
      <c r="NJZ79" s="103"/>
      <c r="NKA79" s="103"/>
      <c r="NKB79" s="103"/>
      <c r="NKC79" s="103"/>
      <c r="NKD79" s="103"/>
      <c r="NKE79" s="103"/>
      <c r="NKF79" s="103"/>
      <c r="NKG79" s="103"/>
      <c r="NKH79" s="103"/>
      <c r="NKI79" s="103"/>
      <c r="NKJ79" s="103"/>
      <c r="NKK79" s="103"/>
      <c r="NKL79" s="103"/>
      <c r="NKM79" s="103"/>
      <c r="NKN79" s="103"/>
      <c r="NKO79" s="103"/>
      <c r="NKP79" s="103"/>
      <c r="NKQ79" s="103"/>
      <c r="NKR79" s="103"/>
      <c r="NKS79" s="103"/>
      <c r="NKT79" s="103"/>
      <c r="NKU79" s="103"/>
      <c r="NKV79" s="103"/>
      <c r="NKW79" s="103"/>
      <c r="NKX79" s="103"/>
      <c r="NKY79" s="103"/>
      <c r="NKZ79" s="103"/>
      <c r="NLA79" s="103"/>
      <c r="NLB79" s="103"/>
      <c r="NLC79" s="103"/>
      <c r="NLD79" s="103"/>
      <c r="NLE79" s="103"/>
      <c r="NLF79" s="103"/>
      <c r="NLG79" s="103"/>
      <c r="NLH79" s="103"/>
      <c r="NLI79" s="103"/>
      <c r="NLJ79" s="103"/>
      <c r="NLK79" s="103"/>
      <c r="NLL79" s="103"/>
      <c r="NLM79" s="103"/>
      <c r="NLN79" s="103"/>
      <c r="NLO79" s="103"/>
      <c r="NLP79" s="103"/>
      <c r="NLQ79" s="103"/>
      <c r="NLR79" s="103"/>
      <c r="NLS79" s="103"/>
      <c r="NLT79" s="103"/>
      <c r="NLU79" s="103"/>
      <c r="NLV79" s="103"/>
      <c r="NLW79" s="103"/>
      <c r="NLX79" s="103"/>
      <c r="NLY79" s="103"/>
      <c r="NLZ79" s="103"/>
      <c r="NMA79" s="103"/>
      <c r="NMB79" s="103"/>
      <c r="NMC79" s="103"/>
      <c r="NMD79" s="103"/>
      <c r="NME79" s="103"/>
      <c r="NMF79" s="103"/>
      <c r="NMG79" s="103"/>
      <c r="NMH79" s="103"/>
      <c r="NMI79" s="103"/>
      <c r="NMJ79" s="103"/>
      <c r="NMK79" s="103"/>
      <c r="NML79" s="103"/>
      <c r="NMM79" s="103"/>
      <c r="NMN79" s="103"/>
      <c r="NMO79" s="103"/>
      <c r="NMP79" s="103"/>
      <c r="NMQ79" s="103"/>
      <c r="NMR79" s="103"/>
      <c r="NMS79" s="103"/>
      <c r="NMT79" s="103"/>
      <c r="NMU79" s="103"/>
      <c r="NMV79" s="103"/>
      <c r="NMW79" s="103"/>
      <c r="NMX79" s="103"/>
      <c r="NMY79" s="103"/>
      <c r="NMZ79" s="103"/>
      <c r="NNA79" s="103"/>
      <c r="NNB79" s="103"/>
      <c r="NNC79" s="103"/>
      <c r="NND79" s="103"/>
      <c r="NNE79" s="103"/>
      <c r="NNF79" s="103"/>
      <c r="NNG79" s="103"/>
      <c r="NNH79" s="103"/>
      <c r="NNI79" s="103"/>
      <c r="NNJ79" s="103"/>
      <c r="NNK79" s="103"/>
      <c r="NNL79" s="103"/>
      <c r="NNM79" s="103"/>
      <c r="NNN79" s="103"/>
      <c r="NNO79" s="103"/>
      <c r="NNP79" s="103"/>
      <c r="NNQ79" s="103"/>
      <c r="NNR79" s="103"/>
      <c r="NNS79" s="103"/>
      <c r="NNT79" s="103"/>
      <c r="NNU79" s="103"/>
      <c r="NNV79" s="103"/>
      <c r="NNW79" s="103"/>
      <c r="NNX79" s="103"/>
      <c r="NNY79" s="103"/>
      <c r="NNZ79" s="103"/>
      <c r="NOA79" s="103"/>
      <c r="NOB79" s="103"/>
      <c r="NOC79" s="103"/>
      <c r="NOD79" s="103"/>
      <c r="NOE79" s="103"/>
      <c r="NOF79" s="103"/>
      <c r="NOG79" s="103"/>
      <c r="NOH79" s="103"/>
      <c r="NOI79" s="103"/>
      <c r="NOJ79" s="103"/>
      <c r="NOK79" s="103"/>
      <c r="NOL79" s="103"/>
      <c r="NOM79" s="103"/>
      <c r="NON79" s="103"/>
      <c r="NOO79" s="103"/>
      <c r="NOP79" s="103"/>
      <c r="NOQ79" s="103"/>
      <c r="NOR79" s="103"/>
      <c r="NOS79" s="103"/>
      <c r="NOT79" s="103"/>
      <c r="NOU79" s="103"/>
      <c r="NOV79" s="103"/>
      <c r="NOW79" s="103"/>
      <c r="NOX79" s="103"/>
      <c r="NOY79" s="103"/>
      <c r="NOZ79" s="103"/>
      <c r="NPA79" s="103"/>
      <c r="NPB79" s="103"/>
      <c r="NPC79" s="103"/>
      <c r="NPD79" s="103"/>
      <c r="NPE79" s="103"/>
      <c r="NPF79" s="103"/>
      <c r="NPG79" s="103"/>
      <c r="NPH79" s="103"/>
      <c r="NPI79" s="103"/>
      <c r="NPJ79" s="103"/>
      <c r="NPK79" s="103"/>
      <c r="NPL79" s="103"/>
      <c r="NPM79" s="103"/>
      <c r="NPN79" s="103"/>
      <c r="NPO79" s="103"/>
      <c r="NPP79" s="103"/>
      <c r="NPQ79" s="103"/>
      <c r="NPR79" s="103"/>
      <c r="NPS79" s="103"/>
      <c r="NPT79" s="103"/>
      <c r="NPU79" s="103"/>
      <c r="NPV79" s="103"/>
      <c r="NPW79" s="103"/>
      <c r="NPX79" s="103"/>
      <c r="NPY79" s="103"/>
      <c r="NPZ79" s="103"/>
      <c r="NQA79" s="103"/>
      <c r="NQB79" s="103"/>
      <c r="NQC79" s="103"/>
      <c r="NQD79" s="103"/>
      <c r="NQE79" s="103"/>
      <c r="NQF79" s="103"/>
      <c r="NQG79" s="103"/>
      <c r="NQH79" s="103"/>
      <c r="NQI79" s="103"/>
      <c r="NQJ79" s="103"/>
      <c r="NQK79" s="103"/>
      <c r="NQL79" s="103"/>
      <c r="NQM79" s="103"/>
      <c r="NQN79" s="103"/>
      <c r="NQO79" s="103"/>
      <c r="NQP79" s="103"/>
      <c r="NQQ79" s="103"/>
      <c r="NQR79" s="103"/>
      <c r="NQS79" s="103"/>
      <c r="NQT79" s="103"/>
      <c r="NQU79" s="103"/>
      <c r="NQV79" s="103"/>
      <c r="NQW79" s="103"/>
      <c r="NQX79" s="103"/>
      <c r="NQY79" s="103"/>
      <c r="NQZ79" s="103"/>
      <c r="NRA79" s="103"/>
      <c r="NRB79" s="103"/>
      <c r="NRC79" s="103"/>
      <c r="NRD79" s="103"/>
      <c r="NRE79" s="103"/>
      <c r="NRF79" s="103"/>
      <c r="NRG79" s="103"/>
      <c r="NRH79" s="103"/>
      <c r="NRI79" s="103"/>
      <c r="NRJ79" s="103"/>
      <c r="NRK79" s="103"/>
      <c r="NRL79" s="103"/>
      <c r="NRM79" s="103"/>
      <c r="NRN79" s="103"/>
      <c r="NRO79" s="103"/>
      <c r="NRP79" s="103"/>
      <c r="NRQ79" s="103"/>
      <c r="NRR79" s="103"/>
      <c r="NRS79" s="103"/>
      <c r="NRT79" s="103"/>
      <c r="NRU79" s="103"/>
      <c r="NRV79" s="103"/>
      <c r="NRW79" s="103"/>
      <c r="NRX79" s="103"/>
      <c r="NRY79" s="103"/>
      <c r="NRZ79" s="103"/>
      <c r="NSA79" s="103"/>
      <c r="NSB79" s="103"/>
      <c r="NSC79" s="103"/>
      <c r="NSD79" s="103"/>
      <c r="NSE79" s="103"/>
      <c r="NSF79" s="103"/>
      <c r="NSG79" s="103"/>
      <c r="NSH79" s="103"/>
      <c r="NSI79" s="103"/>
      <c r="NSJ79" s="103"/>
      <c r="NSK79" s="103"/>
      <c r="NSL79" s="103"/>
      <c r="NSM79" s="103"/>
      <c r="NSN79" s="103"/>
      <c r="NSO79" s="103"/>
      <c r="NSP79" s="103"/>
      <c r="NSQ79" s="103"/>
      <c r="NSR79" s="103"/>
      <c r="NSS79" s="103"/>
      <c r="NST79" s="103"/>
      <c r="NSU79" s="103"/>
      <c r="NSV79" s="103"/>
      <c r="NSW79" s="103"/>
      <c r="NSX79" s="103"/>
      <c r="NSY79" s="103"/>
      <c r="NSZ79" s="103"/>
      <c r="NTA79" s="103"/>
      <c r="NTB79" s="103"/>
      <c r="NTC79" s="103"/>
      <c r="NTD79" s="103"/>
      <c r="NTE79" s="103"/>
      <c r="NTF79" s="103"/>
      <c r="NTG79" s="103"/>
      <c r="NTH79" s="103"/>
      <c r="NTI79" s="103"/>
      <c r="NTJ79" s="103"/>
      <c r="NTK79" s="103"/>
      <c r="NTL79" s="103"/>
      <c r="NTM79" s="103"/>
      <c r="NTN79" s="103"/>
      <c r="NTO79" s="103"/>
      <c r="NTP79" s="103"/>
      <c r="NTQ79" s="103"/>
      <c r="NTR79" s="103"/>
      <c r="NTS79" s="103"/>
      <c r="NTT79" s="103"/>
      <c r="NTU79" s="103"/>
      <c r="NTV79" s="103"/>
      <c r="NTW79" s="103"/>
      <c r="NTX79" s="103"/>
      <c r="NTY79" s="103"/>
      <c r="NTZ79" s="103"/>
      <c r="NUA79" s="103"/>
      <c r="NUB79" s="103"/>
      <c r="NUC79" s="103"/>
      <c r="NUD79" s="103"/>
      <c r="NUE79" s="103"/>
      <c r="NUF79" s="103"/>
      <c r="NUG79" s="103"/>
      <c r="NUH79" s="103"/>
      <c r="NUI79" s="103"/>
      <c r="NUJ79" s="103"/>
      <c r="NUK79" s="103"/>
      <c r="NUL79" s="103"/>
      <c r="NUM79" s="103"/>
      <c r="NUN79" s="103"/>
      <c r="NUO79" s="103"/>
      <c r="NUP79" s="103"/>
      <c r="NUQ79" s="103"/>
      <c r="NUR79" s="103"/>
      <c r="NUS79" s="103"/>
      <c r="NUT79" s="103"/>
      <c r="NUU79" s="103"/>
      <c r="NUV79" s="103"/>
      <c r="NUW79" s="103"/>
      <c r="NUX79" s="103"/>
      <c r="NUY79" s="103"/>
      <c r="NUZ79" s="103"/>
      <c r="NVA79" s="103"/>
      <c r="NVB79" s="103"/>
      <c r="NVC79" s="103"/>
      <c r="NVD79" s="103"/>
      <c r="NVE79" s="103"/>
      <c r="NVF79" s="103"/>
      <c r="NVG79" s="103"/>
      <c r="NVH79" s="103"/>
      <c r="NVI79" s="103"/>
      <c r="NVJ79" s="103"/>
      <c r="NVK79" s="103"/>
      <c r="NVL79" s="103"/>
      <c r="NVM79" s="103"/>
      <c r="NVN79" s="103"/>
      <c r="NVO79" s="103"/>
      <c r="NVP79" s="103"/>
      <c r="NVQ79" s="103"/>
      <c r="NVR79" s="103"/>
      <c r="NVS79" s="103"/>
      <c r="NVT79" s="103"/>
      <c r="NVU79" s="103"/>
      <c r="NVV79" s="103"/>
      <c r="NVW79" s="103"/>
      <c r="NVX79" s="103"/>
      <c r="NVY79" s="103"/>
      <c r="NVZ79" s="103"/>
      <c r="NWA79" s="103"/>
      <c r="NWB79" s="103"/>
      <c r="NWC79" s="103"/>
      <c r="NWD79" s="103"/>
      <c r="NWE79" s="103"/>
      <c r="NWF79" s="103"/>
      <c r="NWG79" s="103"/>
      <c r="NWH79" s="103"/>
      <c r="NWI79" s="103"/>
      <c r="NWJ79" s="103"/>
      <c r="NWK79" s="103"/>
      <c r="NWL79" s="103"/>
      <c r="NWM79" s="103"/>
      <c r="NWN79" s="103"/>
      <c r="NWO79" s="103"/>
      <c r="NWP79" s="103"/>
      <c r="NWQ79" s="103"/>
      <c r="NWR79" s="103"/>
      <c r="NWS79" s="103"/>
      <c r="NWT79" s="103"/>
      <c r="NWU79" s="103"/>
      <c r="NWV79" s="103"/>
      <c r="NWW79" s="103"/>
      <c r="NWX79" s="103"/>
      <c r="NWY79" s="103"/>
      <c r="NWZ79" s="103"/>
      <c r="NXA79" s="103"/>
      <c r="NXB79" s="103"/>
      <c r="NXC79" s="103"/>
      <c r="NXD79" s="103"/>
      <c r="NXE79" s="103"/>
      <c r="NXF79" s="103"/>
      <c r="NXG79" s="103"/>
      <c r="NXH79" s="103"/>
      <c r="NXI79" s="103"/>
      <c r="NXJ79" s="103"/>
      <c r="NXK79" s="103"/>
      <c r="NXL79" s="103"/>
      <c r="NXM79" s="103"/>
      <c r="NXN79" s="103"/>
      <c r="NXO79" s="103"/>
      <c r="NXP79" s="103"/>
      <c r="NXQ79" s="103"/>
      <c r="NXR79" s="103"/>
      <c r="NXS79" s="103"/>
      <c r="NXT79" s="103"/>
      <c r="NXU79" s="103"/>
      <c r="NXV79" s="103"/>
      <c r="NXW79" s="103"/>
      <c r="NXX79" s="103"/>
      <c r="NXY79" s="103"/>
      <c r="NXZ79" s="103"/>
      <c r="NYA79" s="103"/>
      <c r="NYB79" s="103"/>
      <c r="NYC79" s="103"/>
      <c r="NYD79" s="103"/>
      <c r="NYE79" s="103"/>
      <c r="NYF79" s="103"/>
      <c r="NYG79" s="103"/>
      <c r="NYH79" s="103"/>
      <c r="NYI79" s="103"/>
      <c r="NYJ79" s="103"/>
      <c r="NYK79" s="103"/>
      <c r="NYL79" s="103"/>
      <c r="NYM79" s="103"/>
      <c r="NYN79" s="103"/>
      <c r="NYO79" s="103"/>
      <c r="NYP79" s="103"/>
      <c r="NYQ79" s="103"/>
      <c r="NYR79" s="103"/>
      <c r="NYS79" s="103"/>
      <c r="NYT79" s="103"/>
      <c r="NYU79" s="103"/>
      <c r="NYV79" s="103"/>
      <c r="NYW79" s="103"/>
      <c r="NYX79" s="103"/>
      <c r="NYY79" s="103"/>
      <c r="NYZ79" s="103"/>
      <c r="NZA79" s="103"/>
      <c r="NZB79" s="103"/>
      <c r="NZC79" s="103"/>
      <c r="NZD79" s="103"/>
      <c r="NZE79" s="103"/>
      <c r="NZF79" s="103"/>
      <c r="NZG79" s="103"/>
      <c r="NZH79" s="103"/>
      <c r="NZI79" s="103"/>
      <c r="NZJ79" s="103"/>
      <c r="NZK79" s="103"/>
      <c r="NZL79" s="103"/>
      <c r="NZM79" s="103"/>
      <c r="NZN79" s="103"/>
      <c r="NZO79" s="103"/>
      <c r="NZP79" s="103"/>
      <c r="NZQ79" s="103"/>
      <c r="NZR79" s="103"/>
      <c r="NZS79" s="103"/>
      <c r="NZT79" s="103"/>
      <c r="NZU79" s="103"/>
      <c r="NZV79" s="103"/>
      <c r="NZW79" s="103"/>
      <c r="NZX79" s="103"/>
      <c r="NZY79" s="103"/>
      <c r="NZZ79" s="103"/>
      <c r="OAA79" s="103"/>
      <c r="OAB79" s="103"/>
      <c r="OAC79" s="103"/>
      <c r="OAD79" s="103"/>
      <c r="OAE79" s="103"/>
      <c r="OAF79" s="103"/>
      <c r="OAG79" s="103"/>
      <c r="OAH79" s="103"/>
      <c r="OAI79" s="103"/>
      <c r="OAJ79" s="103"/>
      <c r="OAK79" s="103"/>
      <c r="OAL79" s="103"/>
      <c r="OAM79" s="103"/>
      <c r="OAN79" s="103"/>
      <c r="OAO79" s="103"/>
      <c r="OAP79" s="103"/>
      <c r="OAQ79" s="103"/>
      <c r="OAR79" s="103"/>
      <c r="OAS79" s="103"/>
      <c r="OAT79" s="103"/>
      <c r="OAU79" s="103"/>
      <c r="OAV79" s="103"/>
      <c r="OAW79" s="103"/>
      <c r="OAX79" s="103"/>
      <c r="OAY79" s="103"/>
      <c r="OAZ79" s="103"/>
      <c r="OBA79" s="103"/>
      <c r="OBB79" s="103"/>
      <c r="OBC79" s="103"/>
      <c r="OBD79" s="103"/>
      <c r="OBE79" s="103"/>
      <c r="OBF79" s="103"/>
      <c r="OBG79" s="103"/>
      <c r="OBH79" s="103"/>
      <c r="OBI79" s="103"/>
      <c r="OBJ79" s="103"/>
      <c r="OBK79" s="103"/>
      <c r="OBL79" s="103"/>
      <c r="OBM79" s="103"/>
      <c r="OBN79" s="103"/>
      <c r="OBO79" s="103"/>
      <c r="OBP79" s="103"/>
      <c r="OBQ79" s="103"/>
      <c r="OBR79" s="103"/>
      <c r="OBS79" s="103"/>
      <c r="OBT79" s="103"/>
      <c r="OBU79" s="103"/>
      <c r="OBV79" s="103"/>
      <c r="OBW79" s="103"/>
      <c r="OBX79" s="103"/>
      <c r="OBY79" s="103"/>
      <c r="OBZ79" s="103"/>
      <c r="OCA79" s="103"/>
      <c r="OCB79" s="103"/>
      <c r="OCC79" s="103"/>
      <c r="OCD79" s="103"/>
      <c r="OCE79" s="103"/>
      <c r="OCF79" s="103"/>
      <c r="OCG79" s="103"/>
      <c r="OCH79" s="103"/>
      <c r="OCI79" s="103"/>
      <c r="OCJ79" s="103"/>
      <c r="OCK79" s="103"/>
      <c r="OCL79" s="103"/>
      <c r="OCM79" s="103"/>
      <c r="OCN79" s="103"/>
      <c r="OCO79" s="103"/>
      <c r="OCP79" s="103"/>
      <c r="OCQ79" s="103"/>
      <c r="OCR79" s="103"/>
      <c r="OCS79" s="103"/>
      <c r="OCT79" s="103"/>
      <c r="OCU79" s="103"/>
      <c r="OCV79" s="103"/>
      <c r="OCW79" s="103"/>
      <c r="OCX79" s="103"/>
      <c r="OCY79" s="103"/>
      <c r="OCZ79" s="103"/>
      <c r="ODA79" s="103"/>
      <c r="ODB79" s="103"/>
      <c r="ODC79" s="103"/>
      <c r="ODD79" s="103"/>
      <c r="ODE79" s="103"/>
      <c r="ODF79" s="103"/>
      <c r="ODG79" s="103"/>
      <c r="ODH79" s="103"/>
      <c r="ODI79" s="103"/>
      <c r="ODJ79" s="103"/>
      <c r="ODK79" s="103"/>
      <c r="ODL79" s="103"/>
      <c r="ODM79" s="103"/>
      <c r="ODN79" s="103"/>
      <c r="ODO79" s="103"/>
      <c r="ODP79" s="103"/>
      <c r="ODQ79" s="103"/>
      <c r="ODR79" s="103"/>
      <c r="ODS79" s="103"/>
      <c r="ODT79" s="103"/>
      <c r="ODU79" s="103"/>
      <c r="ODV79" s="103"/>
      <c r="ODW79" s="103"/>
      <c r="ODX79" s="103"/>
      <c r="ODY79" s="103"/>
      <c r="ODZ79" s="103"/>
      <c r="OEA79" s="103"/>
      <c r="OEB79" s="103"/>
      <c r="OEC79" s="103"/>
      <c r="OED79" s="103"/>
      <c r="OEE79" s="103"/>
      <c r="OEF79" s="103"/>
      <c r="OEG79" s="103"/>
      <c r="OEH79" s="103"/>
      <c r="OEI79" s="103"/>
      <c r="OEJ79" s="103"/>
      <c r="OEK79" s="103"/>
      <c r="OEL79" s="103"/>
      <c r="OEM79" s="103"/>
      <c r="OEN79" s="103"/>
      <c r="OEO79" s="103"/>
      <c r="OEP79" s="103"/>
      <c r="OEQ79" s="103"/>
      <c r="OER79" s="103"/>
      <c r="OES79" s="103"/>
      <c r="OET79" s="103"/>
      <c r="OEU79" s="103"/>
      <c r="OEV79" s="103"/>
      <c r="OEW79" s="103"/>
      <c r="OEX79" s="103"/>
      <c r="OEY79" s="103"/>
      <c r="OEZ79" s="103"/>
      <c r="OFA79" s="103"/>
      <c r="OFB79" s="103"/>
      <c r="OFC79" s="103"/>
      <c r="OFD79" s="103"/>
      <c r="OFE79" s="103"/>
      <c r="OFF79" s="103"/>
      <c r="OFG79" s="103"/>
      <c r="OFH79" s="103"/>
      <c r="OFI79" s="103"/>
      <c r="OFJ79" s="103"/>
      <c r="OFK79" s="103"/>
      <c r="OFL79" s="103"/>
      <c r="OFM79" s="103"/>
      <c r="OFN79" s="103"/>
      <c r="OFO79" s="103"/>
      <c r="OFP79" s="103"/>
      <c r="OFQ79" s="103"/>
      <c r="OFR79" s="103"/>
      <c r="OFS79" s="103"/>
      <c r="OFT79" s="103"/>
      <c r="OFU79" s="103"/>
      <c r="OFV79" s="103"/>
      <c r="OFW79" s="103"/>
      <c r="OFX79" s="103"/>
      <c r="OFY79" s="103"/>
      <c r="OFZ79" s="103"/>
      <c r="OGA79" s="103"/>
      <c r="OGB79" s="103"/>
      <c r="OGC79" s="103"/>
      <c r="OGD79" s="103"/>
      <c r="OGE79" s="103"/>
      <c r="OGF79" s="103"/>
      <c r="OGG79" s="103"/>
      <c r="OGH79" s="103"/>
      <c r="OGI79" s="103"/>
      <c r="OGJ79" s="103"/>
      <c r="OGK79" s="103"/>
      <c r="OGL79" s="103"/>
      <c r="OGM79" s="103"/>
      <c r="OGN79" s="103"/>
      <c r="OGO79" s="103"/>
      <c r="OGP79" s="103"/>
      <c r="OGQ79" s="103"/>
      <c r="OGR79" s="103"/>
      <c r="OGS79" s="103"/>
      <c r="OGT79" s="103"/>
      <c r="OGU79" s="103"/>
      <c r="OGV79" s="103"/>
      <c r="OGW79" s="103"/>
      <c r="OGX79" s="103"/>
      <c r="OGY79" s="103"/>
      <c r="OGZ79" s="103"/>
      <c r="OHA79" s="103"/>
      <c r="OHB79" s="103"/>
      <c r="OHC79" s="103"/>
      <c r="OHD79" s="103"/>
      <c r="OHE79" s="103"/>
      <c r="OHF79" s="103"/>
      <c r="OHG79" s="103"/>
      <c r="OHH79" s="103"/>
      <c r="OHI79" s="103"/>
      <c r="OHJ79" s="103"/>
      <c r="OHK79" s="103"/>
      <c r="OHL79" s="103"/>
      <c r="OHM79" s="103"/>
      <c r="OHN79" s="103"/>
      <c r="OHO79" s="103"/>
      <c r="OHP79" s="103"/>
      <c r="OHQ79" s="103"/>
      <c r="OHR79" s="103"/>
      <c r="OHS79" s="103"/>
      <c r="OHT79" s="103"/>
      <c r="OHU79" s="103"/>
      <c r="OHV79" s="103"/>
      <c r="OHW79" s="103"/>
      <c r="OHX79" s="103"/>
      <c r="OHY79" s="103"/>
      <c r="OHZ79" s="103"/>
      <c r="OIA79" s="103"/>
      <c r="OIB79" s="103"/>
      <c r="OIC79" s="103"/>
      <c r="OID79" s="103"/>
      <c r="OIE79" s="103"/>
      <c r="OIF79" s="103"/>
      <c r="OIG79" s="103"/>
      <c r="OIH79" s="103"/>
      <c r="OII79" s="103"/>
      <c r="OIJ79" s="103"/>
      <c r="OIK79" s="103"/>
      <c r="OIL79" s="103"/>
      <c r="OIM79" s="103"/>
      <c r="OIN79" s="103"/>
      <c r="OIO79" s="103"/>
      <c r="OIP79" s="103"/>
      <c r="OIQ79" s="103"/>
      <c r="OIR79" s="103"/>
      <c r="OIS79" s="103"/>
      <c r="OIT79" s="103"/>
      <c r="OIU79" s="103"/>
      <c r="OIV79" s="103"/>
      <c r="OIW79" s="103"/>
      <c r="OIX79" s="103"/>
      <c r="OIY79" s="103"/>
      <c r="OIZ79" s="103"/>
      <c r="OJA79" s="103"/>
      <c r="OJB79" s="103"/>
      <c r="OJC79" s="103"/>
      <c r="OJD79" s="103"/>
      <c r="OJE79" s="103"/>
      <c r="OJF79" s="103"/>
      <c r="OJG79" s="103"/>
      <c r="OJH79" s="103"/>
      <c r="OJI79" s="103"/>
      <c r="OJJ79" s="103"/>
      <c r="OJK79" s="103"/>
      <c r="OJL79" s="103"/>
      <c r="OJM79" s="103"/>
      <c r="OJN79" s="103"/>
      <c r="OJO79" s="103"/>
      <c r="OJP79" s="103"/>
      <c r="OJQ79" s="103"/>
      <c r="OJR79" s="103"/>
      <c r="OJS79" s="103"/>
      <c r="OJT79" s="103"/>
      <c r="OJU79" s="103"/>
      <c r="OJV79" s="103"/>
      <c r="OJW79" s="103"/>
      <c r="OJX79" s="103"/>
      <c r="OJY79" s="103"/>
      <c r="OJZ79" s="103"/>
      <c r="OKA79" s="103"/>
      <c r="OKB79" s="103"/>
      <c r="OKC79" s="103"/>
      <c r="OKD79" s="103"/>
      <c r="OKE79" s="103"/>
      <c r="OKF79" s="103"/>
      <c r="OKG79" s="103"/>
      <c r="OKH79" s="103"/>
      <c r="OKI79" s="103"/>
      <c r="OKJ79" s="103"/>
      <c r="OKK79" s="103"/>
      <c r="OKL79" s="103"/>
      <c r="OKM79" s="103"/>
      <c r="OKN79" s="103"/>
      <c r="OKO79" s="103"/>
      <c r="OKP79" s="103"/>
      <c r="OKQ79" s="103"/>
      <c r="OKR79" s="103"/>
      <c r="OKS79" s="103"/>
      <c r="OKT79" s="103"/>
      <c r="OKU79" s="103"/>
      <c r="OKV79" s="103"/>
      <c r="OKW79" s="103"/>
      <c r="OKX79" s="103"/>
      <c r="OKY79" s="103"/>
      <c r="OKZ79" s="103"/>
      <c r="OLA79" s="103"/>
      <c r="OLB79" s="103"/>
      <c r="OLC79" s="103"/>
      <c r="OLD79" s="103"/>
      <c r="OLE79" s="103"/>
      <c r="OLF79" s="103"/>
      <c r="OLG79" s="103"/>
      <c r="OLH79" s="103"/>
      <c r="OLI79" s="103"/>
      <c r="OLJ79" s="103"/>
      <c r="OLK79" s="103"/>
      <c r="OLL79" s="103"/>
      <c r="OLM79" s="103"/>
      <c r="OLN79" s="103"/>
      <c r="OLO79" s="103"/>
      <c r="OLP79" s="103"/>
      <c r="OLQ79" s="103"/>
      <c r="OLR79" s="103"/>
      <c r="OLS79" s="103"/>
      <c r="OLT79" s="103"/>
      <c r="OLU79" s="103"/>
      <c r="OLV79" s="103"/>
      <c r="OLW79" s="103"/>
      <c r="OLX79" s="103"/>
      <c r="OLY79" s="103"/>
      <c r="OLZ79" s="103"/>
      <c r="OMA79" s="103"/>
      <c r="OMB79" s="103"/>
      <c r="OMC79" s="103"/>
      <c r="OMD79" s="103"/>
      <c r="OME79" s="103"/>
      <c r="OMF79" s="103"/>
      <c r="OMG79" s="103"/>
      <c r="OMH79" s="103"/>
      <c r="OMI79" s="103"/>
      <c r="OMJ79" s="103"/>
      <c r="OMK79" s="103"/>
      <c r="OML79" s="103"/>
      <c r="OMM79" s="103"/>
      <c r="OMN79" s="103"/>
      <c r="OMO79" s="103"/>
      <c r="OMP79" s="103"/>
      <c r="OMQ79" s="103"/>
      <c r="OMR79" s="103"/>
      <c r="OMS79" s="103"/>
      <c r="OMT79" s="103"/>
      <c r="OMU79" s="103"/>
      <c r="OMV79" s="103"/>
      <c r="OMW79" s="103"/>
      <c r="OMX79" s="103"/>
      <c r="OMY79" s="103"/>
      <c r="OMZ79" s="103"/>
      <c r="ONA79" s="103"/>
      <c r="ONB79" s="103"/>
      <c r="ONC79" s="103"/>
      <c r="OND79" s="103"/>
      <c r="ONE79" s="103"/>
      <c r="ONF79" s="103"/>
      <c r="ONG79" s="103"/>
      <c r="ONH79" s="103"/>
      <c r="ONI79" s="103"/>
      <c r="ONJ79" s="103"/>
      <c r="ONK79" s="103"/>
      <c r="ONL79" s="103"/>
      <c r="ONM79" s="103"/>
      <c r="ONN79" s="103"/>
      <c r="ONO79" s="103"/>
      <c r="ONP79" s="103"/>
      <c r="ONQ79" s="103"/>
      <c r="ONR79" s="103"/>
      <c r="ONS79" s="103"/>
      <c r="ONT79" s="103"/>
      <c r="ONU79" s="103"/>
      <c r="ONV79" s="103"/>
      <c r="ONW79" s="103"/>
      <c r="ONX79" s="103"/>
      <c r="ONY79" s="103"/>
      <c r="ONZ79" s="103"/>
      <c r="OOA79" s="103"/>
      <c r="OOB79" s="103"/>
      <c r="OOC79" s="103"/>
      <c r="OOD79" s="103"/>
      <c r="OOE79" s="103"/>
      <c r="OOF79" s="103"/>
      <c r="OOG79" s="103"/>
      <c r="OOH79" s="103"/>
      <c r="OOI79" s="103"/>
      <c r="OOJ79" s="103"/>
      <c r="OOK79" s="103"/>
      <c r="OOL79" s="103"/>
      <c r="OOM79" s="103"/>
      <c r="OON79" s="103"/>
      <c r="OOO79" s="103"/>
      <c r="OOP79" s="103"/>
      <c r="OOQ79" s="103"/>
      <c r="OOR79" s="103"/>
      <c r="OOS79" s="103"/>
      <c r="OOT79" s="103"/>
      <c r="OOU79" s="103"/>
      <c r="OOV79" s="103"/>
      <c r="OOW79" s="103"/>
      <c r="OOX79" s="103"/>
      <c r="OOY79" s="103"/>
      <c r="OOZ79" s="103"/>
      <c r="OPA79" s="103"/>
      <c r="OPB79" s="103"/>
      <c r="OPC79" s="103"/>
      <c r="OPD79" s="103"/>
      <c r="OPE79" s="103"/>
      <c r="OPF79" s="103"/>
      <c r="OPG79" s="103"/>
      <c r="OPH79" s="103"/>
      <c r="OPI79" s="103"/>
      <c r="OPJ79" s="103"/>
      <c r="OPK79" s="103"/>
      <c r="OPL79" s="103"/>
      <c r="OPM79" s="103"/>
      <c r="OPN79" s="103"/>
      <c r="OPO79" s="103"/>
      <c r="OPP79" s="103"/>
      <c r="OPQ79" s="103"/>
      <c r="OPR79" s="103"/>
      <c r="OPS79" s="103"/>
      <c r="OPT79" s="103"/>
      <c r="OPU79" s="103"/>
      <c r="OPV79" s="103"/>
      <c r="OPW79" s="103"/>
      <c r="OPX79" s="103"/>
      <c r="OPY79" s="103"/>
      <c r="OPZ79" s="103"/>
      <c r="OQA79" s="103"/>
      <c r="OQB79" s="103"/>
      <c r="OQC79" s="103"/>
      <c r="OQD79" s="103"/>
      <c r="OQE79" s="103"/>
      <c r="OQF79" s="103"/>
      <c r="OQG79" s="103"/>
      <c r="OQH79" s="103"/>
      <c r="OQI79" s="103"/>
      <c r="OQJ79" s="103"/>
      <c r="OQK79" s="103"/>
      <c r="OQL79" s="103"/>
      <c r="OQM79" s="103"/>
      <c r="OQN79" s="103"/>
      <c r="OQO79" s="103"/>
      <c r="OQP79" s="103"/>
      <c r="OQQ79" s="103"/>
      <c r="OQR79" s="103"/>
      <c r="OQS79" s="103"/>
      <c r="OQT79" s="103"/>
      <c r="OQU79" s="103"/>
      <c r="OQV79" s="103"/>
      <c r="OQW79" s="103"/>
      <c r="OQX79" s="103"/>
      <c r="OQY79" s="103"/>
      <c r="OQZ79" s="103"/>
      <c r="ORA79" s="103"/>
      <c r="ORB79" s="103"/>
      <c r="ORC79" s="103"/>
      <c r="ORD79" s="103"/>
      <c r="ORE79" s="103"/>
      <c r="ORF79" s="103"/>
      <c r="ORG79" s="103"/>
      <c r="ORH79" s="103"/>
      <c r="ORI79" s="103"/>
      <c r="ORJ79" s="103"/>
      <c r="ORK79" s="103"/>
      <c r="ORL79" s="103"/>
      <c r="ORM79" s="103"/>
      <c r="ORN79" s="103"/>
      <c r="ORO79" s="103"/>
      <c r="ORP79" s="103"/>
      <c r="ORQ79" s="103"/>
      <c r="ORR79" s="103"/>
      <c r="ORS79" s="103"/>
      <c r="ORT79" s="103"/>
      <c r="ORU79" s="103"/>
      <c r="ORV79" s="103"/>
      <c r="ORW79" s="103"/>
      <c r="ORX79" s="103"/>
      <c r="ORY79" s="103"/>
      <c r="ORZ79" s="103"/>
      <c r="OSA79" s="103"/>
      <c r="OSB79" s="103"/>
      <c r="OSC79" s="103"/>
      <c r="OSD79" s="103"/>
      <c r="OSE79" s="103"/>
      <c r="OSF79" s="103"/>
      <c r="OSG79" s="103"/>
      <c r="OSH79" s="103"/>
      <c r="OSI79" s="103"/>
      <c r="OSJ79" s="103"/>
      <c r="OSK79" s="103"/>
      <c r="OSL79" s="103"/>
      <c r="OSM79" s="103"/>
      <c r="OSN79" s="103"/>
      <c r="OSO79" s="103"/>
      <c r="OSP79" s="103"/>
      <c r="OSQ79" s="103"/>
      <c r="OSR79" s="103"/>
      <c r="OSS79" s="103"/>
      <c r="OST79" s="103"/>
      <c r="OSU79" s="103"/>
      <c r="OSV79" s="103"/>
      <c r="OSW79" s="103"/>
      <c r="OSX79" s="103"/>
      <c r="OSY79" s="103"/>
      <c r="OSZ79" s="103"/>
      <c r="OTA79" s="103"/>
      <c r="OTB79" s="103"/>
      <c r="OTC79" s="103"/>
      <c r="OTD79" s="103"/>
      <c r="OTE79" s="103"/>
      <c r="OTF79" s="103"/>
      <c r="OTG79" s="103"/>
      <c r="OTH79" s="103"/>
      <c r="OTI79" s="103"/>
      <c r="OTJ79" s="103"/>
      <c r="OTK79" s="103"/>
      <c r="OTL79" s="103"/>
      <c r="OTM79" s="103"/>
      <c r="OTN79" s="103"/>
      <c r="OTO79" s="103"/>
      <c r="OTP79" s="103"/>
      <c r="OTQ79" s="103"/>
      <c r="OTR79" s="103"/>
      <c r="OTS79" s="103"/>
      <c r="OTT79" s="103"/>
      <c r="OTU79" s="103"/>
      <c r="OTV79" s="103"/>
      <c r="OTW79" s="103"/>
      <c r="OTX79" s="103"/>
      <c r="OTY79" s="103"/>
      <c r="OTZ79" s="103"/>
      <c r="OUA79" s="103"/>
      <c r="OUB79" s="103"/>
      <c r="OUC79" s="103"/>
      <c r="OUD79" s="103"/>
      <c r="OUE79" s="103"/>
      <c r="OUF79" s="103"/>
      <c r="OUG79" s="103"/>
      <c r="OUH79" s="103"/>
      <c r="OUI79" s="103"/>
      <c r="OUJ79" s="103"/>
      <c r="OUK79" s="103"/>
      <c r="OUL79" s="103"/>
      <c r="OUM79" s="103"/>
      <c r="OUN79" s="103"/>
      <c r="OUO79" s="103"/>
      <c r="OUP79" s="103"/>
      <c r="OUQ79" s="103"/>
      <c r="OUR79" s="103"/>
      <c r="OUS79" s="103"/>
      <c r="OUT79" s="103"/>
      <c r="OUU79" s="103"/>
      <c r="OUV79" s="103"/>
      <c r="OUW79" s="103"/>
      <c r="OUX79" s="103"/>
      <c r="OUY79" s="103"/>
      <c r="OUZ79" s="103"/>
      <c r="OVA79" s="103"/>
      <c r="OVB79" s="103"/>
      <c r="OVC79" s="103"/>
      <c r="OVD79" s="103"/>
      <c r="OVE79" s="103"/>
      <c r="OVF79" s="103"/>
      <c r="OVG79" s="103"/>
      <c r="OVH79" s="103"/>
      <c r="OVI79" s="103"/>
      <c r="OVJ79" s="103"/>
      <c r="OVK79" s="103"/>
      <c r="OVL79" s="103"/>
      <c r="OVM79" s="103"/>
      <c r="OVN79" s="103"/>
      <c r="OVO79" s="103"/>
      <c r="OVP79" s="103"/>
      <c r="OVQ79" s="103"/>
      <c r="OVR79" s="103"/>
      <c r="OVS79" s="103"/>
      <c r="OVT79" s="103"/>
      <c r="OVU79" s="103"/>
      <c r="OVV79" s="103"/>
      <c r="OVW79" s="103"/>
      <c r="OVX79" s="103"/>
      <c r="OVY79" s="103"/>
      <c r="OVZ79" s="103"/>
      <c r="OWA79" s="103"/>
      <c r="OWB79" s="103"/>
      <c r="OWC79" s="103"/>
      <c r="OWD79" s="103"/>
      <c r="OWE79" s="103"/>
      <c r="OWF79" s="103"/>
      <c r="OWG79" s="103"/>
      <c r="OWH79" s="103"/>
      <c r="OWI79" s="103"/>
      <c r="OWJ79" s="103"/>
      <c r="OWK79" s="103"/>
      <c r="OWL79" s="103"/>
      <c r="OWM79" s="103"/>
      <c r="OWN79" s="103"/>
      <c r="OWO79" s="103"/>
      <c r="OWP79" s="103"/>
      <c r="OWQ79" s="103"/>
      <c r="OWR79" s="103"/>
      <c r="OWS79" s="103"/>
      <c r="OWT79" s="103"/>
      <c r="OWU79" s="103"/>
      <c r="OWV79" s="103"/>
      <c r="OWW79" s="103"/>
      <c r="OWX79" s="103"/>
      <c r="OWY79" s="103"/>
      <c r="OWZ79" s="103"/>
      <c r="OXA79" s="103"/>
      <c r="OXB79" s="103"/>
      <c r="OXC79" s="103"/>
      <c r="OXD79" s="103"/>
      <c r="OXE79" s="103"/>
      <c r="OXF79" s="103"/>
      <c r="OXG79" s="103"/>
      <c r="OXH79" s="103"/>
      <c r="OXI79" s="103"/>
      <c r="OXJ79" s="103"/>
      <c r="OXK79" s="103"/>
      <c r="OXL79" s="103"/>
      <c r="OXM79" s="103"/>
      <c r="OXN79" s="103"/>
      <c r="OXO79" s="103"/>
      <c r="OXP79" s="103"/>
      <c r="OXQ79" s="103"/>
      <c r="OXR79" s="103"/>
      <c r="OXS79" s="103"/>
      <c r="OXT79" s="103"/>
      <c r="OXU79" s="103"/>
      <c r="OXV79" s="103"/>
      <c r="OXW79" s="103"/>
      <c r="OXX79" s="103"/>
      <c r="OXY79" s="103"/>
      <c r="OXZ79" s="103"/>
      <c r="OYA79" s="103"/>
      <c r="OYB79" s="103"/>
      <c r="OYC79" s="103"/>
      <c r="OYD79" s="103"/>
      <c r="OYE79" s="103"/>
      <c r="OYF79" s="103"/>
      <c r="OYG79" s="103"/>
      <c r="OYH79" s="103"/>
      <c r="OYI79" s="103"/>
      <c r="OYJ79" s="103"/>
      <c r="OYK79" s="103"/>
      <c r="OYL79" s="103"/>
      <c r="OYM79" s="103"/>
      <c r="OYN79" s="103"/>
      <c r="OYO79" s="103"/>
      <c r="OYP79" s="103"/>
      <c r="OYQ79" s="103"/>
      <c r="OYR79" s="103"/>
      <c r="OYS79" s="103"/>
      <c r="OYT79" s="103"/>
      <c r="OYU79" s="103"/>
      <c r="OYV79" s="103"/>
      <c r="OYW79" s="103"/>
      <c r="OYX79" s="103"/>
      <c r="OYY79" s="103"/>
      <c r="OYZ79" s="103"/>
      <c r="OZA79" s="103"/>
      <c r="OZB79" s="103"/>
      <c r="OZC79" s="103"/>
      <c r="OZD79" s="103"/>
      <c r="OZE79" s="103"/>
      <c r="OZF79" s="103"/>
      <c r="OZG79" s="103"/>
      <c r="OZH79" s="103"/>
      <c r="OZI79" s="103"/>
      <c r="OZJ79" s="103"/>
      <c r="OZK79" s="103"/>
      <c r="OZL79" s="103"/>
      <c r="OZM79" s="103"/>
      <c r="OZN79" s="103"/>
      <c r="OZO79" s="103"/>
      <c r="OZP79" s="103"/>
      <c r="OZQ79" s="103"/>
      <c r="OZR79" s="103"/>
      <c r="OZS79" s="103"/>
      <c r="OZT79" s="103"/>
      <c r="OZU79" s="103"/>
      <c r="OZV79" s="103"/>
      <c r="OZW79" s="103"/>
      <c r="OZX79" s="103"/>
      <c r="OZY79" s="103"/>
      <c r="OZZ79" s="103"/>
      <c r="PAA79" s="103"/>
      <c r="PAB79" s="103"/>
      <c r="PAC79" s="103"/>
      <c r="PAD79" s="103"/>
      <c r="PAE79" s="103"/>
      <c r="PAF79" s="103"/>
      <c r="PAG79" s="103"/>
      <c r="PAH79" s="103"/>
      <c r="PAI79" s="103"/>
      <c r="PAJ79" s="103"/>
      <c r="PAK79" s="103"/>
      <c r="PAL79" s="103"/>
      <c r="PAM79" s="103"/>
      <c r="PAN79" s="103"/>
      <c r="PAO79" s="103"/>
      <c r="PAP79" s="103"/>
      <c r="PAQ79" s="103"/>
      <c r="PAR79" s="103"/>
      <c r="PAS79" s="103"/>
      <c r="PAT79" s="103"/>
      <c r="PAU79" s="103"/>
      <c r="PAV79" s="103"/>
      <c r="PAW79" s="103"/>
      <c r="PAX79" s="103"/>
      <c r="PAY79" s="103"/>
      <c r="PAZ79" s="103"/>
      <c r="PBA79" s="103"/>
      <c r="PBB79" s="103"/>
      <c r="PBC79" s="103"/>
      <c r="PBD79" s="103"/>
      <c r="PBE79" s="103"/>
      <c r="PBF79" s="103"/>
      <c r="PBG79" s="103"/>
      <c r="PBH79" s="103"/>
      <c r="PBI79" s="103"/>
      <c r="PBJ79" s="103"/>
      <c r="PBK79" s="103"/>
      <c r="PBL79" s="103"/>
      <c r="PBM79" s="103"/>
      <c r="PBN79" s="103"/>
      <c r="PBO79" s="103"/>
      <c r="PBP79" s="103"/>
      <c r="PBQ79" s="103"/>
      <c r="PBR79" s="103"/>
      <c r="PBS79" s="103"/>
      <c r="PBT79" s="103"/>
      <c r="PBU79" s="103"/>
      <c r="PBV79" s="103"/>
      <c r="PBW79" s="103"/>
      <c r="PBX79" s="103"/>
      <c r="PBY79" s="103"/>
      <c r="PBZ79" s="103"/>
      <c r="PCA79" s="103"/>
      <c r="PCB79" s="103"/>
      <c r="PCC79" s="103"/>
      <c r="PCD79" s="103"/>
      <c r="PCE79" s="103"/>
      <c r="PCF79" s="103"/>
      <c r="PCG79" s="103"/>
      <c r="PCH79" s="103"/>
      <c r="PCI79" s="103"/>
      <c r="PCJ79" s="103"/>
      <c r="PCK79" s="103"/>
      <c r="PCL79" s="103"/>
      <c r="PCM79" s="103"/>
      <c r="PCN79" s="103"/>
      <c r="PCO79" s="103"/>
      <c r="PCP79" s="103"/>
      <c r="PCQ79" s="103"/>
      <c r="PCR79" s="103"/>
      <c r="PCS79" s="103"/>
      <c r="PCT79" s="103"/>
      <c r="PCU79" s="103"/>
      <c r="PCV79" s="103"/>
      <c r="PCW79" s="103"/>
      <c r="PCX79" s="103"/>
      <c r="PCY79" s="103"/>
      <c r="PCZ79" s="103"/>
      <c r="PDA79" s="103"/>
      <c r="PDB79" s="103"/>
      <c r="PDC79" s="103"/>
      <c r="PDD79" s="103"/>
      <c r="PDE79" s="103"/>
      <c r="PDF79" s="103"/>
      <c r="PDG79" s="103"/>
      <c r="PDH79" s="103"/>
      <c r="PDI79" s="103"/>
      <c r="PDJ79" s="103"/>
      <c r="PDK79" s="103"/>
      <c r="PDL79" s="103"/>
      <c r="PDM79" s="103"/>
      <c r="PDN79" s="103"/>
      <c r="PDO79" s="103"/>
      <c r="PDP79" s="103"/>
      <c r="PDQ79" s="103"/>
      <c r="PDR79" s="103"/>
      <c r="PDS79" s="103"/>
      <c r="PDT79" s="103"/>
      <c r="PDU79" s="103"/>
      <c r="PDV79" s="103"/>
      <c r="PDW79" s="103"/>
      <c r="PDX79" s="103"/>
      <c r="PDY79" s="103"/>
      <c r="PDZ79" s="103"/>
      <c r="PEA79" s="103"/>
      <c r="PEB79" s="103"/>
      <c r="PEC79" s="103"/>
      <c r="PED79" s="103"/>
      <c r="PEE79" s="103"/>
      <c r="PEF79" s="103"/>
      <c r="PEG79" s="103"/>
      <c r="PEH79" s="103"/>
      <c r="PEI79" s="103"/>
      <c r="PEJ79" s="103"/>
      <c r="PEK79" s="103"/>
      <c r="PEL79" s="103"/>
      <c r="PEM79" s="103"/>
      <c r="PEN79" s="103"/>
      <c r="PEO79" s="103"/>
      <c r="PEP79" s="103"/>
      <c r="PEQ79" s="103"/>
      <c r="PER79" s="103"/>
      <c r="PES79" s="103"/>
      <c r="PET79" s="103"/>
      <c r="PEU79" s="103"/>
      <c r="PEV79" s="103"/>
      <c r="PEW79" s="103"/>
      <c r="PEX79" s="103"/>
      <c r="PEY79" s="103"/>
      <c r="PEZ79" s="103"/>
      <c r="PFA79" s="103"/>
      <c r="PFB79" s="103"/>
      <c r="PFC79" s="103"/>
      <c r="PFD79" s="103"/>
      <c r="PFE79" s="103"/>
      <c r="PFF79" s="103"/>
      <c r="PFG79" s="103"/>
      <c r="PFH79" s="103"/>
      <c r="PFI79" s="103"/>
      <c r="PFJ79" s="103"/>
      <c r="PFK79" s="103"/>
      <c r="PFL79" s="103"/>
      <c r="PFM79" s="103"/>
      <c r="PFN79" s="103"/>
      <c r="PFO79" s="103"/>
      <c r="PFP79" s="103"/>
      <c r="PFQ79" s="103"/>
      <c r="PFR79" s="103"/>
      <c r="PFS79" s="103"/>
      <c r="PFT79" s="103"/>
      <c r="PFU79" s="103"/>
      <c r="PFV79" s="103"/>
      <c r="PFW79" s="103"/>
      <c r="PFX79" s="103"/>
      <c r="PFY79" s="103"/>
      <c r="PFZ79" s="103"/>
      <c r="PGA79" s="103"/>
      <c r="PGB79" s="103"/>
      <c r="PGC79" s="103"/>
      <c r="PGD79" s="103"/>
      <c r="PGE79" s="103"/>
      <c r="PGF79" s="103"/>
      <c r="PGG79" s="103"/>
      <c r="PGH79" s="103"/>
      <c r="PGI79" s="103"/>
      <c r="PGJ79" s="103"/>
      <c r="PGK79" s="103"/>
      <c r="PGL79" s="103"/>
      <c r="PGM79" s="103"/>
      <c r="PGN79" s="103"/>
      <c r="PGO79" s="103"/>
      <c r="PGP79" s="103"/>
      <c r="PGQ79" s="103"/>
      <c r="PGR79" s="103"/>
      <c r="PGS79" s="103"/>
      <c r="PGT79" s="103"/>
      <c r="PGU79" s="103"/>
      <c r="PGV79" s="103"/>
      <c r="PGW79" s="103"/>
      <c r="PGX79" s="103"/>
      <c r="PGY79" s="103"/>
      <c r="PGZ79" s="103"/>
      <c r="PHA79" s="103"/>
      <c r="PHB79" s="103"/>
      <c r="PHC79" s="103"/>
      <c r="PHD79" s="103"/>
      <c r="PHE79" s="103"/>
      <c r="PHF79" s="103"/>
      <c r="PHG79" s="103"/>
      <c r="PHH79" s="103"/>
      <c r="PHI79" s="103"/>
      <c r="PHJ79" s="103"/>
      <c r="PHK79" s="103"/>
      <c r="PHL79" s="103"/>
      <c r="PHM79" s="103"/>
      <c r="PHN79" s="103"/>
      <c r="PHO79" s="103"/>
      <c r="PHP79" s="103"/>
      <c r="PHQ79" s="103"/>
      <c r="PHR79" s="103"/>
      <c r="PHS79" s="103"/>
      <c r="PHT79" s="103"/>
      <c r="PHU79" s="103"/>
      <c r="PHV79" s="103"/>
      <c r="PHW79" s="103"/>
      <c r="PHX79" s="103"/>
      <c r="PHY79" s="103"/>
      <c r="PHZ79" s="103"/>
      <c r="PIA79" s="103"/>
      <c r="PIB79" s="103"/>
      <c r="PIC79" s="103"/>
      <c r="PID79" s="103"/>
      <c r="PIE79" s="103"/>
      <c r="PIF79" s="103"/>
      <c r="PIG79" s="103"/>
      <c r="PIH79" s="103"/>
      <c r="PII79" s="103"/>
      <c r="PIJ79" s="103"/>
      <c r="PIK79" s="103"/>
      <c r="PIL79" s="103"/>
      <c r="PIM79" s="103"/>
      <c r="PIN79" s="103"/>
      <c r="PIO79" s="103"/>
      <c r="PIP79" s="103"/>
      <c r="PIQ79" s="103"/>
      <c r="PIR79" s="103"/>
      <c r="PIS79" s="103"/>
      <c r="PIT79" s="103"/>
      <c r="PIU79" s="103"/>
      <c r="PIV79" s="103"/>
      <c r="PIW79" s="103"/>
      <c r="PIX79" s="103"/>
      <c r="PIY79" s="103"/>
      <c r="PIZ79" s="103"/>
      <c r="PJA79" s="103"/>
      <c r="PJB79" s="103"/>
      <c r="PJC79" s="103"/>
      <c r="PJD79" s="103"/>
      <c r="PJE79" s="103"/>
      <c r="PJF79" s="103"/>
      <c r="PJG79" s="103"/>
      <c r="PJH79" s="103"/>
      <c r="PJI79" s="103"/>
      <c r="PJJ79" s="103"/>
      <c r="PJK79" s="103"/>
      <c r="PJL79" s="103"/>
      <c r="PJM79" s="103"/>
      <c r="PJN79" s="103"/>
      <c r="PJO79" s="103"/>
      <c r="PJP79" s="103"/>
      <c r="PJQ79" s="103"/>
      <c r="PJR79" s="103"/>
      <c r="PJS79" s="103"/>
      <c r="PJT79" s="103"/>
      <c r="PJU79" s="103"/>
      <c r="PJV79" s="103"/>
      <c r="PJW79" s="103"/>
      <c r="PJX79" s="103"/>
      <c r="PJY79" s="103"/>
      <c r="PJZ79" s="103"/>
      <c r="PKA79" s="103"/>
      <c r="PKB79" s="103"/>
      <c r="PKC79" s="103"/>
      <c r="PKD79" s="103"/>
      <c r="PKE79" s="103"/>
      <c r="PKF79" s="103"/>
      <c r="PKG79" s="103"/>
      <c r="PKH79" s="103"/>
      <c r="PKI79" s="103"/>
      <c r="PKJ79" s="103"/>
      <c r="PKK79" s="103"/>
      <c r="PKL79" s="103"/>
      <c r="PKM79" s="103"/>
      <c r="PKN79" s="103"/>
      <c r="PKO79" s="103"/>
      <c r="PKP79" s="103"/>
      <c r="PKQ79" s="103"/>
      <c r="PKR79" s="103"/>
      <c r="PKS79" s="103"/>
      <c r="PKT79" s="103"/>
      <c r="PKU79" s="103"/>
      <c r="PKV79" s="103"/>
      <c r="PKW79" s="103"/>
      <c r="PKX79" s="103"/>
      <c r="PKY79" s="103"/>
      <c r="PKZ79" s="103"/>
      <c r="PLA79" s="103"/>
      <c r="PLB79" s="103"/>
      <c r="PLC79" s="103"/>
      <c r="PLD79" s="103"/>
      <c r="PLE79" s="103"/>
      <c r="PLF79" s="103"/>
      <c r="PLG79" s="103"/>
      <c r="PLH79" s="103"/>
      <c r="PLI79" s="103"/>
      <c r="PLJ79" s="103"/>
      <c r="PLK79" s="103"/>
      <c r="PLL79" s="103"/>
      <c r="PLM79" s="103"/>
      <c r="PLN79" s="103"/>
      <c r="PLO79" s="103"/>
      <c r="PLP79" s="103"/>
      <c r="PLQ79" s="103"/>
      <c r="PLR79" s="103"/>
      <c r="PLS79" s="103"/>
      <c r="PLT79" s="103"/>
      <c r="PLU79" s="103"/>
      <c r="PLV79" s="103"/>
      <c r="PLW79" s="103"/>
      <c r="PLX79" s="103"/>
      <c r="PLY79" s="103"/>
      <c r="PLZ79" s="103"/>
      <c r="PMA79" s="103"/>
      <c r="PMB79" s="103"/>
      <c r="PMC79" s="103"/>
      <c r="PMD79" s="103"/>
      <c r="PME79" s="103"/>
      <c r="PMF79" s="103"/>
      <c r="PMG79" s="103"/>
      <c r="PMH79" s="103"/>
      <c r="PMI79" s="103"/>
      <c r="PMJ79" s="103"/>
      <c r="PMK79" s="103"/>
      <c r="PML79" s="103"/>
      <c r="PMM79" s="103"/>
      <c r="PMN79" s="103"/>
      <c r="PMO79" s="103"/>
      <c r="PMP79" s="103"/>
      <c r="PMQ79" s="103"/>
      <c r="PMR79" s="103"/>
      <c r="PMS79" s="103"/>
      <c r="PMT79" s="103"/>
      <c r="PMU79" s="103"/>
      <c r="PMV79" s="103"/>
      <c r="PMW79" s="103"/>
      <c r="PMX79" s="103"/>
      <c r="PMY79" s="103"/>
      <c r="PMZ79" s="103"/>
      <c r="PNA79" s="103"/>
      <c r="PNB79" s="103"/>
      <c r="PNC79" s="103"/>
      <c r="PND79" s="103"/>
      <c r="PNE79" s="103"/>
      <c r="PNF79" s="103"/>
      <c r="PNG79" s="103"/>
      <c r="PNH79" s="103"/>
      <c r="PNI79" s="103"/>
      <c r="PNJ79" s="103"/>
      <c r="PNK79" s="103"/>
      <c r="PNL79" s="103"/>
      <c r="PNM79" s="103"/>
      <c r="PNN79" s="103"/>
      <c r="PNO79" s="103"/>
      <c r="PNP79" s="103"/>
      <c r="PNQ79" s="103"/>
      <c r="PNR79" s="103"/>
      <c r="PNS79" s="103"/>
      <c r="PNT79" s="103"/>
      <c r="PNU79" s="103"/>
      <c r="PNV79" s="103"/>
      <c r="PNW79" s="103"/>
      <c r="PNX79" s="103"/>
      <c r="PNY79" s="103"/>
      <c r="PNZ79" s="103"/>
      <c r="POA79" s="103"/>
      <c r="POB79" s="103"/>
      <c r="POC79" s="103"/>
      <c r="POD79" s="103"/>
      <c r="POE79" s="103"/>
      <c r="POF79" s="103"/>
      <c r="POG79" s="103"/>
      <c r="POH79" s="103"/>
      <c r="POI79" s="103"/>
      <c r="POJ79" s="103"/>
      <c r="POK79" s="103"/>
      <c r="POL79" s="103"/>
      <c r="POM79" s="103"/>
      <c r="PON79" s="103"/>
      <c r="POO79" s="103"/>
      <c r="POP79" s="103"/>
      <c r="POQ79" s="103"/>
      <c r="POR79" s="103"/>
      <c r="POS79" s="103"/>
      <c r="POT79" s="103"/>
      <c r="POU79" s="103"/>
      <c r="POV79" s="103"/>
      <c r="POW79" s="103"/>
      <c r="POX79" s="103"/>
      <c r="POY79" s="103"/>
      <c r="POZ79" s="103"/>
      <c r="PPA79" s="103"/>
      <c r="PPB79" s="103"/>
      <c r="PPC79" s="103"/>
      <c r="PPD79" s="103"/>
      <c r="PPE79" s="103"/>
      <c r="PPF79" s="103"/>
      <c r="PPG79" s="103"/>
      <c r="PPH79" s="103"/>
      <c r="PPI79" s="103"/>
      <c r="PPJ79" s="103"/>
      <c r="PPK79" s="103"/>
      <c r="PPL79" s="103"/>
      <c r="PPM79" s="103"/>
      <c r="PPN79" s="103"/>
      <c r="PPO79" s="103"/>
      <c r="PPP79" s="103"/>
      <c r="PPQ79" s="103"/>
      <c r="PPR79" s="103"/>
      <c r="PPS79" s="103"/>
      <c r="PPT79" s="103"/>
      <c r="PPU79" s="103"/>
      <c r="PPV79" s="103"/>
      <c r="PPW79" s="103"/>
      <c r="PPX79" s="103"/>
      <c r="PPY79" s="103"/>
      <c r="PPZ79" s="103"/>
      <c r="PQA79" s="103"/>
      <c r="PQB79" s="103"/>
      <c r="PQC79" s="103"/>
      <c r="PQD79" s="103"/>
      <c r="PQE79" s="103"/>
      <c r="PQF79" s="103"/>
      <c r="PQG79" s="103"/>
      <c r="PQH79" s="103"/>
      <c r="PQI79" s="103"/>
      <c r="PQJ79" s="103"/>
      <c r="PQK79" s="103"/>
      <c r="PQL79" s="103"/>
      <c r="PQM79" s="103"/>
      <c r="PQN79" s="103"/>
      <c r="PQO79" s="103"/>
      <c r="PQP79" s="103"/>
      <c r="PQQ79" s="103"/>
      <c r="PQR79" s="103"/>
      <c r="PQS79" s="103"/>
      <c r="PQT79" s="103"/>
      <c r="PQU79" s="103"/>
      <c r="PQV79" s="103"/>
      <c r="PQW79" s="103"/>
      <c r="PQX79" s="103"/>
      <c r="PQY79" s="103"/>
      <c r="PQZ79" s="103"/>
      <c r="PRA79" s="103"/>
      <c r="PRB79" s="103"/>
      <c r="PRC79" s="103"/>
      <c r="PRD79" s="103"/>
      <c r="PRE79" s="103"/>
      <c r="PRF79" s="103"/>
      <c r="PRG79" s="103"/>
      <c r="PRH79" s="103"/>
      <c r="PRI79" s="103"/>
      <c r="PRJ79" s="103"/>
      <c r="PRK79" s="103"/>
      <c r="PRL79" s="103"/>
      <c r="PRM79" s="103"/>
      <c r="PRN79" s="103"/>
      <c r="PRO79" s="103"/>
      <c r="PRP79" s="103"/>
      <c r="PRQ79" s="103"/>
      <c r="PRR79" s="103"/>
      <c r="PRS79" s="103"/>
      <c r="PRT79" s="103"/>
      <c r="PRU79" s="103"/>
      <c r="PRV79" s="103"/>
      <c r="PRW79" s="103"/>
      <c r="PRX79" s="103"/>
      <c r="PRY79" s="103"/>
      <c r="PRZ79" s="103"/>
      <c r="PSA79" s="103"/>
      <c r="PSB79" s="103"/>
      <c r="PSC79" s="103"/>
      <c r="PSD79" s="103"/>
      <c r="PSE79" s="103"/>
      <c r="PSF79" s="103"/>
      <c r="PSG79" s="103"/>
      <c r="PSH79" s="103"/>
      <c r="PSI79" s="103"/>
      <c r="PSJ79" s="103"/>
      <c r="PSK79" s="103"/>
      <c r="PSL79" s="103"/>
      <c r="PSM79" s="103"/>
      <c r="PSN79" s="103"/>
      <c r="PSO79" s="103"/>
      <c r="PSP79" s="103"/>
      <c r="PSQ79" s="103"/>
      <c r="PSR79" s="103"/>
      <c r="PSS79" s="103"/>
      <c r="PST79" s="103"/>
      <c r="PSU79" s="103"/>
      <c r="PSV79" s="103"/>
      <c r="PSW79" s="103"/>
      <c r="PSX79" s="103"/>
      <c r="PSY79" s="103"/>
      <c r="PSZ79" s="103"/>
      <c r="PTA79" s="103"/>
      <c r="PTB79" s="103"/>
      <c r="PTC79" s="103"/>
      <c r="PTD79" s="103"/>
      <c r="PTE79" s="103"/>
      <c r="PTF79" s="103"/>
      <c r="PTG79" s="103"/>
      <c r="PTH79" s="103"/>
      <c r="PTI79" s="103"/>
      <c r="PTJ79" s="103"/>
      <c r="PTK79" s="103"/>
      <c r="PTL79" s="103"/>
      <c r="PTM79" s="103"/>
      <c r="PTN79" s="103"/>
      <c r="PTO79" s="103"/>
      <c r="PTP79" s="103"/>
      <c r="PTQ79" s="103"/>
      <c r="PTR79" s="103"/>
      <c r="PTS79" s="103"/>
      <c r="PTT79" s="103"/>
      <c r="PTU79" s="103"/>
      <c r="PTV79" s="103"/>
      <c r="PTW79" s="103"/>
      <c r="PTX79" s="103"/>
      <c r="PTY79" s="103"/>
      <c r="PTZ79" s="103"/>
      <c r="PUA79" s="103"/>
      <c r="PUB79" s="103"/>
      <c r="PUC79" s="103"/>
      <c r="PUD79" s="103"/>
      <c r="PUE79" s="103"/>
      <c r="PUF79" s="103"/>
      <c r="PUG79" s="103"/>
      <c r="PUH79" s="103"/>
      <c r="PUI79" s="103"/>
      <c r="PUJ79" s="103"/>
      <c r="PUK79" s="103"/>
      <c r="PUL79" s="103"/>
      <c r="PUM79" s="103"/>
      <c r="PUN79" s="103"/>
      <c r="PUO79" s="103"/>
      <c r="PUP79" s="103"/>
      <c r="PUQ79" s="103"/>
      <c r="PUR79" s="103"/>
      <c r="PUS79" s="103"/>
      <c r="PUT79" s="103"/>
      <c r="PUU79" s="103"/>
      <c r="PUV79" s="103"/>
      <c r="PUW79" s="103"/>
      <c r="PUX79" s="103"/>
      <c r="PUY79" s="103"/>
      <c r="PUZ79" s="103"/>
      <c r="PVA79" s="103"/>
      <c r="PVB79" s="103"/>
      <c r="PVC79" s="103"/>
      <c r="PVD79" s="103"/>
      <c r="PVE79" s="103"/>
      <c r="PVF79" s="103"/>
      <c r="PVG79" s="103"/>
      <c r="PVH79" s="103"/>
      <c r="PVI79" s="103"/>
      <c r="PVJ79" s="103"/>
      <c r="PVK79" s="103"/>
      <c r="PVL79" s="103"/>
      <c r="PVM79" s="103"/>
      <c r="PVN79" s="103"/>
      <c r="PVO79" s="103"/>
      <c r="PVP79" s="103"/>
      <c r="PVQ79" s="103"/>
      <c r="PVR79" s="103"/>
      <c r="PVS79" s="103"/>
      <c r="PVT79" s="103"/>
      <c r="PVU79" s="103"/>
      <c r="PVV79" s="103"/>
      <c r="PVW79" s="103"/>
      <c r="PVX79" s="103"/>
      <c r="PVY79" s="103"/>
      <c r="PVZ79" s="103"/>
      <c r="PWA79" s="103"/>
      <c r="PWB79" s="103"/>
      <c r="PWC79" s="103"/>
      <c r="PWD79" s="103"/>
      <c r="PWE79" s="103"/>
      <c r="PWF79" s="103"/>
      <c r="PWG79" s="103"/>
      <c r="PWH79" s="103"/>
      <c r="PWI79" s="103"/>
      <c r="PWJ79" s="103"/>
      <c r="PWK79" s="103"/>
      <c r="PWL79" s="103"/>
      <c r="PWM79" s="103"/>
      <c r="PWN79" s="103"/>
      <c r="PWO79" s="103"/>
      <c r="PWP79" s="103"/>
      <c r="PWQ79" s="103"/>
      <c r="PWR79" s="103"/>
      <c r="PWS79" s="103"/>
      <c r="PWT79" s="103"/>
      <c r="PWU79" s="103"/>
      <c r="PWV79" s="103"/>
      <c r="PWW79" s="103"/>
      <c r="PWX79" s="103"/>
      <c r="PWY79" s="103"/>
      <c r="PWZ79" s="103"/>
      <c r="PXA79" s="103"/>
      <c r="PXB79" s="103"/>
      <c r="PXC79" s="103"/>
      <c r="PXD79" s="103"/>
      <c r="PXE79" s="103"/>
      <c r="PXF79" s="103"/>
      <c r="PXG79" s="103"/>
      <c r="PXH79" s="103"/>
      <c r="PXI79" s="103"/>
      <c r="PXJ79" s="103"/>
      <c r="PXK79" s="103"/>
      <c r="PXL79" s="103"/>
      <c r="PXM79" s="103"/>
      <c r="PXN79" s="103"/>
      <c r="PXO79" s="103"/>
      <c r="PXP79" s="103"/>
      <c r="PXQ79" s="103"/>
      <c r="PXR79" s="103"/>
      <c r="PXS79" s="103"/>
      <c r="PXT79" s="103"/>
      <c r="PXU79" s="103"/>
      <c r="PXV79" s="103"/>
      <c r="PXW79" s="103"/>
      <c r="PXX79" s="103"/>
      <c r="PXY79" s="103"/>
      <c r="PXZ79" s="103"/>
      <c r="PYA79" s="103"/>
      <c r="PYB79" s="103"/>
      <c r="PYC79" s="103"/>
      <c r="PYD79" s="103"/>
      <c r="PYE79" s="103"/>
      <c r="PYF79" s="103"/>
      <c r="PYG79" s="103"/>
      <c r="PYH79" s="103"/>
      <c r="PYI79" s="103"/>
      <c r="PYJ79" s="103"/>
      <c r="PYK79" s="103"/>
      <c r="PYL79" s="103"/>
      <c r="PYM79" s="103"/>
      <c r="PYN79" s="103"/>
      <c r="PYO79" s="103"/>
      <c r="PYP79" s="103"/>
      <c r="PYQ79" s="103"/>
      <c r="PYR79" s="103"/>
      <c r="PYS79" s="103"/>
      <c r="PYT79" s="103"/>
      <c r="PYU79" s="103"/>
      <c r="PYV79" s="103"/>
      <c r="PYW79" s="103"/>
      <c r="PYX79" s="103"/>
      <c r="PYY79" s="103"/>
      <c r="PYZ79" s="103"/>
      <c r="PZA79" s="103"/>
      <c r="PZB79" s="103"/>
      <c r="PZC79" s="103"/>
      <c r="PZD79" s="103"/>
      <c r="PZE79" s="103"/>
      <c r="PZF79" s="103"/>
      <c r="PZG79" s="103"/>
      <c r="PZH79" s="103"/>
      <c r="PZI79" s="103"/>
      <c r="PZJ79" s="103"/>
      <c r="PZK79" s="103"/>
      <c r="PZL79" s="103"/>
      <c r="PZM79" s="103"/>
      <c r="PZN79" s="103"/>
      <c r="PZO79" s="103"/>
      <c r="PZP79" s="103"/>
      <c r="PZQ79" s="103"/>
      <c r="PZR79" s="103"/>
      <c r="PZS79" s="103"/>
      <c r="PZT79" s="103"/>
      <c r="PZU79" s="103"/>
      <c r="PZV79" s="103"/>
      <c r="PZW79" s="103"/>
      <c r="PZX79" s="103"/>
      <c r="PZY79" s="103"/>
      <c r="PZZ79" s="103"/>
      <c r="QAA79" s="103"/>
      <c r="QAB79" s="103"/>
      <c r="QAC79" s="103"/>
      <c r="QAD79" s="103"/>
      <c r="QAE79" s="103"/>
      <c r="QAF79" s="103"/>
      <c r="QAG79" s="103"/>
      <c r="QAH79" s="103"/>
      <c r="QAI79" s="103"/>
      <c r="QAJ79" s="103"/>
      <c r="QAK79" s="103"/>
      <c r="QAL79" s="103"/>
      <c r="QAM79" s="103"/>
      <c r="QAN79" s="103"/>
      <c r="QAO79" s="103"/>
      <c r="QAP79" s="103"/>
      <c r="QAQ79" s="103"/>
      <c r="QAR79" s="103"/>
      <c r="QAS79" s="103"/>
      <c r="QAT79" s="103"/>
      <c r="QAU79" s="103"/>
      <c r="QAV79" s="103"/>
      <c r="QAW79" s="103"/>
      <c r="QAX79" s="103"/>
      <c r="QAY79" s="103"/>
      <c r="QAZ79" s="103"/>
      <c r="QBA79" s="103"/>
      <c r="QBB79" s="103"/>
      <c r="QBC79" s="103"/>
      <c r="QBD79" s="103"/>
      <c r="QBE79" s="103"/>
      <c r="QBF79" s="103"/>
      <c r="QBG79" s="103"/>
      <c r="QBH79" s="103"/>
      <c r="QBI79" s="103"/>
      <c r="QBJ79" s="103"/>
      <c r="QBK79" s="103"/>
      <c r="QBL79" s="103"/>
      <c r="QBM79" s="103"/>
      <c r="QBN79" s="103"/>
      <c r="QBO79" s="103"/>
      <c r="QBP79" s="103"/>
      <c r="QBQ79" s="103"/>
      <c r="QBR79" s="103"/>
      <c r="QBS79" s="103"/>
      <c r="QBT79" s="103"/>
      <c r="QBU79" s="103"/>
      <c r="QBV79" s="103"/>
      <c r="QBW79" s="103"/>
      <c r="QBX79" s="103"/>
      <c r="QBY79" s="103"/>
      <c r="QBZ79" s="103"/>
      <c r="QCA79" s="103"/>
      <c r="QCB79" s="103"/>
      <c r="QCC79" s="103"/>
      <c r="QCD79" s="103"/>
      <c r="QCE79" s="103"/>
      <c r="QCF79" s="103"/>
      <c r="QCG79" s="103"/>
      <c r="QCH79" s="103"/>
      <c r="QCI79" s="103"/>
      <c r="QCJ79" s="103"/>
      <c r="QCK79" s="103"/>
      <c r="QCL79" s="103"/>
      <c r="QCM79" s="103"/>
      <c r="QCN79" s="103"/>
      <c r="QCO79" s="103"/>
      <c r="QCP79" s="103"/>
      <c r="QCQ79" s="103"/>
      <c r="QCR79" s="103"/>
      <c r="QCS79" s="103"/>
      <c r="QCT79" s="103"/>
      <c r="QCU79" s="103"/>
      <c r="QCV79" s="103"/>
      <c r="QCW79" s="103"/>
      <c r="QCX79" s="103"/>
      <c r="QCY79" s="103"/>
      <c r="QCZ79" s="103"/>
      <c r="QDA79" s="103"/>
      <c r="QDB79" s="103"/>
      <c r="QDC79" s="103"/>
      <c r="QDD79" s="103"/>
      <c r="QDE79" s="103"/>
      <c r="QDF79" s="103"/>
      <c r="QDG79" s="103"/>
      <c r="QDH79" s="103"/>
      <c r="QDI79" s="103"/>
      <c r="QDJ79" s="103"/>
      <c r="QDK79" s="103"/>
      <c r="QDL79" s="103"/>
      <c r="QDM79" s="103"/>
      <c r="QDN79" s="103"/>
      <c r="QDO79" s="103"/>
      <c r="QDP79" s="103"/>
      <c r="QDQ79" s="103"/>
      <c r="QDR79" s="103"/>
      <c r="QDS79" s="103"/>
      <c r="QDT79" s="103"/>
      <c r="QDU79" s="103"/>
      <c r="QDV79" s="103"/>
      <c r="QDW79" s="103"/>
      <c r="QDX79" s="103"/>
      <c r="QDY79" s="103"/>
      <c r="QDZ79" s="103"/>
      <c r="QEA79" s="103"/>
      <c r="QEB79" s="103"/>
      <c r="QEC79" s="103"/>
      <c r="QED79" s="103"/>
      <c r="QEE79" s="103"/>
      <c r="QEF79" s="103"/>
      <c r="QEG79" s="103"/>
      <c r="QEH79" s="103"/>
      <c r="QEI79" s="103"/>
      <c r="QEJ79" s="103"/>
      <c r="QEK79" s="103"/>
      <c r="QEL79" s="103"/>
      <c r="QEM79" s="103"/>
      <c r="QEN79" s="103"/>
      <c r="QEO79" s="103"/>
      <c r="QEP79" s="103"/>
      <c r="QEQ79" s="103"/>
      <c r="QER79" s="103"/>
      <c r="QES79" s="103"/>
      <c r="QET79" s="103"/>
      <c r="QEU79" s="103"/>
      <c r="QEV79" s="103"/>
      <c r="QEW79" s="103"/>
      <c r="QEX79" s="103"/>
      <c r="QEY79" s="103"/>
      <c r="QEZ79" s="103"/>
      <c r="QFA79" s="103"/>
      <c r="QFB79" s="103"/>
      <c r="QFC79" s="103"/>
      <c r="QFD79" s="103"/>
      <c r="QFE79" s="103"/>
      <c r="QFF79" s="103"/>
      <c r="QFG79" s="103"/>
      <c r="QFH79" s="103"/>
      <c r="QFI79" s="103"/>
      <c r="QFJ79" s="103"/>
      <c r="QFK79" s="103"/>
      <c r="QFL79" s="103"/>
      <c r="QFM79" s="103"/>
      <c r="QFN79" s="103"/>
      <c r="QFO79" s="103"/>
      <c r="QFP79" s="103"/>
      <c r="QFQ79" s="103"/>
      <c r="QFR79" s="103"/>
      <c r="QFS79" s="103"/>
      <c r="QFT79" s="103"/>
      <c r="QFU79" s="103"/>
      <c r="QFV79" s="103"/>
      <c r="QFW79" s="103"/>
      <c r="QFX79" s="103"/>
      <c r="QFY79" s="103"/>
      <c r="QFZ79" s="103"/>
      <c r="QGA79" s="103"/>
      <c r="QGB79" s="103"/>
      <c r="QGC79" s="103"/>
      <c r="QGD79" s="103"/>
      <c r="QGE79" s="103"/>
      <c r="QGF79" s="103"/>
      <c r="QGG79" s="103"/>
      <c r="QGH79" s="103"/>
      <c r="QGI79" s="103"/>
      <c r="QGJ79" s="103"/>
      <c r="QGK79" s="103"/>
      <c r="QGL79" s="103"/>
      <c r="QGM79" s="103"/>
      <c r="QGN79" s="103"/>
      <c r="QGO79" s="103"/>
      <c r="QGP79" s="103"/>
      <c r="QGQ79" s="103"/>
      <c r="QGR79" s="103"/>
      <c r="QGS79" s="103"/>
      <c r="QGT79" s="103"/>
      <c r="QGU79" s="103"/>
      <c r="QGV79" s="103"/>
      <c r="QGW79" s="103"/>
      <c r="QGX79" s="103"/>
      <c r="QGY79" s="103"/>
      <c r="QGZ79" s="103"/>
      <c r="QHA79" s="103"/>
      <c r="QHB79" s="103"/>
      <c r="QHC79" s="103"/>
      <c r="QHD79" s="103"/>
      <c r="QHE79" s="103"/>
      <c r="QHF79" s="103"/>
      <c r="QHG79" s="103"/>
      <c r="QHH79" s="103"/>
      <c r="QHI79" s="103"/>
      <c r="QHJ79" s="103"/>
      <c r="QHK79" s="103"/>
      <c r="QHL79" s="103"/>
      <c r="QHM79" s="103"/>
      <c r="QHN79" s="103"/>
      <c r="QHO79" s="103"/>
      <c r="QHP79" s="103"/>
      <c r="QHQ79" s="103"/>
      <c r="QHR79" s="103"/>
      <c r="QHS79" s="103"/>
      <c r="QHT79" s="103"/>
      <c r="QHU79" s="103"/>
      <c r="QHV79" s="103"/>
      <c r="QHW79" s="103"/>
      <c r="QHX79" s="103"/>
      <c r="QHY79" s="103"/>
      <c r="QHZ79" s="103"/>
      <c r="QIA79" s="103"/>
      <c r="QIB79" s="103"/>
      <c r="QIC79" s="103"/>
      <c r="QID79" s="103"/>
      <c r="QIE79" s="103"/>
      <c r="QIF79" s="103"/>
      <c r="QIG79" s="103"/>
      <c r="QIH79" s="103"/>
      <c r="QII79" s="103"/>
      <c r="QIJ79" s="103"/>
      <c r="QIK79" s="103"/>
      <c r="QIL79" s="103"/>
      <c r="QIM79" s="103"/>
      <c r="QIN79" s="103"/>
      <c r="QIO79" s="103"/>
      <c r="QIP79" s="103"/>
      <c r="QIQ79" s="103"/>
      <c r="QIR79" s="103"/>
      <c r="QIS79" s="103"/>
      <c r="QIT79" s="103"/>
      <c r="QIU79" s="103"/>
      <c r="QIV79" s="103"/>
      <c r="QIW79" s="103"/>
      <c r="QIX79" s="103"/>
      <c r="QIY79" s="103"/>
      <c r="QIZ79" s="103"/>
      <c r="QJA79" s="103"/>
      <c r="QJB79" s="103"/>
      <c r="QJC79" s="103"/>
      <c r="QJD79" s="103"/>
      <c r="QJE79" s="103"/>
      <c r="QJF79" s="103"/>
      <c r="QJG79" s="103"/>
      <c r="QJH79" s="103"/>
      <c r="QJI79" s="103"/>
      <c r="QJJ79" s="103"/>
      <c r="QJK79" s="103"/>
      <c r="QJL79" s="103"/>
      <c r="QJM79" s="103"/>
      <c r="QJN79" s="103"/>
      <c r="QJO79" s="103"/>
      <c r="QJP79" s="103"/>
      <c r="QJQ79" s="103"/>
      <c r="QJR79" s="103"/>
      <c r="QJS79" s="103"/>
      <c r="QJT79" s="103"/>
      <c r="QJU79" s="103"/>
      <c r="QJV79" s="103"/>
      <c r="QJW79" s="103"/>
      <c r="QJX79" s="103"/>
      <c r="QJY79" s="103"/>
      <c r="QJZ79" s="103"/>
      <c r="QKA79" s="103"/>
      <c r="QKB79" s="103"/>
      <c r="QKC79" s="103"/>
      <c r="QKD79" s="103"/>
      <c r="QKE79" s="103"/>
      <c r="QKF79" s="103"/>
      <c r="QKG79" s="103"/>
      <c r="QKH79" s="103"/>
      <c r="QKI79" s="103"/>
      <c r="QKJ79" s="103"/>
      <c r="QKK79" s="103"/>
      <c r="QKL79" s="103"/>
      <c r="QKM79" s="103"/>
      <c r="QKN79" s="103"/>
      <c r="QKO79" s="103"/>
      <c r="QKP79" s="103"/>
      <c r="QKQ79" s="103"/>
      <c r="QKR79" s="103"/>
      <c r="QKS79" s="103"/>
      <c r="QKT79" s="103"/>
      <c r="QKU79" s="103"/>
      <c r="QKV79" s="103"/>
      <c r="QKW79" s="103"/>
      <c r="QKX79" s="103"/>
      <c r="QKY79" s="103"/>
      <c r="QKZ79" s="103"/>
      <c r="QLA79" s="103"/>
      <c r="QLB79" s="103"/>
      <c r="QLC79" s="103"/>
      <c r="QLD79" s="103"/>
      <c r="QLE79" s="103"/>
      <c r="QLF79" s="103"/>
      <c r="QLG79" s="103"/>
      <c r="QLH79" s="103"/>
      <c r="QLI79" s="103"/>
      <c r="QLJ79" s="103"/>
      <c r="QLK79" s="103"/>
      <c r="QLL79" s="103"/>
      <c r="QLM79" s="103"/>
      <c r="QLN79" s="103"/>
      <c r="QLO79" s="103"/>
      <c r="QLP79" s="103"/>
      <c r="QLQ79" s="103"/>
      <c r="QLR79" s="103"/>
      <c r="QLS79" s="103"/>
      <c r="QLT79" s="103"/>
      <c r="QLU79" s="103"/>
      <c r="QLV79" s="103"/>
      <c r="QLW79" s="103"/>
      <c r="QLX79" s="103"/>
      <c r="QLY79" s="103"/>
      <c r="QLZ79" s="103"/>
      <c r="QMA79" s="103"/>
      <c r="QMB79" s="103"/>
      <c r="QMC79" s="103"/>
      <c r="QMD79" s="103"/>
      <c r="QME79" s="103"/>
      <c r="QMF79" s="103"/>
      <c r="QMG79" s="103"/>
      <c r="QMH79" s="103"/>
      <c r="QMI79" s="103"/>
      <c r="QMJ79" s="103"/>
      <c r="QMK79" s="103"/>
      <c r="QML79" s="103"/>
      <c r="QMM79" s="103"/>
      <c r="QMN79" s="103"/>
      <c r="QMO79" s="103"/>
      <c r="QMP79" s="103"/>
      <c r="QMQ79" s="103"/>
      <c r="QMR79" s="103"/>
      <c r="QMS79" s="103"/>
      <c r="QMT79" s="103"/>
      <c r="QMU79" s="103"/>
      <c r="QMV79" s="103"/>
      <c r="QMW79" s="103"/>
      <c r="QMX79" s="103"/>
      <c r="QMY79" s="103"/>
      <c r="QMZ79" s="103"/>
      <c r="QNA79" s="103"/>
      <c r="QNB79" s="103"/>
      <c r="QNC79" s="103"/>
      <c r="QND79" s="103"/>
      <c r="QNE79" s="103"/>
      <c r="QNF79" s="103"/>
      <c r="QNG79" s="103"/>
      <c r="QNH79" s="103"/>
      <c r="QNI79" s="103"/>
      <c r="QNJ79" s="103"/>
      <c r="QNK79" s="103"/>
      <c r="QNL79" s="103"/>
      <c r="QNM79" s="103"/>
      <c r="QNN79" s="103"/>
      <c r="QNO79" s="103"/>
      <c r="QNP79" s="103"/>
      <c r="QNQ79" s="103"/>
      <c r="QNR79" s="103"/>
      <c r="QNS79" s="103"/>
      <c r="QNT79" s="103"/>
      <c r="QNU79" s="103"/>
      <c r="QNV79" s="103"/>
      <c r="QNW79" s="103"/>
      <c r="QNX79" s="103"/>
      <c r="QNY79" s="103"/>
      <c r="QNZ79" s="103"/>
      <c r="QOA79" s="103"/>
      <c r="QOB79" s="103"/>
      <c r="QOC79" s="103"/>
      <c r="QOD79" s="103"/>
      <c r="QOE79" s="103"/>
      <c r="QOF79" s="103"/>
      <c r="QOG79" s="103"/>
      <c r="QOH79" s="103"/>
      <c r="QOI79" s="103"/>
      <c r="QOJ79" s="103"/>
      <c r="QOK79" s="103"/>
      <c r="QOL79" s="103"/>
      <c r="QOM79" s="103"/>
      <c r="QON79" s="103"/>
      <c r="QOO79" s="103"/>
      <c r="QOP79" s="103"/>
      <c r="QOQ79" s="103"/>
      <c r="QOR79" s="103"/>
      <c r="QOS79" s="103"/>
      <c r="QOT79" s="103"/>
      <c r="QOU79" s="103"/>
      <c r="QOV79" s="103"/>
      <c r="QOW79" s="103"/>
      <c r="QOX79" s="103"/>
      <c r="QOY79" s="103"/>
      <c r="QOZ79" s="103"/>
      <c r="QPA79" s="103"/>
      <c r="QPB79" s="103"/>
      <c r="QPC79" s="103"/>
      <c r="QPD79" s="103"/>
      <c r="QPE79" s="103"/>
      <c r="QPF79" s="103"/>
      <c r="QPG79" s="103"/>
      <c r="QPH79" s="103"/>
      <c r="QPI79" s="103"/>
      <c r="QPJ79" s="103"/>
      <c r="QPK79" s="103"/>
      <c r="QPL79" s="103"/>
      <c r="QPM79" s="103"/>
      <c r="QPN79" s="103"/>
      <c r="QPO79" s="103"/>
      <c r="QPP79" s="103"/>
      <c r="QPQ79" s="103"/>
      <c r="QPR79" s="103"/>
      <c r="QPS79" s="103"/>
      <c r="QPT79" s="103"/>
      <c r="QPU79" s="103"/>
      <c r="QPV79" s="103"/>
      <c r="QPW79" s="103"/>
      <c r="QPX79" s="103"/>
      <c r="QPY79" s="103"/>
      <c r="QPZ79" s="103"/>
      <c r="QQA79" s="103"/>
      <c r="QQB79" s="103"/>
      <c r="QQC79" s="103"/>
      <c r="QQD79" s="103"/>
      <c r="QQE79" s="103"/>
      <c r="QQF79" s="103"/>
      <c r="QQG79" s="103"/>
      <c r="QQH79" s="103"/>
      <c r="QQI79" s="103"/>
      <c r="QQJ79" s="103"/>
      <c r="QQK79" s="103"/>
      <c r="QQL79" s="103"/>
      <c r="QQM79" s="103"/>
      <c r="QQN79" s="103"/>
      <c r="QQO79" s="103"/>
      <c r="QQP79" s="103"/>
      <c r="QQQ79" s="103"/>
      <c r="QQR79" s="103"/>
      <c r="QQS79" s="103"/>
      <c r="QQT79" s="103"/>
      <c r="QQU79" s="103"/>
      <c r="QQV79" s="103"/>
      <c r="QQW79" s="103"/>
      <c r="QQX79" s="103"/>
      <c r="QQY79" s="103"/>
      <c r="QQZ79" s="103"/>
      <c r="QRA79" s="103"/>
      <c r="QRB79" s="103"/>
      <c r="QRC79" s="103"/>
      <c r="QRD79" s="103"/>
      <c r="QRE79" s="103"/>
      <c r="QRF79" s="103"/>
      <c r="QRG79" s="103"/>
      <c r="QRH79" s="103"/>
      <c r="QRI79" s="103"/>
      <c r="QRJ79" s="103"/>
      <c r="QRK79" s="103"/>
      <c r="QRL79" s="103"/>
      <c r="QRM79" s="103"/>
      <c r="QRN79" s="103"/>
      <c r="QRO79" s="103"/>
      <c r="QRP79" s="103"/>
      <c r="QRQ79" s="103"/>
      <c r="QRR79" s="103"/>
      <c r="QRS79" s="103"/>
      <c r="QRT79" s="103"/>
      <c r="QRU79" s="103"/>
      <c r="QRV79" s="103"/>
      <c r="QRW79" s="103"/>
      <c r="QRX79" s="103"/>
      <c r="QRY79" s="103"/>
      <c r="QRZ79" s="103"/>
      <c r="QSA79" s="103"/>
      <c r="QSB79" s="103"/>
      <c r="QSC79" s="103"/>
      <c r="QSD79" s="103"/>
      <c r="QSE79" s="103"/>
      <c r="QSF79" s="103"/>
      <c r="QSG79" s="103"/>
      <c r="QSH79" s="103"/>
      <c r="QSI79" s="103"/>
      <c r="QSJ79" s="103"/>
      <c r="QSK79" s="103"/>
      <c r="QSL79" s="103"/>
      <c r="QSM79" s="103"/>
      <c r="QSN79" s="103"/>
      <c r="QSO79" s="103"/>
      <c r="QSP79" s="103"/>
      <c r="QSQ79" s="103"/>
      <c r="QSR79" s="103"/>
      <c r="QSS79" s="103"/>
      <c r="QST79" s="103"/>
      <c r="QSU79" s="103"/>
      <c r="QSV79" s="103"/>
      <c r="QSW79" s="103"/>
      <c r="QSX79" s="103"/>
      <c r="QSY79" s="103"/>
      <c r="QSZ79" s="103"/>
      <c r="QTA79" s="103"/>
      <c r="QTB79" s="103"/>
      <c r="QTC79" s="103"/>
      <c r="QTD79" s="103"/>
      <c r="QTE79" s="103"/>
      <c r="QTF79" s="103"/>
      <c r="QTG79" s="103"/>
      <c r="QTH79" s="103"/>
      <c r="QTI79" s="103"/>
      <c r="QTJ79" s="103"/>
      <c r="QTK79" s="103"/>
      <c r="QTL79" s="103"/>
      <c r="QTM79" s="103"/>
      <c r="QTN79" s="103"/>
      <c r="QTO79" s="103"/>
      <c r="QTP79" s="103"/>
      <c r="QTQ79" s="103"/>
      <c r="QTR79" s="103"/>
      <c r="QTS79" s="103"/>
      <c r="QTT79" s="103"/>
      <c r="QTU79" s="103"/>
      <c r="QTV79" s="103"/>
      <c r="QTW79" s="103"/>
      <c r="QTX79" s="103"/>
      <c r="QTY79" s="103"/>
      <c r="QTZ79" s="103"/>
      <c r="QUA79" s="103"/>
      <c r="QUB79" s="103"/>
      <c r="QUC79" s="103"/>
      <c r="QUD79" s="103"/>
      <c r="QUE79" s="103"/>
      <c r="QUF79" s="103"/>
      <c r="QUG79" s="103"/>
      <c r="QUH79" s="103"/>
      <c r="QUI79" s="103"/>
      <c r="QUJ79" s="103"/>
      <c r="QUK79" s="103"/>
      <c r="QUL79" s="103"/>
      <c r="QUM79" s="103"/>
      <c r="QUN79" s="103"/>
      <c r="QUO79" s="103"/>
      <c r="QUP79" s="103"/>
      <c r="QUQ79" s="103"/>
      <c r="QUR79" s="103"/>
      <c r="QUS79" s="103"/>
      <c r="QUT79" s="103"/>
      <c r="QUU79" s="103"/>
      <c r="QUV79" s="103"/>
      <c r="QUW79" s="103"/>
      <c r="QUX79" s="103"/>
      <c r="QUY79" s="103"/>
      <c r="QUZ79" s="103"/>
      <c r="QVA79" s="103"/>
      <c r="QVB79" s="103"/>
      <c r="QVC79" s="103"/>
      <c r="QVD79" s="103"/>
      <c r="QVE79" s="103"/>
      <c r="QVF79" s="103"/>
      <c r="QVG79" s="103"/>
      <c r="QVH79" s="103"/>
      <c r="QVI79" s="103"/>
      <c r="QVJ79" s="103"/>
      <c r="QVK79" s="103"/>
      <c r="QVL79" s="103"/>
      <c r="QVM79" s="103"/>
      <c r="QVN79" s="103"/>
      <c r="QVO79" s="103"/>
      <c r="QVP79" s="103"/>
      <c r="QVQ79" s="103"/>
      <c r="QVR79" s="103"/>
      <c r="QVS79" s="103"/>
      <c r="QVT79" s="103"/>
      <c r="QVU79" s="103"/>
      <c r="QVV79" s="103"/>
      <c r="QVW79" s="103"/>
      <c r="QVX79" s="103"/>
      <c r="QVY79" s="103"/>
      <c r="QVZ79" s="103"/>
      <c r="QWA79" s="103"/>
      <c r="QWB79" s="103"/>
      <c r="QWC79" s="103"/>
      <c r="QWD79" s="103"/>
      <c r="QWE79" s="103"/>
      <c r="QWF79" s="103"/>
      <c r="QWG79" s="103"/>
      <c r="QWH79" s="103"/>
      <c r="QWI79" s="103"/>
      <c r="QWJ79" s="103"/>
      <c r="QWK79" s="103"/>
      <c r="QWL79" s="103"/>
      <c r="QWM79" s="103"/>
      <c r="QWN79" s="103"/>
      <c r="QWO79" s="103"/>
      <c r="QWP79" s="103"/>
      <c r="QWQ79" s="103"/>
      <c r="QWR79" s="103"/>
      <c r="QWS79" s="103"/>
      <c r="QWT79" s="103"/>
      <c r="QWU79" s="103"/>
      <c r="QWV79" s="103"/>
      <c r="QWW79" s="103"/>
      <c r="QWX79" s="103"/>
      <c r="QWY79" s="103"/>
      <c r="QWZ79" s="103"/>
      <c r="QXA79" s="103"/>
      <c r="QXB79" s="103"/>
      <c r="QXC79" s="103"/>
      <c r="QXD79" s="103"/>
      <c r="QXE79" s="103"/>
      <c r="QXF79" s="103"/>
      <c r="QXG79" s="103"/>
      <c r="QXH79" s="103"/>
      <c r="QXI79" s="103"/>
      <c r="QXJ79" s="103"/>
      <c r="QXK79" s="103"/>
      <c r="QXL79" s="103"/>
      <c r="QXM79" s="103"/>
      <c r="QXN79" s="103"/>
      <c r="QXO79" s="103"/>
      <c r="QXP79" s="103"/>
      <c r="QXQ79" s="103"/>
      <c r="QXR79" s="103"/>
      <c r="QXS79" s="103"/>
      <c r="QXT79" s="103"/>
      <c r="QXU79" s="103"/>
      <c r="QXV79" s="103"/>
      <c r="QXW79" s="103"/>
      <c r="QXX79" s="103"/>
      <c r="QXY79" s="103"/>
      <c r="QXZ79" s="103"/>
      <c r="QYA79" s="103"/>
      <c r="QYB79" s="103"/>
      <c r="QYC79" s="103"/>
      <c r="QYD79" s="103"/>
      <c r="QYE79" s="103"/>
      <c r="QYF79" s="103"/>
      <c r="QYG79" s="103"/>
      <c r="QYH79" s="103"/>
      <c r="QYI79" s="103"/>
      <c r="QYJ79" s="103"/>
      <c r="QYK79" s="103"/>
      <c r="QYL79" s="103"/>
      <c r="QYM79" s="103"/>
      <c r="QYN79" s="103"/>
      <c r="QYO79" s="103"/>
      <c r="QYP79" s="103"/>
      <c r="QYQ79" s="103"/>
      <c r="QYR79" s="103"/>
      <c r="QYS79" s="103"/>
      <c r="QYT79" s="103"/>
      <c r="QYU79" s="103"/>
      <c r="QYV79" s="103"/>
      <c r="QYW79" s="103"/>
      <c r="QYX79" s="103"/>
      <c r="QYY79" s="103"/>
      <c r="QYZ79" s="103"/>
      <c r="QZA79" s="103"/>
      <c r="QZB79" s="103"/>
      <c r="QZC79" s="103"/>
      <c r="QZD79" s="103"/>
      <c r="QZE79" s="103"/>
      <c r="QZF79" s="103"/>
      <c r="QZG79" s="103"/>
      <c r="QZH79" s="103"/>
      <c r="QZI79" s="103"/>
      <c r="QZJ79" s="103"/>
      <c r="QZK79" s="103"/>
      <c r="QZL79" s="103"/>
      <c r="QZM79" s="103"/>
      <c r="QZN79" s="103"/>
      <c r="QZO79" s="103"/>
      <c r="QZP79" s="103"/>
      <c r="QZQ79" s="103"/>
      <c r="QZR79" s="103"/>
      <c r="QZS79" s="103"/>
      <c r="QZT79" s="103"/>
      <c r="QZU79" s="103"/>
      <c r="QZV79" s="103"/>
      <c r="QZW79" s="103"/>
      <c r="QZX79" s="103"/>
      <c r="QZY79" s="103"/>
      <c r="QZZ79" s="103"/>
      <c r="RAA79" s="103"/>
      <c r="RAB79" s="103"/>
      <c r="RAC79" s="103"/>
      <c r="RAD79" s="103"/>
      <c r="RAE79" s="103"/>
      <c r="RAF79" s="103"/>
      <c r="RAG79" s="103"/>
      <c r="RAH79" s="103"/>
      <c r="RAI79" s="103"/>
      <c r="RAJ79" s="103"/>
      <c r="RAK79" s="103"/>
      <c r="RAL79" s="103"/>
      <c r="RAM79" s="103"/>
      <c r="RAN79" s="103"/>
      <c r="RAO79" s="103"/>
      <c r="RAP79" s="103"/>
      <c r="RAQ79" s="103"/>
      <c r="RAR79" s="103"/>
      <c r="RAS79" s="103"/>
      <c r="RAT79" s="103"/>
      <c r="RAU79" s="103"/>
      <c r="RAV79" s="103"/>
      <c r="RAW79" s="103"/>
      <c r="RAX79" s="103"/>
      <c r="RAY79" s="103"/>
      <c r="RAZ79" s="103"/>
      <c r="RBA79" s="103"/>
      <c r="RBB79" s="103"/>
      <c r="RBC79" s="103"/>
      <c r="RBD79" s="103"/>
      <c r="RBE79" s="103"/>
      <c r="RBF79" s="103"/>
      <c r="RBG79" s="103"/>
      <c r="RBH79" s="103"/>
      <c r="RBI79" s="103"/>
      <c r="RBJ79" s="103"/>
      <c r="RBK79" s="103"/>
      <c r="RBL79" s="103"/>
      <c r="RBM79" s="103"/>
      <c r="RBN79" s="103"/>
      <c r="RBO79" s="103"/>
      <c r="RBP79" s="103"/>
      <c r="RBQ79" s="103"/>
      <c r="RBR79" s="103"/>
      <c r="RBS79" s="103"/>
      <c r="RBT79" s="103"/>
      <c r="RBU79" s="103"/>
      <c r="RBV79" s="103"/>
      <c r="RBW79" s="103"/>
      <c r="RBX79" s="103"/>
      <c r="RBY79" s="103"/>
      <c r="RBZ79" s="103"/>
      <c r="RCA79" s="103"/>
      <c r="RCB79" s="103"/>
      <c r="RCC79" s="103"/>
      <c r="RCD79" s="103"/>
      <c r="RCE79" s="103"/>
      <c r="RCF79" s="103"/>
      <c r="RCG79" s="103"/>
      <c r="RCH79" s="103"/>
      <c r="RCI79" s="103"/>
      <c r="RCJ79" s="103"/>
      <c r="RCK79" s="103"/>
      <c r="RCL79" s="103"/>
      <c r="RCM79" s="103"/>
      <c r="RCN79" s="103"/>
      <c r="RCO79" s="103"/>
      <c r="RCP79" s="103"/>
      <c r="RCQ79" s="103"/>
      <c r="RCR79" s="103"/>
      <c r="RCS79" s="103"/>
      <c r="RCT79" s="103"/>
      <c r="RCU79" s="103"/>
      <c r="RCV79" s="103"/>
      <c r="RCW79" s="103"/>
      <c r="RCX79" s="103"/>
      <c r="RCY79" s="103"/>
      <c r="RCZ79" s="103"/>
      <c r="RDA79" s="103"/>
      <c r="RDB79" s="103"/>
      <c r="RDC79" s="103"/>
      <c r="RDD79" s="103"/>
      <c r="RDE79" s="103"/>
      <c r="RDF79" s="103"/>
      <c r="RDG79" s="103"/>
      <c r="RDH79" s="103"/>
      <c r="RDI79" s="103"/>
      <c r="RDJ79" s="103"/>
      <c r="RDK79" s="103"/>
      <c r="RDL79" s="103"/>
      <c r="RDM79" s="103"/>
      <c r="RDN79" s="103"/>
      <c r="RDO79" s="103"/>
      <c r="RDP79" s="103"/>
      <c r="RDQ79" s="103"/>
      <c r="RDR79" s="103"/>
      <c r="RDS79" s="103"/>
      <c r="RDT79" s="103"/>
      <c r="RDU79" s="103"/>
      <c r="RDV79" s="103"/>
      <c r="RDW79" s="103"/>
      <c r="RDX79" s="103"/>
      <c r="RDY79" s="103"/>
      <c r="RDZ79" s="103"/>
      <c r="REA79" s="103"/>
      <c r="REB79" s="103"/>
      <c r="REC79" s="103"/>
      <c r="RED79" s="103"/>
      <c r="REE79" s="103"/>
      <c r="REF79" s="103"/>
      <c r="REG79" s="103"/>
      <c r="REH79" s="103"/>
      <c r="REI79" s="103"/>
      <c r="REJ79" s="103"/>
      <c r="REK79" s="103"/>
      <c r="REL79" s="103"/>
      <c r="REM79" s="103"/>
      <c r="REN79" s="103"/>
      <c r="REO79" s="103"/>
      <c r="REP79" s="103"/>
      <c r="REQ79" s="103"/>
      <c r="RER79" s="103"/>
      <c r="RES79" s="103"/>
      <c r="RET79" s="103"/>
      <c r="REU79" s="103"/>
      <c r="REV79" s="103"/>
      <c r="REW79" s="103"/>
      <c r="REX79" s="103"/>
      <c r="REY79" s="103"/>
      <c r="REZ79" s="103"/>
      <c r="RFA79" s="103"/>
      <c r="RFB79" s="103"/>
      <c r="RFC79" s="103"/>
      <c r="RFD79" s="103"/>
      <c r="RFE79" s="103"/>
      <c r="RFF79" s="103"/>
      <c r="RFG79" s="103"/>
      <c r="RFH79" s="103"/>
      <c r="RFI79" s="103"/>
      <c r="RFJ79" s="103"/>
      <c r="RFK79" s="103"/>
      <c r="RFL79" s="103"/>
      <c r="RFM79" s="103"/>
      <c r="RFN79" s="103"/>
      <c r="RFO79" s="103"/>
      <c r="RFP79" s="103"/>
      <c r="RFQ79" s="103"/>
      <c r="RFR79" s="103"/>
      <c r="RFS79" s="103"/>
      <c r="RFT79" s="103"/>
      <c r="RFU79" s="103"/>
      <c r="RFV79" s="103"/>
      <c r="RFW79" s="103"/>
      <c r="RFX79" s="103"/>
      <c r="RFY79" s="103"/>
      <c r="RFZ79" s="103"/>
      <c r="RGA79" s="103"/>
      <c r="RGB79" s="103"/>
      <c r="RGC79" s="103"/>
      <c r="RGD79" s="103"/>
      <c r="RGE79" s="103"/>
      <c r="RGF79" s="103"/>
      <c r="RGG79" s="103"/>
      <c r="RGH79" s="103"/>
      <c r="RGI79" s="103"/>
      <c r="RGJ79" s="103"/>
      <c r="RGK79" s="103"/>
      <c r="RGL79" s="103"/>
      <c r="RGM79" s="103"/>
      <c r="RGN79" s="103"/>
      <c r="RGO79" s="103"/>
      <c r="RGP79" s="103"/>
      <c r="RGQ79" s="103"/>
      <c r="RGR79" s="103"/>
      <c r="RGS79" s="103"/>
      <c r="RGT79" s="103"/>
      <c r="RGU79" s="103"/>
      <c r="RGV79" s="103"/>
      <c r="RGW79" s="103"/>
      <c r="RGX79" s="103"/>
      <c r="RGY79" s="103"/>
      <c r="RGZ79" s="103"/>
      <c r="RHA79" s="103"/>
      <c r="RHB79" s="103"/>
      <c r="RHC79" s="103"/>
      <c r="RHD79" s="103"/>
      <c r="RHE79" s="103"/>
      <c r="RHF79" s="103"/>
      <c r="RHG79" s="103"/>
      <c r="RHH79" s="103"/>
      <c r="RHI79" s="103"/>
      <c r="RHJ79" s="103"/>
      <c r="RHK79" s="103"/>
      <c r="RHL79" s="103"/>
      <c r="RHM79" s="103"/>
      <c r="RHN79" s="103"/>
      <c r="RHO79" s="103"/>
      <c r="RHP79" s="103"/>
      <c r="RHQ79" s="103"/>
      <c r="RHR79" s="103"/>
      <c r="RHS79" s="103"/>
      <c r="RHT79" s="103"/>
      <c r="RHU79" s="103"/>
      <c r="RHV79" s="103"/>
      <c r="RHW79" s="103"/>
      <c r="RHX79" s="103"/>
      <c r="RHY79" s="103"/>
      <c r="RHZ79" s="103"/>
      <c r="RIA79" s="103"/>
      <c r="RIB79" s="103"/>
      <c r="RIC79" s="103"/>
      <c r="RID79" s="103"/>
      <c r="RIE79" s="103"/>
      <c r="RIF79" s="103"/>
      <c r="RIG79" s="103"/>
      <c r="RIH79" s="103"/>
      <c r="RII79" s="103"/>
      <c r="RIJ79" s="103"/>
      <c r="RIK79" s="103"/>
      <c r="RIL79" s="103"/>
      <c r="RIM79" s="103"/>
      <c r="RIN79" s="103"/>
      <c r="RIO79" s="103"/>
      <c r="RIP79" s="103"/>
      <c r="RIQ79" s="103"/>
      <c r="RIR79" s="103"/>
      <c r="RIS79" s="103"/>
      <c r="RIT79" s="103"/>
      <c r="RIU79" s="103"/>
      <c r="RIV79" s="103"/>
      <c r="RIW79" s="103"/>
      <c r="RIX79" s="103"/>
      <c r="RIY79" s="103"/>
      <c r="RIZ79" s="103"/>
      <c r="RJA79" s="103"/>
      <c r="RJB79" s="103"/>
      <c r="RJC79" s="103"/>
      <c r="RJD79" s="103"/>
      <c r="RJE79" s="103"/>
      <c r="RJF79" s="103"/>
      <c r="RJG79" s="103"/>
      <c r="RJH79" s="103"/>
      <c r="RJI79" s="103"/>
      <c r="RJJ79" s="103"/>
      <c r="RJK79" s="103"/>
      <c r="RJL79" s="103"/>
      <c r="RJM79" s="103"/>
      <c r="RJN79" s="103"/>
      <c r="RJO79" s="103"/>
      <c r="RJP79" s="103"/>
      <c r="RJQ79" s="103"/>
      <c r="RJR79" s="103"/>
      <c r="RJS79" s="103"/>
      <c r="RJT79" s="103"/>
      <c r="RJU79" s="103"/>
      <c r="RJV79" s="103"/>
      <c r="RJW79" s="103"/>
      <c r="RJX79" s="103"/>
      <c r="RJY79" s="103"/>
      <c r="RJZ79" s="103"/>
      <c r="RKA79" s="103"/>
      <c r="RKB79" s="103"/>
      <c r="RKC79" s="103"/>
      <c r="RKD79" s="103"/>
      <c r="RKE79" s="103"/>
      <c r="RKF79" s="103"/>
      <c r="RKG79" s="103"/>
      <c r="RKH79" s="103"/>
      <c r="RKI79" s="103"/>
      <c r="RKJ79" s="103"/>
      <c r="RKK79" s="103"/>
      <c r="RKL79" s="103"/>
      <c r="RKM79" s="103"/>
      <c r="RKN79" s="103"/>
      <c r="RKO79" s="103"/>
      <c r="RKP79" s="103"/>
      <c r="RKQ79" s="103"/>
      <c r="RKR79" s="103"/>
      <c r="RKS79" s="103"/>
      <c r="RKT79" s="103"/>
      <c r="RKU79" s="103"/>
      <c r="RKV79" s="103"/>
      <c r="RKW79" s="103"/>
      <c r="RKX79" s="103"/>
      <c r="RKY79" s="103"/>
      <c r="RKZ79" s="103"/>
      <c r="RLA79" s="103"/>
      <c r="RLB79" s="103"/>
      <c r="RLC79" s="103"/>
      <c r="RLD79" s="103"/>
      <c r="RLE79" s="103"/>
      <c r="RLF79" s="103"/>
      <c r="RLG79" s="103"/>
      <c r="RLH79" s="103"/>
      <c r="RLI79" s="103"/>
      <c r="RLJ79" s="103"/>
      <c r="RLK79" s="103"/>
      <c r="RLL79" s="103"/>
      <c r="RLM79" s="103"/>
      <c r="RLN79" s="103"/>
      <c r="RLO79" s="103"/>
      <c r="RLP79" s="103"/>
      <c r="RLQ79" s="103"/>
      <c r="RLR79" s="103"/>
      <c r="RLS79" s="103"/>
      <c r="RLT79" s="103"/>
      <c r="RLU79" s="103"/>
      <c r="RLV79" s="103"/>
      <c r="RLW79" s="103"/>
      <c r="RLX79" s="103"/>
      <c r="RLY79" s="103"/>
      <c r="RLZ79" s="103"/>
      <c r="RMA79" s="103"/>
      <c r="RMB79" s="103"/>
      <c r="RMC79" s="103"/>
      <c r="RMD79" s="103"/>
      <c r="RME79" s="103"/>
      <c r="RMF79" s="103"/>
      <c r="RMG79" s="103"/>
      <c r="RMH79" s="103"/>
      <c r="RMI79" s="103"/>
      <c r="RMJ79" s="103"/>
      <c r="RMK79" s="103"/>
      <c r="RML79" s="103"/>
      <c r="RMM79" s="103"/>
      <c r="RMN79" s="103"/>
      <c r="RMO79" s="103"/>
      <c r="RMP79" s="103"/>
      <c r="RMQ79" s="103"/>
      <c r="RMR79" s="103"/>
      <c r="RMS79" s="103"/>
      <c r="RMT79" s="103"/>
      <c r="RMU79" s="103"/>
      <c r="RMV79" s="103"/>
      <c r="RMW79" s="103"/>
      <c r="RMX79" s="103"/>
      <c r="RMY79" s="103"/>
      <c r="RMZ79" s="103"/>
      <c r="RNA79" s="103"/>
      <c r="RNB79" s="103"/>
      <c r="RNC79" s="103"/>
      <c r="RND79" s="103"/>
      <c r="RNE79" s="103"/>
      <c r="RNF79" s="103"/>
      <c r="RNG79" s="103"/>
      <c r="RNH79" s="103"/>
      <c r="RNI79" s="103"/>
      <c r="RNJ79" s="103"/>
      <c r="RNK79" s="103"/>
      <c r="RNL79" s="103"/>
      <c r="RNM79" s="103"/>
      <c r="RNN79" s="103"/>
      <c r="RNO79" s="103"/>
      <c r="RNP79" s="103"/>
      <c r="RNQ79" s="103"/>
      <c r="RNR79" s="103"/>
      <c r="RNS79" s="103"/>
      <c r="RNT79" s="103"/>
      <c r="RNU79" s="103"/>
      <c r="RNV79" s="103"/>
      <c r="RNW79" s="103"/>
      <c r="RNX79" s="103"/>
      <c r="RNY79" s="103"/>
      <c r="RNZ79" s="103"/>
      <c r="ROA79" s="103"/>
      <c r="ROB79" s="103"/>
      <c r="ROC79" s="103"/>
      <c r="ROD79" s="103"/>
      <c r="ROE79" s="103"/>
      <c r="ROF79" s="103"/>
      <c r="ROG79" s="103"/>
      <c r="ROH79" s="103"/>
      <c r="ROI79" s="103"/>
      <c r="ROJ79" s="103"/>
      <c r="ROK79" s="103"/>
      <c r="ROL79" s="103"/>
      <c r="ROM79" s="103"/>
      <c r="RON79" s="103"/>
      <c r="ROO79" s="103"/>
      <c r="ROP79" s="103"/>
      <c r="ROQ79" s="103"/>
      <c r="ROR79" s="103"/>
      <c r="ROS79" s="103"/>
      <c r="ROT79" s="103"/>
      <c r="ROU79" s="103"/>
      <c r="ROV79" s="103"/>
      <c r="ROW79" s="103"/>
      <c r="ROX79" s="103"/>
      <c r="ROY79" s="103"/>
      <c r="ROZ79" s="103"/>
      <c r="RPA79" s="103"/>
      <c r="RPB79" s="103"/>
      <c r="RPC79" s="103"/>
      <c r="RPD79" s="103"/>
      <c r="RPE79" s="103"/>
      <c r="RPF79" s="103"/>
      <c r="RPG79" s="103"/>
      <c r="RPH79" s="103"/>
      <c r="RPI79" s="103"/>
      <c r="RPJ79" s="103"/>
      <c r="RPK79" s="103"/>
      <c r="RPL79" s="103"/>
      <c r="RPM79" s="103"/>
      <c r="RPN79" s="103"/>
      <c r="RPO79" s="103"/>
      <c r="RPP79" s="103"/>
      <c r="RPQ79" s="103"/>
      <c r="RPR79" s="103"/>
      <c r="RPS79" s="103"/>
      <c r="RPT79" s="103"/>
      <c r="RPU79" s="103"/>
      <c r="RPV79" s="103"/>
      <c r="RPW79" s="103"/>
      <c r="RPX79" s="103"/>
      <c r="RPY79" s="103"/>
      <c r="RPZ79" s="103"/>
      <c r="RQA79" s="103"/>
      <c r="RQB79" s="103"/>
      <c r="RQC79" s="103"/>
      <c r="RQD79" s="103"/>
      <c r="RQE79" s="103"/>
      <c r="RQF79" s="103"/>
      <c r="RQG79" s="103"/>
      <c r="RQH79" s="103"/>
      <c r="RQI79" s="103"/>
      <c r="RQJ79" s="103"/>
      <c r="RQK79" s="103"/>
      <c r="RQL79" s="103"/>
      <c r="RQM79" s="103"/>
      <c r="RQN79" s="103"/>
      <c r="RQO79" s="103"/>
      <c r="RQP79" s="103"/>
      <c r="RQQ79" s="103"/>
      <c r="RQR79" s="103"/>
      <c r="RQS79" s="103"/>
      <c r="RQT79" s="103"/>
      <c r="RQU79" s="103"/>
      <c r="RQV79" s="103"/>
      <c r="RQW79" s="103"/>
      <c r="RQX79" s="103"/>
      <c r="RQY79" s="103"/>
      <c r="RQZ79" s="103"/>
      <c r="RRA79" s="103"/>
      <c r="RRB79" s="103"/>
      <c r="RRC79" s="103"/>
      <c r="RRD79" s="103"/>
      <c r="RRE79" s="103"/>
      <c r="RRF79" s="103"/>
      <c r="RRG79" s="103"/>
      <c r="RRH79" s="103"/>
      <c r="RRI79" s="103"/>
      <c r="RRJ79" s="103"/>
      <c r="RRK79" s="103"/>
      <c r="RRL79" s="103"/>
      <c r="RRM79" s="103"/>
      <c r="RRN79" s="103"/>
      <c r="RRO79" s="103"/>
      <c r="RRP79" s="103"/>
      <c r="RRQ79" s="103"/>
      <c r="RRR79" s="103"/>
      <c r="RRS79" s="103"/>
      <c r="RRT79" s="103"/>
      <c r="RRU79" s="103"/>
      <c r="RRV79" s="103"/>
      <c r="RRW79" s="103"/>
      <c r="RRX79" s="103"/>
      <c r="RRY79" s="103"/>
      <c r="RRZ79" s="103"/>
      <c r="RSA79" s="103"/>
      <c r="RSB79" s="103"/>
      <c r="RSC79" s="103"/>
      <c r="RSD79" s="103"/>
      <c r="RSE79" s="103"/>
      <c r="RSF79" s="103"/>
      <c r="RSG79" s="103"/>
      <c r="RSH79" s="103"/>
      <c r="RSI79" s="103"/>
      <c r="RSJ79" s="103"/>
      <c r="RSK79" s="103"/>
      <c r="RSL79" s="103"/>
      <c r="RSM79" s="103"/>
      <c r="RSN79" s="103"/>
      <c r="RSO79" s="103"/>
      <c r="RSP79" s="103"/>
      <c r="RSQ79" s="103"/>
      <c r="RSR79" s="103"/>
      <c r="RSS79" s="103"/>
      <c r="RST79" s="103"/>
      <c r="RSU79" s="103"/>
      <c r="RSV79" s="103"/>
      <c r="RSW79" s="103"/>
      <c r="RSX79" s="103"/>
      <c r="RSY79" s="103"/>
      <c r="RSZ79" s="103"/>
      <c r="RTA79" s="103"/>
      <c r="RTB79" s="103"/>
      <c r="RTC79" s="103"/>
      <c r="RTD79" s="103"/>
      <c r="RTE79" s="103"/>
      <c r="RTF79" s="103"/>
      <c r="RTG79" s="103"/>
      <c r="RTH79" s="103"/>
      <c r="RTI79" s="103"/>
      <c r="RTJ79" s="103"/>
      <c r="RTK79" s="103"/>
      <c r="RTL79" s="103"/>
      <c r="RTM79" s="103"/>
      <c r="RTN79" s="103"/>
      <c r="RTO79" s="103"/>
      <c r="RTP79" s="103"/>
      <c r="RTQ79" s="103"/>
      <c r="RTR79" s="103"/>
      <c r="RTS79" s="103"/>
      <c r="RTT79" s="103"/>
      <c r="RTU79" s="103"/>
      <c r="RTV79" s="103"/>
      <c r="RTW79" s="103"/>
      <c r="RTX79" s="103"/>
      <c r="RTY79" s="103"/>
      <c r="RTZ79" s="103"/>
      <c r="RUA79" s="103"/>
      <c r="RUB79" s="103"/>
      <c r="RUC79" s="103"/>
      <c r="RUD79" s="103"/>
      <c r="RUE79" s="103"/>
      <c r="RUF79" s="103"/>
      <c r="RUG79" s="103"/>
      <c r="RUH79" s="103"/>
      <c r="RUI79" s="103"/>
      <c r="RUJ79" s="103"/>
      <c r="RUK79" s="103"/>
      <c r="RUL79" s="103"/>
      <c r="RUM79" s="103"/>
      <c r="RUN79" s="103"/>
      <c r="RUO79" s="103"/>
      <c r="RUP79" s="103"/>
      <c r="RUQ79" s="103"/>
      <c r="RUR79" s="103"/>
      <c r="RUS79" s="103"/>
      <c r="RUT79" s="103"/>
      <c r="RUU79" s="103"/>
      <c r="RUV79" s="103"/>
      <c r="RUW79" s="103"/>
      <c r="RUX79" s="103"/>
      <c r="RUY79" s="103"/>
      <c r="RUZ79" s="103"/>
      <c r="RVA79" s="103"/>
      <c r="RVB79" s="103"/>
      <c r="RVC79" s="103"/>
      <c r="RVD79" s="103"/>
      <c r="RVE79" s="103"/>
      <c r="RVF79" s="103"/>
      <c r="RVG79" s="103"/>
      <c r="RVH79" s="103"/>
      <c r="RVI79" s="103"/>
      <c r="RVJ79" s="103"/>
      <c r="RVK79" s="103"/>
      <c r="RVL79" s="103"/>
      <c r="RVM79" s="103"/>
      <c r="RVN79" s="103"/>
      <c r="RVO79" s="103"/>
      <c r="RVP79" s="103"/>
      <c r="RVQ79" s="103"/>
      <c r="RVR79" s="103"/>
      <c r="RVS79" s="103"/>
      <c r="RVT79" s="103"/>
      <c r="RVU79" s="103"/>
      <c r="RVV79" s="103"/>
      <c r="RVW79" s="103"/>
      <c r="RVX79" s="103"/>
      <c r="RVY79" s="103"/>
      <c r="RVZ79" s="103"/>
      <c r="RWA79" s="103"/>
      <c r="RWB79" s="103"/>
      <c r="RWC79" s="103"/>
      <c r="RWD79" s="103"/>
      <c r="RWE79" s="103"/>
      <c r="RWF79" s="103"/>
      <c r="RWG79" s="103"/>
      <c r="RWH79" s="103"/>
      <c r="RWI79" s="103"/>
      <c r="RWJ79" s="103"/>
      <c r="RWK79" s="103"/>
      <c r="RWL79" s="103"/>
      <c r="RWM79" s="103"/>
      <c r="RWN79" s="103"/>
      <c r="RWO79" s="103"/>
      <c r="RWP79" s="103"/>
      <c r="RWQ79" s="103"/>
      <c r="RWR79" s="103"/>
      <c r="RWS79" s="103"/>
      <c r="RWT79" s="103"/>
      <c r="RWU79" s="103"/>
      <c r="RWV79" s="103"/>
      <c r="RWW79" s="103"/>
      <c r="RWX79" s="103"/>
      <c r="RWY79" s="103"/>
      <c r="RWZ79" s="103"/>
      <c r="RXA79" s="103"/>
      <c r="RXB79" s="103"/>
      <c r="RXC79" s="103"/>
      <c r="RXD79" s="103"/>
      <c r="RXE79" s="103"/>
      <c r="RXF79" s="103"/>
      <c r="RXG79" s="103"/>
      <c r="RXH79" s="103"/>
      <c r="RXI79" s="103"/>
      <c r="RXJ79" s="103"/>
      <c r="RXK79" s="103"/>
      <c r="RXL79" s="103"/>
      <c r="RXM79" s="103"/>
      <c r="RXN79" s="103"/>
      <c r="RXO79" s="103"/>
      <c r="RXP79" s="103"/>
      <c r="RXQ79" s="103"/>
      <c r="RXR79" s="103"/>
      <c r="RXS79" s="103"/>
      <c r="RXT79" s="103"/>
      <c r="RXU79" s="103"/>
      <c r="RXV79" s="103"/>
      <c r="RXW79" s="103"/>
      <c r="RXX79" s="103"/>
      <c r="RXY79" s="103"/>
      <c r="RXZ79" s="103"/>
      <c r="RYA79" s="103"/>
      <c r="RYB79" s="103"/>
      <c r="RYC79" s="103"/>
      <c r="RYD79" s="103"/>
      <c r="RYE79" s="103"/>
      <c r="RYF79" s="103"/>
      <c r="RYG79" s="103"/>
      <c r="RYH79" s="103"/>
      <c r="RYI79" s="103"/>
      <c r="RYJ79" s="103"/>
      <c r="RYK79" s="103"/>
      <c r="RYL79" s="103"/>
      <c r="RYM79" s="103"/>
      <c r="RYN79" s="103"/>
      <c r="RYO79" s="103"/>
      <c r="RYP79" s="103"/>
      <c r="RYQ79" s="103"/>
      <c r="RYR79" s="103"/>
      <c r="RYS79" s="103"/>
      <c r="RYT79" s="103"/>
      <c r="RYU79" s="103"/>
      <c r="RYV79" s="103"/>
      <c r="RYW79" s="103"/>
      <c r="RYX79" s="103"/>
      <c r="RYY79" s="103"/>
      <c r="RYZ79" s="103"/>
      <c r="RZA79" s="103"/>
      <c r="RZB79" s="103"/>
      <c r="RZC79" s="103"/>
      <c r="RZD79" s="103"/>
      <c r="RZE79" s="103"/>
      <c r="RZF79" s="103"/>
      <c r="RZG79" s="103"/>
      <c r="RZH79" s="103"/>
      <c r="RZI79" s="103"/>
      <c r="RZJ79" s="103"/>
      <c r="RZK79" s="103"/>
      <c r="RZL79" s="103"/>
      <c r="RZM79" s="103"/>
      <c r="RZN79" s="103"/>
      <c r="RZO79" s="103"/>
      <c r="RZP79" s="103"/>
      <c r="RZQ79" s="103"/>
      <c r="RZR79" s="103"/>
      <c r="RZS79" s="103"/>
      <c r="RZT79" s="103"/>
      <c r="RZU79" s="103"/>
      <c r="RZV79" s="103"/>
      <c r="RZW79" s="103"/>
      <c r="RZX79" s="103"/>
      <c r="RZY79" s="103"/>
      <c r="RZZ79" s="103"/>
      <c r="SAA79" s="103"/>
      <c r="SAB79" s="103"/>
      <c r="SAC79" s="103"/>
      <c r="SAD79" s="103"/>
      <c r="SAE79" s="103"/>
      <c r="SAF79" s="103"/>
      <c r="SAG79" s="103"/>
      <c r="SAH79" s="103"/>
      <c r="SAI79" s="103"/>
      <c r="SAJ79" s="103"/>
      <c r="SAK79" s="103"/>
      <c r="SAL79" s="103"/>
      <c r="SAM79" s="103"/>
      <c r="SAN79" s="103"/>
      <c r="SAO79" s="103"/>
      <c r="SAP79" s="103"/>
      <c r="SAQ79" s="103"/>
      <c r="SAR79" s="103"/>
      <c r="SAS79" s="103"/>
      <c r="SAT79" s="103"/>
      <c r="SAU79" s="103"/>
      <c r="SAV79" s="103"/>
      <c r="SAW79" s="103"/>
      <c r="SAX79" s="103"/>
      <c r="SAY79" s="103"/>
      <c r="SAZ79" s="103"/>
      <c r="SBA79" s="103"/>
      <c r="SBB79" s="103"/>
      <c r="SBC79" s="103"/>
      <c r="SBD79" s="103"/>
      <c r="SBE79" s="103"/>
      <c r="SBF79" s="103"/>
      <c r="SBG79" s="103"/>
      <c r="SBH79" s="103"/>
      <c r="SBI79" s="103"/>
      <c r="SBJ79" s="103"/>
      <c r="SBK79" s="103"/>
      <c r="SBL79" s="103"/>
      <c r="SBM79" s="103"/>
      <c r="SBN79" s="103"/>
      <c r="SBO79" s="103"/>
      <c r="SBP79" s="103"/>
      <c r="SBQ79" s="103"/>
      <c r="SBR79" s="103"/>
      <c r="SBS79" s="103"/>
      <c r="SBT79" s="103"/>
      <c r="SBU79" s="103"/>
      <c r="SBV79" s="103"/>
      <c r="SBW79" s="103"/>
      <c r="SBX79" s="103"/>
      <c r="SBY79" s="103"/>
      <c r="SBZ79" s="103"/>
      <c r="SCA79" s="103"/>
      <c r="SCB79" s="103"/>
      <c r="SCC79" s="103"/>
      <c r="SCD79" s="103"/>
      <c r="SCE79" s="103"/>
      <c r="SCF79" s="103"/>
      <c r="SCG79" s="103"/>
      <c r="SCH79" s="103"/>
      <c r="SCI79" s="103"/>
      <c r="SCJ79" s="103"/>
      <c r="SCK79" s="103"/>
      <c r="SCL79" s="103"/>
      <c r="SCM79" s="103"/>
      <c r="SCN79" s="103"/>
      <c r="SCO79" s="103"/>
      <c r="SCP79" s="103"/>
      <c r="SCQ79" s="103"/>
      <c r="SCR79" s="103"/>
      <c r="SCS79" s="103"/>
      <c r="SCT79" s="103"/>
      <c r="SCU79" s="103"/>
      <c r="SCV79" s="103"/>
      <c r="SCW79" s="103"/>
      <c r="SCX79" s="103"/>
      <c r="SCY79" s="103"/>
      <c r="SCZ79" s="103"/>
      <c r="SDA79" s="103"/>
      <c r="SDB79" s="103"/>
      <c r="SDC79" s="103"/>
      <c r="SDD79" s="103"/>
      <c r="SDE79" s="103"/>
      <c r="SDF79" s="103"/>
      <c r="SDG79" s="103"/>
      <c r="SDH79" s="103"/>
      <c r="SDI79" s="103"/>
      <c r="SDJ79" s="103"/>
      <c r="SDK79" s="103"/>
      <c r="SDL79" s="103"/>
      <c r="SDM79" s="103"/>
      <c r="SDN79" s="103"/>
      <c r="SDO79" s="103"/>
      <c r="SDP79" s="103"/>
      <c r="SDQ79" s="103"/>
      <c r="SDR79" s="103"/>
      <c r="SDS79" s="103"/>
      <c r="SDT79" s="103"/>
      <c r="SDU79" s="103"/>
      <c r="SDV79" s="103"/>
      <c r="SDW79" s="103"/>
      <c r="SDX79" s="103"/>
      <c r="SDY79" s="103"/>
      <c r="SDZ79" s="103"/>
      <c r="SEA79" s="103"/>
      <c r="SEB79" s="103"/>
      <c r="SEC79" s="103"/>
      <c r="SED79" s="103"/>
      <c r="SEE79" s="103"/>
      <c r="SEF79" s="103"/>
      <c r="SEG79" s="103"/>
      <c r="SEH79" s="103"/>
      <c r="SEI79" s="103"/>
      <c r="SEJ79" s="103"/>
      <c r="SEK79" s="103"/>
      <c r="SEL79" s="103"/>
      <c r="SEM79" s="103"/>
      <c r="SEN79" s="103"/>
      <c r="SEO79" s="103"/>
      <c r="SEP79" s="103"/>
      <c r="SEQ79" s="103"/>
      <c r="SER79" s="103"/>
      <c r="SES79" s="103"/>
      <c r="SET79" s="103"/>
      <c r="SEU79" s="103"/>
      <c r="SEV79" s="103"/>
      <c r="SEW79" s="103"/>
      <c r="SEX79" s="103"/>
      <c r="SEY79" s="103"/>
      <c r="SEZ79" s="103"/>
      <c r="SFA79" s="103"/>
      <c r="SFB79" s="103"/>
      <c r="SFC79" s="103"/>
      <c r="SFD79" s="103"/>
      <c r="SFE79" s="103"/>
      <c r="SFF79" s="103"/>
      <c r="SFG79" s="103"/>
      <c r="SFH79" s="103"/>
      <c r="SFI79" s="103"/>
      <c r="SFJ79" s="103"/>
      <c r="SFK79" s="103"/>
      <c r="SFL79" s="103"/>
      <c r="SFM79" s="103"/>
      <c r="SFN79" s="103"/>
      <c r="SFO79" s="103"/>
      <c r="SFP79" s="103"/>
      <c r="SFQ79" s="103"/>
      <c r="SFR79" s="103"/>
      <c r="SFS79" s="103"/>
      <c r="SFT79" s="103"/>
      <c r="SFU79" s="103"/>
      <c r="SFV79" s="103"/>
      <c r="SFW79" s="103"/>
      <c r="SFX79" s="103"/>
      <c r="SFY79" s="103"/>
      <c r="SFZ79" s="103"/>
      <c r="SGA79" s="103"/>
      <c r="SGB79" s="103"/>
      <c r="SGC79" s="103"/>
      <c r="SGD79" s="103"/>
      <c r="SGE79" s="103"/>
      <c r="SGF79" s="103"/>
      <c r="SGG79" s="103"/>
      <c r="SGH79" s="103"/>
      <c r="SGI79" s="103"/>
      <c r="SGJ79" s="103"/>
      <c r="SGK79" s="103"/>
      <c r="SGL79" s="103"/>
      <c r="SGM79" s="103"/>
      <c r="SGN79" s="103"/>
      <c r="SGO79" s="103"/>
      <c r="SGP79" s="103"/>
      <c r="SGQ79" s="103"/>
      <c r="SGR79" s="103"/>
      <c r="SGS79" s="103"/>
      <c r="SGT79" s="103"/>
      <c r="SGU79" s="103"/>
      <c r="SGV79" s="103"/>
      <c r="SGW79" s="103"/>
      <c r="SGX79" s="103"/>
      <c r="SGY79" s="103"/>
      <c r="SGZ79" s="103"/>
      <c r="SHA79" s="103"/>
      <c r="SHB79" s="103"/>
      <c r="SHC79" s="103"/>
      <c r="SHD79" s="103"/>
      <c r="SHE79" s="103"/>
      <c r="SHF79" s="103"/>
      <c r="SHG79" s="103"/>
      <c r="SHH79" s="103"/>
      <c r="SHI79" s="103"/>
      <c r="SHJ79" s="103"/>
      <c r="SHK79" s="103"/>
      <c r="SHL79" s="103"/>
      <c r="SHM79" s="103"/>
      <c r="SHN79" s="103"/>
      <c r="SHO79" s="103"/>
      <c r="SHP79" s="103"/>
      <c r="SHQ79" s="103"/>
      <c r="SHR79" s="103"/>
      <c r="SHS79" s="103"/>
      <c r="SHT79" s="103"/>
      <c r="SHU79" s="103"/>
      <c r="SHV79" s="103"/>
      <c r="SHW79" s="103"/>
      <c r="SHX79" s="103"/>
      <c r="SHY79" s="103"/>
      <c r="SHZ79" s="103"/>
      <c r="SIA79" s="103"/>
      <c r="SIB79" s="103"/>
      <c r="SIC79" s="103"/>
      <c r="SID79" s="103"/>
      <c r="SIE79" s="103"/>
      <c r="SIF79" s="103"/>
      <c r="SIG79" s="103"/>
      <c r="SIH79" s="103"/>
      <c r="SII79" s="103"/>
      <c r="SIJ79" s="103"/>
      <c r="SIK79" s="103"/>
      <c r="SIL79" s="103"/>
      <c r="SIM79" s="103"/>
      <c r="SIN79" s="103"/>
      <c r="SIO79" s="103"/>
      <c r="SIP79" s="103"/>
      <c r="SIQ79" s="103"/>
      <c r="SIR79" s="103"/>
      <c r="SIS79" s="103"/>
      <c r="SIT79" s="103"/>
      <c r="SIU79" s="103"/>
      <c r="SIV79" s="103"/>
      <c r="SIW79" s="103"/>
      <c r="SIX79" s="103"/>
      <c r="SIY79" s="103"/>
      <c r="SIZ79" s="103"/>
      <c r="SJA79" s="103"/>
      <c r="SJB79" s="103"/>
      <c r="SJC79" s="103"/>
      <c r="SJD79" s="103"/>
      <c r="SJE79" s="103"/>
      <c r="SJF79" s="103"/>
      <c r="SJG79" s="103"/>
      <c r="SJH79" s="103"/>
      <c r="SJI79" s="103"/>
      <c r="SJJ79" s="103"/>
      <c r="SJK79" s="103"/>
      <c r="SJL79" s="103"/>
      <c r="SJM79" s="103"/>
      <c r="SJN79" s="103"/>
      <c r="SJO79" s="103"/>
      <c r="SJP79" s="103"/>
      <c r="SJQ79" s="103"/>
      <c r="SJR79" s="103"/>
      <c r="SJS79" s="103"/>
      <c r="SJT79" s="103"/>
      <c r="SJU79" s="103"/>
      <c r="SJV79" s="103"/>
      <c r="SJW79" s="103"/>
      <c r="SJX79" s="103"/>
      <c r="SJY79" s="103"/>
      <c r="SJZ79" s="103"/>
      <c r="SKA79" s="103"/>
      <c r="SKB79" s="103"/>
      <c r="SKC79" s="103"/>
      <c r="SKD79" s="103"/>
      <c r="SKE79" s="103"/>
      <c r="SKF79" s="103"/>
      <c r="SKG79" s="103"/>
      <c r="SKH79" s="103"/>
      <c r="SKI79" s="103"/>
      <c r="SKJ79" s="103"/>
      <c r="SKK79" s="103"/>
      <c r="SKL79" s="103"/>
      <c r="SKM79" s="103"/>
      <c r="SKN79" s="103"/>
      <c r="SKO79" s="103"/>
      <c r="SKP79" s="103"/>
      <c r="SKQ79" s="103"/>
      <c r="SKR79" s="103"/>
      <c r="SKS79" s="103"/>
      <c r="SKT79" s="103"/>
      <c r="SKU79" s="103"/>
      <c r="SKV79" s="103"/>
      <c r="SKW79" s="103"/>
      <c r="SKX79" s="103"/>
      <c r="SKY79" s="103"/>
      <c r="SKZ79" s="103"/>
      <c r="SLA79" s="103"/>
      <c r="SLB79" s="103"/>
      <c r="SLC79" s="103"/>
      <c r="SLD79" s="103"/>
      <c r="SLE79" s="103"/>
      <c r="SLF79" s="103"/>
      <c r="SLG79" s="103"/>
      <c r="SLH79" s="103"/>
      <c r="SLI79" s="103"/>
      <c r="SLJ79" s="103"/>
      <c r="SLK79" s="103"/>
      <c r="SLL79" s="103"/>
      <c r="SLM79" s="103"/>
      <c r="SLN79" s="103"/>
      <c r="SLO79" s="103"/>
      <c r="SLP79" s="103"/>
      <c r="SLQ79" s="103"/>
      <c r="SLR79" s="103"/>
      <c r="SLS79" s="103"/>
      <c r="SLT79" s="103"/>
      <c r="SLU79" s="103"/>
      <c r="SLV79" s="103"/>
      <c r="SLW79" s="103"/>
      <c r="SLX79" s="103"/>
      <c r="SLY79" s="103"/>
      <c r="SLZ79" s="103"/>
      <c r="SMA79" s="103"/>
      <c r="SMB79" s="103"/>
      <c r="SMC79" s="103"/>
      <c r="SMD79" s="103"/>
      <c r="SME79" s="103"/>
      <c r="SMF79" s="103"/>
      <c r="SMG79" s="103"/>
      <c r="SMH79" s="103"/>
      <c r="SMI79" s="103"/>
      <c r="SMJ79" s="103"/>
      <c r="SMK79" s="103"/>
      <c r="SML79" s="103"/>
      <c r="SMM79" s="103"/>
      <c r="SMN79" s="103"/>
      <c r="SMO79" s="103"/>
      <c r="SMP79" s="103"/>
      <c r="SMQ79" s="103"/>
      <c r="SMR79" s="103"/>
      <c r="SMS79" s="103"/>
      <c r="SMT79" s="103"/>
      <c r="SMU79" s="103"/>
      <c r="SMV79" s="103"/>
      <c r="SMW79" s="103"/>
      <c r="SMX79" s="103"/>
      <c r="SMY79" s="103"/>
      <c r="SMZ79" s="103"/>
      <c r="SNA79" s="103"/>
      <c r="SNB79" s="103"/>
      <c r="SNC79" s="103"/>
      <c r="SND79" s="103"/>
      <c r="SNE79" s="103"/>
      <c r="SNF79" s="103"/>
      <c r="SNG79" s="103"/>
      <c r="SNH79" s="103"/>
      <c r="SNI79" s="103"/>
      <c r="SNJ79" s="103"/>
      <c r="SNK79" s="103"/>
      <c r="SNL79" s="103"/>
      <c r="SNM79" s="103"/>
      <c r="SNN79" s="103"/>
      <c r="SNO79" s="103"/>
      <c r="SNP79" s="103"/>
      <c r="SNQ79" s="103"/>
      <c r="SNR79" s="103"/>
      <c r="SNS79" s="103"/>
      <c r="SNT79" s="103"/>
      <c r="SNU79" s="103"/>
      <c r="SNV79" s="103"/>
      <c r="SNW79" s="103"/>
      <c r="SNX79" s="103"/>
      <c r="SNY79" s="103"/>
      <c r="SNZ79" s="103"/>
      <c r="SOA79" s="103"/>
      <c r="SOB79" s="103"/>
      <c r="SOC79" s="103"/>
      <c r="SOD79" s="103"/>
      <c r="SOE79" s="103"/>
      <c r="SOF79" s="103"/>
      <c r="SOG79" s="103"/>
      <c r="SOH79" s="103"/>
      <c r="SOI79" s="103"/>
      <c r="SOJ79" s="103"/>
      <c r="SOK79" s="103"/>
      <c r="SOL79" s="103"/>
      <c r="SOM79" s="103"/>
      <c r="SON79" s="103"/>
      <c r="SOO79" s="103"/>
      <c r="SOP79" s="103"/>
      <c r="SOQ79" s="103"/>
      <c r="SOR79" s="103"/>
      <c r="SOS79" s="103"/>
      <c r="SOT79" s="103"/>
      <c r="SOU79" s="103"/>
      <c r="SOV79" s="103"/>
      <c r="SOW79" s="103"/>
      <c r="SOX79" s="103"/>
      <c r="SOY79" s="103"/>
      <c r="SOZ79" s="103"/>
      <c r="SPA79" s="103"/>
      <c r="SPB79" s="103"/>
      <c r="SPC79" s="103"/>
      <c r="SPD79" s="103"/>
      <c r="SPE79" s="103"/>
      <c r="SPF79" s="103"/>
      <c r="SPG79" s="103"/>
      <c r="SPH79" s="103"/>
      <c r="SPI79" s="103"/>
      <c r="SPJ79" s="103"/>
      <c r="SPK79" s="103"/>
      <c r="SPL79" s="103"/>
      <c r="SPM79" s="103"/>
      <c r="SPN79" s="103"/>
      <c r="SPO79" s="103"/>
      <c r="SPP79" s="103"/>
      <c r="SPQ79" s="103"/>
      <c r="SPR79" s="103"/>
      <c r="SPS79" s="103"/>
      <c r="SPT79" s="103"/>
      <c r="SPU79" s="103"/>
      <c r="SPV79" s="103"/>
      <c r="SPW79" s="103"/>
      <c r="SPX79" s="103"/>
      <c r="SPY79" s="103"/>
      <c r="SPZ79" s="103"/>
      <c r="SQA79" s="103"/>
      <c r="SQB79" s="103"/>
      <c r="SQC79" s="103"/>
      <c r="SQD79" s="103"/>
      <c r="SQE79" s="103"/>
      <c r="SQF79" s="103"/>
      <c r="SQG79" s="103"/>
      <c r="SQH79" s="103"/>
      <c r="SQI79" s="103"/>
      <c r="SQJ79" s="103"/>
      <c r="SQK79" s="103"/>
      <c r="SQL79" s="103"/>
      <c r="SQM79" s="103"/>
      <c r="SQN79" s="103"/>
      <c r="SQO79" s="103"/>
      <c r="SQP79" s="103"/>
      <c r="SQQ79" s="103"/>
      <c r="SQR79" s="103"/>
      <c r="SQS79" s="103"/>
      <c r="SQT79" s="103"/>
      <c r="SQU79" s="103"/>
      <c r="SQV79" s="103"/>
      <c r="SQW79" s="103"/>
      <c r="SQX79" s="103"/>
      <c r="SQY79" s="103"/>
      <c r="SQZ79" s="103"/>
      <c r="SRA79" s="103"/>
      <c r="SRB79" s="103"/>
      <c r="SRC79" s="103"/>
      <c r="SRD79" s="103"/>
      <c r="SRE79" s="103"/>
      <c r="SRF79" s="103"/>
      <c r="SRG79" s="103"/>
      <c r="SRH79" s="103"/>
      <c r="SRI79" s="103"/>
      <c r="SRJ79" s="103"/>
      <c r="SRK79" s="103"/>
      <c r="SRL79" s="103"/>
      <c r="SRM79" s="103"/>
      <c r="SRN79" s="103"/>
      <c r="SRO79" s="103"/>
      <c r="SRP79" s="103"/>
      <c r="SRQ79" s="103"/>
      <c r="SRR79" s="103"/>
      <c r="SRS79" s="103"/>
      <c r="SRT79" s="103"/>
      <c r="SRU79" s="103"/>
      <c r="SRV79" s="103"/>
      <c r="SRW79" s="103"/>
      <c r="SRX79" s="103"/>
      <c r="SRY79" s="103"/>
      <c r="SRZ79" s="103"/>
      <c r="SSA79" s="103"/>
      <c r="SSB79" s="103"/>
      <c r="SSC79" s="103"/>
      <c r="SSD79" s="103"/>
      <c r="SSE79" s="103"/>
      <c r="SSF79" s="103"/>
      <c r="SSG79" s="103"/>
      <c r="SSH79" s="103"/>
      <c r="SSI79" s="103"/>
      <c r="SSJ79" s="103"/>
      <c r="SSK79" s="103"/>
      <c r="SSL79" s="103"/>
      <c r="SSM79" s="103"/>
      <c r="SSN79" s="103"/>
      <c r="SSO79" s="103"/>
      <c r="SSP79" s="103"/>
      <c r="SSQ79" s="103"/>
      <c r="SSR79" s="103"/>
      <c r="SSS79" s="103"/>
      <c r="SST79" s="103"/>
      <c r="SSU79" s="103"/>
      <c r="SSV79" s="103"/>
      <c r="SSW79" s="103"/>
      <c r="SSX79" s="103"/>
      <c r="SSY79" s="103"/>
      <c r="SSZ79" s="103"/>
      <c r="STA79" s="103"/>
      <c r="STB79" s="103"/>
      <c r="STC79" s="103"/>
      <c r="STD79" s="103"/>
      <c r="STE79" s="103"/>
      <c r="STF79" s="103"/>
      <c r="STG79" s="103"/>
      <c r="STH79" s="103"/>
      <c r="STI79" s="103"/>
      <c r="STJ79" s="103"/>
      <c r="STK79" s="103"/>
      <c r="STL79" s="103"/>
      <c r="STM79" s="103"/>
      <c r="STN79" s="103"/>
      <c r="STO79" s="103"/>
      <c r="STP79" s="103"/>
      <c r="STQ79" s="103"/>
      <c r="STR79" s="103"/>
      <c r="STS79" s="103"/>
      <c r="STT79" s="103"/>
      <c r="STU79" s="103"/>
      <c r="STV79" s="103"/>
      <c r="STW79" s="103"/>
      <c r="STX79" s="103"/>
      <c r="STY79" s="103"/>
      <c r="STZ79" s="103"/>
      <c r="SUA79" s="103"/>
      <c r="SUB79" s="103"/>
      <c r="SUC79" s="103"/>
      <c r="SUD79" s="103"/>
      <c r="SUE79" s="103"/>
      <c r="SUF79" s="103"/>
      <c r="SUG79" s="103"/>
      <c r="SUH79" s="103"/>
      <c r="SUI79" s="103"/>
      <c r="SUJ79" s="103"/>
      <c r="SUK79" s="103"/>
      <c r="SUL79" s="103"/>
      <c r="SUM79" s="103"/>
      <c r="SUN79" s="103"/>
      <c r="SUO79" s="103"/>
      <c r="SUP79" s="103"/>
      <c r="SUQ79" s="103"/>
      <c r="SUR79" s="103"/>
      <c r="SUS79" s="103"/>
      <c r="SUT79" s="103"/>
      <c r="SUU79" s="103"/>
      <c r="SUV79" s="103"/>
      <c r="SUW79" s="103"/>
      <c r="SUX79" s="103"/>
      <c r="SUY79" s="103"/>
      <c r="SUZ79" s="103"/>
      <c r="SVA79" s="103"/>
      <c r="SVB79" s="103"/>
      <c r="SVC79" s="103"/>
      <c r="SVD79" s="103"/>
      <c r="SVE79" s="103"/>
      <c r="SVF79" s="103"/>
      <c r="SVG79" s="103"/>
      <c r="SVH79" s="103"/>
      <c r="SVI79" s="103"/>
      <c r="SVJ79" s="103"/>
      <c r="SVK79" s="103"/>
      <c r="SVL79" s="103"/>
      <c r="SVM79" s="103"/>
      <c r="SVN79" s="103"/>
      <c r="SVO79" s="103"/>
      <c r="SVP79" s="103"/>
      <c r="SVQ79" s="103"/>
      <c r="SVR79" s="103"/>
      <c r="SVS79" s="103"/>
      <c r="SVT79" s="103"/>
      <c r="SVU79" s="103"/>
      <c r="SVV79" s="103"/>
      <c r="SVW79" s="103"/>
      <c r="SVX79" s="103"/>
      <c r="SVY79" s="103"/>
      <c r="SVZ79" s="103"/>
      <c r="SWA79" s="103"/>
      <c r="SWB79" s="103"/>
      <c r="SWC79" s="103"/>
      <c r="SWD79" s="103"/>
      <c r="SWE79" s="103"/>
      <c r="SWF79" s="103"/>
      <c r="SWG79" s="103"/>
      <c r="SWH79" s="103"/>
      <c r="SWI79" s="103"/>
      <c r="SWJ79" s="103"/>
      <c r="SWK79" s="103"/>
      <c r="SWL79" s="103"/>
      <c r="SWM79" s="103"/>
      <c r="SWN79" s="103"/>
      <c r="SWO79" s="103"/>
      <c r="SWP79" s="103"/>
      <c r="SWQ79" s="103"/>
      <c r="SWR79" s="103"/>
      <c r="SWS79" s="103"/>
      <c r="SWT79" s="103"/>
      <c r="SWU79" s="103"/>
      <c r="SWV79" s="103"/>
      <c r="SWW79" s="103"/>
      <c r="SWX79" s="103"/>
      <c r="SWY79" s="103"/>
      <c r="SWZ79" s="103"/>
      <c r="SXA79" s="103"/>
      <c r="SXB79" s="103"/>
      <c r="SXC79" s="103"/>
      <c r="SXD79" s="103"/>
      <c r="SXE79" s="103"/>
      <c r="SXF79" s="103"/>
      <c r="SXG79" s="103"/>
      <c r="SXH79" s="103"/>
      <c r="SXI79" s="103"/>
      <c r="SXJ79" s="103"/>
      <c r="SXK79" s="103"/>
      <c r="SXL79" s="103"/>
      <c r="SXM79" s="103"/>
      <c r="SXN79" s="103"/>
      <c r="SXO79" s="103"/>
      <c r="SXP79" s="103"/>
      <c r="SXQ79" s="103"/>
      <c r="SXR79" s="103"/>
      <c r="SXS79" s="103"/>
      <c r="SXT79" s="103"/>
      <c r="SXU79" s="103"/>
      <c r="SXV79" s="103"/>
      <c r="SXW79" s="103"/>
      <c r="SXX79" s="103"/>
      <c r="SXY79" s="103"/>
      <c r="SXZ79" s="103"/>
      <c r="SYA79" s="103"/>
      <c r="SYB79" s="103"/>
      <c r="SYC79" s="103"/>
      <c r="SYD79" s="103"/>
      <c r="SYE79" s="103"/>
      <c r="SYF79" s="103"/>
      <c r="SYG79" s="103"/>
      <c r="SYH79" s="103"/>
      <c r="SYI79" s="103"/>
      <c r="SYJ79" s="103"/>
      <c r="SYK79" s="103"/>
      <c r="SYL79" s="103"/>
      <c r="SYM79" s="103"/>
      <c r="SYN79" s="103"/>
      <c r="SYO79" s="103"/>
      <c r="SYP79" s="103"/>
      <c r="SYQ79" s="103"/>
      <c r="SYR79" s="103"/>
      <c r="SYS79" s="103"/>
      <c r="SYT79" s="103"/>
      <c r="SYU79" s="103"/>
      <c r="SYV79" s="103"/>
      <c r="SYW79" s="103"/>
      <c r="SYX79" s="103"/>
      <c r="SYY79" s="103"/>
      <c r="SYZ79" s="103"/>
      <c r="SZA79" s="103"/>
      <c r="SZB79" s="103"/>
      <c r="SZC79" s="103"/>
      <c r="SZD79" s="103"/>
      <c r="SZE79" s="103"/>
      <c r="SZF79" s="103"/>
      <c r="SZG79" s="103"/>
      <c r="SZH79" s="103"/>
      <c r="SZI79" s="103"/>
      <c r="SZJ79" s="103"/>
      <c r="SZK79" s="103"/>
      <c r="SZL79" s="103"/>
      <c r="SZM79" s="103"/>
      <c r="SZN79" s="103"/>
      <c r="SZO79" s="103"/>
      <c r="SZP79" s="103"/>
      <c r="SZQ79" s="103"/>
      <c r="SZR79" s="103"/>
      <c r="SZS79" s="103"/>
      <c r="SZT79" s="103"/>
      <c r="SZU79" s="103"/>
      <c r="SZV79" s="103"/>
      <c r="SZW79" s="103"/>
      <c r="SZX79" s="103"/>
      <c r="SZY79" s="103"/>
      <c r="SZZ79" s="103"/>
      <c r="TAA79" s="103"/>
      <c r="TAB79" s="103"/>
      <c r="TAC79" s="103"/>
      <c r="TAD79" s="103"/>
      <c r="TAE79" s="103"/>
      <c r="TAF79" s="103"/>
      <c r="TAG79" s="103"/>
      <c r="TAH79" s="103"/>
      <c r="TAI79" s="103"/>
      <c r="TAJ79" s="103"/>
      <c r="TAK79" s="103"/>
      <c r="TAL79" s="103"/>
      <c r="TAM79" s="103"/>
      <c r="TAN79" s="103"/>
      <c r="TAO79" s="103"/>
      <c r="TAP79" s="103"/>
      <c r="TAQ79" s="103"/>
      <c r="TAR79" s="103"/>
      <c r="TAS79" s="103"/>
      <c r="TAT79" s="103"/>
      <c r="TAU79" s="103"/>
      <c r="TAV79" s="103"/>
      <c r="TAW79" s="103"/>
      <c r="TAX79" s="103"/>
      <c r="TAY79" s="103"/>
      <c r="TAZ79" s="103"/>
      <c r="TBA79" s="103"/>
      <c r="TBB79" s="103"/>
      <c r="TBC79" s="103"/>
      <c r="TBD79" s="103"/>
      <c r="TBE79" s="103"/>
      <c r="TBF79" s="103"/>
      <c r="TBG79" s="103"/>
      <c r="TBH79" s="103"/>
      <c r="TBI79" s="103"/>
      <c r="TBJ79" s="103"/>
      <c r="TBK79" s="103"/>
      <c r="TBL79" s="103"/>
      <c r="TBM79" s="103"/>
      <c r="TBN79" s="103"/>
      <c r="TBO79" s="103"/>
      <c r="TBP79" s="103"/>
      <c r="TBQ79" s="103"/>
      <c r="TBR79" s="103"/>
      <c r="TBS79" s="103"/>
      <c r="TBT79" s="103"/>
      <c r="TBU79" s="103"/>
      <c r="TBV79" s="103"/>
      <c r="TBW79" s="103"/>
      <c r="TBX79" s="103"/>
      <c r="TBY79" s="103"/>
      <c r="TBZ79" s="103"/>
      <c r="TCA79" s="103"/>
      <c r="TCB79" s="103"/>
      <c r="TCC79" s="103"/>
      <c r="TCD79" s="103"/>
      <c r="TCE79" s="103"/>
      <c r="TCF79" s="103"/>
      <c r="TCG79" s="103"/>
      <c r="TCH79" s="103"/>
      <c r="TCI79" s="103"/>
      <c r="TCJ79" s="103"/>
      <c r="TCK79" s="103"/>
      <c r="TCL79" s="103"/>
      <c r="TCM79" s="103"/>
      <c r="TCN79" s="103"/>
      <c r="TCO79" s="103"/>
      <c r="TCP79" s="103"/>
      <c r="TCQ79" s="103"/>
      <c r="TCR79" s="103"/>
      <c r="TCS79" s="103"/>
      <c r="TCT79" s="103"/>
      <c r="TCU79" s="103"/>
      <c r="TCV79" s="103"/>
      <c r="TCW79" s="103"/>
      <c r="TCX79" s="103"/>
      <c r="TCY79" s="103"/>
      <c r="TCZ79" s="103"/>
      <c r="TDA79" s="103"/>
      <c r="TDB79" s="103"/>
      <c r="TDC79" s="103"/>
      <c r="TDD79" s="103"/>
      <c r="TDE79" s="103"/>
      <c r="TDF79" s="103"/>
      <c r="TDG79" s="103"/>
      <c r="TDH79" s="103"/>
      <c r="TDI79" s="103"/>
      <c r="TDJ79" s="103"/>
      <c r="TDK79" s="103"/>
      <c r="TDL79" s="103"/>
      <c r="TDM79" s="103"/>
      <c r="TDN79" s="103"/>
      <c r="TDO79" s="103"/>
      <c r="TDP79" s="103"/>
      <c r="TDQ79" s="103"/>
      <c r="TDR79" s="103"/>
      <c r="TDS79" s="103"/>
      <c r="TDT79" s="103"/>
      <c r="TDU79" s="103"/>
      <c r="TDV79" s="103"/>
      <c r="TDW79" s="103"/>
      <c r="TDX79" s="103"/>
      <c r="TDY79" s="103"/>
      <c r="TDZ79" s="103"/>
      <c r="TEA79" s="103"/>
      <c r="TEB79" s="103"/>
      <c r="TEC79" s="103"/>
      <c r="TED79" s="103"/>
      <c r="TEE79" s="103"/>
      <c r="TEF79" s="103"/>
      <c r="TEG79" s="103"/>
      <c r="TEH79" s="103"/>
      <c r="TEI79" s="103"/>
      <c r="TEJ79" s="103"/>
      <c r="TEK79" s="103"/>
      <c r="TEL79" s="103"/>
      <c r="TEM79" s="103"/>
      <c r="TEN79" s="103"/>
      <c r="TEO79" s="103"/>
      <c r="TEP79" s="103"/>
      <c r="TEQ79" s="103"/>
      <c r="TER79" s="103"/>
      <c r="TES79" s="103"/>
      <c r="TET79" s="103"/>
      <c r="TEU79" s="103"/>
      <c r="TEV79" s="103"/>
      <c r="TEW79" s="103"/>
      <c r="TEX79" s="103"/>
      <c r="TEY79" s="103"/>
      <c r="TEZ79" s="103"/>
      <c r="TFA79" s="103"/>
      <c r="TFB79" s="103"/>
      <c r="TFC79" s="103"/>
      <c r="TFD79" s="103"/>
      <c r="TFE79" s="103"/>
      <c r="TFF79" s="103"/>
      <c r="TFG79" s="103"/>
      <c r="TFH79" s="103"/>
      <c r="TFI79" s="103"/>
      <c r="TFJ79" s="103"/>
      <c r="TFK79" s="103"/>
      <c r="TFL79" s="103"/>
      <c r="TFM79" s="103"/>
      <c r="TFN79" s="103"/>
      <c r="TFO79" s="103"/>
      <c r="TFP79" s="103"/>
      <c r="TFQ79" s="103"/>
      <c r="TFR79" s="103"/>
      <c r="TFS79" s="103"/>
      <c r="TFT79" s="103"/>
      <c r="TFU79" s="103"/>
      <c r="TFV79" s="103"/>
      <c r="TFW79" s="103"/>
      <c r="TFX79" s="103"/>
      <c r="TFY79" s="103"/>
      <c r="TFZ79" s="103"/>
      <c r="TGA79" s="103"/>
      <c r="TGB79" s="103"/>
      <c r="TGC79" s="103"/>
      <c r="TGD79" s="103"/>
      <c r="TGE79" s="103"/>
      <c r="TGF79" s="103"/>
      <c r="TGG79" s="103"/>
      <c r="TGH79" s="103"/>
      <c r="TGI79" s="103"/>
      <c r="TGJ79" s="103"/>
      <c r="TGK79" s="103"/>
      <c r="TGL79" s="103"/>
      <c r="TGM79" s="103"/>
      <c r="TGN79" s="103"/>
      <c r="TGO79" s="103"/>
      <c r="TGP79" s="103"/>
      <c r="TGQ79" s="103"/>
      <c r="TGR79" s="103"/>
      <c r="TGS79" s="103"/>
      <c r="TGT79" s="103"/>
      <c r="TGU79" s="103"/>
      <c r="TGV79" s="103"/>
      <c r="TGW79" s="103"/>
      <c r="TGX79" s="103"/>
      <c r="TGY79" s="103"/>
      <c r="TGZ79" s="103"/>
      <c r="THA79" s="103"/>
      <c r="THB79" s="103"/>
      <c r="THC79" s="103"/>
      <c r="THD79" s="103"/>
      <c r="THE79" s="103"/>
      <c r="THF79" s="103"/>
      <c r="THG79" s="103"/>
      <c r="THH79" s="103"/>
      <c r="THI79" s="103"/>
      <c r="THJ79" s="103"/>
      <c r="THK79" s="103"/>
      <c r="THL79" s="103"/>
      <c r="THM79" s="103"/>
      <c r="THN79" s="103"/>
      <c r="THO79" s="103"/>
      <c r="THP79" s="103"/>
      <c r="THQ79" s="103"/>
      <c r="THR79" s="103"/>
      <c r="THS79" s="103"/>
      <c r="THT79" s="103"/>
      <c r="THU79" s="103"/>
      <c r="THV79" s="103"/>
      <c r="THW79" s="103"/>
      <c r="THX79" s="103"/>
      <c r="THY79" s="103"/>
      <c r="THZ79" s="103"/>
      <c r="TIA79" s="103"/>
      <c r="TIB79" s="103"/>
      <c r="TIC79" s="103"/>
      <c r="TID79" s="103"/>
      <c r="TIE79" s="103"/>
      <c r="TIF79" s="103"/>
      <c r="TIG79" s="103"/>
      <c r="TIH79" s="103"/>
      <c r="TII79" s="103"/>
      <c r="TIJ79" s="103"/>
      <c r="TIK79" s="103"/>
      <c r="TIL79" s="103"/>
      <c r="TIM79" s="103"/>
      <c r="TIN79" s="103"/>
      <c r="TIO79" s="103"/>
      <c r="TIP79" s="103"/>
      <c r="TIQ79" s="103"/>
      <c r="TIR79" s="103"/>
      <c r="TIS79" s="103"/>
      <c r="TIT79" s="103"/>
      <c r="TIU79" s="103"/>
      <c r="TIV79" s="103"/>
      <c r="TIW79" s="103"/>
      <c r="TIX79" s="103"/>
      <c r="TIY79" s="103"/>
      <c r="TIZ79" s="103"/>
      <c r="TJA79" s="103"/>
      <c r="TJB79" s="103"/>
      <c r="TJC79" s="103"/>
      <c r="TJD79" s="103"/>
      <c r="TJE79" s="103"/>
      <c r="TJF79" s="103"/>
      <c r="TJG79" s="103"/>
      <c r="TJH79" s="103"/>
      <c r="TJI79" s="103"/>
      <c r="TJJ79" s="103"/>
      <c r="TJK79" s="103"/>
      <c r="TJL79" s="103"/>
      <c r="TJM79" s="103"/>
      <c r="TJN79" s="103"/>
      <c r="TJO79" s="103"/>
      <c r="TJP79" s="103"/>
      <c r="TJQ79" s="103"/>
      <c r="TJR79" s="103"/>
      <c r="TJS79" s="103"/>
      <c r="TJT79" s="103"/>
      <c r="TJU79" s="103"/>
      <c r="TJV79" s="103"/>
      <c r="TJW79" s="103"/>
      <c r="TJX79" s="103"/>
      <c r="TJY79" s="103"/>
      <c r="TJZ79" s="103"/>
      <c r="TKA79" s="103"/>
      <c r="TKB79" s="103"/>
      <c r="TKC79" s="103"/>
      <c r="TKD79" s="103"/>
      <c r="TKE79" s="103"/>
      <c r="TKF79" s="103"/>
      <c r="TKG79" s="103"/>
      <c r="TKH79" s="103"/>
      <c r="TKI79" s="103"/>
      <c r="TKJ79" s="103"/>
      <c r="TKK79" s="103"/>
      <c r="TKL79" s="103"/>
      <c r="TKM79" s="103"/>
      <c r="TKN79" s="103"/>
      <c r="TKO79" s="103"/>
      <c r="TKP79" s="103"/>
      <c r="TKQ79" s="103"/>
      <c r="TKR79" s="103"/>
      <c r="TKS79" s="103"/>
      <c r="TKT79" s="103"/>
      <c r="TKU79" s="103"/>
      <c r="TKV79" s="103"/>
      <c r="TKW79" s="103"/>
      <c r="TKX79" s="103"/>
      <c r="TKY79" s="103"/>
      <c r="TKZ79" s="103"/>
      <c r="TLA79" s="103"/>
      <c r="TLB79" s="103"/>
      <c r="TLC79" s="103"/>
      <c r="TLD79" s="103"/>
      <c r="TLE79" s="103"/>
      <c r="TLF79" s="103"/>
      <c r="TLG79" s="103"/>
      <c r="TLH79" s="103"/>
      <c r="TLI79" s="103"/>
      <c r="TLJ79" s="103"/>
      <c r="TLK79" s="103"/>
      <c r="TLL79" s="103"/>
      <c r="TLM79" s="103"/>
      <c r="TLN79" s="103"/>
      <c r="TLO79" s="103"/>
      <c r="TLP79" s="103"/>
      <c r="TLQ79" s="103"/>
      <c r="TLR79" s="103"/>
      <c r="TLS79" s="103"/>
      <c r="TLT79" s="103"/>
      <c r="TLU79" s="103"/>
      <c r="TLV79" s="103"/>
      <c r="TLW79" s="103"/>
      <c r="TLX79" s="103"/>
      <c r="TLY79" s="103"/>
      <c r="TLZ79" s="103"/>
      <c r="TMA79" s="103"/>
      <c r="TMB79" s="103"/>
      <c r="TMC79" s="103"/>
      <c r="TMD79" s="103"/>
      <c r="TME79" s="103"/>
      <c r="TMF79" s="103"/>
      <c r="TMG79" s="103"/>
      <c r="TMH79" s="103"/>
      <c r="TMI79" s="103"/>
      <c r="TMJ79" s="103"/>
      <c r="TMK79" s="103"/>
      <c r="TML79" s="103"/>
      <c r="TMM79" s="103"/>
      <c r="TMN79" s="103"/>
      <c r="TMO79" s="103"/>
      <c r="TMP79" s="103"/>
      <c r="TMQ79" s="103"/>
      <c r="TMR79" s="103"/>
      <c r="TMS79" s="103"/>
      <c r="TMT79" s="103"/>
      <c r="TMU79" s="103"/>
      <c r="TMV79" s="103"/>
      <c r="TMW79" s="103"/>
      <c r="TMX79" s="103"/>
      <c r="TMY79" s="103"/>
      <c r="TMZ79" s="103"/>
      <c r="TNA79" s="103"/>
      <c r="TNB79" s="103"/>
      <c r="TNC79" s="103"/>
      <c r="TND79" s="103"/>
      <c r="TNE79" s="103"/>
      <c r="TNF79" s="103"/>
      <c r="TNG79" s="103"/>
      <c r="TNH79" s="103"/>
      <c r="TNI79" s="103"/>
      <c r="TNJ79" s="103"/>
      <c r="TNK79" s="103"/>
      <c r="TNL79" s="103"/>
      <c r="TNM79" s="103"/>
      <c r="TNN79" s="103"/>
      <c r="TNO79" s="103"/>
      <c r="TNP79" s="103"/>
      <c r="TNQ79" s="103"/>
      <c r="TNR79" s="103"/>
      <c r="TNS79" s="103"/>
      <c r="TNT79" s="103"/>
      <c r="TNU79" s="103"/>
      <c r="TNV79" s="103"/>
      <c r="TNW79" s="103"/>
      <c r="TNX79" s="103"/>
      <c r="TNY79" s="103"/>
      <c r="TNZ79" s="103"/>
      <c r="TOA79" s="103"/>
      <c r="TOB79" s="103"/>
      <c r="TOC79" s="103"/>
      <c r="TOD79" s="103"/>
      <c r="TOE79" s="103"/>
      <c r="TOF79" s="103"/>
      <c r="TOG79" s="103"/>
      <c r="TOH79" s="103"/>
      <c r="TOI79" s="103"/>
      <c r="TOJ79" s="103"/>
      <c r="TOK79" s="103"/>
      <c r="TOL79" s="103"/>
      <c r="TOM79" s="103"/>
      <c r="TON79" s="103"/>
      <c r="TOO79" s="103"/>
      <c r="TOP79" s="103"/>
      <c r="TOQ79" s="103"/>
      <c r="TOR79" s="103"/>
      <c r="TOS79" s="103"/>
      <c r="TOT79" s="103"/>
      <c r="TOU79" s="103"/>
      <c r="TOV79" s="103"/>
      <c r="TOW79" s="103"/>
      <c r="TOX79" s="103"/>
      <c r="TOY79" s="103"/>
      <c r="TOZ79" s="103"/>
      <c r="TPA79" s="103"/>
      <c r="TPB79" s="103"/>
      <c r="TPC79" s="103"/>
      <c r="TPD79" s="103"/>
      <c r="TPE79" s="103"/>
      <c r="TPF79" s="103"/>
      <c r="TPG79" s="103"/>
      <c r="TPH79" s="103"/>
      <c r="TPI79" s="103"/>
      <c r="TPJ79" s="103"/>
      <c r="TPK79" s="103"/>
      <c r="TPL79" s="103"/>
      <c r="TPM79" s="103"/>
      <c r="TPN79" s="103"/>
      <c r="TPO79" s="103"/>
      <c r="TPP79" s="103"/>
      <c r="TPQ79" s="103"/>
      <c r="TPR79" s="103"/>
      <c r="TPS79" s="103"/>
      <c r="TPT79" s="103"/>
      <c r="TPU79" s="103"/>
      <c r="TPV79" s="103"/>
      <c r="TPW79" s="103"/>
      <c r="TPX79" s="103"/>
      <c r="TPY79" s="103"/>
      <c r="TPZ79" s="103"/>
      <c r="TQA79" s="103"/>
      <c r="TQB79" s="103"/>
      <c r="TQC79" s="103"/>
      <c r="TQD79" s="103"/>
      <c r="TQE79" s="103"/>
      <c r="TQF79" s="103"/>
      <c r="TQG79" s="103"/>
      <c r="TQH79" s="103"/>
      <c r="TQI79" s="103"/>
      <c r="TQJ79" s="103"/>
      <c r="TQK79" s="103"/>
      <c r="TQL79" s="103"/>
      <c r="TQM79" s="103"/>
      <c r="TQN79" s="103"/>
      <c r="TQO79" s="103"/>
      <c r="TQP79" s="103"/>
      <c r="TQQ79" s="103"/>
      <c r="TQR79" s="103"/>
      <c r="TQS79" s="103"/>
      <c r="TQT79" s="103"/>
      <c r="TQU79" s="103"/>
      <c r="TQV79" s="103"/>
      <c r="TQW79" s="103"/>
      <c r="TQX79" s="103"/>
      <c r="TQY79" s="103"/>
      <c r="TQZ79" s="103"/>
      <c r="TRA79" s="103"/>
      <c r="TRB79" s="103"/>
      <c r="TRC79" s="103"/>
      <c r="TRD79" s="103"/>
      <c r="TRE79" s="103"/>
      <c r="TRF79" s="103"/>
      <c r="TRG79" s="103"/>
      <c r="TRH79" s="103"/>
      <c r="TRI79" s="103"/>
      <c r="TRJ79" s="103"/>
      <c r="TRK79" s="103"/>
      <c r="TRL79" s="103"/>
      <c r="TRM79" s="103"/>
      <c r="TRN79" s="103"/>
      <c r="TRO79" s="103"/>
      <c r="TRP79" s="103"/>
      <c r="TRQ79" s="103"/>
      <c r="TRR79" s="103"/>
      <c r="TRS79" s="103"/>
      <c r="TRT79" s="103"/>
      <c r="TRU79" s="103"/>
      <c r="TRV79" s="103"/>
      <c r="TRW79" s="103"/>
      <c r="TRX79" s="103"/>
      <c r="TRY79" s="103"/>
      <c r="TRZ79" s="103"/>
      <c r="TSA79" s="103"/>
      <c r="TSB79" s="103"/>
      <c r="TSC79" s="103"/>
      <c r="TSD79" s="103"/>
      <c r="TSE79" s="103"/>
      <c r="TSF79" s="103"/>
      <c r="TSG79" s="103"/>
      <c r="TSH79" s="103"/>
      <c r="TSI79" s="103"/>
      <c r="TSJ79" s="103"/>
      <c r="TSK79" s="103"/>
      <c r="TSL79" s="103"/>
      <c r="TSM79" s="103"/>
      <c r="TSN79" s="103"/>
      <c r="TSO79" s="103"/>
      <c r="TSP79" s="103"/>
      <c r="TSQ79" s="103"/>
      <c r="TSR79" s="103"/>
      <c r="TSS79" s="103"/>
      <c r="TST79" s="103"/>
      <c r="TSU79" s="103"/>
      <c r="TSV79" s="103"/>
      <c r="TSW79" s="103"/>
      <c r="TSX79" s="103"/>
      <c r="TSY79" s="103"/>
      <c r="TSZ79" s="103"/>
      <c r="TTA79" s="103"/>
      <c r="TTB79" s="103"/>
      <c r="TTC79" s="103"/>
      <c r="TTD79" s="103"/>
      <c r="TTE79" s="103"/>
      <c r="TTF79" s="103"/>
      <c r="TTG79" s="103"/>
      <c r="TTH79" s="103"/>
      <c r="TTI79" s="103"/>
      <c r="TTJ79" s="103"/>
      <c r="TTK79" s="103"/>
      <c r="TTL79" s="103"/>
      <c r="TTM79" s="103"/>
      <c r="TTN79" s="103"/>
      <c r="TTO79" s="103"/>
      <c r="TTP79" s="103"/>
      <c r="TTQ79" s="103"/>
      <c r="TTR79" s="103"/>
      <c r="TTS79" s="103"/>
      <c r="TTT79" s="103"/>
      <c r="TTU79" s="103"/>
      <c r="TTV79" s="103"/>
      <c r="TTW79" s="103"/>
      <c r="TTX79" s="103"/>
      <c r="TTY79" s="103"/>
      <c r="TTZ79" s="103"/>
      <c r="TUA79" s="103"/>
      <c r="TUB79" s="103"/>
      <c r="TUC79" s="103"/>
      <c r="TUD79" s="103"/>
      <c r="TUE79" s="103"/>
      <c r="TUF79" s="103"/>
      <c r="TUG79" s="103"/>
      <c r="TUH79" s="103"/>
      <c r="TUI79" s="103"/>
      <c r="TUJ79" s="103"/>
      <c r="TUK79" s="103"/>
      <c r="TUL79" s="103"/>
      <c r="TUM79" s="103"/>
      <c r="TUN79" s="103"/>
      <c r="TUO79" s="103"/>
      <c r="TUP79" s="103"/>
      <c r="TUQ79" s="103"/>
      <c r="TUR79" s="103"/>
      <c r="TUS79" s="103"/>
      <c r="TUT79" s="103"/>
      <c r="TUU79" s="103"/>
      <c r="TUV79" s="103"/>
      <c r="TUW79" s="103"/>
      <c r="TUX79" s="103"/>
      <c r="TUY79" s="103"/>
      <c r="TUZ79" s="103"/>
      <c r="TVA79" s="103"/>
      <c r="TVB79" s="103"/>
      <c r="TVC79" s="103"/>
      <c r="TVD79" s="103"/>
      <c r="TVE79" s="103"/>
      <c r="TVF79" s="103"/>
      <c r="TVG79" s="103"/>
      <c r="TVH79" s="103"/>
      <c r="TVI79" s="103"/>
      <c r="TVJ79" s="103"/>
      <c r="TVK79" s="103"/>
      <c r="TVL79" s="103"/>
      <c r="TVM79" s="103"/>
      <c r="TVN79" s="103"/>
      <c r="TVO79" s="103"/>
      <c r="TVP79" s="103"/>
      <c r="TVQ79" s="103"/>
      <c r="TVR79" s="103"/>
      <c r="TVS79" s="103"/>
      <c r="TVT79" s="103"/>
      <c r="TVU79" s="103"/>
      <c r="TVV79" s="103"/>
      <c r="TVW79" s="103"/>
      <c r="TVX79" s="103"/>
      <c r="TVY79" s="103"/>
      <c r="TVZ79" s="103"/>
      <c r="TWA79" s="103"/>
      <c r="TWB79" s="103"/>
      <c r="TWC79" s="103"/>
      <c r="TWD79" s="103"/>
      <c r="TWE79" s="103"/>
      <c r="TWF79" s="103"/>
      <c r="TWG79" s="103"/>
      <c r="TWH79" s="103"/>
      <c r="TWI79" s="103"/>
      <c r="TWJ79" s="103"/>
      <c r="TWK79" s="103"/>
      <c r="TWL79" s="103"/>
      <c r="TWM79" s="103"/>
      <c r="TWN79" s="103"/>
      <c r="TWO79" s="103"/>
      <c r="TWP79" s="103"/>
      <c r="TWQ79" s="103"/>
      <c r="TWR79" s="103"/>
      <c r="TWS79" s="103"/>
      <c r="TWT79" s="103"/>
      <c r="TWU79" s="103"/>
      <c r="TWV79" s="103"/>
      <c r="TWW79" s="103"/>
      <c r="TWX79" s="103"/>
      <c r="TWY79" s="103"/>
      <c r="TWZ79" s="103"/>
      <c r="TXA79" s="103"/>
      <c r="TXB79" s="103"/>
      <c r="TXC79" s="103"/>
      <c r="TXD79" s="103"/>
      <c r="TXE79" s="103"/>
      <c r="TXF79" s="103"/>
      <c r="TXG79" s="103"/>
      <c r="TXH79" s="103"/>
      <c r="TXI79" s="103"/>
      <c r="TXJ79" s="103"/>
      <c r="TXK79" s="103"/>
      <c r="TXL79" s="103"/>
      <c r="TXM79" s="103"/>
      <c r="TXN79" s="103"/>
      <c r="TXO79" s="103"/>
      <c r="TXP79" s="103"/>
      <c r="TXQ79" s="103"/>
      <c r="TXR79" s="103"/>
      <c r="TXS79" s="103"/>
      <c r="TXT79" s="103"/>
      <c r="TXU79" s="103"/>
      <c r="TXV79" s="103"/>
      <c r="TXW79" s="103"/>
      <c r="TXX79" s="103"/>
      <c r="TXY79" s="103"/>
      <c r="TXZ79" s="103"/>
      <c r="TYA79" s="103"/>
      <c r="TYB79" s="103"/>
      <c r="TYC79" s="103"/>
      <c r="TYD79" s="103"/>
      <c r="TYE79" s="103"/>
      <c r="TYF79" s="103"/>
      <c r="TYG79" s="103"/>
      <c r="TYH79" s="103"/>
      <c r="TYI79" s="103"/>
      <c r="TYJ79" s="103"/>
      <c r="TYK79" s="103"/>
      <c r="TYL79" s="103"/>
      <c r="TYM79" s="103"/>
      <c r="TYN79" s="103"/>
      <c r="TYO79" s="103"/>
      <c r="TYP79" s="103"/>
      <c r="TYQ79" s="103"/>
      <c r="TYR79" s="103"/>
      <c r="TYS79" s="103"/>
      <c r="TYT79" s="103"/>
      <c r="TYU79" s="103"/>
      <c r="TYV79" s="103"/>
      <c r="TYW79" s="103"/>
      <c r="TYX79" s="103"/>
      <c r="TYY79" s="103"/>
      <c r="TYZ79" s="103"/>
      <c r="TZA79" s="103"/>
      <c r="TZB79" s="103"/>
      <c r="TZC79" s="103"/>
      <c r="TZD79" s="103"/>
      <c r="TZE79" s="103"/>
      <c r="TZF79" s="103"/>
      <c r="TZG79" s="103"/>
      <c r="TZH79" s="103"/>
      <c r="TZI79" s="103"/>
      <c r="TZJ79" s="103"/>
      <c r="TZK79" s="103"/>
      <c r="TZL79" s="103"/>
      <c r="TZM79" s="103"/>
      <c r="TZN79" s="103"/>
      <c r="TZO79" s="103"/>
      <c r="TZP79" s="103"/>
      <c r="TZQ79" s="103"/>
      <c r="TZR79" s="103"/>
      <c r="TZS79" s="103"/>
      <c r="TZT79" s="103"/>
      <c r="TZU79" s="103"/>
      <c r="TZV79" s="103"/>
      <c r="TZW79" s="103"/>
      <c r="TZX79" s="103"/>
      <c r="TZY79" s="103"/>
      <c r="TZZ79" s="103"/>
      <c r="UAA79" s="103"/>
      <c r="UAB79" s="103"/>
      <c r="UAC79" s="103"/>
      <c r="UAD79" s="103"/>
      <c r="UAE79" s="103"/>
      <c r="UAF79" s="103"/>
      <c r="UAG79" s="103"/>
      <c r="UAH79" s="103"/>
      <c r="UAI79" s="103"/>
      <c r="UAJ79" s="103"/>
      <c r="UAK79" s="103"/>
      <c r="UAL79" s="103"/>
      <c r="UAM79" s="103"/>
      <c r="UAN79" s="103"/>
      <c r="UAO79" s="103"/>
      <c r="UAP79" s="103"/>
      <c r="UAQ79" s="103"/>
      <c r="UAR79" s="103"/>
      <c r="UAS79" s="103"/>
      <c r="UAT79" s="103"/>
      <c r="UAU79" s="103"/>
      <c r="UAV79" s="103"/>
      <c r="UAW79" s="103"/>
      <c r="UAX79" s="103"/>
      <c r="UAY79" s="103"/>
      <c r="UAZ79" s="103"/>
      <c r="UBA79" s="103"/>
      <c r="UBB79" s="103"/>
      <c r="UBC79" s="103"/>
      <c r="UBD79" s="103"/>
      <c r="UBE79" s="103"/>
      <c r="UBF79" s="103"/>
      <c r="UBG79" s="103"/>
      <c r="UBH79" s="103"/>
      <c r="UBI79" s="103"/>
      <c r="UBJ79" s="103"/>
      <c r="UBK79" s="103"/>
      <c r="UBL79" s="103"/>
      <c r="UBM79" s="103"/>
      <c r="UBN79" s="103"/>
      <c r="UBO79" s="103"/>
      <c r="UBP79" s="103"/>
      <c r="UBQ79" s="103"/>
      <c r="UBR79" s="103"/>
      <c r="UBS79" s="103"/>
      <c r="UBT79" s="103"/>
      <c r="UBU79" s="103"/>
      <c r="UBV79" s="103"/>
      <c r="UBW79" s="103"/>
      <c r="UBX79" s="103"/>
      <c r="UBY79" s="103"/>
      <c r="UBZ79" s="103"/>
      <c r="UCA79" s="103"/>
      <c r="UCB79" s="103"/>
      <c r="UCC79" s="103"/>
      <c r="UCD79" s="103"/>
      <c r="UCE79" s="103"/>
      <c r="UCF79" s="103"/>
      <c r="UCG79" s="103"/>
      <c r="UCH79" s="103"/>
      <c r="UCI79" s="103"/>
      <c r="UCJ79" s="103"/>
      <c r="UCK79" s="103"/>
      <c r="UCL79" s="103"/>
      <c r="UCM79" s="103"/>
      <c r="UCN79" s="103"/>
      <c r="UCO79" s="103"/>
      <c r="UCP79" s="103"/>
      <c r="UCQ79" s="103"/>
      <c r="UCR79" s="103"/>
      <c r="UCS79" s="103"/>
      <c r="UCT79" s="103"/>
      <c r="UCU79" s="103"/>
      <c r="UCV79" s="103"/>
      <c r="UCW79" s="103"/>
      <c r="UCX79" s="103"/>
      <c r="UCY79" s="103"/>
      <c r="UCZ79" s="103"/>
      <c r="UDA79" s="103"/>
      <c r="UDB79" s="103"/>
      <c r="UDC79" s="103"/>
      <c r="UDD79" s="103"/>
      <c r="UDE79" s="103"/>
      <c r="UDF79" s="103"/>
      <c r="UDG79" s="103"/>
      <c r="UDH79" s="103"/>
      <c r="UDI79" s="103"/>
      <c r="UDJ79" s="103"/>
      <c r="UDK79" s="103"/>
      <c r="UDL79" s="103"/>
      <c r="UDM79" s="103"/>
      <c r="UDN79" s="103"/>
      <c r="UDO79" s="103"/>
      <c r="UDP79" s="103"/>
      <c r="UDQ79" s="103"/>
      <c r="UDR79" s="103"/>
      <c r="UDS79" s="103"/>
      <c r="UDT79" s="103"/>
      <c r="UDU79" s="103"/>
      <c r="UDV79" s="103"/>
      <c r="UDW79" s="103"/>
      <c r="UDX79" s="103"/>
      <c r="UDY79" s="103"/>
      <c r="UDZ79" s="103"/>
      <c r="UEA79" s="103"/>
      <c r="UEB79" s="103"/>
      <c r="UEC79" s="103"/>
      <c r="UED79" s="103"/>
      <c r="UEE79" s="103"/>
      <c r="UEF79" s="103"/>
      <c r="UEG79" s="103"/>
      <c r="UEH79" s="103"/>
      <c r="UEI79" s="103"/>
      <c r="UEJ79" s="103"/>
      <c r="UEK79" s="103"/>
      <c r="UEL79" s="103"/>
      <c r="UEM79" s="103"/>
      <c r="UEN79" s="103"/>
      <c r="UEO79" s="103"/>
      <c r="UEP79" s="103"/>
      <c r="UEQ79" s="103"/>
      <c r="UER79" s="103"/>
      <c r="UES79" s="103"/>
      <c r="UET79" s="103"/>
      <c r="UEU79" s="103"/>
      <c r="UEV79" s="103"/>
      <c r="UEW79" s="103"/>
      <c r="UEX79" s="103"/>
      <c r="UEY79" s="103"/>
      <c r="UEZ79" s="103"/>
      <c r="UFA79" s="103"/>
      <c r="UFB79" s="103"/>
      <c r="UFC79" s="103"/>
      <c r="UFD79" s="103"/>
      <c r="UFE79" s="103"/>
      <c r="UFF79" s="103"/>
      <c r="UFG79" s="103"/>
      <c r="UFH79" s="103"/>
      <c r="UFI79" s="103"/>
      <c r="UFJ79" s="103"/>
      <c r="UFK79" s="103"/>
      <c r="UFL79" s="103"/>
      <c r="UFM79" s="103"/>
      <c r="UFN79" s="103"/>
      <c r="UFO79" s="103"/>
      <c r="UFP79" s="103"/>
      <c r="UFQ79" s="103"/>
      <c r="UFR79" s="103"/>
      <c r="UFS79" s="103"/>
      <c r="UFT79" s="103"/>
      <c r="UFU79" s="103"/>
      <c r="UFV79" s="103"/>
      <c r="UFW79" s="103"/>
      <c r="UFX79" s="103"/>
      <c r="UFY79" s="103"/>
      <c r="UFZ79" s="103"/>
      <c r="UGA79" s="103"/>
      <c r="UGB79" s="103"/>
      <c r="UGC79" s="103"/>
      <c r="UGD79" s="103"/>
      <c r="UGE79" s="103"/>
      <c r="UGF79" s="103"/>
      <c r="UGG79" s="103"/>
      <c r="UGH79" s="103"/>
      <c r="UGI79" s="103"/>
      <c r="UGJ79" s="103"/>
      <c r="UGK79" s="103"/>
      <c r="UGL79" s="103"/>
      <c r="UGM79" s="103"/>
      <c r="UGN79" s="103"/>
      <c r="UGO79" s="103"/>
      <c r="UGP79" s="103"/>
      <c r="UGQ79" s="103"/>
      <c r="UGR79" s="103"/>
      <c r="UGS79" s="103"/>
      <c r="UGT79" s="103"/>
      <c r="UGU79" s="103"/>
      <c r="UGV79" s="103"/>
      <c r="UGW79" s="103"/>
      <c r="UGX79" s="103"/>
      <c r="UGY79" s="103"/>
      <c r="UGZ79" s="103"/>
      <c r="UHA79" s="103"/>
      <c r="UHB79" s="103"/>
      <c r="UHC79" s="103"/>
      <c r="UHD79" s="103"/>
      <c r="UHE79" s="103"/>
      <c r="UHF79" s="103"/>
      <c r="UHG79" s="103"/>
      <c r="UHH79" s="103"/>
      <c r="UHI79" s="103"/>
      <c r="UHJ79" s="103"/>
      <c r="UHK79" s="103"/>
      <c r="UHL79" s="103"/>
      <c r="UHM79" s="103"/>
      <c r="UHN79" s="103"/>
      <c r="UHO79" s="103"/>
      <c r="UHP79" s="103"/>
      <c r="UHQ79" s="103"/>
      <c r="UHR79" s="103"/>
      <c r="UHS79" s="103"/>
      <c r="UHT79" s="103"/>
      <c r="UHU79" s="103"/>
      <c r="UHV79" s="103"/>
      <c r="UHW79" s="103"/>
      <c r="UHX79" s="103"/>
      <c r="UHY79" s="103"/>
      <c r="UHZ79" s="103"/>
      <c r="UIA79" s="103"/>
      <c r="UIB79" s="103"/>
      <c r="UIC79" s="103"/>
      <c r="UID79" s="103"/>
      <c r="UIE79" s="103"/>
      <c r="UIF79" s="103"/>
      <c r="UIG79" s="103"/>
      <c r="UIH79" s="103"/>
      <c r="UII79" s="103"/>
      <c r="UIJ79" s="103"/>
      <c r="UIK79" s="103"/>
      <c r="UIL79" s="103"/>
      <c r="UIM79" s="103"/>
      <c r="UIN79" s="103"/>
      <c r="UIO79" s="103"/>
      <c r="UIP79" s="103"/>
      <c r="UIQ79" s="103"/>
      <c r="UIR79" s="103"/>
      <c r="UIS79" s="103"/>
      <c r="UIT79" s="103"/>
      <c r="UIU79" s="103"/>
      <c r="UIV79" s="103"/>
      <c r="UIW79" s="103"/>
      <c r="UIX79" s="103"/>
      <c r="UIY79" s="103"/>
      <c r="UIZ79" s="103"/>
      <c r="UJA79" s="103"/>
      <c r="UJB79" s="103"/>
      <c r="UJC79" s="103"/>
      <c r="UJD79" s="103"/>
      <c r="UJE79" s="103"/>
      <c r="UJF79" s="103"/>
      <c r="UJG79" s="103"/>
      <c r="UJH79" s="103"/>
      <c r="UJI79" s="103"/>
      <c r="UJJ79" s="103"/>
      <c r="UJK79" s="103"/>
      <c r="UJL79" s="103"/>
      <c r="UJM79" s="103"/>
      <c r="UJN79" s="103"/>
      <c r="UJO79" s="103"/>
      <c r="UJP79" s="103"/>
      <c r="UJQ79" s="103"/>
      <c r="UJR79" s="103"/>
      <c r="UJS79" s="103"/>
      <c r="UJT79" s="103"/>
      <c r="UJU79" s="103"/>
      <c r="UJV79" s="103"/>
      <c r="UJW79" s="103"/>
      <c r="UJX79" s="103"/>
      <c r="UJY79" s="103"/>
      <c r="UJZ79" s="103"/>
      <c r="UKA79" s="103"/>
      <c r="UKB79" s="103"/>
      <c r="UKC79" s="103"/>
      <c r="UKD79" s="103"/>
      <c r="UKE79" s="103"/>
      <c r="UKF79" s="103"/>
      <c r="UKG79" s="103"/>
      <c r="UKH79" s="103"/>
      <c r="UKI79" s="103"/>
      <c r="UKJ79" s="103"/>
      <c r="UKK79" s="103"/>
      <c r="UKL79" s="103"/>
      <c r="UKM79" s="103"/>
      <c r="UKN79" s="103"/>
      <c r="UKO79" s="103"/>
      <c r="UKP79" s="103"/>
      <c r="UKQ79" s="103"/>
      <c r="UKR79" s="103"/>
      <c r="UKS79" s="103"/>
      <c r="UKT79" s="103"/>
      <c r="UKU79" s="103"/>
      <c r="UKV79" s="103"/>
      <c r="UKW79" s="103"/>
      <c r="UKX79" s="103"/>
      <c r="UKY79" s="103"/>
      <c r="UKZ79" s="103"/>
      <c r="ULA79" s="103"/>
      <c r="ULB79" s="103"/>
      <c r="ULC79" s="103"/>
      <c r="ULD79" s="103"/>
      <c r="ULE79" s="103"/>
      <c r="ULF79" s="103"/>
      <c r="ULG79" s="103"/>
      <c r="ULH79" s="103"/>
      <c r="ULI79" s="103"/>
      <c r="ULJ79" s="103"/>
      <c r="ULK79" s="103"/>
      <c r="ULL79" s="103"/>
      <c r="ULM79" s="103"/>
      <c r="ULN79" s="103"/>
      <c r="ULO79" s="103"/>
      <c r="ULP79" s="103"/>
      <c r="ULQ79" s="103"/>
      <c r="ULR79" s="103"/>
      <c r="ULS79" s="103"/>
      <c r="ULT79" s="103"/>
      <c r="ULU79" s="103"/>
      <c r="ULV79" s="103"/>
      <c r="ULW79" s="103"/>
      <c r="ULX79" s="103"/>
      <c r="ULY79" s="103"/>
      <c r="ULZ79" s="103"/>
      <c r="UMA79" s="103"/>
      <c r="UMB79" s="103"/>
      <c r="UMC79" s="103"/>
      <c r="UMD79" s="103"/>
      <c r="UME79" s="103"/>
      <c r="UMF79" s="103"/>
      <c r="UMG79" s="103"/>
      <c r="UMH79" s="103"/>
      <c r="UMI79" s="103"/>
      <c r="UMJ79" s="103"/>
      <c r="UMK79" s="103"/>
      <c r="UML79" s="103"/>
      <c r="UMM79" s="103"/>
      <c r="UMN79" s="103"/>
      <c r="UMO79" s="103"/>
      <c r="UMP79" s="103"/>
      <c r="UMQ79" s="103"/>
      <c r="UMR79" s="103"/>
      <c r="UMS79" s="103"/>
      <c r="UMT79" s="103"/>
      <c r="UMU79" s="103"/>
      <c r="UMV79" s="103"/>
      <c r="UMW79" s="103"/>
      <c r="UMX79" s="103"/>
      <c r="UMY79" s="103"/>
      <c r="UMZ79" s="103"/>
      <c r="UNA79" s="103"/>
      <c r="UNB79" s="103"/>
      <c r="UNC79" s="103"/>
      <c r="UND79" s="103"/>
      <c r="UNE79" s="103"/>
      <c r="UNF79" s="103"/>
      <c r="UNG79" s="103"/>
      <c r="UNH79" s="103"/>
      <c r="UNI79" s="103"/>
      <c r="UNJ79" s="103"/>
      <c r="UNK79" s="103"/>
      <c r="UNL79" s="103"/>
      <c r="UNM79" s="103"/>
      <c r="UNN79" s="103"/>
      <c r="UNO79" s="103"/>
      <c r="UNP79" s="103"/>
      <c r="UNQ79" s="103"/>
      <c r="UNR79" s="103"/>
      <c r="UNS79" s="103"/>
      <c r="UNT79" s="103"/>
      <c r="UNU79" s="103"/>
      <c r="UNV79" s="103"/>
      <c r="UNW79" s="103"/>
      <c r="UNX79" s="103"/>
      <c r="UNY79" s="103"/>
      <c r="UNZ79" s="103"/>
      <c r="UOA79" s="103"/>
      <c r="UOB79" s="103"/>
      <c r="UOC79" s="103"/>
      <c r="UOD79" s="103"/>
      <c r="UOE79" s="103"/>
      <c r="UOF79" s="103"/>
      <c r="UOG79" s="103"/>
      <c r="UOH79" s="103"/>
      <c r="UOI79" s="103"/>
      <c r="UOJ79" s="103"/>
      <c r="UOK79" s="103"/>
      <c r="UOL79" s="103"/>
      <c r="UOM79" s="103"/>
      <c r="UON79" s="103"/>
      <c r="UOO79" s="103"/>
      <c r="UOP79" s="103"/>
      <c r="UOQ79" s="103"/>
      <c r="UOR79" s="103"/>
      <c r="UOS79" s="103"/>
      <c r="UOT79" s="103"/>
      <c r="UOU79" s="103"/>
      <c r="UOV79" s="103"/>
      <c r="UOW79" s="103"/>
      <c r="UOX79" s="103"/>
      <c r="UOY79" s="103"/>
      <c r="UOZ79" s="103"/>
      <c r="UPA79" s="103"/>
      <c r="UPB79" s="103"/>
      <c r="UPC79" s="103"/>
      <c r="UPD79" s="103"/>
      <c r="UPE79" s="103"/>
      <c r="UPF79" s="103"/>
      <c r="UPG79" s="103"/>
      <c r="UPH79" s="103"/>
      <c r="UPI79" s="103"/>
      <c r="UPJ79" s="103"/>
      <c r="UPK79" s="103"/>
      <c r="UPL79" s="103"/>
      <c r="UPM79" s="103"/>
      <c r="UPN79" s="103"/>
      <c r="UPO79" s="103"/>
      <c r="UPP79" s="103"/>
      <c r="UPQ79" s="103"/>
      <c r="UPR79" s="103"/>
      <c r="UPS79" s="103"/>
      <c r="UPT79" s="103"/>
      <c r="UPU79" s="103"/>
      <c r="UPV79" s="103"/>
      <c r="UPW79" s="103"/>
      <c r="UPX79" s="103"/>
      <c r="UPY79" s="103"/>
      <c r="UPZ79" s="103"/>
      <c r="UQA79" s="103"/>
      <c r="UQB79" s="103"/>
      <c r="UQC79" s="103"/>
      <c r="UQD79" s="103"/>
      <c r="UQE79" s="103"/>
      <c r="UQF79" s="103"/>
      <c r="UQG79" s="103"/>
      <c r="UQH79" s="103"/>
      <c r="UQI79" s="103"/>
      <c r="UQJ79" s="103"/>
      <c r="UQK79" s="103"/>
      <c r="UQL79" s="103"/>
      <c r="UQM79" s="103"/>
      <c r="UQN79" s="103"/>
      <c r="UQO79" s="103"/>
      <c r="UQP79" s="103"/>
      <c r="UQQ79" s="103"/>
      <c r="UQR79" s="103"/>
      <c r="UQS79" s="103"/>
      <c r="UQT79" s="103"/>
      <c r="UQU79" s="103"/>
      <c r="UQV79" s="103"/>
      <c r="UQW79" s="103"/>
      <c r="UQX79" s="103"/>
      <c r="UQY79" s="103"/>
      <c r="UQZ79" s="103"/>
      <c r="URA79" s="103"/>
      <c r="URB79" s="103"/>
      <c r="URC79" s="103"/>
      <c r="URD79" s="103"/>
      <c r="URE79" s="103"/>
      <c r="URF79" s="103"/>
      <c r="URG79" s="103"/>
      <c r="URH79" s="103"/>
      <c r="URI79" s="103"/>
      <c r="URJ79" s="103"/>
      <c r="URK79" s="103"/>
      <c r="URL79" s="103"/>
      <c r="URM79" s="103"/>
      <c r="URN79" s="103"/>
      <c r="URO79" s="103"/>
      <c r="URP79" s="103"/>
      <c r="URQ79" s="103"/>
      <c r="URR79" s="103"/>
      <c r="URS79" s="103"/>
      <c r="URT79" s="103"/>
      <c r="URU79" s="103"/>
      <c r="URV79" s="103"/>
      <c r="URW79" s="103"/>
      <c r="URX79" s="103"/>
      <c r="URY79" s="103"/>
      <c r="URZ79" s="103"/>
      <c r="USA79" s="103"/>
      <c r="USB79" s="103"/>
      <c r="USC79" s="103"/>
      <c r="USD79" s="103"/>
      <c r="USE79" s="103"/>
      <c r="USF79" s="103"/>
      <c r="USG79" s="103"/>
      <c r="USH79" s="103"/>
      <c r="USI79" s="103"/>
      <c r="USJ79" s="103"/>
      <c r="USK79" s="103"/>
      <c r="USL79" s="103"/>
      <c r="USM79" s="103"/>
      <c r="USN79" s="103"/>
      <c r="USO79" s="103"/>
      <c r="USP79" s="103"/>
      <c r="USQ79" s="103"/>
      <c r="USR79" s="103"/>
      <c r="USS79" s="103"/>
      <c r="UST79" s="103"/>
      <c r="USU79" s="103"/>
      <c r="USV79" s="103"/>
      <c r="USW79" s="103"/>
      <c r="USX79" s="103"/>
      <c r="USY79" s="103"/>
      <c r="USZ79" s="103"/>
      <c r="UTA79" s="103"/>
      <c r="UTB79" s="103"/>
      <c r="UTC79" s="103"/>
      <c r="UTD79" s="103"/>
      <c r="UTE79" s="103"/>
      <c r="UTF79" s="103"/>
      <c r="UTG79" s="103"/>
      <c r="UTH79" s="103"/>
      <c r="UTI79" s="103"/>
      <c r="UTJ79" s="103"/>
      <c r="UTK79" s="103"/>
      <c r="UTL79" s="103"/>
      <c r="UTM79" s="103"/>
      <c r="UTN79" s="103"/>
      <c r="UTO79" s="103"/>
      <c r="UTP79" s="103"/>
      <c r="UTQ79" s="103"/>
      <c r="UTR79" s="103"/>
      <c r="UTS79" s="103"/>
      <c r="UTT79" s="103"/>
      <c r="UTU79" s="103"/>
      <c r="UTV79" s="103"/>
      <c r="UTW79" s="103"/>
      <c r="UTX79" s="103"/>
      <c r="UTY79" s="103"/>
      <c r="UTZ79" s="103"/>
      <c r="UUA79" s="103"/>
      <c r="UUB79" s="103"/>
      <c r="UUC79" s="103"/>
      <c r="UUD79" s="103"/>
      <c r="UUE79" s="103"/>
      <c r="UUF79" s="103"/>
      <c r="UUG79" s="103"/>
      <c r="UUH79" s="103"/>
      <c r="UUI79" s="103"/>
      <c r="UUJ79" s="103"/>
      <c r="UUK79" s="103"/>
      <c r="UUL79" s="103"/>
      <c r="UUM79" s="103"/>
      <c r="UUN79" s="103"/>
      <c r="UUO79" s="103"/>
      <c r="UUP79" s="103"/>
      <c r="UUQ79" s="103"/>
      <c r="UUR79" s="103"/>
      <c r="UUS79" s="103"/>
      <c r="UUT79" s="103"/>
      <c r="UUU79" s="103"/>
      <c r="UUV79" s="103"/>
      <c r="UUW79" s="103"/>
      <c r="UUX79" s="103"/>
      <c r="UUY79" s="103"/>
      <c r="UUZ79" s="103"/>
      <c r="UVA79" s="103"/>
      <c r="UVB79" s="103"/>
      <c r="UVC79" s="103"/>
      <c r="UVD79" s="103"/>
      <c r="UVE79" s="103"/>
      <c r="UVF79" s="103"/>
      <c r="UVG79" s="103"/>
      <c r="UVH79" s="103"/>
      <c r="UVI79" s="103"/>
      <c r="UVJ79" s="103"/>
      <c r="UVK79" s="103"/>
      <c r="UVL79" s="103"/>
      <c r="UVM79" s="103"/>
      <c r="UVN79" s="103"/>
      <c r="UVO79" s="103"/>
      <c r="UVP79" s="103"/>
      <c r="UVQ79" s="103"/>
      <c r="UVR79" s="103"/>
      <c r="UVS79" s="103"/>
      <c r="UVT79" s="103"/>
      <c r="UVU79" s="103"/>
      <c r="UVV79" s="103"/>
      <c r="UVW79" s="103"/>
      <c r="UVX79" s="103"/>
      <c r="UVY79" s="103"/>
      <c r="UVZ79" s="103"/>
      <c r="UWA79" s="103"/>
      <c r="UWB79" s="103"/>
      <c r="UWC79" s="103"/>
      <c r="UWD79" s="103"/>
      <c r="UWE79" s="103"/>
      <c r="UWF79" s="103"/>
      <c r="UWG79" s="103"/>
      <c r="UWH79" s="103"/>
      <c r="UWI79" s="103"/>
      <c r="UWJ79" s="103"/>
      <c r="UWK79" s="103"/>
      <c r="UWL79" s="103"/>
      <c r="UWM79" s="103"/>
      <c r="UWN79" s="103"/>
      <c r="UWO79" s="103"/>
      <c r="UWP79" s="103"/>
      <c r="UWQ79" s="103"/>
      <c r="UWR79" s="103"/>
      <c r="UWS79" s="103"/>
      <c r="UWT79" s="103"/>
      <c r="UWU79" s="103"/>
      <c r="UWV79" s="103"/>
      <c r="UWW79" s="103"/>
      <c r="UWX79" s="103"/>
      <c r="UWY79" s="103"/>
      <c r="UWZ79" s="103"/>
      <c r="UXA79" s="103"/>
      <c r="UXB79" s="103"/>
      <c r="UXC79" s="103"/>
      <c r="UXD79" s="103"/>
      <c r="UXE79" s="103"/>
      <c r="UXF79" s="103"/>
      <c r="UXG79" s="103"/>
      <c r="UXH79" s="103"/>
      <c r="UXI79" s="103"/>
      <c r="UXJ79" s="103"/>
      <c r="UXK79" s="103"/>
      <c r="UXL79" s="103"/>
      <c r="UXM79" s="103"/>
      <c r="UXN79" s="103"/>
      <c r="UXO79" s="103"/>
      <c r="UXP79" s="103"/>
      <c r="UXQ79" s="103"/>
      <c r="UXR79" s="103"/>
      <c r="UXS79" s="103"/>
      <c r="UXT79" s="103"/>
      <c r="UXU79" s="103"/>
      <c r="UXV79" s="103"/>
      <c r="UXW79" s="103"/>
      <c r="UXX79" s="103"/>
      <c r="UXY79" s="103"/>
      <c r="UXZ79" s="103"/>
      <c r="UYA79" s="103"/>
      <c r="UYB79" s="103"/>
      <c r="UYC79" s="103"/>
      <c r="UYD79" s="103"/>
      <c r="UYE79" s="103"/>
      <c r="UYF79" s="103"/>
      <c r="UYG79" s="103"/>
      <c r="UYH79" s="103"/>
      <c r="UYI79" s="103"/>
      <c r="UYJ79" s="103"/>
      <c r="UYK79" s="103"/>
      <c r="UYL79" s="103"/>
      <c r="UYM79" s="103"/>
      <c r="UYN79" s="103"/>
      <c r="UYO79" s="103"/>
      <c r="UYP79" s="103"/>
      <c r="UYQ79" s="103"/>
      <c r="UYR79" s="103"/>
      <c r="UYS79" s="103"/>
      <c r="UYT79" s="103"/>
      <c r="UYU79" s="103"/>
      <c r="UYV79" s="103"/>
      <c r="UYW79" s="103"/>
      <c r="UYX79" s="103"/>
      <c r="UYY79" s="103"/>
      <c r="UYZ79" s="103"/>
      <c r="UZA79" s="103"/>
      <c r="UZB79" s="103"/>
      <c r="UZC79" s="103"/>
      <c r="UZD79" s="103"/>
      <c r="UZE79" s="103"/>
      <c r="UZF79" s="103"/>
      <c r="UZG79" s="103"/>
      <c r="UZH79" s="103"/>
      <c r="UZI79" s="103"/>
      <c r="UZJ79" s="103"/>
      <c r="UZK79" s="103"/>
      <c r="UZL79" s="103"/>
      <c r="UZM79" s="103"/>
      <c r="UZN79" s="103"/>
      <c r="UZO79" s="103"/>
      <c r="UZP79" s="103"/>
      <c r="UZQ79" s="103"/>
      <c r="UZR79" s="103"/>
      <c r="UZS79" s="103"/>
      <c r="UZT79" s="103"/>
      <c r="UZU79" s="103"/>
      <c r="UZV79" s="103"/>
      <c r="UZW79" s="103"/>
      <c r="UZX79" s="103"/>
      <c r="UZY79" s="103"/>
      <c r="UZZ79" s="103"/>
      <c r="VAA79" s="103"/>
      <c r="VAB79" s="103"/>
      <c r="VAC79" s="103"/>
      <c r="VAD79" s="103"/>
      <c r="VAE79" s="103"/>
      <c r="VAF79" s="103"/>
      <c r="VAG79" s="103"/>
      <c r="VAH79" s="103"/>
      <c r="VAI79" s="103"/>
      <c r="VAJ79" s="103"/>
      <c r="VAK79" s="103"/>
      <c r="VAL79" s="103"/>
      <c r="VAM79" s="103"/>
      <c r="VAN79" s="103"/>
      <c r="VAO79" s="103"/>
      <c r="VAP79" s="103"/>
      <c r="VAQ79" s="103"/>
      <c r="VAR79" s="103"/>
      <c r="VAS79" s="103"/>
      <c r="VAT79" s="103"/>
      <c r="VAU79" s="103"/>
      <c r="VAV79" s="103"/>
      <c r="VAW79" s="103"/>
      <c r="VAX79" s="103"/>
      <c r="VAY79" s="103"/>
      <c r="VAZ79" s="103"/>
      <c r="VBA79" s="103"/>
      <c r="VBB79" s="103"/>
      <c r="VBC79" s="103"/>
      <c r="VBD79" s="103"/>
      <c r="VBE79" s="103"/>
      <c r="VBF79" s="103"/>
      <c r="VBG79" s="103"/>
      <c r="VBH79" s="103"/>
      <c r="VBI79" s="103"/>
      <c r="VBJ79" s="103"/>
      <c r="VBK79" s="103"/>
      <c r="VBL79" s="103"/>
      <c r="VBM79" s="103"/>
      <c r="VBN79" s="103"/>
      <c r="VBO79" s="103"/>
      <c r="VBP79" s="103"/>
      <c r="VBQ79" s="103"/>
      <c r="VBR79" s="103"/>
      <c r="VBS79" s="103"/>
      <c r="VBT79" s="103"/>
      <c r="VBU79" s="103"/>
      <c r="VBV79" s="103"/>
      <c r="VBW79" s="103"/>
      <c r="VBX79" s="103"/>
      <c r="VBY79" s="103"/>
      <c r="VBZ79" s="103"/>
      <c r="VCA79" s="103"/>
      <c r="VCB79" s="103"/>
      <c r="VCC79" s="103"/>
      <c r="VCD79" s="103"/>
      <c r="VCE79" s="103"/>
      <c r="VCF79" s="103"/>
      <c r="VCG79" s="103"/>
      <c r="VCH79" s="103"/>
      <c r="VCI79" s="103"/>
      <c r="VCJ79" s="103"/>
      <c r="VCK79" s="103"/>
      <c r="VCL79" s="103"/>
      <c r="VCM79" s="103"/>
      <c r="VCN79" s="103"/>
      <c r="VCO79" s="103"/>
      <c r="VCP79" s="103"/>
      <c r="VCQ79" s="103"/>
      <c r="VCR79" s="103"/>
      <c r="VCS79" s="103"/>
      <c r="VCT79" s="103"/>
      <c r="VCU79" s="103"/>
      <c r="VCV79" s="103"/>
      <c r="VCW79" s="103"/>
      <c r="VCX79" s="103"/>
      <c r="VCY79" s="103"/>
      <c r="VCZ79" s="103"/>
      <c r="VDA79" s="103"/>
      <c r="VDB79" s="103"/>
      <c r="VDC79" s="103"/>
      <c r="VDD79" s="103"/>
      <c r="VDE79" s="103"/>
      <c r="VDF79" s="103"/>
      <c r="VDG79" s="103"/>
      <c r="VDH79" s="103"/>
      <c r="VDI79" s="103"/>
      <c r="VDJ79" s="103"/>
      <c r="VDK79" s="103"/>
      <c r="VDL79" s="103"/>
      <c r="VDM79" s="103"/>
      <c r="VDN79" s="103"/>
      <c r="VDO79" s="103"/>
      <c r="VDP79" s="103"/>
      <c r="VDQ79" s="103"/>
      <c r="VDR79" s="103"/>
      <c r="VDS79" s="103"/>
      <c r="VDT79" s="103"/>
      <c r="VDU79" s="103"/>
      <c r="VDV79" s="103"/>
      <c r="VDW79" s="103"/>
      <c r="VDX79" s="103"/>
      <c r="VDY79" s="103"/>
      <c r="VDZ79" s="103"/>
      <c r="VEA79" s="103"/>
      <c r="VEB79" s="103"/>
      <c r="VEC79" s="103"/>
      <c r="VED79" s="103"/>
      <c r="VEE79" s="103"/>
      <c r="VEF79" s="103"/>
      <c r="VEG79" s="103"/>
      <c r="VEH79" s="103"/>
      <c r="VEI79" s="103"/>
      <c r="VEJ79" s="103"/>
      <c r="VEK79" s="103"/>
      <c r="VEL79" s="103"/>
      <c r="VEM79" s="103"/>
      <c r="VEN79" s="103"/>
      <c r="VEO79" s="103"/>
      <c r="VEP79" s="103"/>
      <c r="VEQ79" s="103"/>
      <c r="VER79" s="103"/>
      <c r="VES79" s="103"/>
      <c r="VET79" s="103"/>
      <c r="VEU79" s="103"/>
      <c r="VEV79" s="103"/>
      <c r="VEW79" s="103"/>
      <c r="VEX79" s="103"/>
      <c r="VEY79" s="103"/>
      <c r="VEZ79" s="103"/>
      <c r="VFA79" s="103"/>
      <c r="VFB79" s="103"/>
      <c r="VFC79" s="103"/>
      <c r="VFD79" s="103"/>
      <c r="VFE79" s="103"/>
      <c r="VFF79" s="103"/>
      <c r="VFG79" s="103"/>
      <c r="VFH79" s="103"/>
      <c r="VFI79" s="103"/>
      <c r="VFJ79" s="103"/>
      <c r="VFK79" s="103"/>
      <c r="VFL79" s="103"/>
      <c r="VFM79" s="103"/>
      <c r="VFN79" s="103"/>
      <c r="VFO79" s="103"/>
      <c r="VFP79" s="103"/>
      <c r="VFQ79" s="103"/>
      <c r="VFR79" s="103"/>
      <c r="VFS79" s="103"/>
      <c r="VFT79" s="103"/>
      <c r="VFU79" s="103"/>
      <c r="VFV79" s="103"/>
      <c r="VFW79" s="103"/>
      <c r="VFX79" s="103"/>
      <c r="VFY79" s="103"/>
      <c r="VFZ79" s="103"/>
      <c r="VGA79" s="103"/>
      <c r="VGB79" s="103"/>
      <c r="VGC79" s="103"/>
      <c r="VGD79" s="103"/>
      <c r="VGE79" s="103"/>
      <c r="VGF79" s="103"/>
      <c r="VGG79" s="103"/>
      <c r="VGH79" s="103"/>
      <c r="VGI79" s="103"/>
      <c r="VGJ79" s="103"/>
      <c r="VGK79" s="103"/>
      <c r="VGL79" s="103"/>
      <c r="VGM79" s="103"/>
      <c r="VGN79" s="103"/>
      <c r="VGO79" s="103"/>
      <c r="VGP79" s="103"/>
      <c r="VGQ79" s="103"/>
      <c r="VGR79" s="103"/>
      <c r="VGS79" s="103"/>
      <c r="VGT79" s="103"/>
      <c r="VGU79" s="103"/>
      <c r="VGV79" s="103"/>
      <c r="VGW79" s="103"/>
      <c r="VGX79" s="103"/>
      <c r="VGY79" s="103"/>
      <c r="VGZ79" s="103"/>
      <c r="VHA79" s="103"/>
      <c r="VHB79" s="103"/>
      <c r="VHC79" s="103"/>
      <c r="VHD79" s="103"/>
      <c r="VHE79" s="103"/>
      <c r="VHF79" s="103"/>
      <c r="VHG79" s="103"/>
      <c r="VHH79" s="103"/>
      <c r="VHI79" s="103"/>
      <c r="VHJ79" s="103"/>
      <c r="VHK79" s="103"/>
      <c r="VHL79" s="103"/>
      <c r="VHM79" s="103"/>
      <c r="VHN79" s="103"/>
      <c r="VHO79" s="103"/>
      <c r="VHP79" s="103"/>
      <c r="VHQ79" s="103"/>
      <c r="VHR79" s="103"/>
      <c r="VHS79" s="103"/>
      <c r="VHT79" s="103"/>
      <c r="VHU79" s="103"/>
      <c r="VHV79" s="103"/>
      <c r="VHW79" s="103"/>
      <c r="VHX79" s="103"/>
      <c r="VHY79" s="103"/>
      <c r="VHZ79" s="103"/>
      <c r="VIA79" s="103"/>
      <c r="VIB79" s="103"/>
      <c r="VIC79" s="103"/>
      <c r="VID79" s="103"/>
      <c r="VIE79" s="103"/>
      <c r="VIF79" s="103"/>
      <c r="VIG79" s="103"/>
      <c r="VIH79" s="103"/>
      <c r="VII79" s="103"/>
      <c r="VIJ79" s="103"/>
      <c r="VIK79" s="103"/>
      <c r="VIL79" s="103"/>
      <c r="VIM79" s="103"/>
      <c r="VIN79" s="103"/>
      <c r="VIO79" s="103"/>
      <c r="VIP79" s="103"/>
      <c r="VIQ79" s="103"/>
      <c r="VIR79" s="103"/>
      <c r="VIS79" s="103"/>
      <c r="VIT79" s="103"/>
      <c r="VIU79" s="103"/>
      <c r="VIV79" s="103"/>
      <c r="VIW79" s="103"/>
      <c r="VIX79" s="103"/>
      <c r="VIY79" s="103"/>
      <c r="VIZ79" s="103"/>
      <c r="VJA79" s="103"/>
      <c r="VJB79" s="103"/>
      <c r="VJC79" s="103"/>
      <c r="VJD79" s="103"/>
      <c r="VJE79" s="103"/>
      <c r="VJF79" s="103"/>
      <c r="VJG79" s="103"/>
      <c r="VJH79" s="103"/>
      <c r="VJI79" s="103"/>
      <c r="VJJ79" s="103"/>
      <c r="VJK79" s="103"/>
      <c r="VJL79" s="103"/>
      <c r="VJM79" s="103"/>
      <c r="VJN79" s="103"/>
      <c r="VJO79" s="103"/>
      <c r="VJP79" s="103"/>
      <c r="VJQ79" s="103"/>
      <c r="VJR79" s="103"/>
      <c r="VJS79" s="103"/>
      <c r="VJT79" s="103"/>
      <c r="VJU79" s="103"/>
      <c r="VJV79" s="103"/>
      <c r="VJW79" s="103"/>
      <c r="VJX79" s="103"/>
      <c r="VJY79" s="103"/>
      <c r="VJZ79" s="103"/>
      <c r="VKA79" s="103"/>
      <c r="VKB79" s="103"/>
      <c r="VKC79" s="103"/>
      <c r="VKD79" s="103"/>
      <c r="VKE79" s="103"/>
      <c r="VKF79" s="103"/>
      <c r="VKG79" s="103"/>
      <c r="VKH79" s="103"/>
      <c r="VKI79" s="103"/>
      <c r="VKJ79" s="103"/>
      <c r="VKK79" s="103"/>
      <c r="VKL79" s="103"/>
      <c r="VKM79" s="103"/>
      <c r="VKN79" s="103"/>
      <c r="VKO79" s="103"/>
      <c r="VKP79" s="103"/>
      <c r="VKQ79" s="103"/>
      <c r="VKR79" s="103"/>
      <c r="VKS79" s="103"/>
      <c r="VKT79" s="103"/>
      <c r="VKU79" s="103"/>
      <c r="VKV79" s="103"/>
      <c r="VKW79" s="103"/>
      <c r="VKX79" s="103"/>
      <c r="VKY79" s="103"/>
      <c r="VKZ79" s="103"/>
      <c r="VLA79" s="103"/>
      <c r="VLB79" s="103"/>
      <c r="VLC79" s="103"/>
      <c r="VLD79" s="103"/>
      <c r="VLE79" s="103"/>
      <c r="VLF79" s="103"/>
      <c r="VLG79" s="103"/>
      <c r="VLH79" s="103"/>
      <c r="VLI79" s="103"/>
      <c r="VLJ79" s="103"/>
      <c r="VLK79" s="103"/>
      <c r="VLL79" s="103"/>
      <c r="VLM79" s="103"/>
      <c r="VLN79" s="103"/>
      <c r="VLO79" s="103"/>
      <c r="VLP79" s="103"/>
      <c r="VLQ79" s="103"/>
      <c r="VLR79" s="103"/>
      <c r="VLS79" s="103"/>
      <c r="VLT79" s="103"/>
      <c r="VLU79" s="103"/>
      <c r="VLV79" s="103"/>
      <c r="VLW79" s="103"/>
      <c r="VLX79" s="103"/>
      <c r="VLY79" s="103"/>
      <c r="VLZ79" s="103"/>
      <c r="VMA79" s="103"/>
      <c r="VMB79" s="103"/>
      <c r="VMC79" s="103"/>
      <c r="VMD79" s="103"/>
      <c r="VME79" s="103"/>
      <c r="VMF79" s="103"/>
      <c r="VMG79" s="103"/>
      <c r="VMH79" s="103"/>
      <c r="VMI79" s="103"/>
      <c r="VMJ79" s="103"/>
      <c r="VMK79" s="103"/>
      <c r="VML79" s="103"/>
      <c r="VMM79" s="103"/>
      <c r="VMN79" s="103"/>
      <c r="VMO79" s="103"/>
      <c r="VMP79" s="103"/>
      <c r="VMQ79" s="103"/>
      <c r="VMR79" s="103"/>
      <c r="VMS79" s="103"/>
      <c r="VMT79" s="103"/>
      <c r="VMU79" s="103"/>
      <c r="VMV79" s="103"/>
      <c r="VMW79" s="103"/>
      <c r="VMX79" s="103"/>
      <c r="VMY79" s="103"/>
      <c r="VMZ79" s="103"/>
      <c r="VNA79" s="103"/>
      <c r="VNB79" s="103"/>
      <c r="VNC79" s="103"/>
      <c r="VND79" s="103"/>
      <c r="VNE79" s="103"/>
      <c r="VNF79" s="103"/>
      <c r="VNG79" s="103"/>
      <c r="VNH79" s="103"/>
      <c r="VNI79" s="103"/>
      <c r="VNJ79" s="103"/>
      <c r="VNK79" s="103"/>
      <c r="VNL79" s="103"/>
      <c r="VNM79" s="103"/>
      <c r="VNN79" s="103"/>
      <c r="VNO79" s="103"/>
      <c r="VNP79" s="103"/>
      <c r="VNQ79" s="103"/>
      <c r="VNR79" s="103"/>
      <c r="VNS79" s="103"/>
      <c r="VNT79" s="103"/>
      <c r="VNU79" s="103"/>
      <c r="VNV79" s="103"/>
      <c r="VNW79" s="103"/>
      <c r="VNX79" s="103"/>
      <c r="VNY79" s="103"/>
      <c r="VNZ79" s="103"/>
      <c r="VOA79" s="103"/>
      <c r="VOB79" s="103"/>
      <c r="VOC79" s="103"/>
      <c r="VOD79" s="103"/>
      <c r="VOE79" s="103"/>
      <c r="VOF79" s="103"/>
      <c r="VOG79" s="103"/>
      <c r="VOH79" s="103"/>
      <c r="VOI79" s="103"/>
      <c r="VOJ79" s="103"/>
      <c r="VOK79" s="103"/>
      <c r="VOL79" s="103"/>
      <c r="VOM79" s="103"/>
      <c r="VON79" s="103"/>
      <c r="VOO79" s="103"/>
      <c r="VOP79" s="103"/>
      <c r="VOQ79" s="103"/>
      <c r="VOR79" s="103"/>
      <c r="VOS79" s="103"/>
      <c r="VOT79" s="103"/>
      <c r="VOU79" s="103"/>
      <c r="VOV79" s="103"/>
      <c r="VOW79" s="103"/>
      <c r="VOX79" s="103"/>
      <c r="VOY79" s="103"/>
      <c r="VOZ79" s="103"/>
      <c r="VPA79" s="103"/>
      <c r="VPB79" s="103"/>
      <c r="VPC79" s="103"/>
      <c r="VPD79" s="103"/>
      <c r="VPE79" s="103"/>
      <c r="VPF79" s="103"/>
      <c r="VPG79" s="103"/>
      <c r="VPH79" s="103"/>
      <c r="VPI79" s="103"/>
      <c r="VPJ79" s="103"/>
      <c r="VPK79" s="103"/>
      <c r="VPL79" s="103"/>
      <c r="VPM79" s="103"/>
      <c r="VPN79" s="103"/>
      <c r="VPO79" s="103"/>
      <c r="VPP79" s="103"/>
      <c r="VPQ79" s="103"/>
      <c r="VPR79" s="103"/>
      <c r="VPS79" s="103"/>
      <c r="VPT79" s="103"/>
      <c r="VPU79" s="103"/>
      <c r="VPV79" s="103"/>
      <c r="VPW79" s="103"/>
      <c r="VPX79" s="103"/>
      <c r="VPY79" s="103"/>
      <c r="VPZ79" s="103"/>
      <c r="VQA79" s="103"/>
      <c r="VQB79" s="103"/>
      <c r="VQC79" s="103"/>
      <c r="VQD79" s="103"/>
      <c r="VQE79" s="103"/>
      <c r="VQF79" s="103"/>
      <c r="VQG79" s="103"/>
      <c r="VQH79" s="103"/>
      <c r="VQI79" s="103"/>
      <c r="VQJ79" s="103"/>
      <c r="VQK79" s="103"/>
      <c r="VQL79" s="103"/>
      <c r="VQM79" s="103"/>
      <c r="VQN79" s="103"/>
      <c r="VQO79" s="103"/>
      <c r="VQP79" s="103"/>
      <c r="VQQ79" s="103"/>
      <c r="VQR79" s="103"/>
      <c r="VQS79" s="103"/>
      <c r="VQT79" s="103"/>
      <c r="VQU79" s="103"/>
      <c r="VQV79" s="103"/>
      <c r="VQW79" s="103"/>
      <c r="VQX79" s="103"/>
      <c r="VQY79" s="103"/>
      <c r="VQZ79" s="103"/>
      <c r="VRA79" s="103"/>
      <c r="VRB79" s="103"/>
      <c r="VRC79" s="103"/>
      <c r="VRD79" s="103"/>
      <c r="VRE79" s="103"/>
      <c r="VRF79" s="103"/>
      <c r="VRG79" s="103"/>
      <c r="VRH79" s="103"/>
      <c r="VRI79" s="103"/>
      <c r="VRJ79" s="103"/>
      <c r="VRK79" s="103"/>
      <c r="VRL79" s="103"/>
      <c r="VRM79" s="103"/>
      <c r="VRN79" s="103"/>
      <c r="VRO79" s="103"/>
      <c r="VRP79" s="103"/>
      <c r="VRQ79" s="103"/>
      <c r="VRR79" s="103"/>
      <c r="VRS79" s="103"/>
      <c r="VRT79" s="103"/>
      <c r="VRU79" s="103"/>
      <c r="VRV79" s="103"/>
      <c r="VRW79" s="103"/>
      <c r="VRX79" s="103"/>
      <c r="VRY79" s="103"/>
      <c r="VRZ79" s="103"/>
      <c r="VSA79" s="103"/>
      <c r="VSB79" s="103"/>
      <c r="VSC79" s="103"/>
      <c r="VSD79" s="103"/>
      <c r="VSE79" s="103"/>
      <c r="VSF79" s="103"/>
      <c r="VSG79" s="103"/>
      <c r="VSH79" s="103"/>
      <c r="VSI79" s="103"/>
      <c r="VSJ79" s="103"/>
      <c r="VSK79" s="103"/>
      <c r="VSL79" s="103"/>
      <c r="VSM79" s="103"/>
      <c r="VSN79" s="103"/>
      <c r="VSO79" s="103"/>
      <c r="VSP79" s="103"/>
      <c r="VSQ79" s="103"/>
      <c r="VSR79" s="103"/>
      <c r="VSS79" s="103"/>
      <c r="VST79" s="103"/>
      <c r="VSU79" s="103"/>
      <c r="VSV79" s="103"/>
      <c r="VSW79" s="103"/>
      <c r="VSX79" s="103"/>
      <c r="VSY79" s="103"/>
      <c r="VSZ79" s="103"/>
      <c r="VTA79" s="103"/>
      <c r="VTB79" s="103"/>
      <c r="VTC79" s="103"/>
      <c r="VTD79" s="103"/>
      <c r="VTE79" s="103"/>
      <c r="VTF79" s="103"/>
      <c r="VTG79" s="103"/>
      <c r="VTH79" s="103"/>
      <c r="VTI79" s="103"/>
      <c r="VTJ79" s="103"/>
      <c r="VTK79" s="103"/>
      <c r="VTL79" s="103"/>
      <c r="VTM79" s="103"/>
      <c r="VTN79" s="103"/>
      <c r="VTO79" s="103"/>
      <c r="VTP79" s="103"/>
      <c r="VTQ79" s="103"/>
      <c r="VTR79" s="103"/>
      <c r="VTS79" s="103"/>
      <c r="VTT79" s="103"/>
      <c r="VTU79" s="103"/>
      <c r="VTV79" s="103"/>
      <c r="VTW79" s="103"/>
      <c r="VTX79" s="103"/>
      <c r="VTY79" s="103"/>
      <c r="VTZ79" s="103"/>
      <c r="VUA79" s="103"/>
      <c r="VUB79" s="103"/>
      <c r="VUC79" s="103"/>
      <c r="VUD79" s="103"/>
      <c r="VUE79" s="103"/>
      <c r="VUF79" s="103"/>
      <c r="VUG79" s="103"/>
      <c r="VUH79" s="103"/>
      <c r="VUI79" s="103"/>
      <c r="VUJ79" s="103"/>
      <c r="VUK79" s="103"/>
      <c r="VUL79" s="103"/>
      <c r="VUM79" s="103"/>
      <c r="VUN79" s="103"/>
      <c r="VUO79" s="103"/>
      <c r="VUP79" s="103"/>
      <c r="VUQ79" s="103"/>
      <c r="VUR79" s="103"/>
      <c r="VUS79" s="103"/>
      <c r="VUT79" s="103"/>
      <c r="VUU79" s="103"/>
      <c r="VUV79" s="103"/>
      <c r="VUW79" s="103"/>
      <c r="VUX79" s="103"/>
      <c r="VUY79" s="103"/>
      <c r="VUZ79" s="103"/>
      <c r="VVA79" s="103"/>
      <c r="VVB79" s="103"/>
      <c r="VVC79" s="103"/>
      <c r="VVD79" s="103"/>
      <c r="VVE79" s="103"/>
      <c r="VVF79" s="103"/>
      <c r="VVG79" s="103"/>
      <c r="VVH79" s="103"/>
      <c r="VVI79" s="103"/>
      <c r="VVJ79" s="103"/>
      <c r="VVK79" s="103"/>
      <c r="VVL79" s="103"/>
      <c r="VVM79" s="103"/>
      <c r="VVN79" s="103"/>
      <c r="VVO79" s="103"/>
      <c r="VVP79" s="103"/>
      <c r="VVQ79" s="103"/>
      <c r="VVR79" s="103"/>
      <c r="VVS79" s="103"/>
      <c r="VVT79" s="103"/>
      <c r="VVU79" s="103"/>
      <c r="VVV79" s="103"/>
      <c r="VVW79" s="103"/>
      <c r="VVX79" s="103"/>
      <c r="VVY79" s="103"/>
      <c r="VVZ79" s="103"/>
      <c r="VWA79" s="103"/>
      <c r="VWB79" s="103"/>
      <c r="VWC79" s="103"/>
      <c r="VWD79" s="103"/>
      <c r="VWE79" s="103"/>
      <c r="VWF79" s="103"/>
      <c r="VWG79" s="103"/>
      <c r="VWH79" s="103"/>
      <c r="VWI79" s="103"/>
      <c r="VWJ79" s="103"/>
      <c r="VWK79" s="103"/>
      <c r="VWL79" s="103"/>
      <c r="VWM79" s="103"/>
      <c r="VWN79" s="103"/>
      <c r="VWO79" s="103"/>
      <c r="VWP79" s="103"/>
      <c r="VWQ79" s="103"/>
      <c r="VWR79" s="103"/>
      <c r="VWS79" s="103"/>
      <c r="VWT79" s="103"/>
      <c r="VWU79" s="103"/>
      <c r="VWV79" s="103"/>
      <c r="VWW79" s="103"/>
      <c r="VWX79" s="103"/>
      <c r="VWY79" s="103"/>
      <c r="VWZ79" s="103"/>
      <c r="VXA79" s="103"/>
      <c r="VXB79" s="103"/>
      <c r="VXC79" s="103"/>
      <c r="VXD79" s="103"/>
      <c r="VXE79" s="103"/>
      <c r="VXF79" s="103"/>
      <c r="VXG79" s="103"/>
      <c r="VXH79" s="103"/>
      <c r="VXI79" s="103"/>
      <c r="VXJ79" s="103"/>
      <c r="VXK79" s="103"/>
      <c r="VXL79" s="103"/>
      <c r="VXM79" s="103"/>
      <c r="VXN79" s="103"/>
      <c r="VXO79" s="103"/>
      <c r="VXP79" s="103"/>
      <c r="VXQ79" s="103"/>
      <c r="VXR79" s="103"/>
      <c r="VXS79" s="103"/>
      <c r="VXT79" s="103"/>
      <c r="VXU79" s="103"/>
      <c r="VXV79" s="103"/>
      <c r="VXW79" s="103"/>
      <c r="VXX79" s="103"/>
      <c r="VXY79" s="103"/>
      <c r="VXZ79" s="103"/>
      <c r="VYA79" s="103"/>
      <c r="VYB79" s="103"/>
      <c r="VYC79" s="103"/>
      <c r="VYD79" s="103"/>
      <c r="VYE79" s="103"/>
      <c r="VYF79" s="103"/>
      <c r="VYG79" s="103"/>
      <c r="VYH79" s="103"/>
      <c r="VYI79" s="103"/>
      <c r="VYJ79" s="103"/>
      <c r="VYK79" s="103"/>
      <c r="VYL79" s="103"/>
      <c r="VYM79" s="103"/>
      <c r="VYN79" s="103"/>
      <c r="VYO79" s="103"/>
      <c r="VYP79" s="103"/>
      <c r="VYQ79" s="103"/>
      <c r="VYR79" s="103"/>
      <c r="VYS79" s="103"/>
      <c r="VYT79" s="103"/>
      <c r="VYU79" s="103"/>
      <c r="VYV79" s="103"/>
      <c r="VYW79" s="103"/>
      <c r="VYX79" s="103"/>
      <c r="VYY79" s="103"/>
      <c r="VYZ79" s="103"/>
      <c r="VZA79" s="103"/>
      <c r="VZB79" s="103"/>
      <c r="VZC79" s="103"/>
      <c r="VZD79" s="103"/>
      <c r="VZE79" s="103"/>
      <c r="VZF79" s="103"/>
      <c r="VZG79" s="103"/>
      <c r="VZH79" s="103"/>
      <c r="VZI79" s="103"/>
      <c r="VZJ79" s="103"/>
      <c r="VZK79" s="103"/>
      <c r="VZL79" s="103"/>
      <c r="VZM79" s="103"/>
      <c r="VZN79" s="103"/>
      <c r="VZO79" s="103"/>
      <c r="VZP79" s="103"/>
      <c r="VZQ79" s="103"/>
      <c r="VZR79" s="103"/>
      <c r="VZS79" s="103"/>
      <c r="VZT79" s="103"/>
      <c r="VZU79" s="103"/>
      <c r="VZV79" s="103"/>
      <c r="VZW79" s="103"/>
      <c r="VZX79" s="103"/>
      <c r="VZY79" s="103"/>
      <c r="VZZ79" s="103"/>
      <c r="WAA79" s="103"/>
      <c r="WAB79" s="103"/>
      <c r="WAC79" s="103"/>
      <c r="WAD79" s="103"/>
      <c r="WAE79" s="103"/>
      <c r="WAF79" s="103"/>
      <c r="WAG79" s="103"/>
      <c r="WAH79" s="103"/>
      <c r="WAI79" s="103"/>
      <c r="WAJ79" s="103"/>
      <c r="WAK79" s="103"/>
      <c r="WAL79" s="103"/>
      <c r="WAM79" s="103"/>
      <c r="WAN79" s="103"/>
      <c r="WAO79" s="103"/>
      <c r="WAP79" s="103"/>
      <c r="WAQ79" s="103"/>
      <c r="WAR79" s="103"/>
      <c r="WAS79" s="103"/>
      <c r="WAT79" s="103"/>
      <c r="WAU79" s="103"/>
      <c r="WAV79" s="103"/>
      <c r="WAW79" s="103"/>
      <c r="WAX79" s="103"/>
      <c r="WAY79" s="103"/>
      <c r="WAZ79" s="103"/>
      <c r="WBA79" s="103"/>
      <c r="WBB79" s="103"/>
      <c r="WBC79" s="103"/>
      <c r="WBD79" s="103"/>
      <c r="WBE79" s="103"/>
      <c r="WBF79" s="103"/>
      <c r="WBG79" s="103"/>
      <c r="WBH79" s="103"/>
      <c r="WBI79" s="103"/>
      <c r="WBJ79" s="103"/>
      <c r="WBK79" s="103"/>
      <c r="WBL79" s="103"/>
      <c r="WBM79" s="103"/>
      <c r="WBN79" s="103"/>
      <c r="WBO79" s="103"/>
      <c r="WBP79" s="103"/>
      <c r="WBQ79" s="103"/>
      <c r="WBR79" s="103"/>
      <c r="WBS79" s="103"/>
      <c r="WBT79" s="103"/>
      <c r="WBU79" s="103"/>
      <c r="WBV79" s="103"/>
      <c r="WBW79" s="103"/>
      <c r="WBX79" s="103"/>
      <c r="WBY79" s="103"/>
      <c r="WBZ79" s="103"/>
      <c r="WCA79" s="103"/>
      <c r="WCB79" s="103"/>
      <c r="WCC79" s="103"/>
      <c r="WCD79" s="103"/>
      <c r="WCE79" s="103"/>
      <c r="WCF79" s="103"/>
      <c r="WCG79" s="103"/>
      <c r="WCH79" s="103"/>
      <c r="WCI79" s="103"/>
      <c r="WCJ79" s="103"/>
      <c r="WCK79" s="103"/>
      <c r="WCL79" s="103"/>
      <c r="WCM79" s="103"/>
      <c r="WCN79" s="103"/>
      <c r="WCO79" s="103"/>
      <c r="WCP79" s="103"/>
      <c r="WCQ79" s="103"/>
      <c r="WCR79" s="103"/>
      <c r="WCS79" s="103"/>
      <c r="WCT79" s="103"/>
      <c r="WCU79" s="103"/>
      <c r="WCV79" s="103"/>
      <c r="WCW79" s="103"/>
      <c r="WCX79" s="103"/>
      <c r="WCY79" s="103"/>
      <c r="WCZ79" s="103"/>
      <c r="WDA79" s="103"/>
      <c r="WDB79" s="103"/>
      <c r="WDC79" s="103"/>
      <c r="WDD79" s="103"/>
      <c r="WDE79" s="103"/>
      <c r="WDF79" s="103"/>
      <c r="WDG79" s="103"/>
      <c r="WDH79" s="103"/>
      <c r="WDI79" s="103"/>
      <c r="WDJ79" s="103"/>
      <c r="WDK79" s="103"/>
      <c r="WDL79" s="103"/>
      <c r="WDM79" s="103"/>
      <c r="WDN79" s="103"/>
      <c r="WDO79" s="103"/>
      <c r="WDP79" s="103"/>
      <c r="WDQ79" s="103"/>
      <c r="WDR79" s="103"/>
      <c r="WDS79" s="103"/>
      <c r="WDT79" s="103"/>
      <c r="WDU79" s="103"/>
      <c r="WDV79" s="103"/>
      <c r="WDW79" s="103"/>
      <c r="WDX79" s="103"/>
      <c r="WDY79" s="103"/>
      <c r="WDZ79" s="103"/>
      <c r="WEA79" s="103"/>
      <c r="WEB79" s="103"/>
      <c r="WEC79" s="103"/>
      <c r="WED79" s="103"/>
      <c r="WEE79" s="103"/>
      <c r="WEF79" s="103"/>
      <c r="WEG79" s="103"/>
      <c r="WEH79" s="103"/>
      <c r="WEI79" s="103"/>
      <c r="WEJ79" s="103"/>
      <c r="WEK79" s="103"/>
      <c r="WEL79" s="103"/>
      <c r="WEM79" s="103"/>
      <c r="WEN79" s="103"/>
      <c r="WEO79" s="103"/>
      <c r="WEP79" s="103"/>
      <c r="WEQ79" s="103"/>
      <c r="WER79" s="103"/>
      <c r="WES79" s="103"/>
      <c r="WET79" s="103"/>
      <c r="WEU79" s="103"/>
      <c r="WEV79" s="103"/>
      <c r="WEW79" s="103"/>
      <c r="WEX79" s="103"/>
      <c r="WEY79" s="103"/>
      <c r="WEZ79" s="103"/>
      <c r="WFA79" s="103"/>
      <c r="WFB79" s="103"/>
      <c r="WFC79" s="103"/>
      <c r="WFD79" s="103"/>
      <c r="WFE79" s="103"/>
      <c r="WFF79" s="103"/>
      <c r="WFG79" s="103"/>
      <c r="WFH79" s="103"/>
      <c r="WFI79" s="103"/>
      <c r="WFJ79" s="103"/>
      <c r="WFK79" s="103"/>
      <c r="WFL79" s="103"/>
      <c r="WFM79" s="103"/>
      <c r="WFN79" s="103"/>
      <c r="WFO79" s="103"/>
      <c r="WFP79" s="103"/>
      <c r="WFQ79" s="103"/>
      <c r="WFR79" s="103"/>
      <c r="WFS79" s="103"/>
      <c r="WFT79" s="103"/>
      <c r="WFU79" s="103"/>
      <c r="WFV79" s="103"/>
      <c r="WFW79" s="103"/>
      <c r="WFX79" s="103"/>
      <c r="WFY79" s="103"/>
      <c r="WFZ79" s="103"/>
      <c r="WGA79" s="103"/>
      <c r="WGB79" s="103"/>
      <c r="WGC79" s="103"/>
      <c r="WGD79" s="103"/>
      <c r="WGE79" s="103"/>
      <c r="WGF79" s="103"/>
      <c r="WGG79" s="103"/>
      <c r="WGH79" s="103"/>
      <c r="WGI79" s="103"/>
      <c r="WGJ79" s="103"/>
      <c r="WGK79" s="103"/>
      <c r="WGL79" s="103"/>
      <c r="WGM79" s="103"/>
      <c r="WGN79" s="103"/>
      <c r="WGO79" s="103"/>
      <c r="WGP79" s="103"/>
      <c r="WGQ79" s="103"/>
      <c r="WGR79" s="103"/>
      <c r="WGS79" s="103"/>
      <c r="WGT79" s="103"/>
      <c r="WGU79" s="103"/>
      <c r="WGV79" s="103"/>
      <c r="WGW79" s="103"/>
      <c r="WGX79" s="103"/>
      <c r="WGY79" s="103"/>
      <c r="WGZ79" s="103"/>
      <c r="WHA79" s="103"/>
      <c r="WHB79" s="103"/>
      <c r="WHC79" s="103"/>
      <c r="WHD79" s="103"/>
      <c r="WHE79" s="103"/>
      <c r="WHF79" s="103"/>
      <c r="WHG79" s="103"/>
      <c r="WHH79" s="103"/>
      <c r="WHI79" s="103"/>
      <c r="WHJ79" s="103"/>
      <c r="WHK79" s="103"/>
      <c r="WHL79" s="103"/>
      <c r="WHM79" s="103"/>
      <c r="WHN79" s="103"/>
      <c r="WHO79" s="103"/>
      <c r="WHP79" s="103"/>
      <c r="WHQ79" s="103"/>
      <c r="WHR79" s="103"/>
      <c r="WHS79" s="103"/>
      <c r="WHT79" s="103"/>
      <c r="WHU79" s="103"/>
      <c r="WHV79" s="103"/>
      <c r="WHW79" s="103"/>
      <c r="WHX79" s="103"/>
      <c r="WHY79" s="103"/>
      <c r="WHZ79" s="103"/>
      <c r="WIA79" s="103"/>
      <c r="WIB79" s="103"/>
      <c r="WIC79" s="103"/>
      <c r="WID79" s="103"/>
      <c r="WIE79" s="103"/>
      <c r="WIF79" s="103"/>
      <c r="WIG79" s="103"/>
      <c r="WIH79" s="103"/>
      <c r="WII79" s="103"/>
      <c r="WIJ79" s="103"/>
      <c r="WIK79" s="103"/>
      <c r="WIL79" s="103"/>
      <c r="WIM79" s="103"/>
      <c r="WIN79" s="103"/>
      <c r="WIO79" s="103"/>
      <c r="WIP79" s="103"/>
      <c r="WIQ79" s="103"/>
      <c r="WIR79" s="103"/>
      <c r="WIS79" s="103"/>
      <c r="WIT79" s="103"/>
      <c r="WIU79" s="103"/>
      <c r="WIV79" s="103"/>
      <c r="WIW79" s="103"/>
      <c r="WIX79" s="103"/>
      <c r="WIY79" s="103"/>
      <c r="WIZ79" s="103"/>
      <c r="WJA79" s="103"/>
      <c r="WJB79" s="103"/>
      <c r="WJC79" s="103"/>
      <c r="WJD79" s="103"/>
      <c r="WJE79" s="103"/>
      <c r="WJF79" s="103"/>
      <c r="WJG79" s="103"/>
      <c r="WJH79" s="103"/>
      <c r="WJI79" s="103"/>
      <c r="WJJ79" s="103"/>
      <c r="WJK79" s="103"/>
      <c r="WJL79" s="103"/>
      <c r="WJM79" s="103"/>
      <c r="WJN79" s="103"/>
      <c r="WJO79" s="103"/>
      <c r="WJP79" s="103"/>
      <c r="WJQ79" s="103"/>
      <c r="WJR79" s="103"/>
      <c r="WJS79" s="103"/>
      <c r="WJT79" s="103"/>
      <c r="WJU79" s="103"/>
      <c r="WJV79" s="103"/>
      <c r="WJW79" s="103"/>
      <c r="WJX79" s="103"/>
      <c r="WJY79" s="103"/>
      <c r="WJZ79" s="103"/>
      <c r="WKA79" s="103"/>
      <c r="WKB79" s="103"/>
      <c r="WKC79" s="103"/>
      <c r="WKD79" s="103"/>
      <c r="WKE79" s="103"/>
      <c r="WKF79" s="103"/>
      <c r="WKG79" s="103"/>
      <c r="WKH79" s="103"/>
      <c r="WKI79" s="103"/>
      <c r="WKJ79" s="103"/>
      <c r="WKK79" s="103"/>
      <c r="WKL79" s="103"/>
      <c r="WKM79" s="103"/>
      <c r="WKN79" s="103"/>
      <c r="WKO79" s="103"/>
      <c r="WKP79" s="103"/>
      <c r="WKQ79" s="103"/>
      <c r="WKR79" s="103"/>
      <c r="WKS79" s="103"/>
      <c r="WKT79" s="103"/>
      <c r="WKU79" s="103"/>
      <c r="WKV79" s="103"/>
      <c r="WKW79" s="103"/>
      <c r="WKX79" s="103"/>
      <c r="WKY79" s="103"/>
      <c r="WKZ79" s="103"/>
      <c r="WLA79" s="103"/>
      <c r="WLB79" s="103"/>
      <c r="WLC79" s="103"/>
      <c r="WLD79" s="103"/>
      <c r="WLE79" s="103"/>
      <c r="WLF79" s="103"/>
      <c r="WLG79" s="103"/>
      <c r="WLH79" s="103"/>
      <c r="WLI79" s="103"/>
      <c r="WLJ79" s="103"/>
      <c r="WLK79" s="103"/>
      <c r="WLL79" s="103"/>
      <c r="WLM79" s="103"/>
      <c r="WLN79" s="103"/>
      <c r="WLO79" s="103"/>
      <c r="WLP79" s="103"/>
      <c r="WLQ79" s="103"/>
      <c r="WLR79" s="103"/>
      <c r="WLS79" s="103"/>
      <c r="WLT79" s="103"/>
      <c r="WLU79" s="103"/>
      <c r="WLV79" s="103"/>
      <c r="WLW79" s="103"/>
      <c r="WLX79" s="103"/>
      <c r="WLY79" s="103"/>
      <c r="WLZ79" s="103"/>
      <c r="WMA79" s="103"/>
      <c r="WMB79" s="103"/>
      <c r="WMC79" s="103"/>
      <c r="WMD79" s="103"/>
      <c r="WME79" s="103"/>
      <c r="WMF79" s="103"/>
      <c r="WMG79" s="103"/>
      <c r="WMH79" s="103"/>
      <c r="WMI79" s="103"/>
      <c r="WMJ79" s="103"/>
      <c r="WMK79" s="103"/>
      <c r="WML79" s="103"/>
      <c r="WMM79" s="103"/>
      <c r="WMN79" s="103"/>
      <c r="WMO79" s="103"/>
      <c r="WMP79" s="103"/>
      <c r="WMQ79" s="103"/>
      <c r="WMR79" s="103"/>
      <c r="WMS79" s="103"/>
      <c r="WMT79" s="103"/>
      <c r="WMU79" s="103"/>
      <c r="WMV79" s="103"/>
      <c r="WMW79" s="103"/>
      <c r="WMX79" s="103"/>
      <c r="WMY79" s="103"/>
      <c r="WMZ79" s="103"/>
      <c r="WNA79" s="103"/>
      <c r="WNB79" s="103"/>
      <c r="WNC79" s="103"/>
      <c r="WND79" s="103"/>
      <c r="WNE79" s="103"/>
      <c r="WNF79" s="103"/>
      <c r="WNG79" s="103"/>
      <c r="WNH79" s="103"/>
      <c r="WNI79" s="103"/>
      <c r="WNJ79" s="103"/>
      <c r="WNK79" s="103"/>
      <c r="WNL79" s="103"/>
      <c r="WNM79" s="103"/>
      <c r="WNN79" s="103"/>
      <c r="WNO79" s="103"/>
      <c r="WNP79" s="103"/>
      <c r="WNQ79" s="103"/>
      <c r="WNR79" s="103"/>
      <c r="WNS79" s="103"/>
      <c r="WNT79" s="103"/>
      <c r="WNU79" s="103"/>
      <c r="WNV79" s="103"/>
      <c r="WNW79" s="103"/>
      <c r="WNX79" s="103"/>
      <c r="WNY79" s="103"/>
      <c r="WNZ79" s="103"/>
      <c r="WOA79" s="103"/>
      <c r="WOB79" s="103"/>
      <c r="WOC79" s="103"/>
      <c r="WOD79" s="103"/>
      <c r="WOE79" s="103"/>
      <c r="WOF79" s="103"/>
      <c r="WOG79" s="103"/>
      <c r="WOH79" s="103"/>
      <c r="WOI79" s="103"/>
      <c r="WOJ79" s="103"/>
      <c r="WOK79" s="103"/>
      <c r="WOL79" s="103"/>
      <c r="WOM79" s="103"/>
      <c r="WON79" s="103"/>
      <c r="WOO79" s="103"/>
      <c r="WOP79" s="103"/>
      <c r="WOQ79" s="103"/>
      <c r="WOR79" s="103"/>
      <c r="WOS79" s="103"/>
      <c r="WOT79" s="103"/>
      <c r="WOU79" s="103"/>
      <c r="WOV79" s="103"/>
      <c r="WOW79" s="103"/>
      <c r="WOX79" s="103"/>
      <c r="WOY79" s="103"/>
      <c r="WOZ79" s="103"/>
      <c r="WPA79" s="103"/>
      <c r="WPB79" s="103"/>
      <c r="WPC79" s="103"/>
      <c r="WPD79" s="103"/>
      <c r="WPE79" s="103"/>
      <c r="WPF79" s="103"/>
      <c r="WPG79" s="103"/>
      <c r="WPH79" s="103"/>
      <c r="WPI79" s="103"/>
      <c r="WPJ79" s="103"/>
      <c r="WPK79" s="103"/>
      <c r="WPL79" s="103"/>
      <c r="WPM79" s="103"/>
      <c r="WPN79" s="103"/>
      <c r="WPO79" s="103"/>
      <c r="WPP79" s="103"/>
      <c r="WPQ79" s="103"/>
      <c r="WPR79" s="103"/>
      <c r="WPS79" s="103"/>
      <c r="WPT79" s="103"/>
      <c r="WPU79" s="103"/>
      <c r="WPV79" s="103"/>
      <c r="WPW79" s="103"/>
      <c r="WPX79" s="103"/>
      <c r="WPY79" s="103"/>
      <c r="WPZ79" s="103"/>
      <c r="WQA79" s="103"/>
      <c r="WQB79" s="103"/>
      <c r="WQC79" s="103"/>
      <c r="WQD79" s="103"/>
      <c r="WQE79" s="103"/>
      <c r="WQF79" s="103"/>
      <c r="WQG79" s="103"/>
      <c r="WQH79" s="103"/>
      <c r="WQI79" s="103"/>
      <c r="WQJ79" s="103"/>
      <c r="WQK79" s="103"/>
      <c r="WQL79" s="103"/>
      <c r="WQM79" s="103"/>
      <c r="WQN79" s="103"/>
      <c r="WQO79" s="103"/>
      <c r="WQP79" s="103"/>
      <c r="WQQ79" s="103"/>
      <c r="WQR79" s="103"/>
      <c r="WQS79" s="103"/>
      <c r="WQT79" s="103"/>
      <c r="WQU79" s="103"/>
      <c r="WQV79" s="103"/>
      <c r="WQW79" s="103"/>
      <c r="WQX79" s="103"/>
      <c r="WQY79" s="103"/>
      <c r="WQZ79" s="103"/>
      <c r="WRA79" s="103"/>
      <c r="WRB79" s="103"/>
      <c r="WRC79" s="103"/>
      <c r="WRD79" s="103"/>
      <c r="WRE79" s="103"/>
      <c r="WRF79" s="103"/>
      <c r="WRG79" s="103"/>
      <c r="WRH79" s="103"/>
      <c r="WRI79" s="103"/>
      <c r="WRJ79" s="103"/>
      <c r="WRK79" s="103"/>
      <c r="WRL79" s="103"/>
      <c r="WRM79" s="103"/>
      <c r="WRN79" s="103"/>
      <c r="WRO79" s="103"/>
      <c r="WRP79" s="103"/>
      <c r="WRQ79" s="103"/>
      <c r="WRR79" s="103"/>
      <c r="WRS79" s="103"/>
      <c r="WRT79" s="103"/>
      <c r="WRU79" s="103"/>
      <c r="WRV79" s="103"/>
      <c r="WRW79" s="103"/>
      <c r="WRX79" s="103"/>
      <c r="WRY79" s="103"/>
      <c r="WRZ79" s="103"/>
      <c r="WSA79" s="103"/>
      <c r="WSB79" s="103"/>
      <c r="WSC79" s="103"/>
      <c r="WSD79" s="103"/>
      <c r="WSE79" s="103"/>
      <c r="WSF79" s="103"/>
      <c r="WSG79" s="103"/>
      <c r="WSH79" s="103"/>
      <c r="WSI79" s="103"/>
      <c r="WSJ79" s="103"/>
      <c r="WSK79" s="103"/>
      <c r="WSL79" s="103"/>
      <c r="WSM79" s="103"/>
      <c r="WSN79" s="103"/>
      <c r="WSO79" s="103"/>
      <c r="WSP79" s="103"/>
      <c r="WSQ79" s="103"/>
      <c r="WSR79" s="103"/>
      <c r="WSS79" s="103"/>
      <c r="WST79" s="103"/>
      <c r="WSU79" s="103"/>
      <c r="WSV79" s="103"/>
      <c r="WSW79" s="103"/>
      <c r="WSX79" s="103"/>
      <c r="WSY79" s="103"/>
      <c r="WSZ79" s="103"/>
      <c r="WTA79" s="103"/>
      <c r="WTB79" s="103"/>
      <c r="WTC79" s="103"/>
      <c r="WTD79" s="103"/>
      <c r="WTE79" s="103"/>
      <c r="WTF79" s="103"/>
      <c r="WTG79" s="103"/>
      <c r="WTH79" s="103"/>
      <c r="WTI79" s="103"/>
      <c r="WTJ79" s="103"/>
      <c r="WTK79" s="103"/>
      <c r="WTL79" s="103"/>
      <c r="WTM79" s="103"/>
      <c r="WTN79" s="103"/>
      <c r="WTO79" s="103"/>
      <c r="WTP79" s="103"/>
      <c r="WTQ79" s="103"/>
      <c r="WTR79" s="103"/>
      <c r="WTS79" s="103"/>
      <c r="WTT79" s="103"/>
      <c r="WTU79" s="103"/>
      <c r="WTV79" s="103"/>
      <c r="WTW79" s="103"/>
      <c r="WTX79" s="103"/>
      <c r="WTY79" s="103"/>
      <c r="WTZ79" s="103"/>
      <c r="WUA79" s="103"/>
      <c r="WUB79" s="103"/>
      <c r="WUC79" s="103"/>
      <c r="WUD79" s="103"/>
      <c r="WUE79" s="103"/>
      <c r="WUF79" s="103"/>
      <c r="WUG79" s="103"/>
      <c r="WUH79" s="103"/>
      <c r="WUI79" s="103"/>
      <c r="WUJ79" s="103"/>
      <c r="WUK79" s="103"/>
      <c r="WUL79" s="103"/>
      <c r="WUM79" s="103"/>
      <c r="WUN79" s="103"/>
      <c r="WUO79" s="103"/>
      <c r="WUP79" s="103"/>
      <c r="WUQ79" s="103"/>
      <c r="WUR79" s="103"/>
      <c r="WUS79" s="103"/>
      <c r="WUT79" s="103"/>
      <c r="WUU79" s="103"/>
      <c r="WUV79" s="103"/>
      <c r="WUW79" s="103"/>
      <c r="WUX79" s="103"/>
      <c r="WUY79" s="103"/>
      <c r="WUZ79" s="103"/>
      <c r="WVA79" s="103"/>
      <c r="WVB79" s="103"/>
      <c r="WVC79" s="103"/>
      <c r="WVD79" s="103"/>
      <c r="WVE79" s="103"/>
      <c r="WVF79" s="103"/>
      <c r="WVG79" s="103"/>
      <c r="WVH79" s="103"/>
      <c r="WVI79" s="103"/>
      <c r="WVJ79" s="103"/>
      <c r="WVK79" s="103"/>
      <c r="WVL79" s="103"/>
      <c r="WVM79" s="103"/>
      <c r="WVN79" s="103"/>
      <c r="WVO79" s="103"/>
      <c r="WVP79" s="103"/>
      <c r="WVQ79" s="103"/>
      <c r="WVR79" s="103"/>
      <c r="WVS79" s="103"/>
      <c r="WVT79" s="103"/>
      <c r="WVU79" s="103"/>
      <c r="WVV79" s="103"/>
      <c r="WVW79" s="103"/>
      <c r="WVX79" s="103"/>
      <c r="WVY79" s="103"/>
      <c r="WVZ79" s="103"/>
      <c r="WWA79" s="103"/>
      <c r="WWB79" s="103"/>
      <c r="WWC79" s="103"/>
      <c r="WWD79" s="103"/>
      <c r="WWE79" s="103"/>
      <c r="WWF79" s="103"/>
      <c r="WWG79" s="103"/>
      <c r="WWH79" s="103"/>
      <c r="WWI79" s="103"/>
      <c r="WWJ79" s="103"/>
      <c r="WWK79" s="103"/>
      <c r="WWL79" s="103"/>
      <c r="WWM79" s="103"/>
      <c r="WWN79" s="103"/>
      <c r="WWO79" s="103"/>
      <c r="WWP79" s="103"/>
      <c r="WWQ79" s="103"/>
      <c r="WWR79" s="103"/>
      <c r="WWS79" s="103"/>
      <c r="WWT79" s="103"/>
      <c r="WWU79" s="103"/>
      <c r="WWV79" s="103"/>
      <c r="WWW79" s="103"/>
      <c r="WWX79" s="103"/>
      <c r="WWY79" s="103"/>
      <c r="WWZ79" s="103"/>
      <c r="WXA79" s="103"/>
      <c r="WXB79" s="103"/>
      <c r="WXC79" s="103"/>
      <c r="WXD79" s="103"/>
      <c r="WXE79" s="103"/>
      <c r="WXF79" s="103"/>
      <c r="WXG79" s="103"/>
      <c r="WXH79" s="103"/>
      <c r="WXI79" s="103"/>
      <c r="WXJ79" s="103"/>
      <c r="WXK79" s="103"/>
      <c r="WXL79" s="103"/>
      <c r="WXM79" s="103"/>
      <c r="WXN79" s="103"/>
      <c r="WXO79" s="103"/>
      <c r="WXP79" s="103"/>
      <c r="WXQ79" s="103"/>
      <c r="WXR79" s="103"/>
      <c r="WXS79" s="103"/>
      <c r="WXT79" s="103"/>
      <c r="WXU79" s="103"/>
      <c r="WXV79" s="103"/>
      <c r="WXW79" s="103"/>
      <c r="WXX79" s="103"/>
      <c r="WXY79" s="103"/>
      <c r="WXZ79" s="103"/>
      <c r="WYA79" s="103"/>
      <c r="WYB79" s="103"/>
      <c r="WYC79" s="103"/>
      <c r="WYD79" s="103"/>
      <c r="WYE79" s="103"/>
      <c r="WYF79" s="103"/>
      <c r="WYG79" s="103"/>
      <c r="WYH79" s="103"/>
      <c r="WYI79" s="103"/>
      <c r="WYJ79" s="103"/>
      <c r="WYK79" s="103"/>
      <c r="WYL79" s="103"/>
      <c r="WYM79" s="103"/>
      <c r="WYN79" s="103"/>
      <c r="WYO79" s="103"/>
      <c r="WYP79" s="103"/>
      <c r="WYQ79" s="103"/>
      <c r="WYR79" s="103"/>
      <c r="WYS79" s="103"/>
      <c r="WYT79" s="103"/>
      <c r="WYU79" s="103"/>
      <c r="WYV79" s="103"/>
      <c r="WYW79" s="103"/>
      <c r="WYX79" s="103"/>
      <c r="WYY79" s="103"/>
      <c r="WYZ79" s="103"/>
      <c r="WZA79" s="103"/>
      <c r="WZB79" s="103"/>
      <c r="WZC79" s="103"/>
      <c r="WZD79" s="103"/>
      <c r="WZE79" s="103"/>
      <c r="WZF79" s="103"/>
      <c r="WZG79" s="103"/>
      <c r="WZH79" s="103"/>
      <c r="WZI79" s="103"/>
      <c r="WZJ79" s="103"/>
      <c r="WZK79" s="103"/>
      <c r="WZL79" s="103"/>
      <c r="WZM79" s="103"/>
      <c r="WZN79" s="103"/>
      <c r="WZO79" s="103"/>
      <c r="WZP79" s="103"/>
      <c r="WZQ79" s="103"/>
      <c r="WZR79" s="103"/>
      <c r="WZS79" s="103"/>
      <c r="WZT79" s="103"/>
      <c r="WZU79" s="103"/>
      <c r="WZV79" s="103"/>
      <c r="WZW79" s="103"/>
      <c r="WZX79" s="103"/>
      <c r="WZY79" s="103"/>
      <c r="WZZ79" s="103"/>
      <c r="XAA79" s="103"/>
      <c r="XAB79" s="103"/>
      <c r="XAC79" s="103"/>
      <c r="XAD79" s="103"/>
      <c r="XAE79" s="103"/>
      <c r="XAF79" s="103"/>
      <c r="XAG79" s="103"/>
      <c r="XAH79" s="103"/>
      <c r="XAI79" s="103"/>
      <c r="XAJ79" s="103"/>
      <c r="XAK79" s="103"/>
      <c r="XAL79" s="103"/>
      <c r="XAM79" s="103"/>
      <c r="XAN79" s="103"/>
      <c r="XAO79" s="103"/>
      <c r="XAP79" s="103"/>
      <c r="XAQ79" s="103"/>
      <c r="XAR79" s="103"/>
      <c r="XAS79" s="103"/>
      <c r="XAT79" s="103"/>
      <c r="XAU79" s="103"/>
      <c r="XAV79" s="103"/>
      <c r="XAW79" s="103"/>
      <c r="XAX79" s="103"/>
      <c r="XAY79" s="103"/>
      <c r="XAZ79" s="103"/>
      <c r="XBA79" s="103"/>
      <c r="XBB79" s="103"/>
      <c r="XBC79" s="103"/>
      <c r="XBD79" s="103"/>
      <c r="XBE79" s="103"/>
      <c r="XBF79" s="103"/>
      <c r="XBG79" s="103"/>
      <c r="XBH79" s="103"/>
      <c r="XBI79" s="103"/>
      <c r="XBJ79" s="103"/>
      <c r="XBK79" s="103"/>
      <c r="XBL79" s="103"/>
      <c r="XBM79" s="103"/>
      <c r="XBN79" s="103"/>
      <c r="XBO79" s="103"/>
      <c r="XBP79" s="103"/>
      <c r="XBQ79" s="103"/>
      <c r="XBR79" s="103"/>
      <c r="XBS79" s="103"/>
      <c r="XBT79" s="103"/>
      <c r="XBU79" s="103"/>
      <c r="XBV79" s="103"/>
      <c r="XBW79" s="103"/>
      <c r="XBX79" s="103"/>
      <c r="XBY79" s="103"/>
      <c r="XBZ79" s="103"/>
      <c r="XCA79" s="103"/>
      <c r="XCB79" s="103"/>
      <c r="XCC79" s="103"/>
      <c r="XCD79" s="103"/>
      <c r="XCE79" s="103"/>
      <c r="XCF79" s="103"/>
      <c r="XCG79" s="103"/>
      <c r="XCH79" s="103"/>
      <c r="XCI79" s="103"/>
      <c r="XCJ79" s="103"/>
      <c r="XCK79" s="103"/>
      <c r="XCL79" s="103"/>
      <c r="XCM79" s="103"/>
      <c r="XCN79" s="103"/>
      <c r="XCO79" s="103"/>
      <c r="XCP79" s="103"/>
      <c r="XCQ79" s="103"/>
      <c r="XCR79" s="103"/>
      <c r="XCS79" s="103"/>
      <c r="XCT79" s="103"/>
      <c r="XCU79" s="103"/>
      <c r="XCV79" s="103"/>
      <c r="XCW79" s="103"/>
      <c r="XCX79" s="103"/>
      <c r="XCY79" s="103"/>
      <c r="XCZ79" s="103"/>
      <c r="XDA79" s="103"/>
      <c r="XDB79" s="103"/>
      <c r="XDC79" s="103"/>
      <c r="XDD79" s="103"/>
      <c r="XDE79" s="103"/>
      <c r="XDF79" s="103"/>
      <c r="XDG79" s="103"/>
      <c r="XDH79" s="103"/>
      <c r="XDI79" s="103"/>
      <c r="XDJ79" s="103"/>
      <c r="XDK79" s="103"/>
      <c r="XDL79" s="103"/>
      <c r="XDM79" s="103"/>
      <c r="XDN79" s="103"/>
      <c r="XDO79" s="103"/>
      <c r="XDP79" s="103"/>
      <c r="XDQ79" s="103"/>
      <c r="XDR79" s="103"/>
      <c r="XDS79" s="103"/>
      <c r="XDT79" s="103"/>
      <c r="XDU79" s="103"/>
      <c r="XDV79" s="103"/>
      <c r="XDW79" s="103"/>
      <c r="XDX79" s="103"/>
      <c r="XDY79" s="103"/>
      <c r="XDZ79" s="103"/>
      <c r="XEA79" s="103"/>
      <c r="XEB79" s="103"/>
      <c r="XEC79" s="103"/>
      <c r="XED79" s="103"/>
      <c r="XEE79" s="103"/>
      <c r="XEF79" s="103"/>
      <c r="XEG79" s="103"/>
      <c r="XEH79" s="103"/>
      <c r="XEI79" s="103"/>
      <c r="XEJ79" s="103"/>
      <c r="XEK79" s="103"/>
      <c r="XEL79" s="103"/>
      <c r="XEM79" s="103"/>
      <c r="XEN79" s="103"/>
      <c r="XEO79" s="103"/>
      <c r="XEP79" s="103"/>
      <c r="XEQ79" s="103"/>
      <c r="XER79" s="103"/>
      <c r="XES79" s="103"/>
    </row>
    <row r="80" spans="1:16373">
      <c r="A80" s="100" t="s">
        <v>87</v>
      </c>
      <c r="B80" s="100" t="s">
        <v>132</v>
      </c>
      <c r="C80" s="100" t="s">
        <v>108</v>
      </c>
      <c r="D80" s="100" t="s">
        <v>138</v>
      </c>
    </row>
    <row r="81" spans="1:16373">
      <c r="A81" s="100" t="s">
        <v>87</v>
      </c>
      <c r="B81" s="100" t="s">
        <v>132</v>
      </c>
      <c r="C81" s="100" t="s">
        <v>115</v>
      </c>
      <c r="D81" s="100" t="s">
        <v>139</v>
      </c>
    </row>
    <row r="82" spans="1:16373">
      <c r="A82" s="100" t="s">
        <v>87</v>
      </c>
      <c r="B82" s="100" t="s">
        <v>132</v>
      </c>
      <c r="C82" s="100" t="s">
        <v>118</v>
      </c>
      <c r="D82" s="100" t="s">
        <v>140</v>
      </c>
    </row>
    <row r="83" spans="1:16373">
      <c r="A83" s="100" t="s">
        <v>87</v>
      </c>
      <c r="B83" s="100" t="s">
        <v>132</v>
      </c>
      <c r="C83" s="100" t="s">
        <v>96</v>
      </c>
      <c r="D83" s="100" t="s">
        <v>141</v>
      </c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  <c r="DH83" s="99"/>
      <c r="DI83" s="99"/>
      <c r="DJ83" s="99"/>
      <c r="DK83" s="99"/>
      <c r="DL83" s="99"/>
      <c r="DM83" s="99"/>
      <c r="DN83" s="99"/>
      <c r="DO83" s="99"/>
      <c r="DP83" s="99"/>
      <c r="DQ83" s="99"/>
      <c r="DR83" s="99"/>
      <c r="DS83" s="99"/>
      <c r="DT83" s="99"/>
      <c r="DU83" s="99"/>
      <c r="DV83" s="99"/>
      <c r="DW83" s="99"/>
      <c r="DX83" s="99"/>
      <c r="DY83" s="99"/>
      <c r="DZ83" s="99"/>
      <c r="EA83" s="99"/>
      <c r="EB83" s="99"/>
      <c r="EC83" s="99"/>
      <c r="ED83" s="99"/>
      <c r="EE83" s="99"/>
      <c r="EF83" s="99"/>
      <c r="EG83" s="99"/>
      <c r="EH83" s="99"/>
      <c r="EI83" s="99"/>
      <c r="EJ83" s="99"/>
      <c r="EK83" s="99"/>
      <c r="EL83" s="99"/>
      <c r="EM83" s="99"/>
      <c r="EN83" s="99"/>
      <c r="EO83" s="99"/>
      <c r="EP83" s="99"/>
      <c r="EQ83" s="99"/>
      <c r="ER83" s="99"/>
      <c r="ES83" s="99"/>
      <c r="ET83" s="99"/>
      <c r="EU83" s="99"/>
      <c r="EV83" s="99"/>
      <c r="EW83" s="99"/>
      <c r="EX83" s="99"/>
      <c r="EY83" s="99"/>
      <c r="EZ83" s="99"/>
      <c r="FA83" s="99"/>
      <c r="FB83" s="99"/>
      <c r="FC83" s="99"/>
      <c r="FD83" s="99"/>
      <c r="FE83" s="99"/>
      <c r="FF83" s="99"/>
      <c r="FG83" s="99"/>
      <c r="FH83" s="99"/>
      <c r="FI83" s="99"/>
      <c r="FJ83" s="99"/>
      <c r="FK83" s="99"/>
      <c r="FL83" s="99"/>
      <c r="FM83" s="99"/>
      <c r="FN83" s="99"/>
      <c r="FO83" s="99"/>
      <c r="FP83" s="99"/>
      <c r="FQ83" s="99"/>
      <c r="FR83" s="99"/>
      <c r="FS83" s="99"/>
      <c r="FT83" s="99"/>
      <c r="FU83" s="99"/>
      <c r="FV83" s="99"/>
      <c r="FW83" s="99"/>
      <c r="FX83" s="99"/>
      <c r="FY83" s="99"/>
      <c r="FZ83" s="99"/>
      <c r="GA83" s="99"/>
      <c r="GB83" s="99"/>
      <c r="GC83" s="99"/>
      <c r="GD83" s="99"/>
      <c r="GE83" s="99"/>
      <c r="GF83" s="99"/>
      <c r="GG83" s="99"/>
      <c r="GH83" s="99"/>
      <c r="GI83" s="99"/>
      <c r="GJ83" s="99"/>
      <c r="GK83" s="99"/>
      <c r="GL83" s="99"/>
      <c r="GM83" s="99"/>
      <c r="GN83" s="99"/>
      <c r="GO83" s="99"/>
      <c r="GP83" s="99"/>
      <c r="GQ83" s="99"/>
      <c r="GR83" s="99"/>
      <c r="GS83" s="99"/>
      <c r="GT83" s="99"/>
      <c r="GU83" s="99"/>
      <c r="GV83" s="99"/>
      <c r="GW83" s="99"/>
      <c r="GX83" s="99"/>
      <c r="GY83" s="99"/>
      <c r="GZ83" s="99"/>
      <c r="HA83" s="99"/>
      <c r="HB83" s="99"/>
      <c r="HC83" s="99"/>
      <c r="HD83" s="99"/>
      <c r="HE83" s="99"/>
      <c r="HF83" s="99"/>
      <c r="HG83" s="99"/>
      <c r="HH83" s="99"/>
      <c r="HI83" s="99"/>
      <c r="HJ83" s="99"/>
      <c r="HK83" s="99"/>
      <c r="HL83" s="99"/>
      <c r="HM83" s="99"/>
      <c r="HN83" s="99"/>
      <c r="HO83" s="99"/>
      <c r="HP83" s="99"/>
      <c r="HQ83" s="99"/>
      <c r="HR83" s="99"/>
      <c r="HS83" s="99"/>
      <c r="HT83" s="99"/>
      <c r="HU83" s="99"/>
      <c r="HV83" s="99"/>
      <c r="HW83" s="99"/>
      <c r="HX83" s="99"/>
      <c r="HY83" s="99"/>
      <c r="HZ83" s="99"/>
      <c r="IA83" s="99"/>
      <c r="IB83" s="99"/>
      <c r="IC83" s="99"/>
      <c r="ID83" s="99"/>
      <c r="IE83" s="99"/>
      <c r="IF83" s="99"/>
      <c r="IG83" s="99"/>
      <c r="IH83" s="99"/>
      <c r="II83" s="99"/>
      <c r="IJ83" s="99"/>
      <c r="IK83" s="99"/>
      <c r="IL83" s="99"/>
      <c r="IM83" s="99"/>
      <c r="IN83" s="99"/>
      <c r="IO83" s="99"/>
      <c r="IP83" s="99"/>
      <c r="IQ83" s="99"/>
      <c r="IR83" s="99"/>
      <c r="IS83" s="99"/>
      <c r="IT83" s="99"/>
      <c r="IU83" s="99"/>
      <c r="IV83" s="99"/>
      <c r="IW83" s="99"/>
      <c r="IX83" s="99"/>
      <c r="IY83" s="99"/>
      <c r="IZ83" s="99"/>
      <c r="JA83" s="99"/>
      <c r="JB83" s="99"/>
      <c r="JC83" s="99"/>
      <c r="JD83" s="99"/>
      <c r="JE83" s="99"/>
      <c r="JF83" s="99"/>
      <c r="JG83" s="99"/>
      <c r="JH83" s="99"/>
      <c r="JI83" s="99"/>
      <c r="JJ83" s="99"/>
      <c r="JK83" s="99"/>
      <c r="JL83" s="99"/>
      <c r="JM83" s="99"/>
      <c r="JN83" s="99"/>
      <c r="JO83" s="99"/>
      <c r="JP83" s="99"/>
      <c r="JQ83" s="99"/>
      <c r="JR83" s="99"/>
      <c r="JS83" s="99"/>
      <c r="JT83" s="99"/>
      <c r="JU83" s="99"/>
      <c r="JV83" s="99"/>
      <c r="JW83" s="99"/>
      <c r="JX83" s="99"/>
      <c r="JY83" s="99"/>
      <c r="JZ83" s="99"/>
      <c r="KA83" s="99"/>
      <c r="KB83" s="99"/>
      <c r="KC83" s="99"/>
      <c r="KD83" s="99"/>
      <c r="KE83" s="99"/>
      <c r="KF83" s="99"/>
      <c r="KG83" s="99"/>
      <c r="KH83" s="99"/>
      <c r="KI83" s="99"/>
      <c r="KJ83" s="99"/>
      <c r="KK83" s="99"/>
      <c r="KL83" s="99"/>
      <c r="KM83" s="99"/>
      <c r="KN83" s="99"/>
      <c r="KO83" s="99"/>
      <c r="KP83" s="99"/>
      <c r="KQ83" s="99"/>
      <c r="KR83" s="99"/>
      <c r="KS83" s="99"/>
      <c r="KT83" s="99"/>
      <c r="KU83" s="99"/>
      <c r="KV83" s="99"/>
      <c r="KW83" s="99"/>
      <c r="KX83" s="99"/>
      <c r="KY83" s="99"/>
      <c r="KZ83" s="99"/>
      <c r="LA83" s="99"/>
      <c r="LB83" s="99"/>
      <c r="LC83" s="99"/>
      <c r="LD83" s="99"/>
      <c r="LE83" s="99"/>
      <c r="LF83" s="99"/>
      <c r="LG83" s="99"/>
      <c r="LH83" s="99"/>
      <c r="LI83" s="99"/>
      <c r="LJ83" s="99"/>
      <c r="LK83" s="99"/>
      <c r="LL83" s="99"/>
      <c r="LM83" s="99"/>
      <c r="LN83" s="99"/>
      <c r="LO83" s="99"/>
      <c r="LP83" s="99"/>
      <c r="LQ83" s="99"/>
      <c r="LR83" s="99"/>
      <c r="LS83" s="99"/>
      <c r="LT83" s="99"/>
      <c r="LU83" s="99"/>
      <c r="LV83" s="99"/>
      <c r="LW83" s="99"/>
      <c r="LX83" s="99"/>
      <c r="LY83" s="99"/>
      <c r="LZ83" s="99"/>
      <c r="MA83" s="99"/>
      <c r="MB83" s="99"/>
      <c r="MC83" s="99"/>
      <c r="MD83" s="99"/>
      <c r="ME83" s="99"/>
      <c r="MF83" s="99"/>
      <c r="MG83" s="99"/>
      <c r="MH83" s="99"/>
      <c r="MI83" s="99"/>
      <c r="MJ83" s="99"/>
      <c r="MK83" s="99"/>
      <c r="ML83" s="99"/>
      <c r="MM83" s="99"/>
      <c r="MN83" s="99"/>
      <c r="MO83" s="99"/>
      <c r="MP83" s="99"/>
      <c r="MQ83" s="99"/>
      <c r="MR83" s="99"/>
      <c r="MS83" s="99"/>
      <c r="MT83" s="99"/>
      <c r="MU83" s="99"/>
      <c r="MV83" s="99"/>
      <c r="MW83" s="99"/>
      <c r="MX83" s="99"/>
      <c r="MY83" s="99"/>
      <c r="MZ83" s="99"/>
      <c r="NA83" s="99"/>
      <c r="NB83" s="99"/>
      <c r="NC83" s="99"/>
      <c r="ND83" s="99"/>
      <c r="NE83" s="99"/>
      <c r="NF83" s="99"/>
      <c r="NG83" s="99"/>
      <c r="NH83" s="99"/>
      <c r="NI83" s="99"/>
      <c r="NJ83" s="99"/>
      <c r="NK83" s="99"/>
      <c r="NL83" s="99"/>
      <c r="NM83" s="99"/>
      <c r="NN83" s="99"/>
      <c r="NO83" s="99"/>
      <c r="NP83" s="99"/>
      <c r="NQ83" s="99"/>
      <c r="NR83" s="99"/>
      <c r="NS83" s="99"/>
      <c r="NT83" s="99"/>
      <c r="NU83" s="99"/>
      <c r="NV83" s="99"/>
      <c r="NW83" s="99"/>
      <c r="NX83" s="99"/>
      <c r="NY83" s="99"/>
      <c r="NZ83" s="99"/>
      <c r="OA83" s="99"/>
      <c r="OB83" s="99"/>
      <c r="OC83" s="99"/>
      <c r="OD83" s="99"/>
      <c r="OE83" s="99"/>
      <c r="OF83" s="99"/>
      <c r="OG83" s="99"/>
      <c r="OH83" s="99"/>
      <c r="OI83" s="99"/>
      <c r="OJ83" s="99"/>
      <c r="OK83" s="99"/>
      <c r="OL83" s="99"/>
      <c r="OM83" s="99"/>
      <c r="ON83" s="99"/>
      <c r="OO83" s="99"/>
      <c r="OP83" s="99"/>
      <c r="OQ83" s="99"/>
      <c r="OR83" s="99"/>
      <c r="OS83" s="99"/>
      <c r="OT83" s="99"/>
      <c r="OU83" s="99"/>
      <c r="OV83" s="99"/>
      <c r="OW83" s="99"/>
      <c r="OX83" s="99"/>
      <c r="OY83" s="99"/>
      <c r="OZ83" s="99"/>
      <c r="PA83" s="99"/>
      <c r="PB83" s="99"/>
      <c r="PC83" s="99"/>
      <c r="PD83" s="99"/>
      <c r="PE83" s="99"/>
      <c r="PF83" s="99"/>
      <c r="PG83" s="99"/>
      <c r="PH83" s="99"/>
      <c r="PI83" s="99"/>
      <c r="PJ83" s="99"/>
      <c r="PK83" s="99"/>
      <c r="PL83" s="99"/>
      <c r="PM83" s="99"/>
      <c r="PN83" s="99"/>
      <c r="PO83" s="99"/>
      <c r="PP83" s="99"/>
      <c r="PQ83" s="99"/>
      <c r="PR83" s="99"/>
      <c r="PS83" s="99"/>
      <c r="PT83" s="99"/>
      <c r="PU83" s="99"/>
      <c r="PV83" s="99"/>
      <c r="PW83" s="99"/>
      <c r="PX83" s="99"/>
      <c r="PY83" s="99"/>
      <c r="PZ83" s="99"/>
      <c r="QA83" s="99"/>
      <c r="QB83" s="99"/>
      <c r="QC83" s="99"/>
      <c r="QD83" s="99"/>
      <c r="QE83" s="99"/>
      <c r="QF83" s="99"/>
      <c r="QG83" s="99"/>
      <c r="QH83" s="99"/>
      <c r="QI83" s="99"/>
      <c r="QJ83" s="99"/>
      <c r="QK83" s="99"/>
      <c r="QL83" s="99"/>
      <c r="QM83" s="99"/>
      <c r="QN83" s="99"/>
      <c r="QO83" s="99"/>
      <c r="QP83" s="99"/>
      <c r="QQ83" s="99"/>
      <c r="QR83" s="99"/>
      <c r="QS83" s="99"/>
      <c r="QT83" s="99"/>
      <c r="QU83" s="99"/>
      <c r="QV83" s="99"/>
      <c r="QW83" s="99"/>
      <c r="QX83" s="99"/>
      <c r="QY83" s="99"/>
      <c r="QZ83" s="99"/>
      <c r="RA83" s="99"/>
      <c r="RB83" s="99"/>
      <c r="RC83" s="99"/>
      <c r="RD83" s="99"/>
      <c r="RE83" s="99"/>
      <c r="RF83" s="99"/>
      <c r="RG83" s="99"/>
      <c r="RH83" s="99"/>
      <c r="RI83" s="99"/>
      <c r="RJ83" s="99"/>
      <c r="RK83" s="99"/>
      <c r="RL83" s="99"/>
      <c r="RM83" s="99"/>
      <c r="RN83" s="99"/>
      <c r="RO83" s="99"/>
      <c r="RP83" s="99"/>
      <c r="RQ83" s="99"/>
      <c r="RR83" s="99"/>
      <c r="RS83" s="99"/>
      <c r="RT83" s="99"/>
      <c r="RU83" s="99"/>
      <c r="RV83" s="99"/>
      <c r="RW83" s="99"/>
      <c r="RX83" s="99"/>
      <c r="RY83" s="99"/>
      <c r="RZ83" s="99"/>
      <c r="SA83" s="99"/>
      <c r="SB83" s="99"/>
      <c r="SC83" s="99"/>
      <c r="SD83" s="99"/>
      <c r="SE83" s="99"/>
      <c r="SF83" s="99"/>
      <c r="SG83" s="99"/>
      <c r="SH83" s="99"/>
      <c r="SI83" s="99"/>
      <c r="SJ83" s="99"/>
      <c r="SK83" s="99"/>
      <c r="SL83" s="99"/>
      <c r="SM83" s="99"/>
      <c r="SN83" s="99"/>
      <c r="SO83" s="99"/>
      <c r="SP83" s="99"/>
      <c r="SQ83" s="99"/>
      <c r="SR83" s="99"/>
      <c r="SS83" s="99"/>
      <c r="ST83" s="99"/>
      <c r="SU83" s="99"/>
      <c r="SV83" s="99"/>
      <c r="SW83" s="99"/>
      <c r="SX83" s="99"/>
      <c r="SY83" s="99"/>
      <c r="SZ83" s="99"/>
      <c r="TA83" s="99"/>
      <c r="TB83" s="99"/>
      <c r="TC83" s="99"/>
      <c r="TD83" s="99"/>
      <c r="TE83" s="99"/>
      <c r="TF83" s="99"/>
      <c r="TG83" s="99"/>
      <c r="TH83" s="99"/>
      <c r="TI83" s="99"/>
      <c r="TJ83" s="99"/>
      <c r="TK83" s="99"/>
      <c r="TL83" s="99"/>
      <c r="TM83" s="99"/>
      <c r="TN83" s="99"/>
      <c r="TO83" s="99"/>
      <c r="TP83" s="99"/>
      <c r="TQ83" s="99"/>
      <c r="TR83" s="99"/>
      <c r="TS83" s="99"/>
      <c r="TT83" s="99"/>
      <c r="TU83" s="99"/>
      <c r="TV83" s="99"/>
      <c r="TW83" s="99"/>
      <c r="TX83" s="99"/>
      <c r="TY83" s="99"/>
      <c r="TZ83" s="99"/>
      <c r="UA83" s="99"/>
      <c r="UB83" s="99"/>
      <c r="UC83" s="99"/>
      <c r="UD83" s="99"/>
      <c r="UE83" s="99"/>
      <c r="UF83" s="99"/>
      <c r="UG83" s="99"/>
      <c r="UH83" s="99"/>
      <c r="UI83" s="99"/>
      <c r="UJ83" s="99"/>
      <c r="UK83" s="99"/>
      <c r="UL83" s="99"/>
      <c r="UM83" s="99"/>
      <c r="UN83" s="99"/>
      <c r="UO83" s="99"/>
      <c r="UP83" s="99"/>
      <c r="UQ83" s="99"/>
      <c r="UR83" s="99"/>
      <c r="US83" s="99"/>
      <c r="UT83" s="99"/>
      <c r="UU83" s="99"/>
      <c r="UV83" s="99"/>
      <c r="UW83" s="99"/>
      <c r="UX83" s="99"/>
      <c r="UY83" s="99"/>
      <c r="UZ83" s="99"/>
      <c r="VA83" s="99"/>
      <c r="VB83" s="99"/>
      <c r="VC83" s="99"/>
      <c r="VD83" s="99"/>
      <c r="VE83" s="99"/>
      <c r="VF83" s="99"/>
      <c r="VG83" s="99"/>
      <c r="VH83" s="99"/>
      <c r="VI83" s="99"/>
      <c r="VJ83" s="99"/>
      <c r="VK83" s="99"/>
      <c r="VL83" s="99"/>
      <c r="VM83" s="99"/>
      <c r="VN83" s="99"/>
      <c r="VO83" s="99"/>
      <c r="VP83" s="99"/>
      <c r="VQ83" s="99"/>
      <c r="VR83" s="99"/>
      <c r="VS83" s="99"/>
      <c r="VT83" s="99"/>
      <c r="VU83" s="99"/>
      <c r="VV83" s="99"/>
      <c r="VW83" s="99"/>
      <c r="VX83" s="99"/>
      <c r="VY83" s="99"/>
      <c r="VZ83" s="99"/>
      <c r="WA83" s="99"/>
      <c r="WB83" s="99"/>
      <c r="WC83" s="99"/>
      <c r="WD83" s="99"/>
      <c r="WE83" s="99"/>
      <c r="WF83" s="99"/>
      <c r="WG83" s="99"/>
      <c r="WH83" s="99"/>
      <c r="WI83" s="99"/>
      <c r="WJ83" s="99"/>
      <c r="WK83" s="99"/>
      <c r="WL83" s="99"/>
      <c r="WM83" s="99"/>
      <c r="WN83" s="99"/>
      <c r="WO83" s="99"/>
      <c r="WP83" s="99"/>
      <c r="WQ83" s="99"/>
      <c r="WR83" s="99"/>
      <c r="WS83" s="99"/>
      <c r="WT83" s="99"/>
      <c r="WU83" s="99"/>
      <c r="WV83" s="99"/>
      <c r="WW83" s="99"/>
      <c r="WX83" s="99"/>
      <c r="WY83" s="99"/>
      <c r="WZ83" s="99"/>
      <c r="XA83" s="99"/>
      <c r="XB83" s="99"/>
      <c r="XC83" s="99"/>
      <c r="XD83" s="99"/>
      <c r="XE83" s="99"/>
      <c r="XF83" s="99"/>
      <c r="XG83" s="99"/>
      <c r="XH83" s="99"/>
      <c r="XI83" s="99"/>
      <c r="XJ83" s="99"/>
      <c r="XK83" s="99"/>
      <c r="XL83" s="99"/>
      <c r="XM83" s="99"/>
      <c r="XN83" s="99"/>
      <c r="XO83" s="99"/>
      <c r="XP83" s="99"/>
      <c r="XQ83" s="99"/>
      <c r="XR83" s="99"/>
      <c r="XS83" s="99"/>
      <c r="XT83" s="99"/>
      <c r="XU83" s="99"/>
      <c r="XV83" s="99"/>
      <c r="XW83" s="99"/>
      <c r="XX83" s="99"/>
      <c r="XY83" s="99"/>
      <c r="XZ83" s="99"/>
      <c r="YA83" s="99"/>
      <c r="YB83" s="99"/>
      <c r="YC83" s="99"/>
      <c r="YD83" s="99"/>
      <c r="YE83" s="99"/>
      <c r="YF83" s="99"/>
      <c r="YG83" s="99"/>
      <c r="YH83" s="99"/>
      <c r="YI83" s="99"/>
      <c r="YJ83" s="99"/>
      <c r="YK83" s="99"/>
      <c r="YL83" s="99"/>
      <c r="YM83" s="99"/>
      <c r="YN83" s="99"/>
      <c r="YO83" s="99"/>
      <c r="YP83" s="99"/>
      <c r="YQ83" s="99"/>
      <c r="YR83" s="99"/>
      <c r="YS83" s="99"/>
      <c r="YT83" s="99"/>
      <c r="YU83" s="99"/>
      <c r="YV83" s="99"/>
      <c r="YW83" s="99"/>
      <c r="YX83" s="99"/>
      <c r="YY83" s="99"/>
      <c r="YZ83" s="99"/>
      <c r="ZA83" s="99"/>
      <c r="ZB83" s="99"/>
      <c r="ZC83" s="99"/>
      <c r="ZD83" s="99"/>
      <c r="ZE83" s="99"/>
      <c r="ZF83" s="99"/>
      <c r="ZG83" s="99"/>
      <c r="ZH83" s="99"/>
      <c r="ZI83" s="99"/>
      <c r="ZJ83" s="99"/>
      <c r="ZK83" s="99"/>
      <c r="ZL83" s="99"/>
      <c r="ZM83" s="99"/>
      <c r="ZN83" s="99"/>
      <c r="ZO83" s="99"/>
      <c r="ZP83" s="99"/>
      <c r="ZQ83" s="99"/>
      <c r="ZR83" s="99"/>
      <c r="ZS83" s="99"/>
      <c r="ZT83" s="99"/>
      <c r="ZU83" s="99"/>
      <c r="ZV83" s="99"/>
      <c r="ZW83" s="99"/>
      <c r="ZX83" s="99"/>
      <c r="ZY83" s="99"/>
      <c r="ZZ83" s="99"/>
      <c r="AAA83" s="99"/>
      <c r="AAB83" s="99"/>
      <c r="AAC83" s="99"/>
      <c r="AAD83" s="99"/>
      <c r="AAE83" s="99"/>
      <c r="AAF83" s="99"/>
      <c r="AAG83" s="99"/>
      <c r="AAH83" s="99"/>
      <c r="AAI83" s="99"/>
      <c r="AAJ83" s="99"/>
      <c r="AAK83" s="99"/>
      <c r="AAL83" s="99"/>
      <c r="AAM83" s="99"/>
      <c r="AAN83" s="99"/>
      <c r="AAO83" s="99"/>
      <c r="AAP83" s="99"/>
      <c r="AAQ83" s="99"/>
      <c r="AAR83" s="99"/>
      <c r="AAS83" s="99"/>
      <c r="AAT83" s="99"/>
      <c r="AAU83" s="99"/>
      <c r="AAV83" s="99"/>
      <c r="AAW83" s="99"/>
      <c r="AAX83" s="99"/>
      <c r="AAY83" s="99"/>
      <c r="AAZ83" s="99"/>
      <c r="ABA83" s="99"/>
      <c r="ABB83" s="99"/>
      <c r="ABC83" s="99"/>
      <c r="ABD83" s="99"/>
      <c r="ABE83" s="99"/>
      <c r="ABF83" s="99"/>
      <c r="ABG83" s="99"/>
      <c r="ABH83" s="99"/>
      <c r="ABI83" s="99"/>
      <c r="ABJ83" s="99"/>
      <c r="ABK83" s="99"/>
      <c r="ABL83" s="99"/>
      <c r="ABM83" s="99"/>
      <c r="ABN83" s="99"/>
      <c r="ABO83" s="99"/>
      <c r="ABP83" s="99"/>
      <c r="ABQ83" s="99"/>
      <c r="ABR83" s="99"/>
      <c r="ABS83" s="99"/>
      <c r="ABT83" s="99"/>
      <c r="ABU83" s="99"/>
      <c r="ABV83" s="99"/>
      <c r="ABW83" s="99"/>
      <c r="ABX83" s="99"/>
      <c r="ABY83" s="99"/>
      <c r="ABZ83" s="99"/>
      <c r="ACA83" s="99"/>
      <c r="ACB83" s="99"/>
      <c r="ACC83" s="99"/>
      <c r="ACD83" s="99"/>
      <c r="ACE83" s="99"/>
      <c r="ACF83" s="99"/>
      <c r="ACG83" s="99"/>
      <c r="ACH83" s="99"/>
      <c r="ACI83" s="99"/>
      <c r="ACJ83" s="99"/>
      <c r="ACK83" s="99"/>
      <c r="ACL83" s="99"/>
      <c r="ACM83" s="99"/>
      <c r="ACN83" s="99"/>
      <c r="ACO83" s="99"/>
      <c r="ACP83" s="99"/>
      <c r="ACQ83" s="99"/>
      <c r="ACR83" s="99"/>
      <c r="ACS83" s="99"/>
      <c r="ACT83" s="99"/>
      <c r="ACU83" s="99"/>
      <c r="ACV83" s="99"/>
      <c r="ACW83" s="99"/>
      <c r="ACX83" s="99"/>
      <c r="ACY83" s="99"/>
      <c r="ACZ83" s="99"/>
      <c r="ADA83" s="99"/>
      <c r="ADB83" s="99"/>
      <c r="ADC83" s="99"/>
      <c r="ADD83" s="99"/>
      <c r="ADE83" s="99"/>
      <c r="ADF83" s="99"/>
      <c r="ADG83" s="99"/>
      <c r="ADH83" s="99"/>
      <c r="ADI83" s="99"/>
      <c r="ADJ83" s="99"/>
      <c r="ADK83" s="99"/>
      <c r="ADL83" s="99"/>
      <c r="ADM83" s="99"/>
      <c r="ADN83" s="99"/>
      <c r="ADO83" s="99"/>
      <c r="ADP83" s="99"/>
      <c r="ADQ83" s="99"/>
      <c r="ADR83" s="99"/>
      <c r="ADS83" s="99"/>
      <c r="ADT83" s="99"/>
      <c r="ADU83" s="99"/>
      <c r="ADV83" s="99"/>
      <c r="ADW83" s="99"/>
      <c r="ADX83" s="99"/>
      <c r="ADY83" s="99"/>
      <c r="ADZ83" s="99"/>
      <c r="AEA83" s="99"/>
      <c r="AEB83" s="99"/>
      <c r="AEC83" s="99"/>
      <c r="AED83" s="99"/>
      <c r="AEE83" s="99"/>
      <c r="AEF83" s="99"/>
      <c r="AEG83" s="99"/>
      <c r="AEH83" s="99"/>
      <c r="AEI83" s="99"/>
      <c r="AEJ83" s="99"/>
      <c r="AEK83" s="99"/>
      <c r="AEL83" s="99"/>
      <c r="AEM83" s="99"/>
      <c r="AEN83" s="99"/>
      <c r="AEO83" s="99"/>
      <c r="AEP83" s="99"/>
      <c r="AEQ83" s="99"/>
      <c r="AER83" s="99"/>
      <c r="AES83" s="99"/>
      <c r="AET83" s="99"/>
      <c r="AEU83" s="99"/>
      <c r="AEV83" s="99"/>
      <c r="AEW83" s="99"/>
      <c r="AEX83" s="99"/>
      <c r="AEY83" s="99"/>
      <c r="AEZ83" s="99"/>
      <c r="AFA83" s="99"/>
      <c r="AFB83" s="99"/>
      <c r="AFC83" s="99"/>
      <c r="AFD83" s="99"/>
      <c r="AFE83" s="99"/>
      <c r="AFF83" s="99"/>
      <c r="AFG83" s="99"/>
      <c r="AFH83" s="99"/>
      <c r="AFI83" s="99"/>
      <c r="AFJ83" s="99"/>
      <c r="AFK83" s="99"/>
      <c r="AFL83" s="99"/>
      <c r="AFM83" s="99"/>
      <c r="AFN83" s="99"/>
      <c r="AFO83" s="99"/>
      <c r="AFP83" s="99"/>
      <c r="AFQ83" s="99"/>
      <c r="AFR83" s="99"/>
      <c r="AFS83" s="99"/>
      <c r="AFT83" s="99"/>
      <c r="AFU83" s="99"/>
      <c r="AFV83" s="99"/>
      <c r="AFW83" s="99"/>
      <c r="AFX83" s="99"/>
      <c r="AFY83" s="99"/>
      <c r="AFZ83" s="99"/>
      <c r="AGA83" s="99"/>
      <c r="AGB83" s="99"/>
      <c r="AGC83" s="99"/>
      <c r="AGD83" s="99"/>
      <c r="AGE83" s="99"/>
      <c r="AGF83" s="99"/>
      <c r="AGG83" s="99"/>
      <c r="AGH83" s="99"/>
      <c r="AGI83" s="99"/>
      <c r="AGJ83" s="99"/>
      <c r="AGK83" s="99"/>
      <c r="AGL83" s="99"/>
      <c r="AGM83" s="99"/>
      <c r="AGN83" s="99"/>
      <c r="AGO83" s="99"/>
      <c r="AGP83" s="99"/>
      <c r="AGQ83" s="99"/>
      <c r="AGR83" s="99"/>
      <c r="AGS83" s="99"/>
      <c r="AGT83" s="99"/>
      <c r="AGU83" s="99"/>
      <c r="AGV83" s="99"/>
      <c r="AGW83" s="99"/>
      <c r="AGX83" s="99"/>
      <c r="AGY83" s="99"/>
      <c r="AGZ83" s="99"/>
      <c r="AHA83" s="99"/>
      <c r="AHB83" s="99"/>
      <c r="AHC83" s="99"/>
      <c r="AHD83" s="99"/>
      <c r="AHE83" s="99"/>
      <c r="AHF83" s="99"/>
      <c r="AHG83" s="99"/>
      <c r="AHH83" s="99"/>
      <c r="AHI83" s="99"/>
      <c r="AHJ83" s="99"/>
      <c r="AHK83" s="99"/>
      <c r="AHL83" s="99"/>
      <c r="AHM83" s="99"/>
      <c r="AHN83" s="99"/>
      <c r="AHO83" s="99"/>
      <c r="AHP83" s="99"/>
      <c r="AHQ83" s="99"/>
      <c r="AHR83" s="99"/>
      <c r="AHS83" s="99"/>
      <c r="AHT83" s="99"/>
      <c r="AHU83" s="99"/>
      <c r="AHV83" s="99"/>
      <c r="AHW83" s="99"/>
      <c r="AHX83" s="99"/>
      <c r="AHY83" s="99"/>
      <c r="AHZ83" s="99"/>
      <c r="AIA83" s="99"/>
      <c r="AIB83" s="99"/>
      <c r="AIC83" s="99"/>
      <c r="AID83" s="99"/>
      <c r="AIE83" s="99"/>
      <c r="AIF83" s="99"/>
      <c r="AIG83" s="99"/>
      <c r="AIH83" s="99"/>
      <c r="AII83" s="99"/>
      <c r="AIJ83" s="99"/>
      <c r="AIK83" s="99"/>
      <c r="AIL83" s="99"/>
      <c r="AIM83" s="99"/>
      <c r="AIN83" s="99"/>
      <c r="AIO83" s="99"/>
      <c r="AIP83" s="99"/>
      <c r="AIQ83" s="99"/>
      <c r="AIR83" s="99"/>
      <c r="AIS83" s="99"/>
      <c r="AIT83" s="99"/>
      <c r="AIU83" s="99"/>
      <c r="AIV83" s="99"/>
      <c r="AIW83" s="99"/>
      <c r="AIX83" s="99"/>
      <c r="AIY83" s="99"/>
      <c r="AIZ83" s="99"/>
      <c r="AJA83" s="99"/>
      <c r="AJB83" s="99"/>
      <c r="AJC83" s="99"/>
      <c r="AJD83" s="99"/>
      <c r="AJE83" s="99"/>
      <c r="AJF83" s="99"/>
      <c r="AJG83" s="99"/>
      <c r="AJH83" s="99"/>
      <c r="AJI83" s="99"/>
      <c r="AJJ83" s="99"/>
      <c r="AJK83" s="99"/>
      <c r="AJL83" s="99"/>
      <c r="AJM83" s="99"/>
      <c r="AJN83" s="99"/>
      <c r="AJO83" s="99"/>
      <c r="AJP83" s="99"/>
      <c r="AJQ83" s="99"/>
      <c r="AJR83" s="99"/>
      <c r="AJS83" s="99"/>
      <c r="AJT83" s="99"/>
      <c r="AJU83" s="99"/>
      <c r="AJV83" s="99"/>
      <c r="AJW83" s="99"/>
      <c r="AJX83" s="99"/>
      <c r="AJY83" s="99"/>
      <c r="AJZ83" s="99"/>
      <c r="AKA83" s="99"/>
      <c r="AKB83" s="99"/>
      <c r="AKC83" s="99"/>
      <c r="AKD83" s="99"/>
      <c r="AKE83" s="99"/>
      <c r="AKF83" s="99"/>
      <c r="AKG83" s="99"/>
      <c r="AKH83" s="99"/>
      <c r="AKI83" s="99"/>
      <c r="AKJ83" s="99"/>
      <c r="AKK83" s="99"/>
      <c r="AKL83" s="99"/>
      <c r="AKM83" s="99"/>
      <c r="AKN83" s="99"/>
      <c r="AKO83" s="99"/>
      <c r="AKP83" s="99"/>
      <c r="AKQ83" s="99"/>
      <c r="AKR83" s="99"/>
      <c r="AKS83" s="99"/>
      <c r="AKT83" s="99"/>
      <c r="AKU83" s="99"/>
      <c r="AKV83" s="99"/>
      <c r="AKW83" s="99"/>
      <c r="AKX83" s="99"/>
      <c r="AKY83" s="99"/>
      <c r="AKZ83" s="99"/>
      <c r="ALA83" s="99"/>
      <c r="ALB83" s="99"/>
      <c r="ALC83" s="99"/>
      <c r="ALD83" s="99"/>
      <c r="ALE83" s="99"/>
      <c r="ALF83" s="99"/>
      <c r="ALG83" s="99"/>
      <c r="ALH83" s="99"/>
      <c r="ALI83" s="99"/>
      <c r="ALJ83" s="99"/>
      <c r="ALK83" s="99"/>
      <c r="ALL83" s="99"/>
      <c r="ALM83" s="99"/>
      <c r="ALN83" s="99"/>
      <c r="ALO83" s="99"/>
      <c r="ALP83" s="99"/>
      <c r="ALQ83" s="99"/>
      <c r="ALR83" s="99"/>
      <c r="ALS83" s="99"/>
      <c r="ALT83" s="99"/>
      <c r="ALU83" s="99"/>
      <c r="ALV83" s="99"/>
      <c r="ALW83" s="99"/>
      <c r="ALX83" s="99"/>
      <c r="ALY83" s="99"/>
      <c r="ALZ83" s="99"/>
      <c r="AMA83" s="99"/>
      <c r="AMB83" s="99"/>
      <c r="AMC83" s="99"/>
      <c r="AMD83" s="99"/>
      <c r="AME83" s="99"/>
      <c r="AMF83" s="99"/>
      <c r="AMG83" s="99"/>
      <c r="AMH83" s="99"/>
      <c r="AMI83" s="99"/>
      <c r="AMJ83" s="99"/>
      <c r="AMK83" s="99"/>
      <c r="AML83" s="99"/>
      <c r="AMM83" s="99"/>
      <c r="AMN83" s="99"/>
      <c r="AMO83" s="99"/>
      <c r="AMP83" s="99"/>
      <c r="AMQ83" s="99"/>
      <c r="AMR83" s="99"/>
      <c r="AMS83" s="99"/>
      <c r="AMT83" s="99"/>
      <c r="AMU83" s="99"/>
      <c r="AMV83" s="99"/>
      <c r="AMW83" s="99"/>
      <c r="AMX83" s="99"/>
      <c r="AMY83" s="99"/>
      <c r="AMZ83" s="99"/>
      <c r="ANA83" s="99"/>
      <c r="ANB83" s="99"/>
      <c r="ANC83" s="99"/>
      <c r="AND83" s="99"/>
      <c r="ANE83" s="99"/>
      <c r="ANF83" s="99"/>
      <c r="ANG83" s="99"/>
      <c r="ANH83" s="99"/>
      <c r="ANI83" s="99"/>
      <c r="ANJ83" s="99"/>
      <c r="ANK83" s="99"/>
      <c r="ANL83" s="99"/>
      <c r="ANM83" s="99"/>
      <c r="ANN83" s="99"/>
      <c r="ANO83" s="99"/>
      <c r="ANP83" s="99"/>
      <c r="ANQ83" s="99"/>
      <c r="ANR83" s="99"/>
      <c r="ANS83" s="99"/>
      <c r="ANT83" s="99"/>
      <c r="ANU83" s="99"/>
      <c r="ANV83" s="99"/>
      <c r="ANW83" s="99"/>
      <c r="ANX83" s="99"/>
      <c r="ANY83" s="99"/>
      <c r="ANZ83" s="99"/>
      <c r="AOA83" s="99"/>
      <c r="AOB83" s="99"/>
      <c r="AOC83" s="99"/>
      <c r="AOD83" s="99"/>
      <c r="AOE83" s="99"/>
      <c r="AOF83" s="99"/>
      <c r="AOG83" s="99"/>
      <c r="AOH83" s="99"/>
      <c r="AOI83" s="99"/>
      <c r="AOJ83" s="99"/>
      <c r="AOK83" s="99"/>
      <c r="AOL83" s="99"/>
      <c r="AOM83" s="99"/>
      <c r="AON83" s="99"/>
      <c r="AOO83" s="99"/>
      <c r="AOP83" s="99"/>
      <c r="AOQ83" s="99"/>
      <c r="AOR83" s="99"/>
      <c r="AOS83" s="99"/>
      <c r="AOT83" s="99"/>
      <c r="AOU83" s="99"/>
      <c r="AOV83" s="99"/>
      <c r="AOW83" s="99"/>
      <c r="AOX83" s="99"/>
      <c r="AOY83" s="99"/>
      <c r="AOZ83" s="99"/>
      <c r="APA83" s="99"/>
      <c r="APB83" s="99"/>
      <c r="APC83" s="99"/>
      <c r="APD83" s="99"/>
      <c r="APE83" s="99"/>
      <c r="APF83" s="99"/>
      <c r="APG83" s="99"/>
      <c r="APH83" s="99"/>
      <c r="API83" s="99"/>
      <c r="APJ83" s="99"/>
      <c r="APK83" s="99"/>
      <c r="APL83" s="99"/>
      <c r="APM83" s="99"/>
      <c r="APN83" s="99"/>
      <c r="APO83" s="99"/>
      <c r="APP83" s="99"/>
      <c r="APQ83" s="99"/>
      <c r="APR83" s="99"/>
      <c r="APS83" s="99"/>
      <c r="APT83" s="99"/>
      <c r="APU83" s="99"/>
      <c r="APV83" s="99"/>
      <c r="APW83" s="99"/>
      <c r="APX83" s="99"/>
      <c r="APY83" s="99"/>
      <c r="APZ83" s="99"/>
      <c r="AQA83" s="99"/>
      <c r="AQB83" s="99"/>
      <c r="AQC83" s="99"/>
      <c r="AQD83" s="99"/>
      <c r="AQE83" s="99"/>
      <c r="AQF83" s="99"/>
      <c r="AQG83" s="99"/>
      <c r="AQH83" s="99"/>
      <c r="AQI83" s="99"/>
      <c r="AQJ83" s="99"/>
      <c r="AQK83" s="99"/>
      <c r="AQL83" s="99"/>
      <c r="AQM83" s="99"/>
      <c r="AQN83" s="99"/>
      <c r="AQO83" s="99"/>
      <c r="AQP83" s="99"/>
      <c r="AQQ83" s="99"/>
      <c r="AQR83" s="99"/>
      <c r="AQS83" s="99"/>
      <c r="AQT83" s="99"/>
      <c r="AQU83" s="99"/>
      <c r="AQV83" s="99"/>
      <c r="AQW83" s="99"/>
      <c r="AQX83" s="99"/>
      <c r="AQY83" s="99"/>
      <c r="AQZ83" s="99"/>
      <c r="ARA83" s="99"/>
      <c r="ARB83" s="99"/>
      <c r="ARC83" s="99"/>
      <c r="ARD83" s="99"/>
      <c r="ARE83" s="99"/>
      <c r="ARF83" s="99"/>
      <c r="ARG83" s="99"/>
      <c r="ARH83" s="99"/>
      <c r="ARI83" s="99"/>
      <c r="ARJ83" s="99"/>
      <c r="ARK83" s="99"/>
      <c r="ARL83" s="99"/>
      <c r="ARM83" s="99"/>
      <c r="ARN83" s="99"/>
      <c r="ARO83" s="99"/>
      <c r="ARP83" s="99"/>
      <c r="ARQ83" s="99"/>
      <c r="ARR83" s="99"/>
      <c r="ARS83" s="99"/>
      <c r="ART83" s="99"/>
      <c r="ARU83" s="99"/>
      <c r="ARV83" s="99"/>
      <c r="ARW83" s="99"/>
      <c r="ARX83" s="99"/>
      <c r="ARY83" s="99"/>
      <c r="ARZ83" s="99"/>
      <c r="ASA83" s="99"/>
      <c r="ASB83" s="99"/>
      <c r="ASC83" s="99"/>
      <c r="ASD83" s="99"/>
      <c r="ASE83" s="99"/>
      <c r="ASF83" s="99"/>
      <c r="ASG83" s="99"/>
      <c r="ASH83" s="99"/>
      <c r="ASI83" s="99"/>
      <c r="ASJ83" s="99"/>
      <c r="ASK83" s="99"/>
      <c r="ASL83" s="99"/>
      <c r="ASM83" s="99"/>
      <c r="ASN83" s="99"/>
      <c r="ASO83" s="99"/>
      <c r="ASP83" s="99"/>
      <c r="ASQ83" s="99"/>
      <c r="ASR83" s="99"/>
      <c r="ASS83" s="99"/>
      <c r="AST83" s="99"/>
      <c r="ASU83" s="99"/>
      <c r="ASV83" s="99"/>
      <c r="ASW83" s="99"/>
      <c r="ASX83" s="99"/>
      <c r="ASY83" s="99"/>
      <c r="ASZ83" s="99"/>
      <c r="ATA83" s="99"/>
      <c r="ATB83" s="99"/>
      <c r="ATC83" s="99"/>
      <c r="ATD83" s="99"/>
      <c r="ATE83" s="99"/>
      <c r="ATF83" s="99"/>
      <c r="ATG83" s="99"/>
      <c r="ATH83" s="99"/>
      <c r="ATI83" s="99"/>
      <c r="ATJ83" s="99"/>
      <c r="ATK83" s="99"/>
      <c r="ATL83" s="99"/>
      <c r="ATM83" s="99"/>
      <c r="ATN83" s="99"/>
      <c r="ATO83" s="99"/>
      <c r="ATP83" s="99"/>
      <c r="ATQ83" s="99"/>
      <c r="ATR83" s="99"/>
      <c r="ATS83" s="99"/>
      <c r="ATT83" s="99"/>
      <c r="ATU83" s="99"/>
      <c r="ATV83" s="99"/>
      <c r="ATW83" s="99"/>
      <c r="ATX83" s="99"/>
      <c r="ATY83" s="99"/>
      <c r="ATZ83" s="99"/>
      <c r="AUA83" s="99"/>
      <c r="AUB83" s="99"/>
      <c r="AUC83" s="99"/>
      <c r="AUD83" s="99"/>
      <c r="AUE83" s="99"/>
      <c r="AUF83" s="99"/>
      <c r="AUG83" s="99"/>
      <c r="AUH83" s="99"/>
      <c r="AUI83" s="99"/>
      <c r="AUJ83" s="99"/>
      <c r="AUK83" s="99"/>
      <c r="AUL83" s="99"/>
      <c r="AUM83" s="99"/>
      <c r="AUN83" s="99"/>
      <c r="AUO83" s="99"/>
      <c r="AUP83" s="99"/>
      <c r="AUQ83" s="99"/>
      <c r="AUR83" s="99"/>
      <c r="AUS83" s="99"/>
      <c r="AUT83" s="99"/>
      <c r="AUU83" s="99"/>
      <c r="AUV83" s="99"/>
      <c r="AUW83" s="99"/>
      <c r="AUX83" s="99"/>
      <c r="AUY83" s="99"/>
      <c r="AUZ83" s="99"/>
      <c r="AVA83" s="99"/>
      <c r="AVB83" s="99"/>
      <c r="AVC83" s="99"/>
      <c r="AVD83" s="99"/>
      <c r="AVE83" s="99"/>
      <c r="AVF83" s="99"/>
      <c r="AVG83" s="99"/>
      <c r="AVH83" s="99"/>
      <c r="AVI83" s="99"/>
      <c r="AVJ83" s="99"/>
      <c r="AVK83" s="99"/>
      <c r="AVL83" s="99"/>
      <c r="AVM83" s="99"/>
      <c r="AVN83" s="99"/>
      <c r="AVO83" s="99"/>
      <c r="AVP83" s="99"/>
      <c r="AVQ83" s="99"/>
      <c r="AVR83" s="99"/>
      <c r="AVS83" s="99"/>
      <c r="AVT83" s="99"/>
      <c r="AVU83" s="99"/>
      <c r="AVV83" s="99"/>
      <c r="AVW83" s="99"/>
      <c r="AVX83" s="99"/>
      <c r="AVY83" s="99"/>
      <c r="AVZ83" s="99"/>
      <c r="AWA83" s="99"/>
      <c r="AWB83" s="99"/>
      <c r="AWC83" s="99"/>
      <c r="AWD83" s="99"/>
      <c r="AWE83" s="99"/>
      <c r="AWF83" s="99"/>
      <c r="AWG83" s="99"/>
      <c r="AWH83" s="99"/>
      <c r="AWI83" s="99"/>
      <c r="AWJ83" s="99"/>
      <c r="AWK83" s="99"/>
      <c r="AWL83" s="99"/>
      <c r="AWM83" s="99"/>
      <c r="AWN83" s="99"/>
      <c r="AWO83" s="99"/>
      <c r="AWP83" s="99"/>
      <c r="AWQ83" s="99"/>
      <c r="AWR83" s="99"/>
      <c r="AWS83" s="99"/>
      <c r="AWT83" s="99"/>
      <c r="AWU83" s="99"/>
      <c r="AWV83" s="99"/>
      <c r="AWW83" s="99"/>
      <c r="AWX83" s="99"/>
      <c r="AWY83" s="99"/>
      <c r="AWZ83" s="99"/>
      <c r="AXA83" s="99"/>
      <c r="AXB83" s="99"/>
      <c r="AXC83" s="99"/>
      <c r="AXD83" s="99"/>
      <c r="AXE83" s="99"/>
      <c r="AXF83" s="99"/>
      <c r="AXG83" s="99"/>
      <c r="AXH83" s="99"/>
      <c r="AXI83" s="99"/>
      <c r="AXJ83" s="99"/>
      <c r="AXK83" s="99"/>
      <c r="AXL83" s="99"/>
      <c r="AXM83" s="99"/>
      <c r="AXN83" s="99"/>
      <c r="AXO83" s="99"/>
      <c r="AXP83" s="99"/>
      <c r="AXQ83" s="99"/>
      <c r="AXR83" s="99"/>
      <c r="AXS83" s="99"/>
      <c r="AXT83" s="99"/>
      <c r="AXU83" s="99"/>
      <c r="AXV83" s="99"/>
      <c r="AXW83" s="99"/>
      <c r="AXX83" s="99"/>
      <c r="AXY83" s="99"/>
      <c r="AXZ83" s="99"/>
      <c r="AYA83" s="99"/>
      <c r="AYB83" s="99"/>
      <c r="AYC83" s="99"/>
      <c r="AYD83" s="99"/>
      <c r="AYE83" s="99"/>
      <c r="AYF83" s="99"/>
      <c r="AYG83" s="99"/>
      <c r="AYH83" s="99"/>
      <c r="AYI83" s="99"/>
      <c r="AYJ83" s="99"/>
      <c r="AYK83" s="99"/>
      <c r="AYL83" s="99"/>
      <c r="AYM83" s="99"/>
      <c r="AYN83" s="99"/>
      <c r="AYO83" s="99"/>
      <c r="AYP83" s="99"/>
      <c r="AYQ83" s="99"/>
      <c r="AYR83" s="99"/>
      <c r="AYS83" s="99"/>
      <c r="AYT83" s="99"/>
      <c r="AYU83" s="99"/>
      <c r="AYV83" s="99"/>
      <c r="AYW83" s="99"/>
      <c r="AYX83" s="99"/>
      <c r="AYY83" s="99"/>
      <c r="AYZ83" s="99"/>
      <c r="AZA83" s="99"/>
      <c r="AZB83" s="99"/>
      <c r="AZC83" s="99"/>
      <c r="AZD83" s="99"/>
      <c r="AZE83" s="99"/>
      <c r="AZF83" s="99"/>
      <c r="AZG83" s="99"/>
      <c r="AZH83" s="99"/>
      <c r="AZI83" s="99"/>
      <c r="AZJ83" s="99"/>
      <c r="AZK83" s="99"/>
      <c r="AZL83" s="99"/>
      <c r="AZM83" s="99"/>
      <c r="AZN83" s="99"/>
      <c r="AZO83" s="99"/>
      <c r="AZP83" s="99"/>
      <c r="AZQ83" s="99"/>
      <c r="AZR83" s="99"/>
      <c r="AZS83" s="99"/>
      <c r="AZT83" s="99"/>
      <c r="AZU83" s="99"/>
      <c r="AZV83" s="99"/>
      <c r="AZW83" s="99"/>
      <c r="AZX83" s="99"/>
      <c r="AZY83" s="99"/>
      <c r="AZZ83" s="99"/>
      <c r="BAA83" s="99"/>
      <c r="BAB83" s="99"/>
      <c r="BAC83" s="99"/>
      <c r="BAD83" s="99"/>
      <c r="BAE83" s="99"/>
      <c r="BAF83" s="99"/>
      <c r="BAG83" s="99"/>
      <c r="BAH83" s="99"/>
      <c r="BAI83" s="99"/>
      <c r="BAJ83" s="99"/>
      <c r="BAK83" s="99"/>
      <c r="BAL83" s="99"/>
      <c r="BAM83" s="99"/>
      <c r="BAN83" s="99"/>
      <c r="BAO83" s="99"/>
      <c r="BAP83" s="99"/>
      <c r="BAQ83" s="99"/>
      <c r="BAR83" s="99"/>
      <c r="BAS83" s="99"/>
      <c r="BAT83" s="99"/>
      <c r="BAU83" s="99"/>
      <c r="BAV83" s="99"/>
      <c r="BAW83" s="99"/>
      <c r="BAX83" s="99"/>
      <c r="BAY83" s="99"/>
      <c r="BAZ83" s="99"/>
      <c r="BBA83" s="99"/>
      <c r="BBB83" s="99"/>
      <c r="BBC83" s="99"/>
      <c r="BBD83" s="99"/>
      <c r="BBE83" s="99"/>
      <c r="BBF83" s="99"/>
      <c r="BBG83" s="99"/>
      <c r="BBH83" s="99"/>
      <c r="BBI83" s="99"/>
      <c r="BBJ83" s="99"/>
      <c r="BBK83" s="99"/>
      <c r="BBL83" s="99"/>
      <c r="BBM83" s="99"/>
      <c r="BBN83" s="99"/>
      <c r="BBO83" s="99"/>
      <c r="BBP83" s="99"/>
      <c r="BBQ83" s="99"/>
      <c r="BBR83" s="99"/>
      <c r="BBS83" s="99"/>
      <c r="BBT83" s="99"/>
      <c r="BBU83" s="99"/>
      <c r="BBV83" s="99"/>
      <c r="BBW83" s="99"/>
      <c r="BBX83" s="99"/>
      <c r="BBY83" s="99"/>
      <c r="BBZ83" s="99"/>
      <c r="BCA83" s="99"/>
      <c r="BCB83" s="99"/>
      <c r="BCC83" s="99"/>
      <c r="BCD83" s="99"/>
      <c r="BCE83" s="99"/>
      <c r="BCF83" s="99"/>
      <c r="BCG83" s="99"/>
      <c r="BCH83" s="99"/>
      <c r="BCI83" s="99"/>
      <c r="BCJ83" s="99"/>
      <c r="BCK83" s="99"/>
      <c r="BCL83" s="99"/>
      <c r="BCM83" s="99"/>
      <c r="BCN83" s="99"/>
      <c r="BCO83" s="99"/>
      <c r="BCP83" s="99"/>
      <c r="BCQ83" s="99"/>
      <c r="BCR83" s="99"/>
      <c r="BCS83" s="99"/>
      <c r="BCT83" s="99"/>
      <c r="BCU83" s="99"/>
      <c r="BCV83" s="99"/>
      <c r="BCW83" s="99"/>
      <c r="BCX83" s="99"/>
      <c r="BCY83" s="99"/>
      <c r="BCZ83" s="99"/>
      <c r="BDA83" s="99"/>
      <c r="BDB83" s="99"/>
      <c r="BDC83" s="99"/>
      <c r="BDD83" s="99"/>
      <c r="BDE83" s="99"/>
      <c r="BDF83" s="99"/>
      <c r="BDG83" s="99"/>
      <c r="BDH83" s="99"/>
      <c r="BDI83" s="99"/>
      <c r="BDJ83" s="99"/>
      <c r="BDK83" s="99"/>
      <c r="BDL83" s="99"/>
      <c r="BDM83" s="99"/>
      <c r="BDN83" s="99"/>
      <c r="BDO83" s="99"/>
      <c r="BDP83" s="99"/>
      <c r="BDQ83" s="99"/>
      <c r="BDR83" s="99"/>
      <c r="BDS83" s="99"/>
      <c r="BDT83" s="99"/>
      <c r="BDU83" s="99"/>
      <c r="BDV83" s="99"/>
      <c r="BDW83" s="99"/>
      <c r="BDX83" s="99"/>
      <c r="BDY83" s="99"/>
      <c r="BDZ83" s="99"/>
      <c r="BEA83" s="99"/>
      <c r="BEB83" s="99"/>
      <c r="BEC83" s="99"/>
      <c r="BED83" s="99"/>
      <c r="BEE83" s="99"/>
      <c r="BEF83" s="99"/>
      <c r="BEG83" s="99"/>
      <c r="BEH83" s="99"/>
      <c r="BEI83" s="99"/>
      <c r="BEJ83" s="99"/>
      <c r="BEK83" s="99"/>
      <c r="BEL83" s="99"/>
      <c r="BEM83" s="99"/>
      <c r="BEN83" s="99"/>
      <c r="BEO83" s="99"/>
      <c r="BEP83" s="99"/>
      <c r="BEQ83" s="99"/>
      <c r="BER83" s="99"/>
      <c r="BES83" s="99"/>
      <c r="BET83" s="99"/>
      <c r="BEU83" s="99"/>
      <c r="BEV83" s="99"/>
      <c r="BEW83" s="99"/>
      <c r="BEX83" s="99"/>
      <c r="BEY83" s="99"/>
      <c r="BEZ83" s="99"/>
      <c r="BFA83" s="99"/>
      <c r="BFB83" s="99"/>
      <c r="BFC83" s="99"/>
      <c r="BFD83" s="99"/>
      <c r="BFE83" s="99"/>
      <c r="BFF83" s="99"/>
      <c r="BFG83" s="99"/>
      <c r="BFH83" s="99"/>
      <c r="BFI83" s="99"/>
      <c r="BFJ83" s="99"/>
      <c r="BFK83" s="99"/>
      <c r="BFL83" s="99"/>
      <c r="BFM83" s="99"/>
      <c r="BFN83" s="99"/>
      <c r="BFO83" s="99"/>
      <c r="BFP83" s="99"/>
      <c r="BFQ83" s="99"/>
      <c r="BFR83" s="99"/>
      <c r="BFS83" s="99"/>
      <c r="BFT83" s="99"/>
      <c r="BFU83" s="99"/>
      <c r="BFV83" s="99"/>
      <c r="BFW83" s="99"/>
      <c r="BFX83" s="99"/>
      <c r="BFY83" s="99"/>
      <c r="BFZ83" s="99"/>
      <c r="BGA83" s="99"/>
      <c r="BGB83" s="99"/>
      <c r="BGC83" s="99"/>
      <c r="BGD83" s="99"/>
      <c r="BGE83" s="99"/>
      <c r="BGF83" s="99"/>
      <c r="BGG83" s="99"/>
      <c r="BGH83" s="99"/>
      <c r="BGI83" s="99"/>
      <c r="BGJ83" s="99"/>
      <c r="BGK83" s="99"/>
      <c r="BGL83" s="99"/>
      <c r="BGM83" s="99"/>
      <c r="BGN83" s="99"/>
      <c r="BGO83" s="99"/>
      <c r="BGP83" s="99"/>
      <c r="BGQ83" s="99"/>
      <c r="BGR83" s="99"/>
      <c r="BGS83" s="99"/>
      <c r="BGT83" s="99"/>
      <c r="BGU83" s="99"/>
      <c r="BGV83" s="99"/>
      <c r="BGW83" s="99"/>
      <c r="BGX83" s="99"/>
      <c r="BGY83" s="99"/>
      <c r="BGZ83" s="99"/>
      <c r="BHA83" s="99"/>
      <c r="BHB83" s="99"/>
      <c r="BHC83" s="99"/>
      <c r="BHD83" s="99"/>
      <c r="BHE83" s="99"/>
      <c r="BHF83" s="99"/>
      <c r="BHG83" s="99"/>
      <c r="BHH83" s="99"/>
      <c r="BHI83" s="99"/>
      <c r="BHJ83" s="99"/>
      <c r="BHK83" s="99"/>
      <c r="BHL83" s="99"/>
      <c r="BHM83" s="99"/>
      <c r="BHN83" s="99"/>
      <c r="BHO83" s="99"/>
      <c r="BHP83" s="99"/>
      <c r="BHQ83" s="99"/>
      <c r="BHR83" s="99"/>
      <c r="BHS83" s="99"/>
      <c r="BHT83" s="99"/>
      <c r="BHU83" s="99"/>
      <c r="BHV83" s="99"/>
      <c r="BHW83" s="99"/>
      <c r="BHX83" s="99"/>
      <c r="BHY83" s="99"/>
      <c r="BHZ83" s="99"/>
      <c r="BIA83" s="99"/>
      <c r="BIB83" s="99"/>
      <c r="BIC83" s="99"/>
      <c r="BID83" s="99"/>
      <c r="BIE83" s="99"/>
      <c r="BIF83" s="99"/>
      <c r="BIG83" s="99"/>
      <c r="BIH83" s="99"/>
      <c r="BII83" s="99"/>
      <c r="BIJ83" s="99"/>
      <c r="BIK83" s="99"/>
      <c r="BIL83" s="99"/>
      <c r="BIM83" s="99"/>
      <c r="BIN83" s="99"/>
      <c r="BIO83" s="99"/>
      <c r="BIP83" s="99"/>
      <c r="BIQ83" s="99"/>
      <c r="BIR83" s="99"/>
      <c r="BIS83" s="99"/>
      <c r="BIT83" s="99"/>
      <c r="BIU83" s="99"/>
      <c r="BIV83" s="99"/>
      <c r="BIW83" s="99"/>
      <c r="BIX83" s="99"/>
      <c r="BIY83" s="99"/>
      <c r="BIZ83" s="99"/>
      <c r="BJA83" s="99"/>
      <c r="BJB83" s="99"/>
      <c r="BJC83" s="99"/>
      <c r="BJD83" s="99"/>
      <c r="BJE83" s="99"/>
      <c r="BJF83" s="99"/>
      <c r="BJG83" s="99"/>
      <c r="BJH83" s="99"/>
      <c r="BJI83" s="99"/>
      <c r="BJJ83" s="99"/>
      <c r="BJK83" s="99"/>
      <c r="BJL83" s="99"/>
      <c r="BJM83" s="99"/>
      <c r="BJN83" s="99"/>
      <c r="BJO83" s="99"/>
      <c r="BJP83" s="99"/>
      <c r="BJQ83" s="99"/>
      <c r="BJR83" s="99"/>
      <c r="BJS83" s="99"/>
      <c r="BJT83" s="99"/>
      <c r="BJU83" s="99"/>
      <c r="BJV83" s="99"/>
      <c r="BJW83" s="99"/>
      <c r="BJX83" s="99"/>
      <c r="BJY83" s="99"/>
      <c r="BJZ83" s="99"/>
      <c r="BKA83" s="99"/>
      <c r="BKB83" s="99"/>
      <c r="BKC83" s="99"/>
      <c r="BKD83" s="99"/>
      <c r="BKE83" s="99"/>
      <c r="BKF83" s="99"/>
      <c r="BKG83" s="99"/>
      <c r="BKH83" s="99"/>
      <c r="BKI83" s="99"/>
      <c r="BKJ83" s="99"/>
      <c r="BKK83" s="99"/>
      <c r="BKL83" s="99"/>
      <c r="BKM83" s="99"/>
      <c r="BKN83" s="99"/>
      <c r="BKO83" s="99"/>
      <c r="BKP83" s="99"/>
      <c r="BKQ83" s="99"/>
      <c r="BKR83" s="99"/>
      <c r="BKS83" s="99"/>
      <c r="BKT83" s="99"/>
      <c r="BKU83" s="99"/>
      <c r="BKV83" s="99"/>
      <c r="BKW83" s="99"/>
      <c r="BKX83" s="99"/>
      <c r="BKY83" s="99"/>
      <c r="BKZ83" s="99"/>
      <c r="BLA83" s="99"/>
      <c r="BLB83" s="99"/>
      <c r="BLC83" s="99"/>
      <c r="BLD83" s="99"/>
      <c r="BLE83" s="99"/>
      <c r="BLF83" s="99"/>
      <c r="BLG83" s="99"/>
      <c r="BLH83" s="99"/>
      <c r="BLI83" s="99"/>
      <c r="BLJ83" s="99"/>
      <c r="BLK83" s="99"/>
      <c r="BLL83" s="99"/>
      <c r="BLM83" s="99"/>
      <c r="BLN83" s="99"/>
      <c r="BLO83" s="99"/>
      <c r="BLP83" s="99"/>
      <c r="BLQ83" s="99"/>
      <c r="BLR83" s="99"/>
      <c r="BLS83" s="99"/>
      <c r="BLT83" s="99"/>
      <c r="BLU83" s="99"/>
      <c r="BLV83" s="99"/>
      <c r="BLW83" s="99"/>
      <c r="BLX83" s="99"/>
      <c r="BLY83" s="99"/>
      <c r="BLZ83" s="99"/>
      <c r="BMA83" s="99"/>
      <c r="BMB83" s="99"/>
      <c r="BMC83" s="99"/>
      <c r="BMD83" s="99"/>
      <c r="BME83" s="99"/>
      <c r="BMF83" s="99"/>
      <c r="BMG83" s="99"/>
      <c r="BMH83" s="99"/>
      <c r="BMI83" s="99"/>
      <c r="BMJ83" s="99"/>
      <c r="BMK83" s="99"/>
      <c r="BML83" s="99"/>
      <c r="BMM83" s="99"/>
      <c r="BMN83" s="99"/>
      <c r="BMO83" s="99"/>
      <c r="BMP83" s="99"/>
      <c r="BMQ83" s="99"/>
      <c r="BMR83" s="99"/>
      <c r="BMS83" s="99"/>
      <c r="BMT83" s="99"/>
      <c r="BMU83" s="99"/>
      <c r="BMV83" s="99"/>
      <c r="BMW83" s="99"/>
      <c r="BMX83" s="99"/>
      <c r="BMY83" s="99"/>
      <c r="BMZ83" s="99"/>
      <c r="BNA83" s="99"/>
      <c r="BNB83" s="99"/>
      <c r="BNC83" s="99"/>
      <c r="BND83" s="99"/>
      <c r="BNE83" s="99"/>
      <c r="BNF83" s="99"/>
      <c r="BNG83" s="99"/>
      <c r="BNH83" s="99"/>
      <c r="BNI83" s="99"/>
      <c r="BNJ83" s="99"/>
      <c r="BNK83" s="99"/>
      <c r="BNL83" s="99"/>
      <c r="BNM83" s="99"/>
      <c r="BNN83" s="99"/>
      <c r="BNO83" s="99"/>
      <c r="BNP83" s="99"/>
      <c r="BNQ83" s="99"/>
      <c r="BNR83" s="99"/>
      <c r="BNS83" s="99"/>
      <c r="BNT83" s="99"/>
      <c r="BNU83" s="99"/>
      <c r="BNV83" s="99"/>
      <c r="BNW83" s="99"/>
      <c r="BNX83" s="99"/>
      <c r="BNY83" s="99"/>
      <c r="BNZ83" s="99"/>
      <c r="BOA83" s="99"/>
      <c r="BOB83" s="99"/>
      <c r="BOC83" s="99"/>
      <c r="BOD83" s="99"/>
      <c r="BOE83" s="99"/>
      <c r="BOF83" s="99"/>
      <c r="BOG83" s="99"/>
      <c r="BOH83" s="99"/>
      <c r="BOI83" s="99"/>
      <c r="BOJ83" s="99"/>
      <c r="BOK83" s="99"/>
      <c r="BOL83" s="99"/>
      <c r="BOM83" s="99"/>
      <c r="BON83" s="99"/>
      <c r="BOO83" s="99"/>
      <c r="BOP83" s="99"/>
      <c r="BOQ83" s="99"/>
      <c r="BOR83" s="99"/>
      <c r="BOS83" s="99"/>
      <c r="BOT83" s="99"/>
      <c r="BOU83" s="99"/>
      <c r="BOV83" s="99"/>
      <c r="BOW83" s="99"/>
      <c r="BOX83" s="99"/>
      <c r="BOY83" s="99"/>
      <c r="BOZ83" s="99"/>
      <c r="BPA83" s="99"/>
      <c r="BPB83" s="99"/>
      <c r="BPC83" s="99"/>
      <c r="BPD83" s="99"/>
      <c r="BPE83" s="99"/>
      <c r="BPF83" s="99"/>
      <c r="BPG83" s="99"/>
      <c r="BPH83" s="99"/>
      <c r="BPI83" s="99"/>
      <c r="BPJ83" s="99"/>
      <c r="BPK83" s="99"/>
      <c r="BPL83" s="99"/>
      <c r="BPM83" s="99"/>
      <c r="BPN83" s="99"/>
      <c r="BPO83" s="99"/>
      <c r="BPP83" s="99"/>
      <c r="BPQ83" s="99"/>
      <c r="BPR83" s="99"/>
      <c r="BPS83" s="99"/>
      <c r="BPT83" s="99"/>
      <c r="BPU83" s="99"/>
      <c r="BPV83" s="99"/>
      <c r="BPW83" s="99"/>
      <c r="BPX83" s="99"/>
      <c r="BPY83" s="99"/>
      <c r="BPZ83" s="99"/>
      <c r="BQA83" s="99"/>
      <c r="BQB83" s="99"/>
      <c r="BQC83" s="99"/>
      <c r="BQD83" s="99"/>
      <c r="BQE83" s="99"/>
      <c r="BQF83" s="99"/>
      <c r="BQG83" s="99"/>
      <c r="BQH83" s="99"/>
      <c r="BQI83" s="99"/>
      <c r="BQJ83" s="99"/>
      <c r="BQK83" s="99"/>
      <c r="BQL83" s="99"/>
      <c r="BQM83" s="99"/>
      <c r="BQN83" s="99"/>
      <c r="BQO83" s="99"/>
      <c r="BQP83" s="99"/>
      <c r="BQQ83" s="99"/>
      <c r="BQR83" s="99"/>
      <c r="BQS83" s="99"/>
      <c r="BQT83" s="99"/>
      <c r="BQU83" s="99"/>
      <c r="BQV83" s="99"/>
      <c r="BQW83" s="99"/>
      <c r="BQX83" s="99"/>
      <c r="BQY83" s="99"/>
      <c r="BQZ83" s="99"/>
      <c r="BRA83" s="99"/>
      <c r="BRB83" s="99"/>
      <c r="BRC83" s="99"/>
      <c r="BRD83" s="99"/>
      <c r="BRE83" s="99"/>
      <c r="BRF83" s="99"/>
      <c r="BRG83" s="99"/>
      <c r="BRH83" s="99"/>
      <c r="BRI83" s="99"/>
      <c r="BRJ83" s="99"/>
      <c r="BRK83" s="99"/>
      <c r="BRL83" s="99"/>
      <c r="BRM83" s="99"/>
      <c r="BRN83" s="99"/>
      <c r="BRO83" s="99"/>
      <c r="BRP83" s="99"/>
      <c r="BRQ83" s="99"/>
      <c r="BRR83" s="99"/>
      <c r="BRS83" s="99"/>
      <c r="BRT83" s="99"/>
      <c r="BRU83" s="99"/>
      <c r="BRV83" s="99"/>
      <c r="BRW83" s="99"/>
      <c r="BRX83" s="99"/>
      <c r="BRY83" s="99"/>
      <c r="BRZ83" s="99"/>
      <c r="BSA83" s="99"/>
      <c r="BSB83" s="99"/>
      <c r="BSC83" s="99"/>
      <c r="BSD83" s="99"/>
      <c r="BSE83" s="99"/>
      <c r="BSF83" s="99"/>
      <c r="BSG83" s="99"/>
      <c r="BSH83" s="99"/>
      <c r="BSI83" s="99"/>
      <c r="BSJ83" s="99"/>
      <c r="BSK83" s="99"/>
      <c r="BSL83" s="99"/>
      <c r="BSM83" s="99"/>
      <c r="BSN83" s="99"/>
      <c r="BSO83" s="99"/>
      <c r="BSP83" s="99"/>
      <c r="BSQ83" s="99"/>
      <c r="BSR83" s="99"/>
      <c r="BSS83" s="99"/>
      <c r="BST83" s="99"/>
      <c r="BSU83" s="99"/>
      <c r="BSV83" s="99"/>
      <c r="BSW83" s="99"/>
      <c r="BSX83" s="99"/>
      <c r="BSY83" s="99"/>
      <c r="BSZ83" s="99"/>
      <c r="BTA83" s="99"/>
      <c r="BTB83" s="99"/>
      <c r="BTC83" s="99"/>
      <c r="BTD83" s="99"/>
      <c r="BTE83" s="99"/>
      <c r="BTF83" s="99"/>
      <c r="BTG83" s="99"/>
      <c r="BTH83" s="99"/>
      <c r="BTI83" s="99"/>
      <c r="BTJ83" s="99"/>
      <c r="BTK83" s="99"/>
      <c r="BTL83" s="99"/>
      <c r="BTM83" s="99"/>
      <c r="BTN83" s="99"/>
      <c r="BTO83" s="99"/>
      <c r="BTP83" s="99"/>
      <c r="BTQ83" s="99"/>
      <c r="BTR83" s="99"/>
      <c r="BTS83" s="99"/>
      <c r="BTT83" s="99"/>
      <c r="BTU83" s="99"/>
      <c r="BTV83" s="99"/>
      <c r="BTW83" s="99"/>
      <c r="BTX83" s="99"/>
      <c r="BTY83" s="99"/>
      <c r="BTZ83" s="99"/>
      <c r="BUA83" s="99"/>
      <c r="BUB83" s="99"/>
      <c r="BUC83" s="99"/>
      <c r="BUD83" s="99"/>
      <c r="BUE83" s="99"/>
      <c r="BUF83" s="99"/>
      <c r="BUG83" s="99"/>
      <c r="BUH83" s="99"/>
      <c r="BUI83" s="99"/>
      <c r="BUJ83" s="99"/>
      <c r="BUK83" s="99"/>
      <c r="BUL83" s="99"/>
      <c r="BUM83" s="99"/>
      <c r="BUN83" s="99"/>
      <c r="BUO83" s="99"/>
      <c r="BUP83" s="99"/>
      <c r="BUQ83" s="99"/>
      <c r="BUR83" s="99"/>
      <c r="BUS83" s="99"/>
      <c r="BUT83" s="99"/>
      <c r="BUU83" s="99"/>
      <c r="BUV83" s="99"/>
      <c r="BUW83" s="99"/>
      <c r="BUX83" s="99"/>
      <c r="BUY83" s="99"/>
      <c r="BUZ83" s="99"/>
      <c r="BVA83" s="99"/>
      <c r="BVB83" s="99"/>
      <c r="BVC83" s="99"/>
      <c r="BVD83" s="99"/>
      <c r="BVE83" s="99"/>
      <c r="BVF83" s="99"/>
      <c r="BVG83" s="99"/>
      <c r="BVH83" s="99"/>
      <c r="BVI83" s="99"/>
      <c r="BVJ83" s="99"/>
      <c r="BVK83" s="99"/>
      <c r="BVL83" s="99"/>
      <c r="BVM83" s="99"/>
      <c r="BVN83" s="99"/>
      <c r="BVO83" s="99"/>
      <c r="BVP83" s="99"/>
      <c r="BVQ83" s="99"/>
      <c r="BVR83" s="99"/>
      <c r="BVS83" s="99"/>
      <c r="BVT83" s="99"/>
      <c r="BVU83" s="99"/>
      <c r="BVV83" s="99"/>
      <c r="BVW83" s="99"/>
      <c r="BVX83" s="99"/>
      <c r="BVY83" s="99"/>
      <c r="BVZ83" s="99"/>
      <c r="BWA83" s="99"/>
      <c r="BWB83" s="99"/>
      <c r="BWC83" s="99"/>
      <c r="BWD83" s="99"/>
      <c r="BWE83" s="99"/>
      <c r="BWF83" s="99"/>
      <c r="BWG83" s="99"/>
      <c r="BWH83" s="99"/>
      <c r="BWI83" s="99"/>
      <c r="BWJ83" s="99"/>
      <c r="BWK83" s="99"/>
      <c r="BWL83" s="99"/>
      <c r="BWM83" s="99"/>
      <c r="BWN83" s="99"/>
      <c r="BWO83" s="99"/>
      <c r="BWP83" s="99"/>
      <c r="BWQ83" s="99"/>
      <c r="BWR83" s="99"/>
      <c r="BWS83" s="99"/>
      <c r="BWT83" s="99"/>
      <c r="BWU83" s="99"/>
      <c r="BWV83" s="99"/>
      <c r="BWW83" s="99"/>
      <c r="BWX83" s="99"/>
      <c r="BWY83" s="99"/>
      <c r="BWZ83" s="99"/>
      <c r="BXA83" s="99"/>
      <c r="BXB83" s="99"/>
      <c r="BXC83" s="99"/>
      <c r="BXD83" s="99"/>
      <c r="BXE83" s="99"/>
      <c r="BXF83" s="99"/>
      <c r="BXG83" s="99"/>
      <c r="BXH83" s="99"/>
      <c r="BXI83" s="99"/>
      <c r="BXJ83" s="99"/>
      <c r="BXK83" s="99"/>
      <c r="BXL83" s="99"/>
      <c r="BXM83" s="99"/>
      <c r="BXN83" s="99"/>
      <c r="BXO83" s="99"/>
      <c r="BXP83" s="99"/>
      <c r="BXQ83" s="99"/>
      <c r="BXR83" s="99"/>
      <c r="BXS83" s="99"/>
      <c r="BXT83" s="99"/>
      <c r="BXU83" s="99"/>
      <c r="BXV83" s="99"/>
      <c r="BXW83" s="99"/>
      <c r="BXX83" s="99"/>
      <c r="BXY83" s="99"/>
      <c r="BXZ83" s="99"/>
      <c r="BYA83" s="99"/>
      <c r="BYB83" s="99"/>
      <c r="BYC83" s="99"/>
      <c r="BYD83" s="99"/>
      <c r="BYE83" s="99"/>
      <c r="BYF83" s="99"/>
      <c r="BYG83" s="99"/>
      <c r="BYH83" s="99"/>
      <c r="BYI83" s="99"/>
      <c r="BYJ83" s="99"/>
      <c r="BYK83" s="99"/>
      <c r="BYL83" s="99"/>
      <c r="BYM83" s="99"/>
      <c r="BYN83" s="99"/>
      <c r="BYO83" s="99"/>
      <c r="BYP83" s="99"/>
      <c r="BYQ83" s="99"/>
      <c r="BYR83" s="99"/>
      <c r="BYS83" s="99"/>
      <c r="BYT83" s="99"/>
      <c r="BYU83" s="99"/>
      <c r="BYV83" s="99"/>
      <c r="BYW83" s="99"/>
      <c r="BYX83" s="99"/>
      <c r="BYY83" s="99"/>
      <c r="BYZ83" s="99"/>
      <c r="BZA83" s="99"/>
      <c r="BZB83" s="99"/>
      <c r="BZC83" s="99"/>
      <c r="BZD83" s="99"/>
      <c r="BZE83" s="99"/>
      <c r="BZF83" s="99"/>
      <c r="BZG83" s="99"/>
      <c r="BZH83" s="99"/>
      <c r="BZI83" s="99"/>
      <c r="BZJ83" s="99"/>
      <c r="BZK83" s="99"/>
      <c r="BZL83" s="99"/>
      <c r="BZM83" s="99"/>
      <c r="BZN83" s="99"/>
      <c r="BZO83" s="99"/>
      <c r="BZP83" s="99"/>
      <c r="BZQ83" s="99"/>
      <c r="BZR83" s="99"/>
      <c r="BZS83" s="99"/>
      <c r="BZT83" s="99"/>
      <c r="BZU83" s="99"/>
      <c r="BZV83" s="99"/>
      <c r="BZW83" s="99"/>
      <c r="BZX83" s="99"/>
      <c r="BZY83" s="99"/>
      <c r="BZZ83" s="99"/>
      <c r="CAA83" s="99"/>
      <c r="CAB83" s="99"/>
      <c r="CAC83" s="99"/>
      <c r="CAD83" s="99"/>
      <c r="CAE83" s="99"/>
      <c r="CAF83" s="99"/>
      <c r="CAG83" s="99"/>
      <c r="CAH83" s="99"/>
      <c r="CAI83" s="99"/>
      <c r="CAJ83" s="99"/>
      <c r="CAK83" s="99"/>
      <c r="CAL83" s="99"/>
      <c r="CAM83" s="99"/>
      <c r="CAN83" s="99"/>
      <c r="CAO83" s="99"/>
      <c r="CAP83" s="99"/>
      <c r="CAQ83" s="99"/>
      <c r="CAR83" s="99"/>
      <c r="CAS83" s="99"/>
      <c r="CAT83" s="99"/>
      <c r="CAU83" s="99"/>
      <c r="CAV83" s="99"/>
      <c r="CAW83" s="99"/>
      <c r="CAX83" s="99"/>
      <c r="CAY83" s="99"/>
      <c r="CAZ83" s="99"/>
      <c r="CBA83" s="99"/>
      <c r="CBB83" s="99"/>
      <c r="CBC83" s="99"/>
      <c r="CBD83" s="99"/>
      <c r="CBE83" s="99"/>
      <c r="CBF83" s="99"/>
      <c r="CBG83" s="99"/>
      <c r="CBH83" s="99"/>
      <c r="CBI83" s="99"/>
      <c r="CBJ83" s="99"/>
      <c r="CBK83" s="99"/>
      <c r="CBL83" s="99"/>
      <c r="CBM83" s="99"/>
      <c r="CBN83" s="99"/>
      <c r="CBO83" s="99"/>
      <c r="CBP83" s="99"/>
      <c r="CBQ83" s="99"/>
      <c r="CBR83" s="99"/>
      <c r="CBS83" s="99"/>
      <c r="CBT83" s="99"/>
      <c r="CBU83" s="99"/>
      <c r="CBV83" s="99"/>
      <c r="CBW83" s="99"/>
      <c r="CBX83" s="99"/>
      <c r="CBY83" s="99"/>
      <c r="CBZ83" s="99"/>
      <c r="CCA83" s="99"/>
      <c r="CCB83" s="99"/>
      <c r="CCC83" s="99"/>
      <c r="CCD83" s="99"/>
      <c r="CCE83" s="99"/>
      <c r="CCF83" s="99"/>
      <c r="CCG83" s="99"/>
      <c r="CCH83" s="99"/>
      <c r="CCI83" s="99"/>
      <c r="CCJ83" s="99"/>
      <c r="CCK83" s="99"/>
      <c r="CCL83" s="99"/>
      <c r="CCM83" s="99"/>
      <c r="CCN83" s="99"/>
      <c r="CCO83" s="99"/>
      <c r="CCP83" s="99"/>
      <c r="CCQ83" s="99"/>
      <c r="CCR83" s="99"/>
      <c r="CCS83" s="99"/>
      <c r="CCT83" s="99"/>
      <c r="CCU83" s="99"/>
      <c r="CCV83" s="99"/>
      <c r="CCW83" s="99"/>
      <c r="CCX83" s="99"/>
      <c r="CCY83" s="99"/>
      <c r="CCZ83" s="99"/>
      <c r="CDA83" s="99"/>
      <c r="CDB83" s="99"/>
      <c r="CDC83" s="99"/>
      <c r="CDD83" s="99"/>
      <c r="CDE83" s="99"/>
      <c r="CDF83" s="99"/>
      <c r="CDG83" s="99"/>
      <c r="CDH83" s="99"/>
      <c r="CDI83" s="99"/>
      <c r="CDJ83" s="99"/>
      <c r="CDK83" s="99"/>
      <c r="CDL83" s="99"/>
      <c r="CDM83" s="99"/>
      <c r="CDN83" s="99"/>
      <c r="CDO83" s="99"/>
      <c r="CDP83" s="99"/>
      <c r="CDQ83" s="99"/>
      <c r="CDR83" s="99"/>
      <c r="CDS83" s="99"/>
      <c r="CDT83" s="99"/>
      <c r="CDU83" s="99"/>
      <c r="CDV83" s="99"/>
      <c r="CDW83" s="99"/>
      <c r="CDX83" s="99"/>
      <c r="CDY83" s="99"/>
      <c r="CDZ83" s="99"/>
      <c r="CEA83" s="99"/>
      <c r="CEB83" s="99"/>
      <c r="CEC83" s="99"/>
      <c r="CED83" s="99"/>
      <c r="CEE83" s="99"/>
      <c r="CEF83" s="99"/>
      <c r="CEG83" s="99"/>
      <c r="CEH83" s="99"/>
      <c r="CEI83" s="99"/>
      <c r="CEJ83" s="99"/>
      <c r="CEK83" s="99"/>
      <c r="CEL83" s="99"/>
      <c r="CEM83" s="99"/>
      <c r="CEN83" s="99"/>
      <c r="CEO83" s="99"/>
      <c r="CEP83" s="99"/>
      <c r="CEQ83" s="99"/>
      <c r="CER83" s="99"/>
      <c r="CES83" s="99"/>
      <c r="CET83" s="99"/>
      <c r="CEU83" s="99"/>
      <c r="CEV83" s="99"/>
      <c r="CEW83" s="99"/>
      <c r="CEX83" s="99"/>
      <c r="CEY83" s="99"/>
      <c r="CEZ83" s="99"/>
      <c r="CFA83" s="99"/>
      <c r="CFB83" s="99"/>
      <c r="CFC83" s="99"/>
      <c r="CFD83" s="99"/>
      <c r="CFE83" s="99"/>
      <c r="CFF83" s="99"/>
      <c r="CFG83" s="99"/>
      <c r="CFH83" s="99"/>
      <c r="CFI83" s="99"/>
      <c r="CFJ83" s="99"/>
      <c r="CFK83" s="99"/>
      <c r="CFL83" s="99"/>
      <c r="CFM83" s="99"/>
      <c r="CFN83" s="99"/>
      <c r="CFO83" s="99"/>
      <c r="CFP83" s="99"/>
      <c r="CFQ83" s="99"/>
      <c r="CFR83" s="99"/>
      <c r="CFS83" s="99"/>
      <c r="CFT83" s="99"/>
      <c r="CFU83" s="99"/>
      <c r="CFV83" s="99"/>
      <c r="CFW83" s="99"/>
      <c r="CFX83" s="99"/>
      <c r="CFY83" s="99"/>
      <c r="CFZ83" s="99"/>
      <c r="CGA83" s="99"/>
      <c r="CGB83" s="99"/>
      <c r="CGC83" s="99"/>
      <c r="CGD83" s="99"/>
      <c r="CGE83" s="99"/>
      <c r="CGF83" s="99"/>
      <c r="CGG83" s="99"/>
      <c r="CGH83" s="99"/>
      <c r="CGI83" s="99"/>
      <c r="CGJ83" s="99"/>
      <c r="CGK83" s="99"/>
      <c r="CGL83" s="99"/>
      <c r="CGM83" s="99"/>
      <c r="CGN83" s="99"/>
      <c r="CGO83" s="99"/>
      <c r="CGP83" s="99"/>
      <c r="CGQ83" s="99"/>
      <c r="CGR83" s="99"/>
      <c r="CGS83" s="99"/>
      <c r="CGT83" s="99"/>
      <c r="CGU83" s="99"/>
      <c r="CGV83" s="99"/>
      <c r="CGW83" s="99"/>
      <c r="CGX83" s="99"/>
      <c r="CGY83" s="99"/>
      <c r="CGZ83" s="99"/>
      <c r="CHA83" s="99"/>
      <c r="CHB83" s="99"/>
      <c r="CHC83" s="99"/>
      <c r="CHD83" s="99"/>
      <c r="CHE83" s="99"/>
      <c r="CHF83" s="99"/>
      <c r="CHG83" s="99"/>
      <c r="CHH83" s="99"/>
      <c r="CHI83" s="99"/>
      <c r="CHJ83" s="99"/>
      <c r="CHK83" s="99"/>
      <c r="CHL83" s="99"/>
      <c r="CHM83" s="99"/>
      <c r="CHN83" s="99"/>
      <c r="CHO83" s="99"/>
      <c r="CHP83" s="99"/>
      <c r="CHQ83" s="99"/>
      <c r="CHR83" s="99"/>
      <c r="CHS83" s="99"/>
      <c r="CHT83" s="99"/>
      <c r="CHU83" s="99"/>
      <c r="CHV83" s="99"/>
      <c r="CHW83" s="99"/>
      <c r="CHX83" s="99"/>
      <c r="CHY83" s="99"/>
      <c r="CHZ83" s="99"/>
      <c r="CIA83" s="99"/>
      <c r="CIB83" s="99"/>
      <c r="CIC83" s="99"/>
      <c r="CID83" s="99"/>
      <c r="CIE83" s="99"/>
      <c r="CIF83" s="99"/>
      <c r="CIG83" s="99"/>
      <c r="CIH83" s="99"/>
      <c r="CII83" s="99"/>
      <c r="CIJ83" s="99"/>
      <c r="CIK83" s="99"/>
      <c r="CIL83" s="99"/>
      <c r="CIM83" s="99"/>
      <c r="CIN83" s="99"/>
      <c r="CIO83" s="99"/>
      <c r="CIP83" s="99"/>
      <c r="CIQ83" s="99"/>
      <c r="CIR83" s="99"/>
      <c r="CIS83" s="99"/>
      <c r="CIT83" s="99"/>
      <c r="CIU83" s="99"/>
      <c r="CIV83" s="99"/>
      <c r="CIW83" s="99"/>
      <c r="CIX83" s="99"/>
      <c r="CIY83" s="99"/>
      <c r="CIZ83" s="99"/>
      <c r="CJA83" s="99"/>
      <c r="CJB83" s="99"/>
      <c r="CJC83" s="99"/>
      <c r="CJD83" s="99"/>
      <c r="CJE83" s="99"/>
      <c r="CJF83" s="99"/>
      <c r="CJG83" s="99"/>
      <c r="CJH83" s="99"/>
      <c r="CJI83" s="99"/>
      <c r="CJJ83" s="99"/>
      <c r="CJK83" s="99"/>
      <c r="CJL83" s="99"/>
      <c r="CJM83" s="99"/>
      <c r="CJN83" s="99"/>
      <c r="CJO83" s="99"/>
      <c r="CJP83" s="99"/>
      <c r="CJQ83" s="99"/>
      <c r="CJR83" s="99"/>
      <c r="CJS83" s="99"/>
      <c r="CJT83" s="99"/>
      <c r="CJU83" s="99"/>
      <c r="CJV83" s="99"/>
      <c r="CJW83" s="99"/>
      <c r="CJX83" s="99"/>
      <c r="CJY83" s="99"/>
      <c r="CJZ83" s="99"/>
      <c r="CKA83" s="99"/>
      <c r="CKB83" s="99"/>
      <c r="CKC83" s="99"/>
      <c r="CKD83" s="99"/>
      <c r="CKE83" s="99"/>
      <c r="CKF83" s="99"/>
      <c r="CKG83" s="99"/>
      <c r="CKH83" s="99"/>
      <c r="CKI83" s="99"/>
      <c r="CKJ83" s="99"/>
      <c r="CKK83" s="99"/>
      <c r="CKL83" s="99"/>
      <c r="CKM83" s="99"/>
      <c r="CKN83" s="99"/>
      <c r="CKO83" s="99"/>
      <c r="CKP83" s="99"/>
      <c r="CKQ83" s="99"/>
      <c r="CKR83" s="99"/>
      <c r="CKS83" s="99"/>
      <c r="CKT83" s="99"/>
      <c r="CKU83" s="99"/>
      <c r="CKV83" s="99"/>
      <c r="CKW83" s="99"/>
      <c r="CKX83" s="99"/>
      <c r="CKY83" s="99"/>
      <c r="CKZ83" s="99"/>
      <c r="CLA83" s="99"/>
      <c r="CLB83" s="99"/>
      <c r="CLC83" s="99"/>
      <c r="CLD83" s="99"/>
      <c r="CLE83" s="99"/>
      <c r="CLF83" s="99"/>
      <c r="CLG83" s="99"/>
      <c r="CLH83" s="99"/>
      <c r="CLI83" s="99"/>
      <c r="CLJ83" s="99"/>
      <c r="CLK83" s="99"/>
      <c r="CLL83" s="99"/>
      <c r="CLM83" s="99"/>
      <c r="CLN83" s="99"/>
      <c r="CLO83" s="99"/>
      <c r="CLP83" s="99"/>
      <c r="CLQ83" s="99"/>
      <c r="CLR83" s="99"/>
      <c r="CLS83" s="99"/>
      <c r="CLT83" s="99"/>
      <c r="CLU83" s="99"/>
      <c r="CLV83" s="99"/>
      <c r="CLW83" s="99"/>
      <c r="CLX83" s="99"/>
      <c r="CLY83" s="99"/>
      <c r="CLZ83" s="99"/>
      <c r="CMA83" s="99"/>
      <c r="CMB83" s="99"/>
      <c r="CMC83" s="99"/>
      <c r="CMD83" s="99"/>
      <c r="CME83" s="99"/>
      <c r="CMF83" s="99"/>
      <c r="CMG83" s="99"/>
      <c r="CMH83" s="99"/>
      <c r="CMI83" s="99"/>
      <c r="CMJ83" s="99"/>
      <c r="CMK83" s="99"/>
      <c r="CML83" s="99"/>
      <c r="CMM83" s="99"/>
      <c r="CMN83" s="99"/>
      <c r="CMO83" s="99"/>
      <c r="CMP83" s="99"/>
      <c r="CMQ83" s="99"/>
      <c r="CMR83" s="99"/>
      <c r="CMS83" s="99"/>
      <c r="CMT83" s="99"/>
      <c r="CMU83" s="99"/>
      <c r="CMV83" s="99"/>
      <c r="CMW83" s="99"/>
      <c r="CMX83" s="99"/>
      <c r="CMY83" s="99"/>
      <c r="CMZ83" s="99"/>
      <c r="CNA83" s="99"/>
      <c r="CNB83" s="99"/>
      <c r="CNC83" s="99"/>
      <c r="CND83" s="99"/>
      <c r="CNE83" s="99"/>
      <c r="CNF83" s="99"/>
      <c r="CNG83" s="99"/>
      <c r="CNH83" s="99"/>
      <c r="CNI83" s="99"/>
      <c r="CNJ83" s="99"/>
      <c r="CNK83" s="99"/>
      <c r="CNL83" s="99"/>
      <c r="CNM83" s="99"/>
      <c r="CNN83" s="99"/>
      <c r="CNO83" s="99"/>
      <c r="CNP83" s="99"/>
      <c r="CNQ83" s="99"/>
      <c r="CNR83" s="99"/>
      <c r="CNS83" s="99"/>
      <c r="CNT83" s="99"/>
      <c r="CNU83" s="99"/>
      <c r="CNV83" s="99"/>
      <c r="CNW83" s="99"/>
      <c r="CNX83" s="99"/>
      <c r="CNY83" s="99"/>
      <c r="CNZ83" s="99"/>
      <c r="COA83" s="99"/>
      <c r="COB83" s="99"/>
      <c r="COC83" s="99"/>
      <c r="COD83" s="99"/>
      <c r="COE83" s="99"/>
      <c r="COF83" s="99"/>
      <c r="COG83" s="99"/>
      <c r="COH83" s="99"/>
      <c r="COI83" s="99"/>
      <c r="COJ83" s="99"/>
      <c r="COK83" s="99"/>
      <c r="COL83" s="99"/>
      <c r="COM83" s="99"/>
      <c r="CON83" s="99"/>
      <c r="COO83" s="99"/>
      <c r="COP83" s="99"/>
      <c r="COQ83" s="99"/>
      <c r="COR83" s="99"/>
      <c r="COS83" s="99"/>
      <c r="COT83" s="99"/>
      <c r="COU83" s="99"/>
      <c r="COV83" s="99"/>
      <c r="COW83" s="99"/>
      <c r="COX83" s="99"/>
      <c r="COY83" s="99"/>
      <c r="COZ83" s="99"/>
      <c r="CPA83" s="99"/>
      <c r="CPB83" s="99"/>
      <c r="CPC83" s="99"/>
      <c r="CPD83" s="99"/>
      <c r="CPE83" s="99"/>
      <c r="CPF83" s="99"/>
      <c r="CPG83" s="99"/>
      <c r="CPH83" s="99"/>
      <c r="CPI83" s="99"/>
      <c r="CPJ83" s="99"/>
      <c r="CPK83" s="99"/>
      <c r="CPL83" s="99"/>
      <c r="CPM83" s="99"/>
      <c r="CPN83" s="99"/>
      <c r="CPO83" s="99"/>
      <c r="CPP83" s="99"/>
      <c r="CPQ83" s="99"/>
      <c r="CPR83" s="99"/>
      <c r="CPS83" s="99"/>
      <c r="CPT83" s="99"/>
      <c r="CPU83" s="99"/>
      <c r="CPV83" s="99"/>
      <c r="CPW83" s="99"/>
      <c r="CPX83" s="99"/>
      <c r="CPY83" s="99"/>
      <c r="CPZ83" s="99"/>
      <c r="CQA83" s="99"/>
      <c r="CQB83" s="99"/>
      <c r="CQC83" s="99"/>
      <c r="CQD83" s="99"/>
      <c r="CQE83" s="99"/>
      <c r="CQF83" s="99"/>
      <c r="CQG83" s="99"/>
      <c r="CQH83" s="99"/>
      <c r="CQI83" s="99"/>
      <c r="CQJ83" s="99"/>
      <c r="CQK83" s="99"/>
      <c r="CQL83" s="99"/>
      <c r="CQM83" s="99"/>
      <c r="CQN83" s="99"/>
      <c r="CQO83" s="99"/>
      <c r="CQP83" s="99"/>
      <c r="CQQ83" s="99"/>
      <c r="CQR83" s="99"/>
      <c r="CQS83" s="99"/>
      <c r="CQT83" s="99"/>
      <c r="CQU83" s="99"/>
      <c r="CQV83" s="99"/>
      <c r="CQW83" s="99"/>
      <c r="CQX83" s="99"/>
      <c r="CQY83" s="99"/>
      <c r="CQZ83" s="99"/>
      <c r="CRA83" s="99"/>
      <c r="CRB83" s="99"/>
      <c r="CRC83" s="99"/>
      <c r="CRD83" s="99"/>
      <c r="CRE83" s="99"/>
      <c r="CRF83" s="99"/>
      <c r="CRG83" s="99"/>
      <c r="CRH83" s="99"/>
      <c r="CRI83" s="99"/>
      <c r="CRJ83" s="99"/>
      <c r="CRK83" s="99"/>
      <c r="CRL83" s="99"/>
      <c r="CRM83" s="99"/>
      <c r="CRN83" s="99"/>
      <c r="CRO83" s="99"/>
      <c r="CRP83" s="99"/>
      <c r="CRQ83" s="99"/>
      <c r="CRR83" s="99"/>
      <c r="CRS83" s="99"/>
      <c r="CRT83" s="99"/>
      <c r="CRU83" s="99"/>
      <c r="CRV83" s="99"/>
      <c r="CRW83" s="99"/>
      <c r="CRX83" s="99"/>
      <c r="CRY83" s="99"/>
      <c r="CRZ83" s="99"/>
      <c r="CSA83" s="99"/>
      <c r="CSB83" s="99"/>
      <c r="CSC83" s="99"/>
      <c r="CSD83" s="99"/>
      <c r="CSE83" s="99"/>
      <c r="CSF83" s="99"/>
      <c r="CSG83" s="99"/>
      <c r="CSH83" s="99"/>
      <c r="CSI83" s="99"/>
      <c r="CSJ83" s="99"/>
      <c r="CSK83" s="99"/>
      <c r="CSL83" s="99"/>
      <c r="CSM83" s="99"/>
      <c r="CSN83" s="99"/>
      <c r="CSO83" s="99"/>
      <c r="CSP83" s="99"/>
      <c r="CSQ83" s="99"/>
      <c r="CSR83" s="99"/>
      <c r="CSS83" s="99"/>
      <c r="CST83" s="99"/>
      <c r="CSU83" s="99"/>
      <c r="CSV83" s="99"/>
      <c r="CSW83" s="99"/>
      <c r="CSX83" s="99"/>
      <c r="CSY83" s="99"/>
      <c r="CSZ83" s="99"/>
      <c r="CTA83" s="99"/>
      <c r="CTB83" s="99"/>
      <c r="CTC83" s="99"/>
      <c r="CTD83" s="99"/>
      <c r="CTE83" s="99"/>
      <c r="CTF83" s="99"/>
      <c r="CTG83" s="99"/>
      <c r="CTH83" s="99"/>
      <c r="CTI83" s="99"/>
      <c r="CTJ83" s="99"/>
      <c r="CTK83" s="99"/>
      <c r="CTL83" s="99"/>
      <c r="CTM83" s="99"/>
      <c r="CTN83" s="99"/>
      <c r="CTO83" s="99"/>
      <c r="CTP83" s="99"/>
      <c r="CTQ83" s="99"/>
      <c r="CTR83" s="99"/>
      <c r="CTS83" s="99"/>
      <c r="CTT83" s="99"/>
      <c r="CTU83" s="99"/>
      <c r="CTV83" s="99"/>
      <c r="CTW83" s="99"/>
      <c r="CTX83" s="99"/>
      <c r="CTY83" s="99"/>
      <c r="CTZ83" s="99"/>
      <c r="CUA83" s="99"/>
      <c r="CUB83" s="99"/>
      <c r="CUC83" s="99"/>
      <c r="CUD83" s="99"/>
      <c r="CUE83" s="99"/>
      <c r="CUF83" s="99"/>
      <c r="CUG83" s="99"/>
      <c r="CUH83" s="99"/>
      <c r="CUI83" s="99"/>
      <c r="CUJ83" s="99"/>
      <c r="CUK83" s="99"/>
      <c r="CUL83" s="99"/>
      <c r="CUM83" s="99"/>
      <c r="CUN83" s="99"/>
      <c r="CUO83" s="99"/>
      <c r="CUP83" s="99"/>
      <c r="CUQ83" s="99"/>
      <c r="CUR83" s="99"/>
      <c r="CUS83" s="99"/>
      <c r="CUT83" s="99"/>
      <c r="CUU83" s="99"/>
      <c r="CUV83" s="99"/>
      <c r="CUW83" s="99"/>
      <c r="CUX83" s="99"/>
      <c r="CUY83" s="99"/>
      <c r="CUZ83" s="99"/>
      <c r="CVA83" s="99"/>
      <c r="CVB83" s="99"/>
      <c r="CVC83" s="99"/>
      <c r="CVD83" s="99"/>
      <c r="CVE83" s="99"/>
      <c r="CVF83" s="99"/>
      <c r="CVG83" s="99"/>
      <c r="CVH83" s="99"/>
      <c r="CVI83" s="99"/>
      <c r="CVJ83" s="99"/>
      <c r="CVK83" s="99"/>
      <c r="CVL83" s="99"/>
      <c r="CVM83" s="99"/>
      <c r="CVN83" s="99"/>
      <c r="CVO83" s="99"/>
      <c r="CVP83" s="99"/>
      <c r="CVQ83" s="99"/>
      <c r="CVR83" s="99"/>
      <c r="CVS83" s="99"/>
      <c r="CVT83" s="99"/>
      <c r="CVU83" s="99"/>
      <c r="CVV83" s="99"/>
      <c r="CVW83" s="99"/>
      <c r="CVX83" s="99"/>
      <c r="CVY83" s="99"/>
      <c r="CVZ83" s="99"/>
      <c r="CWA83" s="99"/>
      <c r="CWB83" s="99"/>
      <c r="CWC83" s="99"/>
      <c r="CWD83" s="99"/>
      <c r="CWE83" s="99"/>
      <c r="CWF83" s="99"/>
      <c r="CWG83" s="99"/>
      <c r="CWH83" s="99"/>
      <c r="CWI83" s="99"/>
      <c r="CWJ83" s="99"/>
      <c r="CWK83" s="99"/>
      <c r="CWL83" s="99"/>
      <c r="CWM83" s="99"/>
      <c r="CWN83" s="99"/>
      <c r="CWO83" s="99"/>
      <c r="CWP83" s="99"/>
      <c r="CWQ83" s="99"/>
      <c r="CWR83" s="99"/>
      <c r="CWS83" s="99"/>
      <c r="CWT83" s="99"/>
      <c r="CWU83" s="99"/>
      <c r="CWV83" s="99"/>
      <c r="CWW83" s="99"/>
      <c r="CWX83" s="99"/>
      <c r="CWY83" s="99"/>
      <c r="CWZ83" s="99"/>
      <c r="CXA83" s="99"/>
      <c r="CXB83" s="99"/>
      <c r="CXC83" s="99"/>
      <c r="CXD83" s="99"/>
      <c r="CXE83" s="99"/>
      <c r="CXF83" s="99"/>
      <c r="CXG83" s="99"/>
      <c r="CXH83" s="99"/>
      <c r="CXI83" s="99"/>
      <c r="CXJ83" s="99"/>
      <c r="CXK83" s="99"/>
      <c r="CXL83" s="99"/>
      <c r="CXM83" s="99"/>
      <c r="CXN83" s="99"/>
      <c r="CXO83" s="99"/>
      <c r="CXP83" s="99"/>
      <c r="CXQ83" s="99"/>
      <c r="CXR83" s="99"/>
      <c r="CXS83" s="99"/>
      <c r="CXT83" s="99"/>
      <c r="CXU83" s="99"/>
      <c r="CXV83" s="99"/>
      <c r="CXW83" s="99"/>
      <c r="CXX83" s="99"/>
      <c r="CXY83" s="99"/>
      <c r="CXZ83" s="99"/>
      <c r="CYA83" s="99"/>
      <c r="CYB83" s="99"/>
      <c r="CYC83" s="99"/>
      <c r="CYD83" s="99"/>
      <c r="CYE83" s="99"/>
      <c r="CYF83" s="99"/>
      <c r="CYG83" s="99"/>
      <c r="CYH83" s="99"/>
      <c r="CYI83" s="99"/>
      <c r="CYJ83" s="99"/>
      <c r="CYK83" s="99"/>
      <c r="CYL83" s="99"/>
      <c r="CYM83" s="99"/>
      <c r="CYN83" s="99"/>
      <c r="CYO83" s="99"/>
      <c r="CYP83" s="99"/>
      <c r="CYQ83" s="99"/>
      <c r="CYR83" s="99"/>
      <c r="CYS83" s="99"/>
      <c r="CYT83" s="99"/>
      <c r="CYU83" s="99"/>
      <c r="CYV83" s="99"/>
      <c r="CYW83" s="99"/>
      <c r="CYX83" s="99"/>
      <c r="CYY83" s="99"/>
      <c r="CYZ83" s="99"/>
      <c r="CZA83" s="99"/>
      <c r="CZB83" s="99"/>
      <c r="CZC83" s="99"/>
      <c r="CZD83" s="99"/>
      <c r="CZE83" s="99"/>
      <c r="CZF83" s="99"/>
      <c r="CZG83" s="99"/>
      <c r="CZH83" s="99"/>
      <c r="CZI83" s="99"/>
      <c r="CZJ83" s="99"/>
      <c r="CZK83" s="99"/>
      <c r="CZL83" s="99"/>
      <c r="CZM83" s="99"/>
      <c r="CZN83" s="99"/>
      <c r="CZO83" s="99"/>
      <c r="CZP83" s="99"/>
      <c r="CZQ83" s="99"/>
      <c r="CZR83" s="99"/>
      <c r="CZS83" s="99"/>
      <c r="CZT83" s="99"/>
      <c r="CZU83" s="99"/>
      <c r="CZV83" s="99"/>
      <c r="CZW83" s="99"/>
      <c r="CZX83" s="99"/>
      <c r="CZY83" s="99"/>
      <c r="CZZ83" s="99"/>
      <c r="DAA83" s="99"/>
      <c r="DAB83" s="99"/>
      <c r="DAC83" s="99"/>
      <c r="DAD83" s="99"/>
      <c r="DAE83" s="99"/>
      <c r="DAF83" s="99"/>
      <c r="DAG83" s="99"/>
      <c r="DAH83" s="99"/>
      <c r="DAI83" s="99"/>
      <c r="DAJ83" s="99"/>
      <c r="DAK83" s="99"/>
      <c r="DAL83" s="99"/>
      <c r="DAM83" s="99"/>
      <c r="DAN83" s="99"/>
      <c r="DAO83" s="99"/>
      <c r="DAP83" s="99"/>
      <c r="DAQ83" s="99"/>
      <c r="DAR83" s="99"/>
      <c r="DAS83" s="99"/>
      <c r="DAT83" s="99"/>
      <c r="DAU83" s="99"/>
      <c r="DAV83" s="99"/>
      <c r="DAW83" s="99"/>
      <c r="DAX83" s="99"/>
      <c r="DAY83" s="99"/>
      <c r="DAZ83" s="99"/>
      <c r="DBA83" s="99"/>
      <c r="DBB83" s="99"/>
      <c r="DBC83" s="99"/>
      <c r="DBD83" s="99"/>
      <c r="DBE83" s="99"/>
      <c r="DBF83" s="99"/>
      <c r="DBG83" s="99"/>
      <c r="DBH83" s="99"/>
      <c r="DBI83" s="99"/>
      <c r="DBJ83" s="99"/>
      <c r="DBK83" s="99"/>
      <c r="DBL83" s="99"/>
      <c r="DBM83" s="99"/>
      <c r="DBN83" s="99"/>
      <c r="DBO83" s="99"/>
      <c r="DBP83" s="99"/>
      <c r="DBQ83" s="99"/>
      <c r="DBR83" s="99"/>
      <c r="DBS83" s="99"/>
      <c r="DBT83" s="99"/>
      <c r="DBU83" s="99"/>
      <c r="DBV83" s="99"/>
      <c r="DBW83" s="99"/>
      <c r="DBX83" s="99"/>
      <c r="DBY83" s="99"/>
      <c r="DBZ83" s="99"/>
      <c r="DCA83" s="99"/>
      <c r="DCB83" s="99"/>
      <c r="DCC83" s="99"/>
      <c r="DCD83" s="99"/>
      <c r="DCE83" s="99"/>
      <c r="DCF83" s="99"/>
      <c r="DCG83" s="99"/>
      <c r="DCH83" s="99"/>
      <c r="DCI83" s="99"/>
      <c r="DCJ83" s="99"/>
      <c r="DCK83" s="99"/>
      <c r="DCL83" s="99"/>
      <c r="DCM83" s="99"/>
      <c r="DCN83" s="99"/>
      <c r="DCO83" s="99"/>
      <c r="DCP83" s="99"/>
      <c r="DCQ83" s="99"/>
      <c r="DCR83" s="99"/>
      <c r="DCS83" s="99"/>
      <c r="DCT83" s="99"/>
      <c r="DCU83" s="99"/>
      <c r="DCV83" s="99"/>
      <c r="DCW83" s="99"/>
      <c r="DCX83" s="99"/>
      <c r="DCY83" s="99"/>
      <c r="DCZ83" s="99"/>
      <c r="DDA83" s="99"/>
      <c r="DDB83" s="99"/>
      <c r="DDC83" s="99"/>
      <c r="DDD83" s="99"/>
      <c r="DDE83" s="99"/>
      <c r="DDF83" s="99"/>
      <c r="DDG83" s="99"/>
      <c r="DDH83" s="99"/>
      <c r="DDI83" s="99"/>
      <c r="DDJ83" s="99"/>
      <c r="DDK83" s="99"/>
      <c r="DDL83" s="99"/>
      <c r="DDM83" s="99"/>
      <c r="DDN83" s="99"/>
      <c r="DDO83" s="99"/>
      <c r="DDP83" s="99"/>
      <c r="DDQ83" s="99"/>
      <c r="DDR83" s="99"/>
      <c r="DDS83" s="99"/>
      <c r="DDT83" s="99"/>
      <c r="DDU83" s="99"/>
      <c r="DDV83" s="99"/>
      <c r="DDW83" s="99"/>
      <c r="DDX83" s="99"/>
      <c r="DDY83" s="99"/>
      <c r="DDZ83" s="99"/>
      <c r="DEA83" s="99"/>
      <c r="DEB83" s="99"/>
      <c r="DEC83" s="99"/>
      <c r="DED83" s="99"/>
      <c r="DEE83" s="99"/>
      <c r="DEF83" s="99"/>
      <c r="DEG83" s="99"/>
      <c r="DEH83" s="99"/>
      <c r="DEI83" s="99"/>
      <c r="DEJ83" s="99"/>
      <c r="DEK83" s="99"/>
      <c r="DEL83" s="99"/>
      <c r="DEM83" s="99"/>
      <c r="DEN83" s="99"/>
      <c r="DEO83" s="99"/>
      <c r="DEP83" s="99"/>
      <c r="DEQ83" s="99"/>
      <c r="DER83" s="99"/>
      <c r="DES83" s="99"/>
      <c r="DET83" s="99"/>
      <c r="DEU83" s="99"/>
      <c r="DEV83" s="99"/>
      <c r="DEW83" s="99"/>
      <c r="DEX83" s="99"/>
      <c r="DEY83" s="99"/>
      <c r="DEZ83" s="99"/>
      <c r="DFA83" s="99"/>
      <c r="DFB83" s="99"/>
      <c r="DFC83" s="99"/>
      <c r="DFD83" s="99"/>
      <c r="DFE83" s="99"/>
      <c r="DFF83" s="99"/>
      <c r="DFG83" s="99"/>
      <c r="DFH83" s="99"/>
      <c r="DFI83" s="99"/>
      <c r="DFJ83" s="99"/>
      <c r="DFK83" s="99"/>
      <c r="DFL83" s="99"/>
      <c r="DFM83" s="99"/>
      <c r="DFN83" s="99"/>
      <c r="DFO83" s="99"/>
      <c r="DFP83" s="99"/>
      <c r="DFQ83" s="99"/>
      <c r="DFR83" s="99"/>
      <c r="DFS83" s="99"/>
      <c r="DFT83" s="99"/>
      <c r="DFU83" s="99"/>
      <c r="DFV83" s="99"/>
      <c r="DFW83" s="99"/>
      <c r="DFX83" s="99"/>
      <c r="DFY83" s="99"/>
      <c r="DFZ83" s="99"/>
      <c r="DGA83" s="99"/>
      <c r="DGB83" s="99"/>
      <c r="DGC83" s="99"/>
      <c r="DGD83" s="99"/>
      <c r="DGE83" s="99"/>
      <c r="DGF83" s="99"/>
      <c r="DGG83" s="99"/>
      <c r="DGH83" s="99"/>
      <c r="DGI83" s="99"/>
      <c r="DGJ83" s="99"/>
      <c r="DGK83" s="99"/>
      <c r="DGL83" s="99"/>
      <c r="DGM83" s="99"/>
      <c r="DGN83" s="99"/>
      <c r="DGO83" s="99"/>
      <c r="DGP83" s="99"/>
      <c r="DGQ83" s="99"/>
      <c r="DGR83" s="99"/>
      <c r="DGS83" s="99"/>
      <c r="DGT83" s="99"/>
      <c r="DGU83" s="99"/>
      <c r="DGV83" s="99"/>
      <c r="DGW83" s="99"/>
      <c r="DGX83" s="99"/>
      <c r="DGY83" s="99"/>
      <c r="DGZ83" s="99"/>
      <c r="DHA83" s="99"/>
      <c r="DHB83" s="99"/>
      <c r="DHC83" s="99"/>
      <c r="DHD83" s="99"/>
      <c r="DHE83" s="99"/>
      <c r="DHF83" s="99"/>
      <c r="DHG83" s="99"/>
      <c r="DHH83" s="99"/>
      <c r="DHI83" s="99"/>
      <c r="DHJ83" s="99"/>
      <c r="DHK83" s="99"/>
      <c r="DHL83" s="99"/>
      <c r="DHM83" s="99"/>
      <c r="DHN83" s="99"/>
      <c r="DHO83" s="99"/>
      <c r="DHP83" s="99"/>
      <c r="DHQ83" s="99"/>
      <c r="DHR83" s="99"/>
      <c r="DHS83" s="99"/>
      <c r="DHT83" s="99"/>
      <c r="DHU83" s="99"/>
      <c r="DHV83" s="99"/>
      <c r="DHW83" s="99"/>
      <c r="DHX83" s="99"/>
      <c r="DHY83" s="99"/>
      <c r="DHZ83" s="99"/>
      <c r="DIA83" s="99"/>
      <c r="DIB83" s="99"/>
      <c r="DIC83" s="99"/>
      <c r="DID83" s="99"/>
      <c r="DIE83" s="99"/>
      <c r="DIF83" s="99"/>
      <c r="DIG83" s="99"/>
      <c r="DIH83" s="99"/>
      <c r="DII83" s="99"/>
      <c r="DIJ83" s="99"/>
      <c r="DIK83" s="99"/>
      <c r="DIL83" s="99"/>
      <c r="DIM83" s="99"/>
      <c r="DIN83" s="99"/>
      <c r="DIO83" s="99"/>
      <c r="DIP83" s="99"/>
      <c r="DIQ83" s="99"/>
      <c r="DIR83" s="99"/>
      <c r="DIS83" s="99"/>
      <c r="DIT83" s="99"/>
      <c r="DIU83" s="99"/>
      <c r="DIV83" s="99"/>
      <c r="DIW83" s="99"/>
      <c r="DIX83" s="99"/>
      <c r="DIY83" s="99"/>
      <c r="DIZ83" s="99"/>
      <c r="DJA83" s="99"/>
      <c r="DJB83" s="99"/>
      <c r="DJC83" s="99"/>
      <c r="DJD83" s="99"/>
      <c r="DJE83" s="99"/>
      <c r="DJF83" s="99"/>
      <c r="DJG83" s="99"/>
      <c r="DJH83" s="99"/>
      <c r="DJI83" s="99"/>
      <c r="DJJ83" s="99"/>
      <c r="DJK83" s="99"/>
      <c r="DJL83" s="99"/>
      <c r="DJM83" s="99"/>
      <c r="DJN83" s="99"/>
      <c r="DJO83" s="99"/>
      <c r="DJP83" s="99"/>
      <c r="DJQ83" s="99"/>
      <c r="DJR83" s="99"/>
      <c r="DJS83" s="99"/>
      <c r="DJT83" s="99"/>
      <c r="DJU83" s="99"/>
      <c r="DJV83" s="99"/>
      <c r="DJW83" s="99"/>
      <c r="DJX83" s="99"/>
      <c r="DJY83" s="99"/>
      <c r="DJZ83" s="99"/>
      <c r="DKA83" s="99"/>
      <c r="DKB83" s="99"/>
      <c r="DKC83" s="99"/>
      <c r="DKD83" s="99"/>
      <c r="DKE83" s="99"/>
      <c r="DKF83" s="99"/>
      <c r="DKG83" s="99"/>
      <c r="DKH83" s="99"/>
      <c r="DKI83" s="99"/>
      <c r="DKJ83" s="99"/>
      <c r="DKK83" s="99"/>
      <c r="DKL83" s="99"/>
      <c r="DKM83" s="99"/>
      <c r="DKN83" s="99"/>
      <c r="DKO83" s="99"/>
      <c r="DKP83" s="99"/>
      <c r="DKQ83" s="99"/>
      <c r="DKR83" s="99"/>
      <c r="DKS83" s="99"/>
      <c r="DKT83" s="99"/>
      <c r="DKU83" s="99"/>
      <c r="DKV83" s="99"/>
      <c r="DKW83" s="99"/>
      <c r="DKX83" s="99"/>
      <c r="DKY83" s="99"/>
      <c r="DKZ83" s="99"/>
      <c r="DLA83" s="99"/>
      <c r="DLB83" s="99"/>
      <c r="DLC83" s="99"/>
      <c r="DLD83" s="99"/>
      <c r="DLE83" s="99"/>
      <c r="DLF83" s="99"/>
      <c r="DLG83" s="99"/>
      <c r="DLH83" s="99"/>
      <c r="DLI83" s="99"/>
      <c r="DLJ83" s="99"/>
      <c r="DLK83" s="99"/>
      <c r="DLL83" s="99"/>
      <c r="DLM83" s="99"/>
      <c r="DLN83" s="99"/>
      <c r="DLO83" s="99"/>
      <c r="DLP83" s="99"/>
      <c r="DLQ83" s="99"/>
      <c r="DLR83" s="99"/>
      <c r="DLS83" s="99"/>
      <c r="DLT83" s="99"/>
      <c r="DLU83" s="99"/>
      <c r="DLV83" s="99"/>
      <c r="DLW83" s="99"/>
      <c r="DLX83" s="99"/>
      <c r="DLY83" s="99"/>
      <c r="DLZ83" s="99"/>
      <c r="DMA83" s="99"/>
      <c r="DMB83" s="99"/>
      <c r="DMC83" s="99"/>
      <c r="DMD83" s="99"/>
      <c r="DME83" s="99"/>
      <c r="DMF83" s="99"/>
      <c r="DMG83" s="99"/>
      <c r="DMH83" s="99"/>
      <c r="DMI83" s="99"/>
      <c r="DMJ83" s="99"/>
      <c r="DMK83" s="99"/>
      <c r="DML83" s="99"/>
      <c r="DMM83" s="99"/>
      <c r="DMN83" s="99"/>
      <c r="DMO83" s="99"/>
      <c r="DMP83" s="99"/>
      <c r="DMQ83" s="99"/>
      <c r="DMR83" s="99"/>
      <c r="DMS83" s="99"/>
      <c r="DMT83" s="99"/>
      <c r="DMU83" s="99"/>
      <c r="DMV83" s="99"/>
      <c r="DMW83" s="99"/>
      <c r="DMX83" s="99"/>
      <c r="DMY83" s="99"/>
      <c r="DMZ83" s="99"/>
      <c r="DNA83" s="99"/>
      <c r="DNB83" s="99"/>
      <c r="DNC83" s="99"/>
      <c r="DND83" s="99"/>
      <c r="DNE83" s="99"/>
      <c r="DNF83" s="99"/>
      <c r="DNG83" s="99"/>
      <c r="DNH83" s="99"/>
      <c r="DNI83" s="99"/>
      <c r="DNJ83" s="99"/>
      <c r="DNK83" s="99"/>
      <c r="DNL83" s="99"/>
      <c r="DNM83" s="99"/>
      <c r="DNN83" s="99"/>
      <c r="DNO83" s="99"/>
      <c r="DNP83" s="99"/>
      <c r="DNQ83" s="99"/>
      <c r="DNR83" s="99"/>
      <c r="DNS83" s="99"/>
      <c r="DNT83" s="99"/>
      <c r="DNU83" s="99"/>
      <c r="DNV83" s="99"/>
      <c r="DNW83" s="99"/>
      <c r="DNX83" s="99"/>
      <c r="DNY83" s="99"/>
      <c r="DNZ83" s="99"/>
      <c r="DOA83" s="99"/>
      <c r="DOB83" s="99"/>
      <c r="DOC83" s="99"/>
      <c r="DOD83" s="99"/>
      <c r="DOE83" s="99"/>
      <c r="DOF83" s="99"/>
      <c r="DOG83" s="99"/>
      <c r="DOH83" s="99"/>
      <c r="DOI83" s="99"/>
      <c r="DOJ83" s="99"/>
      <c r="DOK83" s="99"/>
      <c r="DOL83" s="99"/>
      <c r="DOM83" s="99"/>
      <c r="DON83" s="99"/>
      <c r="DOO83" s="99"/>
      <c r="DOP83" s="99"/>
      <c r="DOQ83" s="99"/>
      <c r="DOR83" s="99"/>
      <c r="DOS83" s="99"/>
      <c r="DOT83" s="99"/>
      <c r="DOU83" s="99"/>
      <c r="DOV83" s="99"/>
      <c r="DOW83" s="99"/>
      <c r="DOX83" s="99"/>
      <c r="DOY83" s="99"/>
      <c r="DOZ83" s="99"/>
      <c r="DPA83" s="99"/>
      <c r="DPB83" s="99"/>
      <c r="DPC83" s="99"/>
      <c r="DPD83" s="99"/>
      <c r="DPE83" s="99"/>
      <c r="DPF83" s="99"/>
      <c r="DPG83" s="99"/>
      <c r="DPH83" s="99"/>
      <c r="DPI83" s="99"/>
      <c r="DPJ83" s="99"/>
      <c r="DPK83" s="99"/>
      <c r="DPL83" s="99"/>
      <c r="DPM83" s="99"/>
      <c r="DPN83" s="99"/>
      <c r="DPO83" s="99"/>
      <c r="DPP83" s="99"/>
      <c r="DPQ83" s="99"/>
      <c r="DPR83" s="99"/>
      <c r="DPS83" s="99"/>
      <c r="DPT83" s="99"/>
      <c r="DPU83" s="99"/>
      <c r="DPV83" s="99"/>
      <c r="DPW83" s="99"/>
      <c r="DPX83" s="99"/>
      <c r="DPY83" s="99"/>
      <c r="DPZ83" s="99"/>
      <c r="DQA83" s="99"/>
      <c r="DQB83" s="99"/>
      <c r="DQC83" s="99"/>
      <c r="DQD83" s="99"/>
      <c r="DQE83" s="99"/>
      <c r="DQF83" s="99"/>
      <c r="DQG83" s="99"/>
      <c r="DQH83" s="99"/>
      <c r="DQI83" s="99"/>
      <c r="DQJ83" s="99"/>
      <c r="DQK83" s="99"/>
      <c r="DQL83" s="99"/>
      <c r="DQM83" s="99"/>
      <c r="DQN83" s="99"/>
      <c r="DQO83" s="99"/>
      <c r="DQP83" s="99"/>
      <c r="DQQ83" s="99"/>
      <c r="DQR83" s="99"/>
      <c r="DQS83" s="99"/>
      <c r="DQT83" s="99"/>
      <c r="DQU83" s="99"/>
      <c r="DQV83" s="99"/>
      <c r="DQW83" s="99"/>
      <c r="DQX83" s="99"/>
      <c r="DQY83" s="99"/>
      <c r="DQZ83" s="99"/>
      <c r="DRA83" s="99"/>
      <c r="DRB83" s="99"/>
      <c r="DRC83" s="99"/>
      <c r="DRD83" s="99"/>
      <c r="DRE83" s="99"/>
      <c r="DRF83" s="99"/>
      <c r="DRG83" s="99"/>
      <c r="DRH83" s="99"/>
      <c r="DRI83" s="99"/>
      <c r="DRJ83" s="99"/>
      <c r="DRK83" s="99"/>
      <c r="DRL83" s="99"/>
      <c r="DRM83" s="99"/>
      <c r="DRN83" s="99"/>
      <c r="DRO83" s="99"/>
      <c r="DRP83" s="99"/>
      <c r="DRQ83" s="99"/>
      <c r="DRR83" s="99"/>
      <c r="DRS83" s="99"/>
      <c r="DRT83" s="99"/>
      <c r="DRU83" s="99"/>
      <c r="DRV83" s="99"/>
      <c r="DRW83" s="99"/>
      <c r="DRX83" s="99"/>
      <c r="DRY83" s="99"/>
      <c r="DRZ83" s="99"/>
      <c r="DSA83" s="99"/>
      <c r="DSB83" s="99"/>
      <c r="DSC83" s="99"/>
      <c r="DSD83" s="99"/>
      <c r="DSE83" s="99"/>
      <c r="DSF83" s="99"/>
      <c r="DSG83" s="99"/>
      <c r="DSH83" s="99"/>
      <c r="DSI83" s="99"/>
      <c r="DSJ83" s="99"/>
      <c r="DSK83" s="99"/>
      <c r="DSL83" s="99"/>
      <c r="DSM83" s="99"/>
      <c r="DSN83" s="99"/>
      <c r="DSO83" s="99"/>
      <c r="DSP83" s="99"/>
      <c r="DSQ83" s="99"/>
      <c r="DSR83" s="99"/>
      <c r="DSS83" s="99"/>
      <c r="DST83" s="99"/>
      <c r="DSU83" s="99"/>
      <c r="DSV83" s="99"/>
      <c r="DSW83" s="99"/>
      <c r="DSX83" s="99"/>
      <c r="DSY83" s="99"/>
      <c r="DSZ83" s="99"/>
      <c r="DTA83" s="99"/>
      <c r="DTB83" s="99"/>
      <c r="DTC83" s="99"/>
      <c r="DTD83" s="99"/>
      <c r="DTE83" s="99"/>
      <c r="DTF83" s="99"/>
      <c r="DTG83" s="99"/>
      <c r="DTH83" s="99"/>
      <c r="DTI83" s="99"/>
      <c r="DTJ83" s="99"/>
      <c r="DTK83" s="99"/>
      <c r="DTL83" s="99"/>
      <c r="DTM83" s="99"/>
      <c r="DTN83" s="99"/>
      <c r="DTO83" s="99"/>
      <c r="DTP83" s="99"/>
      <c r="DTQ83" s="99"/>
      <c r="DTR83" s="99"/>
      <c r="DTS83" s="99"/>
      <c r="DTT83" s="99"/>
      <c r="DTU83" s="99"/>
      <c r="DTV83" s="99"/>
      <c r="DTW83" s="99"/>
      <c r="DTX83" s="99"/>
      <c r="DTY83" s="99"/>
      <c r="DTZ83" s="99"/>
      <c r="DUA83" s="99"/>
      <c r="DUB83" s="99"/>
      <c r="DUC83" s="99"/>
      <c r="DUD83" s="99"/>
      <c r="DUE83" s="99"/>
      <c r="DUF83" s="99"/>
      <c r="DUG83" s="99"/>
      <c r="DUH83" s="99"/>
      <c r="DUI83" s="99"/>
      <c r="DUJ83" s="99"/>
      <c r="DUK83" s="99"/>
      <c r="DUL83" s="99"/>
      <c r="DUM83" s="99"/>
      <c r="DUN83" s="99"/>
      <c r="DUO83" s="99"/>
      <c r="DUP83" s="99"/>
      <c r="DUQ83" s="99"/>
      <c r="DUR83" s="99"/>
      <c r="DUS83" s="99"/>
      <c r="DUT83" s="99"/>
      <c r="DUU83" s="99"/>
      <c r="DUV83" s="99"/>
      <c r="DUW83" s="99"/>
      <c r="DUX83" s="99"/>
      <c r="DUY83" s="99"/>
      <c r="DUZ83" s="99"/>
      <c r="DVA83" s="99"/>
      <c r="DVB83" s="99"/>
      <c r="DVC83" s="99"/>
      <c r="DVD83" s="99"/>
      <c r="DVE83" s="99"/>
      <c r="DVF83" s="99"/>
      <c r="DVG83" s="99"/>
      <c r="DVH83" s="99"/>
      <c r="DVI83" s="99"/>
      <c r="DVJ83" s="99"/>
      <c r="DVK83" s="99"/>
      <c r="DVL83" s="99"/>
      <c r="DVM83" s="99"/>
      <c r="DVN83" s="99"/>
      <c r="DVO83" s="99"/>
      <c r="DVP83" s="99"/>
      <c r="DVQ83" s="99"/>
      <c r="DVR83" s="99"/>
      <c r="DVS83" s="99"/>
      <c r="DVT83" s="99"/>
      <c r="DVU83" s="99"/>
      <c r="DVV83" s="99"/>
      <c r="DVW83" s="99"/>
      <c r="DVX83" s="99"/>
      <c r="DVY83" s="99"/>
      <c r="DVZ83" s="99"/>
      <c r="DWA83" s="99"/>
      <c r="DWB83" s="99"/>
      <c r="DWC83" s="99"/>
      <c r="DWD83" s="99"/>
      <c r="DWE83" s="99"/>
      <c r="DWF83" s="99"/>
      <c r="DWG83" s="99"/>
      <c r="DWH83" s="99"/>
      <c r="DWI83" s="99"/>
      <c r="DWJ83" s="99"/>
      <c r="DWK83" s="99"/>
      <c r="DWL83" s="99"/>
      <c r="DWM83" s="99"/>
      <c r="DWN83" s="99"/>
      <c r="DWO83" s="99"/>
      <c r="DWP83" s="99"/>
      <c r="DWQ83" s="99"/>
      <c r="DWR83" s="99"/>
      <c r="DWS83" s="99"/>
      <c r="DWT83" s="99"/>
      <c r="DWU83" s="99"/>
      <c r="DWV83" s="99"/>
      <c r="DWW83" s="99"/>
      <c r="DWX83" s="99"/>
      <c r="DWY83" s="99"/>
      <c r="DWZ83" s="99"/>
      <c r="DXA83" s="99"/>
      <c r="DXB83" s="99"/>
      <c r="DXC83" s="99"/>
      <c r="DXD83" s="99"/>
      <c r="DXE83" s="99"/>
      <c r="DXF83" s="99"/>
      <c r="DXG83" s="99"/>
      <c r="DXH83" s="99"/>
      <c r="DXI83" s="99"/>
      <c r="DXJ83" s="99"/>
      <c r="DXK83" s="99"/>
      <c r="DXL83" s="99"/>
      <c r="DXM83" s="99"/>
      <c r="DXN83" s="99"/>
      <c r="DXO83" s="99"/>
      <c r="DXP83" s="99"/>
      <c r="DXQ83" s="99"/>
      <c r="DXR83" s="99"/>
      <c r="DXS83" s="99"/>
      <c r="DXT83" s="99"/>
      <c r="DXU83" s="99"/>
      <c r="DXV83" s="99"/>
      <c r="DXW83" s="99"/>
      <c r="DXX83" s="99"/>
      <c r="DXY83" s="99"/>
      <c r="DXZ83" s="99"/>
      <c r="DYA83" s="99"/>
      <c r="DYB83" s="99"/>
      <c r="DYC83" s="99"/>
      <c r="DYD83" s="99"/>
      <c r="DYE83" s="99"/>
      <c r="DYF83" s="99"/>
      <c r="DYG83" s="99"/>
      <c r="DYH83" s="99"/>
      <c r="DYI83" s="99"/>
      <c r="DYJ83" s="99"/>
      <c r="DYK83" s="99"/>
      <c r="DYL83" s="99"/>
      <c r="DYM83" s="99"/>
      <c r="DYN83" s="99"/>
      <c r="DYO83" s="99"/>
      <c r="DYP83" s="99"/>
      <c r="DYQ83" s="99"/>
      <c r="DYR83" s="99"/>
      <c r="DYS83" s="99"/>
      <c r="DYT83" s="99"/>
      <c r="DYU83" s="99"/>
      <c r="DYV83" s="99"/>
      <c r="DYW83" s="99"/>
      <c r="DYX83" s="99"/>
      <c r="DYY83" s="99"/>
      <c r="DYZ83" s="99"/>
      <c r="DZA83" s="99"/>
      <c r="DZB83" s="99"/>
      <c r="DZC83" s="99"/>
      <c r="DZD83" s="99"/>
      <c r="DZE83" s="99"/>
      <c r="DZF83" s="99"/>
      <c r="DZG83" s="99"/>
      <c r="DZH83" s="99"/>
      <c r="DZI83" s="99"/>
      <c r="DZJ83" s="99"/>
      <c r="DZK83" s="99"/>
      <c r="DZL83" s="99"/>
      <c r="DZM83" s="99"/>
      <c r="DZN83" s="99"/>
      <c r="DZO83" s="99"/>
      <c r="DZP83" s="99"/>
      <c r="DZQ83" s="99"/>
      <c r="DZR83" s="99"/>
      <c r="DZS83" s="99"/>
      <c r="DZT83" s="99"/>
      <c r="DZU83" s="99"/>
      <c r="DZV83" s="99"/>
      <c r="DZW83" s="99"/>
      <c r="DZX83" s="99"/>
      <c r="DZY83" s="99"/>
      <c r="DZZ83" s="99"/>
      <c r="EAA83" s="99"/>
      <c r="EAB83" s="99"/>
      <c r="EAC83" s="99"/>
      <c r="EAD83" s="99"/>
      <c r="EAE83" s="99"/>
      <c r="EAF83" s="99"/>
      <c r="EAG83" s="99"/>
      <c r="EAH83" s="99"/>
      <c r="EAI83" s="99"/>
      <c r="EAJ83" s="99"/>
      <c r="EAK83" s="99"/>
      <c r="EAL83" s="99"/>
      <c r="EAM83" s="99"/>
      <c r="EAN83" s="99"/>
      <c r="EAO83" s="99"/>
      <c r="EAP83" s="99"/>
      <c r="EAQ83" s="99"/>
      <c r="EAR83" s="99"/>
      <c r="EAS83" s="99"/>
      <c r="EAT83" s="99"/>
      <c r="EAU83" s="99"/>
      <c r="EAV83" s="99"/>
      <c r="EAW83" s="99"/>
      <c r="EAX83" s="99"/>
      <c r="EAY83" s="99"/>
      <c r="EAZ83" s="99"/>
      <c r="EBA83" s="99"/>
      <c r="EBB83" s="99"/>
      <c r="EBC83" s="99"/>
      <c r="EBD83" s="99"/>
      <c r="EBE83" s="99"/>
      <c r="EBF83" s="99"/>
      <c r="EBG83" s="99"/>
      <c r="EBH83" s="99"/>
      <c r="EBI83" s="99"/>
      <c r="EBJ83" s="99"/>
      <c r="EBK83" s="99"/>
      <c r="EBL83" s="99"/>
      <c r="EBM83" s="99"/>
      <c r="EBN83" s="99"/>
      <c r="EBO83" s="99"/>
      <c r="EBP83" s="99"/>
      <c r="EBQ83" s="99"/>
      <c r="EBR83" s="99"/>
      <c r="EBS83" s="99"/>
      <c r="EBT83" s="99"/>
      <c r="EBU83" s="99"/>
      <c r="EBV83" s="99"/>
      <c r="EBW83" s="99"/>
      <c r="EBX83" s="99"/>
      <c r="EBY83" s="99"/>
      <c r="EBZ83" s="99"/>
      <c r="ECA83" s="99"/>
      <c r="ECB83" s="99"/>
      <c r="ECC83" s="99"/>
      <c r="ECD83" s="99"/>
      <c r="ECE83" s="99"/>
      <c r="ECF83" s="99"/>
      <c r="ECG83" s="99"/>
      <c r="ECH83" s="99"/>
      <c r="ECI83" s="99"/>
      <c r="ECJ83" s="99"/>
      <c r="ECK83" s="99"/>
      <c r="ECL83" s="99"/>
      <c r="ECM83" s="99"/>
      <c r="ECN83" s="99"/>
      <c r="ECO83" s="99"/>
      <c r="ECP83" s="99"/>
      <c r="ECQ83" s="99"/>
      <c r="ECR83" s="99"/>
      <c r="ECS83" s="99"/>
      <c r="ECT83" s="99"/>
      <c r="ECU83" s="99"/>
      <c r="ECV83" s="99"/>
      <c r="ECW83" s="99"/>
      <c r="ECX83" s="99"/>
      <c r="ECY83" s="99"/>
      <c r="ECZ83" s="99"/>
      <c r="EDA83" s="99"/>
      <c r="EDB83" s="99"/>
      <c r="EDC83" s="99"/>
      <c r="EDD83" s="99"/>
      <c r="EDE83" s="99"/>
      <c r="EDF83" s="99"/>
      <c r="EDG83" s="99"/>
      <c r="EDH83" s="99"/>
      <c r="EDI83" s="99"/>
      <c r="EDJ83" s="99"/>
      <c r="EDK83" s="99"/>
      <c r="EDL83" s="99"/>
      <c r="EDM83" s="99"/>
      <c r="EDN83" s="99"/>
      <c r="EDO83" s="99"/>
      <c r="EDP83" s="99"/>
      <c r="EDQ83" s="99"/>
      <c r="EDR83" s="99"/>
      <c r="EDS83" s="99"/>
      <c r="EDT83" s="99"/>
      <c r="EDU83" s="99"/>
      <c r="EDV83" s="99"/>
      <c r="EDW83" s="99"/>
      <c r="EDX83" s="99"/>
      <c r="EDY83" s="99"/>
      <c r="EDZ83" s="99"/>
      <c r="EEA83" s="99"/>
      <c r="EEB83" s="99"/>
      <c r="EEC83" s="99"/>
      <c r="EED83" s="99"/>
      <c r="EEE83" s="99"/>
      <c r="EEF83" s="99"/>
      <c r="EEG83" s="99"/>
      <c r="EEH83" s="99"/>
      <c r="EEI83" s="99"/>
      <c r="EEJ83" s="99"/>
      <c r="EEK83" s="99"/>
      <c r="EEL83" s="99"/>
      <c r="EEM83" s="99"/>
      <c r="EEN83" s="99"/>
      <c r="EEO83" s="99"/>
      <c r="EEP83" s="99"/>
      <c r="EEQ83" s="99"/>
      <c r="EER83" s="99"/>
      <c r="EES83" s="99"/>
      <c r="EET83" s="99"/>
      <c r="EEU83" s="99"/>
      <c r="EEV83" s="99"/>
      <c r="EEW83" s="99"/>
      <c r="EEX83" s="99"/>
      <c r="EEY83" s="99"/>
      <c r="EEZ83" s="99"/>
      <c r="EFA83" s="99"/>
      <c r="EFB83" s="99"/>
      <c r="EFC83" s="99"/>
      <c r="EFD83" s="99"/>
      <c r="EFE83" s="99"/>
      <c r="EFF83" s="99"/>
      <c r="EFG83" s="99"/>
      <c r="EFH83" s="99"/>
      <c r="EFI83" s="99"/>
      <c r="EFJ83" s="99"/>
      <c r="EFK83" s="99"/>
      <c r="EFL83" s="99"/>
      <c r="EFM83" s="99"/>
      <c r="EFN83" s="99"/>
      <c r="EFO83" s="99"/>
      <c r="EFP83" s="99"/>
      <c r="EFQ83" s="99"/>
      <c r="EFR83" s="99"/>
      <c r="EFS83" s="99"/>
      <c r="EFT83" s="99"/>
      <c r="EFU83" s="99"/>
      <c r="EFV83" s="99"/>
      <c r="EFW83" s="99"/>
      <c r="EFX83" s="99"/>
      <c r="EFY83" s="99"/>
      <c r="EFZ83" s="99"/>
      <c r="EGA83" s="99"/>
      <c r="EGB83" s="99"/>
      <c r="EGC83" s="99"/>
      <c r="EGD83" s="99"/>
      <c r="EGE83" s="99"/>
      <c r="EGF83" s="99"/>
      <c r="EGG83" s="99"/>
      <c r="EGH83" s="99"/>
      <c r="EGI83" s="99"/>
      <c r="EGJ83" s="99"/>
      <c r="EGK83" s="99"/>
      <c r="EGL83" s="99"/>
      <c r="EGM83" s="99"/>
      <c r="EGN83" s="99"/>
      <c r="EGO83" s="99"/>
      <c r="EGP83" s="99"/>
      <c r="EGQ83" s="99"/>
      <c r="EGR83" s="99"/>
      <c r="EGS83" s="99"/>
      <c r="EGT83" s="99"/>
      <c r="EGU83" s="99"/>
      <c r="EGV83" s="99"/>
      <c r="EGW83" s="99"/>
      <c r="EGX83" s="99"/>
      <c r="EGY83" s="99"/>
      <c r="EGZ83" s="99"/>
      <c r="EHA83" s="99"/>
      <c r="EHB83" s="99"/>
      <c r="EHC83" s="99"/>
      <c r="EHD83" s="99"/>
      <c r="EHE83" s="99"/>
      <c r="EHF83" s="99"/>
      <c r="EHG83" s="99"/>
      <c r="EHH83" s="99"/>
      <c r="EHI83" s="99"/>
      <c r="EHJ83" s="99"/>
      <c r="EHK83" s="99"/>
      <c r="EHL83" s="99"/>
      <c r="EHM83" s="99"/>
      <c r="EHN83" s="99"/>
      <c r="EHO83" s="99"/>
      <c r="EHP83" s="99"/>
      <c r="EHQ83" s="99"/>
      <c r="EHR83" s="99"/>
      <c r="EHS83" s="99"/>
      <c r="EHT83" s="99"/>
      <c r="EHU83" s="99"/>
      <c r="EHV83" s="99"/>
      <c r="EHW83" s="99"/>
      <c r="EHX83" s="99"/>
      <c r="EHY83" s="99"/>
      <c r="EHZ83" s="99"/>
      <c r="EIA83" s="99"/>
      <c r="EIB83" s="99"/>
      <c r="EIC83" s="99"/>
      <c r="EID83" s="99"/>
      <c r="EIE83" s="99"/>
      <c r="EIF83" s="99"/>
      <c r="EIG83" s="99"/>
      <c r="EIH83" s="99"/>
      <c r="EII83" s="99"/>
      <c r="EIJ83" s="99"/>
      <c r="EIK83" s="99"/>
      <c r="EIL83" s="99"/>
      <c r="EIM83" s="99"/>
      <c r="EIN83" s="99"/>
      <c r="EIO83" s="99"/>
      <c r="EIP83" s="99"/>
      <c r="EIQ83" s="99"/>
      <c r="EIR83" s="99"/>
      <c r="EIS83" s="99"/>
      <c r="EIT83" s="99"/>
      <c r="EIU83" s="99"/>
      <c r="EIV83" s="99"/>
      <c r="EIW83" s="99"/>
      <c r="EIX83" s="99"/>
      <c r="EIY83" s="99"/>
      <c r="EIZ83" s="99"/>
      <c r="EJA83" s="99"/>
      <c r="EJB83" s="99"/>
      <c r="EJC83" s="99"/>
      <c r="EJD83" s="99"/>
      <c r="EJE83" s="99"/>
      <c r="EJF83" s="99"/>
      <c r="EJG83" s="99"/>
      <c r="EJH83" s="99"/>
      <c r="EJI83" s="99"/>
      <c r="EJJ83" s="99"/>
      <c r="EJK83" s="99"/>
      <c r="EJL83" s="99"/>
      <c r="EJM83" s="99"/>
      <c r="EJN83" s="99"/>
      <c r="EJO83" s="99"/>
      <c r="EJP83" s="99"/>
      <c r="EJQ83" s="99"/>
      <c r="EJR83" s="99"/>
      <c r="EJS83" s="99"/>
      <c r="EJT83" s="99"/>
      <c r="EJU83" s="99"/>
      <c r="EJV83" s="99"/>
      <c r="EJW83" s="99"/>
      <c r="EJX83" s="99"/>
      <c r="EJY83" s="99"/>
      <c r="EJZ83" s="99"/>
      <c r="EKA83" s="99"/>
      <c r="EKB83" s="99"/>
      <c r="EKC83" s="99"/>
      <c r="EKD83" s="99"/>
      <c r="EKE83" s="99"/>
      <c r="EKF83" s="99"/>
      <c r="EKG83" s="99"/>
      <c r="EKH83" s="99"/>
      <c r="EKI83" s="99"/>
      <c r="EKJ83" s="99"/>
      <c r="EKK83" s="99"/>
      <c r="EKL83" s="99"/>
      <c r="EKM83" s="99"/>
      <c r="EKN83" s="99"/>
      <c r="EKO83" s="99"/>
      <c r="EKP83" s="99"/>
      <c r="EKQ83" s="99"/>
      <c r="EKR83" s="99"/>
      <c r="EKS83" s="99"/>
      <c r="EKT83" s="99"/>
      <c r="EKU83" s="99"/>
      <c r="EKV83" s="99"/>
      <c r="EKW83" s="99"/>
      <c r="EKX83" s="99"/>
      <c r="EKY83" s="99"/>
      <c r="EKZ83" s="99"/>
      <c r="ELA83" s="99"/>
      <c r="ELB83" s="99"/>
      <c r="ELC83" s="99"/>
      <c r="ELD83" s="99"/>
      <c r="ELE83" s="99"/>
      <c r="ELF83" s="99"/>
      <c r="ELG83" s="99"/>
      <c r="ELH83" s="99"/>
      <c r="ELI83" s="99"/>
      <c r="ELJ83" s="99"/>
      <c r="ELK83" s="99"/>
      <c r="ELL83" s="99"/>
      <c r="ELM83" s="99"/>
      <c r="ELN83" s="99"/>
      <c r="ELO83" s="99"/>
      <c r="ELP83" s="99"/>
      <c r="ELQ83" s="99"/>
      <c r="ELR83" s="99"/>
      <c r="ELS83" s="99"/>
      <c r="ELT83" s="99"/>
      <c r="ELU83" s="99"/>
      <c r="ELV83" s="99"/>
      <c r="ELW83" s="99"/>
      <c r="ELX83" s="99"/>
      <c r="ELY83" s="99"/>
      <c r="ELZ83" s="99"/>
      <c r="EMA83" s="99"/>
      <c r="EMB83" s="99"/>
      <c r="EMC83" s="99"/>
      <c r="EMD83" s="99"/>
      <c r="EME83" s="99"/>
      <c r="EMF83" s="99"/>
      <c r="EMG83" s="99"/>
      <c r="EMH83" s="99"/>
      <c r="EMI83" s="99"/>
      <c r="EMJ83" s="99"/>
      <c r="EMK83" s="99"/>
      <c r="EML83" s="99"/>
      <c r="EMM83" s="99"/>
      <c r="EMN83" s="99"/>
      <c r="EMO83" s="99"/>
      <c r="EMP83" s="99"/>
      <c r="EMQ83" s="99"/>
      <c r="EMR83" s="99"/>
      <c r="EMS83" s="99"/>
      <c r="EMT83" s="99"/>
      <c r="EMU83" s="99"/>
      <c r="EMV83" s="99"/>
      <c r="EMW83" s="99"/>
      <c r="EMX83" s="99"/>
      <c r="EMY83" s="99"/>
      <c r="EMZ83" s="99"/>
      <c r="ENA83" s="99"/>
      <c r="ENB83" s="99"/>
      <c r="ENC83" s="99"/>
      <c r="END83" s="99"/>
      <c r="ENE83" s="99"/>
      <c r="ENF83" s="99"/>
      <c r="ENG83" s="99"/>
      <c r="ENH83" s="99"/>
      <c r="ENI83" s="99"/>
      <c r="ENJ83" s="99"/>
      <c r="ENK83" s="99"/>
      <c r="ENL83" s="99"/>
      <c r="ENM83" s="99"/>
      <c r="ENN83" s="99"/>
      <c r="ENO83" s="99"/>
      <c r="ENP83" s="99"/>
      <c r="ENQ83" s="99"/>
      <c r="ENR83" s="99"/>
      <c r="ENS83" s="99"/>
      <c r="ENT83" s="99"/>
      <c r="ENU83" s="99"/>
      <c r="ENV83" s="99"/>
      <c r="ENW83" s="99"/>
      <c r="ENX83" s="99"/>
      <c r="ENY83" s="99"/>
      <c r="ENZ83" s="99"/>
      <c r="EOA83" s="99"/>
      <c r="EOB83" s="99"/>
      <c r="EOC83" s="99"/>
      <c r="EOD83" s="99"/>
      <c r="EOE83" s="99"/>
      <c r="EOF83" s="99"/>
      <c r="EOG83" s="99"/>
      <c r="EOH83" s="99"/>
      <c r="EOI83" s="99"/>
      <c r="EOJ83" s="99"/>
      <c r="EOK83" s="99"/>
      <c r="EOL83" s="99"/>
      <c r="EOM83" s="99"/>
      <c r="EON83" s="99"/>
      <c r="EOO83" s="99"/>
      <c r="EOP83" s="99"/>
      <c r="EOQ83" s="99"/>
      <c r="EOR83" s="99"/>
      <c r="EOS83" s="99"/>
      <c r="EOT83" s="99"/>
      <c r="EOU83" s="99"/>
      <c r="EOV83" s="99"/>
      <c r="EOW83" s="99"/>
      <c r="EOX83" s="99"/>
      <c r="EOY83" s="99"/>
      <c r="EOZ83" s="99"/>
      <c r="EPA83" s="99"/>
      <c r="EPB83" s="99"/>
      <c r="EPC83" s="99"/>
      <c r="EPD83" s="99"/>
      <c r="EPE83" s="99"/>
      <c r="EPF83" s="99"/>
      <c r="EPG83" s="99"/>
      <c r="EPH83" s="99"/>
      <c r="EPI83" s="99"/>
      <c r="EPJ83" s="99"/>
      <c r="EPK83" s="99"/>
      <c r="EPL83" s="99"/>
      <c r="EPM83" s="99"/>
      <c r="EPN83" s="99"/>
      <c r="EPO83" s="99"/>
      <c r="EPP83" s="99"/>
      <c r="EPQ83" s="99"/>
      <c r="EPR83" s="99"/>
      <c r="EPS83" s="99"/>
      <c r="EPT83" s="99"/>
      <c r="EPU83" s="99"/>
      <c r="EPV83" s="99"/>
      <c r="EPW83" s="99"/>
      <c r="EPX83" s="99"/>
      <c r="EPY83" s="99"/>
      <c r="EPZ83" s="99"/>
      <c r="EQA83" s="99"/>
      <c r="EQB83" s="99"/>
      <c r="EQC83" s="99"/>
      <c r="EQD83" s="99"/>
      <c r="EQE83" s="99"/>
      <c r="EQF83" s="99"/>
      <c r="EQG83" s="99"/>
      <c r="EQH83" s="99"/>
      <c r="EQI83" s="99"/>
      <c r="EQJ83" s="99"/>
      <c r="EQK83" s="99"/>
      <c r="EQL83" s="99"/>
      <c r="EQM83" s="99"/>
      <c r="EQN83" s="99"/>
      <c r="EQO83" s="99"/>
      <c r="EQP83" s="99"/>
      <c r="EQQ83" s="99"/>
      <c r="EQR83" s="99"/>
      <c r="EQS83" s="99"/>
      <c r="EQT83" s="99"/>
      <c r="EQU83" s="99"/>
      <c r="EQV83" s="99"/>
      <c r="EQW83" s="99"/>
      <c r="EQX83" s="99"/>
      <c r="EQY83" s="99"/>
      <c r="EQZ83" s="99"/>
      <c r="ERA83" s="99"/>
      <c r="ERB83" s="99"/>
      <c r="ERC83" s="99"/>
      <c r="ERD83" s="99"/>
      <c r="ERE83" s="99"/>
      <c r="ERF83" s="99"/>
      <c r="ERG83" s="99"/>
      <c r="ERH83" s="99"/>
      <c r="ERI83" s="99"/>
      <c r="ERJ83" s="99"/>
      <c r="ERK83" s="99"/>
      <c r="ERL83" s="99"/>
      <c r="ERM83" s="99"/>
      <c r="ERN83" s="99"/>
      <c r="ERO83" s="99"/>
      <c r="ERP83" s="99"/>
      <c r="ERQ83" s="99"/>
      <c r="ERR83" s="99"/>
      <c r="ERS83" s="99"/>
      <c r="ERT83" s="99"/>
      <c r="ERU83" s="99"/>
      <c r="ERV83" s="99"/>
      <c r="ERW83" s="99"/>
      <c r="ERX83" s="99"/>
      <c r="ERY83" s="99"/>
      <c r="ERZ83" s="99"/>
      <c r="ESA83" s="99"/>
      <c r="ESB83" s="99"/>
      <c r="ESC83" s="99"/>
      <c r="ESD83" s="99"/>
      <c r="ESE83" s="99"/>
      <c r="ESF83" s="99"/>
      <c r="ESG83" s="99"/>
      <c r="ESH83" s="99"/>
      <c r="ESI83" s="99"/>
      <c r="ESJ83" s="99"/>
      <c r="ESK83" s="99"/>
      <c r="ESL83" s="99"/>
      <c r="ESM83" s="99"/>
      <c r="ESN83" s="99"/>
      <c r="ESO83" s="99"/>
      <c r="ESP83" s="99"/>
      <c r="ESQ83" s="99"/>
      <c r="ESR83" s="99"/>
      <c r="ESS83" s="99"/>
      <c r="EST83" s="99"/>
      <c r="ESU83" s="99"/>
      <c r="ESV83" s="99"/>
      <c r="ESW83" s="99"/>
      <c r="ESX83" s="99"/>
      <c r="ESY83" s="99"/>
      <c r="ESZ83" s="99"/>
      <c r="ETA83" s="99"/>
      <c r="ETB83" s="99"/>
      <c r="ETC83" s="99"/>
      <c r="ETD83" s="99"/>
      <c r="ETE83" s="99"/>
      <c r="ETF83" s="99"/>
      <c r="ETG83" s="99"/>
      <c r="ETH83" s="99"/>
      <c r="ETI83" s="99"/>
      <c r="ETJ83" s="99"/>
      <c r="ETK83" s="99"/>
      <c r="ETL83" s="99"/>
      <c r="ETM83" s="99"/>
      <c r="ETN83" s="99"/>
      <c r="ETO83" s="99"/>
      <c r="ETP83" s="99"/>
      <c r="ETQ83" s="99"/>
      <c r="ETR83" s="99"/>
      <c r="ETS83" s="99"/>
      <c r="ETT83" s="99"/>
      <c r="ETU83" s="99"/>
      <c r="ETV83" s="99"/>
      <c r="ETW83" s="99"/>
      <c r="ETX83" s="99"/>
      <c r="ETY83" s="99"/>
      <c r="ETZ83" s="99"/>
      <c r="EUA83" s="99"/>
      <c r="EUB83" s="99"/>
      <c r="EUC83" s="99"/>
      <c r="EUD83" s="99"/>
      <c r="EUE83" s="99"/>
      <c r="EUF83" s="99"/>
      <c r="EUG83" s="99"/>
      <c r="EUH83" s="99"/>
      <c r="EUI83" s="99"/>
      <c r="EUJ83" s="99"/>
      <c r="EUK83" s="99"/>
      <c r="EUL83" s="99"/>
      <c r="EUM83" s="99"/>
      <c r="EUN83" s="99"/>
      <c r="EUO83" s="99"/>
      <c r="EUP83" s="99"/>
      <c r="EUQ83" s="99"/>
      <c r="EUR83" s="99"/>
      <c r="EUS83" s="99"/>
      <c r="EUT83" s="99"/>
      <c r="EUU83" s="99"/>
      <c r="EUV83" s="99"/>
      <c r="EUW83" s="99"/>
      <c r="EUX83" s="99"/>
      <c r="EUY83" s="99"/>
      <c r="EUZ83" s="99"/>
      <c r="EVA83" s="99"/>
      <c r="EVB83" s="99"/>
      <c r="EVC83" s="99"/>
      <c r="EVD83" s="99"/>
      <c r="EVE83" s="99"/>
      <c r="EVF83" s="99"/>
      <c r="EVG83" s="99"/>
      <c r="EVH83" s="99"/>
      <c r="EVI83" s="99"/>
      <c r="EVJ83" s="99"/>
      <c r="EVK83" s="99"/>
      <c r="EVL83" s="99"/>
      <c r="EVM83" s="99"/>
      <c r="EVN83" s="99"/>
      <c r="EVO83" s="99"/>
      <c r="EVP83" s="99"/>
      <c r="EVQ83" s="99"/>
      <c r="EVR83" s="99"/>
      <c r="EVS83" s="99"/>
      <c r="EVT83" s="99"/>
      <c r="EVU83" s="99"/>
      <c r="EVV83" s="99"/>
      <c r="EVW83" s="99"/>
      <c r="EVX83" s="99"/>
      <c r="EVY83" s="99"/>
      <c r="EVZ83" s="99"/>
      <c r="EWA83" s="99"/>
      <c r="EWB83" s="99"/>
      <c r="EWC83" s="99"/>
      <c r="EWD83" s="99"/>
      <c r="EWE83" s="99"/>
      <c r="EWF83" s="99"/>
      <c r="EWG83" s="99"/>
      <c r="EWH83" s="99"/>
      <c r="EWI83" s="99"/>
      <c r="EWJ83" s="99"/>
      <c r="EWK83" s="99"/>
      <c r="EWL83" s="99"/>
      <c r="EWM83" s="99"/>
      <c r="EWN83" s="99"/>
      <c r="EWO83" s="99"/>
      <c r="EWP83" s="99"/>
      <c r="EWQ83" s="99"/>
      <c r="EWR83" s="99"/>
      <c r="EWS83" s="99"/>
      <c r="EWT83" s="99"/>
      <c r="EWU83" s="99"/>
      <c r="EWV83" s="99"/>
      <c r="EWW83" s="99"/>
      <c r="EWX83" s="99"/>
      <c r="EWY83" s="99"/>
      <c r="EWZ83" s="99"/>
      <c r="EXA83" s="99"/>
      <c r="EXB83" s="99"/>
      <c r="EXC83" s="99"/>
      <c r="EXD83" s="99"/>
      <c r="EXE83" s="99"/>
      <c r="EXF83" s="99"/>
      <c r="EXG83" s="99"/>
      <c r="EXH83" s="99"/>
      <c r="EXI83" s="99"/>
      <c r="EXJ83" s="99"/>
      <c r="EXK83" s="99"/>
      <c r="EXL83" s="99"/>
      <c r="EXM83" s="99"/>
      <c r="EXN83" s="99"/>
      <c r="EXO83" s="99"/>
      <c r="EXP83" s="99"/>
      <c r="EXQ83" s="99"/>
      <c r="EXR83" s="99"/>
      <c r="EXS83" s="99"/>
      <c r="EXT83" s="99"/>
      <c r="EXU83" s="99"/>
      <c r="EXV83" s="99"/>
      <c r="EXW83" s="99"/>
      <c r="EXX83" s="99"/>
      <c r="EXY83" s="99"/>
      <c r="EXZ83" s="99"/>
      <c r="EYA83" s="99"/>
      <c r="EYB83" s="99"/>
      <c r="EYC83" s="99"/>
      <c r="EYD83" s="99"/>
      <c r="EYE83" s="99"/>
      <c r="EYF83" s="99"/>
      <c r="EYG83" s="99"/>
      <c r="EYH83" s="99"/>
      <c r="EYI83" s="99"/>
      <c r="EYJ83" s="99"/>
      <c r="EYK83" s="99"/>
      <c r="EYL83" s="99"/>
      <c r="EYM83" s="99"/>
      <c r="EYN83" s="99"/>
      <c r="EYO83" s="99"/>
      <c r="EYP83" s="99"/>
      <c r="EYQ83" s="99"/>
      <c r="EYR83" s="99"/>
      <c r="EYS83" s="99"/>
      <c r="EYT83" s="99"/>
      <c r="EYU83" s="99"/>
      <c r="EYV83" s="99"/>
      <c r="EYW83" s="99"/>
      <c r="EYX83" s="99"/>
      <c r="EYY83" s="99"/>
      <c r="EYZ83" s="99"/>
      <c r="EZA83" s="99"/>
      <c r="EZB83" s="99"/>
      <c r="EZC83" s="99"/>
      <c r="EZD83" s="99"/>
      <c r="EZE83" s="99"/>
      <c r="EZF83" s="99"/>
      <c r="EZG83" s="99"/>
      <c r="EZH83" s="99"/>
      <c r="EZI83" s="99"/>
      <c r="EZJ83" s="99"/>
      <c r="EZK83" s="99"/>
      <c r="EZL83" s="99"/>
      <c r="EZM83" s="99"/>
      <c r="EZN83" s="99"/>
      <c r="EZO83" s="99"/>
      <c r="EZP83" s="99"/>
      <c r="EZQ83" s="99"/>
      <c r="EZR83" s="99"/>
      <c r="EZS83" s="99"/>
      <c r="EZT83" s="99"/>
      <c r="EZU83" s="99"/>
      <c r="EZV83" s="99"/>
      <c r="EZW83" s="99"/>
      <c r="EZX83" s="99"/>
      <c r="EZY83" s="99"/>
      <c r="EZZ83" s="99"/>
      <c r="FAA83" s="99"/>
      <c r="FAB83" s="99"/>
      <c r="FAC83" s="99"/>
      <c r="FAD83" s="99"/>
      <c r="FAE83" s="99"/>
      <c r="FAF83" s="99"/>
      <c r="FAG83" s="99"/>
      <c r="FAH83" s="99"/>
      <c r="FAI83" s="99"/>
      <c r="FAJ83" s="99"/>
      <c r="FAK83" s="99"/>
      <c r="FAL83" s="99"/>
      <c r="FAM83" s="99"/>
      <c r="FAN83" s="99"/>
      <c r="FAO83" s="99"/>
      <c r="FAP83" s="99"/>
      <c r="FAQ83" s="99"/>
      <c r="FAR83" s="99"/>
      <c r="FAS83" s="99"/>
      <c r="FAT83" s="99"/>
      <c r="FAU83" s="99"/>
      <c r="FAV83" s="99"/>
      <c r="FAW83" s="99"/>
      <c r="FAX83" s="99"/>
      <c r="FAY83" s="99"/>
      <c r="FAZ83" s="99"/>
      <c r="FBA83" s="99"/>
      <c r="FBB83" s="99"/>
      <c r="FBC83" s="99"/>
      <c r="FBD83" s="99"/>
      <c r="FBE83" s="99"/>
      <c r="FBF83" s="99"/>
      <c r="FBG83" s="99"/>
      <c r="FBH83" s="99"/>
      <c r="FBI83" s="99"/>
      <c r="FBJ83" s="99"/>
      <c r="FBK83" s="99"/>
      <c r="FBL83" s="99"/>
      <c r="FBM83" s="99"/>
      <c r="FBN83" s="99"/>
      <c r="FBO83" s="99"/>
      <c r="FBP83" s="99"/>
      <c r="FBQ83" s="99"/>
      <c r="FBR83" s="99"/>
      <c r="FBS83" s="99"/>
      <c r="FBT83" s="99"/>
      <c r="FBU83" s="99"/>
      <c r="FBV83" s="99"/>
      <c r="FBW83" s="99"/>
      <c r="FBX83" s="99"/>
      <c r="FBY83" s="99"/>
      <c r="FBZ83" s="99"/>
      <c r="FCA83" s="99"/>
      <c r="FCB83" s="99"/>
      <c r="FCC83" s="99"/>
      <c r="FCD83" s="99"/>
      <c r="FCE83" s="99"/>
      <c r="FCF83" s="99"/>
      <c r="FCG83" s="99"/>
      <c r="FCH83" s="99"/>
      <c r="FCI83" s="99"/>
      <c r="FCJ83" s="99"/>
      <c r="FCK83" s="99"/>
      <c r="FCL83" s="99"/>
      <c r="FCM83" s="99"/>
      <c r="FCN83" s="99"/>
      <c r="FCO83" s="99"/>
      <c r="FCP83" s="99"/>
      <c r="FCQ83" s="99"/>
      <c r="FCR83" s="99"/>
      <c r="FCS83" s="99"/>
      <c r="FCT83" s="99"/>
      <c r="FCU83" s="99"/>
      <c r="FCV83" s="99"/>
      <c r="FCW83" s="99"/>
      <c r="FCX83" s="99"/>
      <c r="FCY83" s="99"/>
      <c r="FCZ83" s="99"/>
      <c r="FDA83" s="99"/>
      <c r="FDB83" s="99"/>
      <c r="FDC83" s="99"/>
      <c r="FDD83" s="99"/>
      <c r="FDE83" s="99"/>
      <c r="FDF83" s="99"/>
      <c r="FDG83" s="99"/>
      <c r="FDH83" s="99"/>
      <c r="FDI83" s="99"/>
      <c r="FDJ83" s="99"/>
      <c r="FDK83" s="99"/>
      <c r="FDL83" s="99"/>
      <c r="FDM83" s="99"/>
      <c r="FDN83" s="99"/>
      <c r="FDO83" s="99"/>
      <c r="FDP83" s="99"/>
      <c r="FDQ83" s="99"/>
      <c r="FDR83" s="99"/>
      <c r="FDS83" s="99"/>
      <c r="FDT83" s="99"/>
      <c r="FDU83" s="99"/>
      <c r="FDV83" s="99"/>
      <c r="FDW83" s="99"/>
      <c r="FDX83" s="99"/>
      <c r="FDY83" s="99"/>
      <c r="FDZ83" s="99"/>
      <c r="FEA83" s="99"/>
      <c r="FEB83" s="99"/>
      <c r="FEC83" s="99"/>
      <c r="FED83" s="99"/>
      <c r="FEE83" s="99"/>
      <c r="FEF83" s="99"/>
      <c r="FEG83" s="99"/>
      <c r="FEH83" s="99"/>
      <c r="FEI83" s="99"/>
      <c r="FEJ83" s="99"/>
      <c r="FEK83" s="99"/>
      <c r="FEL83" s="99"/>
      <c r="FEM83" s="99"/>
      <c r="FEN83" s="99"/>
      <c r="FEO83" s="99"/>
      <c r="FEP83" s="99"/>
      <c r="FEQ83" s="99"/>
      <c r="FER83" s="99"/>
      <c r="FES83" s="99"/>
      <c r="FET83" s="99"/>
      <c r="FEU83" s="99"/>
      <c r="FEV83" s="99"/>
      <c r="FEW83" s="99"/>
      <c r="FEX83" s="99"/>
      <c r="FEY83" s="99"/>
      <c r="FEZ83" s="99"/>
      <c r="FFA83" s="99"/>
      <c r="FFB83" s="99"/>
      <c r="FFC83" s="99"/>
      <c r="FFD83" s="99"/>
      <c r="FFE83" s="99"/>
      <c r="FFF83" s="99"/>
      <c r="FFG83" s="99"/>
      <c r="FFH83" s="99"/>
      <c r="FFI83" s="99"/>
      <c r="FFJ83" s="99"/>
      <c r="FFK83" s="99"/>
      <c r="FFL83" s="99"/>
      <c r="FFM83" s="99"/>
      <c r="FFN83" s="99"/>
      <c r="FFO83" s="99"/>
      <c r="FFP83" s="99"/>
      <c r="FFQ83" s="99"/>
      <c r="FFR83" s="99"/>
      <c r="FFS83" s="99"/>
      <c r="FFT83" s="99"/>
      <c r="FFU83" s="99"/>
      <c r="FFV83" s="99"/>
      <c r="FFW83" s="99"/>
      <c r="FFX83" s="99"/>
      <c r="FFY83" s="99"/>
      <c r="FFZ83" s="99"/>
      <c r="FGA83" s="99"/>
      <c r="FGB83" s="99"/>
      <c r="FGC83" s="99"/>
      <c r="FGD83" s="99"/>
      <c r="FGE83" s="99"/>
      <c r="FGF83" s="99"/>
      <c r="FGG83" s="99"/>
      <c r="FGH83" s="99"/>
      <c r="FGI83" s="99"/>
      <c r="FGJ83" s="99"/>
      <c r="FGK83" s="99"/>
      <c r="FGL83" s="99"/>
      <c r="FGM83" s="99"/>
      <c r="FGN83" s="99"/>
      <c r="FGO83" s="99"/>
      <c r="FGP83" s="99"/>
      <c r="FGQ83" s="99"/>
      <c r="FGR83" s="99"/>
      <c r="FGS83" s="99"/>
      <c r="FGT83" s="99"/>
      <c r="FGU83" s="99"/>
      <c r="FGV83" s="99"/>
      <c r="FGW83" s="99"/>
      <c r="FGX83" s="99"/>
      <c r="FGY83" s="99"/>
      <c r="FGZ83" s="99"/>
      <c r="FHA83" s="99"/>
      <c r="FHB83" s="99"/>
      <c r="FHC83" s="99"/>
      <c r="FHD83" s="99"/>
      <c r="FHE83" s="99"/>
      <c r="FHF83" s="99"/>
      <c r="FHG83" s="99"/>
      <c r="FHH83" s="99"/>
      <c r="FHI83" s="99"/>
      <c r="FHJ83" s="99"/>
      <c r="FHK83" s="99"/>
      <c r="FHL83" s="99"/>
      <c r="FHM83" s="99"/>
      <c r="FHN83" s="99"/>
      <c r="FHO83" s="99"/>
      <c r="FHP83" s="99"/>
      <c r="FHQ83" s="99"/>
      <c r="FHR83" s="99"/>
      <c r="FHS83" s="99"/>
      <c r="FHT83" s="99"/>
      <c r="FHU83" s="99"/>
      <c r="FHV83" s="99"/>
      <c r="FHW83" s="99"/>
      <c r="FHX83" s="99"/>
      <c r="FHY83" s="99"/>
      <c r="FHZ83" s="99"/>
      <c r="FIA83" s="99"/>
      <c r="FIB83" s="99"/>
      <c r="FIC83" s="99"/>
      <c r="FID83" s="99"/>
      <c r="FIE83" s="99"/>
      <c r="FIF83" s="99"/>
      <c r="FIG83" s="99"/>
      <c r="FIH83" s="99"/>
      <c r="FII83" s="99"/>
      <c r="FIJ83" s="99"/>
      <c r="FIK83" s="99"/>
      <c r="FIL83" s="99"/>
      <c r="FIM83" s="99"/>
      <c r="FIN83" s="99"/>
      <c r="FIO83" s="99"/>
      <c r="FIP83" s="99"/>
      <c r="FIQ83" s="99"/>
      <c r="FIR83" s="99"/>
      <c r="FIS83" s="99"/>
      <c r="FIT83" s="99"/>
      <c r="FIU83" s="99"/>
      <c r="FIV83" s="99"/>
      <c r="FIW83" s="99"/>
      <c r="FIX83" s="99"/>
      <c r="FIY83" s="99"/>
      <c r="FIZ83" s="99"/>
      <c r="FJA83" s="99"/>
      <c r="FJB83" s="99"/>
      <c r="FJC83" s="99"/>
      <c r="FJD83" s="99"/>
      <c r="FJE83" s="99"/>
      <c r="FJF83" s="99"/>
      <c r="FJG83" s="99"/>
      <c r="FJH83" s="99"/>
      <c r="FJI83" s="99"/>
      <c r="FJJ83" s="99"/>
      <c r="FJK83" s="99"/>
      <c r="FJL83" s="99"/>
      <c r="FJM83" s="99"/>
      <c r="FJN83" s="99"/>
      <c r="FJO83" s="99"/>
      <c r="FJP83" s="99"/>
      <c r="FJQ83" s="99"/>
      <c r="FJR83" s="99"/>
      <c r="FJS83" s="99"/>
      <c r="FJT83" s="99"/>
      <c r="FJU83" s="99"/>
      <c r="FJV83" s="99"/>
      <c r="FJW83" s="99"/>
      <c r="FJX83" s="99"/>
      <c r="FJY83" s="99"/>
      <c r="FJZ83" s="99"/>
      <c r="FKA83" s="99"/>
      <c r="FKB83" s="99"/>
      <c r="FKC83" s="99"/>
      <c r="FKD83" s="99"/>
      <c r="FKE83" s="99"/>
      <c r="FKF83" s="99"/>
      <c r="FKG83" s="99"/>
      <c r="FKH83" s="99"/>
      <c r="FKI83" s="99"/>
      <c r="FKJ83" s="99"/>
      <c r="FKK83" s="99"/>
      <c r="FKL83" s="99"/>
      <c r="FKM83" s="99"/>
      <c r="FKN83" s="99"/>
      <c r="FKO83" s="99"/>
      <c r="FKP83" s="99"/>
      <c r="FKQ83" s="99"/>
      <c r="FKR83" s="99"/>
      <c r="FKS83" s="99"/>
      <c r="FKT83" s="99"/>
      <c r="FKU83" s="99"/>
      <c r="FKV83" s="99"/>
      <c r="FKW83" s="99"/>
      <c r="FKX83" s="99"/>
      <c r="FKY83" s="99"/>
      <c r="FKZ83" s="99"/>
      <c r="FLA83" s="99"/>
      <c r="FLB83" s="99"/>
      <c r="FLC83" s="99"/>
      <c r="FLD83" s="99"/>
      <c r="FLE83" s="99"/>
      <c r="FLF83" s="99"/>
      <c r="FLG83" s="99"/>
      <c r="FLH83" s="99"/>
      <c r="FLI83" s="99"/>
      <c r="FLJ83" s="99"/>
      <c r="FLK83" s="99"/>
      <c r="FLL83" s="99"/>
      <c r="FLM83" s="99"/>
      <c r="FLN83" s="99"/>
      <c r="FLO83" s="99"/>
      <c r="FLP83" s="99"/>
      <c r="FLQ83" s="99"/>
      <c r="FLR83" s="99"/>
      <c r="FLS83" s="99"/>
      <c r="FLT83" s="99"/>
      <c r="FLU83" s="99"/>
      <c r="FLV83" s="99"/>
      <c r="FLW83" s="99"/>
      <c r="FLX83" s="99"/>
      <c r="FLY83" s="99"/>
      <c r="FLZ83" s="99"/>
      <c r="FMA83" s="99"/>
      <c r="FMB83" s="99"/>
      <c r="FMC83" s="99"/>
      <c r="FMD83" s="99"/>
      <c r="FME83" s="99"/>
      <c r="FMF83" s="99"/>
      <c r="FMG83" s="99"/>
      <c r="FMH83" s="99"/>
      <c r="FMI83" s="99"/>
      <c r="FMJ83" s="99"/>
      <c r="FMK83" s="99"/>
      <c r="FML83" s="99"/>
      <c r="FMM83" s="99"/>
      <c r="FMN83" s="99"/>
      <c r="FMO83" s="99"/>
      <c r="FMP83" s="99"/>
      <c r="FMQ83" s="99"/>
      <c r="FMR83" s="99"/>
      <c r="FMS83" s="99"/>
      <c r="FMT83" s="99"/>
      <c r="FMU83" s="99"/>
      <c r="FMV83" s="99"/>
      <c r="FMW83" s="99"/>
      <c r="FMX83" s="99"/>
      <c r="FMY83" s="99"/>
      <c r="FMZ83" s="99"/>
      <c r="FNA83" s="99"/>
      <c r="FNB83" s="99"/>
      <c r="FNC83" s="99"/>
      <c r="FND83" s="99"/>
      <c r="FNE83" s="99"/>
      <c r="FNF83" s="99"/>
      <c r="FNG83" s="99"/>
      <c r="FNH83" s="99"/>
      <c r="FNI83" s="99"/>
      <c r="FNJ83" s="99"/>
      <c r="FNK83" s="99"/>
      <c r="FNL83" s="99"/>
      <c r="FNM83" s="99"/>
      <c r="FNN83" s="99"/>
      <c r="FNO83" s="99"/>
      <c r="FNP83" s="99"/>
      <c r="FNQ83" s="99"/>
      <c r="FNR83" s="99"/>
      <c r="FNS83" s="99"/>
      <c r="FNT83" s="99"/>
      <c r="FNU83" s="99"/>
      <c r="FNV83" s="99"/>
      <c r="FNW83" s="99"/>
      <c r="FNX83" s="99"/>
      <c r="FNY83" s="99"/>
      <c r="FNZ83" s="99"/>
      <c r="FOA83" s="99"/>
      <c r="FOB83" s="99"/>
      <c r="FOC83" s="99"/>
      <c r="FOD83" s="99"/>
      <c r="FOE83" s="99"/>
      <c r="FOF83" s="99"/>
      <c r="FOG83" s="99"/>
      <c r="FOH83" s="99"/>
      <c r="FOI83" s="99"/>
      <c r="FOJ83" s="99"/>
      <c r="FOK83" s="99"/>
      <c r="FOL83" s="99"/>
      <c r="FOM83" s="99"/>
      <c r="FON83" s="99"/>
      <c r="FOO83" s="99"/>
      <c r="FOP83" s="99"/>
      <c r="FOQ83" s="99"/>
      <c r="FOR83" s="99"/>
      <c r="FOS83" s="99"/>
      <c r="FOT83" s="99"/>
      <c r="FOU83" s="99"/>
      <c r="FOV83" s="99"/>
      <c r="FOW83" s="99"/>
      <c r="FOX83" s="99"/>
      <c r="FOY83" s="99"/>
      <c r="FOZ83" s="99"/>
      <c r="FPA83" s="99"/>
      <c r="FPB83" s="99"/>
      <c r="FPC83" s="99"/>
      <c r="FPD83" s="99"/>
      <c r="FPE83" s="99"/>
      <c r="FPF83" s="99"/>
      <c r="FPG83" s="99"/>
      <c r="FPH83" s="99"/>
      <c r="FPI83" s="99"/>
      <c r="FPJ83" s="99"/>
      <c r="FPK83" s="99"/>
      <c r="FPL83" s="99"/>
      <c r="FPM83" s="99"/>
      <c r="FPN83" s="99"/>
      <c r="FPO83" s="99"/>
      <c r="FPP83" s="99"/>
      <c r="FPQ83" s="99"/>
      <c r="FPR83" s="99"/>
      <c r="FPS83" s="99"/>
      <c r="FPT83" s="99"/>
      <c r="FPU83" s="99"/>
      <c r="FPV83" s="99"/>
      <c r="FPW83" s="99"/>
      <c r="FPX83" s="99"/>
      <c r="FPY83" s="99"/>
      <c r="FPZ83" s="99"/>
      <c r="FQA83" s="99"/>
      <c r="FQB83" s="99"/>
      <c r="FQC83" s="99"/>
      <c r="FQD83" s="99"/>
      <c r="FQE83" s="99"/>
      <c r="FQF83" s="99"/>
      <c r="FQG83" s="99"/>
      <c r="FQH83" s="99"/>
      <c r="FQI83" s="99"/>
      <c r="FQJ83" s="99"/>
      <c r="FQK83" s="99"/>
      <c r="FQL83" s="99"/>
      <c r="FQM83" s="99"/>
      <c r="FQN83" s="99"/>
      <c r="FQO83" s="99"/>
      <c r="FQP83" s="99"/>
      <c r="FQQ83" s="99"/>
      <c r="FQR83" s="99"/>
      <c r="FQS83" s="99"/>
      <c r="FQT83" s="99"/>
      <c r="FQU83" s="99"/>
      <c r="FQV83" s="99"/>
      <c r="FQW83" s="99"/>
      <c r="FQX83" s="99"/>
      <c r="FQY83" s="99"/>
      <c r="FQZ83" s="99"/>
      <c r="FRA83" s="99"/>
      <c r="FRB83" s="99"/>
      <c r="FRC83" s="99"/>
      <c r="FRD83" s="99"/>
      <c r="FRE83" s="99"/>
      <c r="FRF83" s="99"/>
      <c r="FRG83" s="99"/>
      <c r="FRH83" s="99"/>
      <c r="FRI83" s="99"/>
      <c r="FRJ83" s="99"/>
      <c r="FRK83" s="99"/>
      <c r="FRL83" s="99"/>
      <c r="FRM83" s="99"/>
      <c r="FRN83" s="99"/>
      <c r="FRO83" s="99"/>
      <c r="FRP83" s="99"/>
      <c r="FRQ83" s="99"/>
      <c r="FRR83" s="99"/>
      <c r="FRS83" s="99"/>
      <c r="FRT83" s="99"/>
      <c r="FRU83" s="99"/>
      <c r="FRV83" s="99"/>
      <c r="FRW83" s="99"/>
      <c r="FRX83" s="99"/>
      <c r="FRY83" s="99"/>
      <c r="FRZ83" s="99"/>
      <c r="FSA83" s="99"/>
      <c r="FSB83" s="99"/>
      <c r="FSC83" s="99"/>
      <c r="FSD83" s="99"/>
      <c r="FSE83" s="99"/>
      <c r="FSF83" s="99"/>
      <c r="FSG83" s="99"/>
      <c r="FSH83" s="99"/>
      <c r="FSI83" s="99"/>
      <c r="FSJ83" s="99"/>
      <c r="FSK83" s="99"/>
      <c r="FSL83" s="99"/>
      <c r="FSM83" s="99"/>
      <c r="FSN83" s="99"/>
      <c r="FSO83" s="99"/>
      <c r="FSP83" s="99"/>
      <c r="FSQ83" s="99"/>
      <c r="FSR83" s="99"/>
      <c r="FSS83" s="99"/>
      <c r="FST83" s="99"/>
      <c r="FSU83" s="99"/>
      <c r="FSV83" s="99"/>
      <c r="FSW83" s="99"/>
      <c r="FSX83" s="99"/>
      <c r="FSY83" s="99"/>
      <c r="FSZ83" s="99"/>
      <c r="FTA83" s="99"/>
      <c r="FTB83" s="99"/>
      <c r="FTC83" s="99"/>
      <c r="FTD83" s="99"/>
      <c r="FTE83" s="99"/>
      <c r="FTF83" s="99"/>
      <c r="FTG83" s="99"/>
      <c r="FTH83" s="99"/>
      <c r="FTI83" s="99"/>
      <c r="FTJ83" s="99"/>
      <c r="FTK83" s="99"/>
      <c r="FTL83" s="99"/>
      <c r="FTM83" s="99"/>
      <c r="FTN83" s="99"/>
      <c r="FTO83" s="99"/>
      <c r="FTP83" s="99"/>
      <c r="FTQ83" s="99"/>
      <c r="FTR83" s="99"/>
      <c r="FTS83" s="99"/>
      <c r="FTT83" s="99"/>
      <c r="FTU83" s="99"/>
      <c r="FTV83" s="99"/>
      <c r="FTW83" s="99"/>
      <c r="FTX83" s="99"/>
      <c r="FTY83" s="99"/>
      <c r="FTZ83" s="99"/>
      <c r="FUA83" s="99"/>
      <c r="FUB83" s="99"/>
      <c r="FUC83" s="99"/>
      <c r="FUD83" s="99"/>
      <c r="FUE83" s="99"/>
      <c r="FUF83" s="99"/>
      <c r="FUG83" s="99"/>
      <c r="FUH83" s="99"/>
      <c r="FUI83" s="99"/>
      <c r="FUJ83" s="99"/>
      <c r="FUK83" s="99"/>
      <c r="FUL83" s="99"/>
      <c r="FUM83" s="99"/>
      <c r="FUN83" s="99"/>
      <c r="FUO83" s="99"/>
      <c r="FUP83" s="99"/>
      <c r="FUQ83" s="99"/>
      <c r="FUR83" s="99"/>
      <c r="FUS83" s="99"/>
      <c r="FUT83" s="99"/>
      <c r="FUU83" s="99"/>
      <c r="FUV83" s="99"/>
      <c r="FUW83" s="99"/>
      <c r="FUX83" s="99"/>
      <c r="FUY83" s="99"/>
      <c r="FUZ83" s="99"/>
      <c r="FVA83" s="99"/>
      <c r="FVB83" s="99"/>
      <c r="FVC83" s="99"/>
      <c r="FVD83" s="99"/>
      <c r="FVE83" s="99"/>
      <c r="FVF83" s="99"/>
      <c r="FVG83" s="99"/>
      <c r="FVH83" s="99"/>
      <c r="FVI83" s="99"/>
      <c r="FVJ83" s="99"/>
      <c r="FVK83" s="99"/>
      <c r="FVL83" s="99"/>
      <c r="FVM83" s="99"/>
      <c r="FVN83" s="99"/>
      <c r="FVO83" s="99"/>
      <c r="FVP83" s="99"/>
      <c r="FVQ83" s="99"/>
      <c r="FVR83" s="99"/>
      <c r="FVS83" s="99"/>
      <c r="FVT83" s="99"/>
      <c r="FVU83" s="99"/>
      <c r="FVV83" s="99"/>
      <c r="FVW83" s="99"/>
      <c r="FVX83" s="99"/>
      <c r="FVY83" s="99"/>
      <c r="FVZ83" s="99"/>
      <c r="FWA83" s="99"/>
      <c r="FWB83" s="99"/>
      <c r="FWC83" s="99"/>
      <c r="FWD83" s="99"/>
      <c r="FWE83" s="99"/>
      <c r="FWF83" s="99"/>
      <c r="FWG83" s="99"/>
      <c r="FWH83" s="99"/>
      <c r="FWI83" s="99"/>
      <c r="FWJ83" s="99"/>
      <c r="FWK83" s="99"/>
      <c r="FWL83" s="99"/>
      <c r="FWM83" s="99"/>
      <c r="FWN83" s="99"/>
      <c r="FWO83" s="99"/>
      <c r="FWP83" s="99"/>
      <c r="FWQ83" s="99"/>
      <c r="FWR83" s="99"/>
      <c r="FWS83" s="99"/>
      <c r="FWT83" s="99"/>
      <c r="FWU83" s="99"/>
      <c r="FWV83" s="99"/>
      <c r="FWW83" s="99"/>
      <c r="FWX83" s="99"/>
      <c r="FWY83" s="99"/>
      <c r="FWZ83" s="99"/>
      <c r="FXA83" s="99"/>
      <c r="FXB83" s="99"/>
      <c r="FXC83" s="99"/>
      <c r="FXD83" s="99"/>
      <c r="FXE83" s="99"/>
      <c r="FXF83" s="99"/>
      <c r="FXG83" s="99"/>
      <c r="FXH83" s="99"/>
      <c r="FXI83" s="99"/>
      <c r="FXJ83" s="99"/>
      <c r="FXK83" s="99"/>
      <c r="FXL83" s="99"/>
      <c r="FXM83" s="99"/>
      <c r="FXN83" s="99"/>
      <c r="FXO83" s="99"/>
      <c r="FXP83" s="99"/>
      <c r="FXQ83" s="99"/>
      <c r="FXR83" s="99"/>
      <c r="FXS83" s="99"/>
      <c r="FXT83" s="99"/>
      <c r="FXU83" s="99"/>
      <c r="FXV83" s="99"/>
      <c r="FXW83" s="99"/>
      <c r="FXX83" s="99"/>
      <c r="FXY83" s="99"/>
      <c r="FXZ83" s="99"/>
      <c r="FYA83" s="99"/>
      <c r="FYB83" s="99"/>
      <c r="FYC83" s="99"/>
      <c r="FYD83" s="99"/>
      <c r="FYE83" s="99"/>
      <c r="FYF83" s="99"/>
      <c r="FYG83" s="99"/>
      <c r="FYH83" s="99"/>
      <c r="FYI83" s="99"/>
      <c r="FYJ83" s="99"/>
      <c r="FYK83" s="99"/>
      <c r="FYL83" s="99"/>
      <c r="FYM83" s="99"/>
      <c r="FYN83" s="99"/>
      <c r="FYO83" s="99"/>
      <c r="FYP83" s="99"/>
      <c r="FYQ83" s="99"/>
      <c r="FYR83" s="99"/>
      <c r="FYS83" s="99"/>
      <c r="FYT83" s="99"/>
      <c r="FYU83" s="99"/>
      <c r="FYV83" s="99"/>
      <c r="FYW83" s="99"/>
      <c r="FYX83" s="99"/>
      <c r="FYY83" s="99"/>
      <c r="FYZ83" s="99"/>
      <c r="FZA83" s="99"/>
      <c r="FZB83" s="99"/>
      <c r="FZC83" s="99"/>
      <c r="FZD83" s="99"/>
      <c r="FZE83" s="99"/>
      <c r="FZF83" s="99"/>
      <c r="FZG83" s="99"/>
      <c r="FZH83" s="99"/>
      <c r="FZI83" s="99"/>
      <c r="FZJ83" s="99"/>
      <c r="FZK83" s="99"/>
      <c r="FZL83" s="99"/>
      <c r="FZM83" s="99"/>
      <c r="FZN83" s="99"/>
      <c r="FZO83" s="99"/>
      <c r="FZP83" s="99"/>
      <c r="FZQ83" s="99"/>
      <c r="FZR83" s="99"/>
      <c r="FZS83" s="99"/>
      <c r="FZT83" s="99"/>
      <c r="FZU83" s="99"/>
      <c r="FZV83" s="99"/>
      <c r="FZW83" s="99"/>
      <c r="FZX83" s="99"/>
      <c r="FZY83" s="99"/>
      <c r="FZZ83" s="99"/>
      <c r="GAA83" s="99"/>
      <c r="GAB83" s="99"/>
      <c r="GAC83" s="99"/>
      <c r="GAD83" s="99"/>
      <c r="GAE83" s="99"/>
      <c r="GAF83" s="99"/>
      <c r="GAG83" s="99"/>
      <c r="GAH83" s="99"/>
      <c r="GAI83" s="99"/>
      <c r="GAJ83" s="99"/>
      <c r="GAK83" s="99"/>
      <c r="GAL83" s="99"/>
      <c r="GAM83" s="99"/>
      <c r="GAN83" s="99"/>
      <c r="GAO83" s="99"/>
      <c r="GAP83" s="99"/>
      <c r="GAQ83" s="99"/>
      <c r="GAR83" s="99"/>
      <c r="GAS83" s="99"/>
      <c r="GAT83" s="99"/>
      <c r="GAU83" s="99"/>
      <c r="GAV83" s="99"/>
      <c r="GAW83" s="99"/>
      <c r="GAX83" s="99"/>
      <c r="GAY83" s="99"/>
      <c r="GAZ83" s="99"/>
      <c r="GBA83" s="99"/>
      <c r="GBB83" s="99"/>
      <c r="GBC83" s="99"/>
      <c r="GBD83" s="99"/>
      <c r="GBE83" s="99"/>
      <c r="GBF83" s="99"/>
      <c r="GBG83" s="99"/>
      <c r="GBH83" s="99"/>
      <c r="GBI83" s="99"/>
      <c r="GBJ83" s="99"/>
      <c r="GBK83" s="99"/>
      <c r="GBL83" s="99"/>
      <c r="GBM83" s="99"/>
      <c r="GBN83" s="99"/>
      <c r="GBO83" s="99"/>
      <c r="GBP83" s="99"/>
      <c r="GBQ83" s="99"/>
      <c r="GBR83" s="99"/>
      <c r="GBS83" s="99"/>
      <c r="GBT83" s="99"/>
      <c r="GBU83" s="99"/>
      <c r="GBV83" s="99"/>
      <c r="GBW83" s="99"/>
      <c r="GBX83" s="99"/>
      <c r="GBY83" s="99"/>
      <c r="GBZ83" s="99"/>
      <c r="GCA83" s="99"/>
      <c r="GCB83" s="99"/>
      <c r="GCC83" s="99"/>
      <c r="GCD83" s="99"/>
      <c r="GCE83" s="99"/>
      <c r="GCF83" s="99"/>
      <c r="GCG83" s="99"/>
      <c r="GCH83" s="99"/>
      <c r="GCI83" s="99"/>
      <c r="GCJ83" s="99"/>
      <c r="GCK83" s="99"/>
      <c r="GCL83" s="99"/>
      <c r="GCM83" s="99"/>
      <c r="GCN83" s="99"/>
      <c r="GCO83" s="99"/>
      <c r="GCP83" s="99"/>
      <c r="GCQ83" s="99"/>
      <c r="GCR83" s="99"/>
      <c r="GCS83" s="99"/>
      <c r="GCT83" s="99"/>
      <c r="GCU83" s="99"/>
      <c r="GCV83" s="99"/>
      <c r="GCW83" s="99"/>
      <c r="GCX83" s="99"/>
      <c r="GCY83" s="99"/>
      <c r="GCZ83" s="99"/>
      <c r="GDA83" s="99"/>
      <c r="GDB83" s="99"/>
      <c r="GDC83" s="99"/>
      <c r="GDD83" s="99"/>
      <c r="GDE83" s="99"/>
      <c r="GDF83" s="99"/>
      <c r="GDG83" s="99"/>
      <c r="GDH83" s="99"/>
      <c r="GDI83" s="99"/>
      <c r="GDJ83" s="99"/>
      <c r="GDK83" s="99"/>
      <c r="GDL83" s="99"/>
      <c r="GDM83" s="99"/>
      <c r="GDN83" s="99"/>
      <c r="GDO83" s="99"/>
      <c r="GDP83" s="99"/>
      <c r="GDQ83" s="99"/>
      <c r="GDR83" s="99"/>
      <c r="GDS83" s="99"/>
      <c r="GDT83" s="99"/>
      <c r="GDU83" s="99"/>
      <c r="GDV83" s="99"/>
      <c r="GDW83" s="99"/>
      <c r="GDX83" s="99"/>
      <c r="GDY83" s="99"/>
      <c r="GDZ83" s="99"/>
      <c r="GEA83" s="99"/>
      <c r="GEB83" s="99"/>
      <c r="GEC83" s="99"/>
      <c r="GED83" s="99"/>
      <c r="GEE83" s="99"/>
      <c r="GEF83" s="99"/>
      <c r="GEG83" s="99"/>
      <c r="GEH83" s="99"/>
      <c r="GEI83" s="99"/>
      <c r="GEJ83" s="99"/>
      <c r="GEK83" s="99"/>
      <c r="GEL83" s="99"/>
      <c r="GEM83" s="99"/>
      <c r="GEN83" s="99"/>
      <c r="GEO83" s="99"/>
      <c r="GEP83" s="99"/>
      <c r="GEQ83" s="99"/>
      <c r="GER83" s="99"/>
      <c r="GES83" s="99"/>
      <c r="GET83" s="99"/>
      <c r="GEU83" s="99"/>
      <c r="GEV83" s="99"/>
      <c r="GEW83" s="99"/>
      <c r="GEX83" s="99"/>
      <c r="GEY83" s="99"/>
      <c r="GEZ83" s="99"/>
      <c r="GFA83" s="99"/>
      <c r="GFB83" s="99"/>
      <c r="GFC83" s="99"/>
      <c r="GFD83" s="99"/>
      <c r="GFE83" s="99"/>
      <c r="GFF83" s="99"/>
      <c r="GFG83" s="99"/>
      <c r="GFH83" s="99"/>
      <c r="GFI83" s="99"/>
      <c r="GFJ83" s="99"/>
      <c r="GFK83" s="99"/>
      <c r="GFL83" s="99"/>
      <c r="GFM83" s="99"/>
      <c r="GFN83" s="99"/>
      <c r="GFO83" s="99"/>
      <c r="GFP83" s="99"/>
      <c r="GFQ83" s="99"/>
      <c r="GFR83" s="99"/>
      <c r="GFS83" s="99"/>
      <c r="GFT83" s="99"/>
      <c r="GFU83" s="99"/>
      <c r="GFV83" s="99"/>
      <c r="GFW83" s="99"/>
      <c r="GFX83" s="99"/>
      <c r="GFY83" s="99"/>
      <c r="GFZ83" s="99"/>
      <c r="GGA83" s="99"/>
      <c r="GGB83" s="99"/>
      <c r="GGC83" s="99"/>
      <c r="GGD83" s="99"/>
      <c r="GGE83" s="99"/>
      <c r="GGF83" s="99"/>
      <c r="GGG83" s="99"/>
      <c r="GGH83" s="99"/>
      <c r="GGI83" s="99"/>
      <c r="GGJ83" s="99"/>
      <c r="GGK83" s="99"/>
      <c r="GGL83" s="99"/>
      <c r="GGM83" s="99"/>
      <c r="GGN83" s="99"/>
      <c r="GGO83" s="99"/>
      <c r="GGP83" s="99"/>
      <c r="GGQ83" s="99"/>
      <c r="GGR83" s="99"/>
      <c r="GGS83" s="99"/>
      <c r="GGT83" s="99"/>
      <c r="GGU83" s="99"/>
      <c r="GGV83" s="99"/>
      <c r="GGW83" s="99"/>
      <c r="GGX83" s="99"/>
      <c r="GGY83" s="99"/>
      <c r="GGZ83" s="99"/>
      <c r="GHA83" s="99"/>
      <c r="GHB83" s="99"/>
      <c r="GHC83" s="99"/>
      <c r="GHD83" s="99"/>
      <c r="GHE83" s="99"/>
      <c r="GHF83" s="99"/>
      <c r="GHG83" s="99"/>
      <c r="GHH83" s="99"/>
      <c r="GHI83" s="99"/>
      <c r="GHJ83" s="99"/>
      <c r="GHK83" s="99"/>
      <c r="GHL83" s="99"/>
      <c r="GHM83" s="99"/>
      <c r="GHN83" s="99"/>
      <c r="GHO83" s="99"/>
      <c r="GHP83" s="99"/>
      <c r="GHQ83" s="99"/>
      <c r="GHR83" s="99"/>
      <c r="GHS83" s="99"/>
      <c r="GHT83" s="99"/>
      <c r="GHU83" s="99"/>
      <c r="GHV83" s="99"/>
      <c r="GHW83" s="99"/>
      <c r="GHX83" s="99"/>
      <c r="GHY83" s="99"/>
      <c r="GHZ83" s="99"/>
      <c r="GIA83" s="99"/>
      <c r="GIB83" s="99"/>
      <c r="GIC83" s="99"/>
      <c r="GID83" s="99"/>
      <c r="GIE83" s="99"/>
      <c r="GIF83" s="99"/>
      <c r="GIG83" s="99"/>
      <c r="GIH83" s="99"/>
      <c r="GII83" s="99"/>
      <c r="GIJ83" s="99"/>
      <c r="GIK83" s="99"/>
      <c r="GIL83" s="99"/>
      <c r="GIM83" s="99"/>
      <c r="GIN83" s="99"/>
      <c r="GIO83" s="99"/>
      <c r="GIP83" s="99"/>
      <c r="GIQ83" s="99"/>
      <c r="GIR83" s="99"/>
      <c r="GIS83" s="99"/>
      <c r="GIT83" s="99"/>
      <c r="GIU83" s="99"/>
      <c r="GIV83" s="99"/>
      <c r="GIW83" s="99"/>
      <c r="GIX83" s="99"/>
      <c r="GIY83" s="99"/>
      <c r="GIZ83" s="99"/>
      <c r="GJA83" s="99"/>
      <c r="GJB83" s="99"/>
      <c r="GJC83" s="99"/>
      <c r="GJD83" s="99"/>
      <c r="GJE83" s="99"/>
      <c r="GJF83" s="99"/>
      <c r="GJG83" s="99"/>
      <c r="GJH83" s="99"/>
      <c r="GJI83" s="99"/>
      <c r="GJJ83" s="99"/>
      <c r="GJK83" s="99"/>
      <c r="GJL83" s="99"/>
      <c r="GJM83" s="99"/>
      <c r="GJN83" s="99"/>
      <c r="GJO83" s="99"/>
      <c r="GJP83" s="99"/>
      <c r="GJQ83" s="99"/>
      <c r="GJR83" s="99"/>
      <c r="GJS83" s="99"/>
      <c r="GJT83" s="99"/>
      <c r="GJU83" s="99"/>
      <c r="GJV83" s="99"/>
      <c r="GJW83" s="99"/>
      <c r="GJX83" s="99"/>
      <c r="GJY83" s="99"/>
      <c r="GJZ83" s="99"/>
      <c r="GKA83" s="99"/>
      <c r="GKB83" s="99"/>
      <c r="GKC83" s="99"/>
      <c r="GKD83" s="99"/>
      <c r="GKE83" s="99"/>
      <c r="GKF83" s="99"/>
      <c r="GKG83" s="99"/>
      <c r="GKH83" s="99"/>
      <c r="GKI83" s="99"/>
      <c r="GKJ83" s="99"/>
      <c r="GKK83" s="99"/>
      <c r="GKL83" s="99"/>
      <c r="GKM83" s="99"/>
      <c r="GKN83" s="99"/>
      <c r="GKO83" s="99"/>
      <c r="GKP83" s="99"/>
      <c r="GKQ83" s="99"/>
      <c r="GKR83" s="99"/>
      <c r="GKS83" s="99"/>
      <c r="GKT83" s="99"/>
      <c r="GKU83" s="99"/>
      <c r="GKV83" s="99"/>
      <c r="GKW83" s="99"/>
      <c r="GKX83" s="99"/>
      <c r="GKY83" s="99"/>
      <c r="GKZ83" s="99"/>
      <c r="GLA83" s="99"/>
      <c r="GLB83" s="99"/>
      <c r="GLC83" s="99"/>
      <c r="GLD83" s="99"/>
      <c r="GLE83" s="99"/>
      <c r="GLF83" s="99"/>
      <c r="GLG83" s="99"/>
      <c r="GLH83" s="99"/>
      <c r="GLI83" s="99"/>
      <c r="GLJ83" s="99"/>
      <c r="GLK83" s="99"/>
      <c r="GLL83" s="99"/>
      <c r="GLM83" s="99"/>
      <c r="GLN83" s="99"/>
      <c r="GLO83" s="99"/>
      <c r="GLP83" s="99"/>
      <c r="GLQ83" s="99"/>
      <c r="GLR83" s="99"/>
      <c r="GLS83" s="99"/>
      <c r="GLT83" s="99"/>
      <c r="GLU83" s="99"/>
      <c r="GLV83" s="99"/>
      <c r="GLW83" s="99"/>
      <c r="GLX83" s="99"/>
      <c r="GLY83" s="99"/>
      <c r="GLZ83" s="99"/>
      <c r="GMA83" s="99"/>
      <c r="GMB83" s="99"/>
      <c r="GMC83" s="99"/>
      <c r="GMD83" s="99"/>
      <c r="GME83" s="99"/>
      <c r="GMF83" s="99"/>
      <c r="GMG83" s="99"/>
      <c r="GMH83" s="99"/>
      <c r="GMI83" s="99"/>
      <c r="GMJ83" s="99"/>
      <c r="GMK83" s="99"/>
      <c r="GML83" s="99"/>
      <c r="GMM83" s="99"/>
      <c r="GMN83" s="99"/>
      <c r="GMO83" s="99"/>
      <c r="GMP83" s="99"/>
      <c r="GMQ83" s="99"/>
      <c r="GMR83" s="99"/>
      <c r="GMS83" s="99"/>
      <c r="GMT83" s="99"/>
      <c r="GMU83" s="99"/>
      <c r="GMV83" s="99"/>
      <c r="GMW83" s="99"/>
      <c r="GMX83" s="99"/>
      <c r="GMY83" s="99"/>
      <c r="GMZ83" s="99"/>
      <c r="GNA83" s="99"/>
      <c r="GNB83" s="99"/>
      <c r="GNC83" s="99"/>
      <c r="GND83" s="99"/>
      <c r="GNE83" s="99"/>
      <c r="GNF83" s="99"/>
      <c r="GNG83" s="99"/>
      <c r="GNH83" s="99"/>
      <c r="GNI83" s="99"/>
      <c r="GNJ83" s="99"/>
      <c r="GNK83" s="99"/>
      <c r="GNL83" s="99"/>
      <c r="GNM83" s="99"/>
      <c r="GNN83" s="99"/>
      <c r="GNO83" s="99"/>
      <c r="GNP83" s="99"/>
      <c r="GNQ83" s="99"/>
      <c r="GNR83" s="99"/>
      <c r="GNS83" s="99"/>
      <c r="GNT83" s="99"/>
      <c r="GNU83" s="99"/>
      <c r="GNV83" s="99"/>
      <c r="GNW83" s="99"/>
      <c r="GNX83" s="99"/>
      <c r="GNY83" s="99"/>
      <c r="GNZ83" s="99"/>
      <c r="GOA83" s="99"/>
      <c r="GOB83" s="99"/>
      <c r="GOC83" s="99"/>
      <c r="GOD83" s="99"/>
      <c r="GOE83" s="99"/>
      <c r="GOF83" s="99"/>
      <c r="GOG83" s="99"/>
      <c r="GOH83" s="99"/>
      <c r="GOI83" s="99"/>
      <c r="GOJ83" s="99"/>
      <c r="GOK83" s="99"/>
      <c r="GOL83" s="99"/>
      <c r="GOM83" s="99"/>
      <c r="GON83" s="99"/>
      <c r="GOO83" s="99"/>
      <c r="GOP83" s="99"/>
      <c r="GOQ83" s="99"/>
      <c r="GOR83" s="99"/>
      <c r="GOS83" s="99"/>
      <c r="GOT83" s="99"/>
      <c r="GOU83" s="99"/>
      <c r="GOV83" s="99"/>
      <c r="GOW83" s="99"/>
      <c r="GOX83" s="99"/>
      <c r="GOY83" s="99"/>
      <c r="GOZ83" s="99"/>
      <c r="GPA83" s="99"/>
      <c r="GPB83" s="99"/>
      <c r="GPC83" s="99"/>
      <c r="GPD83" s="99"/>
      <c r="GPE83" s="99"/>
      <c r="GPF83" s="99"/>
      <c r="GPG83" s="99"/>
      <c r="GPH83" s="99"/>
      <c r="GPI83" s="99"/>
      <c r="GPJ83" s="99"/>
      <c r="GPK83" s="99"/>
      <c r="GPL83" s="99"/>
      <c r="GPM83" s="99"/>
      <c r="GPN83" s="99"/>
      <c r="GPO83" s="99"/>
      <c r="GPP83" s="99"/>
      <c r="GPQ83" s="99"/>
      <c r="GPR83" s="99"/>
      <c r="GPS83" s="99"/>
      <c r="GPT83" s="99"/>
      <c r="GPU83" s="99"/>
      <c r="GPV83" s="99"/>
      <c r="GPW83" s="99"/>
      <c r="GPX83" s="99"/>
      <c r="GPY83" s="99"/>
      <c r="GPZ83" s="99"/>
      <c r="GQA83" s="99"/>
      <c r="GQB83" s="99"/>
      <c r="GQC83" s="99"/>
      <c r="GQD83" s="99"/>
      <c r="GQE83" s="99"/>
      <c r="GQF83" s="99"/>
      <c r="GQG83" s="99"/>
      <c r="GQH83" s="99"/>
      <c r="GQI83" s="99"/>
      <c r="GQJ83" s="99"/>
      <c r="GQK83" s="99"/>
      <c r="GQL83" s="99"/>
      <c r="GQM83" s="99"/>
      <c r="GQN83" s="99"/>
      <c r="GQO83" s="99"/>
      <c r="GQP83" s="99"/>
      <c r="GQQ83" s="99"/>
      <c r="GQR83" s="99"/>
      <c r="GQS83" s="99"/>
      <c r="GQT83" s="99"/>
      <c r="GQU83" s="99"/>
      <c r="GQV83" s="99"/>
      <c r="GQW83" s="99"/>
      <c r="GQX83" s="99"/>
      <c r="GQY83" s="99"/>
      <c r="GQZ83" s="99"/>
      <c r="GRA83" s="99"/>
      <c r="GRB83" s="99"/>
      <c r="GRC83" s="99"/>
      <c r="GRD83" s="99"/>
      <c r="GRE83" s="99"/>
      <c r="GRF83" s="99"/>
      <c r="GRG83" s="99"/>
      <c r="GRH83" s="99"/>
      <c r="GRI83" s="99"/>
      <c r="GRJ83" s="99"/>
      <c r="GRK83" s="99"/>
      <c r="GRL83" s="99"/>
      <c r="GRM83" s="99"/>
      <c r="GRN83" s="99"/>
      <c r="GRO83" s="99"/>
      <c r="GRP83" s="99"/>
      <c r="GRQ83" s="99"/>
      <c r="GRR83" s="99"/>
      <c r="GRS83" s="99"/>
      <c r="GRT83" s="99"/>
      <c r="GRU83" s="99"/>
      <c r="GRV83" s="99"/>
      <c r="GRW83" s="99"/>
      <c r="GRX83" s="99"/>
      <c r="GRY83" s="99"/>
      <c r="GRZ83" s="99"/>
      <c r="GSA83" s="99"/>
      <c r="GSB83" s="99"/>
      <c r="GSC83" s="99"/>
      <c r="GSD83" s="99"/>
      <c r="GSE83" s="99"/>
      <c r="GSF83" s="99"/>
      <c r="GSG83" s="99"/>
      <c r="GSH83" s="99"/>
      <c r="GSI83" s="99"/>
      <c r="GSJ83" s="99"/>
      <c r="GSK83" s="99"/>
      <c r="GSL83" s="99"/>
      <c r="GSM83" s="99"/>
      <c r="GSN83" s="99"/>
      <c r="GSO83" s="99"/>
      <c r="GSP83" s="99"/>
      <c r="GSQ83" s="99"/>
      <c r="GSR83" s="99"/>
      <c r="GSS83" s="99"/>
      <c r="GST83" s="99"/>
      <c r="GSU83" s="99"/>
      <c r="GSV83" s="99"/>
      <c r="GSW83" s="99"/>
      <c r="GSX83" s="99"/>
      <c r="GSY83" s="99"/>
      <c r="GSZ83" s="99"/>
      <c r="GTA83" s="99"/>
      <c r="GTB83" s="99"/>
      <c r="GTC83" s="99"/>
      <c r="GTD83" s="99"/>
      <c r="GTE83" s="99"/>
      <c r="GTF83" s="99"/>
      <c r="GTG83" s="99"/>
      <c r="GTH83" s="99"/>
      <c r="GTI83" s="99"/>
      <c r="GTJ83" s="99"/>
      <c r="GTK83" s="99"/>
      <c r="GTL83" s="99"/>
      <c r="GTM83" s="99"/>
      <c r="GTN83" s="99"/>
      <c r="GTO83" s="99"/>
      <c r="GTP83" s="99"/>
      <c r="GTQ83" s="99"/>
      <c r="GTR83" s="99"/>
      <c r="GTS83" s="99"/>
      <c r="GTT83" s="99"/>
      <c r="GTU83" s="99"/>
      <c r="GTV83" s="99"/>
      <c r="GTW83" s="99"/>
      <c r="GTX83" s="99"/>
      <c r="GTY83" s="99"/>
      <c r="GTZ83" s="99"/>
      <c r="GUA83" s="99"/>
      <c r="GUB83" s="99"/>
      <c r="GUC83" s="99"/>
      <c r="GUD83" s="99"/>
      <c r="GUE83" s="99"/>
      <c r="GUF83" s="99"/>
      <c r="GUG83" s="99"/>
      <c r="GUH83" s="99"/>
      <c r="GUI83" s="99"/>
      <c r="GUJ83" s="99"/>
      <c r="GUK83" s="99"/>
      <c r="GUL83" s="99"/>
      <c r="GUM83" s="99"/>
      <c r="GUN83" s="99"/>
      <c r="GUO83" s="99"/>
      <c r="GUP83" s="99"/>
      <c r="GUQ83" s="99"/>
      <c r="GUR83" s="99"/>
      <c r="GUS83" s="99"/>
      <c r="GUT83" s="99"/>
      <c r="GUU83" s="99"/>
      <c r="GUV83" s="99"/>
      <c r="GUW83" s="99"/>
      <c r="GUX83" s="99"/>
      <c r="GUY83" s="99"/>
      <c r="GUZ83" s="99"/>
      <c r="GVA83" s="99"/>
      <c r="GVB83" s="99"/>
      <c r="GVC83" s="99"/>
      <c r="GVD83" s="99"/>
      <c r="GVE83" s="99"/>
      <c r="GVF83" s="99"/>
      <c r="GVG83" s="99"/>
      <c r="GVH83" s="99"/>
      <c r="GVI83" s="99"/>
      <c r="GVJ83" s="99"/>
      <c r="GVK83" s="99"/>
      <c r="GVL83" s="99"/>
      <c r="GVM83" s="99"/>
      <c r="GVN83" s="99"/>
      <c r="GVO83" s="99"/>
      <c r="GVP83" s="99"/>
      <c r="GVQ83" s="99"/>
      <c r="GVR83" s="99"/>
      <c r="GVS83" s="99"/>
      <c r="GVT83" s="99"/>
      <c r="GVU83" s="99"/>
      <c r="GVV83" s="99"/>
      <c r="GVW83" s="99"/>
      <c r="GVX83" s="99"/>
      <c r="GVY83" s="99"/>
      <c r="GVZ83" s="99"/>
      <c r="GWA83" s="99"/>
      <c r="GWB83" s="99"/>
      <c r="GWC83" s="99"/>
      <c r="GWD83" s="99"/>
      <c r="GWE83" s="99"/>
      <c r="GWF83" s="99"/>
      <c r="GWG83" s="99"/>
      <c r="GWH83" s="99"/>
      <c r="GWI83" s="99"/>
      <c r="GWJ83" s="99"/>
      <c r="GWK83" s="99"/>
      <c r="GWL83" s="99"/>
      <c r="GWM83" s="99"/>
      <c r="GWN83" s="99"/>
      <c r="GWO83" s="99"/>
      <c r="GWP83" s="99"/>
      <c r="GWQ83" s="99"/>
      <c r="GWR83" s="99"/>
      <c r="GWS83" s="99"/>
      <c r="GWT83" s="99"/>
      <c r="GWU83" s="99"/>
      <c r="GWV83" s="99"/>
      <c r="GWW83" s="99"/>
      <c r="GWX83" s="99"/>
      <c r="GWY83" s="99"/>
      <c r="GWZ83" s="99"/>
      <c r="GXA83" s="99"/>
      <c r="GXB83" s="99"/>
      <c r="GXC83" s="99"/>
      <c r="GXD83" s="99"/>
      <c r="GXE83" s="99"/>
      <c r="GXF83" s="99"/>
      <c r="GXG83" s="99"/>
      <c r="GXH83" s="99"/>
      <c r="GXI83" s="99"/>
      <c r="GXJ83" s="99"/>
      <c r="GXK83" s="99"/>
      <c r="GXL83" s="99"/>
      <c r="GXM83" s="99"/>
      <c r="GXN83" s="99"/>
      <c r="GXO83" s="99"/>
      <c r="GXP83" s="99"/>
      <c r="GXQ83" s="99"/>
      <c r="GXR83" s="99"/>
      <c r="GXS83" s="99"/>
      <c r="GXT83" s="99"/>
      <c r="GXU83" s="99"/>
      <c r="GXV83" s="99"/>
      <c r="GXW83" s="99"/>
      <c r="GXX83" s="99"/>
      <c r="GXY83" s="99"/>
      <c r="GXZ83" s="99"/>
      <c r="GYA83" s="99"/>
      <c r="GYB83" s="99"/>
      <c r="GYC83" s="99"/>
      <c r="GYD83" s="99"/>
      <c r="GYE83" s="99"/>
      <c r="GYF83" s="99"/>
      <c r="GYG83" s="99"/>
      <c r="GYH83" s="99"/>
      <c r="GYI83" s="99"/>
      <c r="GYJ83" s="99"/>
      <c r="GYK83" s="99"/>
      <c r="GYL83" s="99"/>
      <c r="GYM83" s="99"/>
      <c r="GYN83" s="99"/>
      <c r="GYO83" s="99"/>
      <c r="GYP83" s="99"/>
      <c r="GYQ83" s="99"/>
      <c r="GYR83" s="99"/>
      <c r="GYS83" s="99"/>
      <c r="GYT83" s="99"/>
      <c r="GYU83" s="99"/>
      <c r="GYV83" s="99"/>
      <c r="GYW83" s="99"/>
      <c r="GYX83" s="99"/>
      <c r="GYY83" s="99"/>
      <c r="GYZ83" s="99"/>
      <c r="GZA83" s="99"/>
      <c r="GZB83" s="99"/>
      <c r="GZC83" s="99"/>
      <c r="GZD83" s="99"/>
      <c r="GZE83" s="99"/>
      <c r="GZF83" s="99"/>
      <c r="GZG83" s="99"/>
      <c r="GZH83" s="99"/>
      <c r="GZI83" s="99"/>
      <c r="GZJ83" s="99"/>
      <c r="GZK83" s="99"/>
      <c r="GZL83" s="99"/>
      <c r="GZM83" s="99"/>
      <c r="GZN83" s="99"/>
      <c r="GZO83" s="99"/>
      <c r="GZP83" s="99"/>
      <c r="GZQ83" s="99"/>
      <c r="GZR83" s="99"/>
      <c r="GZS83" s="99"/>
      <c r="GZT83" s="99"/>
      <c r="GZU83" s="99"/>
      <c r="GZV83" s="99"/>
      <c r="GZW83" s="99"/>
      <c r="GZX83" s="99"/>
      <c r="GZY83" s="99"/>
      <c r="GZZ83" s="99"/>
      <c r="HAA83" s="99"/>
      <c r="HAB83" s="99"/>
      <c r="HAC83" s="99"/>
      <c r="HAD83" s="99"/>
      <c r="HAE83" s="99"/>
      <c r="HAF83" s="99"/>
      <c r="HAG83" s="99"/>
      <c r="HAH83" s="99"/>
      <c r="HAI83" s="99"/>
      <c r="HAJ83" s="99"/>
      <c r="HAK83" s="99"/>
      <c r="HAL83" s="99"/>
      <c r="HAM83" s="99"/>
      <c r="HAN83" s="99"/>
      <c r="HAO83" s="99"/>
      <c r="HAP83" s="99"/>
      <c r="HAQ83" s="99"/>
      <c r="HAR83" s="99"/>
      <c r="HAS83" s="99"/>
      <c r="HAT83" s="99"/>
      <c r="HAU83" s="99"/>
      <c r="HAV83" s="99"/>
      <c r="HAW83" s="99"/>
      <c r="HAX83" s="99"/>
      <c r="HAY83" s="99"/>
      <c r="HAZ83" s="99"/>
      <c r="HBA83" s="99"/>
      <c r="HBB83" s="99"/>
      <c r="HBC83" s="99"/>
      <c r="HBD83" s="99"/>
      <c r="HBE83" s="99"/>
      <c r="HBF83" s="99"/>
      <c r="HBG83" s="99"/>
      <c r="HBH83" s="99"/>
      <c r="HBI83" s="99"/>
      <c r="HBJ83" s="99"/>
      <c r="HBK83" s="99"/>
      <c r="HBL83" s="99"/>
      <c r="HBM83" s="99"/>
      <c r="HBN83" s="99"/>
      <c r="HBO83" s="99"/>
      <c r="HBP83" s="99"/>
      <c r="HBQ83" s="99"/>
      <c r="HBR83" s="99"/>
      <c r="HBS83" s="99"/>
      <c r="HBT83" s="99"/>
      <c r="HBU83" s="99"/>
      <c r="HBV83" s="99"/>
      <c r="HBW83" s="99"/>
      <c r="HBX83" s="99"/>
      <c r="HBY83" s="99"/>
      <c r="HBZ83" s="99"/>
      <c r="HCA83" s="99"/>
      <c r="HCB83" s="99"/>
      <c r="HCC83" s="99"/>
      <c r="HCD83" s="99"/>
      <c r="HCE83" s="99"/>
      <c r="HCF83" s="99"/>
      <c r="HCG83" s="99"/>
      <c r="HCH83" s="99"/>
      <c r="HCI83" s="99"/>
      <c r="HCJ83" s="99"/>
      <c r="HCK83" s="99"/>
      <c r="HCL83" s="99"/>
      <c r="HCM83" s="99"/>
      <c r="HCN83" s="99"/>
      <c r="HCO83" s="99"/>
      <c r="HCP83" s="99"/>
      <c r="HCQ83" s="99"/>
      <c r="HCR83" s="99"/>
      <c r="HCS83" s="99"/>
      <c r="HCT83" s="99"/>
      <c r="HCU83" s="99"/>
      <c r="HCV83" s="99"/>
      <c r="HCW83" s="99"/>
      <c r="HCX83" s="99"/>
      <c r="HCY83" s="99"/>
      <c r="HCZ83" s="99"/>
      <c r="HDA83" s="99"/>
      <c r="HDB83" s="99"/>
      <c r="HDC83" s="99"/>
      <c r="HDD83" s="99"/>
      <c r="HDE83" s="99"/>
      <c r="HDF83" s="99"/>
      <c r="HDG83" s="99"/>
      <c r="HDH83" s="99"/>
      <c r="HDI83" s="99"/>
      <c r="HDJ83" s="99"/>
      <c r="HDK83" s="99"/>
      <c r="HDL83" s="99"/>
      <c r="HDM83" s="99"/>
      <c r="HDN83" s="99"/>
      <c r="HDO83" s="99"/>
      <c r="HDP83" s="99"/>
      <c r="HDQ83" s="99"/>
      <c r="HDR83" s="99"/>
      <c r="HDS83" s="99"/>
      <c r="HDT83" s="99"/>
      <c r="HDU83" s="99"/>
      <c r="HDV83" s="99"/>
      <c r="HDW83" s="99"/>
      <c r="HDX83" s="99"/>
      <c r="HDY83" s="99"/>
      <c r="HDZ83" s="99"/>
      <c r="HEA83" s="99"/>
      <c r="HEB83" s="99"/>
      <c r="HEC83" s="99"/>
      <c r="HED83" s="99"/>
      <c r="HEE83" s="99"/>
      <c r="HEF83" s="99"/>
      <c r="HEG83" s="99"/>
      <c r="HEH83" s="99"/>
      <c r="HEI83" s="99"/>
      <c r="HEJ83" s="99"/>
      <c r="HEK83" s="99"/>
      <c r="HEL83" s="99"/>
      <c r="HEM83" s="99"/>
      <c r="HEN83" s="99"/>
      <c r="HEO83" s="99"/>
      <c r="HEP83" s="99"/>
      <c r="HEQ83" s="99"/>
      <c r="HER83" s="99"/>
      <c r="HES83" s="99"/>
      <c r="HET83" s="99"/>
      <c r="HEU83" s="99"/>
      <c r="HEV83" s="99"/>
      <c r="HEW83" s="99"/>
      <c r="HEX83" s="99"/>
      <c r="HEY83" s="99"/>
      <c r="HEZ83" s="99"/>
      <c r="HFA83" s="99"/>
      <c r="HFB83" s="99"/>
      <c r="HFC83" s="99"/>
      <c r="HFD83" s="99"/>
      <c r="HFE83" s="99"/>
      <c r="HFF83" s="99"/>
      <c r="HFG83" s="99"/>
      <c r="HFH83" s="99"/>
      <c r="HFI83" s="99"/>
      <c r="HFJ83" s="99"/>
      <c r="HFK83" s="99"/>
      <c r="HFL83" s="99"/>
      <c r="HFM83" s="99"/>
      <c r="HFN83" s="99"/>
      <c r="HFO83" s="99"/>
      <c r="HFP83" s="99"/>
      <c r="HFQ83" s="99"/>
      <c r="HFR83" s="99"/>
      <c r="HFS83" s="99"/>
      <c r="HFT83" s="99"/>
      <c r="HFU83" s="99"/>
      <c r="HFV83" s="99"/>
      <c r="HFW83" s="99"/>
      <c r="HFX83" s="99"/>
      <c r="HFY83" s="99"/>
      <c r="HFZ83" s="99"/>
      <c r="HGA83" s="99"/>
      <c r="HGB83" s="99"/>
      <c r="HGC83" s="99"/>
      <c r="HGD83" s="99"/>
      <c r="HGE83" s="99"/>
      <c r="HGF83" s="99"/>
      <c r="HGG83" s="99"/>
      <c r="HGH83" s="99"/>
      <c r="HGI83" s="99"/>
      <c r="HGJ83" s="99"/>
      <c r="HGK83" s="99"/>
      <c r="HGL83" s="99"/>
      <c r="HGM83" s="99"/>
      <c r="HGN83" s="99"/>
      <c r="HGO83" s="99"/>
      <c r="HGP83" s="99"/>
      <c r="HGQ83" s="99"/>
      <c r="HGR83" s="99"/>
      <c r="HGS83" s="99"/>
      <c r="HGT83" s="99"/>
      <c r="HGU83" s="99"/>
      <c r="HGV83" s="99"/>
      <c r="HGW83" s="99"/>
      <c r="HGX83" s="99"/>
      <c r="HGY83" s="99"/>
      <c r="HGZ83" s="99"/>
      <c r="HHA83" s="99"/>
      <c r="HHB83" s="99"/>
      <c r="HHC83" s="99"/>
      <c r="HHD83" s="99"/>
      <c r="HHE83" s="99"/>
      <c r="HHF83" s="99"/>
      <c r="HHG83" s="99"/>
      <c r="HHH83" s="99"/>
      <c r="HHI83" s="99"/>
      <c r="HHJ83" s="99"/>
      <c r="HHK83" s="99"/>
      <c r="HHL83" s="99"/>
      <c r="HHM83" s="99"/>
      <c r="HHN83" s="99"/>
      <c r="HHO83" s="99"/>
      <c r="HHP83" s="99"/>
      <c r="HHQ83" s="99"/>
      <c r="HHR83" s="99"/>
      <c r="HHS83" s="99"/>
      <c r="HHT83" s="99"/>
      <c r="HHU83" s="99"/>
      <c r="HHV83" s="99"/>
      <c r="HHW83" s="99"/>
      <c r="HHX83" s="99"/>
      <c r="HHY83" s="99"/>
      <c r="HHZ83" s="99"/>
      <c r="HIA83" s="99"/>
      <c r="HIB83" s="99"/>
      <c r="HIC83" s="99"/>
      <c r="HID83" s="99"/>
      <c r="HIE83" s="99"/>
      <c r="HIF83" s="99"/>
      <c r="HIG83" s="99"/>
      <c r="HIH83" s="99"/>
      <c r="HII83" s="99"/>
      <c r="HIJ83" s="99"/>
      <c r="HIK83" s="99"/>
      <c r="HIL83" s="99"/>
      <c r="HIM83" s="99"/>
      <c r="HIN83" s="99"/>
      <c r="HIO83" s="99"/>
      <c r="HIP83" s="99"/>
      <c r="HIQ83" s="99"/>
      <c r="HIR83" s="99"/>
      <c r="HIS83" s="99"/>
      <c r="HIT83" s="99"/>
      <c r="HIU83" s="99"/>
      <c r="HIV83" s="99"/>
      <c r="HIW83" s="99"/>
      <c r="HIX83" s="99"/>
      <c r="HIY83" s="99"/>
      <c r="HIZ83" s="99"/>
      <c r="HJA83" s="99"/>
      <c r="HJB83" s="99"/>
      <c r="HJC83" s="99"/>
      <c r="HJD83" s="99"/>
      <c r="HJE83" s="99"/>
      <c r="HJF83" s="99"/>
      <c r="HJG83" s="99"/>
      <c r="HJH83" s="99"/>
      <c r="HJI83" s="99"/>
      <c r="HJJ83" s="99"/>
      <c r="HJK83" s="99"/>
      <c r="HJL83" s="99"/>
      <c r="HJM83" s="99"/>
      <c r="HJN83" s="99"/>
      <c r="HJO83" s="99"/>
      <c r="HJP83" s="99"/>
      <c r="HJQ83" s="99"/>
      <c r="HJR83" s="99"/>
      <c r="HJS83" s="99"/>
      <c r="HJT83" s="99"/>
      <c r="HJU83" s="99"/>
      <c r="HJV83" s="99"/>
      <c r="HJW83" s="99"/>
      <c r="HJX83" s="99"/>
      <c r="HJY83" s="99"/>
      <c r="HJZ83" s="99"/>
      <c r="HKA83" s="99"/>
      <c r="HKB83" s="99"/>
      <c r="HKC83" s="99"/>
      <c r="HKD83" s="99"/>
      <c r="HKE83" s="99"/>
      <c r="HKF83" s="99"/>
      <c r="HKG83" s="99"/>
      <c r="HKH83" s="99"/>
      <c r="HKI83" s="99"/>
      <c r="HKJ83" s="99"/>
      <c r="HKK83" s="99"/>
      <c r="HKL83" s="99"/>
      <c r="HKM83" s="99"/>
      <c r="HKN83" s="99"/>
      <c r="HKO83" s="99"/>
      <c r="HKP83" s="99"/>
      <c r="HKQ83" s="99"/>
      <c r="HKR83" s="99"/>
      <c r="HKS83" s="99"/>
      <c r="HKT83" s="99"/>
      <c r="HKU83" s="99"/>
      <c r="HKV83" s="99"/>
      <c r="HKW83" s="99"/>
      <c r="HKX83" s="99"/>
      <c r="HKY83" s="99"/>
      <c r="HKZ83" s="99"/>
      <c r="HLA83" s="99"/>
      <c r="HLB83" s="99"/>
      <c r="HLC83" s="99"/>
      <c r="HLD83" s="99"/>
      <c r="HLE83" s="99"/>
      <c r="HLF83" s="99"/>
      <c r="HLG83" s="99"/>
      <c r="HLH83" s="99"/>
      <c r="HLI83" s="99"/>
      <c r="HLJ83" s="99"/>
      <c r="HLK83" s="99"/>
      <c r="HLL83" s="99"/>
      <c r="HLM83" s="99"/>
      <c r="HLN83" s="99"/>
      <c r="HLO83" s="99"/>
      <c r="HLP83" s="99"/>
      <c r="HLQ83" s="99"/>
      <c r="HLR83" s="99"/>
      <c r="HLS83" s="99"/>
      <c r="HLT83" s="99"/>
      <c r="HLU83" s="99"/>
      <c r="HLV83" s="99"/>
      <c r="HLW83" s="99"/>
      <c r="HLX83" s="99"/>
      <c r="HLY83" s="99"/>
      <c r="HLZ83" s="99"/>
      <c r="HMA83" s="99"/>
      <c r="HMB83" s="99"/>
      <c r="HMC83" s="99"/>
      <c r="HMD83" s="99"/>
      <c r="HME83" s="99"/>
      <c r="HMF83" s="99"/>
      <c r="HMG83" s="99"/>
      <c r="HMH83" s="99"/>
      <c r="HMI83" s="99"/>
      <c r="HMJ83" s="99"/>
      <c r="HMK83" s="99"/>
      <c r="HML83" s="99"/>
      <c r="HMM83" s="99"/>
      <c r="HMN83" s="99"/>
      <c r="HMO83" s="99"/>
      <c r="HMP83" s="99"/>
      <c r="HMQ83" s="99"/>
      <c r="HMR83" s="99"/>
      <c r="HMS83" s="99"/>
      <c r="HMT83" s="99"/>
      <c r="HMU83" s="99"/>
      <c r="HMV83" s="99"/>
      <c r="HMW83" s="99"/>
      <c r="HMX83" s="99"/>
      <c r="HMY83" s="99"/>
      <c r="HMZ83" s="99"/>
      <c r="HNA83" s="99"/>
      <c r="HNB83" s="99"/>
      <c r="HNC83" s="99"/>
      <c r="HND83" s="99"/>
      <c r="HNE83" s="99"/>
      <c r="HNF83" s="99"/>
      <c r="HNG83" s="99"/>
      <c r="HNH83" s="99"/>
      <c r="HNI83" s="99"/>
      <c r="HNJ83" s="99"/>
      <c r="HNK83" s="99"/>
      <c r="HNL83" s="99"/>
      <c r="HNM83" s="99"/>
      <c r="HNN83" s="99"/>
      <c r="HNO83" s="99"/>
      <c r="HNP83" s="99"/>
      <c r="HNQ83" s="99"/>
      <c r="HNR83" s="99"/>
      <c r="HNS83" s="99"/>
      <c r="HNT83" s="99"/>
      <c r="HNU83" s="99"/>
      <c r="HNV83" s="99"/>
      <c r="HNW83" s="99"/>
      <c r="HNX83" s="99"/>
      <c r="HNY83" s="99"/>
      <c r="HNZ83" s="99"/>
      <c r="HOA83" s="99"/>
      <c r="HOB83" s="99"/>
      <c r="HOC83" s="99"/>
      <c r="HOD83" s="99"/>
      <c r="HOE83" s="99"/>
      <c r="HOF83" s="99"/>
      <c r="HOG83" s="99"/>
      <c r="HOH83" s="99"/>
      <c r="HOI83" s="99"/>
      <c r="HOJ83" s="99"/>
      <c r="HOK83" s="99"/>
      <c r="HOL83" s="99"/>
      <c r="HOM83" s="99"/>
      <c r="HON83" s="99"/>
      <c r="HOO83" s="99"/>
      <c r="HOP83" s="99"/>
      <c r="HOQ83" s="99"/>
      <c r="HOR83" s="99"/>
      <c r="HOS83" s="99"/>
      <c r="HOT83" s="99"/>
      <c r="HOU83" s="99"/>
      <c r="HOV83" s="99"/>
      <c r="HOW83" s="99"/>
      <c r="HOX83" s="99"/>
      <c r="HOY83" s="99"/>
      <c r="HOZ83" s="99"/>
      <c r="HPA83" s="99"/>
      <c r="HPB83" s="99"/>
      <c r="HPC83" s="99"/>
      <c r="HPD83" s="99"/>
      <c r="HPE83" s="99"/>
      <c r="HPF83" s="99"/>
      <c r="HPG83" s="99"/>
      <c r="HPH83" s="99"/>
      <c r="HPI83" s="99"/>
      <c r="HPJ83" s="99"/>
      <c r="HPK83" s="99"/>
      <c r="HPL83" s="99"/>
      <c r="HPM83" s="99"/>
      <c r="HPN83" s="99"/>
      <c r="HPO83" s="99"/>
      <c r="HPP83" s="99"/>
      <c r="HPQ83" s="99"/>
      <c r="HPR83" s="99"/>
      <c r="HPS83" s="99"/>
      <c r="HPT83" s="99"/>
      <c r="HPU83" s="99"/>
      <c r="HPV83" s="99"/>
      <c r="HPW83" s="99"/>
      <c r="HPX83" s="99"/>
      <c r="HPY83" s="99"/>
      <c r="HPZ83" s="99"/>
      <c r="HQA83" s="99"/>
      <c r="HQB83" s="99"/>
      <c r="HQC83" s="99"/>
      <c r="HQD83" s="99"/>
      <c r="HQE83" s="99"/>
      <c r="HQF83" s="99"/>
      <c r="HQG83" s="99"/>
      <c r="HQH83" s="99"/>
      <c r="HQI83" s="99"/>
      <c r="HQJ83" s="99"/>
      <c r="HQK83" s="99"/>
      <c r="HQL83" s="99"/>
      <c r="HQM83" s="99"/>
      <c r="HQN83" s="99"/>
      <c r="HQO83" s="99"/>
      <c r="HQP83" s="99"/>
      <c r="HQQ83" s="99"/>
      <c r="HQR83" s="99"/>
      <c r="HQS83" s="99"/>
      <c r="HQT83" s="99"/>
      <c r="HQU83" s="99"/>
      <c r="HQV83" s="99"/>
      <c r="HQW83" s="99"/>
      <c r="HQX83" s="99"/>
      <c r="HQY83" s="99"/>
      <c r="HQZ83" s="99"/>
      <c r="HRA83" s="99"/>
      <c r="HRB83" s="99"/>
      <c r="HRC83" s="99"/>
      <c r="HRD83" s="99"/>
      <c r="HRE83" s="99"/>
      <c r="HRF83" s="99"/>
      <c r="HRG83" s="99"/>
      <c r="HRH83" s="99"/>
      <c r="HRI83" s="99"/>
      <c r="HRJ83" s="99"/>
      <c r="HRK83" s="99"/>
      <c r="HRL83" s="99"/>
      <c r="HRM83" s="99"/>
      <c r="HRN83" s="99"/>
      <c r="HRO83" s="99"/>
      <c r="HRP83" s="99"/>
      <c r="HRQ83" s="99"/>
      <c r="HRR83" s="99"/>
      <c r="HRS83" s="99"/>
      <c r="HRT83" s="99"/>
      <c r="HRU83" s="99"/>
      <c r="HRV83" s="99"/>
      <c r="HRW83" s="99"/>
      <c r="HRX83" s="99"/>
      <c r="HRY83" s="99"/>
      <c r="HRZ83" s="99"/>
      <c r="HSA83" s="99"/>
      <c r="HSB83" s="99"/>
      <c r="HSC83" s="99"/>
      <c r="HSD83" s="99"/>
      <c r="HSE83" s="99"/>
      <c r="HSF83" s="99"/>
      <c r="HSG83" s="99"/>
      <c r="HSH83" s="99"/>
      <c r="HSI83" s="99"/>
      <c r="HSJ83" s="99"/>
      <c r="HSK83" s="99"/>
      <c r="HSL83" s="99"/>
      <c r="HSM83" s="99"/>
      <c r="HSN83" s="99"/>
      <c r="HSO83" s="99"/>
      <c r="HSP83" s="99"/>
      <c r="HSQ83" s="99"/>
      <c r="HSR83" s="99"/>
      <c r="HSS83" s="99"/>
      <c r="HST83" s="99"/>
      <c r="HSU83" s="99"/>
      <c r="HSV83" s="99"/>
      <c r="HSW83" s="99"/>
      <c r="HSX83" s="99"/>
      <c r="HSY83" s="99"/>
      <c r="HSZ83" s="99"/>
      <c r="HTA83" s="99"/>
      <c r="HTB83" s="99"/>
      <c r="HTC83" s="99"/>
      <c r="HTD83" s="99"/>
      <c r="HTE83" s="99"/>
      <c r="HTF83" s="99"/>
      <c r="HTG83" s="99"/>
      <c r="HTH83" s="99"/>
      <c r="HTI83" s="99"/>
      <c r="HTJ83" s="99"/>
      <c r="HTK83" s="99"/>
      <c r="HTL83" s="99"/>
      <c r="HTM83" s="99"/>
      <c r="HTN83" s="99"/>
      <c r="HTO83" s="99"/>
      <c r="HTP83" s="99"/>
      <c r="HTQ83" s="99"/>
      <c r="HTR83" s="99"/>
      <c r="HTS83" s="99"/>
      <c r="HTT83" s="99"/>
      <c r="HTU83" s="99"/>
      <c r="HTV83" s="99"/>
      <c r="HTW83" s="99"/>
      <c r="HTX83" s="99"/>
      <c r="HTY83" s="99"/>
      <c r="HTZ83" s="99"/>
      <c r="HUA83" s="99"/>
      <c r="HUB83" s="99"/>
      <c r="HUC83" s="99"/>
      <c r="HUD83" s="99"/>
      <c r="HUE83" s="99"/>
      <c r="HUF83" s="99"/>
      <c r="HUG83" s="99"/>
      <c r="HUH83" s="99"/>
      <c r="HUI83" s="99"/>
      <c r="HUJ83" s="99"/>
      <c r="HUK83" s="99"/>
      <c r="HUL83" s="99"/>
      <c r="HUM83" s="99"/>
      <c r="HUN83" s="99"/>
      <c r="HUO83" s="99"/>
      <c r="HUP83" s="99"/>
      <c r="HUQ83" s="99"/>
      <c r="HUR83" s="99"/>
      <c r="HUS83" s="99"/>
      <c r="HUT83" s="99"/>
      <c r="HUU83" s="99"/>
      <c r="HUV83" s="99"/>
      <c r="HUW83" s="99"/>
      <c r="HUX83" s="99"/>
      <c r="HUY83" s="99"/>
      <c r="HUZ83" s="99"/>
      <c r="HVA83" s="99"/>
      <c r="HVB83" s="99"/>
      <c r="HVC83" s="99"/>
      <c r="HVD83" s="99"/>
      <c r="HVE83" s="99"/>
      <c r="HVF83" s="99"/>
      <c r="HVG83" s="99"/>
      <c r="HVH83" s="99"/>
      <c r="HVI83" s="99"/>
      <c r="HVJ83" s="99"/>
      <c r="HVK83" s="99"/>
      <c r="HVL83" s="99"/>
      <c r="HVM83" s="99"/>
      <c r="HVN83" s="99"/>
      <c r="HVO83" s="99"/>
      <c r="HVP83" s="99"/>
      <c r="HVQ83" s="99"/>
      <c r="HVR83" s="99"/>
      <c r="HVS83" s="99"/>
      <c r="HVT83" s="99"/>
      <c r="HVU83" s="99"/>
      <c r="HVV83" s="99"/>
      <c r="HVW83" s="99"/>
      <c r="HVX83" s="99"/>
      <c r="HVY83" s="99"/>
      <c r="HVZ83" s="99"/>
      <c r="HWA83" s="99"/>
      <c r="HWB83" s="99"/>
      <c r="HWC83" s="99"/>
      <c r="HWD83" s="99"/>
      <c r="HWE83" s="99"/>
      <c r="HWF83" s="99"/>
      <c r="HWG83" s="99"/>
      <c r="HWH83" s="99"/>
      <c r="HWI83" s="99"/>
      <c r="HWJ83" s="99"/>
      <c r="HWK83" s="99"/>
      <c r="HWL83" s="99"/>
      <c r="HWM83" s="99"/>
      <c r="HWN83" s="99"/>
      <c r="HWO83" s="99"/>
      <c r="HWP83" s="99"/>
      <c r="HWQ83" s="99"/>
      <c r="HWR83" s="99"/>
      <c r="HWS83" s="99"/>
      <c r="HWT83" s="99"/>
      <c r="HWU83" s="99"/>
      <c r="HWV83" s="99"/>
      <c r="HWW83" s="99"/>
      <c r="HWX83" s="99"/>
      <c r="HWY83" s="99"/>
      <c r="HWZ83" s="99"/>
      <c r="HXA83" s="99"/>
      <c r="HXB83" s="99"/>
      <c r="HXC83" s="99"/>
      <c r="HXD83" s="99"/>
      <c r="HXE83" s="99"/>
      <c r="HXF83" s="99"/>
      <c r="HXG83" s="99"/>
      <c r="HXH83" s="99"/>
      <c r="HXI83" s="99"/>
      <c r="HXJ83" s="99"/>
      <c r="HXK83" s="99"/>
      <c r="HXL83" s="99"/>
      <c r="HXM83" s="99"/>
      <c r="HXN83" s="99"/>
      <c r="HXO83" s="99"/>
      <c r="HXP83" s="99"/>
      <c r="HXQ83" s="99"/>
      <c r="HXR83" s="99"/>
      <c r="HXS83" s="99"/>
      <c r="HXT83" s="99"/>
      <c r="HXU83" s="99"/>
      <c r="HXV83" s="99"/>
      <c r="HXW83" s="99"/>
      <c r="HXX83" s="99"/>
      <c r="HXY83" s="99"/>
      <c r="HXZ83" s="99"/>
      <c r="HYA83" s="99"/>
      <c r="HYB83" s="99"/>
      <c r="HYC83" s="99"/>
      <c r="HYD83" s="99"/>
      <c r="HYE83" s="99"/>
      <c r="HYF83" s="99"/>
      <c r="HYG83" s="99"/>
      <c r="HYH83" s="99"/>
      <c r="HYI83" s="99"/>
      <c r="HYJ83" s="99"/>
      <c r="HYK83" s="99"/>
      <c r="HYL83" s="99"/>
      <c r="HYM83" s="99"/>
      <c r="HYN83" s="99"/>
      <c r="HYO83" s="99"/>
      <c r="HYP83" s="99"/>
      <c r="HYQ83" s="99"/>
      <c r="HYR83" s="99"/>
      <c r="HYS83" s="99"/>
      <c r="HYT83" s="99"/>
      <c r="HYU83" s="99"/>
      <c r="HYV83" s="99"/>
      <c r="HYW83" s="99"/>
      <c r="HYX83" s="99"/>
      <c r="HYY83" s="99"/>
      <c r="HYZ83" s="99"/>
      <c r="HZA83" s="99"/>
      <c r="HZB83" s="99"/>
      <c r="HZC83" s="99"/>
      <c r="HZD83" s="99"/>
      <c r="HZE83" s="99"/>
      <c r="HZF83" s="99"/>
      <c r="HZG83" s="99"/>
      <c r="HZH83" s="99"/>
      <c r="HZI83" s="99"/>
      <c r="HZJ83" s="99"/>
      <c r="HZK83" s="99"/>
      <c r="HZL83" s="99"/>
      <c r="HZM83" s="99"/>
      <c r="HZN83" s="99"/>
      <c r="HZO83" s="99"/>
      <c r="HZP83" s="99"/>
      <c r="HZQ83" s="99"/>
      <c r="HZR83" s="99"/>
      <c r="HZS83" s="99"/>
      <c r="HZT83" s="99"/>
      <c r="HZU83" s="99"/>
      <c r="HZV83" s="99"/>
      <c r="HZW83" s="99"/>
      <c r="HZX83" s="99"/>
      <c r="HZY83" s="99"/>
      <c r="HZZ83" s="99"/>
      <c r="IAA83" s="99"/>
      <c r="IAB83" s="99"/>
      <c r="IAC83" s="99"/>
      <c r="IAD83" s="99"/>
      <c r="IAE83" s="99"/>
      <c r="IAF83" s="99"/>
      <c r="IAG83" s="99"/>
      <c r="IAH83" s="99"/>
      <c r="IAI83" s="99"/>
      <c r="IAJ83" s="99"/>
      <c r="IAK83" s="99"/>
      <c r="IAL83" s="99"/>
      <c r="IAM83" s="99"/>
      <c r="IAN83" s="99"/>
      <c r="IAO83" s="99"/>
      <c r="IAP83" s="99"/>
      <c r="IAQ83" s="99"/>
      <c r="IAR83" s="99"/>
      <c r="IAS83" s="99"/>
      <c r="IAT83" s="99"/>
      <c r="IAU83" s="99"/>
      <c r="IAV83" s="99"/>
      <c r="IAW83" s="99"/>
      <c r="IAX83" s="99"/>
      <c r="IAY83" s="99"/>
      <c r="IAZ83" s="99"/>
      <c r="IBA83" s="99"/>
      <c r="IBB83" s="99"/>
      <c r="IBC83" s="99"/>
      <c r="IBD83" s="99"/>
      <c r="IBE83" s="99"/>
      <c r="IBF83" s="99"/>
      <c r="IBG83" s="99"/>
      <c r="IBH83" s="99"/>
      <c r="IBI83" s="99"/>
      <c r="IBJ83" s="99"/>
      <c r="IBK83" s="99"/>
      <c r="IBL83" s="99"/>
      <c r="IBM83" s="99"/>
      <c r="IBN83" s="99"/>
      <c r="IBO83" s="99"/>
      <c r="IBP83" s="99"/>
      <c r="IBQ83" s="99"/>
      <c r="IBR83" s="99"/>
      <c r="IBS83" s="99"/>
      <c r="IBT83" s="99"/>
      <c r="IBU83" s="99"/>
      <c r="IBV83" s="99"/>
      <c r="IBW83" s="99"/>
      <c r="IBX83" s="99"/>
      <c r="IBY83" s="99"/>
      <c r="IBZ83" s="99"/>
      <c r="ICA83" s="99"/>
      <c r="ICB83" s="99"/>
      <c r="ICC83" s="99"/>
      <c r="ICD83" s="99"/>
      <c r="ICE83" s="99"/>
      <c r="ICF83" s="99"/>
      <c r="ICG83" s="99"/>
      <c r="ICH83" s="99"/>
      <c r="ICI83" s="99"/>
      <c r="ICJ83" s="99"/>
      <c r="ICK83" s="99"/>
      <c r="ICL83" s="99"/>
      <c r="ICM83" s="99"/>
      <c r="ICN83" s="99"/>
      <c r="ICO83" s="99"/>
      <c r="ICP83" s="99"/>
      <c r="ICQ83" s="99"/>
      <c r="ICR83" s="99"/>
      <c r="ICS83" s="99"/>
      <c r="ICT83" s="99"/>
      <c r="ICU83" s="99"/>
      <c r="ICV83" s="99"/>
      <c r="ICW83" s="99"/>
      <c r="ICX83" s="99"/>
      <c r="ICY83" s="99"/>
      <c r="ICZ83" s="99"/>
      <c r="IDA83" s="99"/>
      <c r="IDB83" s="99"/>
      <c r="IDC83" s="99"/>
      <c r="IDD83" s="99"/>
      <c r="IDE83" s="99"/>
      <c r="IDF83" s="99"/>
      <c r="IDG83" s="99"/>
      <c r="IDH83" s="99"/>
      <c r="IDI83" s="99"/>
      <c r="IDJ83" s="99"/>
      <c r="IDK83" s="99"/>
      <c r="IDL83" s="99"/>
      <c r="IDM83" s="99"/>
      <c r="IDN83" s="99"/>
      <c r="IDO83" s="99"/>
      <c r="IDP83" s="99"/>
      <c r="IDQ83" s="99"/>
      <c r="IDR83" s="99"/>
      <c r="IDS83" s="99"/>
      <c r="IDT83" s="99"/>
      <c r="IDU83" s="99"/>
      <c r="IDV83" s="99"/>
      <c r="IDW83" s="99"/>
      <c r="IDX83" s="99"/>
      <c r="IDY83" s="99"/>
      <c r="IDZ83" s="99"/>
      <c r="IEA83" s="99"/>
      <c r="IEB83" s="99"/>
      <c r="IEC83" s="99"/>
      <c r="IED83" s="99"/>
      <c r="IEE83" s="99"/>
      <c r="IEF83" s="99"/>
      <c r="IEG83" s="99"/>
      <c r="IEH83" s="99"/>
      <c r="IEI83" s="99"/>
      <c r="IEJ83" s="99"/>
      <c r="IEK83" s="99"/>
      <c r="IEL83" s="99"/>
      <c r="IEM83" s="99"/>
      <c r="IEN83" s="99"/>
      <c r="IEO83" s="99"/>
      <c r="IEP83" s="99"/>
      <c r="IEQ83" s="99"/>
      <c r="IER83" s="99"/>
      <c r="IES83" s="99"/>
      <c r="IET83" s="99"/>
      <c r="IEU83" s="99"/>
      <c r="IEV83" s="99"/>
      <c r="IEW83" s="99"/>
      <c r="IEX83" s="99"/>
      <c r="IEY83" s="99"/>
      <c r="IEZ83" s="99"/>
      <c r="IFA83" s="99"/>
      <c r="IFB83" s="99"/>
      <c r="IFC83" s="99"/>
      <c r="IFD83" s="99"/>
      <c r="IFE83" s="99"/>
      <c r="IFF83" s="99"/>
      <c r="IFG83" s="99"/>
      <c r="IFH83" s="99"/>
      <c r="IFI83" s="99"/>
      <c r="IFJ83" s="99"/>
      <c r="IFK83" s="99"/>
      <c r="IFL83" s="99"/>
      <c r="IFM83" s="99"/>
      <c r="IFN83" s="99"/>
      <c r="IFO83" s="99"/>
      <c r="IFP83" s="99"/>
      <c r="IFQ83" s="99"/>
      <c r="IFR83" s="99"/>
      <c r="IFS83" s="99"/>
      <c r="IFT83" s="99"/>
      <c r="IFU83" s="99"/>
      <c r="IFV83" s="99"/>
      <c r="IFW83" s="99"/>
      <c r="IFX83" s="99"/>
      <c r="IFY83" s="99"/>
      <c r="IFZ83" s="99"/>
      <c r="IGA83" s="99"/>
      <c r="IGB83" s="99"/>
      <c r="IGC83" s="99"/>
      <c r="IGD83" s="99"/>
      <c r="IGE83" s="99"/>
      <c r="IGF83" s="99"/>
      <c r="IGG83" s="99"/>
      <c r="IGH83" s="99"/>
      <c r="IGI83" s="99"/>
      <c r="IGJ83" s="99"/>
      <c r="IGK83" s="99"/>
      <c r="IGL83" s="99"/>
      <c r="IGM83" s="99"/>
      <c r="IGN83" s="99"/>
      <c r="IGO83" s="99"/>
      <c r="IGP83" s="99"/>
      <c r="IGQ83" s="99"/>
      <c r="IGR83" s="99"/>
      <c r="IGS83" s="99"/>
      <c r="IGT83" s="99"/>
      <c r="IGU83" s="99"/>
      <c r="IGV83" s="99"/>
      <c r="IGW83" s="99"/>
      <c r="IGX83" s="99"/>
      <c r="IGY83" s="99"/>
      <c r="IGZ83" s="99"/>
      <c r="IHA83" s="99"/>
      <c r="IHB83" s="99"/>
      <c r="IHC83" s="99"/>
      <c r="IHD83" s="99"/>
      <c r="IHE83" s="99"/>
      <c r="IHF83" s="99"/>
      <c r="IHG83" s="99"/>
      <c r="IHH83" s="99"/>
      <c r="IHI83" s="99"/>
      <c r="IHJ83" s="99"/>
      <c r="IHK83" s="99"/>
      <c r="IHL83" s="99"/>
      <c r="IHM83" s="99"/>
      <c r="IHN83" s="99"/>
      <c r="IHO83" s="99"/>
      <c r="IHP83" s="99"/>
      <c r="IHQ83" s="99"/>
      <c r="IHR83" s="99"/>
      <c r="IHS83" s="99"/>
      <c r="IHT83" s="99"/>
      <c r="IHU83" s="99"/>
      <c r="IHV83" s="99"/>
      <c r="IHW83" s="99"/>
      <c r="IHX83" s="99"/>
      <c r="IHY83" s="99"/>
      <c r="IHZ83" s="99"/>
      <c r="IIA83" s="99"/>
      <c r="IIB83" s="99"/>
      <c r="IIC83" s="99"/>
      <c r="IID83" s="99"/>
      <c r="IIE83" s="99"/>
      <c r="IIF83" s="99"/>
      <c r="IIG83" s="99"/>
      <c r="IIH83" s="99"/>
      <c r="III83" s="99"/>
      <c r="IIJ83" s="99"/>
      <c r="IIK83" s="99"/>
      <c r="IIL83" s="99"/>
      <c r="IIM83" s="99"/>
      <c r="IIN83" s="99"/>
      <c r="IIO83" s="99"/>
      <c r="IIP83" s="99"/>
      <c r="IIQ83" s="99"/>
      <c r="IIR83" s="99"/>
      <c r="IIS83" s="99"/>
      <c r="IIT83" s="99"/>
      <c r="IIU83" s="99"/>
      <c r="IIV83" s="99"/>
      <c r="IIW83" s="99"/>
      <c r="IIX83" s="99"/>
      <c r="IIY83" s="99"/>
      <c r="IIZ83" s="99"/>
      <c r="IJA83" s="99"/>
      <c r="IJB83" s="99"/>
      <c r="IJC83" s="99"/>
      <c r="IJD83" s="99"/>
      <c r="IJE83" s="99"/>
      <c r="IJF83" s="99"/>
      <c r="IJG83" s="99"/>
      <c r="IJH83" s="99"/>
      <c r="IJI83" s="99"/>
      <c r="IJJ83" s="99"/>
      <c r="IJK83" s="99"/>
      <c r="IJL83" s="99"/>
      <c r="IJM83" s="99"/>
      <c r="IJN83" s="99"/>
      <c r="IJO83" s="99"/>
      <c r="IJP83" s="99"/>
      <c r="IJQ83" s="99"/>
      <c r="IJR83" s="99"/>
      <c r="IJS83" s="99"/>
      <c r="IJT83" s="99"/>
      <c r="IJU83" s="99"/>
      <c r="IJV83" s="99"/>
      <c r="IJW83" s="99"/>
      <c r="IJX83" s="99"/>
      <c r="IJY83" s="99"/>
      <c r="IJZ83" s="99"/>
      <c r="IKA83" s="99"/>
      <c r="IKB83" s="99"/>
      <c r="IKC83" s="99"/>
      <c r="IKD83" s="99"/>
      <c r="IKE83" s="99"/>
      <c r="IKF83" s="99"/>
      <c r="IKG83" s="99"/>
      <c r="IKH83" s="99"/>
      <c r="IKI83" s="99"/>
      <c r="IKJ83" s="99"/>
      <c r="IKK83" s="99"/>
      <c r="IKL83" s="99"/>
      <c r="IKM83" s="99"/>
      <c r="IKN83" s="99"/>
      <c r="IKO83" s="99"/>
      <c r="IKP83" s="99"/>
      <c r="IKQ83" s="99"/>
      <c r="IKR83" s="99"/>
      <c r="IKS83" s="99"/>
      <c r="IKT83" s="99"/>
      <c r="IKU83" s="99"/>
      <c r="IKV83" s="99"/>
      <c r="IKW83" s="99"/>
      <c r="IKX83" s="99"/>
      <c r="IKY83" s="99"/>
      <c r="IKZ83" s="99"/>
      <c r="ILA83" s="99"/>
      <c r="ILB83" s="99"/>
      <c r="ILC83" s="99"/>
      <c r="ILD83" s="99"/>
      <c r="ILE83" s="99"/>
      <c r="ILF83" s="99"/>
      <c r="ILG83" s="99"/>
      <c r="ILH83" s="99"/>
      <c r="ILI83" s="99"/>
      <c r="ILJ83" s="99"/>
      <c r="ILK83" s="99"/>
      <c r="ILL83" s="99"/>
      <c r="ILM83" s="99"/>
      <c r="ILN83" s="99"/>
      <c r="ILO83" s="99"/>
      <c r="ILP83" s="99"/>
      <c r="ILQ83" s="99"/>
      <c r="ILR83" s="99"/>
      <c r="ILS83" s="99"/>
      <c r="ILT83" s="99"/>
      <c r="ILU83" s="99"/>
      <c r="ILV83" s="99"/>
      <c r="ILW83" s="99"/>
      <c r="ILX83" s="99"/>
      <c r="ILY83" s="99"/>
      <c r="ILZ83" s="99"/>
      <c r="IMA83" s="99"/>
      <c r="IMB83" s="99"/>
      <c r="IMC83" s="99"/>
      <c r="IMD83" s="99"/>
      <c r="IME83" s="99"/>
      <c r="IMF83" s="99"/>
      <c r="IMG83" s="99"/>
      <c r="IMH83" s="99"/>
      <c r="IMI83" s="99"/>
      <c r="IMJ83" s="99"/>
      <c r="IMK83" s="99"/>
      <c r="IML83" s="99"/>
      <c r="IMM83" s="99"/>
      <c r="IMN83" s="99"/>
      <c r="IMO83" s="99"/>
      <c r="IMP83" s="99"/>
      <c r="IMQ83" s="99"/>
      <c r="IMR83" s="99"/>
      <c r="IMS83" s="99"/>
      <c r="IMT83" s="99"/>
      <c r="IMU83" s="99"/>
      <c r="IMV83" s="99"/>
      <c r="IMW83" s="99"/>
      <c r="IMX83" s="99"/>
      <c r="IMY83" s="99"/>
      <c r="IMZ83" s="99"/>
      <c r="INA83" s="99"/>
      <c r="INB83" s="99"/>
      <c r="INC83" s="99"/>
      <c r="IND83" s="99"/>
      <c r="INE83" s="99"/>
      <c r="INF83" s="99"/>
      <c r="ING83" s="99"/>
      <c r="INH83" s="99"/>
      <c r="INI83" s="99"/>
      <c r="INJ83" s="99"/>
      <c r="INK83" s="99"/>
      <c r="INL83" s="99"/>
      <c r="INM83" s="99"/>
      <c r="INN83" s="99"/>
      <c r="INO83" s="99"/>
      <c r="INP83" s="99"/>
      <c r="INQ83" s="99"/>
      <c r="INR83" s="99"/>
      <c r="INS83" s="99"/>
      <c r="INT83" s="99"/>
      <c r="INU83" s="99"/>
      <c r="INV83" s="99"/>
      <c r="INW83" s="99"/>
      <c r="INX83" s="99"/>
      <c r="INY83" s="99"/>
      <c r="INZ83" s="99"/>
      <c r="IOA83" s="99"/>
      <c r="IOB83" s="99"/>
      <c r="IOC83" s="99"/>
      <c r="IOD83" s="99"/>
      <c r="IOE83" s="99"/>
      <c r="IOF83" s="99"/>
      <c r="IOG83" s="99"/>
      <c r="IOH83" s="99"/>
      <c r="IOI83" s="99"/>
      <c r="IOJ83" s="99"/>
      <c r="IOK83" s="99"/>
      <c r="IOL83" s="99"/>
      <c r="IOM83" s="99"/>
      <c r="ION83" s="99"/>
      <c r="IOO83" s="99"/>
      <c r="IOP83" s="99"/>
      <c r="IOQ83" s="99"/>
      <c r="IOR83" s="99"/>
      <c r="IOS83" s="99"/>
      <c r="IOT83" s="99"/>
      <c r="IOU83" s="99"/>
      <c r="IOV83" s="99"/>
      <c r="IOW83" s="99"/>
      <c r="IOX83" s="99"/>
      <c r="IOY83" s="99"/>
      <c r="IOZ83" s="99"/>
      <c r="IPA83" s="99"/>
      <c r="IPB83" s="99"/>
      <c r="IPC83" s="99"/>
      <c r="IPD83" s="99"/>
      <c r="IPE83" s="99"/>
      <c r="IPF83" s="99"/>
      <c r="IPG83" s="99"/>
      <c r="IPH83" s="99"/>
      <c r="IPI83" s="99"/>
      <c r="IPJ83" s="99"/>
      <c r="IPK83" s="99"/>
      <c r="IPL83" s="99"/>
      <c r="IPM83" s="99"/>
      <c r="IPN83" s="99"/>
      <c r="IPO83" s="99"/>
      <c r="IPP83" s="99"/>
      <c r="IPQ83" s="99"/>
      <c r="IPR83" s="99"/>
      <c r="IPS83" s="99"/>
      <c r="IPT83" s="99"/>
      <c r="IPU83" s="99"/>
      <c r="IPV83" s="99"/>
      <c r="IPW83" s="99"/>
      <c r="IPX83" s="99"/>
      <c r="IPY83" s="99"/>
      <c r="IPZ83" s="99"/>
      <c r="IQA83" s="99"/>
      <c r="IQB83" s="99"/>
      <c r="IQC83" s="99"/>
      <c r="IQD83" s="99"/>
      <c r="IQE83" s="99"/>
      <c r="IQF83" s="99"/>
      <c r="IQG83" s="99"/>
      <c r="IQH83" s="99"/>
      <c r="IQI83" s="99"/>
      <c r="IQJ83" s="99"/>
      <c r="IQK83" s="99"/>
      <c r="IQL83" s="99"/>
      <c r="IQM83" s="99"/>
      <c r="IQN83" s="99"/>
      <c r="IQO83" s="99"/>
      <c r="IQP83" s="99"/>
      <c r="IQQ83" s="99"/>
      <c r="IQR83" s="99"/>
      <c r="IQS83" s="99"/>
      <c r="IQT83" s="99"/>
      <c r="IQU83" s="99"/>
      <c r="IQV83" s="99"/>
      <c r="IQW83" s="99"/>
      <c r="IQX83" s="99"/>
      <c r="IQY83" s="99"/>
      <c r="IQZ83" s="99"/>
      <c r="IRA83" s="99"/>
      <c r="IRB83" s="99"/>
      <c r="IRC83" s="99"/>
      <c r="IRD83" s="99"/>
      <c r="IRE83" s="99"/>
      <c r="IRF83" s="99"/>
      <c r="IRG83" s="99"/>
      <c r="IRH83" s="99"/>
      <c r="IRI83" s="99"/>
      <c r="IRJ83" s="99"/>
      <c r="IRK83" s="99"/>
      <c r="IRL83" s="99"/>
      <c r="IRM83" s="99"/>
      <c r="IRN83" s="99"/>
      <c r="IRO83" s="99"/>
      <c r="IRP83" s="99"/>
      <c r="IRQ83" s="99"/>
      <c r="IRR83" s="99"/>
      <c r="IRS83" s="99"/>
      <c r="IRT83" s="99"/>
      <c r="IRU83" s="99"/>
      <c r="IRV83" s="99"/>
      <c r="IRW83" s="99"/>
      <c r="IRX83" s="99"/>
      <c r="IRY83" s="99"/>
      <c r="IRZ83" s="99"/>
      <c r="ISA83" s="99"/>
      <c r="ISB83" s="99"/>
      <c r="ISC83" s="99"/>
      <c r="ISD83" s="99"/>
      <c r="ISE83" s="99"/>
      <c r="ISF83" s="99"/>
      <c r="ISG83" s="99"/>
      <c r="ISH83" s="99"/>
      <c r="ISI83" s="99"/>
      <c r="ISJ83" s="99"/>
      <c r="ISK83" s="99"/>
      <c r="ISL83" s="99"/>
      <c r="ISM83" s="99"/>
      <c r="ISN83" s="99"/>
      <c r="ISO83" s="99"/>
      <c r="ISP83" s="99"/>
      <c r="ISQ83" s="99"/>
      <c r="ISR83" s="99"/>
      <c r="ISS83" s="99"/>
      <c r="IST83" s="99"/>
      <c r="ISU83" s="99"/>
      <c r="ISV83" s="99"/>
      <c r="ISW83" s="99"/>
      <c r="ISX83" s="99"/>
      <c r="ISY83" s="99"/>
      <c r="ISZ83" s="99"/>
      <c r="ITA83" s="99"/>
      <c r="ITB83" s="99"/>
      <c r="ITC83" s="99"/>
      <c r="ITD83" s="99"/>
      <c r="ITE83" s="99"/>
      <c r="ITF83" s="99"/>
      <c r="ITG83" s="99"/>
      <c r="ITH83" s="99"/>
      <c r="ITI83" s="99"/>
      <c r="ITJ83" s="99"/>
      <c r="ITK83" s="99"/>
      <c r="ITL83" s="99"/>
      <c r="ITM83" s="99"/>
      <c r="ITN83" s="99"/>
      <c r="ITO83" s="99"/>
      <c r="ITP83" s="99"/>
      <c r="ITQ83" s="99"/>
      <c r="ITR83" s="99"/>
      <c r="ITS83" s="99"/>
      <c r="ITT83" s="99"/>
      <c r="ITU83" s="99"/>
      <c r="ITV83" s="99"/>
      <c r="ITW83" s="99"/>
      <c r="ITX83" s="99"/>
      <c r="ITY83" s="99"/>
      <c r="ITZ83" s="99"/>
      <c r="IUA83" s="99"/>
      <c r="IUB83" s="99"/>
      <c r="IUC83" s="99"/>
      <c r="IUD83" s="99"/>
      <c r="IUE83" s="99"/>
      <c r="IUF83" s="99"/>
      <c r="IUG83" s="99"/>
      <c r="IUH83" s="99"/>
      <c r="IUI83" s="99"/>
      <c r="IUJ83" s="99"/>
      <c r="IUK83" s="99"/>
      <c r="IUL83" s="99"/>
      <c r="IUM83" s="99"/>
      <c r="IUN83" s="99"/>
      <c r="IUO83" s="99"/>
      <c r="IUP83" s="99"/>
      <c r="IUQ83" s="99"/>
      <c r="IUR83" s="99"/>
      <c r="IUS83" s="99"/>
      <c r="IUT83" s="99"/>
      <c r="IUU83" s="99"/>
      <c r="IUV83" s="99"/>
      <c r="IUW83" s="99"/>
      <c r="IUX83" s="99"/>
      <c r="IUY83" s="99"/>
      <c r="IUZ83" s="99"/>
      <c r="IVA83" s="99"/>
      <c r="IVB83" s="99"/>
      <c r="IVC83" s="99"/>
      <c r="IVD83" s="99"/>
      <c r="IVE83" s="99"/>
      <c r="IVF83" s="99"/>
      <c r="IVG83" s="99"/>
      <c r="IVH83" s="99"/>
      <c r="IVI83" s="99"/>
      <c r="IVJ83" s="99"/>
      <c r="IVK83" s="99"/>
      <c r="IVL83" s="99"/>
      <c r="IVM83" s="99"/>
      <c r="IVN83" s="99"/>
      <c r="IVO83" s="99"/>
      <c r="IVP83" s="99"/>
      <c r="IVQ83" s="99"/>
      <c r="IVR83" s="99"/>
      <c r="IVS83" s="99"/>
      <c r="IVT83" s="99"/>
      <c r="IVU83" s="99"/>
      <c r="IVV83" s="99"/>
      <c r="IVW83" s="99"/>
      <c r="IVX83" s="99"/>
      <c r="IVY83" s="99"/>
      <c r="IVZ83" s="99"/>
      <c r="IWA83" s="99"/>
      <c r="IWB83" s="99"/>
      <c r="IWC83" s="99"/>
      <c r="IWD83" s="99"/>
      <c r="IWE83" s="99"/>
      <c r="IWF83" s="99"/>
      <c r="IWG83" s="99"/>
      <c r="IWH83" s="99"/>
      <c r="IWI83" s="99"/>
      <c r="IWJ83" s="99"/>
      <c r="IWK83" s="99"/>
      <c r="IWL83" s="99"/>
      <c r="IWM83" s="99"/>
      <c r="IWN83" s="99"/>
      <c r="IWO83" s="99"/>
      <c r="IWP83" s="99"/>
      <c r="IWQ83" s="99"/>
      <c r="IWR83" s="99"/>
      <c r="IWS83" s="99"/>
      <c r="IWT83" s="99"/>
      <c r="IWU83" s="99"/>
      <c r="IWV83" s="99"/>
      <c r="IWW83" s="99"/>
      <c r="IWX83" s="99"/>
      <c r="IWY83" s="99"/>
      <c r="IWZ83" s="99"/>
      <c r="IXA83" s="99"/>
      <c r="IXB83" s="99"/>
      <c r="IXC83" s="99"/>
      <c r="IXD83" s="99"/>
      <c r="IXE83" s="99"/>
      <c r="IXF83" s="99"/>
      <c r="IXG83" s="99"/>
      <c r="IXH83" s="99"/>
      <c r="IXI83" s="99"/>
      <c r="IXJ83" s="99"/>
      <c r="IXK83" s="99"/>
      <c r="IXL83" s="99"/>
      <c r="IXM83" s="99"/>
      <c r="IXN83" s="99"/>
      <c r="IXO83" s="99"/>
      <c r="IXP83" s="99"/>
      <c r="IXQ83" s="99"/>
      <c r="IXR83" s="99"/>
      <c r="IXS83" s="99"/>
      <c r="IXT83" s="99"/>
      <c r="IXU83" s="99"/>
      <c r="IXV83" s="99"/>
      <c r="IXW83" s="99"/>
      <c r="IXX83" s="99"/>
      <c r="IXY83" s="99"/>
      <c r="IXZ83" s="99"/>
      <c r="IYA83" s="99"/>
      <c r="IYB83" s="99"/>
      <c r="IYC83" s="99"/>
      <c r="IYD83" s="99"/>
      <c r="IYE83" s="99"/>
      <c r="IYF83" s="99"/>
      <c r="IYG83" s="99"/>
      <c r="IYH83" s="99"/>
      <c r="IYI83" s="99"/>
      <c r="IYJ83" s="99"/>
      <c r="IYK83" s="99"/>
      <c r="IYL83" s="99"/>
      <c r="IYM83" s="99"/>
      <c r="IYN83" s="99"/>
      <c r="IYO83" s="99"/>
      <c r="IYP83" s="99"/>
      <c r="IYQ83" s="99"/>
      <c r="IYR83" s="99"/>
      <c r="IYS83" s="99"/>
      <c r="IYT83" s="99"/>
      <c r="IYU83" s="99"/>
      <c r="IYV83" s="99"/>
      <c r="IYW83" s="99"/>
      <c r="IYX83" s="99"/>
      <c r="IYY83" s="99"/>
      <c r="IYZ83" s="99"/>
      <c r="IZA83" s="99"/>
      <c r="IZB83" s="99"/>
      <c r="IZC83" s="99"/>
      <c r="IZD83" s="99"/>
      <c r="IZE83" s="99"/>
      <c r="IZF83" s="99"/>
      <c r="IZG83" s="99"/>
      <c r="IZH83" s="99"/>
      <c r="IZI83" s="99"/>
      <c r="IZJ83" s="99"/>
      <c r="IZK83" s="99"/>
      <c r="IZL83" s="99"/>
      <c r="IZM83" s="99"/>
      <c r="IZN83" s="99"/>
      <c r="IZO83" s="99"/>
      <c r="IZP83" s="99"/>
      <c r="IZQ83" s="99"/>
      <c r="IZR83" s="99"/>
      <c r="IZS83" s="99"/>
      <c r="IZT83" s="99"/>
      <c r="IZU83" s="99"/>
      <c r="IZV83" s="99"/>
      <c r="IZW83" s="99"/>
      <c r="IZX83" s="99"/>
      <c r="IZY83" s="99"/>
      <c r="IZZ83" s="99"/>
      <c r="JAA83" s="99"/>
      <c r="JAB83" s="99"/>
      <c r="JAC83" s="99"/>
      <c r="JAD83" s="99"/>
      <c r="JAE83" s="99"/>
      <c r="JAF83" s="99"/>
      <c r="JAG83" s="99"/>
      <c r="JAH83" s="99"/>
      <c r="JAI83" s="99"/>
      <c r="JAJ83" s="99"/>
      <c r="JAK83" s="99"/>
      <c r="JAL83" s="99"/>
      <c r="JAM83" s="99"/>
      <c r="JAN83" s="99"/>
      <c r="JAO83" s="99"/>
      <c r="JAP83" s="99"/>
      <c r="JAQ83" s="99"/>
      <c r="JAR83" s="99"/>
      <c r="JAS83" s="99"/>
      <c r="JAT83" s="99"/>
      <c r="JAU83" s="99"/>
      <c r="JAV83" s="99"/>
      <c r="JAW83" s="99"/>
      <c r="JAX83" s="99"/>
      <c r="JAY83" s="99"/>
      <c r="JAZ83" s="99"/>
      <c r="JBA83" s="99"/>
      <c r="JBB83" s="99"/>
      <c r="JBC83" s="99"/>
      <c r="JBD83" s="99"/>
      <c r="JBE83" s="99"/>
      <c r="JBF83" s="99"/>
      <c r="JBG83" s="99"/>
      <c r="JBH83" s="99"/>
      <c r="JBI83" s="99"/>
      <c r="JBJ83" s="99"/>
      <c r="JBK83" s="99"/>
      <c r="JBL83" s="99"/>
      <c r="JBM83" s="99"/>
      <c r="JBN83" s="99"/>
      <c r="JBO83" s="99"/>
      <c r="JBP83" s="99"/>
      <c r="JBQ83" s="99"/>
      <c r="JBR83" s="99"/>
      <c r="JBS83" s="99"/>
      <c r="JBT83" s="99"/>
      <c r="JBU83" s="99"/>
      <c r="JBV83" s="99"/>
      <c r="JBW83" s="99"/>
      <c r="JBX83" s="99"/>
      <c r="JBY83" s="99"/>
      <c r="JBZ83" s="99"/>
      <c r="JCA83" s="99"/>
      <c r="JCB83" s="99"/>
      <c r="JCC83" s="99"/>
      <c r="JCD83" s="99"/>
      <c r="JCE83" s="99"/>
      <c r="JCF83" s="99"/>
      <c r="JCG83" s="99"/>
      <c r="JCH83" s="99"/>
      <c r="JCI83" s="99"/>
      <c r="JCJ83" s="99"/>
      <c r="JCK83" s="99"/>
      <c r="JCL83" s="99"/>
      <c r="JCM83" s="99"/>
      <c r="JCN83" s="99"/>
      <c r="JCO83" s="99"/>
      <c r="JCP83" s="99"/>
      <c r="JCQ83" s="99"/>
      <c r="JCR83" s="99"/>
      <c r="JCS83" s="99"/>
      <c r="JCT83" s="99"/>
      <c r="JCU83" s="99"/>
      <c r="JCV83" s="99"/>
      <c r="JCW83" s="99"/>
      <c r="JCX83" s="99"/>
      <c r="JCY83" s="99"/>
      <c r="JCZ83" s="99"/>
      <c r="JDA83" s="99"/>
      <c r="JDB83" s="99"/>
      <c r="JDC83" s="99"/>
      <c r="JDD83" s="99"/>
      <c r="JDE83" s="99"/>
      <c r="JDF83" s="99"/>
      <c r="JDG83" s="99"/>
      <c r="JDH83" s="99"/>
      <c r="JDI83" s="99"/>
      <c r="JDJ83" s="99"/>
      <c r="JDK83" s="99"/>
      <c r="JDL83" s="99"/>
      <c r="JDM83" s="99"/>
      <c r="JDN83" s="99"/>
      <c r="JDO83" s="99"/>
      <c r="JDP83" s="99"/>
      <c r="JDQ83" s="99"/>
      <c r="JDR83" s="99"/>
      <c r="JDS83" s="99"/>
      <c r="JDT83" s="99"/>
      <c r="JDU83" s="99"/>
      <c r="JDV83" s="99"/>
      <c r="JDW83" s="99"/>
      <c r="JDX83" s="99"/>
      <c r="JDY83" s="99"/>
      <c r="JDZ83" s="99"/>
      <c r="JEA83" s="99"/>
      <c r="JEB83" s="99"/>
      <c r="JEC83" s="99"/>
      <c r="JED83" s="99"/>
      <c r="JEE83" s="99"/>
      <c r="JEF83" s="99"/>
      <c r="JEG83" s="99"/>
      <c r="JEH83" s="99"/>
      <c r="JEI83" s="99"/>
      <c r="JEJ83" s="99"/>
      <c r="JEK83" s="99"/>
      <c r="JEL83" s="99"/>
      <c r="JEM83" s="99"/>
      <c r="JEN83" s="99"/>
      <c r="JEO83" s="99"/>
      <c r="JEP83" s="99"/>
      <c r="JEQ83" s="99"/>
      <c r="JER83" s="99"/>
      <c r="JES83" s="99"/>
      <c r="JET83" s="99"/>
      <c r="JEU83" s="99"/>
      <c r="JEV83" s="99"/>
      <c r="JEW83" s="99"/>
      <c r="JEX83" s="99"/>
      <c r="JEY83" s="99"/>
      <c r="JEZ83" s="99"/>
      <c r="JFA83" s="99"/>
      <c r="JFB83" s="99"/>
      <c r="JFC83" s="99"/>
      <c r="JFD83" s="99"/>
      <c r="JFE83" s="99"/>
      <c r="JFF83" s="99"/>
      <c r="JFG83" s="99"/>
      <c r="JFH83" s="99"/>
      <c r="JFI83" s="99"/>
      <c r="JFJ83" s="99"/>
      <c r="JFK83" s="99"/>
      <c r="JFL83" s="99"/>
      <c r="JFM83" s="99"/>
      <c r="JFN83" s="99"/>
      <c r="JFO83" s="99"/>
      <c r="JFP83" s="99"/>
      <c r="JFQ83" s="99"/>
      <c r="JFR83" s="99"/>
      <c r="JFS83" s="99"/>
      <c r="JFT83" s="99"/>
      <c r="JFU83" s="99"/>
      <c r="JFV83" s="99"/>
      <c r="JFW83" s="99"/>
      <c r="JFX83" s="99"/>
      <c r="JFY83" s="99"/>
      <c r="JFZ83" s="99"/>
      <c r="JGA83" s="99"/>
      <c r="JGB83" s="99"/>
      <c r="JGC83" s="99"/>
      <c r="JGD83" s="99"/>
      <c r="JGE83" s="99"/>
      <c r="JGF83" s="99"/>
      <c r="JGG83" s="99"/>
      <c r="JGH83" s="99"/>
      <c r="JGI83" s="99"/>
      <c r="JGJ83" s="99"/>
      <c r="JGK83" s="99"/>
      <c r="JGL83" s="99"/>
      <c r="JGM83" s="99"/>
      <c r="JGN83" s="99"/>
      <c r="JGO83" s="99"/>
      <c r="JGP83" s="99"/>
      <c r="JGQ83" s="99"/>
      <c r="JGR83" s="99"/>
      <c r="JGS83" s="99"/>
      <c r="JGT83" s="99"/>
      <c r="JGU83" s="99"/>
      <c r="JGV83" s="99"/>
      <c r="JGW83" s="99"/>
      <c r="JGX83" s="99"/>
      <c r="JGY83" s="99"/>
      <c r="JGZ83" s="99"/>
      <c r="JHA83" s="99"/>
      <c r="JHB83" s="99"/>
      <c r="JHC83" s="99"/>
      <c r="JHD83" s="99"/>
      <c r="JHE83" s="99"/>
      <c r="JHF83" s="99"/>
      <c r="JHG83" s="99"/>
      <c r="JHH83" s="99"/>
      <c r="JHI83" s="99"/>
      <c r="JHJ83" s="99"/>
      <c r="JHK83" s="99"/>
      <c r="JHL83" s="99"/>
      <c r="JHM83" s="99"/>
      <c r="JHN83" s="99"/>
      <c r="JHO83" s="99"/>
      <c r="JHP83" s="99"/>
      <c r="JHQ83" s="99"/>
      <c r="JHR83" s="99"/>
      <c r="JHS83" s="99"/>
      <c r="JHT83" s="99"/>
      <c r="JHU83" s="99"/>
      <c r="JHV83" s="99"/>
      <c r="JHW83" s="99"/>
      <c r="JHX83" s="99"/>
      <c r="JHY83" s="99"/>
      <c r="JHZ83" s="99"/>
      <c r="JIA83" s="99"/>
      <c r="JIB83" s="99"/>
      <c r="JIC83" s="99"/>
      <c r="JID83" s="99"/>
      <c r="JIE83" s="99"/>
      <c r="JIF83" s="99"/>
      <c r="JIG83" s="99"/>
      <c r="JIH83" s="99"/>
      <c r="JII83" s="99"/>
      <c r="JIJ83" s="99"/>
      <c r="JIK83" s="99"/>
      <c r="JIL83" s="99"/>
      <c r="JIM83" s="99"/>
      <c r="JIN83" s="99"/>
      <c r="JIO83" s="99"/>
      <c r="JIP83" s="99"/>
      <c r="JIQ83" s="99"/>
      <c r="JIR83" s="99"/>
      <c r="JIS83" s="99"/>
      <c r="JIT83" s="99"/>
      <c r="JIU83" s="99"/>
      <c r="JIV83" s="99"/>
      <c r="JIW83" s="99"/>
      <c r="JIX83" s="99"/>
      <c r="JIY83" s="99"/>
      <c r="JIZ83" s="99"/>
      <c r="JJA83" s="99"/>
      <c r="JJB83" s="99"/>
      <c r="JJC83" s="99"/>
      <c r="JJD83" s="99"/>
      <c r="JJE83" s="99"/>
      <c r="JJF83" s="99"/>
      <c r="JJG83" s="99"/>
      <c r="JJH83" s="99"/>
      <c r="JJI83" s="99"/>
      <c r="JJJ83" s="99"/>
      <c r="JJK83" s="99"/>
      <c r="JJL83" s="99"/>
      <c r="JJM83" s="99"/>
      <c r="JJN83" s="99"/>
      <c r="JJO83" s="99"/>
      <c r="JJP83" s="99"/>
      <c r="JJQ83" s="99"/>
      <c r="JJR83" s="99"/>
      <c r="JJS83" s="99"/>
      <c r="JJT83" s="99"/>
      <c r="JJU83" s="99"/>
      <c r="JJV83" s="99"/>
      <c r="JJW83" s="99"/>
      <c r="JJX83" s="99"/>
      <c r="JJY83" s="99"/>
      <c r="JJZ83" s="99"/>
      <c r="JKA83" s="99"/>
      <c r="JKB83" s="99"/>
      <c r="JKC83" s="99"/>
      <c r="JKD83" s="99"/>
      <c r="JKE83" s="99"/>
      <c r="JKF83" s="99"/>
      <c r="JKG83" s="99"/>
      <c r="JKH83" s="99"/>
      <c r="JKI83" s="99"/>
      <c r="JKJ83" s="99"/>
      <c r="JKK83" s="99"/>
      <c r="JKL83" s="99"/>
      <c r="JKM83" s="99"/>
      <c r="JKN83" s="99"/>
      <c r="JKO83" s="99"/>
      <c r="JKP83" s="99"/>
      <c r="JKQ83" s="99"/>
      <c r="JKR83" s="99"/>
      <c r="JKS83" s="99"/>
      <c r="JKT83" s="99"/>
      <c r="JKU83" s="99"/>
      <c r="JKV83" s="99"/>
      <c r="JKW83" s="99"/>
      <c r="JKX83" s="99"/>
      <c r="JKY83" s="99"/>
      <c r="JKZ83" s="99"/>
      <c r="JLA83" s="99"/>
      <c r="JLB83" s="99"/>
      <c r="JLC83" s="99"/>
      <c r="JLD83" s="99"/>
      <c r="JLE83" s="99"/>
      <c r="JLF83" s="99"/>
      <c r="JLG83" s="99"/>
      <c r="JLH83" s="99"/>
      <c r="JLI83" s="99"/>
      <c r="JLJ83" s="99"/>
      <c r="JLK83" s="99"/>
      <c r="JLL83" s="99"/>
      <c r="JLM83" s="99"/>
      <c r="JLN83" s="99"/>
      <c r="JLO83" s="99"/>
      <c r="JLP83" s="99"/>
      <c r="JLQ83" s="99"/>
      <c r="JLR83" s="99"/>
      <c r="JLS83" s="99"/>
      <c r="JLT83" s="99"/>
      <c r="JLU83" s="99"/>
      <c r="JLV83" s="99"/>
      <c r="JLW83" s="99"/>
      <c r="JLX83" s="99"/>
      <c r="JLY83" s="99"/>
      <c r="JLZ83" s="99"/>
      <c r="JMA83" s="99"/>
      <c r="JMB83" s="99"/>
      <c r="JMC83" s="99"/>
      <c r="JMD83" s="99"/>
      <c r="JME83" s="99"/>
      <c r="JMF83" s="99"/>
      <c r="JMG83" s="99"/>
      <c r="JMH83" s="99"/>
      <c r="JMI83" s="99"/>
      <c r="JMJ83" s="99"/>
      <c r="JMK83" s="99"/>
      <c r="JML83" s="99"/>
      <c r="JMM83" s="99"/>
      <c r="JMN83" s="99"/>
      <c r="JMO83" s="99"/>
      <c r="JMP83" s="99"/>
      <c r="JMQ83" s="99"/>
      <c r="JMR83" s="99"/>
      <c r="JMS83" s="99"/>
      <c r="JMT83" s="99"/>
      <c r="JMU83" s="99"/>
      <c r="JMV83" s="99"/>
      <c r="JMW83" s="99"/>
      <c r="JMX83" s="99"/>
      <c r="JMY83" s="99"/>
      <c r="JMZ83" s="99"/>
      <c r="JNA83" s="99"/>
      <c r="JNB83" s="99"/>
      <c r="JNC83" s="99"/>
      <c r="JND83" s="99"/>
      <c r="JNE83" s="99"/>
      <c r="JNF83" s="99"/>
      <c r="JNG83" s="99"/>
      <c r="JNH83" s="99"/>
      <c r="JNI83" s="99"/>
      <c r="JNJ83" s="99"/>
      <c r="JNK83" s="99"/>
      <c r="JNL83" s="99"/>
      <c r="JNM83" s="99"/>
      <c r="JNN83" s="99"/>
      <c r="JNO83" s="99"/>
      <c r="JNP83" s="99"/>
      <c r="JNQ83" s="99"/>
      <c r="JNR83" s="99"/>
      <c r="JNS83" s="99"/>
      <c r="JNT83" s="99"/>
      <c r="JNU83" s="99"/>
      <c r="JNV83" s="99"/>
      <c r="JNW83" s="99"/>
      <c r="JNX83" s="99"/>
      <c r="JNY83" s="99"/>
      <c r="JNZ83" s="99"/>
      <c r="JOA83" s="99"/>
      <c r="JOB83" s="99"/>
      <c r="JOC83" s="99"/>
      <c r="JOD83" s="99"/>
      <c r="JOE83" s="99"/>
      <c r="JOF83" s="99"/>
      <c r="JOG83" s="99"/>
      <c r="JOH83" s="99"/>
      <c r="JOI83" s="99"/>
      <c r="JOJ83" s="99"/>
      <c r="JOK83" s="99"/>
      <c r="JOL83" s="99"/>
      <c r="JOM83" s="99"/>
      <c r="JON83" s="99"/>
      <c r="JOO83" s="99"/>
      <c r="JOP83" s="99"/>
      <c r="JOQ83" s="99"/>
      <c r="JOR83" s="99"/>
      <c r="JOS83" s="99"/>
      <c r="JOT83" s="99"/>
      <c r="JOU83" s="99"/>
      <c r="JOV83" s="99"/>
      <c r="JOW83" s="99"/>
      <c r="JOX83" s="99"/>
      <c r="JOY83" s="99"/>
      <c r="JOZ83" s="99"/>
      <c r="JPA83" s="99"/>
      <c r="JPB83" s="99"/>
      <c r="JPC83" s="99"/>
      <c r="JPD83" s="99"/>
      <c r="JPE83" s="99"/>
      <c r="JPF83" s="99"/>
      <c r="JPG83" s="99"/>
      <c r="JPH83" s="99"/>
      <c r="JPI83" s="99"/>
      <c r="JPJ83" s="99"/>
      <c r="JPK83" s="99"/>
      <c r="JPL83" s="99"/>
      <c r="JPM83" s="99"/>
      <c r="JPN83" s="99"/>
      <c r="JPO83" s="99"/>
      <c r="JPP83" s="99"/>
      <c r="JPQ83" s="99"/>
      <c r="JPR83" s="99"/>
      <c r="JPS83" s="99"/>
      <c r="JPT83" s="99"/>
      <c r="JPU83" s="99"/>
      <c r="JPV83" s="99"/>
      <c r="JPW83" s="99"/>
      <c r="JPX83" s="99"/>
      <c r="JPY83" s="99"/>
      <c r="JPZ83" s="99"/>
      <c r="JQA83" s="99"/>
      <c r="JQB83" s="99"/>
      <c r="JQC83" s="99"/>
      <c r="JQD83" s="99"/>
      <c r="JQE83" s="99"/>
      <c r="JQF83" s="99"/>
      <c r="JQG83" s="99"/>
      <c r="JQH83" s="99"/>
      <c r="JQI83" s="99"/>
      <c r="JQJ83" s="99"/>
      <c r="JQK83" s="99"/>
      <c r="JQL83" s="99"/>
      <c r="JQM83" s="99"/>
      <c r="JQN83" s="99"/>
      <c r="JQO83" s="99"/>
      <c r="JQP83" s="99"/>
      <c r="JQQ83" s="99"/>
      <c r="JQR83" s="99"/>
      <c r="JQS83" s="99"/>
      <c r="JQT83" s="99"/>
      <c r="JQU83" s="99"/>
      <c r="JQV83" s="99"/>
      <c r="JQW83" s="99"/>
      <c r="JQX83" s="99"/>
      <c r="JQY83" s="99"/>
      <c r="JQZ83" s="99"/>
      <c r="JRA83" s="99"/>
      <c r="JRB83" s="99"/>
      <c r="JRC83" s="99"/>
      <c r="JRD83" s="99"/>
      <c r="JRE83" s="99"/>
      <c r="JRF83" s="99"/>
      <c r="JRG83" s="99"/>
      <c r="JRH83" s="99"/>
      <c r="JRI83" s="99"/>
      <c r="JRJ83" s="99"/>
      <c r="JRK83" s="99"/>
      <c r="JRL83" s="99"/>
      <c r="JRM83" s="99"/>
      <c r="JRN83" s="99"/>
      <c r="JRO83" s="99"/>
      <c r="JRP83" s="99"/>
      <c r="JRQ83" s="99"/>
      <c r="JRR83" s="99"/>
      <c r="JRS83" s="99"/>
      <c r="JRT83" s="99"/>
      <c r="JRU83" s="99"/>
      <c r="JRV83" s="99"/>
      <c r="JRW83" s="99"/>
      <c r="JRX83" s="99"/>
      <c r="JRY83" s="99"/>
      <c r="JRZ83" s="99"/>
      <c r="JSA83" s="99"/>
      <c r="JSB83" s="99"/>
      <c r="JSC83" s="99"/>
      <c r="JSD83" s="99"/>
      <c r="JSE83" s="99"/>
      <c r="JSF83" s="99"/>
      <c r="JSG83" s="99"/>
      <c r="JSH83" s="99"/>
      <c r="JSI83" s="99"/>
      <c r="JSJ83" s="99"/>
      <c r="JSK83" s="99"/>
      <c r="JSL83" s="99"/>
      <c r="JSM83" s="99"/>
      <c r="JSN83" s="99"/>
      <c r="JSO83" s="99"/>
      <c r="JSP83" s="99"/>
      <c r="JSQ83" s="99"/>
      <c r="JSR83" s="99"/>
      <c r="JSS83" s="99"/>
      <c r="JST83" s="99"/>
      <c r="JSU83" s="99"/>
      <c r="JSV83" s="99"/>
      <c r="JSW83" s="99"/>
      <c r="JSX83" s="99"/>
      <c r="JSY83" s="99"/>
      <c r="JSZ83" s="99"/>
      <c r="JTA83" s="99"/>
      <c r="JTB83" s="99"/>
      <c r="JTC83" s="99"/>
      <c r="JTD83" s="99"/>
      <c r="JTE83" s="99"/>
      <c r="JTF83" s="99"/>
      <c r="JTG83" s="99"/>
      <c r="JTH83" s="99"/>
      <c r="JTI83" s="99"/>
      <c r="JTJ83" s="99"/>
      <c r="JTK83" s="99"/>
      <c r="JTL83" s="99"/>
      <c r="JTM83" s="99"/>
      <c r="JTN83" s="99"/>
      <c r="JTO83" s="99"/>
      <c r="JTP83" s="99"/>
      <c r="JTQ83" s="99"/>
      <c r="JTR83" s="99"/>
      <c r="JTS83" s="99"/>
      <c r="JTT83" s="99"/>
      <c r="JTU83" s="99"/>
      <c r="JTV83" s="99"/>
      <c r="JTW83" s="99"/>
      <c r="JTX83" s="99"/>
      <c r="JTY83" s="99"/>
      <c r="JTZ83" s="99"/>
      <c r="JUA83" s="99"/>
      <c r="JUB83" s="99"/>
      <c r="JUC83" s="99"/>
      <c r="JUD83" s="99"/>
      <c r="JUE83" s="99"/>
      <c r="JUF83" s="99"/>
      <c r="JUG83" s="99"/>
      <c r="JUH83" s="99"/>
      <c r="JUI83" s="99"/>
      <c r="JUJ83" s="99"/>
      <c r="JUK83" s="99"/>
      <c r="JUL83" s="99"/>
      <c r="JUM83" s="99"/>
      <c r="JUN83" s="99"/>
      <c r="JUO83" s="99"/>
      <c r="JUP83" s="99"/>
      <c r="JUQ83" s="99"/>
      <c r="JUR83" s="99"/>
      <c r="JUS83" s="99"/>
      <c r="JUT83" s="99"/>
      <c r="JUU83" s="99"/>
      <c r="JUV83" s="99"/>
      <c r="JUW83" s="99"/>
      <c r="JUX83" s="99"/>
      <c r="JUY83" s="99"/>
      <c r="JUZ83" s="99"/>
      <c r="JVA83" s="99"/>
      <c r="JVB83" s="99"/>
      <c r="JVC83" s="99"/>
      <c r="JVD83" s="99"/>
      <c r="JVE83" s="99"/>
      <c r="JVF83" s="99"/>
      <c r="JVG83" s="99"/>
      <c r="JVH83" s="99"/>
      <c r="JVI83" s="99"/>
      <c r="JVJ83" s="99"/>
      <c r="JVK83" s="99"/>
      <c r="JVL83" s="99"/>
      <c r="JVM83" s="99"/>
      <c r="JVN83" s="99"/>
      <c r="JVO83" s="99"/>
      <c r="JVP83" s="99"/>
      <c r="JVQ83" s="99"/>
      <c r="JVR83" s="99"/>
      <c r="JVS83" s="99"/>
      <c r="JVT83" s="99"/>
      <c r="JVU83" s="99"/>
      <c r="JVV83" s="99"/>
      <c r="JVW83" s="99"/>
      <c r="JVX83" s="99"/>
      <c r="JVY83" s="99"/>
      <c r="JVZ83" s="99"/>
      <c r="JWA83" s="99"/>
      <c r="JWB83" s="99"/>
      <c r="JWC83" s="99"/>
      <c r="JWD83" s="99"/>
      <c r="JWE83" s="99"/>
      <c r="JWF83" s="99"/>
      <c r="JWG83" s="99"/>
      <c r="JWH83" s="99"/>
      <c r="JWI83" s="99"/>
      <c r="JWJ83" s="99"/>
      <c r="JWK83" s="99"/>
      <c r="JWL83" s="99"/>
      <c r="JWM83" s="99"/>
      <c r="JWN83" s="99"/>
      <c r="JWO83" s="99"/>
      <c r="JWP83" s="99"/>
      <c r="JWQ83" s="99"/>
      <c r="JWR83" s="99"/>
      <c r="JWS83" s="99"/>
      <c r="JWT83" s="99"/>
      <c r="JWU83" s="99"/>
      <c r="JWV83" s="99"/>
      <c r="JWW83" s="99"/>
      <c r="JWX83" s="99"/>
      <c r="JWY83" s="99"/>
      <c r="JWZ83" s="99"/>
      <c r="JXA83" s="99"/>
      <c r="JXB83" s="99"/>
      <c r="JXC83" s="99"/>
      <c r="JXD83" s="99"/>
      <c r="JXE83" s="99"/>
      <c r="JXF83" s="99"/>
      <c r="JXG83" s="99"/>
      <c r="JXH83" s="99"/>
      <c r="JXI83" s="99"/>
      <c r="JXJ83" s="99"/>
      <c r="JXK83" s="99"/>
      <c r="JXL83" s="99"/>
      <c r="JXM83" s="99"/>
      <c r="JXN83" s="99"/>
      <c r="JXO83" s="99"/>
      <c r="JXP83" s="99"/>
      <c r="JXQ83" s="99"/>
      <c r="JXR83" s="99"/>
      <c r="JXS83" s="99"/>
      <c r="JXT83" s="99"/>
      <c r="JXU83" s="99"/>
      <c r="JXV83" s="99"/>
      <c r="JXW83" s="99"/>
      <c r="JXX83" s="99"/>
      <c r="JXY83" s="99"/>
      <c r="JXZ83" s="99"/>
      <c r="JYA83" s="99"/>
      <c r="JYB83" s="99"/>
      <c r="JYC83" s="99"/>
      <c r="JYD83" s="99"/>
      <c r="JYE83" s="99"/>
      <c r="JYF83" s="99"/>
      <c r="JYG83" s="99"/>
      <c r="JYH83" s="99"/>
      <c r="JYI83" s="99"/>
      <c r="JYJ83" s="99"/>
      <c r="JYK83" s="99"/>
      <c r="JYL83" s="99"/>
      <c r="JYM83" s="99"/>
      <c r="JYN83" s="99"/>
      <c r="JYO83" s="99"/>
      <c r="JYP83" s="99"/>
      <c r="JYQ83" s="99"/>
      <c r="JYR83" s="99"/>
      <c r="JYS83" s="99"/>
      <c r="JYT83" s="99"/>
      <c r="JYU83" s="99"/>
      <c r="JYV83" s="99"/>
      <c r="JYW83" s="99"/>
      <c r="JYX83" s="99"/>
      <c r="JYY83" s="99"/>
      <c r="JYZ83" s="99"/>
      <c r="JZA83" s="99"/>
      <c r="JZB83" s="99"/>
      <c r="JZC83" s="99"/>
      <c r="JZD83" s="99"/>
      <c r="JZE83" s="99"/>
      <c r="JZF83" s="99"/>
      <c r="JZG83" s="99"/>
      <c r="JZH83" s="99"/>
      <c r="JZI83" s="99"/>
      <c r="JZJ83" s="99"/>
      <c r="JZK83" s="99"/>
      <c r="JZL83" s="99"/>
      <c r="JZM83" s="99"/>
      <c r="JZN83" s="99"/>
      <c r="JZO83" s="99"/>
      <c r="JZP83" s="99"/>
      <c r="JZQ83" s="99"/>
      <c r="JZR83" s="99"/>
      <c r="JZS83" s="99"/>
      <c r="JZT83" s="99"/>
      <c r="JZU83" s="99"/>
      <c r="JZV83" s="99"/>
      <c r="JZW83" s="99"/>
      <c r="JZX83" s="99"/>
      <c r="JZY83" s="99"/>
      <c r="JZZ83" s="99"/>
      <c r="KAA83" s="99"/>
      <c r="KAB83" s="99"/>
      <c r="KAC83" s="99"/>
      <c r="KAD83" s="99"/>
      <c r="KAE83" s="99"/>
      <c r="KAF83" s="99"/>
      <c r="KAG83" s="99"/>
      <c r="KAH83" s="99"/>
      <c r="KAI83" s="99"/>
      <c r="KAJ83" s="99"/>
      <c r="KAK83" s="99"/>
      <c r="KAL83" s="99"/>
      <c r="KAM83" s="99"/>
      <c r="KAN83" s="99"/>
      <c r="KAO83" s="99"/>
      <c r="KAP83" s="99"/>
      <c r="KAQ83" s="99"/>
      <c r="KAR83" s="99"/>
      <c r="KAS83" s="99"/>
      <c r="KAT83" s="99"/>
      <c r="KAU83" s="99"/>
      <c r="KAV83" s="99"/>
      <c r="KAW83" s="99"/>
      <c r="KAX83" s="99"/>
      <c r="KAY83" s="99"/>
      <c r="KAZ83" s="99"/>
      <c r="KBA83" s="99"/>
      <c r="KBB83" s="99"/>
      <c r="KBC83" s="99"/>
      <c r="KBD83" s="99"/>
      <c r="KBE83" s="99"/>
      <c r="KBF83" s="99"/>
      <c r="KBG83" s="99"/>
      <c r="KBH83" s="99"/>
      <c r="KBI83" s="99"/>
      <c r="KBJ83" s="99"/>
      <c r="KBK83" s="99"/>
      <c r="KBL83" s="99"/>
      <c r="KBM83" s="99"/>
      <c r="KBN83" s="99"/>
      <c r="KBO83" s="99"/>
      <c r="KBP83" s="99"/>
      <c r="KBQ83" s="99"/>
      <c r="KBR83" s="99"/>
      <c r="KBS83" s="99"/>
      <c r="KBT83" s="99"/>
      <c r="KBU83" s="99"/>
      <c r="KBV83" s="99"/>
      <c r="KBW83" s="99"/>
      <c r="KBX83" s="99"/>
      <c r="KBY83" s="99"/>
      <c r="KBZ83" s="99"/>
      <c r="KCA83" s="99"/>
      <c r="KCB83" s="99"/>
      <c r="KCC83" s="99"/>
      <c r="KCD83" s="99"/>
      <c r="KCE83" s="99"/>
      <c r="KCF83" s="99"/>
      <c r="KCG83" s="99"/>
      <c r="KCH83" s="99"/>
      <c r="KCI83" s="99"/>
      <c r="KCJ83" s="99"/>
      <c r="KCK83" s="99"/>
      <c r="KCL83" s="99"/>
      <c r="KCM83" s="99"/>
      <c r="KCN83" s="99"/>
      <c r="KCO83" s="99"/>
      <c r="KCP83" s="99"/>
      <c r="KCQ83" s="99"/>
      <c r="KCR83" s="99"/>
      <c r="KCS83" s="99"/>
      <c r="KCT83" s="99"/>
      <c r="KCU83" s="99"/>
      <c r="KCV83" s="99"/>
      <c r="KCW83" s="99"/>
      <c r="KCX83" s="99"/>
      <c r="KCY83" s="99"/>
      <c r="KCZ83" s="99"/>
      <c r="KDA83" s="99"/>
      <c r="KDB83" s="99"/>
      <c r="KDC83" s="99"/>
      <c r="KDD83" s="99"/>
      <c r="KDE83" s="99"/>
      <c r="KDF83" s="99"/>
      <c r="KDG83" s="99"/>
      <c r="KDH83" s="99"/>
      <c r="KDI83" s="99"/>
      <c r="KDJ83" s="99"/>
      <c r="KDK83" s="99"/>
      <c r="KDL83" s="99"/>
      <c r="KDM83" s="99"/>
      <c r="KDN83" s="99"/>
      <c r="KDO83" s="99"/>
      <c r="KDP83" s="99"/>
      <c r="KDQ83" s="99"/>
      <c r="KDR83" s="99"/>
      <c r="KDS83" s="99"/>
      <c r="KDT83" s="99"/>
      <c r="KDU83" s="99"/>
      <c r="KDV83" s="99"/>
      <c r="KDW83" s="99"/>
      <c r="KDX83" s="99"/>
      <c r="KDY83" s="99"/>
      <c r="KDZ83" s="99"/>
      <c r="KEA83" s="99"/>
      <c r="KEB83" s="99"/>
      <c r="KEC83" s="99"/>
      <c r="KED83" s="99"/>
      <c r="KEE83" s="99"/>
      <c r="KEF83" s="99"/>
      <c r="KEG83" s="99"/>
      <c r="KEH83" s="99"/>
      <c r="KEI83" s="99"/>
      <c r="KEJ83" s="99"/>
      <c r="KEK83" s="99"/>
      <c r="KEL83" s="99"/>
      <c r="KEM83" s="99"/>
      <c r="KEN83" s="99"/>
      <c r="KEO83" s="99"/>
      <c r="KEP83" s="99"/>
      <c r="KEQ83" s="99"/>
      <c r="KER83" s="99"/>
      <c r="KES83" s="99"/>
      <c r="KET83" s="99"/>
      <c r="KEU83" s="99"/>
      <c r="KEV83" s="99"/>
      <c r="KEW83" s="99"/>
      <c r="KEX83" s="99"/>
      <c r="KEY83" s="99"/>
      <c r="KEZ83" s="99"/>
      <c r="KFA83" s="99"/>
      <c r="KFB83" s="99"/>
      <c r="KFC83" s="99"/>
      <c r="KFD83" s="99"/>
      <c r="KFE83" s="99"/>
      <c r="KFF83" s="99"/>
      <c r="KFG83" s="99"/>
      <c r="KFH83" s="99"/>
      <c r="KFI83" s="99"/>
      <c r="KFJ83" s="99"/>
      <c r="KFK83" s="99"/>
      <c r="KFL83" s="99"/>
      <c r="KFM83" s="99"/>
      <c r="KFN83" s="99"/>
      <c r="KFO83" s="99"/>
      <c r="KFP83" s="99"/>
      <c r="KFQ83" s="99"/>
      <c r="KFR83" s="99"/>
      <c r="KFS83" s="99"/>
      <c r="KFT83" s="99"/>
      <c r="KFU83" s="99"/>
      <c r="KFV83" s="99"/>
      <c r="KFW83" s="99"/>
      <c r="KFX83" s="99"/>
      <c r="KFY83" s="99"/>
      <c r="KFZ83" s="99"/>
      <c r="KGA83" s="99"/>
      <c r="KGB83" s="99"/>
      <c r="KGC83" s="99"/>
      <c r="KGD83" s="99"/>
      <c r="KGE83" s="99"/>
      <c r="KGF83" s="99"/>
      <c r="KGG83" s="99"/>
      <c r="KGH83" s="99"/>
      <c r="KGI83" s="99"/>
      <c r="KGJ83" s="99"/>
      <c r="KGK83" s="99"/>
      <c r="KGL83" s="99"/>
      <c r="KGM83" s="99"/>
      <c r="KGN83" s="99"/>
      <c r="KGO83" s="99"/>
      <c r="KGP83" s="99"/>
      <c r="KGQ83" s="99"/>
      <c r="KGR83" s="99"/>
      <c r="KGS83" s="99"/>
      <c r="KGT83" s="99"/>
      <c r="KGU83" s="99"/>
      <c r="KGV83" s="99"/>
      <c r="KGW83" s="99"/>
      <c r="KGX83" s="99"/>
      <c r="KGY83" s="99"/>
      <c r="KGZ83" s="99"/>
      <c r="KHA83" s="99"/>
      <c r="KHB83" s="99"/>
      <c r="KHC83" s="99"/>
      <c r="KHD83" s="99"/>
      <c r="KHE83" s="99"/>
      <c r="KHF83" s="99"/>
      <c r="KHG83" s="99"/>
      <c r="KHH83" s="99"/>
      <c r="KHI83" s="99"/>
      <c r="KHJ83" s="99"/>
      <c r="KHK83" s="99"/>
      <c r="KHL83" s="99"/>
      <c r="KHM83" s="99"/>
      <c r="KHN83" s="99"/>
      <c r="KHO83" s="99"/>
      <c r="KHP83" s="99"/>
      <c r="KHQ83" s="99"/>
      <c r="KHR83" s="99"/>
      <c r="KHS83" s="99"/>
      <c r="KHT83" s="99"/>
      <c r="KHU83" s="99"/>
      <c r="KHV83" s="99"/>
      <c r="KHW83" s="99"/>
      <c r="KHX83" s="99"/>
      <c r="KHY83" s="99"/>
      <c r="KHZ83" s="99"/>
      <c r="KIA83" s="99"/>
      <c r="KIB83" s="99"/>
      <c r="KIC83" s="99"/>
      <c r="KID83" s="99"/>
      <c r="KIE83" s="99"/>
      <c r="KIF83" s="99"/>
      <c r="KIG83" s="99"/>
      <c r="KIH83" s="99"/>
      <c r="KII83" s="99"/>
      <c r="KIJ83" s="99"/>
      <c r="KIK83" s="99"/>
      <c r="KIL83" s="99"/>
      <c r="KIM83" s="99"/>
      <c r="KIN83" s="99"/>
      <c r="KIO83" s="99"/>
      <c r="KIP83" s="99"/>
      <c r="KIQ83" s="99"/>
      <c r="KIR83" s="99"/>
      <c r="KIS83" s="99"/>
      <c r="KIT83" s="99"/>
      <c r="KIU83" s="99"/>
      <c r="KIV83" s="99"/>
      <c r="KIW83" s="99"/>
      <c r="KIX83" s="99"/>
      <c r="KIY83" s="99"/>
      <c r="KIZ83" s="99"/>
      <c r="KJA83" s="99"/>
      <c r="KJB83" s="99"/>
      <c r="KJC83" s="99"/>
      <c r="KJD83" s="99"/>
      <c r="KJE83" s="99"/>
      <c r="KJF83" s="99"/>
      <c r="KJG83" s="99"/>
      <c r="KJH83" s="99"/>
      <c r="KJI83" s="99"/>
      <c r="KJJ83" s="99"/>
      <c r="KJK83" s="99"/>
      <c r="KJL83" s="99"/>
      <c r="KJM83" s="99"/>
      <c r="KJN83" s="99"/>
      <c r="KJO83" s="99"/>
      <c r="KJP83" s="99"/>
      <c r="KJQ83" s="99"/>
      <c r="KJR83" s="99"/>
      <c r="KJS83" s="99"/>
      <c r="KJT83" s="99"/>
      <c r="KJU83" s="99"/>
      <c r="KJV83" s="99"/>
      <c r="KJW83" s="99"/>
      <c r="KJX83" s="99"/>
      <c r="KJY83" s="99"/>
      <c r="KJZ83" s="99"/>
      <c r="KKA83" s="99"/>
      <c r="KKB83" s="99"/>
      <c r="KKC83" s="99"/>
      <c r="KKD83" s="99"/>
      <c r="KKE83" s="99"/>
      <c r="KKF83" s="99"/>
      <c r="KKG83" s="99"/>
      <c r="KKH83" s="99"/>
      <c r="KKI83" s="99"/>
      <c r="KKJ83" s="99"/>
      <c r="KKK83" s="99"/>
      <c r="KKL83" s="99"/>
      <c r="KKM83" s="99"/>
      <c r="KKN83" s="99"/>
      <c r="KKO83" s="99"/>
      <c r="KKP83" s="99"/>
      <c r="KKQ83" s="99"/>
      <c r="KKR83" s="99"/>
      <c r="KKS83" s="99"/>
      <c r="KKT83" s="99"/>
      <c r="KKU83" s="99"/>
      <c r="KKV83" s="99"/>
      <c r="KKW83" s="99"/>
      <c r="KKX83" s="99"/>
      <c r="KKY83" s="99"/>
      <c r="KKZ83" s="99"/>
      <c r="KLA83" s="99"/>
      <c r="KLB83" s="99"/>
      <c r="KLC83" s="99"/>
      <c r="KLD83" s="99"/>
      <c r="KLE83" s="99"/>
      <c r="KLF83" s="99"/>
      <c r="KLG83" s="99"/>
      <c r="KLH83" s="99"/>
      <c r="KLI83" s="99"/>
      <c r="KLJ83" s="99"/>
      <c r="KLK83" s="99"/>
      <c r="KLL83" s="99"/>
      <c r="KLM83" s="99"/>
      <c r="KLN83" s="99"/>
      <c r="KLO83" s="99"/>
      <c r="KLP83" s="99"/>
      <c r="KLQ83" s="99"/>
      <c r="KLR83" s="99"/>
      <c r="KLS83" s="99"/>
      <c r="KLT83" s="99"/>
      <c r="KLU83" s="99"/>
      <c r="KLV83" s="99"/>
      <c r="KLW83" s="99"/>
      <c r="KLX83" s="99"/>
      <c r="KLY83" s="99"/>
      <c r="KLZ83" s="99"/>
      <c r="KMA83" s="99"/>
      <c r="KMB83" s="99"/>
      <c r="KMC83" s="99"/>
      <c r="KMD83" s="99"/>
      <c r="KME83" s="99"/>
      <c r="KMF83" s="99"/>
      <c r="KMG83" s="99"/>
      <c r="KMH83" s="99"/>
      <c r="KMI83" s="99"/>
      <c r="KMJ83" s="99"/>
      <c r="KMK83" s="99"/>
      <c r="KML83" s="99"/>
      <c r="KMM83" s="99"/>
      <c r="KMN83" s="99"/>
      <c r="KMO83" s="99"/>
      <c r="KMP83" s="99"/>
      <c r="KMQ83" s="99"/>
      <c r="KMR83" s="99"/>
      <c r="KMS83" s="99"/>
      <c r="KMT83" s="99"/>
      <c r="KMU83" s="99"/>
      <c r="KMV83" s="99"/>
      <c r="KMW83" s="99"/>
      <c r="KMX83" s="99"/>
      <c r="KMY83" s="99"/>
      <c r="KMZ83" s="99"/>
      <c r="KNA83" s="99"/>
      <c r="KNB83" s="99"/>
      <c r="KNC83" s="99"/>
      <c r="KND83" s="99"/>
      <c r="KNE83" s="99"/>
      <c r="KNF83" s="99"/>
      <c r="KNG83" s="99"/>
      <c r="KNH83" s="99"/>
      <c r="KNI83" s="99"/>
      <c r="KNJ83" s="99"/>
      <c r="KNK83" s="99"/>
      <c r="KNL83" s="99"/>
      <c r="KNM83" s="99"/>
      <c r="KNN83" s="99"/>
      <c r="KNO83" s="99"/>
      <c r="KNP83" s="99"/>
      <c r="KNQ83" s="99"/>
      <c r="KNR83" s="99"/>
      <c r="KNS83" s="99"/>
      <c r="KNT83" s="99"/>
      <c r="KNU83" s="99"/>
      <c r="KNV83" s="99"/>
      <c r="KNW83" s="99"/>
      <c r="KNX83" s="99"/>
      <c r="KNY83" s="99"/>
      <c r="KNZ83" s="99"/>
      <c r="KOA83" s="99"/>
      <c r="KOB83" s="99"/>
      <c r="KOC83" s="99"/>
      <c r="KOD83" s="99"/>
      <c r="KOE83" s="99"/>
      <c r="KOF83" s="99"/>
      <c r="KOG83" s="99"/>
      <c r="KOH83" s="99"/>
      <c r="KOI83" s="99"/>
      <c r="KOJ83" s="99"/>
      <c r="KOK83" s="99"/>
      <c r="KOL83" s="99"/>
      <c r="KOM83" s="99"/>
      <c r="KON83" s="99"/>
      <c r="KOO83" s="99"/>
      <c r="KOP83" s="99"/>
      <c r="KOQ83" s="99"/>
      <c r="KOR83" s="99"/>
      <c r="KOS83" s="99"/>
      <c r="KOT83" s="99"/>
      <c r="KOU83" s="99"/>
      <c r="KOV83" s="99"/>
      <c r="KOW83" s="99"/>
      <c r="KOX83" s="99"/>
      <c r="KOY83" s="99"/>
      <c r="KOZ83" s="99"/>
      <c r="KPA83" s="99"/>
      <c r="KPB83" s="99"/>
      <c r="KPC83" s="99"/>
      <c r="KPD83" s="99"/>
      <c r="KPE83" s="99"/>
      <c r="KPF83" s="99"/>
      <c r="KPG83" s="99"/>
      <c r="KPH83" s="99"/>
      <c r="KPI83" s="99"/>
      <c r="KPJ83" s="99"/>
      <c r="KPK83" s="99"/>
      <c r="KPL83" s="99"/>
      <c r="KPM83" s="99"/>
      <c r="KPN83" s="99"/>
      <c r="KPO83" s="99"/>
      <c r="KPP83" s="99"/>
      <c r="KPQ83" s="99"/>
      <c r="KPR83" s="99"/>
      <c r="KPS83" s="99"/>
      <c r="KPT83" s="99"/>
      <c r="KPU83" s="99"/>
      <c r="KPV83" s="99"/>
      <c r="KPW83" s="99"/>
      <c r="KPX83" s="99"/>
      <c r="KPY83" s="99"/>
      <c r="KPZ83" s="99"/>
      <c r="KQA83" s="99"/>
      <c r="KQB83" s="99"/>
      <c r="KQC83" s="99"/>
      <c r="KQD83" s="99"/>
      <c r="KQE83" s="99"/>
      <c r="KQF83" s="99"/>
      <c r="KQG83" s="99"/>
      <c r="KQH83" s="99"/>
      <c r="KQI83" s="99"/>
      <c r="KQJ83" s="99"/>
      <c r="KQK83" s="99"/>
      <c r="KQL83" s="99"/>
      <c r="KQM83" s="99"/>
      <c r="KQN83" s="99"/>
      <c r="KQO83" s="99"/>
      <c r="KQP83" s="99"/>
      <c r="KQQ83" s="99"/>
      <c r="KQR83" s="99"/>
      <c r="KQS83" s="99"/>
      <c r="KQT83" s="99"/>
      <c r="KQU83" s="99"/>
      <c r="KQV83" s="99"/>
      <c r="KQW83" s="99"/>
      <c r="KQX83" s="99"/>
      <c r="KQY83" s="99"/>
      <c r="KQZ83" s="99"/>
      <c r="KRA83" s="99"/>
      <c r="KRB83" s="99"/>
      <c r="KRC83" s="99"/>
      <c r="KRD83" s="99"/>
      <c r="KRE83" s="99"/>
      <c r="KRF83" s="99"/>
      <c r="KRG83" s="99"/>
      <c r="KRH83" s="99"/>
      <c r="KRI83" s="99"/>
      <c r="KRJ83" s="99"/>
      <c r="KRK83" s="99"/>
      <c r="KRL83" s="99"/>
      <c r="KRM83" s="99"/>
      <c r="KRN83" s="99"/>
      <c r="KRO83" s="99"/>
      <c r="KRP83" s="99"/>
      <c r="KRQ83" s="99"/>
      <c r="KRR83" s="99"/>
      <c r="KRS83" s="99"/>
      <c r="KRT83" s="99"/>
      <c r="KRU83" s="99"/>
      <c r="KRV83" s="99"/>
      <c r="KRW83" s="99"/>
      <c r="KRX83" s="99"/>
      <c r="KRY83" s="99"/>
      <c r="KRZ83" s="99"/>
      <c r="KSA83" s="99"/>
      <c r="KSB83" s="99"/>
      <c r="KSC83" s="99"/>
      <c r="KSD83" s="99"/>
      <c r="KSE83" s="99"/>
      <c r="KSF83" s="99"/>
      <c r="KSG83" s="99"/>
      <c r="KSH83" s="99"/>
      <c r="KSI83" s="99"/>
      <c r="KSJ83" s="99"/>
      <c r="KSK83" s="99"/>
      <c r="KSL83" s="99"/>
      <c r="KSM83" s="99"/>
      <c r="KSN83" s="99"/>
      <c r="KSO83" s="99"/>
      <c r="KSP83" s="99"/>
      <c r="KSQ83" s="99"/>
      <c r="KSR83" s="99"/>
      <c r="KSS83" s="99"/>
      <c r="KST83" s="99"/>
      <c r="KSU83" s="99"/>
      <c r="KSV83" s="99"/>
      <c r="KSW83" s="99"/>
      <c r="KSX83" s="99"/>
      <c r="KSY83" s="99"/>
      <c r="KSZ83" s="99"/>
      <c r="KTA83" s="99"/>
      <c r="KTB83" s="99"/>
      <c r="KTC83" s="99"/>
      <c r="KTD83" s="99"/>
      <c r="KTE83" s="99"/>
      <c r="KTF83" s="99"/>
      <c r="KTG83" s="99"/>
      <c r="KTH83" s="99"/>
      <c r="KTI83" s="99"/>
      <c r="KTJ83" s="99"/>
      <c r="KTK83" s="99"/>
      <c r="KTL83" s="99"/>
      <c r="KTM83" s="99"/>
      <c r="KTN83" s="99"/>
      <c r="KTO83" s="99"/>
      <c r="KTP83" s="99"/>
      <c r="KTQ83" s="99"/>
      <c r="KTR83" s="99"/>
      <c r="KTS83" s="99"/>
      <c r="KTT83" s="99"/>
      <c r="KTU83" s="99"/>
      <c r="KTV83" s="99"/>
      <c r="KTW83" s="99"/>
      <c r="KTX83" s="99"/>
      <c r="KTY83" s="99"/>
      <c r="KTZ83" s="99"/>
      <c r="KUA83" s="99"/>
      <c r="KUB83" s="99"/>
      <c r="KUC83" s="99"/>
      <c r="KUD83" s="99"/>
      <c r="KUE83" s="99"/>
      <c r="KUF83" s="99"/>
      <c r="KUG83" s="99"/>
      <c r="KUH83" s="99"/>
      <c r="KUI83" s="99"/>
      <c r="KUJ83" s="99"/>
      <c r="KUK83" s="99"/>
      <c r="KUL83" s="99"/>
      <c r="KUM83" s="99"/>
      <c r="KUN83" s="99"/>
      <c r="KUO83" s="99"/>
      <c r="KUP83" s="99"/>
      <c r="KUQ83" s="99"/>
      <c r="KUR83" s="99"/>
      <c r="KUS83" s="99"/>
      <c r="KUT83" s="99"/>
      <c r="KUU83" s="99"/>
      <c r="KUV83" s="99"/>
      <c r="KUW83" s="99"/>
      <c r="KUX83" s="99"/>
      <c r="KUY83" s="99"/>
      <c r="KUZ83" s="99"/>
      <c r="KVA83" s="99"/>
      <c r="KVB83" s="99"/>
      <c r="KVC83" s="99"/>
      <c r="KVD83" s="99"/>
      <c r="KVE83" s="99"/>
      <c r="KVF83" s="99"/>
      <c r="KVG83" s="99"/>
      <c r="KVH83" s="99"/>
      <c r="KVI83" s="99"/>
      <c r="KVJ83" s="99"/>
      <c r="KVK83" s="99"/>
      <c r="KVL83" s="99"/>
      <c r="KVM83" s="99"/>
      <c r="KVN83" s="99"/>
      <c r="KVO83" s="99"/>
      <c r="KVP83" s="99"/>
      <c r="KVQ83" s="99"/>
      <c r="KVR83" s="99"/>
      <c r="KVS83" s="99"/>
      <c r="KVT83" s="99"/>
      <c r="KVU83" s="99"/>
      <c r="KVV83" s="99"/>
      <c r="KVW83" s="99"/>
      <c r="KVX83" s="99"/>
      <c r="KVY83" s="99"/>
      <c r="KVZ83" s="99"/>
      <c r="KWA83" s="99"/>
      <c r="KWB83" s="99"/>
      <c r="KWC83" s="99"/>
      <c r="KWD83" s="99"/>
      <c r="KWE83" s="99"/>
      <c r="KWF83" s="99"/>
      <c r="KWG83" s="99"/>
      <c r="KWH83" s="99"/>
      <c r="KWI83" s="99"/>
      <c r="KWJ83" s="99"/>
      <c r="KWK83" s="99"/>
      <c r="KWL83" s="99"/>
      <c r="KWM83" s="99"/>
      <c r="KWN83" s="99"/>
      <c r="KWO83" s="99"/>
      <c r="KWP83" s="99"/>
      <c r="KWQ83" s="99"/>
      <c r="KWR83" s="99"/>
      <c r="KWS83" s="99"/>
      <c r="KWT83" s="99"/>
      <c r="KWU83" s="99"/>
      <c r="KWV83" s="99"/>
      <c r="KWW83" s="99"/>
      <c r="KWX83" s="99"/>
      <c r="KWY83" s="99"/>
      <c r="KWZ83" s="99"/>
      <c r="KXA83" s="99"/>
      <c r="KXB83" s="99"/>
      <c r="KXC83" s="99"/>
      <c r="KXD83" s="99"/>
      <c r="KXE83" s="99"/>
      <c r="KXF83" s="99"/>
      <c r="KXG83" s="99"/>
      <c r="KXH83" s="99"/>
      <c r="KXI83" s="99"/>
      <c r="KXJ83" s="99"/>
      <c r="KXK83" s="99"/>
      <c r="KXL83" s="99"/>
      <c r="KXM83" s="99"/>
      <c r="KXN83" s="99"/>
      <c r="KXO83" s="99"/>
      <c r="KXP83" s="99"/>
      <c r="KXQ83" s="99"/>
      <c r="KXR83" s="99"/>
      <c r="KXS83" s="99"/>
      <c r="KXT83" s="99"/>
      <c r="KXU83" s="99"/>
      <c r="KXV83" s="99"/>
      <c r="KXW83" s="99"/>
      <c r="KXX83" s="99"/>
      <c r="KXY83" s="99"/>
      <c r="KXZ83" s="99"/>
      <c r="KYA83" s="99"/>
      <c r="KYB83" s="99"/>
      <c r="KYC83" s="99"/>
      <c r="KYD83" s="99"/>
      <c r="KYE83" s="99"/>
      <c r="KYF83" s="99"/>
      <c r="KYG83" s="99"/>
      <c r="KYH83" s="99"/>
      <c r="KYI83" s="99"/>
      <c r="KYJ83" s="99"/>
      <c r="KYK83" s="99"/>
      <c r="KYL83" s="99"/>
      <c r="KYM83" s="99"/>
      <c r="KYN83" s="99"/>
      <c r="KYO83" s="99"/>
      <c r="KYP83" s="99"/>
      <c r="KYQ83" s="99"/>
      <c r="KYR83" s="99"/>
      <c r="KYS83" s="99"/>
      <c r="KYT83" s="99"/>
      <c r="KYU83" s="99"/>
      <c r="KYV83" s="99"/>
      <c r="KYW83" s="99"/>
      <c r="KYX83" s="99"/>
      <c r="KYY83" s="99"/>
      <c r="KYZ83" s="99"/>
      <c r="KZA83" s="99"/>
      <c r="KZB83" s="99"/>
      <c r="KZC83" s="99"/>
      <c r="KZD83" s="99"/>
      <c r="KZE83" s="99"/>
      <c r="KZF83" s="99"/>
      <c r="KZG83" s="99"/>
      <c r="KZH83" s="99"/>
      <c r="KZI83" s="99"/>
      <c r="KZJ83" s="99"/>
      <c r="KZK83" s="99"/>
      <c r="KZL83" s="99"/>
      <c r="KZM83" s="99"/>
      <c r="KZN83" s="99"/>
      <c r="KZO83" s="99"/>
      <c r="KZP83" s="99"/>
      <c r="KZQ83" s="99"/>
      <c r="KZR83" s="99"/>
      <c r="KZS83" s="99"/>
      <c r="KZT83" s="99"/>
      <c r="KZU83" s="99"/>
      <c r="KZV83" s="99"/>
      <c r="KZW83" s="99"/>
      <c r="KZX83" s="99"/>
      <c r="KZY83" s="99"/>
      <c r="KZZ83" s="99"/>
      <c r="LAA83" s="99"/>
      <c r="LAB83" s="99"/>
      <c r="LAC83" s="99"/>
      <c r="LAD83" s="99"/>
      <c r="LAE83" s="99"/>
      <c r="LAF83" s="99"/>
      <c r="LAG83" s="99"/>
      <c r="LAH83" s="99"/>
      <c r="LAI83" s="99"/>
      <c r="LAJ83" s="99"/>
      <c r="LAK83" s="99"/>
      <c r="LAL83" s="99"/>
      <c r="LAM83" s="99"/>
      <c r="LAN83" s="99"/>
      <c r="LAO83" s="99"/>
      <c r="LAP83" s="99"/>
      <c r="LAQ83" s="99"/>
      <c r="LAR83" s="99"/>
      <c r="LAS83" s="99"/>
      <c r="LAT83" s="99"/>
      <c r="LAU83" s="99"/>
      <c r="LAV83" s="99"/>
      <c r="LAW83" s="99"/>
      <c r="LAX83" s="99"/>
      <c r="LAY83" s="99"/>
      <c r="LAZ83" s="99"/>
      <c r="LBA83" s="99"/>
      <c r="LBB83" s="99"/>
      <c r="LBC83" s="99"/>
      <c r="LBD83" s="99"/>
      <c r="LBE83" s="99"/>
      <c r="LBF83" s="99"/>
      <c r="LBG83" s="99"/>
      <c r="LBH83" s="99"/>
      <c r="LBI83" s="99"/>
      <c r="LBJ83" s="99"/>
      <c r="LBK83" s="99"/>
      <c r="LBL83" s="99"/>
      <c r="LBM83" s="99"/>
      <c r="LBN83" s="99"/>
      <c r="LBO83" s="99"/>
      <c r="LBP83" s="99"/>
      <c r="LBQ83" s="99"/>
      <c r="LBR83" s="99"/>
      <c r="LBS83" s="99"/>
      <c r="LBT83" s="99"/>
      <c r="LBU83" s="99"/>
      <c r="LBV83" s="99"/>
      <c r="LBW83" s="99"/>
      <c r="LBX83" s="99"/>
      <c r="LBY83" s="99"/>
      <c r="LBZ83" s="99"/>
      <c r="LCA83" s="99"/>
      <c r="LCB83" s="99"/>
      <c r="LCC83" s="99"/>
      <c r="LCD83" s="99"/>
      <c r="LCE83" s="99"/>
      <c r="LCF83" s="99"/>
      <c r="LCG83" s="99"/>
      <c r="LCH83" s="99"/>
      <c r="LCI83" s="99"/>
      <c r="LCJ83" s="99"/>
      <c r="LCK83" s="99"/>
      <c r="LCL83" s="99"/>
      <c r="LCM83" s="99"/>
      <c r="LCN83" s="99"/>
      <c r="LCO83" s="99"/>
      <c r="LCP83" s="99"/>
      <c r="LCQ83" s="99"/>
      <c r="LCR83" s="99"/>
      <c r="LCS83" s="99"/>
      <c r="LCT83" s="99"/>
      <c r="LCU83" s="99"/>
      <c r="LCV83" s="99"/>
      <c r="LCW83" s="99"/>
      <c r="LCX83" s="99"/>
      <c r="LCY83" s="99"/>
      <c r="LCZ83" s="99"/>
      <c r="LDA83" s="99"/>
      <c r="LDB83" s="99"/>
      <c r="LDC83" s="99"/>
      <c r="LDD83" s="99"/>
      <c r="LDE83" s="99"/>
      <c r="LDF83" s="99"/>
      <c r="LDG83" s="99"/>
      <c r="LDH83" s="99"/>
      <c r="LDI83" s="99"/>
      <c r="LDJ83" s="99"/>
      <c r="LDK83" s="99"/>
      <c r="LDL83" s="99"/>
      <c r="LDM83" s="99"/>
      <c r="LDN83" s="99"/>
      <c r="LDO83" s="99"/>
      <c r="LDP83" s="99"/>
      <c r="LDQ83" s="99"/>
      <c r="LDR83" s="99"/>
      <c r="LDS83" s="99"/>
      <c r="LDT83" s="99"/>
      <c r="LDU83" s="99"/>
      <c r="LDV83" s="99"/>
      <c r="LDW83" s="99"/>
      <c r="LDX83" s="99"/>
      <c r="LDY83" s="99"/>
      <c r="LDZ83" s="99"/>
      <c r="LEA83" s="99"/>
      <c r="LEB83" s="99"/>
      <c r="LEC83" s="99"/>
      <c r="LED83" s="99"/>
      <c r="LEE83" s="99"/>
      <c r="LEF83" s="99"/>
      <c r="LEG83" s="99"/>
      <c r="LEH83" s="99"/>
      <c r="LEI83" s="99"/>
      <c r="LEJ83" s="99"/>
      <c r="LEK83" s="99"/>
      <c r="LEL83" s="99"/>
      <c r="LEM83" s="99"/>
      <c r="LEN83" s="99"/>
      <c r="LEO83" s="99"/>
      <c r="LEP83" s="99"/>
      <c r="LEQ83" s="99"/>
      <c r="LER83" s="99"/>
      <c r="LES83" s="99"/>
      <c r="LET83" s="99"/>
      <c r="LEU83" s="99"/>
      <c r="LEV83" s="99"/>
      <c r="LEW83" s="99"/>
      <c r="LEX83" s="99"/>
      <c r="LEY83" s="99"/>
      <c r="LEZ83" s="99"/>
      <c r="LFA83" s="99"/>
      <c r="LFB83" s="99"/>
      <c r="LFC83" s="99"/>
      <c r="LFD83" s="99"/>
      <c r="LFE83" s="99"/>
      <c r="LFF83" s="99"/>
      <c r="LFG83" s="99"/>
      <c r="LFH83" s="99"/>
      <c r="LFI83" s="99"/>
      <c r="LFJ83" s="99"/>
      <c r="LFK83" s="99"/>
      <c r="LFL83" s="99"/>
      <c r="LFM83" s="99"/>
      <c r="LFN83" s="99"/>
      <c r="LFO83" s="99"/>
      <c r="LFP83" s="99"/>
      <c r="LFQ83" s="99"/>
      <c r="LFR83" s="99"/>
      <c r="LFS83" s="99"/>
      <c r="LFT83" s="99"/>
      <c r="LFU83" s="99"/>
      <c r="LFV83" s="99"/>
      <c r="LFW83" s="99"/>
      <c r="LFX83" s="99"/>
      <c r="LFY83" s="99"/>
      <c r="LFZ83" s="99"/>
      <c r="LGA83" s="99"/>
      <c r="LGB83" s="99"/>
      <c r="LGC83" s="99"/>
      <c r="LGD83" s="99"/>
      <c r="LGE83" s="99"/>
      <c r="LGF83" s="99"/>
      <c r="LGG83" s="99"/>
      <c r="LGH83" s="99"/>
      <c r="LGI83" s="99"/>
      <c r="LGJ83" s="99"/>
      <c r="LGK83" s="99"/>
      <c r="LGL83" s="99"/>
      <c r="LGM83" s="99"/>
      <c r="LGN83" s="99"/>
      <c r="LGO83" s="99"/>
      <c r="LGP83" s="99"/>
      <c r="LGQ83" s="99"/>
      <c r="LGR83" s="99"/>
      <c r="LGS83" s="99"/>
      <c r="LGT83" s="99"/>
      <c r="LGU83" s="99"/>
      <c r="LGV83" s="99"/>
      <c r="LGW83" s="99"/>
      <c r="LGX83" s="99"/>
      <c r="LGY83" s="99"/>
      <c r="LGZ83" s="99"/>
      <c r="LHA83" s="99"/>
      <c r="LHB83" s="99"/>
      <c r="LHC83" s="99"/>
      <c r="LHD83" s="99"/>
      <c r="LHE83" s="99"/>
      <c r="LHF83" s="99"/>
      <c r="LHG83" s="99"/>
      <c r="LHH83" s="99"/>
      <c r="LHI83" s="99"/>
      <c r="LHJ83" s="99"/>
      <c r="LHK83" s="99"/>
      <c r="LHL83" s="99"/>
      <c r="LHM83" s="99"/>
      <c r="LHN83" s="99"/>
      <c r="LHO83" s="99"/>
      <c r="LHP83" s="99"/>
      <c r="LHQ83" s="99"/>
      <c r="LHR83" s="99"/>
      <c r="LHS83" s="99"/>
      <c r="LHT83" s="99"/>
      <c r="LHU83" s="99"/>
      <c r="LHV83" s="99"/>
      <c r="LHW83" s="99"/>
      <c r="LHX83" s="99"/>
      <c r="LHY83" s="99"/>
      <c r="LHZ83" s="99"/>
      <c r="LIA83" s="99"/>
      <c r="LIB83" s="99"/>
      <c r="LIC83" s="99"/>
      <c r="LID83" s="99"/>
      <c r="LIE83" s="99"/>
      <c r="LIF83" s="99"/>
      <c r="LIG83" s="99"/>
      <c r="LIH83" s="99"/>
      <c r="LII83" s="99"/>
      <c r="LIJ83" s="99"/>
      <c r="LIK83" s="99"/>
      <c r="LIL83" s="99"/>
      <c r="LIM83" s="99"/>
      <c r="LIN83" s="99"/>
      <c r="LIO83" s="99"/>
      <c r="LIP83" s="99"/>
      <c r="LIQ83" s="99"/>
      <c r="LIR83" s="99"/>
      <c r="LIS83" s="99"/>
      <c r="LIT83" s="99"/>
      <c r="LIU83" s="99"/>
      <c r="LIV83" s="99"/>
      <c r="LIW83" s="99"/>
      <c r="LIX83" s="99"/>
      <c r="LIY83" s="99"/>
      <c r="LIZ83" s="99"/>
      <c r="LJA83" s="99"/>
      <c r="LJB83" s="99"/>
      <c r="LJC83" s="99"/>
      <c r="LJD83" s="99"/>
      <c r="LJE83" s="99"/>
      <c r="LJF83" s="99"/>
      <c r="LJG83" s="99"/>
      <c r="LJH83" s="99"/>
      <c r="LJI83" s="99"/>
      <c r="LJJ83" s="99"/>
      <c r="LJK83" s="99"/>
      <c r="LJL83" s="99"/>
      <c r="LJM83" s="99"/>
      <c r="LJN83" s="99"/>
      <c r="LJO83" s="99"/>
      <c r="LJP83" s="99"/>
      <c r="LJQ83" s="99"/>
      <c r="LJR83" s="99"/>
      <c r="LJS83" s="99"/>
      <c r="LJT83" s="99"/>
      <c r="LJU83" s="99"/>
      <c r="LJV83" s="99"/>
      <c r="LJW83" s="99"/>
      <c r="LJX83" s="99"/>
      <c r="LJY83" s="99"/>
      <c r="LJZ83" s="99"/>
      <c r="LKA83" s="99"/>
      <c r="LKB83" s="99"/>
      <c r="LKC83" s="99"/>
      <c r="LKD83" s="99"/>
      <c r="LKE83" s="99"/>
      <c r="LKF83" s="99"/>
      <c r="LKG83" s="99"/>
      <c r="LKH83" s="99"/>
      <c r="LKI83" s="99"/>
      <c r="LKJ83" s="99"/>
      <c r="LKK83" s="99"/>
      <c r="LKL83" s="99"/>
      <c r="LKM83" s="99"/>
      <c r="LKN83" s="99"/>
      <c r="LKO83" s="99"/>
      <c r="LKP83" s="99"/>
      <c r="LKQ83" s="99"/>
      <c r="LKR83" s="99"/>
      <c r="LKS83" s="99"/>
      <c r="LKT83" s="99"/>
      <c r="LKU83" s="99"/>
      <c r="LKV83" s="99"/>
      <c r="LKW83" s="99"/>
      <c r="LKX83" s="99"/>
      <c r="LKY83" s="99"/>
      <c r="LKZ83" s="99"/>
      <c r="LLA83" s="99"/>
      <c r="LLB83" s="99"/>
      <c r="LLC83" s="99"/>
      <c r="LLD83" s="99"/>
      <c r="LLE83" s="99"/>
      <c r="LLF83" s="99"/>
      <c r="LLG83" s="99"/>
      <c r="LLH83" s="99"/>
      <c r="LLI83" s="99"/>
      <c r="LLJ83" s="99"/>
      <c r="LLK83" s="99"/>
      <c r="LLL83" s="99"/>
      <c r="LLM83" s="99"/>
      <c r="LLN83" s="99"/>
      <c r="LLO83" s="99"/>
      <c r="LLP83" s="99"/>
      <c r="LLQ83" s="99"/>
      <c r="LLR83" s="99"/>
      <c r="LLS83" s="99"/>
      <c r="LLT83" s="99"/>
      <c r="LLU83" s="99"/>
      <c r="LLV83" s="99"/>
      <c r="LLW83" s="99"/>
      <c r="LLX83" s="99"/>
      <c r="LLY83" s="99"/>
      <c r="LLZ83" s="99"/>
      <c r="LMA83" s="99"/>
      <c r="LMB83" s="99"/>
      <c r="LMC83" s="99"/>
      <c r="LMD83" s="99"/>
      <c r="LME83" s="99"/>
      <c r="LMF83" s="99"/>
      <c r="LMG83" s="99"/>
      <c r="LMH83" s="99"/>
      <c r="LMI83" s="99"/>
      <c r="LMJ83" s="99"/>
      <c r="LMK83" s="99"/>
      <c r="LML83" s="99"/>
      <c r="LMM83" s="99"/>
      <c r="LMN83" s="99"/>
      <c r="LMO83" s="99"/>
      <c r="LMP83" s="99"/>
      <c r="LMQ83" s="99"/>
      <c r="LMR83" s="99"/>
      <c r="LMS83" s="99"/>
      <c r="LMT83" s="99"/>
      <c r="LMU83" s="99"/>
      <c r="LMV83" s="99"/>
      <c r="LMW83" s="99"/>
      <c r="LMX83" s="99"/>
      <c r="LMY83" s="99"/>
      <c r="LMZ83" s="99"/>
      <c r="LNA83" s="99"/>
      <c r="LNB83" s="99"/>
      <c r="LNC83" s="99"/>
      <c r="LND83" s="99"/>
      <c r="LNE83" s="99"/>
      <c r="LNF83" s="99"/>
      <c r="LNG83" s="99"/>
      <c r="LNH83" s="99"/>
      <c r="LNI83" s="99"/>
      <c r="LNJ83" s="99"/>
      <c r="LNK83" s="99"/>
      <c r="LNL83" s="99"/>
      <c r="LNM83" s="99"/>
      <c r="LNN83" s="99"/>
      <c r="LNO83" s="99"/>
      <c r="LNP83" s="99"/>
      <c r="LNQ83" s="99"/>
      <c r="LNR83" s="99"/>
      <c r="LNS83" s="99"/>
      <c r="LNT83" s="99"/>
      <c r="LNU83" s="99"/>
      <c r="LNV83" s="99"/>
      <c r="LNW83" s="99"/>
      <c r="LNX83" s="99"/>
      <c r="LNY83" s="99"/>
      <c r="LNZ83" s="99"/>
      <c r="LOA83" s="99"/>
      <c r="LOB83" s="99"/>
      <c r="LOC83" s="99"/>
      <c r="LOD83" s="99"/>
      <c r="LOE83" s="99"/>
      <c r="LOF83" s="99"/>
      <c r="LOG83" s="99"/>
      <c r="LOH83" s="99"/>
      <c r="LOI83" s="99"/>
      <c r="LOJ83" s="99"/>
      <c r="LOK83" s="99"/>
      <c r="LOL83" s="99"/>
      <c r="LOM83" s="99"/>
      <c r="LON83" s="99"/>
      <c r="LOO83" s="99"/>
      <c r="LOP83" s="99"/>
      <c r="LOQ83" s="99"/>
      <c r="LOR83" s="99"/>
      <c r="LOS83" s="99"/>
      <c r="LOT83" s="99"/>
      <c r="LOU83" s="99"/>
      <c r="LOV83" s="99"/>
      <c r="LOW83" s="99"/>
      <c r="LOX83" s="99"/>
      <c r="LOY83" s="99"/>
      <c r="LOZ83" s="99"/>
      <c r="LPA83" s="99"/>
      <c r="LPB83" s="99"/>
      <c r="LPC83" s="99"/>
      <c r="LPD83" s="99"/>
      <c r="LPE83" s="99"/>
      <c r="LPF83" s="99"/>
      <c r="LPG83" s="99"/>
      <c r="LPH83" s="99"/>
      <c r="LPI83" s="99"/>
      <c r="LPJ83" s="99"/>
      <c r="LPK83" s="99"/>
      <c r="LPL83" s="99"/>
      <c r="LPM83" s="99"/>
      <c r="LPN83" s="99"/>
      <c r="LPO83" s="99"/>
      <c r="LPP83" s="99"/>
      <c r="LPQ83" s="99"/>
      <c r="LPR83" s="99"/>
      <c r="LPS83" s="99"/>
      <c r="LPT83" s="99"/>
      <c r="LPU83" s="99"/>
      <c r="LPV83" s="99"/>
      <c r="LPW83" s="99"/>
      <c r="LPX83" s="99"/>
      <c r="LPY83" s="99"/>
      <c r="LPZ83" s="99"/>
      <c r="LQA83" s="99"/>
      <c r="LQB83" s="99"/>
      <c r="LQC83" s="99"/>
      <c r="LQD83" s="99"/>
      <c r="LQE83" s="99"/>
      <c r="LQF83" s="99"/>
      <c r="LQG83" s="99"/>
      <c r="LQH83" s="99"/>
      <c r="LQI83" s="99"/>
      <c r="LQJ83" s="99"/>
      <c r="LQK83" s="99"/>
      <c r="LQL83" s="99"/>
      <c r="LQM83" s="99"/>
      <c r="LQN83" s="99"/>
      <c r="LQO83" s="99"/>
      <c r="LQP83" s="99"/>
      <c r="LQQ83" s="99"/>
      <c r="LQR83" s="99"/>
      <c r="LQS83" s="99"/>
      <c r="LQT83" s="99"/>
      <c r="LQU83" s="99"/>
      <c r="LQV83" s="99"/>
      <c r="LQW83" s="99"/>
      <c r="LQX83" s="99"/>
      <c r="LQY83" s="99"/>
      <c r="LQZ83" s="99"/>
      <c r="LRA83" s="99"/>
      <c r="LRB83" s="99"/>
      <c r="LRC83" s="99"/>
      <c r="LRD83" s="99"/>
      <c r="LRE83" s="99"/>
      <c r="LRF83" s="99"/>
      <c r="LRG83" s="99"/>
      <c r="LRH83" s="99"/>
      <c r="LRI83" s="99"/>
      <c r="LRJ83" s="99"/>
      <c r="LRK83" s="99"/>
      <c r="LRL83" s="99"/>
      <c r="LRM83" s="99"/>
      <c r="LRN83" s="99"/>
      <c r="LRO83" s="99"/>
      <c r="LRP83" s="99"/>
      <c r="LRQ83" s="99"/>
      <c r="LRR83" s="99"/>
      <c r="LRS83" s="99"/>
      <c r="LRT83" s="99"/>
      <c r="LRU83" s="99"/>
      <c r="LRV83" s="99"/>
      <c r="LRW83" s="99"/>
      <c r="LRX83" s="99"/>
      <c r="LRY83" s="99"/>
      <c r="LRZ83" s="99"/>
      <c r="LSA83" s="99"/>
      <c r="LSB83" s="99"/>
      <c r="LSC83" s="99"/>
      <c r="LSD83" s="99"/>
      <c r="LSE83" s="99"/>
      <c r="LSF83" s="99"/>
      <c r="LSG83" s="99"/>
      <c r="LSH83" s="99"/>
      <c r="LSI83" s="99"/>
      <c r="LSJ83" s="99"/>
      <c r="LSK83" s="99"/>
      <c r="LSL83" s="99"/>
      <c r="LSM83" s="99"/>
      <c r="LSN83" s="99"/>
      <c r="LSO83" s="99"/>
      <c r="LSP83" s="99"/>
      <c r="LSQ83" s="99"/>
      <c r="LSR83" s="99"/>
      <c r="LSS83" s="99"/>
      <c r="LST83" s="99"/>
      <c r="LSU83" s="99"/>
      <c r="LSV83" s="99"/>
      <c r="LSW83" s="99"/>
      <c r="LSX83" s="99"/>
      <c r="LSY83" s="99"/>
      <c r="LSZ83" s="99"/>
      <c r="LTA83" s="99"/>
      <c r="LTB83" s="99"/>
      <c r="LTC83" s="99"/>
      <c r="LTD83" s="99"/>
      <c r="LTE83" s="99"/>
      <c r="LTF83" s="99"/>
      <c r="LTG83" s="99"/>
      <c r="LTH83" s="99"/>
      <c r="LTI83" s="99"/>
      <c r="LTJ83" s="99"/>
      <c r="LTK83" s="99"/>
      <c r="LTL83" s="99"/>
      <c r="LTM83" s="99"/>
      <c r="LTN83" s="99"/>
      <c r="LTO83" s="99"/>
      <c r="LTP83" s="99"/>
      <c r="LTQ83" s="99"/>
      <c r="LTR83" s="99"/>
      <c r="LTS83" s="99"/>
      <c r="LTT83" s="99"/>
      <c r="LTU83" s="99"/>
      <c r="LTV83" s="99"/>
      <c r="LTW83" s="99"/>
      <c r="LTX83" s="99"/>
      <c r="LTY83" s="99"/>
      <c r="LTZ83" s="99"/>
      <c r="LUA83" s="99"/>
      <c r="LUB83" s="99"/>
      <c r="LUC83" s="99"/>
      <c r="LUD83" s="99"/>
      <c r="LUE83" s="99"/>
      <c r="LUF83" s="99"/>
      <c r="LUG83" s="99"/>
      <c r="LUH83" s="99"/>
      <c r="LUI83" s="99"/>
      <c r="LUJ83" s="99"/>
      <c r="LUK83" s="99"/>
      <c r="LUL83" s="99"/>
      <c r="LUM83" s="99"/>
      <c r="LUN83" s="99"/>
      <c r="LUO83" s="99"/>
      <c r="LUP83" s="99"/>
      <c r="LUQ83" s="99"/>
      <c r="LUR83" s="99"/>
      <c r="LUS83" s="99"/>
      <c r="LUT83" s="99"/>
      <c r="LUU83" s="99"/>
      <c r="LUV83" s="99"/>
      <c r="LUW83" s="99"/>
      <c r="LUX83" s="99"/>
      <c r="LUY83" s="99"/>
      <c r="LUZ83" s="99"/>
      <c r="LVA83" s="99"/>
      <c r="LVB83" s="99"/>
      <c r="LVC83" s="99"/>
      <c r="LVD83" s="99"/>
      <c r="LVE83" s="99"/>
      <c r="LVF83" s="99"/>
      <c r="LVG83" s="99"/>
      <c r="LVH83" s="99"/>
      <c r="LVI83" s="99"/>
      <c r="LVJ83" s="99"/>
      <c r="LVK83" s="99"/>
      <c r="LVL83" s="99"/>
      <c r="LVM83" s="99"/>
      <c r="LVN83" s="99"/>
      <c r="LVO83" s="99"/>
      <c r="LVP83" s="99"/>
      <c r="LVQ83" s="99"/>
      <c r="LVR83" s="99"/>
      <c r="LVS83" s="99"/>
      <c r="LVT83" s="99"/>
      <c r="LVU83" s="99"/>
      <c r="LVV83" s="99"/>
      <c r="LVW83" s="99"/>
      <c r="LVX83" s="99"/>
      <c r="LVY83" s="99"/>
      <c r="LVZ83" s="99"/>
      <c r="LWA83" s="99"/>
      <c r="LWB83" s="99"/>
      <c r="LWC83" s="99"/>
      <c r="LWD83" s="99"/>
      <c r="LWE83" s="99"/>
      <c r="LWF83" s="99"/>
      <c r="LWG83" s="99"/>
      <c r="LWH83" s="99"/>
      <c r="LWI83" s="99"/>
      <c r="LWJ83" s="99"/>
      <c r="LWK83" s="99"/>
      <c r="LWL83" s="99"/>
      <c r="LWM83" s="99"/>
      <c r="LWN83" s="99"/>
      <c r="LWO83" s="99"/>
      <c r="LWP83" s="99"/>
      <c r="LWQ83" s="99"/>
      <c r="LWR83" s="99"/>
      <c r="LWS83" s="99"/>
      <c r="LWT83" s="99"/>
      <c r="LWU83" s="99"/>
      <c r="LWV83" s="99"/>
      <c r="LWW83" s="99"/>
      <c r="LWX83" s="99"/>
      <c r="LWY83" s="99"/>
      <c r="LWZ83" s="99"/>
      <c r="LXA83" s="99"/>
      <c r="LXB83" s="99"/>
      <c r="LXC83" s="99"/>
      <c r="LXD83" s="99"/>
      <c r="LXE83" s="99"/>
      <c r="LXF83" s="99"/>
      <c r="LXG83" s="99"/>
      <c r="LXH83" s="99"/>
      <c r="LXI83" s="99"/>
      <c r="LXJ83" s="99"/>
      <c r="LXK83" s="99"/>
      <c r="LXL83" s="99"/>
      <c r="LXM83" s="99"/>
      <c r="LXN83" s="99"/>
      <c r="LXO83" s="99"/>
      <c r="LXP83" s="99"/>
      <c r="LXQ83" s="99"/>
      <c r="LXR83" s="99"/>
      <c r="LXS83" s="99"/>
      <c r="LXT83" s="99"/>
      <c r="LXU83" s="99"/>
      <c r="LXV83" s="99"/>
      <c r="LXW83" s="99"/>
      <c r="LXX83" s="99"/>
      <c r="LXY83" s="99"/>
      <c r="LXZ83" s="99"/>
      <c r="LYA83" s="99"/>
      <c r="LYB83" s="99"/>
      <c r="LYC83" s="99"/>
      <c r="LYD83" s="99"/>
      <c r="LYE83" s="99"/>
      <c r="LYF83" s="99"/>
      <c r="LYG83" s="99"/>
      <c r="LYH83" s="99"/>
      <c r="LYI83" s="99"/>
      <c r="LYJ83" s="99"/>
      <c r="LYK83" s="99"/>
      <c r="LYL83" s="99"/>
      <c r="LYM83" s="99"/>
      <c r="LYN83" s="99"/>
      <c r="LYO83" s="99"/>
      <c r="LYP83" s="99"/>
      <c r="LYQ83" s="99"/>
      <c r="LYR83" s="99"/>
      <c r="LYS83" s="99"/>
      <c r="LYT83" s="99"/>
      <c r="LYU83" s="99"/>
      <c r="LYV83" s="99"/>
      <c r="LYW83" s="99"/>
      <c r="LYX83" s="99"/>
      <c r="LYY83" s="99"/>
      <c r="LYZ83" s="99"/>
      <c r="LZA83" s="99"/>
      <c r="LZB83" s="99"/>
      <c r="LZC83" s="99"/>
      <c r="LZD83" s="99"/>
      <c r="LZE83" s="99"/>
      <c r="LZF83" s="99"/>
      <c r="LZG83" s="99"/>
      <c r="LZH83" s="99"/>
      <c r="LZI83" s="99"/>
      <c r="LZJ83" s="99"/>
      <c r="LZK83" s="99"/>
      <c r="LZL83" s="99"/>
      <c r="LZM83" s="99"/>
      <c r="LZN83" s="99"/>
      <c r="LZO83" s="99"/>
      <c r="LZP83" s="99"/>
      <c r="LZQ83" s="99"/>
      <c r="LZR83" s="99"/>
      <c r="LZS83" s="99"/>
      <c r="LZT83" s="99"/>
      <c r="LZU83" s="99"/>
      <c r="LZV83" s="99"/>
      <c r="LZW83" s="99"/>
      <c r="LZX83" s="99"/>
      <c r="LZY83" s="99"/>
      <c r="LZZ83" s="99"/>
      <c r="MAA83" s="99"/>
      <c r="MAB83" s="99"/>
      <c r="MAC83" s="99"/>
      <c r="MAD83" s="99"/>
      <c r="MAE83" s="99"/>
      <c r="MAF83" s="99"/>
      <c r="MAG83" s="99"/>
      <c r="MAH83" s="99"/>
      <c r="MAI83" s="99"/>
      <c r="MAJ83" s="99"/>
      <c r="MAK83" s="99"/>
      <c r="MAL83" s="99"/>
      <c r="MAM83" s="99"/>
      <c r="MAN83" s="99"/>
      <c r="MAO83" s="99"/>
      <c r="MAP83" s="99"/>
      <c r="MAQ83" s="99"/>
      <c r="MAR83" s="99"/>
      <c r="MAS83" s="99"/>
      <c r="MAT83" s="99"/>
      <c r="MAU83" s="99"/>
      <c r="MAV83" s="99"/>
      <c r="MAW83" s="99"/>
      <c r="MAX83" s="99"/>
      <c r="MAY83" s="99"/>
      <c r="MAZ83" s="99"/>
      <c r="MBA83" s="99"/>
      <c r="MBB83" s="99"/>
      <c r="MBC83" s="99"/>
      <c r="MBD83" s="99"/>
      <c r="MBE83" s="99"/>
      <c r="MBF83" s="99"/>
      <c r="MBG83" s="99"/>
      <c r="MBH83" s="99"/>
      <c r="MBI83" s="99"/>
      <c r="MBJ83" s="99"/>
      <c r="MBK83" s="99"/>
      <c r="MBL83" s="99"/>
      <c r="MBM83" s="99"/>
      <c r="MBN83" s="99"/>
      <c r="MBO83" s="99"/>
      <c r="MBP83" s="99"/>
      <c r="MBQ83" s="99"/>
      <c r="MBR83" s="99"/>
      <c r="MBS83" s="99"/>
      <c r="MBT83" s="99"/>
      <c r="MBU83" s="99"/>
      <c r="MBV83" s="99"/>
      <c r="MBW83" s="99"/>
      <c r="MBX83" s="99"/>
      <c r="MBY83" s="99"/>
      <c r="MBZ83" s="99"/>
      <c r="MCA83" s="99"/>
      <c r="MCB83" s="99"/>
      <c r="MCC83" s="99"/>
      <c r="MCD83" s="99"/>
      <c r="MCE83" s="99"/>
      <c r="MCF83" s="99"/>
      <c r="MCG83" s="99"/>
      <c r="MCH83" s="99"/>
      <c r="MCI83" s="99"/>
      <c r="MCJ83" s="99"/>
      <c r="MCK83" s="99"/>
      <c r="MCL83" s="99"/>
      <c r="MCM83" s="99"/>
      <c r="MCN83" s="99"/>
      <c r="MCO83" s="99"/>
      <c r="MCP83" s="99"/>
      <c r="MCQ83" s="99"/>
      <c r="MCR83" s="99"/>
      <c r="MCS83" s="99"/>
      <c r="MCT83" s="99"/>
      <c r="MCU83" s="99"/>
      <c r="MCV83" s="99"/>
      <c r="MCW83" s="99"/>
      <c r="MCX83" s="99"/>
      <c r="MCY83" s="99"/>
      <c r="MCZ83" s="99"/>
      <c r="MDA83" s="99"/>
      <c r="MDB83" s="99"/>
      <c r="MDC83" s="99"/>
      <c r="MDD83" s="99"/>
      <c r="MDE83" s="99"/>
      <c r="MDF83" s="99"/>
      <c r="MDG83" s="99"/>
      <c r="MDH83" s="99"/>
      <c r="MDI83" s="99"/>
      <c r="MDJ83" s="99"/>
      <c r="MDK83" s="99"/>
      <c r="MDL83" s="99"/>
      <c r="MDM83" s="99"/>
      <c r="MDN83" s="99"/>
      <c r="MDO83" s="99"/>
      <c r="MDP83" s="99"/>
      <c r="MDQ83" s="99"/>
      <c r="MDR83" s="99"/>
      <c r="MDS83" s="99"/>
      <c r="MDT83" s="99"/>
      <c r="MDU83" s="99"/>
      <c r="MDV83" s="99"/>
      <c r="MDW83" s="99"/>
      <c r="MDX83" s="99"/>
      <c r="MDY83" s="99"/>
      <c r="MDZ83" s="99"/>
      <c r="MEA83" s="99"/>
      <c r="MEB83" s="99"/>
      <c r="MEC83" s="99"/>
      <c r="MED83" s="99"/>
      <c r="MEE83" s="99"/>
      <c r="MEF83" s="99"/>
      <c r="MEG83" s="99"/>
      <c r="MEH83" s="99"/>
      <c r="MEI83" s="99"/>
      <c r="MEJ83" s="99"/>
      <c r="MEK83" s="99"/>
      <c r="MEL83" s="99"/>
      <c r="MEM83" s="99"/>
      <c r="MEN83" s="99"/>
      <c r="MEO83" s="99"/>
      <c r="MEP83" s="99"/>
      <c r="MEQ83" s="99"/>
      <c r="MER83" s="99"/>
      <c r="MES83" s="99"/>
      <c r="MET83" s="99"/>
      <c r="MEU83" s="99"/>
      <c r="MEV83" s="99"/>
      <c r="MEW83" s="99"/>
      <c r="MEX83" s="99"/>
      <c r="MEY83" s="99"/>
      <c r="MEZ83" s="99"/>
      <c r="MFA83" s="99"/>
      <c r="MFB83" s="99"/>
      <c r="MFC83" s="99"/>
      <c r="MFD83" s="99"/>
      <c r="MFE83" s="99"/>
      <c r="MFF83" s="99"/>
      <c r="MFG83" s="99"/>
      <c r="MFH83" s="99"/>
      <c r="MFI83" s="99"/>
      <c r="MFJ83" s="99"/>
      <c r="MFK83" s="99"/>
      <c r="MFL83" s="99"/>
      <c r="MFM83" s="99"/>
      <c r="MFN83" s="99"/>
      <c r="MFO83" s="99"/>
      <c r="MFP83" s="99"/>
      <c r="MFQ83" s="99"/>
      <c r="MFR83" s="99"/>
      <c r="MFS83" s="99"/>
      <c r="MFT83" s="99"/>
      <c r="MFU83" s="99"/>
      <c r="MFV83" s="99"/>
      <c r="MFW83" s="99"/>
      <c r="MFX83" s="99"/>
      <c r="MFY83" s="99"/>
      <c r="MFZ83" s="99"/>
      <c r="MGA83" s="99"/>
      <c r="MGB83" s="99"/>
      <c r="MGC83" s="99"/>
      <c r="MGD83" s="99"/>
      <c r="MGE83" s="99"/>
      <c r="MGF83" s="99"/>
      <c r="MGG83" s="99"/>
      <c r="MGH83" s="99"/>
      <c r="MGI83" s="99"/>
      <c r="MGJ83" s="99"/>
      <c r="MGK83" s="99"/>
      <c r="MGL83" s="99"/>
      <c r="MGM83" s="99"/>
      <c r="MGN83" s="99"/>
      <c r="MGO83" s="99"/>
      <c r="MGP83" s="99"/>
      <c r="MGQ83" s="99"/>
      <c r="MGR83" s="99"/>
      <c r="MGS83" s="99"/>
      <c r="MGT83" s="99"/>
      <c r="MGU83" s="99"/>
      <c r="MGV83" s="99"/>
      <c r="MGW83" s="99"/>
      <c r="MGX83" s="99"/>
      <c r="MGY83" s="99"/>
      <c r="MGZ83" s="99"/>
      <c r="MHA83" s="99"/>
      <c r="MHB83" s="99"/>
      <c r="MHC83" s="99"/>
      <c r="MHD83" s="99"/>
      <c r="MHE83" s="99"/>
      <c r="MHF83" s="99"/>
      <c r="MHG83" s="99"/>
      <c r="MHH83" s="99"/>
      <c r="MHI83" s="99"/>
      <c r="MHJ83" s="99"/>
      <c r="MHK83" s="99"/>
      <c r="MHL83" s="99"/>
      <c r="MHM83" s="99"/>
      <c r="MHN83" s="99"/>
      <c r="MHO83" s="99"/>
      <c r="MHP83" s="99"/>
      <c r="MHQ83" s="99"/>
      <c r="MHR83" s="99"/>
      <c r="MHS83" s="99"/>
      <c r="MHT83" s="99"/>
      <c r="MHU83" s="99"/>
      <c r="MHV83" s="99"/>
      <c r="MHW83" s="99"/>
      <c r="MHX83" s="99"/>
      <c r="MHY83" s="99"/>
      <c r="MHZ83" s="99"/>
      <c r="MIA83" s="99"/>
      <c r="MIB83" s="99"/>
      <c r="MIC83" s="99"/>
      <c r="MID83" s="99"/>
      <c r="MIE83" s="99"/>
      <c r="MIF83" s="99"/>
      <c r="MIG83" s="99"/>
      <c r="MIH83" s="99"/>
      <c r="MII83" s="99"/>
      <c r="MIJ83" s="99"/>
      <c r="MIK83" s="99"/>
      <c r="MIL83" s="99"/>
      <c r="MIM83" s="99"/>
      <c r="MIN83" s="99"/>
      <c r="MIO83" s="99"/>
      <c r="MIP83" s="99"/>
      <c r="MIQ83" s="99"/>
      <c r="MIR83" s="99"/>
      <c r="MIS83" s="99"/>
      <c r="MIT83" s="99"/>
      <c r="MIU83" s="99"/>
      <c r="MIV83" s="99"/>
      <c r="MIW83" s="99"/>
      <c r="MIX83" s="99"/>
      <c r="MIY83" s="99"/>
      <c r="MIZ83" s="99"/>
      <c r="MJA83" s="99"/>
      <c r="MJB83" s="99"/>
      <c r="MJC83" s="99"/>
      <c r="MJD83" s="99"/>
      <c r="MJE83" s="99"/>
      <c r="MJF83" s="99"/>
      <c r="MJG83" s="99"/>
      <c r="MJH83" s="99"/>
      <c r="MJI83" s="99"/>
      <c r="MJJ83" s="99"/>
      <c r="MJK83" s="99"/>
      <c r="MJL83" s="99"/>
      <c r="MJM83" s="99"/>
      <c r="MJN83" s="99"/>
      <c r="MJO83" s="99"/>
      <c r="MJP83" s="99"/>
      <c r="MJQ83" s="99"/>
      <c r="MJR83" s="99"/>
      <c r="MJS83" s="99"/>
      <c r="MJT83" s="99"/>
      <c r="MJU83" s="99"/>
      <c r="MJV83" s="99"/>
      <c r="MJW83" s="99"/>
      <c r="MJX83" s="99"/>
      <c r="MJY83" s="99"/>
      <c r="MJZ83" s="99"/>
      <c r="MKA83" s="99"/>
      <c r="MKB83" s="99"/>
      <c r="MKC83" s="99"/>
      <c r="MKD83" s="99"/>
      <c r="MKE83" s="99"/>
      <c r="MKF83" s="99"/>
      <c r="MKG83" s="99"/>
      <c r="MKH83" s="99"/>
      <c r="MKI83" s="99"/>
      <c r="MKJ83" s="99"/>
      <c r="MKK83" s="99"/>
      <c r="MKL83" s="99"/>
      <c r="MKM83" s="99"/>
      <c r="MKN83" s="99"/>
      <c r="MKO83" s="99"/>
      <c r="MKP83" s="99"/>
      <c r="MKQ83" s="99"/>
      <c r="MKR83" s="99"/>
      <c r="MKS83" s="99"/>
      <c r="MKT83" s="99"/>
      <c r="MKU83" s="99"/>
      <c r="MKV83" s="99"/>
      <c r="MKW83" s="99"/>
      <c r="MKX83" s="99"/>
      <c r="MKY83" s="99"/>
      <c r="MKZ83" s="99"/>
      <c r="MLA83" s="99"/>
      <c r="MLB83" s="99"/>
      <c r="MLC83" s="99"/>
      <c r="MLD83" s="99"/>
      <c r="MLE83" s="99"/>
      <c r="MLF83" s="99"/>
      <c r="MLG83" s="99"/>
      <c r="MLH83" s="99"/>
      <c r="MLI83" s="99"/>
      <c r="MLJ83" s="99"/>
      <c r="MLK83" s="99"/>
      <c r="MLL83" s="99"/>
      <c r="MLM83" s="99"/>
      <c r="MLN83" s="99"/>
      <c r="MLO83" s="99"/>
      <c r="MLP83" s="99"/>
      <c r="MLQ83" s="99"/>
      <c r="MLR83" s="99"/>
      <c r="MLS83" s="99"/>
      <c r="MLT83" s="99"/>
      <c r="MLU83" s="99"/>
      <c r="MLV83" s="99"/>
      <c r="MLW83" s="99"/>
      <c r="MLX83" s="99"/>
      <c r="MLY83" s="99"/>
      <c r="MLZ83" s="99"/>
      <c r="MMA83" s="99"/>
      <c r="MMB83" s="99"/>
      <c r="MMC83" s="99"/>
      <c r="MMD83" s="99"/>
      <c r="MME83" s="99"/>
      <c r="MMF83" s="99"/>
      <c r="MMG83" s="99"/>
      <c r="MMH83" s="99"/>
      <c r="MMI83" s="99"/>
      <c r="MMJ83" s="99"/>
      <c r="MMK83" s="99"/>
      <c r="MML83" s="99"/>
      <c r="MMM83" s="99"/>
      <c r="MMN83" s="99"/>
      <c r="MMO83" s="99"/>
      <c r="MMP83" s="99"/>
      <c r="MMQ83" s="99"/>
      <c r="MMR83" s="99"/>
      <c r="MMS83" s="99"/>
      <c r="MMT83" s="99"/>
      <c r="MMU83" s="99"/>
      <c r="MMV83" s="99"/>
      <c r="MMW83" s="99"/>
      <c r="MMX83" s="99"/>
      <c r="MMY83" s="99"/>
      <c r="MMZ83" s="99"/>
      <c r="MNA83" s="99"/>
      <c r="MNB83" s="99"/>
      <c r="MNC83" s="99"/>
      <c r="MND83" s="99"/>
      <c r="MNE83" s="99"/>
      <c r="MNF83" s="99"/>
      <c r="MNG83" s="99"/>
      <c r="MNH83" s="99"/>
      <c r="MNI83" s="99"/>
      <c r="MNJ83" s="99"/>
      <c r="MNK83" s="99"/>
      <c r="MNL83" s="99"/>
      <c r="MNM83" s="99"/>
      <c r="MNN83" s="99"/>
      <c r="MNO83" s="99"/>
      <c r="MNP83" s="99"/>
      <c r="MNQ83" s="99"/>
      <c r="MNR83" s="99"/>
      <c r="MNS83" s="99"/>
      <c r="MNT83" s="99"/>
      <c r="MNU83" s="99"/>
      <c r="MNV83" s="99"/>
      <c r="MNW83" s="99"/>
      <c r="MNX83" s="99"/>
      <c r="MNY83" s="99"/>
      <c r="MNZ83" s="99"/>
      <c r="MOA83" s="99"/>
      <c r="MOB83" s="99"/>
      <c r="MOC83" s="99"/>
      <c r="MOD83" s="99"/>
      <c r="MOE83" s="99"/>
      <c r="MOF83" s="99"/>
      <c r="MOG83" s="99"/>
      <c r="MOH83" s="99"/>
      <c r="MOI83" s="99"/>
      <c r="MOJ83" s="99"/>
      <c r="MOK83" s="99"/>
      <c r="MOL83" s="99"/>
      <c r="MOM83" s="99"/>
      <c r="MON83" s="99"/>
      <c r="MOO83" s="99"/>
      <c r="MOP83" s="99"/>
      <c r="MOQ83" s="99"/>
      <c r="MOR83" s="99"/>
      <c r="MOS83" s="99"/>
      <c r="MOT83" s="99"/>
      <c r="MOU83" s="99"/>
      <c r="MOV83" s="99"/>
      <c r="MOW83" s="99"/>
      <c r="MOX83" s="99"/>
      <c r="MOY83" s="99"/>
      <c r="MOZ83" s="99"/>
      <c r="MPA83" s="99"/>
      <c r="MPB83" s="99"/>
      <c r="MPC83" s="99"/>
      <c r="MPD83" s="99"/>
      <c r="MPE83" s="99"/>
      <c r="MPF83" s="99"/>
      <c r="MPG83" s="99"/>
      <c r="MPH83" s="99"/>
      <c r="MPI83" s="99"/>
      <c r="MPJ83" s="99"/>
      <c r="MPK83" s="99"/>
      <c r="MPL83" s="99"/>
      <c r="MPM83" s="99"/>
      <c r="MPN83" s="99"/>
      <c r="MPO83" s="99"/>
      <c r="MPP83" s="99"/>
      <c r="MPQ83" s="99"/>
      <c r="MPR83" s="99"/>
      <c r="MPS83" s="99"/>
      <c r="MPT83" s="99"/>
      <c r="MPU83" s="99"/>
      <c r="MPV83" s="99"/>
      <c r="MPW83" s="99"/>
      <c r="MPX83" s="99"/>
      <c r="MPY83" s="99"/>
      <c r="MPZ83" s="99"/>
      <c r="MQA83" s="99"/>
      <c r="MQB83" s="99"/>
      <c r="MQC83" s="99"/>
      <c r="MQD83" s="99"/>
      <c r="MQE83" s="99"/>
      <c r="MQF83" s="99"/>
      <c r="MQG83" s="99"/>
      <c r="MQH83" s="99"/>
      <c r="MQI83" s="99"/>
      <c r="MQJ83" s="99"/>
      <c r="MQK83" s="99"/>
      <c r="MQL83" s="99"/>
      <c r="MQM83" s="99"/>
      <c r="MQN83" s="99"/>
      <c r="MQO83" s="99"/>
      <c r="MQP83" s="99"/>
      <c r="MQQ83" s="99"/>
      <c r="MQR83" s="99"/>
      <c r="MQS83" s="99"/>
      <c r="MQT83" s="99"/>
      <c r="MQU83" s="99"/>
      <c r="MQV83" s="99"/>
      <c r="MQW83" s="99"/>
      <c r="MQX83" s="99"/>
      <c r="MQY83" s="99"/>
      <c r="MQZ83" s="99"/>
      <c r="MRA83" s="99"/>
      <c r="MRB83" s="99"/>
      <c r="MRC83" s="99"/>
      <c r="MRD83" s="99"/>
      <c r="MRE83" s="99"/>
      <c r="MRF83" s="99"/>
      <c r="MRG83" s="99"/>
      <c r="MRH83" s="99"/>
      <c r="MRI83" s="99"/>
      <c r="MRJ83" s="99"/>
      <c r="MRK83" s="99"/>
      <c r="MRL83" s="99"/>
      <c r="MRM83" s="99"/>
      <c r="MRN83" s="99"/>
      <c r="MRO83" s="99"/>
      <c r="MRP83" s="99"/>
      <c r="MRQ83" s="99"/>
      <c r="MRR83" s="99"/>
      <c r="MRS83" s="99"/>
      <c r="MRT83" s="99"/>
      <c r="MRU83" s="99"/>
      <c r="MRV83" s="99"/>
      <c r="MRW83" s="99"/>
      <c r="MRX83" s="99"/>
      <c r="MRY83" s="99"/>
      <c r="MRZ83" s="99"/>
      <c r="MSA83" s="99"/>
      <c r="MSB83" s="99"/>
      <c r="MSC83" s="99"/>
      <c r="MSD83" s="99"/>
      <c r="MSE83" s="99"/>
      <c r="MSF83" s="99"/>
      <c r="MSG83" s="99"/>
      <c r="MSH83" s="99"/>
      <c r="MSI83" s="99"/>
      <c r="MSJ83" s="99"/>
      <c r="MSK83" s="99"/>
      <c r="MSL83" s="99"/>
      <c r="MSM83" s="99"/>
      <c r="MSN83" s="99"/>
      <c r="MSO83" s="99"/>
      <c r="MSP83" s="99"/>
      <c r="MSQ83" s="99"/>
      <c r="MSR83" s="99"/>
      <c r="MSS83" s="99"/>
      <c r="MST83" s="99"/>
      <c r="MSU83" s="99"/>
      <c r="MSV83" s="99"/>
      <c r="MSW83" s="99"/>
      <c r="MSX83" s="99"/>
      <c r="MSY83" s="99"/>
      <c r="MSZ83" s="99"/>
      <c r="MTA83" s="99"/>
      <c r="MTB83" s="99"/>
      <c r="MTC83" s="99"/>
      <c r="MTD83" s="99"/>
      <c r="MTE83" s="99"/>
      <c r="MTF83" s="99"/>
      <c r="MTG83" s="99"/>
      <c r="MTH83" s="99"/>
      <c r="MTI83" s="99"/>
      <c r="MTJ83" s="99"/>
      <c r="MTK83" s="99"/>
      <c r="MTL83" s="99"/>
      <c r="MTM83" s="99"/>
      <c r="MTN83" s="99"/>
      <c r="MTO83" s="99"/>
      <c r="MTP83" s="99"/>
      <c r="MTQ83" s="99"/>
      <c r="MTR83" s="99"/>
      <c r="MTS83" s="99"/>
      <c r="MTT83" s="99"/>
      <c r="MTU83" s="99"/>
      <c r="MTV83" s="99"/>
      <c r="MTW83" s="99"/>
      <c r="MTX83" s="99"/>
      <c r="MTY83" s="99"/>
      <c r="MTZ83" s="99"/>
      <c r="MUA83" s="99"/>
      <c r="MUB83" s="99"/>
      <c r="MUC83" s="99"/>
      <c r="MUD83" s="99"/>
      <c r="MUE83" s="99"/>
      <c r="MUF83" s="99"/>
      <c r="MUG83" s="99"/>
      <c r="MUH83" s="99"/>
      <c r="MUI83" s="99"/>
      <c r="MUJ83" s="99"/>
      <c r="MUK83" s="99"/>
      <c r="MUL83" s="99"/>
      <c r="MUM83" s="99"/>
      <c r="MUN83" s="99"/>
      <c r="MUO83" s="99"/>
      <c r="MUP83" s="99"/>
      <c r="MUQ83" s="99"/>
      <c r="MUR83" s="99"/>
      <c r="MUS83" s="99"/>
      <c r="MUT83" s="99"/>
      <c r="MUU83" s="99"/>
      <c r="MUV83" s="99"/>
      <c r="MUW83" s="99"/>
      <c r="MUX83" s="99"/>
      <c r="MUY83" s="99"/>
      <c r="MUZ83" s="99"/>
      <c r="MVA83" s="99"/>
      <c r="MVB83" s="99"/>
      <c r="MVC83" s="99"/>
      <c r="MVD83" s="99"/>
      <c r="MVE83" s="99"/>
      <c r="MVF83" s="99"/>
      <c r="MVG83" s="99"/>
      <c r="MVH83" s="99"/>
      <c r="MVI83" s="99"/>
      <c r="MVJ83" s="99"/>
      <c r="MVK83" s="99"/>
      <c r="MVL83" s="99"/>
      <c r="MVM83" s="99"/>
      <c r="MVN83" s="99"/>
      <c r="MVO83" s="99"/>
      <c r="MVP83" s="99"/>
      <c r="MVQ83" s="99"/>
      <c r="MVR83" s="99"/>
      <c r="MVS83" s="99"/>
      <c r="MVT83" s="99"/>
      <c r="MVU83" s="99"/>
      <c r="MVV83" s="99"/>
      <c r="MVW83" s="99"/>
      <c r="MVX83" s="99"/>
      <c r="MVY83" s="99"/>
      <c r="MVZ83" s="99"/>
      <c r="MWA83" s="99"/>
      <c r="MWB83" s="99"/>
      <c r="MWC83" s="99"/>
      <c r="MWD83" s="99"/>
      <c r="MWE83" s="99"/>
      <c r="MWF83" s="99"/>
      <c r="MWG83" s="99"/>
      <c r="MWH83" s="99"/>
      <c r="MWI83" s="99"/>
      <c r="MWJ83" s="99"/>
      <c r="MWK83" s="99"/>
      <c r="MWL83" s="99"/>
      <c r="MWM83" s="99"/>
      <c r="MWN83" s="99"/>
      <c r="MWO83" s="99"/>
      <c r="MWP83" s="99"/>
      <c r="MWQ83" s="99"/>
      <c r="MWR83" s="99"/>
      <c r="MWS83" s="99"/>
      <c r="MWT83" s="99"/>
      <c r="MWU83" s="99"/>
      <c r="MWV83" s="99"/>
      <c r="MWW83" s="99"/>
      <c r="MWX83" s="99"/>
      <c r="MWY83" s="99"/>
      <c r="MWZ83" s="99"/>
      <c r="MXA83" s="99"/>
      <c r="MXB83" s="99"/>
      <c r="MXC83" s="99"/>
      <c r="MXD83" s="99"/>
      <c r="MXE83" s="99"/>
      <c r="MXF83" s="99"/>
      <c r="MXG83" s="99"/>
      <c r="MXH83" s="99"/>
      <c r="MXI83" s="99"/>
      <c r="MXJ83" s="99"/>
      <c r="MXK83" s="99"/>
      <c r="MXL83" s="99"/>
      <c r="MXM83" s="99"/>
      <c r="MXN83" s="99"/>
      <c r="MXO83" s="99"/>
      <c r="MXP83" s="99"/>
      <c r="MXQ83" s="99"/>
      <c r="MXR83" s="99"/>
      <c r="MXS83" s="99"/>
      <c r="MXT83" s="99"/>
      <c r="MXU83" s="99"/>
      <c r="MXV83" s="99"/>
      <c r="MXW83" s="99"/>
      <c r="MXX83" s="99"/>
      <c r="MXY83" s="99"/>
      <c r="MXZ83" s="99"/>
      <c r="MYA83" s="99"/>
      <c r="MYB83" s="99"/>
      <c r="MYC83" s="99"/>
      <c r="MYD83" s="99"/>
      <c r="MYE83" s="99"/>
      <c r="MYF83" s="99"/>
      <c r="MYG83" s="99"/>
      <c r="MYH83" s="99"/>
      <c r="MYI83" s="99"/>
      <c r="MYJ83" s="99"/>
      <c r="MYK83" s="99"/>
      <c r="MYL83" s="99"/>
      <c r="MYM83" s="99"/>
      <c r="MYN83" s="99"/>
      <c r="MYO83" s="99"/>
      <c r="MYP83" s="99"/>
      <c r="MYQ83" s="99"/>
      <c r="MYR83" s="99"/>
      <c r="MYS83" s="99"/>
      <c r="MYT83" s="99"/>
      <c r="MYU83" s="99"/>
      <c r="MYV83" s="99"/>
      <c r="MYW83" s="99"/>
      <c r="MYX83" s="99"/>
      <c r="MYY83" s="99"/>
      <c r="MYZ83" s="99"/>
      <c r="MZA83" s="99"/>
      <c r="MZB83" s="99"/>
      <c r="MZC83" s="99"/>
      <c r="MZD83" s="99"/>
      <c r="MZE83" s="99"/>
      <c r="MZF83" s="99"/>
      <c r="MZG83" s="99"/>
      <c r="MZH83" s="99"/>
      <c r="MZI83" s="99"/>
      <c r="MZJ83" s="99"/>
      <c r="MZK83" s="99"/>
      <c r="MZL83" s="99"/>
      <c r="MZM83" s="99"/>
      <c r="MZN83" s="99"/>
      <c r="MZO83" s="99"/>
      <c r="MZP83" s="99"/>
      <c r="MZQ83" s="99"/>
      <c r="MZR83" s="99"/>
      <c r="MZS83" s="99"/>
      <c r="MZT83" s="99"/>
      <c r="MZU83" s="99"/>
      <c r="MZV83" s="99"/>
      <c r="MZW83" s="99"/>
      <c r="MZX83" s="99"/>
      <c r="MZY83" s="99"/>
      <c r="MZZ83" s="99"/>
      <c r="NAA83" s="99"/>
      <c r="NAB83" s="99"/>
      <c r="NAC83" s="99"/>
      <c r="NAD83" s="99"/>
      <c r="NAE83" s="99"/>
      <c r="NAF83" s="99"/>
      <c r="NAG83" s="99"/>
      <c r="NAH83" s="99"/>
      <c r="NAI83" s="99"/>
      <c r="NAJ83" s="99"/>
      <c r="NAK83" s="99"/>
      <c r="NAL83" s="99"/>
      <c r="NAM83" s="99"/>
      <c r="NAN83" s="99"/>
      <c r="NAO83" s="99"/>
      <c r="NAP83" s="99"/>
      <c r="NAQ83" s="99"/>
      <c r="NAR83" s="99"/>
      <c r="NAS83" s="99"/>
      <c r="NAT83" s="99"/>
      <c r="NAU83" s="99"/>
      <c r="NAV83" s="99"/>
      <c r="NAW83" s="99"/>
      <c r="NAX83" s="99"/>
      <c r="NAY83" s="99"/>
      <c r="NAZ83" s="99"/>
      <c r="NBA83" s="99"/>
      <c r="NBB83" s="99"/>
      <c r="NBC83" s="99"/>
      <c r="NBD83" s="99"/>
      <c r="NBE83" s="99"/>
      <c r="NBF83" s="99"/>
      <c r="NBG83" s="99"/>
      <c r="NBH83" s="99"/>
      <c r="NBI83" s="99"/>
      <c r="NBJ83" s="99"/>
      <c r="NBK83" s="99"/>
      <c r="NBL83" s="99"/>
      <c r="NBM83" s="99"/>
      <c r="NBN83" s="99"/>
      <c r="NBO83" s="99"/>
      <c r="NBP83" s="99"/>
      <c r="NBQ83" s="99"/>
      <c r="NBR83" s="99"/>
      <c r="NBS83" s="99"/>
      <c r="NBT83" s="99"/>
      <c r="NBU83" s="99"/>
      <c r="NBV83" s="99"/>
      <c r="NBW83" s="99"/>
      <c r="NBX83" s="99"/>
      <c r="NBY83" s="99"/>
      <c r="NBZ83" s="99"/>
      <c r="NCA83" s="99"/>
      <c r="NCB83" s="99"/>
      <c r="NCC83" s="99"/>
      <c r="NCD83" s="99"/>
      <c r="NCE83" s="99"/>
      <c r="NCF83" s="99"/>
      <c r="NCG83" s="99"/>
      <c r="NCH83" s="99"/>
      <c r="NCI83" s="99"/>
      <c r="NCJ83" s="99"/>
      <c r="NCK83" s="99"/>
      <c r="NCL83" s="99"/>
      <c r="NCM83" s="99"/>
      <c r="NCN83" s="99"/>
      <c r="NCO83" s="99"/>
      <c r="NCP83" s="99"/>
      <c r="NCQ83" s="99"/>
      <c r="NCR83" s="99"/>
      <c r="NCS83" s="99"/>
      <c r="NCT83" s="99"/>
      <c r="NCU83" s="99"/>
      <c r="NCV83" s="99"/>
      <c r="NCW83" s="99"/>
      <c r="NCX83" s="99"/>
      <c r="NCY83" s="99"/>
      <c r="NCZ83" s="99"/>
      <c r="NDA83" s="99"/>
      <c r="NDB83" s="99"/>
      <c r="NDC83" s="99"/>
      <c r="NDD83" s="99"/>
      <c r="NDE83" s="99"/>
      <c r="NDF83" s="99"/>
      <c r="NDG83" s="99"/>
      <c r="NDH83" s="99"/>
      <c r="NDI83" s="99"/>
      <c r="NDJ83" s="99"/>
      <c r="NDK83" s="99"/>
      <c r="NDL83" s="99"/>
      <c r="NDM83" s="99"/>
      <c r="NDN83" s="99"/>
      <c r="NDO83" s="99"/>
      <c r="NDP83" s="99"/>
      <c r="NDQ83" s="99"/>
      <c r="NDR83" s="99"/>
      <c r="NDS83" s="99"/>
      <c r="NDT83" s="99"/>
      <c r="NDU83" s="99"/>
      <c r="NDV83" s="99"/>
      <c r="NDW83" s="99"/>
      <c r="NDX83" s="99"/>
      <c r="NDY83" s="99"/>
      <c r="NDZ83" s="99"/>
      <c r="NEA83" s="99"/>
      <c r="NEB83" s="99"/>
      <c r="NEC83" s="99"/>
      <c r="NED83" s="99"/>
      <c r="NEE83" s="99"/>
      <c r="NEF83" s="99"/>
      <c r="NEG83" s="99"/>
      <c r="NEH83" s="99"/>
      <c r="NEI83" s="99"/>
      <c r="NEJ83" s="99"/>
      <c r="NEK83" s="99"/>
      <c r="NEL83" s="99"/>
      <c r="NEM83" s="99"/>
      <c r="NEN83" s="99"/>
      <c r="NEO83" s="99"/>
      <c r="NEP83" s="99"/>
      <c r="NEQ83" s="99"/>
      <c r="NER83" s="99"/>
      <c r="NES83" s="99"/>
      <c r="NET83" s="99"/>
      <c r="NEU83" s="99"/>
      <c r="NEV83" s="99"/>
      <c r="NEW83" s="99"/>
      <c r="NEX83" s="99"/>
      <c r="NEY83" s="99"/>
      <c r="NEZ83" s="99"/>
      <c r="NFA83" s="99"/>
      <c r="NFB83" s="99"/>
      <c r="NFC83" s="99"/>
      <c r="NFD83" s="99"/>
      <c r="NFE83" s="99"/>
      <c r="NFF83" s="99"/>
      <c r="NFG83" s="99"/>
      <c r="NFH83" s="99"/>
      <c r="NFI83" s="99"/>
      <c r="NFJ83" s="99"/>
      <c r="NFK83" s="99"/>
      <c r="NFL83" s="99"/>
      <c r="NFM83" s="99"/>
      <c r="NFN83" s="99"/>
      <c r="NFO83" s="99"/>
      <c r="NFP83" s="99"/>
      <c r="NFQ83" s="99"/>
      <c r="NFR83" s="99"/>
      <c r="NFS83" s="99"/>
      <c r="NFT83" s="99"/>
      <c r="NFU83" s="99"/>
      <c r="NFV83" s="99"/>
      <c r="NFW83" s="99"/>
      <c r="NFX83" s="99"/>
      <c r="NFY83" s="99"/>
      <c r="NFZ83" s="99"/>
      <c r="NGA83" s="99"/>
      <c r="NGB83" s="99"/>
      <c r="NGC83" s="99"/>
      <c r="NGD83" s="99"/>
      <c r="NGE83" s="99"/>
      <c r="NGF83" s="99"/>
      <c r="NGG83" s="99"/>
      <c r="NGH83" s="99"/>
      <c r="NGI83" s="99"/>
      <c r="NGJ83" s="99"/>
      <c r="NGK83" s="99"/>
      <c r="NGL83" s="99"/>
      <c r="NGM83" s="99"/>
      <c r="NGN83" s="99"/>
      <c r="NGO83" s="99"/>
      <c r="NGP83" s="99"/>
      <c r="NGQ83" s="99"/>
      <c r="NGR83" s="99"/>
      <c r="NGS83" s="99"/>
      <c r="NGT83" s="99"/>
      <c r="NGU83" s="99"/>
      <c r="NGV83" s="99"/>
      <c r="NGW83" s="99"/>
      <c r="NGX83" s="99"/>
      <c r="NGY83" s="99"/>
      <c r="NGZ83" s="99"/>
      <c r="NHA83" s="99"/>
      <c r="NHB83" s="99"/>
      <c r="NHC83" s="99"/>
      <c r="NHD83" s="99"/>
      <c r="NHE83" s="99"/>
      <c r="NHF83" s="99"/>
      <c r="NHG83" s="99"/>
      <c r="NHH83" s="99"/>
      <c r="NHI83" s="99"/>
      <c r="NHJ83" s="99"/>
      <c r="NHK83" s="99"/>
      <c r="NHL83" s="99"/>
      <c r="NHM83" s="99"/>
      <c r="NHN83" s="99"/>
      <c r="NHO83" s="99"/>
      <c r="NHP83" s="99"/>
      <c r="NHQ83" s="99"/>
      <c r="NHR83" s="99"/>
      <c r="NHS83" s="99"/>
      <c r="NHT83" s="99"/>
      <c r="NHU83" s="99"/>
      <c r="NHV83" s="99"/>
      <c r="NHW83" s="99"/>
      <c r="NHX83" s="99"/>
      <c r="NHY83" s="99"/>
      <c r="NHZ83" s="99"/>
      <c r="NIA83" s="99"/>
      <c r="NIB83" s="99"/>
      <c r="NIC83" s="99"/>
      <c r="NID83" s="99"/>
      <c r="NIE83" s="99"/>
      <c r="NIF83" s="99"/>
      <c r="NIG83" s="99"/>
      <c r="NIH83" s="99"/>
      <c r="NII83" s="99"/>
      <c r="NIJ83" s="99"/>
      <c r="NIK83" s="99"/>
      <c r="NIL83" s="99"/>
      <c r="NIM83" s="99"/>
      <c r="NIN83" s="99"/>
      <c r="NIO83" s="99"/>
      <c r="NIP83" s="99"/>
      <c r="NIQ83" s="99"/>
      <c r="NIR83" s="99"/>
      <c r="NIS83" s="99"/>
      <c r="NIT83" s="99"/>
      <c r="NIU83" s="99"/>
      <c r="NIV83" s="99"/>
      <c r="NIW83" s="99"/>
      <c r="NIX83" s="99"/>
      <c r="NIY83" s="99"/>
      <c r="NIZ83" s="99"/>
      <c r="NJA83" s="99"/>
      <c r="NJB83" s="99"/>
      <c r="NJC83" s="99"/>
      <c r="NJD83" s="99"/>
      <c r="NJE83" s="99"/>
      <c r="NJF83" s="99"/>
      <c r="NJG83" s="99"/>
      <c r="NJH83" s="99"/>
      <c r="NJI83" s="99"/>
      <c r="NJJ83" s="99"/>
      <c r="NJK83" s="99"/>
      <c r="NJL83" s="99"/>
      <c r="NJM83" s="99"/>
      <c r="NJN83" s="99"/>
      <c r="NJO83" s="99"/>
      <c r="NJP83" s="99"/>
      <c r="NJQ83" s="99"/>
      <c r="NJR83" s="99"/>
      <c r="NJS83" s="99"/>
      <c r="NJT83" s="99"/>
      <c r="NJU83" s="99"/>
      <c r="NJV83" s="99"/>
      <c r="NJW83" s="99"/>
      <c r="NJX83" s="99"/>
      <c r="NJY83" s="99"/>
      <c r="NJZ83" s="99"/>
      <c r="NKA83" s="99"/>
      <c r="NKB83" s="99"/>
      <c r="NKC83" s="99"/>
      <c r="NKD83" s="99"/>
      <c r="NKE83" s="99"/>
      <c r="NKF83" s="99"/>
      <c r="NKG83" s="99"/>
      <c r="NKH83" s="99"/>
      <c r="NKI83" s="99"/>
      <c r="NKJ83" s="99"/>
      <c r="NKK83" s="99"/>
      <c r="NKL83" s="99"/>
      <c r="NKM83" s="99"/>
      <c r="NKN83" s="99"/>
      <c r="NKO83" s="99"/>
      <c r="NKP83" s="99"/>
      <c r="NKQ83" s="99"/>
      <c r="NKR83" s="99"/>
      <c r="NKS83" s="99"/>
      <c r="NKT83" s="99"/>
      <c r="NKU83" s="99"/>
      <c r="NKV83" s="99"/>
      <c r="NKW83" s="99"/>
      <c r="NKX83" s="99"/>
      <c r="NKY83" s="99"/>
      <c r="NKZ83" s="99"/>
      <c r="NLA83" s="99"/>
      <c r="NLB83" s="99"/>
      <c r="NLC83" s="99"/>
      <c r="NLD83" s="99"/>
      <c r="NLE83" s="99"/>
      <c r="NLF83" s="99"/>
      <c r="NLG83" s="99"/>
      <c r="NLH83" s="99"/>
      <c r="NLI83" s="99"/>
      <c r="NLJ83" s="99"/>
      <c r="NLK83" s="99"/>
      <c r="NLL83" s="99"/>
      <c r="NLM83" s="99"/>
      <c r="NLN83" s="99"/>
      <c r="NLO83" s="99"/>
      <c r="NLP83" s="99"/>
      <c r="NLQ83" s="99"/>
      <c r="NLR83" s="99"/>
      <c r="NLS83" s="99"/>
      <c r="NLT83" s="99"/>
      <c r="NLU83" s="99"/>
      <c r="NLV83" s="99"/>
      <c r="NLW83" s="99"/>
      <c r="NLX83" s="99"/>
      <c r="NLY83" s="99"/>
      <c r="NLZ83" s="99"/>
      <c r="NMA83" s="99"/>
      <c r="NMB83" s="99"/>
      <c r="NMC83" s="99"/>
      <c r="NMD83" s="99"/>
      <c r="NME83" s="99"/>
      <c r="NMF83" s="99"/>
      <c r="NMG83" s="99"/>
      <c r="NMH83" s="99"/>
      <c r="NMI83" s="99"/>
      <c r="NMJ83" s="99"/>
      <c r="NMK83" s="99"/>
      <c r="NML83" s="99"/>
      <c r="NMM83" s="99"/>
      <c r="NMN83" s="99"/>
      <c r="NMO83" s="99"/>
      <c r="NMP83" s="99"/>
      <c r="NMQ83" s="99"/>
      <c r="NMR83" s="99"/>
      <c r="NMS83" s="99"/>
      <c r="NMT83" s="99"/>
      <c r="NMU83" s="99"/>
      <c r="NMV83" s="99"/>
      <c r="NMW83" s="99"/>
      <c r="NMX83" s="99"/>
      <c r="NMY83" s="99"/>
      <c r="NMZ83" s="99"/>
      <c r="NNA83" s="99"/>
      <c r="NNB83" s="99"/>
      <c r="NNC83" s="99"/>
      <c r="NND83" s="99"/>
      <c r="NNE83" s="99"/>
      <c r="NNF83" s="99"/>
      <c r="NNG83" s="99"/>
      <c r="NNH83" s="99"/>
      <c r="NNI83" s="99"/>
      <c r="NNJ83" s="99"/>
      <c r="NNK83" s="99"/>
      <c r="NNL83" s="99"/>
      <c r="NNM83" s="99"/>
      <c r="NNN83" s="99"/>
      <c r="NNO83" s="99"/>
      <c r="NNP83" s="99"/>
      <c r="NNQ83" s="99"/>
      <c r="NNR83" s="99"/>
      <c r="NNS83" s="99"/>
      <c r="NNT83" s="99"/>
      <c r="NNU83" s="99"/>
      <c r="NNV83" s="99"/>
      <c r="NNW83" s="99"/>
      <c r="NNX83" s="99"/>
      <c r="NNY83" s="99"/>
      <c r="NNZ83" s="99"/>
      <c r="NOA83" s="99"/>
      <c r="NOB83" s="99"/>
      <c r="NOC83" s="99"/>
      <c r="NOD83" s="99"/>
      <c r="NOE83" s="99"/>
      <c r="NOF83" s="99"/>
      <c r="NOG83" s="99"/>
      <c r="NOH83" s="99"/>
      <c r="NOI83" s="99"/>
      <c r="NOJ83" s="99"/>
      <c r="NOK83" s="99"/>
      <c r="NOL83" s="99"/>
      <c r="NOM83" s="99"/>
      <c r="NON83" s="99"/>
      <c r="NOO83" s="99"/>
      <c r="NOP83" s="99"/>
      <c r="NOQ83" s="99"/>
      <c r="NOR83" s="99"/>
      <c r="NOS83" s="99"/>
      <c r="NOT83" s="99"/>
      <c r="NOU83" s="99"/>
      <c r="NOV83" s="99"/>
      <c r="NOW83" s="99"/>
      <c r="NOX83" s="99"/>
      <c r="NOY83" s="99"/>
      <c r="NOZ83" s="99"/>
      <c r="NPA83" s="99"/>
      <c r="NPB83" s="99"/>
      <c r="NPC83" s="99"/>
      <c r="NPD83" s="99"/>
      <c r="NPE83" s="99"/>
      <c r="NPF83" s="99"/>
      <c r="NPG83" s="99"/>
      <c r="NPH83" s="99"/>
      <c r="NPI83" s="99"/>
      <c r="NPJ83" s="99"/>
      <c r="NPK83" s="99"/>
      <c r="NPL83" s="99"/>
      <c r="NPM83" s="99"/>
      <c r="NPN83" s="99"/>
      <c r="NPO83" s="99"/>
      <c r="NPP83" s="99"/>
      <c r="NPQ83" s="99"/>
      <c r="NPR83" s="99"/>
      <c r="NPS83" s="99"/>
      <c r="NPT83" s="99"/>
      <c r="NPU83" s="99"/>
      <c r="NPV83" s="99"/>
      <c r="NPW83" s="99"/>
      <c r="NPX83" s="99"/>
      <c r="NPY83" s="99"/>
      <c r="NPZ83" s="99"/>
      <c r="NQA83" s="99"/>
      <c r="NQB83" s="99"/>
      <c r="NQC83" s="99"/>
      <c r="NQD83" s="99"/>
      <c r="NQE83" s="99"/>
      <c r="NQF83" s="99"/>
      <c r="NQG83" s="99"/>
      <c r="NQH83" s="99"/>
      <c r="NQI83" s="99"/>
      <c r="NQJ83" s="99"/>
      <c r="NQK83" s="99"/>
      <c r="NQL83" s="99"/>
      <c r="NQM83" s="99"/>
      <c r="NQN83" s="99"/>
      <c r="NQO83" s="99"/>
      <c r="NQP83" s="99"/>
      <c r="NQQ83" s="99"/>
      <c r="NQR83" s="99"/>
      <c r="NQS83" s="99"/>
      <c r="NQT83" s="99"/>
      <c r="NQU83" s="99"/>
      <c r="NQV83" s="99"/>
      <c r="NQW83" s="99"/>
      <c r="NQX83" s="99"/>
      <c r="NQY83" s="99"/>
      <c r="NQZ83" s="99"/>
      <c r="NRA83" s="99"/>
      <c r="NRB83" s="99"/>
      <c r="NRC83" s="99"/>
      <c r="NRD83" s="99"/>
      <c r="NRE83" s="99"/>
      <c r="NRF83" s="99"/>
      <c r="NRG83" s="99"/>
      <c r="NRH83" s="99"/>
      <c r="NRI83" s="99"/>
      <c r="NRJ83" s="99"/>
      <c r="NRK83" s="99"/>
      <c r="NRL83" s="99"/>
      <c r="NRM83" s="99"/>
      <c r="NRN83" s="99"/>
      <c r="NRO83" s="99"/>
      <c r="NRP83" s="99"/>
      <c r="NRQ83" s="99"/>
      <c r="NRR83" s="99"/>
      <c r="NRS83" s="99"/>
      <c r="NRT83" s="99"/>
      <c r="NRU83" s="99"/>
      <c r="NRV83" s="99"/>
      <c r="NRW83" s="99"/>
      <c r="NRX83" s="99"/>
      <c r="NRY83" s="99"/>
      <c r="NRZ83" s="99"/>
      <c r="NSA83" s="99"/>
      <c r="NSB83" s="99"/>
      <c r="NSC83" s="99"/>
      <c r="NSD83" s="99"/>
      <c r="NSE83" s="99"/>
      <c r="NSF83" s="99"/>
      <c r="NSG83" s="99"/>
      <c r="NSH83" s="99"/>
      <c r="NSI83" s="99"/>
      <c r="NSJ83" s="99"/>
      <c r="NSK83" s="99"/>
      <c r="NSL83" s="99"/>
      <c r="NSM83" s="99"/>
      <c r="NSN83" s="99"/>
      <c r="NSO83" s="99"/>
      <c r="NSP83" s="99"/>
      <c r="NSQ83" s="99"/>
      <c r="NSR83" s="99"/>
      <c r="NSS83" s="99"/>
      <c r="NST83" s="99"/>
      <c r="NSU83" s="99"/>
      <c r="NSV83" s="99"/>
      <c r="NSW83" s="99"/>
      <c r="NSX83" s="99"/>
      <c r="NSY83" s="99"/>
      <c r="NSZ83" s="99"/>
      <c r="NTA83" s="99"/>
      <c r="NTB83" s="99"/>
      <c r="NTC83" s="99"/>
      <c r="NTD83" s="99"/>
      <c r="NTE83" s="99"/>
      <c r="NTF83" s="99"/>
      <c r="NTG83" s="99"/>
      <c r="NTH83" s="99"/>
      <c r="NTI83" s="99"/>
      <c r="NTJ83" s="99"/>
      <c r="NTK83" s="99"/>
      <c r="NTL83" s="99"/>
      <c r="NTM83" s="99"/>
      <c r="NTN83" s="99"/>
      <c r="NTO83" s="99"/>
      <c r="NTP83" s="99"/>
      <c r="NTQ83" s="99"/>
      <c r="NTR83" s="99"/>
      <c r="NTS83" s="99"/>
      <c r="NTT83" s="99"/>
      <c r="NTU83" s="99"/>
      <c r="NTV83" s="99"/>
      <c r="NTW83" s="99"/>
      <c r="NTX83" s="99"/>
      <c r="NTY83" s="99"/>
      <c r="NTZ83" s="99"/>
      <c r="NUA83" s="99"/>
      <c r="NUB83" s="99"/>
      <c r="NUC83" s="99"/>
      <c r="NUD83" s="99"/>
      <c r="NUE83" s="99"/>
      <c r="NUF83" s="99"/>
      <c r="NUG83" s="99"/>
      <c r="NUH83" s="99"/>
      <c r="NUI83" s="99"/>
      <c r="NUJ83" s="99"/>
      <c r="NUK83" s="99"/>
      <c r="NUL83" s="99"/>
      <c r="NUM83" s="99"/>
      <c r="NUN83" s="99"/>
      <c r="NUO83" s="99"/>
      <c r="NUP83" s="99"/>
      <c r="NUQ83" s="99"/>
      <c r="NUR83" s="99"/>
      <c r="NUS83" s="99"/>
      <c r="NUT83" s="99"/>
      <c r="NUU83" s="99"/>
      <c r="NUV83" s="99"/>
      <c r="NUW83" s="99"/>
      <c r="NUX83" s="99"/>
      <c r="NUY83" s="99"/>
      <c r="NUZ83" s="99"/>
      <c r="NVA83" s="99"/>
      <c r="NVB83" s="99"/>
      <c r="NVC83" s="99"/>
      <c r="NVD83" s="99"/>
      <c r="NVE83" s="99"/>
      <c r="NVF83" s="99"/>
      <c r="NVG83" s="99"/>
      <c r="NVH83" s="99"/>
      <c r="NVI83" s="99"/>
      <c r="NVJ83" s="99"/>
      <c r="NVK83" s="99"/>
      <c r="NVL83" s="99"/>
      <c r="NVM83" s="99"/>
      <c r="NVN83" s="99"/>
      <c r="NVO83" s="99"/>
      <c r="NVP83" s="99"/>
      <c r="NVQ83" s="99"/>
      <c r="NVR83" s="99"/>
      <c r="NVS83" s="99"/>
      <c r="NVT83" s="99"/>
      <c r="NVU83" s="99"/>
      <c r="NVV83" s="99"/>
      <c r="NVW83" s="99"/>
      <c r="NVX83" s="99"/>
      <c r="NVY83" s="99"/>
      <c r="NVZ83" s="99"/>
      <c r="NWA83" s="99"/>
      <c r="NWB83" s="99"/>
      <c r="NWC83" s="99"/>
      <c r="NWD83" s="99"/>
      <c r="NWE83" s="99"/>
      <c r="NWF83" s="99"/>
      <c r="NWG83" s="99"/>
      <c r="NWH83" s="99"/>
      <c r="NWI83" s="99"/>
      <c r="NWJ83" s="99"/>
      <c r="NWK83" s="99"/>
      <c r="NWL83" s="99"/>
      <c r="NWM83" s="99"/>
      <c r="NWN83" s="99"/>
      <c r="NWO83" s="99"/>
      <c r="NWP83" s="99"/>
      <c r="NWQ83" s="99"/>
      <c r="NWR83" s="99"/>
      <c r="NWS83" s="99"/>
      <c r="NWT83" s="99"/>
      <c r="NWU83" s="99"/>
      <c r="NWV83" s="99"/>
      <c r="NWW83" s="99"/>
      <c r="NWX83" s="99"/>
      <c r="NWY83" s="99"/>
      <c r="NWZ83" s="99"/>
      <c r="NXA83" s="99"/>
      <c r="NXB83" s="99"/>
      <c r="NXC83" s="99"/>
      <c r="NXD83" s="99"/>
      <c r="NXE83" s="99"/>
      <c r="NXF83" s="99"/>
      <c r="NXG83" s="99"/>
      <c r="NXH83" s="99"/>
      <c r="NXI83" s="99"/>
      <c r="NXJ83" s="99"/>
      <c r="NXK83" s="99"/>
      <c r="NXL83" s="99"/>
      <c r="NXM83" s="99"/>
      <c r="NXN83" s="99"/>
      <c r="NXO83" s="99"/>
      <c r="NXP83" s="99"/>
      <c r="NXQ83" s="99"/>
      <c r="NXR83" s="99"/>
      <c r="NXS83" s="99"/>
      <c r="NXT83" s="99"/>
      <c r="NXU83" s="99"/>
      <c r="NXV83" s="99"/>
      <c r="NXW83" s="99"/>
      <c r="NXX83" s="99"/>
      <c r="NXY83" s="99"/>
      <c r="NXZ83" s="99"/>
      <c r="NYA83" s="99"/>
      <c r="NYB83" s="99"/>
      <c r="NYC83" s="99"/>
      <c r="NYD83" s="99"/>
      <c r="NYE83" s="99"/>
      <c r="NYF83" s="99"/>
      <c r="NYG83" s="99"/>
      <c r="NYH83" s="99"/>
      <c r="NYI83" s="99"/>
      <c r="NYJ83" s="99"/>
      <c r="NYK83" s="99"/>
      <c r="NYL83" s="99"/>
      <c r="NYM83" s="99"/>
      <c r="NYN83" s="99"/>
      <c r="NYO83" s="99"/>
      <c r="NYP83" s="99"/>
      <c r="NYQ83" s="99"/>
      <c r="NYR83" s="99"/>
      <c r="NYS83" s="99"/>
      <c r="NYT83" s="99"/>
      <c r="NYU83" s="99"/>
      <c r="NYV83" s="99"/>
      <c r="NYW83" s="99"/>
      <c r="NYX83" s="99"/>
      <c r="NYY83" s="99"/>
      <c r="NYZ83" s="99"/>
      <c r="NZA83" s="99"/>
      <c r="NZB83" s="99"/>
      <c r="NZC83" s="99"/>
      <c r="NZD83" s="99"/>
      <c r="NZE83" s="99"/>
      <c r="NZF83" s="99"/>
      <c r="NZG83" s="99"/>
      <c r="NZH83" s="99"/>
      <c r="NZI83" s="99"/>
      <c r="NZJ83" s="99"/>
      <c r="NZK83" s="99"/>
      <c r="NZL83" s="99"/>
      <c r="NZM83" s="99"/>
      <c r="NZN83" s="99"/>
      <c r="NZO83" s="99"/>
      <c r="NZP83" s="99"/>
      <c r="NZQ83" s="99"/>
      <c r="NZR83" s="99"/>
      <c r="NZS83" s="99"/>
      <c r="NZT83" s="99"/>
      <c r="NZU83" s="99"/>
      <c r="NZV83" s="99"/>
      <c r="NZW83" s="99"/>
      <c r="NZX83" s="99"/>
      <c r="NZY83" s="99"/>
      <c r="NZZ83" s="99"/>
      <c r="OAA83" s="99"/>
      <c r="OAB83" s="99"/>
      <c r="OAC83" s="99"/>
      <c r="OAD83" s="99"/>
      <c r="OAE83" s="99"/>
      <c r="OAF83" s="99"/>
      <c r="OAG83" s="99"/>
      <c r="OAH83" s="99"/>
      <c r="OAI83" s="99"/>
      <c r="OAJ83" s="99"/>
      <c r="OAK83" s="99"/>
      <c r="OAL83" s="99"/>
      <c r="OAM83" s="99"/>
      <c r="OAN83" s="99"/>
      <c r="OAO83" s="99"/>
      <c r="OAP83" s="99"/>
      <c r="OAQ83" s="99"/>
      <c r="OAR83" s="99"/>
      <c r="OAS83" s="99"/>
      <c r="OAT83" s="99"/>
      <c r="OAU83" s="99"/>
      <c r="OAV83" s="99"/>
      <c r="OAW83" s="99"/>
      <c r="OAX83" s="99"/>
      <c r="OAY83" s="99"/>
      <c r="OAZ83" s="99"/>
      <c r="OBA83" s="99"/>
      <c r="OBB83" s="99"/>
      <c r="OBC83" s="99"/>
      <c r="OBD83" s="99"/>
      <c r="OBE83" s="99"/>
      <c r="OBF83" s="99"/>
      <c r="OBG83" s="99"/>
      <c r="OBH83" s="99"/>
      <c r="OBI83" s="99"/>
      <c r="OBJ83" s="99"/>
      <c r="OBK83" s="99"/>
      <c r="OBL83" s="99"/>
      <c r="OBM83" s="99"/>
      <c r="OBN83" s="99"/>
      <c r="OBO83" s="99"/>
      <c r="OBP83" s="99"/>
      <c r="OBQ83" s="99"/>
      <c r="OBR83" s="99"/>
      <c r="OBS83" s="99"/>
      <c r="OBT83" s="99"/>
      <c r="OBU83" s="99"/>
      <c r="OBV83" s="99"/>
      <c r="OBW83" s="99"/>
      <c r="OBX83" s="99"/>
      <c r="OBY83" s="99"/>
      <c r="OBZ83" s="99"/>
      <c r="OCA83" s="99"/>
      <c r="OCB83" s="99"/>
      <c r="OCC83" s="99"/>
      <c r="OCD83" s="99"/>
      <c r="OCE83" s="99"/>
      <c r="OCF83" s="99"/>
      <c r="OCG83" s="99"/>
      <c r="OCH83" s="99"/>
      <c r="OCI83" s="99"/>
      <c r="OCJ83" s="99"/>
      <c r="OCK83" s="99"/>
      <c r="OCL83" s="99"/>
      <c r="OCM83" s="99"/>
      <c r="OCN83" s="99"/>
      <c r="OCO83" s="99"/>
      <c r="OCP83" s="99"/>
      <c r="OCQ83" s="99"/>
      <c r="OCR83" s="99"/>
      <c r="OCS83" s="99"/>
      <c r="OCT83" s="99"/>
      <c r="OCU83" s="99"/>
      <c r="OCV83" s="99"/>
      <c r="OCW83" s="99"/>
      <c r="OCX83" s="99"/>
      <c r="OCY83" s="99"/>
      <c r="OCZ83" s="99"/>
      <c r="ODA83" s="99"/>
      <c r="ODB83" s="99"/>
      <c r="ODC83" s="99"/>
      <c r="ODD83" s="99"/>
      <c r="ODE83" s="99"/>
      <c r="ODF83" s="99"/>
      <c r="ODG83" s="99"/>
      <c r="ODH83" s="99"/>
      <c r="ODI83" s="99"/>
      <c r="ODJ83" s="99"/>
      <c r="ODK83" s="99"/>
      <c r="ODL83" s="99"/>
      <c r="ODM83" s="99"/>
      <c r="ODN83" s="99"/>
      <c r="ODO83" s="99"/>
      <c r="ODP83" s="99"/>
      <c r="ODQ83" s="99"/>
      <c r="ODR83" s="99"/>
      <c r="ODS83" s="99"/>
      <c r="ODT83" s="99"/>
      <c r="ODU83" s="99"/>
      <c r="ODV83" s="99"/>
      <c r="ODW83" s="99"/>
      <c r="ODX83" s="99"/>
      <c r="ODY83" s="99"/>
      <c r="ODZ83" s="99"/>
      <c r="OEA83" s="99"/>
      <c r="OEB83" s="99"/>
      <c r="OEC83" s="99"/>
      <c r="OED83" s="99"/>
      <c r="OEE83" s="99"/>
      <c r="OEF83" s="99"/>
      <c r="OEG83" s="99"/>
      <c r="OEH83" s="99"/>
      <c r="OEI83" s="99"/>
      <c r="OEJ83" s="99"/>
      <c r="OEK83" s="99"/>
      <c r="OEL83" s="99"/>
      <c r="OEM83" s="99"/>
      <c r="OEN83" s="99"/>
      <c r="OEO83" s="99"/>
      <c r="OEP83" s="99"/>
      <c r="OEQ83" s="99"/>
      <c r="OER83" s="99"/>
      <c r="OES83" s="99"/>
      <c r="OET83" s="99"/>
      <c r="OEU83" s="99"/>
      <c r="OEV83" s="99"/>
      <c r="OEW83" s="99"/>
      <c r="OEX83" s="99"/>
      <c r="OEY83" s="99"/>
      <c r="OEZ83" s="99"/>
      <c r="OFA83" s="99"/>
      <c r="OFB83" s="99"/>
      <c r="OFC83" s="99"/>
      <c r="OFD83" s="99"/>
      <c r="OFE83" s="99"/>
      <c r="OFF83" s="99"/>
      <c r="OFG83" s="99"/>
      <c r="OFH83" s="99"/>
      <c r="OFI83" s="99"/>
      <c r="OFJ83" s="99"/>
      <c r="OFK83" s="99"/>
      <c r="OFL83" s="99"/>
      <c r="OFM83" s="99"/>
      <c r="OFN83" s="99"/>
      <c r="OFO83" s="99"/>
      <c r="OFP83" s="99"/>
      <c r="OFQ83" s="99"/>
      <c r="OFR83" s="99"/>
      <c r="OFS83" s="99"/>
      <c r="OFT83" s="99"/>
      <c r="OFU83" s="99"/>
      <c r="OFV83" s="99"/>
      <c r="OFW83" s="99"/>
      <c r="OFX83" s="99"/>
      <c r="OFY83" s="99"/>
      <c r="OFZ83" s="99"/>
      <c r="OGA83" s="99"/>
      <c r="OGB83" s="99"/>
      <c r="OGC83" s="99"/>
      <c r="OGD83" s="99"/>
      <c r="OGE83" s="99"/>
      <c r="OGF83" s="99"/>
      <c r="OGG83" s="99"/>
      <c r="OGH83" s="99"/>
      <c r="OGI83" s="99"/>
      <c r="OGJ83" s="99"/>
      <c r="OGK83" s="99"/>
      <c r="OGL83" s="99"/>
      <c r="OGM83" s="99"/>
      <c r="OGN83" s="99"/>
      <c r="OGO83" s="99"/>
      <c r="OGP83" s="99"/>
      <c r="OGQ83" s="99"/>
      <c r="OGR83" s="99"/>
      <c r="OGS83" s="99"/>
      <c r="OGT83" s="99"/>
      <c r="OGU83" s="99"/>
      <c r="OGV83" s="99"/>
      <c r="OGW83" s="99"/>
      <c r="OGX83" s="99"/>
      <c r="OGY83" s="99"/>
      <c r="OGZ83" s="99"/>
      <c r="OHA83" s="99"/>
      <c r="OHB83" s="99"/>
      <c r="OHC83" s="99"/>
      <c r="OHD83" s="99"/>
      <c r="OHE83" s="99"/>
      <c r="OHF83" s="99"/>
      <c r="OHG83" s="99"/>
      <c r="OHH83" s="99"/>
      <c r="OHI83" s="99"/>
      <c r="OHJ83" s="99"/>
      <c r="OHK83" s="99"/>
      <c r="OHL83" s="99"/>
      <c r="OHM83" s="99"/>
      <c r="OHN83" s="99"/>
      <c r="OHO83" s="99"/>
      <c r="OHP83" s="99"/>
      <c r="OHQ83" s="99"/>
      <c r="OHR83" s="99"/>
      <c r="OHS83" s="99"/>
      <c r="OHT83" s="99"/>
      <c r="OHU83" s="99"/>
      <c r="OHV83" s="99"/>
      <c r="OHW83" s="99"/>
      <c r="OHX83" s="99"/>
      <c r="OHY83" s="99"/>
      <c r="OHZ83" s="99"/>
      <c r="OIA83" s="99"/>
      <c r="OIB83" s="99"/>
      <c r="OIC83" s="99"/>
      <c r="OID83" s="99"/>
      <c r="OIE83" s="99"/>
      <c r="OIF83" s="99"/>
      <c r="OIG83" s="99"/>
      <c r="OIH83" s="99"/>
      <c r="OII83" s="99"/>
      <c r="OIJ83" s="99"/>
      <c r="OIK83" s="99"/>
      <c r="OIL83" s="99"/>
      <c r="OIM83" s="99"/>
      <c r="OIN83" s="99"/>
      <c r="OIO83" s="99"/>
      <c r="OIP83" s="99"/>
      <c r="OIQ83" s="99"/>
      <c r="OIR83" s="99"/>
      <c r="OIS83" s="99"/>
      <c r="OIT83" s="99"/>
      <c r="OIU83" s="99"/>
      <c r="OIV83" s="99"/>
      <c r="OIW83" s="99"/>
      <c r="OIX83" s="99"/>
      <c r="OIY83" s="99"/>
      <c r="OIZ83" s="99"/>
      <c r="OJA83" s="99"/>
      <c r="OJB83" s="99"/>
      <c r="OJC83" s="99"/>
      <c r="OJD83" s="99"/>
      <c r="OJE83" s="99"/>
      <c r="OJF83" s="99"/>
      <c r="OJG83" s="99"/>
      <c r="OJH83" s="99"/>
      <c r="OJI83" s="99"/>
      <c r="OJJ83" s="99"/>
      <c r="OJK83" s="99"/>
      <c r="OJL83" s="99"/>
      <c r="OJM83" s="99"/>
      <c r="OJN83" s="99"/>
      <c r="OJO83" s="99"/>
      <c r="OJP83" s="99"/>
      <c r="OJQ83" s="99"/>
      <c r="OJR83" s="99"/>
      <c r="OJS83" s="99"/>
      <c r="OJT83" s="99"/>
      <c r="OJU83" s="99"/>
      <c r="OJV83" s="99"/>
      <c r="OJW83" s="99"/>
      <c r="OJX83" s="99"/>
      <c r="OJY83" s="99"/>
      <c r="OJZ83" s="99"/>
      <c r="OKA83" s="99"/>
      <c r="OKB83" s="99"/>
      <c r="OKC83" s="99"/>
      <c r="OKD83" s="99"/>
      <c r="OKE83" s="99"/>
      <c r="OKF83" s="99"/>
      <c r="OKG83" s="99"/>
      <c r="OKH83" s="99"/>
      <c r="OKI83" s="99"/>
      <c r="OKJ83" s="99"/>
      <c r="OKK83" s="99"/>
      <c r="OKL83" s="99"/>
      <c r="OKM83" s="99"/>
      <c r="OKN83" s="99"/>
      <c r="OKO83" s="99"/>
      <c r="OKP83" s="99"/>
      <c r="OKQ83" s="99"/>
      <c r="OKR83" s="99"/>
      <c r="OKS83" s="99"/>
      <c r="OKT83" s="99"/>
      <c r="OKU83" s="99"/>
      <c r="OKV83" s="99"/>
      <c r="OKW83" s="99"/>
      <c r="OKX83" s="99"/>
      <c r="OKY83" s="99"/>
      <c r="OKZ83" s="99"/>
      <c r="OLA83" s="99"/>
      <c r="OLB83" s="99"/>
      <c r="OLC83" s="99"/>
      <c r="OLD83" s="99"/>
      <c r="OLE83" s="99"/>
      <c r="OLF83" s="99"/>
      <c r="OLG83" s="99"/>
      <c r="OLH83" s="99"/>
      <c r="OLI83" s="99"/>
      <c r="OLJ83" s="99"/>
      <c r="OLK83" s="99"/>
      <c r="OLL83" s="99"/>
      <c r="OLM83" s="99"/>
      <c r="OLN83" s="99"/>
      <c r="OLO83" s="99"/>
      <c r="OLP83" s="99"/>
      <c r="OLQ83" s="99"/>
      <c r="OLR83" s="99"/>
      <c r="OLS83" s="99"/>
      <c r="OLT83" s="99"/>
      <c r="OLU83" s="99"/>
      <c r="OLV83" s="99"/>
      <c r="OLW83" s="99"/>
      <c r="OLX83" s="99"/>
      <c r="OLY83" s="99"/>
      <c r="OLZ83" s="99"/>
      <c r="OMA83" s="99"/>
      <c r="OMB83" s="99"/>
      <c r="OMC83" s="99"/>
      <c r="OMD83" s="99"/>
      <c r="OME83" s="99"/>
      <c r="OMF83" s="99"/>
      <c r="OMG83" s="99"/>
      <c r="OMH83" s="99"/>
      <c r="OMI83" s="99"/>
      <c r="OMJ83" s="99"/>
      <c r="OMK83" s="99"/>
      <c r="OML83" s="99"/>
      <c r="OMM83" s="99"/>
      <c r="OMN83" s="99"/>
      <c r="OMO83" s="99"/>
      <c r="OMP83" s="99"/>
      <c r="OMQ83" s="99"/>
      <c r="OMR83" s="99"/>
      <c r="OMS83" s="99"/>
      <c r="OMT83" s="99"/>
      <c r="OMU83" s="99"/>
      <c r="OMV83" s="99"/>
      <c r="OMW83" s="99"/>
      <c r="OMX83" s="99"/>
      <c r="OMY83" s="99"/>
      <c r="OMZ83" s="99"/>
      <c r="ONA83" s="99"/>
      <c r="ONB83" s="99"/>
      <c r="ONC83" s="99"/>
      <c r="OND83" s="99"/>
      <c r="ONE83" s="99"/>
      <c r="ONF83" s="99"/>
      <c r="ONG83" s="99"/>
      <c r="ONH83" s="99"/>
      <c r="ONI83" s="99"/>
      <c r="ONJ83" s="99"/>
      <c r="ONK83" s="99"/>
      <c r="ONL83" s="99"/>
      <c r="ONM83" s="99"/>
      <c r="ONN83" s="99"/>
      <c r="ONO83" s="99"/>
      <c r="ONP83" s="99"/>
      <c r="ONQ83" s="99"/>
      <c r="ONR83" s="99"/>
      <c r="ONS83" s="99"/>
      <c r="ONT83" s="99"/>
      <c r="ONU83" s="99"/>
      <c r="ONV83" s="99"/>
      <c r="ONW83" s="99"/>
      <c r="ONX83" s="99"/>
      <c r="ONY83" s="99"/>
      <c r="ONZ83" s="99"/>
      <c r="OOA83" s="99"/>
      <c r="OOB83" s="99"/>
      <c r="OOC83" s="99"/>
      <c r="OOD83" s="99"/>
      <c r="OOE83" s="99"/>
      <c r="OOF83" s="99"/>
      <c r="OOG83" s="99"/>
      <c r="OOH83" s="99"/>
      <c r="OOI83" s="99"/>
      <c r="OOJ83" s="99"/>
      <c r="OOK83" s="99"/>
      <c r="OOL83" s="99"/>
      <c r="OOM83" s="99"/>
      <c r="OON83" s="99"/>
      <c r="OOO83" s="99"/>
      <c r="OOP83" s="99"/>
      <c r="OOQ83" s="99"/>
      <c r="OOR83" s="99"/>
      <c r="OOS83" s="99"/>
      <c r="OOT83" s="99"/>
      <c r="OOU83" s="99"/>
      <c r="OOV83" s="99"/>
      <c r="OOW83" s="99"/>
      <c r="OOX83" s="99"/>
      <c r="OOY83" s="99"/>
      <c r="OOZ83" s="99"/>
      <c r="OPA83" s="99"/>
      <c r="OPB83" s="99"/>
      <c r="OPC83" s="99"/>
      <c r="OPD83" s="99"/>
      <c r="OPE83" s="99"/>
      <c r="OPF83" s="99"/>
      <c r="OPG83" s="99"/>
      <c r="OPH83" s="99"/>
      <c r="OPI83" s="99"/>
      <c r="OPJ83" s="99"/>
      <c r="OPK83" s="99"/>
      <c r="OPL83" s="99"/>
      <c r="OPM83" s="99"/>
      <c r="OPN83" s="99"/>
      <c r="OPO83" s="99"/>
      <c r="OPP83" s="99"/>
      <c r="OPQ83" s="99"/>
      <c r="OPR83" s="99"/>
      <c r="OPS83" s="99"/>
      <c r="OPT83" s="99"/>
      <c r="OPU83" s="99"/>
      <c r="OPV83" s="99"/>
      <c r="OPW83" s="99"/>
      <c r="OPX83" s="99"/>
      <c r="OPY83" s="99"/>
      <c r="OPZ83" s="99"/>
      <c r="OQA83" s="99"/>
      <c r="OQB83" s="99"/>
      <c r="OQC83" s="99"/>
      <c r="OQD83" s="99"/>
      <c r="OQE83" s="99"/>
      <c r="OQF83" s="99"/>
      <c r="OQG83" s="99"/>
      <c r="OQH83" s="99"/>
      <c r="OQI83" s="99"/>
      <c r="OQJ83" s="99"/>
      <c r="OQK83" s="99"/>
      <c r="OQL83" s="99"/>
      <c r="OQM83" s="99"/>
      <c r="OQN83" s="99"/>
      <c r="OQO83" s="99"/>
      <c r="OQP83" s="99"/>
      <c r="OQQ83" s="99"/>
      <c r="OQR83" s="99"/>
      <c r="OQS83" s="99"/>
      <c r="OQT83" s="99"/>
      <c r="OQU83" s="99"/>
      <c r="OQV83" s="99"/>
      <c r="OQW83" s="99"/>
      <c r="OQX83" s="99"/>
      <c r="OQY83" s="99"/>
      <c r="OQZ83" s="99"/>
      <c r="ORA83" s="99"/>
      <c r="ORB83" s="99"/>
      <c r="ORC83" s="99"/>
      <c r="ORD83" s="99"/>
      <c r="ORE83" s="99"/>
      <c r="ORF83" s="99"/>
      <c r="ORG83" s="99"/>
      <c r="ORH83" s="99"/>
      <c r="ORI83" s="99"/>
      <c r="ORJ83" s="99"/>
      <c r="ORK83" s="99"/>
      <c r="ORL83" s="99"/>
      <c r="ORM83" s="99"/>
      <c r="ORN83" s="99"/>
      <c r="ORO83" s="99"/>
      <c r="ORP83" s="99"/>
      <c r="ORQ83" s="99"/>
      <c r="ORR83" s="99"/>
      <c r="ORS83" s="99"/>
      <c r="ORT83" s="99"/>
      <c r="ORU83" s="99"/>
      <c r="ORV83" s="99"/>
      <c r="ORW83" s="99"/>
      <c r="ORX83" s="99"/>
      <c r="ORY83" s="99"/>
      <c r="ORZ83" s="99"/>
      <c r="OSA83" s="99"/>
      <c r="OSB83" s="99"/>
      <c r="OSC83" s="99"/>
      <c r="OSD83" s="99"/>
      <c r="OSE83" s="99"/>
      <c r="OSF83" s="99"/>
      <c r="OSG83" s="99"/>
      <c r="OSH83" s="99"/>
      <c r="OSI83" s="99"/>
      <c r="OSJ83" s="99"/>
      <c r="OSK83" s="99"/>
      <c r="OSL83" s="99"/>
      <c r="OSM83" s="99"/>
      <c r="OSN83" s="99"/>
      <c r="OSO83" s="99"/>
      <c r="OSP83" s="99"/>
      <c r="OSQ83" s="99"/>
      <c r="OSR83" s="99"/>
      <c r="OSS83" s="99"/>
      <c r="OST83" s="99"/>
      <c r="OSU83" s="99"/>
      <c r="OSV83" s="99"/>
      <c r="OSW83" s="99"/>
      <c r="OSX83" s="99"/>
      <c r="OSY83" s="99"/>
      <c r="OSZ83" s="99"/>
      <c r="OTA83" s="99"/>
      <c r="OTB83" s="99"/>
      <c r="OTC83" s="99"/>
      <c r="OTD83" s="99"/>
      <c r="OTE83" s="99"/>
      <c r="OTF83" s="99"/>
      <c r="OTG83" s="99"/>
      <c r="OTH83" s="99"/>
      <c r="OTI83" s="99"/>
      <c r="OTJ83" s="99"/>
      <c r="OTK83" s="99"/>
      <c r="OTL83" s="99"/>
      <c r="OTM83" s="99"/>
      <c r="OTN83" s="99"/>
      <c r="OTO83" s="99"/>
      <c r="OTP83" s="99"/>
      <c r="OTQ83" s="99"/>
      <c r="OTR83" s="99"/>
      <c r="OTS83" s="99"/>
      <c r="OTT83" s="99"/>
      <c r="OTU83" s="99"/>
      <c r="OTV83" s="99"/>
      <c r="OTW83" s="99"/>
      <c r="OTX83" s="99"/>
      <c r="OTY83" s="99"/>
      <c r="OTZ83" s="99"/>
      <c r="OUA83" s="99"/>
      <c r="OUB83" s="99"/>
      <c r="OUC83" s="99"/>
      <c r="OUD83" s="99"/>
      <c r="OUE83" s="99"/>
      <c r="OUF83" s="99"/>
      <c r="OUG83" s="99"/>
      <c r="OUH83" s="99"/>
      <c r="OUI83" s="99"/>
      <c r="OUJ83" s="99"/>
      <c r="OUK83" s="99"/>
      <c r="OUL83" s="99"/>
      <c r="OUM83" s="99"/>
      <c r="OUN83" s="99"/>
      <c r="OUO83" s="99"/>
      <c r="OUP83" s="99"/>
      <c r="OUQ83" s="99"/>
      <c r="OUR83" s="99"/>
      <c r="OUS83" s="99"/>
      <c r="OUT83" s="99"/>
      <c r="OUU83" s="99"/>
      <c r="OUV83" s="99"/>
      <c r="OUW83" s="99"/>
      <c r="OUX83" s="99"/>
      <c r="OUY83" s="99"/>
      <c r="OUZ83" s="99"/>
      <c r="OVA83" s="99"/>
      <c r="OVB83" s="99"/>
      <c r="OVC83" s="99"/>
      <c r="OVD83" s="99"/>
      <c r="OVE83" s="99"/>
      <c r="OVF83" s="99"/>
      <c r="OVG83" s="99"/>
      <c r="OVH83" s="99"/>
      <c r="OVI83" s="99"/>
      <c r="OVJ83" s="99"/>
      <c r="OVK83" s="99"/>
      <c r="OVL83" s="99"/>
      <c r="OVM83" s="99"/>
      <c r="OVN83" s="99"/>
      <c r="OVO83" s="99"/>
      <c r="OVP83" s="99"/>
      <c r="OVQ83" s="99"/>
      <c r="OVR83" s="99"/>
      <c r="OVS83" s="99"/>
      <c r="OVT83" s="99"/>
      <c r="OVU83" s="99"/>
      <c r="OVV83" s="99"/>
      <c r="OVW83" s="99"/>
      <c r="OVX83" s="99"/>
      <c r="OVY83" s="99"/>
      <c r="OVZ83" s="99"/>
      <c r="OWA83" s="99"/>
      <c r="OWB83" s="99"/>
      <c r="OWC83" s="99"/>
      <c r="OWD83" s="99"/>
      <c r="OWE83" s="99"/>
      <c r="OWF83" s="99"/>
      <c r="OWG83" s="99"/>
      <c r="OWH83" s="99"/>
      <c r="OWI83" s="99"/>
      <c r="OWJ83" s="99"/>
      <c r="OWK83" s="99"/>
      <c r="OWL83" s="99"/>
      <c r="OWM83" s="99"/>
      <c r="OWN83" s="99"/>
      <c r="OWO83" s="99"/>
      <c r="OWP83" s="99"/>
      <c r="OWQ83" s="99"/>
      <c r="OWR83" s="99"/>
      <c r="OWS83" s="99"/>
      <c r="OWT83" s="99"/>
      <c r="OWU83" s="99"/>
      <c r="OWV83" s="99"/>
      <c r="OWW83" s="99"/>
      <c r="OWX83" s="99"/>
      <c r="OWY83" s="99"/>
      <c r="OWZ83" s="99"/>
      <c r="OXA83" s="99"/>
      <c r="OXB83" s="99"/>
      <c r="OXC83" s="99"/>
      <c r="OXD83" s="99"/>
      <c r="OXE83" s="99"/>
      <c r="OXF83" s="99"/>
      <c r="OXG83" s="99"/>
      <c r="OXH83" s="99"/>
      <c r="OXI83" s="99"/>
      <c r="OXJ83" s="99"/>
      <c r="OXK83" s="99"/>
      <c r="OXL83" s="99"/>
      <c r="OXM83" s="99"/>
      <c r="OXN83" s="99"/>
      <c r="OXO83" s="99"/>
      <c r="OXP83" s="99"/>
      <c r="OXQ83" s="99"/>
      <c r="OXR83" s="99"/>
      <c r="OXS83" s="99"/>
      <c r="OXT83" s="99"/>
      <c r="OXU83" s="99"/>
      <c r="OXV83" s="99"/>
      <c r="OXW83" s="99"/>
      <c r="OXX83" s="99"/>
      <c r="OXY83" s="99"/>
      <c r="OXZ83" s="99"/>
      <c r="OYA83" s="99"/>
      <c r="OYB83" s="99"/>
      <c r="OYC83" s="99"/>
      <c r="OYD83" s="99"/>
      <c r="OYE83" s="99"/>
      <c r="OYF83" s="99"/>
      <c r="OYG83" s="99"/>
      <c r="OYH83" s="99"/>
      <c r="OYI83" s="99"/>
      <c r="OYJ83" s="99"/>
      <c r="OYK83" s="99"/>
      <c r="OYL83" s="99"/>
      <c r="OYM83" s="99"/>
      <c r="OYN83" s="99"/>
      <c r="OYO83" s="99"/>
      <c r="OYP83" s="99"/>
      <c r="OYQ83" s="99"/>
      <c r="OYR83" s="99"/>
      <c r="OYS83" s="99"/>
      <c r="OYT83" s="99"/>
      <c r="OYU83" s="99"/>
      <c r="OYV83" s="99"/>
      <c r="OYW83" s="99"/>
      <c r="OYX83" s="99"/>
      <c r="OYY83" s="99"/>
      <c r="OYZ83" s="99"/>
      <c r="OZA83" s="99"/>
      <c r="OZB83" s="99"/>
      <c r="OZC83" s="99"/>
      <c r="OZD83" s="99"/>
      <c r="OZE83" s="99"/>
      <c r="OZF83" s="99"/>
      <c r="OZG83" s="99"/>
      <c r="OZH83" s="99"/>
      <c r="OZI83" s="99"/>
      <c r="OZJ83" s="99"/>
      <c r="OZK83" s="99"/>
      <c r="OZL83" s="99"/>
      <c r="OZM83" s="99"/>
      <c r="OZN83" s="99"/>
      <c r="OZO83" s="99"/>
      <c r="OZP83" s="99"/>
      <c r="OZQ83" s="99"/>
      <c r="OZR83" s="99"/>
      <c r="OZS83" s="99"/>
      <c r="OZT83" s="99"/>
      <c r="OZU83" s="99"/>
      <c r="OZV83" s="99"/>
      <c r="OZW83" s="99"/>
      <c r="OZX83" s="99"/>
      <c r="OZY83" s="99"/>
      <c r="OZZ83" s="99"/>
      <c r="PAA83" s="99"/>
      <c r="PAB83" s="99"/>
      <c r="PAC83" s="99"/>
      <c r="PAD83" s="99"/>
      <c r="PAE83" s="99"/>
      <c r="PAF83" s="99"/>
      <c r="PAG83" s="99"/>
      <c r="PAH83" s="99"/>
      <c r="PAI83" s="99"/>
      <c r="PAJ83" s="99"/>
      <c r="PAK83" s="99"/>
      <c r="PAL83" s="99"/>
      <c r="PAM83" s="99"/>
      <c r="PAN83" s="99"/>
      <c r="PAO83" s="99"/>
      <c r="PAP83" s="99"/>
      <c r="PAQ83" s="99"/>
      <c r="PAR83" s="99"/>
      <c r="PAS83" s="99"/>
      <c r="PAT83" s="99"/>
      <c r="PAU83" s="99"/>
      <c r="PAV83" s="99"/>
      <c r="PAW83" s="99"/>
      <c r="PAX83" s="99"/>
      <c r="PAY83" s="99"/>
      <c r="PAZ83" s="99"/>
      <c r="PBA83" s="99"/>
      <c r="PBB83" s="99"/>
      <c r="PBC83" s="99"/>
      <c r="PBD83" s="99"/>
      <c r="PBE83" s="99"/>
      <c r="PBF83" s="99"/>
      <c r="PBG83" s="99"/>
      <c r="PBH83" s="99"/>
      <c r="PBI83" s="99"/>
      <c r="PBJ83" s="99"/>
      <c r="PBK83" s="99"/>
      <c r="PBL83" s="99"/>
      <c r="PBM83" s="99"/>
      <c r="PBN83" s="99"/>
      <c r="PBO83" s="99"/>
      <c r="PBP83" s="99"/>
      <c r="PBQ83" s="99"/>
      <c r="PBR83" s="99"/>
      <c r="PBS83" s="99"/>
      <c r="PBT83" s="99"/>
      <c r="PBU83" s="99"/>
      <c r="PBV83" s="99"/>
      <c r="PBW83" s="99"/>
      <c r="PBX83" s="99"/>
      <c r="PBY83" s="99"/>
      <c r="PBZ83" s="99"/>
      <c r="PCA83" s="99"/>
      <c r="PCB83" s="99"/>
      <c r="PCC83" s="99"/>
      <c r="PCD83" s="99"/>
      <c r="PCE83" s="99"/>
      <c r="PCF83" s="99"/>
      <c r="PCG83" s="99"/>
      <c r="PCH83" s="99"/>
      <c r="PCI83" s="99"/>
      <c r="PCJ83" s="99"/>
      <c r="PCK83" s="99"/>
      <c r="PCL83" s="99"/>
      <c r="PCM83" s="99"/>
      <c r="PCN83" s="99"/>
      <c r="PCO83" s="99"/>
      <c r="PCP83" s="99"/>
      <c r="PCQ83" s="99"/>
      <c r="PCR83" s="99"/>
      <c r="PCS83" s="99"/>
      <c r="PCT83" s="99"/>
      <c r="PCU83" s="99"/>
      <c r="PCV83" s="99"/>
      <c r="PCW83" s="99"/>
      <c r="PCX83" s="99"/>
      <c r="PCY83" s="99"/>
      <c r="PCZ83" s="99"/>
      <c r="PDA83" s="99"/>
      <c r="PDB83" s="99"/>
      <c r="PDC83" s="99"/>
      <c r="PDD83" s="99"/>
      <c r="PDE83" s="99"/>
      <c r="PDF83" s="99"/>
      <c r="PDG83" s="99"/>
      <c r="PDH83" s="99"/>
      <c r="PDI83" s="99"/>
      <c r="PDJ83" s="99"/>
      <c r="PDK83" s="99"/>
      <c r="PDL83" s="99"/>
      <c r="PDM83" s="99"/>
      <c r="PDN83" s="99"/>
      <c r="PDO83" s="99"/>
      <c r="PDP83" s="99"/>
      <c r="PDQ83" s="99"/>
      <c r="PDR83" s="99"/>
      <c r="PDS83" s="99"/>
      <c r="PDT83" s="99"/>
      <c r="PDU83" s="99"/>
      <c r="PDV83" s="99"/>
      <c r="PDW83" s="99"/>
      <c r="PDX83" s="99"/>
      <c r="PDY83" s="99"/>
      <c r="PDZ83" s="99"/>
      <c r="PEA83" s="99"/>
      <c r="PEB83" s="99"/>
      <c r="PEC83" s="99"/>
      <c r="PED83" s="99"/>
      <c r="PEE83" s="99"/>
      <c r="PEF83" s="99"/>
      <c r="PEG83" s="99"/>
      <c r="PEH83" s="99"/>
      <c r="PEI83" s="99"/>
      <c r="PEJ83" s="99"/>
      <c r="PEK83" s="99"/>
      <c r="PEL83" s="99"/>
      <c r="PEM83" s="99"/>
      <c r="PEN83" s="99"/>
      <c r="PEO83" s="99"/>
      <c r="PEP83" s="99"/>
      <c r="PEQ83" s="99"/>
      <c r="PER83" s="99"/>
      <c r="PES83" s="99"/>
      <c r="PET83" s="99"/>
      <c r="PEU83" s="99"/>
      <c r="PEV83" s="99"/>
      <c r="PEW83" s="99"/>
      <c r="PEX83" s="99"/>
      <c r="PEY83" s="99"/>
      <c r="PEZ83" s="99"/>
      <c r="PFA83" s="99"/>
      <c r="PFB83" s="99"/>
      <c r="PFC83" s="99"/>
      <c r="PFD83" s="99"/>
      <c r="PFE83" s="99"/>
      <c r="PFF83" s="99"/>
      <c r="PFG83" s="99"/>
      <c r="PFH83" s="99"/>
      <c r="PFI83" s="99"/>
      <c r="PFJ83" s="99"/>
      <c r="PFK83" s="99"/>
      <c r="PFL83" s="99"/>
      <c r="PFM83" s="99"/>
      <c r="PFN83" s="99"/>
      <c r="PFO83" s="99"/>
      <c r="PFP83" s="99"/>
      <c r="PFQ83" s="99"/>
      <c r="PFR83" s="99"/>
      <c r="PFS83" s="99"/>
      <c r="PFT83" s="99"/>
      <c r="PFU83" s="99"/>
      <c r="PFV83" s="99"/>
      <c r="PFW83" s="99"/>
      <c r="PFX83" s="99"/>
      <c r="PFY83" s="99"/>
      <c r="PFZ83" s="99"/>
      <c r="PGA83" s="99"/>
      <c r="PGB83" s="99"/>
      <c r="PGC83" s="99"/>
      <c r="PGD83" s="99"/>
      <c r="PGE83" s="99"/>
      <c r="PGF83" s="99"/>
      <c r="PGG83" s="99"/>
      <c r="PGH83" s="99"/>
      <c r="PGI83" s="99"/>
      <c r="PGJ83" s="99"/>
      <c r="PGK83" s="99"/>
      <c r="PGL83" s="99"/>
      <c r="PGM83" s="99"/>
      <c r="PGN83" s="99"/>
      <c r="PGO83" s="99"/>
      <c r="PGP83" s="99"/>
      <c r="PGQ83" s="99"/>
      <c r="PGR83" s="99"/>
      <c r="PGS83" s="99"/>
      <c r="PGT83" s="99"/>
      <c r="PGU83" s="99"/>
      <c r="PGV83" s="99"/>
      <c r="PGW83" s="99"/>
      <c r="PGX83" s="99"/>
      <c r="PGY83" s="99"/>
      <c r="PGZ83" s="99"/>
      <c r="PHA83" s="99"/>
      <c r="PHB83" s="99"/>
      <c r="PHC83" s="99"/>
      <c r="PHD83" s="99"/>
      <c r="PHE83" s="99"/>
      <c r="PHF83" s="99"/>
      <c r="PHG83" s="99"/>
      <c r="PHH83" s="99"/>
      <c r="PHI83" s="99"/>
      <c r="PHJ83" s="99"/>
      <c r="PHK83" s="99"/>
      <c r="PHL83" s="99"/>
      <c r="PHM83" s="99"/>
      <c r="PHN83" s="99"/>
      <c r="PHO83" s="99"/>
      <c r="PHP83" s="99"/>
      <c r="PHQ83" s="99"/>
      <c r="PHR83" s="99"/>
      <c r="PHS83" s="99"/>
      <c r="PHT83" s="99"/>
      <c r="PHU83" s="99"/>
      <c r="PHV83" s="99"/>
      <c r="PHW83" s="99"/>
      <c r="PHX83" s="99"/>
      <c r="PHY83" s="99"/>
      <c r="PHZ83" s="99"/>
      <c r="PIA83" s="99"/>
      <c r="PIB83" s="99"/>
      <c r="PIC83" s="99"/>
      <c r="PID83" s="99"/>
      <c r="PIE83" s="99"/>
      <c r="PIF83" s="99"/>
      <c r="PIG83" s="99"/>
      <c r="PIH83" s="99"/>
      <c r="PII83" s="99"/>
      <c r="PIJ83" s="99"/>
      <c r="PIK83" s="99"/>
      <c r="PIL83" s="99"/>
      <c r="PIM83" s="99"/>
      <c r="PIN83" s="99"/>
      <c r="PIO83" s="99"/>
      <c r="PIP83" s="99"/>
      <c r="PIQ83" s="99"/>
      <c r="PIR83" s="99"/>
      <c r="PIS83" s="99"/>
      <c r="PIT83" s="99"/>
      <c r="PIU83" s="99"/>
      <c r="PIV83" s="99"/>
      <c r="PIW83" s="99"/>
      <c r="PIX83" s="99"/>
      <c r="PIY83" s="99"/>
      <c r="PIZ83" s="99"/>
      <c r="PJA83" s="99"/>
      <c r="PJB83" s="99"/>
      <c r="PJC83" s="99"/>
      <c r="PJD83" s="99"/>
      <c r="PJE83" s="99"/>
      <c r="PJF83" s="99"/>
      <c r="PJG83" s="99"/>
      <c r="PJH83" s="99"/>
      <c r="PJI83" s="99"/>
      <c r="PJJ83" s="99"/>
      <c r="PJK83" s="99"/>
      <c r="PJL83" s="99"/>
      <c r="PJM83" s="99"/>
      <c r="PJN83" s="99"/>
      <c r="PJO83" s="99"/>
      <c r="PJP83" s="99"/>
      <c r="PJQ83" s="99"/>
      <c r="PJR83" s="99"/>
      <c r="PJS83" s="99"/>
      <c r="PJT83" s="99"/>
      <c r="PJU83" s="99"/>
      <c r="PJV83" s="99"/>
      <c r="PJW83" s="99"/>
      <c r="PJX83" s="99"/>
      <c r="PJY83" s="99"/>
      <c r="PJZ83" s="99"/>
      <c r="PKA83" s="99"/>
      <c r="PKB83" s="99"/>
      <c r="PKC83" s="99"/>
      <c r="PKD83" s="99"/>
      <c r="PKE83" s="99"/>
      <c r="PKF83" s="99"/>
      <c r="PKG83" s="99"/>
      <c r="PKH83" s="99"/>
      <c r="PKI83" s="99"/>
      <c r="PKJ83" s="99"/>
      <c r="PKK83" s="99"/>
      <c r="PKL83" s="99"/>
      <c r="PKM83" s="99"/>
      <c r="PKN83" s="99"/>
      <c r="PKO83" s="99"/>
      <c r="PKP83" s="99"/>
      <c r="PKQ83" s="99"/>
      <c r="PKR83" s="99"/>
      <c r="PKS83" s="99"/>
      <c r="PKT83" s="99"/>
      <c r="PKU83" s="99"/>
      <c r="PKV83" s="99"/>
      <c r="PKW83" s="99"/>
      <c r="PKX83" s="99"/>
      <c r="PKY83" s="99"/>
      <c r="PKZ83" s="99"/>
      <c r="PLA83" s="99"/>
      <c r="PLB83" s="99"/>
      <c r="PLC83" s="99"/>
      <c r="PLD83" s="99"/>
      <c r="PLE83" s="99"/>
      <c r="PLF83" s="99"/>
      <c r="PLG83" s="99"/>
      <c r="PLH83" s="99"/>
      <c r="PLI83" s="99"/>
      <c r="PLJ83" s="99"/>
      <c r="PLK83" s="99"/>
      <c r="PLL83" s="99"/>
      <c r="PLM83" s="99"/>
      <c r="PLN83" s="99"/>
      <c r="PLO83" s="99"/>
      <c r="PLP83" s="99"/>
      <c r="PLQ83" s="99"/>
      <c r="PLR83" s="99"/>
      <c r="PLS83" s="99"/>
      <c r="PLT83" s="99"/>
      <c r="PLU83" s="99"/>
      <c r="PLV83" s="99"/>
      <c r="PLW83" s="99"/>
      <c r="PLX83" s="99"/>
      <c r="PLY83" s="99"/>
      <c r="PLZ83" s="99"/>
      <c r="PMA83" s="99"/>
      <c r="PMB83" s="99"/>
      <c r="PMC83" s="99"/>
      <c r="PMD83" s="99"/>
      <c r="PME83" s="99"/>
      <c r="PMF83" s="99"/>
      <c r="PMG83" s="99"/>
      <c r="PMH83" s="99"/>
      <c r="PMI83" s="99"/>
      <c r="PMJ83" s="99"/>
      <c r="PMK83" s="99"/>
      <c r="PML83" s="99"/>
      <c r="PMM83" s="99"/>
      <c r="PMN83" s="99"/>
      <c r="PMO83" s="99"/>
      <c r="PMP83" s="99"/>
      <c r="PMQ83" s="99"/>
      <c r="PMR83" s="99"/>
      <c r="PMS83" s="99"/>
      <c r="PMT83" s="99"/>
      <c r="PMU83" s="99"/>
      <c r="PMV83" s="99"/>
      <c r="PMW83" s="99"/>
      <c r="PMX83" s="99"/>
      <c r="PMY83" s="99"/>
      <c r="PMZ83" s="99"/>
      <c r="PNA83" s="99"/>
      <c r="PNB83" s="99"/>
      <c r="PNC83" s="99"/>
      <c r="PND83" s="99"/>
      <c r="PNE83" s="99"/>
      <c r="PNF83" s="99"/>
      <c r="PNG83" s="99"/>
      <c r="PNH83" s="99"/>
      <c r="PNI83" s="99"/>
      <c r="PNJ83" s="99"/>
      <c r="PNK83" s="99"/>
      <c r="PNL83" s="99"/>
      <c r="PNM83" s="99"/>
      <c r="PNN83" s="99"/>
      <c r="PNO83" s="99"/>
      <c r="PNP83" s="99"/>
      <c r="PNQ83" s="99"/>
      <c r="PNR83" s="99"/>
      <c r="PNS83" s="99"/>
      <c r="PNT83" s="99"/>
      <c r="PNU83" s="99"/>
      <c r="PNV83" s="99"/>
      <c r="PNW83" s="99"/>
      <c r="PNX83" s="99"/>
      <c r="PNY83" s="99"/>
      <c r="PNZ83" s="99"/>
      <c r="POA83" s="99"/>
      <c r="POB83" s="99"/>
      <c r="POC83" s="99"/>
      <c r="POD83" s="99"/>
      <c r="POE83" s="99"/>
      <c r="POF83" s="99"/>
      <c r="POG83" s="99"/>
      <c r="POH83" s="99"/>
      <c r="POI83" s="99"/>
      <c r="POJ83" s="99"/>
      <c r="POK83" s="99"/>
      <c r="POL83" s="99"/>
      <c r="POM83" s="99"/>
      <c r="PON83" s="99"/>
      <c r="POO83" s="99"/>
      <c r="POP83" s="99"/>
      <c r="POQ83" s="99"/>
      <c r="POR83" s="99"/>
      <c r="POS83" s="99"/>
      <c r="POT83" s="99"/>
      <c r="POU83" s="99"/>
      <c r="POV83" s="99"/>
      <c r="POW83" s="99"/>
      <c r="POX83" s="99"/>
      <c r="POY83" s="99"/>
      <c r="POZ83" s="99"/>
      <c r="PPA83" s="99"/>
      <c r="PPB83" s="99"/>
      <c r="PPC83" s="99"/>
      <c r="PPD83" s="99"/>
      <c r="PPE83" s="99"/>
      <c r="PPF83" s="99"/>
      <c r="PPG83" s="99"/>
      <c r="PPH83" s="99"/>
      <c r="PPI83" s="99"/>
      <c r="PPJ83" s="99"/>
      <c r="PPK83" s="99"/>
      <c r="PPL83" s="99"/>
      <c r="PPM83" s="99"/>
      <c r="PPN83" s="99"/>
      <c r="PPO83" s="99"/>
      <c r="PPP83" s="99"/>
      <c r="PPQ83" s="99"/>
      <c r="PPR83" s="99"/>
      <c r="PPS83" s="99"/>
      <c r="PPT83" s="99"/>
      <c r="PPU83" s="99"/>
      <c r="PPV83" s="99"/>
      <c r="PPW83" s="99"/>
      <c r="PPX83" s="99"/>
      <c r="PPY83" s="99"/>
      <c r="PPZ83" s="99"/>
      <c r="PQA83" s="99"/>
      <c r="PQB83" s="99"/>
      <c r="PQC83" s="99"/>
      <c r="PQD83" s="99"/>
      <c r="PQE83" s="99"/>
      <c r="PQF83" s="99"/>
      <c r="PQG83" s="99"/>
      <c r="PQH83" s="99"/>
      <c r="PQI83" s="99"/>
      <c r="PQJ83" s="99"/>
      <c r="PQK83" s="99"/>
      <c r="PQL83" s="99"/>
      <c r="PQM83" s="99"/>
      <c r="PQN83" s="99"/>
      <c r="PQO83" s="99"/>
      <c r="PQP83" s="99"/>
      <c r="PQQ83" s="99"/>
      <c r="PQR83" s="99"/>
      <c r="PQS83" s="99"/>
      <c r="PQT83" s="99"/>
      <c r="PQU83" s="99"/>
      <c r="PQV83" s="99"/>
      <c r="PQW83" s="99"/>
      <c r="PQX83" s="99"/>
      <c r="PQY83" s="99"/>
      <c r="PQZ83" s="99"/>
      <c r="PRA83" s="99"/>
      <c r="PRB83" s="99"/>
      <c r="PRC83" s="99"/>
      <c r="PRD83" s="99"/>
      <c r="PRE83" s="99"/>
      <c r="PRF83" s="99"/>
      <c r="PRG83" s="99"/>
      <c r="PRH83" s="99"/>
      <c r="PRI83" s="99"/>
      <c r="PRJ83" s="99"/>
      <c r="PRK83" s="99"/>
      <c r="PRL83" s="99"/>
      <c r="PRM83" s="99"/>
      <c r="PRN83" s="99"/>
      <c r="PRO83" s="99"/>
      <c r="PRP83" s="99"/>
      <c r="PRQ83" s="99"/>
      <c r="PRR83" s="99"/>
      <c r="PRS83" s="99"/>
      <c r="PRT83" s="99"/>
      <c r="PRU83" s="99"/>
      <c r="PRV83" s="99"/>
      <c r="PRW83" s="99"/>
      <c r="PRX83" s="99"/>
      <c r="PRY83" s="99"/>
      <c r="PRZ83" s="99"/>
      <c r="PSA83" s="99"/>
      <c r="PSB83" s="99"/>
      <c r="PSC83" s="99"/>
      <c r="PSD83" s="99"/>
      <c r="PSE83" s="99"/>
      <c r="PSF83" s="99"/>
      <c r="PSG83" s="99"/>
      <c r="PSH83" s="99"/>
      <c r="PSI83" s="99"/>
      <c r="PSJ83" s="99"/>
      <c r="PSK83" s="99"/>
      <c r="PSL83" s="99"/>
      <c r="PSM83" s="99"/>
      <c r="PSN83" s="99"/>
      <c r="PSO83" s="99"/>
      <c r="PSP83" s="99"/>
      <c r="PSQ83" s="99"/>
      <c r="PSR83" s="99"/>
      <c r="PSS83" s="99"/>
      <c r="PST83" s="99"/>
      <c r="PSU83" s="99"/>
      <c r="PSV83" s="99"/>
      <c r="PSW83" s="99"/>
      <c r="PSX83" s="99"/>
      <c r="PSY83" s="99"/>
      <c r="PSZ83" s="99"/>
      <c r="PTA83" s="99"/>
      <c r="PTB83" s="99"/>
      <c r="PTC83" s="99"/>
      <c r="PTD83" s="99"/>
      <c r="PTE83" s="99"/>
      <c r="PTF83" s="99"/>
      <c r="PTG83" s="99"/>
      <c r="PTH83" s="99"/>
      <c r="PTI83" s="99"/>
      <c r="PTJ83" s="99"/>
      <c r="PTK83" s="99"/>
      <c r="PTL83" s="99"/>
      <c r="PTM83" s="99"/>
      <c r="PTN83" s="99"/>
      <c r="PTO83" s="99"/>
      <c r="PTP83" s="99"/>
      <c r="PTQ83" s="99"/>
      <c r="PTR83" s="99"/>
      <c r="PTS83" s="99"/>
      <c r="PTT83" s="99"/>
      <c r="PTU83" s="99"/>
      <c r="PTV83" s="99"/>
      <c r="PTW83" s="99"/>
      <c r="PTX83" s="99"/>
      <c r="PTY83" s="99"/>
      <c r="PTZ83" s="99"/>
      <c r="PUA83" s="99"/>
      <c r="PUB83" s="99"/>
      <c r="PUC83" s="99"/>
      <c r="PUD83" s="99"/>
      <c r="PUE83" s="99"/>
      <c r="PUF83" s="99"/>
      <c r="PUG83" s="99"/>
      <c r="PUH83" s="99"/>
      <c r="PUI83" s="99"/>
      <c r="PUJ83" s="99"/>
      <c r="PUK83" s="99"/>
      <c r="PUL83" s="99"/>
      <c r="PUM83" s="99"/>
      <c r="PUN83" s="99"/>
      <c r="PUO83" s="99"/>
      <c r="PUP83" s="99"/>
      <c r="PUQ83" s="99"/>
      <c r="PUR83" s="99"/>
      <c r="PUS83" s="99"/>
      <c r="PUT83" s="99"/>
      <c r="PUU83" s="99"/>
      <c r="PUV83" s="99"/>
      <c r="PUW83" s="99"/>
      <c r="PUX83" s="99"/>
      <c r="PUY83" s="99"/>
      <c r="PUZ83" s="99"/>
      <c r="PVA83" s="99"/>
      <c r="PVB83" s="99"/>
      <c r="PVC83" s="99"/>
      <c r="PVD83" s="99"/>
      <c r="PVE83" s="99"/>
      <c r="PVF83" s="99"/>
      <c r="PVG83" s="99"/>
      <c r="PVH83" s="99"/>
      <c r="PVI83" s="99"/>
      <c r="PVJ83" s="99"/>
      <c r="PVK83" s="99"/>
      <c r="PVL83" s="99"/>
      <c r="PVM83" s="99"/>
      <c r="PVN83" s="99"/>
      <c r="PVO83" s="99"/>
      <c r="PVP83" s="99"/>
      <c r="PVQ83" s="99"/>
      <c r="PVR83" s="99"/>
      <c r="PVS83" s="99"/>
      <c r="PVT83" s="99"/>
      <c r="PVU83" s="99"/>
      <c r="PVV83" s="99"/>
      <c r="PVW83" s="99"/>
      <c r="PVX83" s="99"/>
      <c r="PVY83" s="99"/>
      <c r="PVZ83" s="99"/>
      <c r="PWA83" s="99"/>
      <c r="PWB83" s="99"/>
      <c r="PWC83" s="99"/>
      <c r="PWD83" s="99"/>
      <c r="PWE83" s="99"/>
      <c r="PWF83" s="99"/>
      <c r="PWG83" s="99"/>
      <c r="PWH83" s="99"/>
      <c r="PWI83" s="99"/>
      <c r="PWJ83" s="99"/>
      <c r="PWK83" s="99"/>
      <c r="PWL83" s="99"/>
      <c r="PWM83" s="99"/>
      <c r="PWN83" s="99"/>
      <c r="PWO83" s="99"/>
      <c r="PWP83" s="99"/>
      <c r="PWQ83" s="99"/>
      <c r="PWR83" s="99"/>
      <c r="PWS83" s="99"/>
      <c r="PWT83" s="99"/>
      <c r="PWU83" s="99"/>
      <c r="PWV83" s="99"/>
      <c r="PWW83" s="99"/>
      <c r="PWX83" s="99"/>
      <c r="PWY83" s="99"/>
      <c r="PWZ83" s="99"/>
      <c r="PXA83" s="99"/>
      <c r="PXB83" s="99"/>
      <c r="PXC83" s="99"/>
      <c r="PXD83" s="99"/>
      <c r="PXE83" s="99"/>
      <c r="PXF83" s="99"/>
      <c r="PXG83" s="99"/>
      <c r="PXH83" s="99"/>
      <c r="PXI83" s="99"/>
      <c r="PXJ83" s="99"/>
      <c r="PXK83" s="99"/>
      <c r="PXL83" s="99"/>
      <c r="PXM83" s="99"/>
      <c r="PXN83" s="99"/>
      <c r="PXO83" s="99"/>
      <c r="PXP83" s="99"/>
      <c r="PXQ83" s="99"/>
      <c r="PXR83" s="99"/>
      <c r="PXS83" s="99"/>
      <c r="PXT83" s="99"/>
      <c r="PXU83" s="99"/>
      <c r="PXV83" s="99"/>
      <c r="PXW83" s="99"/>
      <c r="PXX83" s="99"/>
      <c r="PXY83" s="99"/>
      <c r="PXZ83" s="99"/>
      <c r="PYA83" s="99"/>
      <c r="PYB83" s="99"/>
      <c r="PYC83" s="99"/>
      <c r="PYD83" s="99"/>
      <c r="PYE83" s="99"/>
      <c r="PYF83" s="99"/>
      <c r="PYG83" s="99"/>
      <c r="PYH83" s="99"/>
      <c r="PYI83" s="99"/>
      <c r="PYJ83" s="99"/>
      <c r="PYK83" s="99"/>
      <c r="PYL83" s="99"/>
      <c r="PYM83" s="99"/>
      <c r="PYN83" s="99"/>
      <c r="PYO83" s="99"/>
      <c r="PYP83" s="99"/>
      <c r="PYQ83" s="99"/>
      <c r="PYR83" s="99"/>
      <c r="PYS83" s="99"/>
      <c r="PYT83" s="99"/>
      <c r="PYU83" s="99"/>
      <c r="PYV83" s="99"/>
      <c r="PYW83" s="99"/>
      <c r="PYX83" s="99"/>
      <c r="PYY83" s="99"/>
      <c r="PYZ83" s="99"/>
      <c r="PZA83" s="99"/>
      <c r="PZB83" s="99"/>
      <c r="PZC83" s="99"/>
      <c r="PZD83" s="99"/>
      <c r="PZE83" s="99"/>
      <c r="PZF83" s="99"/>
      <c r="PZG83" s="99"/>
      <c r="PZH83" s="99"/>
      <c r="PZI83" s="99"/>
      <c r="PZJ83" s="99"/>
      <c r="PZK83" s="99"/>
      <c r="PZL83" s="99"/>
      <c r="PZM83" s="99"/>
      <c r="PZN83" s="99"/>
      <c r="PZO83" s="99"/>
      <c r="PZP83" s="99"/>
      <c r="PZQ83" s="99"/>
      <c r="PZR83" s="99"/>
      <c r="PZS83" s="99"/>
      <c r="PZT83" s="99"/>
      <c r="PZU83" s="99"/>
      <c r="PZV83" s="99"/>
      <c r="PZW83" s="99"/>
      <c r="PZX83" s="99"/>
      <c r="PZY83" s="99"/>
      <c r="PZZ83" s="99"/>
      <c r="QAA83" s="99"/>
      <c r="QAB83" s="99"/>
      <c r="QAC83" s="99"/>
      <c r="QAD83" s="99"/>
      <c r="QAE83" s="99"/>
      <c r="QAF83" s="99"/>
      <c r="QAG83" s="99"/>
      <c r="QAH83" s="99"/>
      <c r="QAI83" s="99"/>
      <c r="QAJ83" s="99"/>
      <c r="QAK83" s="99"/>
      <c r="QAL83" s="99"/>
      <c r="QAM83" s="99"/>
      <c r="QAN83" s="99"/>
      <c r="QAO83" s="99"/>
      <c r="QAP83" s="99"/>
      <c r="QAQ83" s="99"/>
      <c r="QAR83" s="99"/>
      <c r="QAS83" s="99"/>
      <c r="QAT83" s="99"/>
      <c r="QAU83" s="99"/>
      <c r="QAV83" s="99"/>
      <c r="QAW83" s="99"/>
      <c r="QAX83" s="99"/>
      <c r="QAY83" s="99"/>
      <c r="QAZ83" s="99"/>
      <c r="QBA83" s="99"/>
      <c r="QBB83" s="99"/>
      <c r="QBC83" s="99"/>
      <c r="QBD83" s="99"/>
      <c r="QBE83" s="99"/>
      <c r="QBF83" s="99"/>
      <c r="QBG83" s="99"/>
      <c r="QBH83" s="99"/>
      <c r="QBI83" s="99"/>
      <c r="QBJ83" s="99"/>
      <c r="QBK83" s="99"/>
      <c r="QBL83" s="99"/>
      <c r="QBM83" s="99"/>
      <c r="QBN83" s="99"/>
      <c r="QBO83" s="99"/>
      <c r="QBP83" s="99"/>
      <c r="QBQ83" s="99"/>
      <c r="QBR83" s="99"/>
      <c r="QBS83" s="99"/>
      <c r="QBT83" s="99"/>
      <c r="QBU83" s="99"/>
      <c r="QBV83" s="99"/>
      <c r="QBW83" s="99"/>
      <c r="QBX83" s="99"/>
      <c r="QBY83" s="99"/>
      <c r="QBZ83" s="99"/>
      <c r="QCA83" s="99"/>
      <c r="QCB83" s="99"/>
      <c r="QCC83" s="99"/>
      <c r="QCD83" s="99"/>
      <c r="QCE83" s="99"/>
      <c r="QCF83" s="99"/>
      <c r="QCG83" s="99"/>
      <c r="QCH83" s="99"/>
      <c r="QCI83" s="99"/>
      <c r="QCJ83" s="99"/>
      <c r="QCK83" s="99"/>
      <c r="QCL83" s="99"/>
      <c r="QCM83" s="99"/>
      <c r="QCN83" s="99"/>
      <c r="QCO83" s="99"/>
      <c r="QCP83" s="99"/>
      <c r="QCQ83" s="99"/>
      <c r="QCR83" s="99"/>
      <c r="QCS83" s="99"/>
      <c r="QCT83" s="99"/>
      <c r="QCU83" s="99"/>
      <c r="QCV83" s="99"/>
      <c r="QCW83" s="99"/>
      <c r="QCX83" s="99"/>
      <c r="QCY83" s="99"/>
      <c r="QCZ83" s="99"/>
      <c r="QDA83" s="99"/>
      <c r="QDB83" s="99"/>
      <c r="QDC83" s="99"/>
      <c r="QDD83" s="99"/>
      <c r="QDE83" s="99"/>
      <c r="QDF83" s="99"/>
      <c r="QDG83" s="99"/>
      <c r="QDH83" s="99"/>
      <c r="QDI83" s="99"/>
      <c r="QDJ83" s="99"/>
      <c r="QDK83" s="99"/>
      <c r="QDL83" s="99"/>
      <c r="QDM83" s="99"/>
      <c r="QDN83" s="99"/>
      <c r="QDO83" s="99"/>
      <c r="QDP83" s="99"/>
      <c r="QDQ83" s="99"/>
      <c r="QDR83" s="99"/>
      <c r="QDS83" s="99"/>
      <c r="QDT83" s="99"/>
      <c r="QDU83" s="99"/>
      <c r="QDV83" s="99"/>
      <c r="QDW83" s="99"/>
      <c r="QDX83" s="99"/>
      <c r="QDY83" s="99"/>
      <c r="QDZ83" s="99"/>
      <c r="QEA83" s="99"/>
      <c r="QEB83" s="99"/>
      <c r="QEC83" s="99"/>
      <c r="QED83" s="99"/>
      <c r="QEE83" s="99"/>
      <c r="QEF83" s="99"/>
      <c r="QEG83" s="99"/>
      <c r="QEH83" s="99"/>
      <c r="QEI83" s="99"/>
      <c r="QEJ83" s="99"/>
      <c r="QEK83" s="99"/>
      <c r="QEL83" s="99"/>
      <c r="QEM83" s="99"/>
      <c r="QEN83" s="99"/>
      <c r="QEO83" s="99"/>
      <c r="QEP83" s="99"/>
      <c r="QEQ83" s="99"/>
      <c r="QER83" s="99"/>
      <c r="QES83" s="99"/>
      <c r="QET83" s="99"/>
      <c r="QEU83" s="99"/>
      <c r="QEV83" s="99"/>
      <c r="QEW83" s="99"/>
      <c r="QEX83" s="99"/>
      <c r="QEY83" s="99"/>
      <c r="QEZ83" s="99"/>
      <c r="QFA83" s="99"/>
      <c r="QFB83" s="99"/>
      <c r="QFC83" s="99"/>
      <c r="QFD83" s="99"/>
      <c r="QFE83" s="99"/>
      <c r="QFF83" s="99"/>
      <c r="QFG83" s="99"/>
      <c r="QFH83" s="99"/>
      <c r="QFI83" s="99"/>
      <c r="QFJ83" s="99"/>
      <c r="QFK83" s="99"/>
      <c r="QFL83" s="99"/>
      <c r="QFM83" s="99"/>
      <c r="QFN83" s="99"/>
      <c r="QFO83" s="99"/>
      <c r="QFP83" s="99"/>
      <c r="QFQ83" s="99"/>
      <c r="QFR83" s="99"/>
      <c r="QFS83" s="99"/>
      <c r="QFT83" s="99"/>
      <c r="QFU83" s="99"/>
      <c r="QFV83" s="99"/>
      <c r="QFW83" s="99"/>
      <c r="QFX83" s="99"/>
      <c r="QFY83" s="99"/>
      <c r="QFZ83" s="99"/>
      <c r="QGA83" s="99"/>
      <c r="QGB83" s="99"/>
      <c r="QGC83" s="99"/>
      <c r="QGD83" s="99"/>
      <c r="QGE83" s="99"/>
      <c r="QGF83" s="99"/>
      <c r="QGG83" s="99"/>
      <c r="QGH83" s="99"/>
      <c r="QGI83" s="99"/>
      <c r="QGJ83" s="99"/>
      <c r="QGK83" s="99"/>
      <c r="QGL83" s="99"/>
      <c r="QGM83" s="99"/>
      <c r="QGN83" s="99"/>
      <c r="QGO83" s="99"/>
      <c r="QGP83" s="99"/>
      <c r="QGQ83" s="99"/>
      <c r="QGR83" s="99"/>
      <c r="QGS83" s="99"/>
      <c r="QGT83" s="99"/>
      <c r="QGU83" s="99"/>
      <c r="QGV83" s="99"/>
      <c r="QGW83" s="99"/>
      <c r="QGX83" s="99"/>
      <c r="QGY83" s="99"/>
      <c r="QGZ83" s="99"/>
      <c r="QHA83" s="99"/>
      <c r="QHB83" s="99"/>
      <c r="QHC83" s="99"/>
      <c r="QHD83" s="99"/>
      <c r="QHE83" s="99"/>
      <c r="QHF83" s="99"/>
      <c r="QHG83" s="99"/>
      <c r="QHH83" s="99"/>
      <c r="QHI83" s="99"/>
      <c r="QHJ83" s="99"/>
      <c r="QHK83" s="99"/>
      <c r="QHL83" s="99"/>
      <c r="QHM83" s="99"/>
      <c r="QHN83" s="99"/>
      <c r="QHO83" s="99"/>
      <c r="QHP83" s="99"/>
      <c r="QHQ83" s="99"/>
      <c r="QHR83" s="99"/>
      <c r="QHS83" s="99"/>
      <c r="QHT83" s="99"/>
      <c r="QHU83" s="99"/>
      <c r="QHV83" s="99"/>
      <c r="QHW83" s="99"/>
      <c r="QHX83" s="99"/>
      <c r="QHY83" s="99"/>
      <c r="QHZ83" s="99"/>
      <c r="QIA83" s="99"/>
      <c r="QIB83" s="99"/>
      <c r="QIC83" s="99"/>
      <c r="QID83" s="99"/>
      <c r="QIE83" s="99"/>
      <c r="QIF83" s="99"/>
      <c r="QIG83" s="99"/>
      <c r="QIH83" s="99"/>
      <c r="QII83" s="99"/>
      <c r="QIJ83" s="99"/>
      <c r="QIK83" s="99"/>
      <c r="QIL83" s="99"/>
      <c r="QIM83" s="99"/>
      <c r="QIN83" s="99"/>
      <c r="QIO83" s="99"/>
      <c r="QIP83" s="99"/>
      <c r="QIQ83" s="99"/>
      <c r="QIR83" s="99"/>
      <c r="QIS83" s="99"/>
      <c r="QIT83" s="99"/>
      <c r="QIU83" s="99"/>
      <c r="QIV83" s="99"/>
      <c r="QIW83" s="99"/>
      <c r="QIX83" s="99"/>
      <c r="QIY83" s="99"/>
      <c r="QIZ83" s="99"/>
      <c r="QJA83" s="99"/>
      <c r="QJB83" s="99"/>
      <c r="QJC83" s="99"/>
      <c r="QJD83" s="99"/>
      <c r="QJE83" s="99"/>
      <c r="QJF83" s="99"/>
      <c r="QJG83" s="99"/>
      <c r="QJH83" s="99"/>
      <c r="QJI83" s="99"/>
      <c r="QJJ83" s="99"/>
      <c r="QJK83" s="99"/>
      <c r="QJL83" s="99"/>
      <c r="QJM83" s="99"/>
      <c r="QJN83" s="99"/>
      <c r="QJO83" s="99"/>
      <c r="QJP83" s="99"/>
      <c r="QJQ83" s="99"/>
      <c r="QJR83" s="99"/>
      <c r="QJS83" s="99"/>
      <c r="QJT83" s="99"/>
      <c r="QJU83" s="99"/>
      <c r="QJV83" s="99"/>
      <c r="QJW83" s="99"/>
      <c r="QJX83" s="99"/>
      <c r="QJY83" s="99"/>
      <c r="QJZ83" s="99"/>
      <c r="QKA83" s="99"/>
      <c r="QKB83" s="99"/>
      <c r="QKC83" s="99"/>
      <c r="QKD83" s="99"/>
      <c r="QKE83" s="99"/>
      <c r="QKF83" s="99"/>
      <c r="QKG83" s="99"/>
      <c r="QKH83" s="99"/>
      <c r="QKI83" s="99"/>
      <c r="QKJ83" s="99"/>
      <c r="QKK83" s="99"/>
      <c r="QKL83" s="99"/>
      <c r="QKM83" s="99"/>
      <c r="QKN83" s="99"/>
      <c r="QKO83" s="99"/>
      <c r="QKP83" s="99"/>
      <c r="QKQ83" s="99"/>
      <c r="QKR83" s="99"/>
      <c r="QKS83" s="99"/>
      <c r="QKT83" s="99"/>
      <c r="QKU83" s="99"/>
      <c r="QKV83" s="99"/>
      <c r="QKW83" s="99"/>
      <c r="QKX83" s="99"/>
      <c r="QKY83" s="99"/>
      <c r="QKZ83" s="99"/>
      <c r="QLA83" s="99"/>
      <c r="QLB83" s="99"/>
      <c r="QLC83" s="99"/>
      <c r="QLD83" s="99"/>
      <c r="QLE83" s="99"/>
      <c r="QLF83" s="99"/>
      <c r="QLG83" s="99"/>
      <c r="QLH83" s="99"/>
      <c r="QLI83" s="99"/>
      <c r="QLJ83" s="99"/>
      <c r="QLK83" s="99"/>
      <c r="QLL83" s="99"/>
      <c r="QLM83" s="99"/>
      <c r="QLN83" s="99"/>
      <c r="QLO83" s="99"/>
      <c r="QLP83" s="99"/>
      <c r="QLQ83" s="99"/>
      <c r="QLR83" s="99"/>
      <c r="QLS83" s="99"/>
      <c r="QLT83" s="99"/>
      <c r="QLU83" s="99"/>
      <c r="QLV83" s="99"/>
      <c r="QLW83" s="99"/>
      <c r="QLX83" s="99"/>
      <c r="QLY83" s="99"/>
      <c r="QLZ83" s="99"/>
      <c r="QMA83" s="99"/>
      <c r="QMB83" s="99"/>
      <c r="QMC83" s="99"/>
      <c r="QMD83" s="99"/>
      <c r="QME83" s="99"/>
      <c r="QMF83" s="99"/>
      <c r="QMG83" s="99"/>
      <c r="QMH83" s="99"/>
      <c r="QMI83" s="99"/>
      <c r="QMJ83" s="99"/>
      <c r="QMK83" s="99"/>
      <c r="QML83" s="99"/>
      <c r="QMM83" s="99"/>
      <c r="QMN83" s="99"/>
      <c r="QMO83" s="99"/>
      <c r="QMP83" s="99"/>
      <c r="QMQ83" s="99"/>
      <c r="QMR83" s="99"/>
      <c r="QMS83" s="99"/>
      <c r="QMT83" s="99"/>
      <c r="QMU83" s="99"/>
      <c r="QMV83" s="99"/>
      <c r="QMW83" s="99"/>
      <c r="QMX83" s="99"/>
      <c r="QMY83" s="99"/>
      <c r="QMZ83" s="99"/>
      <c r="QNA83" s="99"/>
      <c r="QNB83" s="99"/>
      <c r="QNC83" s="99"/>
      <c r="QND83" s="99"/>
      <c r="QNE83" s="99"/>
      <c r="QNF83" s="99"/>
      <c r="QNG83" s="99"/>
      <c r="QNH83" s="99"/>
      <c r="QNI83" s="99"/>
      <c r="QNJ83" s="99"/>
      <c r="QNK83" s="99"/>
      <c r="QNL83" s="99"/>
      <c r="QNM83" s="99"/>
      <c r="QNN83" s="99"/>
      <c r="QNO83" s="99"/>
      <c r="QNP83" s="99"/>
      <c r="QNQ83" s="99"/>
      <c r="QNR83" s="99"/>
      <c r="QNS83" s="99"/>
      <c r="QNT83" s="99"/>
      <c r="QNU83" s="99"/>
      <c r="QNV83" s="99"/>
      <c r="QNW83" s="99"/>
      <c r="QNX83" s="99"/>
      <c r="QNY83" s="99"/>
      <c r="QNZ83" s="99"/>
      <c r="QOA83" s="99"/>
      <c r="QOB83" s="99"/>
      <c r="QOC83" s="99"/>
      <c r="QOD83" s="99"/>
      <c r="QOE83" s="99"/>
      <c r="QOF83" s="99"/>
      <c r="QOG83" s="99"/>
      <c r="QOH83" s="99"/>
      <c r="QOI83" s="99"/>
      <c r="QOJ83" s="99"/>
      <c r="QOK83" s="99"/>
      <c r="QOL83" s="99"/>
      <c r="QOM83" s="99"/>
      <c r="QON83" s="99"/>
      <c r="QOO83" s="99"/>
      <c r="QOP83" s="99"/>
      <c r="QOQ83" s="99"/>
      <c r="QOR83" s="99"/>
      <c r="QOS83" s="99"/>
      <c r="QOT83" s="99"/>
      <c r="QOU83" s="99"/>
      <c r="QOV83" s="99"/>
      <c r="QOW83" s="99"/>
      <c r="QOX83" s="99"/>
      <c r="QOY83" s="99"/>
      <c r="QOZ83" s="99"/>
      <c r="QPA83" s="99"/>
      <c r="QPB83" s="99"/>
      <c r="QPC83" s="99"/>
      <c r="QPD83" s="99"/>
      <c r="QPE83" s="99"/>
      <c r="QPF83" s="99"/>
      <c r="QPG83" s="99"/>
      <c r="QPH83" s="99"/>
      <c r="QPI83" s="99"/>
      <c r="QPJ83" s="99"/>
      <c r="QPK83" s="99"/>
      <c r="QPL83" s="99"/>
      <c r="QPM83" s="99"/>
      <c r="QPN83" s="99"/>
      <c r="QPO83" s="99"/>
      <c r="QPP83" s="99"/>
      <c r="QPQ83" s="99"/>
      <c r="QPR83" s="99"/>
      <c r="QPS83" s="99"/>
      <c r="QPT83" s="99"/>
      <c r="QPU83" s="99"/>
      <c r="QPV83" s="99"/>
      <c r="QPW83" s="99"/>
      <c r="QPX83" s="99"/>
      <c r="QPY83" s="99"/>
      <c r="QPZ83" s="99"/>
      <c r="QQA83" s="99"/>
      <c r="QQB83" s="99"/>
      <c r="QQC83" s="99"/>
      <c r="QQD83" s="99"/>
      <c r="QQE83" s="99"/>
      <c r="QQF83" s="99"/>
      <c r="QQG83" s="99"/>
      <c r="QQH83" s="99"/>
      <c r="QQI83" s="99"/>
      <c r="QQJ83" s="99"/>
      <c r="QQK83" s="99"/>
      <c r="QQL83" s="99"/>
      <c r="QQM83" s="99"/>
      <c r="QQN83" s="99"/>
      <c r="QQO83" s="99"/>
      <c r="QQP83" s="99"/>
      <c r="QQQ83" s="99"/>
      <c r="QQR83" s="99"/>
      <c r="QQS83" s="99"/>
      <c r="QQT83" s="99"/>
      <c r="QQU83" s="99"/>
      <c r="QQV83" s="99"/>
      <c r="QQW83" s="99"/>
      <c r="QQX83" s="99"/>
      <c r="QQY83" s="99"/>
      <c r="QQZ83" s="99"/>
      <c r="QRA83" s="99"/>
      <c r="QRB83" s="99"/>
      <c r="QRC83" s="99"/>
      <c r="QRD83" s="99"/>
      <c r="QRE83" s="99"/>
      <c r="QRF83" s="99"/>
      <c r="QRG83" s="99"/>
      <c r="QRH83" s="99"/>
      <c r="QRI83" s="99"/>
      <c r="QRJ83" s="99"/>
      <c r="QRK83" s="99"/>
      <c r="QRL83" s="99"/>
      <c r="QRM83" s="99"/>
      <c r="QRN83" s="99"/>
      <c r="QRO83" s="99"/>
      <c r="QRP83" s="99"/>
      <c r="QRQ83" s="99"/>
      <c r="QRR83" s="99"/>
      <c r="QRS83" s="99"/>
      <c r="QRT83" s="99"/>
      <c r="QRU83" s="99"/>
      <c r="QRV83" s="99"/>
      <c r="QRW83" s="99"/>
      <c r="QRX83" s="99"/>
      <c r="QRY83" s="99"/>
      <c r="QRZ83" s="99"/>
      <c r="QSA83" s="99"/>
      <c r="QSB83" s="99"/>
      <c r="QSC83" s="99"/>
      <c r="QSD83" s="99"/>
      <c r="QSE83" s="99"/>
      <c r="QSF83" s="99"/>
      <c r="QSG83" s="99"/>
      <c r="QSH83" s="99"/>
      <c r="QSI83" s="99"/>
      <c r="QSJ83" s="99"/>
      <c r="QSK83" s="99"/>
      <c r="QSL83" s="99"/>
      <c r="QSM83" s="99"/>
      <c r="QSN83" s="99"/>
      <c r="QSO83" s="99"/>
      <c r="QSP83" s="99"/>
      <c r="QSQ83" s="99"/>
      <c r="QSR83" s="99"/>
      <c r="QSS83" s="99"/>
      <c r="QST83" s="99"/>
      <c r="QSU83" s="99"/>
      <c r="QSV83" s="99"/>
      <c r="QSW83" s="99"/>
      <c r="QSX83" s="99"/>
      <c r="QSY83" s="99"/>
      <c r="QSZ83" s="99"/>
      <c r="QTA83" s="99"/>
      <c r="QTB83" s="99"/>
      <c r="QTC83" s="99"/>
      <c r="QTD83" s="99"/>
      <c r="QTE83" s="99"/>
      <c r="QTF83" s="99"/>
      <c r="QTG83" s="99"/>
      <c r="QTH83" s="99"/>
      <c r="QTI83" s="99"/>
      <c r="QTJ83" s="99"/>
      <c r="QTK83" s="99"/>
      <c r="QTL83" s="99"/>
      <c r="QTM83" s="99"/>
      <c r="QTN83" s="99"/>
      <c r="QTO83" s="99"/>
      <c r="QTP83" s="99"/>
      <c r="QTQ83" s="99"/>
      <c r="QTR83" s="99"/>
      <c r="QTS83" s="99"/>
      <c r="QTT83" s="99"/>
      <c r="QTU83" s="99"/>
      <c r="QTV83" s="99"/>
      <c r="QTW83" s="99"/>
      <c r="QTX83" s="99"/>
      <c r="QTY83" s="99"/>
      <c r="QTZ83" s="99"/>
      <c r="QUA83" s="99"/>
      <c r="QUB83" s="99"/>
      <c r="QUC83" s="99"/>
      <c r="QUD83" s="99"/>
      <c r="QUE83" s="99"/>
      <c r="QUF83" s="99"/>
      <c r="QUG83" s="99"/>
      <c r="QUH83" s="99"/>
      <c r="QUI83" s="99"/>
      <c r="QUJ83" s="99"/>
      <c r="QUK83" s="99"/>
      <c r="QUL83" s="99"/>
      <c r="QUM83" s="99"/>
      <c r="QUN83" s="99"/>
      <c r="QUO83" s="99"/>
      <c r="QUP83" s="99"/>
      <c r="QUQ83" s="99"/>
      <c r="QUR83" s="99"/>
      <c r="QUS83" s="99"/>
      <c r="QUT83" s="99"/>
      <c r="QUU83" s="99"/>
      <c r="QUV83" s="99"/>
      <c r="QUW83" s="99"/>
      <c r="QUX83" s="99"/>
      <c r="QUY83" s="99"/>
      <c r="QUZ83" s="99"/>
      <c r="QVA83" s="99"/>
      <c r="QVB83" s="99"/>
      <c r="QVC83" s="99"/>
      <c r="QVD83" s="99"/>
      <c r="QVE83" s="99"/>
      <c r="QVF83" s="99"/>
      <c r="QVG83" s="99"/>
      <c r="QVH83" s="99"/>
      <c r="QVI83" s="99"/>
      <c r="QVJ83" s="99"/>
      <c r="QVK83" s="99"/>
      <c r="QVL83" s="99"/>
      <c r="QVM83" s="99"/>
      <c r="QVN83" s="99"/>
      <c r="QVO83" s="99"/>
      <c r="QVP83" s="99"/>
      <c r="QVQ83" s="99"/>
      <c r="QVR83" s="99"/>
      <c r="QVS83" s="99"/>
      <c r="QVT83" s="99"/>
      <c r="QVU83" s="99"/>
      <c r="QVV83" s="99"/>
      <c r="QVW83" s="99"/>
      <c r="QVX83" s="99"/>
      <c r="QVY83" s="99"/>
      <c r="QVZ83" s="99"/>
      <c r="QWA83" s="99"/>
      <c r="QWB83" s="99"/>
      <c r="QWC83" s="99"/>
      <c r="QWD83" s="99"/>
      <c r="QWE83" s="99"/>
      <c r="QWF83" s="99"/>
      <c r="QWG83" s="99"/>
      <c r="QWH83" s="99"/>
      <c r="QWI83" s="99"/>
      <c r="QWJ83" s="99"/>
      <c r="QWK83" s="99"/>
      <c r="QWL83" s="99"/>
      <c r="QWM83" s="99"/>
      <c r="QWN83" s="99"/>
      <c r="QWO83" s="99"/>
      <c r="QWP83" s="99"/>
      <c r="QWQ83" s="99"/>
      <c r="QWR83" s="99"/>
      <c r="QWS83" s="99"/>
      <c r="QWT83" s="99"/>
      <c r="QWU83" s="99"/>
      <c r="QWV83" s="99"/>
      <c r="QWW83" s="99"/>
      <c r="QWX83" s="99"/>
      <c r="QWY83" s="99"/>
      <c r="QWZ83" s="99"/>
      <c r="QXA83" s="99"/>
      <c r="QXB83" s="99"/>
      <c r="QXC83" s="99"/>
      <c r="QXD83" s="99"/>
      <c r="QXE83" s="99"/>
      <c r="QXF83" s="99"/>
      <c r="QXG83" s="99"/>
      <c r="QXH83" s="99"/>
      <c r="QXI83" s="99"/>
      <c r="QXJ83" s="99"/>
      <c r="QXK83" s="99"/>
      <c r="QXL83" s="99"/>
      <c r="QXM83" s="99"/>
      <c r="QXN83" s="99"/>
      <c r="QXO83" s="99"/>
      <c r="QXP83" s="99"/>
      <c r="QXQ83" s="99"/>
      <c r="QXR83" s="99"/>
      <c r="QXS83" s="99"/>
      <c r="QXT83" s="99"/>
      <c r="QXU83" s="99"/>
      <c r="QXV83" s="99"/>
      <c r="QXW83" s="99"/>
      <c r="QXX83" s="99"/>
      <c r="QXY83" s="99"/>
      <c r="QXZ83" s="99"/>
      <c r="QYA83" s="99"/>
      <c r="QYB83" s="99"/>
      <c r="QYC83" s="99"/>
      <c r="QYD83" s="99"/>
      <c r="QYE83" s="99"/>
      <c r="QYF83" s="99"/>
      <c r="QYG83" s="99"/>
      <c r="QYH83" s="99"/>
      <c r="QYI83" s="99"/>
      <c r="QYJ83" s="99"/>
      <c r="QYK83" s="99"/>
      <c r="QYL83" s="99"/>
      <c r="QYM83" s="99"/>
      <c r="QYN83" s="99"/>
      <c r="QYO83" s="99"/>
      <c r="QYP83" s="99"/>
      <c r="QYQ83" s="99"/>
      <c r="QYR83" s="99"/>
      <c r="QYS83" s="99"/>
      <c r="QYT83" s="99"/>
      <c r="QYU83" s="99"/>
      <c r="QYV83" s="99"/>
      <c r="QYW83" s="99"/>
      <c r="QYX83" s="99"/>
      <c r="QYY83" s="99"/>
      <c r="QYZ83" s="99"/>
      <c r="QZA83" s="99"/>
      <c r="QZB83" s="99"/>
      <c r="QZC83" s="99"/>
      <c r="QZD83" s="99"/>
      <c r="QZE83" s="99"/>
      <c r="QZF83" s="99"/>
      <c r="QZG83" s="99"/>
      <c r="QZH83" s="99"/>
      <c r="QZI83" s="99"/>
      <c r="QZJ83" s="99"/>
      <c r="QZK83" s="99"/>
      <c r="QZL83" s="99"/>
      <c r="QZM83" s="99"/>
      <c r="QZN83" s="99"/>
      <c r="QZO83" s="99"/>
      <c r="QZP83" s="99"/>
      <c r="QZQ83" s="99"/>
      <c r="QZR83" s="99"/>
      <c r="QZS83" s="99"/>
      <c r="QZT83" s="99"/>
      <c r="QZU83" s="99"/>
      <c r="QZV83" s="99"/>
      <c r="QZW83" s="99"/>
      <c r="QZX83" s="99"/>
      <c r="QZY83" s="99"/>
      <c r="QZZ83" s="99"/>
      <c r="RAA83" s="99"/>
      <c r="RAB83" s="99"/>
      <c r="RAC83" s="99"/>
      <c r="RAD83" s="99"/>
      <c r="RAE83" s="99"/>
      <c r="RAF83" s="99"/>
      <c r="RAG83" s="99"/>
      <c r="RAH83" s="99"/>
      <c r="RAI83" s="99"/>
      <c r="RAJ83" s="99"/>
      <c r="RAK83" s="99"/>
      <c r="RAL83" s="99"/>
      <c r="RAM83" s="99"/>
      <c r="RAN83" s="99"/>
      <c r="RAO83" s="99"/>
      <c r="RAP83" s="99"/>
      <c r="RAQ83" s="99"/>
      <c r="RAR83" s="99"/>
      <c r="RAS83" s="99"/>
      <c r="RAT83" s="99"/>
      <c r="RAU83" s="99"/>
      <c r="RAV83" s="99"/>
      <c r="RAW83" s="99"/>
      <c r="RAX83" s="99"/>
      <c r="RAY83" s="99"/>
      <c r="RAZ83" s="99"/>
      <c r="RBA83" s="99"/>
      <c r="RBB83" s="99"/>
      <c r="RBC83" s="99"/>
      <c r="RBD83" s="99"/>
      <c r="RBE83" s="99"/>
      <c r="RBF83" s="99"/>
      <c r="RBG83" s="99"/>
      <c r="RBH83" s="99"/>
      <c r="RBI83" s="99"/>
      <c r="RBJ83" s="99"/>
      <c r="RBK83" s="99"/>
      <c r="RBL83" s="99"/>
      <c r="RBM83" s="99"/>
      <c r="RBN83" s="99"/>
      <c r="RBO83" s="99"/>
      <c r="RBP83" s="99"/>
      <c r="RBQ83" s="99"/>
      <c r="RBR83" s="99"/>
      <c r="RBS83" s="99"/>
      <c r="RBT83" s="99"/>
      <c r="RBU83" s="99"/>
      <c r="RBV83" s="99"/>
      <c r="RBW83" s="99"/>
      <c r="RBX83" s="99"/>
      <c r="RBY83" s="99"/>
      <c r="RBZ83" s="99"/>
      <c r="RCA83" s="99"/>
      <c r="RCB83" s="99"/>
      <c r="RCC83" s="99"/>
      <c r="RCD83" s="99"/>
      <c r="RCE83" s="99"/>
      <c r="RCF83" s="99"/>
      <c r="RCG83" s="99"/>
      <c r="RCH83" s="99"/>
      <c r="RCI83" s="99"/>
      <c r="RCJ83" s="99"/>
      <c r="RCK83" s="99"/>
      <c r="RCL83" s="99"/>
      <c r="RCM83" s="99"/>
      <c r="RCN83" s="99"/>
      <c r="RCO83" s="99"/>
      <c r="RCP83" s="99"/>
      <c r="RCQ83" s="99"/>
      <c r="RCR83" s="99"/>
      <c r="RCS83" s="99"/>
      <c r="RCT83" s="99"/>
      <c r="RCU83" s="99"/>
      <c r="RCV83" s="99"/>
      <c r="RCW83" s="99"/>
      <c r="RCX83" s="99"/>
      <c r="RCY83" s="99"/>
      <c r="RCZ83" s="99"/>
      <c r="RDA83" s="99"/>
      <c r="RDB83" s="99"/>
      <c r="RDC83" s="99"/>
      <c r="RDD83" s="99"/>
      <c r="RDE83" s="99"/>
      <c r="RDF83" s="99"/>
      <c r="RDG83" s="99"/>
      <c r="RDH83" s="99"/>
      <c r="RDI83" s="99"/>
      <c r="RDJ83" s="99"/>
      <c r="RDK83" s="99"/>
      <c r="RDL83" s="99"/>
      <c r="RDM83" s="99"/>
      <c r="RDN83" s="99"/>
      <c r="RDO83" s="99"/>
      <c r="RDP83" s="99"/>
      <c r="RDQ83" s="99"/>
      <c r="RDR83" s="99"/>
      <c r="RDS83" s="99"/>
      <c r="RDT83" s="99"/>
      <c r="RDU83" s="99"/>
      <c r="RDV83" s="99"/>
      <c r="RDW83" s="99"/>
      <c r="RDX83" s="99"/>
      <c r="RDY83" s="99"/>
      <c r="RDZ83" s="99"/>
      <c r="REA83" s="99"/>
      <c r="REB83" s="99"/>
      <c r="REC83" s="99"/>
      <c r="RED83" s="99"/>
      <c r="REE83" s="99"/>
      <c r="REF83" s="99"/>
      <c r="REG83" s="99"/>
      <c r="REH83" s="99"/>
      <c r="REI83" s="99"/>
      <c r="REJ83" s="99"/>
      <c r="REK83" s="99"/>
      <c r="REL83" s="99"/>
      <c r="REM83" s="99"/>
      <c r="REN83" s="99"/>
      <c r="REO83" s="99"/>
      <c r="REP83" s="99"/>
      <c r="REQ83" s="99"/>
      <c r="RER83" s="99"/>
      <c r="RES83" s="99"/>
      <c r="RET83" s="99"/>
      <c r="REU83" s="99"/>
      <c r="REV83" s="99"/>
      <c r="REW83" s="99"/>
      <c r="REX83" s="99"/>
      <c r="REY83" s="99"/>
      <c r="REZ83" s="99"/>
      <c r="RFA83" s="99"/>
      <c r="RFB83" s="99"/>
      <c r="RFC83" s="99"/>
      <c r="RFD83" s="99"/>
      <c r="RFE83" s="99"/>
      <c r="RFF83" s="99"/>
      <c r="RFG83" s="99"/>
      <c r="RFH83" s="99"/>
      <c r="RFI83" s="99"/>
      <c r="RFJ83" s="99"/>
      <c r="RFK83" s="99"/>
      <c r="RFL83" s="99"/>
      <c r="RFM83" s="99"/>
      <c r="RFN83" s="99"/>
      <c r="RFO83" s="99"/>
      <c r="RFP83" s="99"/>
      <c r="RFQ83" s="99"/>
      <c r="RFR83" s="99"/>
      <c r="RFS83" s="99"/>
      <c r="RFT83" s="99"/>
      <c r="RFU83" s="99"/>
      <c r="RFV83" s="99"/>
      <c r="RFW83" s="99"/>
      <c r="RFX83" s="99"/>
      <c r="RFY83" s="99"/>
      <c r="RFZ83" s="99"/>
      <c r="RGA83" s="99"/>
      <c r="RGB83" s="99"/>
      <c r="RGC83" s="99"/>
      <c r="RGD83" s="99"/>
      <c r="RGE83" s="99"/>
      <c r="RGF83" s="99"/>
      <c r="RGG83" s="99"/>
      <c r="RGH83" s="99"/>
      <c r="RGI83" s="99"/>
      <c r="RGJ83" s="99"/>
      <c r="RGK83" s="99"/>
      <c r="RGL83" s="99"/>
      <c r="RGM83" s="99"/>
      <c r="RGN83" s="99"/>
      <c r="RGO83" s="99"/>
      <c r="RGP83" s="99"/>
      <c r="RGQ83" s="99"/>
      <c r="RGR83" s="99"/>
      <c r="RGS83" s="99"/>
      <c r="RGT83" s="99"/>
      <c r="RGU83" s="99"/>
      <c r="RGV83" s="99"/>
      <c r="RGW83" s="99"/>
      <c r="RGX83" s="99"/>
      <c r="RGY83" s="99"/>
      <c r="RGZ83" s="99"/>
      <c r="RHA83" s="99"/>
      <c r="RHB83" s="99"/>
      <c r="RHC83" s="99"/>
      <c r="RHD83" s="99"/>
      <c r="RHE83" s="99"/>
      <c r="RHF83" s="99"/>
      <c r="RHG83" s="99"/>
      <c r="RHH83" s="99"/>
      <c r="RHI83" s="99"/>
      <c r="RHJ83" s="99"/>
      <c r="RHK83" s="99"/>
      <c r="RHL83" s="99"/>
      <c r="RHM83" s="99"/>
      <c r="RHN83" s="99"/>
      <c r="RHO83" s="99"/>
      <c r="RHP83" s="99"/>
      <c r="RHQ83" s="99"/>
      <c r="RHR83" s="99"/>
      <c r="RHS83" s="99"/>
      <c r="RHT83" s="99"/>
      <c r="RHU83" s="99"/>
      <c r="RHV83" s="99"/>
      <c r="RHW83" s="99"/>
      <c r="RHX83" s="99"/>
      <c r="RHY83" s="99"/>
      <c r="RHZ83" s="99"/>
      <c r="RIA83" s="99"/>
      <c r="RIB83" s="99"/>
      <c r="RIC83" s="99"/>
      <c r="RID83" s="99"/>
      <c r="RIE83" s="99"/>
      <c r="RIF83" s="99"/>
      <c r="RIG83" s="99"/>
      <c r="RIH83" s="99"/>
      <c r="RII83" s="99"/>
      <c r="RIJ83" s="99"/>
      <c r="RIK83" s="99"/>
      <c r="RIL83" s="99"/>
      <c r="RIM83" s="99"/>
      <c r="RIN83" s="99"/>
      <c r="RIO83" s="99"/>
      <c r="RIP83" s="99"/>
      <c r="RIQ83" s="99"/>
      <c r="RIR83" s="99"/>
      <c r="RIS83" s="99"/>
      <c r="RIT83" s="99"/>
      <c r="RIU83" s="99"/>
      <c r="RIV83" s="99"/>
      <c r="RIW83" s="99"/>
      <c r="RIX83" s="99"/>
      <c r="RIY83" s="99"/>
      <c r="RIZ83" s="99"/>
      <c r="RJA83" s="99"/>
      <c r="RJB83" s="99"/>
      <c r="RJC83" s="99"/>
      <c r="RJD83" s="99"/>
      <c r="RJE83" s="99"/>
      <c r="RJF83" s="99"/>
      <c r="RJG83" s="99"/>
      <c r="RJH83" s="99"/>
      <c r="RJI83" s="99"/>
      <c r="RJJ83" s="99"/>
      <c r="RJK83" s="99"/>
      <c r="RJL83" s="99"/>
      <c r="RJM83" s="99"/>
      <c r="RJN83" s="99"/>
      <c r="RJO83" s="99"/>
      <c r="RJP83" s="99"/>
      <c r="RJQ83" s="99"/>
      <c r="RJR83" s="99"/>
      <c r="RJS83" s="99"/>
      <c r="RJT83" s="99"/>
      <c r="RJU83" s="99"/>
      <c r="RJV83" s="99"/>
      <c r="RJW83" s="99"/>
      <c r="RJX83" s="99"/>
      <c r="RJY83" s="99"/>
      <c r="RJZ83" s="99"/>
      <c r="RKA83" s="99"/>
      <c r="RKB83" s="99"/>
      <c r="RKC83" s="99"/>
      <c r="RKD83" s="99"/>
      <c r="RKE83" s="99"/>
      <c r="RKF83" s="99"/>
      <c r="RKG83" s="99"/>
      <c r="RKH83" s="99"/>
      <c r="RKI83" s="99"/>
      <c r="RKJ83" s="99"/>
      <c r="RKK83" s="99"/>
      <c r="RKL83" s="99"/>
      <c r="RKM83" s="99"/>
      <c r="RKN83" s="99"/>
      <c r="RKO83" s="99"/>
      <c r="RKP83" s="99"/>
      <c r="RKQ83" s="99"/>
      <c r="RKR83" s="99"/>
      <c r="RKS83" s="99"/>
      <c r="RKT83" s="99"/>
      <c r="RKU83" s="99"/>
      <c r="RKV83" s="99"/>
      <c r="RKW83" s="99"/>
      <c r="RKX83" s="99"/>
      <c r="RKY83" s="99"/>
      <c r="RKZ83" s="99"/>
      <c r="RLA83" s="99"/>
      <c r="RLB83" s="99"/>
      <c r="RLC83" s="99"/>
      <c r="RLD83" s="99"/>
      <c r="RLE83" s="99"/>
      <c r="RLF83" s="99"/>
      <c r="RLG83" s="99"/>
      <c r="RLH83" s="99"/>
      <c r="RLI83" s="99"/>
      <c r="RLJ83" s="99"/>
      <c r="RLK83" s="99"/>
      <c r="RLL83" s="99"/>
      <c r="RLM83" s="99"/>
      <c r="RLN83" s="99"/>
      <c r="RLO83" s="99"/>
      <c r="RLP83" s="99"/>
      <c r="RLQ83" s="99"/>
      <c r="RLR83" s="99"/>
      <c r="RLS83" s="99"/>
      <c r="RLT83" s="99"/>
      <c r="RLU83" s="99"/>
      <c r="RLV83" s="99"/>
      <c r="RLW83" s="99"/>
      <c r="RLX83" s="99"/>
      <c r="RLY83" s="99"/>
      <c r="RLZ83" s="99"/>
      <c r="RMA83" s="99"/>
      <c r="RMB83" s="99"/>
      <c r="RMC83" s="99"/>
      <c r="RMD83" s="99"/>
      <c r="RME83" s="99"/>
      <c r="RMF83" s="99"/>
      <c r="RMG83" s="99"/>
      <c r="RMH83" s="99"/>
      <c r="RMI83" s="99"/>
      <c r="RMJ83" s="99"/>
      <c r="RMK83" s="99"/>
      <c r="RML83" s="99"/>
      <c r="RMM83" s="99"/>
      <c r="RMN83" s="99"/>
      <c r="RMO83" s="99"/>
      <c r="RMP83" s="99"/>
      <c r="RMQ83" s="99"/>
      <c r="RMR83" s="99"/>
      <c r="RMS83" s="99"/>
      <c r="RMT83" s="99"/>
      <c r="RMU83" s="99"/>
      <c r="RMV83" s="99"/>
      <c r="RMW83" s="99"/>
      <c r="RMX83" s="99"/>
      <c r="RMY83" s="99"/>
      <c r="RMZ83" s="99"/>
      <c r="RNA83" s="99"/>
      <c r="RNB83" s="99"/>
      <c r="RNC83" s="99"/>
      <c r="RND83" s="99"/>
      <c r="RNE83" s="99"/>
      <c r="RNF83" s="99"/>
      <c r="RNG83" s="99"/>
      <c r="RNH83" s="99"/>
      <c r="RNI83" s="99"/>
      <c r="RNJ83" s="99"/>
      <c r="RNK83" s="99"/>
      <c r="RNL83" s="99"/>
      <c r="RNM83" s="99"/>
      <c r="RNN83" s="99"/>
      <c r="RNO83" s="99"/>
      <c r="RNP83" s="99"/>
      <c r="RNQ83" s="99"/>
      <c r="RNR83" s="99"/>
      <c r="RNS83" s="99"/>
      <c r="RNT83" s="99"/>
      <c r="RNU83" s="99"/>
      <c r="RNV83" s="99"/>
      <c r="RNW83" s="99"/>
      <c r="RNX83" s="99"/>
      <c r="RNY83" s="99"/>
      <c r="RNZ83" s="99"/>
      <c r="ROA83" s="99"/>
      <c r="ROB83" s="99"/>
      <c r="ROC83" s="99"/>
      <c r="ROD83" s="99"/>
      <c r="ROE83" s="99"/>
      <c r="ROF83" s="99"/>
      <c r="ROG83" s="99"/>
      <c r="ROH83" s="99"/>
      <c r="ROI83" s="99"/>
      <c r="ROJ83" s="99"/>
      <c r="ROK83" s="99"/>
      <c r="ROL83" s="99"/>
      <c r="ROM83" s="99"/>
      <c r="RON83" s="99"/>
      <c r="ROO83" s="99"/>
      <c r="ROP83" s="99"/>
      <c r="ROQ83" s="99"/>
      <c r="ROR83" s="99"/>
      <c r="ROS83" s="99"/>
      <c r="ROT83" s="99"/>
      <c r="ROU83" s="99"/>
      <c r="ROV83" s="99"/>
      <c r="ROW83" s="99"/>
      <c r="ROX83" s="99"/>
      <c r="ROY83" s="99"/>
      <c r="ROZ83" s="99"/>
      <c r="RPA83" s="99"/>
      <c r="RPB83" s="99"/>
      <c r="RPC83" s="99"/>
      <c r="RPD83" s="99"/>
      <c r="RPE83" s="99"/>
      <c r="RPF83" s="99"/>
      <c r="RPG83" s="99"/>
      <c r="RPH83" s="99"/>
      <c r="RPI83" s="99"/>
      <c r="RPJ83" s="99"/>
      <c r="RPK83" s="99"/>
      <c r="RPL83" s="99"/>
      <c r="RPM83" s="99"/>
      <c r="RPN83" s="99"/>
      <c r="RPO83" s="99"/>
      <c r="RPP83" s="99"/>
      <c r="RPQ83" s="99"/>
      <c r="RPR83" s="99"/>
      <c r="RPS83" s="99"/>
      <c r="RPT83" s="99"/>
      <c r="RPU83" s="99"/>
      <c r="RPV83" s="99"/>
      <c r="RPW83" s="99"/>
      <c r="RPX83" s="99"/>
      <c r="RPY83" s="99"/>
      <c r="RPZ83" s="99"/>
      <c r="RQA83" s="99"/>
      <c r="RQB83" s="99"/>
      <c r="RQC83" s="99"/>
      <c r="RQD83" s="99"/>
      <c r="RQE83" s="99"/>
      <c r="RQF83" s="99"/>
      <c r="RQG83" s="99"/>
      <c r="RQH83" s="99"/>
      <c r="RQI83" s="99"/>
      <c r="RQJ83" s="99"/>
      <c r="RQK83" s="99"/>
      <c r="RQL83" s="99"/>
      <c r="RQM83" s="99"/>
      <c r="RQN83" s="99"/>
      <c r="RQO83" s="99"/>
      <c r="RQP83" s="99"/>
      <c r="RQQ83" s="99"/>
      <c r="RQR83" s="99"/>
      <c r="RQS83" s="99"/>
      <c r="RQT83" s="99"/>
      <c r="RQU83" s="99"/>
      <c r="RQV83" s="99"/>
      <c r="RQW83" s="99"/>
      <c r="RQX83" s="99"/>
      <c r="RQY83" s="99"/>
      <c r="RQZ83" s="99"/>
      <c r="RRA83" s="99"/>
      <c r="RRB83" s="99"/>
      <c r="RRC83" s="99"/>
      <c r="RRD83" s="99"/>
      <c r="RRE83" s="99"/>
      <c r="RRF83" s="99"/>
      <c r="RRG83" s="99"/>
      <c r="RRH83" s="99"/>
      <c r="RRI83" s="99"/>
      <c r="RRJ83" s="99"/>
      <c r="RRK83" s="99"/>
      <c r="RRL83" s="99"/>
      <c r="RRM83" s="99"/>
      <c r="RRN83" s="99"/>
      <c r="RRO83" s="99"/>
      <c r="RRP83" s="99"/>
      <c r="RRQ83" s="99"/>
      <c r="RRR83" s="99"/>
      <c r="RRS83" s="99"/>
      <c r="RRT83" s="99"/>
      <c r="RRU83" s="99"/>
      <c r="RRV83" s="99"/>
      <c r="RRW83" s="99"/>
      <c r="RRX83" s="99"/>
      <c r="RRY83" s="99"/>
      <c r="RRZ83" s="99"/>
      <c r="RSA83" s="99"/>
      <c r="RSB83" s="99"/>
      <c r="RSC83" s="99"/>
      <c r="RSD83" s="99"/>
      <c r="RSE83" s="99"/>
      <c r="RSF83" s="99"/>
      <c r="RSG83" s="99"/>
      <c r="RSH83" s="99"/>
      <c r="RSI83" s="99"/>
      <c r="RSJ83" s="99"/>
      <c r="RSK83" s="99"/>
      <c r="RSL83" s="99"/>
      <c r="RSM83" s="99"/>
      <c r="RSN83" s="99"/>
      <c r="RSO83" s="99"/>
      <c r="RSP83" s="99"/>
      <c r="RSQ83" s="99"/>
      <c r="RSR83" s="99"/>
      <c r="RSS83" s="99"/>
      <c r="RST83" s="99"/>
      <c r="RSU83" s="99"/>
      <c r="RSV83" s="99"/>
      <c r="RSW83" s="99"/>
      <c r="RSX83" s="99"/>
      <c r="RSY83" s="99"/>
      <c r="RSZ83" s="99"/>
      <c r="RTA83" s="99"/>
      <c r="RTB83" s="99"/>
      <c r="RTC83" s="99"/>
      <c r="RTD83" s="99"/>
      <c r="RTE83" s="99"/>
      <c r="RTF83" s="99"/>
      <c r="RTG83" s="99"/>
      <c r="RTH83" s="99"/>
      <c r="RTI83" s="99"/>
      <c r="RTJ83" s="99"/>
      <c r="RTK83" s="99"/>
      <c r="RTL83" s="99"/>
      <c r="RTM83" s="99"/>
      <c r="RTN83" s="99"/>
      <c r="RTO83" s="99"/>
      <c r="RTP83" s="99"/>
      <c r="RTQ83" s="99"/>
      <c r="RTR83" s="99"/>
      <c r="RTS83" s="99"/>
      <c r="RTT83" s="99"/>
      <c r="RTU83" s="99"/>
      <c r="RTV83" s="99"/>
      <c r="RTW83" s="99"/>
      <c r="RTX83" s="99"/>
      <c r="RTY83" s="99"/>
      <c r="RTZ83" s="99"/>
      <c r="RUA83" s="99"/>
      <c r="RUB83" s="99"/>
      <c r="RUC83" s="99"/>
      <c r="RUD83" s="99"/>
      <c r="RUE83" s="99"/>
      <c r="RUF83" s="99"/>
      <c r="RUG83" s="99"/>
      <c r="RUH83" s="99"/>
      <c r="RUI83" s="99"/>
      <c r="RUJ83" s="99"/>
      <c r="RUK83" s="99"/>
      <c r="RUL83" s="99"/>
      <c r="RUM83" s="99"/>
      <c r="RUN83" s="99"/>
      <c r="RUO83" s="99"/>
      <c r="RUP83" s="99"/>
      <c r="RUQ83" s="99"/>
      <c r="RUR83" s="99"/>
      <c r="RUS83" s="99"/>
      <c r="RUT83" s="99"/>
      <c r="RUU83" s="99"/>
      <c r="RUV83" s="99"/>
      <c r="RUW83" s="99"/>
      <c r="RUX83" s="99"/>
      <c r="RUY83" s="99"/>
      <c r="RUZ83" s="99"/>
      <c r="RVA83" s="99"/>
      <c r="RVB83" s="99"/>
      <c r="RVC83" s="99"/>
      <c r="RVD83" s="99"/>
      <c r="RVE83" s="99"/>
      <c r="RVF83" s="99"/>
      <c r="RVG83" s="99"/>
      <c r="RVH83" s="99"/>
      <c r="RVI83" s="99"/>
      <c r="RVJ83" s="99"/>
      <c r="RVK83" s="99"/>
      <c r="RVL83" s="99"/>
      <c r="RVM83" s="99"/>
      <c r="RVN83" s="99"/>
      <c r="RVO83" s="99"/>
      <c r="RVP83" s="99"/>
      <c r="RVQ83" s="99"/>
      <c r="RVR83" s="99"/>
      <c r="RVS83" s="99"/>
      <c r="RVT83" s="99"/>
      <c r="RVU83" s="99"/>
      <c r="RVV83" s="99"/>
      <c r="RVW83" s="99"/>
      <c r="RVX83" s="99"/>
      <c r="RVY83" s="99"/>
      <c r="RVZ83" s="99"/>
      <c r="RWA83" s="99"/>
      <c r="RWB83" s="99"/>
      <c r="RWC83" s="99"/>
      <c r="RWD83" s="99"/>
      <c r="RWE83" s="99"/>
      <c r="RWF83" s="99"/>
      <c r="RWG83" s="99"/>
      <c r="RWH83" s="99"/>
      <c r="RWI83" s="99"/>
      <c r="RWJ83" s="99"/>
      <c r="RWK83" s="99"/>
      <c r="RWL83" s="99"/>
      <c r="RWM83" s="99"/>
      <c r="RWN83" s="99"/>
      <c r="RWO83" s="99"/>
      <c r="RWP83" s="99"/>
      <c r="RWQ83" s="99"/>
      <c r="RWR83" s="99"/>
      <c r="RWS83" s="99"/>
      <c r="RWT83" s="99"/>
      <c r="RWU83" s="99"/>
      <c r="RWV83" s="99"/>
      <c r="RWW83" s="99"/>
      <c r="RWX83" s="99"/>
      <c r="RWY83" s="99"/>
      <c r="RWZ83" s="99"/>
      <c r="RXA83" s="99"/>
      <c r="RXB83" s="99"/>
      <c r="RXC83" s="99"/>
      <c r="RXD83" s="99"/>
      <c r="RXE83" s="99"/>
      <c r="RXF83" s="99"/>
      <c r="RXG83" s="99"/>
      <c r="RXH83" s="99"/>
      <c r="RXI83" s="99"/>
      <c r="RXJ83" s="99"/>
      <c r="RXK83" s="99"/>
      <c r="RXL83" s="99"/>
      <c r="RXM83" s="99"/>
      <c r="RXN83" s="99"/>
      <c r="RXO83" s="99"/>
      <c r="RXP83" s="99"/>
      <c r="RXQ83" s="99"/>
      <c r="RXR83" s="99"/>
      <c r="RXS83" s="99"/>
      <c r="RXT83" s="99"/>
      <c r="RXU83" s="99"/>
      <c r="RXV83" s="99"/>
      <c r="RXW83" s="99"/>
      <c r="RXX83" s="99"/>
      <c r="RXY83" s="99"/>
      <c r="RXZ83" s="99"/>
      <c r="RYA83" s="99"/>
      <c r="RYB83" s="99"/>
      <c r="RYC83" s="99"/>
      <c r="RYD83" s="99"/>
      <c r="RYE83" s="99"/>
      <c r="RYF83" s="99"/>
      <c r="RYG83" s="99"/>
      <c r="RYH83" s="99"/>
      <c r="RYI83" s="99"/>
      <c r="RYJ83" s="99"/>
      <c r="RYK83" s="99"/>
      <c r="RYL83" s="99"/>
      <c r="RYM83" s="99"/>
      <c r="RYN83" s="99"/>
      <c r="RYO83" s="99"/>
      <c r="RYP83" s="99"/>
      <c r="RYQ83" s="99"/>
      <c r="RYR83" s="99"/>
      <c r="RYS83" s="99"/>
      <c r="RYT83" s="99"/>
      <c r="RYU83" s="99"/>
      <c r="RYV83" s="99"/>
      <c r="RYW83" s="99"/>
      <c r="RYX83" s="99"/>
      <c r="RYY83" s="99"/>
      <c r="RYZ83" s="99"/>
      <c r="RZA83" s="99"/>
      <c r="RZB83" s="99"/>
      <c r="RZC83" s="99"/>
      <c r="RZD83" s="99"/>
      <c r="RZE83" s="99"/>
      <c r="RZF83" s="99"/>
      <c r="RZG83" s="99"/>
      <c r="RZH83" s="99"/>
      <c r="RZI83" s="99"/>
      <c r="RZJ83" s="99"/>
      <c r="RZK83" s="99"/>
      <c r="RZL83" s="99"/>
      <c r="RZM83" s="99"/>
      <c r="RZN83" s="99"/>
      <c r="RZO83" s="99"/>
      <c r="RZP83" s="99"/>
      <c r="RZQ83" s="99"/>
      <c r="RZR83" s="99"/>
      <c r="RZS83" s="99"/>
      <c r="RZT83" s="99"/>
      <c r="RZU83" s="99"/>
      <c r="RZV83" s="99"/>
      <c r="RZW83" s="99"/>
      <c r="RZX83" s="99"/>
      <c r="RZY83" s="99"/>
      <c r="RZZ83" s="99"/>
      <c r="SAA83" s="99"/>
      <c r="SAB83" s="99"/>
      <c r="SAC83" s="99"/>
      <c r="SAD83" s="99"/>
      <c r="SAE83" s="99"/>
      <c r="SAF83" s="99"/>
      <c r="SAG83" s="99"/>
      <c r="SAH83" s="99"/>
      <c r="SAI83" s="99"/>
      <c r="SAJ83" s="99"/>
      <c r="SAK83" s="99"/>
      <c r="SAL83" s="99"/>
      <c r="SAM83" s="99"/>
      <c r="SAN83" s="99"/>
      <c r="SAO83" s="99"/>
      <c r="SAP83" s="99"/>
      <c r="SAQ83" s="99"/>
      <c r="SAR83" s="99"/>
      <c r="SAS83" s="99"/>
      <c r="SAT83" s="99"/>
      <c r="SAU83" s="99"/>
      <c r="SAV83" s="99"/>
      <c r="SAW83" s="99"/>
      <c r="SAX83" s="99"/>
      <c r="SAY83" s="99"/>
      <c r="SAZ83" s="99"/>
      <c r="SBA83" s="99"/>
      <c r="SBB83" s="99"/>
      <c r="SBC83" s="99"/>
      <c r="SBD83" s="99"/>
      <c r="SBE83" s="99"/>
      <c r="SBF83" s="99"/>
      <c r="SBG83" s="99"/>
      <c r="SBH83" s="99"/>
      <c r="SBI83" s="99"/>
      <c r="SBJ83" s="99"/>
      <c r="SBK83" s="99"/>
      <c r="SBL83" s="99"/>
      <c r="SBM83" s="99"/>
      <c r="SBN83" s="99"/>
      <c r="SBO83" s="99"/>
      <c r="SBP83" s="99"/>
      <c r="SBQ83" s="99"/>
      <c r="SBR83" s="99"/>
      <c r="SBS83" s="99"/>
      <c r="SBT83" s="99"/>
      <c r="SBU83" s="99"/>
      <c r="SBV83" s="99"/>
      <c r="SBW83" s="99"/>
      <c r="SBX83" s="99"/>
      <c r="SBY83" s="99"/>
      <c r="SBZ83" s="99"/>
      <c r="SCA83" s="99"/>
      <c r="SCB83" s="99"/>
      <c r="SCC83" s="99"/>
      <c r="SCD83" s="99"/>
      <c r="SCE83" s="99"/>
      <c r="SCF83" s="99"/>
      <c r="SCG83" s="99"/>
      <c r="SCH83" s="99"/>
      <c r="SCI83" s="99"/>
      <c r="SCJ83" s="99"/>
      <c r="SCK83" s="99"/>
      <c r="SCL83" s="99"/>
      <c r="SCM83" s="99"/>
      <c r="SCN83" s="99"/>
      <c r="SCO83" s="99"/>
      <c r="SCP83" s="99"/>
      <c r="SCQ83" s="99"/>
      <c r="SCR83" s="99"/>
      <c r="SCS83" s="99"/>
      <c r="SCT83" s="99"/>
      <c r="SCU83" s="99"/>
      <c r="SCV83" s="99"/>
      <c r="SCW83" s="99"/>
      <c r="SCX83" s="99"/>
      <c r="SCY83" s="99"/>
      <c r="SCZ83" s="99"/>
      <c r="SDA83" s="99"/>
      <c r="SDB83" s="99"/>
      <c r="SDC83" s="99"/>
      <c r="SDD83" s="99"/>
      <c r="SDE83" s="99"/>
      <c r="SDF83" s="99"/>
      <c r="SDG83" s="99"/>
      <c r="SDH83" s="99"/>
      <c r="SDI83" s="99"/>
      <c r="SDJ83" s="99"/>
      <c r="SDK83" s="99"/>
      <c r="SDL83" s="99"/>
      <c r="SDM83" s="99"/>
      <c r="SDN83" s="99"/>
      <c r="SDO83" s="99"/>
      <c r="SDP83" s="99"/>
      <c r="SDQ83" s="99"/>
      <c r="SDR83" s="99"/>
      <c r="SDS83" s="99"/>
      <c r="SDT83" s="99"/>
      <c r="SDU83" s="99"/>
      <c r="SDV83" s="99"/>
      <c r="SDW83" s="99"/>
      <c r="SDX83" s="99"/>
      <c r="SDY83" s="99"/>
      <c r="SDZ83" s="99"/>
      <c r="SEA83" s="99"/>
      <c r="SEB83" s="99"/>
      <c r="SEC83" s="99"/>
      <c r="SED83" s="99"/>
      <c r="SEE83" s="99"/>
      <c r="SEF83" s="99"/>
      <c r="SEG83" s="99"/>
      <c r="SEH83" s="99"/>
      <c r="SEI83" s="99"/>
      <c r="SEJ83" s="99"/>
      <c r="SEK83" s="99"/>
      <c r="SEL83" s="99"/>
      <c r="SEM83" s="99"/>
      <c r="SEN83" s="99"/>
      <c r="SEO83" s="99"/>
      <c r="SEP83" s="99"/>
      <c r="SEQ83" s="99"/>
      <c r="SER83" s="99"/>
      <c r="SES83" s="99"/>
      <c r="SET83" s="99"/>
      <c r="SEU83" s="99"/>
      <c r="SEV83" s="99"/>
      <c r="SEW83" s="99"/>
      <c r="SEX83" s="99"/>
      <c r="SEY83" s="99"/>
      <c r="SEZ83" s="99"/>
      <c r="SFA83" s="99"/>
      <c r="SFB83" s="99"/>
      <c r="SFC83" s="99"/>
      <c r="SFD83" s="99"/>
      <c r="SFE83" s="99"/>
      <c r="SFF83" s="99"/>
      <c r="SFG83" s="99"/>
      <c r="SFH83" s="99"/>
      <c r="SFI83" s="99"/>
      <c r="SFJ83" s="99"/>
      <c r="SFK83" s="99"/>
      <c r="SFL83" s="99"/>
      <c r="SFM83" s="99"/>
      <c r="SFN83" s="99"/>
      <c r="SFO83" s="99"/>
      <c r="SFP83" s="99"/>
      <c r="SFQ83" s="99"/>
      <c r="SFR83" s="99"/>
      <c r="SFS83" s="99"/>
      <c r="SFT83" s="99"/>
      <c r="SFU83" s="99"/>
      <c r="SFV83" s="99"/>
      <c r="SFW83" s="99"/>
      <c r="SFX83" s="99"/>
      <c r="SFY83" s="99"/>
      <c r="SFZ83" s="99"/>
      <c r="SGA83" s="99"/>
      <c r="SGB83" s="99"/>
      <c r="SGC83" s="99"/>
      <c r="SGD83" s="99"/>
      <c r="SGE83" s="99"/>
      <c r="SGF83" s="99"/>
      <c r="SGG83" s="99"/>
      <c r="SGH83" s="99"/>
      <c r="SGI83" s="99"/>
      <c r="SGJ83" s="99"/>
      <c r="SGK83" s="99"/>
      <c r="SGL83" s="99"/>
      <c r="SGM83" s="99"/>
      <c r="SGN83" s="99"/>
      <c r="SGO83" s="99"/>
      <c r="SGP83" s="99"/>
      <c r="SGQ83" s="99"/>
      <c r="SGR83" s="99"/>
      <c r="SGS83" s="99"/>
      <c r="SGT83" s="99"/>
      <c r="SGU83" s="99"/>
      <c r="SGV83" s="99"/>
      <c r="SGW83" s="99"/>
      <c r="SGX83" s="99"/>
      <c r="SGY83" s="99"/>
      <c r="SGZ83" s="99"/>
      <c r="SHA83" s="99"/>
      <c r="SHB83" s="99"/>
      <c r="SHC83" s="99"/>
      <c r="SHD83" s="99"/>
      <c r="SHE83" s="99"/>
      <c r="SHF83" s="99"/>
      <c r="SHG83" s="99"/>
      <c r="SHH83" s="99"/>
      <c r="SHI83" s="99"/>
      <c r="SHJ83" s="99"/>
      <c r="SHK83" s="99"/>
      <c r="SHL83" s="99"/>
      <c r="SHM83" s="99"/>
      <c r="SHN83" s="99"/>
      <c r="SHO83" s="99"/>
      <c r="SHP83" s="99"/>
      <c r="SHQ83" s="99"/>
      <c r="SHR83" s="99"/>
      <c r="SHS83" s="99"/>
      <c r="SHT83" s="99"/>
      <c r="SHU83" s="99"/>
      <c r="SHV83" s="99"/>
      <c r="SHW83" s="99"/>
      <c r="SHX83" s="99"/>
      <c r="SHY83" s="99"/>
      <c r="SHZ83" s="99"/>
      <c r="SIA83" s="99"/>
      <c r="SIB83" s="99"/>
      <c r="SIC83" s="99"/>
      <c r="SID83" s="99"/>
      <c r="SIE83" s="99"/>
      <c r="SIF83" s="99"/>
      <c r="SIG83" s="99"/>
      <c r="SIH83" s="99"/>
      <c r="SII83" s="99"/>
      <c r="SIJ83" s="99"/>
      <c r="SIK83" s="99"/>
      <c r="SIL83" s="99"/>
      <c r="SIM83" s="99"/>
      <c r="SIN83" s="99"/>
      <c r="SIO83" s="99"/>
      <c r="SIP83" s="99"/>
      <c r="SIQ83" s="99"/>
      <c r="SIR83" s="99"/>
      <c r="SIS83" s="99"/>
      <c r="SIT83" s="99"/>
      <c r="SIU83" s="99"/>
      <c r="SIV83" s="99"/>
      <c r="SIW83" s="99"/>
      <c r="SIX83" s="99"/>
      <c r="SIY83" s="99"/>
      <c r="SIZ83" s="99"/>
      <c r="SJA83" s="99"/>
      <c r="SJB83" s="99"/>
      <c r="SJC83" s="99"/>
      <c r="SJD83" s="99"/>
      <c r="SJE83" s="99"/>
      <c r="SJF83" s="99"/>
      <c r="SJG83" s="99"/>
      <c r="SJH83" s="99"/>
      <c r="SJI83" s="99"/>
      <c r="SJJ83" s="99"/>
      <c r="SJK83" s="99"/>
      <c r="SJL83" s="99"/>
      <c r="SJM83" s="99"/>
      <c r="SJN83" s="99"/>
      <c r="SJO83" s="99"/>
      <c r="SJP83" s="99"/>
      <c r="SJQ83" s="99"/>
      <c r="SJR83" s="99"/>
      <c r="SJS83" s="99"/>
      <c r="SJT83" s="99"/>
      <c r="SJU83" s="99"/>
      <c r="SJV83" s="99"/>
      <c r="SJW83" s="99"/>
      <c r="SJX83" s="99"/>
      <c r="SJY83" s="99"/>
      <c r="SJZ83" s="99"/>
      <c r="SKA83" s="99"/>
      <c r="SKB83" s="99"/>
      <c r="SKC83" s="99"/>
      <c r="SKD83" s="99"/>
      <c r="SKE83" s="99"/>
      <c r="SKF83" s="99"/>
      <c r="SKG83" s="99"/>
      <c r="SKH83" s="99"/>
      <c r="SKI83" s="99"/>
      <c r="SKJ83" s="99"/>
      <c r="SKK83" s="99"/>
      <c r="SKL83" s="99"/>
      <c r="SKM83" s="99"/>
      <c r="SKN83" s="99"/>
      <c r="SKO83" s="99"/>
      <c r="SKP83" s="99"/>
      <c r="SKQ83" s="99"/>
      <c r="SKR83" s="99"/>
      <c r="SKS83" s="99"/>
      <c r="SKT83" s="99"/>
      <c r="SKU83" s="99"/>
      <c r="SKV83" s="99"/>
      <c r="SKW83" s="99"/>
      <c r="SKX83" s="99"/>
      <c r="SKY83" s="99"/>
      <c r="SKZ83" s="99"/>
      <c r="SLA83" s="99"/>
      <c r="SLB83" s="99"/>
      <c r="SLC83" s="99"/>
      <c r="SLD83" s="99"/>
      <c r="SLE83" s="99"/>
      <c r="SLF83" s="99"/>
      <c r="SLG83" s="99"/>
      <c r="SLH83" s="99"/>
      <c r="SLI83" s="99"/>
      <c r="SLJ83" s="99"/>
      <c r="SLK83" s="99"/>
      <c r="SLL83" s="99"/>
      <c r="SLM83" s="99"/>
      <c r="SLN83" s="99"/>
      <c r="SLO83" s="99"/>
      <c r="SLP83" s="99"/>
      <c r="SLQ83" s="99"/>
      <c r="SLR83" s="99"/>
      <c r="SLS83" s="99"/>
      <c r="SLT83" s="99"/>
      <c r="SLU83" s="99"/>
      <c r="SLV83" s="99"/>
      <c r="SLW83" s="99"/>
      <c r="SLX83" s="99"/>
      <c r="SLY83" s="99"/>
      <c r="SLZ83" s="99"/>
      <c r="SMA83" s="99"/>
      <c r="SMB83" s="99"/>
      <c r="SMC83" s="99"/>
      <c r="SMD83" s="99"/>
      <c r="SME83" s="99"/>
      <c r="SMF83" s="99"/>
      <c r="SMG83" s="99"/>
      <c r="SMH83" s="99"/>
      <c r="SMI83" s="99"/>
      <c r="SMJ83" s="99"/>
      <c r="SMK83" s="99"/>
      <c r="SML83" s="99"/>
      <c r="SMM83" s="99"/>
      <c r="SMN83" s="99"/>
      <c r="SMO83" s="99"/>
      <c r="SMP83" s="99"/>
      <c r="SMQ83" s="99"/>
      <c r="SMR83" s="99"/>
      <c r="SMS83" s="99"/>
      <c r="SMT83" s="99"/>
      <c r="SMU83" s="99"/>
      <c r="SMV83" s="99"/>
      <c r="SMW83" s="99"/>
      <c r="SMX83" s="99"/>
      <c r="SMY83" s="99"/>
      <c r="SMZ83" s="99"/>
      <c r="SNA83" s="99"/>
      <c r="SNB83" s="99"/>
      <c r="SNC83" s="99"/>
      <c r="SND83" s="99"/>
      <c r="SNE83" s="99"/>
      <c r="SNF83" s="99"/>
      <c r="SNG83" s="99"/>
      <c r="SNH83" s="99"/>
      <c r="SNI83" s="99"/>
      <c r="SNJ83" s="99"/>
      <c r="SNK83" s="99"/>
      <c r="SNL83" s="99"/>
      <c r="SNM83" s="99"/>
      <c r="SNN83" s="99"/>
      <c r="SNO83" s="99"/>
      <c r="SNP83" s="99"/>
      <c r="SNQ83" s="99"/>
      <c r="SNR83" s="99"/>
      <c r="SNS83" s="99"/>
      <c r="SNT83" s="99"/>
      <c r="SNU83" s="99"/>
      <c r="SNV83" s="99"/>
      <c r="SNW83" s="99"/>
      <c r="SNX83" s="99"/>
      <c r="SNY83" s="99"/>
      <c r="SNZ83" s="99"/>
      <c r="SOA83" s="99"/>
      <c r="SOB83" s="99"/>
      <c r="SOC83" s="99"/>
      <c r="SOD83" s="99"/>
      <c r="SOE83" s="99"/>
      <c r="SOF83" s="99"/>
      <c r="SOG83" s="99"/>
      <c r="SOH83" s="99"/>
      <c r="SOI83" s="99"/>
      <c r="SOJ83" s="99"/>
      <c r="SOK83" s="99"/>
      <c r="SOL83" s="99"/>
      <c r="SOM83" s="99"/>
      <c r="SON83" s="99"/>
      <c r="SOO83" s="99"/>
      <c r="SOP83" s="99"/>
      <c r="SOQ83" s="99"/>
      <c r="SOR83" s="99"/>
      <c r="SOS83" s="99"/>
      <c r="SOT83" s="99"/>
      <c r="SOU83" s="99"/>
      <c r="SOV83" s="99"/>
      <c r="SOW83" s="99"/>
      <c r="SOX83" s="99"/>
      <c r="SOY83" s="99"/>
      <c r="SOZ83" s="99"/>
      <c r="SPA83" s="99"/>
      <c r="SPB83" s="99"/>
      <c r="SPC83" s="99"/>
      <c r="SPD83" s="99"/>
      <c r="SPE83" s="99"/>
      <c r="SPF83" s="99"/>
      <c r="SPG83" s="99"/>
      <c r="SPH83" s="99"/>
      <c r="SPI83" s="99"/>
      <c r="SPJ83" s="99"/>
      <c r="SPK83" s="99"/>
      <c r="SPL83" s="99"/>
      <c r="SPM83" s="99"/>
      <c r="SPN83" s="99"/>
      <c r="SPO83" s="99"/>
      <c r="SPP83" s="99"/>
      <c r="SPQ83" s="99"/>
      <c r="SPR83" s="99"/>
      <c r="SPS83" s="99"/>
      <c r="SPT83" s="99"/>
      <c r="SPU83" s="99"/>
      <c r="SPV83" s="99"/>
      <c r="SPW83" s="99"/>
      <c r="SPX83" s="99"/>
      <c r="SPY83" s="99"/>
      <c r="SPZ83" s="99"/>
      <c r="SQA83" s="99"/>
      <c r="SQB83" s="99"/>
      <c r="SQC83" s="99"/>
      <c r="SQD83" s="99"/>
      <c r="SQE83" s="99"/>
      <c r="SQF83" s="99"/>
      <c r="SQG83" s="99"/>
      <c r="SQH83" s="99"/>
      <c r="SQI83" s="99"/>
      <c r="SQJ83" s="99"/>
      <c r="SQK83" s="99"/>
      <c r="SQL83" s="99"/>
      <c r="SQM83" s="99"/>
      <c r="SQN83" s="99"/>
      <c r="SQO83" s="99"/>
      <c r="SQP83" s="99"/>
      <c r="SQQ83" s="99"/>
      <c r="SQR83" s="99"/>
      <c r="SQS83" s="99"/>
      <c r="SQT83" s="99"/>
      <c r="SQU83" s="99"/>
      <c r="SQV83" s="99"/>
      <c r="SQW83" s="99"/>
      <c r="SQX83" s="99"/>
      <c r="SQY83" s="99"/>
      <c r="SQZ83" s="99"/>
      <c r="SRA83" s="99"/>
      <c r="SRB83" s="99"/>
      <c r="SRC83" s="99"/>
      <c r="SRD83" s="99"/>
      <c r="SRE83" s="99"/>
      <c r="SRF83" s="99"/>
      <c r="SRG83" s="99"/>
      <c r="SRH83" s="99"/>
      <c r="SRI83" s="99"/>
      <c r="SRJ83" s="99"/>
      <c r="SRK83" s="99"/>
      <c r="SRL83" s="99"/>
      <c r="SRM83" s="99"/>
      <c r="SRN83" s="99"/>
      <c r="SRO83" s="99"/>
      <c r="SRP83" s="99"/>
      <c r="SRQ83" s="99"/>
      <c r="SRR83" s="99"/>
      <c r="SRS83" s="99"/>
      <c r="SRT83" s="99"/>
      <c r="SRU83" s="99"/>
      <c r="SRV83" s="99"/>
      <c r="SRW83" s="99"/>
      <c r="SRX83" s="99"/>
      <c r="SRY83" s="99"/>
      <c r="SRZ83" s="99"/>
      <c r="SSA83" s="99"/>
      <c r="SSB83" s="99"/>
      <c r="SSC83" s="99"/>
      <c r="SSD83" s="99"/>
      <c r="SSE83" s="99"/>
      <c r="SSF83" s="99"/>
      <c r="SSG83" s="99"/>
      <c r="SSH83" s="99"/>
      <c r="SSI83" s="99"/>
      <c r="SSJ83" s="99"/>
      <c r="SSK83" s="99"/>
      <c r="SSL83" s="99"/>
      <c r="SSM83" s="99"/>
      <c r="SSN83" s="99"/>
      <c r="SSO83" s="99"/>
      <c r="SSP83" s="99"/>
      <c r="SSQ83" s="99"/>
      <c r="SSR83" s="99"/>
      <c r="SSS83" s="99"/>
      <c r="SST83" s="99"/>
      <c r="SSU83" s="99"/>
      <c r="SSV83" s="99"/>
      <c r="SSW83" s="99"/>
      <c r="SSX83" s="99"/>
      <c r="SSY83" s="99"/>
      <c r="SSZ83" s="99"/>
      <c r="STA83" s="99"/>
      <c r="STB83" s="99"/>
      <c r="STC83" s="99"/>
      <c r="STD83" s="99"/>
      <c r="STE83" s="99"/>
      <c r="STF83" s="99"/>
      <c r="STG83" s="99"/>
      <c r="STH83" s="99"/>
      <c r="STI83" s="99"/>
      <c r="STJ83" s="99"/>
      <c r="STK83" s="99"/>
      <c r="STL83" s="99"/>
      <c r="STM83" s="99"/>
      <c r="STN83" s="99"/>
      <c r="STO83" s="99"/>
      <c r="STP83" s="99"/>
      <c r="STQ83" s="99"/>
      <c r="STR83" s="99"/>
      <c r="STS83" s="99"/>
      <c r="STT83" s="99"/>
      <c r="STU83" s="99"/>
      <c r="STV83" s="99"/>
      <c r="STW83" s="99"/>
      <c r="STX83" s="99"/>
      <c r="STY83" s="99"/>
      <c r="STZ83" s="99"/>
      <c r="SUA83" s="99"/>
      <c r="SUB83" s="99"/>
      <c r="SUC83" s="99"/>
      <c r="SUD83" s="99"/>
      <c r="SUE83" s="99"/>
      <c r="SUF83" s="99"/>
      <c r="SUG83" s="99"/>
      <c r="SUH83" s="99"/>
      <c r="SUI83" s="99"/>
      <c r="SUJ83" s="99"/>
      <c r="SUK83" s="99"/>
      <c r="SUL83" s="99"/>
      <c r="SUM83" s="99"/>
      <c r="SUN83" s="99"/>
      <c r="SUO83" s="99"/>
      <c r="SUP83" s="99"/>
      <c r="SUQ83" s="99"/>
      <c r="SUR83" s="99"/>
      <c r="SUS83" s="99"/>
      <c r="SUT83" s="99"/>
      <c r="SUU83" s="99"/>
      <c r="SUV83" s="99"/>
      <c r="SUW83" s="99"/>
      <c r="SUX83" s="99"/>
      <c r="SUY83" s="99"/>
      <c r="SUZ83" s="99"/>
      <c r="SVA83" s="99"/>
      <c r="SVB83" s="99"/>
      <c r="SVC83" s="99"/>
      <c r="SVD83" s="99"/>
      <c r="SVE83" s="99"/>
      <c r="SVF83" s="99"/>
      <c r="SVG83" s="99"/>
      <c r="SVH83" s="99"/>
      <c r="SVI83" s="99"/>
      <c r="SVJ83" s="99"/>
      <c r="SVK83" s="99"/>
      <c r="SVL83" s="99"/>
      <c r="SVM83" s="99"/>
      <c r="SVN83" s="99"/>
      <c r="SVO83" s="99"/>
      <c r="SVP83" s="99"/>
      <c r="SVQ83" s="99"/>
      <c r="SVR83" s="99"/>
      <c r="SVS83" s="99"/>
      <c r="SVT83" s="99"/>
      <c r="SVU83" s="99"/>
      <c r="SVV83" s="99"/>
      <c r="SVW83" s="99"/>
      <c r="SVX83" s="99"/>
      <c r="SVY83" s="99"/>
      <c r="SVZ83" s="99"/>
      <c r="SWA83" s="99"/>
      <c r="SWB83" s="99"/>
      <c r="SWC83" s="99"/>
      <c r="SWD83" s="99"/>
      <c r="SWE83" s="99"/>
      <c r="SWF83" s="99"/>
      <c r="SWG83" s="99"/>
      <c r="SWH83" s="99"/>
      <c r="SWI83" s="99"/>
      <c r="SWJ83" s="99"/>
      <c r="SWK83" s="99"/>
      <c r="SWL83" s="99"/>
      <c r="SWM83" s="99"/>
      <c r="SWN83" s="99"/>
      <c r="SWO83" s="99"/>
      <c r="SWP83" s="99"/>
      <c r="SWQ83" s="99"/>
      <c r="SWR83" s="99"/>
      <c r="SWS83" s="99"/>
      <c r="SWT83" s="99"/>
      <c r="SWU83" s="99"/>
      <c r="SWV83" s="99"/>
      <c r="SWW83" s="99"/>
      <c r="SWX83" s="99"/>
      <c r="SWY83" s="99"/>
      <c r="SWZ83" s="99"/>
      <c r="SXA83" s="99"/>
      <c r="SXB83" s="99"/>
      <c r="SXC83" s="99"/>
      <c r="SXD83" s="99"/>
      <c r="SXE83" s="99"/>
      <c r="SXF83" s="99"/>
      <c r="SXG83" s="99"/>
      <c r="SXH83" s="99"/>
      <c r="SXI83" s="99"/>
      <c r="SXJ83" s="99"/>
      <c r="SXK83" s="99"/>
      <c r="SXL83" s="99"/>
      <c r="SXM83" s="99"/>
      <c r="SXN83" s="99"/>
      <c r="SXO83" s="99"/>
      <c r="SXP83" s="99"/>
      <c r="SXQ83" s="99"/>
      <c r="SXR83" s="99"/>
      <c r="SXS83" s="99"/>
      <c r="SXT83" s="99"/>
      <c r="SXU83" s="99"/>
      <c r="SXV83" s="99"/>
      <c r="SXW83" s="99"/>
      <c r="SXX83" s="99"/>
      <c r="SXY83" s="99"/>
      <c r="SXZ83" s="99"/>
      <c r="SYA83" s="99"/>
      <c r="SYB83" s="99"/>
      <c r="SYC83" s="99"/>
      <c r="SYD83" s="99"/>
      <c r="SYE83" s="99"/>
      <c r="SYF83" s="99"/>
      <c r="SYG83" s="99"/>
      <c r="SYH83" s="99"/>
      <c r="SYI83" s="99"/>
      <c r="SYJ83" s="99"/>
      <c r="SYK83" s="99"/>
      <c r="SYL83" s="99"/>
      <c r="SYM83" s="99"/>
      <c r="SYN83" s="99"/>
      <c r="SYO83" s="99"/>
      <c r="SYP83" s="99"/>
      <c r="SYQ83" s="99"/>
      <c r="SYR83" s="99"/>
      <c r="SYS83" s="99"/>
      <c r="SYT83" s="99"/>
      <c r="SYU83" s="99"/>
      <c r="SYV83" s="99"/>
      <c r="SYW83" s="99"/>
      <c r="SYX83" s="99"/>
      <c r="SYY83" s="99"/>
      <c r="SYZ83" s="99"/>
      <c r="SZA83" s="99"/>
      <c r="SZB83" s="99"/>
      <c r="SZC83" s="99"/>
      <c r="SZD83" s="99"/>
      <c r="SZE83" s="99"/>
      <c r="SZF83" s="99"/>
      <c r="SZG83" s="99"/>
      <c r="SZH83" s="99"/>
      <c r="SZI83" s="99"/>
      <c r="SZJ83" s="99"/>
      <c r="SZK83" s="99"/>
      <c r="SZL83" s="99"/>
      <c r="SZM83" s="99"/>
      <c r="SZN83" s="99"/>
      <c r="SZO83" s="99"/>
      <c r="SZP83" s="99"/>
      <c r="SZQ83" s="99"/>
      <c r="SZR83" s="99"/>
      <c r="SZS83" s="99"/>
      <c r="SZT83" s="99"/>
      <c r="SZU83" s="99"/>
      <c r="SZV83" s="99"/>
      <c r="SZW83" s="99"/>
      <c r="SZX83" s="99"/>
      <c r="SZY83" s="99"/>
      <c r="SZZ83" s="99"/>
      <c r="TAA83" s="99"/>
      <c r="TAB83" s="99"/>
      <c r="TAC83" s="99"/>
      <c r="TAD83" s="99"/>
      <c r="TAE83" s="99"/>
      <c r="TAF83" s="99"/>
      <c r="TAG83" s="99"/>
      <c r="TAH83" s="99"/>
      <c r="TAI83" s="99"/>
      <c r="TAJ83" s="99"/>
      <c r="TAK83" s="99"/>
      <c r="TAL83" s="99"/>
      <c r="TAM83" s="99"/>
      <c r="TAN83" s="99"/>
      <c r="TAO83" s="99"/>
      <c r="TAP83" s="99"/>
      <c r="TAQ83" s="99"/>
      <c r="TAR83" s="99"/>
      <c r="TAS83" s="99"/>
      <c r="TAT83" s="99"/>
      <c r="TAU83" s="99"/>
      <c r="TAV83" s="99"/>
      <c r="TAW83" s="99"/>
      <c r="TAX83" s="99"/>
      <c r="TAY83" s="99"/>
      <c r="TAZ83" s="99"/>
      <c r="TBA83" s="99"/>
      <c r="TBB83" s="99"/>
      <c r="TBC83" s="99"/>
      <c r="TBD83" s="99"/>
      <c r="TBE83" s="99"/>
      <c r="TBF83" s="99"/>
      <c r="TBG83" s="99"/>
      <c r="TBH83" s="99"/>
      <c r="TBI83" s="99"/>
      <c r="TBJ83" s="99"/>
      <c r="TBK83" s="99"/>
      <c r="TBL83" s="99"/>
      <c r="TBM83" s="99"/>
      <c r="TBN83" s="99"/>
      <c r="TBO83" s="99"/>
      <c r="TBP83" s="99"/>
      <c r="TBQ83" s="99"/>
      <c r="TBR83" s="99"/>
      <c r="TBS83" s="99"/>
      <c r="TBT83" s="99"/>
      <c r="TBU83" s="99"/>
      <c r="TBV83" s="99"/>
      <c r="TBW83" s="99"/>
      <c r="TBX83" s="99"/>
      <c r="TBY83" s="99"/>
      <c r="TBZ83" s="99"/>
      <c r="TCA83" s="99"/>
      <c r="TCB83" s="99"/>
      <c r="TCC83" s="99"/>
      <c r="TCD83" s="99"/>
      <c r="TCE83" s="99"/>
      <c r="TCF83" s="99"/>
      <c r="TCG83" s="99"/>
      <c r="TCH83" s="99"/>
      <c r="TCI83" s="99"/>
      <c r="TCJ83" s="99"/>
      <c r="TCK83" s="99"/>
      <c r="TCL83" s="99"/>
      <c r="TCM83" s="99"/>
      <c r="TCN83" s="99"/>
      <c r="TCO83" s="99"/>
      <c r="TCP83" s="99"/>
      <c r="TCQ83" s="99"/>
      <c r="TCR83" s="99"/>
      <c r="TCS83" s="99"/>
      <c r="TCT83" s="99"/>
      <c r="TCU83" s="99"/>
      <c r="TCV83" s="99"/>
      <c r="TCW83" s="99"/>
      <c r="TCX83" s="99"/>
      <c r="TCY83" s="99"/>
      <c r="TCZ83" s="99"/>
      <c r="TDA83" s="99"/>
      <c r="TDB83" s="99"/>
      <c r="TDC83" s="99"/>
      <c r="TDD83" s="99"/>
      <c r="TDE83" s="99"/>
      <c r="TDF83" s="99"/>
      <c r="TDG83" s="99"/>
      <c r="TDH83" s="99"/>
      <c r="TDI83" s="99"/>
      <c r="TDJ83" s="99"/>
      <c r="TDK83" s="99"/>
      <c r="TDL83" s="99"/>
      <c r="TDM83" s="99"/>
      <c r="TDN83" s="99"/>
      <c r="TDO83" s="99"/>
      <c r="TDP83" s="99"/>
      <c r="TDQ83" s="99"/>
      <c r="TDR83" s="99"/>
      <c r="TDS83" s="99"/>
      <c r="TDT83" s="99"/>
      <c r="TDU83" s="99"/>
      <c r="TDV83" s="99"/>
      <c r="TDW83" s="99"/>
      <c r="TDX83" s="99"/>
      <c r="TDY83" s="99"/>
      <c r="TDZ83" s="99"/>
      <c r="TEA83" s="99"/>
      <c r="TEB83" s="99"/>
      <c r="TEC83" s="99"/>
      <c r="TED83" s="99"/>
      <c r="TEE83" s="99"/>
      <c r="TEF83" s="99"/>
      <c r="TEG83" s="99"/>
      <c r="TEH83" s="99"/>
      <c r="TEI83" s="99"/>
      <c r="TEJ83" s="99"/>
      <c r="TEK83" s="99"/>
      <c r="TEL83" s="99"/>
      <c r="TEM83" s="99"/>
      <c r="TEN83" s="99"/>
      <c r="TEO83" s="99"/>
      <c r="TEP83" s="99"/>
      <c r="TEQ83" s="99"/>
      <c r="TER83" s="99"/>
      <c r="TES83" s="99"/>
      <c r="TET83" s="99"/>
      <c r="TEU83" s="99"/>
      <c r="TEV83" s="99"/>
      <c r="TEW83" s="99"/>
      <c r="TEX83" s="99"/>
      <c r="TEY83" s="99"/>
      <c r="TEZ83" s="99"/>
      <c r="TFA83" s="99"/>
      <c r="TFB83" s="99"/>
      <c r="TFC83" s="99"/>
      <c r="TFD83" s="99"/>
      <c r="TFE83" s="99"/>
      <c r="TFF83" s="99"/>
      <c r="TFG83" s="99"/>
      <c r="TFH83" s="99"/>
      <c r="TFI83" s="99"/>
      <c r="TFJ83" s="99"/>
      <c r="TFK83" s="99"/>
      <c r="TFL83" s="99"/>
      <c r="TFM83" s="99"/>
      <c r="TFN83" s="99"/>
      <c r="TFO83" s="99"/>
      <c r="TFP83" s="99"/>
      <c r="TFQ83" s="99"/>
      <c r="TFR83" s="99"/>
      <c r="TFS83" s="99"/>
      <c r="TFT83" s="99"/>
      <c r="TFU83" s="99"/>
      <c r="TFV83" s="99"/>
      <c r="TFW83" s="99"/>
      <c r="TFX83" s="99"/>
      <c r="TFY83" s="99"/>
      <c r="TFZ83" s="99"/>
      <c r="TGA83" s="99"/>
      <c r="TGB83" s="99"/>
      <c r="TGC83" s="99"/>
      <c r="TGD83" s="99"/>
      <c r="TGE83" s="99"/>
      <c r="TGF83" s="99"/>
      <c r="TGG83" s="99"/>
      <c r="TGH83" s="99"/>
      <c r="TGI83" s="99"/>
      <c r="TGJ83" s="99"/>
      <c r="TGK83" s="99"/>
      <c r="TGL83" s="99"/>
      <c r="TGM83" s="99"/>
      <c r="TGN83" s="99"/>
      <c r="TGO83" s="99"/>
      <c r="TGP83" s="99"/>
      <c r="TGQ83" s="99"/>
      <c r="TGR83" s="99"/>
      <c r="TGS83" s="99"/>
      <c r="TGT83" s="99"/>
      <c r="TGU83" s="99"/>
      <c r="TGV83" s="99"/>
      <c r="TGW83" s="99"/>
      <c r="TGX83" s="99"/>
      <c r="TGY83" s="99"/>
      <c r="TGZ83" s="99"/>
      <c r="THA83" s="99"/>
      <c r="THB83" s="99"/>
      <c r="THC83" s="99"/>
      <c r="THD83" s="99"/>
      <c r="THE83" s="99"/>
      <c r="THF83" s="99"/>
      <c r="THG83" s="99"/>
      <c r="THH83" s="99"/>
      <c r="THI83" s="99"/>
      <c r="THJ83" s="99"/>
      <c r="THK83" s="99"/>
      <c r="THL83" s="99"/>
      <c r="THM83" s="99"/>
      <c r="THN83" s="99"/>
      <c r="THO83" s="99"/>
      <c r="THP83" s="99"/>
      <c r="THQ83" s="99"/>
      <c r="THR83" s="99"/>
      <c r="THS83" s="99"/>
      <c r="THT83" s="99"/>
      <c r="THU83" s="99"/>
      <c r="THV83" s="99"/>
      <c r="THW83" s="99"/>
      <c r="THX83" s="99"/>
      <c r="THY83" s="99"/>
      <c r="THZ83" s="99"/>
      <c r="TIA83" s="99"/>
      <c r="TIB83" s="99"/>
      <c r="TIC83" s="99"/>
      <c r="TID83" s="99"/>
      <c r="TIE83" s="99"/>
      <c r="TIF83" s="99"/>
      <c r="TIG83" s="99"/>
      <c r="TIH83" s="99"/>
      <c r="TII83" s="99"/>
      <c r="TIJ83" s="99"/>
      <c r="TIK83" s="99"/>
      <c r="TIL83" s="99"/>
      <c r="TIM83" s="99"/>
      <c r="TIN83" s="99"/>
      <c r="TIO83" s="99"/>
      <c r="TIP83" s="99"/>
      <c r="TIQ83" s="99"/>
      <c r="TIR83" s="99"/>
      <c r="TIS83" s="99"/>
      <c r="TIT83" s="99"/>
      <c r="TIU83" s="99"/>
      <c r="TIV83" s="99"/>
      <c r="TIW83" s="99"/>
      <c r="TIX83" s="99"/>
      <c r="TIY83" s="99"/>
      <c r="TIZ83" s="99"/>
      <c r="TJA83" s="99"/>
      <c r="TJB83" s="99"/>
      <c r="TJC83" s="99"/>
      <c r="TJD83" s="99"/>
      <c r="TJE83" s="99"/>
      <c r="TJF83" s="99"/>
      <c r="TJG83" s="99"/>
      <c r="TJH83" s="99"/>
      <c r="TJI83" s="99"/>
      <c r="TJJ83" s="99"/>
      <c r="TJK83" s="99"/>
      <c r="TJL83" s="99"/>
      <c r="TJM83" s="99"/>
      <c r="TJN83" s="99"/>
      <c r="TJO83" s="99"/>
      <c r="TJP83" s="99"/>
      <c r="TJQ83" s="99"/>
      <c r="TJR83" s="99"/>
      <c r="TJS83" s="99"/>
      <c r="TJT83" s="99"/>
      <c r="TJU83" s="99"/>
      <c r="TJV83" s="99"/>
      <c r="TJW83" s="99"/>
      <c r="TJX83" s="99"/>
      <c r="TJY83" s="99"/>
      <c r="TJZ83" s="99"/>
      <c r="TKA83" s="99"/>
      <c r="TKB83" s="99"/>
      <c r="TKC83" s="99"/>
      <c r="TKD83" s="99"/>
      <c r="TKE83" s="99"/>
      <c r="TKF83" s="99"/>
      <c r="TKG83" s="99"/>
      <c r="TKH83" s="99"/>
      <c r="TKI83" s="99"/>
      <c r="TKJ83" s="99"/>
      <c r="TKK83" s="99"/>
      <c r="TKL83" s="99"/>
      <c r="TKM83" s="99"/>
      <c r="TKN83" s="99"/>
      <c r="TKO83" s="99"/>
      <c r="TKP83" s="99"/>
      <c r="TKQ83" s="99"/>
      <c r="TKR83" s="99"/>
      <c r="TKS83" s="99"/>
      <c r="TKT83" s="99"/>
      <c r="TKU83" s="99"/>
      <c r="TKV83" s="99"/>
      <c r="TKW83" s="99"/>
      <c r="TKX83" s="99"/>
      <c r="TKY83" s="99"/>
      <c r="TKZ83" s="99"/>
      <c r="TLA83" s="99"/>
      <c r="TLB83" s="99"/>
      <c r="TLC83" s="99"/>
      <c r="TLD83" s="99"/>
      <c r="TLE83" s="99"/>
      <c r="TLF83" s="99"/>
      <c r="TLG83" s="99"/>
      <c r="TLH83" s="99"/>
      <c r="TLI83" s="99"/>
      <c r="TLJ83" s="99"/>
      <c r="TLK83" s="99"/>
      <c r="TLL83" s="99"/>
      <c r="TLM83" s="99"/>
      <c r="TLN83" s="99"/>
      <c r="TLO83" s="99"/>
      <c r="TLP83" s="99"/>
      <c r="TLQ83" s="99"/>
      <c r="TLR83" s="99"/>
      <c r="TLS83" s="99"/>
      <c r="TLT83" s="99"/>
      <c r="TLU83" s="99"/>
      <c r="TLV83" s="99"/>
      <c r="TLW83" s="99"/>
      <c r="TLX83" s="99"/>
      <c r="TLY83" s="99"/>
      <c r="TLZ83" s="99"/>
      <c r="TMA83" s="99"/>
      <c r="TMB83" s="99"/>
      <c r="TMC83" s="99"/>
      <c r="TMD83" s="99"/>
      <c r="TME83" s="99"/>
      <c r="TMF83" s="99"/>
      <c r="TMG83" s="99"/>
      <c r="TMH83" s="99"/>
      <c r="TMI83" s="99"/>
      <c r="TMJ83" s="99"/>
      <c r="TMK83" s="99"/>
      <c r="TML83" s="99"/>
      <c r="TMM83" s="99"/>
      <c r="TMN83" s="99"/>
      <c r="TMO83" s="99"/>
      <c r="TMP83" s="99"/>
      <c r="TMQ83" s="99"/>
      <c r="TMR83" s="99"/>
      <c r="TMS83" s="99"/>
      <c r="TMT83" s="99"/>
      <c r="TMU83" s="99"/>
      <c r="TMV83" s="99"/>
      <c r="TMW83" s="99"/>
      <c r="TMX83" s="99"/>
      <c r="TMY83" s="99"/>
      <c r="TMZ83" s="99"/>
      <c r="TNA83" s="99"/>
      <c r="TNB83" s="99"/>
      <c r="TNC83" s="99"/>
      <c r="TND83" s="99"/>
      <c r="TNE83" s="99"/>
      <c r="TNF83" s="99"/>
      <c r="TNG83" s="99"/>
      <c r="TNH83" s="99"/>
      <c r="TNI83" s="99"/>
      <c r="TNJ83" s="99"/>
      <c r="TNK83" s="99"/>
      <c r="TNL83" s="99"/>
      <c r="TNM83" s="99"/>
      <c r="TNN83" s="99"/>
      <c r="TNO83" s="99"/>
      <c r="TNP83" s="99"/>
      <c r="TNQ83" s="99"/>
      <c r="TNR83" s="99"/>
      <c r="TNS83" s="99"/>
      <c r="TNT83" s="99"/>
      <c r="TNU83" s="99"/>
      <c r="TNV83" s="99"/>
      <c r="TNW83" s="99"/>
      <c r="TNX83" s="99"/>
      <c r="TNY83" s="99"/>
      <c r="TNZ83" s="99"/>
      <c r="TOA83" s="99"/>
      <c r="TOB83" s="99"/>
      <c r="TOC83" s="99"/>
      <c r="TOD83" s="99"/>
      <c r="TOE83" s="99"/>
      <c r="TOF83" s="99"/>
      <c r="TOG83" s="99"/>
      <c r="TOH83" s="99"/>
      <c r="TOI83" s="99"/>
      <c r="TOJ83" s="99"/>
      <c r="TOK83" s="99"/>
      <c r="TOL83" s="99"/>
      <c r="TOM83" s="99"/>
      <c r="TON83" s="99"/>
      <c r="TOO83" s="99"/>
      <c r="TOP83" s="99"/>
      <c r="TOQ83" s="99"/>
      <c r="TOR83" s="99"/>
      <c r="TOS83" s="99"/>
      <c r="TOT83" s="99"/>
      <c r="TOU83" s="99"/>
      <c r="TOV83" s="99"/>
      <c r="TOW83" s="99"/>
      <c r="TOX83" s="99"/>
      <c r="TOY83" s="99"/>
      <c r="TOZ83" s="99"/>
      <c r="TPA83" s="99"/>
      <c r="TPB83" s="99"/>
      <c r="TPC83" s="99"/>
      <c r="TPD83" s="99"/>
      <c r="TPE83" s="99"/>
      <c r="TPF83" s="99"/>
      <c r="TPG83" s="99"/>
      <c r="TPH83" s="99"/>
      <c r="TPI83" s="99"/>
      <c r="TPJ83" s="99"/>
      <c r="TPK83" s="99"/>
      <c r="TPL83" s="99"/>
      <c r="TPM83" s="99"/>
      <c r="TPN83" s="99"/>
      <c r="TPO83" s="99"/>
      <c r="TPP83" s="99"/>
      <c r="TPQ83" s="99"/>
      <c r="TPR83" s="99"/>
      <c r="TPS83" s="99"/>
      <c r="TPT83" s="99"/>
      <c r="TPU83" s="99"/>
      <c r="TPV83" s="99"/>
      <c r="TPW83" s="99"/>
      <c r="TPX83" s="99"/>
      <c r="TPY83" s="99"/>
      <c r="TPZ83" s="99"/>
      <c r="TQA83" s="99"/>
      <c r="TQB83" s="99"/>
      <c r="TQC83" s="99"/>
      <c r="TQD83" s="99"/>
      <c r="TQE83" s="99"/>
      <c r="TQF83" s="99"/>
      <c r="TQG83" s="99"/>
      <c r="TQH83" s="99"/>
      <c r="TQI83" s="99"/>
      <c r="TQJ83" s="99"/>
      <c r="TQK83" s="99"/>
      <c r="TQL83" s="99"/>
      <c r="TQM83" s="99"/>
      <c r="TQN83" s="99"/>
      <c r="TQO83" s="99"/>
      <c r="TQP83" s="99"/>
      <c r="TQQ83" s="99"/>
      <c r="TQR83" s="99"/>
      <c r="TQS83" s="99"/>
      <c r="TQT83" s="99"/>
      <c r="TQU83" s="99"/>
      <c r="TQV83" s="99"/>
      <c r="TQW83" s="99"/>
      <c r="TQX83" s="99"/>
      <c r="TQY83" s="99"/>
      <c r="TQZ83" s="99"/>
      <c r="TRA83" s="99"/>
      <c r="TRB83" s="99"/>
      <c r="TRC83" s="99"/>
      <c r="TRD83" s="99"/>
      <c r="TRE83" s="99"/>
      <c r="TRF83" s="99"/>
      <c r="TRG83" s="99"/>
      <c r="TRH83" s="99"/>
      <c r="TRI83" s="99"/>
      <c r="TRJ83" s="99"/>
      <c r="TRK83" s="99"/>
      <c r="TRL83" s="99"/>
      <c r="TRM83" s="99"/>
      <c r="TRN83" s="99"/>
      <c r="TRO83" s="99"/>
      <c r="TRP83" s="99"/>
      <c r="TRQ83" s="99"/>
      <c r="TRR83" s="99"/>
      <c r="TRS83" s="99"/>
      <c r="TRT83" s="99"/>
      <c r="TRU83" s="99"/>
      <c r="TRV83" s="99"/>
      <c r="TRW83" s="99"/>
      <c r="TRX83" s="99"/>
      <c r="TRY83" s="99"/>
      <c r="TRZ83" s="99"/>
      <c r="TSA83" s="99"/>
      <c r="TSB83" s="99"/>
      <c r="TSC83" s="99"/>
      <c r="TSD83" s="99"/>
      <c r="TSE83" s="99"/>
      <c r="TSF83" s="99"/>
      <c r="TSG83" s="99"/>
      <c r="TSH83" s="99"/>
      <c r="TSI83" s="99"/>
      <c r="TSJ83" s="99"/>
      <c r="TSK83" s="99"/>
      <c r="TSL83" s="99"/>
      <c r="TSM83" s="99"/>
      <c r="TSN83" s="99"/>
      <c r="TSO83" s="99"/>
      <c r="TSP83" s="99"/>
      <c r="TSQ83" s="99"/>
      <c r="TSR83" s="99"/>
      <c r="TSS83" s="99"/>
      <c r="TST83" s="99"/>
      <c r="TSU83" s="99"/>
      <c r="TSV83" s="99"/>
      <c r="TSW83" s="99"/>
      <c r="TSX83" s="99"/>
      <c r="TSY83" s="99"/>
      <c r="TSZ83" s="99"/>
      <c r="TTA83" s="99"/>
      <c r="TTB83" s="99"/>
      <c r="TTC83" s="99"/>
      <c r="TTD83" s="99"/>
      <c r="TTE83" s="99"/>
      <c r="TTF83" s="99"/>
      <c r="TTG83" s="99"/>
      <c r="TTH83" s="99"/>
      <c r="TTI83" s="99"/>
      <c r="TTJ83" s="99"/>
      <c r="TTK83" s="99"/>
      <c r="TTL83" s="99"/>
      <c r="TTM83" s="99"/>
      <c r="TTN83" s="99"/>
      <c r="TTO83" s="99"/>
      <c r="TTP83" s="99"/>
      <c r="TTQ83" s="99"/>
      <c r="TTR83" s="99"/>
      <c r="TTS83" s="99"/>
      <c r="TTT83" s="99"/>
      <c r="TTU83" s="99"/>
      <c r="TTV83" s="99"/>
      <c r="TTW83" s="99"/>
      <c r="TTX83" s="99"/>
      <c r="TTY83" s="99"/>
      <c r="TTZ83" s="99"/>
      <c r="TUA83" s="99"/>
      <c r="TUB83" s="99"/>
      <c r="TUC83" s="99"/>
      <c r="TUD83" s="99"/>
      <c r="TUE83" s="99"/>
      <c r="TUF83" s="99"/>
      <c r="TUG83" s="99"/>
      <c r="TUH83" s="99"/>
      <c r="TUI83" s="99"/>
      <c r="TUJ83" s="99"/>
      <c r="TUK83" s="99"/>
      <c r="TUL83" s="99"/>
      <c r="TUM83" s="99"/>
      <c r="TUN83" s="99"/>
      <c r="TUO83" s="99"/>
      <c r="TUP83" s="99"/>
      <c r="TUQ83" s="99"/>
      <c r="TUR83" s="99"/>
      <c r="TUS83" s="99"/>
      <c r="TUT83" s="99"/>
      <c r="TUU83" s="99"/>
      <c r="TUV83" s="99"/>
      <c r="TUW83" s="99"/>
      <c r="TUX83" s="99"/>
      <c r="TUY83" s="99"/>
      <c r="TUZ83" s="99"/>
      <c r="TVA83" s="99"/>
      <c r="TVB83" s="99"/>
      <c r="TVC83" s="99"/>
      <c r="TVD83" s="99"/>
      <c r="TVE83" s="99"/>
      <c r="TVF83" s="99"/>
      <c r="TVG83" s="99"/>
      <c r="TVH83" s="99"/>
      <c r="TVI83" s="99"/>
      <c r="TVJ83" s="99"/>
      <c r="TVK83" s="99"/>
      <c r="TVL83" s="99"/>
      <c r="TVM83" s="99"/>
      <c r="TVN83" s="99"/>
      <c r="TVO83" s="99"/>
      <c r="TVP83" s="99"/>
      <c r="TVQ83" s="99"/>
      <c r="TVR83" s="99"/>
      <c r="TVS83" s="99"/>
      <c r="TVT83" s="99"/>
      <c r="TVU83" s="99"/>
      <c r="TVV83" s="99"/>
      <c r="TVW83" s="99"/>
      <c r="TVX83" s="99"/>
      <c r="TVY83" s="99"/>
      <c r="TVZ83" s="99"/>
      <c r="TWA83" s="99"/>
      <c r="TWB83" s="99"/>
      <c r="TWC83" s="99"/>
      <c r="TWD83" s="99"/>
      <c r="TWE83" s="99"/>
      <c r="TWF83" s="99"/>
      <c r="TWG83" s="99"/>
      <c r="TWH83" s="99"/>
      <c r="TWI83" s="99"/>
      <c r="TWJ83" s="99"/>
      <c r="TWK83" s="99"/>
      <c r="TWL83" s="99"/>
      <c r="TWM83" s="99"/>
      <c r="TWN83" s="99"/>
      <c r="TWO83" s="99"/>
      <c r="TWP83" s="99"/>
      <c r="TWQ83" s="99"/>
      <c r="TWR83" s="99"/>
      <c r="TWS83" s="99"/>
      <c r="TWT83" s="99"/>
      <c r="TWU83" s="99"/>
      <c r="TWV83" s="99"/>
      <c r="TWW83" s="99"/>
      <c r="TWX83" s="99"/>
      <c r="TWY83" s="99"/>
      <c r="TWZ83" s="99"/>
      <c r="TXA83" s="99"/>
      <c r="TXB83" s="99"/>
      <c r="TXC83" s="99"/>
      <c r="TXD83" s="99"/>
      <c r="TXE83" s="99"/>
      <c r="TXF83" s="99"/>
      <c r="TXG83" s="99"/>
      <c r="TXH83" s="99"/>
      <c r="TXI83" s="99"/>
      <c r="TXJ83" s="99"/>
      <c r="TXK83" s="99"/>
      <c r="TXL83" s="99"/>
      <c r="TXM83" s="99"/>
      <c r="TXN83" s="99"/>
      <c r="TXO83" s="99"/>
      <c r="TXP83" s="99"/>
      <c r="TXQ83" s="99"/>
      <c r="TXR83" s="99"/>
      <c r="TXS83" s="99"/>
      <c r="TXT83" s="99"/>
      <c r="TXU83" s="99"/>
      <c r="TXV83" s="99"/>
      <c r="TXW83" s="99"/>
      <c r="TXX83" s="99"/>
      <c r="TXY83" s="99"/>
      <c r="TXZ83" s="99"/>
      <c r="TYA83" s="99"/>
      <c r="TYB83" s="99"/>
      <c r="TYC83" s="99"/>
      <c r="TYD83" s="99"/>
      <c r="TYE83" s="99"/>
      <c r="TYF83" s="99"/>
      <c r="TYG83" s="99"/>
      <c r="TYH83" s="99"/>
      <c r="TYI83" s="99"/>
      <c r="TYJ83" s="99"/>
      <c r="TYK83" s="99"/>
      <c r="TYL83" s="99"/>
      <c r="TYM83" s="99"/>
      <c r="TYN83" s="99"/>
      <c r="TYO83" s="99"/>
      <c r="TYP83" s="99"/>
      <c r="TYQ83" s="99"/>
      <c r="TYR83" s="99"/>
      <c r="TYS83" s="99"/>
      <c r="TYT83" s="99"/>
      <c r="TYU83" s="99"/>
      <c r="TYV83" s="99"/>
      <c r="TYW83" s="99"/>
      <c r="TYX83" s="99"/>
      <c r="TYY83" s="99"/>
      <c r="TYZ83" s="99"/>
      <c r="TZA83" s="99"/>
      <c r="TZB83" s="99"/>
      <c r="TZC83" s="99"/>
      <c r="TZD83" s="99"/>
      <c r="TZE83" s="99"/>
      <c r="TZF83" s="99"/>
      <c r="TZG83" s="99"/>
      <c r="TZH83" s="99"/>
      <c r="TZI83" s="99"/>
      <c r="TZJ83" s="99"/>
      <c r="TZK83" s="99"/>
      <c r="TZL83" s="99"/>
      <c r="TZM83" s="99"/>
      <c r="TZN83" s="99"/>
      <c r="TZO83" s="99"/>
      <c r="TZP83" s="99"/>
      <c r="TZQ83" s="99"/>
      <c r="TZR83" s="99"/>
      <c r="TZS83" s="99"/>
      <c r="TZT83" s="99"/>
      <c r="TZU83" s="99"/>
      <c r="TZV83" s="99"/>
      <c r="TZW83" s="99"/>
      <c r="TZX83" s="99"/>
      <c r="TZY83" s="99"/>
      <c r="TZZ83" s="99"/>
      <c r="UAA83" s="99"/>
      <c r="UAB83" s="99"/>
      <c r="UAC83" s="99"/>
      <c r="UAD83" s="99"/>
      <c r="UAE83" s="99"/>
      <c r="UAF83" s="99"/>
      <c r="UAG83" s="99"/>
      <c r="UAH83" s="99"/>
      <c r="UAI83" s="99"/>
      <c r="UAJ83" s="99"/>
      <c r="UAK83" s="99"/>
      <c r="UAL83" s="99"/>
      <c r="UAM83" s="99"/>
      <c r="UAN83" s="99"/>
      <c r="UAO83" s="99"/>
      <c r="UAP83" s="99"/>
      <c r="UAQ83" s="99"/>
      <c r="UAR83" s="99"/>
      <c r="UAS83" s="99"/>
      <c r="UAT83" s="99"/>
      <c r="UAU83" s="99"/>
      <c r="UAV83" s="99"/>
      <c r="UAW83" s="99"/>
      <c r="UAX83" s="99"/>
      <c r="UAY83" s="99"/>
      <c r="UAZ83" s="99"/>
      <c r="UBA83" s="99"/>
      <c r="UBB83" s="99"/>
      <c r="UBC83" s="99"/>
      <c r="UBD83" s="99"/>
      <c r="UBE83" s="99"/>
      <c r="UBF83" s="99"/>
      <c r="UBG83" s="99"/>
      <c r="UBH83" s="99"/>
      <c r="UBI83" s="99"/>
      <c r="UBJ83" s="99"/>
      <c r="UBK83" s="99"/>
      <c r="UBL83" s="99"/>
      <c r="UBM83" s="99"/>
      <c r="UBN83" s="99"/>
      <c r="UBO83" s="99"/>
      <c r="UBP83" s="99"/>
      <c r="UBQ83" s="99"/>
      <c r="UBR83" s="99"/>
      <c r="UBS83" s="99"/>
      <c r="UBT83" s="99"/>
      <c r="UBU83" s="99"/>
      <c r="UBV83" s="99"/>
      <c r="UBW83" s="99"/>
      <c r="UBX83" s="99"/>
      <c r="UBY83" s="99"/>
      <c r="UBZ83" s="99"/>
      <c r="UCA83" s="99"/>
      <c r="UCB83" s="99"/>
      <c r="UCC83" s="99"/>
      <c r="UCD83" s="99"/>
      <c r="UCE83" s="99"/>
      <c r="UCF83" s="99"/>
      <c r="UCG83" s="99"/>
      <c r="UCH83" s="99"/>
      <c r="UCI83" s="99"/>
      <c r="UCJ83" s="99"/>
      <c r="UCK83" s="99"/>
      <c r="UCL83" s="99"/>
      <c r="UCM83" s="99"/>
      <c r="UCN83" s="99"/>
      <c r="UCO83" s="99"/>
      <c r="UCP83" s="99"/>
      <c r="UCQ83" s="99"/>
      <c r="UCR83" s="99"/>
      <c r="UCS83" s="99"/>
      <c r="UCT83" s="99"/>
      <c r="UCU83" s="99"/>
      <c r="UCV83" s="99"/>
      <c r="UCW83" s="99"/>
      <c r="UCX83" s="99"/>
      <c r="UCY83" s="99"/>
      <c r="UCZ83" s="99"/>
      <c r="UDA83" s="99"/>
      <c r="UDB83" s="99"/>
      <c r="UDC83" s="99"/>
      <c r="UDD83" s="99"/>
      <c r="UDE83" s="99"/>
      <c r="UDF83" s="99"/>
      <c r="UDG83" s="99"/>
      <c r="UDH83" s="99"/>
      <c r="UDI83" s="99"/>
      <c r="UDJ83" s="99"/>
      <c r="UDK83" s="99"/>
      <c r="UDL83" s="99"/>
      <c r="UDM83" s="99"/>
      <c r="UDN83" s="99"/>
      <c r="UDO83" s="99"/>
      <c r="UDP83" s="99"/>
      <c r="UDQ83" s="99"/>
      <c r="UDR83" s="99"/>
      <c r="UDS83" s="99"/>
      <c r="UDT83" s="99"/>
      <c r="UDU83" s="99"/>
      <c r="UDV83" s="99"/>
      <c r="UDW83" s="99"/>
      <c r="UDX83" s="99"/>
      <c r="UDY83" s="99"/>
      <c r="UDZ83" s="99"/>
      <c r="UEA83" s="99"/>
      <c r="UEB83" s="99"/>
      <c r="UEC83" s="99"/>
      <c r="UED83" s="99"/>
      <c r="UEE83" s="99"/>
      <c r="UEF83" s="99"/>
      <c r="UEG83" s="99"/>
      <c r="UEH83" s="99"/>
      <c r="UEI83" s="99"/>
      <c r="UEJ83" s="99"/>
      <c r="UEK83" s="99"/>
      <c r="UEL83" s="99"/>
      <c r="UEM83" s="99"/>
      <c r="UEN83" s="99"/>
      <c r="UEO83" s="99"/>
      <c r="UEP83" s="99"/>
      <c r="UEQ83" s="99"/>
      <c r="UER83" s="99"/>
      <c r="UES83" s="99"/>
      <c r="UET83" s="99"/>
      <c r="UEU83" s="99"/>
      <c r="UEV83" s="99"/>
      <c r="UEW83" s="99"/>
      <c r="UEX83" s="99"/>
      <c r="UEY83" s="99"/>
      <c r="UEZ83" s="99"/>
      <c r="UFA83" s="99"/>
      <c r="UFB83" s="99"/>
      <c r="UFC83" s="99"/>
      <c r="UFD83" s="99"/>
      <c r="UFE83" s="99"/>
      <c r="UFF83" s="99"/>
      <c r="UFG83" s="99"/>
      <c r="UFH83" s="99"/>
      <c r="UFI83" s="99"/>
      <c r="UFJ83" s="99"/>
      <c r="UFK83" s="99"/>
      <c r="UFL83" s="99"/>
      <c r="UFM83" s="99"/>
      <c r="UFN83" s="99"/>
      <c r="UFO83" s="99"/>
      <c r="UFP83" s="99"/>
      <c r="UFQ83" s="99"/>
      <c r="UFR83" s="99"/>
      <c r="UFS83" s="99"/>
      <c r="UFT83" s="99"/>
      <c r="UFU83" s="99"/>
      <c r="UFV83" s="99"/>
      <c r="UFW83" s="99"/>
      <c r="UFX83" s="99"/>
      <c r="UFY83" s="99"/>
      <c r="UFZ83" s="99"/>
      <c r="UGA83" s="99"/>
      <c r="UGB83" s="99"/>
      <c r="UGC83" s="99"/>
      <c r="UGD83" s="99"/>
      <c r="UGE83" s="99"/>
      <c r="UGF83" s="99"/>
      <c r="UGG83" s="99"/>
      <c r="UGH83" s="99"/>
      <c r="UGI83" s="99"/>
      <c r="UGJ83" s="99"/>
      <c r="UGK83" s="99"/>
      <c r="UGL83" s="99"/>
      <c r="UGM83" s="99"/>
      <c r="UGN83" s="99"/>
      <c r="UGO83" s="99"/>
      <c r="UGP83" s="99"/>
      <c r="UGQ83" s="99"/>
      <c r="UGR83" s="99"/>
      <c r="UGS83" s="99"/>
      <c r="UGT83" s="99"/>
      <c r="UGU83" s="99"/>
      <c r="UGV83" s="99"/>
      <c r="UGW83" s="99"/>
      <c r="UGX83" s="99"/>
      <c r="UGY83" s="99"/>
      <c r="UGZ83" s="99"/>
      <c r="UHA83" s="99"/>
      <c r="UHB83" s="99"/>
      <c r="UHC83" s="99"/>
      <c r="UHD83" s="99"/>
      <c r="UHE83" s="99"/>
      <c r="UHF83" s="99"/>
      <c r="UHG83" s="99"/>
      <c r="UHH83" s="99"/>
      <c r="UHI83" s="99"/>
      <c r="UHJ83" s="99"/>
      <c r="UHK83" s="99"/>
      <c r="UHL83" s="99"/>
      <c r="UHM83" s="99"/>
      <c r="UHN83" s="99"/>
      <c r="UHO83" s="99"/>
      <c r="UHP83" s="99"/>
      <c r="UHQ83" s="99"/>
      <c r="UHR83" s="99"/>
      <c r="UHS83" s="99"/>
      <c r="UHT83" s="99"/>
      <c r="UHU83" s="99"/>
      <c r="UHV83" s="99"/>
      <c r="UHW83" s="99"/>
      <c r="UHX83" s="99"/>
      <c r="UHY83" s="99"/>
      <c r="UHZ83" s="99"/>
      <c r="UIA83" s="99"/>
      <c r="UIB83" s="99"/>
      <c r="UIC83" s="99"/>
      <c r="UID83" s="99"/>
      <c r="UIE83" s="99"/>
      <c r="UIF83" s="99"/>
      <c r="UIG83" s="99"/>
      <c r="UIH83" s="99"/>
      <c r="UII83" s="99"/>
      <c r="UIJ83" s="99"/>
      <c r="UIK83" s="99"/>
      <c r="UIL83" s="99"/>
      <c r="UIM83" s="99"/>
      <c r="UIN83" s="99"/>
      <c r="UIO83" s="99"/>
      <c r="UIP83" s="99"/>
      <c r="UIQ83" s="99"/>
      <c r="UIR83" s="99"/>
      <c r="UIS83" s="99"/>
      <c r="UIT83" s="99"/>
      <c r="UIU83" s="99"/>
      <c r="UIV83" s="99"/>
      <c r="UIW83" s="99"/>
      <c r="UIX83" s="99"/>
      <c r="UIY83" s="99"/>
      <c r="UIZ83" s="99"/>
      <c r="UJA83" s="99"/>
      <c r="UJB83" s="99"/>
      <c r="UJC83" s="99"/>
      <c r="UJD83" s="99"/>
      <c r="UJE83" s="99"/>
      <c r="UJF83" s="99"/>
      <c r="UJG83" s="99"/>
      <c r="UJH83" s="99"/>
      <c r="UJI83" s="99"/>
      <c r="UJJ83" s="99"/>
      <c r="UJK83" s="99"/>
      <c r="UJL83" s="99"/>
      <c r="UJM83" s="99"/>
      <c r="UJN83" s="99"/>
      <c r="UJO83" s="99"/>
      <c r="UJP83" s="99"/>
      <c r="UJQ83" s="99"/>
      <c r="UJR83" s="99"/>
      <c r="UJS83" s="99"/>
      <c r="UJT83" s="99"/>
      <c r="UJU83" s="99"/>
      <c r="UJV83" s="99"/>
      <c r="UJW83" s="99"/>
      <c r="UJX83" s="99"/>
      <c r="UJY83" s="99"/>
      <c r="UJZ83" s="99"/>
      <c r="UKA83" s="99"/>
      <c r="UKB83" s="99"/>
      <c r="UKC83" s="99"/>
      <c r="UKD83" s="99"/>
      <c r="UKE83" s="99"/>
      <c r="UKF83" s="99"/>
      <c r="UKG83" s="99"/>
      <c r="UKH83" s="99"/>
      <c r="UKI83" s="99"/>
      <c r="UKJ83" s="99"/>
      <c r="UKK83" s="99"/>
      <c r="UKL83" s="99"/>
      <c r="UKM83" s="99"/>
      <c r="UKN83" s="99"/>
      <c r="UKO83" s="99"/>
      <c r="UKP83" s="99"/>
      <c r="UKQ83" s="99"/>
      <c r="UKR83" s="99"/>
      <c r="UKS83" s="99"/>
      <c r="UKT83" s="99"/>
      <c r="UKU83" s="99"/>
      <c r="UKV83" s="99"/>
      <c r="UKW83" s="99"/>
      <c r="UKX83" s="99"/>
      <c r="UKY83" s="99"/>
      <c r="UKZ83" s="99"/>
      <c r="ULA83" s="99"/>
      <c r="ULB83" s="99"/>
      <c r="ULC83" s="99"/>
      <c r="ULD83" s="99"/>
      <c r="ULE83" s="99"/>
      <c r="ULF83" s="99"/>
      <c r="ULG83" s="99"/>
      <c r="ULH83" s="99"/>
      <c r="ULI83" s="99"/>
      <c r="ULJ83" s="99"/>
      <c r="ULK83" s="99"/>
      <c r="ULL83" s="99"/>
      <c r="ULM83" s="99"/>
      <c r="ULN83" s="99"/>
      <c r="ULO83" s="99"/>
      <c r="ULP83" s="99"/>
      <c r="ULQ83" s="99"/>
      <c r="ULR83" s="99"/>
      <c r="ULS83" s="99"/>
      <c r="ULT83" s="99"/>
      <c r="ULU83" s="99"/>
      <c r="ULV83" s="99"/>
      <c r="ULW83" s="99"/>
      <c r="ULX83" s="99"/>
      <c r="ULY83" s="99"/>
      <c r="ULZ83" s="99"/>
      <c r="UMA83" s="99"/>
      <c r="UMB83" s="99"/>
      <c r="UMC83" s="99"/>
      <c r="UMD83" s="99"/>
      <c r="UME83" s="99"/>
      <c r="UMF83" s="99"/>
      <c r="UMG83" s="99"/>
      <c r="UMH83" s="99"/>
      <c r="UMI83" s="99"/>
      <c r="UMJ83" s="99"/>
      <c r="UMK83" s="99"/>
      <c r="UML83" s="99"/>
      <c r="UMM83" s="99"/>
      <c r="UMN83" s="99"/>
      <c r="UMO83" s="99"/>
      <c r="UMP83" s="99"/>
      <c r="UMQ83" s="99"/>
      <c r="UMR83" s="99"/>
      <c r="UMS83" s="99"/>
      <c r="UMT83" s="99"/>
      <c r="UMU83" s="99"/>
      <c r="UMV83" s="99"/>
      <c r="UMW83" s="99"/>
      <c r="UMX83" s="99"/>
      <c r="UMY83" s="99"/>
      <c r="UMZ83" s="99"/>
      <c r="UNA83" s="99"/>
      <c r="UNB83" s="99"/>
      <c r="UNC83" s="99"/>
      <c r="UND83" s="99"/>
      <c r="UNE83" s="99"/>
      <c r="UNF83" s="99"/>
      <c r="UNG83" s="99"/>
      <c r="UNH83" s="99"/>
      <c r="UNI83" s="99"/>
      <c r="UNJ83" s="99"/>
      <c r="UNK83" s="99"/>
      <c r="UNL83" s="99"/>
      <c r="UNM83" s="99"/>
      <c r="UNN83" s="99"/>
      <c r="UNO83" s="99"/>
      <c r="UNP83" s="99"/>
      <c r="UNQ83" s="99"/>
      <c r="UNR83" s="99"/>
      <c r="UNS83" s="99"/>
      <c r="UNT83" s="99"/>
      <c r="UNU83" s="99"/>
      <c r="UNV83" s="99"/>
      <c r="UNW83" s="99"/>
      <c r="UNX83" s="99"/>
      <c r="UNY83" s="99"/>
      <c r="UNZ83" s="99"/>
      <c r="UOA83" s="99"/>
      <c r="UOB83" s="99"/>
      <c r="UOC83" s="99"/>
      <c r="UOD83" s="99"/>
      <c r="UOE83" s="99"/>
      <c r="UOF83" s="99"/>
      <c r="UOG83" s="99"/>
      <c r="UOH83" s="99"/>
      <c r="UOI83" s="99"/>
      <c r="UOJ83" s="99"/>
      <c r="UOK83" s="99"/>
      <c r="UOL83" s="99"/>
      <c r="UOM83" s="99"/>
      <c r="UON83" s="99"/>
      <c r="UOO83" s="99"/>
      <c r="UOP83" s="99"/>
      <c r="UOQ83" s="99"/>
      <c r="UOR83" s="99"/>
      <c r="UOS83" s="99"/>
      <c r="UOT83" s="99"/>
      <c r="UOU83" s="99"/>
      <c r="UOV83" s="99"/>
      <c r="UOW83" s="99"/>
      <c r="UOX83" s="99"/>
      <c r="UOY83" s="99"/>
      <c r="UOZ83" s="99"/>
      <c r="UPA83" s="99"/>
      <c r="UPB83" s="99"/>
      <c r="UPC83" s="99"/>
      <c r="UPD83" s="99"/>
      <c r="UPE83" s="99"/>
      <c r="UPF83" s="99"/>
      <c r="UPG83" s="99"/>
      <c r="UPH83" s="99"/>
      <c r="UPI83" s="99"/>
      <c r="UPJ83" s="99"/>
      <c r="UPK83" s="99"/>
      <c r="UPL83" s="99"/>
      <c r="UPM83" s="99"/>
      <c r="UPN83" s="99"/>
      <c r="UPO83" s="99"/>
      <c r="UPP83" s="99"/>
      <c r="UPQ83" s="99"/>
      <c r="UPR83" s="99"/>
      <c r="UPS83" s="99"/>
      <c r="UPT83" s="99"/>
      <c r="UPU83" s="99"/>
      <c r="UPV83" s="99"/>
      <c r="UPW83" s="99"/>
      <c r="UPX83" s="99"/>
      <c r="UPY83" s="99"/>
      <c r="UPZ83" s="99"/>
      <c r="UQA83" s="99"/>
      <c r="UQB83" s="99"/>
      <c r="UQC83" s="99"/>
      <c r="UQD83" s="99"/>
      <c r="UQE83" s="99"/>
      <c r="UQF83" s="99"/>
      <c r="UQG83" s="99"/>
      <c r="UQH83" s="99"/>
      <c r="UQI83" s="99"/>
      <c r="UQJ83" s="99"/>
      <c r="UQK83" s="99"/>
      <c r="UQL83" s="99"/>
      <c r="UQM83" s="99"/>
      <c r="UQN83" s="99"/>
      <c r="UQO83" s="99"/>
      <c r="UQP83" s="99"/>
      <c r="UQQ83" s="99"/>
      <c r="UQR83" s="99"/>
      <c r="UQS83" s="99"/>
      <c r="UQT83" s="99"/>
      <c r="UQU83" s="99"/>
      <c r="UQV83" s="99"/>
      <c r="UQW83" s="99"/>
      <c r="UQX83" s="99"/>
      <c r="UQY83" s="99"/>
      <c r="UQZ83" s="99"/>
      <c r="URA83" s="99"/>
      <c r="URB83" s="99"/>
      <c r="URC83" s="99"/>
      <c r="URD83" s="99"/>
      <c r="URE83" s="99"/>
      <c r="URF83" s="99"/>
      <c r="URG83" s="99"/>
      <c r="URH83" s="99"/>
      <c r="URI83" s="99"/>
      <c r="URJ83" s="99"/>
      <c r="URK83" s="99"/>
      <c r="URL83" s="99"/>
      <c r="URM83" s="99"/>
      <c r="URN83" s="99"/>
      <c r="URO83" s="99"/>
      <c r="URP83" s="99"/>
      <c r="URQ83" s="99"/>
      <c r="URR83" s="99"/>
      <c r="URS83" s="99"/>
      <c r="URT83" s="99"/>
      <c r="URU83" s="99"/>
      <c r="URV83" s="99"/>
      <c r="URW83" s="99"/>
      <c r="URX83" s="99"/>
      <c r="URY83" s="99"/>
      <c r="URZ83" s="99"/>
      <c r="USA83" s="99"/>
      <c r="USB83" s="99"/>
      <c r="USC83" s="99"/>
      <c r="USD83" s="99"/>
      <c r="USE83" s="99"/>
      <c r="USF83" s="99"/>
      <c r="USG83" s="99"/>
      <c r="USH83" s="99"/>
      <c r="USI83" s="99"/>
      <c r="USJ83" s="99"/>
      <c r="USK83" s="99"/>
      <c r="USL83" s="99"/>
      <c r="USM83" s="99"/>
      <c r="USN83" s="99"/>
      <c r="USO83" s="99"/>
      <c r="USP83" s="99"/>
      <c r="USQ83" s="99"/>
      <c r="USR83" s="99"/>
      <c r="USS83" s="99"/>
      <c r="UST83" s="99"/>
      <c r="USU83" s="99"/>
      <c r="USV83" s="99"/>
      <c r="USW83" s="99"/>
      <c r="USX83" s="99"/>
      <c r="USY83" s="99"/>
      <c r="USZ83" s="99"/>
      <c r="UTA83" s="99"/>
      <c r="UTB83" s="99"/>
      <c r="UTC83" s="99"/>
      <c r="UTD83" s="99"/>
      <c r="UTE83" s="99"/>
      <c r="UTF83" s="99"/>
      <c r="UTG83" s="99"/>
      <c r="UTH83" s="99"/>
      <c r="UTI83" s="99"/>
      <c r="UTJ83" s="99"/>
      <c r="UTK83" s="99"/>
      <c r="UTL83" s="99"/>
      <c r="UTM83" s="99"/>
      <c r="UTN83" s="99"/>
      <c r="UTO83" s="99"/>
      <c r="UTP83" s="99"/>
      <c r="UTQ83" s="99"/>
      <c r="UTR83" s="99"/>
      <c r="UTS83" s="99"/>
      <c r="UTT83" s="99"/>
      <c r="UTU83" s="99"/>
      <c r="UTV83" s="99"/>
      <c r="UTW83" s="99"/>
      <c r="UTX83" s="99"/>
      <c r="UTY83" s="99"/>
      <c r="UTZ83" s="99"/>
      <c r="UUA83" s="99"/>
      <c r="UUB83" s="99"/>
      <c r="UUC83" s="99"/>
      <c r="UUD83" s="99"/>
      <c r="UUE83" s="99"/>
      <c r="UUF83" s="99"/>
      <c r="UUG83" s="99"/>
      <c r="UUH83" s="99"/>
      <c r="UUI83" s="99"/>
      <c r="UUJ83" s="99"/>
      <c r="UUK83" s="99"/>
      <c r="UUL83" s="99"/>
      <c r="UUM83" s="99"/>
      <c r="UUN83" s="99"/>
      <c r="UUO83" s="99"/>
      <c r="UUP83" s="99"/>
      <c r="UUQ83" s="99"/>
      <c r="UUR83" s="99"/>
      <c r="UUS83" s="99"/>
      <c r="UUT83" s="99"/>
      <c r="UUU83" s="99"/>
      <c r="UUV83" s="99"/>
      <c r="UUW83" s="99"/>
      <c r="UUX83" s="99"/>
      <c r="UUY83" s="99"/>
      <c r="UUZ83" s="99"/>
      <c r="UVA83" s="99"/>
      <c r="UVB83" s="99"/>
      <c r="UVC83" s="99"/>
      <c r="UVD83" s="99"/>
      <c r="UVE83" s="99"/>
      <c r="UVF83" s="99"/>
      <c r="UVG83" s="99"/>
      <c r="UVH83" s="99"/>
      <c r="UVI83" s="99"/>
      <c r="UVJ83" s="99"/>
      <c r="UVK83" s="99"/>
      <c r="UVL83" s="99"/>
      <c r="UVM83" s="99"/>
      <c r="UVN83" s="99"/>
      <c r="UVO83" s="99"/>
      <c r="UVP83" s="99"/>
      <c r="UVQ83" s="99"/>
      <c r="UVR83" s="99"/>
      <c r="UVS83" s="99"/>
      <c r="UVT83" s="99"/>
      <c r="UVU83" s="99"/>
      <c r="UVV83" s="99"/>
      <c r="UVW83" s="99"/>
      <c r="UVX83" s="99"/>
      <c r="UVY83" s="99"/>
      <c r="UVZ83" s="99"/>
      <c r="UWA83" s="99"/>
      <c r="UWB83" s="99"/>
      <c r="UWC83" s="99"/>
      <c r="UWD83" s="99"/>
      <c r="UWE83" s="99"/>
      <c r="UWF83" s="99"/>
      <c r="UWG83" s="99"/>
      <c r="UWH83" s="99"/>
      <c r="UWI83" s="99"/>
      <c r="UWJ83" s="99"/>
      <c r="UWK83" s="99"/>
      <c r="UWL83" s="99"/>
      <c r="UWM83" s="99"/>
      <c r="UWN83" s="99"/>
      <c r="UWO83" s="99"/>
      <c r="UWP83" s="99"/>
      <c r="UWQ83" s="99"/>
      <c r="UWR83" s="99"/>
      <c r="UWS83" s="99"/>
      <c r="UWT83" s="99"/>
      <c r="UWU83" s="99"/>
      <c r="UWV83" s="99"/>
      <c r="UWW83" s="99"/>
      <c r="UWX83" s="99"/>
      <c r="UWY83" s="99"/>
      <c r="UWZ83" s="99"/>
      <c r="UXA83" s="99"/>
      <c r="UXB83" s="99"/>
      <c r="UXC83" s="99"/>
      <c r="UXD83" s="99"/>
      <c r="UXE83" s="99"/>
      <c r="UXF83" s="99"/>
      <c r="UXG83" s="99"/>
      <c r="UXH83" s="99"/>
      <c r="UXI83" s="99"/>
      <c r="UXJ83" s="99"/>
      <c r="UXK83" s="99"/>
      <c r="UXL83" s="99"/>
      <c r="UXM83" s="99"/>
      <c r="UXN83" s="99"/>
      <c r="UXO83" s="99"/>
      <c r="UXP83" s="99"/>
      <c r="UXQ83" s="99"/>
      <c r="UXR83" s="99"/>
      <c r="UXS83" s="99"/>
      <c r="UXT83" s="99"/>
      <c r="UXU83" s="99"/>
      <c r="UXV83" s="99"/>
      <c r="UXW83" s="99"/>
      <c r="UXX83" s="99"/>
      <c r="UXY83" s="99"/>
      <c r="UXZ83" s="99"/>
      <c r="UYA83" s="99"/>
      <c r="UYB83" s="99"/>
      <c r="UYC83" s="99"/>
      <c r="UYD83" s="99"/>
      <c r="UYE83" s="99"/>
      <c r="UYF83" s="99"/>
      <c r="UYG83" s="99"/>
      <c r="UYH83" s="99"/>
      <c r="UYI83" s="99"/>
      <c r="UYJ83" s="99"/>
      <c r="UYK83" s="99"/>
      <c r="UYL83" s="99"/>
      <c r="UYM83" s="99"/>
      <c r="UYN83" s="99"/>
      <c r="UYO83" s="99"/>
      <c r="UYP83" s="99"/>
      <c r="UYQ83" s="99"/>
      <c r="UYR83" s="99"/>
      <c r="UYS83" s="99"/>
      <c r="UYT83" s="99"/>
      <c r="UYU83" s="99"/>
      <c r="UYV83" s="99"/>
      <c r="UYW83" s="99"/>
      <c r="UYX83" s="99"/>
      <c r="UYY83" s="99"/>
      <c r="UYZ83" s="99"/>
      <c r="UZA83" s="99"/>
      <c r="UZB83" s="99"/>
      <c r="UZC83" s="99"/>
      <c r="UZD83" s="99"/>
      <c r="UZE83" s="99"/>
      <c r="UZF83" s="99"/>
      <c r="UZG83" s="99"/>
      <c r="UZH83" s="99"/>
      <c r="UZI83" s="99"/>
      <c r="UZJ83" s="99"/>
      <c r="UZK83" s="99"/>
      <c r="UZL83" s="99"/>
      <c r="UZM83" s="99"/>
      <c r="UZN83" s="99"/>
      <c r="UZO83" s="99"/>
      <c r="UZP83" s="99"/>
      <c r="UZQ83" s="99"/>
      <c r="UZR83" s="99"/>
      <c r="UZS83" s="99"/>
      <c r="UZT83" s="99"/>
      <c r="UZU83" s="99"/>
      <c r="UZV83" s="99"/>
      <c r="UZW83" s="99"/>
      <c r="UZX83" s="99"/>
      <c r="UZY83" s="99"/>
      <c r="UZZ83" s="99"/>
      <c r="VAA83" s="99"/>
      <c r="VAB83" s="99"/>
      <c r="VAC83" s="99"/>
      <c r="VAD83" s="99"/>
      <c r="VAE83" s="99"/>
      <c r="VAF83" s="99"/>
      <c r="VAG83" s="99"/>
      <c r="VAH83" s="99"/>
      <c r="VAI83" s="99"/>
      <c r="VAJ83" s="99"/>
      <c r="VAK83" s="99"/>
      <c r="VAL83" s="99"/>
      <c r="VAM83" s="99"/>
      <c r="VAN83" s="99"/>
      <c r="VAO83" s="99"/>
      <c r="VAP83" s="99"/>
      <c r="VAQ83" s="99"/>
      <c r="VAR83" s="99"/>
      <c r="VAS83" s="99"/>
      <c r="VAT83" s="99"/>
      <c r="VAU83" s="99"/>
      <c r="VAV83" s="99"/>
      <c r="VAW83" s="99"/>
      <c r="VAX83" s="99"/>
      <c r="VAY83" s="99"/>
      <c r="VAZ83" s="99"/>
      <c r="VBA83" s="99"/>
      <c r="VBB83" s="99"/>
      <c r="VBC83" s="99"/>
      <c r="VBD83" s="99"/>
      <c r="VBE83" s="99"/>
      <c r="VBF83" s="99"/>
      <c r="VBG83" s="99"/>
      <c r="VBH83" s="99"/>
      <c r="VBI83" s="99"/>
      <c r="VBJ83" s="99"/>
      <c r="VBK83" s="99"/>
      <c r="VBL83" s="99"/>
      <c r="VBM83" s="99"/>
      <c r="VBN83" s="99"/>
      <c r="VBO83" s="99"/>
      <c r="VBP83" s="99"/>
      <c r="VBQ83" s="99"/>
      <c r="VBR83" s="99"/>
      <c r="VBS83" s="99"/>
      <c r="VBT83" s="99"/>
      <c r="VBU83" s="99"/>
      <c r="VBV83" s="99"/>
      <c r="VBW83" s="99"/>
      <c r="VBX83" s="99"/>
      <c r="VBY83" s="99"/>
      <c r="VBZ83" s="99"/>
      <c r="VCA83" s="99"/>
      <c r="VCB83" s="99"/>
      <c r="VCC83" s="99"/>
      <c r="VCD83" s="99"/>
      <c r="VCE83" s="99"/>
      <c r="VCF83" s="99"/>
      <c r="VCG83" s="99"/>
      <c r="VCH83" s="99"/>
      <c r="VCI83" s="99"/>
      <c r="VCJ83" s="99"/>
      <c r="VCK83" s="99"/>
      <c r="VCL83" s="99"/>
      <c r="VCM83" s="99"/>
      <c r="VCN83" s="99"/>
      <c r="VCO83" s="99"/>
      <c r="VCP83" s="99"/>
      <c r="VCQ83" s="99"/>
      <c r="VCR83" s="99"/>
      <c r="VCS83" s="99"/>
      <c r="VCT83" s="99"/>
      <c r="VCU83" s="99"/>
      <c r="VCV83" s="99"/>
      <c r="VCW83" s="99"/>
      <c r="VCX83" s="99"/>
      <c r="VCY83" s="99"/>
      <c r="VCZ83" s="99"/>
      <c r="VDA83" s="99"/>
      <c r="VDB83" s="99"/>
      <c r="VDC83" s="99"/>
      <c r="VDD83" s="99"/>
      <c r="VDE83" s="99"/>
      <c r="VDF83" s="99"/>
      <c r="VDG83" s="99"/>
      <c r="VDH83" s="99"/>
      <c r="VDI83" s="99"/>
      <c r="VDJ83" s="99"/>
      <c r="VDK83" s="99"/>
      <c r="VDL83" s="99"/>
      <c r="VDM83" s="99"/>
      <c r="VDN83" s="99"/>
      <c r="VDO83" s="99"/>
      <c r="VDP83" s="99"/>
      <c r="VDQ83" s="99"/>
      <c r="VDR83" s="99"/>
      <c r="VDS83" s="99"/>
      <c r="VDT83" s="99"/>
      <c r="VDU83" s="99"/>
      <c r="VDV83" s="99"/>
      <c r="VDW83" s="99"/>
      <c r="VDX83" s="99"/>
      <c r="VDY83" s="99"/>
      <c r="VDZ83" s="99"/>
      <c r="VEA83" s="99"/>
      <c r="VEB83" s="99"/>
      <c r="VEC83" s="99"/>
      <c r="VED83" s="99"/>
      <c r="VEE83" s="99"/>
      <c r="VEF83" s="99"/>
      <c r="VEG83" s="99"/>
      <c r="VEH83" s="99"/>
      <c r="VEI83" s="99"/>
      <c r="VEJ83" s="99"/>
      <c r="VEK83" s="99"/>
      <c r="VEL83" s="99"/>
      <c r="VEM83" s="99"/>
      <c r="VEN83" s="99"/>
      <c r="VEO83" s="99"/>
      <c r="VEP83" s="99"/>
      <c r="VEQ83" s="99"/>
      <c r="VER83" s="99"/>
      <c r="VES83" s="99"/>
      <c r="VET83" s="99"/>
      <c r="VEU83" s="99"/>
      <c r="VEV83" s="99"/>
      <c r="VEW83" s="99"/>
      <c r="VEX83" s="99"/>
      <c r="VEY83" s="99"/>
      <c r="VEZ83" s="99"/>
      <c r="VFA83" s="99"/>
      <c r="VFB83" s="99"/>
      <c r="VFC83" s="99"/>
      <c r="VFD83" s="99"/>
      <c r="VFE83" s="99"/>
      <c r="VFF83" s="99"/>
      <c r="VFG83" s="99"/>
      <c r="VFH83" s="99"/>
      <c r="VFI83" s="99"/>
      <c r="VFJ83" s="99"/>
      <c r="VFK83" s="99"/>
      <c r="VFL83" s="99"/>
      <c r="VFM83" s="99"/>
      <c r="VFN83" s="99"/>
      <c r="VFO83" s="99"/>
      <c r="VFP83" s="99"/>
      <c r="VFQ83" s="99"/>
      <c r="VFR83" s="99"/>
      <c r="VFS83" s="99"/>
      <c r="VFT83" s="99"/>
      <c r="VFU83" s="99"/>
      <c r="VFV83" s="99"/>
      <c r="VFW83" s="99"/>
      <c r="VFX83" s="99"/>
      <c r="VFY83" s="99"/>
      <c r="VFZ83" s="99"/>
      <c r="VGA83" s="99"/>
      <c r="VGB83" s="99"/>
      <c r="VGC83" s="99"/>
      <c r="VGD83" s="99"/>
      <c r="VGE83" s="99"/>
      <c r="VGF83" s="99"/>
      <c r="VGG83" s="99"/>
      <c r="VGH83" s="99"/>
      <c r="VGI83" s="99"/>
      <c r="VGJ83" s="99"/>
      <c r="VGK83" s="99"/>
      <c r="VGL83" s="99"/>
      <c r="VGM83" s="99"/>
      <c r="VGN83" s="99"/>
      <c r="VGO83" s="99"/>
      <c r="VGP83" s="99"/>
      <c r="VGQ83" s="99"/>
      <c r="VGR83" s="99"/>
      <c r="VGS83" s="99"/>
      <c r="VGT83" s="99"/>
      <c r="VGU83" s="99"/>
      <c r="VGV83" s="99"/>
      <c r="VGW83" s="99"/>
      <c r="VGX83" s="99"/>
      <c r="VGY83" s="99"/>
      <c r="VGZ83" s="99"/>
      <c r="VHA83" s="99"/>
      <c r="VHB83" s="99"/>
      <c r="VHC83" s="99"/>
      <c r="VHD83" s="99"/>
      <c r="VHE83" s="99"/>
      <c r="VHF83" s="99"/>
      <c r="VHG83" s="99"/>
      <c r="VHH83" s="99"/>
      <c r="VHI83" s="99"/>
      <c r="VHJ83" s="99"/>
      <c r="VHK83" s="99"/>
      <c r="VHL83" s="99"/>
      <c r="VHM83" s="99"/>
      <c r="VHN83" s="99"/>
      <c r="VHO83" s="99"/>
      <c r="VHP83" s="99"/>
      <c r="VHQ83" s="99"/>
      <c r="VHR83" s="99"/>
      <c r="VHS83" s="99"/>
      <c r="VHT83" s="99"/>
      <c r="VHU83" s="99"/>
      <c r="VHV83" s="99"/>
      <c r="VHW83" s="99"/>
      <c r="VHX83" s="99"/>
      <c r="VHY83" s="99"/>
      <c r="VHZ83" s="99"/>
      <c r="VIA83" s="99"/>
      <c r="VIB83" s="99"/>
      <c r="VIC83" s="99"/>
      <c r="VID83" s="99"/>
      <c r="VIE83" s="99"/>
      <c r="VIF83" s="99"/>
      <c r="VIG83" s="99"/>
      <c r="VIH83" s="99"/>
      <c r="VII83" s="99"/>
      <c r="VIJ83" s="99"/>
      <c r="VIK83" s="99"/>
      <c r="VIL83" s="99"/>
      <c r="VIM83" s="99"/>
      <c r="VIN83" s="99"/>
      <c r="VIO83" s="99"/>
      <c r="VIP83" s="99"/>
      <c r="VIQ83" s="99"/>
      <c r="VIR83" s="99"/>
      <c r="VIS83" s="99"/>
      <c r="VIT83" s="99"/>
      <c r="VIU83" s="99"/>
      <c r="VIV83" s="99"/>
      <c r="VIW83" s="99"/>
      <c r="VIX83" s="99"/>
      <c r="VIY83" s="99"/>
      <c r="VIZ83" s="99"/>
      <c r="VJA83" s="99"/>
      <c r="VJB83" s="99"/>
      <c r="VJC83" s="99"/>
      <c r="VJD83" s="99"/>
      <c r="VJE83" s="99"/>
      <c r="VJF83" s="99"/>
      <c r="VJG83" s="99"/>
      <c r="VJH83" s="99"/>
      <c r="VJI83" s="99"/>
      <c r="VJJ83" s="99"/>
      <c r="VJK83" s="99"/>
      <c r="VJL83" s="99"/>
      <c r="VJM83" s="99"/>
      <c r="VJN83" s="99"/>
      <c r="VJO83" s="99"/>
      <c r="VJP83" s="99"/>
      <c r="VJQ83" s="99"/>
      <c r="VJR83" s="99"/>
      <c r="VJS83" s="99"/>
      <c r="VJT83" s="99"/>
      <c r="VJU83" s="99"/>
      <c r="VJV83" s="99"/>
      <c r="VJW83" s="99"/>
      <c r="VJX83" s="99"/>
      <c r="VJY83" s="99"/>
      <c r="VJZ83" s="99"/>
      <c r="VKA83" s="99"/>
      <c r="VKB83" s="99"/>
      <c r="VKC83" s="99"/>
      <c r="VKD83" s="99"/>
      <c r="VKE83" s="99"/>
      <c r="VKF83" s="99"/>
      <c r="VKG83" s="99"/>
      <c r="VKH83" s="99"/>
      <c r="VKI83" s="99"/>
      <c r="VKJ83" s="99"/>
      <c r="VKK83" s="99"/>
      <c r="VKL83" s="99"/>
      <c r="VKM83" s="99"/>
      <c r="VKN83" s="99"/>
      <c r="VKO83" s="99"/>
      <c r="VKP83" s="99"/>
      <c r="VKQ83" s="99"/>
      <c r="VKR83" s="99"/>
      <c r="VKS83" s="99"/>
      <c r="VKT83" s="99"/>
      <c r="VKU83" s="99"/>
      <c r="VKV83" s="99"/>
      <c r="VKW83" s="99"/>
      <c r="VKX83" s="99"/>
      <c r="VKY83" s="99"/>
      <c r="VKZ83" s="99"/>
      <c r="VLA83" s="99"/>
      <c r="VLB83" s="99"/>
      <c r="VLC83" s="99"/>
      <c r="VLD83" s="99"/>
      <c r="VLE83" s="99"/>
      <c r="VLF83" s="99"/>
      <c r="VLG83" s="99"/>
      <c r="VLH83" s="99"/>
      <c r="VLI83" s="99"/>
      <c r="VLJ83" s="99"/>
      <c r="VLK83" s="99"/>
      <c r="VLL83" s="99"/>
      <c r="VLM83" s="99"/>
      <c r="VLN83" s="99"/>
      <c r="VLO83" s="99"/>
      <c r="VLP83" s="99"/>
      <c r="VLQ83" s="99"/>
      <c r="VLR83" s="99"/>
      <c r="VLS83" s="99"/>
      <c r="VLT83" s="99"/>
      <c r="VLU83" s="99"/>
      <c r="VLV83" s="99"/>
      <c r="VLW83" s="99"/>
      <c r="VLX83" s="99"/>
      <c r="VLY83" s="99"/>
      <c r="VLZ83" s="99"/>
      <c r="VMA83" s="99"/>
      <c r="VMB83" s="99"/>
      <c r="VMC83" s="99"/>
      <c r="VMD83" s="99"/>
      <c r="VME83" s="99"/>
      <c r="VMF83" s="99"/>
      <c r="VMG83" s="99"/>
      <c r="VMH83" s="99"/>
      <c r="VMI83" s="99"/>
      <c r="VMJ83" s="99"/>
      <c r="VMK83" s="99"/>
      <c r="VML83" s="99"/>
      <c r="VMM83" s="99"/>
      <c r="VMN83" s="99"/>
      <c r="VMO83" s="99"/>
      <c r="VMP83" s="99"/>
      <c r="VMQ83" s="99"/>
      <c r="VMR83" s="99"/>
      <c r="VMS83" s="99"/>
      <c r="VMT83" s="99"/>
      <c r="VMU83" s="99"/>
      <c r="VMV83" s="99"/>
      <c r="VMW83" s="99"/>
      <c r="VMX83" s="99"/>
      <c r="VMY83" s="99"/>
      <c r="VMZ83" s="99"/>
      <c r="VNA83" s="99"/>
      <c r="VNB83" s="99"/>
      <c r="VNC83" s="99"/>
      <c r="VND83" s="99"/>
      <c r="VNE83" s="99"/>
      <c r="VNF83" s="99"/>
      <c r="VNG83" s="99"/>
      <c r="VNH83" s="99"/>
      <c r="VNI83" s="99"/>
      <c r="VNJ83" s="99"/>
      <c r="VNK83" s="99"/>
      <c r="VNL83" s="99"/>
      <c r="VNM83" s="99"/>
      <c r="VNN83" s="99"/>
      <c r="VNO83" s="99"/>
      <c r="VNP83" s="99"/>
      <c r="VNQ83" s="99"/>
      <c r="VNR83" s="99"/>
      <c r="VNS83" s="99"/>
      <c r="VNT83" s="99"/>
      <c r="VNU83" s="99"/>
      <c r="VNV83" s="99"/>
      <c r="VNW83" s="99"/>
      <c r="VNX83" s="99"/>
      <c r="VNY83" s="99"/>
      <c r="VNZ83" s="99"/>
      <c r="VOA83" s="99"/>
      <c r="VOB83" s="99"/>
      <c r="VOC83" s="99"/>
      <c r="VOD83" s="99"/>
      <c r="VOE83" s="99"/>
      <c r="VOF83" s="99"/>
      <c r="VOG83" s="99"/>
      <c r="VOH83" s="99"/>
      <c r="VOI83" s="99"/>
      <c r="VOJ83" s="99"/>
      <c r="VOK83" s="99"/>
      <c r="VOL83" s="99"/>
      <c r="VOM83" s="99"/>
      <c r="VON83" s="99"/>
      <c r="VOO83" s="99"/>
      <c r="VOP83" s="99"/>
      <c r="VOQ83" s="99"/>
      <c r="VOR83" s="99"/>
      <c r="VOS83" s="99"/>
      <c r="VOT83" s="99"/>
      <c r="VOU83" s="99"/>
      <c r="VOV83" s="99"/>
      <c r="VOW83" s="99"/>
      <c r="VOX83" s="99"/>
      <c r="VOY83" s="99"/>
      <c r="VOZ83" s="99"/>
      <c r="VPA83" s="99"/>
      <c r="VPB83" s="99"/>
      <c r="VPC83" s="99"/>
      <c r="VPD83" s="99"/>
      <c r="VPE83" s="99"/>
      <c r="VPF83" s="99"/>
      <c r="VPG83" s="99"/>
      <c r="VPH83" s="99"/>
      <c r="VPI83" s="99"/>
      <c r="VPJ83" s="99"/>
      <c r="VPK83" s="99"/>
      <c r="VPL83" s="99"/>
      <c r="VPM83" s="99"/>
      <c r="VPN83" s="99"/>
      <c r="VPO83" s="99"/>
      <c r="VPP83" s="99"/>
      <c r="VPQ83" s="99"/>
      <c r="VPR83" s="99"/>
      <c r="VPS83" s="99"/>
      <c r="VPT83" s="99"/>
      <c r="VPU83" s="99"/>
      <c r="VPV83" s="99"/>
      <c r="VPW83" s="99"/>
      <c r="VPX83" s="99"/>
      <c r="VPY83" s="99"/>
      <c r="VPZ83" s="99"/>
      <c r="VQA83" s="99"/>
      <c r="VQB83" s="99"/>
      <c r="VQC83" s="99"/>
      <c r="VQD83" s="99"/>
      <c r="VQE83" s="99"/>
      <c r="VQF83" s="99"/>
      <c r="VQG83" s="99"/>
      <c r="VQH83" s="99"/>
      <c r="VQI83" s="99"/>
      <c r="VQJ83" s="99"/>
      <c r="VQK83" s="99"/>
      <c r="VQL83" s="99"/>
      <c r="VQM83" s="99"/>
      <c r="VQN83" s="99"/>
      <c r="VQO83" s="99"/>
      <c r="VQP83" s="99"/>
      <c r="VQQ83" s="99"/>
      <c r="VQR83" s="99"/>
      <c r="VQS83" s="99"/>
      <c r="VQT83" s="99"/>
      <c r="VQU83" s="99"/>
      <c r="VQV83" s="99"/>
      <c r="VQW83" s="99"/>
      <c r="VQX83" s="99"/>
      <c r="VQY83" s="99"/>
      <c r="VQZ83" s="99"/>
      <c r="VRA83" s="99"/>
      <c r="VRB83" s="99"/>
      <c r="VRC83" s="99"/>
      <c r="VRD83" s="99"/>
      <c r="VRE83" s="99"/>
      <c r="VRF83" s="99"/>
      <c r="VRG83" s="99"/>
      <c r="VRH83" s="99"/>
      <c r="VRI83" s="99"/>
      <c r="VRJ83" s="99"/>
      <c r="VRK83" s="99"/>
      <c r="VRL83" s="99"/>
      <c r="VRM83" s="99"/>
      <c r="VRN83" s="99"/>
      <c r="VRO83" s="99"/>
      <c r="VRP83" s="99"/>
      <c r="VRQ83" s="99"/>
      <c r="VRR83" s="99"/>
      <c r="VRS83" s="99"/>
      <c r="VRT83" s="99"/>
      <c r="VRU83" s="99"/>
      <c r="VRV83" s="99"/>
      <c r="VRW83" s="99"/>
      <c r="VRX83" s="99"/>
      <c r="VRY83" s="99"/>
      <c r="VRZ83" s="99"/>
      <c r="VSA83" s="99"/>
      <c r="VSB83" s="99"/>
      <c r="VSC83" s="99"/>
      <c r="VSD83" s="99"/>
      <c r="VSE83" s="99"/>
      <c r="VSF83" s="99"/>
      <c r="VSG83" s="99"/>
      <c r="VSH83" s="99"/>
      <c r="VSI83" s="99"/>
      <c r="VSJ83" s="99"/>
      <c r="VSK83" s="99"/>
      <c r="VSL83" s="99"/>
      <c r="VSM83" s="99"/>
      <c r="VSN83" s="99"/>
      <c r="VSO83" s="99"/>
      <c r="VSP83" s="99"/>
      <c r="VSQ83" s="99"/>
      <c r="VSR83" s="99"/>
      <c r="VSS83" s="99"/>
      <c r="VST83" s="99"/>
      <c r="VSU83" s="99"/>
      <c r="VSV83" s="99"/>
      <c r="VSW83" s="99"/>
      <c r="VSX83" s="99"/>
      <c r="VSY83" s="99"/>
      <c r="VSZ83" s="99"/>
      <c r="VTA83" s="99"/>
      <c r="VTB83" s="99"/>
      <c r="VTC83" s="99"/>
      <c r="VTD83" s="99"/>
      <c r="VTE83" s="99"/>
      <c r="VTF83" s="99"/>
      <c r="VTG83" s="99"/>
      <c r="VTH83" s="99"/>
      <c r="VTI83" s="99"/>
      <c r="VTJ83" s="99"/>
      <c r="VTK83" s="99"/>
      <c r="VTL83" s="99"/>
      <c r="VTM83" s="99"/>
      <c r="VTN83" s="99"/>
      <c r="VTO83" s="99"/>
      <c r="VTP83" s="99"/>
      <c r="VTQ83" s="99"/>
      <c r="VTR83" s="99"/>
      <c r="VTS83" s="99"/>
      <c r="VTT83" s="99"/>
      <c r="VTU83" s="99"/>
      <c r="VTV83" s="99"/>
      <c r="VTW83" s="99"/>
      <c r="VTX83" s="99"/>
      <c r="VTY83" s="99"/>
      <c r="VTZ83" s="99"/>
      <c r="VUA83" s="99"/>
      <c r="VUB83" s="99"/>
      <c r="VUC83" s="99"/>
      <c r="VUD83" s="99"/>
      <c r="VUE83" s="99"/>
      <c r="VUF83" s="99"/>
      <c r="VUG83" s="99"/>
      <c r="VUH83" s="99"/>
      <c r="VUI83" s="99"/>
      <c r="VUJ83" s="99"/>
      <c r="VUK83" s="99"/>
      <c r="VUL83" s="99"/>
      <c r="VUM83" s="99"/>
      <c r="VUN83" s="99"/>
      <c r="VUO83" s="99"/>
      <c r="VUP83" s="99"/>
      <c r="VUQ83" s="99"/>
      <c r="VUR83" s="99"/>
      <c r="VUS83" s="99"/>
      <c r="VUT83" s="99"/>
      <c r="VUU83" s="99"/>
      <c r="VUV83" s="99"/>
      <c r="VUW83" s="99"/>
      <c r="VUX83" s="99"/>
      <c r="VUY83" s="99"/>
      <c r="VUZ83" s="99"/>
      <c r="VVA83" s="99"/>
      <c r="VVB83" s="99"/>
      <c r="VVC83" s="99"/>
      <c r="VVD83" s="99"/>
      <c r="VVE83" s="99"/>
      <c r="VVF83" s="99"/>
      <c r="VVG83" s="99"/>
      <c r="VVH83" s="99"/>
      <c r="VVI83" s="99"/>
      <c r="VVJ83" s="99"/>
      <c r="VVK83" s="99"/>
      <c r="VVL83" s="99"/>
      <c r="VVM83" s="99"/>
      <c r="VVN83" s="99"/>
      <c r="VVO83" s="99"/>
      <c r="VVP83" s="99"/>
      <c r="VVQ83" s="99"/>
      <c r="VVR83" s="99"/>
      <c r="VVS83" s="99"/>
      <c r="VVT83" s="99"/>
      <c r="VVU83" s="99"/>
      <c r="VVV83" s="99"/>
      <c r="VVW83" s="99"/>
      <c r="VVX83" s="99"/>
      <c r="VVY83" s="99"/>
      <c r="VVZ83" s="99"/>
      <c r="VWA83" s="99"/>
      <c r="VWB83" s="99"/>
      <c r="VWC83" s="99"/>
      <c r="VWD83" s="99"/>
      <c r="VWE83" s="99"/>
      <c r="VWF83" s="99"/>
      <c r="VWG83" s="99"/>
      <c r="VWH83" s="99"/>
      <c r="VWI83" s="99"/>
      <c r="VWJ83" s="99"/>
      <c r="VWK83" s="99"/>
      <c r="VWL83" s="99"/>
      <c r="VWM83" s="99"/>
      <c r="VWN83" s="99"/>
      <c r="VWO83" s="99"/>
      <c r="VWP83" s="99"/>
      <c r="VWQ83" s="99"/>
      <c r="VWR83" s="99"/>
      <c r="VWS83" s="99"/>
      <c r="VWT83" s="99"/>
      <c r="VWU83" s="99"/>
      <c r="VWV83" s="99"/>
      <c r="VWW83" s="99"/>
      <c r="VWX83" s="99"/>
      <c r="VWY83" s="99"/>
      <c r="VWZ83" s="99"/>
      <c r="VXA83" s="99"/>
      <c r="VXB83" s="99"/>
      <c r="VXC83" s="99"/>
      <c r="VXD83" s="99"/>
      <c r="VXE83" s="99"/>
      <c r="VXF83" s="99"/>
      <c r="VXG83" s="99"/>
      <c r="VXH83" s="99"/>
      <c r="VXI83" s="99"/>
      <c r="VXJ83" s="99"/>
      <c r="VXK83" s="99"/>
      <c r="VXL83" s="99"/>
      <c r="VXM83" s="99"/>
      <c r="VXN83" s="99"/>
      <c r="VXO83" s="99"/>
      <c r="VXP83" s="99"/>
      <c r="VXQ83" s="99"/>
      <c r="VXR83" s="99"/>
      <c r="VXS83" s="99"/>
      <c r="VXT83" s="99"/>
      <c r="VXU83" s="99"/>
      <c r="VXV83" s="99"/>
      <c r="VXW83" s="99"/>
      <c r="VXX83" s="99"/>
      <c r="VXY83" s="99"/>
      <c r="VXZ83" s="99"/>
      <c r="VYA83" s="99"/>
      <c r="VYB83" s="99"/>
      <c r="VYC83" s="99"/>
      <c r="VYD83" s="99"/>
      <c r="VYE83" s="99"/>
      <c r="VYF83" s="99"/>
      <c r="VYG83" s="99"/>
      <c r="VYH83" s="99"/>
      <c r="VYI83" s="99"/>
      <c r="VYJ83" s="99"/>
      <c r="VYK83" s="99"/>
      <c r="VYL83" s="99"/>
      <c r="VYM83" s="99"/>
      <c r="VYN83" s="99"/>
      <c r="VYO83" s="99"/>
      <c r="VYP83" s="99"/>
      <c r="VYQ83" s="99"/>
      <c r="VYR83" s="99"/>
      <c r="VYS83" s="99"/>
      <c r="VYT83" s="99"/>
      <c r="VYU83" s="99"/>
      <c r="VYV83" s="99"/>
      <c r="VYW83" s="99"/>
      <c r="VYX83" s="99"/>
      <c r="VYY83" s="99"/>
      <c r="VYZ83" s="99"/>
      <c r="VZA83" s="99"/>
      <c r="VZB83" s="99"/>
      <c r="VZC83" s="99"/>
      <c r="VZD83" s="99"/>
      <c r="VZE83" s="99"/>
      <c r="VZF83" s="99"/>
      <c r="VZG83" s="99"/>
      <c r="VZH83" s="99"/>
      <c r="VZI83" s="99"/>
      <c r="VZJ83" s="99"/>
      <c r="VZK83" s="99"/>
      <c r="VZL83" s="99"/>
      <c r="VZM83" s="99"/>
      <c r="VZN83" s="99"/>
      <c r="VZO83" s="99"/>
      <c r="VZP83" s="99"/>
      <c r="VZQ83" s="99"/>
      <c r="VZR83" s="99"/>
      <c r="VZS83" s="99"/>
      <c r="VZT83" s="99"/>
      <c r="VZU83" s="99"/>
      <c r="VZV83" s="99"/>
      <c r="VZW83" s="99"/>
      <c r="VZX83" s="99"/>
      <c r="VZY83" s="99"/>
      <c r="VZZ83" s="99"/>
      <c r="WAA83" s="99"/>
      <c r="WAB83" s="99"/>
      <c r="WAC83" s="99"/>
      <c r="WAD83" s="99"/>
      <c r="WAE83" s="99"/>
      <c r="WAF83" s="99"/>
      <c r="WAG83" s="99"/>
      <c r="WAH83" s="99"/>
      <c r="WAI83" s="99"/>
      <c r="WAJ83" s="99"/>
      <c r="WAK83" s="99"/>
      <c r="WAL83" s="99"/>
      <c r="WAM83" s="99"/>
      <c r="WAN83" s="99"/>
      <c r="WAO83" s="99"/>
      <c r="WAP83" s="99"/>
      <c r="WAQ83" s="99"/>
      <c r="WAR83" s="99"/>
      <c r="WAS83" s="99"/>
      <c r="WAT83" s="99"/>
      <c r="WAU83" s="99"/>
      <c r="WAV83" s="99"/>
      <c r="WAW83" s="99"/>
      <c r="WAX83" s="99"/>
      <c r="WAY83" s="99"/>
      <c r="WAZ83" s="99"/>
      <c r="WBA83" s="99"/>
      <c r="WBB83" s="99"/>
      <c r="WBC83" s="99"/>
      <c r="WBD83" s="99"/>
      <c r="WBE83" s="99"/>
      <c r="WBF83" s="99"/>
      <c r="WBG83" s="99"/>
      <c r="WBH83" s="99"/>
      <c r="WBI83" s="99"/>
      <c r="WBJ83" s="99"/>
      <c r="WBK83" s="99"/>
      <c r="WBL83" s="99"/>
      <c r="WBM83" s="99"/>
      <c r="WBN83" s="99"/>
      <c r="WBO83" s="99"/>
      <c r="WBP83" s="99"/>
      <c r="WBQ83" s="99"/>
      <c r="WBR83" s="99"/>
      <c r="WBS83" s="99"/>
      <c r="WBT83" s="99"/>
      <c r="WBU83" s="99"/>
      <c r="WBV83" s="99"/>
      <c r="WBW83" s="99"/>
      <c r="WBX83" s="99"/>
      <c r="WBY83" s="99"/>
      <c r="WBZ83" s="99"/>
      <c r="WCA83" s="99"/>
      <c r="WCB83" s="99"/>
      <c r="WCC83" s="99"/>
      <c r="WCD83" s="99"/>
      <c r="WCE83" s="99"/>
      <c r="WCF83" s="99"/>
      <c r="WCG83" s="99"/>
      <c r="WCH83" s="99"/>
      <c r="WCI83" s="99"/>
      <c r="WCJ83" s="99"/>
      <c r="WCK83" s="99"/>
      <c r="WCL83" s="99"/>
      <c r="WCM83" s="99"/>
      <c r="WCN83" s="99"/>
      <c r="WCO83" s="99"/>
      <c r="WCP83" s="99"/>
      <c r="WCQ83" s="99"/>
      <c r="WCR83" s="99"/>
      <c r="WCS83" s="99"/>
      <c r="WCT83" s="99"/>
      <c r="WCU83" s="99"/>
      <c r="WCV83" s="99"/>
      <c r="WCW83" s="99"/>
      <c r="WCX83" s="99"/>
      <c r="WCY83" s="99"/>
      <c r="WCZ83" s="99"/>
      <c r="WDA83" s="99"/>
      <c r="WDB83" s="99"/>
      <c r="WDC83" s="99"/>
      <c r="WDD83" s="99"/>
      <c r="WDE83" s="99"/>
      <c r="WDF83" s="99"/>
      <c r="WDG83" s="99"/>
      <c r="WDH83" s="99"/>
      <c r="WDI83" s="99"/>
      <c r="WDJ83" s="99"/>
      <c r="WDK83" s="99"/>
      <c r="WDL83" s="99"/>
      <c r="WDM83" s="99"/>
      <c r="WDN83" s="99"/>
      <c r="WDO83" s="99"/>
      <c r="WDP83" s="99"/>
      <c r="WDQ83" s="99"/>
      <c r="WDR83" s="99"/>
      <c r="WDS83" s="99"/>
      <c r="WDT83" s="99"/>
      <c r="WDU83" s="99"/>
      <c r="WDV83" s="99"/>
      <c r="WDW83" s="99"/>
      <c r="WDX83" s="99"/>
      <c r="WDY83" s="99"/>
      <c r="WDZ83" s="99"/>
      <c r="WEA83" s="99"/>
      <c r="WEB83" s="99"/>
      <c r="WEC83" s="99"/>
      <c r="WED83" s="99"/>
      <c r="WEE83" s="99"/>
      <c r="WEF83" s="99"/>
      <c r="WEG83" s="99"/>
      <c r="WEH83" s="99"/>
      <c r="WEI83" s="99"/>
      <c r="WEJ83" s="99"/>
      <c r="WEK83" s="99"/>
      <c r="WEL83" s="99"/>
      <c r="WEM83" s="99"/>
      <c r="WEN83" s="99"/>
      <c r="WEO83" s="99"/>
      <c r="WEP83" s="99"/>
      <c r="WEQ83" s="99"/>
      <c r="WER83" s="99"/>
      <c r="WES83" s="99"/>
      <c r="WET83" s="99"/>
      <c r="WEU83" s="99"/>
      <c r="WEV83" s="99"/>
      <c r="WEW83" s="99"/>
      <c r="WEX83" s="99"/>
      <c r="WEY83" s="99"/>
      <c r="WEZ83" s="99"/>
      <c r="WFA83" s="99"/>
      <c r="WFB83" s="99"/>
      <c r="WFC83" s="99"/>
      <c r="WFD83" s="99"/>
      <c r="WFE83" s="99"/>
      <c r="WFF83" s="99"/>
      <c r="WFG83" s="99"/>
      <c r="WFH83" s="99"/>
      <c r="WFI83" s="99"/>
      <c r="WFJ83" s="99"/>
      <c r="WFK83" s="99"/>
      <c r="WFL83" s="99"/>
      <c r="WFM83" s="99"/>
      <c r="WFN83" s="99"/>
      <c r="WFO83" s="99"/>
      <c r="WFP83" s="99"/>
      <c r="WFQ83" s="99"/>
      <c r="WFR83" s="99"/>
      <c r="WFS83" s="99"/>
      <c r="WFT83" s="99"/>
      <c r="WFU83" s="99"/>
      <c r="WFV83" s="99"/>
      <c r="WFW83" s="99"/>
      <c r="WFX83" s="99"/>
      <c r="WFY83" s="99"/>
      <c r="WFZ83" s="99"/>
      <c r="WGA83" s="99"/>
      <c r="WGB83" s="99"/>
      <c r="WGC83" s="99"/>
      <c r="WGD83" s="99"/>
      <c r="WGE83" s="99"/>
      <c r="WGF83" s="99"/>
      <c r="WGG83" s="99"/>
      <c r="WGH83" s="99"/>
      <c r="WGI83" s="99"/>
      <c r="WGJ83" s="99"/>
      <c r="WGK83" s="99"/>
      <c r="WGL83" s="99"/>
      <c r="WGM83" s="99"/>
      <c r="WGN83" s="99"/>
      <c r="WGO83" s="99"/>
      <c r="WGP83" s="99"/>
      <c r="WGQ83" s="99"/>
      <c r="WGR83" s="99"/>
      <c r="WGS83" s="99"/>
      <c r="WGT83" s="99"/>
      <c r="WGU83" s="99"/>
      <c r="WGV83" s="99"/>
      <c r="WGW83" s="99"/>
      <c r="WGX83" s="99"/>
      <c r="WGY83" s="99"/>
      <c r="WGZ83" s="99"/>
      <c r="WHA83" s="99"/>
      <c r="WHB83" s="99"/>
      <c r="WHC83" s="99"/>
      <c r="WHD83" s="99"/>
      <c r="WHE83" s="99"/>
      <c r="WHF83" s="99"/>
      <c r="WHG83" s="99"/>
      <c r="WHH83" s="99"/>
      <c r="WHI83" s="99"/>
      <c r="WHJ83" s="99"/>
      <c r="WHK83" s="99"/>
      <c r="WHL83" s="99"/>
      <c r="WHM83" s="99"/>
      <c r="WHN83" s="99"/>
      <c r="WHO83" s="99"/>
      <c r="WHP83" s="99"/>
      <c r="WHQ83" s="99"/>
      <c r="WHR83" s="99"/>
      <c r="WHS83" s="99"/>
      <c r="WHT83" s="99"/>
      <c r="WHU83" s="99"/>
      <c r="WHV83" s="99"/>
      <c r="WHW83" s="99"/>
      <c r="WHX83" s="99"/>
      <c r="WHY83" s="99"/>
      <c r="WHZ83" s="99"/>
      <c r="WIA83" s="99"/>
      <c r="WIB83" s="99"/>
      <c r="WIC83" s="99"/>
      <c r="WID83" s="99"/>
      <c r="WIE83" s="99"/>
      <c r="WIF83" s="99"/>
      <c r="WIG83" s="99"/>
      <c r="WIH83" s="99"/>
      <c r="WII83" s="99"/>
      <c r="WIJ83" s="99"/>
      <c r="WIK83" s="99"/>
      <c r="WIL83" s="99"/>
      <c r="WIM83" s="99"/>
      <c r="WIN83" s="99"/>
      <c r="WIO83" s="99"/>
      <c r="WIP83" s="99"/>
      <c r="WIQ83" s="99"/>
      <c r="WIR83" s="99"/>
      <c r="WIS83" s="99"/>
      <c r="WIT83" s="99"/>
      <c r="WIU83" s="99"/>
      <c r="WIV83" s="99"/>
      <c r="WIW83" s="99"/>
      <c r="WIX83" s="99"/>
      <c r="WIY83" s="99"/>
      <c r="WIZ83" s="99"/>
      <c r="WJA83" s="99"/>
      <c r="WJB83" s="99"/>
      <c r="WJC83" s="99"/>
      <c r="WJD83" s="99"/>
      <c r="WJE83" s="99"/>
      <c r="WJF83" s="99"/>
      <c r="WJG83" s="99"/>
      <c r="WJH83" s="99"/>
      <c r="WJI83" s="99"/>
      <c r="WJJ83" s="99"/>
      <c r="WJK83" s="99"/>
      <c r="WJL83" s="99"/>
      <c r="WJM83" s="99"/>
      <c r="WJN83" s="99"/>
      <c r="WJO83" s="99"/>
      <c r="WJP83" s="99"/>
      <c r="WJQ83" s="99"/>
      <c r="WJR83" s="99"/>
      <c r="WJS83" s="99"/>
      <c r="WJT83" s="99"/>
      <c r="WJU83" s="99"/>
      <c r="WJV83" s="99"/>
      <c r="WJW83" s="99"/>
      <c r="WJX83" s="99"/>
      <c r="WJY83" s="99"/>
      <c r="WJZ83" s="99"/>
      <c r="WKA83" s="99"/>
      <c r="WKB83" s="99"/>
      <c r="WKC83" s="99"/>
      <c r="WKD83" s="99"/>
      <c r="WKE83" s="99"/>
      <c r="WKF83" s="99"/>
      <c r="WKG83" s="99"/>
      <c r="WKH83" s="99"/>
      <c r="WKI83" s="99"/>
      <c r="WKJ83" s="99"/>
      <c r="WKK83" s="99"/>
      <c r="WKL83" s="99"/>
      <c r="WKM83" s="99"/>
      <c r="WKN83" s="99"/>
      <c r="WKO83" s="99"/>
      <c r="WKP83" s="99"/>
      <c r="WKQ83" s="99"/>
      <c r="WKR83" s="99"/>
      <c r="WKS83" s="99"/>
      <c r="WKT83" s="99"/>
      <c r="WKU83" s="99"/>
      <c r="WKV83" s="99"/>
      <c r="WKW83" s="99"/>
      <c r="WKX83" s="99"/>
      <c r="WKY83" s="99"/>
      <c r="WKZ83" s="99"/>
      <c r="WLA83" s="99"/>
      <c r="WLB83" s="99"/>
      <c r="WLC83" s="99"/>
      <c r="WLD83" s="99"/>
      <c r="WLE83" s="99"/>
      <c r="WLF83" s="99"/>
      <c r="WLG83" s="99"/>
      <c r="WLH83" s="99"/>
      <c r="WLI83" s="99"/>
      <c r="WLJ83" s="99"/>
      <c r="WLK83" s="99"/>
      <c r="WLL83" s="99"/>
      <c r="WLM83" s="99"/>
      <c r="WLN83" s="99"/>
      <c r="WLO83" s="99"/>
      <c r="WLP83" s="99"/>
      <c r="WLQ83" s="99"/>
      <c r="WLR83" s="99"/>
      <c r="WLS83" s="99"/>
      <c r="WLT83" s="99"/>
      <c r="WLU83" s="99"/>
      <c r="WLV83" s="99"/>
      <c r="WLW83" s="99"/>
      <c r="WLX83" s="99"/>
      <c r="WLY83" s="99"/>
      <c r="WLZ83" s="99"/>
      <c r="WMA83" s="99"/>
      <c r="WMB83" s="99"/>
      <c r="WMC83" s="99"/>
      <c r="WMD83" s="99"/>
      <c r="WME83" s="99"/>
      <c r="WMF83" s="99"/>
      <c r="WMG83" s="99"/>
      <c r="WMH83" s="99"/>
      <c r="WMI83" s="99"/>
      <c r="WMJ83" s="99"/>
      <c r="WMK83" s="99"/>
      <c r="WML83" s="99"/>
      <c r="WMM83" s="99"/>
      <c r="WMN83" s="99"/>
      <c r="WMO83" s="99"/>
      <c r="WMP83" s="99"/>
      <c r="WMQ83" s="99"/>
      <c r="WMR83" s="99"/>
      <c r="WMS83" s="99"/>
      <c r="WMT83" s="99"/>
      <c r="WMU83" s="99"/>
      <c r="WMV83" s="99"/>
      <c r="WMW83" s="99"/>
      <c r="WMX83" s="99"/>
      <c r="WMY83" s="99"/>
      <c r="WMZ83" s="99"/>
      <c r="WNA83" s="99"/>
      <c r="WNB83" s="99"/>
      <c r="WNC83" s="99"/>
      <c r="WND83" s="99"/>
      <c r="WNE83" s="99"/>
      <c r="WNF83" s="99"/>
      <c r="WNG83" s="99"/>
      <c r="WNH83" s="99"/>
      <c r="WNI83" s="99"/>
      <c r="WNJ83" s="99"/>
      <c r="WNK83" s="99"/>
      <c r="WNL83" s="99"/>
      <c r="WNM83" s="99"/>
      <c r="WNN83" s="99"/>
      <c r="WNO83" s="99"/>
      <c r="WNP83" s="99"/>
      <c r="WNQ83" s="99"/>
      <c r="WNR83" s="99"/>
      <c r="WNS83" s="99"/>
      <c r="WNT83" s="99"/>
      <c r="WNU83" s="99"/>
      <c r="WNV83" s="99"/>
      <c r="WNW83" s="99"/>
      <c r="WNX83" s="99"/>
      <c r="WNY83" s="99"/>
      <c r="WNZ83" s="99"/>
      <c r="WOA83" s="99"/>
      <c r="WOB83" s="99"/>
      <c r="WOC83" s="99"/>
      <c r="WOD83" s="99"/>
      <c r="WOE83" s="99"/>
      <c r="WOF83" s="99"/>
      <c r="WOG83" s="99"/>
      <c r="WOH83" s="99"/>
      <c r="WOI83" s="99"/>
      <c r="WOJ83" s="99"/>
      <c r="WOK83" s="99"/>
      <c r="WOL83" s="99"/>
      <c r="WOM83" s="99"/>
      <c r="WON83" s="99"/>
      <c r="WOO83" s="99"/>
      <c r="WOP83" s="99"/>
      <c r="WOQ83" s="99"/>
      <c r="WOR83" s="99"/>
      <c r="WOS83" s="99"/>
      <c r="WOT83" s="99"/>
      <c r="WOU83" s="99"/>
      <c r="WOV83" s="99"/>
      <c r="WOW83" s="99"/>
      <c r="WOX83" s="99"/>
      <c r="WOY83" s="99"/>
      <c r="WOZ83" s="99"/>
      <c r="WPA83" s="99"/>
      <c r="WPB83" s="99"/>
      <c r="WPC83" s="99"/>
      <c r="WPD83" s="99"/>
      <c r="WPE83" s="99"/>
      <c r="WPF83" s="99"/>
      <c r="WPG83" s="99"/>
      <c r="WPH83" s="99"/>
      <c r="WPI83" s="99"/>
      <c r="WPJ83" s="99"/>
      <c r="WPK83" s="99"/>
      <c r="WPL83" s="99"/>
      <c r="WPM83" s="99"/>
      <c r="WPN83" s="99"/>
      <c r="WPO83" s="99"/>
      <c r="WPP83" s="99"/>
      <c r="WPQ83" s="99"/>
      <c r="WPR83" s="99"/>
      <c r="WPS83" s="99"/>
      <c r="WPT83" s="99"/>
      <c r="WPU83" s="99"/>
      <c r="WPV83" s="99"/>
      <c r="WPW83" s="99"/>
      <c r="WPX83" s="99"/>
      <c r="WPY83" s="99"/>
      <c r="WPZ83" s="99"/>
      <c r="WQA83" s="99"/>
      <c r="WQB83" s="99"/>
      <c r="WQC83" s="99"/>
      <c r="WQD83" s="99"/>
      <c r="WQE83" s="99"/>
      <c r="WQF83" s="99"/>
      <c r="WQG83" s="99"/>
      <c r="WQH83" s="99"/>
      <c r="WQI83" s="99"/>
      <c r="WQJ83" s="99"/>
      <c r="WQK83" s="99"/>
      <c r="WQL83" s="99"/>
      <c r="WQM83" s="99"/>
      <c r="WQN83" s="99"/>
      <c r="WQO83" s="99"/>
      <c r="WQP83" s="99"/>
      <c r="WQQ83" s="99"/>
      <c r="WQR83" s="99"/>
      <c r="WQS83" s="99"/>
      <c r="WQT83" s="99"/>
      <c r="WQU83" s="99"/>
      <c r="WQV83" s="99"/>
      <c r="WQW83" s="99"/>
      <c r="WQX83" s="99"/>
      <c r="WQY83" s="99"/>
      <c r="WQZ83" s="99"/>
      <c r="WRA83" s="99"/>
      <c r="WRB83" s="99"/>
      <c r="WRC83" s="99"/>
      <c r="WRD83" s="99"/>
      <c r="WRE83" s="99"/>
      <c r="WRF83" s="99"/>
      <c r="WRG83" s="99"/>
      <c r="WRH83" s="99"/>
      <c r="WRI83" s="99"/>
      <c r="WRJ83" s="99"/>
      <c r="WRK83" s="99"/>
      <c r="WRL83" s="99"/>
      <c r="WRM83" s="99"/>
      <c r="WRN83" s="99"/>
      <c r="WRO83" s="99"/>
      <c r="WRP83" s="99"/>
      <c r="WRQ83" s="99"/>
      <c r="WRR83" s="99"/>
      <c r="WRS83" s="99"/>
      <c r="WRT83" s="99"/>
      <c r="WRU83" s="99"/>
      <c r="WRV83" s="99"/>
      <c r="WRW83" s="99"/>
      <c r="WRX83" s="99"/>
      <c r="WRY83" s="99"/>
      <c r="WRZ83" s="99"/>
      <c r="WSA83" s="99"/>
      <c r="WSB83" s="99"/>
      <c r="WSC83" s="99"/>
      <c r="WSD83" s="99"/>
      <c r="WSE83" s="99"/>
      <c r="WSF83" s="99"/>
      <c r="WSG83" s="99"/>
      <c r="WSH83" s="99"/>
      <c r="WSI83" s="99"/>
      <c r="WSJ83" s="99"/>
      <c r="WSK83" s="99"/>
      <c r="WSL83" s="99"/>
      <c r="WSM83" s="99"/>
      <c r="WSN83" s="99"/>
      <c r="WSO83" s="99"/>
      <c r="WSP83" s="99"/>
      <c r="WSQ83" s="99"/>
      <c r="WSR83" s="99"/>
      <c r="WSS83" s="99"/>
      <c r="WST83" s="99"/>
      <c r="WSU83" s="99"/>
      <c r="WSV83" s="99"/>
      <c r="WSW83" s="99"/>
      <c r="WSX83" s="99"/>
      <c r="WSY83" s="99"/>
      <c r="WSZ83" s="99"/>
      <c r="WTA83" s="99"/>
      <c r="WTB83" s="99"/>
      <c r="WTC83" s="99"/>
      <c r="WTD83" s="99"/>
      <c r="WTE83" s="99"/>
      <c r="WTF83" s="99"/>
      <c r="WTG83" s="99"/>
      <c r="WTH83" s="99"/>
      <c r="WTI83" s="99"/>
      <c r="WTJ83" s="99"/>
      <c r="WTK83" s="99"/>
      <c r="WTL83" s="99"/>
      <c r="WTM83" s="99"/>
      <c r="WTN83" s="99"/>
      <c r="WTO83" s="99"/>
      <c r="WTP83" s="99"/>
      <c r="WTQ83" s="99"/>
      <c r="WTR83" s="99"/>
      <c r="WTS83" s="99"/>
      <c r="WTT83" s="99"/>
      <c r="WTU83" s="99"/>
      <c r="WTV83" s="99"/>
      <c r="WTW83" s="99"/>
      <c r="WTX83" s="99"/>
      <c r="WTY83" s="99"/>
      <c r="WTZ83" s="99"/>
      <c r="WUA83" s="99"/>
      <c r="WUB83" s="99"/>
      <c r="WUC83" s="99"/>
      <c r="WUD83" s="99"/>
      <c r="WUE83" s="99"/>
      <c r="WUF83" s="99"/>
      <c r="WUG83" s="99"/>
      <c r="WUH83" s="99"/>
      <c r="WUI83" s="99"/>
      <c r="WUJ83" s="99"/>
      <c r="WUK83" s="99"/>
      <c r="WUL83" s="99"/>
      <c r="WUM83" s="99"/>
      <c r="WUN83" s="99"/>
      <c r="WUO83" s="99"/>
      <c r="WUP83" s="99"/>
      <c r="WUQ83" s="99"/>
      <c r="WUR83" s="99"/>
      <c r="WUS83" s="99"/>
      <c r="WUT83" s="99"/>
      <c r="WUU83" s="99"/>
      <c r="WUV83" s="99"/>
      <c r="WUW83" s="99"/>
      <c r="WUX83" s="99"/>
      <c r="WUY83" s="99"/>
      <c r="WUZ83" s="99"/>
      <c r="WVA83" s="99"/>
      <c r="WVB83" s="99"/>
      <c r="WVC83" s="99"/>
      <c r="WVD83" s="99"/>
      <c r="WVE83" s="99"/>
      <c r="WVF83" s="99"/>
      <c r="WVG83" s="99"/>
      <c r="WVH83" s="99"/>
      <c r="WVI83" s="99"/>
      <c r="WVJ83" s="99"/>
      <c r="WVK83" s="99"/>
      <c r="WVL83" s="99"/>
      <c r="WVM83" s="99"/>
      <c r="WVN83" s="99"/>
      <c r="WVO83" s="99"/>
      <c r="WVP83" s="99"/>
      <c r="WVQ83" s="99"/>
      <c r="WVR83" s="99"/>
      <c r="WVS83" s="99"/>
      <c r="WVT83" s="99"/>
      <c r="WVU83" s="99"/>
      <c r="WVV83" s="99"/>
      <c r="WVW83" s="99"/>
      <c r="WVX83" s="99"/>
      <c r="WVY83" s="99"/>
      <c r="WVZ83" s="99"/>
      <c r="WWA83" s="99"/>
      <c r="WWB83" s="99"/>
      <c r="WWC83" s="99"/>
      <c r="WWD83" s="99"/>
      <c r="WWE83" s="99"/>
      <c r="WWF83" s="99"/>
      <c r="WWG83" s="99"/>
      <c r="WWH83" s="99"/>
      <c r="WWI83" s="99"/>
      <c r="WWJ83" s="99"/>
      <c r="WWK83" s="99"/>
      <c r="WWL83" s="99"/>
      <c r="WWM83" s="99"/>
      <c r="WWN83" s="99"/>
      <c r="WWO83" s="99"/>
      <c r="WWP83" s="99"/>
      <c r="WWQ83" s="99"/>
      <c r="WWR83" s="99"/>
      <c r="WWS83" s="99"/>
      <c r="WWT83" s="99"/>
      <c r="WWU83" s="99"/>
      <c r="WWV83" s="99"/>
      <c r="WWW83" s="99"/>
      <c r="WWX83" s="99"/>
      <c r="WWY83" s="99"/>
      <c r="WWZ83" s="99"/>
      <c r="WXA83" s="99"/>
      <c r="WXB83" s="99"/>
      <c r="WXC83" s="99"/>
      <c r="WXD83" s="99"/>
      <c r="WXE83" s="99"/>
      <c r="WXF83" s="99"/>
      <c r="WXG83" s="99"/>
      <c r="WXH83" s="99"/>
      <c r="WXI83" s="99"/>
      <c r="WXJ83" s="99"/>
      <c r="WXK83" s="99"/>
      <c r="WXL83" s="99"/>
      <c r="WXM83" s="99"/>
      <c r="WXN83" s="99"/>
      <c r="WXO83" s="99"/>
      <c r="WXP83" s="99"/>
      <c r="WXQ83" s="99"/>
      <c r="WXR83" s="99"/>
      <c r="WXS83" s="99"/>
      <c r="WXT83" s="99"/>
      <c r="WXU83" s="99"/>
      <c r="WXV83" s="99"/>
      <c r="WXW83" s="99"/>
      <c r="WXX83" s="99"/>
      <c r="WXY83" s="99"/>
      <c r="WXZ83" s="99"/>
      <c r="WYA83" s="99"/>
      <c r="WYB83" s="99"/>
      <c r="WYC83" s="99"/>
      <c r="WYD83" s="99"/>
      <c r="WYE83" s="99"/>
      <c r="WYF83" s="99"/>
      <c r="WYG83" s="99"/>
      <c r="WYH83" s="99"/>
      <c r="WYI83" s="99"/>
      <c r="WYJ83" s="99"/>
      <c r="WYK83" s="99"/>
      <c r="WYL83" s="99"/>
      <c r="WYM83" s="99"/>
      <c r="WYN83" s="99"/>
      <c r="WYO83" s="99"/>
      <c r="WYP83" s="99"/>
      <c r="WYQ83" s="99"/>
      <c r="WYR83" s="99"/>
      <c r="WYS83" s="99"/>
      <c r="WYT83" s="99"/>
      <c r="WYU83" s="99"/>
      <c r="WYV83" s="99"/>
      <c r="WYW83" s="99"/>
      <c r="WYX83" s="99"/>
      <c r="WYY83" s="99"/>
      <c r="WYZ83" s="99"/>
      <c r="WZA83" s="99"/>
      <c r="WZB83" s="99"/>
      <c r="WZC83" s="99"/>
      <c r="WZD83" s="99"/>
      <c r="WZE83" s="99"/>
      <c r="WZF83" s="99"/>
      <c r="WZG83" s="99"/>
      <c r="WZH83" s="99"/>
      <c r="WZI83" s="99"/>
      <c r="WZJ83" s="99"/>
      <c r="WZK83" s="99"/>
      <c r="WZL83" s="99"/>
      <c r="WZM83" s="99"/>
      <c r="WZN83" s="99"/>
      <c r="WZO83" s="99"/>
      <c r="WZP83" s="99"/>
      <c r="WZQ83" s="99"/>
      <c r="WZR83" s="99"/>
      <c r="WZS83" s="99"/>
      <c r="WZT83" s="99"/>
      <c r="WZU83" s="99"/>
      <c r="WZV83" s="99"/>
      <c r="WZW83" s="99"/>
      <c r="WZX83" s="99"/>
      <c r="WZY83" s="99"/>
      <c r="WZZ83" s="99"/>
      <c r="XAA83" s="99"/>
      <c r="XAB83" s="99"/>
      <c r="XAC83" s="99"/>
      <c r="XAD83" s="99"/>
      <c r="XAE83" s="99"/>
      <c r="XAF83" s="99"/>
      <c r="XAG83" s="99"/>
      <c r="XAH83" s="99"/>
      <c r="XAI83" s="99"/>
      <c r="XAJ83" s="99"/>
      <c r="XAK83" s="99"/>
      <c r="XAL83" s="99"/>
      <c r="XAM83" s="99"/>
      <c r="XAN83" s="99"/>
      <c r="XAO83" s="99"/>
      <c r="XAP83" s="99"/>
      <c r="XAQ83" s="99"/>
      <c r="XAR83" s="99"/>
      <c r="XAS83" s="99"/>
      <c r="XAT83" s="99"/>
      <c r="XAU83" s="99"/>
      <c r="XAV83" s="99"/>
      <c r="XAW83" s="99"/>
      <c r="XAX83" s="99"/>
      <c r="XAY83" s="99"/>
      <c r="XAZ83" s="99"/>
      <c r="XBA83" s="99"/>
      <c r="XBB83" s="99"/>
      <c r="XBC83" s="99"/>
      <c r="XBD83" s="99"/>
      <c r="XBE83" s="99"/>
      <c r="XBF83" s="99"/>
      <c r="XBG83" s="99"/>
      <c r="XBH83" s="99"/>
      <c r="XBI83" s="99"/>
      <c r="XBJ83" s="99"/>
      <c r="XBK83" s="99"/>
      <c r="XBL83" s="99"/>
      <c r="XBM83" s="99"/>
      <c r="XBN83" s="99"/>
      <c r="XBO83" s="99"/>
      <c r="XBP83" s="99"/>
      <c r="XBQ83" s="99"/>
      <c r="XBR83" s="99"/>
      <c r="XBS83" s="99"/>
      <c r="XBT83" s="99"/>
      <c r="XBU83" s="99"/>
      <c r="XBV83" s="99"/>
      <c r="XBW83" s="99"/>
      <c r="XBX83" s="99"/>
      <c r="XBY83" s="99"/>
      <c r="XBZ83" s="99"/>
      <c r="XCA83" s="99"/>
      <c r="XCB83" s="99"/>
      <c r="XCC83" s="99"/>
      <c r="XCD83" s="99"/>
      <c r="XCE83" s="99"/>
      <c r="XCF83" s="99"/>
      <c r="XCG83" s="99"/>
      <c r="XCH83" s="99"/>
      <c r="XCI83" s="99"/>
      <c r="XCJ83" s="99"/>
      <c r="XCK83" s="99"/>
      <c r="XCL83" s="99"/>
      <c r="XCM83" s="99"/>
      <c r="XCN83" s="99"/>
      <c r="XCO83" s="99"/>
      <c r="XCP83" s="99"/>
      <c r="XCQ83" s="99"/>
      <c r="XCR83" s="99"/>
      <c r="XCS83" s="99"/>
      <c r="XCT83" s="99"/>
      <c r="XCU83" s="99"/>
      <c r="XCV83" s="99"/>
      <c r="XCW83" s="99"/>
      <c r="XCX83" s="99"/>
      <c r="XCY83" s="99"/>
      <c r="XCZ83" s="99"/>
      <c r="XDA83" s="99"/>
      <c r="XDB83" s="99"/>
      <c r="XDC83" s="99"/>
      <c r="XDD83" s="99"/>
      <c r="XDE83" s="99"/>
      <c r="XDF83" s="99"/>
      <c r="XDG83" s="99"/>
      <c r="XDH83" s="99"/>
      <c r="XDI83" s="99"/>
      <c r="XDJ83" s="99"/>
      <c r="XDK83" s="99"/>
      <c r="XDL83" s="99"/>
      <c r="XDM83" s="99"/>
      <c r="XDN83" s="99"/>
      <c r="XDO83" s="99"/>
      <c r="XDP83" s="99"/>
      <c r="XDQ83" s="99"/>
      <c r="XDR83" s="99"/>
      <c r="XDS83" s="99"/>
      <c r="XDT83" s="99"/>
      <c r="XDU83" s="99"/>
      <c r="XDV83" s="99"/>
      <c r="XDW83" s="99"/>
      <c r="XDX83" s="99"/>
      <c r="XDY83" s="99"/>
      <c r="XDZ83" s="99"/>
      <c r="XEA83" s="99"/>
      <c r="XEB83" s="99"/>
      <c r="XEC83" s="99"/>
      <c r="XED83" s="99"/>
      <c r="XEE83" s="99"/>
      <c r="XEF83" s="99"/>
      <c r="XEG83" s="99"/>
      <c r="XEH83" s="99"/>
      <c r="XEI83" s="99"/>
      <c r="XEJ83" s="99"/>
      <c r="XEK83" s="99"/>
      <c r="XEL83" s="99"/>
      <c r="XEM83" s="99"/>
      <c r="XEN83" s="99"/>
      <c r="XEO83" s="99"/>
      <c r="XEP83" s="99"/>
      <c r="XEQ83" s="99"/>
      <c r="XER83" s="99"/>
      <c r="XES83" s="99"/>
    </row>
    <row r="84" spans="1:16373">
      <c r="A84" s="111" t="s">
        <v>93</v>
      </c>
      <c r="B84" s="111" t="s">
        <v>132</v>
      </c>
      <c r="C84" s="111" t="s">
        <v>96</v>
      </c>
      <c r="D84" s="111">
        <v>1.05</v>
      </c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103"/>
      <c r="CA84" s="103"/>
      <c r="CB84" s="103"/>
      <c r="CC84" s="103"/>
      <c r="CD84" s="103"/>
      <c r="CE84" s="103"/>
      <c r="CF84" s="103"/>
      <c r="CG84" s="103"/>
      <c r="CH84" s="103"/>
      <c r="CI84" s="103"/>
      <c r="CJ84" s="103"/>
      <c r="CK84" s="103"/>
      <c r="CL84" s="103"/>
      <c r="CM84" s="103"/>
      <c r="CN84" s="103"/>
      <c r="CO84" s="103"/>
      <c r="CP84" s="103"/>
      <c r="CQ84" s="103"/>
      <c r="CR84" s="103"/>
      <c r="CS84" s="103"/>
      <c r="CT84" s="103"/>
      <c r="CU84" s="103"/>
      <c r="CV84" s="103"/>
      <c r="CW84" s="103"/>
      <c r="CX84" s="103"/>
      <c r="CY84" s="103"/>
      <c r="CZ84" s="103"/>
      <c r="DA84" s="103"/>
      <c r="DB84" s="103"/>
      <c r="DC84" s="103"/>
      <c r="DD84" s="103"/>
      <c r="DE84" s="103"/>
      <c r="DF84" s="103"/>
      <c r="DG84" s="103"/>
      <c r="DH84" s="103"/>
      <c r="DI84" s="103"/>
      <c r="DJ84" s="103"/>
      <c r="DK84" s="103"/>
      <c r="DL84" s="103"/>
      <c r="DM84" s="103"/>
      <c r="DN84" s="103"/>
      <c r="DO84" s="103"/>
      <c r="DP84" s="103"/>
      <c r="DQ84" s="103"/>
      <c r="DR84" s="103"/>
      <c r="DS84" s="103"/>
      <c r="DT84" s="103"/>
      <c r="DU84" s="103"/>
      <c r="DV84" s="103"/>
      <c r="DW84" s="103"/>
      <c r="DX84" s="103"/>
      <c r="DY84" s="103"/>
      <c r="DZ84" s="103"/>
      <c r="EA84" s="103"/>
      <c r="EB84" s="103"/>
      <c r="EC84" s="103"/>
      <c r="ED84" s="103"/>
      <c r="EE84" s="103"/>
      <c r="EF84" s="103"/>
      <c r="EG84" s="103"/>
      <c r="EH84" s="103"/>
      <c r="EI84" s="103"/>
      <c r="EJ84" s="103"/>
      <c r="EK84" s="103"/>
      <c r="EL84" s="103"/>
      <c r="EM84" s="103"/>
      <c r="EN84" s="103"/>
      <c r="EO84" s="103"/>
      <c r="EP84" s="103"/>
      <c r="EQ84" s="103"/>
      <c r="ER84" s="103"/>
      <c r="ES84" s="103"/>
      <c r="ET84" s="103"/>
      <c r="EU84" s="103"/>
      <c r="EV84" s="103"/>
      <c r="EW84" s="103"/>
      <c r="EX84" s="103"/>
      <c r="EY84" s="103"/>
      <c r="EZ84" s="103"/>
      <c r="FA84" s="103"/>
      <c r="FB84" s="103"/>
      <c r="FC84" s="103"/>
      <c r="FD84" s="103"/>
      <c r="FE84" s="103"/>
      <c r="FF84" s="103"/>
      <c r="FG84" s="103"/>
      <c r="FH84" s="103"/>
      <c r="FI84" s="103"/>
      <c r="FJ84" s="103"/>
      <c r="FK84" s="103"/>
      <c r="FL84" s="103"/>
      <c r="FM84" s="103"/>
      <c r="FN84" s="103"/>
      <c r="FO84" s="103"/>
      <c r="FP84" s="103"/>
      <c r="FQ84" s="103"/>
      <c r="FR84" s="103"/>
      <c r="FS84" s="103"/>
      <c r="FT84" s="103"/>
      <c r="FU84" s="103"/>
      <c r="FV84" s="103"/>
      <c r="FW84" s="103"/>
      <c r="FX84" s="103"/>
      <c r="FY84" s="103"/>
      <c r="FZ84" s="103"/>
      <c r="GA84" s="103"/>
      <c r="GB84" s="103"/>
      <c r="GC84" s="103"/>
      <c r="GD84" s="103"/>
      <c r="GE84" s="103"/>
      <c r="GF84" s="103"/>
      <c r="GG84" s="103"/>
      <c r="GH84" s="103"/>
      <c r="GI84" s="103"/>
      <c r="GJ84" s="103"/>
      <c r="GK84" s="103"/>
      <c r="GL84" s="103"/>
      <c r="GM84" s="103"/>
      <c r="GN84" s="103"/>
      <c r="GO84" s="103"/>
      <c r="GP84" s="103"/>
      <c r="GQ84" s="103"/>
      <c r="GR84" s="103"/>
      <c r="GS84" s="103"/>
      <c r="GT84" s="103"/>
      <c r="GU84" s="103"/>
      <c r="GV84" s="103"/>
      <c r="GW84" s="103"/>
      <c r="GX84" s="103"/>
      <c r="GY84" s="103"/>
      <c r="GZ84" s="103"/>
      <c r="HA84" s="103"/>
      <c r="HB84" s="103"/>
      <c r="HC84" s="103"/>
      <c r="HD84" s="103"/>
      <c r="HE84" s="103"/>
      <c r="HF84" s="103"/>
      <c r="HG84" s="103"/>
      <c r="HH84" s="103"/>
      <c r="HI84" s="103"/>
      <c r="HJ84" s="103"/>
      <c r="HK84" s="103"/>
      <c r="HL84" s="103"/>
      <c r="HM84" s="103"/>
      <c r="HN84" s="103"/>
      <c r="HO84" s="103"/>
      <c r="HP84" s="103"/>
      <c r="HQ84" s="103"/>
      <c r="HR84" s="103"/>
      <c r="HS84" s="103"/>
      <c r="HT84" s="103"/>
      <c r="HU84" s="103"/>
      <c r="HV84" s="103"/>
      <c r="HW84" s="103"/>
      <c r="HX84" s="103"/>
      <c r="HY84" s="103"/>
      <c r="HZ84" s="103"/>
      <c r="IA84" s="103"/>
      <c r="IB84" s="103"/>
      <c r="IC84" s="103"/>
      <c r="ID84" s="103"/>
      <c r="IE84" s="103"/>
      <c r="IF84" s="103"/>
      <c r="IG84" s="103"/>
      <c r="IH84" s="103"/>
      <c r="II84" s="103"/>
      <c r="IJ84" s="103"/>
      <c r="IK84" s="103"/>
      <c r="IL84" s="103"/>
      <c r="IM84" s="103"/>
      <c r="IN84" s="103"/>
      <c r="IO84" s="103"/>
      <c r="IP84" s="103"/>
      <c r="IQ84" s="103"/>
      <c r="IR84" s="103"/>
      <c r="IS84" s="103"/>
      <c r="IT84" s="103"/>
      <c r="IU84" s="103"/>
      <c r="IV84" s="103"/>
      <c r="IW84" s="103"/>
      <c r="IX84" s="103"/>
      <c r="IY84" s="103"/>
      <c r="IZ84" s="103"/>
      <c r="JA84" s="103"/>
      <c r="JB84" s="103"/>
      <c r="JC84" s="103"/>
      <c r="JD84" s="103"/>
      <c r="JE84" s="103"/>
      <c r="JF84" s="103"/>
      <c r="JG84" s="103"/>
      <c r="JH84" s="103"/>
      <c r="JI84" s="103"/>
      <c r="JJ84" s="103"/>
      <c r="JK84" s="103"/>
      <c r="JL84" s="103"/>
      <c r="JM84" s="103"/>
      <c r="JN84" s="103"/>
      <c r="JO84" s="103"/>
      <c r="JP84" s="103"/>
      <c r="JQ84" s="103"/>
      <c r="JR84" s="103"/>
      <c r="JS84" s="103"/>
      <c r="JT84" s="103"/>
      <c r="JU84" s="103"/>
      <c r="JV84" s="103"/>
      <c r="JW84" s="103"/>
      <c r="JX84" s="103"/>
      <c r="JY84" s="103"/>
      <c r="JZ84" s="103"/>
      <c r="KA84" s="103"/>
      <c r="KB84" s="103"/>
      <c r="KC84" s="103"/>
      <c r="KD84" s="103"/>
      <c r="KE84" s="103"/>
      <c r="KF84" s="103"/>
      <c r="KG84" s="103"/>
      <c r="KH84" s="103"/>
      <c r="KI84" s="103"/>
      <c r="KJ84" s="103"/>
      <c r="KK84" s="103"/>
      <c r="KL84" s="103"/>
      <c r="KM84" s="103"/>
      <c r="KN84" s="103"/>
      <c r="KO84" s="103"/>
      <c r="KP84" s="103"/>
      <c r="KQ84" s="103"/>
      <c r="KR84" s="103"/>
      <c r="KS84" s="103"/>
      <c r="KT84" s="103"/>
      <c r="KU84" s="103"/>
      <c r="KV84" s="103"/>
      <c r="KW84" s="103"/>
      <c r="KX84" s="103"/>
      <c r="KY84" s="103"/>
      <c r="KZ84" s="103"/>
      <c r="LA84" s="103"/>
      <c r="LB84" s="103"/>
      <c r="LC84" s="103"/>
      <c r="LD84" s="103"/>
      <c r="LE84" s="103"/>
      <c r="LF84" s="103"/>
      <c r="LG84" s="103"/>
      <c r="LH84" s="103"/>
      <c r="LI84" s="103"/>
      <c r="LJ84" s="103"/>
      <c r="LK84" s="103"/>
      <c r="LL84" s="103"/>
      <c r="LM84" s="103"/>
      <c r="LN84" s="103"/>
      <c r="LO84" s="103"/>
      <c r="LP84" s="103"/>
      <c r="LQ84" s="103"/>
      <c r="LR84" s="103"/>
      <c r="LS84" s="103"/>
      <c r="LT84" s="103"/>
      <c r="LU84" s="103"/>
      <c r="LV84" s="103"/>
      <c r="LW84" s="103"/>
      <c r="LX84" s="103"/>
      <c r="LY84" s="103"/>
      <c r="LZ84" s="103"/>
      <c r="MA84" s="103"/>
      <c r="MB84" s="103"/>
      <c r="MC84" s="103"/>
      <c r="MD84" s="103"/>
      <c r="ME84" s="103"/>
      <c r="MF84" s="103"/>
      <c r="MG84" s="103"/>
      <c r="MH84" s="103"/>
      <c r="MI84" s="103"/>
      <c r="MJ84" s="103"/>
      <c r="MK84" s="103"/>
      <c r="ML84" s="103"/>
      <c r="MM84" s="103"/>
      <c r="MN84" s="103"/>
      <c r="MO84" s="103"/>
      <c r="MP84" s="103"/>
      <c r="MQ84" s="103"/>
      <c r="MR84" s="103"/>
      <c r="MS84" s="103"/>
      <c r="MT84" s="103"/>
      <c r="MU84" s="103"/>
      <c r="MV84" s="103"/>
      <c r="MW84" s="103"/>
      <c r="MX84" s="103"/>
      <c r="MY84" s="103"/>
      <c r="MZ84" s="103"/>
      <c r="NA84" s="103"/>
      <c r="NB84" s="103"/>
      <c r="NC84" s="103"/>
      <c r="ND84" s="103"/>
      <c r="NE84" s="103"/>
      <c r="NF84" s="103"/>
      <c r="NG84" s="103"/>
      <c r="NH84" s="103"/>
      <c r="NI84" s="103"/>
      <c r="NJ84" s="103"/>
      <c r="NK84" s="103"/>
      <c r="NL84" s="103"/>
      <c r="NM84" s="103"/>
      <c r="NN84" s="103"/>
      <c r="NO84" s="103"/>
      <c r="NP84" s="103"/>
      <c r="NQ84" s="103"/>
      <c r="NR84" s="103"/>
      <c r="NS84" s="103"/>
      <c r="NT84" s="103"/>
      <c r="NU84" s="103"/>
      <c r="NV84" s="103"/>
      <c r="NW84" s="103"/>
      <c r="NX84" s="103"/>
      <c r="NY84" s="103"/>
      <c r="NZ84" s="103"/>
      <c r="OA84" s="103"/>
      <c r="OB84" s="103"/>
      <c r="OC84" s="103"/>
      <c r="OD84" s="103"/>
      <c r="OE84" s="103"/>
      <c r="OF84" s="103"/>
      <c r="OG84" s="103"/>
      <c r="OH84" s="103"/>
      <c r="OI84" s="103"/>
      <c r="OJ84" s="103"/>
      <c r="OK84" s="103"/>
      <c r="OL84" s="103"/>
      <c r="OM84" s="103"/>
      <c r="ON84" s="103"/>
      <c r="OO84" s="103"/>
      <c r="OP84" s="103"/>
      <c r="OQ84" s="103"/>
      <c r="OR84" s="103"/>
      <c r="OS84" s="103"/>
      <c r="OT84" s="103"/>
      <c r="OU84" s="103"/>
      <c r="OV84" s="103"/>
      <c r="OW84" s="103"/>
      <c r="OX84" s="103"/>
      <c r="OY84" s="103"/>
      <c r="OZ84" s="103"/>
      <c r="PA84" s="103"/>
      <c r="PB84" s="103"/>
      <c r="PC84" s="103"/>
      <c r="PD84" s="103"/>
      <c r="PE84" s="103"/>
      <c r="PF84" s="103"/>
      <c r="PG84" s="103"/>
      <c r="PH84" s="103"/>
      <c r="PI84" s="103"/>
      <c r="PJ84" s="103"/>
      <c r="PK84" s="103"/>
      <c r="PL84" s="103"/>
      <c r="PM84" s="103"/>
      <c r="PN84" s="103"/>
      <c r="PO84" s="103"/>
      <c r="PP84" s="103"/>
      <c r="PQ84" s="103"/>
      <c r="PR84" s="103"/>
      <c r="PS84" s="103"/>
      <c r="PT84" s="103"/>
      <c r="PU84" s="103"/>
      <c r="PV84" s="103"/>
      <c r="PW84" s="103"/>
      <c r="PX84" s="103"/>
      <c r="PY84" s="103"/>
      <c r="PZ84" s="103"/>
      <c r="QA84" s="103"/>
      <c r="QB84" s="103"/>
      <c r="QC84" s="103"/>
      <c r="QD84" s="103"/>
      <c r="QE84" s="103"/>
      <c r="QF84" s="103"/>
      <c r="QG84" s="103"/>
      <c r="QH84" s="103"/>
      <c r="QI84" s="103"/>
      <c r="QJ84" s="103"/>
      <c r="QK84" s="103"/>
      <c r="QL84" s="103"/>
      <c r="QM84" s="103"/>
      <c r="QN84" s="103"/>
      <c r="QO84" s="103"/>
      <c r="QP84" s="103"/>
      <c r="QQ84" s="103"/>
      <c r="QR84" s="103"/>
      <c r="QS84" s="103"/>
      <c r="QT84" s="103"/>
      <c r="QU84" s="103"/>
      <c r="QV84" s="103"/>
      <c r="QW84" s="103"/>
      <c r="QX84" s="103"/>
      <c r="QY84" s="103"/>
      <c r="QZ84" s="103"/>
      <c r="RA84" s="103"/>
      <c r="RB84" s="103"/>
      <c r="RC84" s="103"/>
      <c r="RD84" s="103"/>
      <c r="RE84" s="103"/>
      <c r="RF84" s="103"/>
      <c r="RG84" s="103"/>
      <c r="RH84" s="103"/>
      <c r="RI84" s="103"/>
      <c r="RJ84" s="103"/>
      <c r="RK84" s="103"/>
      <c r="RL84" s="103"/>
      <c r="RM84" s="103"/>
      <c r="RN84" s="103"/>
      <c r="RO84" s="103"/>
      <c r="RP84" s="103"/>
      <c r="RQ84" s="103"/>
      <c r="RR84" s="103"/>
      <c r="RS84" s="103"/>
      <c r="RT84" s="103"/>
      <c r="RU84" s="103"/>
      <c r="RV84" s="103"/>
      <c r="RW84" s="103"/>
      <c r="RX84" s="103"/>
      <c r="RY84" s="103"/>
      <c r="RZ84" s="103"/>
      <c r="SA84" s="103"/>
      <c r="SB84" s="103"/>
      <c r="SC84" s="103"/>
      <c r="SD84" s="103"/>
      <c r="SE84" s="103"/>
      <c r="SF84" s="103"/>
      <c r="SG84" s="103"/>
      <c r="SH84" s="103"/>
      <c r="SI84" s="103"/>
      <c r="SJ84" s="103"/>
      <c r="SK84" s="103"/>
      <c r="SL84" s="103"/>
      <c r="SM84" s="103"/>
      <c r="SN84" s="103"/>
      <c r="SO84" s="103"/>
      <c r="SP84" s="103"/>
      <c r="SQ84" s="103"/>
      <c r="SR84" s="103"/>
      <c r="SS84" s="103"/>
      <c r="ST84" s="103"/>
      <c r="SU84" s="103"/>
      <c r="SV84" s="103"/>
      <c r="SW84" s="103"/>
      <c r="SX84" s="103"/>
      <c r="SY84" s="103"/>
      <c r="SZ84" s="103"/>
      <c r="TA84" s="103"/>
      <c r="TB84" s="103"/>
      <c r="TC84" s="103"/>
      <c r="TD84" s="103"/>
      <c r="TE84" s="103"/>
      <c r="TF84" s="103"/>
      <c r="TG84" s="103"/>
      <c r="TH84" s="103"/>
      <c r="TI84" s="103"/>
      <c r="TJ84" s="103"/>
      <c r="TK84" s="103"/>
      <c r="TL84" s="103"/>
      <c r="TM84" s="103"/>
      <c r="TN84" s="103"/>
      <c r="TO84" s="103"/>
      <c r="TP84" s="103"/>
      <c r="TQ84" s="103"/>
      <c r="TR84" s="103"/>
      <c r="TS84" s="103"/>
      <c r="TT84" s="103"/>
      <c r="TU84" s="103"/>
      <c r="TV84" s="103"/>
      <c r="TW84" s="103"/>
      <c r="TX84" s="103"/>
      <c r="TY84" s="103"/>
      <c r="TZ84" s="103"/>
      <c r="UA84" s="103"/>
      <c r="UB84" s="103"/>
      <c r="UC84" s="103"/>
      <c r="UD84" s="103"/>
      <c r="UE84" s="103"/>
      <c r="UF84" s="103"/>
      <c r="UG84" s="103"/>
      <c r="UH84" s="103"/>
      <c r="UI84" s="103"/>
      <c r="UJ84" s="103"/>
      <c r="UK84" s="103"/>
      <c r="UL84" s="103"/>
      <c r="UM84" s="103"/>
      <c r="UN84" s="103"/>
      <c r="UO84" s="103"/>
      <c r="UP84" s="103"/>
      <c r="UQ84" s="103"/>
      <c r="UR84" s="103"/>
      <c r="US84" s="103"/>
      <c r="UT84" s="103"/>
      <c r="UU84" s="103"/>
      <c r="UV84" s="103"/>
      <c r="UW84" s="103"/>
      <c r="UX84" s="103"/>
      <c r="UY84" s="103"/>
      <c r="UZ84" s="103"/>
      <c r="VA84" s="103"/>
      <c r="VB84" s="103"/>
      <c r="VC84" s="103"/>
      <c r="VD84" s="103"/>
      <c r="VE84" s="103"/>
      <c r="VF84" s="103"/>
      <c r="VG84" s="103"/>
      <c r="VH84" s="103"/>
      <c r="VI84" s="103"/>
      <c r="VJ84" s="103"/>
      <c r="VK84" s="103"/>
      <c r="VL84" s="103"/>
      <c r="VM84" s="103"/>
      <c r="VN84" s="103"/>
      <c r="VO84" s="103"/>
      <c r="VP84" s="103"/>
      <c r="VQ84" s="103"/>
      <c r="VR84" s="103"/>
      <c r="VS84" s="103"/>
      <c r="VT84" s="103"/>
      <c r="VU84" s="103"/>
      <c r="VV84" s="103"/>
      <c r="VW84" s="103"/>
      <c r="VX84" s="103"/>
      <c r="VY84" s="103"/>
      <c r="VZ84" s="103"/>
      <c r="WA84" s="103"/>
      <c r="WB84" s="103"/>
      <c r="WC84" s="103"/>
      <c r="WD84" s="103"/>
      <c r="WE84" s="103"/>
      <c r="WF84" s="103"/>
      <c r="WG84" s="103"/>
      <c r="WH84" s="103"/>
      <c r="WI84" s="103"/>
      <c r="WJ84" s="103"/>
      <c r="WK84" s="103"/>
      <c r="WL84" s="103"/>
      <c r="WM84" s="103"/>
      <c r="WN84" s="103"/>
      <c r="WO84" s="103"/>
      <c r="WP84" s="103"/>
      <c r="WQ84" s="103"/>
      <c r="WR84" s="103"/>
      <c r="WS84" s="103"/>
      <c r="WT84" s="103"/>
      <c r="WU84" s="103"/>
      <c r="WV84" s="103"/>
      <c r="WW84" s="103"/>
      <c r="WX84" s="103"/>
      <c r="WY84" s="103"/>
      <c r="WZ84" s="103"/>
      <c r="XA84" s="103"/>
      <c r="XB84" s="103"/>
      <c r="XC84" s="103"/>
      <c r="XD84" s="103"/>
      <c r="XE84" s="103"/>
      <c r="XF84" s="103"/>
      <c r="XG84" s="103"/>
      <c r="XH84" s="103"/>
      <c r="XI84" s="103"/>
      <c r="XJ84" s="103"/>
      <c r="XK84" s="103"/>
      <c r="XL84" s="103"/>
      <c r="XM84" s="103"/>
      <c r="XN84" s="103"/>
      <c r="XO84" s="103"/>
      <c r="XP84" s="103"/>
      <c r="XQ84" s="103"/>
      <c r="XR84" s="103"/>
      <c r="XS84" s="103"/>
      <c r="XT84" s="103"/>
      <c r="XU84" s="103"/>
      <c r="XV84" s="103"/>
      <c r="XW84" s="103"/>
      <c r="XX84" s="103"/>
      <c r="XY84" s="103"/>
      <c r="XZ84" s="103"/>
      <c r="YA84" s="103"/>
      <c r="YB84" s="103"/>
      <c r="YC84" s="103"/>
      <c r="YD84" s="103"/>
      <c r="YE84" s="103"/>
      <c r="YF84" s="103"/>
      <c r="YG84" s="103"/>
      <c r="YH84" s="103"/>
      <c r="YI84" s="103"/>
      <c r="YJ84" s="103"/>
      <c r="YK84" s="103"/>
      <c r="YL84" s="103"/>
      <c r="YM84" s="103"/>
      <c r="YN84" s="103"/>
      <c r="YO84" s="103"/>
      <c r="YP84" s="103"/>
      <c r="YQ84" s="103"/>
      <c r="YR84" s="103"/>
      <c r="YS84" s="103"/>
      <c r="YT84" s="103"/>
      <c r="YU84" s="103"/>
      <c r="YV84" s="103"/>
      <c r="YW84" s="103"/>
      <c r="YX84" s="103"/>
      <c r="YY84" s="103"/>
      <c r="YZ84" s="103"/>
      <c r="ZA84" s="103"/>
      <c r="ZB84" s="103"/>
      <c r="ZC84" s="103"/>
      <c r="ZD84" s="103"/>
      <c r="ZE84" s="103"/>
      <c r="ZF84" s="103"/>
      <c r="ZG84" s="103"/>
      <c r="ZH84" s="103"/>
      <c r="ZI84" s="103"/>
      <c r="ZJ84" s="103"/>
      <c r="ZK84" s="103"/>
      <c r="ZL84" s="103"/>
      <c r="ZM84" s="103"/>
      <c r="ZN84" s="103"/>
      <c r="ZO84" s="103"/>
      <c r="ZP84" s="103"/>
      <c r="ZQ84" s="103"/>
      <c r="ZR84" s="103"/>
      <c r="ZS84" s="103"/>
      <c r="ZT84" s="103"/>
      <c r="ZU84" s="103"/>
      <c r="ZV84" s="103"/>
      <c r="ZW84" s="103"/>
      <c r="ZX84" s="103"/>
      <c r="ZY84" s="103"/>
      <c r="ZZ84" s="103"/>
      <c r="AAA84" s="103"/>
      <c r="AAB84" s="103"/>
      <c r="AAC84" s="103"/>
      <c r="AAD84" s="103"/>
      <c r="AAE84" s="103"/>
      <c r="AAF84" s="103"/>
      <c r="AAG84" s="103"/>
      <c r="AAH84" s="103"/>
      <c r="AAI84" s="103"/>
      <c r="AAJ84" s="103"/>
      <c r="AAK84" s="103"/>
      <c r="AAL84" s="103"/>
      <c r="AAM84" s="103"/>
      <c r="AAN84" s="103"/>
      <c r="AAO84" s="103"/>
      <c r="AAP84" s="103"/>
      <c r="AAQ84" s="103"/>
      <c r="AAR84" s="103"/>
      <c r="AAS84" s="103"/>
      <c r="AAT84" s="103"/>
      <c r="AAU84" s="103"/>
      <c r="AAV84" s="103"/>
      <c r="AAW84" s="103"/>
      <c r="AAX84" s="103"/>
      <c r="AAY84" s="103"/>
      <c r="AAZ84" s="103"/>
      <c r="ABA84" s="103"/>
      <c r="ABB84" s="103"/>
      <c r="ABC84" s="103"/>
      <c r="ABD84" s="103"/>
      <c r="ABE84" s="103"/>
      <c r="ABF84" s="103"/>
      <c r="ABG84" s="103"/>
      <c r="ABH84" s="103"/>
      <c r="ABI84" s="103"/>
      <c r="ABJ84" s="103"/>
      <c r="ABK84" s="103"/>
      <c r="ABL84" s="103"/>
      <c r="ABM84" s="103"/>
      <c r="ABN84" s="103"/>
      <c r="ABO84" s="103"/>
      <c r="ABP84" s="103"/>
      <c r="ABQ84" s="103"/>
      <c r="ABR84" s="103"/>
      <c r="ABS84" s="103"/>
      <c r="ABT84" s="103"/>
      <c r="ABU84" s="103"/>
      <c r="ABV84" s="103"/>
      <c r="ABW84" s="103"/>
      <c r="ABX84" s="103"/>
      <c r="ABY84" s="103"/>
      <c r="ABZ84" s="103"/>
      <c r="ACA84" s="103"/>
      <c r="ACB84" s="103"/>
      <c r="ACC84" s="103"/>
      <c r="ACD84" s="103"/>
      <c r="ACE84" s="103"/>
      <c r="ACF84" s="103"/>
      <c r="ACG84" s="103"/>
      <c r="ACH84" s="103"/>
      <c r="ACI84" s="103"/>
      <c r="ACJ84" s="103"/>
      <c r="ACK84" s="103"/>
      <c r="ACL84" s="103"/>
      <c r="ACM84" s="103"/>
      <c r="ACN84" s="103"/>
      <c r="ACO84" s="103"/>
      <c r="ACP84" s="103"/>
      <c r="ACQ84" s="103"/>
      <c r="ACR84" s="103"/>
      <c r="ACS84" s="103"/>
      <c r="ACT84" s="103"/>
      <c r="ACU84" s="103"/>
      <c r="ACV84" s="103"/>
      <c r="ACW84" s="103"/>
      <c r="ACX84" s="103"/>
      <c r="ACY84" s="103"/>
      <c r="ACZ84" s="103"/>
      <c r="ADA84" s="103"/>
      <c r="ADB84" s="103"/>
      <c r="ADC84" s="103"/>
      <c r="ADD84" s="103"/>
      <c r="ADE84" s="103"/>
      <c r="ADF84" s="103"/>
      <c r="ADG84" s="103"/>
      <c r="ADH84" s="103"/>
      <c r="ADI84" s="103"/>
      <c r="ADJ84" s="103"/>
      <c r="ADK84" s="103"/>
      <c r="ADL84" s="103"/>
      <c r="ADM84" s="103"/>
      <c r="ADN84" s="103"/>
      <c r="ADO84" s="103"/>
      <c r="ADP84" s="103"/>
      <c r="ADQ84" s="103"/>
      <c r="ADR84" s="103"/>
      <c r="ADS84" s="103"/>
      <c r="ADT84" s="103"/>
      <c r="ADU84" s="103"/>
      <c r="ADV84" s="103"/>
      <c r="ADW84" s="103"/>
      <c r="ADX84" s="103"/>
      <c r="ADY84" s="103"/>
      <c r="ADZ84" s="103"/>
      <c r="AEA84" s="103"/>
      <c r="AEB84" s="103"/>
      <c r="AEC84" s="103"/>
      <c r="AED84" s="103"/>
      <c r="AEE84" s="103"/>
      <c r="AEF84" s="103"/>
      <c r="AEG84" s="103"/>
      <c r="AEH84" s="103"/>
      <c r="AEI84" s="103"/>
      <c r="AEJ84" s="103"/>
      <c r="AEK84" s="103"/>
      <c r="AEL84" s="103"/>
      <c r="AEM84" s="103"/>
      <c r="AEN84" s="103"/>
      <c r="AEO84" s="103"/>
      <c r="AEP84" s="103"/>
      <c r="AEQ84" s="103"/>
      <c r="AER84" s="103"/>
      <c r="AES84" s="103"/>
      <c r="AET84" s="103"/>
      <c r="AEU84" s="103"/>
      <c r="AEV84" s="103"/>
      <c r="AEW84" s="103"/>
      <c r="AEX84" s="103"/>
      <c r="AEY84" s="103"/>
      <c r="AEZ84" s="103"/>
      <c r="AFA84" s="103"/>
      <c r="AFB84" s="103"/>
      <c r="AFC84" s="103"/>
      <c r="AFD84" s="103"/>
      <c r="AFE84" s="103"/>
      <c r="AFF84" s="103"/>
      <c r="AFG84" s="103"/>
      <c r="AFH84" s="103"/>
      <c r="AFI84" s="103"/>
      <c r="AFJ84" s="103"/>
      <c r="AFK84" s="103"/>
      <c r="AFL84" s="103"/>
      <c r="AFM84" s="103"/>
      <c r="AFN84" s="103"/>
      <c r="AFO84" s="103"/>
      <c r="AFP84" s="103"/>
      <c r="AFQ84" s="103"/>
      <c r="AFR84" s="103"/>
      <c r="AFS84" s="103"/>
      <c r="AFT84" s="103"/>
      <c r="AFU84" s="103"/>
      <c r="AFV84" s="103"/>
      <c r="AFW84" s="103"/>
      <c r="AFX84" s="103"/>
      <c r="AFY84" s="103"/>
      <c r="AFZ84" s="103"/>
      <c r="AGA84" s="103"/>
      <c r="AGB84" s="103"/>
      <c r="AGC84" s="103"/>
      <c r="AGD84" s="103"/>
      <c r="AGE84" s="103"/>
      <c r="AGF84" s="103"/>
      <c r="AGG84" s="103"/>
      <c r="AGH84" s="103"/>
      <c r="AGI84" s="103"/>
      <c r="AGJ84" s="103"/>
      <c r="AGK84" s="103"/>
      <c r="AGL84" s="103"/>
      <c r="AGM84" s="103"/>
      <c r="AGN84" s="103"/>
      <c r="AGO84" s="103"/>
      <c r="AGP84" s="103"/>
      <c r="AGQ84" s="103"/>
      <c r="AGR84" s="103"/>
      <c r="AGS84" s="103"/>
      <c r="AGT84" s="103"/>
      <c r="AGU84" s="103"/>
      <c r="AGV84" s="103"/>
      <c r="AGW84" s="103"/>
      <c r="AGX84" s="103"/>
      <c r="AGY84" s="103"/>
      <c r="AGZ84" s="103"/>
      <c r="AHA84" s="103"/>
      <c r="AHB84" s="103"/>
      <c r="AHC84" s="103"/>
      <c r="AHD84" s="103"/>
      <c r="AHE84" s="103"/>
      <c r="AHF84" s="103"/>
      <c r="AHG84" s="103"/>
      <c r="AHH84" s="103"/>
      <c r="AHI84" s="103"/>
      <c r="AHJ84" s="103"/>
      <c r="AHK84" s="103"/>
      <c r="AHL84" s="103"/>
      <c r="AHM84" s="103"/>
      <c r="AHN84" s="103"/>
      <c r="AHO84" s="103"/>
      <c r="AHP84" s="103"/>
      <c r="AHQ84" s="103"/>
      <c r="AHR84" s="103"/>
      <c r="AHS84" s="103"/>
      <c r="AHT84" s="103"/>
      <c r="AHU84" s="103"/>
      <c r="AHV84" s="103"/>
      <c r="AHW84" s="103"/>
      <c r="AHX84" s="103"/>
      <c r="AHY84" s="103"/>
      <c r="AHZ84" s="103"/>
      <c r="AIA84" s="103"/>
      <c r="AIB84" s="103"/>
      <c r="AIC84" s="103"/>
      <c r="AID84" s="103"/>
      <c r="AIE84" s="103"/>
      <c r="AIF84" s="103"/>
      <c r="AIG84" s="103"/>
      <c r="AIH84" s="103"/>
      <c r="AII84" s="103"/>
      <c r="AIJ84" s="103"/>
      <c r="AIK84" s="103"/>
      <c r="AIL84" s="103"/>
      <c r="AIM84" s="103"/>
      <c r="AIN84" s="103"/>
      <c r="AIO84" s="103"/>
      <c r="AIP84" s="103"/>
      <c r="AIQ84" s="103"/>
      <c r="AIR84" s="103"/>
      <c r="AIS84" s="103"/>
      <c r="AIT84" s="103"/>
      <c r="AIU84" s="103"/>
      <c r="AIV84" s="103"/>
      <c r="AIW84" s="103"/>
      <c r="AIX84" s="103"/>
      <c r="AIY84" s="103"/>
      <c r="AIZ84" s="103"/>
      <c r="AJA84" s="103"/>
      <c r="AJB84" s="103"/>
      <c r="AJC84" s="103"/>
      <c r="AJD84" s="103"/>
      <c r="AJE84" s="103"/>
      <c r="AJF84" s="103"/>
      <c r="AJG84" s="103"/>
      <c r="AJH84" s="103"/>
      <c r="AJI84" s="103"/>
      <c r="AJJ84" s="103"/>
      <c r="AJK84" s="103"/>
      <c r="AJL84" s="103"/>
      <c r="AJM84" s="103"/>
      <c r="AJN84" s="103"/>
      <c r="AJO84" s="103"/>
      <c r="AJP84" s="103"/>
      <c r="AJQ84" s="103"/>
      <c r="AJR84" s="103"/>
      <c r="AJS84" s="103"/>
      <c r="AJT84" s="103"/>
      <c r="AJU84" s="103"/>
      <c r="AJV84" s="103"/>
      <c r="AJW84" s="103"/>
      <c r="AJX84" s="103"/>
      <c r="AJY84" s="103"/>
      <c r="AJZ84" s="103"/>
      <c r="AKA84" s="103"/>
      <c r="AKB84" s="103"/>
      <c r="AKC84" s="103"/>
      <c r="AKD84" s="103"/>
      <c r="AKE84" s="103"/>
      <c r="AKF84" s="103"/>
      <c r="AKG84" s="103"/>
      <c r="AKH84" s="103"/>
      <c r="AKI84" s="103"/>
      <c r="AKJ84" s="103"/>
      <c r="AKK84" s="103"/>
      <c r="AKL84" s="103"/>
      <c r="AKM84" s="103"/>
      <c r="AKN84" s="103"/>
      <c r="AKO84" s="103"/>
      <c r="AKP84" s="103"/>
      <c r="AKQ84" s="103"/>
      <c r="AKR84" s="103"/>
      <c r="AKS84" s="103"/>
      <c r="AKT84" s="103"/>
      <c r="AKU84" s="103"/>
      <c r="AKV84" s="103"/>
      <c r="AKW84" s="103"/>
      <c r="AKX84" s="103"/>
      <c r="AKY84" s="103"/>
      <c r="AKZ84" s="103"/>
      <c r="ALA84" s="103"/>
      <c r="ALB84" s="103"/>
      <c r="ALC84" s="103"/>
      <c r="ALD84" s="103"/>
      <c r="ALE84" s="103"/>
      <c r="ALF84" s="103"/>
      <c r="ALG84" s="103"/>
      <c r="ALH84" s="103"/>
      <c r="ALI84" s="103"/>
      <c r="ALJ84" s="103"/>
      <c r="ALK84" s="103"/>
      <c r="ALL84" s="103"/>
      <c r="ALM84" s="103"/>
      <c r="ALN84" s="103"/>
      <c r="ALO84" s="103"/>
      <c r="ALP84" s="103"/>
      <c r="ALQ84" s="103"/>
      <c r="ALR84" s="103"/>
      <c r="ALS84" s="103"/>
      <c r="ALT84" s="103"/>
      <c r="ALU84" s="103"/>
      <c r="ALV84" s="103"/>
      <c r="ALW84" s="103"/>
      <c r="ALX84" s="103"/>
      <c r="ALY84" s="103"/>
      <c r="ALZ84" s="103"/>
      <c r="AMA84" s="103"/>
      <c r="AMB84" s="103"/>
      <c r="AMC84" s="103"/>
      <c r="AMD84" s="103"/>
      <c r="AME84" s="103"/>
      <c r="AMF84" s="103"/>
      <c r="AMG84" s="103"/>
      <c r="AMH84" s="103"/>
      <c r="AMI84" s="103"/>
      <c r="AMJ84" s="103"/>
      <c r="AMK84" s="103"/>
      <c r="AML84" s="103"/>
      <c r="AMM84" s="103"/>
      <c r="AMN84" s="103"/>
      <c r="AMO84" s="103"/>
      <c r="AMP84" s="103"/>
      <c r="AMQ84" s="103"/>
      <c r="AMR84" s="103"/>
      <c r="AMS84" s="103"/>
      <c r="AMT84" s="103"/>
      <c r="AMU84" s="103"/>
      <c r="AMV84" s="103"/>
      <c r="AMW84" s="103"/>
      <c r="AMX84" s="103"/>
      <c r="AMY84" s="103"/>
      <c r="AMZ84" s="103"/>
      <c r="ANA84" s="103"/>
      <c r="ANB84" s="103"/>
      <c r="ANC84" s="103"/>
      <c r="AND84" s="103"/>
      <c r="ANE84" s="103"/>
      <c r="ANF84" s="103"/>
      <c r="ANG84" s="103"/>
      <c r="ANH84" s="103"/>
      <c r="ANI84" s="103"/>
      <c r="ANJ84" s="103"/>
      <c r="ANK84" s="103"/>
      <c r="ANL84" s="103"/>
      <c r="ANM84" s="103"/>
      <c r="ANN84" s="103"/>
      <c r="ANO84" s="103"/>
      <c r="ANP84" s="103"/>
      <c r="ANQ84" s="103"/>
      <c r="ANR84" s="103"/>
      <c r="ANS84" s="103"/>
      <c r="ANT84" s="103"/>
      <c r="ANU84" s="103"/>
      <c r="ANV84" s="103"/>
      <c r="ANW84" s="103"/>
      <c r="ANX84" s="103"/>
      <c r="ANY84" s="103"/>
      <c r="ANZ84" s="103"/>
      <c r="AOA84" s="103"/>
      <c r="AOB84" s="103"/>
      <c r="AOC84" s="103"/>
      <c r="AOD84" s="103"/>
      <c r="AOE84" s="103"/>
      <c r="AOF84" s="103"/>
      <c r="AOG84" s="103"/>
      <c r="AOH84" s="103"/>
      <c r="AOI84" s="103"/>
      <c r="AOJ84" s="103"/>
      <c r="AOK84" s="103"/>
      <c r="AOL84" s="103"/>
      <c r="AOM84" s="103"/>
      <c r="AON84" s="103"/>
      <c r="AOO84" s="103"/>
      <c r="AOP84" s="103"/>
      <c r="AOQ84" s="103"/>
      <c r="AOR84" s="103"/>
      <c r="AOS84" s="103"/>
      <c r="AOT84" s="103"/>
      <c r="AOU84" s="103"/>
      <c r="AOV84" s="103"/>
      <c r="AOW84" s="103"/>
      <c r="AOX84" s="103"/>
      <c r="AOY84" s="103"/>
      <c r="AOZ84" s="103"/>
      <c r="APA84" s="103"/>
      <c r="APB84" s="103"/>
      <c r="APC84" s="103"/>
      <c r="APD84" s="103"/>
      <c r="APE84" s="103"/>
      <c r="APF84" s="103"/>
      <c r="APG84" s="103"/>
      <c r="APH84" s="103"/>
      <c r="API84" s="103"/>
      <c r="APJ84" s="103"/>
      <c r="APK84" s="103"/>
      <c r="APL84" s="103"/>
      <c r="APM84" s="103"/>
      <c r="APN84" s="103"/>
      <c r="APO84" s="103"/>
      <c r="APP84" s="103"/>
      <c r="APQ84" s="103"/>
      <c r="APR84" s="103"/>
      <c r="APS84" s="103"/>
      <c r="APT84" s="103"/>
      <c r="APU84" s="103"/>
      <c r="APV84" s="103"/>
      <c r="APW84" s="103"/>
      <c r="APX84" s="103"/>
      <c r="APY84" s="103"/>
      <c r="APZ84" s="103"/>
      <c r="AQA84" s="103"/>
      <c r="AQB84" s="103"/>
      <c r="AQC84" s="103"/>
      <c r="AQD84" s="103"/>
      <c r="AQE84" s="103"/>
      <c r="AQF84" s="103"/>
      <c r="AQG84" s="103"/>
      <c r="AQH84" s="103"/>
      <c r="AQI84" s="103"/>
      <c r="AQJ84" s="103"/>
      <c r="AQK84" s="103"/>
      <c r="AQL84" s="103"/>
      <c r="AQM84" s="103"/>
      <c r="AQN84" s="103"/>
      <c r="AQO84" s="103"/>
      <c r="AQP84" s="103"/>
      <c r="AQQ84" s="103"/>
      <c r="AQR84" s="103"/>
      <c r="AQS84" s="103"/>
      <c r="AQT84" s="103"/>
      <c r="AQU84" s="103"/>
      <c r="AQV84" s="103"/>
      <c r="AQW84" s="103"/>
      <c r="AQX84" s="103"/>
      <c r="AQY84" s="103"/>
      <c r="AQZ84" s="103"/>
      <c r="ARA84" s="103"/>
      <c r="ARB84" s="103"/>
      <c r="ARC84" s="103"/>
      <c r="ARD84" s="103"/>
      <c r="ARE84" s="103"/>
      <c r="ARF84" s="103"/>
      <c r="ARG84" s="103"/>
      <c r="ARH84" s="103"/>
      <c r="ARI84" s="103"/>
      <c r="ARJ84" s="103"/>
      <c r="ARK84" s="103"/>
      <c r="ARL84" s="103"/>
      <c r="ARM84" s="103"/>
      <c r="ARN84" s="103"/>
      <c r="ARO84" s="103"/>
      <c r="ARP84" s="103"/>
      <c r="ARQ84" s="103"/>
      <c r="ARR84" s="103"/>
      <c r="ARS84" s="103"/>
      <c r="ART84" s="103"/>
      <c r="ARU84" s="103"/>
      <c r="ARV84" s="103"/>
      <c r="ARW84" s="103"/>
      <c r="ARX84" s="103"/>
      <c r="ARY84" s="103"/>
      <c r="ARZ84" s="103"/>
      <c r="ASA84" s="103"/>
      <c r="ASB84" s="103"/>
      <c r="ASC84" s="103"/>
      <c r="ASD84" s="103"/>
      <c r="ASE84" s="103"/>
      <c r="ASF84" s="103"/>
      <c r="ASG84" s="103"/>
      <c r="ASH84" s="103"/>
      <c r="ASI84" s="103"/>
      <c r="ASJ84" s="103"/>
      <c r="ASK84" s="103"/>
      <c r="ASL84" s="103"/>
      <c r="ASM84" s="103"/>
      <c r="ASN84" s="103"/>
      <c r="ASO84" s="103"/>
      <c r="ASP84" s="103"/>
      <c r="ASQ84" s="103"/>
      <c r="ASR84" s="103"/>
      <c r="ASS84" s="103"/>
      <c r="AST84" s="103"/>
      <c r="ASU84" s="103"/>
      <c r="ASV84" s="103"/>
      <c r="ASW84" s="103"/>
      <c r="ASX84" s="103"/>
      <c r="ASY84" s="103"/>
      <c r="ASZ84" s="103"/>
      <c r="ATA84" s="103"/>
      <c r="ATB84" s="103"/>
      <c r="ATC84" s="103"/>
      <c r="ATD84" s="103"/>
      <c r="ATE84" s="103"/>
      <c r="ATF84" s="103"/>
      <c r="ATG84" s="103"/>
      <c r="ATH84" s="103"/>
      <c r="ATI84" s="103"/>
      <c r="ATJ84" s="103"/>
      <c r="ATK84" s="103"/>
      <c r="ATL84" s="103"/>
      <c r="ATM84" s="103"/>
      <c r="ATN84" s="103"/>
      <c r="ATO84" s="103"/>
      <c r="ATP84" s="103"/>
      <c r="ATQ84" s="103"/>
      <c r="ATR84" s="103"/>
      <c r="ATS84" s="103"/>
      <c r="ATT84" s="103"/>
      <c r="ATU84" s="103"/>
      <c r="ATV84" s="103"/>
      <c r="ATW84" s="103"/>
      <c r="ATX84" s="103"/>
      <c r="ATY84" s="103"/>
      <c r="ATZ84" s="103"/>
      <c r="AUA84" s="103"/>
      <c r="AUB84" s="103"/>
      <c r="AUC84" s="103"/>
      <c r="AUD84" s="103"/>
      <c r="AUE84" s="103"/>
      <c r="AUF84" s="103"/>
      <c r="AUG84" s="103"/>
      <c r="AUH84" s="103"/>
      <c r="AUI84" s="103"/>
      <c r="AUJ84" s="103"/>
      <c r="AUK84" s="103"/>
      <c r="AUL84" s="103"/>
      <c r="AUM84" s="103"/>
      <c r="AUN84" s="103"/>
      <c r="AUO84" s="103"/>
      <c r="AUP84" s="103"/>
      <c r="AUQ84" s="103"/>
      <c r="AUR84" s="103"/>
      <c r="AUS84" s="103"/>
      <c r="AUT84" s="103"/>
      <c r="AUU84" s="103"/>
      <c r="AUV84" s="103"/>
      <c r="AUW84" s="103"/>
      <c r="AUX84" s="103"/>
      <c r="AUY84" s="103"/>
      <c r="AUZ84" s="103"/>
      <c r="AVA84" s="103"/>
      <c r="AVB84" s="103"/>
      <c r="AVC84" s="103"/>
      <c r="AVD84" s="103"/>
      <c r="AVE84" s="103"/>
      <c r="AVF84" s="103"/>
      <c r="AVG84" s="103"/>
      <c r="AVH84" s="103"/>
      <c r="AVI84" s="103"/>
      <c r="AVJ84" s="103"/>
      <c r="AVK84" s="103"/>
      <c r="AVL84" s="103"/>
      <c r="AVM84" s="103"/>
      <c r="AVN84" s="103"/>
      <c r="AVO84" s="103"/>
      <c r="AVP84" s="103"/>
      <c r="AVQ84" s="103"/>
      <c r="AVR84" s="103"/>
      <c r="AVS84" s="103"/>
      <c r="AVT84" s="103"/>
      <c r="AVU84" s="103"/>
      <c r="AVV84" s="103"/>
      <c r="AVW84" s="103"/>
      <c r="AVX84" s="103"/>
      <c r="AVY84" s="103"/>
      <c r="AVZ84" s="103"/>
      <c r="AWA84" s="103"/>
      <c r="AWB84" s="103"/>
      <c r="AWC84" s="103"/>
      <c r="AWD84" s="103"/>
      <c r="AWE84" s="103"/>
      <c r="AWF84" s="103"/>
      <c r="AWG84" s="103"/>
      <c r="AWH84" s="103"/>
      <c r="AWI84" s="103"/>
      <c r="AWJ84" s="103"/>
      <c r="AWK84" s="103"/>
      <c r="AWL84" s="103"/>
      <c r="AWM84" s="103"/>
      <c r="AWN84" s="103"/>
      <c r="AWO84" s="103"/>
      <c r="AWP84" s="103"/>
      <c r="AWQ84" s="103"/>
      <c r="AWR84" s="103"/>
      <c r="AWS84" s="103"/>
      <c r="AWT84" s="103"/>
      <c r="AWU84" s="103"/>
      <c r="AWV84" s="103"/>
      <c r="AWW84" s="103"/>
      <c r="AWX84" s="103"/>
      <c r="AWY84" s="103"/>
      <c r="AWZ84" s="103"/>
      <c r="AXA84" s="103"/>
      <c r="AXB84" s="103"/>
      <c r="AXC84" s="103"/>
      <c r="AXD84" s="103"/>
      <c r="AXE84" s="103"/>
      <c r="AXF84" s="103"/>
      <c r="AXG84" s="103"/>
      <c r="AXH84" s="103"/>
      <c r="AXI84" s="103"/>
      <c r="AXJ84" s="103"/>
      <c r="AXK84" s="103"/>
      <c r="AXL84" s="103"/>
      <c r="AXM84" s="103"/>
      <c r="AXN84" s="103"/>
      <c r="AXO84" s="103"/>
      <c r="AXP84" s="103"/>
      <c r="AXQ84" s="103"/>
      <c r="AXR84" s="103"/>
      <c r="AXS84" s="103"/>
      <c r="AXT84" s="103"/>
      <c r="AXU84" s="103"/>
      <c r="AXV84" s="103"/>
      <c r="AXW84" s="103"/>
      <c r="AXX84" s="103"/>
      <c r="AXY84" s="103"/>
      <c r="AXZ84" s="103"/>
      <c r="AYA84" s="103"/>
      <c r="AYB84" s="103"/>
      <c r="AYC84" s="103"/>
      <c r="AYD84" s="103"/>
      <c r="AYE84" s="103"/>
      <c r="AYF84" s="103"/>
      <c r="AYG84" s="103"/>
      <c r="AYH84" s="103"/>
      <c r="AYI84" s="103"/>
      <c r="AYJ84" s="103"/>
      <c r="AYK84" s="103"/>
      <c r="AYL84" s="103"/>
      <c r="AYM84" s="103"/>
      <c r="AYN84" s="103"/>
      <c r="AYO84" s="103"/>
      <c r="AYP84" s="103"/>
      <c r="AYQ84" s="103"/>
      <c r="AYR84" s="103"/>
      <c r="AYS84" s="103"/>
      <c r="AYT84" s="103"/>
      <c r="AYU84" s="103"/>
      <c r="AYV84" s="103"/>
      <c r="AYW84" s="103"/>
      <c r="AYX84" s="103"/>
      <c r="AYY84" s="103"/>
      <c r="AYZ84" s="103"/>
      <c r="AZA84" s="103"/>
      <c r="AZB84" s="103"/>
      <c r="AZC84" s="103"/>
      <c r="AZD84" s="103"/>
      <c r="AZE84" s="103"/>
      <c r="AZF84" s="103"/>
      <c r="AZG84" s="103"/>
      <c r="AZH84" s="103"/>
      <c r="AZI84" s="103"/>
      <c r="AZJ84" s="103"/>
      <c r="AZK84" s="103"/>
      <c r="AZL84" s="103"/>
      <c r="AZM84" s="103"/>
      <c r="AZN84" s="103"/>
      <c r="AZO84" s="103"/>
      <c r="AZP84" s="103"/>
      <c r="AZQ84" s="103"/>
      <c r="AZR84" s="103"/>
      <c r="AZS84" s="103"/>
      <c r="AZT84" s="103"/>
      <c r="AZU84" s="103"/>
      <c r="AZV84" s="103"/>
      <c r="AZW84" s="103"/>
      <c r="AZX84" s="103"/>
      <c r="AZY84" s="103"/>
      <c r="AZZ84" s="103"/>
      <c r="BAA84" s="103"/>
      <c r="BAB84" s="103"/>
      <c r="BAC84" s="103"/>
      <c r="BAD84" s="103"/>
      <c r="BAE84" s="103"/>
      <c r="BAF84" s="103"/>
      <c r="BAG84" s="103"/>
      <c r="BAH84" s="103"/>
      <c r="BAI84" s="103"/>
      <c r="BAJ84" s="103"/>
      <c r="BAK84" s="103"/>
      <c r="BAL84" s="103"/>
      <c r="BAM84" s="103"/>
      <c r="BAN84" s="103"/>
      <c r="BAO84" s="103"/>
      <c r="BAP84" s="103"/>
      <c r="BAQ84" s="103"/>
      <c r="BAR84" s="103"/>
      <c r="BAS84" s="103"/>
      <c r="BAT84" s="103"/>
      <c r="BAU84" s="103"/>
      <c r="BAV84" s="103"/>
      <c r="BAW84" s="103"/>
      <c r="BAX84" s="103"/>
      <c r="BAY84" s="103"/>
      <c r="BAZ84" s="103"/>
      <c r="BBA84" s="103"/>
      <c r="BBB84" s="103"/>
      <c r="BBC84" s="103"/>
      <c r="BBD84" s="103"/>
      <c r="BBE84" s="103"/>
      <c r="BBF84" s="103"/>
      <c r="BBG84" s="103"/>
      <c r="BBH84" s="103"/>
      <c r="BBI84" s="103"/>
      <c r="BBJ84" s="103"/>
      <c r="BBK84" s="103"/>
      <c r="BBL84" s="103"/>
      <c r="BBM84" s="103"/>
      <c r="BBN84" s="103"/>
      <c r="BBO84" s="103"/>
      <c r="BBP84" s="103"/>
      <c r="BBQ84" s="103"/>
      <c r="BBR84" s="103"/>
      <c r="BBS84" s="103"/>
      <c r="BBT84" s="103"/>
      <c r="BBU84" s="103"/>
      <c r="BBV84" s="103"/>
      <c r="BBW84" s="103"/>
      <c r="BBX84" s="103"/>
      <c r="BBY84" s="103"/>
      <c r="BBZ84" s="103"/>
      <c r="BCA84" s="103"/>
      <c r="BCB84" s="103"/>
      <c r="BCC84" s="103"/>
      <c r="BCD84" s="103"/>
      <c r="BCE84" s="103"/>
      <c r="BCF84" s="103"/>
      <c r="BCG84" s="103"/>
      <c r="BCH84" s="103"/>
      <c r="BCI84" s="103"/>
      <c r="BCJ84" s="103"/>
      <c r="BCK84" s="103"/>
      <c r="BCL84" s="103"/>
      <c r="BCM84" s="103"/>
      <c r="BCN84" s="103"/>
      <c r="BCO84" s="103"/>
      <c r="BCP84" s="103"/>
      <c r="BCQ84" s="103"/>
      <c r="BCR84" s="103"/>
      <c r="BCS84" s="103"/>
      <c r="BCT84" s="103"/>
      <c r="BCU84" s="103"/>
      <c r="BCV84" s="103"/>
      <c r="BCW84" s="103"/>
      <c r="BCX84" s="103"/>
      <c r="BCY84" s="103"/>
      <c r="BCZ84" s="103"/>
      <c r="BDA84" s="103"/>
      <c r="BDB84" s="103"/>
      <c r="BDC84" s="103"/>
      <c r="BDD84" s="103"/>
      <c r="BDE84" s="103"/>
      <c r="BDF84" s="103"/>
      <c r="BDG84" s="103"/>
      <c r="BDH84" s="103"/>
      <c r="BDI84" s="103"/>
      <c r="BDJ84" s="103"/>
      <c r="BDK84" s="103"/>
      <c r="BDL84" s="103"/>
      <c r="BDM84" s="103"/>
      <c r="BDN84" s="103"/>
      <c r="BDO84" s="103"/>
      <c r="BDP84" s="103"/>
      <c r="BDQ84" s="103"/>
      <c r="BDR84" s="103"/>
      <c r="BDS84" s="103"/>
      <c r="BDT84" s="103"/>
      <c r="BDU84" s="103"/>
      <c r="BDV84" s="103"/>
      <c r="BDW84" s="103"/>
      <c r="BDX84" s="103"/>
      <c r="BDY84" s="103"/>
      <c r="BDZ84" s="103"/>
      <c r="BEA84" s="103"/>
      <c r="BEB84" s="103"/>
      <c r="BEC84" s="103"/>
      <c r="BED84" s="103"/>
      <c r="BEE84" s="103"/>
      <c r="BEF84" s="103"/>
      <c r="BEG84" s="103"/>
      <c r="BEH84" s="103"/>
      <c r="BEI84" s="103"/>
      <c r="BEJ84" s="103"/>
      <c r="BEK84" s="103"/>
      <c r="BEL84" s="103"/>
      <c r="BEM84" s="103"/>
      <c r="BEN84" s="103"/>
      <c r="BEO84" s="103"/>
      <c r="BEP84" s="103"/>
      <c r="BEQ84" s="103"/>
      <c r="BER84" s="103"/>
      <c r="BES84" s="103"/>
      <c r="BET84" s="103"/>
      <c r="BEU84" s="103"/>
      <c r="BEV84" s="103"/>
      <c r="BEW84" s="103"/>
      <c r="BEX84" s="103"/>
      <c r="BEY84" s="103"/>
      <c r="BEZ84" s="103"/>
      <c r="BFA84" s="103"/>
      <c r="BFB84" s="103"/>
      <c r="BFC84" s="103"/>
      <c r="BFD84" s="103"/>
      <c r="BFE84" s="103"/>
      <c r="BFF84" s="103"/>
      <c r="BFG84" s="103"/>
      <c r="BFH84" s="103"/>
      <c r="BFI84" s="103"/>
      <c r="BFJ84" s="103"/>
      <c r="BFK84" s="103"/>
      <c r="BFL84" s="103"/>
      <c r="BFM84" s="103"/>
      <c r="BFN84" s="103"/>
      <c r="BFO84" s="103"/>
      <c r="BFP84" s="103"/>
      <c r="BFQ84" s="103"/>
      <c r="BFR84" s="103"/>
      <c r="BFS84" s="103"/>
      <c r="BFT84" s="103"/>
      <c r="BFU84" s="103"/>
      <c r="BFV84" s="103"/>
      <c r="BFW84" s="103"/>
      <c r="BFX84" s="103"/>
      <c r="BFY84" s="103"/>
      <c r="BFZ84" s="103"/>
      <c r="BGA84" s="103"/>
      <c r="BGB84" s="103"/>
      <c r="BGC84" s="103"/>
      <c r="BGD84" s="103"/>
      <c r="BGE84" s="103"/>
      <c r="BGF84" s="103"/>
      <c r="BGG84" s="103"/>
      <c r="BGH84" s="103"/>
      <c r="BGI84" s="103"/>
      <c r="BGJ84" s="103"/>
      <c r="BGK84" s="103"/>
      <c r="BGL84" s="103"/>
      <c r="BGM84" s="103"/>
      <c r="BGN84" s="103"/>
      <c r="BGO84" s="103"/>
      <c r="BGP84" s="103"/>
      <c r="BGQ84" s="103"/>
      <c r="BGR84" s="103"/>
      <c r="BGS84" s="103"/>
      <c r="BGT84" s="103"/>
      <c r="BGU84" s="103"/>
      <c r="BGV84" s="103"/>
      <c r="BGW84" s="103"/>
      <c r="BGX84" s="103"/>
      <c r="BGY84" s="103"/>
      <c r="BGZ84" s="103"/>
      <c r="BHA84" s="103"/>
      <c r="BHB84" s="103"/>
      <c r="BHC84" s="103"/>
      <c r="BHD84" s="103"/>
      <c r="BHE84" s="103"/>
      <c r="BHF84" s="103"/>
      <c r="BHG84" s="103"/>
      <c r="BHH84" s="103"/>
      <c r="BHI84" s="103"/>
      <c r="BHJ84" s="103"/>
      <c r="BHK84" s="103"/>
      <c r="BHL84" s="103"/>
      <c r="BHM84" s="103"/>
      <c r="BHN84" s="103"/>
      <c r="BHO84" s="103"/>
      <c r="BHP84" s="103"/>
      <c r="BHQ84" s="103"/>
      <c r="BHR84" s="103"/>
      <c r="BHS84" s="103"/>
      <c r="BHT84" s="103"/>
      <c r="BHU84" s="103"/>
      <c r="BHV84" s="103"/>
      <c r="BHW84" s="103"/>
      <c r="BHX84" s="103"/>
      <c r="BHY84" s="103"/>
      <c r="BHZ84" s="103"/>
      <c r="BIA84" s="103"/>
      <c r="BIB84" s="103"/>
      <c r="BIC84" s="103"/>
      <c r="BID84" s="103"/>
      <c r="BIE84" s="103"/>
      <c r="BIF84" s="103"/>
      <c r="BIG84" s="103"/>
      <c r="BIH84" s="103"/>
      <c r="BII84" s="103"/>
      <c r="BIJ84" s="103"/>
      <c r="BIK84" s="103"/>
      <c r="BIL84" s="103"/>
      <c r="BIM84" s="103"/>
      <c r="BIN84" s="103"/>
      <c r="BIO84" s="103"/>
      <c r="BIP84" s="103"/>
      <c r="BIQ84" s="103"/>
      <c r="BIR84" s="103"/>
      <c r="BIS84" s="103"/>
      <c r="BIT84" s="103"/>
      <c r="BIU84" s="103"/>
      <c r="BIV84" s="103"/>
      <c r="BIW84" s="103"/>
      <c r="BIX84" s="103"/>
      <c r="BIY84" s="103"/>
      <c r="BIZ84" s="103"/>
      <c r="BJA84" s="103"/>
      <c r="BJB84" s="103"/>
      <c r="BJC84" s="103"/>
      <c r="BJD84" s="103"/>
      <c r="BJE84" s="103"/>
      <c r="BJF84" s="103"/>
      <c r="BJG84" s="103"/>
      <c r="BJH84" s="103"/>
      <c r="BJI84" s="103"/>
      <c r="BJJ84" s="103"/>
      <c r="BJK84" s="103"/>
      <c r="BJL84" s="103"/>
      <c r="BJM84" s="103"/>
      <c r="BJN84" s="103"/>
      <c r="BJO84" s="103"/>
      <c r="BJP84" s="103"/>
      <c r="BJQ84" s="103"/>
      <c r="BJR84" s="103"/>
      <c r="BJS84" s="103"/>
      <c r="BJT84" s="103"/>
      <c r="BJU84" s="103"/>
      <c r="BJV84" s="103"/>
      <c r="BJW84" s="103"/>
      <c r="BJX84" s="103"/>
      <c r="BJY84" s="103"/>
      <c r="BJZ84" s="103"/>
      <c r="BKA84" s="103"/>
      <c r="BKB84" s="103"/>
      <c r="BKC84" s="103"/>
      <c r="BKD84" s="103"/>
      <c r="BKE84" s="103"/>
      <c r="BKF84" s="103"/>
      <c r="BKG84" s="103"/>
      <c r="BKH84" s="103"/>
      <c r="BKI84" s="103"/>
      <c r="BKJ84" s="103"/>
      <c r="BKK84" s="103"/>
      <c r="BKL84" s="103"/>
      <c r="BKM84" s="103"/>
      <c r="BKN84" s="103"/>
      <c r="BKO84" s="103"/>
      <c r="BKP84" s="103"/>
      <c r="BKQ84" s="103"/>
      <c r="BKR84" s="103"/>
      <c r="BKS84" s="103"/>
      <c r="BKT84" s="103"/>
      <c r="BKU84" s="103"/>
      <c r="BKV84" s="103"/>
      <c r="BKW84" s="103"/>
      <c r="BKX84" s="103"/>
      <c r="BKY84" s="103"/>
      <c r="BKZ84" s="103"/>
      <c r="BLA84" s="103"/>
      <c r="BLB84" s="103"/>
      <c r="BLC84" s="103"/>
      <c r="BLD84" s="103"/>
      <c r="BLE84" s="103"/>
      <c r="BLF84" s="103"/>
      <c r="BLG84" s="103"/>
      <c r="BLH84" s="103"/>
      <c r="BLI84" s="103"/>
      <c r="BLJ84" s="103"/>
      <c r="BLK84" s="103"/>
      <c r="BLL84" s="103"/>
      <c r="BLM84" s="103"/>
      <c r="BLN84" s="103"/>
      <c r="BLO84" s="103"/>
      <c r="BLP84" s="103"/>
      <c r="BLQ84" s="103"/>
      <c r="BLR84" s="103"/>
      <c r="BLS84" s="103"/>
      <c r="BLT84" s="103"/>
      <c r="BLU84" s="103"/>
      <c r="BLV84" s="103"/>
      <c r="BLW84" s="103"/>
      <c r="BLX84" s="103"/>
      <c r="BLY84" s="103"/>
      <c r="BLZ84" s="103"/>
      <c r="BMA84" s="103"/>
      <c r="BMB84" s="103"/>
      <c r="BMC84" s="103"/>
      <c r="BMD84" s="103"/>
      <c r="BME84" s="103"/>
      <c r="BMF84" s="103"/>
      <c r="BMG84" s="103"/>
      <c r="BMH84" s="103"/>
      <c r="BMI84" s="103"/>
      <c r="BMJ84" s="103"/>
      <c r="BMK84" s="103"/>
      <c r="BML84" s="103"/>
      <c r="BMM84" s="103"/>
      <c r="BMN84" s="103"/>
      <c r="BMO84" s="103"/>
      <c r="BMP84" s="103"/>
      <c r="BMQ84" s="103"/>
      <c r="BMR84" s="103"/>
      <c r="BMS84" s="103"/>
      <c r="BMT84" s="103"/>
      <c r="BMU84" s="103"/>
      <c r="BMV84" s="103"/>
      <c r="BMW84" s="103"/>
      <c r="BMX84" s="103"/>
      <c r="BMY84" s="103"/>
      <c r="BMZ84" s="103"/>
      <c r="BNA84" s="103"/>
      <c r="BNB84" s="103"/>
      <c r="BNC84" s="103"/>
      <c r="BND84" s="103"/>
      <c r="BNE84" s="103"/>
      <c r="BNF84" s="103"/>
      <c r="BNG84" s="103"/>
      <c r="BNH84" s="103"/>
      <c r="BNI84" s="103"/>
      <c r="BNJ84" s="103"/>
      <c r="BNK84" s="103"/>
      <c r="BNL84" s="103"/>
      <c r="BNM84" s="103"/>
      <c r="BNN84" s="103"/>
      <c r="BNO84" s="103"/>
      <c r="BNP84" s="103"/>
      <c r="BNQ84" s="103"/>
      <c r="BNR84" s="103"/>
      <c r="BNS84" s="103"/>
      <c r="BNT84" s="103"/>
      <c r="BNU84" s="103"/>
      <c r="BNV84" s="103"/>
      <c r="BNW84" s="103"/>
      <c r="BNX84" s="103"/>
      <c r="BNY84" s="103"/>
      <c r="BNZ84" s="103"/>
      <c r="BOA84" s="103"/>
      <c r="BOB84" s="103"/>
      <c r="BOC84" s="103"/>
      <c r="BOD84" s="103"/>
      <c r="BOE84" s="103"/>
      <c r="BOF84" s="103"/>
      <c r="BOG84" s="103"/>
      <c r="BOH84" s="103"/>
      <c r="BOI84" s="103"/>
      <c r="BOJ84" s="103"/>
      <c r="BOK84" s="103"/>
      <c r="BOL84" s="103"/>
      <c r="BOM84" s="103"/>
      <c r="BON84" s="103"/>
      <c r="BOO84" s="103"/>
      <c r="BOP84" s="103"/>
      <c r="BOQ84" s="103"/>
      <c r="BOR84" s="103"/>
      <c r="BOS84" s="103"/>
      <c r="BOT84" s="103"/>
      <c r="BOU84" s="103"/>
      <c r="BOV84" s="103"/>
      <c r="BOW84" s="103"/>
      <c r="BOX84" s="103"/>
      <c r="BOY84" s="103"/>
      <c r="BOZ84" s="103"/>
      <c r="BPA84" s="103"/>
      <c r="BPB84" s="103"/>
      <c r="BPC84" s="103"/>
      <c r="BPD84" s="103"/>
      <c r="BPE84" s="103"/>
      <c r="BPF84" s="103"/>
      <c r="BPG84" s="103"/>
      <c r="BPH84" s="103"/>
      <c r="BPI84" s="103"/>
      <c r="BPJ84" s="103"/>
      <c r="BPK84" s="103"/>
      <c r="BPL84" s="103"/>
      <c r="BPM84" s="103"/>
      <c r="BPN84" s="103"/>
      <c r="BPO84" s="103"/>
      <c r="BPP84" s="103"/>
      <c r="BPQ84" s="103"/>
      <c r="BPR84" s="103"/>
      <c r="BPS84" s="103"/>
      <c r="BPT84" s="103"/>
      <c r="BPU84" s="103"/>
      <c r="BPV84" s="103"/>
      <c r="BPW84" s="103"/>
      <c r="BPX84" s="103"/>
      <c r="BPY84" s="103"/>
      <c r="BPZ84" s="103"/>
      <c r="BQA84" s="103"/>
      <c r="BQB84" s="103"/>
      <c r="BQC84" s="103"/>
      <c r="BQD84" s="103"/>
      <c r="BQE84" s="103"/>
      <c r="BQF84" s="103"/>
      <c r="BQG84" s="103"/>
      <c r="BQH84" s="103"/>
      <c r="BQI84" s="103"/>
      <c r="BQJ84" s="103"/>
      <c r="BQK84" s="103"/>
      <c r="BQL84" s="103"/>
      <c r="BQM84" s="103"/>
      <c r="BQN84" s="103"/>
      <c r="BQO84" s="103"/>
      <c r="BQP84" s="103"/>
      <c r="BQQ84" s="103"/>
      <c r="BQR84" s="103"/>
      <c r="BQS84" s="103"/>
      <c r="BQT84" s="103"/>
      <c r="BQU84" s="103"/>
      <c r="BQV84" s="103"/>
      <c r="BQW84" s="103"/>
      <c r="BQX84" s="103"/>
      <c r="BQY84" s="103"/>
      <c r="BQZ84" s="103"/>
      <c r="BRA84" s="103"/>
      <c r="BRB84" s="103"/>
      <c r="BRC84" s="103"/>
      <c r="BRD84" s="103"/>
      <c r="BRE84" s="103"/>
      <c r="BRF84" s="103"/>
      <c r="BRG84" s="103"/>
      <c r="BRH84" s="103"/>
      <c r="BRI84" s="103"/>
      <c r="BRJ84" s="103"/>
      <c r="BRK84" s="103"/>
      <c r="BRL84" s="103"/>
      <c r="BRM84" s="103"/>
      <c r="BRN84" s="103"/>
      <c r="BRO84" s="103"/>
      <c r="BRP84" s="103"/>
      <c r="BRQ84" s="103"/>
      <c r="BRR84" s="103"/>
      <c r="BRS84" s="103"/>
      <c r="BRT84" s="103"/>
      <c r="BRU84" s="103"/>
      <c r="BRV84" s="103"/>
      <c r="BRW84" s="103"/>
      <c r="BRX84" s="103"/>
      <c r="BRY84" s="103"/>
      <c r="BRZ84" s="103"/>
      <c r="BSA84" s="103"/>
      <c r="BSB84" s="103"/>
      <c r="BSC84" s="103"/>
      <c r="BSD84" s="103"/>
      <c r="BSE84" s="103"/>
      <c r="BSF84" s="103"/>
      <c r="BSG84" s="103"/>
      <c r="BSH84" s="103"/>
      <c r="BSI84" s="103"/>
      <c r="BSJ84" s="103"/>
      <c r="BSK84" s="103"/>
      <c r="BSL84" s="103"/>
      <c r="BSM84" s="103"/>
      <c r="BSN84" s="103"/>
      <c r="BSO84" s="103"/>
      <c r="BSP84" s="103"/>
      <c r="BSQ84" s="103"/>
      <c r="BSR84" s="103"/>
      <c r="BSS84" s="103"/>
      <c r="BST84" s="103"/>
      <c r="BSU84" s="103"/>
      <c r="BSV84" s="103"/>
      <c r="BSW84" s="103"/>
      <c r="BSX84" s="103"/>
      <c r="BSY84" s="103"/>
      <c r="BSZ84" s="103"/>
      <c r="BTA84" s="103"/>
      <c r="BTB84" s="103"/>
      <c r="BTC84" s="103"/>
      <c r="BTD84" s="103"/>
      <c r="BTE84" s="103"/>
      <c r="BTF84" s="103"/>
      <c r="BTG84" s="103"/>
      <c r="BTH84" s="103"/>
      <c r="BTI84" s="103"/>
      <c r="BTJ84" s="103"/>
      <c r="BTK84" s="103"/>
      <c r="BTL84" s="103"/>
      <c r="BTM84" s="103"/>
      <c r="BTN84" s="103"/>
      <c r="BTO84" s="103"/>
      <c r="BTP84" s="103"/>
      <c r="BTQ84" s="103"/>
      <c r="BTR84" s="103"/>
      <c r="BTS84" s="103"/>
      <c r="BTT84" s="103"/>
      <c r="BTU84" s="103"/>
      <c r="BTV84" s="103"/>
      <c r="BTW84" s="103"/>
      <c r="BTX84" s="103"/>
      <c r="BTY84" s="103"/>
      <c r="BTZ84" s="103"/>
      <c r="BUA84" s="103"/>
      <c r="BUB84" s="103"/>
      <c r="BUC84" s="103"/>
      <c r="BUD84" s="103"/>
      <c r="BUE84" s="103"/>
      <c r="BUF84" s="103"/>
      <c r="BUG84" s="103"/>
      <c r="BUH84" s="103"/>
      <c r="BUI84" s="103"/>
      <c r="BUJ84" s="103"/>
      <c r="BUK84" s="103"/>
      <c r="BUL84" s="103"/>
      <c r="BUM84" s="103"/>
      <c r="BUN84" s="103"/>
      <c r="BUO84" s="103"/>
      <c r="BUP84" s="103"/>
      <c r="BUQ84" s="103"/>
      <c r="BUR84" s="103"/>
      <c r="BUS84" s="103"/>
      <c r="BUT84" s="103"/>
      <c r="BUU84" s="103"/>
      <c r="BUV84" s="103"/>
      <c r="BUW84" s="103"/>
      <c r="BUX84" s="103"/>
      <c r="BUY84" s="103"/>
      <c r="BUZ84" s="103"/>
      <c r="BVA84" s="103"/>
      <c r="BVB84" s="103"/>
      <c r="BVC84" s="103"/>
      <c r="BVD84" s="103"/>
      <c r="BVE84" s="103"/>
      <c r="BVF84" s="103"/>
      <c r="BVG84" s="103"/>
      <c r="BVH84" s="103"/>
      <c r="BVI84" s="103"/>
      <c r="BVJ84" s="103"/>
      <c r="BVK84" s="103"/>
      <c r="BVL84" s="103"/>
      <c r="BVM84" s="103"/>
      <c r="BVN84" s="103"/>
      <c r="BVO84" s="103"/>
      <c r="BVP84" s="103"/>
      <c r="BVQ84" s="103"/>
      <c r="BVR84" s="103"/>
      <c r="BVS84" s="103"/>
      <c r="BVT84" s="103"/>
      <c r="BVU84" s="103"/>
      <c r="BVV84" s="103"/>
      <c r="BVW84" s="103"/>
      <c r="BVX84" s="103"/>
      <c r="BVY84" s="103"/>
      <c r="BVZ84" s="103"/>
      <c r="BWA84" s="103"/>
      <c r="BWB84" s="103"/>
      <c r="BWC84" s="103"/>
      <c r="BWD84" s="103"/>
      <c r="BWE84" s="103"/>
      <c r="BWF84" s="103"/>
      <c r="BWG84" s="103"/>
      <c r="BWH84" s="103"/>
      <c r="BWI84" s="103"/>
      <c r="BWJ84" s="103"/>
      <c r="BWK84" s="103"/>
      <c r="BWL84" s="103"/>
      <c r="BWM84" s="103"/>
      <c r="BWN84" s="103"/>
      <c r="BWO84" s="103"/>
      <c r="BWP84" s="103"/>
      <c r="BWQ84" s="103"/>
      <c r="BWR84" s="103"/>
      <c r="BWS84" s="103"/>
      <c r="BWT84" s="103"/>
      <c r="BWU84" s="103"/>
      <c r="BWV84" s="103"/>
      <c r="BWW84" s="103"/>
      <c r="BWX84" s="103"/>
      <c r="BWY84" s="103"/>
      <c r="BWZ84" s="103"/>
      <c r="BXA84" s="103"/>
      <c r="BXB84" s="103"/>
      <c r="BXC84" s="103"/>
      <c r="BXD84" s="103"/>
      <c r="BXE84" s="103"/>
      <c r="BXF84" s="103"/>
      <c r="BXG84" s="103"/>
      <c r="BXH84" s="103"/>
      <c r="BXI84" s="103"/>
      <c r="BXJ84" s="103"/>
      <c r="BXK84" s="103"/>
      <c r="BXL84" s="103"/>
      <c r="BXM84" s="103"/>
      <c r="BXN84" s="103"/>
      <c r="BXO84" s="103"/>
      <c r="BXP84" s="103"/>
      <c r="BXQ84" s="103"/>
      <c r="BXR84" s="103"/>
      <c r="BXS84" s="103"/>
      <c r="BXT84" s="103"/>
      <c r="BXU84" s="103"/>
      <c r="BXV84" s="103"/>
      <c r="BXW84" s="103"/>
      <c r="BXX84" s="103"/>
      <c r="BXY84" s="103"/>
      <c r="BXZ84" s="103"/>
      <c r="BYA84" s="103"/>
      <c r="BYB84" s="103"/>
      <c r="BYC84" s="103"/>
      <c r="BYD84" s="103"/>
      <c r="BYE84" s="103"/>
      <c r="BYF84" s="103"/>
      <c r="BYG84" s="103"/>
      <c r="BYH84" s="103"/>
      <c r="BYI84" s="103"/>
      <c r="BYJ84" s="103"/>
      <c r="BYK84" s="103"/>
      <c r="BYL84" s="103"/>
      <c r="BYM84" s="103"/>
      <c r="BYN84" s="103"/>
      <c r="BYO84" s="103"/>
      <c r="BYP84" s="103"/>
      <c r="BYQ84" s="103"/>
      <c r="BYR84" s="103"/>
      <c r="BYS84" s="103"/>
      <c r="BYT84" s="103"/>
      <c r="BYU84" s="103"/>
      <c r="BYV84" s="103"/>
      <c r="BYW84" s="103"/>
      <c r="BYX84" s="103"/>
      <c r="BYY84" s="103"/>
      <c r="BYZ84" s="103"/>
      <c r="BZA84" s="103"/>
      <c r="BZB84" s="103"/>
      <c r="BZC84" s="103"/>
      <c r="BZD84" s="103"/>
      <c r="BZE84" s="103"/>
      <c r="BZF84" s="103"/>
      <c r="BZG84" s="103"/>
      <c r="BZH84" s="103"/>
      <c r="BZI84" s="103"/>
      <c r="BZJ84" s="103"/>
      <c r="BZK84" s="103"/>
      <c r="BZL84" s="103"/>
      <c r="BZM84" s="103"/>
      <c r="BZN84" s="103"/>
      <c r="BZO84" s="103"/>
      <c r="BZP84" s="103"/>
      <c r="BZQ84" s="103"/>
      <c r="BZR84" s="103"/>
      <c r="BZS84" s="103"/>
      <c r="BZT84" s="103"/>
      <c r="BZU84" s="103"/>
      <c r="BZV84" s="103"/>
      <c r="BZW84" s="103"/>
      <c r="BZX84" s="103"/>
      <c r="BZY84" s="103"/>
      <c r="BZZ84" s="103"/>
      <c r="CAA84" s="103"/>
      <c r="CAB84" s="103"/>
      <c r="CAC84" s="103"/>
      <c r="CAD84" s="103"/>
      <c r="CAE84" s="103"/>
      <c r="CAF84" s="103"/>
      <c r="CAG84" s="103"/>
      <c r="CAH84" s="103"/>
      <c r="CAI84" s="103"/>
      <c r="CAJ84" s="103"/>
      <c r="CAK84" s="103"/>
      <c r="CAL84" s="103"/>
      <c r="CAM84" s="103"/>
      <c r="CAN84" s="103"/>
      <c r="CAO84" s="103"/>
      <c r="CAP84" s="103"/>
      <c r="CAQ84" s="103"/>
      <c r="CAR84" s="103"/>
      <c r="CAS84" s="103"/>
      <c r="CAT84" s="103"/>
      <c r="CAU84" s="103"/>
      <c r="CAV84" s="103"/>
      <c r="CAW84" s="103"/>
      <c r="CAX84" s="103"/>
      <c r="CAY84" s="103"/>
      <c r="CAZ84" s="103"/>
      <c r="CBA84" s="103"/>
      <c r="CBB84" s="103"/>
      <c r="CBC84" s="103"/>
      <c r="CBD84" s="103"/>
      <c r="CBE84" s="103"/>
      <c r="CBF84" s="103"/>
      <c r="CBG84" s="103"/>
      <c r="CBH84" s="103"/>
      <c r="CBI84" s="103"/>
      <c r="CBJ84" s="103"/>
      <c r="CBK84" s="103"/>
      <c r="CBL84" s="103"/>
      <c r="CBM84" s="103"/>
      <c r="CBN84" s="103"/>
      <c r="CBO84" s="103"/>
      <c r="CBP84" s="103"/>
      <c r="CBQ84" s="103"/>
      <c r="CBR84" s="103"/>
      <c r="CBS84" s="103"/>
      <c r="CBT84" s="103"/>
      <c r="CBU84" s="103"/>
      <c r="CBV84" s="103"/>
      <c r="CBW84" s="103"/>
      <c r="CBX84" s="103"/>
      <c r="CBY84" s="103"/>
      <c r="CBZ84" s="103"/>
      <c r="CCA84" s="103"/>
      <c r="CCB84" s="103"/>
      <c r="CCC84" s="103"/>
      <c r="CCD84" s="103"/>
      <c r="CCE84" s="103"/>
      <c r="CCF84" s="103"/>
      <c r="CCG84" s="103"/>
      <c r="CCH84" s="103"/>
      <c r="CCI84" s="103"/>
      <c r="CCJ84" s="103"/>
      <c r="CCK84" s="103"/>
      <c r="CCL84" s="103"/>
      <c r="CCM84" s="103"/>
      <c r="CCN84" s="103"/>
      <c r="CCO84" s="103"/>
      <c r="CCP84" s="103"/>
      <c r="CCQ84" s="103"/>
      <c r="CCR84" s="103"/>
      <c r="CCS84" s="103"/>
      <c r="CCT84" s="103"/>
      <c r="CCU84" s="103"/>
      <c r="CCV84" s="103"/>
      <c r="CCW84" s="103"/>
      <c r="CCX84" s="103"/>
      <c r="CCY84" s="103"/>
      <c r="CCZ84" s="103"/>
      <c r="CDA84" s="103"/>
      <c r="CDB84" s="103"/>
      <c r="CDC84" s="103"/>
      <c r="CDD84" s="103"/>
      <c r="CDE84" s="103"/>
      <c r="CDF84" s="103"/>
      <c r="CDG84" s="103"/>
      <c r="CDH84" s="103"/>
      <c r="CDI84" s="103"/>
      <c r="CDJ84" s="103"/>
      <c r="CDK84" s="103"/>
      <c r="CDL84" s="103"/>
      <c r="CDM84" s="103"/>
      <c r="CDN84" s="103"/>
      <c r="CDO84" s="103"/>
      <c r="CDP84" s="103"/>
      <c r="CDQ84" s="103"/>
      <c r="CDR84" s="103"/>
      <c r="CDS84" s="103"/>
      <c r="CDT84" s="103"/>
      <c r="CDU84" s="103"/>
      <c r="CDV84" s="103"/>
      <c r="CDW84" s="103"/>
      <c r="CDX84" s="103"/>
      <c r="CDY84" s="103"/>
      <c r="CDZ84" s="103"/>
      <c r="CEA84" s="103"/>
      <c r="CEB84" s="103"/>
      <c r="CEC84" s="103"/>
      <c r="CED84" s="103"/>
      <c r="CEE84" s="103"/>
      <c r="CEF84" s="103"/>
      <c r="CEG84" s="103"/>
      <c r="CEH84" s="103"/>
      <c r="CEI84" s="103"/>
      <c r="CEJ84" s="103"/>
      <c r="CEK84" s="103"/>
      <c r="CEL84" s="103"/>
      <c r="CEM84" s="103"/>
      <c r="CEN84" s="103"/>
      <c r="CEO84" s="103"/>
      <c r="CEP84" s="103"/>
      <c r="CEQ84" s="103"/>
      <c r="CER84" s="103"/>
      <c r="CES84" s="103"/>
      <c r="CET84" s="103"/>
      <c r="CEU84" s="103"/>
      <c r="CEV84" s="103"/>
      <c r="CEW84" s="103"/>
      <c r="CEX84" s="103"/>
      <c r="CEY84" s="103"/>
      <c r="CEZ84" s="103"/>
      <c r="CFA84" s="103"/>
      <c r="CFB84" s="103"/>
      <c r="CFC84" s="103"/>
      <c r="CFD84" s="103"/>
      <c r="CFE84" s="103"/>
      <c r="CFF84" s="103"/>
      <c r="CFG84" s="103"/>
      <c r="CFH84" s="103"/>
      <c r="CFI84" s="103"/>
      <c r="CFJ84" s="103"/>
      <c r="CFK84" s="103"/>
      <c r="CFL84" s="103"/>
      <c r="CFM84" s="103"/>
      <c r="CFN84" s="103"/>
      <c r="CFO84" s="103"/>
      <c r="CFP84" s="103"/>
      <c r="CFQ84" s="103"/>
      <c r="CFR84" s="103"/>
      <c r="CFS84" s="103"/>
      <c r="CFT84" s="103"/>
      <c r="CFU84" s="103"/>
      <c r="CFV84" s="103"/>
      <c r="CFW84" s="103"/>
      <c r="CFX84" s="103"/>
      <c r="CFY84" s="103"/>
      <c r="CFZ84" s="103"/>
      <c r="CGA84" s="103"/>
      <c r="CGB84" s="103"/>
      <c r="CGC84" s="103"/>
      <c r="CGD84" s="103"/>
      <c r="CGE84" s="103"/>
      <c r="CGF84" s="103"/>
      <c r="CGG84" s="103"/>
      <c r="CGH84" s="103"/>
      <c r="CGI84" s="103"/>
      <c r="CGJ84" s="103"/>
      <c r="CGK84" s="103"/>
      <c r="CGL84" s="103"/>
      <c r="CGM84" s="103"/>
      <c r="CGN84" s="103"/>
      <c r="CGO84" s="103"/>
      <c r="CGP84" s="103"/>
      <c r="CGQ84" s="103"/>
      <c r="CGR84" s="103"/>
      <c r="CGS84" s="103"/>
      <c r="CGT84" s="103"/>
      <c r="CGU84" s="103"/>
      <c r="CGV84" s="103"/>
      <c r="CGW84" s="103"/>
      <c r="CGX84" s="103"/>
      <c r="CGY84" s="103"/>
      <c r="CGZ84" s="103"/>
      <c r="CHA84" s="103"/>
      <c r="CHB84" s="103"/>
      <c r="CHC84" s="103"/>
      <c r="CHD84" s="103"/>
      <c r="CHE84" s="103"/>
      <c r="CHF84" s="103"/>
      <c r="CHG84" s="103"/>
      <c r="CHH84" s="103"/>
      <c r="CHI84" s="103"/>
      <c r="CHJ84" s="103"/>
      <c r="CHK84" s="103"/>
      <c r="CHL84" s="103"/>
      <c r="CHM84" s="103"/>
      <c r="CHN84" s="103"/>
      <c r="CHO84" s="103"/>
      <c r="CHP84" s="103"/>
      <c r="CHQ84" s="103"/>
      <c r="CHR84" s="103"/>
      <c r="CHS84" s="103"/>
      <c r="CHT84" s="103"/>
      <c r="CHU84" s="103"/>
      <c r="CHV84" s="103"/>
      <c r="CHW84" s="103"/>
      <c r="CHX84" s="103"/>
      <c r="CHY84" s="103"/>
      <c r="CHZ84" s="103"/>
      <c r="CIA84" s="103"/>
      <c r="CIB84" s="103"/>
      <c r="CIC84" s="103"/>
      <c r="CID84" s="103"/>
      <c r="CIE84" s="103"/>
      <c r="CIF84" s="103"/>
      <c r="CIG84" s="103"/>
      <c r="CIH84" s="103"/>
      <c r="CII84" s="103"/>
      <c r="CIJ84" s="103"/>
      <c r="CIK84" s="103"/>
      <c r="CIL84" s="103"/>
      <c r="CIM84" s="103"/>
      <c r="CIN84" s="103"/>
      <c r="CIO84" s="103"/>
      <c r="CIP84" s="103"/>
      <c r="CIQ84" s="103"/>
      <c r="CIR84" s="103"/>
      <c r="CIS84" s="103"/>
      <c r="CIT84" s="103"/>
      <c r="CIU84" s="103"/>
      <c r="CIV84" s="103"/>
      <c r="CIW84" s="103"/>
      <c r="CIX84" s="103"/>
      <c r="CIY84" s="103"/>
      <c r="CIZ84" s="103"/>
      <c r="CJA84" s="103"/>
      <c r="CJB84" s="103"/>
      <c r="CJC84" s="103"/>
      <c r="CJD84" s="103"/>
      <c r="CJE84" s="103"/>
      <c r="CJF84" s="103"/>
      <c r="CJG84" s="103"/>
      <c r="CJH84" s="103"/>
      <c r="CJI84" s="103"/>
      <c r="CJJ84" s="103"/>
      <c r="CJK84" s="103"/>
      <c r="CJL84" s="103"/>
      <c r="CJM84" s="103"/>
      <c r="CJN84" s="103"/>
      <c r="CJO84" s="103"/>
      <c r="CJP84" s="103"/>
      <c r="CJQ84" s="103"/>
      <c r="CJR84" s="103"/>
      <c r="CJS84" s="103"/>
      <c r="CJT84" s="103"/>
      <c r="CJU84" s="103"/>
      <c r="CJV84" s="103"/>
      <c r="CJW84" s="103"/>
      <c r="CJX84" s="103"/>
      <c r="CJY84" s="103"/>
      <c r="CJZ84" s="103"/>
      <c r="CKA84" s="103"/>
      <c r="CKB84" s="103"/>
      <c r="CKC84" s="103"/>
      <c r="CKD84" s="103"/>
      <c r="CKE84" s="103"/>
      <c r="CKF84" s="103"/>
      <c r="CKG84" s="103"/>
      <c r="CKH84" s="103"/>
      <c r="CKI84" s="103"/>
      <c r="CKJ84" s="103"/>
      <c r="CKK84" s="103"/>
      <c r="CKL84" s="103"/>
      <c r="CKM84" s="103"/>
      <c r="CKN84" s="103"/>
      <c r="CKO84" s="103"/>
      <c r="CKP84" s="103"/>
      <c r="CKQ84" s="103"/>
      <c r="CKR84" s="103"/>
      <c r="CKS84" s="103"/>
      <c r="CKT84" s="103"/>
      <c r="CKU84" s="103"/>
      <c r="CKV84" s="103"/>
      <c r="CKW84" s="103"/>
      <c r="CKX84" s="103"/>
      <c r="CKY84" s="103"/>
      <c r="CKZ84" s="103"/>
      <c r="CLA84" s="103"/>
      <c r="CLB84" s="103"/>
      <c r="CLC84" s="103"/>
      <c r="CLD84" s="103"/>
      <c r="CLE84" s="103"/>
      <c r="CLF84" s="103"/>
      <c r="CLG84" s="103"/>
      <c r="CLH84" s="103"/>
      <c r="CLI84" s="103"/>
      <c r="CLJ84" s="103"/>
      <c r="CLK84" s="103"/>
      <c r="CLL84" s="103"/>
      <c r="CLM84" s="103"/>
      <c r="CLN84" s="103"/>
      <c r="CLO84" s="103"/>
      <c r="CLP84" s="103"/>
      <c r="CLQ84" s="103"/>
      <c r="CLR84" s="103"/>
      <c r="CLS84" s="103"/>
      <c r="CLT84" s="103"/>
      <c r="CLU84" s="103"/>
      <c r="CLV84" s="103"/>
      <c r="CLW84" s="103"/>
      <c r="CLX84" s="103"/>
      <c r="CLY84" s="103"/>
      <c r="CLZ84" s="103"/>
      <c r="CMA84" s="103"/>
      <c r="CMB84" s="103"/>
      <c r="CMC84" s="103"/>
      <c r="CMD84" s="103"/>
      <c r="CME84" s="103"/>
      <c r="CMF84" s="103"/>
      <c r="CMG84" s="103"/>
      <c r="CMH84" s="103"/>
      <c r="CMI84" s="103"/>
      <c r="CMJ84" s="103"/>
      <c r="CMK84" s="103"/>
      <c r="CML84" s="103"/>
      <c r="CMM84" s="103"/>
      <c r="CMN84" s="103"/>
      <c r="CMO84" s="103"/>
      <c r="CMP84" s="103"/>
      <c r="CMQ84" s="103"/>
      <c r="CMR84" s="103"/>
      <c r="CMS84" s="103"/>
      <c r="CMT84" s="103"/>
      <c r="CMU84" s="103"/>
      <c r="CMV84" s="103"/>
      <c r="CMW84" s="103"/>
      <c r="CMX84" s="103"/>
      <c r="CMY84" s="103"/>
      <c r="CMZ84" s="103"/>
      <c r="CNA84" s="103"/>
      <c r="CNB84" s="103"/>
      <c r="CNC84" s="103"/>
      <c r="CND84" s="103"/>
      <c r="CNE84" s="103"/>
      <c r="CNF84" s="103"/>
      <c r="CNG84" s="103"/>
      <c r="CNH84" s="103"/>
      <c r="CNI84" s="103"/>
      <c r="CNJ84" s="103"/>
      <c r="CNK84" s="103"/>
      <c r="CNL84" s="103"/>
      <c r="CNM84" s="103"/>
      <c r="CNN84" s="103"/>
      <c r="CNO84" s="103"/>
      <c r="CNP84" s="103"/>
      <c r="CNQ84" s="103"/>
      <c r="CNR84" s="103"/>
      <c r="CNS84" s="103"/>
      <c r="CNT84" s="103"/>
      <c r="CNU84" s="103"/>
      <c r="CNV84" s="103"/>
      <c r="CNW84" s="103"/>
      <c r="CNX84" s="103"/>
      <c r="CNY84" s="103"/>
      <c r="CNZ84" s="103"/>
      <c r="COA84" s="103"/>
      <c r="COB84" s="103"/>
      <c r="COC84" s="103"/>
      <c r="COD84" s="103"/>
      <c r="COE84" s="103"/>
      <c r="COF84" s="103"/>
      <c r="COG84" s="103"/>
      <c r="COH84" s="103"/>
      <c r="COI84" s="103"/>
      <c r="COJ84" s="103"/>
      <c r="COK84" s="103"/>
      <c r="COL84" s="103"/>
      <c r="COM84" s="103"/>
      <c r="CON84" s="103"/>
      <c r="COO84" s="103"/>
      <c r="COP84" s="103"/>
      <c r="COQ84" s="103"/>
      <c r="COR84" s="103"/>
      <c r="COS84" s="103"/>
      <c r="COT84" s="103"/>
      <c r="COU84" s="103"/>
      <c r="COV84" s="103"/>
      <c r="COW84" s="103"/>
      <c r="COX84" s="103"/>
      <c r="COY84" s="103"/>
      <c r="COZ84" s="103"/>
      <c r="CPA84" s="103"/>
      <c r="CPB84" s="103"/>
      <c r="CPC84" s="103"/>
      <c r="CPD84" s="103"/>
      <c r="CPE84" s="103"/>
      <c r="CPF84" s="103"/>
      <c r="CPG84" s="103"/>
      <c r="CPH84" s="103"/>
      <c r="CPI84" s="103"/>
      <c r="CPJ84" s="103"/>
      <c r="CPK84" s="103"/>
      <c r="CPL84" s="103"/>
      <c r="CPM84" s="103"/>
      <c r="CPN84" s="103"/>
      <c r="CPO84" s="103"/>
      <c r="CPP84" s="103"/>
      <c r="CPQ84" s="103"/>
      <c r="CPR84" s="103"/>
      <c r="CPS84" s="103"/>
      <c r="CPT84" s="103"/>
      <c r="CPU84" s="103"/>
      <c r="CPV84" s="103"/>
      <c r="CPW84" s="103"/>
      <c r="CPX84" s="103"/>
      <c r="CPY84" s="103"/>
      <c r="CPZ84" s="103"/>
      <c r="CQA84" s="103"/>
      <c r="CQB84" s="103"/>
      <c r="CQC84" s="103"/>
      <c r="CQD84" s="103"/>
      <c r="CQE84" s="103"/>
      <c r="CQF84" s="103"/>
      <c r="CQG84" s="103"/>
      <c r="CQH84" s="103"/>
      <c r="CQI84" s="103"/>
      <c r="CQJ84" s="103"/>
      <c r="CQK84" s="103"/>
      <c r="CQL84" s="103"/>
      <c r="CQM84" s="103"/>
      <c r="CQN84" s="103"/>
      <c r="CQO84" s="103"/>
      <c r="CQP84" s="103"/>
      <c r="CQQ84" s="103"/>
      <c r="CQR84" s="103"/>
      <c r="CQS84" s="103"/>
      <c r="CQT84" s="103"/>
      <c r="CQU84" s="103"/>
      <c r="CQV84" s="103"/>
      <c r="CQW84" s="103"/>
      <c r="CQX84" s="103"/>
      <c r="CQY84" s="103"/>
      <c r="CQZ84" s="103"/>
      <c r="CRA84" s="103"/>
      <c r="CRB84" s="103"/>
      <c r="CRC84" s="103"/>
      <c r="CRD84" s="103"/>
      <c r="CRE84" s="103"/>
      <c r="CRF84" s="103"/>
      <c r="CRG84" s="103"/>
      <c r="CRH84" s="103"/>
      <c r="CRI84" s="103"/>
      <c r="CRJ84" s="103"/>
      <c r="CRK84" s="103"/>
      <c r="CRL84" s="103"/>
      <c r="CRM84" s="103"/>
      <c r="CRN84" s="103"/>
      <c r="CRO84" s="103"/>
      <c r="CRP84" s="103"/>
      <c r="CRQ84" s="103"/>
      <c r="CRR84" s="103"/>
      <c r="CRS84" s="103"/>
      <c r="CRT84" s="103"/>
      <c r="CRU84" s="103"/>
      <c r="CRV84" s="103"/>
      <c r="CRW84" s="103"/>
      <c r="CRX84" s="103"/>
      <c r="CRY84" s="103"/>
      <c r="CRZ84" s="103"/>
      <c r="CSA84" s="103"/>
      <c r="CSB84" s="103"/>
      <c r="CSC84" s="103"/>
      <c r="CSD84" s="103"/>
      <c r="CSE84" s="103"/>
      <c r="CSF84" s="103"/>
      <c r="CSG84" s="103"/>
      <c r="CSH84" s="103"/>
      <c r="CSI84" s="103"/>
      <c r="CSJ84" s="103"/>
      <c r="CSK84" s="103"/>
      <c r="CSL84" s="103"/>
      <c r="CSM84" s="103"/>
      <c r="CSN84" s="103"/>
      <c r="CSO84" s="103"/>
      <c r="CSP84" s="103"/>
      <c r="CSQ84" s="103"/>
      <c r="CSR84" s="103"/>
      <c r="CSS84" s="103"/>
      <c r="CST84" s="103"/>
      <c r="CSU84" s="103"/>
      <c r="CSV84" s="103"/>
      <c r="CSW84" s="103"/>
      <c r="CSX84" s="103"/>
      <c r="CSY84" s="103"/>
      <c r="CSZ84" s="103"/>
      <c r="CTA84" s="103"/>
      <c r="CTB84" s="103"/>
      <c r="CTC84" s="103"/>
      <c r="CTD84" s="103"/>
      <c r="CTE84" s="103"/>
      <c r="CTF84" s="103"/>
      <c r="CTG84" s="103"/>
      <c r="CTH84" s="103"/>
      <c r="CTI84" s="103"/>
      <c r="CTJ84" s="103"/>
      <c r="CTK84" s="103"/>
      <c r="CTL84" s="103"/>
      <c r="CTM84" s="103"/>
      <c r="CTN84" s="103"/>
      <c r="CTO84" s="103"/>
      <c r="CTP84" s="103"/>
      <c r="CTQ84" s="103"/>
      <c r="CTR84" s="103"/>
      <c r="CTS84" s="103"/>
      <c r="CTT84" s="103"/>
      <c r="CTU84" s="103"/>
      <c r="CTV84" s="103"/>
      <c r="CTW84" s="103"/>
      <c r="CTX84" s="103"/>
      <c r="CTY84" s="103"/>
      <c r="CTZ84" s="103"/>
      <c r="CUA84" s="103"/>
      <c r="CUB84" s="103"/>
      <c r="CUC84" s="103"/>
      <c r="CUD84" s="103"/>
      <c r="CUE84" s="103"/>
      <c r="CUF84" s="103"/>
      <c r="CUG84" s="103"/>
      <c r="CUH84" s="103"/>
      <c r="CUI84" s="103"/>
      <c r="CUJ84" s="103"/>
      <c r="CUK84" s="103"/>
      <c r="CUL84" s="103"/>
      <c r="CUM84" s="103"/>
      <c r="CUN84" s="103"/>
      <c r="CUO84" s="103"/>
      <c r="CUP84" s="103"/>
      <c r="CUQ84" s="103"/>
      <c r="CUR84" s="103"/>
      <c r="CUS84" s="103"/>
      <c r="CUT84" s="103"/>
      <c r="CUU84" s="103"/>
      <c r="CUV84" s="103"/>
      <c r="CUW84" s="103"/>
      <c r="CUX84" s="103"/>
      <c r="CUY84" s="103"/>
      <c r="CUZ84" s="103"/>
      <c r="CVA84" s="103"/>
      <c r="CVB84" s="103"/>
      <c r="CVC84" s="103"/>
      <c r="CVD84" s="103"/>
      <c r="CVE84" s="103"/>
      <c r="CVF84" s="103"/>
      <c r="CVG84" s="103"/>
      <c r="CVH84" s="103"/>
      <c r="CVI84" s="103"/>
      <c r="CVJ84" s="103"/>
      <c r="CVK84" s="103"/>
      <c r="CVL84" s="103"/>
      <c r="CVM84" s="103"/>
      <c r="CVN84" s="103"/>
      <c r="CVO84" s="103"/>
      <c r="CVP84" s="103"/>
      <c r="CVQ84" s="103"/>
      <c r="CVR84" s="103"/>
      <c r="CVS84" s="103"/>
      <c r="CVT84" s="103"/>
      <c r="CVU84" s="103"/>
      <c r="CVV84" s="103"/>
      <c r="CVW84" s="103"/>
      <c r="CVX84" s="103"/>
      <c r="CVY84" s="103"/>
      <c r="CVZ84" s="103"/>
      <c r="CWA84" s="103"/>
      <c r="CWB84" s="103"/>
      <c r="CWC84" s="103"/>
      <c r="CWD84" s="103"/>
      <c r="CWE84" s="103"/>
      <c r="CWF84" s="103"/>
      <c r="CWG84" s="103"/>
      <c r="CWH84" s="103"/>
      <c r="CWI84" s="103"/>
      <c r="CWJ84" s="103"/>
      <c r="CWK84" s="103"/>
      <c r="CWL84" s="103"/>
      <c r="CWM84" s="103"/>
      <c r="CWN84" s="103"/>
      <c r="CWO84" s="103"/>
      <c r="CWP84" s="103"/>
      <c r="CWQ84" s="103"/>
      <c r="CWR84" s="103"/>
      <c r="CWS84" s="103"/>
      <c r="CWT84" s="103"/>
      <c r="CWU84" s="103"/>
      <c r="CWV84" s="103"/>
      <c r="CWW84" s="103"/>
      <c r="CWX84" s="103"/>
      <c r="CWY84" s="103"/>
      <c r="CWZ84" s="103"/>
      <c r="CXA84" s="103"/>
      <c r="CXB84" s="103"/>
      <c r="CXC84" s="103"/>
      <c r="CXD84" s="103"/>
      <c r="CXE84" s="103"/>
      <c r="CXF84" s="103"/>
      <c r="CXG84" s="103"/>
      <c r="CXH84" s="103"/>
      <c r="CXI84" s="103"/>
      <c r="CXJ84" s="103"/>
      <c r="CXK84" s="103"/>
      <c r="CXL84" s="103"/>
      <c r="CXM84" s="103"/>
      <c r="CXN84" s="103"/>
      <c r="CXO84" s="103"/>
      <c r="CXP84" s="103"/>
      <c r="CXQ84" s="103"/>
      <c r="CXR84" s="103"/>
      <c r="CXS84" s="103"/>
      <c r="CXT84" s="103"/>
      <c r="CXU84" s="103"/>
      <c r="CXV84" s="103"/>
      <c r="CXW84" s="103"/>
      <c r="CXX84" s="103"/>
      <c r="CXY84" s="103"/>
      <c r="CXZ84" s="103"/>
      <c r="CYA84" s="103"/>
      <c r="CYB84" s="103"/>
      <c r="CYC84" s="103"/>
      <c r="CYD84" s="103"/>
      <c r="CYE84" s="103"/>
      <c r="CYF84" s="103"/>
      <c r="CYG84" s="103"/>
      <c r="CYH84" s="103"/>
      <c r="CYI84" s="103"/>
      <c r="CYJ84" s="103"/>
      <c r="CYK84" s="103"/>
      <c r="CYL84" s="103"/>
      <c r="CYM84" s="103"/>
      <c r="CYN84" s="103"/>
      <c r="CYO84" s="103"/>
      <c r="CYP84" s="103"/>
      <c r="CYQ84" s="103"/>
      <c r="CYR84" s="103"/>
      <c r="CYS84" s="103"/>
      <c r="CYT84" s="103"/>
      <c r="CYU84" s="103"/>
      <c r="CYV84" s="103"/>
      <c r="CYW84" s="103"/>
      <c r="CYX84" s="103"/>
      <c r="CYY84" s="103"/>
      <c r="CYZ84" s="103"/>
      <c r="CZA84" s="103"/>
      <c r="CZB84" s="103"/>
      <c r="CZC84" s="103"/>
      <c r="CZD84" s="103"/>
      <c r="CZE84" s="103"/>
      <c r="CZF84" s="103"/>
      <c r="CZG84" s="103"/>
      <c r="CZH84" s="103"/>
      <c r="CZI84" s="103"/>
      <c r="CZJ84" s="103"/>
      <c r="CZK84" s="103"/>
      <c r="CZL84" s="103"/>
      <c r="CZM84" s="103"/>
      <c r="CZN84" s="103"/>
      <c r="CZO84" s="103"/>
      <c r="CZP84" s="103"/>
      <c r="CZQ84" s="103"/>
      <c r="CZR84" s="103"/>
      <c r="CZS84" s="103"/>
      <c r="CZT84" s="103"/>
      <c r="CZU84" s="103"/>
      <c r="CZV84" s="103"/>
      <c r="CZW84" s="103"/>
      <c r="CZX84" s="103"/>
      <c r="CZY84" s="103"/>
      <c r="CZZ84" s="103"/>
      <c r="DAA84" s="103"/>
      <c r="DAB84" s="103"/>
      <c r="DAC84" s="103"/>
      <c r="DAD84" s="103"/>
      <c r="DAE84" s="103"/>
      <c r="DAF84" s="103"/>
      <c r="DAG84" s="103"/>
      <c r="DAH84" s="103"/>
      <c r="DAI84" s="103"/>
      <c r="DAJ84" s="103"/>
      <c r="DAK84" s="103"/>
      <c r="DAL84" s="103"/>
      <c r="DAM84" s="103"/>
      <c r="DAN84" s="103"/>
      <c r="DAO84" s="103"/>
      <c r="DAP84" s="103"/>
      <c r="DAQ84" s="103"/>
      <c r="DAR84" s="103"/>
      <c r="DAS84" s="103"/>
      <c r="DAT84" s="103"/>
      <c r="DAU84" s="103"/>
      <c r="DAV84" s="103"/>
      <c r="DAW84" s="103"/>
      <c r="DAX84" s="103"/>
      <c r="DAY84" s="103"/>
      <c r="DAZ84" s="103"/>
      <c r="DBA84" s="103"/>
      <c r="DBB84" s="103"/>
      <c r="DBC84" s="103"/>
      <c r="DBD84" s="103"/>
      <c r="DBE84" s="103"/>
      <c r="DBF84" s="103"/>
      <c r="DBG84" s="103"/>
      <c r="DBH84" s="103"/>
      <c r="DBI84" s="103"/>
      <c r="DBJ84" s="103"/>
      <c r="DBK84" s="103"/>
      <c r="DBL84" s="103"/>
      <c r="DBM84" s="103"/>
      <c r="DBN84" s="103"/>
      <c r="DBO84" s="103"/>
      <c r="DBP84" s="103"/>
      <c r="DBQ84" s="103"/>
      <c r="DBR84" s="103"/>
      <c r="DBS84" s="103"/>
      <c r="DBT84" s="103"/>
      <c r="DBU84" s="103"/>
      <c r="DBV84" s="103"/>
      <c r="DBW84" s="103"/>
      <c r="DBX84" s="103"/>
      <c r="DBY84" s="103"/>
      <c r="DBZ84" s="103"/>
      <c r="DCA84" s="103"/>
      <c r="DCB84" s="103"/>
      <c r="DCC84" s="103"/>
      <c r="DCD84" s="103"/>
      <c r="DCE84" s="103"/>
      <c r="DCF84" s="103"/>
      <c r="DCG84" s="103"/>
      <c r="DCH84" s="103"/>
      <c r="DCI84" s="103"/>
      <c r="DCJ84" s="103"/>
      <c r="DCK84" s="103"/>
      <c r="DCL84" s="103"/>
      <c r="DCM84" s="103"/>
      <c r="DCN84" s="103"/>
      <c r="DCO84" s="103"/>
      <c r="DCP84" s="103"/>
      <c r="DCQ84" s="103"/>
      <c r="DCR84" s="103"/>
      <c r="DCS84" s="103"/>
      <c r="DCT84" s="103"/>
      <c r="DCU84" s="103"/>
      <c r="DCV84" s="103"/>
      <c r="DCW84" s="103"/>
      <c r="DCX84" s="103"/>
      <c r="DCY84" s="103"/>
      <c r="DCZ84" s="103"/>
      <c r="DDA84" s="103"/>
      <c r="DDB84" s="103"/>
      <c r="DDC84" s="103"/>
      <c r="DDD84" s="103"/>
      <c r="DDE84" s="103"/>
      <c r="DDF84" s="103"/>
      <c r="DDG84" s="103"/>
      <c r="DDH84" s="103"/>
      <c r="DDI84" s="103"/>
      <c r="DDJ84" s="103"/>
      <c r="DDK84" s="103"/>
      <c r="DDL84" s="103"/>
      <c r="DDM84" s="103"/>
      <c r="DDN84" s="103"/>
      <c r="DDO84" s="103"/>
      <c r="DDP84" s="103"/>
      <c r="DDQ84" s="103"/>
      <c r="DDR84" s="103"/>
      <c r="DDS84" s="103"/>
      <c r="DDT84" s="103"/>
      <c r="DDU84" s="103"/>
      <c r="DDV84" s="103"/>
      <c r="DDW84" s="103"/>
      <c r="DDX84" s="103"/>
      <c r="DDY84" s="103"/>
      <c r="DDZ84" s="103"/>
      <c r="DEA84" s="103"/>
      <c r="DEB84" s="103"/>
      <c r="DEC84" s="103"/>
      <c r="DED84" s="103"/>
      <c r="DEE84" s="103"/>
      <c r="DEF84" s="103"/>
      <c r="DEG84" s="103"/>
      <c r="DEH84" s="103"/>
      <c r="DEI84" s="103"/>
      <c r="DEJ84" s="103"/>
      <c r="DEK84" s="103"/>
      <c r="DEL84" s="103"/>
      <c r="DEM84" s="103"/>
      <c r="DEN84" s="103"/>
      <c r="DEO84" s="103"/>
      <c r="DEP84" s="103"/>
      <c r="DEQ84" s="103"/>
      <c r="DER84" s="103"/>
      <c r="DES84" s="103"/>
      <c r="DET84" s="103"/>
      <c r="DEU84" s="103"/>
      <c r="DEV84" s="103"/>
      <c r="DEW84" s="103"/>
      <c r="DEX84" s="103"/>
      <c r="DEY84" s="103"/>
      <c r="DEZ84" s="103"/>
      <c r="DFA84" s="103"/>
      <c r="DFB84" s="103"/>
      <c r="DFC84" s="103"/>
      <c r="DFD84" s="103"/>
      <c r="DFE84" s="103"/>
      <c r="DFF84" s="103"/>
      <c r="DFG84" s="103"/>
      <c r="DFH84" s="103"/>
      <c r="DFI84" s="103"/>
      <c r="DFJ84" s="103"/>
      <c r="DFK84" s="103"/>
      <c r="DFL84" s="103"/>
      <c r="DFM84" s="103"/>
      <c r="DFN84" s="103"/>
      <c r="DFO84" s="103"/>
      <c r="DFP84" s="103"/>
      <c r="DFQ84" s="103"/>
      <c r="DFR84" s="103"/>
      <c r="DFS84" s="103"/>
      <c r="DFT84" s="103"/>
      <c r="DFU84" s="103"/>
      <c r="DFV84" s="103"/>
      <c r="DFW84" s="103"/>
      <c r="DFX84" s="103"/>
      <c r="DFY84" s="103"/>
      <c r="DFZ84" s="103"/>
      <c r="DGA84" s="103"/>
      <c r="DGB84" s="103"/>
      <c r="DGC84" s="103"/>
      <c r="DGD84" s="103"/>
      <c r="DGE84" s="103"/>
      <c r="DGF84" s="103"/>
      <c r="DGG84" s="103"/>
      <c r="DGH84" s="103"/>
      <c r="DGI84" s="103"/>
      <c r="DGJ84" s="103"/>
      <c r="DGK84" s="103"/>
      <c r="DGL84" s="103"/>
      <c r="DGM84" s="103"/>
      <c r="DGN84" s="103"/>
      <c r="DGO84" s="103"/>
      <c r="DGP84" s="103"/>
      <c r="DGQ84" s="103"/>
      <c r="DGR84" s="103"/>
      <c r="DGS84" s="103"/>
      <c r="DGT84" s="103"/>
      <c r="DGU84" s="103"/>
      <c r="DGV84" s="103"/>
      <c r="DGW84" s="103"/>
      <c r="DGX84" s="103"/>
      <c r="DGY84" s="103"/>
      <c r="DGZ84" s="103"/>
      <c r="DHA84" s="103"/>
      <c r="DHB84" s="103"/>
      <c r="DHC84" s="103"/>
      <c r="DHD84" s="103"/>
      <c r="DHE84" s="103"/>
      <c r="DHF84" s="103"/>
      <c r="DHG84" s="103"/>
      <c r="DHH84" s="103"/>
      <c r="DHI84" s="103"/>
      <c r="DHJ84" s="103"/>
      <c r="DHK84" s="103"/>
      <c r="DHL84" s="103"/>
      <c r="DHM84" s="103"/>
      <c r="DHN84" s="103"/>
      <c r="DHO84" s="103"/>
      <c r="DHP84" s="103"/>
      <c r="DHQ84" s="103"/>
      <c r="DHR84" s="103"/>
      <c r="DHS84" s="103"/>
      <c r="DHT84" s="103"/>
      <c r="DHU84" s="103"/>
      <c r="DHV84" s="103"/>
      <c r="DHW84" s="103"/>
      <c r="DHX84" s="103"/>
      <c r="DHY84" s="103"/>
      <c r="DHZ84" s="103"/>
      <c r="DIA84" s="103"/>
      <c r="DIB84" s="103"/>
      <c r="DIC84" s="103"/>
      <c r="DID84" s="103"/>
      <c r="DIE84" s="103"/>
      <c r="DIF84" s="103"/>
      <c r="DIG84" s="103"/>
      <c r="DIH84" s="103"/>
      <c r="DII84" s="103"/>
      <c r="DIJ84" s="103"/>
      <c r="DIK84" s="103"/>
      <c r="DIL84" s="103"/>
      <c r="DIM84" s="103"/>
      <c r="DIN84" s="103"/>
      <c r="DIO84" s="103"/>
      <c r="DIP84" s="103"/>
      <c r="DIQ84" s="103"/>
      <c r="DIR84" s="103"/>
      <c r="DIS84" s="103"/>
      <c r="DIT84" s="103"/>
      <c r="DIU84" s="103"/>
      <c r="DIV84" s="103"/>
      <c r="DIW84" s="103"/>
      <c r="DIX84" s="103"/>
      <c r="DIY84" s="103"/>
      <c r="DIZ84" s="103"/>
      <c r="DJA84" s="103"/>
      <c r="DJB84" s="103"/>
      <c r="DJC84" s="103"/>
      <c r="DJD84" s="103"/>
      <c r="DJE84" s="103"/>
      <c r="DJF84" s="103"/>
      <c r="DJG84" s="103"/>
      <c r="DJH84" s="103"/>
      <c r="DJI84" s="103"/>
      <c r="DJJ84" s="103"/>
      <c r="DJK84" s="103"/>
      <c r="DJL84" s="103"/>
      <c r="DJM84" s="103"/>
      <c r="DJN84" s="103"/>
      <c r="DJO84" s="103"/>
      <c r="DJP84" s="103"/>
      <c r="DJQ84" s="103"/>
      <c r="DJR84" s="103"/>
      <c r="DJS84" s="103"/>
      <c r="DJT84" s="103"/>
      <c r="DJU84" s="103"/>
      <c r="DJV84" s="103"/>
      <c r="DJW84" s="103"/>
      <c r="DJX84" s="103"/>
      <c r="DJY84" s="103"/>
      <c r="DJZ84" s="103"/>
      <c r="DKA84" s="103"/>
      <c r="DKB84" s="103"/>
      <c r="DKC84" s="103"/>
      <c r="DKD84" s="103"/>
      <c r="DKE84" s="103"/>
      <c r="DKF84" s="103"/>
      <c r="DKG84" s="103"/>
      <c r="DKH84" s="103"/>
      <c r="DKI84" s="103"/>
      <c r="DKJ84" s="103"/>
      <c r="DKK84" s="103"/>
      <c r="DKL84" s="103"/>
      <c r="DKM84" s="103"/>
      <c r="DKN84" s="103"/>
      <c r="DKO84" s="103"/>
      <c r="DKP84" s="103"/>
      <c r="DKQ84" s="103"/>
      <c r="DKR84" s="103"/>
      <c r="DKS84" s="103"/>
      <c r="DKT84" s="103"/>
      <c r="DKU84" s="103"/>
      <c r="DKV84" s="103"/>
      <c r="DKW84" s="103"/>
      <c r="DKX84" s="103"/>
      <c r="DKY84" s="103"/>
      <c r="DKZ84" s="103"/>
      <c r="DLA84" s="103"/>
      <c r="DLB84" s="103"/>
      <c r="DLC84" s="103"/>
      <c r="DLD84" s="103"/>
      <c r="DLE84" s="103"/>
      <c r="DLF84" s="103"/>
      <c r="DLG84" s="103"/>
      <c r="DLH84" s="103"/>
      <c r="DLI84" s="103"/>
      <c r="DLJ84" s="103"/>
      <c r="DLK84" s="103"/>
      <c r="DLL84" s="103"/>
      <c r="DLM84" s="103"/>
      <c r="DLN84" s="103"/>
      <c r="DLO84" s="103"/>
      <c r="DLP84" s="103"/>
      <c r="DLQ84" s="103"/>
      <c r="DLR84" s="103"/>
      <c r="DLS84" s="103"/>
      <c r="DLT84" s="103"/>
      <c r="DLU84" s="103"/>
      <c r="DLV84" s="103"/>
      <c r="DLW84" s="103"/>
      <c r="DLX84" s="103"/>
      <c r="DLY84" s="103"/>
      <c r="DLZ84" s="103"/>
      <c r="DMA84" s="103"/>
      <c r="DMB84" s="103"/>
      <c r="DMC84" s="103"/>
      <c r="DMD84" s="103"/>
      <c r="DME84" s="103"/>
      <c r="DMF84" s="103"/>
      <c r="DMG84" s="103"/>
      <c r="DMH84" s="103"/>
      <c r="DMI84" s="103"/>
      <c r="DMJ84" s="103"/>
      <c r="DMK84" s="103"/>
      <c r="DML84" s="103"/>
      <c r="DMM84" s="103"/>
      <c r="DMN84" s="103"/>
      <c r="DMO84" s="103"/>
      <c r="DMP84" s="103"/>
      <c r="DMQ84" s="103"/>
      <c r="DMR84" s="103"/>
      <c r="DMS84" s="103"/>
      <c r="DMT84" s="103"/>
      <c r="DMU84" s="103"/>
      <c r="DMV84" s="103"/>
      <c r="DMW84" s="103"/>
      <c r="DMX84" s="103"/>
      <c r="DMY84" s="103"/>
      <c r="DMZ84" s="103"/>
      <c r="DNA84" s="103"/>
      <c r="DNB84" s="103"/>
      <c r="DNC84" s="103"/>
      <c r="DND84" s="103"/>
      <c r="DNE84" s="103"/>
      <c r="DNF84" s="103"/>
      <c r="DNG84" s="103"/>
      <c r="DNH84" s="103"/>
      <c r="DNI84" s="103"/>
      <c r="DNJ84" s="103"/>
      <c r="DNK84" s="103"/>
      <c r="DNL84" s="103"/>
      <c r="DNM84" s="103"/>
      <c r="DNN84" s="103"/>
      <c r="DNO84" s="103"/>
      <c r="DNP84" s="103"/>
      <c r="DNQ84" s="103"/>
      <c r="DNR84" s="103"/>
      <c r="DNS84" s="103"/>
      <c r="DNT84" s="103"/>
      <c r="DNU84" s="103"/>
      <c r="DNV84" s="103"/>
      <c r="DNW84" s="103"/>
      <c r="DNX84" s="103"/>
      <c r="DNY84" s="103"/>
      <c r="DNZ84" s="103"/>
      <c r="DOA84" s="103"/>
      <c r="DOB84" s="103"/>
      <c r="DOC84" s="103"/>
      <c r="DOD84" s="103"/>
      <c r="DOE84" s="103"/>
      <c r="DOF84" s="103"/>
      <c r="DOG84" s="103"/>
      <c r="DOH84" s="103"/>
      <c r="DOI84" s="103"/>
      <c r="DOJ84" s="103"/>
      <c r="DOK84" s="103"/>
      <c r="DOL84" s="103"/>
      <c r="DOM84" s="103"/>
      <c r="DON84" s="103"/>
      <c r="DOO84" s="103"/>
      <c r="DOP84" s="103"/>
      <c r="DOQ84" s="103"/>
      <c r="DOR84" s="103"/>
      <c r="DOS84" s="103"/>
      <c r="DOT84" s="103"/>
      <c r="DOU84" s="103"/>
      <c r="DOV84" s="103"/>
      <c r="DOW84" s="103"/>
      <c r="DOX84" s="103"/>
      <c r="DOY84" s="103"/>
      <c r="DOZ84" s="103"/>
      <c r="DPA84" s="103"/>
      <c r="DPB84" s="103"/>
      <c r="DPC84" s="103"/>
      <c r="DPD84" s="103"/>
      <c r="DPE84" s="103"/>
      <c r="DPF84" s="103"/>
      <c r="DPG84" s="103"/>
      <c r="DPH84" s="103"/>
      <c r="DPI84" s="103"/>
      <c r="DPJ84" s="103"/>
      <c r="DPK84" s="103"/>
      <c r="DPL84" s="103"/>
      <c r="DPM84" s="103"/>
      <c r="DPN84" s="103"/>
      <c r="DPO84" s="103"/>
      <c r="DPP84" s="103"/>
      <c r="DPQ84" s="103"/>
      <c r="DPR84" s="103"/>
      <c r="DPS84" s="103"/>
      <c r="DPT84" s="103"/>
      <c r="DPU84" s="103"/>
      <c r="DPV84" s="103"/>
      <c r="DPW84" s="103"/>
      <c r="DPX84" s="103"/>
      <c r="DPY84" s="103"/>
      <c r="DPZ84" s="103"/>
      <c r="DQA84" s="103"/>
      <c r="DQB84" s="103"/>
      <c r="DQC84" s="103"/>
      <c r="DQD84" s="103"/>
      <c r="DQE84" s="103"/>
      <c r="DQF84" s="103"/>
      <c r="DQG84" s="103"/>
      <c r="DQH84" s="103"/>
      <c r="DQI84" s="103"/>
      <c r="DQJ84" s="103"/>
      <c r="DQK84" s="103"/>
      <c r="DQL84" s="103"/>
      <c r="DQM84" s="103"/>
      <c r="DQN84" s="103"/>
      <c r="DQO84" s="103"/>
      <c r="DQP84" s="103"/>
      <c r="DQQ84" s="103"/>
      <c r="DQR84" s="103"/>
      <c r="DQS84" s="103"/>
      <c r="DQT84" s="103"/>
      <c r="DQU84" s="103"/>
      <c r="DQV84" s="103"/>
      <c r="DQW84" s="103"/>
      <c r="DQX84" s="103"/>
      <c r="DQY84" s="103"/>
      <c r="DQZ84" s="103"/>
      <c r="DRA84" s="103"/>
      <c r="DRB84" s="103"/>
      <c r="DRC84" s="103"/>
      <c r="DRD84" s="103"/>
      <c r="DRE84" s="103"/>
      <c r="DRF84" s="103"/>
      <c r="DRG84" s="103"/>
      <c r="DRH84" s="103"/>
      <c r="DRI84" s="103"/>
      <c r="DRJ84" s="103"/>
      <c r="DRK84" s="103"/>
      <c r="DRL84" s="103"/>
      <c r="DRM84" s="103"/>
      <c r="DRN84" s="103"/>
      <c r="DRO84" s="103"/>
      <c r="DRP84" s="103"/>
      <c r="DRQ84" s="103"/>
      <c r="DRR84" s="103"/>
      <c r="DRS84" s="103"/>
      <c r="DRT84" s="103"/>
      <c r="DRU84" s="103"/>
      <c r="DRV84" s="103"/>
      <c r="DRW84" s="103"/>
      <c r="DRX84" s="103"/>
      <c r="DRY84" s="103"/>
      <c r="DRZ84" s="103"/>
      <c r="DSA84" s="103"/>
      <c r="DSB84" s="103"/>
      <c r="DSC84" s="103"/>
      <c r="DSD84" s="103"/>
      <c r="DSE84" s="103"/>
      <c r="DSF84" s="103"/>
      <c r="DSG84" s="103"/>
      <c r="DSH84" s="103"/>
      <c r="DSI84" s="103"/>
      <c r="DSJ84" s="103"/>
      <c r="DSK84" s="103"/>
      <c r="DSL84" s="103"/>
      <c r="DSM84" s="103"/>
      <c r="DSN84" s="103"/>
      <c r="DSO84" s="103"/>
      <c r="DSP84" s="103"/>
      <c r="DSQ84" s="103"/>
      <c r="DSR84" s="103"/>
      <c r="DSS84" s="103"/>
      <c r="DST84" s="103"/>
      <c r="DSU84" s="103"/>
      <c r="DSV84" s="103"/>
      <c r="DSW84" s="103"/>
      <c r="DSX84" s="103"/>
      <c r="DSY84" s="103"/>
      <c r="DSZ84" s="103"/>
      <c r="DTA84" s="103"/>
      <c r="DTB84" s="103"/>
      <c r="DTC84" s="103"/>
      <c r="DTD84" s="103"/>
      <c r="DTE84" s="103"/>
      <c r="DTF84" s="103"/>
      <c r="DTG84" s="103"/>
      <c r="DTH84" s="103"/>
      <c r="DTI84" s="103"/>
      <c r="DTJ84" s="103"/>
      <c r="DTK84" s="103"/>
      <c r="DTL84" s="103"/>
      <c r="DTM84" s="103"/>
      <c r="DTN84" s="103"/>
      <c r="DTO84" s="103"/>
      <c r="DTP84" s="103"/>
      <c r="DTQ84" s="103"/>
      <c r="DTR84" s="103"/>
      <c r="DTS84" s="103"/>
      <c r="DTT84" s="103"/>
      <c r="DTU84" s="103"/>
      <c r="DTV84" s="103"/>
      <c r="DTW84" s="103"/>
      <c r="DTX84" s="103"/>
      <c r="DTY84" s="103"/>
      <c r="DTZ84" s="103"/>
      <c r="DUA84" s="103"/>
      <c r="DUB84" s="103"/>
      <c r="DUC84" s="103"/>
      <c r="DUD84" s="103"/>
      <c r="DUE84" s="103"/>
      <c r="DUF84" s="103"/>
      <c r="DUG84" s="103"/>
      <c r="DUH84" s="103"/>
      <c r="DUI84" s="103"/>
      <c r="DUJ84" s="103"/>
      <c r="DUK84" s="103"/>
      <c r="DUL84" s="103"/>
      <c r="DUM84" s="103"/>
      <c r="DUN84" s="103"/>
      <c r="DUO84" s="103"/>
      <c r="DUP84" s="103"/>
      <c r="DUQ84" s="103"/>
      <c r="DUR84" s="103"/>
      <c r="DUS84" s="103"/>
      <c r="DUT84" s="103"/>
      <c r="DUU84" s="103"/>
      <c r="DUV84" s="103"/>
      <c r="DUW84" s="103"/>
      <c r="DUX84" s="103"/>
      <c r="DUY84" s="103"/>
      <c r="DUZ84" s="103"/>
      <c r="DVA84" s="103"/>
      <c r="DVB84" s="103"/>
      <c r="DVC84" s="103"/>
      <c r="DVD84" s="103"/>
      <c r="DVE84" s="103"/>
      <c r="DVF84" s="103"/>
      <c r="DVG84" s="103"/>
      <c r="DVH84" s="103"/>
      <c r="DVI84" s="103"/>
      <c r="DVJ84" s="103"/>
      <c r="DVK84" s="103"/>
      <c r="DVL84" s="103"/>
      <c r="DVM84" s="103"/>
      <c r="DVN84" s="103"/>
      <c r="DVO84" s="103"/>
      <c r="DVP84" s="103"/>
      <c r="DVQ84" s="103"/>
      <c r="DVR84" s="103"/>
      <c r="DVS84" s="103"/>
      <c r="DVT84" s="103"/>
      <c r="DVU84" s="103"/>
      <c r="DVV84" s="103"/>
      <c r="DVW84" s="103"/>
      <c r="DVX84" s="103"/>
      <c r="DVY84" s="103"/>
      <c r="DVZ84" s="103"/>
      <c r="DWA84" s="103"/>
      <c r="DWB84" s="103"/>
      <c r="DWC84" s="103"/>
      <c r="DWD84" s="103"/>
      <c r="DWE84" s="103"/>
      <c r="DWF84" s="103"/>
      <c r="DWG84" s="103"/>
      <c r="DWH84" s="103"/>
      <c r="DWI84" s="103"/>
      <c r="DWJ84" s="103"/>
      <c r="DWK84" s="103"/>
      <c r="DWL84" s="103"/>
      <c r="DWM84" s="103"/>
      <c r="DWN84" s="103"/>
      <c r="DWO84" s="103"/>
      <c r="DWP84" s="103"/>
      <c r="DWQ84" s="103"/>
      <c r="DWR84" s="103"/>
      <c r="DWS84" s="103"/>
      <c r="DWT84" s="103"/>
      <c r="DWU84" s="103"/>
      <c r="DWV84" s="103"/>
      <c r="DWW84" s="103"/>
      <c r="DWX84" s="103"/>
      <c r="DWY84" s="103"/>
      <c r="DWZ84" s="103"/>
      <c r="DXA84" s="103"/>
      <c r="DXB84" s="103"/>
      <c r="DXC84" s="103"/>
      <c r="DXD84" s="103"/>
      <c r="DXE84" s="103"/>
      <c r="DXF84" s="103"/>
      <c r="DXG84" s="103"/>
      <c r="DXH84" s="103"/>
      <c r="DXI84" s="103"/>
      <c r="DXJ84" s="103"/>
      <c r="DXK84" s="103"/>
      <c r="DXL84" s="103"/>
      <c r="DXM84" s="103"/>
      <c r="DXN84" s="103"/>
      <c r="DXO84" s="103"/>
      <c r="DXP84" s="103"/>
      <c r="DXQ84" s="103"/>
      <c r="DXR84" s="103"/>
      <c r="DXS84" s="103"/>
      <c r="DXT84" s="103"/>
      <c r="DXU84" s="103"/>
      <c r="DXV84" s="103"/>
      <c r="DXW84" s="103"/>
      <c r="DXX84" s="103"/>
      <c r="DXY84" s="103"/>
      <c r="DXZ84" s="103"/>
      <c r="DYA84" s="103"/>
      <c r="DYB84" s="103"/>
      <c r="DYC84" s="103"/>
      <c r="DYD84" s="103"/>
      <c r="DYE84" s="103"/>
      <c r="DYF84" s="103"/>
      <c r="DYG84" s="103"/>
      <c r="DYH84" s="103"/>
      <c r="DYI84" s="103"/>
      <c r="DYJ84" s="103"/>
      <c r="DYK84" s="103"/>
      <c r="DYL84" s="103"/>
      <c r="DYM84" s="103"/>
      <c r="DYN84" s="103"/>
      <c r="DYO84" s="103"/>
      <c r="DYP84" s="103"/>
      <c r="DYQ84" s="103"/>
      <c r="DYR84" s="103"/>
      <c r="DYS84" s="103"/>
      <c r="DYT84" s="103"/>
      <c r="DYU84" s="103"/>
      <c r="DYV84" s="103"/>
      <c r="DYW84" s="103"/>
      <c r="DYX84" s="103"/>
      <c r="DYY84" s="103"/>
      <c r="DYZ84" s="103"/>
      <c r="DZA84" s="103"/>
      <c r="DZB84" s="103"/>
      <c r="DZC84" s="103"/>
      <c r="DZD84" s="103"/>
      <c r="DZE84" s="103"/>
      <c r="DZF84" s="103"/>
      <c r="DZG84" s="103"/>
      <c r="DZH84" s="103"/>
      <c r="DZI84" s="103"/>
      <c r="DZJ84" s="103"/>
      <c r="DZK84" s="103"/>
      <c r="DZL84" s="103"/>
      <c r="DZM84" s="103"/>
      <c r="DZN84" s="103"/>
      <c r="DZO84" s="103"/>
      <c r="DZP84" s="103"/>
      <c r="DZQ84" s="103"/>
      <c r="DZR84" s="103"/>
      <c r="DZS84" s="103"/>
      <c r="DZT84" s="103"/>
      <c r="DZU84" s="103"/>
      <c r="DZV84" s="103"/>
      <c r="DZW84" s="103"/>
      <c r="DZX84" s="103"/>
      <c r="DZY84" s="103"/>
      <c r="DZZ84" s="103"/>
      <c r="EAA84" s="103"/>
      <c r="EAB84" s="103"/>
      <c r="EAC84" s="103"/>
      <c r="EAD84" s="103"/>
      <c r="EAE84" s="103"/>
      <c r="EAF84" s="103"/>
      <c r="EAG84" s="103"/>
      <c r="EAH84" s="103"/>
      <c r="EAI84" s="103"/>
      <c r="EAJ84" s="103"/>
      <c r="EAK84" s="103"/>
      <c r="EAL84" s="103"/>
      <c r="EAM84" s="103"/>
      <c r="EAN84" s="103"/>
      <c r="EAO84" s="103"/>
      <c r="EAP84" s="103"/>
      <c r="EAQ84" s="103"/>
      <c r="EAR84" s="103"/>
      <c r="EAS84" s="103"/>
      <c r="EAT84" s="103"/>
      <c r="EAU84" s="103"/>
      <c r="EAV84" s="103"/>
      <c r="EAW84" s="103"/>
      <c r="EAX84" s="103"/>
      <c r="EAY84" s="103"/>
      <c r="EAZ84" s="103"/>
      <c r="EBA84" s="103"/>
      <c r="EBB84" s="103"/>
      <c r="EBC84" s="103"/>
      <c r="EBD84" s="103"/>
      <c r="EBE84" s="103"/>
      <c r="EBF84" s="103"/>
      <c r="EBG84" s="103"/>
      <c r="EBH84" s="103"/>
      <c r="EBI84" s="103"/>
      <c r="EBJ84" s="103"/>
      <c r="EBK84" s="103"/>
      <c r="EBL84" s="103"/>
      <c r="EBM84" s="103"/>
      <c r="EBN84" s="103"/>
      <c r="EBO84" s="103"/>
      <c r="EBP84" s="103"/>
      <c r="EBQ84" s="103"/>
      <c r="EBR84" s="103"/>
      <c r="EBS84" s="103"/>
      <c r="EBT84" s="103"/>
      <c r="EBU84" s="103"/>
      <c r="EBV84" s="103"/>
      <c r="EBW84" s="103"/>
      <c r="EBX84" s="103"/>
      <c r="EBY84" s="103"/>
      <c r="EBZ84" s="103"/>
      <c r="ECA84" s="103"/>
      <c r="ECB84" s="103"/>
      <c r="ECC84" s="103"/>
      <c r="ECD84" s="103"/>
      <c r="ECE84" s="103"/>
      <c r="ECF84" s="103"/>
      <c r="ECG84" s="103"/>
      <c r="ECH84" s="103"/>
      <c r="ECI84" s="103"/>
      <c r="ECJ84" s="103"/>
      <c r="ECK84" s="103"/>
      <c r="ECL84" s="103"/>
      <c r="ECM84" s="103"/>
      <c r="ECN84" s="103"/>
      <c r="ECO84" s="103"/>
      <c r="ECP84" s="103"/>
      <c r="ECQ84" s="103"/>
      <c r="ECR84" s="103"/>
      <c r="ECS84" s="103"/>
      <c r="ECT84" s="103"/>
      <c r="ECU84" s="103"/>
      <c r="ECV84" s="103"/>
      <c r="ECW84" s="103"/>
      <c r="ECX84" s="103"/>
      <c r="ECY84" s="103"/>
      <c r="ECZ84" s="103"/>
      <c r="EDA84" s="103"/>
      <c r="EDB84" s="103"/>
      <c r="EDC84" s="103"/>
      <c r="EDD84" s="103"/>
      <c r="EDE84" s="103"/>
      <c r="EDF84" s="103"/>
      <c r="EDG84" s="103"/>
      <c r="EDH84" s="103"/>
      <c r="EDI84" s="103"/>
      <c r="EDJ84" s="103"/>
      <c r="EDK84" s="103"/>
      <c r="EDL84" s="103"/>
      <c r="EDM84" s="103"/>
      <c r="EDN84" s="103"/>
      <c r="EDO84" s="103"/>
      <c r="EDP84" s="103"/>
      <c r="EDQ84" s="103"/>
      <c r="EDR84" s="103"/>
      <c r="EDS84" s="103"/>
      <c r="EDT84" s="103"/>
      <c r="EDU84" s="103"/>
      <c r="EDV84" s="103"/>
      <c r="EDW84" s="103"/>
      <c r="EDX84" s="103"/>
      <c r="EDY84" s="103"/>
      <c r="EDZ84" s="103"/>
      <c r="EEA84" s="103"/>
      <c r="EEB84" s="103"/>
      <c r="EEC84" s="103"/>
      <c r="EED84" s="103"/>
      <c r="EEE84" s="103"/>
      <c r="EEF84" s="103"/>
      <c r="EEG84" s="103"/>
      <c r="EEH84" s="103"/>
      <c r="EEI84" s="103"/>
      <c r="EEJ84" s="103"/>
      <c r="EEK84" s="103"/>
      <c r="EEL84" s="103"/>
      <c r="EEM84" s="103"/>
      <c r="EEN84" s="103"/>
      <c r="EEO84" s="103"/>
      <c r="EEP84" s="103"/>
      <c r="EEQ84" s="103"/>
      <c r="EER84" s="103"/>
      <c r="EES84" s="103"/>
      <c r="EET84" s="103"/>
      <c r="EEU84" s="103"/>
      <c r="EEV84" s="103"/>
      <c r="EEW84" s="103"/>
      <c r="EEX84" s="103"/>
      <c r="EEY84" s="103"/>
      <c r="EEZ84" s="103"/>
      <c r="EFA84" s="103"/>
      <c r="EFB84" s="103"/>
      <c r="EFC84" s="103"/>
      <c r="EFD84" s="103"/>
      <c r="EFE84" s="103"/>
      <c r="EFF84" s="103"/>
      <c r="EFG84" s="103"/>
      <c r="EFH84" s="103"/>
      <c r="EFI84" s="103"/>
      <c r="EFJ84" s="103"/>
      <c r="EFK84" s="103"/>
      <c r="EFL84" s="103"/>
      <c r="EFM84" s="103"/>
      <c r="EFN84" s="103"/>
      <c r="EFO84" s="103"/>
      <c r="EFP84" s="103"/>
      <c r="EFQ84" s="103"/>
      <c r="EFR84" s="103"/>
      <c r="EFS84" s="103"/>
      <c r="EFT84" s="103"/>
      <c r="EFU84" s="103"/>
      <c r="EFV84" s="103"/>
      <c r="EFW84" s="103"/>
      <c r="EFX84" s="103"/>
      <c r="EFY84" s="103"/>
      <c r="EFZ84" s="103"/>
      <c r="EGA84" s="103"/>
      <c r="EGB84" s="103"/>
      <c r="EGC84" s="103"/>
      <c r="EGD84" s="103"/>
      <c r="EGE84" s="103"/>
      <c r="EGF84" s="103"/>
      <c r="EGG84" s="103"/>
      <c r="EGH84" s="103"/>
      <c r="EGI84" s="103"/>
      <c r="EGJ84" s="103"/>
      <c r="EGK84" s="103"/>
      <c r="EGL84" s="103"/>
      <c r="EGM84" s="103"/>
      <c r="EGN84" s="103"/>
      <c r="EGO84" s="103"/>
      <c r="EGP84" s="103"/>
      <c r="EGQ84" s="103"/>
      <c r="EGR84" s="103"/>
      <c r="EGS84" s="103"/>
      <c r="EGT84" s="103"/>
      <c r="EGU84" s="103"/>
      <c r="EGV84" s="103"/>
      <c r="EGW84" s="103"/>
      <c r="EGX84" s="103"/>
      <c r="EGY84" s="103"/>
      <c r="EGZ84" s="103"/>
      <c r="EHA84" s="103"/>
      <c r="EHB84" s="103"/>
      <c r="EHC84" s="103"/>
      <c r="EHD84" s="103"/>
      <c r="EHE84" s="103"/>
      <c r="EHF84" s="103"/>
      <c r="EHG84" s="103"/>
      <c r="EHH84" s="103"/>
      <c r="EHI84" s="103"/>
      <c r="EHJ84" s="103"/>
      <c r="EHK84" s="103"/>
      <c r="EHL84" s="103"/>
      <c r="EHM84" s="103"/>
      <c r="EHN84" s="103"/>
      <c r="EHO84" s="103"/>
      <c r="EHP84" s="103"/>
      <c r="EHQ84" s="103"/>
      <c r="EHR84" s="103"/>
      <c r="EHS84" s="103"/>
      <c r="EHT84" s="103"/>
      <c r="EHU84" s="103"/>
      <c r="EHV84" s="103"/>
      <c r="EHW84" s="103"/>
      <c r="EHX84" s="103"/>
      <c r="EHY84" s="103"/>
      <c r="EHZ84" s="103"/>
      <c r="EIA84" s="103"/>
      <c r="EIB84" s="103"/>
      <c r="EIC84" s="103"/>
      <c r="EID84" s="103"/>
      <c r="EIE84" s="103"/>
      <c r="EIF84" s="103"/>
      <c r="EIG84" s="103"/>
      <c r="EIH84" s="103"/>
      <c r="EII84" s="103"/>
      <c r="EIJ84" s="103"/>
      <c r="EIK84" s="103"/>
      <c r="EIL84" s="103"/>
      <c r="EIM84" s="103"/>
      <c r="EIN84" s="103"/>
      <c r="EIO84" s="103"/>
      <c r="EIP84" s="103"/>
      <c r="EIQ84" s="103"/>
      <c r="EIR84" s="103"/>
      <c r="EIS84" s="103"/>
      <c r="EIT84" s="103"/>
      <c r="EIU84" s="103"/>
      <c r="EIV84" s="103"/>
      <c r="EIW84" s="103"/>
      <c r="EIX84" s="103"/>
      <c r="EIY84" s="103"/>
      <c r="EIZ84" s="103"/>
      <c r="EJA84" s="103"/>
      <c r="EJB84" s="103"/>
      <c r="EJC84" s="103"/>
      <c r="EJD84" s="103"/>
      <c r="EJE84" s="103"/>
      <c r="EJF84" s="103"/>
      <c r="EJG84" s="103"/>
      <c r="EJH84" s="103"/>
      <c r="EJI84" s="103"/>
      <c r="EJJ84" s="103"/>
      <c r="EJK84" s="103"/>
      <c r="EJL84" s="103"/>
      <c r="EJM84" s="103"/>
      <c r="EJN84" s="103"/>
      <c r="EJO84" s="103"/>
      <c r="EJP84" s="103"/>
      <c r="EJQ84" s="103"/>
      <c r="EJR84" s="103"/>
      <c r="EJS84" s="103"/>
      <c r="EJT84" s="103"/>
      <c r="EJU84" s="103"/>
      <c r="EJV84" s="103"/>
      <c r="EJW84" s="103"/>
      <c r="EJX84" s="103"/>
      <c r="EJY84" s="103"/>
      <c r="EJZ84" s="103"/>
      <c r="EKA84" s="103"/>
      <c r="EKB84" s="103"/>
      <c r="EKC84" s="103"/>
      <c r="EKD84" s="103"/>
      <c r="EKE84" s="103"/>
      <c r="EKF84" s="103"/>
      <c r="EKG84" s="103"/>
      <c r="EKH84" s="103"/>
      <c r="EKI84" s="103"/>
      <c r="EKJ84" s="103"/>
      <c r="EKK84" s="103"/>
      <c r="EKL84" s="103"/>
      <c r="EKM84" s="103"/>
      <c r="EKN84" s="103"/>
      <c r="EKO84" s="103"/>
      <c r="EKP84" s="103"/>
      <c r="EKQ84" s="103"/>
      <c r="EKR84" s="103"/>
      <c r="EKS84" s="103"/>
      <c r="EKT84" s="103"/>
      <c r="EKU84" s="103"/>
      <c r="EKV84" s="103"/>
      <c r="EKW84" s="103"/>
      <c r="EKX84" s="103"/>
      <c r="EKY84" s="103"/>
      <c r="EKZ84" s="103"/>
      <c r="ELA84" s="103"/>
      <c r="ELB84" s="103"/>
      <c r="ELC84" s="103"/>
      <c r="ELD84" s="103"/>
      <c r="ELE84" s="103"/>
      <c r="ELF84" s="103"/>
      <c r="ELG84" s="103"/>
      <c r="ELH84" s="103"/>
      <c r="ELI84" s="103"/>
      <c r="ELJ84" s="103"/>
      <c r="ELK84" s="103"/>
      <c r="ELL84" s="103"/>
      <c r="ELM84" s="103"/>
      <c r="ELN84" s="103"/>
      <c r="ELO84" s="103"/>
      <c r="ELP84" s="103"/>
      <c r="ELQ84" s="103"/>
      <c r="ELR84" s="103"/>
      <c r="ELS84" s="103"/>
      <c r="ELT84" s="103"/>
      <c r="ELU84" s="103"/>
      <c r="ELV84" s="103"/>
      <c r="ELW84" s="103"/>
      <c r="ELX84" s="103"/>
      <c r="ELY84" s="103"/>
      <c r="ELZ84" s="103"/>
      <c r="EMA84" s="103"/>
      <c r="EMB84" s="103"/>
      <c r="EMC84" s="103"/>
      <c r="EMD84" s="103"/>
      <c r="EME84" s="103"/>
      <c r="EMF84" s="103"/>
      <c r="EMG84" s="103"/>
      <c r="EMH84" s="103"/>
      <c r="EMI84" s="103"/>
      <c r="EMJ84" s="103"/>
      <c r="EMK84" s="103"/>
      <c r="EML84" s="103"/>
      <c r="EMM84" s="103"/>
      <c r="EMN84" s="103"/>
      <c r="EMO84" s="103"/>
      <c r="EMP84" s="103"/>
      <c r="EMQ84" s="103"/>
      <c r="EMR84" s="103"/>
      <c r="EMS84" s="103"/>
      <c r="EMT84" s="103"/>
      <c r="EMU84" s="103"/>
      <c r="EMV84" s="103"/>
      <c r="EMW84" s="103"/>
      <c r="EMX84" s="103"/>
      <c r="EMY84" s="103"/>
      <c r="EMZ84" s="103"/>
      <c r="ENA84" s="103"/>
      <c r="ENB84" s="103"/>
      <c r="ENC84" s="103"/>
      <c r="END84" s="103"/>
      <c r="ENE84" s="103"/>
      <c r="ENF84" s="103"/>
      <c r="ENG84" s="103"/>
      <c r="ENH84" s="103"/>
      <c r="ENI84" s="103"/>
      <c r="ENJ84" s="103"/>
      <c r="ENK84" s="103"/>
      <c r="ENL84" s="103"/>
      <c r="ENM84" s="103"/>
      <c r="ENN84" s="103"/>
      <c r="ENO84" s="103"/>
      <c r="ENP84" s="103"/>
      <c r="ENQ84" s="103"/>
      <c r="ENR84" s="103"/>
      <c r="ENS84" s="103"/>
      <c r="ENT84" s="103"/>
      <c r="ENU84" s="103"/>
      <c r="ENV84" s="103"/>
      <c r="ENW84" s="103"/>
      <c r="ENX84" s="103"/>
      <c r="ENY84" s="103"/>
      <c r="ENZ84" s="103"/>
      <c r="EOA84" s="103"/>
      <c r="EOB84" s="103"/>
      <c r="EOC84" s="103"/>
      <c r="EOD84" s="103"/>
      <c r="EOE84" s="103"/>
      <c r="EOF84" s="103"/>
      <c r="EOG84" s="103"/>
      <c r="EOH84" s="103"/>
      <c r="EOI84" s="103"/>
      <c r="EOJ84" s="103"/>
      <c r="EOK84" s="103"/>
      <c r="EOL84" s="103"/>
      <c r="EOM84" s="103"/>
      <c r="EON84" s="103"/>
      <c r="EOO84" s="103"/>
      <c r="EOP84" s="103"/>
      <c r="EOQ84" s="103"/>
      <c r="EOR84" s="103"/>
      <c r="EOS84" s="103"/>
      <c r="EOT84" s="103"/>
      <c r="EOU84" s="103"/>
      <c r="EOV84" s="103"/>
      <c r="EOW84" s="103"/>
      <c r="EOX84" s="103"/>
      <c r="EOY84" s="103"/>
      <c r="EOZ84" s="103"/>
      <c r="EPA84" s="103"/>
      <c r="EPB84" s="103"/>
      <c r="EPC84" s="103"/>
      <c r="EPD84" s="103"/>
      <c r="EPE84" s="103"/>
      <c r="EPF84" s="103"/>
      <c r="EPG84" s="103"/>
      <c r="EPH84" s="103"/>
      <c r="EPI84" s="103"/>
      <c r="EPJ84" s="103"/>
      <c r="EPK84" s="103"/>
      <c r="EPL84" s="103"/>
      <c r="EPM84" s="103"/>
      <c r="EPN84" s="103"/>
      <c r="EPO84" s="103"/>
      <c r="EPP84" s="103"/>
      <c r="EPQ84" s="103"/>
      <c r="EPR84" s="103"/>
      <c r="EPS84" s="103"/>
      <c r="EPT84" s="103"/>
      <c r="EPU84" s="103"/>
      <c r="EPV84" s="103"/>
      <c r="EPW84" s="103"/>
      <c r="EPX84" s="103"/>
      <c r="EPY84" s="103"/>
      <c r="EPZ84" s="103"/>
      <c r="EQA84" s="103"/>
      <c r="EQB84" s="103"/>
      <c r="EQC84" s="103"/>
      <c r="EQD84" s="103"/>
      <c r="EQE84" s="103"/>
      <c r="EQF84" s="103"/>
      <c r="EQG84" s="103"/>
      <c r="EQH84" s="103"/>
      <c r="EQI84" s="103"/>
      <c r="EQJ84" s="103"/>
      <c r="EQK84" s="103"/>
      <c r="EQL84" s="103"/>
      <c r="EQM84" s="103"/>
      <c r="EQN84" s="103"/>
      <c r="EQO84" s="103"/>
      <c r="EQP84" s="103"/>
      <c r="EQQ84" s="103"/>
      <c r="EQR84" s="103"/>
      <c r="EQS84" s="103"/>
      <c r="EQT84" s="103"/>
      <c r="EQU84" s="103"/>
      <c r="EQV84" s="103"/>
      <c r="EQW84" s="103"/>
      <c r="EQX84" s="103"/>
      <c r="EQY84" s="103"/>
      <c r="EQZ84" s="103"/>
      <c r="ERA84" s="103"/>
      <c r="ERB84" s="103"/>
      <c r="ERC84" s="103"/>
      <c r="ERD84" s="103"/>
      <c r="ERE84" s="103"/>
      <c r="ERF84" s="103"/>
      <c r="ERG84" s="103"/>
      <c r="ERH84" s="103"/>
      <c r="ERI84" s="103"/>
      <c r="ERJ84" s="103"/>
      <c r="ERK84" s="103"/>
      <c r="ERL84" s="103"/>
      <c r="ERM84" s="103"/>
      <c r="ERN84" s="103"/>
      <c r="ERO84" s="103"/>
      <c r="ERP84" s="103"/>
      <c r="ERQ84" s="103"/>
      <c r="ERR84" s="103"/>
      <c r="ERS84" s="103"/>
      <c r="ERT84" s="103"/>
      <c r="ERU84" s="103"/>
      <c r="ERV84" s="103"/>
      <c r="ERW84" s="103"/>
      <c r="ERX84" s="103"/>
      <c r="ERY84" s="103"/>
      <c r="ERZ84" s="103"/>
      <c r="ESA84" s="103"/>
      <c r="ESB84" s="103"/>
      <c r="ESC84" s="103"/>
      <c r="ESD84" s="103"/>
      <c r="ESE84" s="103"/>
      <c r="ESF84" s="103"/>
      <c r="ESG84" s="103"/>
      <c r="ESH84" s="103"/>
      <c r="ESI84" s="103"/>
      <c r="ESJ84" s="103"/>
      <c r="ESK84" s="103"/>
      <c r="ESL84" s="103"/>
      <c r="ESM84" s="103"/>
      <c r="ESN84" s="103"/>
      <c r="ESO84" s="103"/>
      <c r="ESP84" s="103"/>
      <c r="ESQ84" s="103"/>
      <c r="ESR84" s="103"/>
      <c r="ESS84" s="103"/>
      <c r="EST84" s="103"/>
      <c r="ESU84" s="103"/>
      <c r="ESV84" s="103"/>
      <c r="ESW84" s="103"/>
      <c r="ESX84" s="103"/>
      <c r="ESY84" s="103"/>
      <c r="ESZ84" s="103"/>
      <c r="ETA84" s="103"/>
      <c r="ETB84" s="103"/>
      <c r="ETC84" s="103"/>
      <c r="ETD84" s="103"/>
      <c r="ETE84" s="103"/>
      <c r="ETF84" s="103"/>
      <c r="ETG84" s="103"/>
      <c r="ETH84" s="103"/>
      <c r="ETI84" s="103"/>
      <c r="ETJ84" s="103"/>
      <c r="ETK84" s="103"/>
      <c r="ETL84" s="103"/>
      <c r="ETM84" s="103"/>
      <c r="ETN84" s="103"/>
      <c r="ETO84" s="103"/>
      <c r="ETP84" s="103"/>
      <c r="ETQ84" s="103"/>
      <c r="ETR84" s="103"/>
      <c r="ETS84" s="103"/>
      <c r="ETT84" s="103"/>
      <c r="ETU84" s="103"/>
      <c r="ETV84" s="103"/>
      <c r="ETW84" s="103"/>
      <c r="ETX84" s="103"/>
      <c r="ETY84" s="103"/>
      <c r="ETZ84" s="103"/>
      <c r="EUA84" s="103"/>
      <c r="EUB84" s="103"/>
      <c r="EUC84" s="103"/>
      <c r="EUD84" s="103"/>
      <c r="EUE84" s="103"/>
      <c r="EUF84" s="103"/>
      <c r="EUG84" s="103"/>
      <c r="EUH84" s="103"/>
      <c r="EUI84" s="103"/>
      <c r="EUJ84" s="103"/>
      <c r="EUK84" s="103"/>
      <c r="EUL84" s="103"/>
      <c r="EUM84" s="103"/>
      <c r="EUN84" s="103"/>
      <c r="EUO84" s="103"/>
      <c r="EUP84" s="103"/>
      <c r="EUQ84" s="103"/>
      <c r="EUR84" s="103"/>
      <c r="EUS84" s="103"/>
      <c r="EUT84" s="103"/>
      <c r="EUU84" s="103"/>
      <c r="EUV84" s="103"/>
      <c r="EUW84" s="103"/>
      <c r="EUX84" s="103"/>
      <c r="EUY84" s="103"/>
      <c r="EUZ84" s="103"/>
      <c r="EVA84" s="103"/>
      <c r="EVB84" s="103"/>
      <c r="EVC84" s="103"/>
      <c r="EVD84" s="103"/>
      <c r="EVE84" s="103"/>
      <c r="EVF84" s="103"/>
      <c r="EVG84" s="103"/>
      <c r="EVH84" s="103"/>
      <c r="EVI84" s="103"/>
      <c r="EVJ84" s="103"/>
      <c r="EVK84" s="103"/>
      <c r="EVL84" s="103"/>
      <c r="EVM84" s="103"/>
      <c r="EVN84" s="103"/>
      <c r="EVO84" s="103"/>
      <c r="EVP84" s="103"/>
      <c r="EVQ84" s="103"/>
      <c r="EVR84" s="103"/>
      <c r="EVS84" s="103"/>
      <c r="EVT84" s="103"/>
      <c r="EVU84" s="103"/>
      <c r="EVV84" s="103"/>
      <c r="EVW84" s="103"/>
      <c r="EVX84" s="103"/>
      <c r="EVY84" s="103"/>
      <c r="EVZ84" s="103"/>
      <c r="EWA84" s="103"/>
      <c r="EWB84" s="103"/>
      <c r="EWC84" s="103"/>
      <c r="EWD84" s="103"/>
      <c r="EWE84" s="103"/>
      <c r="EWF84" s="103"/>
      <c r="EWG84" s="103"/>
      <c r="EWH84" s="103"/>
      <c r="EWI84" s="103"/>
      <c r="EWJ84" s="103"/>
      <c r="EWK84" s="103"/>
      <c r="EWL84" s="103"/>
      <c r="EWM84" s="103"/>
      <c r="EWN84" s="103"/>
      <c r="EWO84" s="103"/>
      <c r="EWP84" s="103"/>
      <c r="EWQ84" s="103"/>
      <c r="EWR84" s="103"/>
      <c r="EWS84" s="103"/>
      <c r="EWT84" s="103"/>
      <c r="EWU84" s="103"/>
      <c r="EWV84" s="103"/>
      <c r="EWW84" s="103"/>
      <c r="EWX84" s="103"/>
      <c r="EWY84" s="103"/>
      <c r="EWZ84" s="103"/>
      <c r="EXA84" s="103"/>
      <c r="EXB84" s="103"/>
      <c r="EXC84" s="103"/>
      <c r="EXD84" s="103"/>
      <c r="EXE84" s="103"/>
      <c r="EXF84" s="103"/>
      <c r="EXG84" s="103"/>
      <c r="EXH84" s="103"/>
      <c r="EXI84" s="103"/>
      <c r="EXJ84" s="103"/>
      <c r="EXK84" s="103"/>
      <c r="EXL84" s="103"/>
      <c r="EXM84" s="103"/>
      <c r="EXN84" s="103"/>
      <c r="EXO84" s="103"/>
      <c r="EXP84" s="103"/>
      <c r="EXQ84" s="103"/>
      <c r="EXR84" s="103"/>
      <c r="EXS84" s="103"/>
      <c r="EXT84" s="103"/>
      <c r="EXU84" s="103"/>
      <c r="EXV84" s="103"/>
      <c r="EXW84" s="103"/>
      <c r="EXX84" s="103"/>
      <c r="EXY84" s="103"/>
      <c r="EXZ84" s="103"/>
      <c r="EYA84" s="103"/>
      <c r="EYB84" s="103"/>
      <c r="EYC84" s="103"/>
      <c r="EYD84" s="103"/>
      <c r="EYE84" s="103"/>
      <c r="EYF84" s="103"/>
      <c r="EYG84" s="103"/>
      <c r="EYH84" s="103"/>
      <c r="EYI84" s="103"/>
      <c r="EYJ84" s="103"/>
      <c r="EYK84" s="103"/>
      <c r="EYL84" s="103"/>
      <c r="EYM84" s="103"/>
      <c r="EYN84" s="103"/>
      <c r="EYO84" s="103"/>
      <c r="EYP84" s="103"/>
      <c r="EYQ84" s="103"/>
      <c r="EYR84" s="103"/>
      <c r="EYS84" s="103"/>
      <c r="EYT84" s="103"/>
      <c r="EYU84" s="103"/>
      <c r="EYV84" s="103"/>
      <c r="EYW84" s="103"/>
      <c r="EYX84" s="103"/>
      <c r="EYY84" s="103"/>
      <c r="EYZ84" s="103"/>
      <c r="EZA84" s="103"/>
      <c r="EZB84" s="103"/>
      <c r="EZC84" s="103"/>
      <c r="EZD84" s="103"/>
      <c r="EZE84" s="103"/>
      <c r="EZF84" s="103"/>
      <c r="EZG84" s="103"/>
      <c r="EZH84" s="103"/>
      <c r="EZI84" s="103"/>
      <c r="EZJ84" s="103"/>
      <c r="EZK84" s="103"/>
      <c r="EZL84" s="103"/>
      <c r="EZM84" s="103"/>
      <c r="EZN84" s="103"/>
      <c r="EZO84" s="103"/>
      <c r="EZP84" s="103"/>
      <c r="EZQ84" s="103"/>
      <c r="EZR84" s="103"/>
      <c r="EZS84" s="103"/>
      <c r="EZT84" s="103"/>
      <c r="EZU84" s="103"/>
      <c r="EZV84" s="103"/>
      <c r="EZW84" s="103"/>
      <c r="EZX84" s="103"/>
      <c r="EZY84" s="103"/>
      <c r="EZZ84" s="103"/>
      <c r="FAA84" s="103"/>
      <c r="FAB84" s="103"/>
      <c r="FAC84" s="103"/>
      <c r="FAD84" s="103"/>
      <c r="FAE84" s="103"/>
      <c r="FAF84" s="103"/>
      <c r="FAG84" s="103"/>
      <c r="FAH84" s="103"/>
      <c r="FAI84" s="103"/>
      <c r="FAJ84" s="103"/>
      <c r="FAK84" s="103"/>
      <c r="FAL84" s="103"/>
      <c r="FAM84" s="103"/>
      <c r="FAN84" s="103"/>
      <c r="FAO84" s="103"/>
      <c r="FAP84" s="103"/>
      <c r="FAQ84" s="103"/>
      <c r="FAR84" s="103"/>
      <c r="FAS84" s="103"/>
      <c r="FAT84" s="103"/>
      <c r="FAU84" s="103"/>
      <c r="FAV84" s="103"/>
      <c r="FAW84" s="103"/>
      <c r="FAX84" s="103"/>
      <c r="FAY84" s="103"/>
      <c r="FAZ84" s="103"/>
      <c r="FBA84" s="103"/>
      <c r="FBB84" s="103"/>
      <c r="FBC84" s="103"/>
      <c r="FBD84" s="103"/>
      <c r="FBE84" s="103"/>
      <c r="FBF84" s="103"/>
      <c r="FBG84" s="103"/>
      <c r="FBH84" s="103"/>
      <c r="FBI84" s="103"/>
      <c r="FBJ84" s="103"/>
      <c r="FBK84" s="103"/>
      <c r="FBL84" s="103"/>
      <c r="FBM84" s="103"/>
      <c r="FBN84" s="103"/>
      <c r="FBO84" s="103"/>
      <c r="FBP84" s="103"/>
      <c r="FBQ84" s="103"/>
      <c r="FBR84" s="103"/>
      <c r="FBS84" s="103"/>
      <c r="FBT84" s="103"/>
      <c r="FBU84" s="103"/>
      <c r="FBV84" s="103"/>
      <c r="FBW84" s="103"/>
      <c r="FBX84" s="103"/>
      <c r="FBY84" s="103"/>
      <c r="FBZ84" s="103"/>
      <c r="FCA84" s="103"/>
      <c r="FCB84" s="103"/>
      <c r="FCC84" s="103"/>
      <c r="FCD84" s="103"/>
      <c r="FCE84" s="103"/>
      <c r="FCF84" s="103"/>
      <c r="FCG84" s="103"/>
      <c r="FCH84" s="103"/>
      <c r="FCI84" s="103"/>
      <c r="FCJ84" s="103"/>
      <c r="FCK84" s="103"/>
      <c r="FCL84" s="103"/>
      <c r="FCM84" s="103"/>
      <c r="FCN84" s="103"/>
      <c r="FCO84" s="103"/>
      <c r="FCP84" s="103"/>
      <c r="FCQ84" s="103"/>
      <c r="FCR84" s="103"/>
      <c r="FCS84" s="103"/>
      <c r="FCT84" s="103"/>
      <c r="FCU84" s="103"/>
      <c r="FCV84" s="103"/>
      <c r="FCW84" s="103"/>
      <c r="FCX84" s="103"/>
      <c r="FCY84" s="103"/>
      <c r="FCZ84" s="103"/>
      <c r="FDA84" s="103"/>
      <c r="FDB84" s="103"/>
      <c r="FDC84" s="103"/>
      <c r="FDD84" s="103"/>
      <c r="FDE84" s="103"/>
      <c r="FDF84" s="103"/>
      <c r="FDG84" s="103"/>
      <c r="FDH84" s="103"/>
      <c r="FDI84" s="103"/>
      <c r="FDJ84" s="103"/>
      <c r="FDK84" s="103"/>
      <c r="FDL84" s="103"/>
      <c r="FDM84" s="103"/>
      <c r="FDN84" s="103"/>
      <c r="FDO84" s="103"/>
      <c r="FDP84" s="103"/>
      <c r="FDQ84" s="103"/>
      <c r="FDR84" s="103"/>
      <c r="FDS84" s="103"/>
      <c r="FDT84" s="103"/>
      <c r="FDU84" s="103"/>
      <c r="FDV84" s="103"/>
      <c r="FDW84" s="103"/>
      <c r="FDX84" s="103"/>
      <c r="FDY84" s="103"/>
      <c r="FDZ84" s="103"/>
      <c r="FEA84" s="103"/>
      <c r="FEB84" s="103"/>
      <c r="FEC84" s="103"/>
      <c r="FED84" s="103"/>
      <c r="FEE84" s="103"/>
      <c r="FEF84" s="103"/>
      <c r="FEG84" s="103"/>
      <c r="FEH84" s="103"/>
      <c r="FEI84" s="103"/>
      <c r="FEJ84" s="103"/>
      <c r="FEK84" s="103"/>
      <c r="FEL84" s="103"/>
      <c r="FEM84" s="103"/>
      <c r="FEN84" s="103"/>
      <c r="FEO84" s="103"/>
      <c r="FEP84" s="103"/>
      <c r="FEQ84" s="103"/>
      <c r="FER84" s="103"/>
      <c r="FES84" s="103"/>
      <c r="FET84" s="103"/>
      <c r="FEU84" s="103"/>
      <c r="FEV84" s="103"/>
      <c r="FEW84" s="103"/>
      <c r="FEX84" s="103"/>
      <c r="FEY84" s="103"/>
      <c r="FEZ84" s="103"/>
      <c r="FFA84" s="103"/>
      <c r="FFB84" s="103"/>
      <c r="FFC84" s="103"/>
      <c r="FFD84" s="103"/>
      <c r="FFE84" s="103"/>
      <c r="FFF84" s="103"/>
      <c r="FFG84" s="103"/>
      <c r="FFH84" s="103"/>
      <c r="FFI84" s="103"/>
      <c r="FFJ84" s="103"/>
      <c r="FFK84" s="103"/>
      <c r="FFL84" s="103"/>
      <c r="FFM84" s="103"/>
      <c r="FFN84" s="103"/>
      <c r="FFO84" s="103"/>
      <c r="FFP84" s="103"/>
      <c r="FFQ84" s="103"/>
      <c r="FFR84" s="103"/>
      <c r="FFS84" s="103"/>
      <c r="FFT84" s="103"/>
      <c r="FFU84" s="103"/>
      <c r="FFV84" s="103"/>
      <c r="FFW84" s="103"/>
      <c r="FFX84" s="103"/>
      <c r="FFY84" s="103"/>
      <c r="FFZ84" s="103"/>
      <c r="FGA84" s="103"/>
      <c r="FGB84" s="103"/>
      <c r="FGC84" s="103"/>
      <c r="FGD84" s="103"/>
      <c r="FGE84" s="103"/>
      <c r="FGF84" s="103"/>
      <c r="FGG84" s="103"/>
      <c r="FGH84" s="103"/>
      <c r="FGI84" s="103"/>
      <c r="FGJ84" s="103"/>
      <c r="FGK84" s="103"/>
      <c r="FGL84" s="103"/>
      <c r="FGM84" s="103"/>
      <c r="FGN84" s="103"/>
      <c r="FGO84" s="103"/>
      <c r="FGP84" s="103"/>
      <c r="FGQ84" s="103"/>
      <c r="FGR84" s="103"/>
      <c r="FGS84" s="103"/>
      <c r="FGT84" s="103"/>
      <c r="FGU84" s="103"/>
      <c r="FGV84" s="103"/>
      <c r="FGW84" s="103"/>
      <c r="FGX84" s="103"/>
      <c r="FGY84" s="103"/>
      <c r="FGZ84" s="103"/>
      <c r="FHA84" s="103"/>
      <c r="FHB84" s="103"/>
      <c r="FHC84" s="103"/>
      <c r="FHD84" s="103"/>
      <c r="FHE84" s="103"/>
      <c r="FHF84" s="103"/>
      <c r="FHG84" s="103"/>
      <c r="FHH84" s="103"/>
      <c r="FHI84" s="103"/>
      <c r="FHJ84" s="103"/>
      <c r="FHK84" s="103"/>
      <c r="FHL84" s="103"/>
      <c r="FHM84" s="103"/>
      <c r="FHN84" s="103"/>
      <c r="FHO84" s="103"/>
      <c r="FHP84" s="103"/>
      <c r="FHQ84" s="103"/>
      <c r="FHR84" s="103"/>
      <c r="FHS84" s="103"/>
      <c r="FHT84" s="103"/>
      <c r="FHU84" s="103"/>
      <c r="FHV84" s="103"/>
      <c r="FHW84" s="103"/>
      <c r="FHX84" s="103"/>
      <c r="FHY84" s="103"/>
      <c r="FHZ84" s="103"/>
      <c r="FIA84" s="103"/>
      <c r="FIB84" s="103"/>
      <c r="FIC84" s="103"/>
      <c r="FID84" s="103"/>
      <c r="FIE84" s="103"/>
      <c r="FIF84" s="103"/>
      <c r="FIG84" s="103"/>
      <c r="FIH84" s="103"/>
      <c r="FII84" s="103"/>
      <c r="FIJ84" s="103"/>
      <c r="FIK84" s="103"/>
      <c r="FIL84" s="103"/>
      <c r="FIM84" s="103"/>
      <c r="FIN84" s="103"/>
      <c r="FIO84" s="103"/>
      <c r="FIP84" s="103"/>
      <c r="FIQ84" s="103"/>
      <c r="FIR84" s="103"/>
      <c r="FIS84" s="103"/>
      <c r="FIT84" s="103"/>
      <c r="FIU84" s="103"/>
      <c r="FIV84" s="103"/>
      <c r="FIW84" s="103"/>
      <c r="FIX84" s="103"/>
      <c r="FIY84" s="103"/>
      <c r="FIZ84" s="103"/>
      <c r="FJA84" s="103"/>
      <c r="FJB84" s="103"/>
      <c r="FJC84" s="103"/>
      <c r="FJD84" s="103"/>
      <c r="FJE84" s="103"/>
      <c r="FJF84" s="103"/>
      <c r="FJG84" s="103"/>
      <c r="FJH84" s="103"/>
      <c r="FJI84" s="103"/>
      <c r="FJJ84" s="103"/>
      <c r="FJK84" s="103"/>
      <c r="FJL84" s="103"/>
      <c r="FJM84" s="103"/>
      <c r="FJN84" s="103"/>
      <c r="FJO84" s="103"/>
      <c r="FJP84" s="103"/>
      <c r="FJQ84" s="103"/>
      <c r="FJR84" s="103"/>
      <c r="FJS84" s="103"/>
      <c r="FJT84" s="103"/>
      <c r="FJU84" s="103"/>
      <c r="FJV84" s="103"/>
      <c r="FJW84" s="103"/>
      <c r="FJX84" s="103"/>
      <c r="FJY84" s="103"/>
      <c r="FJZ84" s="103"/>
      <c r="FKA84" s="103"/>
      <c r="FKB84" s="103"/>
      <c r="FKC84" s="103"/>
      <c r="FKD84" s="103"/>
      <c r="FKE84" s="103"/>
      <c r="FKF84" s="103"/>
      <c r="FKG84" s="103"/>
      <c r="FKH84" s="103"/>
      <c r="FKI84" s="103"/>
      <c r="FKJ84" s="103"/>
      <c r="FKK84" s="103"/>
      <c r="FKL84" s="103"/>
      <c r="FKM84" s="103"/>
      <c r="FKN84" s="103"/>
      <c r="FKO84" s="103"/>
      <c r="FKP84" s="103"/>
      <c r="FKQ84" s="103"/>
      <c r="FKR84" s="103"/>
      <c r="FKS84" s="103"/>
      <c r="FKT84" s="103"/>
      <c r="FKU84" s="103"/>
      <c r="FKV84" s="103"/>
      <c r="FKW84" s="103"/>
      <c r="FKX84" s="103"/>
      <c r="FKY84" s="103"/>
      <c r="FKZ84" s="103"/>
      <c r="FLA84" s="103"/>
      <c r="FLB84" s="103"/>
      <c r="FLC84" s="103"/>
      <c r="FLD84" s="103"/>
      <c r="FLE84" s="103"/>
      <c r="FLF84" s="103"/>
      <c r="FLG84" s="103"/>
      <c r="FLH84" s="103"/>
      <c r="FLI84" s="103"/>
      <c r="FLJ84" s="103"/>
      <c r="FLK84" s="103"/>
      <c r="FLL84" s="103"/>
      <c r="FLM84" s="103"/>
      <c r="FLN84" s="103"/>
      <c r="FLO84" s="103"/>
      <c r="FLP84" s="103"/>
      <c r="FLQ84" s="103"/>
      <c r="FLR84" s="103"/>
      <c r="FLS84" s="103"/>
      <c r="FLT84" s="103"/>
      <c r="FLU84" s="103"/>
      <c r="FLV84" s="103"/>
      <c r="FLW84" s="103"/>
      <c r="FLX84" s="103"/>
      <c r="FLY84" s="103"/>
      <c r="FLZ84" s="103"/>
      <c r="FMA84" s="103"/>
      <c r="FMB84" s="103"/>
      <c r="FMC84" s="103"/>
      <c r="FMD84" s="103"/>
      <c r="FME84" s="103"/>
      <c r="FMF84" s="103"/>
      <c r="FMG84" s="103"/>
      <c r="FMH84" s="103"/>
      <c r="FMI84" s="103"/>
      <c r="FMJ84" s="103"/>
      <c r="FMK84" s="103"/>
      <c r="FML84" s="103"/>
      <c r="FMM84" s="103"/>
      <c r="FMN84" s="103"/>
      <c r="FMO84" s="103"/>
      <c r="FMP84" s="103"/>
      <c r="FMQ84" s="103"/>
      <c r="FMR84" s="103"/>
      <c r="FMS84" s="103"/>
      <c r="FMT84" s="103"/>
      <c r="FMU84" s="103"/>
      <c r="FMV84" s="103"/>
      <c r="FMW84" s="103"/>
      <c r="FMX84" s="103"/>
      <c r="FMY84" s="103"/>
      <c r="FMZ84" s="103"/>
      <c r="FNA84" s="103"/>
      <c r="FNB84" s="103"/>
      <c r="FNC84" s="103"/>
      <c r="FND84" s="103"/>
      <c r="FNE84" s="103"/>
      <c r="FNF84" s="103"/>
      <c r="FNG84" s="103"/>
      <c r="FNH84" s="103"/>
      <c r="FNI84" s="103"/>
      <c r="FNJ84" s="103"/>
      <c r="FNK84" s="103"/>
      <c r="FNL84" s="103"/>
      <c r="FNM84" s="103"/>
      <c r="FNN84" s="103"/>
      <c r="FNO84" s="103"/>
      <c r="FNP84" s="103"/>
      <c r="FNQ84" s="103"/>
      <c r="FNR84" s="103"/>
      <c r="FNS84" s="103"/>
      <c r="FNT84" s="103"/>
      <c r="FNU84" s="103"/>
      <c r="FNV84" s="103"/>
      <c r="FNW84" s="103"/>
      <c r="FNX84" s="103"/>
      <c r="FNY84" s="103"/>
      <c r="FNZ84" s="103"/>
      <c r="FOA84" s="103"/>
      <c r="FOB84" s="103"/>
      <c r="FOC84" s="103"/>
      <c r="FOD84" s="103"/>
      <c r="FOE84" s="103"/>
      <c r="FOF84" s="103"/>
      <c r="FOG84" s="103"/>
      <c r="FOH84" s="103"/>
      <c r="FOI84" s="103"/>
      <c r="FOJ84" s="103"/>
      <c r="FOK84" s="103"/>
      <c r="FOL84" s="103"/>
      <c r="FOM84" s="103"/>
      <c r="FON84" s="103"/>
      <c r="FOO84" s="103"/>
      <c r="FOP84" s="103"/>
      <c r="FOQ84" s="103"/>
      <c r="FOR84" s="103"/>
      <c r="FOS84" s="103"/>
      <c r="FOT84" s="103"/>
      <c r="FOU84" s="103"/>
      <c r="FOV84" s="103"/>
      <c r="FOW84" s="103"/>
      <c r="FOX84" s="103"/>
      <c r="FOY84" s="103"/>
      <c r="FOZ84" s="103"/>
      <c r="FPA84" s="103"/>
      <c r="FPB84" s="103"/>
      <c r="FPC84" s="103"/>
      <c r="FPD84" s="103"/>
      <c r="FPE84" s="103"/>
      <c r="FPF84" s="103"/>
      <c r="FPG84" s="103"/>
      <c r="FPH84" s="103"/>
      <c r="FPI84" s="103"/>
      <c r="FPJ84" s="103"/>
      <c r="FPK84" s="103"/>
      <c r="FPL84" s="103"/>
      <c r="FPM84" s="103"/>
      <c r="FPN84" s="103"/>
      <c r="FPO84" s="103"/>
      <c r="FPP84" s="103"/>
      <c r="FPQ84" s="103"/>
      <c r="FPR84" s="103"/>
      <c r="FPS84" s="103"/>
      <c r="FPT84" s="103"/>
      <c r="FPU84" s="103"/>
      <c r="FPV84" s="103"/>
      <c r="FPW84" s="103"/>
      <c r="FPX84" s="103"/>
      <c r="FPY84" s="103"/>
      <c r="FPZ84" s="103"/>
      <c r="FQA84" s="103"/>
      <c r="FQB84" s="103"/>
      <c r="FQC84" s="103"/>
      <c r="FQD84" s="103"/>
      <c r="FQE84" s="103"/>
      <c r="FQF84" s="103"/>
      <c r="FQG84" s="103"/>
      <c r="FQH84" s="103"/>
      <c r="FQI84" s="103"/>
      <c r="FQJ84" s="103"/>
      <c r="FQK84" s="103"/>
      <c r="FQL84" s="103"/>
      <c r="FQM84" s="103"/>
      <c r="FQN84" s="103"/>
      <c r="FQO84" s="103"/>
      <c r="FQP84" s="103"/>
      <c r="FQQ84" s="103"/>
      <c r="FQR84" s="103"/>
      <c r="FQS84" s="103"/>
      <c r="FQT84" s="103"/>
      <c r="FQU84" s="103"/>
      <c r="FQV84" s="103"/>
      <c r="FQW84" s="103"/>
      <c r="FQX84" s="103"/>
      <c r="FQY84" s="103"/>
      <c r="FQZ84" s="103"/>
      <c r="FRA84" s="103"/>
      <c r="FRB84" s="103"/>
      <c r="FRC84" s="103"/>
      <c r="FRD84" s="103"/>
      <c r="FRE84" s="103"/>
      <c r="FRF84" s="103"/>
      <c r="FRG84" s="103"/>
      <c r="FRH84" s="103"/>
      <c r="FRI84" s="103"/>
      <c r="FRJ84" s="103"/>
      <c r="FRK84" s="103"/>
      <c r="FRL84" s="103"/>
      <c r="FRM84" s="103"/>
      <c r="FRN84" s="103"/>
      <c r="FRO84" s="103"/>
      <c r="FRP84" s="103"/>
      <c r="FRQ84" s="103"/>
      <c r="FRR84" s="103"/>
      <c r="FRS84" s="103"/>
      <c r="FRT84" s="103"/>
      <c r="FRU84" s="103"/>
      <c r="FRV84" s="103"/>
      <c r="FRW84" s="103"/>
      <c r="FRX84" s="103"/>
      <c r="FRY84" s="103"/>
      <c r="FRZ84" s="103"/>
      <c r="FSA84" s="103"/>
      <c r="FSB84" s="103"/>
      <c r="FSC84" s="103"/>
      <c r="FSD84" s="103"/>
      <c r="FSE84" s="103"/>
      <c r="FSF84" s="103"/>
      <c r="FSG84" s="103"/>
      <c r="FSH84" s="103"/>
      <c r="FSI84" s="103"/>
      <c r="FSJ84" s="103"/>
      <c r="FSK84" s="103"/>
      <c r="FSL84" s="103"/>
      <c r="FSM84" s="103"/>
      <c r="FSN84" s="103"/>
      <c r="FSO84" s="103"/>
      <c r="FSP84" s="103"/>
      <c r="FSQ84" s="103"/>
      <c r="FSR84" s="103"/>
      <c r="FSS84" s="103"/>
      <c r="FST84" s="103"/>
      <c r="FSU84" s="103"/>
      <c r="FSV84" s="103"/>
      <c r="FSW84" s="103"/>
      <c r="FSX84" s="103"/>
      <c r="FSY84" s="103"/>
      <c r="FSZ84" s="103"/>
      <c r="FTA84" s="103"/>
      <c r="FTB84" s="103"/>
      <c r="FTC84" s="103"/>
      <c r="FTD84" s="103"/>
      <c r="FTE84" s="103"/>
      <c r="FTF84" s="103"/>
      <c r="FTG84" s="103"/>
      <c r="FTH84" s="103"/>
      <c r="FTI84" s="103"/>
      <c r="FTJ84" s="103"/>
      <c r="FTK84" s="103"/>
      <c r="FTL84" s="103"/>
      <c r="FTM84" s="103"/>
      <c r="FTN84" s="103"/>
      <c r="FTO84" s="103"/>
      <c r="FTP84" s="103"/>
      <c r="FTQ84" s="103"/>
      <c r="FTR84" s="103"/>
      <c r="FTS84" s="103"/>
      <c r="FTT84" s="103"/>
      <c r="FTU84" s="103"/>
      <c r="FTV84" s="103"/>
      <c r="FTW84" s="103"/>
      <c r="FTX84" s="103"/>
      <c r="FTY84" s="103"/>
      <c r="FTZ84" s="103"/>
      <c r="FUA84" s="103"/>
      <c r="FUB84" s="103"/>
      <c r="FUC84" s="103"/>
      <c r="FUD84" s="103"/>
      <c r="FUE84" s="103"/>
      <c r="FUF84" s="103"/>
      <c r="FUG84" s="103"/>
      <c r="FUH84" s="103"/>
      <c r="FUI84" s="103"/>
      <c r="FUJ84" s="103"/>
      <c r="FUK84" s="103"/>
      <c r="FUL84" s="103"/>
      <c r="FUM84" s="103"/>
      <c r="FUN84" s="103"/>
      <c r="FUO84" s="103"/>
      <c r="FUP84" s="103"/>
      <c r="FUQ84" s="103"/>
      <c r="FUR84" s="103"/>
      <c r="FUS84" s="103"/>
      <c r="FUT84" s="103"/>
      <c r="FUU84" s="103"/>
      <c r="FUV84" s="103"/>
      <c r="FUW84" s="103"/>
      <c r="FUX84" s="103"/>
      <c r="FUY84" s="103"/>
      <c r="FUZ84" s="103"/>
      <c r="FVA84" s="103"/>
      <c r="FVB84" s="103"/>
      <c r="FVC84" s="103"/>
      <c r="FVD84" s="103"/>
      <c r="FVE84" s="103"/>
      <c r="FVF84" s="103"/>
      <c r="FVG84" s="103"/>
      <c r="FVH84" s="103"/>
      <c r="FVI84" s="103"/>
      <c r="FVJ84" s="103"/>
      <c r="FVK84" s="103"/>
      <c r="FVL84" s="103"/>
      <c r="FVM84" s="103"/>
      <c r="FVN84" s="103"/>
      <c r="FVO84" s="103"/>
      <c r="FVP84" s="103"/>
      <c r="FVQ84" s="103"/>
      <c r="FVR84" s="103"/>
      <c r="FVS84" s="103"/>
      <c r="FVT84" s="103"/>
      <c r="FVU84" s="103"/>
      <c r="FVV84" s="103"/>
      <c r="FVW84" s="103"/>
      <c r="FVX84" s="103"/>
      <c r="FVY84" s="103"/>
      <c r="FVZ84" s="103"/>
      <c r="FWA84" s="103"/>
      <c r="FWB84" s="103"/>
      <c r="FWC84" s="103"/>
      <c r="FWD84" s="103"/>
      <c r="FWE84" s="103"/>
      <c r="FWF84" s="103"/>
      <c r="FWG84" s="103"/>
      <c r="FWH84" s="103"/>
      <c r="FWI84" s="103"/>
      <c r="FWJ84" s="103"/>
      <c r="FWK84" s="103"/>
      <c r="FWL84" s="103"/>
      <c r="FWM84" s="103"/>
      <c r="FWN84" s="103"/>
      <c r="FWO84" s="103"/>
      <c r="FWP84" s="103"/>
      <c r="FWQ84" s="103"/>
      <c r="FWR84" s="103"/>
      <c r="FWS84" s="103"/>
      <c r="FWT84" s="103"/>
      <c r="FWU84" s="103"/>
      <c r="FWV84" s="103"/>
      <c r="FWW84" s="103"/>
      <c r="FWX84" s="103"/>
      <c r="FWY84" s="103"/>
      <c r="FWZ84" s="103"/>
      <c r="FXA84" s="103"/>
      <c r="FXB84" s="103"/>
      <c r="FXC84" s="103"/>
      <c r="FXD84" s="103"/>
      <c r="FXE84" s="103"/>
      <c r="FXF84" s="103"/>
      <c r="FXG84" s="103"/>
      <c r="FXH84" s="103"/>
      <c r="FXI84" s="103"/>
      <c r="FXJ84" s="103"/>
      <c r="FXK84" s="103"/>
      <c r="FXL84" s="103"/>
      <c r="FXM84" s="103"/>
      <c r="FXN84" s="103"/>
      <c r="FXO84" s="103"/>
      <c r="FXP84" s="103"/>
      <c r="FXQ84" s="103"/>
      <c r="FXR84" s="103"/>
      <c r="FXS84" s="103"/>
      <c r="FXT84" s="103"/>
      <c r="FXU84" s="103"/>
      <c r="FXV84" s="103"/>
      <c r="FXW84" s="103"/>
      <c r="FXX84" s="103"/>
      <c r="FXY84" s="103"/>
      <c r="FXZ84" s="103"/>
      <c r="FYA84" s="103"/>
      <c r="FYB84" s="103"/>
      <c r="FYC84" s="103"/>
      <c r="FYD84" s="103"/>
      <c r="FYE84" s="103"/>
      <c r="FYF84" s="103"/>
      <c r="FYG84" s="103"/>
      <c r="FYH84" s="103"/>
      <c r="FYI84" s="103"/>
      <c r="FYJ84" s="103"/>
      <c r="FYK84" s="103"/>
      <c r="FYL84" s="103"/>
      <c r="FYM84" s="103"/>
      <c r="FYN84" s="103"/>
      <c r="FYO84" s="103"/>
      <c r="FYP84" s="103"/>
      <c r="FYQ84" s="103"/>
      <c r="FYR84" s="103"/>
      <c r="FYS84" s="103"/>
      <c r="FYT84" s="103"/>
      <c r="FYU84" s="103"/>
      <c r="FYV84" s="103"/>
      <c r="FYW84" s="103"/>
      <c r="FYX84" s="103"/>
      <c r="FYY84" s="103"/>
      <c r="FYZ84" s="103"/>
      <c r="FZA84" s="103"/>
      <c r="FZB84" s="103"/>
      <c r="FZC84" s="103"/>
      <c r="FZD84" s="103"/>
      <c r="FZE84" s="103"/>
      <c r="FZF84" s="103"/>
      <c r="FZG84" s="103"/>
      <c r="FZH84" s="103"/>
      <c r="FZI84" s="103"/>
      <c r="FZJ84" s="103"/>
      <c r="FZK84" s="103"/>
      <c r="FZL84" s="103"/>
      <c r="FZM84" s="103"/>
      <c r="FZN84" s="103"/>
      <c r="FZO84" s="103"/>
      <c r="FZP84" s="103"/>
      <c r="FZQ84" s="103"/>
      <c r="FZR84" s="103"/>
      <c r="FZS84" s="103"/>
      <c r="FZT84" s="103"/>
      <c r="FZU84" s="103"/>
      <c r="FZV84" s="103"/>
      <c r="FZW84" s="103"/>
      <c r="FZX84" s="103"/>
      <c r="FZY84" s="103"/>
      <c r="FZZ84" s="103"/>
      <c r="GAA84" s="103"/>
      <c r="GAB84" s="103"/>
      <c r="GAC84" s="103"/>
      <c r="GAD84" s="103"/>
      <c r="GAE84" s="103"/>
      <c r="GAF84" s="103"/>
      <c r="GAG84" s="103"/>
      <c r="GAH84" s="103"/>
      <c r="GAI84" s="103"/>
      <c r="GAJ84" s="103"/>
      <c r="GAK84" s="103"/>
      <c r="GAL84" s="103"/>
      <c r="GAM84" s="103"/>
      <c r="GAN84" s="103"/>
      <c r="GAO84" s="103"/>
      <c r="GAP84" s="103"/>
      <c r="GAQ84" s="103"/>
      <c r="GAR84" s="103"/>
      <c r="GAS84" s="103"/>
      <c r="GAT84" s="103"/>
      <c r="GAU84" s="103"/>
      <c r="GAV84" s="103"/>
      <c r="GAW84" s="103"/>
      <c r="GAX84" s="103"/>
      <c r="GAY84" s="103"/>
      <c r="GAZ84" s="103"/>
      <c r="GBA84" s="103"/>
      <c r="GBB84" s="103"/>
      <c r="GBC84" s="103"/>
      <c r="GBD84" s="103"/>
      <c r="GBE84" s="103"/>
      <c r="GBF84" s="103"/>
      <c r="GBG84" s="103"/>
      <c r="GBH84" s="103"/>
      <c r="GBI84" s="103"/>
      <c r="GBJ84" s="103"/>
      <c r="GBK84" s="103"/>
      <c r="GBL84" s="103"/>
      <c r="GBM84" s="103"/>
      <c r="GBN84" s="103"/>
      <c r="GBO84" s="103"/>
      <c r="GBP84" s="103"/>
      <c r="GBQ84" s="103"/>
      <c r="GBR84" s="103"/>
      <c r="GBS84" s="103"/>
      <c r="GBT84" s="103"/>
      <c r="GBU84" s="103"/>
      <c r="GBV84" s="103"/>
      <c r="GBW84" s="103"/>
      <c r="GBX84" s="103"/>
      <c r="GBY84" s="103"/>
      <c r="GBZ84" s="103"/>
      <c r="GCA84" s="103"/>
      <c r="GCB84" s="103"/>
      <c r="GCC84" s="103"/>
      <c r="GCD84" s="103"/>
      <c r="GCE84" s="103"/>
      <c r="GCF84" s="103"/>
      <c r="GCG84" s="103"/>
      <c r="GCH84" s="103"/>
      <c r="GCI84" s="103"/>
      <c r="GCJ84" s="103"/>
      <c r="GCK84" s="103"/>
      <c r="GCL84" s="103"/>
      <c r="GCM84" s="103"/>
      <c r="GCN84" s="103"/>
      <c r="GCO84" s="103"/>
      <c r="GCP84" s="103"/>
      <c r="GCQ84" s="103"/>
      <c r="GCR84" s="103"/>
      <c r="GCS84" s="103"/>
      <c r="GCT84" s="103"/>
      <c r="GCU84" s="103"/>
      <c r="GCV84" s="103"/>
      <c r="GCW84" s="103"/>
      <c r="GCX84" s="103"/>
      <c r="GCY84" s="103"/>
      <c r="GCZ84" s="103"/>
      <c r="GDA84" s="103"/>
      <c r="GDB84" s="103"/>
      <c r="GDC84" s="103"/>
      <c r="GDD84" s="103"/>
      <c r="GDE84" s="103"/>
      <c r="GDF84" s="103"/>
      <c r="GDG84" s="103"/>
      <c r="GDH84" s="103"/>
      <c r="GDI84" s="103"/>
      <c r="GDJ84" s="103"/>
      <c r="GDK84" s="103"/>
      <c r="GDL84" s="103"/>
      <c r="GDM84" s="103"/>
      <c r="GDN84" s="103"/>
      <c r="GDO84" s="103"/>
      <c r="GDP84" s="103"/>
      <c r="GDQ84" s="103"/>
      <c r="GDR84" s="103"/>
      <c r="GDS84" s="103"/>
      <c r="GDT84" s="103"/>
      <c r="GDU84" s="103"/>
      <c r="GDV84" s="103"/>
      <c r="GDW84" s="103"/>
      <c r="GDX84" s="103"/>
      <c r="GDY84" s="103"/>
      <c r="GDZ84" s="103"/>
      <c r="GEA84" s="103"/>
      <c r="GEB84" s="103"/>
      <c r="GEC84" s="103"/>
      <c r="GED84" s="103"/>
      <c r="GEE84" s="103"/>
      <c r="GEF84" s="103"/>
      <c r="GEG84" s="103"/>
      <c r="GEH84" s="103"/>
      <c r="GEI84" s="103"/>
      <c r="GEJ84" s="103"/>
      <c r="GEK84" s="103"/>
      <c r="GEL84" s="103"/>
      <c r="GEM84" s="103"/>
      <c r="GEN84" s="103"/>
      <c r="GEO84" s="103"/>
      <c r="GEP84" s="103"/>
      <c r="GEQ84" s="103"/>
      <c r="GER84" s="103"/>
      <c r="GES84" s="103"/>
      <c r="GET84" s="103"/>
      <c r="GEU84" s="103"/>
      <c r="GEV84" s="103"/>
      <c r="GEW84" s="103"/>
      <c r="GEX84" s="103"/>
      <c r="GEY84" s="103"/>
      <c r="GEZ84" s="103"/>
      <c r="GFA84" s="103"/>
      <c r="GFB84" s="103"/>
      <c r="GFC84" s="103"/>
      <c r="GFD84" s="103"/>
      <c r="GFE84" s="103"/>
      <c r="GFF84" s="103"/>
      <c r="GFG84" s="103"/>
      <c r="GFH84" s="103"/>
      <c r="GFI84" s="103"/>
      <c r="GFJ84" s="103"/>
      <c r="GFK84" s="103"/>
      <c r="GFL84" s="103"/>
      <c r="GFM84" s="103"/>
      <c r="GFN84" s="103"/>
      <c r="GFO84" s="103"/>
      <c r="GFP84" s="103"/>
      <c r="GFQ84" s="103"/>
      <c r="GFR84" s="103"/>
      <c r="GFS84" s="103"/>
      <c r="GFT84" s="103"/>
      <c r="GFU84" s="103"/>
      <c r="GFV84" s="103"/>
      <c r="GFW84" s="103"/>
      <c r="GFX84" s="103"/>
      <c r="GFY84" s="103"/>
      <c r="GFZ84" s="103"/>
      <c r="GGA84" s="103"/>
      <c r="GGB84" s="103"/>
      <c r="GGC84" s="103"/>
      <c r="GGD84" s="103"/>
      <c r="GGE84" s="103"/>
      <c r="GGF84" s="103"/>
      <c r="GGG84" s="103"/>
      <c r="GGH84" s="103"/>
      <c r="GGI84" s="103"/>
      <c r="GGJ84" s="103"/>
      <c r="GGK84" s="103"/>
      <c r="GGL84" s="103"/>
      <c r="GGM84" s="103"/>
      <c r="GGN84" s="103"/>
      <c r="GGO84" s="103"/>
      <c r="GGP84" s="103"/>
      <c r="GGQ84" s="103"/>
      <c r="GGR84" s="103"/>
      <c r="GGS84" s="103"/>
      <c r="GGT84" s="103"/>
      <c r="GGU84" s="103"/>
      <c r="GGV84" s="103"/>
      <c r="GGW84" s="103"/>
      <c r="GGX84" s="103"/>
      <c r="GGY84" s="103"/>
      <c r="GGZ84" s="103"/>
      <c r="GHA84" s="103"/>
      <c r="GHB84" s="103"/>
      <c r="GHC84" s="103"/>
      <c r="GHD84" s="103"/>
      <c r="GHE84" s="103"/>
      <c r="GHF84" s="103"/>
      <c r="GHG84" s="103"/>
      <c r="GHH84" s="103"/>
      <c r="GHI84" s="103"/>
      <c r="GHJ84" s="103"/>
      <c r="GHK84" s="103"/>
      <c r="GHL84" s="103"/>
      <c r="GHM84" s="103"/>
      <c r="GHN84" s="103"/>
      <c r="GHO84" s="103"/>
      <c r="GHP84" s="103"/>
      <c r="GHQ84" s="103"/>
      <c r="GHR84" s="103"/>
      <c r="GHS84" s="103"/>
      <c r="GHT84" s="103"/>
      <c r="GHU84" s="103"/>
      <c r="GHV84" s="103"/>
      <c r="GHW84" s="103"/>
      <c r="GHX84" s="103"/>
      <c r="GHY84" s="103"/>
      <c r="GHZ84" s="103"/>
      <c r="GIA84" s="103"/>
      <c r="GIB84" s="103"/>
      <c r="GIC84" s="103"/>
      <c r="GID84" s="103"/>
      <c r="GIE84" s="103"/>
      <c r="GIF84" s="103"/>
      <c r="GIG84" s="103"/>
      <c r="GIH84" s="103"/>
      <c r="GII84" s="103"/>
      <c r="GIJ84" s="103"/>
      <c r="GIK84" s="103"/>
      <c r="GIL84" s="103"/>
      <c r="GIM84" s="103"/>
      <c r="GIN84" s="103"/>
      <c r="GIO84" s="103"/>
      <c r="GIP84" s="103"/>
      <c r="GIQ84" s="103"/>
      <c r="GIR84" s="103"/>
      <c r="GIS84" s="103"/>
      <c r="GIT84" s="103"/>
      <c r="GIU84" s="103"/>
      <c r="GIV84" s="103"/>
      <c r="GIW84" s="103"/>
      <c r="GIX84" s="103"/>
      <c r="GIY84" s="103"/>
      <c r="GIZ84" s="103"/>
      <c r="GJA84" s="103"/>
      <c r="GJB84" s="103"/>
      <c r="GJC84" s="103"/>
      <c r="GJD84" s="103"/>
      <c r="GJE84" s="103"/>
      <c r="GJF84" s="103"/>
      <c r="GJG84" s="103"/>
      <c r="GJH84" s="103"/>
      <c r="GJI84" s="103"/>
      <c r="GJJ84" s="103"/>
      <c r="GJK84" s="103"/>
      <c r="GJL84" s="103"/>
      <c r="GJM84" s="103"/>
      <c r="GJN84" s="103"/>
      <c r="GJO84" s="103"/>
      <c r="GJP84" s="103"/>
      <c r="GJQ84" s="103"/>
      <c r="GJR84" s="103"/>
      <c r="GJS84" s="103"/>
      <c r="GJT84" s="103"/>
      <c r="GJU84" s="103"/>
      <c r="GJV84" s="103"/>
      <c r="GJW84" s="103"/>
      <c r="GJX84" s="103"/>
      <c r="GJY84" s="103"/>
      <c r="GJZ84" s="103"/>
      <c r="GKA84" s="103"/>
      <c r="GKB84" s="103"/>
      <c r="GKC84" s="103"/>
      <c r="GKD84" s="103"/>
      <c r="GKE84" s="103"/>
      <c r="GKF84" s="103"/>
      <c r="GKG84" s="103"/>
      <c r="GKH84" s="103"/>
      <c r="GKI84" s="103"/>
      <c r="GKJ84" s="103"/>
      <c r="GKK84" s="103"/>
      <c r="GKL84" s="103"/>
      <c r="GKM84" s="103"/>
      <c r="GKN84" s="103"/>
      <c r="GKO84" s="103"/>
      <c r="GKP84" s="103"/>
      <c r="GKQ84" s="103"/>
      <c r="GKR84" s="103"/>
      <c r="GKS84" s="103"/>
      <c r="GKT84" s="103"/>
      <c r="GKU84" s="103"/>
      <c r="GKV84" s="103"/>
      <c r="GKW84" s="103"/>
      <c r="GKX84" s="103"/>
      <c r="GKY84" s="103"/>
      <c r="GKZ84" s="103"/>
      <c r="GLA84" s="103"/>
      <c r="GLB84" s="103"/>
      <c r="GLC84" s="103"/>
      <c r="GLD84" s="103"/>
      <c r="GLE84" s="103"/>
      <c r="GLF84" s="103"/>
      <c r="GLG84" s="103"/>
      <c r="GLH84" s="103"/>
      <c r="GLI84" s="103"/>
      <c r="GLJ84" s="103"/>
      <c r="GLK84" s="103"/>
      <c r="GLL84" s="103"/>
      <c r="GLM84" s="103"/>
      <c r="GLN84" s="103"/>
      <c r="GLO84" s="103"/>
      <c r="GLP84" s="103"/>
      <c r="GLQ84" s="103"/>
      <c r="GLR84" s="103"/>
      <c r="GLS84" s="103"/>
      <c r="GLT84" s="103"/>
      <c r="GLU84" s="103"/>
      <c r="GLV84" s="103"/>
      <c r="GLW84" s="103"/>
      <c r="GLX84" s="103"/>
      <c r="GLY84" s="103"/>
      <c r="GLZ84" s="103"/>
      <c r="GMA84" s="103"/>
      <c r="GMB84" s="103"/>
      <c r="GMC84" s="103"/>
      <c r="GMD84" s="103"/>
      <c r="GME84" s="103"/>
      <c r="GMF84" s="103"/>
      <c r="GMG84" s="103"/>
      <c r="GMH84" s="103"/>
      <c r="GMI84" s="103"/>
      <c r="GMJ84" s="103"/>
      <c r="GMK84" s="103"/>
      <c r="GML84" s="103"/>
      <c r="GMM84" s="103"/>
      <c r="GMN84" s="103"/>
      <c r="GMO84" s="103"/>
      <c r="GMP84" s="103"/>
      <c r="GMQ84" s="103"/>
      <c r="GMR84" s="103"/>
      <c r="GMS84" s="103"/>
      <c r="GMT84" s="103"/>
      <c r="GMU84" s="103"/>
      <c r="GMV84" s="103"/>
      <c r="GMW84" s="103"/>
      <c r="GMX84" s="103"/>
      <c r="GMY84" s="103"/>
      <c r="GMZ84" s="103"/>
      <c r="GNA84" s="103"/>
      <c r="GNB84" s="103"/>
      <c r="GNC84" s="103"/>
      <c r="GND84" s="103"/>
      <c r="GNE84" s="103"/>
      <c r="GNF84" s="103"/>
      <c r="GNG84" s="103"/>
      <c r="GNH84" s="103"/>
      <c r="GNI84" s="103"/>
      <c r="GNJ84" s="103"/>
      <c r="GNK84" s="103"/>
      <c r="GNL84" s="103"/>
      <c r="GNM84" s="103"/>
      <c r="GNN84" s="103"/>
      <c r="GNO84" s="103"/>
      <c r="GNP84" s="103"/>
      <c r="GNQ84" s="103"/>
      <c r="GNR84" s="103"/>
      <c r="GNS84" s="103"/>
      <c r="GNT84" s="103"/>
      <c r="GNU84" s="103"/>
      <c r="GNV84" s="103"/>
      <c r="GNW84" s="103"/>
      <c r="GNX84" s="103"/>
      <c r="GNY84" s="103"/>
      <c r="GNZ84" s="103"/>
      <c r="GOA84" s="103"/>
      <c r="GOB84" s="103"/>
      <c r="GOC84" s="103"/>
      <c r="GOD84" s="103"/>
      <c r="GOE84" s="103"/>
      <c r="GOF84" s="103"/>
      <c r="GOG84" s="103"/>
      <c r="GOH84" s="103"/>
      <c r="GOI84" s="103"/>
      <c r="GOJ84" s="103"/>
      <c r="GOK84" s="103"/>
      <c r="GOL84" s="103"/>
      <c r="GOM84" s="103"/>
      <c r="GON84" s="103"/>
      <c r="GOO84" s="103"/>
      <c r="GOP84" s="103"/>
      <c r="GOQ84" s="103"/>
      <c r="GOR84" s="103"/>
      <c r="GOS84" s="103"/>
      <c r="GOT84" s="103"/>
      <c r="GOU84" s="103"/>
      <c r="GOV84" s="103"/>
      <c r="GOW84" s="103"/>
      <c r="GOX84" s="103"/>
      <c r="GOY84" s="103"/>
      <c r="GOZ84" s="103"/>
      <c r="GPA84" s="103"/>
      <c r="GPB84" s="103"/>
      <c r="GPC84" s="103"/>
      <c r="GPD84" s="103"/>
      <c r="GPE84" s="103"/>
      <c r="GPF84" s="103"/>
      <c r="GPG84" s="103"/>
      <c r="GPH84" s="103"/>
      <c r="GPI84" s="103"/>
      <c r="GPJ84" s="103"/>
      <c r="GPK84" s="103"/>
      <c r="GPL84" s="103"/>
      <c r="GPM84" s="103"/>
      <c r="GPN84" s="103"/>
      <c r="GPO84" s="103"/>
      <c r="GPP84" s="103"/>
      <c r="GPQ84" s="103"/>
      <c r="GPR84" s="103"/>
      <c r="GPS84" s="103"/>
      <c r="GPT84" s="103"/>
      <c r="GPU84" s="103"/>
      <c r="GPV84" s="103"/>
      <c r="GPW84" s="103"/>
      <c r="GPX84" s="103"/>
      <c r="GPY84" s="103"/>
      <c r="GPZ84" s="103"/>
      <c r="GQA84" s="103"/>
      <c r="GQB84" s="103"/>
      <c r="GQC84" s="103"/>
      <c r="GQD84" s="103"/>
      <c r="GQE84" s="103"/>
      <c r="GQF84" s="103"/>
      <c r="GQG84" s="103"/>
      <c r="GQH84" s="103"/>
      <c r="GQI84" s="103"/>
      <c r="GQJ84" s="103"/>
      <c r="GQK84" s="103"/>
      <c r="GQL84" s="103"/>
      <c r="GQM84" s="103"/>
      <c r="GQN84" s="103"/>
      <c r="GQO84" s="103"/>
      <c r="GQP84" s="103"/>
      <c r="GQQ84" s="103"/>
      <c r="GQR84" s="103"/>
      <c r="GQS84" s="103"/>
      <c r="GQT84" s="103"/>
      <c r="GQU84" s="103"/>
      <c r="GQV84" s="103"/>
      <c r="GQW84" s="103"/>
      <c r="GQX84" s="103"/>
      <c r="GQY84" s="103"/>
      <c r="GQZ84" s="103"/>
      <c r="GRA84" s="103"/>
      <c r="GRB84" s="103"/>
      <c r="GRC84" s="103"/>
      <c r="GRD84" s="103"/>
      <c r="GRE84" s="103"/>
      <c r="GRF84" s="103"/>
      <c r="GRG84" s="103"/>
      <c r="GRH84" s="103"/>
      <c r="GRI84" s="103"/>
      <c r="GRJ84" s="103"/>
      <c r="GRK84" s="103"/>
      <c r="GRL84" s="103"/>
      <c r="GRM84" s="103"/>
      <c r="GRN84" s="103"/>
      <c r="GRO84" s="103"/>
      <c r="GRP84" s="103"/>
      <c r="GRQ84" s="103"/>
      <c r="GRR84" s="103"/>
      <c r="GRS84" s="103"/>
      <c r="GRT84" s="103"/>
      <c r="GRU84" s="103"/>
      <c r="GRV84" s="103"/>
      <c r="GRW84" s="103"/>
      <c r="GRX84" s="103"/>
      <c r="GRY84" s="103"/>
      <c r="GRZ84" s="103"/>
      <c r="GSA84" s="103"/>
      <c r="GSB84" s="103"/>
      <c r="GSC84" s="103"/>
      <c r="GSD84" s="103"/>
      <c r="GSE84" s="103"/>
      <c r="GSF84" s="103"/>
      <c r="GSG84" s="103"/>
      <c r="GSH84" s="103"/>
      <c r="GSI84" s="103"/>
      <c r="GSJ84" s="103"/>
      <c r="GSK84" s="103"/>
      <c r="GSL84" s="103"/>
      <c r="GSM84" s="103"/>
      <c r="GSN84" s="103"/>
      <c r="GSO84" s="103"/>
      <c r="GSP84" s="103"/>
      <c r="GSQ84" s="103"/>
      <c r="GSR84" s="103"/>
      <c r="GSS84" s="103"/>
      <c r="GST84" s="103"/>
      <c r="GSU84" s="103"/>
      <c r="GSV84" s="103"/>
      <c r="GSW84" s="103"/>
      <c r="GSX84" s="103"/>
      <c r="GSY84" s="103"/>
      <c r="GSZ84" s="103"/>
      <c r="GTA84" s="103"/>
      <c r="GTB84" s="103"/>
      <c r="GTC84" s="103"/>
      <c r="GTD84" s="103"/>
      <c r="GTE84" s="103"/>
      <c r="GTF84" s="103"/>
      <c r="GTG84" s="103"/>
      <c r="GTH84" s="103"/>
      <c r="GTI84" s="103"/>
      <c r="GTJ84" s="103"/>
      <c r="GTK84" s="103"/>
      <c r="GTL84" s="103"/>
      <c r="GTM84" s="103"/>
      <c r="GTN84" s="103"/>
      <c r="GTO84" s="103"/>
      <c r="GTP84" s="103"/>
      <c r="GTQ84" s="103"/>
      <c r="GTR84" s="103"/>
      <c r="GTS84" s="103"/>
      <c r="GTT84" s="103"/>
      <c r="GTU84" s="103"/>
      <c r="GTV84" s="103"/>
      <c r="GTW84" s="103"/>
      <c r="GTX84" s="103"/>
      <c r="GTY84" s="103"/>
      <c r="GTZ84" s="103"/>
      <c r="GUA84" s="103"/>
      <c r="GUB84" s="103"/>
      <c r="GUC84" s="103"/>
      <c r="GUD84" s="103"/>
      <c r="GUE84" s="103"/>
      <c r="GUF84" s="103"/>
      <c r="GUG84" s="103"/>
      <c r="GUH84" s="103"/>
      <c r="GUI84" s="103"/>
      <c r="GUJ84" s="103"/>
      <c r="GUK84" s="103"/>
      <c r="GUL84" s="103"/>
      <c r="GUM84" s="103"/>
      <c r="GUN84" s="103"/>
      <c r="GUO84" s="103"/>
      <c r="GUP84" s="103"/>
      <c r="GUQ84" s="103"/>
      <c r="GUR84" s="103"/>
      <c r="GUS84" s="103"/>
      <c r="GUT84" s="103"/>
      <c r="GUU84" s="103"/>
      <c r="GUV84" s="103"/>
      <c r="GUW84" s="103"/>
      <c r="GUX84" s="103"/>
      <c r="GUY84" s="103"/>
      <c r="GUZ84" s="103"/>
      <c r="GVA84" s="103"/>
      <c r="GVB84" s="103"/>
      <c r="GVC84" s="103"/>
      <c r="GVD84" s="103"/>
      <c r="GVE84" s="103"/>
      <c r="GVF84" s="103"/>
      <c r="GVG84" s="103"/>
      <c r="GVH84" s="103"/>
      <c r="GVI84" s="103"/>
      <c r="GVJ84" s="103"/>
      <c r="GVK84" s="103"/>
      <c r="GVL84" s="103"/>
      <c r="GVM84" s="103"/>
      <c r="GVN84" s="103"/>
      <c r="GVO84" s="103"/>
      <c r="GVP84" s="103"/>
      <c r="GVQ84" s="103"/>
      <c r="GVR84" s="103"/>
      <c r="GVS84" s="103"/>
      <c r="GVT84" s="103"/>
      <c r="GVU84" s="103"/>
      <c r="GVV84" s="103"/>
      <c r="GVW84" s="103"/>
      <c r="GVX84" s="103"/>
      <c r="GVY84" s="103"/>
      <c r="GVZ84" s="103"/>
      <c r="GWA84" s="103"/>
      <c r="GWB84" s="103"/>
      <c r="GWC84" s="103"/>
      <c r="GWD84" s="103"/>
      <c r="GWE84" s="103"/>
      <c r="GWF84" s="103"/>
      <c r="GWG84" s="103"/>
      <c r="GWH84" s="103"/>
      <c r="GWI84" s="103"/>
      <c r="GWJ84" s="103"/>
      <c r="GWK84" s="103"/>
      <c r="GWL84" s="103"/>
      <c r="GWM84" s="103"/>
      <c r="GWN84" s="103"/>
      <c r="GWO84" s="103"/>
      <c r="GWP84" s="103"/>
      <c r="GWQ84" s="103"/>
      <c r="GWR84" s="103"/>
      <c r="GWS84" s="103"/>
      <c r="GWT84" s="103"/>
      <c r="GWU84" s="103"/>
      <c r="GWV84" s="103"/>
      <c r="GWW84" s="103"/>
      <c r="GWX84" s="103"/>
      <c r="GWY84" s="103"/>
      <c r="GWZ84" s="103"/>
      <c r="GXA84" s="103"/>
      <c r="GXB84" s="103"/>
      <c r="GXC84" s="103"/>
      <c r="GXD84" s="103"/>
      <c r="GXE84" s="103"/>
      <c r="GXF84" s="103"/>
      <c r="GXG84" s="103"/>
      <c r="GXH84" s="103"/>
      <c r="GXI84" s="103"/>
      <c r="GXJ84" s="103"/>
      <c r="GXK84" s="103"/>
      <c r="GXL84" s="103"/>
      <c r="GXM84" s="103"/>
      <c r="GXN84" s="103"/>
      <c r="GXO84" s="103"/>
      <c r="GXP84" s="103"/>
      <c r="GXQ84" s="103"/>
      <c r="GXR84" s="103"/>
      <c r="GXS84" s="103"/>
      <c r="GXT84" s="103"/>
      <c r="GXU84" s="103"/>
      <c r="GXV84" s="103"/>
      <c r="GXW84" s="103"/>
      <c r="GXX84" s="103"/>
      <c r="GXY84" s="103"/>
      <c r="GXZ84" s="103"/>
      <c r="GYA84" s="103"/>
      <c r="GYB84" s="103"/>
      <c r="GYC84" s="103"/>
      <c r="GYD84" s="103"/>
      <c r="GYE84" s="103"/>
      <c r="GYF84" s="103"/>
      <c r="GYG84" s="103"/>
      <c r="GYH84" s="103"/>
      <c r="GYI84" s="103"/>
      <c r="GYJ84" s="103"/>
      <c r="GYK84" s="103"/>
      <c r="GYL84" s="103"/>
      <c r="GYM84" s="103"/>
      <c r="GYN84" s="103"/>
      <c r="GYO84" s="103"/>
      <c r="GYP84" s="103"/>
      <c r="GYQ84" s="103"/>
      <c r="GYR84" s="103"/>
      <c r="GYS84" s="103"/>
      <c r="GYT84" s="103"/>
      <c r="GYU84" s="103"/>
      <c r="GYV84" s="103"/>
      <c r="GYW84" s="103"/>
      <c r="GYX84" s="103"/>
      <c r="GYY84" s="103"/>
      <c r="GYZ84" s="103"/>
      <c r="GZA84" s="103"/>
      <c r="GZB84" s="103"/>
      <c r="GZC84" s="103"/>
      <c r="GZD84" s="103"/>
      <c r="GZE84" s="103"/>
      <c r="GZF84" s="103"/>
      <c r="GZG84" s="103"/>
      <c r="GZH84" s="103"/>
      <c r="GZI84" s="103"/>
      <c r="GZJ84" s="103"/>
      <c r="GZK84" s="103"/>
      <c r="GZL84" s="103"/>
      <c r="GZM84" s="103"/>
      <c r="GZN84" s="103"/>
      <c r="GZO84" s="103"/>
      <c r="GZP84" s="103"/>
      <c r="GZQ84" s="103"/>
      <c r="GZR84" s="103"/>
      <c r="GZS84" s="103"/>
      <c r="GZT84" s="103"/>
      <c r="GZU84" s="103"/>
      <c r="GZV84" s="103"/>
      <c r="GZW84" s="103"/>
      <c r="GZX84" s="103"/>
      <c r="GZY84" s="103"/>
      <c r="GZZ84" s="103"/>
      <c r="HAA84" s="103"/>
      <c r="HAB84" s="103"/>
      <c r="HAC84" s="103"/>
      <c r="HAD84" s="103"/>
      <c r="HAE84" s="103"/>
      <c r="HAF84" s="103"/>
      <c r="HAG84" s="103"/>
      <c r="HAH84" s="103"/>
      <c r="HAI84" s="103"/>
      <c r="HAJ84" s="103"/>
      <c r="HAK84" s="103"/>
      <c r="HAL84" s="103"/>
      <c r="HAM84" s="103"/>
      <c r="HAN84" s="103"/>
      <c r="HAO84" s="103"/>
      <c r="HAP84" s="103"/>
      <c r="HAQ84" s="103"/>
      <c r="HAR84" s="103"/>
      <c r="HAS84" s="103"/>
      <c r="HAT84" s="103"/>
      <c r="HAU84" s="103"/>
      <c r="HAV84" s="103"/>
      <c r="HAW84" s="103"/>
      <c r="HAX84" s="103"/>
      <c r="HAY84" s="103"/>
      <c r="HAZ84" s="103"/>
      <c r="HBA84" s="103"/>
      <c r="HBB84" s="103"/>
      <c r="HBC84" s="103"/>
      <c r="HBD84" s="103"/>
      <c r="HBE84" s="103"/>
      <c r="HBF84" s="103"/>
      <c r="HBG84" s="103"/>
      <c r="HBH84" s="103"/>
      <c r="HBI84" s="103"/>
      <c r="HBJ84" s="103"/>
      <c r="HBK84" s="103"/>
      <c r="HBL84" s="103"/>
      <c r="HBM84" s="103"/>
      <c r="HBN84" s="103"/>
      <c r="HBO84" s="103"/>
      <c r="HBP84" s="103"/>
      <c r="HBQ84" s="103"/>
      <c r="HBR84" s="103"/>
      <c r="HBS84" s="103"/>
      <c r="HBT84" s="103"/>
      <c r="HBU84" s="103"/>
      <c r="HBV84" s="103"/>
      <c r="HBW84" s="103"/>
      <c r="HBX84" s="103"/>
      <c r="HBY84" s="103"/>
      <c r="HBZ84" s="103"/>
      <c r="HCA84" s="103"/>
      <c r="HCB84" s="103"/>
      <c r="HCC84" s="103"/>
      <c r="HCD84" s="103"/>
      <c r="HCE84" s="103"/>
      <c r="HCF84" s="103"/>
      <c r="HCG84" s="103"/>
      <c r="HCH84" s="103"/>
      <c r="HCI84" s="103"/>
      <c r="HCJ84" s="103"/>
      <c r="HCK84" s="103"/>
      <c r="HCL84" s="103"/>
      <c r="HCM84" s="103"/>
      <c r="HCN84" s="103"/>
      <c r="HCO84" s="103"/>
      <c r="HCP84" s="103"/>
      <c r="HCQ84" s="103"/>
      <c r="HCR84" s="103"/>
      <c r="HCS84" s="103"/>
      <c r="HCT84" s="103"/>
      <c r="HCU84" s="103"/>
      <c r="HCV84" s="103"/>
      <c r="HCW84" s="103"/>
      <c r="HCX84" s="103"/>
      <c r="HCY84" s="103"/>
      <c r="HCZ84" s="103"/>
      <c r="HDA84" s="103"/>
      <c r="HDB84" s="103"/>
      <c r="HDC84" s="103"/>
      <c r="HDD84" s="103"/>
      <c r="HDE84" s="103"/>
      <c r="HDF84" s="103"/>
      <c r="HDG84" s="103"/>
      <c r="HDH84" s="103"/>
      <c r="HDI84" s="103"/>
      <c r="HDJ84" s="103"/>
      <c r="HDK84" s="103"/>
      <c r="HDL84" s="103"/>
      <c r="HDM84" s="103"/>
      <c r="HDN84" s="103"/>
      <c r="HDO84" s="103"/>
      <c r="HDP84" s="103"/>
      <c r="HDQ84" s="103"/>
      <c r="HDR84" s="103"/>
      <c r="HDS84" s="103"/>
      <c r="HDT84" s="103"/>
      <c r="HDU84" s="103"/>
      <c r="HDV84" s="103"/>
      <c r="HDW84" s="103"/>
      <c r="HDX84" s="103"/>
      <c r="HDY84" s="103"/>
      <c r="HDZ84" s="103"/>
      <c r="HEA84" s="103"/>
      <c r="HEB84" s="103"/>
      <c r="HEC84" s="103"/>
      <c r="HED84" s="103"/>
      <c r="HEE84" s="103"/>
      <c r="HEF84" s="103"/>
      <c r="HEG84" s="103"/>
      <c r="HEH84" s="103"/>
      <c r="HEI84" s="103"/>
      <c r="HEJ84" s="103"/>
      <c r="HEK84" s="103"/>
      <c r="HEL84" s="103"/>
      <c r="HEM84" s="103"/>
      <c r="HEN84" s="103"/>
      <c r="HEO84" s="103"/>
      <c r="HEP84" s="103"/>
      <c r="HEQ84" s="103"/>
      <c r="HER84" s="103"/>
      <c r="HES84" s="103"/>
      <c r="HET84" s="103"/>
      <c r="HEU84" s="103"/>
      <c r="HEV84" s="103"/>
      <c r="HEW84" s="103"/>
      <c r="HEX84" s="103"/>
      <c r="HEY84" s="103"/>
      <c r="HEZ84" s="103"/>
      <c r="HFA84" s="103"/>
      <c r="HFB84" s="103"/>
      <c r="HFC84" s="103"/>
      <c r="HFD84" s="103"/>
      <c r="HFE84" s="103"/>
      <c r="HFF84" s="103"/>
      <c r="HFG84" s="103"/>
      <c r="HFH84" s="103"/>
      <c r="HFI84" s="103"/>
      <c r="HFJ84" s="103"/>
      <c r="HFK84" s="103"/>
      <c r="HFL84" s="103"/>
      <c r="HFM84" s="103"/>
      <c r="HFN84" s="103"/>
      <c r="HFO84" s="103"/>
      <c r="HFP84" s="103"/>
      <c r="HFQ84" s="103"/>
      <c r="HFR84" s="103"/>
      <c r="HFS84" s="103"/>
      <c r="HFT84" s="103"/>
      <c r="HFU84" s="103"/>
      <c r="HFV84" s="103"/>
      <c r="HFW84" s="103"/>
      <c r="HFX84" s="103"/>
      <c r="HFY84" s="103"/>
      <c r="HFZ84" s="103"/>
      <c r="HGA84" s="103"/>
      <c r="HGB84" s="103"/>
      <c r="HGC84" s="103"/>
      <c r="HGD84" s="103"/>
      <c r="HGE84" s="103"/>
      <c r="HGF84" s="103"/>
      <c r="HGG84" s="103"/>
      <c r="HGH84" s="103"/>
      <c r="HGI84" s="103"/>
      <c r="HGJ84" s="103"/>
      <c r="HGK84" s="103"/>
      <c r="HGL84" s="103"/>
      <c r="HGM84" s="103"/>
      <c r="HGN84" s="103"/>
      <c r="HGO84" s="103"/>
      <c r="HGP84" s="103"/>
      <c r="HGQ84" s="103"/>
      <c r="HGR84" s="103"/>
      <c r="HGS84" s="103"/>
      <c r="HGT84" s="103"/>
      <c r="HGU84" s="103"/>
      <c r="HGV84" s="103"/>
      <c r="HGW84" s="103"/>
      <c r="HGX84" s="103"/>
      <c r="HGY84" s="103"/>
      <c r="HGZ84" s="103"/>
      <c r="HHA84" s="103"/>
      <c r="HHB84" s="103"/>
      <c r="HHC84" s="103"/>
      <c r="HHD84" s="103"/>
      <c r="HHE84" s="103"/>
      <c r="HHF84" s="103"/>
      <c r="HHG84" s="103"/>
      <c r="HHH84" s="103"/>
      <c r="HHI84" s="103"/>
      <c r="HHJ84" s="103"/>
      <c r="HHK84" s="103"/>
      <c r="HHL84" s="103"/>
      <c r="HHM84" s="103"/>
      <c r="HHN84" s="103"/>
      <c r="HHO84" s="103"/>
      <c r="HHP84" s="103"/>
      <c r="HHQ84" s="103"/>
      <c r="HHR84" s="103"/>
      <c r="HHS84" s="103"/>
      <c r="HHT84" s="103"/>
      <c r="HHU84" s="103"/>
      <c r="HHV84" s="103"/>
      <c r="HHW84" s="103"/>
      <c r="HHX84" s="103"/>
      <c r="HHY84" s="103"/>
      <c r="HHZ84" s="103"/>
      <c r="HIA84" s="103"/>
      <c r="HIB84" s="103"/>
      <c r="HIC84" s="103"/>
      <c r="HID84" s="103"/>
      <c r="HIE84" s="103"/>
      <c r="HIF84" s="103"/>
      <c r="HIG84" s="103"/>
      <c r="HIH84" s="103"/>
      <c r="HII84" s="103"/>
      <c r="HIJ84" s="103"/>
      <c r="HIK84" s="103"/>
      <c r="HIL84" s="103"/>
      <c r="HIM84" s="103"/>
      <c r="HIN84" s="103"/>
      <c r="HIO84" s="103"/>
      <c r="HIP84" s="103"/>
      <c r="HIQ84" s="103"/>
      <c r="HIR84" s="103"/>
      <c r="HIS84" s="103"/>
      <c r="HIT84" s="103"/>
      <c r="HIU84" s="103"/>
      <c r="HIV84" s="103"/>
      <c r="HIW84" s="103"/>
      <c r="HIX84" s="103"/>
      <c r="HIY84" s="103"/>
      <c r="HIZ84" s="103"/>
      <c r="HJA84" s="103"/>
      <c r="HJB84" s="103"/>
      <c r="HJC84" s="103"/>
      <c r="HJD84" s="103"/>
      <c r="HJE84" s="103"/>
      <c r="HJF84" s="103"/>
      <c r="HJG84" s="103"/>
      <c r="HJH84" s="103"/>
      <c r="HJI84" s="103"/>
      <c r="HJJ84" s="103"/>
      <c r="HJK84" s="103"/>
      <c r="HJL84" s="103"/>
      <c r="HJM84" s="103"/>
      <c r="HJN84" s="103"/>
      <c r="HJO84" s="103"/>
      <c r="HJP84" s="103"/>
      <c r="HJQ84" s="103"/>
      <c r="HJR84" s="103"/>
      <c r="HJS84" s="103"/>
      <c r="HJT84" s="103"/>
      <c r="HJU84" s="103"/>
      <c r="HJV84" s="103"/>
      <c r="HJW84" s="103"/>
      <c r="HJX84" s="103"/>
      <c r="HJY84" s="103"/>
      <c r="HJZ84" s="103"/>
      <c r="HKA84" s="103"/>
      <c r="HKB84" s="103"/>
      <c r="HKC84" s="103"/>
      <c r="HKD84" s="103"/>
      <c r="HKE84" s="103"/>
      <c r="HKF84" s="103"/>
      <c r="HKG84" s="103"/>
      <c r="HKH84" s="103"/>
      <c r="HKI84" s="103"/>
      <c r="HKJ84" s="103"/>
      <c r="HKK84" s="103"/>
      <c r="HKL84" s="103"/>
      <c r="HKM84" s="103"/>
      <c r="HKN84" s="103"/>
      <c r="HKO84" s="103"/>
      <c r="HKP84" s="103"/>
      <c r="HKQ84" s="103"/>
      <c r="HKR84" s="103"/>
      <c r="HKS84" s="103"/>
      <c r="HKT84" s="103"/>
      <c r="HKU84" s="103"/>
      <c r="HKV84" s="103"/>
      <c r="HKW84" s="103"/>
      <c r="HKX84" s="103"/>
      <c r="HKY84" s="103"/>
      <c r="HKZ84" s="103"/>
      <c r="HLA84" s="103"/>
      <c r="HLB84" s="103"/>
      <c r="HLC84" s="103"/>
      <c r="HLD84" s="103"/>
      <c r="HLE84" s="103"/>
      <c r="HLF84" s="103"/>
      <c r="HLG84" s="103"/>
      <c r="HLH84" s="103"/>
      <c r="HLI84" s="103"/>
      <c r="HLJ84" s="103"/>
      <c r="HLK84" s="103"/>
      <c r="HLL84" s="103"/>
      <c r="HLM84" s="103"/>
      <c r="HLN84" s="103"/>
      <c r="HLO84" s="103"/>
      <c r="HLP84" s="103"/>
      <c r="HLQ84" s="103"/>
      <c r="HLR84" s="103"/>
      <c r="HLS84" s="103"/>
      <c r="HLT84" s="103"/>
      <c r="HLU84" s="103"/>
      <c r="HLV84" s="103"/>
      <c r="HLW84" s="103"/>
      <c r="HLX84" s="103"/>
      <c r="HLY84" s="103"/>
      <c r="HLZ84" s="103"/>
      <c r="HMA84" s="103"/>
      <c r="HMB84" s="103"/>
      <c r="HMC84" s="103"/>
      <c r="HMD84" s="103"/>
      <c r="HME84" s="103"/>
      <c r="HMF84" s="103"/>
      <c r="HMG84" s="103"/>
      <c r="HMH84" s="103"/>
      <c r="HMI84" s="103"/>
      <c r="HMJ84" s="103"/>
      <c r="HMK84" s="103"/>
      <c r="HML84" s="103"/>
      <c r="HMM84" s="103"/>
      <c r="HMN84" s="103"/>
      <c r="HMO84" s="103"/>
      <c r="HMP84" s="103"/>
      <c r="HMQ84" s="103"/>
      <c r="HMR84" s="103"/>
      <c r="HMS84" s="103"/>
      <c r="HMT84" s="103"/>
      <c r="HMU84" s="103"/>
      <c r="HMV84" s="103"/>
      <c r="HMW84" s="103"/>
      <c r="HMX84" s="103"/>
      <c r="HMY84" s="103"/>
      <c r="HMZ84" s="103"/>
      <c r="HNA84" s="103"/>
      <c r="HNB84" s="103"/>
      <c r="HNC84" s="103"/>
      <c r="HND84" s="103"/>
      <c r="HNE84" s="103"/>
      <c r="HNF84" s="103"/>
      <c r="HNG84" s="103"/>
      <c r="HNH84" s="103"/>
      <c r="HNI84" s="103"/>
      <c r="HNJ84" s="103"/>
      <c r="HNK84" s="103"/>
      <c r="HNL84" s="103"/>
      <c r="HNM84" s="103"/>
      <c r="HNN84" s="103"/>
      <c r="HNO84" s="103"/>
      <c r="HNP84" s="103"/>
      <c r="HNQ84" s="103"/>
      <c r="HNR84" s="103"/>
      <c r="HNS84" s="103"/>
      <c r="HNT84" s="103"/>
      <c r="HNU84" s="103"/>
      <c r="HNV84" s="103"/>
      <c r="HNW84" s="103"/>
      <c r="HNX84" s="103"/>
      <c r="HNY84" s="103"/>
      <c r="HNZ84" s="103"/>
      <c r="HOA84" s="103"/>
      <c r="HOB84" s="103"/>
      <c r="HOC84" s="103"/>
      <c r="HOD84" s="103"/>
      <c r="HOE84" s="103"/>
      <c r="HOF84" s="103"/>
      <c r="HOG84" s="103"/>
      <c r="HOH84" s="103"/>
      <c r="HOI84" s="103"/>
      <c r="HOJ84" s="103"/>
      <c r="HOK84" s="103"/>
      <c r="HOL84" s="103"/>
      <c r="HOM84" s="103"/>
      <c r="HON84" s="103"/>
      <c r="HOO84" s="103"/>
      <c r="HOP84" s="103"/>
      <c r="HOQ84" s="103"/>
      <c r="HOR84" s="103"/>
      <c r="HOS84" s="103"/>
      <c r="HOT84" s="103"/>
      <c r="HOU84" s="103"/>
      <c r="HOV84" s="103"/>
      <c r="HOW84" s="103"/>
      <c r="HOX84" s="103"/>
      <c r="HOY84" s="103"/>
      <c r="HOZ84" s="103"/>
      <c r="HPA84" s="103"/>
      <c r="HPB84" s="103"/>
      <c r="HPC84" s="103"/>
      <c r="HPD84" s="103"/>
      <c r="HPE84" s="103"/>
      <c r="HPF84" s="103"/>
      <c r="HPG84" s="103"/>
      <c r="HPH84" s="103"/>
      <c r="HPI84" s="103"/>
      <c r="HPJ84" s="103"/>
      <c r="HPK84" s="103"/>
      <c r="HPL84" s="103"/>
      <c r="HPM84" s="103"/>
      <c r="HPN84" s="103"/>
      <c r="HPO84" s="103"/>
      <c r="HPP84" s="103"/>
      <c r="HPQ84" s="103"/>
      <c r="HPR84" s="103"/>
      <c r="HPS84" s="103"/>
      <c r="HPT84" s="103"/>
      <c r="HPU84" s="103"/>
      <c r="HPV84" s="103"/>
      <c r="HPW84" s="103"/>
      <c r="HPX84" s="103"/>
      <c r="HPY84" s="103"/>
      <c r="HPZ84" s="103"/>
      <c r="HQA84" s="103"/>
      <c r="HQB84" s="103"/>
      <c r="HQC84" s="103"/>
      <c r="HQD84" s="103"/>
      <c r="HQE84" s="103"/>
      <c r="HQF84" s="103"/>
      <c r="HQG84" s="103"/>
      <c r="HQH84" s="103"/>
      <c r="HQI84" s="103"/>
      <c r="HQJ84" s="103"/>
      <c r="HQK84" s="103"/>
      <c r="HQL84" s="103"/>
      <c r="HQM84" s="103"/>
      <c r="HQN84" s="103"/>
      <c r="HQO84" s="103"/>
      <c r="HQP84" s="103"/>
      <c r="HQQ84" s="103"/>
      <c r="HQR84" s="103"/>
      <c r="HQS84" s="103"/>
      <c r="HQT84" s="103"/>
      <c r="HQU84" s="103"/>
      <c r="HQV84" s="103"/>
      <c r="HQW84" s="103"/>
      <c r="HQX84" s="103"/>
      <c r="HQY84" s="103"/>
      <c r="HQZ84" s="103"/>
      <c r="HRA84" s="103"/>
      <c r="HRB84" s="103"/>
      <c r="HRC84" s="103"/>
      <c r="HRD84" s="103"/>
      <c r="HRE84" s="103"/>
      <c r="HRF84" s="103"/>
      <c r="HRG84" s="103"/>
      <c r="HRH84" s="103"/>
      <c r="HRI84" s="103"/>
      <c r="HRJ84" s="103"/>
      <c r="HRK84" s="103"/>
      <c r="HRL84" s="103"/>
      <c r="HRM84" s="103"/>
      <c r="HRN84" s="103"/>
      <c r="HRO84" s="103"/>
      <c r="HRP84" s="103"/>
      <c r="HRQ84" s="103"/>
      <c r="HRR84" s="103"/>
      <c r="HRS84" s="103"/>
      <c r="HRT84" s="103"/>
      <c r="HRU84" s="103"/>
      <c r="HRV84" s="103"/>
      <c r="HRW84" s="103"/>
      <c r="HRX84" s="103"/>
      <c r="HRY84" s="103"/>
      <c r="HRZ84" s="103"/>
      <c r="HSA84" s="103"/>
      <c r="HSB84" s="103"/>
      <c r="HSC84" s="103"/>
      <c r="HSD84" s="103"/>
      <c r="HSE84" s="103"/>
      <c r="HSF84" s="103"/>
      <c r="HSG84" s="103"/>
      <c r="HSH84" s="103"/>
      <c r="HSI84" s="103"/>
      <c r="HSJ84" s="103"/>
      <c r="HSK84" s="103"/>
      <c r="HSL84" s="103"/>
      <c r="HSM84" s="103"/>
      <c r="HSN84" s="103"/>
      <c r="HSO84" s="103"/>
      <c r="HSP84" s="103"/>
      <c r="HSQ84" s="103"/>
      <c r="HSR84" s="103"/>
      <c r="HSS84" s="103"/>
      <c r="HST84" s="103"/>
      <c r="HSU84" s="103"/>
      <c r="HSV84" s="103"/>
      <c r="HSW84" s="103"/>
      <c r="HSX84" s="103"/>
      <c r="HSY84" s="103"/>
      <c r="HSZ84" s="103"/>
      <c r="HTA84" s="103"/>
      <c r="HTB84" s="103"/>
      <c r="HTC84" s="103"/>
      <c r="HTD84" s="103"/>
      <c r="HTE84" s="103"/>
      <c r="HTF84" s="103"/>
      <c r="HTG84" s="103"/>
      <c r="HTH84" s="103"/>
      <c r="HTI84" s="103"/>
      <c r="HTJ84" s="103"/>
      <c r="HTK84" s="103"/>
      <c r="HTL84" s="103"/>
      <c r="HTM84" s="103"/>
      <c r="HTN84" s="103"/>
      <c r="HTO84" s="103"/>
      <c r="HTP84" s="103"/>
      <c r="HTQ84" s="103"/>
      <c r="HTR84" s="103"/>
      <c r="HTS84" s="103"/>
      <c r="HTT84" s="103"/>
      <c r="HTU84" s="103"/>
      <c r="HTV84" s="103"/>
      <c r="HTW84" s="103"/>
      <c r="HTX84" s="103"/>
      <c r="HTY84" s="103"/>
      <c r="HTZ84" s="103"/>
      <c r="HUA84" s="103"/>
      <c r="HUB84" s="103"/>
      <c r="HUC84" s="103"/>
      <c r="HUD84" s="103"/>
      <c r="HUE84" s="103"/>
      <c r="HUF84" s="103"/>
      <c r="HUG84" s="103"/>
      <c r="HUH84" s="103"/>
      <c r="HUI84" s="103"/>
      <c r="HUJ84" s="103"/>
      <c r="HUK84" s="103"/>
      <c r="HUL84" s="103"/>
      <c r="HUM84" s="103"/>
      <c r="HUN84" s="103"/>
      <c r="HUO84" s="103"/>
      <c r="HUP84" s="103"/>
      <c r="HUQ84" s="103"/>
      <c r="HUR84" s="103"/>
      <c r="HUS84" s="103"/>
      <c r="HUT84" s="103"/>
      <c r="HUU84" s="103"/>
      <c r="HUV84" s="103"/>
      <c r="HUW84" s="103"/>
      <c r="HUX84" s="103"/>
      <c r="HUY84" s="103"/>
      <c r="HUZ84" s="103"/>
      <c r="HVA84" s="103"/>
      <c r="HVB84" s="103"/>
      <c r="HVC84" s="103"/>
      <c r="HVD84" s="103"/>
      <c r="HVE84" s="103"/>
      <c r="HVF84" s="103"/>
      <c r="HVG84" s="103"/>
      <c r="HVH84" s="103"/>
      <c r="HVI84" s="103"/>
      <c r="HVJ84" s="103"/>
      <c r="HVK84" s="103"/>
      <c r="HVL84" s="103"/>
      <c r="HVM84" s="103"/>
      <c r="HVN84" s="103"/>
      <c r="HVO84" s="103"/>
      <c r="HVP84" s="103"/>
      <c r="HVQ84" s="103"/>
      <c r="HVR84" s="103"/>
      <c r="HVS84" s="103"/>
      <c r="HVT84" s="103"/>
      <c r="HVU84" s="103"/>
      <c r="HVV84" s="103"/>
      <c r="HVW84" s="103"/>
      <c r="HVX84" s="103"/>
      <c r="HVY84" s="103"/>
      <c r="HVZ84" s="103"/>
      <c r="HWA84" s="103"/>
      <c r="HWB84" s="103"/>
      <c r="HWC84" s="103"/>
      <c r="HWD84" s="103"/>
      <c r="HWE84" s="103"/>
      <c r="HWF84" s="103"/>
      <c r="HWG84" s="103"/>
      <c r="HWH84" s="103"/>
      <c r="HWI84" s="103"/>
      <c r="HWJ84" s="103"/>
      <c r="HWK84" s="103"/>
      <c r="HWL84" s="103"/>
      <c r="HWM84" s="103"/>
      <c r="HWN84" s="103"/>
      <c r="HWO84" s="103"/>
      <c r="HWP84" s="103"/>
      <c r="HWQ84" s="103"/>
      <c r="HWR84" s="103"/>
      <c r="HWS84" s="103"/>
      <c r="HWT84" s="103"/>
      <c r="HWU84" s="103"/>
      <c r="HWV84" s="103"/>
      <c r="HWW84" s="103"/>
      <c r="HWX84" s="103"/>
      <c r="HWY84" s="103"/>
      <c r="HWZ84" s="103"/>
      <c r="HXA84" s="103"/>
      <c r="HXB84" s="103"/>
      <c r="HXC84" s="103"/>
      <c r="HXD84" s="103"/>
      <c r="HXE84" s="103"/>
      <c r="HXF84" s="103"/>
      <c r="HXG84" s="103"/>
      <c r="HXH84" s="103"/>
      <c r="HXI84" s="103"/>
      <c r="HXJ84" s="103"/>
      <c r="HXK84" s="103"/>
      <c r="HXL84" s="103"/>
      <c r="HXM84" s="103"/>
      <c r="HXN84" s="103"/>
      <c r="HXO84" s="103"/>
      <c r="HXP84" s="103"/>
      <c r="HXQ84" s="103"/>
      <c r="HXR84" s="103"/>
      <c r="HXS84" s="103"/>
      <c r="HXT84" s="103"/>
      <c r="HXU84" s="103"/>
      <c r="HXV84" s="103"/>
      <c r="HXW84" s="103"/>
      <c r="HXX84" s="103"/>
      <c r="HXY84" s="103"/>
      <c r="HXZ84" s="103"/>
      <c r="HYA84" s="103"/>
      <c r="HYB84" s="103"/>
      <c r="HYC84" s="103"/>
      <c r="HYD84" s="103"/>
      <c r="HYE84" s="103"/>
      <c r="HYF84" s="103"/>
      <c r="HYG84" s="103"/>
      <c r="HYH84" s="103"/>
      <c r="HYI84" s="103"/>
      <c r="HYJ84" s="103"/>
      <c r="HYK84" s="103"/>
      <c r="HYL84" s="103"/>
      <c r="HYM84" s="103"/>
      <c r="HYN84" s="103"/>
      <c r="HYO84" s="103"/>
      <c r="HYP84" s="103"/>
      <c r="HYQ84" s="103"/>
      <c r="HYR84" s="103"/>
      <c r="HYS84" s="103"/>
      <c r="HYT84" s="103"/>
      <c r="HYU84" s="103"/>
      <c r="HYV84" s="103"/>
      <c r="HYW84" s="103"/>
      <c r="HYX84" s="103"/>
      <c r="HYY84" s="103"/>
      <c r="HYZ84" s="103"/>
      <c r="HZA84" s="103"/>
      <c r="HZB84" s="103"/>
      <c r="HZC84" s="103"/>
      <c r="HZD84" s="103"/>
      <c r="HZE84" s="103"/>
      <c r="HZF84" s="103"/>
      <c r="HZG84" s="103"/>
      <c r="HZH84" s="103"/>
      <c r="HZI84" s="103"/>
      <c r="HZJ84" s="103"/>
      <c r="HZK84" s="103"/>
      <c r="HZL84" s="103"/>
      <c r="HZM84" s="103"/>
      <c r="HZN84" s="103"/>
      <c r="HZO84" s="103"/>
      <c r="HZP84" s="103"/>
      <c r="HZQ84" s="103"/>
      <c r="HZR84" s="103"/>
      <c r="HZS84" s="103"/>
      <c r="HZT84" s="103"/>
      <c r="HZU84" s="103"/>
      <c r="HZV84" s="103"/>
      <c r="HZW84" s="103"/>
      <c r="HZX84" s="103"/>
      <c r="HZY84" s="103"/>
      <c r="HZZ84" s="103"/>
      <c r="IAA84" s="103"/>
      <c r="IAB84" s="103"/>
      <c r="IAC84" s="103"/>
      <c r="IAD84" s="103"/>
      <c r="IAE84" s="103"/>
      <c r="IAF84" s="103"/>
      <c r="IAG84" s="103"/>
      <c r="IAH84" s="103"/>
      <c r="IAI84" s="103"/>
      <c r="IAJ84" s="103"/>
      <c r="IAK84" s="103"/>
      <c r="IAL84" s="103"/>
      <c r="IAM84" s="103"/>
      <c r="IAN84" s="103"/>
      <c r="IAO84" s="103"/>
      <c r="IAP84" s="103"/>
      <c r="IAQ84" s="103"/>
      <c r="IAR84" s="103"/>
      <c r="IAS84" s="103"/>
      <c r="IAT84" s="103"/>
      <c r="IAU84" s="103"/>
      <c r="IAV84" s="103"/>
      <c r="IAW84" s="103"/>
      <c r="IAX84" s="103"/>
      <c r="IAY84" s="103"/>
      <c r="IAZ84" s="103"/>
      <c r="IBA84" s="103"/>
      <c r="IBB84" s="103"/>
      <c r="IBC84" s="103"/>
      <c r="IBD84" s="103"/>
      <c r="IBE84" s="103"/>
      <c r="IBF84" s="103"/>
      <c r="IBG84" s="103"/>
      <c r="IBH84" s="103"/>
      <c r="IBI84" s="103"/>
      <c r="IBJ84" s="103"/>
      <c r="IBK84" s="103"/>
      <c r="IBL84" s="103"/>
      <c r="IBM84" s="103"/>
      <c r="IBN84" s="103"/>
      <c r="IBO84" s="103"/>
      <c r="IBP84" s="103"/>
      <c r="IBQ84" s="103"/>
      <c r="IBR84" s="103"/>
      <c r="IBS84" s="103"/>
      <c r="IBT84" s="103"/>
      <c r="IBU84" s="103"/>
      <c r="IBV84" s="103"/>
      <c r="IBW84" s="103"/>
      <c r="IBX84" s="103"/>
      <c r="IBY84" s="103"/>
      <c r="IBZ84" s="103"/>
      <c r="ICA84" s="103"/>
      <c r="ICB84" s="103"/>
      <c r="ICC84" s="103"/>
      <c r="ICD84" s="103"/>
      <c r="ICE84" s="103"/>
      <c r="ICF84" s="103"/>
      <c r="ICG84" s="103"/>
      <c r="ICH84" s="103"/>
      <c r="ICI84" s="103"/>
      <c r="ICJ84" s="103"/>
      <c r="ICK84" s="103"/>
      <c r="ICL84" s="103"/>
      <c r="ICM84" s="103"/>
      <c r="ICN84" s="103"/>
      <c r="ICO84" s="103"/>
      <c r="ICP84" s="103"/>
      <c r="ICQ84" s="103"/>
      <c r="ICR84" s="103"/>
      <c r="ICS84" s="103"/>
      <c r="ICT84" s="103"/>
      <c r="ICU84" s="103"/>
      <c r="ICV84" s="103"/>
      <c r="ICW84" s="103"/>
      <c r="ICX84" s="103"/>
      <c r="ICY84" s="103"/>
      <c r="ICZ84" s="103"/>
      <c r="IDA84" s="103"/>
      <c r="IDB84" s="103"/>
      <c r="IDC84" s="103"/>
      <c r="IDD84" s="103"/>
      <c r="IDE84" s="103"/>
      <c r="IDF84" s="103"/>
      <c r="IDG84" s="103"/>
      <c r="IDH84" s="103"/>
      <c r="IDI84" s="103"/>
      <c r="IDJ84" s="103"/>
      <c r="IDK84" s="103"/>
      <c r="IDL84" s="103"/>
      <c r="IDM84" s="103"/>
      <c r="IDN84" s="103"/>
      <c r="IDO84" s="103"/>
      <c r="IDP84" s="103"/>
      <c r="IDQ84" s="103"/>
      <c r="IDR84" s="103"/>
      <c r="IDS84" s="103"/>
      <c r="IDT84" s="103"/>
      <c r="IDU84" s="103"/>
      <c r="IDV84" s="103"/>
      <c r="IDW84" s="103"/>
      <c r="IDX84" s="103"/>
      <c r="IDY84" s="103"/>
      <c r="IDZ84" s="103"/>
      <c r="IEA84" s="103"/>
      <c r="IEB84" s="103"/>
      <c r="IEC84" s="103"/>
      <c r="IED84" s="103"/>
      <c r="IEE84" s="103"/>
      <c r="IEF84" s="103"/>
      <c r="IEG84" s="103"/>
      <c r="IEH84" s="103"/>
      <c r="IEI84" s="103"/>
      <c r="IEJ84" s="103"/>
      <c r="IEK84" s="103"/>
      <c r="IEL84" s="103"/>
      <c r="IEM84" s="103"/>
      <c r="IEN84" s="103"/>
      <c r="IEO84" s="103"/>
      <c r="IEP84" s="103"/>
      <c r="IEQ84" s="103"/>
      <c r="IER84" s="103"/>
      <c r="IES84" s="103"/>
      <c r="IET84" s="103"/>
      <c r="IEU84" s="103"/>
      <c r="IEV84" s="103"/>
      <c r="IEW84" s="103"/>
      <c r="IEX84" s="103"/>
      <c r="IEY84" s="103"/>
      <c r="IEZ84" s="103"/>
      <c r="IFA84" s="103"/>
      <c r="IFB84" s="103"/>
      <c r="IFC84" s="103"/>
      <c r="IFD84" s="103"/>
      <c r="IFE84" s="103"/>
      <c r="IFF84" s="103"/>
      <c r="IFG84" s="103"/>
      <c r="IFH84" s="103"/>
      <c r="IFI84" s="103"/>
      <c r="IFJ84" s="103"/>
      <c r="IFK84" s="103"/>
      <c r="IFL84" s="103"/>
      <c r="IFM84" s="103"/>
      <c r="IFN84" s="103"/>
      <c r="IFO84" s="103"/>
      <c r="IFP84" s="103"/>
      <c r="IFQ84" s="103"/>
      <c r="IFR84" s="103"/>
      <c r="IFS84" s="103"/>
      <c r="IFT84" s="103"/>
      <c r="IFU84" s="103"/>
      <c r="IFV84" s="103"/>
      <c r="IFW84" s="103"/>
      <c r="IFX84" s="103"/>
      <c r="IFY84" s="103"/>
      <c r="IFZ84" s="103"/>
      <c r="IGA84" s="103"/>
      <c r="IGB84" s="103"/>
      <c r="IGC84" s="103"/>
      <c r="IGD84" s="103"/>
      <c r="IGE84" s="103"/>
      <c r="IGF84" s="103"/>
      <c r="IGG84" s="103"/>
      <c r="IGH84" s="103"/>
      <c r="IGI84" s="103"/>
      <c r="IGJ84" s="103"/>
      <c r="IGK84" s="103"/>
      <c r="IGL84" s="103"/>
      <c r="IGM84" s="103"/>
      <c r="IGN84" s="103"/>
      <c r="IGO84" s="103"/>
      <c r="IGP84" s="103"/>
      <c r="IGQ84" s="103"/>
      <c r="IGR84" s="103"/>
      <c r="IGS84" s="103"/>
      <c r="IGT84" s="103"/>
      <c r="IGU84" s="103"/>
      <c r="IGV84" s="103"/>
      <c r="IGW84" s="103"/>
      <c r="IGX84" s="103"/>
      <c r="IGY84" s="103"/>
      <c r="IGZ84" s="103"/>
      <c r="IHA84" s="103"/>
      <c r="IHB84" s="103"/>
      <c r="IHC84" s="103"/>
      <c r="IHD84" s="103"/>
      <c r="IHE84" s="103"/>
      <c r="IHF84" s="103"/>
      <c r="IHG84" s="103"/>
      <c r="IHH84" s="103"/>
      <c r="IHI84" s="103"/>
      <c r="IHJ84" s="103"/>
      <c r="IHK84" s="103"/>
      <c r="IHL84" s="103"/>
      <c r="IHM84" s="103"/>
      <c r="IHN84" s="103"/>
      <c r="IHO84" s="103"/>
      <c r="IHP84" s="103"/>
      <c r="IHQ84" s="103"/>
      <c r="IHR84" s="103"/>
      <c r="IHS84" s="103"/>
      <c r="IHT84" s="103"/>
      <c r="IHU84" s="103"/>
      <c r="IHV84" s="103"/>
      <c r="IHW84" s="103"/>
      <c r="IHX84" s="103"/>
      <c r="IHY84" s="103"/>
      <c r="IHZ84" s="103"/>
      <c r="IIA84" s="103"/>
      <c r="IIB84" s="103"/>
      <c r="IIC84" s="103"/>
      <c r="IID84" s="103"/>
      <c r="IIE84" s="103"/>
      <c r="IIF84" s="103"/>
      <c r="IIG84" s="103"/>
      <c r="IIH84" s="103"/>
      <c r="III84" s="103"/>
      <c r="IIJ84" s="103"/>
      <c r="IIK84" s="103"/>
      <c r="IIL84" s="103"/>
      <c r="IIM84" s="103"/>
      <c r="IIN84" s="103"/>
      <c r="IIO84" s="103"/>
      <c r="IIP84" s="103"/>
      <c r="IIQ84" s="103"/>
      <c r="IIR84" s="103"/>
      <c r="IIS84" s="103"/>
      <c r="IIT84" s="103"/>
      <c r="IIU84" s="103"/>
      <c r="IIV84" s="103"/>
      <c r="IIW84" s="103"/>
      <c r="IIX84" s="103"/>
      <c r="IIY84" s="103"/>
      <c r="IIZ84" s="103"/>
      <c r="IJA84" s="103"/>
      <c r="IJB84" s="103"/>
      <c r="IJC84" s="103"/>
      <c r="IJD84" s="103"/>
      <c r="IJE84" s="103"/>
      <c r="IJF84" s="103"/>
      <c r="IJG84" s="103"/>
      <c r="IJH84" s="103"/>
      <c r="IJI84" s="103"/>
      <c r="IJJ84" s="103"/>
      <c r="IJK84" s="103"/>
      <c r="IJL84" s="103"/>
      <c r="IJM84" s="103"/>
      <c r="IJN84" s="103"/>
      <c r="IJO84" s="103"/>
      <c r="IJP84" s="103"/>
      <c r="IJQ84" s="103"/>
      <c r="IJR84" s="103"/>
      <c r="IJS84" s="103"/>
      <c r="IJT84" s="103"/>
      <c r="IJU84" s="103"/>
      <c r="IJV84" s="103"/>
      <c r="IJW84" s="103"/>
      <c r="IJX84" s="103"/>
      <c r="IJY84" s="103"/>
      <c r="IJZ84" s="103"/>
      <c r="IKA84" s="103"/>
      <c r="IKB84" s="103"/>
      <c r="IKC84" s="103"/>
      <c r="IKD84" s="103"/>
      <c r="IKE84" s="103"/>
      <c r="IKF84" s="103"/>
      <c r="IKG84" s="103"/>
      <c r="IKH84" s="103"/>
      <c r="IKI84" s="103"/>
      <c r="IKJ84" s="103"/>
      <c r="IKK84" s="103"/>
      <c r="IKL84" s="103"/>
      <c r="IKM84" s="103"/>
      <c r="IKN84" s="103"/>
      <c r="IKO84" s="103"/>
      <c r="IKP84" s="103"/>
      <c r="IKQ84" s="103"/>
      <c r="IKR84" s="103"/>
      <c r="IKS84" s="103"/>
      <c r="IKT84" s="103"/>
      <c r="IKU84" s="103"/>
      <c r="IKV84" s="103"/>
      <c r="IKW84" s="103"/>
      <c r="IKX84" s="103"/>
      <c r="IKY84" s="103"/>
      <c r="IKZ84" s="103"/>
      <c r="ILA84" s="103"/>
      <c r="ILB84" s="103"/>
      <c r="ILC84" s="103"/>
      <c r="ILD84" s="103"/>
      <c r="ILE84" s="103"/>
      <c r="ILF84" s="103"/>
      <c r="ILG84" s="103"/>
      <c r="ILH84" s="103"/>
      <c r="ILI84" s="103"/>
      <c r="ILJ84" s="103"/>
      <c r="ILK84" s="103"/>
      <c r="ILL84" s="103"/>
      <c r="ILM84" s="103"/>
      <c r="ILN84" s="103"/>
      <c r="ILO84" s="103"/>
      <c r="ILP84" s="103"/>
      <c r="ILQ84" s="103"/>
      <c r="ILR84" s="103"/>
      <c r="ILS84" s="103"/>
      <c r="ILT84" s="103"/>
      <c r="ILU84" s="103"/>
      <c r="ILV84" s="103"/>
      <c r="ILW84" s="103"/>
      <c r="ILX84" s="103"/>
      <c r="ILY84" s="103"/>
      <c r="ILZ84" s="103"/>
      <c r="IMA84" s="103"/>
      <c r="IMB84" s="103"/>
      <c r="IMC84" s="103"/>
      <c r="IMD84" s="103"/>
      <c r="IME84" s="103"/>
      <c r="IMF84" s="103"/>
      <c r="IMG84" s="103"/>
      <c r="IMH84" s="103"/>
      <c r="IMI84" s="103"/>
      <c r="IMJ84" s="103"/>
      <c r="IMK84" s="103"/>
      <c r="IML84" s="103"/>
      <c r="IMM84" s="103"/>
      <c r="IMN84" s="103"/>
      <c r="IMO84" s="103"/>
      <c r="IMP84" s="103"/>
      <c r="IMQ84" s="103"/>
      <c r="IMR84" s="103"/>
      <c r="IMS84" s="103"/>
      <c r="IMT84" s="103"/>
      <c r="IMU84" s="103"/>
      <c r="IMV84" s="103"/>
      <c r="IMW84" s="103"/>
      <c r="IMX84" s="103"/>
      <c r="IMY84" s="103"/>
      <c r="IMZ84" s="103"/>
      <c r="INA84" s="103"/>
      <c r="INB84" s="103"/>
      <c r="INC84" s="103"/>
      <c r="IND84" s="103"/>
      <c r="INE84" s="103"/>
      <c r="INF84" s="103"/>
      <c r="ING84" s="103"/>
      <c r="INH84" s="103"/>
      <c r="INI84" s="103"/>
      <c r="INJ84" s="103"/>
      <c r="INK84" s="103"/>
      <c r="INL84" s="103"/>
      <c r="INM84" s="103"/>
      <c r="INN84" s="103"/>
      <c r="INO84" s="103"/>
      <c r="INP84" s="103"/>
      <c r="INQ84" s="103"/>
      <c r="INR84" s="103"/>
      <c r="INS84" s="103"/>
      <c r="INT84" s="103"/>
      <c r="INU84" s="103"/>
      <c r="INV84" s="103"/>
      <c r="INW84" s="103"/>
      <c r="INX84" s="103"/>
      <c r="INY84" s="103"/>
      <c r="INZ84" s="103"/>
      <c r="IOA84" s="103"/>
      <c r="IOB84" s="103"/>
      <c r="IOC84" s="103"/>
      <c r="IOD84" s="103"/>
      <c r="IOE84" s="103"/>
      <c r="IOF84" s="103"/>
      <c r="IOG84" s="103"/>
      <c r="IOH84" s="103"/>
      <c r="IOI84" s="103"/>
      <c r="IOJ84" s="103"/>
      <c r="IOK84" s="103"/>
      <c r="IOL84" s="103"/>
      <c r="IOM84" s="103"/>
      <c r="ION84" s="103"/>
      <c r="IOO84" s="103"/>
      <c r="IOP84" s="103"/>
      <c r="IOQ84" s="103"/>
      <c r="IOR84" s="103"/>
      <c r="IOS84" s="103"/>
      <c r="IOT84" s="103"/>
      <c r="IOU84" s="103"/>
      <c r="IOV84" s="103"/>
      <c r="IOW84" s="103"/>
      <c r="IOX84" s="103"/>
      <c r="IOY84" s="103"/>
      <c r="IOZ84" s="103"/>
      <c r="IPA84" s="103"/>
      <c r="IPB84" s="103"/>
      <c r="IPC84" s="103"/>
      <c r="IPD84" s="103"/>
      <c r="IPE84" s="103"/>
      <c r="IPF84" s="103"/>
      <c r="IPG84" s="103"/>
      <c r="IPH84" s="103"/>
      <c r="IPI84" s="103"/>
      <c r="IPJ84" s="103"/>
      <c r="IPK84" s="103"/>
      <c r="IPL84" s="103"/>
      <c r="IPM84" s="103"/>
      <c r="IPN84" s="103"/>
      <c r="IPO84" s="103"/>
      <c r="IPP84" s="103"/>
      <c r="IPQ84" s="103"/>
      <c r="IPR84" s="103"/>
      <c r="IPS84" s="103"/>
      <c r="IPT84" s="103"/>
      <c r="IPU84" s="103"/>
      <c r="IPV84" s="103"/>
      <c r="IPW84" s="103"/>
      <c r="IPX84" s="103"/>
      <c r="IPY84" s="103"/>
      <c r="IPZ84" s="103"/>
      <c r="IQA84" s="103"/>
      <c r="IQB84" s="103"/>
      <c r="IQC84" s="103"/>
      <c r="IQD84" s="103"/>
      <c r="IQE84" s="103"/>
      <c r="IQF84" s="103"/>
      <c r="IQG84" s="103"/>
      <c r="IQH84" s="103"/>
      <c r="IQI84" s="103"/>
      <c r="IQJ84" s="103"/>
      <c r="IQK84" s="103"/>
      <c r="IQL84" s="103"/>
      <c r="IQM84" s="103"/>
      <c r="IQN84" s="103"/>
      <c r="IQO84" s="103"/>
      <c r="IQP84" s="103"/>
      <c r="IQQ84" s="103"/>
      <c r="IQR84" s="103"/>
      <c r="IQS84" s="103"/>
      <c r="IQT84" s="103"/>
      <c r="IQU84" s="103"/>
      <c r="IQV84" s="103"/>
      <c r="IQW84" s="103"/>
      <c r="IQX84" s="103"/>
      <c r="IQY84" s="103"/>
      <c r="IQZ84" s="103"/>
      <c r="IRA84" s="103"/>
      <c r="IRB84" s="103"/>
      <c r="IRC84" s="103"/>
      <c r="IRD84" s="103"/>
      <c r="IRE84" s="103"/>
      <c r="IRF84" s="103"/>
      <c r="IRG84" s="103"/>
      <c r="IRH84" s="103"/>
      <c r="IRI84" s="103"/>
      <c r="IRJ84" s="103"/>
      <c r="IRK84" s="103"/>
      <c r="IRL84" s="103"/>
      <c r="IRM84" s="103"/>
      <c r="IRN84" s="103"/>
      <c r="IRO84" s="103"/>
      <c r="IRP84" s="103"/>
      <c r="IRQ84" s="103"/>
      <c r="IRR84" s="103"/>
      <c r="IRS84" s="103"/>
      <c r="IRT84" s="103"/>
      <c r="IRU84" s="103"/>
      <c r="IRV84" s="103"/>
      <c r="IRW84" s="103"/>
      <c r="IRX84" s="103"/>
      <c r="IRY84" s="103"/>
      <c r="IRZ84" s="103"/>
      <c r="ISA84" s="103"/>
      <c r="ISB84" s="103"/>
      <c r="ISC84" s="103"/>
      <c r="ISD84" s="103"/>
      <c r="ISE84" s="103"/>
      <c r="ISF84" s="103"/>
      <c r="ISG84" s="103"/>
      <c r="ISH84" s="103"/>
      <c r="ISI84" s="103"/>
      <c r="ISJ84" s="103"/>
      <c r="ISK84" s="103"/>
      <c r="ISL84" s="103"/>
      <c r="ISM84" s="103"/>
      <c r="ISN84" s="103"/>
      <c r="ISO84" s="103"/>
      <c r="ISP84" s="103"/>
      <c r="ISQ84" s="103"/>
      <c r="ISR84" s="103"/>
      <c r="ISS84" s="103"/>
      <c r="IST84" s="103"/>
      <c r="ISU84" s="103"/>
      <c r="ISV84" s="103"/>
      <c r="ISW84" s="103"/>
      <c r="ISX84" s="103"/>
      <c r="ISY84" s="103"/>
      <c r="ISZ84" s="103"/>
      <c r="ITA84" s="103"/>
      <c r="ITB84" s="103"/>
      <c r="ITC84" s="103"/>
      <c r="ITD84" s="103"/>
      <c r="ITE84" s="103"/>
      <c r="ITF84" s="103"/>
      <c r="ITG84" s="103"/>
      <c r="ITH84" s="103"/>
      <c r="ITI84" s="103"/>
      <c r="ITJ84" s="103"/>
      <c r="ITK84" s="103"/>
      <c r="ITL84" s="103"/>
      <c r="ITM84" s="103"/>
      <c r="ITN84" s="103"/>
      <c r="ITO84" s="103"/>
      <c r="ITP84" s="103"/>
      <c r="ITQ84" s="103"/>
      <c r="ITR84" s="103"/>
      <c r="ITS84" s="103"/>
      <c r="ITT84" s="103"/>
      <c r="ITU84" s="103"/>
      <c r="ITV84" s="103"/>
      <c r="ITW84" s="103"/>
      <c r="ITX84" s="103"/>
      <c r="ITY84" s="103"/>
      <c r="ITZ84" s="103"/>
      <c r="IUA84" s="103"/>
      <c r="IUB84" s="103"/>
      <c r="IUC84" s="103"/>
      <c r="IUD84" s="103"/>
      <c r="IUE84" s="103"/>
      <c r="IUF84" s="103"/>
      <c r="IUG84" s="103"/>
      <c r="IUH84" s="103"/>
      <c r="IUI84" s="103"/>
      <c r="IUJ84" s="103"/>
      <c r="IUK84" s="103"/>
      <c r="IUL84" s="103"/>
      <c r="IUM84" s="103"/>
      <c r="IUN84" s="103"/>
      <c r="IUO84" s="103"/>
      <c r="IUP84" s="103"/>
      <c r="IUQ84" s="103"/>
      <c r="IUR84" s="103"/>
      <c r="IUS84" s="103"/>
      <c r="IUT84" s="103"/>
      <c r="IUU84" s="103"/>
      <c r="IUV84" s="103"/>
      <c r="IUW84" s="103"/>
      <c r="IUX84" s="103"/>
      <c r="IUY84" s="103"/>
      <c r="IUZ84" s="103"/>
      <c r="IVA84" s="103"/>
      <c r="IVB84" s="103"/>
      <c r="IVC84" s="103"/>
      <c r="IVD84" s="103"/>
      <c r="IVE84" s="103"/>
      <c r="IVF84" s="103"/>
      <c r="IVG84" s="103"/>
      <c r="IVH84" s="103"/>
      <c r="IVI84" s="103"/>
      <c r="IVJ84" s="103"/>
      <c r="IVK84" s="103"/>
      <c r="IVL84" s="103"/>
      <c r="IVM84" s="103"/>
      <c r="IVN84" s="103"/>
      <c r="IVO84" s="103"/>
      <c r="IVP84" s="103"/>
      <c r="IVQ84" s="103"/>
      <c r="IVR84" s="103"/>
      <c r="IVS84" s="103"/>
      <c r="IVT84" s="103"/>
      <c r="IVU84" s="103"/>
      <c r="IVV84" s="103"/>
      <c r="IVW84" s="103"/>
      <c r="IVX84" s="103"/>
      <c r="IVY84" s="103"/>
      <c r="IVZ84" s="103"/>
      <c r="IWA84" s="103"/>
      <c r="IWB84" s="103"/>
      <c r="IWC84" s="103"/>
      <c r="IWD84" s="103"/>
      <c r="IWE84" s="103"/>
      <c r="IWF84" s="103"/>
      <c r="IWG84" s="103"/>
      <c r="IWH84" s="103"/>
      <c r="IWI84" s="103"/>
      <c r="IWJ84" s="103"/>
      <c r="IWK84" s="103"/>
      <c r="IWL84" s="103"/>
      <c r="IWM84" s="103"/>
      <c r="IWN84" s="103"/>
      <c r="IWO84" s="103"/>
      <c r="IWP84" s="103"/>
      <c r="IWQ84" s="103"/>
      <c r="IWR84" s="103"/>
      <c r="IWS84" s="103"/>
      <c r="IWT84" s="103"/>
      <c r="IWU84" s="103"/>
      <c r="IWV84" s="103"/>
      <c r="IWW84" s="103"/>
      <c r="IWX84" s="103"/>
      <c r="IWY84" s="103"/>
      <c r="IWZ84" s="103"/>
      <c r="IXA84" s="103"/>
      <c r="IXB84" s="103"/>
      <c r="IXC84" s="103"/>
      <c r="IXD84" s="103"/>
      <c r="IXE84" s="103"/>
      <c r="IXF84" s="103"/>
      <c r="IXG84" s="103"/>
      <c r="IXH84" s="103"/>
      <c r="IXI84" s="103"/>
      <c r="IXJ84" s="103"/>
      <c r="IXK84" s="103"/>
      <c r="IXL84" s="103"/>
      <c r="IXM84" s="103"/>
      <c r="IXN84" s="103"/>
      <c r="IXO84" s="103"/>
      <c r="IXP84" s="103"/>
      <c r="IXQ84" s="103"/>
      <c r="IXR84" s="103"/>
      <c r="IXS84" s="103"/>
      <c r="IXT84" s="103"/>
      <c r="IXU84" s="103"/>
      <c r="IXV84" s="103"/>
      <c r="IXW84" s="103"/>
      <c r="IXX84" s="103"/>
      <c r="IXY84" s="103"/>
      <c r="IXZ84" s="103"/>
      <c r="IYA84" s="103"/>
      <c r="IYB84" s="103"/>
      <c r="IYC84" s="103"/>
      <c r="IYD84" s="103"/>
      <c r="IYE84" s="103"/>
      <c r="IYF84" s="103"/>
      <c r="IYG84" s="103"/>
      <c r="IYH84" s="103"/>
      <c r="IYI84" s="103"/>
      <c r="IYJ84" s="103"/>
      <c r="IYK84" s="103"/>
      <c r="IYL84" s="103"/>
      <c r="IYM84" s="103"/>
      <c r="IYN84" s="103"/>
      <c r="IYO84" s="103"/>
      <c r="IYP84" s="103"/>
      <c r="IYQ84" s="103"/>
      <c r="IYR84" s="103"/>
      <c r="IYS84" s="103"/>
      <c r="IYT84" s="103"/>
      <c r="IYU84" s="103"/>
      <c r="IYV84" s="103"/>
      <c r="IYW84" s="103"/>
      <c r="IYX84" s="103"/>
      <c r="IYY84" s="103"/>
      <c r="IYZ84" s="103"/>
      <c r="IZA84" s="103"/>
      <c r="IZB84" s="103"/>
      <c r="IZC84" s="103"/>
      <c r="IZD84" s="103"/>
      <c r="IZE84" s="103"/>
      <c r="IZF84" s="103"/>
      <c r="IZG84" s="103"/>
      <c r="IZH84" s="103"/>
      <c r="IZI84" s="103"/>
      <c r="IZJ84" s="103"/>
      <c r="IZK84" s="103"/>
      <c r="IZL84" s="103"/>
      <c r="IZM84" s="103"/>
      <c r="IZN84" s="103"/>
      <c r="IZO84" s="103"/>
      <c r="IZP84" s="103"/>
      <c r="IZQ84" s="103"/>
      <c r="IZR84" s="103"/>
      <c r="IZS84" s="103"/>
      <c r="IZT84" s="103"/>
      <c r="IZU84" s="103"/>
      <c r="IZV84" s="103"/>
      <c r="IZW84" s="103"/>
      <c r="IZX84" s="103"/>
      <c r="IZY84" s="103"/>
      <c r="IZZ84" s="103"/>
      <c r="JAA84" s="103"/>
      <c r="JAB84" s="103"/>
      <c r="JAC84" s="103"/>
      <c r="JAD84" s="103"/>
      <c r="JAE84" s="103"/>
      <c r="JAF84" s="103"/>
      <c r="JAG84" s="103"/>
      <c r="JAH84" s="103"/>
      <c r="JAI84" s="103"/>
      <c r="JAJ84" s="103"/>
      <c r="JAK84" s="103"/>
      <c r="JAL84" s="103"/>
      <c r="JAM84" s="103"/>
      <c r="JAN84" s="103"/>
      <c r="JAO84" s="103"/>
      <c r="JAP84" s="103"/>
      <c r="JAQ84" s="103"/>
      <c r="JAR84" s="103"/>
      <c r="JAS84" s="103"/>
      <c r="JAT84" s="103"/>
      <c r="JAU84" s="103"/>
      <c r="JAV84" s="103"/>
      <c r="JAW84" s="103"/>
      <c r="JAX84" s="103"/>
      <c r="JAY84" s="103"/>
      <c r="JAZ84" s="103"/>
      <c r="JBA84" s="103"/>
      <c r="JBB84" s="103"/>
      <c r="JBC84" s="103"/>
      <c r="JBD84" s="103"/>
      <c r="JBE84" s="103"/>
      <c r="JBF84" s="103"/>
      <c r="JBG84" s="103"/>
      <c r="JBH84" s="103"/>
      <c r="JBI84" s="103"/>
      <c r="JBJ84" s="103"/>
      <c r="JBK84" s="103"/>
      <c r="JBL84" s="103"/>
      <c r="JBM84" s="103"/>
      <c r="JBN84" s="103"/>
      <c r="JBO84" s="103"/>
      <c r="JBP84" s="103"/>
      <c r="JBQ84" s="103"/>
      <c r="JBR84" s="103"/>
      <c r="JBS84" s="103"/>
      <c r="JBT84" s="103"/>
      <c r="JBU84" s="103"/>
      <c r="JBV84" s="103"/>
      <c r="JBW84" s="103"/>
      <c r="JBX84" s="103"/>
      <c r="JBY84" s="103"/>
      <c r="JBZ84" s="103"/>
      <c r="JCA84" s="103"/>
      <c r="JCB84" s="103"/>
      <c r="JCC84" s="103"/>
      <c r="JCD84" s="103"/>
      <c r="JCE84" s="103"/>
      <c r="JCF84" s="103"/>
      <c r="JCG84" s="103"/>
      <c r="JCH84" s="103"/>
      <c r="JCI84" s="103"/>
      <c r="JCJ84" s="103"/>
      <c r="JCK84" s="103"/>
      <c r="JCL84" s="103"/>
      <c r="JCM84" s="103"/>
      <c r="JCN84" s="103"/>
      <c r="JCO84" s="103"/>
      <c r="JCP84" s="103"/>
      <c r="JCQ84" s="103"/>
      <c r="JCR84" s="103"/>
      <c r="JCS84" s="103"/>
      <c r="JCT84" s="103"/>
      <c r="JCU84" s="103"/>
      <c r="JCV84" s="103"/>
      <c r="JCW84" s="103"/>
      <c r="JCX84" s="103"/>
      <c r="JCY84" s="103"/>
      <c r="JCZ84" s="103"/>
      <c r="JDA84" s="103"/>
      <c r="JDB84" s="103"/>
      <c r="JDC84" s="103"/>
      <c r="JDD84" s="103"/>
      <c r="JDE84" s="103"/>
      <c r="JDF84" s="103"/>
      <c r="JDG84" s="103"/>
      <c r="JDH84" s="103"/>
      <c r="JDI84" s="103"/>
      <c r="JDJ84" s="103"/>
      <c r="JDK84" s="103"/>
      <c r="JDL84" s="103"/>
      <c r="JDM84" s="103"/>
      <c r="JDN84" s="103"/>
      <c r="JDO84" s="103"/>
      <c r="JDP84" s="103"/>
      <c r="JDQ84" s="103"/>
      <c r="JDR84" s="103"/>
      <c r="JDS84" s="103"/>
      <c r="JDT84" s="103"/>
      <c r="JDU84" s="103"/>
      <c r="JDV84" s="103"/>
      <c r="JDW84" s="103"/>
      <c r="JDX84" s="103"/>
      <c r="JDY84" s="103"/>
      <c r="JDZ84" s="103"/>
      <c r="JEA84" s="103"/>
      <c r="JEB84" s="103"/>
      <c r="JEC84" s="103"/>
      <c r="JED84" s="103"/>
      <c r="JEE84" s="103"/>
      <c r="JEF84" s="103"/>
      <c r="JEG84" s="103"/>
      <c r="JEH84" s="103"/>
      <c r="JEI84" s="103"/>
      <c r="JEJ84" s="103"/>
      <c r="JEK84" s="103"/>
      <c r="JEL84" s="103"/>
      <c r="JEM84" s="103"/>
      <c r="JEN84" s="103"/>
      <c r="JEO84" s="103"/>
      <c r="JEP84" s="103"/>
      <c r="JEQ84" s="103"/>
      <c r="JER84" s="103"/>
      <c r="JES84" s="103"/>
      <c r="JET84" s="103"/>
      <c r="JEU84" s="103"/>
      <c r="JEV84" s="103"/>
      <c r="JEW84" s="103"/>
      <c r="JEX84" s="103"/>
      <c r="JEY84" s="103"/>
      <c r="JEZ84" s="103"/>
      <c r="JFA84" s="103"/>
      <c r="JFB84" s="103"/>
      <c r="JFC84" s="103"/>
      <c r="JFD84" s="103"/>
      <c r="JFE84" s="103"/>
      <c r="JFF84" s="103"/>
      <c r="JFG84" s="103"/>
      <c r="JFH84" s="103"/>
      <c r="JFI84" s="103"/>
      <c r="JFJ84" s="103"/>
      <c r="JFK84" s="103"/>
      <c r="JFL84" s="103"/>
      <c r="JFM84" s="103"/>
      <c r="JFN84" s="103"/>
      <c r="JFO84" s="103"/>
      <c r="JFP84" s="103"/>
      <c r="JFQ84" s="103"/>
      <c r="JFR84" s="103"/>
      <c r="JFS84" s="103"/>
      <c r="JFT84" s="103"/>
      <c r="JFU84" s="103"/>
      <c r="JFV84" s="103"/>
      <c r="JFW84" s="103"/>
      <c r="JFX84" s="103"/>
      <c r="JFY84" s="103"/>
      <c r="JFZ84" s="103"/>
      <c r="JGA84" s="103"/>
      <c r="JGB84" s="103"/>
      <c r="JGC84" s="103"/>
      <c r="JGD84" s="103"/>
      <c r="JGE84" s="103"/>
      <c r="JGF84" s="103"/>
      <c r="JGG84" s="103"/>
      <c r="JGH84" s="103"/>
      <c r="JGI84" s="103"/>
      <c r="JGJ84" s="103"/>
      <c r="JGK84" s="103"/>
      <c r="JGL84" s="103"/>
      <c r="JGM84" s="103"/>
      <c r="JGN84" s="103"/>
      <c r="JGO84" s="103"/>
      <c r="JGP84" s="103"/>
      <c r="JGQ84" s="103"/>
      <c r="JGR84" s="103"/>
      <c r="JGS84" s="103"/>
      <c r="JGT84" s="103"/>
      <c r="JGU84" s="103"/>
      <c r="JGV84" s="103"/>
      <c r="JGW84" s="103"/>
      <c r="JGX84" s="103"/>
      <c r="JGY84" s="103"/>
      <c r="JGZ84" s="103"/>
      <c r="JHA84" s="103"/>
      <c r="JHB84" s="103"/>
      <c r="JHC84" s="103"/>
      <c r="JHD84" s="103"/>
      <c r="JHE84" s="103"/>
      <c r="JHF84" s="103"/>
      <c r="JHG84" s="103"/>
      <c r="JHH84" s="103"/>
      <c r="JHI84" s="103"/>
      <c r="JHJ84" s="103"/>
      <c r="JHK84" s="103"/>
      <c r="JHL84" s="103"/>
      <c r="JHM84" s="103"/>
      <c r="JHN84" s="103"/>
      <c r="JHO84" s="103"/>
      <c r="JHP84" s="103"/>
      <c r="JHQ84" s="103"/>
      <c r="JHR84" s="103"/>
      <c r="JHS84" s="103"/>
      <c r="JHT84" s="103"/>
      <c r="JHU84" s="103"/>
      <c r="JHV84" s="103"/>
      <c r="JHW84" s="103"/>
      <c r="JHX84" s="103"/>
      <c r="JHY84" s="103"/>
      <c r="JHZ84" s="103"/>
      <c r="JIA84" s="103"/>
      <c r="JIB84" s="103"/>
      <c r="JIC84" s="103"/>
      <c r="JID84" s="103"/>
      <c r="JIE84" s="103"/>
      <c r="JIF84" s="103"/>
      <c r="JIG84" s="103"/>
      <c r="JIH84" s="103"/>
      <c r="JII84" s="103"/>
      <c r="JIJ84" s="103"/>
      <c r="JIK84" s="103"/>
      <c r="JIL84" s="103"/>
      <c r="JIM84" s="103"/>
      <c r="JIN84" s="103"/>
      <c r="JIO84" s="103"/>
      <c r="JIP84" s="103"/>
      <c r="JIQ84" s="103"/>
      <c r="JIR84" s="103"/>
      <c r="JIS84" s="103"/>
      <c r="JIT84" s="103"/>
      <c r="JIU84" s="103"/>
      <c r="JIV84" s="103"/>
      <c r="JIW84" s="103"/>
      <c r="JIX84" s="103"/>
      <c r="JIY84" s="103"/>
      <c r="JIZ84" s="103"/>
      <c r="JJA84" s="103"/>
      <c r="JJB84" s="103"/>
      <c r="JJC84" s="103"/>
      <c r="JJD84" s="103"/>
      <c r="JJE84" s="103"/>
      <c r="JJF84" s="103"/>
      <c r="JJG84" s="103"/>
      <c r="JJH84" s="103"/>
      <c r="JJI84" s="103"/>
      <c r="JJJ84" s="103"/>
      <c r="JJK84" s="103"/>
      <c r="JJL84" s="103"/>
      <c r="JJM84" s="103"/>
      <c r="JJN84" s="103"/>
      <c r="JJO84" s="103"/>
      <c r="JJP84" s="103"/>
      <c r="JJQ84" s="103"/>
      <c r="JJR84" s="103"/>
      <c r="JJS84" s="103"/>
      <c r="JJT84" s="103"/>
      <c r="JJU84" s="103"/>
      <c r="JJV84" s="103"/>
      <c r="JJW84" s="103"/>
      <c r="JJX84" s="103"/>
      <c r="JJY84" s="103"/>
      <c r="JJZ84" s="103"/>
      <c r="JKA84" s="103"/>
      <c r="JKB84" s="103"/>
      <c r="JKC84" s="103"/>
      <c r="JKD84" s="103"/>
      <c r="JKE84" s="103"/>
      <c r="JKF84" s="103"/>
      <c r="JKG84" s="103"/>
      <c r="JKH84" s="103"/>
      <c r="JKI84" s="103"/>
      <c r="JKJ84" s="103"/>
      <c r="JKK84" s="103"/>
      <c r="JKL84" s="103"/>
      <c r="JKM84" s="103"/>
      <c r="JKN84" s="103"/>
      <c r="JKO84" s="103"/>
      <c r="JKP84" s="103"/>
      <c r="JKQ84" s="103"/>
      <c r="JKR84" s="103"/>
      <c r="JKS84" s="103"/>
      <c r="JKT84" s="103"/>
      <c r="JKU84" s="103"/>
      <c r="JKV84" s="103"/>
      <c r="JKW84" s="103"/>
      <c r="JKX84" s="103"/>
      <c r="JKY84" s="103"/>
      <c r="JKZ84" s="103"/>
      <c r="JLA84" s="103"/>
      <c r="JLB84" s="103"/>
      <c r="JLC84" s="103"/>
      <c r="JLD84" s="103"/>
      <c r="JLE84" s="103"/>
      <c r="JLF84" s="103"/>
      <c r="JLG84" s="103"/>
      <c r="JLH84" s="103"/>
      <c r="JLI84" s="103"/>
      <c r="JLJ84" s="103"/>
      <c r="JLK84" s="103"/>
      <c r="JLL84" s="103"/>
      <c r="JLM84" s="103"/>
      <c r="JLN84" s="103"/>
      <c r="JLO84" s="103"/>
      <c r="JLP84" s="103"/>
      <c r="JLQ84" s="103"/>
      <c r="JLR84" s="103"/>
      <c r="JLS84" s="103"/>
      <c r="JLT84" s="103"/>
      <c r="JLU84" s="103"/>
      <c r="JLV84" s="103"/>
      <c r="JLW84" s="103"/>
      <c r="JLX84" s="103"/>
      <c r="JLY84" s="103"/>
      <c r="JLZ84" s="103"/>
      <c r="JMA84" s="103"/>
      <c r="JMB84" s="103"/>
      <c r="JMC84" s="103"/>
      <c r="JMD84" s="103"/>
      <c r="JME84" s="103"/>
      <c r="JMF84" s="103"/>
      <c r="JMG84" s="103"/>
      <c r="JMH84" s="103"/>
      <c r="JMI84" s="103"/>
      <c r="JMJ84" s="103"/>
      <c r="JMK84" s="103"/>
      <c r="JML84" s="103"/>
      <c r="JMM84" s="103"/>
      <c r="JMN84" s="103"/>
      <c r="JMO84" s="103"/>
      <c r="JMP84" s="103"/>
      <c r="JMQ84" s="103"/>
      <c r="JMR84" s="103"/>
      <c r="JMS84" s="103"/>
      <c r="JMT84" s="103"/>
      <c r="JMU84" s="103"/>
      <c r="JMV84" s="103"/>
      <c r="JMW84" s="103"/>
      <c r="JMX84" s="103"/>
      <c r="JMY84" s="103"/>
      <c r="JMZ84" s="103"/>
      <c r="JNA84" s="103"/>
      <c r="JNB84" s="103"/>
      <c r="JNC84" s="103"/>
      <c r="JND84" s="103"/>
      <c r="JNE84" s="103"/>
      <c r="JNF84" s="103"/>
      <c r="JNG84" s="103"/>
      <c r="JNH84" s="103"/>
      <c r="JNI84" s="103"/>
      <c r="JNJ84" s="103"/>
      <c r="JNK84" s="103"/>
      <c r="JNL84" s="103"/>
      <c r="JNM84" s="103"/>
      <c r="JNN84" s="103"/>
      <c r="JNO84" s="103"/>
      <c r="JNP84" s="103"/>
      <c r="JNQ84" s="103"/>
      <c r="JNR84" s="103"/>
      <c r="JNS84" s="103"/>
      <c r="JNT84" s="103"/>
      <c r="JNU84" s="103"/>
      <c r="JNV84" s="103"/>
      <c r="JNW84" s="103"/>
      <c r="JNX84" s="103"/>
      <c r="JNY84" s="103"/>
      <c r="JNZ84" s="103"/>
      <c r="JOA84" s="103"/>
      <c r="JOB84" s="103"/>
      <c r="JOC84" s="103"/>
      <c r="JOD84" s="103"/>
      <c r="JOE84" s="103"/>
      <c r="JOF84" s="103"/>
      <c r="JOG84" s="103"/>
      <c r="JOH84" s="103"/>
      <c r="JOI84" s="103"/>
      <c r="JOJ84" s="103"/>
      <c r="JOK84" s="103"/>
      <c r="JOL84" s="103"/>
      <c r="JOM84" s="103"/>
      <c r="JON84" s="103"/>
      <c r="JOO84" s="103"/>
      <c r="JOP84" s="103"/>
      <c r="JOQ84" s="103"/>
      <c r="JOR84" s="103"/>
      <c r="JOS84" s="103"/>
      <c r="JOT84" s="103"/>
      <c r="JOU84" s="103"/>
      <c r="JOV84" s="103"/>
      <c r="JOW84" s="103"/>
      <c r="JOX84" s="103"/>
      <c r="JOY84" s="103"/>
      <c r="JOZ84" s="103"/>
      <c r="JPA84" s="103"/>
      <c r="JPB84" s="103"/>
      <c r="JPC84" s="103"/>
      <c r="JPD84" s="103"/>
      <c r="JPE84" s="103"/>
      <c r="JPF84" s="103"/>
      <c r="JPG84" s="103"/>
      <c r="JPH84" s="103"/>
      <c r="JPI84" s="103"/>
      <c r="JPJ84" s="103"/>
      <c r="JPK84" s="103"/>
      <c r="JPL84" s="103"/>
      <c r="JPM84" s="103"/>
      <c r="JPN84" s="103"/>
      <c r="JPO84" s="103"/>
      <c r="JPP84" s="103"/>
      <c r="JPQ84" s="103"/>
      <c r="JPR84" s="103"/>
      <c r="JPS84" s="103"/>
      <c r="JPT84" s="103"/>
      <c r="JPU84" s="103"/>
      <c r="JPV84" s="103"/>
      <c r="JPW84" s="103"/>
      <c r="JPX84" s="103"/>
      <c r="JPY84" s="103"/>
      <c r="JPZ84" s="103"/>
      <c r="JQA84" s="103"/>
      <c r="JQB84" s="103"/>
      <c r="JQC84" s="103"/>
      <c r="JQD84" s="103"/>
      <c r="JQE84" s="103"/>
      <c r="JQF84" s="103"/>
      <c r="JQG84" s="103"/>
      <c r="JQH84" s="103"/>
      <c r="JQI84" s="103"/>
      <c r="JQJ84" s="103"/>
      <c r="JQK84" s="103"/>
      <c r="JQL84" s="103"/>
      <c r="JQM84" s="103"/>
      <c r="JQN84" s="103"/>
      <c r="JQO84" s="103"/>
      <c r="JQP84" s="103"/>
      <c r="JQQ84" s="103"/>
      <c r="JQR84" s="103"/>
      <c r="JQS84" s="103"/>
      <c r="JQT84" s="103"/>
      <c r="JQU84" s="103"/>
      <c r="JQV84" s="103"/>
      <c r="JQW84" s="103"/>
      <c r="JQX84" s="103"/>
      <c r="JQY84" s="103"/>
      <c r="JQZ84" s="103"/>
      <c r="JRA84" s="103"/>
      <c r="JRB84" s="103"/>
      <c r="JRC84" s="103"/>
      <c r="JRD84" s="103"/>
      <c r="JRE84" s="103"/>
      <c r="JRF84" s="103"/>
      <c r="JRG84" s="103"/>
      <c r="JRH84" s="103"/>
      <c r="JRI84" s="103"/>
      <c r="JRJ84" s="103"/>
      <c r="JRK84" s="103"/>
      <c r="JRL84" s="103"/>
      <c r="JRM84" s="103"/>
      <c r="JRN84" s="103"/>
      <c r="JRO84" s="103"/>
      <c r="JRP84" s="103"/>
      <c r="JRQ84" s="103"/>
      <c r="JRR84" s="103"/>
      <c r="JRS84" s="103"/>
      <c r="JRT84" s="103"/>
      <c r="JRU84" s="103"/>
      <c r="JRV84" s="103"/>
      <c r="JRW84" s="103"/>
      <c r="JRX84" s="103"/>
      <c r="JRY84" s="103"/>
      <c r="JRZ84" s="103"/>
      <c r="JSA84" s="103"/>
      <c r="JSB84" s="103"/>
      <c r="JSC84" s="103"/>
      <c r="JSD84" s="103"/>
      <c r="JSE84" s="103"/>
      <c r="JSF84" s="103"/>
      <c r="JSG84" s="103"/>
      <c r="JSH84" s="103"/>
      <c r="JSI84" s="103"/>
      <c r="JSJ84" s="103"/>
      <c r="JSK84" s="103"/>
      <c r="JSL84" s="103"/>
      <c r="JSM84" s="103"/>
      <c r="JSN84" s="103"/>
      <c r="JSO84" s="103"/>
      <c r="JSP84" s="103"/>
      <c r="JSQ84" s="103"/>
      <c r="JSR84" s="103"/>
      <c r="JSS84" s="103"/>
      <c r="JST84" s="103"/>
      <c r="JSU84" s="103"/>
      <c r="JSV84" s="103"/>
      <c r="JSW84" s="103"/>
      <c r="JSX84" s="103"/>
      <c r="JSY84" s="103"/>
      <c r="JSZ84" s="103"/>
      <c r="JTA84" s="103"/>
      <c r="JTB84" s="103"/>
      <c r="JTC84" s="103"/>
      <c r="JTD84" s="103"/>
      <c r="JTE84" s="103"/>
      <c r="JTF84" s="103"/>
      <c r="JTG84" s="103"/>
      <c r="JTH84" s="103"/>
      <c r="JTI84" s="103"/>
      <c r="JTJ84" s="103"/>
      <c r="JTK84" s="103"/>
      <c r="JTL84" s="103"/>
      <c r="JTM84" s="103"/>
      <c r="JTN84" s="103"/>
      <c r="JTO84" s="103"/>
      <c r="JTP84" s="103"/>
      <c r="JTQ84" s="103"/>
      <c r="JTR84" s="103"/>
      <c r="JTS84" s="103"/>
      <c r="JTT84" s="103"/>
      <c r="JTU84" s="103"/>
      <c r="JTV84" s="103"/>
      <c r="JTW84" s="103"/>
      <c r="JTX84" s="103"/>
      <c r="JTY84" s="103"/>
      <c r="JTZ84" s="103"/>
      <c r="JUA84" s="103"/>
      <c r="JUB84" s="103"/>
      <c r="JUC84" s="103"/>
      <c r="JUD84" s="103"/>
      <c r="JUE84" s="103"/>
      <c r="JUF84" s="103"/>
      <c r="JUG84" s="103"/>
      <c r="JUH84" s="103"/>
      <c r="JUI84" s="103"/>
      <c r="JUJ84" s="103"/>
      <c r="JUK84" s="103"/>
      <c r="JUL84" s="103"/>
      <c r="JUM84" s="103"/>
      <c r="JUN84" s="103"/>
      <c r="JUO84" s="103"/>
      <c r="JUP84" s="103"/>
      <c r="JUQ84" s="103"/>
      <c r="JUR84" s="103"/>
      <c r="JUS84" s="103"/>
      <c r="JUT84" s="103"/>
      <c r="JUU84" s="103"/>
      <c r="JUV84" s="103"/>
      <c r="JUW84" s="103"/>
      <c r="JUX84" s="103"/>
      <c r="JUY84" s="103"/>
      <c r="JUZ84" s="103"/>
      <c r="JVA84" s="103"/>
      <c r="JVB84" s="103"/>
      <c r="JVC84" s="103"/>
      <c r="JVD84" s="103"/>
      <c r="JVE84" s="103"/>
      <c r="JVF84" s="103"/>
      <c r="JVG84" s="103"/>
      <c r="JVH84" s="103"/>
      <c r="JVI84" s="103"/>
      <c r="JVJ84" s="103"/>
      <c r="JVK84" s="103"/>
      <c r="JVL84" s="103"/>
      <c r="JVM84" s="103"/>
      <c r="JVN84" s="103"/>
      <c r="JVO84" s="103"/>
      <c r="JVP84" s="103"/>
      <c r="JVQ84" s="103"/>
      <c r="JVR84" s="103"/>
      <c r="JVS84" s="103"/>
      <c r="JVT84" s="103"/>
      <c r="JVU84" s="103"/>
      <c r="JVV84" s="103"/>
      <c r="JVW84" s="103"/>
      <c r="JVX84" s="103"/>
      <c r="JVY84" s="103"/>
      <c r="JVZ84" s="103"/>
      <c r="JWA84" s="103"/>
      <c r="JWB84" s="103"/>
      <c r="JWC84" s="103"/>
      <c r="JWD84" s="103"/>
      <c r="JWE84" s="103"/>
      <c r="JWF84" s="103"/>
      <c r="JWG84" s="103"/>
      <c r="JWH84" s="103"/>
      <c r="JWI84" s="103"/>
      <c r="JWJ84" s="103"/>
      <c r="JWK84" s="103"/>
      <c r="JWL84" s="103"/>
      <c r="JWM84" s="103"/>
      <c r="JWN84" s="103"/>
      <c r="JWO84" s="103"/>
      <c r="JWP84" s="103"/>
      <c r="JWQ84" s="103"/>
      <c r="JWR84" s="103"/>
      <c r="JWS84" s="103"/>
      <c r="JWT84" s="103"/>
      <c r="JWU84" s="103"/>
      <c r="JWV84" s="103"/>
      <c r="JWW84" s="103"/>
      <c r="JWX84" s="103"/>
      <c r="JWY84" s="103"/>
      <c r="JWZ84" s="103"/>
      <c r="JXA84" s="103"/>
      <c r="JXB84" s="103"/>
      <c r="JXC84" s="103"/>
      <c r="JXD84" s="103"/>
      <c r="JXE84" s="103"/>
      <c r="JXF84" s="103"/>
      <c r="JXG84" s="103"/>
      <c r="JXH84" s="103"/>
      <c r="JXI84" s="103"/>
      <c r="JXJ84" s="103"/>
      <c r="JXK84" s="103"/>
      <c r="JXL84" s="103"/>
      <c r="JXM84" s="103"/>
      <c r="JXN84" s="103"/>
      <c r="JXO84" s="103"/>
      <c r="JXP84" s="103"/>
      <c r="JXQ84" s="103"/>
      <c r="JXR84" s="103"/>
      <c r="JXS84" s="103"/>
      <c r="JXT84" s="103"/>
      <c r="JXU84" s="103"/>
      <c r="JXV84" s="103"/>
      <c r="JXW84" s="103"/>
      <c r="JXX84" s="103"/>
      <c r="JXY84" s="103"/>
      <c r="JXZ84" s="103"/>
      <c r="JYA84" s="103"/>
      <c r="JYB84" s="103"/>
      <c r="JYC84" s="103"/>
      <c r="JYD84" s="103"/>
      <c r="JYE84" s="103"/>
      <c r="JYF84" s="103"/>
      <c r="JYG84" s="103"/>
      <c r="JYH84" s="103"/>
      <c r="JYI84" s="103"/>
      <c r="JYJ84" s="103"/>
      <c r="JYK84" s="103"/>
      <c r="JYL84" s="103"/>
      <c r="JYM84" s="103"/>
      <c r="JYN84" s="103"/>
      <c r="JYO84" s="103"/>
      <c r="JYP84" s="103"/>
      <c r="JYQ84" s="103"/>
      <c r="JYR84" s="103"/>
      <c r="JYS84" s="103"/>
      <c r="JYT84" s="103"/>
      <c r="JYU84" s="103"/>
      <c r="JYV84" s="103"/>
      <c r="JYW84" s="103"/>
      <c r="JYX84" s="103"/>
      <c r="JYY84" s="103"/>
      <c r="JYZ84" s="103"/>
      <c r="JZA84" s="103"/>
      <c r="JZB84" s="103"/>
      <c r="JZC84" s="103"/>
      <c r="JZD84" s="103"/>
      <c r="JZE84" s="103"/>
      <c r="JZF84" s="103"/>
      <c r="JZG84" s="103"/>
      <c r="JZH84" s="103"/>
      <c r="JZI84" s="103"/>
      <c r="JZJ84" s="103"/>
      <c r="JZK84" s="103"/>
      <c r="JZL84" s="103"/>
      <c r="JZM84" s="103"/>
      <c r="JZN84" s="103"/>
      <c r="JZO84" s="103"/>
      <c r="JZP84" s="103"/>
      <c r="JZQ84" s="103"/>
      <c r="JZR84" s="103"/>
      <c r="JZS84" s="103"/>
      <c r="JZT84" s="103"/>
      <c r="JZU84" s="103"/>
      <c r="JZV84" s="103"/>
      <c r="JZW84" s="103"/>
      <c r="JZX84" s="103"/>
      <c r="JZY84" s="103"/>
      <c r="JZZ84" s="103"/>
      <c r="KAA84" s="103"/>
      <c r="KAB84" s="103"/>
      <c r="KAC84" s="103"/>
      <c r="KAD84" s="103"/>
      <c r="KAE84" s="103"/>
      <c r="KAF84" s="103"/>
      <c r="KAG84" s="103"/>
      <c r="KAH84" s="103"/>
      <c r="KAI84" s="103"/>
      <c r="KAJ84" s="103"/>
      <c r="KAK84" s="103"/>
      <c r="KAL84" s="103"/>
      <c r="KAM84" s="103"/>
      <c r="KAN84" s="103"/>
      <c r="KAO84" s="103"/>
      <c r="KAP84" s="103"/>
      <c r="KAQ84" s="103"/>
      <c r="KAR84" s="103"/>
      <c r="KAS84" s="103"/>
      <c r="KAT84" s="103"/>
      <c r="KAU84" s="103"/>
      <c r="KAV84" s="103"/>
      <c r="KAW84" s="103"/>
      <c r="KAX84" s="103"/>
      <c r="KAY84" s="103"/>
      <c r="KAZ84" s="103"/>
      <c r="KBA84" s="103"/>
      <c r="KBB84" s="103"/>
      <c r="KBC84" s="103"/>
      <c r="KBD84" s="103"/>
      <c r="KBE84" s="103"/>
      <c r="KBF84" s="103"/>
      <c r="KBG84" s="103"/>
      <c r="KBH84" s="103"/>
      <c r="KBI84" s="103"/>
      <c r="KBJ84" s="103"/>
      <c r="KBK84" s="103"/>
      <c r="KBL84" s="103"/>
      <c r="KBM84" s="103"/>
      <c r="KBN84" s="103"/>
      <c r="KBO84" s="103"/>
      <c r="KBP84" s="103"/>
      <c r="KBQ84" s="103"/>
      <c r="KBR84" s="103"/>
      <c r="KBS84" s="103"/>
      <c r="KBT84" s="103"/>
      <c r="KBU84" s="103"/>
      <c r="KBV84" s="103"/>
      <c r="KBW84" s="103"/>
      <c r="KBX84" s="103"/>
      <c r="KBY84" s="103"/>
      <c r="KBZ84" s="103"/>
      <c r="KCA84" s="103"/>
      <c r="KCB84" s="103"/>
      <c r="KCC84" s="103"/>
      <c r="KCD84" s="103"/>
      <c r="KCE84" s="103"/>
      <c r="KCF84" s="103"/>
      <c r="KCG84" s="103"/>
      <c r="KCH84" s="103"/>
      <c r="KCI84" s="103"/>
      <c r="KCJ84" s="103"/>
      <c r="KCK84" s="103"/>
      <c r="KCL84" s="103"/>
      <c r="KCM84" s="103"/>
      <c r="KCN84" s="103"/>
      <c r="KCO84" s="103"/>
      <c r="KCP84" s="103"/>
      <c r="KCQ84" s="103"/>
      <c r="KCR84" s="103"/>
      <c r="KCS84" s="103"/>
      <c r="KCT84" s="103"/>
      <c r="KCU84" s="103"/>
      <c r="KCV84" s="103"/>
      <c r="KCW84" s="103"/>
      <c r="KCX84" s="103"/>
      <c r="KCY84" s="103"/>
      <c r="KCZ84" s="103"/>
      <c r="KDA84" s="103"/>
      <c r="KDB84" s="103"/>
      <c r="KDC84" s="103"/>
      <c r="KDD84" s="103"/>
      <c r="KDE84" s="103"/>
      <c r="KDF84" s="103"/>
      <c r="KDG84" s="103"/>
      <c r="KDH84" s="103"/>
      <c r="KDI84" s="103"/>
      <c r="KDJ84" s="103"/>
      <c r="KDK84" s="103"/>
      <c r="KDL84" s="103"/>
      <c r="KDM84" s="103"/>
      <c r="KDN84" s="103"/>
      <c r="KDO84" s="103"/>
      <c r="KDP84" s="103"/>
      <c r="KDQ84" s="103"/>
      <c r="KDR84" s="103"/>
      <c r="KDS84" s="103"/>
      <c r="KDT84" s="103"/>
      <c r="KDU84" s="103"/>
      <c r="KDV84" s="103"/>
      <c r="KDW84" s="103"/>
      <c r="KDX84" s="103"/>
      <c r="KDY84" s="103"/>
      <c r="KDZ84" s="103"/>
      <c r="KEA84" s="103"/>
      <c r="KEB84" s="103"/>
      <c r="KEC84" s="103"/>
      <c r="KED84" s="103"/>
      <c r="KEE84" s="103"/>
      <c r="KEF84" s="103"/>
      <c r="KEG84" s="103"/>
      <c r="KEH84" s="103"/>
      <c r="KEI84" s="103"/>
      <c r="KEJ84" s="103"/>
      <c r="KEK84" s="103"/>
      <c r="KEL84" s="103"/>
      <c r="KEM84" s="103"/>
      <c r="KEN84" s="103"/>
      <c r="KEO84" s="103"/>
      <c r="KEP84" s="103"/>
      <c r="KEQ84" s="103"/>
      <c r="KER84" s="103"/>
      <c r="KES84" s="103"/>
      <c r="KET84" s="103"/>
      <c r="KEU84" s="103"/>
      <c r="KEV84" s="103"/>
      <c r="KEW84" s="103"/>
      <c r="KEX84" s="103"/>
      <c r="KEY84" s="103"/>
      <c r="KEZ84" s="103"/>
      <c r="KFA84" s="103"/>
      <c r="KFB84" s="103"/>
      <c r="KFC84" s="103"/>
      <c r="KFD84" s="103"/>
      <c r="KFE84" s="103"/>
      <c r="KFF84" s="103"/>
      <c r="KFG84" s="103"/>
      <c r="KFH84" s="103"/>
      <c r="KFI84" s="103"/>
      <c r="KFJ84" s="103"/>
      <c r="KFK84" s="103"/>
      <c r="KFL84" s="103"/>
      <c r="KFM84" s="103"/>
      <c r="KFN84" s="103"/>
      <c r="KFO84" s="103"/>
      <c r="KFP84" s="103"/>
      <c r="KFQ84" s="103"/>
      <c r="KFR84" s="103"/>
      <c r="KFS84" s="103"/>
      <c r="KFT84" s="103"/>
      <c r="KFU84" s="103"/>
      <c r="KFV84" s="103"/>
      <c r="KFW84" s="103"/>
      <c r="KFX84" s="103"/>
      <c r="KFY84" s="103"/>
      <c r="KFZ84" s="103"/>
      <c r="KGA84" s="103"/>
      <c r="KGB84" s="103"/>
      <c r="KGC84" s="103"/>
      <c r="KGD84" s="103"/>
      <c r="KGE84" s="103"/>
      <c r="KGF84" s="103"/>
      <c r="KGG84" s="103"/>
      <c r="KGH84" s="103"/>
      <c r="KGI84" s="103"/>
      <c r="KGJ84" s="103"/>
      <c r="KGK84" s="103"/>
      <c r="KGL84" s="103"/>
      <c r="KGM84" s="103"/>
      <c r="KGN84" s="103"/>
      <c r="KGO84" s="103"/>
      <c r="KGP84" s="103"/>
      <c r="KGQ84" s="103"/>
      <c r="KGR84" s="103"/>
      <c r="KGS84" s="103"/>
      <c r="KGT84" s="103"/>
      <c r="KGU84" s="103"/>
      <c r="KGV84" s="103"/>
      <c r="KGW84" s="103"/>
      <c r="KGX84" s="103"/>
      <c r="KGY84" s="103"/>
      <c r="KGZ84" s="103"/>
      <c r="KHA84" s="103"/>
      <c r="KHB84" s="103"/>
      <c r="KHC84" s="103"/>
      <c r="KHD84" s="103"/>
      <c r="KHE84" s="103"/>
      <c r="KHF84" s="103"/>
      <c r="KHG84" s="103"/>
      <c r="KHH84" s="103"/>
      <c r="KHI84" s="103"/>
      <c r="KHJ84" s="103"/>
      <c r="KHK84" s="103"/>
      <c r="KHL84" s="103"/>
      <c r="KHM84" s="103"/>
      <c r="KHN84" s="103"/>
      <c r="KHO84" s="103"/>
      <c r="KHP84" s="103"/>
      <c r="KHQ84" s="103"/>
      <c r="KHR84" s="103"/>
      <c r="KHS84" s="103"/>
      <c r="KHT84" s="103"/>
      <c r="KHU84" s="103"/>
      <c r="KHV84" s="103"/>
      <c r="KHW84" s="103"/>
      <c r="KHX84" s="103"/>
      <c r="KHY84" s="103"/>
      <c r="KHZ84" s="103"/>
      <c r="KIA84" s="103"/>
      <c r="KIB84" s="103"/>
      <c r="KIC84" s="103"/>
      <c r="KID84" s="103"/>
      <c r="KIE84" s="103"/>
      <c r="KIF84" s="103"/>
      <c r="KIG84" s="103"/>
      <c r="KIH84" s="103"/>
      <c r="KII84" s="103"/>
      <c r="KIJ84" s="103"/>
      <c r="KIK84" s="103"/>
      <c r="KIL84" s="103"/>
      <c r="KIM84" s="103"/>
      <c r="KIN84" s="103"/>
      <c r="KIO84" s="103"/>
      <c r="KIP84" s="103"/>
      <c r="KIQ84" s="103"/>
      <c r="KIR84" s="103"/>
      <c r="KIS84" s="103"/>
      <c r="KIT84" s="103"/>
      <c r="KIU84" s="103"/>
      <c r="KIV84" s="103"/>
      <c r="KIW84" s="103"/>
      <c r="KIX84" s="103"/>
      <c r="KIY84" s="103"/>
      <c r="KIZ84" s="103"/>
      <c r="KJA84" s="103"/>
      <c r="KJB84" s="103"/>
      <c r="KJC84" s="103"/>
      <c r="KJD84" s="103"/>
      <c r="KJE84" s="103"/>
      <c r="KJF84" s="103"/>
      <c r="KJG84" s="103"/>
      <c r="KJH84" s="103"/>
      <c r="KJI84" s="103"/>
      <c r="KJJ84" s="103"/>
      <c r="KJK84" s="103"/>
      <c r="KJL84" s="103"/>
      <c r="KJM84" s="103"/>
      <c r="KJN84" s="103"/>
      <c r="KJO84" s="103"/>
      <c r="KJP84" s="103"/>
      <c r="KJQ84" s="103"/>
      <c r="KJR84" s="103"/>
      <c r="KJS84" s="103"/>
      <c r="KJT84" s="103"/>
      <c r="KJU84" s="103"/>
      <c r="KJV84" s="103"/>
      <c r="KJW84" s="103"/>
      <c r="KJX84" s="103"/>
      <c r="KJY84" s="103"/>
      <c r="KJZ84" s="103"/>
      <c r="KKA84" s="103"/>
      <c r="KKB84" s="103"/>
      <c r="KKC84" s="103"/>
      <c r="KKD84" s="103"/>
      <c r="KKE84" s="103"/>
      <c r="KKF84" s="103"/>
      <c r="KKG84" s="103"/>
      <c r="KKH84" s="103"/>
      <c r="KKI84" s="103"/>
      <c r="KKJ84" s="103"/>
      <c r="KKK84" s="103"/>
      <c r="KKL84" s="103"/>
      <c r="KKM84" s="103"/>
      <c r="KKN84" s="103"/>
      <c r="KKO84" s="103"/>
      <c r="KKP84" s="103"/>
      <c r="KKQ84" s="103"/>
      <c r="KKR84" s="103"/>
      <c r="KKS84" s="103"/>
      <c r="KKT84" s="103"/>
      <c r="KKU84" s="103"/>
      <c r="KKV84" s="103"/>
      <c r="KKW84" s="103"/>
      <c r="KKX84" s="103"/>
      <c r="KKY84" s="103"/>
      <c r="KKZ84" s="103"/>
      <c r="KLA84" s="103"/>
      <c r="KLB84" s="103"/>
      <c r="KLC84" s="103"/>
      <c r="KLD84" s="103"/>
      <c r="KLE84" s="103"/>
      <c r="KLF84" s="103"/>
      <c r="KLG84" s="103"/>
      <c r="KLH84" s="103"/>
      <c r="KLI84" s="103"/>
      <c r="KLJ84" s="103"/>
      <c r="KLK84" s="103"/>
      <c r="KLL84" s="103"/>
      <c r="KLM84" s="103"/>
      <c r="KLN84" s="103"/>
      <c r="KLO84" s="103"/>
      <c r="KLP84" s="103"/>
      <c r="KLQ84" s="103"/>
      <c r="KLR84" s="103"/>
      <c r="KLS84" s="103"/>
      <c r="KLT84" s="103"/>
      <c r="KLU84" s="103"/>
      <c r="KLV84" s="103"/>
      <c r="KLW84" s="103"/>
      <c r="KLX84" s="103"/>
      <c r="KLY84" s="103"/>
      <c r="KLZ84" s="103"/>
      <c r="KMA84" s="103"/>
      <c r="KMB84" s="103"/>
      <c r="KMC84" s="103"/>
      <c r="KMD84" s="103"/>
      <c r="KME84" s="103"/>
      <c r="KMF84" s="103"/>
      <c r="KMG84" s="103"/>
      <c r="KMH84" s="103"/>
      <c r="KMI84" s="103"/>
      <c r="KMJ84" s="103"/>
      <c r="KMK84" s="103"/>
      <c r="KML84" s="103"/>
      <c r="KMM84" s="103"/>
      <c r="KMN84" s="103"/>
      <c r="KMO84" s="103"/>
      <c r="KMP84" s="103"/>
      <c r="KMQ84" s="103"/>
      <c r="KMR84" s="103"/>
      <c r="KMS84" s="103"/>
      <c r="KMT84" s="103"/>
      <c r="KMU84" s="103"/>
      <c r="KMV84" s="103"/>
      <c r="KMW84" s="103"/>
      <c r="KMX84" s="103"/>
      <c r="KMY84" s="103"/>
      <c r="KMZ84" s="103"/>
      <c r="KNA84" s="103"/>
      <c r="KNB84" s="103"/>
      <c r="KNC84" s="103"/>
      <c r="KND84" s="103"/>
      <c r="KNE84" s="103"/>
      <c r="KNF84" s="103"/>
      <c r="KNG84" s="103"/>
      <c r="KNH84" s="103"/>
      <c r="KNI84" s="103"/>
      <c r="KNJ84" s="103"/>
      <c r="KNK84" s="103"/>
      <c r="KNL84" s="103"/>
      <c r="KNM84" s="103"/>
      <c r="KNN84" s="103"/>
      <c r="KNO84" s="103"/>
      <c r="KNP84" s="103"/>
      <c r="KNQ84" s="103"/>
      <c r="KNR84" s="103"/>
      <c r="KNS84" s="103"/>
      <c r="KNT84" s="103"/>
      <c r="KNU84" s="103"/>
      <c r="KNV84" s="103"/>
      <c r="KNW84" s="103"/>
      <c r="KNX84" s="103"/>
      <c r="KNY84" s="103"/>
      <c r="KNZ84" s="103"/>
      <c r="KOA84" s="103"/>
      <c r="KOB84" s="103"/>
      <c r="KOC84" s="103"/>
      <c r="KOD84" s="103"/>
      <c r="KOE84" s="103"/>
      <c r="KOF84" s="103"/>
      <c r="KOG84" s="103"/>
      <c r="KOH84" s="103"/>
      <c r="KOI84" s="103"/>
      <c r="KOJ84" s="103"/>
      <c r="KOK84" s="103"/>
      <c r="KOL84" s="103"/>
      <c r="KOM84" s="103"/>
      <c r="KON84" s="103"/>
      <c r="KOO84" s="103"/>
      <c r="KOP84" s="103"/>
      <c r="KOQ84" s="103"/>
      <c r="KOR84" s="103"/>
      <c r="KOS84" s="103"/>
      <c r="KOT84" s="103"/>
      <c r="KOU84" s="103"/>
      <c r="KOV84" s="103"/>
      <c r="KOW84" s="103"/>
      <c r="KOX84" s="103"/>
      <c r="KOY84" s="103"/>
      <c r="KOZ84" s="103"/>
      <c r="KPA84" s="103"/>
      <c r="KPB84" s="103"/>
      <c r="KPC84" s="103"/>
      <c r="KPD84" s="103"/>
      <c r="KPE84" s="103"/>
      <c r="KPF84" s="103"/>
      <c r="KPG84" s="103"/>
      <c r="KPH84" s="103"/>
      <c r="KPI84" s="103"/>
      <c r="KPJ84" s="103"/>
      <c r="KPK84" s="103"/>
      <c r="KPL84" s="103"/>
      <c r="KPM84" s="103"/>
      <c r="KPN84" s="103"/>
      <c r="KPO84" s="103"/>
      <c r="KPP84" s="103"/>
      <c r="KPQ84" s="103"/>
      <c r="KPR84" s="103"/>
      <c r="KPS84" s="103"/>
      <c r="KPT84" s="103"/>
      <c r="KPU84" s="103"/>
      <c r="KPV84" s="103"/>
      <c r="KPW84" s="103"/>
      <c r="KPX84" s="103"/>
      <c r="KPY84" s="103"/>
      <c r="KPZ84" s="103"/>
      <c r="KQA84" s="103"/>
      <c r="KQB84" s="103"/>
      <c r="KQC84" s="103"/>
      <c r="KQD84" s="103"/>
      <c r="KQE84" s="103"/>
      <c r="KQF84" s="103"/>
      <c r="KQG84" s="103"/>
      <c r="KQH84" s="103"/>
      <c r="KQI84" s="103"/>
      <c r="KQJ84" s="103"/>
      <c r="KQK84" s="103"/>
      <c r="KQL84" s="103"/>
      <c r="KQM84" s="103"/>
      <c r="KQN84" s="103"/>
      <c r="KQO84" s="103"/>
      <c r="KQP84" s="103"/>
      <c r="KQQ84" s="103"/>
      <c r="KQR84" s="103"/>
      <c r="KQS84" s="103"/>
      <c r="KQT84" s="103"/>
      <c r="KQU84" s="103"/>
      <c r="KQV84" s="103"/>
      <c r="KQW84" s="103"/>
      <c r="KQX84" s="103"/>
      <c r="KQY84" s="103"/>
      <c r="KQZ84" s="103"/>
      <c r="KRA84" s="103"/>
      <c r="KRB84" s="103"/>
      <c r="KRC84" s="103"/>
      <c r="KRD84" s="103"/>
      <c r="KRE84" s="103"/>
      <c r="KRF84" s="103"/>
      <c r="KRG84" s="103"/>
      <c r="KRH84" s="103"/>
      <c r="KRI84" s="103"/>
      <c r="KRJ84" s="103"/>
      <c r="KRK84" s="103"/>
      <c r="KRL84" s="103"/>
      <c r="KRM84" s="103"/>
      <c r="KRN84" s="103"/>
      <c r="KRO84" s="103"/>
      <c r="KRP84" s="103"/>
      <c r="KRQ84" s="103"/>
      <c r="KRR84" s="103"/>
      <c r="KRS84" s="103"/>
      <c r="KRT84" s="103"/>
      <c r="KRU84" s="103"/>
      <c r="KRV84" s="103"/>
      <c r="KRW84" s="103"/>
      <c r="KRX84" s="103"/>
      <c r="KRY84" s="103"/>
      <c r="KRZ84" s="103"/>
      <c r="KSA84" s="103"/>
      <c r="KSB84" s="103"/>
      <c r="KSC84" s="103"/>
      <c r="KSD84" s="103"/>
      <c r="KSE84" s="103"/>
      <c r="KSF84" s="103"/>
      <c r="KSG84" s="103"/>
      <c r="KSH84" s="103"/>
      <c r="KSI84" s="103"/>
      <c r="KSJ84" s="103"/>
      <c r="KSK84" s="103"/>
      <c r="KSL84" s="103"/>
      <c r="KSM84" s="103"/>
      <c r="KSN84" s="103"/>
      <c r="KSO84" s="103"/>
      <c r="KSP84" s="103"/>
      <c r="KSQ84" s="103"/>
      <c r="KSR84" s="103"/>
      <c r="KSS84" s="103"/>
      <c r="KST84" s="103"/>
      <c r="KSU84" s="103"/>
      <c r="KSV84" s="103"/>
      <c r="KSW84" s="103"/>
      <c r="KSX84" s="103"/>
      <c r="KSY84" s="103"/>
      <c r="KSZ84" s="103"/>
      <c r="KTA84" s="103"/>
      <c r="KTB84" s="103"/>
      <c r="KTC84" s="103"/>
      <c r="KTD84" s="103"/>
      <c r="KTE84" s="103"/>
      <c r="KTF84" s="103"/>
      <c r="KTG84" s="103"/>
      <c r="KTH84" s="103"/>
      <c r="KTI84" s="103"/>
      <c r="KTJ84" s="103"/>
      <c r="KTK84" s="103"/>
      <c r="KTL84" s="103"/>
      <c r="KTM84" s="103"/>
      <c r="KTN84" s="103"/>
      <c r="KTO84" s="103"/>
      <c r="KTP84" s="103"/>
      <c r="KTQ84" s="103"/>
      <c r="KTR84" s="103"/>
      <c r="KTS84" s="103"/>
      <c r="KTT84" s="103"/>
      <c r="KTU84" s="103"/>
      <c r="KTV84" s="103"/>
      <c r="KTW84" s="103"/>
      <c r="KTX84" s="103"/>
      <c r="KTY84" s="103"/>
      <c r="KTZ84" s="103"/>
      <c r="KUA84" s="103"/>
      <c r="KUB84" s="103"/>
      <c r="KUC84" s="103"/>
      <c r="KUD84" s="103"/>
      <c r="KUE84" s="103"/>
      <c r="KUF84" s="103"/>
      <c r="KUG84" s="103"/>
      <c r="KUH84" s="103"/>
      <c r="KUI84" s="103"/>
      <c r="KUJ84" s="103"/>
      <c r="KUK84" s="103"/>
      <c r="KUL84" s="103"/>
      <c r="KUM84" s="103"/>
      <c r="KUN84" s="103"/>
      <c r="KUO84" s="103"/>
      <c r="KUP84" s="103"/>
      <c r="KUQ84" s="103"/>
      <c r="KUR84" s="103"/>
      <c r="KUS84" s="103"/>
      <c r="KUT84" s="103"/>
      <c r="KUU84" s="103"/>
      <c r="KUV84" s="103"/>
      <c r="KUW84" s="103"/>
      <c r="KUX84" s="103"/>
      <c r="KUY84" s="103"/>
      <c r="KUZ84" s="103"/>
      <c r="KVA84" s="103"/>
      <c r="KVB84" s="103"/>
      <c r="KVC84" s="103"/>
      <c r="KVD84" s="103"/>
      <c r="KVE84" s="103"/>
      <c r="KVF84" s="103"/>
      <c r="KVG84" s="103"/>
      <c r="KVH84" s="103"/>
      <c r="KVI84" s="103"/>
      <c r="KVJ84" s="103"/>
      <c r="KVK84" s="103"/>
      <c r="KVL84" s="103"/>
      <c r="KVM84" s="103"/>
      <c r="KVN84" s="103"/>
      <c r="KVO84" s="103"/>
      <c r="KVP84" s="103"/>
      <c r="KVQ84" s="103"/>
      <c r="KVR84" s="103"/>
      <c r="KVS84" s="103"/>
      <c r="KVT84" s="103"/>
      <c r="KVU84" s="103"/>
      <c r="KVV84" s="103"/>
      <c r="KVW84" s="103"/>
      <c r="KVX84" s="103"/>
      <c r="KVY84" s="103"/>
      <c r="KVZ84" s="103"/>
      <c r="KWA84" s="103"/>
      <c r="KWB84" s="103"/>
      <c r="KWC84" s="103"/>
      <c r="KWD84" s="103"/>
      <c r="KWE84" s="103"/>
      <c r="KWF84" s="103"/>
      <c r="KWG84" s="103"/>
      <c r="KWH84" s="103"/>
      <c r="KWI84" s="103"/>
      <c r="KWJ84" s="103"/>
      <c r="KWK84" s="103"/>
      <c r="KWL84" s="103"/>
      <c r="KWM84" s="103"/>
      <c r="KWN84" s="103"/>
      <c r="KWO84" s="103"/>
      <c r="KWP84" s="103"/>
      <c r="KWQ84" s="103"/>
      <c r="KWR84" s="103"/>
      <c r="KWS84" s="103"/>
      <c r="KWT84" s="103"/>
      <c r="KWU84" s="103"/>
      <c r="KWV84" s="103"/>
      <c r="KWW84" s="103"/>
      <c r="KWX84" s="103"/>
      <c r="KWY84" s="103"/>
      <c r="KWZ84" s="103"/>
      <c r="KXA84" s="103"/>
      <c r="KXB84" s="103"/>
      <c r="KXC84" s="103"/>
      <c r="KXD84" s="103"/>
      <c r="KXE84" s="103"/>
      <c r="KXF84" s="103"/>
      <c r="KXG84" s="103"/>
      <c r="KXH84" s="103"/>
      <c r="KXI84" s="103"/>
      <c r="KXJ84" s="103"/>
      <c r="KXK84" s="103"/>
      <c r="KXL84" s="103"/>
      <c r="KXM84" s="103"/>
      <c r="KXN84" s="103"/>
      <c r="KXO84" s="103"/>
      <c r="KXP84" s="103"/>
      <c r="KXQ84" s="103"/>
      <c r="KXR84" s="103"/>
      <c r="KXS84" s="103"/>
      <c r="KXT84" s="103"/>
      <c r="KXU84" s="103"/>
      <c r="KXV84" s="103"/>
      <c r="KXW84" s="103"/>
      <c r="KXX84" s="103"/>
      <c r="KXY84" s="103"/>
      <c r="KXZ84" s="103"/>
      <c r="KYA84" s="103"/>
      <c r="KYB84" s="103"/>
      <c r="KYC84" s="103"/>
      <c r="KYD84" s="103"/>
      <c r="KYE84" s="103"/>
      <c r="KYF84" s="103"/>
      <c r="KYG84" s="103"/>
      <c r="KYH84" s="103"/>
      <c r="KYI84" s="103"/>
      <c r="KYJ84" s="103"/>
      <c r="KYK84" s="103"/>
      <c r="KYL84" s="103"/>
      <c r="KYM84" s="103"/>
      <c r="KYN84" s="103"/>
      <c r="KYO84" s="103"/>
      <c r="KYP84" s="103"/>
      <c r="KYQ84" s="103"/>
      <c r="KYR84" s="103"/>
      <c r="KYS84" s="103"/>
      <c r="KYT84" s="103"/>
      <c r="KYU84" s="103"/>
      <c r="KYV84" s="103"/>
      <c r="KYW84" s="103"/>
      <c r="KYX84" s="103"/>
      <c r="KYY84" s="103"/>
      <c r="KYZ84" s="103"/>
      <c r="KZA84" s="103"/>
      <c r="KZB84" s="103"/>
      <c r="KZC84" s="103"/>
      <c r="KZD84" s="103"/>
      <c r="KZE84" s="103"/>
      <c r="KZF84" s="103"/>
      <c r="KZG84" s="103"/>
      <c r="KZH84" s="103"/>
      <c r="KZI84" s="103"/>
      <c r="KZJ84" s="103"/>
      <c r="KZK84" s="103"/>
      <c r="KZL84" s="103"/>
      <c r="KZM84" s="103"/>
      <c r="KZN84" s="103"/>
      <c r="KZO84" s="103"/>
      <c r="KZP84" s="103"/>
      <c r="KZQ84" s="103"/>
      <c r="KZR84" s="103"/>
      <c r="KZS84" s="103"/>
      <c r="KZT84" s="103"/>
      <c r="KZU84" s="103"/>
      <c r="KZV84" s="103"/>
      <c r="KZW84" s="103"/>
      <c r="KZX84" s="103"/>
      <c r="KZY84" s="103"/>
      <c r="KZZ84" s="103"/>
      <c r="LAA84" s="103"/>
      <c r="LAB84" s="103"/>
      <c r="LAC84" s="103"/>
      <c r="LAD84" s="103"/>
      <c r="LAE84" s="103"/>
      <c r="LAF84" s="103"/>
      <c r="LAG84" s="103"/>
      <c r="LAH84" s="103"/>
      <c r="LAI84" s="103"/>
      <c r="LAJ84" s="103"/>
      <c r="LAK84" s="103"/>
      <c r="LAL84" s="103"/>
      <c r="LAM84" s="103"/>
      <c r="LAN84" s="103"/>
      <c r="LAO84" s="103"/>
      <c r="LAP84" s="103"/>
      <c r="LAQ84" s="103"/>
      <c r="LAR84" s="103"/>
      <c r="LAS84" s="103"/>
      <c r="LAT84" s="103"/>
      <c r="LAU84" s="103"/>
      <c r="LAV84" s="103"/>
      <c r="LAW84" s="103"/>
      <c r="LAX84" s="103"/>
      <c r="LAY84" s="103"/>
      <c r="LAZ84" s="103"/>
      <c r="LBA84" s="103"/>
      <c r="LBB84" s="103"/>
      <c r="LBC84" s="103"/>
      <c r="LBD84" s="103"/>
      <c r="LBE84" s="103"/>
      <c r="LBF84" s="103"/>
      <c r="LBG84" s="103"/>
      <c r="LBH84" s="103"/>
      <c r="LBI84" s="103"/>
      <c r="LBJ84" s="103"/>
      <c r="LBK84" s="103"/>
      <c r="LBL84" s="103"/>
      <c r="LBM84" s="103"/>
      <c r="LBN84" s="103"/>
      <c r="LBO84" s="103"/>
      <c r="LBP84" s="103"/>
      <c r="LBQ84" s="103"/>
      <c r="LBR84" s="103"/>
      <c r="LBS84" s="103"/>
      <c r="LBT84" s="103"/>
      <c r="LBU84" s="103"/>
      <c r="LBV84" s="103"/>
      <c r="LBW84" s="103"/>
      <c r="LBX84" s="103"/>
      <c r="LBY84" s="103"/>
      <c r="LBZ84" s="103"/>
      <c r="LCA84" s="103"/>
      <c r="LCB84" s="103"/>
      <c r="LCC84" s="103"/>
      <c r="LCD84" s="103"/>
      <c r="LCE84" s="103"/>
      <c r="LCF84" s="103"/>
      <c r="LCG84" s="103"/>
      <c r="LCH84" s="103"/>
      <c r="LCI84" s="103"/>
      <c r="LCJ84" s="103"/>
      <c r="LCK84" s="103"/>
      <c r="LCL84" s="103"/>
      <c r="LCM84" s="103"/>
      <c r="LCN84" s="103"/>
      <c r="LCO84" s="103"/>
      <c r="LCP84" s="103"/>
      <c r="LCQ84" s="103"/>
      <c r="LCR84" s="103"/>
      <c r="LCS84" s="103"/>
      <c r="LCT84" s="103"/>
      <c r="LCU84" s="103"/>
      <c r="LCV84" s="103"/>
      <c r="LCW84" s="103"/>
      <c r="LCX84" s="103"/>
      <c r="LCY84" s="103"/>
      <c r="LCZ84" s="103"/>
      <c r="LDA84" s="103"/>
      <c r="LDB84" s="103"/>
      <c r="LDC84" s="103"/>
      <c r="LDD84" s="103"/>
      <c r="LDE84" s="103"/>
      <c r="LDF84" s="103"/>
      <c r="LDG84" s="103"/>
      <c r="LDH84" s="103"/>
      <c r="LDI84" s="103"/>
      <c r="LDJ84" s="103"/>
      <c r="LDK84" s="103"/>
      <c r="LDL84" s="103"/>
      <c r="LDM84" s="103"/>
      <c r="LDN84" s="103"/>
      <c r="LDO84" s="103"/>
      <c r="LDP84" s="103"/>
      <c r="LDQ84" s="103"/>
      <c r="LDR84" s="103"/>
      <c r="LDS84" s="103"/>
      <c r="LDT84" s="103"/>
      <c r="LDU84" s="103"/>
      <c r="LDV84" s="103"/>
      <c r="LDW84" s="103"/>
      <c r="LDX84" s="103"/>
      <c r="LDY84" s="103"/>
      <c r="LDZ84" s="103"/>
      <c r="LEA84" s="103"/>
      <c r="LEB84" s="103"/>
      <c r="LEC84" s="103"/>
      <c r="LED84" s="103"/>
      <c r="LEE84" s="103"/>
      <c r="LEF84" s="103"/>
      <c r="LEG84" s="103"/>
      <c r="LEH84" s="103"/>
      <c r="LEI84" s="103"/>
      <c r="LEJ84" s="103"/>
      <c r="LEK84" s="103"/>
      <c r="LEL84" s="103"/>
      <c r="LEM84" s="103"/>
      <c r="LEN84" s="103"/>
      <c r="LEO84" s="103"/>
      <c r="LEP84" s="103"/>
      <c r="LEQ84" s="103"/>
      <c r="LER84" s="103"/>
      <c r="LES84" s="103"/>
      <c r="LET84" s="103"/>
      <c r="LEU84" s="103"/>
      <c r="LEV84" s="103"/>
      <c r="LEW84" s="103"/>
      <c r="LEX84" s="103"/>
      <c r="LEY84" s="103"/>
      <c r="LEZ84" s="103"/>
      <c r="LFA84" s="103"/>
      <c r="LFB84" s="103"/>
      <c r="LFC84" s="103"/>
      <c r="LFD84" s="103"/>
      <c r="LFE84" s="103"/>
      <c r="LFF84" s="103"/>
      <c r="LFG84" s="103"/>
      <c r="LFH84" s="103"/>
      <c r="LFI84" s="103"/>
      <c r="LFJ84" s="103"/>
      <c r="LFK84" s="103"/>
      <c r="LFL84" s="103"/>
      <c r="LFM84" s="103"/>
      <c r="LFN84" s="103"/>
      <c r="LFO84" s="103"/>
      <c r="LFP84" s="103"/>
      <c r="LFQ84" s="103"/>
      <c r="LFR84" s="103"/>
      <c r="LFS84" s="103"/>
      <c r="LFT84" s="103"/>
      <c r="LFU84" s="103"/>
      <c r="LFV84" s="103"/>
      <c r="LFW84" s="103"/>
      <c r="LFX84" s="103"/>
      <c r="LFY84" s="103"/>
      <c r="LFZ84" s="103"/>
      <c r="LGA84" s="103"/>
      <c r="LGB84" s="103"/>
      <c r="LGC84" s="103"/>
      <c r="LGD84" s="103"/>
      <c r="LGE84" s="103"/>
      <c r="LGF84" s="103"/>
      <c r="LGG84" s="103"/>
      <c r="LGH84" s="103"/>
      <c r="LGI84" s="103"/>
      <c r="LGJ84" s="103"/>
      <c r="LGK84" s="103"/>
      <c r="LGL84" s="103"/>
      <c r="LGM84" s="103"/>
      <c r="LGN84" s="103"/>
      <c r="LGO84" s="103"/>
      <c r="LGP84" s="103"/>
      <c r="LGQ84" s="103"/>
      <c r="LGR84" s="103"/>
      <c r="LGS84" s="103"/>
      <c r="LGT84" s="103"/>
      <c r="LGU84" s="103"/>
      <c r="LGV84" s="103"/>
      <c r="LGW84" s="103"/>
      <c r="LGX84" s="103"/>
      <c r="LGY84" s="103"/>
      <c r="LGZ84" s="103"/>
      <c r="LHA84" s="103"/>
      <c r="LHB84" s="103"/>
      <c r="LHC84" s="103"/>
      <c r="LHD84" s="103"/>
      <c r="LHE84" s="103"/>
      <c r="LHF84" s="103"/>
      <c r="LHG84" s="103"/>
      <c r="LHH84" s="103"/>
      <c r="LHI84" s="103"/>
      <c r="LHJ84" s="103"/>
      <c r="LHK84" s="103"/>
      <c r="LHL84" s="103"/>
      <c r="LHM84" s="103"/>
      <c r="LHN84" s="103"/>
      <c r="LHO84" s="103"/>
      <c r="LHP84" s="103"/>
      <c r="LHQ84" s="103"/>
      <c r="LHR84" s="103"/>
      <c r="LHS84" s="103"/>
      <c r="LHT84" s="103"/>
      <c r="LHU84" s="103"/>
      <c r="LHV84" s="103"/>
      <c r="LHW84" s="103"/>
      <c r="LHX84" s="103"/>
      <c r="LHY84" s="103"/>
      <c r="LHZ84" s="103"/>
      <c r="LIA84" s="103"/>
      <c r="LIB84" s="103"/>
      <c r="LIC84" s="103"/>
      <c r="LID84" s="103"/>
      <c r="LIE84" s="103"/>
      <c r="LIF84" s="103"/>
      <c r="LIG84" s="103"/>
      <c r="LIH84" s="103"/>
      <c r="LII84" s="103"/>
      <c r="LIJ84" s="103"/>
      <c r="LIK84" s="103"/>
      <c r="LIL84" s="103"/>
      <c r="LIM84" s="103"/>
      <c r="LIN84" s="103"/>
      <c r="LIO84" s="103"/>
      <c r="LIP84" s="103"/>
      <c r="LIQ84" s="103"/>
      <c r="LIR84" s="103"/>
      <c r="LIS84" s="103"/>
      <c r="LIT84" s="103"/>
      <c r="LIU84" s="103"/>
      <c r="LIV84" s="103"/>
      <c r="LIW84" s="103"/>
      <c r="LIX84" s="103"/>
      <c r="LIY84" s="103"/>
      <c r="LIZ84" s="103"/>
      <c r="LJA84" s="103"/>
      <c r="LJB84" s="103"/>
      <c r="LJC84" s="103"/>
      <c r="LJD84" s="103"/>
      <c r="LJE84" s="103"/>
      <c r="LJF84" s="103"/>
      <c r="LJG84" s="103"/>
      <c r="LJH84" s="103"/>
      <c r="LJI84" s="103"/>
      <c r="LJJ84" s="103"/>
      <c r="LJK84" s="103"/>
      <c r="LJL84" s="103"/>
      <c r="LJM84" s="103"/>
      <c r="LJN84" s="103"/>
      <c r="LJO84" s="103"/>
      <c r="LJP84" s="103"/>
      <c r="LJQ84" s="103"/>
      <c r="LJR84" s="103"/>
      <c r="LJS84" s="103"/>
      <c r="LJT84" s="103"/>
      <c r="LJU84" s="103"/>
      <c r="LJV84" s="103"/>
      <c r="LJW84" s="103"/>
      <c r="LJX84" s="103"/>
      <c r="LJY84" s="103"/>
      <c r="LJZ84" s="103"/>
      <c r="LKA84" s="103"/>
      <c r="LKB84" s="103"/>
      <c r="LKC84" s="103"/>
      <c r="LKD84" s="103"/>
      <c r="LKE84" s="103"/>
      <c r="LKF84" s="103"/>
      <c r="LKG84" s="103"/>
      <c r="LKH84" s="103"/>
      <c r="LKI84" s="103"/>
      <c r="LKJ84" s="103"/>
      <c r="LKK84" s="103"/>
      <c r="LKL84" s="103"/>
      <c r="LKM84" s="103"/>
      <c r="LKN84" s="103"/>
      <c r="LKO84" s="103"/>
      <c r="LKP84" s="103"/>
      <c r="LKQ84" s="103"/>
      <c r="LKR84" s="103"/>
      <c r="LKS84" s="103"/>
      <c r="LKT84" s="103"/>
      <c r="LKU84" s="103"/>
      <c r="LKV84" s="103"/>
      <c r="LKW84" s="103"/>
      <c r="LKX84" s="103"/>
      <c r="LKY84" s="103"/>
      <c r="LKZ84" s="103"/>
      <c r="LLA84" s="103"/>
      <c r="LLB84" s="103"/>
      <c r="LLC84" s="103"/>
      <c r="LLD84" s="103"/>
      <c r="LLE84" s="103"/>
      <c r="LLF84" s="103"/>
      <c r="LLG84" s="103"/>
      <c r="LLH84" s="103"/>
      <c r="LLI84" s="103"/>
      <c r="LLJ84" s="103"/>
      <c r="LLK84" s="103"/>
      <c r="LLL84" s="103"/>
      <c r="LLM84" s="103"/>
      <c r="LLN84" s="103"/>
      <c r="LLO84" s="103"/>
      <c r="LLP84" s="103"/>
      <c r="LLQ84" s="103"/>
      <c r="LLR84" s="103"/>
      <c r="LLS84" s="103"/>
      <c r="LLT84" s="103"/>
      <c r="LLU84" s="103"/>
      <c r="LLV84" s="103"/>
      <c r="LLW84" s="103"/>
      <c r="LLX84" s="103"/>
      <c r="LLY84" s="103"/>
      <c r="LLZ84" s="103"/>
      <c r="LMA84" s="103"/>
      <c r="LMB84" s="103"/>
      <c r="LMC84" s="103"/>
      <c r="LMD84" s="103"/>
      <c r="LME84" s="103"/>
      <c r="LMF84" s="103"/>
      <c r="LMG84" s="103"/>
      <c r="LMH84" s="103"/>
      <c r="LMI84" s="103"/>
      <c r="LMJ84" s="103"/>
      <c r="LMK84" s="103"/>
      <c r="LML84" s="103"/>
      <c r="LMM84" s="103"/>
      <c r="LMN84" s="103"/>
      <c r="LMO84" s="103"/>
      <c r="LMP84" s="103"/>
      <c r="LMQ84" s="103"/>
      <c r="LMR84" s="103"/>
      <c r="LMS84" s="103"/>
      <c r="LMT84" s="103"/>
      <c r="LMU84" s="103"/>
      <c r="LMV84" s="103"/>
      <c r="LMW84" s="103"/>
      <c r="LMX84" s="103"/>
      <c r="LMY84" s="103"/>
      <c r="LMZ84" s="103"/>
      <c r="LNA84" s="103"/>
      <c r="LNB84" s="103"/>
      <c r="LNC84" s="103"/>
      <c r="LND84" s="103"/>
      <c r="LNE84" s="103"/>
      <c r="LNF84" s="103"/>
      <c r="LNG84" s="103"/>
      <c r="LNH84" s="103"/>
      <c r="LNI84" s="103"/>
      <c r="LNJ84" s="103"/>
      <c r="LNK84" s="103"/>
      <c r="LNL84" s="103"/>
      <c r="LNM84" s="103"/>
      <c r="LNN84" s="103"/>
      <c r="LNO84" s="103"/>
      <c r="LNP84" s="103"/>
      <c r="LNQ84" s="103"/>
      <c r="LNR84" s="103"/>
      <c r="LNS84" s="103"/>
      <c r="LNT84" s="103"/>
      <c r="LNU84" s="103"/>
      <c r="LNV84" s="103"/>
      <c r="LNW84" s="103"/>
      <c r="LNX84" s="103"/>
      <c r="LNY84" s="103"/>
      <c r="LNZ84" s="103"/>
      <c r="LOA84" s="103"/>
      <c r="LOB84" s="103"/>
      <c r="LOC84" s="103"/>
      <c r="LOD84" s="103"/>
      <c r="LOE84" s="103"/>
      <c r="LOF84" s="103"/>
      <c r="LOG84" s="103"/>
      <c r="LOH84" s="103"/>
      <c r="LOI84" s="103"/>
      <c r="LOJ84" s="103"/>
      <c r="LOK84" s="103"/>
      <c r="LOL84" s="103"/>
      <c r="LOM84" s="103"/>
      <c r="LON84" s="103"/>
      <c r="LOO84" s="103"/>
      <c r="LOP84" s="103"/>
      <c r="LOQ84" s="103"/>
      <c r="LOR84" s="103"/>
      <c r="LOS84" s="103"/>
      <c r="LOT84" s="103"/>
      <c r="LOU84" s="103"/>
      <c r="LOV84" s="103"/>
      <c r="LOW84" s="103"/>
      <c r="LOX84" s="103"/>
      <c r="LOY84" s="103"/>
      <c r="LOZ84" s="103"/>
      <c r="LPA84" s="103"/>
      <c r="LPB84" s="103"/>
      <c r="LPC84" s="103"/>
      <c r="LPD84" s="103"/>
      <c r="LPE84" s="103"/>
      <c r="LPF84" s="103"/>
      <c r="LPG84" s="103"/>
      <c r="LPH84" s="103"/>
      <c r="LPI84" s="103"/>
      <c r="LPJ84" s="103"/>
      <c r="LPK84" s="103"/>
      <c r="LPL84" s="103"/>
      <c r="LPM84" s="103"/>
      <c r="LPN84" s="103"/>
      <c r="LPO84" s="103"/>
      <c r="LPP84" s="103"/>
      <c r="LPQ84" s="103"/>
      <c r="LPR84" s="103"/>
      <c r="LPS84" s="103"/>
      <c r="LPT84" s="103"/>
      <c r="LPU84" s="103"/>
      <c r="LPV84" s="103"/>
      <c r="LPW84" s="103"/>
      <c r="LPX84" s="103"/>
      <c r="LPY84" s="103"/>
      <c r="LPZ84" s="103"/>
      <c r="LQA84" s="103"/>
      <c r="LQB84" s="103"/>
      <c r="LQC84" s="103"/>
      <c r="LQD84" s="103"/>
      <c r="LQE84" s="103"/>
      <c r="LQF84" s="103"/>
      <c r="LQG84" s="103"/>
      <c r="LQH84" s="103"/>
      <c r="LQI84" s="103"/>
      <c r="LQJ84" s="103"/>
      <c r="LQK84" s="103"/>
      <c r="LQL84" s="103"/>
      <c r="LQM84" s="103"/>
      <c r="LQN84" s="103"/>
      <c r="LQO84" s="103"/>
      <c r="LQP84" s="103"/>
      <c r="LQQ84" s="103"/>
      <c r="LQR84" s="103"/>
      <c r="LQS84" s="103"/>
      <c r="LQT84" s="103"/>
      <c r="LQU84" s="103"/>
      <c r="LQV84" s="103"/>
      <c r="LQW84" s="103"/>
      <c r="LQX84" s="103"/>
      <c r="LQY84" s="103"/>
      <c r="LQZ84" s="103"/>
      <c r="LRA84" s="103"/>
      <c r="LRB84" s="103"/>
      <c r="LRC84" s="103"/>
      <c r="LRD84" s="103"/>
      <c r="LRE84" s="103"/>
      <c r="LRF84" s="103"/>
      <c r="LRG84" s="103"/>
      <c r="LRH84" s="103"/>
      <c r="LRI84" s="103"/>
      <c r="LRJ84" s="103"/>
      <c r="LRK84" s="103"/>
      <c r="LRL84" s="103"/>
      <c r="LRM84" s="103"/>
      <c r="LRN84" s="103"/>
      <c r="LRO84" s="103"/>
      <c r="LRP84" s="103"/>
      <c r="LRQ84" s="103"/>
      <c r="LRR84" s="103"/>
      <c r="LRS84" s="103"/>
      <c r="LRT84" s="103"/>
      <c r="LRU84" s="103"/>
      <c r="LRV84" s="103"/>
      <c r="LRW84" s="103"/>
      <c r="LRX84" s="103"/>
      <c r="LRY84" s="103"/>
      <c r="LRZ84" s="103"/>
      <c r="LSA84" s="103"/>
      <c r="LSB84" s="103"/>
      <c r="LSC84" s="103"/>
      <c r="LSD84" s="103"/>
      <c r="LSE84" s="103"/>
      <c r="LSF84" s="103"/>
      <c r="LSG84" s="103"/>
      <c r="LSH84" s="103"/>
      <c r="LSI84" s="103"/>
      <c r="LSJ84" s="103"/>
      <c r="LSK84" s="103"/>
      <c r="LSL84" s="103"/>
      <c r="LSM84" s="103"/>
      <c r="LSN84" s="103"/>
      <c r="LSO84" s="103"/>
      <c r="LSP84" s="103"/>
      <c r="LSQ84" s="103"/>
      <c r="LSR84" s="103"/>
      <c r="LSS84" s="103"/>
      <c r="LST84" s="103"/>
      <c r="LSU84" s="103"/>
      <c r="LSV84" s="103"/>
      <c r="LSW84" s="103"/>
      <c r="LSX84" s="103"/>
      <c r="LSY84" s="103"/>
      <c r="LSZ84" s="103"/>
      <c r="LTA84" s="103"/>
      <c r="LTB84" s="103"/>
      <c r="LTC84" s="103"/>
      <c r="LTD84" s="103"/>
      <c r="LTE84" s="103"/>
      <c r="LTF84" s="103"/>
      <c r="LTG84" s="103"/>
      <c r="LTH84" s="103"/>
      <c r="LTI84" s="103"/>
      <c r="LTJ84" s="103"/>
      <c r="LTK84" s="103"/>
      <c r="LTL84" s="103"/>
      <c r="LTM84" s="103"/>
      <c r="LTN84" s="103"/>
      <c r="LTO84" s="103"/>
      <c r="LTP84" s="103"/>
      <c r="LTQ84" s="103"/>
      <c r="LTR84" s="103"/>
      <c r="LTS84" s="103"/>
      <c r="LTT84" s="103"/>
      <c r="LTU84" s="103"/>
      <c r="LTV84" s="103"/>
      <c r="LTW84" s="103"/>
      <c r="LTX84" s="103"/>
      <c r="LTY84" s="103"/>
      <c r="LTZ84" s="103"/>
      <c r="LUA84" s="103"/>
      <c r="LUB84" s="103"/>
      <c r="LUC84" s="103"/>
      <c r="LUD84" s="103"/>
      <c r="LUE84" s="103"/>
      <c r="LUF84" s="103"/>
      <c r="LUG84" s="103"/>
      <c r="LUH84" s="103"/>
      <c r="LUI84" s="103"/>
      <c r="LUJ84" s="103"/>
      <c r="LUK84" s="103"/>
      <c r="LUL84" s="103"/>
      <c r="LUM84" s="103"/>
      <c r="LUN84" s="103"/>
      <c r="LUO84" s="103"/>
      <c r="LUP84" s="103"/>
      <c r="LUQ84" s="103"/>
      <c r="LUR84" s="103"/>
      <c r="LUS84" s="103"/>
      <c r="LUT84" s="103"/>
      <c r="LUU84" s="103"/>
      <c r="LUV84" s="103"/>
      <c r="LUW84" s="103"/>
      <c r="LUX84" s="103"/>
      <c r="LUY84" s="103"/>
      <c r="LUZ84" s="103"/>
      <c r="LVA84" s="103"/>
      <c r="LVB84" s="103"/>
      <c r="LVC84" s="103"/>
      <c r="LVD84" s="103"/>
      <c r="LVE84" s="103"/>
      <c r="LVF84" s="103"/>
      <c r="LVG84" s="103"/>
      <c r="LVH84" s="103"/>
      <c r="LVI84" s="103"/>
      <c r="LVJ84" s="103"/>
      <c r="LVK84" s="103"/>
      <c r="LVL84" s="103"/>
      <c r="LVM84" s="103"/>
      <c r="LVN84" s="103"/>
      <c r="LVO84" s="103"/>
      <c r="LVP84" s="103"/>
      <c r="LVQ84" s="103"/>
      <c r="LVR84" s="103"/>
      <c r="LVS84" s="103"/>
      <c r="LVT84" s="103"/>
      <c r="LVU84" s="103"/>
      <c r="LVV84" s="103"/>
      <c r="LVW84" s="103"/>
      <c r="LVX84" s="103"/>
      <c r="LVY84" s="103"/>
      <c r="LVZ84" s="103"/>
      <c r="LWA84" s="103"/>
      <c r="LWB84" s="103"/>
      <c r="LWC84" s="103"/>
      <c r="LWD84" s="103"/>
      <c r="LWE84" s="103"/>
      <c r="LWF84" s="103"/>
      <c r="LWG84" s="103"/>
      <c r="LWH84" s="103"/>
      <c r="LWI84" s="103"/>
      <c r="LWJ84" s="103"/>
      <c r="LWK84" s="103"/>
      <c r="LWL84" s="103"/>
      <c r="LWM84" s="103"/>
      <c r="LWN84" s="103"/>
      <c r="LWO84" s="103"/>
      <c r="LWP84" s="103"/>
      <c r="LWQ84" s="103"/>
      <c r="LWR84" s="103"/>
      <c r="LWS84" s="103"/>
      <c r="LWT84" s="103"/>
      <c r="LWU84" s="103"/>
      <c r="LWV84" s="103"/>
      <c r="LWW84" s="103"/>
      <c r="LWX84" s="103"/>
      <c r="LWY84" s="103"/>
      <c r="LWZ84" s="103"/>
      <c r="LXA84" s="103"/>
      <c r="LXB84" s="103"/>
      <c r="LXC84" s="103"/>
      <c r="LXD84" s="103"/>
      <c r="LXE84" s="103"/>
      <c r="LXF84" s="103"/>
      <c r="LXG84" s="103"/>
      <c r="LXH84" s="103"/>
      <c r="LXI84" s="103"/>
      <c r="LXJ84" s="103"/>
      <c r="LXK84" s="103"/>
      <c r="LXL84" s="103"/>
      <c r="LXM84" s="103"/>
      <c r="LXN84" s="103"/>
      <c r="LXO84" s="103"/>
      <c r="LXP84" s="103"/>
      <c r="LXQ84" s="103"/>
      <c r="LXR84" s="103"/>
      <c r="LXS84" s="103"/>
      <c r="LXT84" s="103"/>
      <c r="LXU84" s="103"/>
      <c r="LXV84" s="103"/>
      <c r="LXW84" s="103"/>
      <c r="LXX84" s="103"/>
      <c r="LXY84" s="103"/>
      <c r="LXZ84" s="103"/>
      <c r="LYA84" s="103"/>
      <c r="LYB84" s="103"/>
      <c r="LYC84" s="103"/>
      <c r="LYD84" s="103"/>
      <c r="LYE84" s="103"/>
      <c r="LYF84" s="103"/>
      <c r="LYG84" s="103"/>
      <c r="LYH84" s="103"/>
      <c r="LYI84" s="103"/>
      <c r="LYJ84" s="103"/>
      <c r="LYK84" s="103"/>
      <c r="LYL84" s="103"/>
      <c r="LYM84" s="103"/>
      <c r="LYN84" s="103"/>
      <c r="LYO84" s="103"/>
      <c r="LYP84" s="103"/>
      <c r="LYQ84" s="103"/>
      <c r="LYR84" s="103"/>
      <c r="LYS84" s="103"/>
      <c r="LYT84" s="103"/>
      <c r="LYU84" s="103"/>
      <c r="LYV84" s="103"/>
      <c r="LYW84" s="103"/>
      <c r="LYX84" s="103"/>
      <c r="LYY84" s="103"/>
      <c r="LYZ84" s="103"/>
      <c r="LZA84" s="103"/>
      <c r="LZB84" s="103"/>
      <c r="LZC84" s="103"/>
      <c r="LZD84" s="103"/>
      <c r="LZE84" s="103"/>
      <c r="LZF84" s="103"/>
      <c r="LZG84" s="103"/>
      <c r="LZH84" s="103"/>
      <c r="LZI84" s="103"/>
      <c r="LZJ84" s="103"/>
      <c r="LZK84" s="103"/>
      <c r="LZL84" s="103"/>
      <c r="LZM84" s="103"/>
      <c r="LZN84" s="103"/>
      <c r="LZO84" s="103"/>
      <c r="LZP84" s="103"/>
      <c r="LZQ84" s="103"/>
      <c r="LZR84" s="103"/>
      <c r="LZS84" s="103"/>
      <c r="LZT84" s="103"/>
      <c r="LZU84" s="103"/>
      <c r="LZV84" s="103"/>
      <c r="LZW84" s="103"/>
      <c r="LZX84" s="103"/>
      <c r="LZY84" s="103"/>
      <c r="LZZ84" s="103"/>
      <c r="MAA84" s="103"/>
      <c r="MAB84" s="103"/>
      <c r="MAC84" s="103"/>
      <c r="MAD84" s="103"/>
      <c r="MAE84" s="103"/>
      <c r="MAF84" s="103"/>
      <c r="MAG84" s="103"/>
      <c r="MAH84" s="103"/>
      <c r="MAI84" s="103"/>
      <c r="MAJ84" s="103"/>
      <c r="MAK84" s="103"/>
      <c r="MAL84" s="103"/>
      <c r="MAM84" s="103"/>
      <c r="MAN84" s="103"/>
      <c r="MAO84" s="103"/>
      <c r="MAP84" s="103"/>
      <c r="MAQ84" s="103"/>
      <c r="MAR84" s="103"/>
      <c r="MAS84" s="103"/>
      <c r="MAT84" s="103"/>
      <c r="MAU84" s="103"/>
      <c r="MAV84" s="103"/>
      <c r="MAW84" s="103"/>
      <c r="MAX84" s="103"/>
      <c r="MAY84" s="103"/>
      <c r="MAZ84" s="103"/>
      <c r="MBA84" s="103"/>
      <c r="MBB84" s="103"/>
      <c r="MBC84" s="103"/>
      <c r="MBD84" s="103"/>
      <c r="MBE84" s="103"/>
      <c r="MBF84" s="103"/>
      <c r="MBG84" s="103"/>
      <c r="MBH84" s="103"/>
      <c r="MBI84" s="103"/>
      <c r="MBJ84" s="103"/>
      <c r="MBK84" s="103"/>
      <c r="MBL84" s="103"/>
      <c r="MBM84" s="103"/>
      <c r="MBN84" s="103"/>
      <c r="MBO84" s="103"/>
      <c r="MBP84" s="103"/>
      <c r="MBQ84" s="103"/>
      <c r="MBR84" s="103"/>
      <c r="MBS84" s="103"/>
      <c r="MBT84" s="103"/>
      <c r="MBU84" s="103"/>
      <c r="MBV84" s="103"/>
      <c r="MBW84" s="103"/>
      <c r="MBX84" s="103"/>
      <c r="MBY84" s="103"/>
      <c r="MBZ84" s="103"/>
      <c r="MCA84" s="103"/>
      <c r="MCB84" s="103"/>
      <c r="MCC84" s="103"/>
      <c r="MCD84" s="103"/>
      <c r="MCE84" s="103"/>
      <c r="MCF84" s="103"/>
      <c r="MCG84" s="103"/>
      <c r="MCH84" s="103"/>
      <c r="MCI84" s="103"/>
      <c r="MCJ84" s="103"/>
      <c r="MCK84" s="103"/>
      <c r="MCL84" s="103"/>
      <c r="MCM84" s="103"/>
      <c r="MCN84" s="103"/>
      <c r="MCO84" s="103"/>
      <c r="MCP84" s="103"/>
      <c r="MCQ84" s="103"/>
      <c r="MCR84" s="103"/>
      <c r="MCS84" s="103"/>
      <c r="MCT84" s="103"/>
      <c r="MCU84" s="103"/>
      <c r="MCV84" s="103"/>
      <c r="MCW84" s="103"/>
      <c r="MCX84" s="103"/>
      <c r="MCY84" s="103"/>
      <c r="MCZ84" s="103"/>
      <c r="MDA84" s="103"/>
      <c r="MDB84" s="103"/>
      <c r="MDC84" s="103"/>
      <c r="MDD84" s="103"/>
      <c r="MDE84" s="103"/>
      <c r="MDF84" s="103"/>
      <c r="MDG84" s="103"/>
      <c r="MDH84" s="103"/>
      <c r="MDI84" s="103"/>
      <c r="MDJ84" s="103"/>
      <c r="MDK84" s="103"/>
      <c r="MDL84" s="103"/>
      <c r="MDM84" s="103"/>
      <c r="MDN84" s="103"/>
      <c r="MDO84" s="103"/>
      <c r="MDP84" s="103"/>
      <c r="MDQ84" s="103"/>
      <c r="MDR84" s="103"/>
      <c r="MDS84" s="103"/>
      <c r="MDT84" s="103"/>
      <c r="MDU84" s="103"/>
      <c r="MDV84" s="103"/>
      <c r="MDW84" s="103"/>
      <c r="MDX84" s="103"/>
      <c r="MDY84" s="103"/>
      <c r="MDZ84" s="103"/>
      <c r="MEA84" s="103"/>
      <c r="MEB84" s="103"/>
      <c r="MEC84" s="103"/>
      <c r="MED84" s="103"/>
      <c r="MEE84" s="103"/>
      <c r="MEF84" s="103"/>
      <c r="MEG84" s="103"/>
      <c r="MEH84" s="103"/>
      <c r="MEI84" s="103"/>
      <c r="MEJ84" s="103"/>
      <c r="MEK84" s="103"/>
      <c r="MEL84" s="103"/>
      <c r="MEM84" s="103"/>
      <c r="MEN84" s="103"/>
      <c r="MEO84" s="103"/>
      <c r="MEP84" s="103"/>
      <c r="MEQ84" s="103"/>
      <c r="MER84" s="103"/>
      <c r="MES84" s="103"/>
      <c r="MET84" s="103"/>
      <c r="MEU84" s="103"/>
      <c r="MEV84" s="103"/>
      <c r="MEW84" s="103"/>
      <c r="MEX84" s="103"/>
      <c r="MEY84" s="103"/>
      <c r="MEZ84" s="103"/>
      <c r="MFA84" s="103"/>
      <c r="MFB84" s="103"/>
      <c r="MFC84" s="103"/>
      <c r="MFD84" s="103"/>
      <c r="MFE84" s="103"/>
      <c r="MFF84" s="103"/>
      <c r="MFG84" s="103"/>
      <c r="MFH84" s="103"/>
      <c r="MFI84" s="103"/>
      <c r="MFJ84" s="103"/>
      <c r="MFK84" s="103"/>
      <c r="MFL84" s="103"/>
      <c r="MFM84" s="103"/>
      <c r="MFN84" s="103"/>
      <c r="MFO84" s="103"/>
      <c r="MFP84" s="103"/>
      <c r="MFQ84" s="103"/>
      <c r="MFR84" s="103"/>
      <c r="MFS84" s="103"/>
      <c r="MFT84" s="103"/>
      <c r="MFU84" s="103"/>
      <c r="MFV84" s="103"/>
      <c r="MFW84" s="103"/>
      <c r="MFX84" s="103"/>
      <c r="MFY84" s="103"/>
      <c r="MFZ84" s="103"/>
      <c r="MGA84" s="103"/>
      <c r="MGB84" s="103"/>
      <c r="MGC84" s="103"/>
      <c r="MGD84" s="103"/>
      <c r="MGE84" s="103"/>
      <c r="MGF84" s="103"/>
      <c r="MGG84" s="103"/>
      <c r="MGH84" s="103"/>
      <c r="MGI84" s="103"/>
      <c r="MGJ84" s="103"/>
      <c r="MGK84" s="103"/>
      <c r="MGL84" s="103"/>
      <c r="MGM84" s="103"/>
      <c r="MGN84" s="103"/>
      <c r="MGO84" s="103"/>
      <c r="MGP84" s="103"/>
      <c r="MGQ84" s="103"/>
      <c r="MGR84" s="103"/>
      <c r="MGS84" s="103"/>
      <c r="MGT84" s="103"/>
      <c r="MGU84" s="103"/>
      <c r="MGV84" s="103"/>
      <c r="MGW84" s="103"/>
      <c r="MGX84" s="103"/>
      <c r="MGY84" s="103"/>
      <c r="MGZ84" s="103"/>
      <c r="MHA84" s="103"/>
      <c r="MHB84" s="103"/>
      <c r="MHC84" s="103"/>
      <c r="MHD84" s="103"/>
      <c r="MHE84" s="103"/>
      <c r="MHF84" s="103"/>
      <c r="MHG84" s="103"/>
      <c r="MHH84" s="103"/>
      <c r="MHI84" s="103"/>
      <c r="MHJ84" s="103"/>
      <c r="MHK84" s="103"/>
      <c r="MHL84" s="103"/>
      <c r="MHM84" s="103"/>
      <c r="MHN84" s="103"/>
      <c r="MHO84" s="103"/>
      <c r="MHP84" s="103"/>
      <c r="MHQ84" s="103"/>
      <c r="MHR84" s="103"/>
      <c r="MHS84" s="103"/>
      <c r="MHT84" s="103"/>
      <c r="MHU84" s="103"/>
      <c r="MHV84" s="103"/>
      <c r="MHW84" s="103"/>
      <c r="MHX84" s="103"/>
      <c r="MHY84" s="103"/>
      <c r="MHZ84" s="103"/>
      <c r="MIA84" s="103"/>
      <c r="MIB84" s="103"/>
      <c r="MIC84" s="103"/>
      <c r="MID84" s="103"/>
      <c r="MIE84" s="103"/>
      <c r="MIF84" s="103"/>
      <c r="MIG84" s="103"/>
      <c r="MIH84" s="103"/>
      <c r="MII84" s="103"/>
      <c r="MIJ84" s="103"/>
      <c r="MIK84" s="103"/>
      <c r="MIL84" s="103"/>
      <c r="MIM84" s="103"/>
      <c r="MIN84" s="103"/>
      <c r="MIO84" s="103"/>
      <c r="MIP84" s="103"/>
      <c r="MIQ84" s="103"/>
      <c r="MIR84" s="103"/>
      <c r="MIS84" s="103"/>
      <c r="MIT84" s="103"/>
      <c r="MIU84" s="103"/>
      <c r="MIV84" s="103"/>
      <c r="MIW84" s="103"/>
      <c r="MIX84" s="103"/>
      <c r="MIY84" s="103"/>
      <c r="MIZ84" s="103"/>
      <c r="MJA84" s="103"/>
      <c r="MJB84" s="103"/>
      <c r="MJC84" s="103"/>
      <c r="MJD84" s="103"/>
      <c r="MJE84" s="103"/>
      <c r="MJF84" s="103"/>
      <c r="MJG84" s="103"/>
      <c r="MJH84" s="103"/>
      <c r="MJI84" s="103"/>
      <c r="MJJ84" s="103"/>
      <c r="MJK84" s="103"/>
      <c r="MJL84" s="103"/>
      <c r="MJM84" s="103"/>
      <c r="MJN84" s="103"/>
      <c r="MJO84" s="103"/>
      <c r="MJP84" s="103"/>
      <c r="MJQ84" s="103"/>
      <c r="MJR84" s="103"/>
      <c r="MJS84" s="103"/>
      <c r="MJT84" s="103"/>
      <c r="MJU84" s="103"/>
      <c r="MJV84" s="103"/>
      <c r="MJW84" s="103"/>
      <c r="MJX84" s="103"/>
      <c r="MJY84" s="103"/>
      <c r="MJZ84" s="103"/>
      <c r="MKA84" s="103"/>
      <c r="MKB84" s="103"/>
      <c r="MKC84" s="103"/>
      <c r="MKD84" s="103"/>
      <c r="MKE84" s="103"/>
      <c r="MKF84" s="103"/>
      <c r="MKG84" s="103"/>
      <c r="MKH84" s="103"/>
      <c r="MKI84" s="103"/>
      <c r="MKJ84" s="103"/>
      <c r="MKK84" s="103"/>
      <c r="MKL84" s="103"/>
      <c r="MKM84" s="103"/>
      <c r="MKN84" s="103"/>
      <c r="MKO84" s="103"/>
      <c r="MKP84" s="103"/>
      <c r="MKQ84" s="103"/>
      <c r="MKR84" s="103"/>
      <c r="MKS84" s="103"/>
      <c r="MKT84" s="103"/>
      <c r="MKU84" s="103"/>
      <c r="MKV84" s="103"/>
      <c r="MKW84" s="103"/>
      <c r="MKX84" s="103"/>
      <c r="MKY84" s="103"/>
      <c r="MKZ84" s="103"/>
      <c r="MLA84" s="103"/>
      <c r="MLB84" s="103"/>
      <c r="MLC84" s="103"/>
      <c r="MLD84" s="103"/>
      <c r="MLE84" s="103"/>
      <c r="MLF84" s="103"/>
      <c r="MLG84" s="103"/>
      <c r="MLH84" s="103"/>
      <c r="MLI84" s="103"/>
      <c r="MLJ84" s="103"/>
      <c r="MLK84" s="103"/>
      <c r="MLL84" s="103"/>
      <c r="MLM84" s="103"/>
      <c r="MLN84" s="103"/>
      <c r="MLO84" s="103"/>
      <c r="MLP84" s="103"/>
      <c r="MLQ84" s="103"/>
      <c r="MLR84" s="103"/>
      <c r="MLS84" s="103"/>
      <c r="MLT84" s="103"/>
      <c r="MLU84" s="103"/>
      <c r="MLV84" s="103"/>
      <c r="MLW84" s="103"/>
      <c r="MLX84" s="103"/>
      <c r="MLY84" s="103"/>
      <c r="MLZ84" s="103"/>
      <c r="MMA84" s="103"/>
      <c r="MMB84" s="103"/>
      <c r="MMC84" s="103"/>
      <c r="MMD84" s="103"/>
      <c r="MME84" s="103"/>
      <c r="MMF84" s="103"/>
      <c r="MMG84" s="103"/>
      <c r="MMH84" s="103"/>
      <c r="MMI84" s="103"/>
      <c r="MMJ84" s="103"/>
      <c r="MMK84" s="103"/>
      <c r="MML84" s="103"/>
      <c r="MMM84" s="103"/>
      <c r="MMN84" s="103"/>
      <c r="MMO84" s="103"/>
      <c r="MMP84" s="103"/>
      <c r="MMQ84" s="103"/>
      <c r="MMR84" s="103"/>
      <c r="MMS84" s="103"/>
      <c r="MMT84" s="103"/>
      <c r="MMU84" s="103"/>
      <c r="MMV84" s="103"/>
      <c r="MMW84" s="103"/>
      <c r="MMX84" s="103"/>
      <c r="MMY84" s="103"/>
      <c r="MMZ84" s="103"/>
      <c r="MNA84" s="103"/>
      <c r="MNB84" s="103"/>
      <c r="MNC84" s="103"/>
      <c r="MND84" s="103"/>
      <c r="MNE84" s="103"/>
      <c r="MNF84" s="103"/>
      <c r="MNG84" s="103"/>
      <c r="MNH84" s="103"/>
      <c r="MNI84" s="103"/>
      <c r="MNJ84" s="103"/>
      <c r="MNK84" s="103"/>
      <c r="MNL84" s="103"/>
      <c r="MNM84" s="103"/>
      <c r="MNN84" s="103"/>
      <c r="MNO84" s="103"/>
      <c r="MNP84" s="103"/>
      <c r="MNQ84" s="103"/>
      <c r="MNR84" s="103"/>
      <c r="MNS84" s="103"/>
      <c r="MNT84" s="103"/>
      <c r="MNU84" s="103"/>
      <c r="MNV84" s="103"/>
      <c r="MNW84" s="103"/>
      <c r="MNX84" s="103"/>
      <c r="MNY84" s="103"/>
      <c r="MNZ84" s="103"/>
      <c r="MOA84" s="103"/>
      <c r="MOB84" s="103"/>
      <c r="MOC84" s="103"/>
      <c r="MOD84" s="103"/>
      <c r="MOE84" s="103"/>
      <c r="MOF84" s="103"/>
      <c r="MOG84" s="103"/>
      <c r="MOH84" s="103"/>
      <c r="MOI84" s="103"/>
      <c r="MOJ84" s="103"/>
      <c r="MOK84" s="103"/>
      <c r="MOL84" s="103"/>
      <c r="MOM84" s="103"/>
      <c r="MON84" s="103"/>
      <c r="MOO84" s="103"/>
      <c r="MOP84" s="103"/>
      <c r="MOQ84" s="103"/>
      <c r="MOR84" s="103"/>
      <c r="MOS84" s="103"/>
      <c r="MOT84" s="103"/>
      <c r="MOU84" s="103"/>
      <c r="MOV84" s="103"/>
      <c r="MOW84" s="103"/>
      <c r="MOX84" s="103"/>
      <c r="MOY84" s="103"/>
      <c r="MOZ84" s="103"/>
      <c r="MPA84" s="103"/>
      <c r="MPB84" s="103"/>
      <c r="MPC84" s="103"/>
      <c r="MPD84" s="103"/>
      <c r="MPE84" s="103"/>
      <c r="MPF84" s="103"/>
      <c r="MPG84" s="103"/>
      <c r="MPH84" s="103"/>
      <c r="MPI84" s="103"/>
      <c r="MPJ84" s="103"/>
      <c r="MPK84" s="103"/>
      <c r="MPL84" s="103"/>
      <c r="MPM84" s="103"/>
      <c r="MPN84" s="103"/>
      <c r="MPO84" s="103"/>
      <c r="MPP84" s="103"/>
      <c r="MPQ84" s="103"/>
      <c r="MPR84" s="103"/>
      <c r="MPS84" s="103"/>
      <c r="MPT84" s="103"/>
      <c r="MPU84" s="103"/>
      <c r="MPV84" s="103"/>
      <c r="MPW84" s="103"/>
      <c r="MPX84" s="103"/>
      <c r="MPY84" s="103"/>
      <c r="MPZ84" s="103"/>
      <c r="MQA84" s="103"/>
      <c r="MQB84" s="103"/>
      <c r="MQC84" s="103"/>
      <c r="MQD84" s="103"/>
      <c r="MQE84" s="103"/>
      <c r="MQF84" s="103"/>
      <c r="MQG84" s="103"/>
      <c r="MQH84" s="103"/>
      <c r="MQI84" s="103"/>
      <c r="MQJ84" s="103"/>
      <c r="MQK84" s="103"/>
      <c r="MQL84" s="103"/>
      <c r="MQM84" s="103"/>
      <c r="MQN84" s="103"/>
      <c r="MQO84" s="103"/>
      <c r="MQP84" s="103"/>
      <c r="MQQ84" s="103"/>
      <c r="MQR84" s="103"/>
      <c r="MQS84" s="103"/>
      <c r="MQT84" s="103"/>
      <c r="MQU84" s="103"/>
      <c r="MQV84" s="103"/>
      <c r="MQW84" s="103"/>
      <c r="MQX84" s="103"/>
      <c r="MQY84" s="103"/>
      <c r="MQZ84" s="103"/>
      <c r="MRA84" s="103"/>
      <c r="MRB84" s="103"/>
      <c r="MRC84" s="103"/>
      <c r="MRD84" s="103"/>
      <c r="MRE84" s="103"/>
      <c r="MRF84" s="103"/>
      <c r="MRG84" s="103"/>
      <c r="MRH84" s="103"/>
      <c r="MRI84" s="103"/>
      <c r="MRJ84" s="103"/>
      <c r="MRK84" s="103"/>
      <c r="MRL84" s="103"/>
      <c r="MRM84" s="103"/>
      <c r="MRN84" s="103"/>
      <c r="MRO84" s="103"/>
      <c r="MRP84" s="103"/>
      <c r="MRQ84" s="103"/>
      <c r="MRR84" s="103"/>
      <c r="MRS84" s="103"/>
      <c r="MRT84" s="103"/>
      <c r="MRU84" s="103"/>
      <c r="MRV84" s="103"/>
      <c r="MRW84" s="103"/>
      <c r="MRX84" s="103"/>
      <c r="MRY84" s="103"/>
      <c r="MRZ84" s="103"/>
      <c r="MSA84" s="103"/>
      <c r="MSB84" s="103"/>
      <c r="MSC84" s="103"/>
      <c r="MSD84" s="103"/>
      <c r="MSE84" s="103"/>
      <c r="MSF84" s="103"/>
      <c r="MSG84" s="103"/>
      <c r="MSH84" s="103"/>
      <c r="MSI84" s="103"/>
      <c r="MSJ84" s="103"/>
      <c r="MSK84" s="103"/>
      <c r="MSL84" s="103"/>
      <c r="MSM84" s="103"/>
      <c r="MSN84" s="103"/>
      <c r="MSO84" s="103"/>
      <c r="MSP84" s="103"/>
      <c r="MSQ84" s="103"/>
      <c r="MSR84" s="103"/>
      <c r="MSS84" s="103"/>
      <c r="MST84" s="103"/>
      <c r="MSU84" s="103"/>
      <c r="MSV84" s="103"/>
      <c r="MSW84" s="103"/>
      <c r="MSX84" s="103"/>
      <c r="MSY84" s="103"/>
      <c r="MSZ84" s="103"/>
      <c r="MTA84" s="103"/>
      <c r="MTB84" s="103"/>
      <c r="MTC84" s="103"/>
      <c r="MTD84" s="103"/>
      <c r="MTE84" s="103"/>
      <c r="MTF84" s="103"/>
      <c r="MTG84" s="103"/>
      <c r="MTH84" s="103"/>
      <c r="MTI84" s="103"/>
      <c r="MTJ84" s="103"/>
      <c r="MTK84" s="103"/>
      <c r="MTL84" s="103"/>
      <c r="MTM84" s="103"/>
      <c r="MTN84" s="103"/>
      <c r="MTO84" s="103"/>
      <c r="MTP84" s="103"/>
      <c r="MTQ84" s="103"/>
      <c r="MTR84" s="103"/>
      <c r="MTS84" s="103"/>
      <c r="MTT84" s="103"/>
      <c r="MTU84" s="103"/>
      <c r="MTV84" s="103"/>
      <c r="MTW84" s="103"/>
      <c r="MTX84" s="103"/>
      <c r="MTY84" s="103"/>
      <c r="MTZ84" s="103"/>
      <c r="MUA84" s="103"/>
      <c r="MUB84" s="103"/>
      <c r="MUC84" s="103"/>
      <c r="MUD84" s="103"/>
      <c r="MUE84" s="103"/>
      <c r="MUF84" s="103"/>
      <c r="MUG84" s="103"/>
      <c r="MUH84" s="103"/>
      <c r="MUI84" s="103"/>
      <c r="MUJ84" s="103"/>
      <c r="MUK84" s="103"/>
      <c r="MUL84" s="103"/>
      <c r="MUM84" s="103"/>
      <c r="MUN84" s="103"/>
      <c r="MUO84" s="103"/>
      <c r="MUP84" s="103"/>
      <c r="MUQ84" s="103"/>
      <c r="MUR84" s="103"/>
      <c r="MUS84" s="103"/>
      <c r="MUT84" s="103"/>
      <c r="MUU84" s="103"/>
      <c r="MUV84" s="103"/>
      <c r="MUW84" s="103"/>
      <c r="MUX84" s="103"/>
      <c r="MUY84" s="103"/>
      <c r="MUZ84" s="103"/>
      <c r="MVA84" s="103"/>
      <c r="MVB84" s="103"/>
      <c r="MVC84" s="103"/>
      <c r="MVD84" s="103"/>
      <c r="MVE84" s="103"/>
      <c r="MVF84" s="103"/>
      <c r="MVG84" s="103"/>
      <c r="MVH84" s="103"/>
      <c r="MVI84" s="103"/>
      <c r="MVJ84" s="103"/>
      <c r="MVK84" s="103"/>
      <c r="MVL84" s="103"/>
      <c r="MVM84" s="103"/>
      <c r="MVN84" s="103"/>
      <c r="MVO84" s="103"/>
      <c r="MVP84" s="103"/>
      <c r="MVQ84" s="103"/>
      <c r="MVR84" s="103"/>
      <c r="MVS84" s="103"/>
      <c r="MVT84" s="103"/>
      <c r="MVU84" s="103"/>
      <c r="MVV84" s="103"/>
      <c r="MVW84" s="103"/>
      <c r="MVX84" s="103"/>
      <c r="MVY84" s="103"/>
      <c r="MVZ84" s="103"/>
      <c r="MWA84" s="103"/>
      <c r="MWB84" s="103"/>
      <c r="MWC84" s="103"/>
      <c r="MWD84" s="103"/>
      <c r="MWE84" s="103"/>
      <c r="MWF84" s="103"/>
      <c r="MWG84" s="103"/>
      <c r="MWH84" s="103"/>
      <c r="MWI84" s="103"/>
      <c r="MWJ84" s="103"/>
      <c r="MWK84" s="103"/>
      <c r="MWL84" s="103"/>
      <c r="MWM84" s="103"/>
      <c r="MWN84" s="103"/>
      <c r="MWO84" s="103"/>
      <c r="MWP84" s="103"/>
      <c r="MWQ84" s="103"/>
      <c r="MWR84" s="103"/>
      <c r="MWS84" s="103"/>
      <c r="MWT84" s="103"/>
      <c r="MWU84" s="103"/>
      <c r="MWV84" s="103"/>
      <c r="MWW84" s="103"/>
      <c r="MWX84" s="103"/>
      <c r="MWY84" s="103"/>
      <c r="MWZ84" s="103"/>
      <c r="MXA84" s="103"/>
      <c r="MXB84" s="103"/>
      <c r="MXC84" s="103"/>
      <c r="MXD84" s="103"/>
      <c r="MXE84" s="103"/>
      <c r="MXF84" s="103"/>
      <c r="MXG84" s="103"/>
      <c r="MXH84" s="103"/>
      <c r="MXI84" s="103"/>
      <c r="MXJ84" s="103"/>
      <c r="MXK84" s="103"/>
      <c r="MXL84" s="103"/>
      <c r="MXM84" s="103"/>
      <c r="MXN84" s="103"/>
      <c r="MXO84" s="103"/>
      <c r="MXP84" s="103"/>
      <c r="MXQ84" s="103"/>
      <c r="MXR84" s="103"/>
      <c r="MXS84" s="103"/>
      <c r="MXT84" s="103"/>
      <c r="MXU84" s="103"/>
      <c r="MXV84" s="103"/>
      <c r="MXW84" s="103"/>
      <c r="MXX84" s="103"/>
      <c r="MXY84" s="103"/>
      <c r="MXZ84" s="103"/>
      <c r="MYA84" s="103"/>
      <c r="MYB84" s="103"/>
      <c r="MYC84" s="103"/>
      <c r="MYD84" s="103"/>
      <c r="MYE84" s="103"/>
      <c r="MYF84" s="103"/>
      <c r="MYG84" s="103"/>
      <c r="MYH84" s="103"/>
      <c r="MYI84" s="103"/>
      <c r="MYJ84" s="103"/>
      <c r="MYK84" s="103"/>
      <c r="MYL84" s="103"/>
      <c r="MYM84" s="103"/>
      <c r="MYN84" s="103"/>
      <c r="MYO84" s="103"/>
      <c r="MYP84" s="103"/>
      <c r="MYQ84" s="103"/>
      <c r="MYR84" s="103"/>
      <c r="MYS84" s="103"/>
      <c r="MYT84" s="103"/>
      <c r="MYU84" s="103"/>
      <c r="MYV84" s="103"/>
      <c r="MYW84" s="103"/>
      <c r="MYX84" s="103"/>
      <c r="MYY84" s="103"/>
      <c r="MYZ84" s="103"/>
      <c r="MZA84" s="103"/>
      <c r="MZB84" s="103"/>
      <c r="MZC84" s="103"/>
      <c r="MZD84" s="103"/>
      <c r="MZE84" s="103"/>
      <c r="MZF84" s="103"/>
      <c r="MZG84" s="103"/>
      <c r="MZH84" s="103"/>
      <c r="MZI84" s="103"/>
      <c r="MZJ84" s="103"/>
      <c r="MZK84" s="103"/>
      <c r="MZL84" s="103"/>
      <c r="MZM84" s="103"/>
      <c r="MZN84" s="103"/>
      <c r="MZO84" s="103"/>
      <c r="MZP84" s="103"/>
      <c r="MZQ84" s="103"/>
      <c r="MZR84" s="103"/>
      <c r="MZS84" s="103"/>
      <c r="MZT84" s="103"/>
      <c r="MZU84" s="103"/>
      <c r="MZV84" s="103"/>
      <c r="MZW84" s="103"/>
      <c r="MZX84" s="103"/>
      <c r="MZY84" s="103"/>
      <c r="MZZ84" s="103"/>
      <c r="NAA84" s="103"/>
      <c r="NAB84" s="103"/>
      <c r="NAC84" s="103"/>
      <c r="NAD84" s="103"/>
      <c r="NAE84" s="103"/>
      <c r="NAF84" s="103"/>
      <c r="NAG84" s="103"/>
      <c r="NAH84" s="103"/>
      <c r="NAI84" s="103"/>
      <c r="NAJ84" s="103"/>
      <c r="NAK84" s="103"/>
      <c r="NAL84" s="103"/>
      <c r="NAM84" s="103"/>
      <c r="NAN84" s="103"/>
      <c r="NAO84" s="103"/>
      <c r="NAP84" s="103"/>
      <c r="NAQ84" s="103"/>
      <c r="NAR84" s="103"/>
      <c r="NAS84" s="103"/>
      <c r="NAT84" s="103"/>
      <c r="NAU84" s="103"/>
      <c r="NAV84" s="103"/>
      <c r="NAW84" s="103"/>
      <c r="NAX84" s="103"/>
      <c r="NAY84" s="103"/>
      <c r="NAZ84" s="103"/>
      <c r="NBA84" s="103"/>
      <c r="NBB84" s="103"/>
      <c r="NBC84" s="103"/>
      <c r="NBD84" s="103"/>
      <c r="NBE84" s="103"/>
      <c r="NBF84" s="103"/>
      <c r="NBG84" s="103"/>
      <c r="NBH84" s="103"/>
      <c r="NBI84" s="103"/>
      <c r="NBJ84" s="103"/>
      <c r="NBK84" s="103"/>
      <c r="NBL84" s="103"/>
      <c r="NBM84" s="103"/>
      <c r="NBN84" s="103"/>
      <c r="NBO84" s="103"/>
      <c r="NBP84" s="103"/>
      <c r="NBQ84" s="103"/>
      <c r="NBR84" s="103"/>
      <c r="NBS84" s="103"/>
      <c r="NBT84" s="103"/>
      <c r="NBU84" s="103"/>
      <c r="NBV84" s="103"/>
      <c r="NBW84" s="103"/>
      <c r="NBX84" s="103"/>
      <c r="NBY84" s="103"/>
      <c r="NBZ84" s="103"/>
      <c r="NCA84" s="103"/>
      <c r="NCB84" s="103"/>
      <c r="NCC84" s="103"/>
      <c r="NCD84" s="103"/>
      <c r="NCE84" s="103"/>
      <c r="NCF84" s="103"/>
      <c r="NCG84" s="103"/>
      <c r="NCH84" s="103"/>
      <c r="NCI84" s="103"/>
      <c r="NCJ84" s="103"/>
      <c r="NCK84" s="103"/>
      <c r="NCL84" s="103"/>
      <c r="NCM84" s="103"/>
      <c r="NCN84" s="103"/>
      <c r="NCO84" s="103"/>
      <c r="NCP84" s="103"/>
      <c r="NCQ84" s="103"/>
      <c r="NCR84" s="103"/>
      <c r="NCS84" s="103"/>
      <c r="NCT84" s="103"/>
      <c r="NCU84" s="103"/>
      <c r="NCV84" s="103"/>
      <c r="NCW84" s="103"/>
      <c r="NCX84" s="103"/>
      <c r="NCY84" s="103"/>
      <c r="NCZ84" s="103"/>
      <c r="NDA84" s="103"/>
      <c r="NDB84" s="103"/>
      <c r="NDC84" s="103"/>
      <c r="NDD84" s="103"/>
      <c r="NDE84" s="103"/>
      <c r="NDF84" s="103"/>
      <c r="NDG84" s="103"/>
      <c r="NDH84" s="103"/>
      <c r="NDI84" s="103"/>
      <c r="NDJ84" s="103"/>
      <c r="NDK84" s="103"/>
      <c r="NDL84" s="103"/>
      <c r="NDM84" s="103"/>
      <c r="NDN84" s="103"/>
      <c r="NDO84" s="103"/>
      <c r="NDP84" s="103"/>
      <c r="NDQ84" s="103"/>
      <c r="NDR84" s="103"/>
      <c r="NDS84" s="103"/>
      <c r="NDT84" s="103"/>
      <c r="NDU84" s="103"/>
      <c r="NDV84" s="103"/>
      <c r="NDW84" s="103"/>
      <c r="NDX84" s="103"/>
      <c r="NDY84" s="103"/>
      <c r="NDZ84" s="103"/>
      <c r="NEA84" s="103"/>
      <c r="NEB84" s="103"/>
      <c r="NEC84" s="103"/>
      <c r="NED84" s="103"/>
      <c r="NEE84" s="103"/>
      <c r="NEF84" s="103"/>
      <c r="NEG84" s="103"/>
      <c r="NEH84" s="103"/>
      <c r="NEI84" s="103"/>
      <c r="NEJ84" s="103"/>
      <c r="NEK84" s="103"/>
      <c r="NEL84" s="103"/>
      <c r="NEM84" s="103"/>
      <c r="NEN84" s="103"/>
      <c r="NEO84" s="103"/>
      <c r="NEP84" s="103"/>
      <c r="NEQ84" s="103"/>
      <c r="NER84" s="103"/>
      <c r="NES84" s="103"/>
      <c r="NET84" s="103"/>
      <c r="NEU84" s="103"/>
      <c r="NEV84" s="103"/>
      <c r="NEW84" s="103"/>
      <c r="NEX84" s="103"/>
      <c r="NEY84" s="103"/>
      <c r="NEZ84" s="103"/>
      <c r="NFA84" s="103"/>
      <c r="NFB84" s="103"/>
      <c r="NFC84" s="103"/>
      <c r="NFD84" s="103"/>
      <c r="NFE84" s="103"/>
      <c r="NFF84" s="103"/>
      <c r="NFG84" s="103"/>
      <c r="NFH84" s="103"/>
      <c r="NFI84" s="103"/>
      <c r="NFJ84" s="103"/>
      <c r="NFK84" s="103"/>
      <c r="NFL84" s="103"/>
      <c r="NFM84" s="103"/>
      <c r="NFN84" s="103"/>
      <c r="NFO84" s="103"/>
      <c r="NFP84" s="103"/>
      <c r="NFQ84" s="103"/>
      <c r="NFR84" s="103"/>
      <c r="NFS84" s="103"/>
      <c r="NFT84" s="103"/>
      <c r="NFU84" s="103"/>
      <c r="NFV84" s="103"/>
      <c r="NFW84" s="103"/>
      <c r="NFX84" s="103"/>
      <c r="NFY84" s="103"/>
      <c r="NFZ84" s="103"/>
      <c r="NGA84" s="103"/>
      <c r="NGB84" s="103"/>
      <c r="NGC84" s="103"/>
      <c r="NGD84" s="103"/>
      <c r="NGE84" s="103"/>
      <c r="NGF84" s="103"/>
      <c r="NGG84" s="103"/>
      <c r="NGH84" s="103"/>
      <c r="NGI84" s="103"/>
      <c r="NGJ84" s="103"/>
      <c r="NGK84" s="103"/>
      <c r="NGL84" s="103"/>
      <c r="NGM84" s="103"/>
      <c r="NGN84" s="103"/>
      <c r="NGO84" s="103"/>
      <c r="NGP84" s="103"/>
      <c r="NGQ84" s="103"/>
      <c r="NGR84" s="103"/>
      <c r="NGS84" s="103"/>
      <c r="NGT84" s="103"/>
      <c r="NGU84" s="103"/>
      <c r="NGV84" s="103"/>
      <c r="NGW84" s="103"/>
      <c r="NGX84" s="103"/>
      <c r="NGY84" s="103"/>
      <c r="NGZ84" s="103"/>
      <c r="NHA84" s="103"/>
      <c r="NHB84" s="103"/>
      <c r="NHC84" s="103"/>
      <c r="NHD84" s="103"/>
      <c r="NHE84" s="103"/>
      <c r="NHF84" s="103"/>
      <c r="NHG84" s="103"/>
      <c r="NHH84" s="103"/>
      <c r="NHI84" s="103"/>
      <c r="NHJ84" s="103"/>
      <c r="NHK84" s="103"/>
      <c r="NHL84" s="103"/>
      <c r="NHM84" s="103"/>
      <c r="NHN84" s="103"/>
      <c r="NHO84" s="103"/>
      <c r="NHP84" s="103"/>
      <c r="NHQ84" s="103"/>
      <c r="NHR84" s="103"/>
      <c r="NHS84" s="103"/>
      <c r="NHT84" s="103"/>
      <c r="NHU84" s="103"/>
      <c r="NHV84" s="103"/>
      <c r="NHW84" s="103"/>
      <c r="NHX84" s="103"/>
      <c r="NHY84" s="103"/>
      <c r="NHZ84" s="103"/>
      <c r="NIA84" s="103"/>
      <c r="NIB84" s="103"/>
      <c r="NIC84" s="103"/>
      <c r="NID84" s="103"/>
      <c r="NIE84" s="103"/>
      <c r="NIF84" s="103"/>
      <c r="NIG84" s="103"/>
      <c r="NIH84" s="103"/>
      <c r="NII84" s="103"/>
      <c r="NIJ84" s="103"/>
      <c r="NIK84" s="103"/>
      <c r="NIL84" s="103"/>
      <c r="NIM84" s="103"/>
      <c r="NIN84" s="103"/>
      <c r="NIO84" s="103"/>
      <c r="NIP84" s="103"/>
      <c r="NIQ84" s="103"/>
      <c r="NIR84" s="103"/>
      <c r="NIS84" s="103"/>
      <c r="NIT84" s="103"/>
      <c r="NIU84" s="103"/>
      <c r="NIV84" s="103"/>
      <c r="NIW84" s="103"/>
      <c r="NIX84" s="103"/>
      <c r="NIY84" s="103"/>
      <c r="NIZ84" s="103"/>
      <c r="NJA84" s="103"/>
      <c r="NJB84" s="103"/>
      <c r="NJC84" s="103"/>
      <c r="NJD84" s="103"/>
      <c r="NJE84" s="103"/>
      <c r="NJF84" s="103"/>
      <c r="NJG84" s="103"/>
      <c r="NJH84" s="103"/>
      <c r="NJI84" s="103"/>
      <c r="NJJ84" s="103"/>
      <c r="NJK84" s="103"/>
      <c r="NJL84" s="103"/>
      <c r="NJM84" s="103"/>
      <c r="NJN84" s="103"/>
      <c r="NJO84" s="103"/>
      <c r="NJP84" s="103"/>
      <c r="NJQ84" s="103"/>
      <c r="NJR84" s="103"/>
      <c r="NJS84" s="103"/>
      <c r="NJT84" s="103"/>
      <c r="NJU84" s="103"/>
      <c r="NJV84" s="103"/>
      <c r="NJW84" s="103"/>
      <c r="NJX84" s="103"/>
      <c r="NJY84" s="103"/>
      <c r="NJZ84" s="103"/>
      <c r="NKA84" s="103"/>
      <c r="NKB84" s="103"/>
      <c r="NKC84" s="103"/>
      <c r="NKD84" s="103"/>
      <c r="NKE84" s="103"/>
      <c r="NKF84" s="103"/>
      <c r="NKG84" s="103"/>
      <c r="NKH84" s="103"/>
      <c r="NKI84" s="103"/>
      <c r="NKJ84" s="103"/>
      <c r="NKK84" s="103"/>
      <c r="NKL84" s="103"/>
      <c r="NKM84" s="103"/>
      <c r="NKN84" s="103"/>
      <c r="NKO84" s="103"/>
      <c r="NKP84" s="103"/>
      <c r="NKQ84" s="103"/>
      <c r="NKR84" s="103"/>
      <c r="NKS84" s="103"/>
      <c r="NKT84" s="103"/>
      <c r="NKU84" s="103"/>
      <c r="NKV84" s="103"/>
      <c r="NKW84" s="103"/>
      <c r="NKX84" s="103"/>
      <c r="NKY84" s="103"/>
      <c r="NKZ84" s="103"/>
      <c r="NLA84" s="103"/>
      <c r="NLB84" s="103"/>
      <c r="NLC84" s="103"/>
      <c r="NLD84" s="103"/>
      <c r="NLE84" s="103"/>
      <c r="NLF84" s="103"/>
      <c r="NLG84" s="103"/>
      <c r="NLH84" s="103"/>
      <c r="NLI84" s="103"/>
      <c r="NLJ84" s="103"/>
      <c r="NLK84" s="103"/>
      <c r="NLL84" s="103"/>
      <c r="NLM84" s="103"/>
      <c r="NLN84" s="103"/>
      <c r="NLO84" s="103"/>
      <c r="NLP84" s="103"/>
      <c r="NLQ84" s="103"/>
      <c r="NLR84" s="103"/>
      <c r="NLS84" s="103"/>
      <c r="NLT84" s="103"/>
      <c r="NLU84" s="103"/>
      <c r="NLV84" s="103"/>
      <c r="NLW84" s="103"/>
      <c r="NLX84" s="103"/>
      <c r="NLY84" s="103"/>
      <c r="NLZ84" s="103"/>
      <c r="NMA84" s="103"/>
      <c r="NMB84" s="103"/>
      <c r="NMC84" s="103"/>
      <c r="NMD84" s="103"/>
      <c r="NME84" s="103"/>
      <c r="NMF84" s="103"/>
      <c r="NMG84" s="103"/>
      <c r="NMH84" s="103"/>
      <c r="NMI84" s="103"/>
      <c r="NMJ84" s="103"/>
      <c r="NMK84" s="103"/>
      <c r="NML84" s="103"/>
      <c r="NMM84" s="103"/>
      <c r="NMN84" s="103"/>
      <c r="NMO84" s="103"/>
      <c r="NMP84" s="103"/>
      <c r="NMQ84" s="103"/>
      <c r="NMR84" s="103"/>
      <c r="NMS84" s="103"/>
      <c r="NMT84" s="103"/>
      <c r="NMU84" s="103"/>
      <c r="NMV84" s="103"/>
      <c r="NMW84" s="103"/>
      <c r="NMX84" s="103"/>
      <c r="NMY84" s="103"/>
      <c r="NMZ84" s="103"/>
      <c r="NNA84" s="103"/>
      <c r="NNB84" s="103"/>
      <c r="NNC84" s="103"/>
      <c r="NND84" s="103"/>
      <c r="NNE84" s="103"/>
      <c r="NNF84" s="103"/>
      <c r="NNG84" s="103"/>
      <c r="NNH84" s="103"/>
      <c r="NNI84" s="103"/>
      <c r="NNJ84" s="103"/>
      <c r="NNK84" s="103"/>
      <c r="NNL84" s="103"/>
      <c r="NNM84" s="103"/>
      <c r="NNN84" s="103"/>
      <c r="NNO84" s="103"/>
      <c r="NNP84" s="103"/>
      <c r="NNQ84" s="103"/>
      <c r="NNR84" s="103"/>
      <c r="NNS84" s="103"/>
      <c r="NNT84" s="103"/>
      <c r="NNU84" s="103"/>
      <c r="NNV84" s="103"/>
      <c r="NNW84" s="103"/>
      <c r="NNX84" s="103"/>
      <c r="NNY84" s="103"/>
      <c r="NNZ84" s="103"/>
      <c r="NOA84" s="103"/>
      <c r="NOB84" s="103"/>
      <c r="NOC84" s="103"/>
      <c r="NOD84" s="103"/>
      <c r="NOE84" s="103"/>
      <c r="NOF84" s="103"/>
      <c r="NOG84" s="103"/>
      <c r="NOH84" s="103"/>
      <c r="NOI84" s="103"/>
      <c r="NOJ84" s="103"/>
      <c r="NOK84" s="103"/>
      <c r="NOL84" s="103"/>
      <c r="NOM84" s="103"/>
      <c r="NON84" s="103"/>
      <c r="NOO84" s="103"/>
      <c r="NOP84" s="103"/>
      <c r="NOQ84" s="103"/>
      <c r="NOR84" s="103"/>
      <c r="NOS84" s="103"/>
      <c r="NOT84" s="103"/>
      <c r="NOU84" s="103"/>
      <c r="NOV84" s="103"/>
      <c r="NOW84" s="103"/>
      <c r="NOX84" s="103"/>
      <c r="NOY84" s="103"/>
      <c r="NOZ84" s="103"/>
      <c r="NPA84" s="103"/>
      <c r="NPB84" s="103"/>
      <c r="NPC84" s="103"/>
      <c r="NPD84" s="103"/>
      <c r="NPE84" s="103"/>
      <c r="NPF84" s="103"/>
      <c r="NPG84" s="103"/>
      <c r="NPH84" s="103"/>
      <c r="NPI84" s="103"/>
      <c r="NPJ84" s="103"/>
      <c r="NPK84" s="103"/>
      <c r="NPL84" s="103"/>
      <c r="NPM84" s="103"/>
      <c r="NPN84" s="103"/>
      <c r="NPO84" s="103"/>
      <c r="NPP84" s="103"/>
      <c r="NPQ84" s="103"/>
      <c r="NPR84" s="103"/>
      <c r="NPS84" s="103"/>
      <c r="NPT84" s="103"/>
      <c r="NPU84" s="103"/>
      <c r="NPV84" s="103"/>
      <c r="NPW84" s="103"/>
      <c r="NPX84" s="103"/>
      <c r="NPY84" s="103"/>
      <c r="NPZ84" s="103"/>
      <c r="NQA84" s="103"/>
      <c r="NQB84" s="103"/>
      <c r="NQC84" s="103"/>
      <c r="NQD84" s="103"/>
      <c r="NQE84" s="103"/>
      <c r="NQF84" s="103"/>
      <c r="NQG84" s="103"/>
      <c r="NQH84" s="103"/>
      <c r="NQI84" s="103"/>
      <c r="NQJ84" s="103"/>
      <c r="NQK84" s="103"/>
      <c r="NQL84" s="103"/>
      <c r="NQM84" s="103"/>
      <c r="NQN84" s="103"/>
      <c r="NQO84" s="103"/>
      <c r="NQP84" s="103"/>
      <c r="NQQ84" s="103"/>
      <c r="NQR84" s="103"/>
      <c r="NQS84" s="103"/>
      <c r="NQT84" s="103"/>
      <c r="NQU84" s="103"/>
      <c r="NQV84" s="103"/>
      <c r="NQW84" s="103"/>
      <c r="NQX84" s="103"/>
      <c r="NQY84" s="103"/>
      <c r="NQZ84" s="103"/>
      <c r="NRA84" s="103"/>
      <c r="NRB84" s="103"/>
      <c r="NRC84" s="103"/>
      <c r="NRD84" s="103"/>
      <c r="NRE84" s="103"/>
      <c r="NRF84" s="103"/>
      <c r="NRG84" s="103"/>
      <c r="NRH84" s="103"/>
      <c r="NRI84" s="103"/>
      <c r="NRJ84" s="103"/>
      <c r="NRK84" s="103"/>
      <c r="NRL84" s="103"/>
      <c r="NRM84" s="103"/>
      <c r="NRN84" s="103"/>
      <c r="NRO84" s="103"/>
      <c r="NRP84" s="103"/>
      <c r="NRQ84" s="103"/>
      <c r="NRR84" s="103"/>
      <c r="NRS84" s="103"/>
      <c r="NRT84" s="103"/>
      <c r="NRU84" s="103"/>
      <c r="NRV84" s="103"/>
      <c r="NRW84" s="103"/>
      <c r="NRX84" s="103"/>
      <c r="NRY84" s="103"/>
      <c r="NRZ84" s="103"/>
      <c r="NSA84" s="103"/>
      <c r="NSB84" s="103"/>
      <c r="NSC84" s="103"/>
      <c r="NSD84" s="103"/>
      <c r="NSE84" s="103"/>
      <c r="NSF84" s="103"/>
      <c r="NSG84" s="103"/>
      <c r="NSH84" s="103"/>
      <c r="NSI84" s="103"/>
      <c r="NSJ84" s="103"/>
      <c r="NSK84" s="103"/>
      <c r="NSL84" s="103"/>
      <c r="NSM84" s="103"/>
      <c r="NSN84" s="103"/>
      <c r="NSO84" s="103"/>
      <c r="NSP84" s="103"/>
      <c r="NSQ84" s="103"/>
      <c r="NSR84" s="103"/>
      <c r="NSS84" s="103"/>
      <c r="NST84" s="103"/>
      <c r="NSU84" s="103"/>
      <c r="NSV84" s="103"/>
      <c r="NSW84" s="103"/>
      <c r="NSX84" s="103"/>
      <c r="NSY84" s="103"/>
      <c r="NSZ84" s="103"/>
      <c r="NTA84" s="103"/>
      <c r="NTB84" s="103"/>
      <c r="NTC84" s="103"/>
      <c r="NTD84" s="103"/>
      <c r="NTE84" s="103"/>
      <c r="NTF84" s="103"/>
      <c r="NTG84" s="103"/>
      <c r="NTH84" s="103"/>
      <c r="NTI84" s="103"/>
      <c r="NTJ84" s="103"/>
      <c r="NTK84" s="103"/>
      <c r="NTL84" s="103"/>
      <c r="NTM84" s="103"/>
      <c r="NTN84" s="103"/>
      <c r="NTO84" s="103"/>
      <c r="NTP84" s="103"/>
      <c r="NTQ84" s="103"/>
      <c r="NTR84" s="103"/>
      <c r="NTS84" s="103"/>
      <c r="NTT84" s="103"/>
      <c r="NTU84" s="103"/>
      <c r="NTV84" s="103"/>
      <c r="NTW84" s="103"/>
      <c r="NTX84" s="103"/>
      <c r="NTY84" s="103"/>
      <c r="NTZ84" s="103"/>
      <c r="NUA84" s="103"/>
      <c r="NUB84" s="103"/>
      <c r="NUC84" s="103"/>
      <c r="NUD84" s="103"/>
      <c r="NUE84" s="103"/>
      <c r="NUF84" s="103"/>
      <c r="NUG84" s="103"/>
      <c r="NUH84" s="103"/>
      <c r="NUI84" s="103"/>
      <c r="NUJ84" s="103"/>
      <c r="NUK84" s="103"/>
      <c r="NUL84" s="103"/>
      <c r="NUM84" s="103"/>
      <c r="NUN84" s="103"/>
      <c r="NUO84" s="103"/>
      <c r="NUP84" s="103"/>
      <c r="NUQ84" s="103"/>
      <c r="NUR84" s="103"/>
      <c r="NUS84" s="103"/>
      <c r="NUT84" s="103"/>
      <c r="NUU84" s="103"/>
      <c r="NUV84" s="103"/>
      <c r="NUW84" s="103"/>
      <c r="NUX84" s="103"/>
      <c r="NUY84" s="103"/>
      <c r="NUZ84" s="103"/>
      <c r="NVA84" s="103"/>
      <c r="NVB84" s="103"/>
      <c r="NVC84" s="103"/>
      <c r="NVD84" s="103"/>
      <c r="NVE84" s="103"/>
      <c r="NVF84" s="103"/>
      <c r="NVG84" s="103"/>
      <c r="NVH84" s="103"/>
      <c r="NVI84" s="103"/>
      <c r="NVJ84" s="103"/>
      <c r="NVK84" s="103"/>
      <c r="NVL84" s="103"/>
      <c r="NVM84" s="103"/>
      <c r="NVN84" s="103"/>
      <c r="NVO84" s="103"/>
      <c r="NVP84" s="103"/>
      <c r="NVQ84" s="103"/>
      <c r="NVR84" s="103"/>
      <c r="NVS84" s="103"/>
      <c r="NVT84" s="103"/>
      <c r="NVU84" s="103"/>
      <c r="NVV84" s="103"/>
      <c r="NVW84" s="103"/>
      <c r="NVX84" s="103"/>
      <c r="NVY84" s="103"/>
      <c r="NVZ84" s="103"/>
      <c r="NWA84" s="103"/>
      <c r="NWB84" s="103"/>
      <c r="NWC84" s="103"/>
      <c r="NWD84" s="103"/>
      <c r="NWE84" s="103"/>
      <c r="NWF84" s="103"/>
      <c r="NWG84" s="103"/>
      <c r="NWH84" s="103"/>
      <c r="NWI84" s="103"/>
      <c r="NWJ84" s="103"/>
      <c r="NWK84" s="103"/>
      <c r="NWL84" s="103"/>
      <c r="NWM84" s="103"/>
      <c r="NWN84" s="103"/>
      <c r="NWO84" s="103"/>
      <c r="NWP84" s="103"/>
      <c r="NWQ84" s="103"/>
      <c r="NWR84" s="103"/>
      <c r="NWS84" s="103"/>
      <c r="NWT84" s="103"/>
      <c r="NWU84" s="103"/>
      <c r="NWV84" s="103"/>
      <c r="NWW84" s="103"/>
      <c r="NWX84" s="103"/>
      <c r="NWY84" s="103"/>
      <c r="NWZ84" s="103"/>
      <c r="NXA84" s="103"/>
      <c r="NXB84" s="103"/>
      <c r="NXC84" s="103"/>
      <c r="NXD84" s="103"/>
      <c r="NXE84" s="103"/>
      <c r="NXF84" s="103"/>
      <c r="NXG84" s="103"/>
      <c r="NXH84" s="103"/>
      <c r="NXI84" s="103"/>
      <c r="NXJ84" s="103"/>
      <c r="NXK84" s="103"/>
      <c r="NXL84" s="103"/>
      <c r="NXM84" s="103"/>
      <c r="NXN84" s="103"/>
      <c r="NXO84" s="103"/>
      <c r="NXP84" s="103"/>
      <c r="NXQ84" s="103"/>
      <c r="NXR84" s="103"/>
      <c r="NXS84" s="103"/>
      <c r="NXT84" s="103"/>
      <c r="NXU84" s="103"/>
      <c r="NXV84" s="103"/>
      <c r="NXW84" s="103"/>
      <c r="NXX84" s="103"/>
      <c r="NXY84" s="103"/>
      <c r="NXZ84" s="103"/>
      <c r="NYA84" s="103"/>
      <c r="NYB84" s="103"/>
      <c r="NYC84" s="103"/>
      <c r="NYD84" s="103"/>
      <c r="NYE84" s="103"/>
      <c r="NYF84" s="103"/>
      <c r="NYG84" s="103"/>
      <c r="NYH84" s="103"/>
      <c r="NYI84" s="103"/>
      <c r="NYJ84" s="103"/>
      <c r="NYK84" s="103"/>
      <c r="NYL84" s="103"/>
      <c r="NYM84" s="103"/>
      <c r="NYN84" s="103"/>
      <c r="NYO84" s="103"/>
      <c r="NYP84" s="103"/>
      <c r="NYQ84" s="103"/>
      <c r="NYR84" s="103"/>
      <c r="NYS84" s="103"/>
      <c r="NYT84" s="103"/>
      <c r="NYU84" s="103"/>
      <c r="NYV84" s="103"/>
      <c r="NYW84" s="103"/>
      <c r="NYX84" s="103"/>
      <c r="NYY84" s="103"/>
      <c r="NYZ84" s="103"/>
      <c r="NZA84" s="103"/>
      <c r="NZB84" s="103"/>
      <c r="NZC84" s="103"/>
      <c r="NZD84" s="103"/>
      <c r="NZE84" s="103"/>
      <c r="NZF84" s="103"/>
      <c r="NZG84" s="103"/>
      <c r="NZH84" s="103"/>
      <c r="NZI84" s="103"/>
      <c r="NZJ84" s="103"/>
      <c r="NZK84" s="103"/>
      <c r="NZL84" s="103"/>
      <c r="NZM84" s="103"/>
      <c r="NZN84" s="103"/>
      <c r="NZO84" s="103"/>
      <c r="NZP84" s="103"/>
      <c r="NZQ84" s="103"/>
      <c r="NZR84" s="103"/>
      <c r="NZS84" s="103"/>
      <c r="NZT84" s="103"/>
      <c r="NZU84" s="103"/>
      <c r="NZV84" s="103"/>
      <c r="NZW84" s="103"/>
      <c r="NZX84" s="103"/>
      <c r="NZY84" s="103"/>
      <c r="NZZ84" s="103"/>
      <c r="OAA84" s="103"/>
      <c r="OAB84" s="103"/>
      <c r="OAC84" s="103"/>
      <c r="OAD84" s="103"/>
      <c r="OAE84" s="103"/>
      <c r="OAF84" s="103"/>
      <c r="OAG84" s="103"/>
      <c r="OAH84" s="103"/>
      <c r="OAI84" s="103"/>
      <c r="OAJ84" s="103"/>
      <c r="OAK84" s="103"/>
      <c r="OAL84" s="103"/>
      <c r="OAM84" s="103"/>
      <c r="OAN84" s="103"/>
      <c r="OAO84" s="103"/>
      <c r="OAP84" s="103"/>
      <c r="OAQ84" s="103"/>
      <c r="OAR84" s="103"/>
      <c r="OAS84" s="103"/>
      <c r="OAT84" s="103"/>
      <c r="OAU84" s="103"/>
      <c r="OAV84" s="103"/>
      <c r="OAW84" s="103"/>
      <c r="OAX84" s="103"/>
      <c r="OAY84" s="103"/>
      <c r="OAZ84" s="103"/>
      <c r="OBA84" s="103"/>
      <c r="OBB84" s="103"/>
      <c r="OBC84" s="103"/>
      <c r="OBD84" s="103"/>
      <c r="OBE84" s="103"/>
      <c r="OBF84" s="103"/>
      <c r="OBG84" s="103"/>
      <c r="OBH84" s="103"/>
      <c r="OBI84" s="103"/>
      <c r="OBJ84" s="103"/>
      <c r="OBK84" s="103"/>
      <c r="OBL84" s="103"/>
      <c r="OBM84" s="103"/>
      <c r="OBN84" s="103"/>
      <c r="OBO84" s="103"/>
      <c r="OBP84" s="103"/>
      <c r="OBQ84" s="103"/>
      <c r="OBR84" s="103"/>
      <c r="OBS84" s="103"/>
      <c r="OBT84" s="103"/>
      <c r="OBU84" s="103"/>
      <c r="OBV84" s="103"/>
      <c r="OBW84" s="103"/>
      <c r="OBX84" s="103"/>
      <c r="OBY84" s="103"/>
      <c r="OBZ84" s="103"/>
      <c r="OCA84" s="103"/>
      <c r="OCB84" s="103"/>
      <c r="OCC84" s="103"/>
      <c r="OCD84" s="103"/>
      <c r="OCE84" s="103"/>
      <c r="OCF84" s="103"/>
      <c r="OCG84" s="103"/>
      <c r="OCH84" s="103"/>
      <c r="OCI84" s="103"/>
      <c r="OCJ84" s="103"/>
      <c r="OCK84" s="103"/>
      <c r="OCL84" s="103"/>
      <c r="OCM84" s="103"/>
      <c r="OCN84" s="103"/>
      <c r="OCO84" s="103"/>
      <c r="OCP84" s="103"/>
      <c r="OCQ84" s="103"/>
      <c r="OCR84" s="103"/>
      <c r="OCS84" s="103"/>
      <c r="OCT84" s="103"/>
      <c r="OCU84" s="103"/>
      <c r="OCV84" s="103"/>
      <c r="OCW84" s="103"/>
      <c r="OCX84" s="103"/>
      <c r="OCY84" s="103"/>
      <c r="OCZ84" s="103"/>
      <c r="ODA84" s="103"/>
      <c r="ODB84" s="103"/>
      <c r="ODC84" s="103"/>
      <c r="ODD84" s="103"/>
      <c r="ODE84" s="103"/>
      <c r="ODF84" s="103"/>
      <c r="ODG84" s="103"/>
      <c r="ODH84" s="103"/>
      <c r="ODI84" s="103"/>
      <c r="ODJ84" s="103"/>
      <c r="ODK84" s="103"/>
      <c r="ODL84" s="103"/>
      <c r="ODM84" s="103"/>
      <c r="ODN84" s="103"/>
      <c r="ODO84" s="103"/>
      <c r="ODP84" s="103"/>
      <c r="ODQ84" s="103"/>
      <c r="ODR84" s="103"/>
      <c r="ODS84" s="103"/>
      <c r="ODT84" s="103"/>
      <c r="ODU84" s="103"/>
      <c r="ODV84" s="103"/>
      <c r="ODW84" s="103"/>
      <c r="ODX84" s="103"/>
      <c r="ODY84" s="103"/>
      <c r="ODZ84" s="103"/>
      <c r="OEA84" s="103"/>
      <c r="OEB84" s="103"/>
      <c r="OEC84" s="103"/>
      <c r="OED84" s="103"/>
      <c r="OEE84" s="103"/>
      <c r="OEF84" s="103"/>
      <c r="OEG84" s="103"/>
      <c r="OEH84" s="103"/>
      <c r="OEI84" s="103"/>
      <c r="OEJ84" s="103"/>
      <c r="OEK84" s="103"/>
      <c r="OEL84" s="103"/>
      <c r="OEM84" s="103"/>
      <c r="OEN84" s="103"/>
      <c r="OEO84" s="103"/>
      <c r="OEP84" s="103"/>
      <c r="OEQ84" s="103"/>
      <c r="OER84" s="103"/>
      <c r="OES84" s="103"/>
      <c r="OET84" s="103"/>
      <c r="OEU84" s="103"/>
      <c r="OEV84" s="103"/>
      <c r="OEW84" s="103"/>
      <c r="OEX84" s="103"/>
      <c r="OEY84" s="103"/>
      <c r="OEZ84" s="103"/>
      <c r="OFA84" s="103"/>
      <c r="OFB84" s="103"/>
      <c r="OFC84" s="103"/>
      <c r="OFD84" s="103"/>
      <c r="OFE84" s="103"/>
      <c r="OFF84" s="103"/>
      <c r="OFG84" s="103"/>
      <c r="OFH84" s="103"/>
      <c r="OFI84" s="103"/>
      <c r="OFJ84" s="103"/>
      <c r="OFK84" s="103"/>
      <c r="OFL84" s="103"/>
      <c r="OFM84" s="103"/>
      <c r="OFN84" s="103"/>
      <c r="OFO84" s="103"/>
      <c r="OFP84" s="103"/>
      <c r="OFQ84" s="103"/>
      <c r="OFR84" s="103"/>
      <c r="OFS84" s="103"/>
      <c r="OFT84" s="103"/>
      <c r="OFU84" s="103"/>
      <c r="OFV84" s="103"/>
      <c r="OFW84" s="103"/>
      <c r="OFX84" s="103"/>
      <c r="OFY84" s="103"/>
      <c r="OFZ84" s="103"/>
      <c r="OGA84" s="103"/>
      <c r="OGB84" s="103"/>
      <c r="OGC84" s="103"/>
      <c r="OGD84" s="103"/>
      <c r="OGE84" s="103"/>
      <c r="OGF84" s="103"/>
      <c r="OGG84" s="103"/>
      <c r="OGH84" s="103"/>
      <c r="OGI84" s="103"/>
      <c r="OGJ84" s="103"/>
      <c r="OGK84" s="103"/>
      <c r="OGL84" s="103"/>
      <c r="OGM84" s="103"/>
      <c r="OGN84" s="103"/>
      <c r="OGO84" s="103"/>
      <c r="OGP84" s="103"/>
      <c r="OGQ84" s="103"/>
      <c r="OGR84" s="103"/>
      <c r="OGS84" s="103"/>
      <c r="OGT84" s="103"/>
      <c r="OGU84" s="103"/>
      <c r="OGV84" s="103"/>
      <c r="OGW84" s="103"/>
      <c r="OGX84" s="103"/>
      <c r="OGY84" s="103"/>
      <c r="OGZ84" s="103"/>
      <c r="OHA84" s="103"/>
      <c r="OHB84" s="103"/>
      <c r="OHC84" s="103"/>
      <c r="OHD84" s="103"/>
      <c r="OHE84" s="103"/>
      <c r="OHF84" s="103"/>
      <c r="OHG84" s="103"/>
      <c r="OHH84" s="103"/>
      <c r="OHI84" s="103"/>
      <c r="OHJ84" s="103"/>
      <c r="OHK84" s="103"/>
      <c r="OHL84" s="103"/>
      <c r="OHM84" s="103"/>
      <c r="OHN84" s="103"/>
      <c r="OHO84" s="103"/>
      <c r="OHP84" s="103"/>
      <c r="OHQ84" s="103"/>
      <c r="OHR84" s="103"/>
      <c r="OHS84" s="103"/>
      <c r="OHT84" s="103"/>
      <c r="OHU84" s="103"/>
      <c r="OHV84" s="103"/>
      <c r="OHW84" s="103"/>
      <c r="OHX84" s="103"/>
      <c r="OHY84" s="103"/>
      <c r="OHZ84" s="103"/>
      <c r="OIA84" s="103"/>
      <c r="OIB84" s="103"/>
      <c r="OIC84" s="103"/>
      <c r="OID84" s="103"/>
      <c r="OIE84" s="103"/>
      <c r="OIF84" s="103"/>
      <c r="OIG84" s="103"/>
      <c r="OIH84" s="103"/>
      <c r="OII84" s="103"/>
      <c r="OIJ84" s="103"/>
      <c r="OIK84" s="103"/>
      <c r="OIL84" s="103"/>
      <c r="OIM84" s="103"/>
      <c r="OIN84" s="103"/>
      <c r="OIO84" s="103"/>
      <c r="OIP84" s="103"/>
      <c r="OIQ84" s="103"/>
      <c r="OIR84" s="103"/>
      <c r="OIS84" s="103"/>
      <c r="OIT84" s="103"/>
      <c r="OIU84" s="103"/>
      <c r="OIV84" s="103"/>
      <c r="OIW84" s="103"/>
      <c r="OIX84" s="103"/>
      <c r="OIY84" s="103"/>
      <c r="OIZ84" s="103"/>
      <c r="OJA84" s="103"/>
      <c r="OJB84" s="103"/>
      <c r="OJC84" s="103"/>
      <c r="OJD84" s="103"/>
      <c r="OJE84" s="103"/>
      <c r="OJF84" s="103"/>
      <c r="OJG84" s="103"/>
      <c r="OJH84" s="103"/>
      <c r="OJI84" s="103"/>
      <c r="OJJ84" s="103"/>
      <c r="OJK84" s="103"/>
      <c r="OJL84" s="103"/>
      <c r="OJM84" s="103"/>
      <c r="OJN84" s="103"/>
      <c r="OJO84" s="103"/>
      <c r="OJP84" s="103"/>
      <c r="OJQ84" s="103"/>
      <c r="OJR84" s="103"/>
      <c r="OJS84" s="103"/>
      <c r="OJT84" s="103"/>
      <c r="OJU84" s="103"/>
      <c r="OJV84" s="103"/>
      <c r="OJW84" s="103"/>
      <c r="OJX84" s="103"/>
      <c r="OJY84" s="103"/>
      <c r="OJZ84" s="103"/>
      <c r="OKA84" s="103"/>
      <c r="OKB84" s="103"/>
      <c r="OKC84" s="103"/>
      <c r="OKD84" s="103"/>
      <c r="OKE84" s="103"/>
      <c r="OKF84" s="103"/>
      <c r="OKG84" s="103"/>
      <c r="OKH84" s="103"/>
      <c r="OKI84" s="103"/>
      <c r="OKJ84" s="103"/>
      <c r="OKK84" s="103"/>
      <c r="OKL84" s="103"/>
      <c r="OKM84" s="103"/>
      <c r="OKN84" s="103"/>
      <c r="OKO84" s="103"/>
      <c r="OKP84" s="103"/>
      <c r="OKQ84" s="103"/>
      <c r="OKR84" s="103"/>
      <c r="OKS84" s="103"/>
      <c r="OKT84" s="103"/>
      <c r="OKU84" s="103"/>
      <c r="OKV84" s="103"/>
      <c r="OKW84" s="103"/>
      <c r="OKX84" s="103"/>
      <c r="OKY84" s="103"/>
      <c r="OKZ84" s="103"/>
      <c r="OLA84" s="103"/>
      <c r="OLB84" s="103"/>
      <c r="OLC84" s="103"/>
      <c r="OLD84" s="103"/>
      <c r="OLE84" s="103"/>
      <c r="OLF84" s="103"/>
      <c r="OLG84" s="103"/>
      <c r="OLH84" s="103"/>
      <c r="OLI84" s="103"/>
      <c r="OLJ84" s="103"/>
      <c r="OLK84" s="103"/>
      <c r="OLL84" s="103"/>
      <c r="OLM84" s="103"/>
      <c r="OLN84" s="103"/>
      <c r="OLO84" s="103"/>
      <c r="OLP84" s="103"/>
      <c r="OLQ84" s="103"/>
      <c r="OLR84" s="103"/>
      <c r="OLS84" s="103"/>
      <c r="OLT84" s="103"/>
      <c r="OLU84" s="103"/>
      <c r="OLV84" s="103"/>
      <c r="OLW84" s="103"/>
      <c r="OLX84" s="103"/>
      <c r="OLY84" s="103"/>
      <c r="OLZ84" s="103"/>
      <c r="OMA84" s="103"/>
      <c r="OMB84" s="103"/>
      <c r="OMC84" s="103"/>
      <c r="OMD84" s="103"/>
      <c r="OME84" s="103"/>
      <c r="OMF84" s="103"/>
      <c r="OMG84" s="103"/>
      <c r="OMH84" s="103"/>
      <c r="OMI84" s="103"/>
      <c r="OMJ84" s="103"/>
      <c r="OMK84" s="103"/>
      <c r="OML84" s="103"/>
      <c r="OMM84" s="103"/>
      <c r="OMN84" s="103"/>
      <c r="OMO84" s="103"/>
      <c r="OMP84" s="103"/>
      <c r="OMQ84" s="103"/>
      <c r="OMR84" s="103"/>
      <c r="OMS84" s="103"/>
      <c r="OMT84" s="103"/>
      <c r="OMU84" s="103"/>
      <c r="OMV84" s="103"/>
      <c r="OMW84" s="103"/>
      <c r="OMX84" s="103"/>
      <c r="OMY84" s="103"/>
      <c r="OMZ84" s="103"/>
      <c r="ONA84" s="103"/>
      <c r="ONB84" s="103"/>
      <c r="ONC84" s="103"/>
      <c r="OND84" s="103"/>
      <c r="ONE84" s="103"/>
      <c r="ONF84" s="103"/>
      <c r="ONG84" s="103"/>
      <c r="ONH84" s="103"/>
      <c r="ONI84" s="103"/>
      <c r="ONJ84" s="103"/>
      <c r="ONK84" s="103"/>
      <c r="ONL84" s="103"/>
      <c r="ONM84" s="103"/>
      <c r="ONN84" s="103"/>
      <c r="ONO84" s="103"/>
      <c r="ONP84" s="103"/>
      <c r="ONQ84" s="103"/>
      <c r="ONR84" s="103"/>
      <c r="ONS84" s="103"/>
      <c r="ONT84" s="103"/>
      <c r="ONU84" s="103"/>
      <c r="ONV84" s="103"/>
      <c r="ONW84" s="103"/>
      <c r="ONX84" s="103"/>
      <c r="ONY84" s="103"/>
      <c r="ONZ84" s="103"/>
      <c r="OOA84" s="103"/>
      <c r="OOB84" s="103"/>
      <c r="OOC84" s="103"/>
      <c r="OOD84" s="103"/>
      <c r="OOE84" s="103"/>
      <c r="OOF84" s="103"/>
      <c r="OOG84" s="103"/>
      <c r="OOH84" s="103"/>
      <c r="OOI84" s="103"/>
      <c r="OOJ84" s="103"/>
      <c r="OOK84" s="103"/>
      <c r="OOL84" s="103"/>
      <c r="OOM84" s="103"/>
      <c r="OON84" s="103"/>
      <c r="OOO84" s="103"/>
      <c r="OOP84" s="103"/>
      <c r="OOQ84" s="103"/>
      <c r="OOR84" s="103"/>
      <c r="OOS84" s="103"/>
      <c r="OOT84" s="103"/>
      <c r="OOU84" s="103"/>
      <c r="OOV84" s="103"/>
      <c r="OOW84" s="103"/>
      <c r="OOX84" s="103"/>
      <c r="OOY84" s="103"/>
      <c r="OOZ84" s="103"/>
      <c r="OPA84" s="103"/>
      <c r="OPB84" s="103"/>
      <c r="OPC84" s="103"/>
      <c r="OPD84" s="103"/>
      <c r="OPE84" s="103"/>
      <c r="OPF84" s="103"/>
      <c r="OPG84" s="103"/>
      <c r="OPH84" s="103"/>
      <c r="OPI84" s="103"/>
      <c r="OPJ84" s="103"/>
      <c r="OPK84" s="103"/>
      <c r="OPL84" s="103"/>
      <c r="OPM84" s="103"/>
      <c r="OPN84" s="103"/>
      <c r="OPO84" s="103"/>
      <c r="OPP84" s="103"/>
      <c r="OPQ84" s="103"/>
      <c r="OPR84" s="103"/>
      <c r="OPS84" s="103"/>
      <c r="OPT84" s="103"/>
      <c r="OPU84" s="103"/>
      <c r="OPV84" s="103"/>
      <c r="OPW84" s="103"/>
      <c r="OPX84" s="103"/>
      <c r="OPY84" s="103"/>
      <c r="OPZ84" s="103"/>
      <c r="OQA84" s="103"/>
      <c r="OQB84" s="103"/>
      <c r="OQC84" s="103"/>
      <c r="OQD84" s="103"/>
      <c r="OQE84" s="103"/>
      <c r="OQF84" s="103"/>
      <c r="OQG84" s="103"/>
      <c r="OQH84" s="103"/>
      <c r="OQI84" s="103"/>
      <c r="OQJ84" s="103"/>
      <c r="OQK84" s="103"/>
      <c r="OQL84" s="103"/>
      <c r="OQM84" s="103"/>
      <c r="OQN84" s="103"/>
      <c r="OQO84" s="103"/>
      <c r="OQP84" s="103"/>
      <c r="OQQ84" s="103"/>
      <c r="OQR84" s="103"/>
      <c r="OQS84" s="103"/>
      <c r="OQT84" s="103"/>
      <c r="OQU84" s="103"/>
      <c r="OQV84" s="103"/>
      <c r="OQW84" s="103"/>
      <c r="OQX84" s="103"/>
      <c r="OQY84" s="103"/>
      <c r="OQZ84" s="103"/>
      <c r="ORA84" s="103"/>
      <c r="ORB84" s="103"/>
      <c r="ORC84" s="103"/>
      <c r="ORD84" s="103"/>
      <c r="ORE84" s="103"/>
      <c r="ORF84" s="103"/>
      <c r="ORG84" s="103"/>
      <c r="ORH84" s="103"/>
      <c r="ORI84" s="103"/>
      <c r="ORJ84" s="103"/>
      <c r="ORK84" s="103"/>
      <c r="ORL84" s="103"/>
      <c r="ORM84" s="103"/>
      <c r="ORN84" s="103"/>
      <c r="ORO84" s="103"/>
      <c r="ORP84" s="103"/>
      <c r="ORQ84" s="103"/>
      <c r="ORR84" s="103"/>
      <c r="ORS84" s="103"/>
      <c r="ORT84" s="103"/>
      <c r="ORU84" s="103"/>
      <c r="ORV84" s="103"/>
      <c r="ORW84" s="103"/>
      <c r="ORX84" s="103"/>
      <c r="ORY84" s="103"/>
      <c r="ORZ84" s="103"/>
      <c r="OSA84" s="103"/>
      <c r="OSB84" s="103"/>
      <c r="OSC84" s="103"/>
      <c r="OSD84" s="103"/>
      <c r="OSE84" s="103"/>
      <c r="OSF84" s="103"/>
      <c r="OSG84" s="103"/>
      <c r="OSH84" s="103"/>
      <c r="OSI84" s="103"/>
      <c r="OSJ84" s="103"/>
      <c r="OSK84" s="103"/>
      <c r="OSL84" s="103"/>
      <c r="OSM84" s="103"/>
      <c r="OSN84" s="103"/>
      <c r="OSO84" s="103"/>
      <c r="OSP84" s="103"/>
      <c r="OSQ84" s="103"/>
      <c r="OSR84" s="103"/>
      <c r="OSS84" s="103"/>
      <c r="OST84" s="103"/>
      <c r="OSU84" s="103"/>
      <c r="OSV84" s="103"/>
      <c r="OSW84" s="103"/>
      <c r="OSX84" s="103"/>
      <c r="OSY84" s="103"/>
      <c r="OSZ84" s="103"/>
      <c r="OTA84" s="103"/>
      <c r="OTB84" s="103"/>
      <c r="OTC84" s="103"/>
      <c r="OTD84" s="103"/>
      <c r="OTE84" s="103"/>
      <c r="OTF84" s="103"/>
      <c r="OTG84" s="103"/>
      <c r="OTH84" s="103"/>
      <c r="OTI84" s="103"/>
      <c r="OTJ84" s="103"/>
      <c r="OTK84" s="103"/>
      <c r="OTL84" s="103"/>
      <c r="OTM84" s="103"/>
      <c r="OTN84" s="103"/>
      <c r="OTO84" s="103"/>
      <c r="OTP84" s="103"/>
      <c r="OTQ84" s="103"/>
      <c r="OTR84" s="103"/>
      <c r="OTS84" s="103"/>
      <c r="OTT84" s="103"/>
      <c r="OTU84" s="103"/>
      <c r="OTV84" s="103"/>
      <c r="OTW84" s="103"/>
      <c r="OTX84" s="103"/>
      <c r="OTY84" s="103"/>
      <c r="OTZ84" s="103"/>
      <c r="OUA84" s="103"/>
      <c r="OUB84" s="103"/>
      <c r="OUC84" s="103"/>
      <c r="OUD84" s="103"/>
      <c r="OUE84" s="103"/>
      <c r="OUF84" s="103"/>
      <c r="OUG84" s="103"/>
      <c r="OUH84" s="103"/>
      <c r="OUI84" s="103"/>
      <c r="OUJ84" s="103"/>
      <c r="OUK84" s="103"/>
      <c r="OUL84" s="103"/>
      <c r="OUM84" s="103"/>
      <c r="OUN84" s="103"/>
      <c r="OUO84" s="103"/>
      <c r="OUP84" s="103"/>
      <c r="OUQ84" s="103"/>
      <c r="OUR84" s="103"/>
      <c r="OUS84" s="103"/>
      <c r="OUT84" s="103"/>
      <c r="OUU84" s="103"/>
      <c r="OUV84" s="103"/>
      <c r="OUW84" s="103"/>
      <c r="OUX84" s="103"/>
      <c r="OUY84" s="103"/>
      <c r="OUZ84" s="103"/>
      <c r="OVA84" s="103"/>
      <c r="OVB84" s="103"/>
      <c r="OVC84" s="103"/>
      <c r="OVD84" s="103"/>
      <c r="OVE84" s="103"/>
      <c r="OVF84" s="103"/>
      <c r="OVG84" s="103"/>
      <c r="OVH84" s="103"/>
      <c r="OVI84" s="103"/>
      <c r="OVJ84" s="103"/>
      <c r="OVK84" s="103"/>
      <c r="OVL84" s="103"/>
      <c r="OVM84" s="103"/>
      <c r="OVN84" s="103"/>
      <c r="OVO84" s="103"/>
      <c r="OVP84" s="103"/>
      <c r="OVQ84" s="103"/>
      <c r="OVR84" s="103"/>
      <c r="OVS84" s="103"/>
      <c r="OVT84" s="103"/>
      <c r="OVU84" s="103"/>
      <c r="OVV84" s="103"/>
      <c r="OVW84" s="103"/>
      <c r="OVX84" s="103"/>
      <c r="OVY84" s="103"/>
      <c r="OVZ84" s="103"/>
      <c r="OWA84" s="103"/>
      <c r="OWB84" s="103"/>
      <c r="OWC84" s="103"/>
      <c r="OWD84" s="103"/>
      <c r="OWE84" s="103"/>
      <c r="OWF84" s="103"/>
      <c r="OWG84" s="103"/>
      <c r="OWH84" s="103"/>
      <c r="OWI84" s="103"/>
      <c r="OWJ84" s="103"/>
      <c r="OWK84" s="103"/>
      <c r="OWL84" s="103"/>
      <c r="OWM84" s="103"/>
      <c r="OWN84" s="103"/>
      <c r="OWO84" s="103"/>
      <c r="OWP84" s="103"/>
      <c r="OWQ84" s="103"/>
      <c r="OWR84" s="103"/>
      <c r="OWS84" s="103"/>
      <c r="OWT84" s="103"/>
      <c r="OWU84" s="103"/>
      <c r="OWV84" s="103"/>
      <c r="OWW84" s="103"/>
      <c r="OWX84" s="103"/>
      <c r="OWY84" s="103"/>
      <c r="OWZ84" s="103"/>
      <c r="OXA84" s="103"/>
      <c r="OXB84" s="103"/>
      <c r="OXC84" s="103"/>
      <c r="OXD84" s="103"/>
      <c r="OXE84" s="103"/>
      <c r="OXF84" s="103"/>
      <c r="OXG84" s="103"/>
      <c r="OXH84" s="103"/>
      <c r="OXI84" s="103"/>
      <c r="OXJ84" s="103"/>
      <c r="OXK84" s="103"/>
      <c r="OXL84" s="103"/>
      <c r="OXM84" s="103"/>
      <c r="OXN84" s="103"/>
      <c r="OXO84" s="103"/>
      <c r="OXP84" s="103"/>
      <c r="OXQ84" s="103"/>
      <c r="OXR84" s="103"/>
      <c r="OXS84" s="103"/>
      <c r="OXT84" s="103"/>
      <c r="OXU84" s="103"/>
      <c r="OXV84" s="103"/>
      <c r="OXW84" s="103"/>
      <c r="OXX84" s="103"/>
      <c r="OXY84" s="103"/>
      <c r="OXZ84" s="103"/>
      <c r="OYA84" s="103"/>
      <c r="OYB84" s="103"/>
      <c r="OYC84" s="103"/>
      <c r="OYD84" s="103"/>
      <c r="OYE84" s="103"/>
      <c r="OYF84" s="103"/>
      <c r="OYG84" s="103"/>
      <c r="OYH84" s="103"/>
      <c r="OYI84" s="103"/>
      <c r="OYJ84" s="103"/>
      <c r="OYK84" s="103"/>
      <c r="OYL84" s="103"/>
      <c r="OYM84" s="103"/>
      <c r="OYN84" s="103"/>
      <c r="OYO84" s="103"/>
      <c r="OYP84" s="103"/>
      <c r="OYQ84" s="103"/>
      <c r="OYR84" s="103"/>
      <c r="OYS84" s="103"/>
      <c r="OYT84" s="103"/>
      <c r="OYU84" s="103"/>
      <c r="OYV84" s="103"/>
      <c r="OYW84" s="103"/>
      <c r="OYX84" s="103"/>
      <c r="OYY84" s="103"/>
      <c r="OYZ84" s="103"/>
      <c r="OZA84" s="103"/>
      <c r="OZB84" s="103"/>
      <c r="OZC84" s="103"/>
      <c r="OZD84" s="103"/>
      <c r="OZE84" s="103"/>
      <c r="OZF84" s="103"/>
      <c r="OZG84" s="103"/>
      <c r="OZH84" s="103"/>
      <c r="OZI84" s="103"/>
      <c r="OZJ84" s="103"/>
      <c r="OZK84" s="103"/>
      <c r="OZL84" s="103"/>
      <c r="OZM84" s="103"/>
      <c r="OZN84" s="103"/>
      <c r="OZO84" s="103"/>
      <c r="OZP84" s="103"/>
      <c r="OZQ84" s="103"/>
      <c r="OZR84" s="103"/>
      <c r="OZS84" s="103"/>
      <c r="OZT84" s="103"/>
      <c r="OZU84" s="103"/>
      <c r="OZV84" s="103"/>
      <c r="OZW84" s="103"/>
      <c r="OZX84" s="103"/>
      <c r="OZY84" s="103"/>
      <c r="OZZ84" s="103"/>
      <c r="PAA84" s="103"/>
      <c r="PAB84" s="103"/>
      <c r="PAC84" s="103"/>
      <c r="PAD84" s="103"/>
      <c r="PAE84" s="103"/>
      <c r="PAF84" s="103"/>
      <c r="PAG84" s="103"/>
      <c r="PAH84" s="103"/>
      <c r="PAI84" s="103"/>
      <c r="PAJ84" s="103"/>
      <c r="PAK84" s="103"/>
      <c r="PAL84" s="103"/>
      <c r="PAM84" s="103"/>
      <c r="PAN84" s="103"/>
      <c r="PAO84" s="103"/>
      <c r="PAP84" s="103"/>
      <c r="PAQ84" s="103"/>
      <c r="PAR84" s="103"/>
      <c r="PAS84" s="103"/>
      <c r="PAT84" s="103"/>
      <c r="PAU84" s="103"/>
      <c r="PAV84" s="103"/>
      <c r="PAW84" s="103"/>
      <c r="PAX84" s="103"/>
      <c r="PAY84" s="103"/>
      <c r="PAZ84" s="103"/>
      <c r="PBA84" s="103"/>
      <c r="PBB84" s="103"/>
      <c r="PBC84" s="103"/>
      <c r="PBD84" s="103"/>
      <c r="PBE84" s="103"/>
      <c r="PBF84" s="103"/>
      <c r="PBG84" s="103"/>
      <c r="PBH84" s="103"/>
      <c r="PBI84" s="103"/>
      <c r="PBJ84" s="103"/>
      <c r="PBK84" s="103"/>
      <c r="PBL84" s="103"/>
      <c r="PBM84" s="103"/>
      <c r="PBN84" s="103"/>
      <c r="PBO84" s="103"/>
      <c r="PBP84" s="103"/>
      <c r="PBQ84" s="103"/>
      <c r="PBR84" s="103"/>
      <c r="PBS84" s="103"/>
      <c r="PBT84" s="103"/>
      <c r="PBU84" s="103"/>
      <c r="PBV84" s="103"/>
      <c r="PBW84" s="103"/>
      <c r="PBX84" s="103"/>
      <c r="PBY84" s="103"/>
      <c r="PBZ84" s="103"/>
      <c r="PCA84" s="103"/>
      <c r="PCB84" s="103"/>
      <c r="PCC84" s="103"/>
      <c r="PCD84" s="103"/>
      <c r="PCE84" s="103"/>
      <c r="PCF84" s="103"/>
      <c r="PCG84" s="103"/>
      <c r="PCH84" s="103"/>
      <c r="PCI84" s="103"/>
      <c r="PCJ84" s="103"/>
      <c r="PCK84" s="103"/>
      <c r="PCL84" s="103"/>
      <c r="PCM84" s="103"/>
      <c r="PCN84" s="103"/>
      <c r="PCO84" s="103"/>
      <c r="PCP84" s="103"/>
      <c r="PCQ84" s="103"/>
      <c r="PCR84" s="103"/>
      <c r="PCS84" s="103"/>
      <c r="PCT84" s="103"/>
      <c r="PCU84" s="103"/>
      <c r="PCV84" s="103"/>
      <c r="PCW84" s="103"/>
      <c r="PCX84" s="103"/>
      <c r="PCY84" s="103"/>
      <c r="PCZ84" s="103"/>
      <c r="PDA84" s="103"/>
      <c r="PDB84" s="103"/>
      <c r="PDC84" s="103"/>
      <c r="PDD84" s="103"/>
      <c r="PDE84" s="103"/>
      <c r="PDF84" s="103"/>
      <c r="PDG84" s="103"/>
      <c r="PDH84" s="103"/>
      <c r="PDI84" s="103"/>
      <c r="PDJ84" s="103"/>
      <c r="PDK84" s="103"/>
      <c r="PDL84" s="103"/>
      <c r="PDM84" s="103"/>
      <c r="PDN84" s="103"/>
      <c r="PDO84" s="103"/>
      <c r="PDP84" s="103"/>
      <c r="PDQ84" s="103"/>
      <c r="PDR84" s="103"/>
      <c r="PDS84" s="103"/>
      <c r="PDT84" s="103"/>
      <c r="PDU84" s="103"/>
      <c r="PDV84" s="103"/>
      <c r="PDW84" s="103"/>
      <c r="PDX84" s="103"/>
      <c r="PDY84" s="103"/>
      <c r="PDZ84" s="103"/>
      <c r="PEA84" s="103"/>
      <c r="PEB84" s="103"/>
      <c r="PEC84" s="103"/>
      <c r="PED84" s="103"/>
      <c r="PEE84" s="103"/>
      <c r="PEF84" s="103"/>
      <c r="PEG84" s="103"/>
      <c r="PEH84" s="103"/>
      <c r="PEI84" s="103"/>
      <c r="PEJ84" s="103"/>
      <c r="PEK84" s="103"/>
      <c r="PEL84" s="103"/>
      <c r="PEM84" s="103"/>
      <c r="PEN84" s="103"/>
      <c r="PEO84" s="103"/>
      <c r="PEP84" s="103"/>
      <c r="PEQ84" s="103"/>
      <c r="PER84" s="103"/>
      <c r="PES84" s="103"/>
      <c r="PET84" s="103"/>
      <c r="PEU84" s="103"/>
      <c r="PEV84" s="103"/>
      <c r="PEW84" s="103"/>
      <c r="PEX84" s="103"/>
      <c r="PEY84" s="103"/>
      <c r="PEZ84" s="103"/>
      <c r="PFA84" s="103"/>
      <c r="PFB84" s="103"/>
      <c r="PFC84" s="103"/>
      <c r="PFD84" s="103"/>
      <c r="PFE84" s="103"/>
      <c r="PFF84" s="103"/>
      <c r="PFG84" s="103"/>
      <c r="PFH84" s="103"/>
      <c r="PFI84" s="103"/>
      <c r="PFJ84" s="103"/>
      <c r="PFK84" s="103"/>
      <c r="PFL84" s="103"/>
      <c r="PFM84" s="103"/>
      <c r="PFN84" s="103"/>
      <c r="PFO84" s="103"/>
      <c r="PFP84" s="103"/>
      <c r="PFQ84" s="103"/>
      <c r="PFR84" s="103"/>
      <c r="PFS84" s="103"/>
      <c r="PFT84" s="103"/>
      <c r="PFU84" s="103"/>
      <c r="PFV84" s="103"/>
      <c r="PFW84" s="103"/>
      <c r="PFX84" s="103"/>
      <c r="PFY84" s="103"/>
      <c r="PFZ84" s="103"/>
      <c r="PGA84" s="103"/>
      <c r="PGB84" s="103"/>
      <c r="PGC84" s="103"/>
      <c r="PGD84" s="103"/>
      <c r="PGE84" s="103"/>
      <c r="PGF84" s="103"/>
      <c r="PGG84" s="103"/>
      <c r="PGH84" s="103"/>
      <c r="PGI84" s="103"/>
      <c r="PGJ84" s="103"/>
      <c r="PGK84" s="103"/>
      <c r="PGL84" s="103"/>
      <c r="PGM84" s="103"/>
      <c r="PGN84" s="103"/>
      <c r="PGO84" s="103"/>
      <c r="PGP84" s="103"/>
      <c r="PGQ84" s="103"/>
      <c r="PGR84" s="103"/>
      <c r="PGS84" s="103"/>
      <c r="PGT84" s="103"/>
      <c r="PGU84" s="103"/>
      <c r="PGV84" s="103"/>
      <c r="PGW84" s="103"/>
      <c r="PGX84" s="103"/>
      <c r="PGY84" s="103"/>
      <c r="PGZ84" s="103"/>
      <c r="PHA84" s="103"/>
      <c r="PHB84" s="103"/>
      <c r="PHC84" s="103"/>
      <c r="PHD84" s="103"/>
      <c r="PHE84" s="103"/>
      <c r="PHF84" s="103"/>
      <c r="PHG84" s="103"/>
      <c r="PHH84" s="103"/>
      <c r="PHI84" s="103"/>
      <c r="PHJ84" s="103"/>
      <c r="PHK84" s="103"/>
      <c r="PHL84" s="103"/>
      <c r="PHM84" s="103"/>
      <c r="PHN84" s="103"/>
      <c r="PHO84" s="103"/>
      <c r="PHP84" s="103"/>
      <c r="PHQ84" s="103"/>
      <c r="PHR84" s="103"/>
      <c r="PHS84" s="103"/>
      <c r="PHT84" s="103"/>
      <c r="PHU84" s="103"/>
      <c r="PHV84" s="103"/>
      <c r="PHW84" s="103"/>
      <c r="PHX84" s="103"/>
      <c r="PHY84" s="103"/>
      <c r="PHZ84" s="103"/>
      <c r="PIA84" s="103"/>
      <c r="PIB84" s="103"/>
      <c r="PIC84" s="103"/>
      <c r="PID84" s="103"/>
      <c r="PIE84" s="103"/>
      <c r="PIF84" s="103"/>
      <c r="PIG84" s="103"/>
      <c r="PIH84" s="103"/>
      <c r="PII84" s="103"/>
      <c r="PIJ84" s="103"/>
      <c r="PIK84" s="103"/>
      <c r="PIL84" s="103"/>
      <c r="PIM84" s="103"/>
      <c r="PIN84" s="103"/>
      <c r="PIO84" s="103"/>
      <c r="PIP84" s="103"/>
      <c r="PIQ84" s="103"/>
      <c r="PIR84" s="103"/>
      <c r="PIS84" s="103"/>
      <c r="PIT84" s="103"/>
      <c r="PIU84" s="103"/>
      <c r="PIV84" s="103"/>
      <c r="PIW84" s="103"/>
      <c r="PIX84" s="103"/>
      <c r="PIY84" s="103"/>
      <c r="PIZ84" s="103"/>
      <c r="PJA84" s="103"/>
      <c r="PJB84" s="103"/>
      <c r="PJC84" s="103"/>
      <c r="PJD84" s="103"/>
      <c r="PJE84" s="103"/>
      <c r="PJF84" s="103"/>
      <c r="PJG84" s="103"/>
      <c r="PJH84" s="103"/>
      <c r="PJI84" s="103"/>
      <c r="PJJ84" s="103"/>
      <c r="PJK84" s="103"/>
      <c r="PJL84" s="103"/>
      <c r="PJM84" s="103"/>
      <c r="PJN84" s="103"/>
      <c r="PJO84" s="103"/>
      <c r="PJP84" s="103"/>
      <c r="PJQ84" s="103"/>
      <c r="PJR84" s="103"/>
      <c r="PJS84" s="103"/>
      <c r="PJT84" s="103"/>
      <c r="PJU84" s="103"/>
      <c r="PJV84" s="103"/>
      <c r="PJW84" s="103"/>
      <c r="PJX84" s="103"/>
      <c r="PJY84" s="103"/>
      <c r="PJZ84" s="103"/>
      <c r="PKA84" s="103"/>
      <c r="PKB84" s="103"/>
      <c r="PKC84" s="103"/>
      <c r="PKD84" s="103"/>
      <c r="PKE84" s="103"/>
      <c r="PKF84" s="103"/>
      <c r="PKG84" s="103"/>
      <c r="PKH84" s="103"/>
      <c r="PKI84" s="103"/>
      <c r="PKJ84" s="103"/>
      <c r="PKK84" s="103"/>
      <c r="PKL84" s="103"/>
      <c r="PKM84" s="103"/>
      <c r="PKN84" s="103"/>
      <c r="PKO84" s="103"/>
      <c r="PKP84" s="103"/>
      <c r="PKQ84" s="103"/>
      <c r="PKR84" s="103"/>
      <c r="PKS84" s="103"/>
      <c r="PKT84" s="103"/>
      <c r="PKU84" s="103"/>
      <c r="PKV84" s="103"/>
      <c r="PKW84" s="103"/>
      <c r="PKX84" s="103"/>
      <c r="PKY84" s="103"/>
      <c r="PKZ84" s="103"/>
      <c r="PLA84" s="103"/>
      <c r="PLB84" s="103"/>
      <c r="PLC84" s="103"/>
      <c r="PLD84" s="103"/>
      <c r="PLE84" s="103"/>
      <c r="PLF84" s="103"/>
      <c r="PLG84" s="103"/>
      <c r="PLH84" s="103"/>
      <c r="PLI84" s="103"/>
      <c r="PLJ84" s="103"/>
      <c r="PLK84" s="103"/>
      <c r="PLL84" s="103"/>
      <c r="PLM84" s="103"/>
      <c r="PLN84" s="103"/>
      <c r="PLO84" s="103"/>
      <c r="PLP84" s="103"/>
      <c r="PLQ84" s="103"/>
      <c r="PLR84" s="103"/>
      <c r="PLS84" s="103"/>
      <c r="PLT84" s="103"/>
      <c r="PLU84" s="103"/>
      <c r="PLV84" s="103"/>
      <c r="PLW84" s="103"/>
      <c r="PLX84" s="103"/>
      <c r="PLY84" s="103"/>
      <c r="PLZ84" s="103"/>
      <c r="PMA84" s="103"/>
      <c r="PMB84" s="103"/>
      <c r="PMC84" s="103"/>
      <c r="PMD84" s="103"/>
      <c r="PME84" s="103"/>
      <c r="PMF84" s="103"/>
      <c r="PMG84" s="103"/>
      <c r="PMH84" s="103"/>
      <c r="PMI84" s="103"/>
      <c r="PMJ84" s="103"/>
      <c r="PMK84" s="103"/>
      <c r="PML84" s="103"/>
      <c r="PMM84" s="103"/>
      <c r="PMN84" s="103"/>
      <c r="PMO84" s="103"/>
      <c r="PMP84" s="103"/>
      <c r="PMQ84" s="103"/>
      <c r="PMR84" s="103"/>
      <c r="PMS84" s="103"/>
      <c r="PMT84" s="103"/>
      <c r="PMU84" s="103"/>
      <c r="PMV84" s="103"/>
      <c r="PMW84" s="103"/>
      <c r="PMX84" s="103"/>
      <c r="PMY84" s="103"/>
      <c r="PMZ84" s="103"/>
      <c r="PNA84" s="103"/>
      <c r="PNB84" s="103"/>
      <c r="PNC84" s="103"/>
      <c r="PND84" s="103"/>
      <c r="PNE84" s="103"/>
      <c r="PNF84" s="103"/>
      <c r="PNG84" s="103"/>
      <c r="PNH84" s="103"/>
      <c r="PNI84" s="103"/>
      <c r="PNJ84" s="103"/>
      <c r="PNK84" s="103"/>
      <c r="PNL84" s="103"/>
      <c r="PNM84" s="103"/>
      <c r="PNN84" s="103"/>
      <c r="PNO84" s="103"/>
      <c r="PNP84" s="103"/>
      <c r="PNQ84" s="103"/>
      <c r="PNR84" s="103"/>
      <c r="PNS84" s="103"/>
      <c r="PNT84" s="103"/>
      <c r="PNU84" s="103"/>
      <c r="PNV84" s="103"/>
      <c r="PNW84" s="103"/>
      <c r="PNX84" s="103"/>
      <c r="PNY84" s="103"/>
      <c r="PNZ84" s="103"/>
      <c r="POA84" s="103"/>
      <c r="POB84" s="103"/>
      <c r="POC84" s="103"/>
      <c r="POD84" s="103"/>
      <c r="POE84" s="103"/>
      <c r="POF84" s="103"/>
      <c r="POG84" s="103"/>
      <c r="POH84" s="103"/>
      <c r="POI84" s="103"/>
      <c r="POJ84" s="103"/>
      <c r="POK84" s="103"/>
      <c r="POL84" s="103"/>
      <c r="POM84" s="103"/>
      <c r="PON84" s="103"/>
      <c r="POO84" s="103"/>
      <c r="POP84" s="103"/>
      <c r="POQ84" s="103"/>
      <c r="POR84" s="103"/>
      <c r="POS84" s="103"/>
      <c r="POT84" s="103"/>
      <c r="POU84" s="103"/>
      <c r="POV84" s="103"/>
      <c r="POW84" s="103"/>
      <c r="POX84" s="103"/>
      <c r="POY84" s="103"/>
      <c r="POZ84" s="103"/>
      <c r="PPA84" s="103"/>
      <c r="PPB84" s="103"/>
      <c r="PPC84" s="103"/>
      <c r="PPD84" s="103"/>
      <c r="PPE84" s="103"/>
      <c r="PPF84" s="103"/>
      <c r="PPG84" s="103"/>
      <c r="PPH84" s="103"/>
      <c r="PPI84" s="103"/>
      <c r="PPJ84" s="103"/>
      <c r="PPK84" s="103"/>
      <c r="PPL84" s="103"/>
      <c r="PPM84" s="103"/>
      <c r="PPN84" s="103"/>
      <c r="PPO84" s="103"/>
      <c r="PPP84" s="103"/>
      <c r="PPQ84" s="103"/>
      <c r="PPR84" s="103"/>
      <c r="PPS84" s="103"/>
      <c r="PPT84" s="103"/>
      <c r="PPU84" s="103"/>
      <c r="PPV84" s="103"/>
      <c r="PPW84" s="103"/>
      <c r="PPX84" s="103"/>
      <c r="PPY84" s="103"/>
      <c r="PPZ84" s="103"/>
      <c r="PQA84" s="103"/>
      <c r="PQB84" s="103"/>
      <c r="PQC84" s="103"/>
      <c r="PQD84" s="103"/>
      <c r="PQE84" s="103"/>
      <c r="PQF84" s="103"/>
      <c r="PQG84" s="103"/>
      <c r="PQH84" s="103"/>
      <c r="PQI84" s="103"/>
      <c r="PQJ84" s="103"/>
      <c r="PQK84" s="103"/>
      <c r="PQL84" s="103"/>
      <c r="PQM84" s="103"/>
      <c r="PQN84" s="103"/>
      <c r="PQO84" s="103"/>
      <c r="PQP84" s="103"/>
      <c r="PQQ84" s="103"/>
      <c r="PQR84" s="103"/>
      <c r="PQS84" s="103"/>
      <c r="PQT84" s="103"/>
      <c r="PQU84" s="103"/>
      <c r="PQV84" s="103"/>
      <c r="PQW84" s="103"/>
      <c r="PQX84" s="103"/>
      <c r="PQY84" s="103"/>
      <c r="PQZ84" s="103"/>
      <c r="PRA84" s="103"/>
      <c r="PRB84" s="103"/>
      <c r="PRC84" s="103"/>
      <c r="PRD84" s="103"/>
      <c r="PRE84" s="103"/>
      <c r="PRF84" s="103"/>
      <c r="PRG84" s="103"/>
      <c r="PRH84" s="103"/>
      <c r="PRI84" s="103"/>
      <c r="PRJ84" s="103"/>
      <c r="PRK84" s="103"/>
      <c r="PRL84" s="103"/>
      <c r="PRM84" s="103"/>
      <c r="PRN84" s="103"/>
      <c r="PRO84" s="103"/>
      <c r="PRP84" s="103"/>
      <c r="PRQ84" s="103"/>
      <c r="PRR84" s="103"/>
      <c r="PRS84" s="103"/>
      <c r="PRT84" s="103"/>
      <c r="PRU84" s="103"/>
      <c r="PRV84" s="103"/>
      <c r="PRW84" s="103"/>
      <c r="PRX84" s="103"/>
      <c r="PRY84" s="103"/>
      <c r="PRZ84" s="103"/>
      <c r="PSA84" s="103"/>
      <c r="PSB84" s="103"/>
      <c r="PSC84" s="103"/>
      <c r="PSD84" s="103"/>
      <c r="PSE84" s="103"/>
      <c r="PSF84" s="103"/>
      <c r="PSG84" s="103"/>
      <c r="PSH84" s="103"/>
      <c r="PSI84" s="103"/>
      <c r="PSJ84" s="103"/>
      <c r="PSK84" s="103"/>
      <c r="PSL84" s="103"/>
      <c r="PSM84" s="103"/>
      <c r="PSN84" s="103"/>
      <c r="PSO84" s="103"/>
      <c r="PSP84" s="103"/>
      <c r="PSQ84" s="103"/>
      <c r="PSR84" s="103"/>
      <c r="PSS84" s="103"/>
      <c r="PST84" s="103"/>
      <c r="PSU84" s="103"/>
      <c r="PSV84" s="103"/>
      <c r="PSW84" s="103"/>
      <c r="PSX84" s="103"/>
      <c r="PSY84" s="103"/>
      <c r="PSZ84" s="103"/>
      <c r="PTA84" s="103"/>
      <c r="PTB84" s="103"/>
      <c r="PTC84" s="103"/>
      <c r="PTD84" s="103"/>
      <c r="PTE84" s="103"/>
      <c r="PTF84" s="103"/>
      <c r="PTG84" s="103"/>
      <c r="PTH84" s="103"/>
      <c r="PTI84" s="103"/>
      <c r="PTJ84" s="103"/>
      <c r="PTK84" s="103"/>
      <c r="PTL84" s="103"/>
      <c r="PTM84" s="103"/>
      <c r="PTN84" s="103"/>
      <c r="PTO84" s="103"/>
      <c r="PTP84" s="103"/>
      <c r="PTQ84" s="103"/>
      <c r="PTR84" s="103"/>
      <c r="PTS84" s="103"/>
      <c r="PTT84" s="103"/>
      <c r="PTU84" s="103"/>
      <c r="PTV84" s="103"/>
      <c r="PTW84" s="103"/>
      <c r="PTX84" s="103"/>
      <c r="PTY84" s="103"/>
      <c r="PTZ84" s="103"/>
      <c r="PUA84" s="103"/>
      <c r="PUB84" s="103"/>
      <c r="PUC84" s="103"/>
      <c r="PUD84" s="103"/>
      <c r="PUE84" s="103"/>
      <c r="PUF84" s="103"/>
      <c r="PUG84" s="103"/>
      <c r="PUH84" s="103"/>
      <c r="PUI84" s="103"/>
      <c r="PUJ84" s="103"/>
      <c r="PUK84" s="103"/>
      <c r="PUL84" s="103"/>
      <c r="PUM84" s="103"/>
      <c r="PUN84" s="103"/>
      <c r="PUO84" s="103"/>
      <c r="PUP84" s="103"/>
      <c r="PUQ84" s="103"/>
      <c r="PUR84" s="103"/>
      <c r="PUS84" s="103"/>
      <c r="PUT84" s="103"/>
      <c r="PUU84" s="103"/>
      <c r="PUV84" s="103"/>
      <c r="PUW84" s="103"/>
      <c r="PUX84" s="103"/>
      <c r="PUY84" s="103"/>
      <c r="PUZ84" s="103"/>
      <c r="PVA84" s="103"/>
      <c r="PVB84" s="103"/>
      <c r="PVC84" s="103"/>
      <c r="PVD84" s="103"/>
      <c r="PVE84" s="103"/>
      <c r="PVF84" s="103"/>
      <c r="PVG84" s="103"/>
      <c r="PVH84" s="103"/>
      <c r="PVI84" s="103"/>
      <c r="PVJ84" s="103"/>
      <c r="PVK84" s="103"/>
      <c r="PVL84" s="103"/>
      <c r="PVM84" s="103"/>
      <c r="PVN84" s="103"/>
      <c r="PVO84" s="103"/>
      <c r="PVP84" s="103"/>
      <c r="PVQ84" s="103"/>
      <c r="PVR84" s="103"/>
      <c r="PVS84" s="103"/>
      <c r="PVT84" s="103"/>
      <c r="PVU84" s="103"/>
      <c r="PVV84" s="103"/>
      <c r="PVW84" s="103"/>
      <c r="PVX84" s="103"/>
      <c r="PVY84" s="103"/>
      <c r="PVZ84" s="103"/>
      <c r="PWA84" s="103"/>
      <c r="PWB84" s="103"/>
      <c r="PWC84" s="103"/>
      <c r="PWD84" s="103"/>
      <c r="PWE84" s="103"/>
      <c r="PWF84" s="103"/>
      <c r="PWG84" s="103"/>
      <c r="PWH84" s="103"/>
      <c r="PWI84" s="103"/>
      <c r="PWJ84" s="103"/>
      <c r="PWK84" s="103"/>
      <c r="PWL84" s="103"/>
      <c r="PWM84" s="103"/>
      <c r="PWN84" s="103"/>
      <c r="PWO84" s="103"/>
      <c r="PWP84" s="103"/>
      <c r="PWQ84" s="103"/>
      <c r="PWR84" s="103"/>
      <c r="PWS84" s="103"/>
      <c r="PWT84" s="103"/>
      <c r="PWU84" s="103"/>
      <c r="PWV84" s="103"/>
      <c r="PWW84" s="103"/>
      <c r="PWX84" s="103"/>
      <c r="PWY84" s="103"/>
      <c r="PWZ84" s="103"/>
      <c r="PXA84" s="103"/>
      <c r="PXB84" s="103"/>
      <c r="PXC84" s="103"/>
      <c r="PXD84" s="103"/>
      <c r="PXE84" s="103"/>
      <c r="PXF84" s="103"/>
      <c r="PXG84" s="103"/>
      <c r="PXH84" s="103"/>
      <c r="PXI84" s="103"/>
      <c r="PXJ84" s="103"/>
      <c r="PXK84" s="103"/>
      <c r="PXL84" s="103"/>
      <c r="PXM84" s="103"/>
      <c r="PXN84" s="103"/>
      <c r="PXO84" s="103"/>
      <c r="PXP84" s="103"/>
      <c r="PXQ84" s="103"/>
      <c r="PXR84" s="103"/>
      <c r="PXS84" s="103"/>
      <c r="PXT84" s="103"/>
      <c r="PXU84" s="103"/>
      <c r="PXV84" s="103"/>
      <c r="PXW84" s="103"/>
      <c r="PXX84" s="103"/>
      <c r="PXY84" s="103"/>
      <c r="PXZ84" s="103"/>
      <c r="PYA84" s="103"/>
      <c r="PYB84" s="103"/>
      <c r="PYC84" s="103"/>
      <c r="PYD84" s="103"/>
      <c r="PYE84" s="103"/>
      <c r="PYF84" s="103"/>
      <c r="PYG84" s="103"/>
      <c r="PYH84" s="103"/>
      <c r="PYI84" s="103"/>
      <c r="PYJ84" s="103"/>
      <c r="PYK84" s="103"/>
      <c r="PYL84" s="103"/>
      <c r="PYM84" s="103"/>
      <c r="PYN84" s="103"/>
      <c r="PYO84" s="103"/>
      <c r="PYP84" s="103"/>
      <c r="PYQ84" s="103"/>
      <c r="PYR84" s="103"/>
      <c r="PYS84" s="103"/>
      <c r="PYT84" s="103"/>
      <c r="PYU84" s="103"/>
      <c r="PYV84" s="103"/>
      <c r="PYW84" s="103"/>
      <c r="PYX84" s="103"/>
      <c r="PYY84" s="103"/>
      <c r="PYZ84" s="103"/>
      <c r="PZA84" s="103"/>
      <c r="PZB84" s="103"/>
      <c r="PZC84" s="103"/>
      <c r="PZD84" s="103"/>
      <c r="PZE84" s="103"/>
      <c r="PZF84" s="103"/>
      <c r="PZG84" s="103"/>
      <c r="PZH84" s="103"/>
      <c r="PZI84" s="103"/>
      <c r="PZJ84" s="103"/>
      <c r="PZK84" s="103"/>
      <c r="PZL84" s="103"/>
      <c r="PZM84" s="103"/>
      <c r="PZN84" s="103"/>
      <c r="PZO84" s="103"/>
      <c r="PZP84" s="103"/>
      <c r="PZQ84" s="103"/>
      <c r="PZR84" s="103"/>
      <c r="PZS84" s="103"/>
      <c r="PZT84" s="103"/>
      <c r="PZU84" s="103"/>
      <c r="PZV84" s="103"/>
      <c r="PZW84" s="103"/>
      <c r="PZX84" s="103"/>
      <c r="PZY84" s="103"/>
      <c r="PZZ84" s="103"/>
      <c r="QAA84" s="103"/>
      <c r="QAB84" s="103"/>
      <c r="QAC84" s="103"/>
      <c r="QAD84" s="103"/>
      <c r="QAE84" s="103"/>
      <c r="QAF84" s="103"/>
      <c r="QAG84" s="103"/>
      <c r="QAH84" s="103"/>
      <c r="QAI84" s="103"/>
      <c r="QAJ84" s="103"/>
      <c r="QAK84" s="103"/>
      <c r="QAL84" s="103"/>
      <c r="QAM84" s="103"/>
      <c r="QAN84" s="103"/>
      <c r="QAO84" s="103"/>
      <c r="QAP84" s="103"/>
      <c r="QAQ84" s="103"/>
      <c r="QAR84" s="103"/>
      <c r="QAS84" s="103"/>
      <c r="QAT84" s="103"/>
      <c r="QAU84" s="103"/>
      <c r="QAV84" s="103"/>
      <c r="QAW84" s="103"/>
      <c r="QAX84" s="103"/>
      <c r="QAY84" s="103"/>
      <c r="QAZ84" s="103"/>
      <c r="QBA84" s="103"/>
      <c r="QBB84" s="103"/>
      <c r="QBC84" s="103"/>
      <c r="QBD84" s="103"/>
      <c r="QBE84" s="103"/>
      <c r="QBF84" s="103"/>
      <c r="QBG84" s="103"/>
      <c r="QBH84" s="103"/>
      <c r="QBI84" s="103"/>
      <c r="QBJ84" s="103"/>
      <c r="QBK84" s="103"/>
      <c r="QBL84" s="103"/>
      <c r="QBM84" s="103"/>
      <c r="QBN84" s="103"/>
      <c r="QBO84" s="103"/>
      <c r="QBP84" s="103"/>
      <c r="QBQ84" s="103"/>
      <c r="QBR84" s="103"/>
      <c r="QBS84" s="103"/>
      <c r="QBT84" s="103"/>
      <c r="QBU84" s="103"/>
      <c r="QBV84" s="103"/>
      <c r="QBW84" s="103"/>
      <c r="QBX84" s="103"/>
      <c r="QBY84" s="103"/>
      <c r="QBZ84" s="103"/>
      <c r="QCA84" s="103"/>
      <c r="QCB84" s="103"/>
      <c r="QCC84" s="103"/>
      <c r="QCD84" s="103"/>
      <c r="QCE84" s="103"/>
      <c r="QCF84" s="103"/>
      <c r="QCG84" s="103"/>
      <c r="QCH84" s="103"/>
      <c r="QCI84" s="103"/>
      <c r="QCJ84" s="103"/>
      <c r="QCK84" s="103"/>
      <c r="QCL84" s="103"/>
      <c r="QCM84" s="103"/>
      <c r="QCN84" s="103"/>
      <c r="QCO84" s="103"/>
      <c r="QCP84" s="103"/>
      <c r="QCQ84" s="103"/>
      <c r="QCR84" s="103"/>
      <c r="QCS84" s="103"/>
      <c r="QCT84" s="103"/>
      <c r="QCU84" s="103"/>
      <c r="QCV84" s="103"/>
      <c r="QCW84" s="103"/>
      <c r="QCX84" s="103"/>
      <c r="QCY84" s="103"/>
      <c r="QCZ84" s="103"/>
      <c r="QDA84" s="103"/>
      <c r="QDB84" s="103"/>
      <c r="QDC84" s="103"/>
      <c r="QDD84" s="103"/>
      <c r="QDE84" s="103"/>
      <c r="QDF84" s="103"/>
      <c r="QDG84" s="103"/>
      <c r="QDH84" s="103"/>
      <c r="QDI84" s="103"/>
      <c r="QDJ84" s="103"/>
      <c r="QDK84" s="103"/>
      <c r="QDL84" s="103"/>
      <c r="QDM84" s="103"/>
      <c r="QDN84" s="103"/>
      <c r="QDO84" s="103"/>
      <c r="QDP84" s="103"/>
      <c r="QDQ84" s="103"/>
      <c r="QDR84" s="103"/>
      <c r="QDS84" s="103"/>
      <c r="QDT84" s="103"/>
      <c r="QDU84" s="103"/>
      <c r="QDV84" s="103"/>
      <c r="QDW84" s="103"/>
      <c r="QDX84" s="103"/>
      <c r="QDY84" s="103"/>
      <c r="QDZ84" s="103"/>
      <c r="QEA84" s="103"/>
      <c r="QEB84" s="103"/>
      <c r="QEC84" s="103"/>
      <c r="QED84" s="103"/>
      <c r="QEE84" s="103"/>
      <c r="QEF84" s="103"/>
      <c r="QEG84" s="103"/>
      <c r="QEH84" s="103"/>
      <c r="QEI84" s="103"/>
      <c r="QEJ84" s="103"/>
      <c r="QEK84" s="103"/>
      <c r="QEL84" s="103"/>
      <c r="QEM84" s="103"/>
      <c r="QEN84" s="103"/>
      <c r="QEO84" s="103"/>
      <c r="QEP84" s="103"/>
      <c r="QEQ84" s="103"/>
      <c r="QER84" s="103"/>
      <c r="QES84" s="103"/>
      <c r="QET84" s="103"/>
      <c r="QEU84" s="103"/>
      <c r="QEV84" s="103"/>
      <c r="QEW84" s="103"/>
      <c r="QEX84" s="103"/>
      <c r="QEY84" s="103"/>
      <c r="QEZ84" s="103"/>
      <c r="QFA84" s="103"/>
      <c r="QFB84" s="103"/>
      <c r="QFC84" s="103"/>
      <c r="QFD84" s="103"/>
      <c r="QFE84" s="103"/>
      <c r="QFF84" s="103"/>
      <c r="QFG84" s="103"/>
      <c r="QFH84" s="103"/>
      <c r="QFI84" s="103"/>
      <c r="QFJ84" s="103"/>
      <c r="QFK84" s="103"/>
      <c r="QFL84" s="103"/>
      <c r="QFM84" s="103"/>
      <c r="QFN84" s="103"/>
      <c r="QFO84" s="103"/>
      <c r="QFP84" s="103"/>
      <c r="QFQ84" s="103"/>
      <c r="QFR84" s="103"/>
      <c r="QFS84" s="103"/>
      <c r="QFT84" s="103"/>
      <c r="QFU84" s="103"/>
      <c r="QFV84" s="103"/>
      <c r="QFW84" s="103"/>
      <c r="QFX84" s="103"/>
      <c r="QFY84" s="103"/>
      <c r="QFZ84" s="103"/>
      <c r="QGA84" s="103"/>
      <c r="QGB84" s="103"/>
      <c r="QGC84" s="103"/>
      <c r="QGD84" s="103"/>
      <c r="QGE84" s="103"/>
      <c r="QGF84" s="103"/>
      <c r="QGG84" s="103"/>
      <c r="QGH84" s="103"/>
      <c r="QGI84" s="103"/>
      <c r="QGJ84" s="103"/>
      <c r="QGK84" s="103"/>
      <c r="QGL84" s="103"/>
      <c r="QGM84" s="103"/>
      <c r="QGN84" s="103"/>
      <c r="QGO84" s="103"/>
      <c r="QGP84" s="103"/>
      <c r="QGQ84" s="103"/>
      <c r="QGR84" s="103"/>
      <c r="QGS84" s="103"/>
      <c r="QGT84" s="103"/>
      <c r="QGU84" s="103"/>
      <c r="QGV84" s="103"/>
      <c r="QGW84" s="103"/>
      <c r="QGX84" s="103"/>
      <c r="QGY84" s="103"/>
      <c r="QGZ84" s="103"/>
      <c r="QHA84" s="103"/>
      <c r="QHB84" s="103"/>
      <c r="QHC84" s="103"/>
      <c r="QHD84" s="103"/>
      <c r="QHE84" s="103"/>
      <c r="QHF84" s="103"/>
      <c r="QHG84" s="103"/>
      <c r="QHH84" s="103"/>
      <c r="QHI84" s="103"/>
      <c r="QHJ84" s="103"/>
      <c r="QHK84" s="103"/>
      <c r="QHL84" s="103"/>
      <c r="QHM84" s="103"/>
      <c r="QHN84" s="103"/>
      <c r="QHO84" s="103"/>
      <c r="QHP84" s="103"/>
      <c r="QHQ84" s="103"/>
      <c r="QHR84" s="103"/>
      <c r="QHS84" s="103"/>
      <c r="QHT84" s="103"/>
      <c r="QHU84" s="103"/>
      <c r="QHV84" s="103"/>
      <c r="QHW84" s="103"/>
      <c r="QHX84" s="103"/>
      <c r="QHY84" s="103"/>
      <c r="QHZ84" s="103"/>
      <c r="QIA84" s="103"/>
      <c r="QIB84" s="103"/>
      <c r="QIC84" s="103"/>
      <c r="QID84" s="103"/>
      <c r="QIE84" s="103"/>
      <c r="QIF84" s="103"/>
      <c r="QIG84" s="103"/>
      <c r="QIH84" s="103"/>
      <c r="QII84" s="103"/>
      <c r="QIJ84" s="103"/>
      <c r="QIK84" s="103"/>
      <c r="QIL84" s="103"/>
      <c r="QIM84" s="103"/>
      <c r="QIN84" s="103"/>
      <c r="QIO84" s="103"/>
      <c r="QIP84" s="103"/>
      <c r="QIQ84" s="103"/>
      <c r="QIR84" s="103"/>
      <c r="QIS84" s="103"/>
      <c r="QIT84" s="103"/>
      <c r="QIU84" s="103"/>
      <c r="QIV84" s="103"/>
      <c r="QIW84" s="103"/>
      <c r="QIX84" s="103"/>
      <c r="QIY84" s="103"/>
      <c r="QIZ84" s="103"/>
      <c r="QJA84" s="103"/>
      <c r="QJB84" s="103"/>
      <c r="QJC84" s="103"/>
      <c r="QJD84" s="103"/>
      <c r="QJE84" s="103"/>
      <c r="QJF84" s="103"/>
      <c r="QJG84" s="103"/>
      <c r="QJH84" s="103"/>
      <c r="QJI84" s="103"/>
      <c r="QJJ84" s="103"/>
      <c r="QJK84" s="103"/>
      <c r="QJL84" s="103"/>
      <c r="QJM84" s="103"/>
      <c r="QJN84" s="103"/>
      <c r="QJO84" s="103"/>
      <c r="QJP84" s="103"/>
      <c r="QJQ84" s="103"/>
      <c r="QJR84" s="103"/>
      <c r="QJS84" s="103"/>
      <c r="QJT84" s="103"/>
      <c r="QJU84" s="103"/>
      <c r="QJV84" s="103"/>
      <c r="QJW84" s="103"/>
      <c r="QJX84" s="103"/>
      <c r="QJY84" s="103"/>
      <c r="QJZ84" s="103"/>
      <c r="QKA84" s="103"/>
      <c r="QKB84" s="103"/>
      <c r="QKC84" s="103"/>
      <c r="QKD84" s="103"/>
      <c r="QKE84" s="103"/>
      <c r="QKF84" s="103"/>
      <c r="QKG84" s="103"/>
      <c r="QKH84" s="103"/>
      <c r="QKI84" s="103"/>
      <c r="QKJ84" s="103"/>
      <c r="QKK84" s="103"/>
      <c r="QKL84" s="103"/>
      <c r="QKM84" s="103"/>
      <c r="QKN84" s="103"/>
      <c r="QKO84" s="103"/>
      <c r="QKP84" s="103"/>
      <c r="QKQ84" s="103"/>
      <c r="QKR84" s="103"/>
      <c r="QKS84" s="103"/>
      <c r="QKT84" s="103"/>
      <c r="QKU84" s="103"/>
      <c r="QKV84" s="103"/>
      <c r="QKW84" s="103"/>
      <c r="QKX84" s="103"/>
      <c r="QKY84" s="103"/>
      <c r="QKZ84" s="103"/>
      <c r="QLA84" s="103"/>
      <c r="QLB84" s="103"/>
      <c r="QLC84" s="103"/>
      <c r="QLD84" s="103"/>
      <c r="QLE84" s="103"/>
      <c r="QLF84" s="103"/>
      <c r="QLG84" s="103"/>
      <c r="QLH84" s="103"/>
      <c r="QLI84" s="103"/>
      <c r="QLJ84" s="103"/>
      <c r="QLK84" s="103"/>
      <c r="QLL84" s="103"/>
      <c r="QLM84" s="103"/>
      <c r="QLN84" s="103"/>
      <c r="QLO84" s="103"/>
      <c r="QLP84" s="103"/>
      <c r="QLQ84" s="103"/>
      <c r="QLR84" s="103"/>
      <c r="QLS84" s="103"/>
      <c r="QLT84" s="103"/>
      <c r="QLU84" s="103"/>
      <c r="QLV84" s="103"/>
      <c r="QLW84" s="103"/>
      <c r="QLX84" s="103"/>
      <c r="QLY84" s="103"/>
      <c r="QLZ84" s="103"/>
      <c r="QMA84" s="103"/>
      <c r="QMB84" s="103"/>
      <c r="QMC84" s="103"/>
      <c r="QMD84" s="103"/>
      <c r="QME84" s="103"/>
      <c r="QMF84" s="103"/>
      <c r="QMG84" s="103"/>
      <c r="QMH84" s="103"/>
      <c r="QMI84" s="103"/>
      <c r="QMJ84" s="103"/>
      <c r="QMK84" s="103"/>
      <c r="QML84" s="103"/>
      <c r="QMM84" s="103"/>
      <c r="QMN84" s="103"/>
      <c r="QMO84" s="103"/>
      <c r="QMP84" s="103"/>
      <c r="QMQ84" s="103"/>
      <c r="QMR84" s="103"/>
      <c r="QMS84" s="103"/>
      <c r="QMT84" s="103"/>
      <c r="QMU84" s="103"/>
      <c r="QMV84" s="103"/>
      <c r="QMW84" s="103"/>
      <c r="QMX84" s="103"/>
      <c r="QMY84" s="103"/>
      <c r="QMZ84" s="103"/>
      <c r="QNA84" s="103"/>
      <c r="QNB84" s="103"/>
      <c r="QNC84" s="103"/>
      <c r="QND84" s="103"/>
      <c r="QNE84" s="103"/>
      <c r="QNF84" s="103"/>
      <c r="QNG84" s="103"/>
      <c r="QNH84" s="103"/>
      <c r="QNI84" s="103"/>
      <c r="QNJ84" s="103"/>
      <c r="QNK84" s="103"/>
      <c r="QNL84" s="103"/>
      <c r="QNM84" s="103"/>
      <c r="QNN84" s="103"/>
      <c r="QNO84" s="103"/>
      <c r="QNP84" s="103"/>
      <c r="QNQ84" s="103"/>
      <c r="QNR84" s="103"/>
      <c r="QNS84" s="103"/>
      <c r="QNT84" s="103"/>
      <c r="QNU84" s="103"/>
      <c r="QNV84" s="103"/>
      <c r="QNW84" s="103"/>
      <c r="QNX84" s="103"/>
      <c r="QNY84" s="103"/>
      <c r="QNZ84" s="103"/>
      <c r="QOA84" s="103"/>
      <c r="QOB84" s="103"/>
      <c r="QOC84" s="103"/>
      <c r="QOD84" s="103"/>
      <c r="QOE84" s="103"/>
      <c r="QOF84" s="103"/>
      <c r="QOG84" s="103"/>
      <c r="QOH84" s="103"/>
      <c r="QOI84" s="103"/>
      <c r="QOJ84" s="103"/>
      <c r="QOK84" s="103"/>
      <c r="QOL84" s="103"/>
      <c r="QOM84" s="103"/>
      <c r="QON84" s="103"/>
      <c r="QOO84" s="103"/>
      <c r="QOP84" s="103"/>
      <c r="QOQ84" s="103"/>
      <c r="QOR84" s="103"/>
      <c r="QOS84" s="103"/>
      <c r="QOT84" s="103"/>
      <c r="QOU84" s="103"/>
      <c r="QOV84" s="103"/>
      <c r="QOW84" s="103"/>
      <c r="QOX84" s="103"/>
      <c r="QOY84" s="103"/>
      <c r="QOZ84" s="103"/>
      <c r="QPA84" s="103"/>
      <c r="QPB84" s="103"/>
      <c r="QPC84" s="103"/>
      <c r="QPD84" s="103"/>
      <c r="QPE84" s="103"/>
      <c r="QPF84" s="103"/>
      <c r="QPG84" s="103"/>
      <c r="QPH84" s="103"/>
      <c r="QPI84" s="103"/>
      <c r="QPJ84" s="103"/>
      <c r="QPK84" s="103"/>
      <c r="QPL84" s="103"/>
      <c r="QPM84" s="103"/>
      <c r="QPN84" s="103"/>
      <c r="QPO84" s="103"/>
      <c r="QPP84" s="103"/>
      <c r="QPQ84" s="103"/>
      <c r="QPR84" s="103"/>
      <c r="QPS84" s="103"/>
      <c r="QPT84" s="103"/>
      <c r="QPU84" s="103"/>
      <c r="QPV84" s="103"/>
      <c r="QPW84" s="103"/>
      <c r="QPX84" s="103"/>
      <c r="QPY84" s="103"/>
      <c r="QPZ84" s="103"/>
      <c r="QQA84" s="103"/>
      <c r="QQB84" s="103"/>
      <c r="QQC84" s="103"/>
      <c r="QQD84" s="103"/>
      <c r="QQE84" s="103"/>
      <c r="QQF84" s="103"/>
      <c r="QQG84" s="103"/>
      <c r="QQH84" s="103"/>
      <c r="QQI84" s="103"/>
      <c r="QQJ84" s="103"/>
      <c r="QQK84" s="103"/>
      <c r="QQL84" s="103"/>
      <c r="QQM84" s="103"/>
      <c r="QQN84" s="103"/>
      <c r="QQO84" s="103"/>
      <c r="QQP84" s="103"/>
      <c r="QQQ84" s="103"/>
      <c r="QQR84" s="103"/>
      <c r="QQS84" s="103"/>
      <c r="QQT84" s="103"/>
      <c r="QQU84" s="103"/>
      <c r="QQV84" s="103"/>
      <c r="QQW84" s="103"/>
      <c r="QQX84" s="103"/>
      <c r="QQY84" s="103"/>
      <c r="QQZ84" s="103"/>
      <c r="QRA84" s="103"/>
      <c r="QRB84" s="103"/>
      <c r="QRC84" s="103"/>
      <c r="QRD84" s="103"/>
      <c r="QRE84" s="103"/>
      <c r="QRF84" s="103"/>
      <c r="QRG84" s="103"/>
      <c r="QRH84" s="103"/>
      <c r="QRI84" s="103"/>
      <c r="QRJ84" s="103"/>
      <c r="QRK84" s="103"/>
      <c r="QRL84" s="103"/>
      <c r="QRM84" s="103"/>
      <c r="QRN84" s="103"/>
      <c r="QRO84" s="103"/>
      <c r="QRP84" s="103"/>
      <c r="QRQ84" s="103"/>
      <c r="QRR84" s="103"/>
      <c r="QRS84" s="103"/>
      <c r="QRT84" s="103"/>
      <c r="QRU84" s="103"/>
      <c r="QRV84" s="103"/>
      <c r="QRW84" s="103"/>
      <c r="QRX84" s="103"/>
      <c r="QRY84" s="103"/>
      <c r="QRZ84" s="103"/>
      <c r="QSA84" s="103"/>
      <c r="QSB84" s="103"/>
      <c r="QSC84" s="103"/>
      <c r="QSD84" s="103"/>
      <c r="QSE84" s="103"/>
      <c r="QSF84" s="103"/>
      <c r="QSG84" s="103"/>
      <c r="QSH84" s="103"/>
      <c r="QSI84" s="103"/>
      <c r="QSJ84" s="103"/>
      <c r="QSK84" s="103"/>
      <c r="QSL84" s="103"/>
      <c r="QSM84" s="103"/>
      <c r="QSN84" s="103"/>
      <c r="QSO84" s="103"/>
      <c r="QSP84" s="103"/>
      <c r="QSQ84" s="103"/>
      <c r="QSR84" s="103"/>
      <c r="QSS84" s="103"/>
      <c r="QST84" s="103"/>
      <c r="QSU84" s="103"/>
      <c r="QSV84" s="103"/>
      <c r="QSW84" s="103"/>
      <c r="QSX84" s="103"/>
      <c r="QSY84" s="103"/>
      <c r="QSZ84" s="103"/>
      <c r="QTA84" s="103"/>
      <c r="QTB84" s="103"/>
      <c r="QTC84" s="103"/>
      <c r="QTD84" s="103"/>
      <c r="QTE84" s="103"/>
      <c r="QTF84" s="103"/>
      <c r="QTG84" s="103"/>
      <c r="QTH84" s="103"/>
      <c r="QTI84" s="103"/>
      <c r="QTJ84" s="103"/>
      <c r="QTK84" s="103"/>
      <c r="QTL84" s="103"/>
      <c r="QTM84" s="103"/>
      <c r="QTN84" s="103"/>
      <c r="QTO84" s="103"/>
      <c r="QTP84" s="103"/>
      <c r="QTQ84" s="103"/>
      <c r="QTR84" s="103"/>
      <c r="QTS84" s="103"/>
      <c r="QTT84" s="103"/>
      <c r="QTU84" s="103"/>
      <c r="QTV84" s="103"/>
      <c r="QTW84" s="103"/>
      <c r="QTX84" s="103"/>
      <c r="QTY84" s="103"/>
      <c r="QTZ84" s="103"/>
      <c r="QUA84" s="103"/>
      <c r="QUB84" s="103"/>
      <c r="QUC84" s="103"/>
      <c r="QUD84" s="103"/>
      <c r="QUE84" s="103"/>
      <c r="QUF84" s="103"/>
      <c r="QUG84" s="103"/>
      <c r="QUH84" s="103"/>
      <c r="QUI84" s="103"/>
      <c r="QUJ84" s="103"/>
      <c r="QUK84" s="103"/>
      <c r="QUL84" s="103"/>
      <c r="QUM84" s="103"/>
      <c r="QUN84" s="103"/>
      <c r="QUO84" s="103"/>
      <c r="QUP84" s="103"/>
      <c r="QUQ84" s="103"/>
      <c r="QUR84" s="103"/>
      <c r="QUS84" s="103"/>
      <c r="QUT84" s="103"/>
      <c r="QUU84" s="103"/>
      <c r="QUV84" s="103"/>
      <c r="QUW84" s="103"/>
      <c r="QUX84" s="103"/>
      <c r="QUY84" s="103"/>
      <c r="QUZ84" s="103"/>
      <c r="QVA84" s="103"/>
      <c r="QVB84" s="103"/>
      <c r="QVC84" s="103"/>
      <c r="QVD84" s="103"/>
      <c r="QVE84" s="103"/>
      <c r="QVF84" s="103"/>
      <c r="QVG84" s="103"/>
      <c r="QVH84" s="103"/>
      <c r="QVI84" s="103"/>
      <c r="QVJ84" s="103"/>
      <c r="QVK84" s="103"/>
      <c r="QVL84" s="103"/>
      <c r="QVM84" s="103"/>
      <c r="QVN84" s="103"/>
      <c r="QVO84" s="103"/>
      <c r="QVP84" s="103"/>
      <c r="QVQ84" s="103"/>
      <c r="QVR84" s="103"/>
      <c r="QVS84" s="103"/>
      <c r="QVT84" s="103"/>
      <c r="QVU84" s="103"/>
      <c r="QVV84" s="103"/>
      <c r="QVW84" s="103"/>
      <c r="QVX84" s="103"/>
      <c r="QVY84" s="103"/>
      <c r="QVZ84" s="103"/>
      <c r="QWA84" s="103"/>
      <c r="QWB84" s="103"/>
      <c r="QWC84" s="103"/>
      <c r="QWD84" s="103"/>
      <c r="QWE84" s="103"/>
      <c r="QWF84" s="103"/>
      <c r="QWG84" s="103"/>
      <c r="QWH84" s="103"/>
      <c r="QWI84" s="103"/>
      <c r="QWJ84" s="103"/>
      <c r="QWK84" s="103"/>
      <c r="QWL84" s="103"/>
      <c r="QWM84" s="103"/>
      <c r="QWN84" s="103"/>
      <c r="QWO84" s="103"/>
      <c r="QWP84" s="103"/>
      <c r="QWQ84" s="103"/>
      <c r="QWR84" s="103"/>
      <c r="QWS84" s="103"/>
      <c r="QWT84" s="103"/>
      <c r="QWU84" s="103"/>
      <c r="QWV84" s="103"/>
      <c r="QWW84" s="103"/>
      <c r="QWX84" s="103"/>
      <c r="QWY84" s="103"/>
      <c r="QWZ84" s="103"/>
      <c r="QXA84" s="103"/>
      <c r="QXB84" s="103"/>
      <c r="QXC84" s="103"/>
      <c r="QXD84" s="103"/>
      <c r="QXE84" s="103"/>
      <c r="QXF84" s="103"/>
      <c r="QXG84" s="103"/>
      <c r="QXH84" s="103"/>
      <c r="QXI84" s="103"/>
      <c r="QXJ84" s="103"/>
      <c r="QXK84" s="103"/>
      <c r="QXL84" s="103"/>
      <c r="QXM84" s="103"/>
      <c r="QXN84" s="103"/>
      <c r="QXO84" s="103"/>
      <c r="QXP84" s="103"/>
      <c r="QXQ84" s="103"/>
      <c r="QXR84" s="103"/>
      <c r="QXS84" s="103"/>
      <c r="QXT84" s="103"/>
      <c r="QXU84" s="103"/>
      <c r="QXV84" s="103"/>
      <c r="QXW84" s="103"/>
      <c r="QXX84" s="103"/>
      <c r="QXY84" s="103"/>
      <c r="QXZ84" s="103"/>
      <c r="QYA84" s="103"/>
      <c r="QYB84" s="103"/>
      <c r="QYC84" s="103"/>
      <c r="QYD84" s="103"/>
      <c r="QYE84" s="103"/>
      <c r="QYF84" s="103"/>
      <c r="QYG84" s="103"/>
      <c r="QYH84" s="103"/>
      <c r="QYI84" s="103"/>
      <c r="QYJ84" s="103"/>
      <c r="QYK84" s="103"/>
      <c r="QYL84" s="103"/>
      <c r="QYM84" s="103"/>
      <c r="QYN84" s="103"/>
      <c r="QYO84" s="103"/>
      <c r="QYP84" s="103"/>
      <c r="QYQ84" s="103"/>
      <c r="QYR84" s="103"/>
      <c r="QYS84" s="103"/>
      <c r="QYT84" s="103"/>
      <c r="QYU84" s="103"/>
      <c r="QYV84" s="103"/>
      <c r="QYW84" s="103"/>
      <c r="QYX84" s="103"/>
      <c r="QYY84" s="103"/>
      <c r="QYZ84" s="103"/>
      <c r="QZA84" s="103"/>
      <c r="QZB84" s="103"/>
      <c r="QZC84" s="103"/>
      <c r="QZD84" s="103"/>
      <c r="QZE84" s="103"/>
      <c r="QZF84" s="103"/>
      <c r="QZG84" s="103"/>
      <c r="QZH84" s="103"/>
      <c r="QZI84" s="103"/>
      <c r="QZJ84" s="103"/>
      <c r="QZK84" s="103"/>
      <c r="QZL84" s="103"/>
      <c r="QZM84" s="103"/>
      <c r="QZN84" s="103"/>
      <c r="QZO84" s="103"/>
      <c r="QZP84" s="103"/>
      <c r="QZQ84" s="103"/>
      <c r="QZR84" s="103"/>
      <c r="QZS84" s="103"/>
      <c r="QZT84" s="103"/>
      <c r="QZU84" s="103"/>
      <c r="QZV84" s="103"/>
      <c r="QZW84" s="103"/>
      <c r="QZX84" s="103"/>
      <c r="QZY84" s="103"/>
      <c r="QZZ84" s="103"/>
      <c r="RAA84" s="103"/>
      <c r="RAB84" s="103"/>
      <c r="RAC84" s="103"/>
      <c r="RAD84" s="103"/>
      <c r="RAE84" s="103"/>
      <c r="RAF84" s="103"/>
      <c r="RAG84" s="103"/>
      <c r="RAH84" s="103"/>
      <c r="RAI84" s="103"/>
      <c r="RAJ84" s="103"/>
      <c r="RAK84" s="103"/>
      <c r="RAL84" s="103"/>
      <c r="RAM84" s="103"/>
      <c r="RAN84" s="103"/>
      <c r="RAO84" s="103"/>
      <c r="RAP84" s="103"/>
      <c r="RAQ84" s="103"/>
      <c r="RAR84" s="103"/>
      <c r="RAS84" s="103"/>
      <c r="RAT84" s="103"/>
      <c r="RAU84" s="103"/>
      <c r="RAV84" s="103"/>
      <c r="RAW84" s="103"/>
      <c r="RAX84" s="103"/>
      <c r="RAY84" s="103"/>
      <c r="RAZ84" s="103"/>
      <c r="RBA84" s="103"/>
      <c r="RBB84" s="103"/>
      <c r="RBC84" s="103"/>
      <c r="RBD84" s="103"/>
      <c r="RBE84" s="103"/>
      <c r="RBF84" s="103"/>
      <c r="RBG84" s="103"/>
      <c r="RBH84" s="103"/>
      <c r="RBI84" s="103"/>
      <c r="RBJ84" s="103"/>
      <c r="RBK84" s="103"/>
      <c r="RBL84" s="103"/>
      <c r="RBM84" s="103"/>
      <c r="RBN84" s="103"/>
      <c r="RBO84" s="103"/>
      <c r="RBP84" s="103"/>
      <c r="RBQ84" s="103"/>
      <c r="RBR84" s="103"/>
      <c r="RBS84" s="103"/>
      <c r="RBT84" s="103"/>
      <c r="RBU84" s="103"/>
      <c r="RBV84" s="103"/>
      <c r="RBW84" s="103"/>
      <c r="RBX84" s="103"/>
      <c r="RBY84" s="103"/>
      <c r="RBZ84" s="103"/>
      <c r="RCA84" s="103"/>
      <c r="RCB84" s="103"/>
      <c r="RCC84" s="103"/>
      <c r="RCD84" s="103"/>
      <c r="RCE84" s="103"/>
      <c r="RCF84" s="103"/>
      <c r="RCG84" s="103"/>
      <c r="RCH84" s="103"/>
      <c r="RCI84" s="103"/>
      <c r="RCJ84" s="103"/>
      <c r="RCK84" s="103"/>
      <c r="RCL84" s="103"/>
      <c r="RCM84" s="103"/>
      <c r="RCN84" s="103"/>
      <c r="RCO84" s="103"/>
      <c r="RCP84" s="103"/>
      <c r="RCQ84" s="103"/>
      <c r="RCR84" s="103"/>
      <c r="RCS84" s="103"/>
      <c r="RCT84" s="103"/>
      <c r="RCU84" s="103"/>
      <c r="RCV84" s="103"/>
      <c r="RCW84" s="103"/>
      <c r="RCX84" s="103"/>
      <c r="RCY84" s="103"/>
      <c r="RCZ84" s="103"/>
      <c r="RDA84" s="103"/>
      <c r="RDB84" s="103"/>
      <c r="RDC84" s="103"/>
      <c r="RDD84" s="103"/>
      <c r="RDE84" s="103"/>
      <c r="RDF84" s="103"/>
      <c r="RDG84" s="103"/>
      <c r="RDH84" s="103"/>
      <c r="RDI84" s="103"/>
      <c r="RDJ84" s="103"/>
      <c r="RDK84" s="103"/>
      <c r="RDL84" s="103"/>
      <c r="RDM84" s="103"/>
      <c r="RDN84" s="103"/>
      <c r="RDO84" s="103"/>
      <c r="RDP84" s="103"/>
      <c r="RDQ84" s="103"/>
      <c r="RDR84" s="103"/>
      <c r="RDS84" s="103"/>
      <c r="RDT84" s="103"/>
      <c r="RDU84" s="103"/>
      <c r="RDV84" s="103"/>
      <c r="RDW84" s="103"/>
      <c r="RDX84" s="103"/>
      <c r="RDY84" s="103"/>
      <c r="RDZ84" s="103"/>
      <c r="REA84" s="103"/>
      <c r="REB84" s="103"/>
      <c r="REC84" s="103"/>
      <c r="RED84" s="103"/>
      <c r="REE84" s="103"/>
      <c r="REF84" s="103"/>
      <c r="REG84" s="103"/>
      <c r="REH84" s="103"/>
      <c r="REI84" s="103"/>
      <c r="REJ84" s="103"/>
      <c r="REK84" s="103"/>
      <c r="REL84" s="103"/>
      <c r="REM84" s="103"/>
      <c r="REN84" s="103"/>
      <c r="REO84" s="103"/>
      <c r="REP84" s="103"/>
      <c r="REQ84" s="103"/>
      <c r="RER84" s="103"/>
      <c r="RES84" s="103"/>
      <c r="RET84" s="103"/>
      <c r="REU84" s="103"/>
      <c r="REV84" s="103"/>
      <c r="REW84" s="103"/>
      <c r="REX84" s="103"/>
      <c r="REY84" s="103"/>
      <c r="REZ84" s="103"/>
      <c r="RFA84" s="103"/>
      <c r="RFB84" s="103"/>
      <c r="RFC84" s="103"/>
      <c r="RFD84" s="103"/>
      <c r="RFE84" s="103"/>
      <c r="RFF84" s="103"/>
      <c r="RFG84" s="103"/>
      <c r="RFH84" s="103"/>
      <c r="RFI84" s="103"/>
      <c r="RFJ84" s="103"/>
      <c r="RFK84" s="103"/>
      <c r="RFL84" s="103"/>
      <c r="RFM84" s="103"/>
      <c r="RFN84" s="103"/>
      <c r="RFO84" s="103"/>
      <c r="RFP84" s="103"/>
      <c r="RFQ84" s="103"/>
      <c r="RFR84" s="103"/>
      <c r="RFS84" s="103"/>
      <c r="RFT84" s="103"/>
      <c r="RFU84" s="103"/>
      <c r="RFV84" s="103"/>
      <c r="RFW84" s="103"/>
      <c r="RFX84" s="103"/>
      <c r="RFY84" s="103"/>
      <c r="RFZ84" s="103"/>
      <c r="RGA84" s="103"/>
      <c r="RGB84" s="103"/>
      <c r="RGC84" s="103"/>
      <c r="RGD84" s="103"/>
      <c r="RGE84" s="103"/>
      <c r="RGF84" s="103"/>
      <c r="RGG84" s="103"/>
      <c r="RGH84" s="103"/>
      <c r="RGI84" s="103"/>
      <c r="RGJ84" s="103"/>
      <c r="RGK84" s="103"/>
      <c r="RGL84" s="103"/>
      <c r="RGM84" s="103"/>
      <c r="RGN84" s="103"/>
      <c r="RGO84" s="103"/>
      <c r="RGP84" s="103"/>
      <c r="RGQ84" s="103"/>
      <c r="RGR84" s="103"/>
      <c r="RGS84" s="103"/>
      <c r="RGT84" s="103"/>
      <c r="RGU84" s="103"/>
      <c r="RGV84" s="103"/>
      <c r="RGW84" s="103"/>
      <c r="RGX84" s="103"/>
      <c r="RGY84" s="103"/>
      <c r="RGZ84" s="103"/>
      <c r="RHA84" s="103"/>
      <c r="RHB84" s="103"/>
      <c r="RHC84" s="103"/>
      <c r="RHD84" s="103"/>
      <c r="RHE84" s="103"/>
      <c r="RHF84" s="103"/>
      <c r="RHG84" s="103"/>
      <c r="RHH84" s="103"/>
      <c r="RHI84" s="103"/>
      <c r="RHJ84" s="103"/>
      <c r="RHK84" s="103"/>
      <c r="RHL84" s="103"/>
      <c r="RHM84" s="103"/>
      <c r="RHN84" s="103"/>
      <c r="RHO84" s="103"/>
      <c r="RHP84" s="103"/>
      <c r="RHQ84" s="103"/>
      <c r="RHR84" s="103"/>
      <c r="RHS84" s="103"/>
      <c r="RHT84" s="103"/>
      <c r="RHU84" s="103"/>
      <c r="RHV84" s="103"/>
      <c r="RHW84" s="103"/>
      <c r="RHX84" s="103"/>
      <c r="RHY84" s="103"/>
      <c r="RHZ84" s="103"/>
      <c r="RIA84" s="103"/>
      <c r="RIB84" s="103"/>
      <c r="RIC84" s="103"/>
      <c r="RID84" s="103"/>
      <c r="RIE84" s="103"/>
      <c r="RIF84" s="103"/>
      <c r="RIG84" s="103"/>
      <c r="RIH84" s="103"/>
      <c r="RII84" s="103"/>
      <c r="RIJ84" s="103"/>
      <c r="RIK84" s="103"/>
      <c r="RIL84" s="103"/>
      <c r="RIM84" s="103"/>
      <c r="RIN84" s="103"/>
      <c r="RIO84" s="103"/>
      <c r="RIP84" s="103"/>
      <c r="RIQ84" s="103"/>
      <c r="RIR84" s="103"/>
      <c r="RIS84" s="103"/>
      <c r="RIT84" s="103"/>
      <c r="RIU84" s="103"/>
      <c r="RIV84" s="103"/>
      <c r="RIW84" s="103"/>
      <c r="RIX84" s="103"/>
      <c r="RIY84" s="103"/>
      <c r="RIZ84" s="103"/>
      <c r="RJA84" s="103"/>
      <c r="RJB84" s="103"/>
      <c r="RJC84" s="103"/>
      <c r="RJD84" s="103"/>
      <c r="RJE84" s="103"/>
      <c r="RJF84" s="103"/>
      <c r="RJG84" s="103"/>
      <c r="RJH84" s="103"/>
      <c r="RJI84" s="103"/>
      <c r="RJJ84" s="103"/>
      <c r="RJK84" s="103"/>
      <c r="RJL84" s="103"/>
      <c r="RJM84" s="103"/>
      <c r="RJN84" s="103"/>
      <c r="RJO84" s="103"/>
      <c r="RJP84" s="103"/>
      <c r="RJQ84" s="103"/>
      <c r="RJR84" s="103"/>
      <c r="RJS84" s="103"/>
      <c r="RJT84" s="103"/>
      <c r="RJU84" s="103"/>
      <c r="RJV84" s="103"/>
      <c r="RJW84" s="103"/>
      <c r="RJX84" s="103"/>
      <c r="RJY84" s="103"/>
      <c r="RJZ84" s="103"/>
      <c r="RKA84" s="103"/>
      <c r="RKB84" s="103"/>
      <c r="RKC84" s="103"/>
      <c r="RKD84" s="103"/>
      <c r="RKE84" s="103"/>
      <c r="RKF84" s="103"/>
      <c r="RKG84" s="103"/>
      <c r="RKH84" s="103"/>
      <c r="RKI84" s="103"/>
      <c r="RKJ84" s="103"/>
      <c r="RKK84" s="103"/>
      <c r="RKL84" s="103"/>
      <c r="RKM84" s="103"/>
      <c r="RKN84" s="103"/>
      <c r="RKO84" s="103"/>
      <c r="RKP84" s="103"/>
      <c r="RKQ84" s="103"/>
      <c r="RKR84" s="103"/>
      <c r="RKS84" s="103"/>
      <c r="RKT84" s="103"/>
      <c r="RKU84" s="103"/>
      <c r="RKV84" s="103"/>
      <c r="RKW84" s="103"/>
      <c r="RKX84" s="103"/>
      <c r="RKY84" s="103"/>
      <c r="RKZ84" s="103"/>
      <c r="RLA84" s="103"/>
      <c r="RLB84" s="103"/>
      <c r="RLC84" s="103"/>
      <c r="RLD84" s="103"/>
      <c r="RLE84" s="103"/>
      <c r="RLF84" s="103"/>
      <c r="RLG84" s="103"/>
      <c r="RLH84" s="103"/>
      <c r="RLI84" s="103"/>
      <c r="RLJ84" s="103"/>
      <c r="RLK84" s="103"/>
      <c r="RLL84" s="103"/>
      <c r="RLM84" s="103"/>
      <c r="RLN84" s="103"/>
      <c r="RLO84" s="103"/>
      <c r="RLP84" s="103"/>
      <c r="RLQ84" s="103"/>
      <c r="RLR84" s="103"/>
      <c r="RLS84" s="103"/>
      <c r="RLT84" s="103"/>
      <c r="RLU84" s="103"/>
      <c r="RLV84" s="103"/>
      <c r="RLW84" s="103"/>
      <c r="RLX84" s="103"/>
      <c r="RLY84" s="103"/>
      <c r="RLZ84" s="103"/>
      <c r="RMA84" s="103"/>
      <c r="RMB84" s="103"/>
      <c r="RMC84" s="103"/>
      <c r="RMD84" s="103"/>
      <c r="RME84" s="103"/>
      <c r="RMF84" s="103"/>
      <c r="RMG84" s="103"/>
      <c r="RMH84" s="103"/>
      <c r="RMI84" s="103"/>
      <c r="RMJ84" s="103"/>
      <c r="RMK84" s="103"/>
      <c r="RML84" s="103"/>
      <c r="RMM84" s="103"/>
      <c r="RMN84" s="103"/>
      <c r="RMO84" s="103"/>
      <c r="RMP84" s="103"/>
      <c r="RMQ84" s="103"/>
      <c r="RMR84" s="103"/>
      <c r="RMS84" s="103"/>
      <c r="RMT84" s="103"/>
      <c r="RMU84" s="103"/>
      <c r="RMV84" s="103"/>
      <c r="RMW84" s="103"/>
      <c r="RMX84" s="103"/>
      <c r="RMY84" s="103"/>
      <c r="RMZ84" s="103"/>
      <c r="RNA84" s="103"/>
      <c r="RNB84" s="103"/>
      <c r="RNC84" s="103"/>
      <c r="RND84" s="103"/>
      <c r="RNE84" s="103"/>
      <c r="RNF84" s="103"/>
      <c r="RNG84" s="103"/>
      <c r="RNH84" s="103"/>
      <c r="RNI84" s="103"/>
      <c r="RNJ84" s="103"/>
      <c r="RNK84" s="103"/>
      <c r="RNL84" s="103"/>
      <c r="RNM84" s="103"/>
      <c r="RNN84" s="103"/>
      <c r="RNO84" s="103"/>
      <c r="RNP84" s="103"/>
      <c r="RNQ84" s="103"/>
      <c r="RNR84" s="103"/>
      <c r="RNS84" s="103"/>
      <c r="RNT84" s="103"/>
      <c r="RNU84" s="103"/>
      <c r="RNV84" s="103"/>
      <c r="RNW84" s="103"/>
      <c r="RNX84" s="103"/>
      <c r="RNY84" s="103"/>
      <c r="RNZ84" s="103"/>
      <c r="ROA84" s="103"/>
      <c r="ROB84" s="103"/>
      <c r="ROC84" s="103"/>
      <c r="ROD84" s="103"/>
      <c r="ROE84" s="103"/>
      <c r="ROF84" s="103"/>
      <c r="ROG84" s="103"/>
      <c r="ROH84" s="103"/>
      <c r="ROI84" s="103"/>
      <c r="ROJ84" s="103"/>
      <c r="ROK84" s="103"/>
      <c r="ROL84" s="103"/>
      <c r="ROM84" s="103"/>
      <c r="RON84" s="103"/>
      <c r="ROO84" s="103"/>
      <c r="ROP84" s="103"/>
      <c r="ROQ84" s="103"/>
      <c r="ROR84" s="103"/>
      <c r="ROS84" s="103"/>
      <c r="ROT84" s="103"/>
      <c r="ROU84" s="103"/>
      <c r="ROV84" s="103"/>
      <c r="ROW84" s="103"/>
      <c r="ROX84" s="103"/>
      <c r="ROY84" s="103"/>
      <c r="ROZ84" s="103"/>
      <c r="RPA84" s="103"/>
      <c r="RPB84" s="103"/>
      <c r="RPC84" s="103"/>
      <c r="RPD84" s="103"/>
      <c r="RPE84" s="103"/>
      <c r="RPF84" s="103"/>
      <c r="RPG84" s="103"/>
      <c r="RPH84" s="103"/>
      <c r="RPI84" s="103"/>
      <c r="RPJ84" s="103"/>
      <c r="RPK84" s="103"/>
      <c r="RPL84" s="103"/>
      <c r="RPM84" s="103"/>
      <c r="RPN84" s="103"/>
      <c r="RPO84" s="103"/>
      <c r="RPP84" s="103"/>
      <c r="RPQ84" s="103"/>
      <c r="RPR84" s="103"/>
      <c r="RPS84" s="103"/>
      <c r="RPT84" s="103"/>
      <c r="RPU84" s="103"/>
      <c r="RPV84" s="103"/>
      <c r="RPW84" s="103"/>
      <c r="RPX84" s="103"/>
      <c r="RPY84" s="103"/>
      <c r="RPZ84" s="103"/>
      <c r="RQA84" s="103"/>
      <c r="RQB84" s="103"/>
      <c r="RQC84" s="103"/>
      <c r="RQD84" s="103"/>
      <c r="RQE84" s="103"/>
      <c r="RQF84" s="103"/>
      <c r="RQG84" s="103"/>
      <c r="RQH84" s="103"/>
      <c r="RQI84" s="103"/>
      <c r="RQJ84" s="103"/>
      <c r="RQK84" s="103"/>
      <c r="RQL84" s="103"/>
      <c r="RQM84" s="103"/>
      <c r="RQN84" s="103"/>
      <c r="RQO84" s="103"/>
      <c r="RQP84" s="103"/>
      <c r="RQQ84" s="103"/>
      <c r="RQR84" s="103"/>
      <c r="RQS84" s="103"/>
      <c r="RQT84" s="103"/>
      <c r="RQU84" s="103"/>
      <c r="RQV84" s="103"/>
      <c r="RQW84" s="103"/>
      <c r="RQX84" s="103"/>
      <c r="RQY84" s="103"/>
      <c r="RQZ84" s="103"/>
      <c r="RRA84" s="103"/>
      <c r="RRB84" s="103"/>
      <c r="RRC84" s="103"/>
      <c r="RRD84" s="103"/>
      <c r="RRE84" s="103"/>
      <c r="RRF84" s="103"/>
      <c r="RRG84" s="103"/>
      <c r="RRH84" s="103"/>
      <c r="RRI84" s="103"/>
      <c r="RRJ84" s="103"/>
      <c r="RRK84" s="103"/>
      <c r="RRL84" s="103"/>
      <c r="RRM84" s="103"/>
      <c r="RRN84" s="103"/>
      <c r="RRO84" s="103"/>
      <c r="RRP84" s="103"/>
      <c r="RRQ84" s="103"/>
      <c r="RRR84" s="103"/>
      <c r="RRS84" s="103"/>
      <c r="RRT84" s="103"/>
      <c r="RRU84" s="103"/>
      <c r="RRV84" s="103"/>
      <c r="RRW84" s="103"/>
      <c r="RRX84" s="103"/>
      <c r="RRY84" s="103"/>
      <c r="RRZ84" s="103"/>
      <c r="RSA84" s="103"/>
      <c r="RSB84" s="103"/>
      <c r="RSC84" s="103"/>
      <c r="RSD84" s="103"/>
      <c r="RSE84" s="103"/>
      <c r="RSF84" s="103"/>
      <c r="RSG84" s="103"/>
      <c r="RSH84" s="103"/>
      <c r="RSI84" s="103"/>
      <c r="RSJ84" s="103"/>
      <c r="RSK84" s="103"/>
      <c r="RSL84" s="103"/>
      <c r="RSM84" s="103"/>
      <c r="RSN84" s="103"/>
      <c r="RSO84" s="103"/>
      <c r="RSP84" s="103"/>
      <c r="RSQ84" s="103"/>
      <c r="RSR84" s="103"/>
      <c r="RSS84" s="103"/>
      <c r="RST84" s="103"/>
      <c r="RSU84" s="103"/>
      <c r="RSV84" s="103"/>
      <c r="RSW84" s="103"/>
      <c r="RSX84" s="103"/>
      <c r="RSY84" s="103"/>
      <c r="RSZ84" s="103"/>
      <c r="RTA84" s="103"/>
      <c r="RTB84" s="103"/>
      <c r="RTC84" s="103"/>
      <c r="RTD84" s="103"/>
      <c r="RTE84" s="103"/>
      <c r="RTF84" s="103"/>
      <c r="RTG84" s="103"/>
      <c r="RTH84" s="103"/>
      <c r="RTI84" s="103"/>
      <c r="RTJ84" s="103"/>
      <c r="RTK84" s="103"/>
      <c r="RTL84" s="103"/>
      <c r="RTM84" s="103"/>
      <c r="RTN84" s="103"/>
      <c r="RTO84" s="103"/>
      <c r="RTP84" s="103"/>
      <c r="RTQ84" s="103"/>
      <c r="RTR84" s="103"/>
      <c r="RTS84" s="103"/>
      <c r="RTT84" s="103"/>
      <c r="RTU84" s="103"/>
      <c r="RTV84" s="103"/>
      <c r="RTW84" s="103"/>
      <c r="RTX84" s="103"/>
      <c r="RTY84" s="103"/>
      <c r="RTZ84" s="103"/>
      <c r="RUA84" s="103"/>
      <c r="RUB84" s="103"/>
      <c r="RUC84" s="103"/>
      <c r="RUD84" s="103"/>
      <c r="RUE84" s="103"/>
      <c r="RUF84" s="103"/>
      <c r="RUG84" s="103"/>
      <c r="RUH84" s="103"/>
      <c r="RUI84" s="103"/>
      <c r="RUJ84" s="103"/>
      <c r="RUK84" s="103"/>
      <c r="RUL84" s="103"/>
      <c r="RUM84" s="103"/>
      <c r="RUN84" s="103"/>
      <c r="RUO84" s="103"/>
      <c r="RUP84" s="103"/>
      <c r="RUQ84" s="103"/>
      <c r="RUR84" s="103"/>
      <c r="RUS84" s="103"/>
      <c r="RUT84" s="103"/>
      <c r="RUU84" s="103"/>
      <c r="RUV84" s="103"/>
      <c r="RUW84" s="103"/>
      <c r="RUX84" s="103"/>
      <c r="RUY84" s="103"/>
      <c r="RUZ84" s="103"/>
      <c r="RVA84" s="103"/>
      <c r="RVB84" s="103"/>
      <c r="RVC84" s="103"/>
      <c r="RVD84" s="103"/>
      <c r="RVE84" s="103"/>
      <c r="RVF84" s="103"/>
      <c r="RVG84" s="103"/>
      <c r="RVH84" s="103"/>
      <c r="RVI84" s="103"/>
      <c r="RVJ84" s="103"/>
      <c r="RVK84" s="103"/>
      <c r="RVL84" s="103"/>
      <c r="RVM84" s="103"/>
      <c r="RVN84" s="103"/>
      <c r="RVO84" s="103"/>
      <c r="RVP84" s="103"/>
      <c r="RVQ84" s="103"/>
      <c r="RVR84" s="103"/>
      <c r="RVS84" s="103"/>
      <c r="RVT84" s="103"/>
      <c r="RVU84" s="103"/>
      <c r="RVV84" s="103"/>
      <c r="RVW84" s="103"/>
      <c r="RVX84" s="103"/>
      <c r="RVY84" s="103"/>
      <c r="RVZ84" s="103"/>
      <c r="RWA84" s="103"/>
      <c r="RWB84" s="103"/>
      <c r="RWC84" s="103"/>
      <c r="RWD84" s="103"/>
      <c r="RWE84" s="103"/>
      <c r="RWF84" s="103"/>
      <c r="RWG84" s="103"/>
      <c r="RWH84" s="103"/>
      <c r="RWI84" s="103"/>
      <c r="RWJ84" s="103"/>
      <c r="RWK84" s="103"/>
      <c r="RWL84" s="103"/>
      <c r="RWM84" s="103"/>
      <c r="RWN84" s="103"/>
      <c r="RWO84" s="103"/>
      <c r="RWP84" s="103"/>
      <c r="RWQ84" s="103"/>
      <c r="RWR84" s="103"/>
      <c r="RWS84" s="103"/>
      <c r="RWT84" s="103"/>
      <c r="RWU84" s="103"/>
      <c r="RWV84" s="103"/>
      <c r="RWW84" s="103"/>
      <c r="RWX84" s="103"/>
      <c r="RWY84" s="103"/>
      <c r="RWZ84" s="103"/>
      <c r="RXA84" s="103"/>
      <c r="RXB84" s="103"/>
      <c r="RXC84" s="103"/>
      <c r="RXD84" s="103"/>
      <c r="RXE84" s="103"/>
      <c r="RXF84" s="103"/>
      <c r="RXG84" s="103"/>
      <c r="RXH84" s="103"/>
      <c r="RXI84" s="103"/>
      <c r="RXJ84" s="103"/>
      <c r="RXK84" s="103"/>
      <c r="RXL84" s="103"/>
      <c r="RXM84" s="103"/>
      <c r="RXN84" s="103"/>
      <c r="RXO84" s="103"/>
      <c r="RXP84" s="103"/>
      <c r="RXQ84" s="103"/>
      <c r="RXR84" s="103"/>
      <c r="RXS84" s="103"/>
      <c r="RXT84" s="103"/>
      <c r="RXU84" s="103"/>
      <c r="RXV84" s="103"/>
      <c r="RXW84" s="103"/>
      <c r="RXX84" s="103"/>
      <c r="RXY84" s="103"/>
      <c r="RXZ84" s="103"/>
      <c r="RYA84" s="103"/>
      <c r="RYB84" s="103"/>
      <c r="RYC84" s="103"/>
      <c r="RYD84" s="103"/>
      <c r="RYE84" s="103"/>
      <c r="RYF84" s="103"/>
      <c r="RYG84" s="103"/>
      <c r="RYH84" s="103"/>
      <c r="RYI84" s="103"/>
      <c r="RYJ84" s="103"/>
      <c r="RYK84" s="103"/>
      <c r="RYL84" s="103"/>
      <c r="RYM84" s="103"/>
      <c r="RYN84" s="103"/>
      <c r="RYO84" s="103"/>
      <c r="RYP84" s="103"/>
      <c r="RYQ84" s="103"/>
      <c r="RYR84" s="103"/>
      <c r="RYS84" s="103"/>
      <c r="RYT84" s="103"/>
      <c r="RYU84" s="103"/>
      <c r="RYV84" s="103"/>
      <c r="RYW84" s="103"/>
      <c r="RYX84" s="103"/>
      <c r="RYY84" s="103"/>
      <c r="RYZ84" s="103"/>
      <c r="RZA84" s="103"/>
      <c r="RZB84" s="103"/>
      <c r="RZC84" s="103"/>
      <c r="RZD84" s="103"/>
      <c r="RZE84" s="103"/>
      <c r="RZF84" s="103"/>
      <c r="RZG84" s="103"/>
      <c r="RZH84" s="103"/>
      <c r="RZI84" s="103"/>
      <c r="RZJ84" s="103"/>
      <c r="RZK84" s="103"/>
      <c r="RZL84" s="103"/>
      <c r="RZM84" s="103"/>
      <c r="RZN84" s="103"/>
      <c r="RZO84" s="103"/>
      <c r="RZP84" s="103"/>
      <c r="RZQ84" s="103"/>
      <c r="RZR84" s="103"/>
      <c r="RZS84" s="103"/>
      <c r="RZT84" s="103"/>
      <c r="RZU84" s="103"/>
      <c r="RZV84" s="103"/>
      <c r="RZW84" s="103"/>
      <c r="RZX84" s="103"/>
      <c r="RZY84" s="103"/>
      <c r="RZZ84" s="103"/>
      <c r="SAA84" s="103"/>
      <c r="SAB84" s="103"/>
      <c r="SAC84" s="103"/>
      <c r="SAD84" s="103"/>
      <c r="SAE84" s="103"/>
      <c r="SAF84" s="103"/>
      <c r="SAG84" s="103"/>
      <c r="SAH84" s="103"/>
      <c r="SAI84" s="103"/>
      <c r="SAJ84" s="103"/>
      <c r="SAK84" s="103"/>
      <c r="SAL84" s="103"/>
      <c r="SAM84" s="103"/>
      <c r="SAN84" s="103"/>
      <c r="SAO84" s="103"/>
      <c r="SAP84" s="103"/>
      <c r="SAQ84" s="103"/>
      <c r="SAR84" s="103"/>
      <c r="SAS84" s="103"/>
      <c r="SAT84" s="103"/>
      <c r="SAU84" s="103"/>
      <c r="SAV84" s="103"/>
      <c r="SAW84" s="103"/>
      <c r="SAX84" s="103"/>
      <c r="SAY84" s="103"/>
      <c r="SAZ84" s="103"/>
      <c r="SBA84" s="103"/>
      <c r="SBB84" s="103"/>
      <c r="SBC84" s="103"/>
      <c r="SBD84" s="103"/>
      <c r="SBE84" s="103"/>
      <c r="SBF84" s="103"/>
      <c r="SBG84" s="103"/>
      <c r="SBH84" s="103"/>
      <c r="SBI84" s="103"/>
      <c r="SBJ84" s="103"/>
      <c r="SBK84" s="103"/>
      <c r="SBL84" s="103"/>
      <c r="SBM84" s="103"/>
      <c r="SBN84" s="103"/>
      <c r="SBO84" s="103"/>
      <c r="SBP84" s="103"/>
      <c r="SBQ84" s="103"/>
      <c r="SBR84" s="103"/>
      <c r="SBS84" s="103"/>
      <c r="SBT84" s="103"/>
      <c r="SBU84" s="103"/>
      <c r="SBV84" s="103"/>
      <c r="SBW84" s="103"/>
      <c r="SBX84" s="103"/>
      <c r="SBY84" s="103"/>
      <c r="SBZ84" s="103"/>
      <c r="SCA84" s="103"/>
      <c r="SCB84" s="103"/>
      <c r="SCC84" s="103"/>
      <c r="SCD84" s="103"/>
      <c r="SCE84" s="103"/>
      <c r="SCF84" s="103"/>
      <c r="SCG84" s="103"/>
      <c r="SCH84" s="103"/>
      <c r="SCI84" s="103"/>
      <c r="SCJ84" s="103"/>
      <c r="SCK84" s="103"/>
      <c r="SCL84" s="103"/>
      <c r="SCM84" s="103"/>
      <c r="SCN84" s="103"/>
      <c r="SCO84" s="103"/>
      <c r="SCP84" s="103"/>
      <c r="SCQ84" s="103"/>
      <c r="SCR84" s="103"/>
      <c r="SCS84" s="103"/>
      <c r="SCT84" s="103"/>
      <c r="SCU84" s="103"/>
      <c r="SCV84" s="103"/>
      <c r="SCW84" s="103"/>
      <c r="SCX84" s="103"/>
      <c r="SCY84" s="103"/>
      <c r="SCZ84" s="103"/>
      <c r="SDA84" s="103"/>
      <c r="SDB84" s="103"/>
      <c r="SDC84" s="103"/>
      <c r="SDD84" s="103"/>
      <c r="SDE84" s="103"/>
      <c r="SDF84" s="103"/>
      <c r="SDG84" s="103"/>
      <c r="SDH84" s="103"/>
      <c r="SDI84" s="103"/>
      <c r="SDJ84" s="103"/>
      <c r="SDK84" s="103"/>
      <c r="SDL84" s="103"/>
      <c r="SDM84" s="103"/>
      <c r="SDN84" s="103"/>
      <c r="SDO84" s="103"/>
      <c r="SDP84" s="103"/>
      <c r="SDQ84" s="103"/>
      <c r="SDR84" s="103"/>
      <c r="SDS84" s="103"/>
      <c r="SDT84" s="103"/>
      <c r="SDU84" s="103"/>
      <c r="SDV84" s="103"/>
      <c r="SDW84" s="103"/>
      <c r="SDX84" s="103"/>
      <c r="SDY84" s="103"/>
      <c r="SDZ84" s="103"/>
      <c r="SEA84" s="103"/>
      <c r="SEB84" s="103"/>
      <c r="SEC84" s="103"/>
      <c r="SED84" s="103"/>
      <c r="SEE84" s="103"/>
      <c r="SEF84" s="103"/>
      <c r="SEG84" s="103"/>
      <c r="SEH84" s="103"/>
      <c r="SEI84" s="103"/>
      <c r="SEJ84" s="103"/>
      <c r="SEK84" s="103"/>
      <c r="SEL84" s="103"/>
      <c r="SEM84" s="103"/>
      <c r="SEN84" s="103"/>
      <c r="SEO84" s="103"/>
      <c r="SEP84" s="103"/>
      <c r="SEQ84" s="103"/>
      <c r="SER84" s="103"/>
      <c r="SES84" s="103"/>
      <c r="SET84" s="103"/>
      <c r="SEU84" s="103"/>
      <c r="SEV84" s="103"/>
      <c r="SEW84" s="103"/>
      <c r="SEX84" s="103"/>
      <c r="SEY84" s="103"/>
      <c r="SEZ84" s="103"/>
      <c r="SFA84" s="103"/>
      <c r="SFB84" s="103"/>
      <c r="SFC84" s="103"/>
      <c r="SFD84" s="103"/>
      <c r="SFE84" s="103"/>
      <c r="SFF84" s="103"/>
      <c r="SFG84" s="103"/>
      <c r="SFH84" s="103"/>
      <c r="SFI84" s="103"/>
      <c r="SFJ84" s="103"/>
      <c r="SFK84" s="103"/>
      <c r="SFL84" s="103"/>
      <c r="SFM84" s="103"/>
      <c r="SFN84" s="103"/>
      <c r="SFO84" s="103"/>
      <c r="SFP84" s="103"/>
      <c r="SFQ84" s="103"/>
      <c r="SFR84" s="103"/>
      <c r="SFS84" s="103"/>
      <c r="SFT84" s="103"/>
      <c r="SFU84" s="103"/>
      <c r="SFV84" s="103"/>
      <c r="SFW84" s="103"/>
      <c r="SFX84" s="103"/>
      <c r="SFY84" s="103"/>
      <c r="SFZ84" s="103"/>
      <c r="SGA84" s="103"/>
      <c r="SGB84" s="103"/>
      <c r="SGC84" s="103"/>
      <c r="SGD84" s="103"/>
      <c r="SGE84" s="103"/>
      <c r="SGF84" s="103"/>
      <c r="SGG84" s="103"/>
      <c r="SGH84" s="103"/>
      <c r="SGI84" s="103"/>
      <c r="SGJ84" s="103"/>
      <c r="SGK84" s="103"/>
      <c r="SGL84" s="103"/>
      <c r="SGM84" s="103"/>
      <c r="SGN84" s="103"/>
      <c r="SGO84" s="103"/>
      <c r="SGP84" s="103"/>
      <c r="SGQ84" s="103"/>
      <c r="SGR84" s="103"/>
      <c r="SGS84" s="103"/>
      <c r="SGT84" s="103"/>
      <c r="SGU84" s="103"/>
      <c r="SGV84" s="103"/>
      <c r="SGW84" s="103"/>
      <c r="SGX84" s="103"/>
      <c r="SGY84" s="103"/>
      <c r="SGZ84" s="103"/>
      <c r="SHA84" s="103"/>
      <c r="SHB84" s="103"/>
      <c r="SHC84" s="103"/>
      <c r="SHD84" s="103"/>
      <c r="SHE84" s="103"/>
      <c r="SHF84" s="103"/>
      <c r="SHG84" s="103"/>
      <c r="SHH84" s="103"/>
      <c r="SHI84" s="103"/>
      <c r="SHJ84" s="103"/>
      <c r="SHK84" s="103"/>
      <c r="SHL84" s="103"/>
      <c r="SHM84" s="103"/>
      <c r="SHN84" s="103"/>
      <c r="SHO84" s="103"/>
      <c r="SHP84" s="103"/>
      <c r="SHQ84" s="103"/>
      <c r="SHR84" s="103"/>
      <c r="SHS84" s="103"/>
      <c r="SHT84" s="103"/>
      <c r="SHU84" s="103"/>
      <c r="SHV84" s="103"/>
      <c r="SHW84" s="103"/>
      <c r="SHX84" s="103"/>
      <c r="SHY84" s="103"/>
      <c r="SHZ84" s="103"/>
      <c r="SIA84" s="103"/>
      <c r="SIB84" s="103"/>
      <c r="SIC84" s="103"/>
      <c r="SID84" s="103"/>
      <c r="SIE84" s="103"/>
      <c r="SIF84" s="103"/>
      <c r="SIG84" s="103"/>
      <c r="SIH84" s="103"/>
      <c r="SII84" s="103"/>
      <c r="SIJ84" s="103"/>
      <c r="SIK84" s="103"/>
      <c r="SIL84" s="103"/>
      <c r="SIM84" s="103"/>
      <c r="SIN84" s="103"/>
      <c r="SIO84" s="103"/>
      <c r="SIP84" s="103"/>
      <c r="SIQ84" s="103"/>
      <c r="SIR84" s="103"/>
      <c r="SIS84" s="103"/>
      <c r="SIT84" s="103"/>
      <c r="SIU84" s="103"/>
      <c r="SIV84" s="103"/>
      <c r="SIW84" s="103"/>
      <c r="SIX84" s="103"/>
      <c r="SIY84" s="103"/>
      <c r="SIZ84" s="103"/>
      <c r="SJA84" s="103"/>
      <c r="SJB84" s="103"/>
      <c r="SJC84" s="103"/>
      <c r="SJD84" s="103"/>
      <c r="SJE84" s="103"/>
      <c r="SJF84" s="103"/>
      <c r="SJG84" s="103"/>
      <c r="SJH84" s="103"/>
      <c r="SJI84" s="103"/>
      <c r="SJJ84" s="103"/>
      <c r="SJK84" s="103"/>
      <c r="SJL84" s="103"/>
      <c r="SJM84" s="103"/>
      <c r="SJN84" s="103"/>
      <c r="SJO84" s="103"/>
      <c r="SJP84" s="103"/>
      <c r="SJQ84" s="103"/>
      <c r="SJR84" s="103"/>
      <c r="SJS84" s="103"/>
      <c r="SJT84" s="103"/>
      <c r="SJU84" s="103"/>
      <c r="SJV84" s="103"/>
      <c r="SJW84" s="103"/>
      <c r="SJX84" s="103"/>
      <c r="SJY84" s="103"/>
      <c r="SJZ84" s="103"/>
      <c r="SKA84" s="103"/>
      <c r="SKB84" s="103"/>
      <c r="SKC84" s="103"/>
      <c r="SKD84" s="103"/>
      <c r="SKE84" s="103"/>
      <c r="SKF84" s="103"/>
      <c r="SKG84" s="103"/>
      <c r="SKH84" s="103"/>
      <c r="SKI84" s="103"/>
      <c r="SKJ84" s="103"/>
      <c r="SKK84" s="103"/>
      <c r="SKL84" s="103"/>
      <c r="SKM84" s="103"/>
      <c r="SKN84" s="103"/>
      <c r="SKO84" s="103"/>
      <c r="SKP84" s="103"/>
      <c r="SKQ84" s="103"/>
      <c r="SKR84" s="103"/>
      <c r="SKS84" s="103"/>
      <c r="SKT84" s="103"/>
      <c r="SKU84" s="103"/>
      <c r="SKV84" s="103"/>
      <c r="SKW84" s="103"/>
      <c r="SKX84" s="103"/>
      <c r="SKY84" s="103"/>
      <c r="SKZ84" s="103"/>
      <c r="SLA84" s="103"/>
      <c r="SLB84" s="103"/>
      <c r="SLC84" s="103"/>
      <c r="SLD84" s="103"/>
      <c r="SLE84" s="103"/>
      <c r="SLF84" s="103"/>
      <c r="SLG84" s="103"/>
      <c r="SLH84" s="103"/>
      <c r="SLI84" s="103"/>
      <c r="SLJ84" s="103"/>
      <c r="SLK84" s="103"/>
      <c r="SLL84" s="103"/>
      <c r="SLM84" s="103"/>
      <c r="SLN84" s="103"/>
      <c r="SLO84" s="103"/>
      <c r="SLP84" s="103"/>
      <c r="SLQ84" s="103"/>
      <c r="SLR84" s="103"/>
      <c r="SLS84" s="103"/>
      <c r="SLT84" s="103"/>
      <c r="SLU84" s="103"/>
      <c r="SLV84" s="103"/>
      <c r="SLW84" s="103"/>
      <c r="SLX84" s="103"/>
      <c r="SLY84" s="103"/>
      <c r="SLZ84" s="103"/>
      <c r="SMA84" s="103"/>
      <c r="SMB84" s="103"/>
      <c r="SMC84" s="103"/>
      <c r="SMD84" s="103"/>
      <c r="SME84" s="103"/>
      <c r="SMF84" s="103"/>
      <c r="SMG84" s="103"/>
      <c r="SMH84" s="103"/>
      <c r="SMI84" s="103"/>
      <c r="SMJ84" s="103"/>
      <c r="SMK84" s="103"/>
      <c r="SML84" s="103"/>
      <c r="SMM84" s="103"/>
      <c r="SMN84" s="103"/>
      <c r="SMO84" s="103"/>
      <c r="SMP84" s="103"/>
      <c r="SMQ84" s="103"/>
      <c r="SMR84" s="103"/>
      <c r="SMS84" s="103"/>
      <c r="SMT84" s="103"/>
      <c r="SMU84" s="103"/>
      <c r="SMV84" s="103"/>
      <c r="SMW84" s="103"/>
      <c r="SMX84" s="103"/>
      <c r="SMY84" s="103"/>
      <c r="SMZ84" s="103"/>
      <c r="SNA84" s="103"/>
      <c r="SNB84" s="103"/>
      <c r="SNC84" s="103"/>
      <c r="SND84" s="103"/>
      <c r="SNE84" s="103"/>
      <c r="SNF84" s="103"/>
      <c r="SNG84" s="103"/>
      <c r="SNH84" s="103"/>
      <c r="SNI84" s="103"/>
      <c r="SNJ84" s="103"/>
      <c r="SNK84" s="103"/>
      <c r="SNL84" s="103"/>
      <c r="SNM84" s="103"/>
      <c r="SNN84" s="103"/>
      <c r="SNO84" s="103"/>
      <c r="SNP84" s="103"/>
      <c r="SNQ84" s="103"/>
      <c r="SNR84" s="103"/>
      <c r="SNS84" s="103"/>
      <c r="SNT84" s="103"/>
      <c r="SNU84" s="103"/>
      <c r="SNV84" s="103"/>
      <c r="SNW84" s="103"/>
      <c r="SNX84" s="103"/>
      <c r="SNY84" s="103"/>
      <c r="SNZ84" s="103"/>
      <c r="SOA84" s="103"/>
      <c r="SOB84" s="103"/>
      <c r="SOC84" s="103"/>
      <c r="SOD84" s="103"/>
      <c r="SOE84" s="103"/>
      <c r="SOF84" s="103"/>
      <c r="SOG84" s="103"/>
      <c r="SOH84" s="103"/>
      <c r="SOI84" s="103"/>
      <c r="SOJ84" s="103"/>
      <c r="SOK84" s="103"/>
      <c r="SOL84" s="103"/>
      <c r="SOM84" s="103"/>
      <c r="SON84" s="103"/>
      <c r="SOO84" s="103"/>
      <c r="SOP84" s="103"/>
      <c r="SOQ84" s="103"/>
      <c r="SOR84" s="103"/>
      <c r="SOS84" s="103"/>
      <c r="SOT84" s="103"/>
      <c r="SOU84" s="103"/>
      <c r="SOV84" s="103"/>
      <c r="SOW84" s="103"/>
      <c r="SOX84" s="103"/>
      <c r="SOY84" s="103"/>
      <c r="SOZ84" s="103"/>
      <c r="SPA84" s="103"/>
      <c r="SPB84" s="103"/>
      <c r="SPC84" s="103"/>
      <c r="SPD84" s="103"/>
      <c r="SPE84" s="103"/>
      <c r="SPF84" s="103"/>
      <c r="SPG84" s="103"/>
      <c r="SPH84" s="103"/>
      <c r="SPI84" s="103"/>
      <c r="SPJ84" s="103"/>
      <c r="SPK84" s="103"/>
      <c r="SPL84" s="103"/>
      <c r="SPM84" s="103"/>
      <c r="SPN84" s="103"/>
      <c r="SPO84" s="103"/>
      <c r="SPP84" s="103"/>
      <c r="SPQ84" s="103"/>
      <c r="SPR84" s="103"/>
      <c r="SPS84" s="103"/>
      <c r="SPT84" s="103"/>
      <c r="SPU84" s="103"/>
      <c r="SPV84" s="103"/>
      <c r="SPW84" s="103"/>
      <c r="SPX84" s="103"/>
      <c r="SPY84" s="103"/>
      <c r="SPZ84" s="103"/>
      <c r="SQA84" s="103"/>
      <c r="SQB84" s="103"/>
      <c r="SQC84" s="103"/>
      <c r="SQD84" s="103"/>
      <c r="SQE84" s="103"/>
      <c r="SQF84" s="103"/>
      <c r="SQG84" s="103"/>
      <c r="SQH84" s="103"/>
      <c r="SQI84" s="103"/>
      <c r="SQJ84" s="103"/>
      <c r="SQK84" s="103"/>
      <c r="SQL84" s="103"/>
      <c r="SQM84" s="103"/>
      <c r="SQN84" s="103"/>
      <c r="SQO84" s="103"/>
      <c r="SQP84" s="103"/>
      <c r="SQQ84" s="103"/>
      <c r="SQR84" s="103"/>
      <c r="SQS84" s="103"/>
      <c r="SQT84" s="103"/>
      <c r="SQU84" s="103"/>
      <c r="SQV84" s="103"/>
      <c r="SQW84" s="103"/>
      <c r="SQX84" s="103"/>
      <c r="SQY84" s="103"/>
      <c r="SQZ84" s="103"/>
      <c r="SRA84" s="103"/>
      <c r="SRB84" s="103"/>
      <c r="SRC84" s="103"/>
      <c r="SRD84" s="103"/>
      <c r="SRE84" s="103"/>
      <c r="SRF84" s="103"/>
      <c r="SRG84" s="103"/>
      <c r="SRH84" s="103"/>
      <c r="SRI84" s="103"/>
      <c r="SRJ84" s="103"/>
      <c r="SRK84" s="103"/>
      <c r="SRL84" s="103"/>
      <c r="SRM84" s="103"/>
      <c r="SRN84" s="103"/>
      <c r="SRO84" s="103"/>
      <c r="SRP84" s="103"/>
      <c r="SRQ84" s="103"/>
      <c r="SRR84" s="103"/>
      <c r="SRS84" s="103"/>
      <c r="SRT84" s="103"/>
      <c r="SRU84" s="103"/>
      <c r="SRV84" s="103"/>
      <c r="SRW84" s="103"/>
      <c r="SRX84" s="103"/>
      <c r="SRY84" s="103"/>
      <c r="SRZ84" s="103"/>
      <c r="SSA84" s="103"/>
      <c r="SSB84" s="103"/>
      <c r="SSC84" s="103"/>
      <c r="SSD84" s="103"/>
      <c r="SSE84" s="103"/>
      <c r="SSF84" s="103"/>
      <c r="SSG84" s="103"/>
      <c r="SSH84" s="103"/>
      <c r="SSI84" s="103"/>
      <c r="SSJ84" s="103"/>
      <c r="SSK84" s="103"/>
      <c r="SSL84" s="103"/>
      <c r="SSM84" s="103"/>
      <c r="SSN84" s="103"/>
      <c r="SSO84" s="103"/>
      <c r="SSP84" s="103"/>
      <c r="SSQ84" s="103"/>
      <c r="SSR84" s="103"/>
      <c r="SSS84" s="103"/>
      <c r="SST84" s="103"/>
      <c r="SSU84" s="103"/>
      <c r="SSV84" s="103"/>
      <c r="SSW84" s="103"/>
      <c r="SSX84" s="103"/>
      <c r="SSY84" s="103"/>
      <c r="SSZ84" s="103"/>
      <c r="STA84" s="103"/>
      <c r="STB84" s="103"/>
      <c r="STC84" s="103"/>
      <c r="STD84" s="103"/>
      <c r="STE84" s="103"/>
      <c r="STF84" s="103"/>
      <c r="STG84" s="103"/>
      <c r="STH84" s="103"/>
      <c r="STI84" s="103"/>
      <c r="STJ84" s="103"/>
      <c r="STK84" s="103"/>
      <c r="STL84" s="103"/>
      <c r="STM84" s="103"/>
      <c r="STN84" s="103"/>
      <c r="STO84" s="103"/>
      <c r="STP84" s="103"/>
      <c r="STQ84" s="103"/>
      <c r="STR84" s="103"/>
      <c r="STS84" s="103"/>
      <c r="STT84" s="103"/>
      <c r="STU84" s="103"/>
      <c r="STV84" s="103"/>
      <c r="STW84" s="103"/>
      <c r="STX84" s="103"/>
      <c r="STY84" s="103"/>
      <c r="STZ84" s="103"/>
      <c r="SUA84" s="103"/>
      <c r="SUB84" s="103"/>
      <c r="SUC84" s="103"/>
      <c r="SUD84" s="103"/>
      <c r="SUE84" s="103"/>
      <c r="SUF84" s="103"/>
      <c r="SUG84" s="103"/>
      <c r="SUH84" s="103"/>
      <c r="SUI84" s="103"/>
      <c r="SUJ84" s="103"/>
      <c r="SUK84" s="103"/>
      <c r="SUL84" s="103"/>
      <c r="SUM84" s="103"/>
      <c r="SUN84" s="103"/>
      <c r="SUO84" s="103"/>
      <c r="SUP84" s="103"/>
      <c r="SUQ84" s="103"/>
      <c r="SUR84" s="103"/>
      <c r="SUS84" s="103"/>
      <c r="SUT84" s="103"/>
      <c r="SUU84" s="103"/>
      <c r="SUV84" s="103"/>
      <c r="SUW84" s="103"/>
      <c r="SUX84" s="103"/>
      <c r="SUY84" s="103"/>
      <c r="SUZ84" s="103"/>
      <c r="SVA84" s="103"/>
      <c r="SVB84" s="103"/>
      <c r="SVC84" s="103"/>
      <c r="SVD84" s="103"/>
      <c r="SVE84" s="103"/>
      <c r="SVF84" s="103"/>
      <c r="SVG84" s="103"/>
      <c r="SVH84" s="103"/>
      <c r="SVI84" s="103"/>
      <c r="SVJ84" s="103"/>
      <c r="SVK84" s="103"/>
      <c r="SVL84" s="103"/>
      <c r="SVM84" s="103"/>
      <c r="SVN84" s="103"/>
      <c r="SVO84" s="103"/>
      <c r="SVP84" s="103"/>
      <c r="SVQ84" s="103"/>
      <c r="SVR84" s="103"/>
      <c r="SVS84" s="103"/>
      <c r="SVT84" s="103"/>
      <c r="SVU84" s="103"/>
      <c r="SVV84" s="103"/>
      <c r="SVW84" s="103"/>
      <c r="SVX84" s="103"/>
      <c r="SVY84" s="103"/>
      <c r="SVZ84" s="103"/>
      <c r="SWA84" s="103"/>
      <c r="SWB84" s="103"/>
      <c r="SWC84" s="103"/>
      <c r="SWD84" s="103"/>
      <c r="SWE84" s="103"/>
      <c r="SWF84" s="103"/>
      <c r="SWG84" s="103"/>
      <c r="SWH84" s="103"/>
      <c r="SWI84" s="103"/>
      <c r="SWJ84" s="103"/>
      <c r="SWK84" s="103"/>
      <c r="SWL84" s="103"/>
      <c r="SWM84" s="103"/>
      <c r="SWN84" s="103"/>
      <c r="SWO84" s="103"/>
      <c r="SWP84" s="103"/>
      <c r="SWQ84" s="103"/>
      <c r="SWR84" s="103"/>
      <c r="SWS84" s="103"/>
      <c r="SWT84" s="103"/>
      <c r="SWU84" s="103"/>
      <c r="SWV84" s="103"/>
      <c r="SWW84" s="103"/>
      <c r="SWX84" s="103"/>
      <c r="SWY84" s="103"/>
      <c r="SWZ84" s="103"/>
      <c r="SXA84" s="103"/>
      <c r="SXB84" s="103"/>
      <c r="SXC84" s="103"/>
      <c r="SXD84" s="103"/>
      <c r="SXE84" s="103"/>
      <c r="SXF84" s="103"/>
      <c r="SXG84" s="103"/>
      <c r="SXH84" s="103"/>
      <c r="SXI84" s="103"/>
      <c r="SXJ84" s="103"/>
      <c r="SXK84" s="103"/>
      <c r="SXL84" s="103"/>
      <c r="SXM84" s="103"/>
      <c r="SXN84" s="103"/>
      <c r="SXO84" s="103"/>
      <c r="SXP84" s="103"/>
      <c r="SXQ84" s="103"/>
      <c r="SXR84" s="103"/>
      <c r="SXS84" s="103"/>
      <c r="SXT84" s="103"/>
      <c r="SXU84" s="103"/>
      <c r="SXV84" s="103"/>
      <c r="SXW84" s="103"/>
      <c r="SXX84" s="103"/>
      <c r="SXY84" s="103"/>
      <c r="SXZ84" s="103"/>
      <c r="SYA84" s="103"/>
      <c r="SYB84" s="103"/>
      <c r="SYC84" s="103"/>
      <c r="SYD84" s="103"/>
      <c r="SYE84" s="103"/>
      <c r="SYF84" s="103"/>
      <c r="SYG84" s="103"/>
      <c r="SYH84" s="103"/>
      <c r="SYI84" s="103"/>
      <c r="SYJ84" s="103"/>
      <c r="SYK84" s="103"/>
      <c r="SYL84" s="103"/>
      <c r="SYM84" s="103"/>
      <c r="SYN84" s="103"/>
      <c r="SYO84" s="103"/>
      <c r="SYP84" s="103"/>
      <c r="SYQ84" s="103"/>
      <c r="SYR84" s="103"/>
      <c r="SYS84" s="103"/>
      <c r="SYT84" s="103"/>
      <c r="SYU84" s="103"/>
      <c r="SYV84" s="103"/>
      <c r="SYW84" s="103"/>
      <c r="SYX84" s="103"/>
      <c r="SYY84" s="103"/>
      <c r="SYZ84" s="103"/>
      <c r="SZA84" s="103"/>
      <c r="SZB84" s="103"/>
      <c r="SZC84" s="103"/>
      <c r="SZD84" s="103"/>
      <c r="SZE84" s="103"/>
      <c r="SZF84" s="103"/>
      <c r="SZG84" s="103"/>
      <c r="SZH84" s="103"/>
      <c r="SZI84" s="103"/>
      <c r="SZJ84" s="103"/>
      <c r="SZK84" s="103"/>
      <c r="SZL84" s="103"/>
      <c r="SZM84" s="103"/>
      <c r="SZN84" s="103"/>
      <c r="SZO84" s="103"/>
      <c r="SZP84" s="103"/>
      <c r="SZQ84" s="103"/>
      <c r="SZR84" s="103"/>
      <c r="SZS84" s="103"/>
      <c r="SZT84" s="103"/>
      <c r="SZU84" s="103"/>
      <c r="SZV84" s="103"/>
      <c r="SZW84" s="103"/>
      <c r="SZX84" s="103"/>
      <c r="SZY84" s="103"/>
      <c r="SZZ84" s="103"/>
      <c r="TAA84" s="103"/>
      <c r="TAB84" s="103"/>
      <c r="TAC84" s="103"/>
      <c r="TAD84" s="103"/>
      <c r="TAE84" s="103"/>
      <c r="TAF84" s="103"/>
      <c r="TAG84" s="103"/>
      <c r="TAH84" s="103"/>
      <c r="TAI84" s="103"/>
      <c r="TAJ84" s="103"/>
      <c r="TAK84" s="103"/>
      <c r="TAL84" s="103"/>
      <c r="TAM84" s="103"/>
      <c r="TAN84" s="103"/>
      <c r="TAO84" s="103"/>
      <c r="TAP84" s="103"/>
      <c r="TAQ84" s="103"/>
      <c r="TAR84" s="103"/>
      <c r="TAS84" s="103"/>
      <c r="TAT84" s="103"/>
      <c r="TAU84" s="103"/>
      <c r="TAV84" s="103"/>
      <c r="TAW84" s="103"/>
      <c r="TAX84" s="103"/>
      <c r="TAY84" s="103"/>
      <c r="TAZ84" s="103"/>
      <c r="TBA84" s="103"/>
      <c r="TBB84" s="103"/>
      <c r="TBC84" s="103"/>
      <c r="TBD84" s="103"/>
      <c r="TBE84" s="103"/>
      <c r="TBF84" s="103"/>
      <c r="TBG84" s="103"/>
      <c r="TBH84" s="103"/>
      <c r="TBI84" s="103"/>
      <c r="TBJ84" s="103"/>
      <c r="TBK84" s="103"/>
      <c r="TBL84" s="103"/>
      <c r="TBM84" s="103"/>
      <c r="TBN84" s="103"/>
      <c r="TBO84" s="103"/>
      <c r="TBP84" s="103"/>
      <c r="TBQ84" s="103"/>
      <c r="TBR84" s="103"/>
      <c r="TBS84" s="103"/>
      <c r="TBT84" s="103"/>
      <c r="TBU84" s="103"/>
      <c r="TBV84" s="103"/>
      <c r="TBW84" s="103"/>
      <c r="TBX84" s="103"/>
      <c r="TBY84" s="103"/>
      <c r="TBZ84" s="103"/>
      <c r="TCA84" s="103"/>
      <c r="TCB84" s="103"/>
      <c r="TCC84" s="103"/>
      <c r="TCD84" s="103"/>
      <c r="TCE84" s="103"/>
      <c r="TCF84" s="103"/>
      <c r="TCG84" s="103"/>
      <c r="TCH84" s="103"/>
      <c r="TCI84" s="103"/>
      <c r="TCJ84" s="103"/>
      <c r="TCK84" s="103"/>
      <c r="TCL84" s="103"/>
      <c r="TCM84" s="103"/>
      <c r="TCN84" s="103"/>
      <c r="TCO84" s="103"/>
      <c r="TCP84" s="103"/>
      <c r="TCQ84" s="103"/>
      <c r="TCR84" s="103"/>
      <c r="TCS84" s="103"/>
      <c r="TCT84" s="103"/>
      <c r="TCU84" s="103"/>
      <c r="TCV84" s="103"/>
      <c r="TCW84" s="103"/>
      <c r="TCX84" s="103"/>
      <c r="TCY84" s="103"/>
      <c r="TCZ84" s="103"/>
      <c r="TDA84" s="103"/>
      <c r="TDB84" s="103"/>
      <c r="TDC84" s="103"/>
      <c r="TDD84" s="103"/>
      <c r="TDE84" s="103"/>
      <c r="TDF84" s="103"/>
      <c r="TDG84" s="103"/>
      <c r="TDH84" s="103"/>
      <c r="TDI84" s="103"/>
      <c r="TDJ84" s="103"/>
      <c r="TDK84" s="103"/>
      <c r="TDL84" s="103"/>
      <c r="TDM84" s="103"/>
      <c r="TDN84" s="103"/>
      <c r="TDO84" s="103"/>
      <c r="TDP84" s="103"/>
      <c r="TDQ84" s="103"/>
      <c r="TDR84" s="103"/>
      <c r="TDS84" s="103"/>
      <c r="TDT84" s="103"/>
      <c r="TDU84" s="103"/>
      <c r="TDV84" s="103"/>
      <c r="TDW84" s="103"/>
      <c r="TDX84" s="103"/>
      <c r="TDY84" s="103"/>
      <c r="TDZ84" s="103"/>
      <c r="TEA84" s="103"/>
      <c r="TEB84" s="103"/>
      <c r="TEC84" s="103"/>
      <c r="TED84" s="103"/>
      <c r="TEE84" s="103"/>
      <c r="TEF84" s="103"/>
      <c r="TEG84" s="103"/>
      <c r="TEH84" s="103"/>
      <c r="TEI84" s="103"/>
      <c r="TEJ84" s="103"/>
      <c r="TEK84" s="103"/>
      <c r="TEL84" s="103"/>
      <c r="TEM84" s="103"/>
      <c r="TEN84" s="103"/>
      <c r="TEO84" s="103"/>
      <c r="TEP84" s="103"/>
      <c r="TEQ84" s="103"/>
      <c r="TER84" s="103"/>
      <c r="TES84" s="103"/>
      <c r="TET84" s="103"/>
      <c r="TEU84" s="103"/>
      <c r="TEV84" s="103"/>
      <c r="TEW84" s="103"/>
      <c r="TEX84" s="103"/>
      <c r="TEY84" s="103"/>
      <c r="TEZ84" s="103"/>
      <c r="TFA84" s="103"/>
      <c r="TFB84" s="103"/>
      <c r="TFC84" s="103"/>
      <c r="TFD84" s="103"/>
      <c r="TFE84" s="103"/>
      <c r="TFF84" s="103"/>
      <c r="TFG84" s="103"/>
      <c r="TFH84" s="103"/>
      <c r="TFI84" s="103"/>
      <c r="TFJ84" s="103"/>
      <c r="TFK84" s="103"/>
      <c r="TFL84" s="103"/>
      <c r="TFM84" s="103"/>
      <c r="TFN84" s="103"/>
      <c r="TFO84" s="103"/>
      <c r="TFP84" s="103"/>
      <c r="TFQ84" s="103"/>
      <c r="TFR84" s="103"/>
      <c r="TFS84" s="103"/>
      <c r="TFT84" s="103"/>
      <c r="TFU84" s="103"/>
      <c r="TFV84" s="103"/>
      <c r="TFW84" s="103"/>
      <c r="TFX84" s="103"/>
      <c r="TFY84" s="103"/>
      <c r="TFZ84" s="103"/>
      <c r="TGA84" s="103"/>
      <c r="TGB84" s="103"/>
      <c r="TGC84" s="103"/>
      <c r="TGD84" s="103"/>
      <c r="TGE84" s="103"/>
      <c r="TGF84" s="103"/>
      <c r="TGG84" s="103"/>
      <c r="TGH84" s="103"/>
      <c r="TGI84" s="103"/>
      <c r="TGJ84" s="103"/>
      <c r="TGK84" s="103"/>
      <c r="TGL84" s="103"/>
      <c r="TGM84" s="103"/>
      <c r="TGN84" s="103"/>
      <c r="TGO84" s="103"/>
      <c r="TGP84" s="103"/>
      <c r="TGQ84" s="103"/>
      <c r="TGR84" s="103"/>
      <c r="TGS84" s="103"/>
      <c r="TGT84" s="103"/>
      <c r="TGU84" s="103"/>
      <c r="TGV84" s="103"/>
      <c r="TGW84" s="103"/>
      <c r="TGX84" s="103"/>
      <c r="TGY84" s="103"/>
      <c r="TGZ84" s="103"/>
      <c r="THA84" s="103"/>
      <c r="THB84" s="103"/>
      <c r="THC84" s="103"/>
      <c r="THD84" s="103"/>
      <c r="THE84" s="103"/>
      <c r="THF84" s="103"/>
      <c r="THG84" s="103"/>
      <c r="THH84" s="103"/>
      <c r="THI84" s="103"/>
      <c r="THJ84" s="103"/>
      <c r="THK84" s="103"/>
      <c r="THL84" s="103"/>
      <c r="THM84" s="103"/>
      <c r="THN84" s="103"/>
      <c r="THO84" s="103"/>
      <c r="THP84" s="103"/>
      <c r="THQ84" s="103"/>
      <c r="THR84" s="103"/>
      <c r="THS84" s="103"/>
      <c r="THT84" s="103"/>
      <c r="THU84" s="103"/>
      <c r="THV84" s="103"/>
      <c r="THW84" s="103"/>
      <c r="THX84" s="103"/>
      <c r="THY84" s="103"/>
      <c r="THZ84" s="103"/>
      <c r="TIA84" s="103"/>
      <c r="TIB84" s="103"/>
      <c r="TIC84" s="103"/>
      <c r="TID84" s="103"/>
      <c r="TIE84" s="103"/>
      <c r="TIF84" s="103"/>
      <c r="TIG84" s="103"/>
      <c r="TIH84" s="103"/>
      <c r="TII84" s="103"/>
      <c r="TIJ84" s="103"/>
      <c r="TIK84" s="103"/>
      <c r="TIL84" s="103"/>
      <c r="TIM84" s="103"/>
      <c r="TIN84" s="103"/>
      <c r="TIO84" s="103"/>
      <c r="TIP84" s="103"/>
      <c r="TIQ84" s="103"/>
      <c r="TIR84" s="103"/>
      <c r="TIS84" s="103"/>
      <c r="TIT84" s="103"/>
      <c r="TIU84" s="103"/>
      <c r="TIV84" s="103"/>
      <c r="TIW84" s="103"/>
      <c r="TIX84" s="103"/>
      <c r="TIY84" s="103"/>
      <c r="TIZ84" s="103"/>
      <c r="TJA84" s="103"/>
      <c r="TJB84" s="103"/>
      <c r="TJC84" s="103"/>
      <c r="TJD84" s="103"/>
      <c r="TJE84" s="103"/>
      <c r="TJF84" s="103"/>
      <c r="TJG84" s="103"/>
      <c r="TJH84" s="103"/>
      <c r="TJI84" s="103"/>
      <c r="TJJ84" s="103"/>
      <c r="TJK84" s="103"/>
      <c r="TJL84" s="103"/>
      <c r="TJM84" s="103"/>
      <c r="TJN84" s="103"/>
      <c r="TJO84" s="103"/>
      <c r="TJP84" s="103"/>
      <c r="TJQ84" s="103"/>
      <c r="TJR84" s="103"/>
      <c r="TJS84" s="103"/>
      <c r="TJT84" s="103"/>
      <c r="TJU84" s="103"/>
      <c r="TJV84" s="103"/>
      <c r="TJW84" s="103"/>
      <c r="TJX84" s="103"/>
      <c r="TJY84" s="103"/>
      <c r="TJZ84" s="103"/>
      <c r="TKA84" s="103"/>
      <c r="TKB84" s="103"/>
      <c r="TKC84" s="103"/>
      <c r="TKD84" s="103"/>
      <c r="TKE84" s="103"/>
      <c r="TKF84" s="103"/>
      <c r="TKG84" s="103"/>
      <c r="TKH84" s="103"/>
      <c r="TKI84" s="103"/>
      <c r="TKJ84" s="103"/>
      <c r="TKK84" s="103"/>
      <c r="TKL84" s="103"/>
      <c r="TKM84" s="103"/>
      <c r="TKN84" s="103"/>
      <c r="TKO84" s="103"/>
      <c r="TKP84" s="103"/>
      <c r="TKQ84" s="103"/>
      <c r="TKR84" s="103"/>
      <c r="TKS84" s="103"/>
      <c r="TKT84" s="103"/>
      <c r="TKU84" s="103"/>
      <c r="TKV84" s="103"/>
      <c r="TKW84" s="103"/>
      <c r="TKX84" s="103"/>
      <c r="TKY84" s="103"/>
      <c r="TKZ84" s="103"/>
      <c r="TLA84" s="103"/>
      <c r="TLB84" s="103"/>
      <c r="TLC84" s="103"/>
      <c r="TLD84" s="103"/>
      <c r="TLE84" s="103"/>
      <c r="TLF84" s="103"/>
      <c r="TLG84" s="103"/>
      <c r="TLH84" s="103"/>
      <c r="TLI84" s="103"/>
      <c r="TLJ84" s="103"/>
      <c r="TLK84" s="103"/>
      <c r="TLL84" s="103"/>
      <c r="TLM84" s="103"/>
      <c r="TLN84" s="103"/>
      <c r="TLO84" s="103"/>
      <c r="TLP84" s="103"/>
      <c r="TLQ84" s="103"/>
      <c r="TLR84" s="103"/>
      <c r="TLS84" s="103"/>
      <c r="TLT84" s="103"/>
      <c r="TLU84" s="103"/>
      <c r="TLV84" s="103"/>
      <c r="TLW84" s="103"/>
      <c r="TLX84" s="103"/>
      <c r="TLY84" s="103"/>
      <c r="TLZ84" s="103"/>
      <c r="TMA84" s="103"/>
      <c r="TMB84" s="103"/>
      <c r="TMC84" s="103"/>
      <c r="TMD84" s="103"/>
      <c r="TME84" s="103"/>
      <c r="TMF84" s="103"/>
      <c r="TMG84" s="103"/>
      <c r="TMH84" s="103"/>
      <c r="TMI84" s="103"/>
      <c r="TMJ84" s="103"/>
      <c r="TMK84" s="103"/>
      <c r="TML84" s="103"/>
      <c r="TMM84" s="103"/>
      <c r="TMN84" s="103"/>
      <c r="TMO84" s="103"/>
      <c r="TMP84" s="103"/>
      <c r="TMQ84" s="103"/>
      <c r="TMR84" s="103"/>
      <c r="TMS84" s="103"/>
      <c r="TMT84" s="103"/>
      <c r="TMU84" s="103"/>
      <c r="TMV84" s="103"/>
      <c r="TMW84" s="103"/>
      <c r="TMX84" s="103"/>
      <c r="TMY84" s="103"/>
      <c r="TMZ84" s="103"/>
      <c r="TNA84" s="103"/>
      <c r="TNB84" s="103"/>
      <c r="TNC84" s="103"/>
      <c r="TND84" s="103"/>
      <c r="TNE84" s="103"/>
      <c r="TNF84" s="103"/>
      <c r="TNG84" s="103"/>
      <c r="TNH84" s="103"/>
      <c r="TNI84" s="103"/>
      <c r="TNJ84" s="103"/>
      <c r="TNK84" s="103"/>
      <c r="TNL84" s="103"/>
      <c r="TNM84" s="103"/>
      <c r="TNN84" s="103"/>
      <c r="TNO84" s="103"/>
      <c r="TNP84" s="103"/>
      <c r="TNQ84" s="103"/>
      <c r="TNR84" s="103"/>
      <c r="TNS84" s="103"/>
      <c r="TNT84" s="103"/>
      <c r="TNU84" s="103"/>
      <c r="TNV84" s="103"/>
      <c r="TNW84" s="103"/>
      <c r="TNX84" s="103"/>
      <c r="TNY84" s="103"/>
      <c r="TNZ84" s="103"/>
      <c r="TOA84" s="103"/>
      <c r="TOB84" s="103"/>
      <c r="TOC84" s="103"/>
      <c r="TOD84" s="103"/>
      <c r="TOE84" s="103"/>
      <c r="TOF84" s="103"/>
      <c r="TOG84" s="103"/>
      <c r="TOH84" s="103"/>
      <c r="TOI84" s="103"/>
      <c r="TOJ84" s="103"/>
      <c r="TOK84" s="103"/>
      <c r="TOL84" s="103"/>
      <c r="TOM84" s="103"/>
      <c r="TON84" s="103"/>
      <c r="TOO84" s="103"/>
      <c r="TOP84" s="103"/>
      <c r="TOQ84" s="103"/>
      <c r="TOR84" s="103"/>
      <c r="TOS84" s="103"/>
      <c r="TOT84" s="103"/>
      <c r="TOU84" s="103"/>
      <c r="TOV84" s="103"/>
      <c r="TOW84" s="103"/>
      <c r="TOX84" s="103"/>
      <c r="TOY84" s="103"/>
      <c r="TOZ84" s="103"/>
      <c r="TPA84" s="103"/>
      <c r="TPB84" s="103"/>
      <c r="TPC84" s="103"/>
      <c r="TPD84" s="103"/>
      <c r="TPE84" s="103"/>
      <c r="TPF84" s="103"/>
      <c r="TPG84" s="103"/>
      <c r="TPH84" s="103"/>
      <c r="TPI84" s="103"/>
      <c r="TPJ84" s="103"/>
      <c r="TPK84" s="103"/>
      <c r="TPL84" s="103"/>
      <c r="TPM84" s="103"/>
      <c r="TPN84" s="103"/>
      <c r="TPO84" s="103"/>
      <c r="TPP84" s="103"/>
      <c r="TPQ84" s="103"/>
      <c r="TPR84" s="103"/>
      <c r="TPS84" s="103"/>
      <c r="TPT84" s="103"/>
      <c r="TPU84" s="103"/>
      <c r="TPV84" s="103"/>
      <c r="TPW84" s="103"/>
      <c r="TPX84" s="103"/>
      <c r="TPY84" s="103"/>
      <c r="TPZ84" s="103"/>
      <c r="TQA84" s="103"/>
      <c r="TQB84" s="103"/>
      <c r="TQC84" s="103"/>
      <c r="TQD84" s="103"/>
      <c r="TQE84" s="103"/>
      <c r="TQF84" s="103"/>
      <c r="TQG84" s="103"/>
      <c r="TQH84" s="103"/>
      <c r="TQI84" s="103"/>
      <c r="TQJ84" s="103"/>
      <c r="TQK84" s="103"/>
      <c r="TQL84" s="103"/>
      <c r="TQM84" s="103"/>
      <c r="TQN84" s="103"/>
      <c r="TQO84" s="103"/>
      <c r="TQP84" s="103"/>
      <c r="TQQ84" s="103"/>
      <c r="TQR84" s="103"/>
      <c r="TQS84" s="103"/>
      <c r="TQT84" s="103"/>
      <c r="TQU84" s="103"/>
      <c r="TQV84" s="103"/>
      <c r="TQW84" s="103"/>
      <c r="TQX84" s="103"/>
      <c r="TQY84" s="103"/>
      <c r="TQZ84" s="103"/>
      <c r="TRA84" s="103"/>
      <c r="TRB84" s="103"/>
      <c r="TRC84" s="103"/>
      <c r="TRD84" s="103"/>
      <c r="TRE84" s="103"/>
      <c r="TRF84" s="103"/>
      <c r="TRG84" s="103"/>
      <c r="TRH84" s="103"/>
      <c r="TRI84" s="103"/>
      <c r="TRJ84" s="103"/>
      <c r="TRK84" s="103"/>
      <c r="TRL84" s="103"/>
      <c r="TRM84" s="103"/>
      <c r="TRN84" s="103"/>
      <c r="TRO84" s="103"/>
      <c r="TRP84" s="103"/>
      <c r="TRQ84" s="103"/>
      <c r="TRR84" s="103"/>
      <c r="TRS84" s="103"/>
      <c r="TRT84" s="103"/>
      <c r="TRU84" s="103"/>
      <c r="TRV84" s="103"/>
      <c r="TRW84" s="103"/>
      <c r="TRX84" s="103"/>
      <c r="TRY84" s="103"/>
      <c r="TRZ84" s="103"/>
      <c r="TSA84" s="103"/>
      <c r="TSB84" s="103"/>
      <c r="TSC84" s="103"/>
      <c r="TSD84" s="103"/>
      <c r="TSE84" s="103"/>
      <c r="TSF84" s="103"/>
      <c r="TSG84" s="103"/>
      <c r="TSH84" s="103"/>
      <c r="TSI84" s="103"/>
      <c r="TSJ84" s="103"/>
      <c r="TSK84" s="103"/>
      <c r="TSL84" s="103"/>
      <c r="TSM84" s="103"/>
      <c r="TSN84" s="103"/>
      <c r="TSO84" s="103"/>
      <c r="TSP84" s="103"/>
      <c r="TSQ84" s="103"/>
      <c r="TSR84" s="103"/>
      <c r="TSS84" s="103"/>
      <c r="TST84" s="103"/>
      <c r="TSU84" s="103"/>
      <c r="TSV84" s="103"/>
      <c r="TSW84" s="103"/>
      <c r="TSX84" s="103"/>
      <c r="TSY84" s="103"/>
      <c r="TSZ84" s="103"/>
      <c r="TTA84" s="103"/>
      <c r="TTB84" s="103"/>
      <c r="TTC84" s="103"/>
      <c r="TTD84" s="103"/>
      <c r="TTE84" s="103"/>
      <c r="TTF84" s="103"/>
      <c r="TTG84" s="103"/>
      <c r="TTH84" s="103"/>
      <c r="TTI84" s="103"/>
      <c r="TTJ84" s="103"/>
      <c r="TTK84" s="103"/>
      <c r="TTL84" s="103"/>
      <c r="TTM84" s="103"/>
      <c r="TTN84" s="103"/>
      <c r="TTO84" s="103"/>
      <c r="TTP84" s="103"/>
      <c r="TTQ84" s="103"/>
      <c r="TTR84" s="103"/>
      <c r="TTS84" s="103"/>
      <c r="TTT84" s="103"/>
      <c r="TTU84" s="103"/>
      <c r="TTV84" s="103"/>
      <c r="TTW84" s="103"/>
      <c r="TTX84" s="103"/>
      <c r="TTY84" s="103"/>
      <c r="TTZ84" s="103"/>
      <c r="TUA84" s="103"/>
      <c r="TUB84" s="103"/>
      <c r="TUC84" s="103"/>
      <c r="TUD84" s="103"/>
      <c r="TUE84" s="103"/>
      <c r="TUF84" s="103"/>
      <c r="TUG84" s="103"/>
      <c r="TUH84" s="103"/>
      <c r="TUI84" s="103"/>
      <c r="TUJ84" s="103"/>
      <c r="TUK84" s="103"/>
      <c r="TUL84" s="103"/>
      <c r="TUM84" s="103"/>
      <c r="TUN84" s="103"/>
      <c r="TUO84" s="103"/>
      <c r="TUP84" s="103"/>
      <c r="TUQ84" s="103"/>
      <c r="TUR84" s="103"/>
      <c r="TUS84" s="103"/>
      <c r="TUT84" s="103"/>
      <c r="TUU84" s="103"/>
      <c r="TUV84" s="103"/>
      <c r="TUW84" s="103"/>
      <c r="TUX84" s="103"/>
      <c r="TUY84" s="103"/>
      <c r="TUZ84" s="103"/>
      <c r="TVA84" s="103"/>
      <c r="TVB84" s="103"/>
      <c r="TVC84" s="103"/>
      <c r="TVD84" s="103"/>
      <c r="TVE84" s="103"/>
      <c r="TVF84" s="103"/>
      <c r="TVG84" s="103"/>
      <c r="TVH84" s="103"/>
      <c r="TVI84" s="103"/>
      <c r="TVJ84" s="103"/>
      <c r="TVK84" s="103"/>
      <c r="TVL84" s="103"/>
      <c r="TVM84" s="103"/>
      <c r="TVN84" s="103"/>
      <c r="TVO84" s="103"/>
      <c r="TVP84" s="103"/>
      <c r="TVQ84" s="103"/>
      <c r="TVR84" s="103"/>
      <c r="TVS84" s="103"/>
      <c r="TVT84" s="103"/>
      <c r="TVU84" s="103"/>
      <c r="TVV84" s="103"/>
      <c r="TVW84" s="103"/>
      <c r="TVX84" s="103"/>
      <c r="TVY84" s="103"/>
      <c r="TVZ84" s="103"/>
      <c r="TWA84" s="103"/>
      <c r="TWB84" s="103"/>
      <c r="TWC84" s="103"/>
      <c r="TWD84" s="103"/>
      <c r="TWE84" s="103"/>
      <c r="TWF84" s="103"/>
      <c r="TWG84" s="103"/>
      <c r="TWH84" s="103"/>
      <c r="TWI84" s="103"/>
      <c r="TWJ84" s="103"/>
      <c r="TWK84" s="103"/>
      <c r="TWL84" s="103"/>
      <c r="TWM84" s="103"/>
      <c r="TWN84" s="103"/>
      <c r="TWO84" s="103"/>
      <c r="TWP84" s="103"/>
      <c r="TWQ84" s="103"/>
      <c r="TWR84" s="103"/>
      <c r="TWS84" s="103"/>
      <c r="TWT84" s="103"/>
      <c r="TWU84" s="103"/>
      <c r="TWV84" s="103"/>
      <c r="TWW84" s="103"/>
      <c r="TWX84" s="103"/>
      <c r="TWY84" s="103"/>
      <c r="TWZ84" s="103"/>
      <c r="TXA84" s="103"/>
      <c r="TXB84" s="103"/>
      <c r="TXC84" s="103"/>
      <c r="TXD84" s="103"/>
      <c r="TXE84" s="103"/>
      <c r="TXF84" s="103"/>
      <c r="TXG84" s="103"/>
      <c r="TXH84" s="103"/>
      <c r="TXI84" s="103"/>
      <c r="TXJ84" s="103"/>
      <c r="TXK84" s="103"/>
      <c r="TXL84" s="103"/>
      <c r="TXM84" s="103"/>
      <c r="TXN84" s="103"/>
      <c r="TXO84" s="103"/>
      <c r="TXP84" s="103"/>
      <c r="TXQ84" s="103"/>
      <c r="TXR84" s="103"/>
      <c r="TXS84" s="103"/>
      <c r="TXT84" s="103"/>
      <c r="TXU84" s="103"/>
      <c r="TXV84" s="103"/>
      <c r="TXW84" s="103"/>
      <c r="TXX84" s="103"/>
      <c r="TXY84" s="103"/>
      <c r="TXZ84" s="103"/>
      <c r="TYA84" s="103"/>
      <c r="TYB84" s="103"/>
      <c r="TYC84" s="103"/>
      <c r="TYD84" s="103"/>
      <c r="TYE84" s="103"/>
      <c r="TYF84" s="103"/>
      <c r="TYG84" s="103"/>
      <c r="TYH84" s="103"/>
      <c r="TYI84" s="103"/>
      <c r="TYJ84" s="103"/>
      <c r="TYK84" s="103"/>
      <c r="TYL84" s="103"/>
      <c r="TYM84" s="103"/>
      <c r="TYN84" s="103"/>
      <c r="TYO84" s="103"/>
      <c r="TYP84" s="103"/>
      <c r="TYQ84" s="103"/>
      <c r="TYR84" s="103"/>
      <c r="TYS84" s="103"/>
      <c r="TYT84" s="103"/>
      <c r="TYU84" s="103"/>
      <c r="TYV84" s="103"/>
      <c r="TYW84" s="103"/>
      <c r="TYX84" s="103"/>
      <c r="TYY84" s="103"/>
      <c r="TYZ84" s="103"/>
      <c r="TZA84" s="103"/>
      <c r="TZB84" s="103"/>
      <c r="TZC84" s="103"/>
      <c r="TZD84" s="103"/>
      <c r="TZE84" s="103"/>
      <c r="TZF84" s="103"/>
      <c r="TZG84" s="103"/>
      <c r="TZH84" s="103"/>
      <c r="TZI84" s="103"/>
      <c r="TZJ84" s="103"/>
      <c r="TZK84" s="103"/>
      <c r="TZL84" s="103"/>
      <c r="TZM84" s="103"/>
      <c r="TZN84" s="103"/>
      <c r="TZO84" s="103"/>
      <c r="TZP84" s="103"/>
      <c r="TZQ84" s="103"/>
      <c r="TZR84" s="103"/>
      <c r="TZS84" s="103"/>
      <c r="TZT84" s="103"/>
      <c r="TZU84" s="103"/>
      <c r="TZV84" s="103"/>
      <c r="TZW84" s="103"/>
      <c r="TZX84" s="103"/>
      <c r="TZY84" s="103"/>
      <c r="TZZ84" s="103"/>
      <c r="UAA84" s="103"/>
      <c r="UAB84" s="103"/>
      <c r="UAC84" s="103"/>
      <c r="UAD84" s="103"/>
      <c r="UAE84" s="103"/>
      <c r="UAF84" s="103"/>
      <c r="UAG84" s="103"/>
      <c r="UAH84" s="103"/>
      <c r="UAI84" s="103"/>
      <c r="UAJ84" s="103"/>
      <c r="UAK84" s="103"/>
      <c r="UAL84" s="103"/>
      <c r="UAM84" s="103"/>
      <c r="UAN84" s="103"/>
      <c r="UAO84" s="103"/>
      <c r="UAP84" s="103"/>
      <c r="UAQ84" s="103"/>
      <c r="UAR84" s="103"/>
      <c r="UAS84" s="103"/>
      <c r="UAT84" s="103"/>
      <c r="UAU84" s="103"/>
      <c r="UAV84" s="103"/>
      <c r="UAW84" s="103"/>
      <c r="UAX84" s="103"/>
      <c r="UAY84" s="103"/>
      <c r="UAZ84" s="103"/>
      <c r="UBA84" s="103"/>
      <c r="UBB84" s="103"/>
      <c r="UBC84" s="103"/>
      <c r="UBD84" s="103"/>
      <c r="UBE84" s="103"/>
      <c r="UBF84" s="103"/>
      <c r="UBG84" s="103"/>
      <c r="UBH84" s="103"/>
      <c r="UBI84" s="103"/>
      <c r="UBJ84" s="103"/>
      <c r="UBK84" s="103"/>
      <c r="UBL84" s="103"/>
      <c r="UBM84" s="103"/>
      <c r="UBN84" s="103"/>
      <c r="UBO84" s="103"/>
      <c r="UBP84" s="103"/>
      <c r="UBQ84" s="103"/>
      <c r="UBR84" s="103"/>
      <c r="UBS84" s="103"/>
      <c r="UBT84" s="103"/>
      <c r="UBU84" s="103"/>
      <c r="UBV84" s="103"/>
      <c r="UBW84" s="103"/>
      <c r="UBX84" s="103"/>
      <c r="UBY84" s="103"/>
      <c r="UBZ84" s="103"/>
      <c r="UCA84" s="103"/>
      <c r="UCB84" s="103"/>
      <c r="UCC84" s="103"/>
      <c r="UCD84" s="103"/>
      <c r="UCE84" s="103"/>
      <c r="UCF84" s="103"/>
      <c r="UCG84" s="103"/>
      <c r="UCH84" s="103"/>
      <c r="UCI84" s="103"/>
      <c r="UCJ84" s="103"/>
      <c r="UCK84" s="103"/>
      <c r="UCL84" s="103"/>
      <c r="UCM84" s="103"/>
      <c r="UCN84" s="103"/>
      <c r="UCO84" s="103"/>
      <c r="UCP84" s="103"/>
      <c r="UCQ84" s="103"/>
      <c r="UCR84" s="103"/>
      <c r="UCS84" s="103"/>
      <c r="UCT84" s="103"/>
      <c r="UCU84" s="103"/>
      <c r="UCV84" s="103"/>
      <c r="UCW84" s="103"/>
      <c r="UCX84" s="103"/>
      <c r="UCY84" s="103"/>
      <c r="UCZ84" s="103"/>
      <c r="UDA84" s="103"/>
      <c r="UDB84" s="103"/>
      <c r="UDC84" s="103"/>
      <c r="UDD84" s="103"/>
      <c r="UDE84" s="103"/>
      <c r="UDF84" s="103"/>
      <c r="UDG84" s="103"/>
      <c r="UDH84" s="103"/>
      <c r="UDI84" s="103"/>
      <c r="UDJ84" s="103"/>
      <c r="UDK84" s="103"/>
      <c r="UDL84" s="103"/>
      <c r="UDM84" s="103"/>
      <c r="UDN84" s="103"/>
      <c r="UDO84" s="103"/>
      <c r="UDP84" s="103"/>
      <c r="UDQ84" s="103"/>
      <c r="UDR84" s="103"/>
      <c r="UDS84" s="103"/>
      <c r="UDT84" s="103"/>
      <c r="UDU84" s="103"/>
      <c r="UDV84" s="103"/>
      <c r="UDW84" s="103"/>
      <c r="UDX84" s="103"/>
      <c r="UDY84" s="103"/>
      <c r="UDZ84" s="103"/>
      <c r="UEA84" s="103"/>
      <c r="UEB84" s="103"/>
      <c r="UEC84" s="103"/>
      <c r="UED84" s="103"/>
      <c r="UEE84" s="103"/>
      <c r="UEF84" s="103"/>
      <c r="UEG84" s="103"/>
      <c r="UEH84" s="103"/>
      <c r="UEI84" s="103"/>
      <c r="UEJ84" s="103"/>
      <c r="UEK84" s="103"/>
      <c r="UEL84" s="103"/>
      <c r="UEM84" s="103"/>
      <c r="UEN84" s="103"/>
      <c r="UEO84" s="103"/>
      <c r="UEP84" s="103"/>
      <c r="UEQ84" s="103"/>
      <c r="UER84" s="103"/>
      <c r="UES84" s="103"/>
      <c r="UET84" s="103"/>
      <c r="UEU84" s="103"/>
      <c r="UEV84" s="103"/>
      <c r="UEW84" s="103"/>
      <c r="UEX84" s="103"/>
      <c r="UEY84" s="103"/>
      <c r="UEZ84" s="103"/>
      <c r="UFA84" s="103"/>
      <c r="UFB84" s="103"/>
      <c r="UFC84" s="103"/>
      <c r="UFD84" s="103"/>
      <c r="UFE84" s="103"/>
      <c r="UFF84" s="103"/>
      <c r="UFG84" s="103"/>
      <c r="UFH84" s="103"/>
      <c r="UFI84" s="103"/>
      <c r="UFJ84" s="103"/>
      <c r="UFK84" s="103"/>
      <c r="UFL84" s="103"/>
      <c r="UFM84" s="103"/>
      <c r="UFN84" s="103"/>
      <c r="UFO84" s="103"/>
      <c r="UFP84" s="103"/>
      <c r="UFQ84" s="103"/>
      <c r="UFR84" s="103"/>
      <c r="UFS84" s="103"/>
      <c r="UFT84" s="103"/>
      <c r="UFU84" s="103"/>
      <c r="UFV84" s="103"/>
      <c r="UFW84" s="103"/>
      <c r="UFX84" s="103"/>
      <c r="UFY84" s="103"/>
      <c r="UFZ84" s="103"/>
      <c r="UGA84" s="103"/>
      <c r="UGB84" s="103"/>
      <c r="UGC84" s="103"/>
      <c r="UGD84" s="103"/>
      <c r="UGE84" s="103"/>
      <c r="UGF84" s="103"/>
      <c r="UGG84" s="103"/>
      <c r="UGH84" s="103"/>
      <c r="UGI84" s="103"/>
      <c r="UGJ84" s="103"/>
      <c r="UGK84" s="103"/>
      <c r="UGL84" s="103"/>
      <c r="UGM84" s="103"/>
      <c r="UGN84" s="103"/>
      <c r="UGO84" s="103"/>
      <c r="UGP84" s="103"/>
      <c r="UGQ84" s="103"/>
      <c r="UGR84" s="103"/>
      <c r="UGS84" s="103"/>
      <c r="UGT84" s="103"/>
      <c r="UGU84" s="103"/>
      <c r="UGV84" s="103"/>
      <c r="UGW84" s="103"/>
      <c r="UGX84" s="103"/>
      <c r="UGY84" s="103"/>
      <c r="UGZ84" s="103"/>
      <c r="UHA84" s="103"/>
      <c r="UHB84" s="103"/>
      <c r="UHC84" s="103"/>
      <c r="UHD84" s="103"/>
      <c r="UHE84" s="103"/>
      <c r="UHF84" s="103"/>
      <c r="UHG84" s="103"/>
      <c r="UHH84" s="103"/>
      <c r="UHI84" s="103"/>
      <c r="UHJ84" s="103"/>
      <c r="UHK84" s="103"/>
      <c r="UHL84" s="103"/>
      <c r="UHM84" s="103"/>
      <c r="UHN84" s="103"/>
      <c r="UHO84" s="103"/>
      <c r="UHP84" s="103"/>
      <c r="UHQ84" s="103"/>
      <c r="UHR84" s="103"/>
      <c r="UHS84" s="103"/>
      <c r="UHT84" s="103"/>
      <c r="UHU84" s="103"/>
      <c r="UHV84" s="103"/>
      <c r="UHW84" s="103"/>
      <c r="UHX84" s="103"/>
      <c r="UHY84" s="103"/>
      <c r="UHZ84" s="103"/>
      <c r="UIA84" s="103"/>
      <c r="UIB84" s="103"/>
      <c r="UIC84" s="103"/>
      <c r="UID84" s="103"/>
      <c r="UIE84" s="103"/>
      <c r="UIF84" s="103"/>
      <c r="UIG84" s="103"/>
      <c r="UIH84" s="103"/>
      <c r="UII84" s="103"/>
      <c r="UIJ84" s="103"/>
      <c r="UIK84" s="103"/>
      <c r="UIL84" s="103"/>
      <c r="UIM84" s="103"/>
      <c r="UIN84" s="103"/>
      <c r="UIO84" s="103"/>
      <c r="UIP84" s="103"/>
      <c r="UIQ84" s="103"/>
      <c r="UIR84" s="103"/>
      <c r="UIS84" s="103"/>
      <c r="UIT84" s="103"/>
      <c r="UIU84" s="103"/>
      <c r="UIV84" s="103"/>
      <c r="UIW84" s="103"/>
      <c r="UIX84" s="103"/>
      <c r="UIY84" s="103"/>
      <c r="UIZ84" s="103"/>
      <c r="UJA84" s="103"/>
      <c r="UJB84" s="103"/>
      <c r="UJC84" s="103"/>
      <c r="UJD84" s="103"/>
      <c r="UJE84" s="103"/>
      <c r="UJF84" s="103"/>
      <c r="UJG84" s="103"/>
      <c r="UJH84" s="103"/>
      <c r="UJI84" s="103"/>
      <c r="UJJ84" s="103"/>
      <c r="UJK84" s="103"/>
      <c r="UJL84" s="103"/>
      <c r="UJM84" s="103"/>
      <c r="UJN84" s="103"/>
      <c r="UJO84" s="103"/>
      <c r="UJP84" s="103"/>
      <c r="UJQ84" s="103"/>
      <c r="UJR84" s="103"/>
      <c r="UJS84" s="103"/>
      <c r="UJT84" s="103"/>
      <c r="UJU84" s="103"/>
      <c r="UJV84" s="103"/>
      <c r="UJW84" s="103"/>
      <c r="UJX84" s="103"/>
      <c r="UJY84" s="103"/>
      <c r="UJZ84" s="103"/>
      <c r="UKA84" s="103"/>
      <c r="UKB84" s="103"/>
      <c r="UKC84" s="103"/>
      <c r="UKD84" s="103"/>
      <c r="UKE84" s="103"/>
      <c r="UKF84" s="103"/>
      <c r="UKG84" s="103"/>
      <c r="UKH84" s="103"/>
      <c r="UKI84" s="103"/>
      <c r="UKJ84" s="103"/>
      <c r="UKK84" s="103"/>
      <c r="UKL84" s="103"/>
      <c r="UKM84" s="103"/>
      <c r="UKN84" s="103"/>
      <c r="UKO84" s="103"/>
      <c r="UKP84" s="103"/>
      <c r="UKQ84" s="103"/>
      <c r="UKR84" s="103"/>
      <c r="UKS84" s="103"/>
      <c r="UKT84" s="103"/>
      <c r="UKU84" s="103"/>
      <c r="UKV84" s="103"/>
      <c r="UKW84" s="103"/>
      <c r="UKX84" s="103"/>
      <c r="UKY84" s="103"/>
      <c r="UKZ84" s="103"/>
      <c r="ULA84" s="103"/>
      <c r="ULB84" s="103"/>
      <c r="ULC84" s="103"/>
      <c r="ULD84" s="103"/>
      <c r="ULE84" s="103"/>
      <c r="ULF84" s="103"/>
      <c r="ULG84" s="103"/>
      <c r="ULH84" s="103"/>
      <c r="ULI84" s="103"/>
      <c r="ULJ84" s="103"/>
      <c r="ULK84" s="103"/>
      <c r="ULL84" s="103"/>
      <c r="ULM84" s="103"/>
      <c r="ULN84" s="103"/>
      <c r="ULO84" s="103"/>
      <c r="ULP84" s="103"/>
      <c r="ULQ84" s="103"/>
      <c r="ULR84" s="103"/>
      <c r="ULS84" s="103"/>
      <c r="ULT84" s="103"/>
      <c r="ULU84" s="103"/>
      <c r="ULV84" s="103"/>
      <c r="ULW84" s="103"/>
      <c r="ULX84" s="103"/>
      <c r="ULY84" s="103"/>
      <c r="ULZ84" s="103"/>
      <c r="UMA84" s="103"/>
      <c r="UMB84" s="103"/>
      <c r="UMC84" s="103"/>
      <c r="UMD84" s="103"/>
      <c r="UME84" s="103"/>
      <c r="UMF84" s="103"/>
      <c r="UMG84" s="103"/>
      <c r="UMH84" s="103"/>
      <c r="UMI84" s="103"/>
      <c r="UMJ84" s="103"/>
      <c r="UMK84" s="103"/>
      <c r="UML84" s="103"/>
      <c r="UMM84" s="103"/>
      <c r="UMN84" s="103"/>
      <c r="UMO84" s="103"/>
      <c r="UMP84" s="103"/>
      <c r="UMQ84" s="103"/>
      <c r="UMR84" s="103"/>
      <c r="UMS84" s="103"/>
      <c r="UMT84" s="103"/>
      <c r="UMU84" s="103"/>
      <c r="UMV84" s="103"/>
      <c r="UMW84" s="103"/>
      <c r="UMX84" s="103"/>
      <c r="UMY84" s="103"/>
      <c r="UMZ84" s="103"/>
      <c r="UNA84" s="103"/>
      <c r="UNB84" s="103"/>
      <c r="UNC84" s="103"/>
      <c r="UND84" s="103"/>
      <c r="UNE84" s="103"/>
      <c r="UNF84" s="103"/>
      <c r="UNG84" s="103"/>
      <c r="UNH84" s="103"/>
      <c r="UNI84" s="103"/>
      <c r="UNJ84" s="103"/>
      <c r="UNK84" s="103"/>
      <c r="UNL84" s="103"/>
      <c r="UNM84" s="103"/>
      <c r="UNN84" s="103"/>
      <c r="UNO84" s="103"/>
      <c r="UNP84" s="103"/>
      <c r="UNQ84" s="103"/>
      <c r="UNR84" s="103"/>
      <c r="UNS84" s="103"/>
      <c r="UNT84" s="103"/>
      <c r="UNU84" s="103"/>
      <c r="UNV84" s="103"/>
      <c r="UNW84" s="103"/>
      <c r="UNX84" s="103"/>
      <c r="UNY84" s="103"/>
      <c r="UNZ84" s="103"/>
      <c r="UOA84" s="103"/>
      <c r="UOB84" s="103"/>
      <c r="UOC84" s="103"/>
      <c r="UOD84" s="103"/>
      <c r="UOE84" s="103"/>
      <c r="UOF84" s="103"/>
      <c r="UOG84" s="103"/>
      <c r="UOH84" s="103"/>
      <c r="UOI84" s="103"/>
      <c r="UOJ84" s="103"/>
      <c r="UOK84" s="103"/>
      <c r="UOL84" s="103"/>
      <c r="UOM84" s="103"/>
      <c r="UON84" s="103"/>
      <c r="UOO84" s="103"/>
      <c r="UOP84" s="103"/>
      <c r="UOQ84" s="103"/>
      <c r="UOR84" s="103"/>
      <c r="UOS84" s="103"/>
      <c r="UOT84" s="103"/>
      <c r="UOU84" s="103"/>
      <c r="UOV84" s="103"/>
      <c r="UOW84" s="103"/>
      <c r="UOX84" s="103"/>
      <c r="UOY84" s="103"/>
      <c r="UOZ84" s="103"/>
      <c r="UPA84" s="103"/>
      <c r="UPB84" s="103"/>
      <c r="UPC84" s="103"/>
      <c r="UPD84" s="103"/>
      <c r="UPE84" s="103"/>
      <c r="UPF84" s="103"/>
      <c r="UPG84" s="103"/>
      <c r="UPH84" s="103"/>
      <c r="UPI84" s="103"/>
      <c r="UPJ84" s="103"/>
      <c r="UPK84" s="103"/>
      <c r="UPL84" s="103"/>
      <c r="UPM84" s="103"/>
      <c r="UPN84" s="103"/>
      <c r="UPO84" s="103"/>
      <c r="UPP84" s="103"/>
      <c r="UPQ84" s="103"/>
      <c r="UPR84" s="103"/>
      <c r="UPS84" s="103"/>
      <c r="UPT84" s="103"/>
      <c r="UPU84" s="103"/>
      <c r="UPV84" s="103"/>
      <c r="UPW84" s="103"/>
      <c r="UPX84" s="103"/>
      <c r="UPY84" s="103"/>
      <c r="UPZ84" s="103"/>
      <c r="UQA84" s="103"/>
      <c r="UQB84" s="103"/>
      <c r="UQC84" s="103"/>
      <c r="UQD84" s="103"/>
      <c r="UQE84" s="103"/>
      <c r="UQF84" s="103"/>
      <c r="UQG84" s="103"/>
      <c r="UQH84" s="103"/>
      <c r="UQI84" s="103"/>
      <c r="UQJ84" s="103"/>
      <c r="UQK84" s="103"/>
      <c r="UQL84" s="103"/>
      <c r="UQM84" s="103"/>
      <c r="UQN84" s="103"/>
      <c r="UQO84" s="103"/>
      <c r="UQP84" s="103"/>
      <c r="UQQ84" s="103"/>
      <c r="UQR84" s="103"/>
      <c r="UQS84" s="103"/>
      <c r="UQT84" s="103"/>
      <c r="UQU84" s="103"/>
      <c r="UQV84" s="103"/>
      <c r="UQW84" s="103"/>
      <c r="UQX84" s="103"/>
      <c r="UQY84" s="103"/>
      <c r="UQZ84" s="103"/>
      <c r="URA84" s="103"/>
      <c r="URB84" s="103"/>
      <c r="URC84" s="103"/>
      <c r="URD84" s="103"/>
      <c r="URE84" s="103"/>
      <c r="URF84" s="103"/>
      <c r="URG84" s="103"/>
      <c r="URH84" s="103"/>
      <c r="URI84" s="103"/>
      <c r="URJ84" s="103"/>
      <c r="URK84" s="103"/>
      <c r="URL84" s="103"/>
      <c r="URM84" s="103"/>
      <c r="URN84" s="103"/>
      <c r="URO84" s="103"/>
      <c r="URP84" s="103"/>
      <c r="URQ84" s="103"/>
      <c r="URR84" s="103"/>
      <c r="URS84" s="103"/>
      <c r="URT84" s="103"/>
      <c r="URU84" s="103"/>
      <c r="URV84" s="103"/>
      <c r="URW84" s="103"/>
      <c r="URX84" s="103"/>
      <c r="URY84" s="103"/>
      <c r="URZ84" s="103"/>
      <c r="USA84" s="103"/>
      <c r="USB84" s="103"/>
      <c r="USC84" s="103"/>
      <c r="USD84" s="103"/>
      <c r="USE84" s="103"/>
      <c r="USF84" s="103"/>
      <c r="USG84" s="103"/>
      <c r="USH84" s="103"/>
      <c r="USI84" s="103"/>
      <c r="USJ84" s="103"/>
      <c r="USK84" s="103"/>
      <c r="USL84" s="103"/>
      <c r="USM84" s="103"/>
      <c r="USN84" s="103"/>
      <c r="USO84" s="103"/>
      <c r="USP84" s="103"/>
      <c r="USQ84" s="103"/>
      <c r="USR84" s="103"/>
      <c r="USS84" s="103"/>
      <c r="UST84" s="103"/>
      <c r="USU84" s="103"/>
      <c r="USV84" s="103"/>
      <c r="USW84" s="103"/>
      <c r="USX84" s="103"/>
      <c r="USY84" s="103"/>
      <c r="USZ84" s="103"/>
      <c r="UTA84" s="103"/>
      <c r="UTB84" s="103"/>
      <c r="UTC84" s="103"/>
      <c r="UTD84" s="103"/>
      <c r="UTE84" s="103"/>
      <c r="UTF84" s="103"/>
      <c r="UTG84" s="103"/>
      <c r="UTH84" s="103"/>
      <c r="UTI84" s="103"/>
      <c r="UTJ84" s="103"/>
      <c r="UTK84" s="103"/>
      <c r="UTL84" s="103"/>
      <c r="UTM84" s="103"/>
      <c r="UTN84" s="103"/>
      <c r="UTO84" s="103"/>
      <c r="UTP84" s="103"/>
      <c r="UTQ84" s="103"/>
      <c r="UTR84" s="103"/>
      <c r="UTS84" s="103"/>
      <c r="UTT84" s="103"/>
      <c r="UTU84" s="103"/>
      <c r="UTV84" s="103"/>
      <c r="UTW84" s="103"/>
      <c r="UTX84" s="103"/>
      <c r="UTY84" s="103"/>
      <c r="UTZ84" s="103"/>
      <c r="UUA84" s="103"/>
      <c r="UUB84" s="103"/>
      <c r="UUC84" s="103"/>
      <c r="UUD84" s="103"/>
      <c r="UUE84" s="103"/>
      <c r="UUF84" s="103"/>
      <c r="UUG84" s="103"/>
      <c r="UUH84" s="103"/>
      <c r="UUI84" s="103"/>
      <c r="UUJ84" s="103"/>
      <c r="UUK84" s="103"/>
      <c r="UUL84" s="103"/>
      <c r="UUM84" s="103"/>
      <c r="UUN84" s="103"/>
      <c r="UUO84" s="103"/>
      <c r="UUP84" s="103"/>
      <c r="UUQ84" s="103"/>
      <c r="UUR84" s="103"/>
      <c r="UUS84" s="103"/>
      <c r="UUT84" s="103"/>
      <c r="UUU84" s="103"/>
      <c r="UUV84" s="103"/>
      <c r="UUW84" s="103"/>
      <c r="UUX84" s="103"/>
      <c r="UUY84" s="103"/>
      <c r="UUZ84" s="103"/>
      <c r="UVA84" s="103"/>
      <c r="UVB84" s="103"/>
      <c r="UVC84" s="103"/>
      <c r="UVD84" s="103"/>
      <c r="UVE84" s="103"/>
      <c r="UVF84" s="103"/>
      <c r="UVG84" s="103"/>
      <c r="UVH84" s="103"/>
      <c r="UVI84" s="103"/>
      <c r="UVJ84" s="103"/>
      <c r="UVK84" s="103"/>
      <c r="UVL84" s="103"/>
      <c r="UVM84" s="103"/>
      <c r="UVN84" s="103"/>
      <c r="UVO84" s="103"/>
      <c r="UVP84" s="103"/>
      <c r="UVQ84" s="103"/>
      <c r="UVR84" s="103"/>
      <c r="UVS84" s="103"/>
      <c r="UVT84" s="103"/>
      <c r="UVU84" s="103"/>
      <c r="UVV84" s="103"/>
      <c r="UVW84" s="103"/>
      <c r="UVX84" s="103"/>
      <c r="UVY84" s="103"/>
      <c r="UVZ84" s="103"/>
      <c r="UWA84" s="103"/>
      <c r="UWB84" s="103"/>
      <c r="UWC84" s="103"/>
      <c r="UWD84" s="103"/>
      <c r="UWE84" s="103"/>
      <c r="UWF84" s="103"/>
      <c r="UWG84" s="103"/>
      <c r="UWH84" s="103"/>
      <c r="UWI84" s="103"/>
      <c r="UWJ84" s="103"/>
      <c r="UWK84" s="103"/>
      <c r="UWL84" s="103"/>
      <c r="UWM84" s="103"/>
      <c r="UWN84" s="103"/>
      <c r="UWO84" s="103"/>
      <c r="UWP84" s="103"/>
      <c r="UWQ84" s="103"/>
      <c r="UWR84" s="103"/>
      <c r="UWS84" s="103"/>
      <c r="UWT84" s="103"/>
      <c r="UWU84" s="103"/>
      <c r="UWV84" s="103"/>
      <c r="UWW84" s="103"/>
      <c r="UWX84" s="103"/>
      <c r="UWY84" s="103"/>
      <c r="UWZ84" s="103"/>
      <c r="UXA84" s="103"/>
      <c r="UXB84" s="103"/>
      <c r="UXC84" s="103"/>
      <c r="UXD84" s="103"/>
      <c r="UXE84" s="103"/>
      <c r="UXF84" s="103"/>
      <c r="UXG84" s="103"/>
      <c r="UXH84" s="103"/>
      <c r="UXI84" s="103"/>
      <c r="UXJ84" s="103"/>
      <c r="UXK84" s="103"/>
      <c r="UXL84" s="103"/>
      <c r="UXM84" s="103"/>
      <c r="UXN84" s="103"/>
      <c r="UXO84" s="103"/>
      <c r="UXP84" s="103"/>
      <c r="UXQ84" s="103"/>
      <c r="UXR84" s="103"/>
      <c r="UXS84" s="103"/>
      <c r="UXT84" s="103"/>
      <c r="UXU84" s="103"/>
      <c r="UXV84" s="103"/>
      <c r="UXW84" s="103"/>
      <c r="UXX84" s="103"/>
      <c r="UXY84" s="103"/>
      <c r="UXZ84" s="103"/>
      <c r="UYA84" s="103"/>
      <c r="UYB84" s="103"/>
      <c r="UYC84" s="103"/>
      <c r="UYD84" s="103"/>
      <c r="UYE84" s="103"/>
      <c r="UYF84" s="103"/>
      <c r="UYG84" s="103"/>
      <c r="UYH84" s="103"/>
      <c r="UYI84" s="103"/>
      <c r="UYJ84" s="103"/>
      <c r="UYK84" s="103"/>
      <c r="UYL84" s="103"/>
      <c r="UYM84" s="103"/>
      <c r="UYN84" s="103"/>
      <c r="UYO84" s="103"/>
      <c r="UYP84" s="103"/>
      <c r="UYQ84" s="103"/>
      <c r="UYR84" s="103"/>
      <c r="UYS84" s="103"/>
      <c r="UYT84" s="103"/>
      <c r="UYU84" s="103"/>
      <c r="UYV84" s="103"/>
      <c r="UYW84" s="103"/>
      <c r="UYX84" s="103"/>
      <c r="UYY84" s="103"/>
      <c r="UYZ84" s="103"/>
      <c r="UZA84" s="103"/>
      <c r="UZB84" s="103"/>
      <c r="UZC84" s="103"/>
      <c r="UZD84" s="103"/>
      <c r="UZE84" s="103"/>
      <c r="UZF84" s="103"/>
      <c r="UZG84" s="103"/>
      <c r="UZH84" s="103"/>
      <c r="UZI84" s="103"/>
      <c r="UZJ84" s="103"/>
      <c r="UZK84" s="103"/>
      <c r="UZL84" s="103"/>
      <c r="UZM84" s="103"/>
      <c r="UZN84" s="103"/>
      <c r="UZO84" s="103"/>
      <c r="UZP84" s="103"/>
      <c r="UZQ84" s="103"/>
      <c r="UZR84" s="103"/>
      <c r="UZS84" s="103"/>
      <c r="UZT84" s="103"/>
      <c r="UZU84" s="103"/>
      <c r="UZV84" s="103"/>
      <c r="UZW84" s="103"/>
      <c r="UZX84" s="103"/>
      <c r="UZY84" s="103"/>
      <c r="UZZ84" s="103"/>
      <c r="VAA84" s="103"/>
      <c r="VAB84" s="103"/>
      <c r="VAC84" s="103"/>
      <c r="VAD84" s="103"/>
      <c r="VAE84" s="103"/>
      <c r="VAF84" s="103"/>
      <c r="VAG84" s="103"/>
      <c r="VAH84" s="103"/>
      <c r="VAI84" s="103"/>
      <c r="VAJ84" s="103"/>
      <c r="VAK84" s="103"/>
      <c r="VAL84" s="103"/>
      <c r="VAM84" s="103"/>
      <c r="VAN84" s="103"/>
      <c r="VAO84" s="103"/>
      <c r="VAP84" s="103"/>
      <c r="VAQ84" s="103"/>
      <c r="VAR84" s="103"/>
      <c r="VAS84" s="103"/>
      <c r="VAT84" s="103"/>
      <c r="VAU84" s="103"/>
      <c r="VAV84" s="103"/>
      <c r="VAW84" s="103"/>
      <c r="VAX84" s="103"/>
      <c r="VAY84" s="103"/>
      <c r="VAZ84" s="103"/>
      <c r="VBA84" s="103"/>
      <c r="VBB84" s="103"/>
      <c r="VBC84" s="103"/>
      <c r="VBD84" s="103"/>
      <c r="VBE84" s="103"/>
      <c r="VBF84" s="103"/>
      <c r="VBG84" s="103"/>
      <c r="VBH84" s="103"/>
      <c r="VBI84" s="103"/>
      <c r="VBJ84" s="103"/>
      <c r="VBK84" s="103"/>
      <c r="VBL84" s="103"/>
      <c r="VBM84" s="103"/>
      <c r="VBN84" s="103"/>
      <c r="VBO84" s="103"/>
      <c r="VBP84" s="103"/>
      <c r="VBQ84" s="103"/>
      <c r="VBR84" s="103"/>
      <c r="VBS84" s="103"/>
      <c r="VBT84" s="103"/>
      <c r="VBU84" s="103"/>
      <c r="VBV84" s="103"/>
      <c r="VBW84" s="103"/>
      <c r="VBX84" s="103"/>
      <c r="VBY84" s="103"/>
      <c r="VBZ84" s="103"/>
      <c r="VCA84" s="103"/>
      <c r="VCB84" s="103"/>
      <c r="VCC84" s="103"/>
      <c r="VCD84" s="103"/>
      <c r="VCE84" s="103"/>
      <c r="VCF84" s="103"/>
      <c r="VCG84" s="103"/>
      <c r="VCH84" s="103"/>
      <c r="VCI84" s="103"/>
      <c r="VCJ84" s="103"/>
      <c r="VCK84" s="103"/>
      <c r="VCL84" s="103"/>
      <c r="VCM84" s="103"/>
      <c r="VCN84" s="103"/>
      <c r="VCO84" s="103"/>
      <c r="VCP84" s="103"/>
      <c r="VCQ84" s="103"/>
      <c r="VCR84" s="103"/>
      <c r="VCS84" s="103"/>
      <c r="VCT84" s="103"/>
      <c r="VCU84" s="103"/>
      <c r="VCV84" s="103"/>
      <c r="VCW84" s="103"/>
      <c r="VCX84" s="103"/>
      <c r="VCY84" s="103"/>
      <c r="VCZ84" s="103"/>
      <c r="VDA84" s="103"/>
      <c r="VDB84" s="103"/>
      <c r="VDC84" s="103"/>
      <c r="VDD84" s="103"/>
      <c r="VDE84" s="103"/>
      <c r="VDF84" s="103"/>
      <c r="VDG84" s="103"/>
      <c r="VDH84" s="103"/>
      <c r="VDI84" s="103"/>
      <c r="VDJ84" s="103"/>
      <c r="VDK84" s="103"/>
      <c r="VDL84" s="103"/>
      <c r="VDM84" s="103"/>
      <c r="VDN84" s="103"/>
      <c r="VDO84" s="103"/>
      <c r="VDP84" s="103"/>
      <c r="VDQ84" s="103"/>
      <c r="VDR84" s="103"/>
      <c r="VDS84" s="103"/>
      <c r="VDT84" s="103"/>
      <c r="VDU84" s="103"/>
      <c r="VDV84" s="103"/>
      <c r="VDW84" s="103"/>
      <c r="VDX84" s="103"/>
      <c r="VDY84" s="103"/>
      <c r="VDZ84" s="103"/>
      <c r="VEA84" s="103"/>
      <c r="VEB84" s="103"/>
      <c r="VEC84" s="103"/>
      <c r="VED84" s="103"/>
      <c r="VEE84" s="103"/>
      <c r="VEF84" s="103"/>
      <c r="VEG84" s="103"/>
      <c r="VEH84" s="103"/>
      <c r="VEI84" s="103"/>
      <c r="VEJ84" s="103"/>
      <c r="VEK84" s="103"/>
      <c r="VEL84" s="103"/>
      <c r="VEM84" s="103"/>
      <c r="VEN84" s="103"/>
      <c r="VEO84" s="103"/>
      <c r="VEP84" s="103"/>
      <c r="VEQ84" s="103"/>
      <c r="VER84" s="103"/>
      <c r="VES84" s="103"/>
      <c r="VET84" s="103"/>
      <c r="VEU84" s="103"/>
      <c r="VEV84" s="103"/>
      <c r="VEW84" s="103"/>
      <c r="VEX84" s="103"/>
      <c r="VEY84" s="103"/>
      <c r="VEZ84" s="103"/>
      <c r="VFA84" s="103"/>
      <c r="VFB84" s="103"/>
      <c r="VFC84" s="103"/>
      <c r="VFD84" s="103"/>
      <c r="VFE84" s="103"/>
      <c r="VFF84" s="103"/>
      <c r="VFG84" s="103"/>
      <c r="VFH84" s="103"/>
      <c r="VFI84" s="103"/>
      <c r="VFJ84" s="103"/>
      <c r="VFK84" s="103"/>
      <c r="VFL84" s="103"/>
      <c r="VFM84" s="103"/>
      <c r="VFN84" s="103"/>
      <c r="VFO84" s="103"/>
      <c r="VFP84" s="103"/>
      <c r="VFQ84" s="103"/>
      <c r="VFR84" s="103"/>
      <c r="VFS84" s="103"/>
      <c r="VFT84" s="103"/>
      <c r="VFU84" s="103"/>
      <c r="VFV84" s="103"/>
      <c r="VFW84" s="103"/>
      <c r="VFX84" s="103"/>
      <c r="VFY84" s="103"/>
      <c r="VFZ84" s="103"/>
      <c r="VGA84" s="103"/>
      <c r="VGB84" s="103"/>
      <c r="VGC84" s="103"/>
      <c r="VGD84" s="103"/>
      <c r="VGE84" s="103"/>
      <c r="VGF84" s="103"/>
      <c r="VGG84" s="103"/>
      <c r="VGH84" s="103"/>
      <c r="VGI84" s="103"/>
      <c r="VGJ84" s="103"/>
      <c r="VGK84" s="103"/>
      <c r="VGL84" s="103"/>
      <c r="VGM84" s="103"/>
      <c r="VGN84" s="103"/>
      <c r="VGO84" s="103"/>
      <c r="VGP84" s="103"/>
      <c r="VGQ84" s="103"/>
      <c r="VGR84" s="103"/>
      <c r="VGS84" s="103"/>
      <c r="VGT84" s="103"/>
      <c r="VGU84" s="103"/>
      <c r="VGV84" s="103"/>
      <c r="VGW84" s="103"/>
      <c r="VGX84" s="103"/>
      <c r="VGY84" s="103"/>
      <c r="VGZ84" s="103"/>
      <c r="VHA84" s="103"/>
      <c r="VHB84" s="103"/>
      <c r="VHC84" s="103"/>
      <c r="VHD84" s="103"/>
      <c r="VHE84" s="103"/>
      <c r="VHF84" s="103"/>
      <c r="VHG84" s="103"/>
      <c r="VHH84" s="103"/>
      <c r="VHI84" s="103"/>
      <c r="VHJ84" s="103"/>
      <c r="VHK84" s="103"/>
      <c r="VHL84" s="103"/>
      <c r="VHM84" s="103"/>
      <c r="VHN84" s="103"/>
      <c r="VHO84" s="103"/>
      <c r="VHP84" s="103"/>
      <c r="VHQ84" s="103"/>
      <c r="VHR84" s="103"/>
      <c r="VHS84" s="103"/>
      <c r="VHT84" s="103"/>
      <c r="VHU84" s="103"/>
      <c r="VHV84" s="103"/>
      <c r="VHW84" s="103"/>
      <c r="VHX84" s="103"/>
      <c r="VHY84" s="103"/>
      <c r="VHZ84" s="103"/>
      <c r="VIA84" s="103"/>
      <c r="VIB84" s="103"/>
      <c r="VIC84" s="103"/>
      <c r="VID84" s="103"/>
      <c r="VIE84" s="103"/>
      <c r="VIF84" s="103"/>
      <c r="VIG84" s="103"/>
      <c r="VIH84" s="103"/>
      <c r="VII84" s="103"/>
      <c r="VIJ84" s="103"/>
      <c r="VIK84" s="103"/>
      <c r="VIL84" s="103"/>
      <c r="VIM84" s="103"/>
      <c r="VIN84" s="103"/>
      <c r="VIO84" s="103"/>
      <c r="VIP84" s="103"/>
      <c r="VIQ84" s="103"/>
      <c r="VIR84" s="103"/>
      <c r="VIS84" s="103"/>
      <c r="VIT84" s="103"/>
      <c r="VIU84" s="103"/>
      <c r="VIV84" s="103"/>
      <c r="VIW84" s="103"/>
      <c r="VIX84" s="103"/>
      <c r="VIY84" s="103"/>
      <c r="VIZ84" s="103"/>
      <c r="VJA84" s="103"/>
      <c r="VJB84" s="103"/>
      <c r="VJC84" s="103"/>
      <c r="VJD84" s="103"/>
      <c r="VJE84" s="103"/>
      <c r="VJF84" s="103"/>
      <c r="VJG84" s="103"/>
      <c r="VJH84" s="103"/>
      <c r="VJI84" s="103"/>
      <c r="VJJ84" s="103"/>
      <c r="VJK84" s="103"/>
      <c r="VJL84" s="103"/>
      <c r="VJM84" s="103"/>
      <c r="VJN84" s="103"/>
      <c r="VJO84" s="103"/>
      <c r="VJP84" s="103"/>
      <c r="VJQ84" s="103"/>
      <c r="VJR84" s="103"/>
      <c r="VJS84" s="103"/>
      <c r="VJT84" s="103"/>
      <c r="VJU84" s="103"/>
      <c r="VJV84" s="103"/>
      <c r="VJW84" s="103"/>
      <c r="VJX84" s="103"/>
      <c r="VJY84" s="103"/>
      <c r="VJZ84" s="103"/>
      <c r="VKA84" s="103"/>
      <c r="VKB84" s="103"/>
      <c r="VKC84" s="103"/>
      <c r="VKD84" s="103"/>
      <c r="VKE84" s="103"/>
      <c r="VKF84" s="103"/>
      <c r="VKG84" s="103"/>
      <c r="VKH84" s="103"/>
      <c r="VKI84" s="103"/>
      <c r="VKJ84" s="103"/>
      <c r="VKK84" s="103"/>
      <c r="VKL84" s="103"/>
      <c r="VKM84" s="103"/>
      <c r="VKN84" s="103"/>
      <c r="VKO84" s="103"/>
      <c r="VKP84" s="103"/>
      <c r="VKQ84" s="103"/>
      <c r="VKR84" s="103"/>
      <c r="VKS84" s="103"/>
      <c r="VKT84" s="103"/>
      <c r="VKU84" s="103"/>
      <c r="VKV84" s="103"/>
      <c r="VKW84" s="103"/>
      <c r="VKX84" s="103"/>
      <c r="VKY84" s="103"/>
      <c r="VKZ84" s="103"/>
      <c r="VLA84" s="103"/>
      <c r="VLB84" s="103"/>
      <c r="VLC84" s="103"/>
      <c r="VLD84" s="103"/>
      <c r="VLE84" s="103"/>
      <c r="VLF84" s="103"/>
      <c r="VLG84" s="103"/>
      <c r="VLH84" s="103"/>
      <c r="VLI84" s="103"/>
      <c r="VLJ84" s="103"/>
      <c r="VLK84" s="103"/>
      <c r="VLL84" s="103"/>
      <c r="VLM84" s="103"/>
      <c r="VLN84" s="103"/>
      <c r="VLO84" s="103"/>
      <c r="VLP84" s="103"/>
      <c r="VLQ84" s="103"/>
      <c r="VLR84" s="103"/>
      <c r="VLS84" s="103"/>
      <c r="VLT84" s="103"/>
      <c r="VLU84" s="103"/>
      <c r="VLV84" s="103"/>
      <c r="VLW84" s="103"/>
      <c r="VLX84" s="103"/>
      <c r="VLY84" s="103"/>
      <c r="VLZ84" s="103"/>
      <c r="VMA84" s="103"/>
      <c r="VMB84" s="103"/>
      <c r="VMC84" s="103"/>
      <c r="VMD84" s="103"/>
      <c r="VME84" s="103"/>
      <c r="VMF84" s="103"/>
      <c r="VMG84" s="103"/>
      <c r="VMH84" s="103"/>
      <c r="VMI84" s="103"/>
      <c r="VMJ84" s="103"/>
      <c r="VMK84" s="103"/>
      <c r="VML84" s="103"/>
      <c r="VMM84" s="103"/>
      <c r="VMN84" s="103"/>
      <c r="VMO84" s="103"/>
      <c r="VMP84" s="103"/>
      <c r="VMQ84" s="103"/>
      <c r="VMR84" s="103"/>
      <c r="VMS84" s="103"/>
      <c r="VMT84" s="103"/>
      <c r="VMU84" s="103"/>
      <c r="VMV84" s="103"/>
      <c r="VMW84" s="103"/>
      <c r="VMX84" s="103"/>
      <c r="VMY84" s="103"/>
      <c r="VMZ84" s="103"/>
      <c r="VNA84" s="103"/>
      <c r="VNB84" s="103"/>
      <c r="VNC84" s="103"/>
      <c r="VND84" s="103"/>
      <c r="VNE84" s="103"/>
      <c r="VNF84" s="103"/>
      <c r="VNG84" s="103"/>
      <c r="VNH84" s="103"/>
      <c r="VNI84" s="103"/>
      <c r="VNJ84" s="103"/>
      <c r="VNK84" s="103"/>
      <c r="VNL84" s="103"/>
      <c r="VNM84" s="103"/>
      <c r="VNN84" s="103"/>
      <c r="VNO84" s="103"/>
      <c r="VNP84" s="103"/>
      <c r="VNQ84" s="103"/>
      <c r="VNR84" s="103"/>
      <c r="VNS84" s="103"/>
      <c r="VNT84" s="103"/>
      <c r="VNU84" s="103"/>
      <c r="VNV84" s="103"/>
      <c r="VNW84" s="103"/>
      <c r="VNX84" s="103"/>
      <c r="VNY84" s="103"/>
      <c r="VNZ84" s="103"/>
      <c r="VOA84" s="103"/>
      <c r="VOB84" s="103"/>
      <c r="VOC84" s="103"/>
      <c r="VOD84" s="103"/>
      <c r="VOE84" s="103"/>
      <c r="VOF84" s="103"/>
      <c r="VOG84" s="103"/>
      <c r="VOH84" s="103"/>
      <c r="VOI84" s="103"/>
      <c r="VOJ84" s="103"/>
      <c r="VOK84" s="103"/>
      <c r="VOL84" s="103"/>
      <c r="VOM84" s="103"/>
      <c r="VON84" s="103"/>
      <c r="VOO84" s="103"/>
      <c r="VOP84" s="103"/>
      <c r="VOQ84" s="103"/>
      <c r="VOR84" s="103"/>
      <c r="VOS84" s="103"/>
      <c r="VOT84" s="103"/>
      <c r="VOU84" s="103"/>
      <c r="VOV84" s="103"/>
      <c r="VOW84" s="103"/>
      <c r="VOX84" s="103"/>
      <c r="VOY84" s="103"/>
      <c r="VOZ84" s="103"/>
      <c r="VPA84" s="103"/>
      <c r="VPB84" s="103"/>
      <c r="VPC84" s="103"/>
      <c r="VPD84" s="103"/>
      <c r="VPE84" s="103"/>
      <c r="VPF84" s="103"/>
      <c r="VPG84" s="103"/>
      <c r="VPH84" s="103"/>
      <c r="VPI84" s="103"/>
      <c r="VPJ84" s="103"/>
      <c r="VPK84" s="103"/>
      <c r="VPL84" s="103"/>
      <c r="VPM84" s="103"/>
      <c r="VPN84" s="103"/>
      <c r="VPO84" s="103"/>
      <c r="VPP84" s="103"/>
      <c r="VPQ84" s="103"/>
      <c r="VPR84" s="103"/>
      <c r="VPS84" s="103"/>
      <c r="VPT84" s="103"/>
      <c r="VPU84" s="103"/>
      <c r="VPV84" s="103"/>
      <c r="VPW84" s="103"/>
      <c r="VPX84" s="103"/>
      <c r="VPY84" s="103"/>
      <c r="VPZ84" s="103"/>
      <c r="VQA84" s="103"/>
      <c r="VQB84" s="103"/>
      <c r="VQC84" s="103"/>
      <c r="VQD84" s="103"/>
      <c r="VQE84" s="103"/>
      <c r="VQF84" s="103"/>
      <c r="VQG84" s="103"/>
      <c r="VQH84" s="103"/>
      <c r="VQI84" s="103"/>
      <c r="VQJ84" s="103"/>
      <c r="VQK84" s="103"/>
      <c r="VQL84" s="103"/>
      <c r="VQM84" s="103"/>
      <c r="VQN84" s="103"/>
      <c r="VQO84" s="103"/>
      <c r="VQP84" s="103"/>
      <c r="VQQ84" s="103"/>
      <c r="VQR84" s="103"/>
      <c r="VQS84" s="103"/>
      <c r="VQT84" s="103"/>
      <c r="VQU84" s="103"/>
      <c r="VQV84" s="103"/>
      <c r="VQW84" s="103"/>
      <c r="VQX84" s="103"/>
      <c r="VQY84" s="103"/>
      <c r="VQZ84" s="103"/>
      <c r="VRA84" s="103"/>
      <c r="VRB84" s="103"/>
      <c r="VRC84" s="103"/>
      <c r="VRD84" s="103"/>
      <c r="VRE84" s="103"/>
      <c r="VRF84" s="103"/>
      <c r="VRG84" s="103"/>
      <c r="VRH84" s="103"/>
      <c r="VRI84" s="103"/>
      <c r="VRJ84" s="103"/>
      <c r="VRK84" s="103"/>
      <c r="VRL84" s="103"/>
      <c r="VRM84" s="103"/>
      <c r="VRN84" s="103"/>
      <c r="VRO84" s="103"/>
      <c r="VRP84" s="103"/>
      <c r="VRQ84" s="103"/>
      <c r="VRR84" s="103"/>
      <c r="VRS84" s="103"/>
      <c r="VRT84" s="103"/>
      <c r="VRU84" s="103"/>
      <c r="VRV84" s="103"/>
      <c r="VRW84" s="103"/>
      <c r="VRX84" s="103"/>
      <c r="VRY84" s="103"/>
      <c r="VRZ84" s="103"/>
      <c r="VSA84" s="103"/>
      <c r="VSB84" s="103"/>
      <c r="VSC84" s="103"/>
      <c r="VSD84" s="103"/>
      <c r="VSE84" s="103"/>
      <c r="VSF84" s="103"/>
      <c r="VSG84" s="103"/>
      <c r="VSH84" s="103"/>
      <c r="VSI84" s="103"/>
      <c r="VSJ84" s="103"/>
      <c r="VSK84" s="103"/>
      <c r="VSL84" s="103"/>
      <c r="VSM84" s="103"/>
      <c r="VSN84" s="103"/>
      <c r="VSO84" s="103"/>
      <c r="VSP84" s="103"/>
      <c r="VSQ84" s="103"/>
      <c r="VSR84" s="103"/>
      <c r="VSS84" s="103"/>
      <c r="VST84" s="103"/>
      <c r="VSU84" s="103"/>
      <c r="VSV84" s="103"/>
      <c r="VSW84" s="103"/>
      <c r="VSX84" s="103"/>
      <c r="VSY84" s="103"/>
      <c r="VSZ84" s="103"/>
      <c r="VTA84" s="103"/>
      <c r="VTB84" s="103"/>
      <c r="VTC84" s="103"/>
      <c r="VTD84" s="103"/>
      <c r="VTE84" s="103"/>
      <c r="VTF84" s="103"/>
      <c r="VTG84" s="103"/>
      <c r="VTH84" s="103"/>
      <c r="VTI84" s="103"/>
      <c r="VTJ84" s="103"/>
      <c r="VTK84" s="103"/>
      <c r="VTL84" s="103"/>
      <c r="VTM84" s="103"/>
      <c r="VTN84" s="103"/>
      <c r="VTO84" s="103"/>
      <c r="VTP84" s="103"/>
      <c r="VTQ84" s="103"/>
      <c r="VTR84" s="103"/>
      <c r="VTS84" s="103"/>
      <c r="VTT84" s="103"/>
      <c r="VTU84" s="103"/>
      <c r="VTV84" s="103"/>
      <c r="VTW84" s="103"/>
      <c r="VTX84" s="103"/>
      <c r="VTY84" s="103"/>
      <c r="VTZ84" s="103"/>
      <c r="VUA84" s="103"/>
      <c r="VUB84" s="103"/>
      <c r="VUC84" s="103"/>
      <c r="VUD84" s="103"/>
      <c r="VUE84" s="103"/>
      <c r="VUF84" s="103"/>
      <c r="VUG84" s="103"/>
      <c r="VUH84" s="103"/>
      <c r="VUI84" s="103"/>
      <c r="VUJ84" s="103"/>
      <c r="VUK84" s="103"/>
      <c r="VUL84" s="103"/>
      <c r="VUM84" s="103"/>
      <c r="VUN84" s="103"/>
      <c r="VUO84" s="103"/>
      <c r="VUP84" s="103"/>
      <c r="VUQ84" s="103"/>
      <c r="VUR84" s="103"/>
      <c r="VUS84" s="103"/>
      <c r="VUT84" s="103"/>
      <c r="VUU84" s="103"/>
      <c r="VUV84" s="103"/>
      <c r="VUW84" s="103"/>
      <c r="VUX84" s="103"/>
      <c r="VUY84" s="103"/>
      <c r="VUZ84" s="103"/>
      <c r="VVA84" s="103"/>
      <c r="VVB84" s="103"/>
      <c r="VVC84" s="103"/>
      <c r="VVD84" s="103"/>
      <c r="VVE84" s="103"/>
      <c r="VVF84" s="103"/>
      <c r="VVG84" s="103"/>
      <c r="VVH84" s="103"/>
      <c r="VVI84" s="103"/>
      <c r="VVJ84" s="103"/>
      <c r="VVK84" s="103"/>
      <c r="VVL84" s="103"/>
      <c r="VVM84" s="103"/>
      <c r="VVN84" s="103"/>
      <c r="VVO84" s="103"/>
      <c r="VVP84" s="103"/>
      <c r="VVQ84" s="103"/>
      <c r="VVR84" s="103"/>
      <c r="VVS84" s="103"/>
      <c r="VVT84" s="103"/>
      <c r="VVU84" s="103"/>
      <c r="VVV84" s="103"/>
      <c r="VVW84" s="103"/>
      <c r="VVX84" s="103"/>
      <c r="VVY84" s="103"/>
      <c r="VVZ84" s="103"/>
      <c r="VWA84" s="103"/>
      <c r="VWB84" s="103"/>
      <c r="VWC84" s="103"/>
      <c r="VWD84" s="103"/>
      <c r="VWE84" s="103"/>
      <c r="VWF84" s="103"/>
      <c r="VWG84" s="103"/>
      <c r="VWH84" s="103"/>
      <c r="VWI84" s="103"/>
      <c r="VWJ84" s="103"/>
      <c r="VWK84" s="103"/>
      <c r="VWL84" s="103"/>
      <c r="VWM84" s="103"/>
      <c r="VWN84" s="103"/>
      <c r="VWO84" s="103"/>
      <c r="VWP84" s="103"/>
      <c r="VWQ84" s="103"/>
      <c r="VWR84" s="103"/>
      <c r="VWS84" s="103"/>
      <c r="VWT84" s="103"/>
      <c r="VWU84" s="103"/>
      <c r="VWV84" s="103"/>
      <c r="VWW84" s="103"/>
      <c r="VWX84" s="103"/>
      <c r="VWY84" s="103"/>
      <c r="VWZ84" s="103"/>
      <c r="VXA84" s="103"/>
      <c r="VXB84" s="103"/>
      <c r="VXC84" s="103"/>
      <c r="VXD84" s="103"/>
      <c r="VXE84" s="103"/>
      <c r="VXF84" s="103"/>
      <c r="VXG84" s="103"/>
      <c r="VXH84" s="103"/>
      <c r="VXI84" s="103"/>
      <c r="VXJ84" s="103"/>
      <c r="VXK84" s="103"/>
      <c r="VXL84" s="103"/>
      <c r="VXM84" s="103"/>
      <c r="VXN84" s="103"/>
      <c r="VXO84" s="103"/>
      <c r="VXP84" s="103"/>
      <c r="VXQ84" s="103"/>
      <c r="VXR84" s="103"/>
      <c r="VXS84" s="103"/>
      <c r="VXT84" s="103"/>
      <c r="VXU84" s="103"/>
      <c r="VXV84" s="103"/>
      <c r="VXW84" s="103"/>
      <c r="VXX84" s="103"/>
      <c r="VXY84" s="103"/>
      <c r="VXZ84" s="103"/>
      <c r="VYA84" s="103"/>
      <c r="VYB84" s="103"/>
      <c r="VYC84" s="103"/>
      <c r="VYD84" s="103"/>
      <c r="VYE84" s="103"/>
      <c r="VYF84" s="103"/>
      <c r="VYG84" s="103"/>
      <c r="VYH84" s="103"/>
      <c r="VYI84" s="103"/>
      <c r="VYJ84" s="103"/>
      <c r="VYK84" s="103"/>
      <c r="VYL84" s="103"/>
      <c r="VYM84" s="103"/>
      <c r="VYN84" s="103"/>
      <c r="VYO84" s="103"/>
      <c r="VYP84" s="103"/>
      <c r="VYQ84" s="103"/>
      <c r="VYR84" s="103"/>
      <c r="VYS84" s="103"/>
      <c r="VYT84" s="103"/>
      <c r="VYU84" s="103"/>
      <c r="VYV84" s="103"/>
      <c r="VYW84" s="103"/>
      <c r="VYX84" s="103"/>
      <c r="VYY84" s="103"/>
      <c r="VYZ84" s="103"/>
      <c r="VZA84" s="103"/>
      <c r="VZB84" s="103"/>
      <c r="VZC84" s="103"/>
      <c r="VZD84" s="103"/>
      <c r="VZE84" s="103"/>
      <c r="VZF84" s="103"/>
      <c r="VZG84" s="103"/>
      <c r="VZH84" s="103"/>
      <c r="VZI84" s="103"/>
      <c r="VZJ84" s="103"/>
      <c r="VZK84" s="103"/>
      <c r="VZL84" s="103"/>
      <c r="VZM84" s="103"/>
      <c r="VZN84" s="103"/>
      <c r="VZO84" s="103"/>
      <c r="VZP84" s="103"/>
      <c r="VZQ84" s="103"/>
      <c r="VZR84" s="103"/>
      <c r="VZS84" s="103"/>
      <c r="VZT84" s="103"/>
      <c r="VZU84" s="103"/>
      <c r="VZV84" s="103"/>
      <c r="VZW84" s="103"/>
      <c r="VZX84" s="103"/>
      <c r="VZY84" s="103"/>
      <c r="VZZ84" s="103"/>
      <c r="WAA84" s="103"/>
      <c r="WAB84" s="103"/>
      <c r="WAC84" s="103"/>
      <c r="WAD84" s="103"/>
      <c r="WAE84" s="103"/>
      <c r="WAF84" s="103"/>
      <c r="WAG84" s="103"/>
      <c r="WAH84" s="103"/>
      <c r="WAI84" s="103"/>
      <c r="WAJ84" s="103"/>
      <c r="WAK84" s="103"/>
      <c r="WAL84" s="103"/>
      <c r="WAM84" s="103"/>
      <c r="WAN84" s="103"/>
      <c r="WAO84" s="103"/>
      <c r="WAP84" s="103"/>
      <c r="WAQ84" s="103"/>
      <c r="WAR84" s="103"/>
      <c r="WAS84" s="103"/>
      <c r="WAT84" s="103"/>
      <c r="WAU84" s="103"/>
      <c r="WAV84" s="103"/>
      <c r="WAW84" s="103"/>
      <c r="WAX84" s="103"/>
      <c r="WAY84" s="103"/>
      <c r="WAZ84" s="103"/>
      <c r="WBA84" s="103"/>
      <c r="WBB84" s="103"/>
      <c r="WBC84" s="103"/>
      <c r="WBD84" s="103"/>
      <c r="WBE84" s="103"/>
      <c r="WBF84" s="103"/>
      <c r="WBG84" s="103"/>
      <c r="WBH84" s="103"/>
      <c r="WBI84" s="103"/>
      <c r="WBJ84" s="103"/>
      <c r="WBK84" s="103"/>
      <c r="WBL84" s="103"/>
      <c r="WBM84" s="103"/>
      <c r="WBN84" s="103"/>
      <c r="WBO84" s="103"/>
      <c r="WBP84" s="103"/>
      <c r="WBQ84" s="103"/>
      <c r="WBR84" s="103"/>
      <c r="WBS84" s="103"/>
      <c r="WBT84" s="103"/>
      <c r="WBU84" s="103"/>
      <c r="WBV84" s="103"/>
      <c r="WBW84" s="103"/>
      <c r="WBX84" s="103"/>
      <c r="WBY84" s="103"/>
      <c r="WBZ84" s="103"/>
      <c r="WCA84" s="103"/>
      <c r="WCB84" s="103"/>
      <c r="WCC84" s="103"/>
      <c r="WCD84" s="103"/>
      <c r="WCE84" s="103"/>
      <c r="WCF84" s="103"/>
      <c r="WCG84" s="103"/>
      <c r="WCH84" s="103"/>
      <c r="WCI84" s="103"/>
      <c r="WCJ84" s="103"/>
      <c r="WCK84" s="103"/>
      <c r="WCL84" s="103"/>
      <c r="WCM84" s="103"/>
      <c r="WCN84" s="103"/>
      <c r="WCO84" s="103"/>
      <c r="WCP84" s="103"/>
      <c r="WCQ84" s="103"/>
      <c r="WCR84" s="103"/>
      <c r="WCS84" s="103"/>
      <c r="WCT84" s="103"/>
      <c r="WCU84" s="103"/>
      <c r="WCV84" s="103"/>
      <c r="WCW84" s="103"/>
      <c r="WCX84" s="103"/>
      <c r="WCY84" s="103"/>
      <c r="WCZ84" s="103"/>
      <c r="WDA84" s="103"/>
      <c r="WDB84" s="103"/>
      <c r="WDC84" s="103"/>
      <c r="WDD84" s="103"/>
      <c r="WDE84" s="103"/>
      <c r="WDF84" s="103"/>
      <c r="WDG84" s="103"/>
      <c r="WDH84" s="103"/>
      <c r="WDI84" s="103"/>
      <c r="WDJ84" s="103"/>
      <c r="WDK84" s="103"/>
      <c r="WDL84" s="103"/>
      <c r="WDM84" s="103"/>
      <c r="WDN84" s="103"/>
      <c r="WDO84" s="103"/>
      <c r="WDP84" s="103"/>
      <c r="WDQ84" s="103"/>
      <c r="WDR84" s="103"/>
      <c r="WDS84" s="103"/>
      <c r="WDT84" s="103"/>
      <c r="WDU84" s="103"/>
      <c r="WDV84" s="103"/>
      <c r="WDW84" s="103"/>
      <c r="WDX84" s="103"/>
      <c r="WDY84" s="103"/>
      <c r="WDZ84" s="103"/>
      <c r="WEA84" s="103"/>
      <c r="WEB84" s="103"/>
      <c r="WEC84" s="103"/>
      <c r="WED84" s="103"/>
      <c r="WEE84" s="103"/>
      <c r="WEF84" s="103"/>
      <c r="WEG84" s="103"/>
      <c r="WEH84" s="103"/>
      <c r="WEI84" s="103"/>
      <c r="WEJ84" s="103"/>
      <c r="WEK84" s="103"/>
      <c r="WEL84" s="103"/>
      <c r="WEM84" s="103"/>
      <c r="WEN84" s="103"/>
      <c r="WEO84" s="103"/>
      <c r="WEP84" s="103"/>
      <c r="WEQ84" s="103"/>
      <c r="WER84" s="103"/>
      <c r="WES84" s="103"/>
      <c r="WET84" s="103"/>
      <c r="WEU84" s="103"/>
      <c r="WEV84" s="103"/>
      <c r="WEW84" s="103"/>
      <c r="WEX84" s="103"/>
      <c r="WEY84" s="103"/>
      <c r="WEZ84" s="103"/>
      <c r="WFA84" s="103"/>
      <c r="WFB84" s="103"/>
      <c r="WFC84" s="103"/>
      <c r="WFD84" s="103"/>
      <c r="WFE84" s="103"/>
      <c r="WFF84" s="103"/>
      <c r="WFG84" s="103"/>
      <c r="WFH84" s="103"/>
      <c r="WFI84" s="103"/>
      <c r="WFJ84" s="103"/>
      <c r="WFK84" s="103"/>
      <c r="WFL84" s="103"/>
      <c r="WFM84" s="103"/>
      <c r="WFN84" s="103"/>
      <c r="WFO84" s="103"/>
      <c r="WFP84" s="103"/>
      <c r="WFQ84" s="103"/>
      <c r="WFR84" s="103"/>
      <c r="WFS84" s="103"/>
      <c r="WFT84" s="103"/>
      <c r="WFU84" s="103"/>
      <c r="WFV84" s="103"/>
      <c r="WFW84" s="103"/>
      <c r="WFX84" s="103"/>
      <c r="WFY84" s="103"/>
      <c r="WFZ84" s="103"/>
      <c r="WGA84" s="103"/>
      <c r="WGB84" s="103"/>
      <c r="WGC84" s="103"/>
      <c r="WGD84" s="103"/>
      <c r="WGE84" s="103"/>
      <c r="WGF84" s="103"/>
      <c r="WGG84" s="103"/>
      <c r="WGH84" s="103"/>
      <c r="WGI84" s="103"/>
      <c r="WGJ84" s="103"/>
      <c r="WGK84" s="103"/>
      <c r="WGL84" s="103"/>
      <c r="WGM84" s="103"/>
      <c r="WGN84" s="103"/>
      <c r="WGO84" s="103"/>
      <c r="WGP84" s="103"/>
      <c r="WGQ84" s="103"/>
      <c r="WGR84" s="103"/>
      <c r="WGS84" s="103"/>
      <c r="WGT84" s="103"/>
      <c r="WGU84" s="103"/>
      <c r="WGV84" s="103"/>
      <c r="WGW84" s="103"/>
      <c r="WGX84" s="103"/>
      <c r="WGY84" s="103"/>
      <c r="WGZ84" s="103"/>
      <c r="WHA84" s="103"/>
      <c r="WHB84" s="103"/>
      <c r="WHC84" s="103"/>
      <c r="WHD84" s="103"/>
      <c r="WHE84" s="103"/>
      <c r="WHF84" s="103"/>
      <c r="WHG84" s="103"/>
      <c r="WHH84" s="103"/>
      <c r="WHI84" s="103"/>
      <c r="WHJ84" s="103"/>
      <c r="WHK84" s="103"/>
      <c r="WHL84" s="103"/>
      <c r="WHM84" s="103"/>
      <c r="WHN84" s="103"/>
      <c r="WHO84" s="103"/>
      <c r="WHP84" s="103"/>
      <c r="WHQ84" s="103"/>
      <c r="WHR84" s="103"/>
      <c r="WHS84" s="103"/>
      <c r="WHT84" s="103"/>
      <c r="WHU84" s="103"/>
      <c r="WHV84" s="103"/>
      <c r="WHW84" s="103"/>
      <c r="WHX84" s="103"/>
      <c r="WHY84" s="103"/>
      <c r="WHZ84" s="103"/>
      <c r="WIA84" s="103"/>
      <c r="WIB84" s="103"/>
      <c r="WIC84" s="103"/>
      <c r="WID84" s="103"/>
      <c r="WIE84" s="103"/>
      <c r="WIF84" s="103"/>
      <c r="WIG84" s="103"/>
      <c r="WIH84" s="103"/>
      <c r="WII84" s="103"/>
      <c r="WIJ84" s="103"/>
      <c r="WIK84" s="103"/>
      <c r="WIL84" s="103"/>
      <c r="WIM84" s="103"/>
      <c r="WIN84" s="103"/>
      <c r="WIO84" s="103"/>
      <c r="WIP84" s="103"/>
      <c r="WIQ84" s="103"/>
      <c r="WIR84" s="103"/>
      <c r="WIS84" s="103"/>
      <c r="WIT84" s="103"/>
      <c r="WIU84" s="103"/>
      <c r="WIV84" s="103"/>
      <c r="WIW84" s="103"/>
      <c r="WIX84" s="103"/>
      <c r="WIY84" s="103"/>
      <c r="WIZ84" s="103"/>
      <c r="WJA84" s="103"/>
      <c r="WJB84" s="103"/>
      <c r="WJC84" s="103"/>
      <c r="WJD84" s="103"/>
      <c r="WJE84" s="103"/>
      <c r="WJF84" s="103"/>
      <c r="WJG84" s="103"/>
      <c r="WJH84" s="103"/>
      <c r="WJI84" s="103"/>
      <c r="WJJ84" s="103"/>
      <c r="WJK84" s="103"/>
      <c r="WJL84" s="103"/>
      <c r="WJM84" s="103"/>
      <c r="WJN84" s="103"/>
      <c r="WJO84" s="103"/>
      <c r="WJP84" s="103"/>
      <c r="WJQ84" s="103"/>
      <c r="WJR84" s="103"/>
      <c r="WJS84" s="103"/>
      <c r="WJT84" s="103"/>
      <c r="WJU84" s="103"/>
      <c r="WJV84" s="103"/>
      <c r="WJW84" s="103"/>
      <c r="WJX84" s="103"/>
      <c r="WJY84" s="103"/>
      <c r="WJZ84" s="103"/>
      <c r="WKA84" s="103"/>
      <c r="WKB84" s="103"/>
      <c r="WKC84" s="103"/>
      <c r="WKD84" s="103"/>
      <c r="WKE84" s="103"/>
      <c r="WKF84" s="103"/>
      <c r="WKG84" s="103"/>
      <c r="WKH84" s="103"/>
      <c r="WKI84" s="103"/>
      <c r="WKJ84" s="103"/>
      <c r="WKK84" s="103"/>
      <c r="WKL84" s="103"/>
      <c r="WKM84" s="103"/>
      <c r="WKN84" s="103"/>
      <c r="WKO84" s="103"/>
      <c r="WKP84" s="103"/>
      <c r="WKQ84" s="103"/>
      <c r="WKR84" s="103"/>
      <c r="WKS84" s="103"/>
      <c r="WKT84" s="103"/>
      <c r="WKU84" s="103"/>
      <c r="WKV84" s="103"/>
      <c r="WKW84" s="103"/>
      <c r="WKX84" s="103"/>
      <c r="WKY84" s="103"/>
      <c r="WKZ84" s="103"/>
      <c r="WLA84" s="103"/>
      <c r="WLB84" s="103"/>
      <c r="WLC84" s="103"/>
      <c r="WLD84" s="103"/>
      <c r="WLE84" s="103"/>
      <c r="WLF84" s="103"/>
      <c r="WLG84" s="103"/>
      <c r="WLH84" s="103"/>
      <c r="WLI84" s="103"/>
      <c r="WLJ84" s="103"/>
      <c r="WLK84" s="103"/>
      <c r="WLL84" s="103"/>
      <c r="WLM84" s="103"/>
      <c r="WLN84" s="103"/>
      <c r="WLO84" s="103"/>
      <c r="WLP84" s="103"/>
      <c r="WLQ84" s="103"/>
      <c r="WLR84" s="103"/>
      <c r="WLS84" s="103"/>
      <c r="WLT84" s="103"/>
      <c r="WLU84" s="103"/>
      <c r="WLV84" s="103"/>
      <c r="WLW84" s="103"/>
      <c r="WLX84" s="103"/>
      <c r="WLY84" s="103"/>
      <c r="WLZ84" s="103"/>
      <c r="WMA84" s="103"/>
      <c r="WMB84" s="103"/>
      <c r="WMC84" s="103"/>
      <c r="WMD84" s="103"/>
      <c r="WME84" s="103"/>
      <c r="WMF84" s="103"/>
      <c r="WMG84" s="103"/>
      <c r="WMH84" s="103"/>
      <c r="WMI84" s="103"/>
      <c r="WMJ84" s="103"/>
      <c r="WMK84" s="103"/>
      <c r="WML84" s="103"/>
      <c r="WMM84" s="103"/>
      <c r="WMN84" s="103"/>
      <c r="WMO84" s="103"/>
      <c r="WMP84" s="103"/>
      <c r="WMQ84" s="103"/>
      <c r="WMR84" s="103"/>
      <c r="WMS84" s="103"/>
      <c r="WMT84" s="103"/>
      <c r="WMU84" s="103"/>
      <c r="WMV84" s="103"/>
      <c r="WMW84" s="103"/>
      <c r="WMX84" s="103"/>
      <c r="WMY84" s="103"/>
      <c r="WMZ84" s="103"/>
      <c r="WNA84" s="103"/>
      <c r="WNB84" s="103"/>
      <c r="WNC84" s="103"/>
      <c r="WND84" s="103"/>
      <c r="WNE84" s="103"/>
      <c r="WNF84" s="103"/>
      <c r="WNG84" s="103"/>
      <c r="WNH84" s="103"/>
      <c r="WNI84" s="103"/>
      <c r="WNJ84" s="103"/>
      <c r="WNK84" s="103"/>
      <c r="WNL84" s="103"/>
      <c r="WNM84" s="103"/>
      <c r="WNN84" s="103"/>
      <c r="WNO84" s="103"/>
      <c r="WNP84" s="103"/>
      <c r="WNQ84" s="103"/>
      <c r="WNR84" s="103"/>
      <c r="WNS84" s="103"/>
      <c r="WNT84" s="103"/>
      <c r="WNU84" s="103"/>
      <c r="WNV84" s="103"/>
      <c r="WNW84" s="103"/>
      <c r="WNX84" s="103"/>
      <c r="WNY84" s="103"/>
      <c r="WNZ84" s="103"/>
      <c r="WOA84" s="103"/>
      <c r="WOB84" s="103"/>
      <c r="WOC84" s="103"/>
      <c r="WOD84" s="103"/>
      <c r="WOE84" s="103"/>
      <c r="WOF84" s="103"/>
      <c r="WOG84" s="103"/>
      <c r="WOH84" s="103"/>
      <c r="WOI84" s="103"/>
      <c r="WOJ84" s="103"/>
      <c r="WOK84" s="103"/>
      <c r="WOL84" s="103"/>
      <c r="WOM84" s="103"/>
      <c r="WON84" s="103"/>
      <c r="WOO84" s="103"/>
      <c r="WOP84" s="103"/>
      <c r="WOQ84" s="103"/>
      <c r="WOR84" s="103"/>
      <c r="WOS84" s="103"/>
      <c r="WOT84" s="103"/>
      <c r="WOU84" s="103"/>
      <c r="WOV84" s="103"/>
      <c r="WOW84" s="103"/>
      <c r="WOX84" s="103"/>
      <c r="WOY84" s="103"/>
      <c r="WOZ84" s="103"/>
      <c r="WPA84" s="103"/>
      <c r="WPB84" s="103"/>
      <c r="WPC84" s="103"/>
      <c r="WPD84" s="103"/>
      <c r="WPE84" s="103"/>
      <c r="WPF84" s="103"/>
      <c r="WPG84" s="103"/>
      <c r="WPH84" s="103"/>
      <c r="WPI84" s="103"/>
      <c r="WPJ84" s="103"/>
      <c r="WPK84" s="103"/>
      <c r="WPL84" s="103"/>
      <c r="WPM84" s="103"/>
      <c r="WPN84" s="103"/>
      <c r="WPO84" s="103"/>
      <c r="WPP84" s="103"/>
      <c r="WPQ84" s="103"/>
      <c r="WPR84" s="103"/>
      <c r="WPS84" s="103"/>
      <c r="WPT84" s="103"/>
      <c r="WPU84" s="103"/>
      <c r="WPV84" s="103"/>
      <c r="WPW84" s="103"/>
      <c r="WPX84" s="103"/>
      <c r="WPY84" s="103"/>
      <c r="WPZ84" s="103"/>
      <c r="WQA84" s="103"/>
      <c r="WQB84" s="103"/>
      <c r="WQC84" s="103"/>
      <c r="WQD84" s="103"/>
      <c r="WQE84" s="103"/>
      <c r="WQF84" s="103"/>
      <c r="WQG84" s="103"/>
      <c r="WQH84" s="103"/>
      <c r="WQI84" s="103"/>
      <c r="WQJ84" s="103"/>
      <c r="WQK84" s="103"/>
      <c r="WQL84" s="103"/>
      <c r="WQM84" s="103"/>
      <c r="WQN84" s="103"/>
      <c r="WQO84" s="103"/>
      <c r="WQP84" s="103"/>
      <c r="WQQ84" s="103"/>
      <c r="WQR84" s="103"/>
      <c r="WQS84" s="103"/>
      <c r="WQT84" s="103"/>
      <c r="WQU84" s="103"/>
      <c r="WQV84" s="103"/>
      <c r="WQW84" s="103"/>
      <c r="WQX84" s="103"/>
      <c r="WQY84" s="103"/>
      <c r="WQZ84" s="103"/>
      <c r="WRA84" s="103"/>
      <c r="WRB84" s="103"/>
      <c r="WRC84" s="103"/>
      <c r="WRD84" s="103"/>
      <c r="WRE84" s="103"/>
      <c r="WRF84" s="103"/>
      <c r="WRG84" s="103"/>
      <c r="WRH84" s="103"/>
      <c r="WRI84" s="103"/>
      <c r="WRJ84" s="103"/>
      <c r="WRK84" s="103"/>
      <c r="WRL84" s="103"/>
      <c r="WRM84" s="103"/>
      <c r="WRN84" s="103"/>
      <c r="WRO84" s="103"/>
      <c r="WRP84" s="103"/>
      <c r="WRQ84" s="103"/>
      <c r="WRR84" s="103"/>
      <c r="WRS84" s="103"/>
      <c r="WRT84" s="103"/>
      <c r="WRU84" s="103"/>
      <c r="WRV84" s="103"/>
      <c r="WRW84" s="103"/>
      <c r="WRX84" s="103"/>
      <c r="WRY84" s="103"/>
      <c r="WRZ84" s="103"/>
      <c r="WSA84" s="103"/>
      <c r="WSB84" s="103"/>
      <c r="WSC84" s="103"/>
      <c r="WSD84" s="103"/>
      <c r="WSE84" s="103"/>
      <c r="WSF84" s="103"/>
      <c r="WSG84" s="103"/>
      <c r="WSH84" s="103"/>
      <c r="WSI84" s="103"/>
      <c r="WSJ84" s="103"/>
      <c r="WSK84" s="103"/>
      <c r="WSL84" s="103"/>
      <c r="WSM84" s="103"/>
      <c r="WSN84" s="103"/>
      <c r="WSO84" s="103"/>
      <c r="WSP84" s="103"/>
      <c r="WSQ84" s="103"/>
      <c r="WSR84" s="103"/>
      <c r="WSS84" s="103"/>
      <c r="WST84" s="103"/>
      <c r="WSU84" s="103"/>
      <c r="WSV84" s="103"/>
      <c r="WSW84" s="103"/>
      <c r="WSX84" s="103"/>
      <c r="WSY84" s="103"/>
      <c r="WSZ84" s="103"/>
      <c r="WTA84" s="103"/>
      <c r="WTB84" s="103"/>
      <c r="WTC84" s="103"/>
      <c r="WTD84" s="103"/>
      <c r="WTE84" s="103"/>
      <c r="WTF84" s="103"/>
      <c r="WTG84" s="103"/>
      <c r="WTH84" s="103"/>
      <c r="WTI84" s="103"/>
      <c r="WTJ84" s="103"/>
      <c r="WTK84" s="103"/>
      <c r="WTL84" s="103"/>
      <c r="WTM84" s="103"/>
      <c r="WTN84" s="103"/>
      <c r="WTO84" s="103"/>
      <c r="WTP84" s="103"/>
      <c r="WTQ84" s="103"/>
      <c r="WTR84" s="103"/>
      <c r="WTS84" s="103"/>
      <c r="WTT84" s="103"/>
      <c r="WTU84" s="103"/>
      <c r="WTV84" s="103"/>
      <c r="WTW84" s="103"/>
      <c r="WTX84" s="103"/>
      <c r="WTY84" s="103"/>
      <c r="WTZ84" s="103"/>
      <c r="WUA84" s="103"/>
      <c r="WUB84" s="103"/>
      <c r="WUC84" s="103"/>
      <c r="WUD84" s="103"/>
      <c r="WUE84" s="103"/>
      <c r="WUF84" s="103"/>
      <c r="WUG84" s="103"/>
      <c r="WUH84" s="103"/>
      <c r="WUI84" s="103"/>
      <c r="WUJ84" s="103"/>
      <c r="WUK84" s="103"/>
      <c r="WUL84" s="103"/>
      <c r="WUM84" s="103"/>
      <c r="WUN84" s="103"/>
      <c r="WUO84" s="103"/>
      <c r="WUP84" s="103"/>
      <c r="WUQ84" s="103"/>
      <c r="WUR84" s="103"/>
      <c r="WUS84" s="103"/>
      <c r="WUT84" s="103"/>
      <c r="WUU84" s="103"/>
      <c r="WUV84" s="103"/>
      <c r="WUW84" s="103"/>
      <c r="WUX84" s="103"/>
      <c r="WUY84" s="103"/>
      <c r="WUZ84" s="103"/>
      <c r="WVA84" s="103"/>
      <c r="WVB84" s="103"/>
      <c r="WVC84" s="103"/>
      <c r="WVD84" s="103"/>
      <c r="WVE84" s="103"/>
      <c r="WVF84" s="103"/>
      <c r="WVG84" s="103"/>
      <c r="WVH84" s="103"/>
      <c r="WVI84" s="103"/>
      <c r="WVJ84" s="103"/>
      <c r="WVK84" s="103"/>
      <c r="WVL84" s="103"/>
      <c r="WVM84" s="103"/>
      <c r="WVN84" s="103"/>
      <c r="WVO84" s="103"/>
      <c r="WVP84" s="103"/>
      <c r="WVQ84" s="103"/>
      <c r="WVR84" s="103"/>
      <c r="WVS84" s="103"/>
      <c r="WVT84" s="103"/>
      <c r="WVU84" s="103"/>
      <c r="WVV84" s="103"/>
      <c r="WVW84" s="103"/>
      <c r="WVX84" s="103"/>
      <c r="WVY84" s="103"/>
      <c r="WVZ84" s="103"/>
      <c r="WWA84" s="103"/>
      <c r="WWB84" s="103"/>
      <c r="WWC84" s="103"/>
      <c r="WWD84" s="103"/>
      <c r="WWE84" s="103"/>
      <c r="WWF84" s="103"/>
      <c r="WWG84" s="103"/>
      <c r="WWH84" s="103"/>
      <c r="WWI84" s="103"/>
      <c r="WWJ84" s="103"/>
      <c r="WWK84" s="103"/>
      <c r="WWL84" s="103"/>
      <c r="WWM84" s="103"/>
      <c r="WWN84" s="103"/>
      <c r="WWO84" s="103"/>
      <c r="WWP84" s="103"/>
      <c r="WWQ84" s="103"/>
      <c r="WWR84" s="103"/>
      <c r="WWS84" s="103"/>
      <c r="WWT84" s="103"/>
      <c r="WWU84" s="103"/>
      <c r="WWV84" s="103"/>
      <c r="WWW84" s="103"/>
      <c r="WWX84" s="103"/>
      <c r="WWY84" s="103"/>
      <c r="WWZ84" s="103"/>
      <c r="WXA84" s="103"/>
      <c r="WXB84" s="103"/>
      <c r="WXC84" s="103"/>
      <c r="WXD84" s="103"/>
      <c r="WXE84" s="103"/>
      <c r="WXF84" s="103"/>
      <c r="WXG84" s="103"/>
      <c r="WXH84" s="103"/>
      <c r="WXI84" s="103"/>
      <c r="WXJ84" s="103"/>
      <c r="WXK84" s="103"/>
      <c r="WXL84" s="103"/>
      <c r="WXM84" s="103"/>
      <c r="WXN84" s="103"/>
      <c r="WXO84" s="103"/>
      <c r="WXP84" s="103"/>
      <c r="WXQ84" s="103"/>
      <c r="WXR84" s="103"/>
      <c r="WXS84" s="103"/>
      <c r="WXT84" s="103"/>
      <c r="WXU84" s="103"/>
      <c r="WXV84" s="103"/>
      <c r="WXW84" s="103"/>
      <c r="WXX84" s="103"/>
      <c r="WXY84" s="103"/>
      <c r="WXZ84" s="103"/>
      <c r="WYA84" s="103"/>
      <c r="WYB84" s="103"/>
      <c r="WYC84" s="103"/>
      <c r="WYD84" s="103"/>
      <c r="WYE84" s="103"/>
      <c r="WYF84" s="103"/>
      <c r="WYG84" s="103"/>
      <c r="WYH84" s="103"/>
      <c r="WYI84" s="103"/>
      <c r="WYJ84" s="103"/>
      <c r="WYK84" s="103"/>
      <c r="WYL84" s="103"/>
      <c r="WYM84" s="103"/>
      <c r="WYN84" s="103"/>
      <c r="WYO84" s="103"/>
      <c r="WYP84" s="103"/>
      <c r="WYQ84" s="103"/>
      <c r="WYR84" s="103"/>
      <c r="WYS84" s="103"/>
      <c r="WYT84" s="103"/>
      <c r="WYU84" s="103"/>
      <c r="WYV84" s="103"/>
      <c r="WYW84" s="103"/>
      <c r="WYX84" s="103"/>
      <c r="WYY84" s="103"/>
      <c r="WYZ84" s="103"/>
      <c r="WZA84" s="103"/>
      <c r="WZB84" s="103"/>
      <c r="WZC84" s="103"/>
      <c r="WZD84" s="103"/>
      <c r="WZE84" s="103"/>
      <c r="WZF84" s="103"/>
      <c r="WZG84" s="103"/>
      <c r="WZH84" s="103"/>
      <c r="WZI84" s="103"/>
      <c r="WZJ84" s="103"/>
      <c r="WZK84" s="103"/>
      <c r="WZL84" s="103"/>
      <c r="WZM84" s="103"/>
      <c r="WZN84" s="103"/>
      <c r="WZO84" s="103"/>
      <c r="WZP84" s="103"/>
      <c r="WZQ84" s="103"/>
      <c r="WZR84" s="103"/>
      <c r="WZS84" s="103"/>
      <c r="WZT84" s="103"/>
      <c r="WZU84" s="103"/>
      <c r="WZV84" s="103"/>
      <c r="WZW84" s="103"/>
      <c r="WZX84" s="103"/>
      <c r="WZY84" s="103"/>
      <c r="WZZ84" s="103"/>
      <c r="XAA84" s="103"/>
      <c r="XAB84" s="103"/>
      <c r="XAC84" s="103"/>
      <c r="XAD84" s="103"/>
      <c r="XAE84" s="103"/>
      <c r="XAF84" s="103"/>
      <c r="XAG84" s="103"/>
      <c r="XAH84" s="103"/>
      <c r="XAI84" s="103"/>
      <c r="XAJ84" s="103"/>
      <c r="XAK84" s="103"/>
      <c r="XAL84" s="103"/>
      <c r="XAM84" s="103"/>
      <c r="XAN84" s="103"/>
      <c r="XAO84" s="103"/>
      <c r="XAP84" s="103"/>
      <c r="XAQ84" s="103"/>
      <c r="XAR84" s="103"/>
      <c r="XAS84" s="103"/>
      <c r="XAT84" s="103"/>
      <c r="XAU84" s="103"/>
      <c r="XAV84" s="103"/>
      <c r="XAW84" s="103"/>
      <c r="XAX84" s="103"/>
      <c r="XAY84" s="103"/>
      <c r="XAZ84" s="103"/>
      <c r="XBA84" s="103"/>
      <c r="XBB84" s="103"/>
      <c r="XBC84" s="103"/>
      <c r="XBD84" s="103"/>
      <c r="XBE84" s="103"/>
      <c r="XBF84" s="103"/>
      <c r="XBG84" s="103"/>
      <c r="XBH84" s="103"/>
      <c r="XBI84" s="103"/>
      <c r="XBJ84" s="103"/>
      <c r="XBK84" s="103"/>
      <c r="XBL84" s="103"/>
      <c r="XBM84" s="103"/>
      <c r="XBN84" s="103"/>
      <c r="XBO84" s="103"/>
      <c r="XBP84" s="103"/>
      <c r="XBQ84" s="103"/>
      <c r="XBR84" s="103"/>
      <c r="XBS84" s="103"/>
      <c r="XBT84" s="103"/>
      <c r="XBU84" s="103"/>
      <c r="XBV84" s="103"/>
      <c r="XBW84" s="103"/>
      <c r="XBX84" s="103"/>
      <c r="XBY84" s="103"/>
      <c r="XBZ84" s="103"/>
      <c r="XCA84" s="103"/>
      <c r="XCB84" s="103"/>
      <c r="XCC84" s="103"/>
      <c r="XCD84" s="103"/>
      <c r="XCE84" s="103"/>
      <c r="XCF84" s="103"/>
      <c r="XCG84" s="103"/>
      <c r="XCH84" s="103"/>
      <c r="XCI84" s="103"/>
      <c r="XCJ84" s="103"/>
      <c r="XCK84" s="103"/>
      <c r="XCL84" s="103"/>
      <c r="XCM84" s="103"/>
      <c r="XCN84" s="103"/>
      <c r="XCO84" s="103"/>
      <c r="XCP84" s="103"/>
      <c r="XCQ84" s="103"/>
      <c r="XCR84" s="103"/>
      <c r="XCS84" s="103"/>
      <c r="XCT84" s="103"/>
      <c r="XCU84" s="103"/>
      <c r="XCV84" s="103"/>
      <c r="XCW84" s="103"/>
      <c r="XCX84" s="103"/>
      <c r="XCY84" s="103"/>
      <c r="XCZ84" s="103"/>
      <c r="XDA84" s="103"/>
      <c r="XDB84" s="103"/>
      <c r="XDC84" s="103"/>
      <c r="XDD84" s="103"/>
      <c r="XDE84" s="103"/>
      <c r="XDF84" s="103"/>
      <c r="XDG84" s="103"/>
      <c r="XDH84" s="103"/>
      <c r="XDI84" s="103"/>
      <c r="XDJ84" s="103"/>
      <c r="XDK84" s="103"/>
      <c r="XDL84" s="103"/>
      <c r="XDM84" s="103"/>
      <c r="XDN84" s="103"/>
      <c r="XDO84" s="103"/>
      <c r="XDP84" s="103"/>
      <c r="XDQ84" s="103"/>
      <c r="XDR84" s="103"/>
      <c r="XDS84" s="103"/>
      <c r="XDT84" s="103"/>
      <c r="XDU84" s="103"/>
      <c r="XDV84" s="103"/>
      <c r="XDW84" s="103"/>
      <c r="XDX84" s="103"/>
      <c r="XDY84" s="103"/>
      <c r="XDZ84" s="103"/>
      <c r="XEA84" s="103"/>
      <c r="XEB84" s="103"/>
      <c r="XEC84" s="103"/>
      <c r="XED84" s="103"/>
      <c r="XEE84" s="103"/>
      <c r="XEF84" s="103"/>
      <c r="XEG84" s="103"/>
      <c r="XEH84" s="103"/>
      <c r="XEI84" s="103"/>
      <c r="XEJ84" s="103"/>
      <c r="XEK84" s="103"/>
      <c r="XEL84" s="103"/>
      <c r="XEM84" s="103"/>
      <c r="XEN84" s="103"/>
      <c r="XEO84" s="103"/>
      <c r="XEP84" s="103"/>
      <c r="XEQ84" s="103"/>
      <c r="XER84" s="103"/>
      <c r="XES84" s="103"/>
    </row>
    <row r="85" spans="1:16373">
      <c r="A85" s="100" t="s">
        <v>98</v>
      </c>
      <c r="B85" s="100" t="s">
        <v>132</v>
      </c>
      <c r="C85" s="100" t="s">
        <v>96</v>
      </c>
      <c r="D85" s="100" t="s">
        <v>136</v>
      </c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FD64"/>
  <sheetViews>
    <sheetView tabSelected="1" workbookViewId="0">
      <pane ySplit="2" topLeftCell="A3" activePane="bottomLeft" state="frozen"/>
      <selection pane="bottomLeft" activeCell="N32" sqref="N32"/>
    </sheetView>
  </sheetViews>
  <sheetFormatPr defaultRowHeight="13.5"/>
  <cols>
    <col min="16" max="16" width="10.25" bestFit="1" customWidth="1"/>
  </cols>
  <sheetData>
    <row r="1" spans="1:16384">
      <c r="A1" s="63" t="s">
        <v>142</v>
      </c>
      <c r="B1" s="63"/>
      <c r="C1" s="64"/>
      <c r="G1" s="65"/>
      <c r="H1" s="64"/>
      <c r="N1" s="64"/>
    </row>
    <row r="2" spans="1:16384">
      <c r="A2" s="66" t="s">
        <v>143</v>
      </c>
      <c r="B2" s="66" t="s">
        <v>131</v>
      </c>
      <c r="C2" s="66" t="s">
        <v>144</v>
      </c>
      <c r="D2" s="66" t="s">
        <v>145</v>
      </c>
      <c r="E2" s="66" t="s">
        <v>146</v>
      </c>
      <c r="F2" s="66" t="s">
        <v>147</v>
      </c>
      <c r="G2" s="66" t="s">
        <v>148</v>
      </c>
      <c r="H2" s="66" t="s">
        <v>149</v>
      </c>
      <c r="I2" s="66" t="s">
        <v>150</v>
      </c>
      <c r="J2" s="66" t="s">
        <v>151</v>
      </c>
      <c r="K2" s="66" t="s">
        <v>152</v>
      </c>
      <c r="L2" s="66" t="s">
        <v>153</v>
      </c>
      <c r="M2" s="66" t="s">
        <v>154</v>
      </c>
      <c r="N2" s="66" t="s">
        <v>155</v>
      </c>
      <c r="O2" s="66" t="s">
        <v>156</v>
      </c>
      <c r="P2" s="66" t="s">
        <v>157</v>
      </c>
      <c r="Q2" s="66" t="s">
        <v>158</v>
      </c>
      <c r="R2" s="66" t="s">
        <v>159</v>
      </c>
      <c r="S2" s="66" t="s">
        <v>160</v>
      </c>
      <c r="T2" s="66" t="s">
        <v>161</v>
      </c>
      <c r="U2" s="66" t="s">
        <v>162</v>
      </c>
      <c r="V2" s="66" t="s">
        <v>163</v>
      </c>
      <c r="W2" s="66" t="s">
        <v>164</v>
      </c>
      <c r="X2" s="66" t="s">
        <v>165</v>
      </c>
      <c r="Y2" s="66" t="s">
        <v>166</v>
      </c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6"/>
      <c r="BF2" s="66"/>
      <c r="BG2" s="66"/>
      <c r="BH2" s="66"/>
      <c r="BI2" s="66"/>
      <c r="BJ2" s="66"/>
      <c r="BK2" s="66"/>
      <c r="BL2" s="66"/>
      <c r="BM2" s="66"/>
      <c r="BN2" s="66"/>
      <c r="BO2" s="66"/>
      <c r="BP2" s="66"/>
      <c r="BQ2" s="66"/>
      <c r="BR2" s="66"/>
      <c r="BS2" s="66"/>
      <c r="BT2" s="66"/>
      <c r="BU2" s="66"/>
      <c r="BV2" s="66"/>
      <c r="BW2" s="66"/>
      <c r="BX2" s="66"/>
      <c r="BY2" s="66"/>
      <c r="BZ2" s="66"/>
      <c r="CA2" s="66"/>
      <c r="CB2" s="66"/>
      <c r="CC2" s="66"/>
      <c r="CD2" s="66"/>
      <c r="CE2" s="66"/>
      <c r="CF2" s="66"/>
      <c r="CG2" s="66"/>
      <c r="CH2" s="66"/>
      <c r="CI2" s="66"/>
      <c r="CJ2" s="66"/>
      <c r="CK2" s="66"/>
      <c r="CL2" s="66"/>
      <c r="CM2" s="66"/>
      <c r="CN2" s="66"/>
      <c r="CO2" s="66"/>
      <c r="CP2" s="66"/>
      <c r="CQ2" s="66"/>
      <c r="CR2" s="66"/>
      <c r="CS2" s="66"/>
      <c r="CT2" s="66"/>
      <c r="CU2" s="66"/>
      <c r="CV2" s="66"/>
      <c r="CW2" s="66"/>
      <c r="CX2" s="66"/>
      <c r="CY2" s="66"/>
      <c r="CZ2" s="66"/>
      <c r="DA2" s="66"/>
      <c r="DB2" s="66"/>
      <c r="DC2" s="66"/>
      <c r="DD2" s="66"/>
      <c r="DE2" s="66"/>
      <c r="DF2" s="66"/>
      <c r="DG2" s="66"/>
      <c r="DH2" s="66"/>
      <c r="DI2" s="66"/>
      <c r="DJ2" s="66"/>
      <c r="DK2" s="66"/>
      <c r="DL2" s="66"/>
      <c r="DM2" s="66"/>
      <c r="DN2" s="66"/>
      <c r="DO2" s="66"/>
      <c r="DP2" s="66"/>
      <c r="DQ2" s="66"/>
      <c r="DR2" s="66"/>
      <c r="DS2" s="66"/>
      <c r="DT2" s="66"/>
      <c r="DU2" s="66"/>
      <c r="DV2" s="66"/>
      <c r="DW2" s="66"/>
      <c r="DX2" s="66"/>
      <c r="DY2" s="66"/>
      <c r="DZ2" s="66"/>
      <c r="EA2" s="66"/>
      <c r="EB2" s="66"/>
      <c r="EC2" s="66"/>
      <c r="ED2" s="66"/>
      <c r="EE2" s="66"/>
      <c r="EF2" s="66"/>
      <c r="EG2" s="66"/>
      <c r="EH2" s="66"/>
      <c r="EI2" s="66"/>
      <c r="EJ2" s="66"/>
      <c r="EK2" s="66"/>
      <c r="EL2" s="66"/>
      <c r="EM2" s="66"/>
      <c r="EN2" s="66"/>
      <c r="EO2" s="66"/>
      <c r="EP2" s="66"/>
      <c r="EQ2" s="66"/>
      <c r="ER2" s="66"/>
      <c r="ES2" s="66"/>
      <c r="ET2" s="66"/>
      <c r="EU2" s="66"/>
      <c r="EV2" s="66"/>
      <c r="EW2" s="66"/>
      <c r="EX2" s="66"/>
      <c r="EY2" s="66"/>
      <c r="EZ2" s="66"/>
      <c r="FA2" s="66"/>
      <c r="FB2" s="66"/>
      <c r="FC2" s="66"/>
      <c r="FD2" s="66"/>
      <c r="FE2" s="66"/>
      <c r="FF2" s="66"/>
      <c r="FG2" s="66"/>
      <c r="FH2" s="66"/>
      <c r="FI2" s="66"/>
      <c r="FJ2" s="66"/>
      <c r="FK2" s="66"/>
      <c r="FL2" s="66"/>
      <c r="FM2" s="66"/>
      <c r="FN2" s="66"/>
      <c r="FO2" s="66"/>
      <c r="FP2" s="66"/>
      <c r="FQ2" s="66"/>
      <c r="FR2" s="66"/>
      <c r="FS2" s="66"/>
      <c r="FT2" s="66"/>
      <c r="FU2" s="66"/>
      <c r="FV2" s="66"/>
      <c r="FW2" s="66"/>
      <c r="FX2" s="66"/>
      <c r="FY2" s="66"/>
      <c r="FZ2" s="66"/>
      <c r="GA2" s="66"/>
      <c r="GB2" s="66"/>
      <c r="GC2" s="66"/>
      <c r="GD2" s="66"/>
      <c r="GE2" s="66"/>
      <c r="GF2" s="66"/>
      <c r="GG2" s="66"/>
      <c r="GH2" s="66"/>
      <c r="GI2" s="66"/>
      <c r="GJ2" s="66"/>
      <c r="GK2" s="66"/>
      <c r="GL2" s="66"/>
      <c r="GM2" s="66"/>
      <c r="GN2" s="66"/>
      <c r="GO2" s="66"/>
      <c r="GP2" s="66"/>
      <c r="GQ2" s="66"/>
      <c r="GR2" s="66"/>
      <c r="GS2" s="66"/>
      <c r="GT2" s="66"/>
      <c r="GU2" s="66"/>
      <c r="GV2" s="66"/>
      <c r="GW2" s="66"/>
      <c r="GX2" s="66"/>
      <c r="GY2" s="66"/>
      <c r="GZ2" s="66"/>
      <c r="HA2" s="66"/>
      <c r="HB2" s="66"/>
      <c r="HC2" s="66"/>
      <c r="HD2" s="66"/>
      <c r="HE2" s="66"/>
      <c r="HF2" s="66"/>
      <c r="HG2" s="66"/>
      <c r="HH2" s="66"/>
      <c r="HI2" s="66"/>
      <c r="HJ2" s="66"/>
      <c r="HK2" s="66"/>
      <c r="HL2" s="66"/>
      <c r="HM2" s="66"/>
      <c r="HN2" s="66"/>
      <c r="HO2" s="66"/>
      <c r="HP2" s="66"/>
      <c r="HQ2" s="66"/>
      <c r="HR2" s="66"/>
      <c r="HS2" s="66"/>
      <c r="HT2" s="66"/>
      <c r="HU2" s="66"/>
      <c r="HV2" s="66"/>
      <c r="HW2" s="66"/>
      <c r="HX2" s="66"/>
      <c r="HY2" s="66"/>
      <c r="HZ2" s="66"/>
      <c r="IA2" s="66"/>
      <c r="IB2" s="66"/>
      <c r="IC2" s="66"/>
      <c r="ID2" s="66"/>
      <c r="IE2" s="66"/>
      <c r="IF2" s="66"/>
      <c r="IG2" s="66"/>
      <c r="IH2" s="66"/>
      <c r="II2" s="66"/>
      <c r="IJ2" s="66"/>
      <c r="IK2" s="66"/>
      <c r="IL2" s="66"/>
      <c r="IM2" s="66"/>
      <c r="IN2" s="66"/>
      <c r="IO2" s="66"/>
      <c r="IP2" s="66"/>
      <c r="IQ2" s="66"/>
      <c r="IR2" s="66"/>
      <c r="IS2" s="66"/>
      <c r="IT2" s="66"/>
      <c r="IU2" s="66"/>
      <c r="IV2" s="66"/>
      <c r="IW2" s="66"/>
      <c r="IX2" s="66"/>
      <c r="IY2" s="66"/>
      <c r="IZ2" s="66"/>
      <c r="JA2" s="66"/>
      <c r="JB2" s="66"/>
      <c r="JC2" s="66"/>
      <c r="JD2" s="66"/>
      <c r="JE2" s="66"/>
      <c r="JF2" s="66"/>
      <c r="JG2" s="66"/>
      <c r="JH2" s="66"/>
      <c r="JI2" s="66"/>
      <c r="JJ2" s="66"/>
      <c r="JK2" s="66"/>
      <c r="JL2" s="66"/>
      <c r="JM2" s="66"/>
      <c r="JN2" s="66"/>
      <c r="JO2" s="66"/>
      <c r="JP2" s="66"/>
      <c r="JQ2" s="66"/>
      <c r="JR2" s="66"/>
      <c r="JS2" s="66"/>
      <c r="JT2" s="66"/>
      <c r="JU2" s="66"/>
      <c r="JV2" s="66"/>
      <c r="JW2" s="66"/>
      <c r="JX2" s="66"/>
      <c r="JY2" s="66"/>
      <c r="JZ2" s="66"/>
      <c r="KA2" s="66"/>
      <c r="KB2" s="66"/>
      <c r="KC2" s="66"/>
      <c r="KD2" s="66"/>
      <c r="KE2" s="66"/>
      <c r="KF2" s="66"/>
      <c r="KG2" s="66"/>
      <c r="KH2" s="66"/>
      <c r="KI2" s="66"/>
      <c r="KJ2" s="66"/>
      <c r="KK2" s="66"/>
      <c r="KL2" s="66"/>
      <c r="KM2" s="66"/>
      <c r="KN2" s="66"/>
      <c r="KO2" s="66"/>
      <c r="KP2" s="66"/>
      <c r="KQ2" s="66"/>
      <c r="KR2" s="66"/>
      <c r="KS2" s="66"/>
      <c r="KT2" s="66"/>
      <c r="KU2" s="66"/>
      <c r="KV2" s="66"/>
      <c r="KW2" s="66"/>
      <c r="KX2" s="66"/>
      <c r="KY2" s="66"/>
      <c r="KZ2" s="66"/>
      <c r="LA2" s="66"/>
      <c r="LB2" s="66"/>
      <c r="LC2" s="66"/>
      <c r="LD2" s="66"/>
      <c r="LE2" s="66"/>
      <c r="LF2" s="66"/>
      <c r="LG2" s="66"/>
      <c r="LH2" s="66"/>
      <c r="LI2" s="66"/>
      <c r="LJ2" s="66"/>
      <c r="LK2" s="66"/>
      <c r="LL2" s="66"/>
      <c r="LM2" s="66"/>
      <c r="LN2" s="66"/>
      <c r="LO2" s="66"/>
      <c r="LP2" s="66"/>
      <c r="LQ2" s="66"/>
      <c r="LR2" s="66"/>
      <c r="LS2" s="66"/>
      <c r="LT2" s="66"/>
      <c r="LU2" s="66"/>
      <c r="LV2" s="66"/>
      <c r="LW2" s="66"/>
      <c r="LX2" s="66"/>
      <c r="LY2" s="66"/>
      <c r="LZ2" s="66"/>
      <c r="MA2" s="66"/>
      <c r="MB2" s="66"/>
      <c r="MC2" s="66"/>
      <c r="MD2" s="66"/>
      <c r="ME2" s="66"/>
      <c r="MF2" s="66"/>
      <c r="MG2" s="66"/>
      <c r="MH2" s="66"/>
      <c r="MI2" s="66"/>
      <c r="MJ2" s="66"/>
      <c r="MK2" s="66"/>
      <c r="ML2" s="66"/>
      <c r="MM2" s="66"/>
      <c r="MN2" s="66"/>
      <c r="MO2" s="66"/>
      <c r="MP2" s="66"/>
      <c r="MQ2" s="66"/>
      <c r="MR2" s="66"/>
      <c r="MS2" s="66"/>
      <c r="MT2" s="66"/>
      <c r="MU2" s="66"/>
      <c r="MV2" s="66"/>
      <c r="MW2" s="66"/>
      <c r="MX2" s="66"/>
      <c r="MY2" s="66"/>
      <c r="MZ2" s="66"/>
      <c r="NA2" s="66"/>
      <c r="NB2" s="66"/>
      <c r="NC2" s="66"/>
      <c r="ND2" s="66"/>
      <c r="NE2" s="66"/>
      <c r="NF2" s="66"/>
      <c r="NG2" s="66"/>
      <c r="NH2" s="66"/>
      <c r="NI2" s="66"/>
      <c r="NJ2" s="66"/>
      <c r="NK2" s="66"/>
      <c r="NL2" s="66"/>
      <c r="NM2" s="66"/>
      <c r="NN2" s="66"/>
      <c r="NO2" s="66"/>
      <c r="NP2" s="66"/>
      <c r="NQ2" s="66"/>
      <c r="NR2" s="66"/>
      <c r="NS2" s="66"/>
      <c r="NT2" s="66"/>
      <c r="NU2" s="66"/>
      <c r="NV2" s="66"/>
      <c r="NW2" s="66"/>
      <c r="NX2" s="66"/>
      <c r="NY2" s="66"/>
      <c r="NZ2" s="66"/>
      <c r="OA2" s="66"/>
      <c r="OB2" s="66"/>
      <c r="OC2" s="66"/>
      <c r="OD2" s="66"/>
      <c r="OE2" s="66"/>
      <c r="OF2" s="66"/>
      <c r="OG2" s="66"/>
      <c r="OH2" s="66"/>
      <c r="OI2" s="66"/>
      <c r="OJ2" s="66"/>
      <c r="OK2" s="66"/>
      <c r="OL2" s="66"/>
      <c r="OM2" s="66"/>
      <c r="ON2" s="66"/>
      <c r="OO2" s="66"/>
      <c r="OP2" s="66"/>
      <c r="OQ2" s="66"/>
      <c r="OR2" s="66"/>
      <c r="OS2" s="66"/>
      <c r="OT2" s="66"/>
      <c r="OU2" s="66"/>
      <c r="OV2" s="66"/>
      <c r="OW2" s="66"/>
      <c r="OX2" s="66"/>
      <c r="OY2" s="66"/>
      <c r="OZ2" s="66"/>
      <c r="PA2" s="66"/>
      <c r="PB2" s="66"/>
      <c r="PC2" s="66"/>
      <c r="PD2" s="66"/>
      <c r="PE2" s="66"/>
      <c r="PF2" s="66"/>
      <c r="PG2" s="66"/>
      <c r="PH2" s="66"/>
      <c r="PI2" s="66"/>
      <c r="PJ2" s="66"/>
      <c r="PK2" s="66"/>
      <c r="PL2" s="66"/>
      <c r="PM2" s="66"/>
      <c r="PN2" s="66"/>
      <c r="PO2" s="66"/>
      <c r="PP2" s="66"/>
      <c r="PQ2" s="66"/>
      <c r="PR2" s="66"/>
      <c r="PS2" s="66"/>
      <c r="PT2" s="66"/>
      <c r="PU2" s="66"/>
      <c r="PV2" s="66"/>
      <c r="PW2" s="66"/>
      <c r="PX2" s="66"/>
      <c r="PY2" s="66"/>
      <c r="PZ2" s="66"/>
      <c r="QA2" s="66"/>
      <c r="QB2" s="66"/>
      <c r="QC2" s="66"/>
      <c r="QD2" s="66"/>
      <c r="QE2" s="66"/>
      <c r="QF2" s="66"/>
      <c r="QG2" s="66"/>
      <c r="QH2" s="66"/>
      <c r="QI2" s="66"/>
      <c r="QJ2" s="66"/>
      <c r="QK2" s="66"/>
      <c r="QL2" s="66"/>
      <c r="QM2" s="66"/>
      <c r="QN2" s="66"/>
      <c r="QO2" s="66"/>
      <c r="QP2" s="66"/>
      <c r="QQ2" s="66"/>
      <c r="QR2" s="66"/>
      <c r="QS2" s="66"/>
      <c r="QT2" s="66"/>
      <c r="QU2" s="66"/>
      <c r="QV2" s="66"/>
      <c r="QW2" s="66"/>
      <c r="QX2" s="66"/>
      <c r="QY2" s="66"/>
      <c r="QZ2" s="66"/>
      <c r="RA2" s="66"/>
      <c r="RB2" s="66"/>
      <c r="RC2" s="66"/>
      <c r="RD2" s="66"/>
      <c r="RE2" s="66"/>
      <c r="RF2" s="66"/>
      <c r="RG2" s="66"/>
      <c r="RH2" s="66"/>
      <c r="RI2" s="66"/>
      <c r="RJ2" s="66"/>
      <c r="RK2" s="66"/>
      <c r="RL2" s="66"/>
      <c r="RM2" s="66"/>
      <c r="RN2" s="66"/>
      <c r="RO2" s="66"/>
      <c r="RP2" s="66"/>
      <c r="RQ2" s="66"/>
      <c r="RR2" s="66"/>
      <c r="RS2" s="66"/>
      <c r="RT2" s="66"/>
      <c r="RU2" s="66"/>
      <c r="RV2" s="66"/>
      <c r="RW2" s="66"/>
      <c r="RX2" s="66"/>
      <c r="RY2" s="66"/>
      <c r="RZ2" s="66"/>
      <c r="SA2" s="66"/>
      <c r="SB2" s="66"/>
      <c r="SC2" s="66"/>
      <c r="SD2" s="66"/>
      <c r="SE2" s="66"/>
      <c r="SF2" s="66"/>
      <c r="SG2" s="66"/>
      <c r="SH2" s="66"/>
      <c r="SI2" s="66"/>
      <c r="SJ2" s="66"/>
      <c r="SK2" s="66"/>
      <c r="SL2" s="66"/>
      <c r="SM2" s="66"/>
      <c r="SN2" s="66"/>
      <c r="SO2" s="66"/>
      <c r="SP2" s="66"/>
      <c r="SQ2" s="66"/>
      <c r="SR2" s="66"/>
      <c r="SS2" s="66"/>
      <c r="ST2" s="66"/>
      <c r="SU2" s="66"/>
      <c r="SV2" s="66"/>
      <c r="SW2" s="66"/>
      <c r="SX2" s="66"/>
      <c r="SY2" s="66"/>
      <c r="SZ2" s="66"/>
      <c r="TA2" s="66"/>
      <c r="TB2" s="66"/>
      <c r="TC2" s="66"/>
      <c r="TD2" s="66"/>
      <c r="TE2" s="66"/>
      <c r="TF2" s="66"/>
      <c r="TG2" s="66"/>
      <c r="TH2" s="66"/>
      <c r="TI2" s="66"/>
      <c r="TJ2" s="66"/>
      <c r="TK2" s="66"/>
      <c r="TL2" s="66"/>
      <c r="TM2" s="66"/>
      <c r="TN2" s="66"/>
      <c r="TO2" s="66"/>
      <c r="TP2" s="66"/>
      <c r="TQ2" s="66"/>
      <c r="TR2" s="66"/>
      <c r="TS2" s="66"/>
      <c r="TT2" s="66"/>
      <c r="TU2" s="66"/>
      <c r="TV2" s="66"/>
      <c r="TW2" s="66"/>
      <c r="TX2" s="66"/>
      <c r="TY2" s="66"/>
      <c r="TZ2" s="66"/>
      <c r="UA2" s="66"/>
      <c r="UB2" s="66"/>
      <c r="UC2" s="66"/>
      <c r="UD2" s="66"/>
      <c r="UE2" s="66"/>
      <c r="UF2" s="66"/>
      <c r="UG2" s="66"/>
      <c r="UH2" s="66"/>
      <c r="UI2" s="66"/>
      <c r="UJ2" s="66"/>
      <c r="UK2" s="66"/>
      <c r="UL2" s="66"/>
      <c r="UM2" s="66"/>
      <c r="UN2" s="66"/>
      <c r="UO2" s="66"/>
      <c r="UP2" s="66"/>
      <c r="UQ2" s="66"/>
      <c r="UR2" s="66"/>
      <c r="US2" s="66"/>
      <c r="UT2" s="66"/>
      <c r="UU2" s="66"/>
      <c r="UV2" s="66"/>
      <c r="UW2" s="66"/>
      <c r="UX2" s="66"/>
      <c r="UY2" s="66"/>
      <c r="UZ2" s="66"/>
      <c r="VA2" s="66"/>
      <c r="VB2" s="66"/>
      <c r="VC2" s="66"/>
      <c r="VD2" s="66"/>
      <c r="VE2" s="66"/>
      <c r="VF2" s="66"/>
      <c r="VG2" s="66"/>
      <c r="VH2" s="66"/>
      <c r="VI2" s="66"/>
      <c r="VJ2" s="66"/>
      <c r="VK2" s="66"/>
      <c r="VL2" s="66"/>
      <c r="VM2" s="66"/>
      <c r="VN2" s="66"/>
      <c r="VO2" s="66"/>
      <c r="VP2" s="66"/>
      <c r="VQ2" s="66"/>
      <c r="VR2" s="66"/>
      <c r="VS2" s="66"/>
      <c r="VT2" s="66"/>
      <c r="VU2" s="66"/>
      <c r="VV2" s="66"/>
      <c r="VW2" s="66"/>
      <c r="VX2" s="66"/>
      <c r="VY2" s="66"/>
      <c r="VZ2" s="66"/>
      <c r="WA2" s="66"/>
      <c r="WB2" s="66"/>
      <c r="WC2" s="66"/>
      <c r="WD2" s="66"/>
      <c r="WE2" s="66"/>
      <c r="WF2" s="66"/>
      <c r="WG2" s="66"/>
      <c r="WH2" s="66"/>
      <c r="WI2" s="66"/>
      <c r="WJ2" s="66"/>
      <c r="WK2" s="66"/>
      <c r="WL2" s="66"/>
      <c r="WM2" s="66"/>
      <c r="WN2" s="66"/>
      <c r="WO2" s="66"/>
      <c r="WP2" s="66"/>
      <c r="WQ2" s="66"/>
      <c r="WR2" s="66"/>
      <c r="WS2" s="66"/>
      <c r="WT2" s="66"/>
      <c r="WU2" s="66"/>
      <c r="WV2" s="66"/>
      <c r="WW2" s="66"/>
      <c r="WX2" s="66"/>
      <c r="WY2" s="66"/>
      <c r="WZ2" s="66"/>
      <c r="XA2" s="66"/>
      <c r="XB2" s="66"/>
      <c r="XC2" s="66"/>
      <c r="XD2" s="66"/>
      <c r="XE2" s="66"/>
      <c r="XF2" s="66"/>
      <c r="XG2" s="66"/>
      <c r="XH2" s="66"/>
      <c r="XI2" s="66"/>
      <c r="XJ2" s="66"/>
      <c r="XK2" s="66"/>
      <c r="XL2" s="66"/>
      <c r="XM2" s="66"/>
      <c r="XN2" s="66"/>
      <c r="XO2" s="66"/>
      <c r="XP2" s="66"/>
      <c r="XQ2" s="66"/>
      <c r="XR2" s="66"/>
      <c r="XS2" s="66"/>
      <c r="XT2" s="66"/>
      <c r="XU2" s="66"/>
      <c r="XV2" s="66"/>
      <c r="XW2" s="66"/>
      <c r="XX2" s="66"/>
      <c r="XY2" s="66"/>
      <c r="XZ2" s="66"/>
      <c r="YA2" s="66"/>
      <c r="YB2" s="66"/>
      <c r="YC2" s="66"/>
      <c r="YD2" s="66"/>
      <c r="YE2" s="66"/>
      <c r="YF2" s="66"/>
      <c r="YG2" s="66"/>
      <c r="YH2" s="66"/>
      <c r="YI2" s="66"/>
      <c r="YJ2" s="66"/>
      <c r="YK2" s="66"/>
      <c r="YL2" s="66"/>
      <c r="YM2" s="66"/>
      <c r="YN2" s="66"/>
      <c r="YO2" s="66"/>
      <c r="YP2" s="66"/>
      <c r="YQ2" s="66"/>
      <c r="YR2" s="66"/>
      <c r="YS2" s="66"/>
      <c r="YT2" s="66"/>
      <c r="YU2" s="66"/>
      <c r="YV2" s="66"/>
      <c r="YW2" s="66"/>
      <c r="YX2" s="66"/>
      <c r="YY2" s="66"/>
      <c r="YZ2" s="66"/>
      <c r="ZA2" s="66"/>
      <c r="ZB2" s="66"/>
      <c r="ZC2" s="66"/>
      <c r="ZD2" s="66"/>
      <c r="ZE2" s="66"/>
      <c r="ZF2" s="66"/>
      <c r="ZG2" s="66"/>
      <c r="ZH2" s="66"/>
      <c r="ZI2" s="66"/>
      <c r="ZJ2" s="66"/>
      <c r="ZK2" s="66"/>
      <c r="ZL2" s="66"/>
      <c r="ZM2" s="66"/>
      <c r="ZN2" s="66"/>
      <c r="ZO2" s="66"/>
      <c r="ZP2" s="66"/>
      <c r="ZQ2" s="66"/>
      <c r="ZR2" s="66"/>
      <c r="ZS2" s="66"/>
      <c r="ZT2" s="66"/>
      <c r="ZU2" s="66"/>
      <c r="ZV2" s="66"/>
      <c r="ZW2" s="66"/>
      <c r="ZX2" s="66"/>
      <c r="ZY2" s="66"/>
      <c r="ZZ2" s="66"/>
      <c r="AAA2" s="66"/>
      <c r="AAB2" s="66"/>
      <c r="AAC2" s="66"/>
      <c r="AAD2" s="66"/>
      <c r="AAE2" s="66"/>
      <c r="AAF2" s="66"/>
      <c r="AAG2" s="66"/>
      <c r="AAH2" s="66"/>
      <c r="AAI2" s="66"/>
      <c r="AAJ2" s="66"/>
      <c r="AAK2" s="66"/>
      <c r="AAL2" s="66"/>
      <c r="AAM2" s="66"/>
      <c r="AAN2" s="66"/>
      <c r="AAO2" s="66"/>
      <c r="AAP2" s="66"/>
      <c r="AAQ2" s="66"/>
      <c r="AAR2" s="66"/>
      <c r="AAS2" s="66"/>
      <c r="AAT2" s="66"/>
      <c r="AAU2" s="66"/>
      <c r="AAV2" s="66"/>
      <c r="AAW2" s="66"/>
      <c r="AAX2" s="66"/>
      <c r="AAY2" s="66"/>
      <c r="AAZ2" s="66"/>
      <c r="ABA2" s="66"/>
      <c r="ABB2" s="66"/>
      <c r="ABC2" s="66"/>
      <c r="ABD2" s="66"/>
      <c r="ABE2" s="66"/>
      <c r="ABF2" s="66"/>
      <c r="ABG2" s="66"/>
      <c r="ABH2" s="66"/>
      <c r="ABI2" s="66"/>
      <c r="ABJ2" s="66"/>
      <c r="ABK2" s="66"/>
      <c r="ABL2" s="66"/>
      <c r="ABM2" s="66"/>
      <c r="ABN2" s="66"/>
      <c r="ABO2" s="66"/>
      <c r="ABP2" s="66"/>
      <c r="ABQ2" s="66"/>
      <c r="ABR2" s="66"/>
      <c r="ABS2" s="66"/>
      <c r="ABT2" s="66"/>
      <c r="ABU2" s="66"/>
      <c r="ABV2" s="66"/>
      <c r="ABW2" s="66"/>
      <c r="ABX2" s="66"/>
      <c r="ABY2" s="66"/>
      <c r="ABZ2" s="66"/>
      <c r="ACA2" s="66"/>
      <c r="ACB2" s="66"/>
      <c r="ACC2" s="66"/>
      <c r="ACD2" s="66"/>
      <c r="ACE2" s="66"/>
      <c r="ACF2" s="66"/>
      <c r="ACG2" s="66"/>
      <c r="ACH2" s="66"/>
      <c r="ACI2" s="66"/>
      <c r="ACJ2" s="66"/>
      <c r="ACK2" s="66"/>
      <c r="ACL2" s="66"/>
      <c r="ACM2" s="66"/>
      <c r="ACN2" s="66"/>
      <c r="ACO2" s="66"/>
      <c r="ACP2" s="66"/>
      <c r="ACQ2" s="66"/>
      <c r="ACR2" s="66"/>
      <c r="ACS2" s="66"/>
      <c r="ACT2" s="66"/>
      <c r="ACU2" s="66"/>
      <c r="ACV2" s="66"/>
      <c r="ACW2" s="66"/>
      <c r="ACX2" s="66"/>
      <c r="ACY2" s="66"/>
      <c r="ACZ2" s="66"/>
      <c r="ADA2" s="66"/>
      <c r="ADB2" s="66"/>
      <c r="ADC2" s="66"/>
      <c r="ADD2" s="66"/>
      <c r="ADE2" s="66"/>
      <c r="ADF2" s="66"/>
      <c r="ADG2" s="66"/>
      <c r="ADH2" s="66"/>
      <c r="ADI2" s="66"/>
      <c r="ADJ2" s="66"/>
      <c r="ADK2" s="66"/>
      <c r="ADL2" s="66"/>
      <c r="ADM2" s="66"/>
      <c r="ADN2" s="66"/>
      <c r="ADO2" s="66"/>
      <c r="ADP2" s="66"/>
      <c r="ADQ2" s="66"/>
      <c r="ADR2" s="66"/>
      <c r="ADS2" s="66"/>
      <c r="ADT2" s="66"/>
      <c r="ADU2" s="66"/>
      <c r="ADV2" s="66"/>
      <c r="ADW2" s="66"/>
      <c r="ADX2" s="66"/>
      <c r="ADY2" s="66"/>
      <c r="ADZ2" s="66"/>
      <c r="AEA2" s="66"/>
      <c r="AEB2" s="66"/>
      <c r="AEC2" s="66"/>
      <c r="AED2" s="66"/>
      <c r="AEE2" s="66"/>
      <c r="AEF2" s="66"/>
      <c r="AEG2" s="66"/>
      <c r="AEH2" s="66"/>
      <c r="AEI2" s="66"/>
      <c r="AEJ2" s="66"/>
      <c r="AEK2" s="66"/>
      <c r="AEL2" s="66"/>
      <c r="AEM2" s="66"/>
      <c r="AEN2" s="66"/>
      <c r="AEO2" s="66"/>
      <c r="AEP2" s="66"/>
      <c r="AEQ2" s="66"/>
      <c r="AER2" s="66"/>
      <c r="AES2" s="66"/>
      <c r="AET2" s="66"/>
      <c r="AEU2" s="66"/>
      <c r="AEV2" s="66"/>
      <c r="AEW2" s="66"/>
      <c r="AEX2" s="66"/>
      <c r="AEY2" s="66"/>
      <c r="AEZ2" s="66"/>
      <c r="AFA2" s="66"/>
      <c r="AFB2" s="66"/>
      <c r="AFC2" s="66"/>
      <c r="AFD2" s="66"/>
      <c r="AFE2" s="66"/>
      <c r="AFF2" s="66"/>
      <c r="AFG2" s="66"/>
      <c r="AFH2" s="66"/>
      <c r="AFI2" s="66"/>
      <c r="AFJ2" s="66"/>
      <c r="AFK2" s="66"/>
      <c r="AFL2" s="66"/>
      <c r="AFM2" s="66"/>
      <c r="AFN2" s="66"/>
      <c r="AFO2" s="66"/>
      <c r="AFP2" s="66"/>
      <c r="AFQ2" s="66"/>
      <c r="AFR2" s="66"/>
      <c r="AFS2" s="66"/>
      <c r="AFT2" s="66"/>
      <c r="AFU2" s="66"/>
      <c r="AFV2" s="66"/>
      <c r="AFW2" s="66"/>
      <c r="AFX2" s="66"/>
      <c r="AFY2" s="66"/>
      <c r="AFZ2" s="66"/>
      <c r="AGA2" s="66"/>
      <c r="AGB2" s="66"/>
      <c r="AGC2" s="66"/>
      <c r="AGD2" s="66"/>
      <c r="AGE2" s="66"/>
      <c r="AGF2" s="66"/>
      <c r="AGG2" s="66"/>
      <c r="AGH2" s="66"/>
      <c r="AGI2" s="66"/>
      <c r="AGJ2" s="66"/>
      <c r="AGK2" s="66"/>
      <c r="AGL2" s="66"/>
      <c r="AGM2" s="66"/>
      <c r="AGN2" s="66"/>
      <c r="AGO2" s="66"/>
      <c r="AGP2" s="66"/>
      <c r="AGQ2" s="66"/>
      <c r="AGR2" s="66"/>
      <c r="AGS2" s="66"/>
      <c r="AGT2" s="66"/>
      <c r="AGU2" s="66"/>
      <c r="AGV2" s="66"/>
      <c r="AGW2" s="66"/>
      <c r="AGX2" s="66"/>
      <c r="AGY2" s="66"/>
      <c r="AGZ2" s="66"/>
      <c r="AHA2" s="66"/>
      <c r="AHB2" s="66"/>
      <c r="AHC2" s="66"/>
      <c r="AHD2" s="66"/>
      <c r="AHE2" s="66"/>
      <c r="AHF2" s="66"/>
      <c r="AHG2" s="66"/>
      <c r="AHH2" s="66"/>
      <c r="AHI2" s="66"/>
      <c r="AHJ2" s="66"/>
      <c r="AHK2" s="66"/>
      <c r="AHL2" s="66"/>
      <c r="AHM2" s="66"/>
      <c r="AHN2" s="66"/>
      <c r="AHO2" s="66"/>
      <c r="AHP2" s="66"/>
      <c r="AHQ2" s="66"/>
      <c r="AHR2" s="66"/>
      <c r="AHS2" s="66"/>
      <c r="AHT2" s="66"/>
      <c r="AHU2" s="66"/>
      <c r="AHV2" s="66"/>
      <c r="AHW2" s="66"/>
      <c r="AHX2" s="66"/>
      <c r="AHY2" s="66"/>
      <c r="AHZ2" s="66"/>
      <c r="AIA2" s="66"/>
      <c r="AIB2" s="66"/>
      <c r="AIC2" s="66"/>
      <c r="AID2" s="66"/>
      <c r="AIE2" s="66"/>
      <c r="AIF2" s="66"/>
      <c r="AIG2" s="66"/>
      <c r="AIH2" s="66"/>
      <c r="AII2" s="66"/>
      <c r="AIJ2" s="66"/>
      <c r="AIK2" s="66"/>
      <c r="AIL2" s="66"/>
      <c r="AIM2" s="66"/>
      <c r="AIN2" s="66"/>
      <c r="AIO2" s="66"/>
      <c r="AIP2" s="66"/>
      <c r="AIQ2" s="66"/>
      <c r="AIR2" s="66"/>
      <c r="AIS2" s="66"/>
      <c r="AIT2" s="66"/>
      <c r="AIU2" s="66"/>
      <c r="AIV2" s="66"/>
      <c r="AIW2" s="66"/>
      <c r="AIX2" s="66"/>
      <c r="AIY2" s="66"/>
      <c r="AIZ2" s="66"/>
      <c r="AJA2" s="66"/>
      <c r="AJB2" s="66"/>
      <c r="AJC2" s="66"/>
      <c r="AJD2" s="66"/>
      <c r="AJE2" s="66"/>
      <c r="AJF2" s="66"/>
      <c r="AJG2" s="66"/>
      <c r="AJH2" s="66"/>
      <c r="AJI2" s="66"/>
      <c r="AJJ2" s="66"/>
      <c r="AJK2" s="66"/>
      <c r="AJL2" s="66"/>
      <c r="AJM2" s="66"/>
      <c r="AJN2" s="66"/>
      <c r="AJO2" s="66"/>
      <c r="AJP2" s="66"/>
      <c r="AJQ2" s="66"/>
      <c r="AJR2" s="66"/>
      <c r="AJS2" s="66"/>
      <c r="AJT2" s="66"/>
      <c r="AJU2" s="66"/>
      <c r="AJV2" s="66"/>
      <c r="AJW2" s="66"/>
      <c r="AJX2" s="66"/>
      <c r="AJY2" s="66"/>
      <c r="AJZ2" s="66"/>
      <c r="AKA2" s="66"/>
      <c r="AKB2" s="66"/>
      <c r="AKC2" s="66"/>
      <c r="AKD2" s="66"/>
      <c r="AKE2" s="66"/>
      <c r="AKF2" s="66"/>
      <c r="AKG2" s="66"/>
      <c r="AKH2" s="66"/>
      <c r="AKI2" s="66"/>
      <c r="AKJ2" s="66"/>
      <c r="AKK2" s="66"/>
      <c r="AKL2" s="66"/>
      <c r="AKM2" s="66"/>
      <c r="AKN2" s="66"/>
      <c r="AKO2" s="66"/>
      <c r="AKP2" s="66"/>
      <c r="AKQ2" s="66"/>
      <c r="AKR2" s="66"/>
      <c r="AKS2" s="66"/>
      <c r="AKT2" s="66"/>
      <c r="AKU2" s="66"/>
      <c r="AKV2" s="66"/>
      <c r="AKW2" s="66"/>
      <c r="AKX2" s="66"/>
      <c r="AKY2" s="66"/>
      <c r="AKZ2" s="66"/>
      <c r="ALA2" s="66"/>
      <c r="ALB2" s="66"/>
      <c r="ALC2" s="66"/>
      <c r="ALD2" s="66"/>
      <c r="ALE2" s="66"/>
      <c r="ALF2" s="66"/>
      <c r="ALG2" s="66"/>
      <c r="ALH2" s="66"/>
      <c r="ALI2" s="66"/>
      <c r="ALJ2" s="66"/>
      <c r="ALK2" s="66"/>
      <c r="ALL2" s="66"/>
      <c r="ALM2" s="66"/>
      <c r="ALN2" s="66"/>
      <c r="ALO2" s="66"/>
      <c r="ALP2" s="66"/>
      <c r="ALQ2" s="66"/>
      <c r="ALR2" s="66"/>
      <c r="ALS2" s="66"/>
      <c r="ALT2" s="66"/>
      <c r="ALU2" s="66"/>
      <c r="ALV2" s="66"/>
      <c r="ALW2" s="66"/>
      <c r="ALX2" s="66"/>
      <c r="ALY2" s="66"/>
      <c r="ALZ2" s="66"/>
      <c r="AMA2" s="66"/>
      <c r="AMB2" s="66"/>
      <c r="AMC2" s="66"/>
      <c r="AMD2" s="66"/>
      <c r="AME2" s="66"/>
      <c r="AMF2" s="66"/>
      <c r="AMG2" s="66"/>
      <c r="AMH2" s="66"/>
      <c r="AMI2" s="66"/>
      <c r="AMJ2" s="66"/>
      <c r="AMK2" s="66"/>
      <c r="AML2" s="66"/>
      <c r="AMM2" s="66"/>
      <c r="AMN2" s="66"/>
      <c r="AMO2" s="66"/>
      <c r="AMP2" s="66"/>
      <c r="AMQ2" s="66"/>
      <c r="AMR2" s="66"/>
      <c r="AMS2" s="66"/>
      <c r="AMT2" s="66"/>
      <c r="AMU2" s="66"/>
      <c r="AMV2" s="66"/>
      <c r="AMW2" s="66"/>
      <c r="AMX2" s="66"/>
      <c r="AMY2" s="66"/>
      <c r="AMZ2" s="66"/>
      <c r="ANA2" s="66"/>
      <c r="ANB2" s="66"/>
      <c r="ANC2" s="66"/>
      <c r="AND2" s="66"/>
      <c r="ANE2" s="66"/>
      <c r="ANF2" s="66"/>
      <c r="ANG2" s="66"/>
      <c r="ANH2" s="66"/>
      <c r="ANI2" s="66"/>
      <c r="ANJ2" s="66"/>
      <c r="ANK2" s="66"/>
      <c r="ANL2" s="66"/>
      <c r="ANM2" s="66"/>
      <c r="ANN2" s="66"/>
      <c r="ANO2" s="66"/>
      <c r="ANP2" s="66"/>
      <c r="ANQ2" s="66"/>
      <c r="ANR2" s="66"/>
      <c r="ANS2" s="66"/>
      <c r="ANT2" s="66"/>
      <c r="ANU2" s="66"/>
      <c r="ANV2" s="66"/>
      <c r="ANW2" s="66"/>
      <c r="ANX2" s="66"/>
      <c r="ANY2" s="66"/>
      <c r="ANZ2" s="66"/>
      <c r="AOA2" s="66"/>
      <c r="AOB2" s="66"/>
      <c r="AOC2" s="66"/>
      <c r="AOD2" s="66"/>
      <c r="AOE2" s="66"/>
      <c r="AOF2" s="66"/>
      <c r="AOG2" s="66"/>
      <c r="AOH2" s="66"/>
      <c r="AOI2" s="66"/>
      <c r="AOJ2" s="66"/>
      <c r="AOK2" s="66"/>
      <c r="AOL2" s="66"/>
      <c r="AOM2" s="66"/>
      <c r="AON2" s="66"/>
      <c r="AOO2" s="66"/>
      <c r="AOP2" s="66"/>
      <c r="AOQ2" s="66"/>
      <c r="AOR2" s="66"/>
      <c r="AOS2" s="66"/>
      <c r="AOT2" s="66"/>
      <c r="AOU2" s="66"/>
      <c r="AOV2" s="66"/>
      <c r="AOW2" s="66"/>
      <c r="AOX2" s="66"/>
      <c r="AOY2" s="66"/>
      <c r="AOZ2" s="66"/>
      <c r="APA2" s="66"/>
      <c r="APB2" s="66"/>
      <c r="APC2" s="66"/>
      <c r="APD2" s="66"/>
      <c r="APE2" s="66"/>
      <c r="APF2" s="66"/>
      <c r="APG2" s="66"/>
      <c r="APH2" s="66"/>
      <c r="API2" s="66"/>
      <c r="APJ2" s="66"/>
      <c r="APK2" s="66"/>
      <c r="APL2" s="66"/>
      <c r="APM2" s="66"/>
      <c r="APN2" s="66"/>
      <c r="APO2" s="66"/>
      <c r="APP2" s="66"/>
      <c r="APQ2" s="66"/>
      <c r="APR2" s="66"/>
      <c r="APS2" s="66"/>
      <c r="APT2" s="66"/>
      <c r="APU2" s="66"/>
      <c r="APV2" s="66"/>
      <c r="APW2" s="66"/>
      <c r="APX2" s="66"/>
      <c r="APY2" s="66"/>
      <c r="APZ2" s="66"/>
      <c r="AQA2" s="66"/>
      <c r="AQB2" s="66"/>
      <c r="AQC2" s="66"/>
      <c r="AQD2" s="66"/>
      <c r="AQE2" s="66"/>
      <c r="AQF2" s="66"/>
      <c r="AQG2" s="66"/>
      <c r="AQH2" s="66"/>
      <c r="AQI2" s="66"/>
      <c r="AQJ2" s="66"/>
      <c r="AQK2" s="66"/>
      <c r="AQL2" s="66"/>
      <c r="AQM2" s="66"/>
      <c r="AQN2" s="66"/>
      <c r="AQO2" s="66"/>
      <c r="AQP2" s="66"/>
      <c r="AQQ2" s="66"/>
      <c r="AQR2" s="66"/>
      <c r="AQS2" s="66"/>
      <c r="AQT2" s="66"/>
      <c r="AQU2" s="66"/>
      <c r="AQV2" s="66"/>
      <c r="AQW2" s="66"/>
      <c r="AQX2" s="66"/>
      <c r="AQY2" s="66"/>
      <c r="AQZ2" s="66"/>
      <c r="ARA2" s="66"/>
      <c r="ARB2" s="66"/>
      <c r="ARC2" s="66"/>
      <c r="ARD2" s="66"/>
      <c r="ARE2" s="66"/>
      <c r="ARF2" s="66"/>
      <c r="ARG2" s="66"/>
      <c r="ARH2" s="66"/>
      <c r="ARI2" s="66"/>
      <c r="ARJ2" s="66"/>
      <c r="ARK2" s="66"/>
      <c r="ARL2" s="66"/>
      <c r="ARM2" s="66"/>
      <c r="ARN2" s="66"/>
      <c r="ARO2" s="66"/>
      <c r="ARP2" s="66"/>
      <c r="ARQ2" s="66"/>
      <c r="ARR2" s="66"/>
      <c r="ARS2" s="66"/>
      <c r="ART2" s="66"/>
      <c r="ARU2" s="66"/>
      <c r="ARV2" s="66"/>
      <c r="ARW2" s="66"/>
      <c r="ARX2" s="66"/>
      <c r="ARY2" s="66"/>
      <c r="ARZ2" s="66"/>
      <c r="ASA2" s="66"/>
      <c r="ASB2" s="66"/>
      <c r="ASC2" s="66"/>
      <c r="ASD2" s="66"/>
      <c r="ASE2" s="66"/>
      <c r="ASF2" s="66"/>
      <c r="ASG2" s="66"/>
      <c r="ASH2" s="66"/>
      <c r="ASI2" s="66"/>
      <c r="ASJ2" s="66"/>
      <c r="ASK2" s="66"/>
      <c r="ASL2" s="66"/>
      <c r="ASM2" s="66"/>
      <c r="ASN2" s="66"/>
      <c r="ASO2" s="66"/>
      <c r="ASP2" s="66"/>
      <c r="ASQ2" s="66"/>
      <c r="ASR2" s="66"/>
      <c r="ASS2" s="66"/>
      <c r="AST2" s="66"/>
      <c r="ASU2" s="66"/>
      <c r="ASV2" s="66"/>
      <c r="ASW2" s="66"/>
      <c r="ASX2" s="66"/>
      <c r="ASY2" s="66"/>
      <c r="ASZ2" s="66"/>
      <c r="ATA2" s="66"/>
      <c r="ATB2" s="66"/>
      <c r="ATC2" s="66"/>
      <c r="ATD2" s="66"/>
      <c r="ATE2" s="66"/>
      <c r="ATF2" s="66"/>
      <c r="ATG2" s="66"/>
      <c r="ATH2" s="66"/>
      <c r="ATI2" s="66"/>
      <c r="ATJ2" s="66"/>
      <c r="ATK2" s="66"/>
      <c r="ATL2" s="66"/>
      <c r="ATM2" s="66"/>
      <c r="ATN2" s="66"/>
      <c r="ATO2" s="66"/>
      <c r="ATP2" s="66"/>
      <c r="ATQ2" s="66"/>
      <c r="ATR2" s="66"/>
      <c r="ATS2" s="66"/>
      <c r="ATT2" s="66"/>
      <c r="ATU2" s="66"/>
      <c r="ATV2" s="66"/>
      <c r="ATW2" s="66"/>
      <c r="ATX2" s="66"/>
      <c r="ATY2" s="66"/>
      <c r="ATZ2" s="66"/>
      <c r="AUA2" s="66"/>
      <c r="AUB2" s="66"/>
      <c r="AUC2" s="66"/>
      <c r="AUD2" s="66"/>
      <c r="AUE2" s="66"/>
      <c r="AUF2" s="66"/>
      <c r="AUG2" s="66"/>
      <c r="AUH2" s="66"/>
      <c r="AUI2" s="66"/>
      <c r="AUJ2" s="66"/>
      <c r="AUK2" s="66"/>
      <c r="AUL2" s="66"/>
      <c r="AUM2" s="66"/>
      <c r="AUN2" s="66"/>
      <c r="AUO2" s="66"/>
      <c r="AUP2" s="66"/>
      <c r="AUQ2" s="66"/>
      <c r="AUR2" s="66"/>
      <c r="AUS2" s="66"/>
      <c r="AUT2" s="66"/>
      <c r="AUU2" s="66"/>
      <c r="AUV2" s="66"/>
      <c r="AUW2" s="66"/>
      <c r="AUX2" s="66"/>
      <c r="AUY2" s="66"/>
      <c r="AUZ2" s="66"/>
      <c r="AVA2" s="66"/>
      <c r="AVB2" s="66"/>
      <c r="AVC2" s="66"/>
      <c r="AVD2" s="66"/>
      <c r="AVE2" s="66"/>
      <c r="AVF2" s="66"/>
      <c r="AVG2" s="66"/>
      <c r="AVH2" s="66"/>
      <c r="AVI2" s="66"/>
      <c r="AVJ2" s="66"/>
      <c r="AVK2" s="66"/>
      <c r="AVL2" s="66"/>
      <c r="AVM2" s="66"/>
      <c r="AVN2" s="66"/>
      <c r="AVO2" s="66"/>
      <c r="AVP2" s="66"/>
      <c r="AVQ2" s="66"/>
      <c r="AVR2" s="66"/>
      <c r="AVS2" s="66"/>
      <c r="AVT2" s="66"/>
      <c r="AVU2" s="66"/>
      <c r="AVV2" s="66"/>
      <c r="AVW2" s="66"/>
      <c r="AVX2" s="66"/>
      <c r="AVY2" s="66"/>
      <c r="AVZ2" s="66"/>
      <c r="AWA2" s="66"/>
      <c r="AWB2" s="66"/>
      <c r="AWC2" s="66"/>
      <c r="AWD2" s="66"/>
      <c r="AWE2" s="66"/>
      <c r="AWF2" s="66"/>
      <c r="AWG2" s="66"/>
      <c r="AWH2" s="66"/>
      <c r="AWI2" s="66"/>
      <c r="AWJ2" s="66"/>
      <c r="AWK2" s="66"/>
      <c r="AWL2" s="66"/>
      <c r="AWM2" s="66"/>
      <c r="AWN2" s="66"/>
      <c r="AWO2" s="66"/>
      <c r="AWP2" s="66"/>
      <c r="AWQ2" s="66"/>
      <c r="AWR2" s="66"/>
      <c r="AWS2" s="66"/>
      <c r="AWT2" s="66"/>
      <c r="AWU2" s="66"/>
      <c r="AWV2" s="66"/>
      <c r="AWW2" s="66"/>
      <c r="AWX2" s="66"/>
      <c r="AWY2" s="66"/>
      <c r="AWZ2" s="66"/>
      <c r="AXA2" s="66"/>
      <c r="AXB2" s="66"/>
      <c r="AXC2" s="66"/>
      <c r="AXD2" s="66"/>
      <c r="AXE2" s="66"/>
      <c r="AXF2" s="66"/>
      <c r="AXG2" s="66"/>
      <c r="AXH2" s="66"/>
      <c r="AXI2" s="66"/>
      <c r="AXJ2" s="66"/>
      <c r="AXK2" s="66"/>
      <c r="AXL2" s="66"/>
      <c r="AXM2" s="66"/>
      <c r="AXN2" s="66"/>
      <c r="AXO2" s="66"/>
      <c r="AXP2" s="66"/>
      <c r="AXQ2" s="66"/>
      <c r="AXR2" s="66"/>
      <c r="AXS2" s="66"/>
      <c r="AXT2" s="66"/>
      <c r="AXU2" s="66"/>
      <c r="AXV2" s="66"/>
      <c r="AXW2" s="66"/>
      <c r="AXX2" s="66"/>
      <c r="AXY2" s="66"/>
      <c r="AXZ2" s="66"/>
      <c r="AYA2" s="66"/>
      <c r="AYB2" s="66"/>
      <c r="AYC2" s="66"/>
      <c r="AYD2" s="66"/>
      <c r="AYE2" s="66"/>
      <c r="AYF2" s="66"/>
      <c r="AYG2" s="66"/>
      <c r="AYH2" s="66"/>
      <c r="AYI2" s="66"/>
      <c r="AYJ2" s="66"/>
      <c r="AYK2" s="66"/>
      <c r="AYL2" s="66"/>
      <c r="AYM2" s="66"/>
      <c r="AYN2" s="66"/>
      <c r="AYO2" s="66"/>
      <c r="AYP2" s="66"/>
      <c r="AYQ2" s="66"/>
      <c r="AYR2" s="66"/>
      <c r="AYS2" s="66"/>
      <c r="AYT2" s="66"/>
      <c r="AYU2" s="66"/>
      <c r="AYV2" s="66"/>
      <c r="AYW2" s="66"/>
      <c r="AYX2" s="66"/>
      <c r="AYY2" s="66"/>
      <c r="AYZ2" s="66"/>
      <c r="AZA2" s="66"/>
      <c r="AZB2" s="66"/>
      <c r="AZC2" s="66"/>
      <c r="AZD2" s="66"/>
      <c r="AZE2" s="66"/>
      <c r="AZF2" s="66"/>
      <c r="AZG2" s="66"/>
      <c r="AZH2" s="66"/>
      <c r="AZI2" s="66"/>
      <c r="AZJ2" s="66"/>
      <c r="AZK2" s="66"/>
      <c r="AZL2" s="66"/>
      <c r="AZM2" s="66"/>
      <c r="AZN2" s="66"/>
      <c r="AZO2" s="66"/>
      <c r="AZP2" s="66"/>
      <c r="AZQ2" s="66"/>
      <c r="AZR2" s="66"/>
      <c r="AZS2" s="66"/>
      <c r="AZT2" s="66"/>
      <c r="AZU2" s="66"/>
      <c r="AZV2" s="66"/>
      <c r="AZW2" s="66"/>
      <c r="AZX2" s="66"/>
      <c r="AZY2" s="66"/>
      <c r="AZZ2" s="66"/>
      <c r="BAA2" s="66"/>
      <c r="BAB2" s="66"/>
      <c r="BAC2" s="66"/>
      <c r="BAD2" s="66"/>
      <c r="BAE2" s="66"/>
      <c r="BAF2" s="66"/>
      <c r="BAG2" s="66"/>
      <c r="BAH2" s="66"/>
      <c r="BAI2" s="66"/>
      <c r="BAJ2" s="66"/>
      <c r="BAK2" s="66"/>
      <c r="BAL2" s="66"/>
      <c r="BAM2" s="66"/>
      <c r="BAN2" s="66"/>
      <c r="BAO2" s="66"/>
      <c r="BAP2" s="66"/>
      <c r="BAQ2" s="66"/>
      <c r="BAR2" s="66"/>
      <c r="BAS2" s="66"/>
      <c r="BAT2" s="66"/>
      <c r="BAU2" s="66"/>
      <c r="BAV2" s="66"/>
      <c r="BAW2" s="66"/>
      <c r="BAX2" s="66"/>
      <c r="BAY2" s="66"/>
      <c r="BAZ2" s="66"/>
      <c r="BBA2" s="66"/>
      <c r="BBB2" s="66"/>
      <c r="BBC2" s="66"/>
      <c r="BBD2" s="66"/>
      <c r="BBE2" s="66"/>
      <c r="BBF2" s="66"/>
      <c r="BBG2" s="66"/>
      <c r="BBH2" s="66"/>
      <c r="BBI2" s="66"/>
      <c r="BBJ2" s="66"/>
      <c r="BBK2" s="66"/>
      <c r="BBL2" s="66"/>
      <c r="BBM2" s="66"/>
      <c r="BBN2" s="66"/>
      <c r="BBO2" s="66"/>
      <c r="BBP2" s="66"/>
      <c r="BBQ2" s="66"/>
      <c r="BBR2" s="66"/>
      <c r="BBS2" s="66"/>
      <c r="BBT2" s="66"/>
      <c r="BBU2" s="66"/>
      <c r="BBV2" s="66"/>
      <c r="BBW2" s="66"/>
      <c r="BBX2" s="66"/>
      <c r="BBY2" s="66"/>
      <c r="BBZ2" s="66"/>
      <c r="BCA2" s="66"/>
      <c r="BCB2" s="66"/>
      <c r="BCC2" s="66"/>
      <c r="BCD2" s="66"/>
      <c r="BCE2" s="66"/>
      <c r="BCF2" s="66"/>
      <c r="BCG2" s="66"/>
      <c r="BCH2" s="66"/>
      <c r="BCI2" s="66"/>
      <c r="BCJ2" s="66"/>
      <c r="BCK2" s="66"/>
      <c r="BCL2" s="66"/>
      <c r="BCM2" s="66"/>
      <c r="BCN2" s="66"/>
      <c r="BCO2" s="66"/>
      <c r="BCP2" s="66"/>
      <c r="BCQ2" s="66"/>
      <c r="BCR2" s="66"/>
      <c r="BCS2" s="66"/>
      <c r="BCT2" s="66"/>
      <c r="BCU2" s="66"/>
      <c r="BCV2" s="66"/>
      <c r="BCW2" s="66"/>
      <c r="BCX2" s="66"/>
      <c r="BCY2" s="66"/>
      <c r="BCZ2" s="66"/>
      <c r="BDA2" s="66"/>
      <c r="BDB2" s="66"/>
      <c r="BDC2" s="66"/>
      <c r="BDD2" s="66"/>
      <c r="BDE2" s="66"/>
      <c r="BDF2" s="66"/>
      <c r="BDG2" s="66"/>
      <c r="BDH2" s="66"/>
      <c r="BDI2" s="66"/>
      <c r="BDJ2" s="66"/>
      <c r="BDK2" s="66"/>
      <c r="BDL2" s="66"/>
      <c r="BDM2" s="66"/>
      <c r="BDN2" s="66"/>
      <c r="BDO2" s="66"/>
      <c r="BDP2" s="66"/>
      <c r="BDQ2" s="66"/>
      <c r="BDR2" s="66"/>
      <c r="BDS2" s="66"/>
      <c r="BDT2" s="66"/>
      <c r="BDU2" s="66"/>
      <c r="BDV2" s="66"/>
      <c r="BDW2" s="66"/>
      <c r="BDX2" s="66"/>
      <c r="BDY2" s="66"/>
      <c r="BDZ2" s="66"/>
      <c r="BEA2" s="66"/>
      <c r="BEB2" s="66"/>
      <c r="BEC2" s="66"/>
      <c r="BED2" s="66"/>
      <c r="BEE2" s="66"/>
      <c r="BEF2" s="66"/>
      <c r="BEG2" s="66"/>
      <c r="BEH2" s="66"/>
      <c r="BEI2" s="66"/>
      <c r="BEJ2" s="66"/>
      <c r="BEK2" s="66"/>
      <c r="BEL2" s="66"/>
      <c r="BEM2" s="66"/>
      <c r="BEN2" s="66"/>
      <c r="BEO2" s="66"/>
      <c r="BEP2" s="66"/>
      <c r="BEQ2" s="66"/>
      <c r="BER2" s="66"/>
      <c r="BES2" s="66"/>
      <c r="BET2" s="66"/>
      <c r="BEU2" s="66"/>
      <c r="BEV2" s="66"/>
      <c r="BEW2" s="66"/>
      <c r="BEX2" s="66"/>
      <c r="BEY2" s="66"/>
      <c r="BEZ2" s="66"/>
      <c r="BFA2" s="66"/>
      <c r="BFB2" s="66"/>
      <c r="BFC2" s="66"/>
      <c r="BFD2" s="66"/>
      <c r="BFE2" s="66"/>
      <c r="BFF2" s="66"/>
      <c r="BFG2" s="66"/>
      <c r="BFH2" s="66"/>
      <c r="BFI2" s="66"/>
      <c r="BFJ2" s="66"/>
      <c r="BFK2" s="66"/>
      <c r="BFL2" s="66"/>
      <c r="BFM2" s="66"/>
      <c r="BFN2" s="66"/>
      <c r="BFO2" s="66"/>
      <c r="BFP2" s="66"/>
      <c r="BFQ2" s="66"/>
      <c r="BFR2" s="66"/>
      <c r="BFS2" s="66"/>
      <c r="BFT2" s="66"/>
      <c r="BFU2" s="66"/>
      <c r="BFV2" s="66"/>
      <c r="BFW2" s="66"/>
      <c r="BFX2" s="66"/>
      <c r="BFY2" s="66"/>
      <c r="BFZ2" s="66"/>
      <c r="BGA2" s="66"/>
      <c r="BGB2" s="66"/>
      <c r="BGC2" s="66"/>
      <c r="BGD2" s="66"/>
      <c r="BGE2" s="66"/>
      <c r="BGF2" s="66"/>
      <c r="BGG2" s="66"/>
      <c r="BGH2" s="66"/>
      <c r="BGI2" s="66"/>
      <c r="BGJ2" s="66"/>
      <c r="BGK2" s="66"/>
      <c r="BGL2" s="66"/>
      <c r="BGM2" s="66"/>
      <c r="BGN2" s="66"/>
      <c r="BGO2" s="66"/>
      <c r="BGP2" s="66"/>
      <c r="BGQ2" s="66"/>
      <c r="BGR2" s="66"/>
      <c r="BGS2" s="66"/>
      <c r="BGT2" s="66"/>
      <c r="BGU2" s="66"/>
      <c r="BGV2" s="66"/>
      <c r="BGW2" s="66"/>
      <c r="BGX2" s="66"/>
      <c r="BGY2" s="66"/>
      <c r="BGZ2" s="66"/>
      <c r="BHA2" s="66"/>
      <c r="BHB2" s="66"/>
      <c r="BHC2" s="66"/>
      <c r="BHD2" s="66"/>
      <c r="BHE2" s="66"/>
      <c r="BHF2" s="66"/>
      <c r="BHG2" s="66"/>
      <c r="BHH2" s="66"/>
      <c r="BHI2" s="66"/>
      <c r="BHJ2" s="66"/>
      <c r="BHK2" s="66"/>
      <c r="BHL2" s="66"/>
      <c r="BHM2" s="66"/>
      <c r="BHN2" s="66"/>
      <c r="BHO2" s="66"/>
      <c r="BHP2" s="66"/>
      <c r="BHQ2" s="66"/>
      <c r="BHR2" s="66"/>
      <c r="BHS2" s="66"/>
      <c r="BHT2" s="66"/>
      <c r="BHU2" s="66"/>
      <c r="BHV2" s="66"/>
      <c r="BHW2" s="66"/>
      <c r="BHX2" s="66"/>
      <c r="BHY2" s="66"/>
      <c r="BHZ2" s="66"/>
      <c r="BIA2" s="66"/>
      <c r="BIB2" s="66"/>
      <c r="BIC2" s="66"/>
      <c r="BID2" s="66"/>
      <c r="BIE2" s="66"/>
      <c r="BIF2" s="66"/>
      <c r="BIG2" s="66"/>
      <c r="BIH2" s="66"/>
      <c r="BII2" s="66"/>
      <c r="BIJ2" s="66"/>
      <c r="BIK2" s="66"/>
      <c r="BIL2" s="66"/>
      <c r="BIM2" s="66"/>
      <c r="BIN2" s="66"/>
      <c r="BIO2" s="66"/>
      <c r="BIP2" s="66"/>
      <c r="BIQ2" s="66"/>
      <c r="BIR2" s="66"/>
      <c r="BIS2" s="66"/>
      <c r="BIT2" s="66"/>
      <c r="BIU2" s="66"/>
      <c r="BIV2" s="66"/>
      <c r="BIW2" s="66"/>
      <c r="BIX2" s="66"/>
      <c r="BIY2" s="66"/>
      <c r="BIZ2" s="66"/>
      <c r="BJA2" s="66"/>
      <c r="BJB2" s="66"/>
      <c r="BJC2" s="66"/>
      <c r="BJD2" s="66"/>
      <c r="BJE2" s="66"/>
      <c r="BJF2" s="66"/>
      <c r="BJG2" s="66"/>
      <c r="BJH2" s="66"/>
      <c r="BJI2" s="66"/>
      <c r="BJJ2" s="66"/>
      <c r="BJK2" s="66"/>
      <c r="BJL2" s="66"/>
      <c r="BJM2" s="66"/>
      <c r="BJN2" s="66"/>
      <c r="BJO2" s="66"/>
      <c r="BJP2" s="66"/>
      <c r="BJQ2" s="66"/>
      <c r="BJR2" s="66"/>
      <c r="BJS2" s="66"/>
      <c r="BJT2" s="66"/>
      <c r="BJU2" s="66"/>
      <c r="BJV2" s="66"/>
      <c r="BJW2" s="66"/>
      <c r="BJX2" s="66"/>
      <c r="BJY2" s="66"/>
      <c r="BJZ2" s="66"/>
      <c r="BKA2" s="66"/>
      <c r="BKB2" s="66"/>
      <c r="BKC2" s="66"/>
      <c r="BKD2" s="66"/>
      <c r="BKE2" s="66"/>
      <c r="BKF2" s="66"/>
      <c r="BKG2" s="66"/>
      <c r="BKH2" s="66"/>
      <c r="BKI2" s="66"/>
      <c r="BKJ2" s="66"/>
      <c r="BKK2" s="66"/>
      <c r="BKL2" s="66"/>
      <c r="BKM2" s="66"/>
      <c r="BKN2" s="66"/>
      <c r="BKO2" s="66"/>
      <c r="BKP2" s="66"/>
      <c r="BKQ2" s="66"/>
      <c r="BKR2" s="66"/>
      <c r="BKS2" s="66"/>
      <c r="BKT2" s="66"/>
      <c r="BKU2" s="66"/>
      <c r="BKV2" s="66"/>
      <c r="BKW2" s="66"/>
      <c r="BKX2" s="66"/>
      <c r="BKY2" s="66"/>
      <c r="BKZ2" s="66"/>
      <c r="BLA2" s="66"/>
      <c r="BLB2" s="66"/>
      <c r="BLC2" s="66"/>
      <c r="BLD2" s="66"/>
      <c r="BLE2" s="66"/>
      <c r="BLF2" s="66"/>
      <c r="BLG2" s="66"/>
      <c r="BLH2" s="66"/>
      <c r="BLI2" s="66"/>
      <c r="BLJ2" s="66"/>
      <c r="BLK2" s="66"/>
      <c r="BLL2" s="66"/>
      <c r="BLM2" s="66"/>
      <c r="BLN2" s="66"/>
      <c r="BLO2" s="66"/>
      <c r="BLP2" s="66"/>
      <c r="BLQ2" s="66"/>
      <c r="BLR2" s="66"/>
      <c r="BLS2" s="66"/>
      <c r="BLT2" s="66"/>
      <c r="BLU2" s="66"/>
      <c r="BLV2" s="66"/>
      <c r="BLW2" s="66"/>
      <c r="BLX2" s="66"/>
      <c r="BLY2" s="66"/>
      <c r="BLZ2" s="66"/>
      <c r="BMA2" s="66"/>
      <c r="BMB2" s="66"/>
      <c r="BMC2" s="66"/>
      <c r="BMD2" s="66"/>
      <c r="BME2" s="66"/>
      <c r="BMF2" s="66"/>
      <c r="BMG2" s="66"/>
      <c r="BMH2" s="66"/>
      <c r="BMI2" s="66"/>
      <c r="BMJ2" s="66"/>
      <c r="BMK2" s="66"/>
      <c r="BML2" s="66"/>
      <c r="BMM2" s="66"/>
      <c r="BMN2" s="66"/>
      <c r="BMO2" s="66"/>
      <c r="BMP2" s="66"/>
      <c r="BMQ2" s="66"/>
      <c r="BMR2" s="66"/>
      <c r="BMS2" s="66"/>
      <c r="BMT2" s="66"/>
      <c r="BMU2" s="66"/>
      <c r="BMV2" s="66"/>
      <c r="BMW2" s="66"/>
      <c r="BMX2" s="66"/>
      <c r="BMY2" s="66"/>
      <c r="BMZ2" s="66"/>
      <c r="BNA2" s="66"/>
      <c r="BNB2" s="66"/>
      <c r="BNC2" s="66"/>
      <c r="BND2" s="66"/>
      <c r="BNE2" s="66"/>
      <c r="BNF2" s="66"/>
      <c r="BNG2" s="66"/>
      <c r="BNH2" s="66"/>
      <c r="BNI2" s="66"/>
      <c r="BNJ2" s="66"/>
      <c r="BNK2" s="66"/>
      <c r="BNL2" s="66"/>
      <c r="BNM2" s="66"/>
      <c r="BNN2" s="66"/>
      <c r="BNO2" s="66"/>
      <c r="BNP2" s="66"/>
      <c r="BNQ2" s="66"/>
      <c r="BNR2" s="66"/>
      <c r="BNS2" s="66"/>
      <c r="BNT2" s="66"/>
      <c r="BNU2" s="66"/>
      <c r="BNV2" s="66"/>
      <c r="BNW2" s="66"/>
      <c r="BNX2" s="66"/>
      <c r="BNY2" s="66"/>
      <c r="BNZ2" s="66"/>
      <c r="BOA2" s="66"/>
      <c r="BOB2" s="66"/>
      <c r="BOC2" s="66"/>
      <c r="BOD2" s="66"/>
      <c r="BOE2" s="66"/>
      <c r="BOF2" s="66"/>
      <c r="BOG2" s="66"/>
      <c r="BOH2" s="66"/>
      <c r="BOI2" s="66"/>
      <c r="BOJ2" s="66"/>
      <c r="BOK2" s="66"/>
      <c r="BOL2" s="66"/>
      <c r="BOM2" s="66"/>
      <c r="BON2" s="66"/>
      <c r="BOO2" s="66"/>
      <c r="BOP2" s="66"/>
      <c r="BOQ2" s="66"/>
      <c r="BOR2" s="66"/>
      <c r="BOS2" s="66"/>
      <c r="BOT2" s="66"/>
      <c r="BOU2" s="66"/>
      <c r="BOV2" s="66"/>
      <c r="BOW2" s="66"/>
      <c r="BOX2" s="66"/>
      <c r="BOY2" s="66"/>
      <c r="BOZ2" s="66"/>
      <c r="BPA2" s="66"/>
      <c r="BPB2" s="66"/>
      <c r="BPC2" s="66"/>
      <c r="BPD2" s="66"/>
      <c r="BPE2" s="66"/>
      <c r="BPF2" s="66"/>
      <c r="BPG2" s="66"/>
      <c r="BPH2" s="66"/>
      <c r="BPI2" s="66"/>
      <c r="BPJ2" s="66"/>
      <c r="BPK2" s="66"/>
      <c r="BPL2" s="66"/>
      <c r="BPM2" s="66"/>
      <c r="BPN2" s="66"/>
      <c r="BPO2" s="66"/>
      <c r="BPP2" s="66"/>
      <c r="BPQ2" s="66"/>
      <c r="BPR2" s="66"/>
      <c r="BPS2" s="66"/>
      <c r="BPT2" s="66"/>
      <c r="BPU2" s="66"/>
      <c r="BPV2" s="66"/>
      <c r="BPW2" s="66"/>
      <c r="BPX2" s="66"/>
      <c r="BPY2" s="66"/>
      <c r="BPZ2" s="66"/>
      <c r="BQA2" s="66"/>
      <c r="BQB2" s="66"/>
      <c r="BQC2" s="66"/>
      <c r="BQD2" s="66"/>
      <c r="BQE2" s="66"/>
      <c r="BQF2" s="66"/>
      <c r="BQG2" s="66"/>
      <c r="BQH2" s="66"/>
      <c r="BQI2" s="66"/>
      <c r="BQJ2" s="66"/>
      <c r="BQK2" s="66"/>
      <c r="BQL2" s="66"/>
      <c r="BQM2" s="66"/>
      <c r="BQN2" s="66"/>
      <c r="BQO2" s="66"/>
      <c r="BQP2" s="66"/>
      <c r="BQQ2" s="66"/>
      <c r="BQR2" s="66"/>
      <c r="BQS2" s="66"/>
      <c r="BQT2" s="66"/>
      <c r="BQU2" s="66"/>
      <c r="BQV2" s="66"/>
      <c r="BQW2" s="66"/>
      <c r="BQX2" s="66"/>
      <c r="BQY2" s="66"/>
      <c r="BQZ2" s="66"/>
      <c r="BRA2" s="66"/>
      <c r="BRB2" s="66"/>
      <c r="BRC2" s="66"/>
      <c r="BRD2" s="66"/>
      <c r="BRE2" s="66"/>
      <c r="BRF2" s="66"/>
      <c r="BRG2" s="66"/>
      <c r="BRH2" s="66"/>
      <c r="BRI2" s="66"/>
      <c r="BRJ2" s="66"/>
      <c r="BRK2" s="66"/>
      <c r="BRL2" s="66"/>
      <c r="BRM2" s="66"/>
      <c r="BRN2" s="66"/>
      <c r="BRO2" s="66"/>
      <c r="BRP2" s="66"/>
      <c r="BRQ2" s="66"/>
      <c r="BRR2" s="66"/>
      <c r="BRS2" s="66"/>
      <c r="BRT2" s="66"/>
      <c r="BRU2" s="66"/>
      <c r="BRV2" s="66"/>
      <c r="BRW2" s="66"/>
      <c r="BRX2" s="66"/>
      <c r="BRY2" s="66"/>
      <c r="BRZ2" s="66"/>
      <c r="BSA2" s="66"/>
      <c r="BSB2" s="66"/>
      <c r="BSC2" s="66"/>
      <c r="BSD2" s="66"/>
      <c r="BSE2" s="66"/>
      <c r="BSF2" s="66"/>
      <c r="BSG2" s="66"/>
      <c r="BSH2" s="66"/>
      <c r="BSI2" s="66"/>
      <c r="BSJ2" s="66"/>
      <c r="BSK2" s="66"/>
      <c r="BSL2" s="66"/>
      <c r="BSM2" s="66"/>
      <c r="BSN2" s="66"/>
      <c r="BSO2" s="66"/>
      <c r="BSP2" s="66"/>
      <c r="BSQ2" s="66"/>
      <c r="BSR2" s="66"/>
      <c r="BSS2" s="66"/>
      <c r="BST2" s="66"/>
      <c r="BSU2" s="66"/>
      <c r="BSV2" s="66"/>
      <c r="BSW2" s="66"/>
      <c r="BSX2" s="66"/>
      <c r="BSY2" s="66"/>
      <c r="BSZ2" s="66"/>
      <c r="BTA2" s="66"/>
      <c r="BTB2" s="66"/>
      <c r="BTC2" s="66"/>
      <c r="BTD2" s="66"/>
      <c r="BTE2" s="66"/>
      <c r="BTF2" s="66"/>
      <c r="BTG2" s="66"/>
      <c r="BTH2" s="66"/>
      <c r="BTI2" s="66"/>
      <c r="BTJ2" s="66"/>
      <c r="BTK2" s="66"/>
      <c r="BTL2" s="66"/>
      <c r="BTM2" s="66"/>
      <c r="BTN2" s="66"/>
      <c r="BTO2" s="66"/>
      <c r="BTP2" s="66"/>
      <c r="BTQ2" s="66"/>
      <c r="BTR2" s="66"/>
      <c r="BTS2" s="66"/>
      <c r="BTT2" s="66"/>
      <c r="BTU2" s="66"/>
      <c r="BTV2" s="66"/>
      <c r="BTW2" s="66"/>
      <c r="BTX2" s="66"/>
      <c r="BTY2" s="66"/>
      <c r="BTZ2" s="66"/>
      <c r="BUA2" s="66"/>
      <c r="BUB2" s="66"/>
      <c r="BUC2" s="66"/>
      <c r="BUD2" s="66"/>
      <c r="BUE2" s="66"/>
      <c r="BUF2" s="66"/>
      <c r="BUG2" s="66"/>
      <c r="BUH2" s="66"/>
      <c r="BUI2" s="66"/>
      <c r="BUJ2" s="66"/>
      <c r="BUK2" s="66"/>
      <c r="BUL2" s="66"/>
      <c r="BUM2" s="66"/>
      <c r="BUN2" s="66"/>
      <c r="BUO2" s="66"/>
      <c r="BUP2" s="66"/>
      <c r="BUQ2" s="66"/>
      <c r="BUR2" s="66"/>
      <c r="BUS2" s="66"/>
      <c r="BUT2" s="66"/>
      <c r="BUU2" s="66"/>
      <c r="BUV2" s="66"/>
      <c r="BUW2" s="66"/>
      <c r="BUX2" s="66"/>
      <c r="BUY2" s="66"/>
      <c r="BUZ2" s="66"/>
      <c r="BVA2" s="66"/>
      <c r="BVB2" s="66"/>
      <c r="BVC2" s="66"/>
      <c r="BVD2" s="66"/>
      <c r="BVE2" s="66"/>
      <c r="BVF2" s="66"/>
      <c r="BVG2" s="66"/>
      <c r="BVH2" s="66"/>
      <c r="BVI2" s="66"/>
      <c r="BVJ2" s="66"/>
      <c r="BVK2" s="66"/>
      <c r="BVL2" s="66"/>
      <c r="BVM2" s="66"/>
      <c r="BVN2" s="66"/>
      <c r="BVO2" s="66"/>
      <c r="BVP2" s="66"/>
      <c r="BVQ2" s="66"/>
      <c r="BVR2" s="66"/>
      <c r="BVS2" s="66"/>
      <c r="BVT2" s="66"/>
      <c r="BVU2" s="66"/>
      <c r="BVV2" s="66"/>
      <c r="BVW2" s="66"/>
      <c r="BVX2" s="66"/>
      <c r="BVY2" s="66"/>
      <c r="BVZ2" s="66"/>
      <c r="BWA2" s="66"/>
      <c r="BWB2" s="66"/>
      <c r="BWC2" s="66"/>
      <c r="BWD2" s="66"/>
      <c r="BWE2" s="66"/>
      <c r="BWF2" s="66"/>
      <c r="BWG2" s="66"/>
      <c r="BWH2" s="66"/>
      <c r="BWI2" s="66"/>
      <c r="BWJ2" s="66"/>
      <c r="BWK2" s="66"/>
      <c r="BWL2" s="66"/>
      <c r="BWM2" s="66"/>
      <c r="BWN2" s="66"/>
      <c r="BWO2" s="66"/>
      <c r="BWP2" s="66"/>
      <c r="BWQ2" s="66"/>
      <c r="BWR2" s="66"/>
      <c r="BWS2" s="66"/>
      <c r="BWT2" s="66"/>
      <c r="BWU2" s="66"/>
      <c r="BWV2" s="66"/>
      <c r="BWW2" s="66"/>
      <c r="BWX2" s="66"/>
      <c r="BWY2" s="66"/>
      <c r="BWZ2" s="66"/>
      <c r="BXA2" s="66"/>
      <c r="BXB2" s="66"/>
      <c r="BXC2" s="66"/>
      <c r="BXD2" s="66"/>
      <c r="BXE2" s="66"/>
      <c r="BXF2" s="66"/>
      <c r="BXG2" s="66"/>
      <c r="BXH2" s="66"/>
      <c r="BXI2" s="66"/>
      <c r="BXJ2" s="66"/>
      <c r="BXK2" s="66"/>
      <c r="BXL2" s="66"/>
      <c r="BXM2" s="66"/>
      <c r="BXN2" s="66"/>
      <c r="BXO2" s="66"/>
      <c r="BXP2" s="66"/>
      <c r="BXQ2" s="66"/>
      <c r="BXR2" s="66"/>
      <c r="BXS2" s="66"/>
      <c r="BXT2" s="66"/>
      <c r="BXU2" s="66"/>
      <c r="BXV2" s="66"/>
      <c r="BXW2" s="66"/>
      <c r="BXX2" s="66"/>
      <c r="BXY2" s="66"/>
      <c r="BXZ2" s="66"/>
      <c r="BYA2" s="66"/>
      <c r="BYB2" s="66"/>
      <c r="BYC2" s="66"/>
      <c r="BYD2" s="66"/>
      <c r="BYE2" s="66"/>
      <c r="BYF2" s="66"/>
      <c r="BYG2" s="66"/>
      <c r="BYH2" s="66"/>
      <c r="BYI2" s="66"/>
      <c r="BYJ2" s="66"/>
      <c r="BYK2" s="66"/>
      <c r="BYL2" s="66"/>
      <c r="BYM2" s="66"/>
      <c r="BYN2" s="66"/>
      <c r="BYO2" s="66"/>
      <c r="BYP2" s="66"/>
      <c r="BYQ2" s="66"/>
      <c r="BYR2" s="66"/>
      <c r="BYS2" s="66"/>
      <c r="BYT2" s="66"/>
      <c r="BYU2" s="66"/>
      <c r="BYV2" s="66"/>
      <c r="BYW2" s="66"/>
      <c r="BYX2" s="66"/>
      <c r="BYY2" s="66"/>
      <c r="BYZ2" s="66"/>
      <c r="BZA2" s="66"/>
      <c r="BZB2" s="66"/>
      <c r="BZC2" s="66"/>
      <c r="BZD2" s="66"/>
      <c r="BZE2" s="66"/>
      <c r="BZF2" s="66"/>
      <c r="BZG2" s="66"/>
      <c r="BZH2" s="66"/>
      <c r="BZI2" s="66"/>
      <c r="BZJ2" s="66"/>
      <c r="BZK2" s="66"/>
      <c r="BZL2" s="66"/>
      <c r="BZM2" s="66"/>
      <c r="BZN2" s="66"/>
      <c r="BZO2" s="66"/>
      <c r="BZP2" s="66"/>
      <c r="BZQ2" s="66"/>
      <c r="BZR2" s="66"/>
      <c r="BZS2" s="66"/>
      <c r="BZT2" s="66"/>
      <c r="BZU2" s="66"/>
      <c r="BZV2" s="66"/>
      <c r="BZW2" s="66"/>
      <c r="BZX2" s="66"/>
      <c r="BZY2" s="66"/>
      <c r="BZZ2" s="66"/>
      <c r="CAA2" s="66"/>
      <c r="CAB2" s="66"/>
      <c r="CAC2" s="66"/>
      <c r="CAD2" s="66"/>
      <c r="CAE2" s="66"/>
      <c r="CAF2" s="66"/>
      <c r="CAG2" s="66"/>
      <c r="CAH2" s="66"/>
      <c r="CAI2" s="66"/>
      <c r="CAJ2" s="66"/>
      <c r="CAK2" s="66"/>
      <c r="CAL2" s="66"/>
      <c r="CAM2" s="66"/>
      <c r="CAN2" s="66"/>
      <c r="CAO2" s="66"/>
      <c r="CAP2" s="66"/>
      <c r="CAQ2" s="66"/>
      <c r="CAR2" s="66"/>
      <c r="CAS2" s="66"/>
      <c r="CAT2" s="66"/>
      <c r="CAU2" s="66"/>
      <c r="CAV2" s="66"/>
      <c r="CAW2" s="66"/>
      <c r="CAX2" s="66"/>
      <c r="CAY2" s="66"/>
      <c r="CAZ2" s="66"/>
      <c r="CBA2" s="66"/>
      <c r="CBB2" s="66"/>
      <c r="CBC2" s="66"/>
      <c r="CBD2" s="66"/>
      <c r="CBE2" s="66"/>
      <c r="CBF2" s="66"/>
      <c r="CBG2" s="66"/>
      <c r="CBH2" s="66"/>
      <c r="CBI2" s="66"/>
      <c r="CBJ2" s="66"/>
      <c r="CBK2" s="66"/>
      <c r="CBL2" s="66"/>
      <c r="CBM2" s="66"/>
      <c r="CBN2" s="66"/>
      <c r="CBO2" s="66"/>
      <c r="CBP2" s="66"/>
      <c r="CBQ2" s="66"/>
      <c r="CBR2" s="66"/>
      <c r="CBS2" s="66"/>
      <c r="CBT2" s="66"/>
      <c r="CBU2" s="66"/>
      <c r="CBV2" s="66"/>
      <c r="CBW2" s="66"/>
      <c r="CBX2" s="66"/>
      <c r="CBY2" s="66"/>
      <c r="CBZ2" s="66"/>
      <c r="CCA2" s="66"/>
      <c r="CCB2" s="66"/>
      <c r="CCC2" s="66"/>
      <c r="CCD2" s="66"/>
      <c r="CCE2" s="66"/>
      <c r="CCF2" s="66"/>
      <c r="CCG2" s="66"/>
      <c r="CCH2" s="66"/>
      <c r="CCI2" s="66"/>
      <c r="CCJ2" s="66"/>
      <c r="CCK2" s="66"/>
      <c r="CCL2" s="66"/>
      <c r="CCM2" s="66"/>
      <c r="CCN2" s="66"/>
      <c r="CCO2" s="66"/>
      <c r="CCP2" s="66"/>
      <c r="CCQ2" s="66"/>
      <c r="CCR2" s="66"/>
      <c r="CCS2" s="66"/>
      <c r="CCT2" s="66"/>
      <c r="CCU2" s="66"/>
      <c r="CCV2" s="66"/>
      <c r="CCW2" s="66"/>
      <c r="CCX2" s="66"/>
      <c r="CCY2" s="66"/>
      <c r="CCZ2" s="66"/>
      <c r="CDA2" s="66"/>
      <c r="CDB2" s="66"/>
      <c r="CDC2" s="66"/>
      <c r="CDD2" s="66"/>
      <c r="CDE2" s="66"/>
      <c r="CDF2" s="66"/>
      <c r="CDG2" s="66"/>
      <c r="CDH2" s="66"/>
      <c r="CDI2" s="66"/>
      <c r="CDJ2" s="66"/>
      <c r="CDK2" s="66"/>
      <c r="CDL2" s="66"/>
      <c r="CDM2" s="66"/>
      <c r="CDN2" s="66"/>
      <c r="CDO2" s="66"/>
      <c r="CDP2" s="66"/>
      <c r="CDQ2" s="66"/>
      <c r="CDR2" s="66"/>
      <c r="CDS2" s="66"/>
      <c r="CDT2" s="66"/>
      <c r="CDU2" s="66"/>
      <c r="CDV2" s="66"/>
      <c r="CDW2" s="66"/>
      <c r="CDX2" s="66"/>
      <c r="CDY2" s="66"/>
      <c r="CDZ2" s="66"/>
      <c r="CEA2" s="66"/>
      <c r="CEB2" s="66"/>
      <c r="CEC2" s="66"/>
      <c r="CED2" s="66"/>
      <c r="CEE2" s="66"/>
      <c r="CEF2" s="66"/>
      <c r="CEG2" s="66"/>
      <c r="CEH2" s="66"/>
      <c r="CEI2" s="66"/>
      <c r="CEJ2" s="66"/>
      <c r="CEK2" s="66"/>
      <c r="CEL2" s="66"/>
      <c r="CEM2" s="66"/>
      <c r="CEN2" s="66"/>
      <c r="CEO2" s="66"/>
      <c r="CEP2" s="66"/>
      <c r="CEQ2" s="66"/>
      <c r="CER2" s="66"/>
      <c r="CES2" s="66"/>
      <c r="CET2" s="66"/>
      <c r="CEU2" s="66"/>
      <c r="CEV2" s="66"/>
      <c r="CEW2" s="66"/>
      <c r="CEX2" s="66"/>
      <c r="CEY2" s="66"/>
      <c r="CEZ2" s="66"/>
      <c r="CFA2" s="66"/>
      <c r="CFB2" s="66"/>
      <c r="CFC2" s="66"/>
      <c r="CFD2" s="66"/>
      <c r="CFE2" s="66"/>
      <c r="CFF2" s="66"/>
      <c r="CFG2" s="66"/>
      <c r="CFH2" s="66"/>
      <c r="CFI2" s="66"/>
      <c r="CFJ2" s="66"/>
      <c r="CFK2" s="66"/>
      <c r="CFL2" s="66"/>
      <c r="CFM2" s="66"/>
      <c r="CFN2" s="66"/>
      <c r="CFO2" s="66"/>
      <c r="CFP2" s="66"/>
      <c r="CFQ2" s="66"/>
      <c r="CFR2" s="66"/>
      <c r="CFS2" s="66"/>
      <c r="CFT2" s="66"/>
      <c r="CFU2" s="66"/>
      <c r="CFV2" s="66"/>
      <c r="CFW2" s="66"/>
      <c r="CFX2" s="66"/>
      <c r="CFY2" s="66"/>
      <c r="CFZ2" s="66"/>
      <c r="CGA2" s="66"/>
      <c r="CGB2" s="66"/>
      <c r="CGC2" s="66"/>
      <c r="CGD2" s="66"/>
      <c r="CGE2" s="66"/>
      <c r="CGF2" s="66"/>
      <c r="CGG2" s="66"/>
      <c r="CGH2" s="66"/>
      <c r="CGI2" s="66"/>
      <c r="CGJ2" s="66"/>
      <c r="CGK2" s="66"/>
      <c r="CGL2" s="66"/>
      <c r="CGM2" s="66"/>
      <c r="CGN2" s="66"/>
      <c r="CGO2" s="66"/>
      <c r="CGP2" s="66"/>
      <c r="CGQ2" s="66"/>
      <c r="CGR2" s="66"/>
      <c r="CGS2" s="66"/>
      <c r="CGT2" s="66"/>
      <c r="CGU2" s="66"/>
      <c r="CGV2" s="66"/>
      <c r="CGW2" s="66"/>
      <c r="CGX2" s="66"/>
      <c r="CGY2" s="66"/>
      <c r="CGZ2" s="66"/>
      <c r="CHA2" s="66"/>
      <c r="CHB2" s="66"/>
      <c r="CHC2" s="66"/>
      <c r="CHD2" s="66"/>
      <c r="CHE2" s="66"/>
      <c r="CHF2" s="66"/>
      <c r="CHG2" s="66"/>
      <c r="CHH2" s="66"/>
      <c r="CHI2" s="66"/>
      <c r="CHJ2" s="66"/>
      <c r="CHK2" s="66"/>
      <c r="CHL2" s="66"/>
      <c r="CHM2" s="66"/>
      <c r="CHN2" s="66"/>
      <c r="CHO2" s="66"/>
      <c r="CHP2" s="66"/>
      <c r="CHQ2" s="66"/>
      <c r="CHR2" s="66"/>
      <c r="CHS2" s="66"/>
      <c r="CHT2" s="66"/>
      <c r="CHU2" s="66"/>
      <c r="CHV2" s="66"/>
      <c r="CHW2" s="66"/>
      <c r="CHX2" s="66"/>
      <c r="CHY2" s="66"/>
      <c r="CHZ2" s="66"/>
      <c r="CIA2" s="66"/>
      <c r="CIB2" s="66"/>
      <c r="CIC2" s="66"/>
      <c r="CID2" s="66"/>
      <c r="CIE2" s="66"/>
      <c r="CIF2" s="66"/>
      <c r="CIG2" s="66"/>
      <c r="CIH2" s="66"/>
      <c r="CII2" s="66"/>
      <c r="CIJ2" s="66"/>
      <c r="CIK2" s="66"/>
      <c r="CIL2" s="66"/>
      <c r="CIM2" s="66"/>
      <c r="CIN2" s="66"/>
      <c r="CIO2" s="66"/>
      <c r="CIP2" s="66"/>
      <c r="CIQ2" s="66"/>
      <c r="CIR2" s="66"/>
      <c r="CIS2" s="66"/>
      <c r="CIT2" s="66"/>
      <c r="CIU2" s="66"/>
      <c r="CIV2" s="66"/>
      <c r="CIW2" s="66"/>
      <c r="CIX2" s="66"/>
      <c r="CIY2" s="66"/>
      <c r="CIZ2" s="66"/>
      <c r="CJA2" s="66"/>
      <c r="CJB2" s="66"/>
      <c r="CJC2" s="66"/>
      <c r="CJD2" s="66"/>
      <c r="CJE2" s="66"/>
      <c r="CJF2" s="66"/>
      <c r="CJG2" s="66"/>
      <c r="CJH2" s="66"/>
      <c r="CJI2" s="66"/>
      <c r="CJJ2" s="66"/>
      <c r="CJK2" s="66"/>
      <c r="CJL2" s="66"/>
      <c r="CJM2" s="66"/>
      <c r="CJN2" s="66"/>
      <c r="CJO2" s="66"/>
      <c r="CJP2" s="66"/>
      <c r="CJQ2" s="66"/>
      <c r="CJR2" s="66"/>
      <c r="CJS2" s="66"/>
      <c r="CJT2" s="66"/>
      <c r="CJU2" s="66"/>
      <c r="CJV2" s="66"/>
      <c r="CJW2" s="66"/>
      <c r="CJX2" s="66"/>
      <c r="CJY2" s="66"/>
      <c r="CJZ2" s="66"/>
      <c r="CKA2" s="66"/>
      <c r="CKB2" s="66"/>
      <c r="CKC2" s="66"/>
      <c r="CKD2" s="66"/>
      <c r="CKE2" s="66"/>
      <c r="CKF2" s="66"/>
      <c r="CKG2" s="66"/>
      <c r="CKH2" s="66"/>
      <c r="CKI2" s="66"/>
      <c r="CKJ2" s="66"/>
      <c r="CKK2" s="66"/>
      <c r="CKL2" s="66"/>
      <c r="CKM2" s="66"/>
      <c r="CKN2" s="66"/>
      <c r="CKO2" s="66"/>
      <c r="CKP2" s="66"/>
      <c r="CKQ2" s="66"/>
      <c r="CKR2" s="66"/>
      <c r="CKS2" s="66"/>
      <c r="CKT2" s="66"/>
      <c r="CKU2" s="66"/>
      <c r="CKV2" s="66"/>
      <c r="CKW2" s="66"/>
      <c r="CKX2" s="66"/>
      <c r="CKY2" s="66"/>
      <c r="CKZ2" s="66"/>
      <c r="CLA2" s="66"/>
      <c r="CLB2" s="66"/>
      <c r="CLC2" s="66"/>
      <c r="CLD2" s="66"/>
      <c r="CLE2" s="66"/>
      <c r="CLF2" s="66"/>
      <c r="CLG2" s="66"/>
      <c r="CLH2" s="66"/>
      <c r="CLI2" s="66"/>
      <c r="CLJ2" s="66"/>
      <c r="CLK2" s="66"/>
      <c r="CLL2" s="66"/>
      <c r="CLM2" s="66"/>
      <c r="CLN2" s="66"/>
      <c r="CLO2" s="66"/>
      <c r="CLP2" s="66"/>
      <c r="CLQ2" s="66"/>
      <c r="CLR2" s="66"/>
      <c r="CLS2" s="66"/>
      <c r="CLT2" s="66"/>
      <c r="CLU2" s="66"/>
      <c r="CLV2" s="66"/>
      <c r="CLW2" s="66"/>
      <c r="CLX2" s="66"/>
      <c r="CLY2" s="66"/>
      <c r="CLZ2" s="66"/>
      <c r="CMA2" s="66"/>
      <c r="CMB2" s="66"/>
      <c r="CMC2" s="66"/>
      <c r="CMD2" s="66"/>
      <c r="CME2" s="66"/>
      <c r="CMF2" s="66"/>
      <c r="CMG2" s="66"/>
      <c r="CMH2" s="66"/>
      <c r="CMI2" s="66"/>
      <c r="CMJ2" s="66"/>
      <c r="CMK2" s="66"/>
      <c r="CML2" s="66"/>
      <c r="CMM2" s="66"/>
      <c r="CMN2" s="66"/>
      <c r="CMO2" s="66"/>
      <c r="CMP2" s="66"/>
      <c r="CMQ2" s="66"/>
      <c r="CMR2" s="66"/>
      <c r="CMS2" s="66"/>
      <c r="CMT2" s="66"/>
      <c r="CMU2" s="66"/>
      <c r="CMV2" s="66"/>
      <c r="CMW2" s="66"/>
      <c r="CMX2" s="66"/>
      <c r="CMY2" s="66"/>
      <c r="CMZ2" s="66"/>
      <c r="CNA2" s="66"/>
      <c r="CNB2" s="66"/>
      <c r="CNC2" s="66"/>
      <c r="CND2" s="66"/>
      <c r="CNE2" s="66"/>
      <c r="CNF2" s="66"/>
      <c r="CNG2" s="66"/>
      <c r="CNH2" s="66"/>
      <c r="CNI2" s="66"/>
      <c r="CNJ2" s="66"/>
      <c r="CNK2" s="66"/>
      <c r="CNL2" s="66"/>
      <c r="CNM2" s="66"/>
      <c r="CNN2" s="66"/>
      <c r="CNO2" s="66"/>
      <c r="CNP2" s="66"/>
      <c r="CNQ2" s="66"/>
      <c r="CNR2" s="66"/>
      <c r="CNS2" s="66"/>
      <c r="CNT2" s="66"/>
      <c r="CNU2" s="66"/>
      <c r="CNV2" s="66"/>
      <c r="CNW2" s="66"/>
      <c r="CNX2" s="66"/>
      <c r="CNY2" s="66"/>
      <c r="CNZ2" s="66"/>
      <c r="COA2" s="66"/>
      <c r="COB2" s="66"/>
      <c r="COC2" s="66"/>
      <c r="COD2" s="66"/>
      <c r="COE2" s="66"/>
      <c r="COF2" s="66"/>
      <c r="COG2" s="66"/>
      <c r="COH2" s="66"/>
      <c r="COI2" s="66"/>
      <c r="COJ2" s="66"/>
      <c r="COK2" s="66"/>
      <c r="COL2" s="66"/>
      <c r="COM2" s="66"/>
      <c r="CON2" s="66"/>
      <c r="COO2" s="66"/>
      <c r="COP2" s="66"/>
      <c r="COQ2" s="66"/>
      <c r="COR2" s="66"/>
      <c r="COS2" s="66"/>
      <c r="COT2" s="66"/>
      <c r="COU2" s="66"/>
      <c r="COV2" s="66"/>
      <c r="COW2" s="66"/>
      <c r="COX2" s="66"/>
      <c r="COY2" s="66"/>
      <c r="COZ2" s="66"/>
      <c r="CPA2" s="66"/>
      <c r="CPB2" s="66"/>
      <c r="CPC2" s="66"/>
      <c r="CPD2" s="66"/>
      <c r="CPE2" s="66"/>
      <c r="CPF2" s="66"/>
      <c r="CPG2" s="66"/>
      <c r="CPH2" s="66"/>
      <c r="CPI2" s="66"/>
      <c r="CPJ2" s="66"/>
      <c r="CPK2" s="66"/>
      <c r="CPL2" s="66"/>
      <c r="CPM2" s="66"/>
      <c r="CPN2" s="66"/>
      <c r="CPO2" s="66"/>
      <c r="CPP2" s="66"/>
      <c r="CPQ2" s="66"/>
      <c r="CPR2" s="66"/>
      <c r="CPS2" s="66"/>
      <c r="CPT2" s="66"/>
      <c r="CPU2" s="66"/>
      <c r="CPV2" s="66"/>
      <c r="CPW2" s="66"/>
      <c r="CPX2" s="66"/>
      <c r="CPY2" s="66"/>
      <c r="CPZ2" s="66"/>
      <c r="CQA2" s="66"/>
      <c r="CQB2" s="66"/>
      <c r="CQC2" s="66"/>
      <c r="CQD2" s="66"/>
      <c r="CQE2" s="66"/>
      <c r="CQF2" s="66"/>
      <c r="CQG2" s="66"/>
      <c r="CQH2" s="66"/>
      <c r="CQI2" s="66"/>
      <c r="CQJ2" s="66"/>
      <c r="CQK2" s="66"/>
      <c r="CQL2" s="66"/>
      <c r="CQM2" s="66"/>
      <c r="CQN2" s="66"/>
      <c r="CQO2" s="66"/>
      <c r="CQP2" s="66"/>
      <c r="CQQ2" s="66"/>
      <c r="CQR2" s="66"/>
      <c r="CQS2" s="66"/>
      <c r="CQT2" s="66"/>
      <c r="CQU2" s="66"/>
      <c r="CQV2" s="66"/>
      <c r="CQW2" s="66"/>
      <c r="CQX2" s="66"/>
      <c r="CQY2" s="66"/>
      <c r="CQZ2" s="66"/>
      <c r="CRA2" s="66"/>
      <c r="CRB2" s="66"/>
      <c r="CRC2" s="66"/>
      <c r="CRD2" s="66"/>
      <c r="CRE2" s="66"/>
      <c r="CRF2" s="66"/>
      <c r="CRG2" s="66"/>
      <c r="CRH2" s="66"/>
      <c r="CRI2" s="66"/>
      <c r="CRJ2" s="66"/>
      <c r="CRK2" s="66"/>
      <c r="CRL2" s="66"/>
      <c r="CRM2" s="66"/>
      <c r="CRN2" s="66"/>
      <c r="CRO2" s="66"/>
      <c r="CRP2" s="66"/>
      <c r="CRQ2" s="66"/>
      <c r="CRR2" s="66"/>
      <c r="CRS2" s="66"/>
      <c r="CRT2" s="66"/>
      <c r="CRU2" s="66"/>
      <c r="CRV2" s="66"/>
      <c r="CRW2" s="66"/>
      <c r="CRX2" s="66"/>
      <c r="CRY2" s="66"/>
      <c r="CRZ2" s="66"/>
      <c r="CSA2" s="66"/>
      <c r="CSB2" s="66"/>
      <c r="CSC2" s="66"/>
      <c r="CSD2" s="66"/>
      <c r="CSE2" s="66"/>
      <c r="CSF2" s="66"/>
      <c r="CSG2" s="66"/>
      <c r="CSH2" s="66"/>
      <c r="CSI2" s="66"/>
      <c r="CSJ2" s="66"/>
      <c r="CSK2" s="66"/>
      <c r="CSL2" s="66"/>
      <c r="CSM2" s="66"/>
      <c r="CSN2" s="66"/>
      <c r="CSO2" s="66"/>
      <c r="CSP2" s="66"/>
      <c r="CSQ2" s="66"/>
      <c r="CSR2" s="66"/>
      <c r="CSS2" s="66"/>
      <c r="CST2" s="66"/>
      <c r="CSU2" s="66"/>
      <c r="CSV2" s="66"/>
      <c r="CSW2" s="66"/>
      <c r="CSX2" s="66"/>
      <c r="CSY2" s="66"/>
      <c r="CSZ2" s="66"/>
      <c r="CTA2" s="66"/>
      <c r="CTB2" s="66"/>
      <c r="CTC2" s="66"/>
      <c r="CTD2" s="66"/>
      <c r="CTE2" s="66"/>
      <c r="CTF2" s="66"/>
      <c r="CTG2" s="66"/>
      <c r="CTH2" s="66"/>
      <c r="CTI2" s="66"/>
      <c r="CTJ2" s="66"/>
      <c r="CTK2" s="66"/>
      <c r="CTL2" s="66"/>
      <c r="CTM2" s="66"/>
      <c r="CTN2" s="66"/>
      <c r="CTO2" s="66"/>
      <c r="CTP2" s="66"/>
      <c r="CTQ2" s="66"/>
      <c r="CTR2" s="66"/>
      <c r="CTS2" s="66"/>
      <c r="CTT2" s="66"/>
      <c r="CTU2" s="66"/>
      <c r="CTV2" s="66"/>
      <c r="CTW2" s="66"/>
      <c r="CTX2" s="66"/>
      <c r="CTY2" s="66"/>
      <c r="CTZ2" s="66"/>
      <c r="CUA2" s="66"/>
      <c r="CUB2" s="66"/>
      <c r="CUC2" s="66"/>
      <c r="CUD2" s="66"/>
      <c r="CUE2" s="66"/>
      <c r="CUF2" s="66"/>
      <c r="CUG2" s="66"/>
      <c r="CUH2" s="66"/>
      <c r="CUI2" s="66"/>
      <c r="CUJ2" s="66"/>
      <c r="CUK2" s="66"/>
      <c r="CUL2" s="66"/>
      <c r="CUM2" s="66"/>
      <c r="CUN2" s="66"/>
      <c r="CUO2" s="66"/>
      <c r="CUP2" s="66"/>
      <c r="CUQ2" s="66"/>
      <c r="CUR2" s="66"/>
      <c r="CUS2" s="66"/>
      <c r="CUT2" s="66"/>
      <c r="CUU2" s="66"/>
      <c r="CUV2" s="66"/>
      <c r="CUW2" s="66"/>
      <c r="CUX2" s="66"/>
      <c r="CUY2" s="66"/>
      <c r="CUZ2" s="66"/>
      <c r="CVA2" s="66"/>
      <c r="CVB2" s="66"/>
      <c r="CVC2" s="66"/>
      <c r="CVD2" s="66"/>
      <c r="CVE2" s="66"/>
      <c r="CVF2" s="66"/>
      <c r="CVG2" s="66"/>
      <c r="CVH2" s="66"/>
      <c r="CVI2" s="66"/>
      <c r="CVJ2" s="66"/>
      <c r="CVK2" s="66"/>
      <c r="CVL2" s="66"/>
      <c r="CVM2" s="66"/>
      <c r="CVN2" s="66"/>
      <c r="CVO2" s="66"/>
      <c r="CVP2" s="66"/>
      <c r="CVQ2" s="66"/>
      <c r="CVR2" s="66"/>
      <c r="CVS2" s="66"/>
      <c r="CVT2" s="66"/>
      <c r="CVU2" s="66"/>
      <c r="CVV2" s="66"/>
      <c r="CVW2" s="66"/>
      <c r="CVX2" s="66"/>
      <c r="CVY2" s="66"/>
      <c r="CVZ2" s="66"/>
      <c r="CWA2" s="66"/>
      <c r="CWB2" s="66"/>
      <c r="CWC2" s="66"/>
      <c r="CWD2" s="66"/>
      <c r="CWE2" s="66"/>
      <c r="CWF2" s="66"/>
      <c r="CWG2" s="66"/>
      <c r="CWH2" s="66"/>
      <c r="CWI2" s="66"/>
      <c r="CWJ2" s="66"/>
      <c r="CWK2" s="66"/>
      <c r="CWL2" s="66"/>
      <c r="CWM2" s="66"/>
      <c r="CWN2" s="66"/>
      <c r="CWO2" s="66"/>
      <c r="CWP2" s="66"/>
      <c r="CWQ2" s="66"/>
      <c r="CWR2" s="66"/>
      <c r="CWS2" s="66"/>
      <c r="CWT2" s="66"/>
      <c r="CWU2" s="66"/>
      <c r="CWV2" s="66"/>
      <c r="CWW2" s="66"/>
      <c r="CWX2" s="66"/>
      <c r="CWY2" s="66"/>
      <c r="CWZ2" s="66"/>
      <c r="CXA2" s="66"/>
      <c r="CXB2" s="66"/>
      <c r="CXC2" s="66"/>
      <c r="CXD2" s="66"/>
      <c r="CXE2" s="66"/>
      <c r="CXF2" s="66"/>
      <c r="CXG2" s="66"/>
      <c r="CXH2" s="66"/>
      <c r="CXI2" s="66"/>
      <c r="CXJ2" s="66"/>
      <c r="CXK2" s="66"/>
      <c r="CXL2" s="66"/>
      <c r="CXM2" s="66"/>
      <c r="CXN2" s="66"/>
      <c r="CXO2" s="66"/>
      <c r="CXP2" s="66"/>
      <c r="CXQ2" s="66"/>
      <c r="CXR2" s="66"/>
      <c r="CXS2" s="66"/>
      <c r="CXT2" s="66"/>
      <c r="CXU2" s="66"/>
      <c r="CXV2" s="66"/>
      <c r="CXW2" s="66"/>
      <c r="CXX2" s="66"/>
      <c r="CXY2" s="66"/>
      <c r="CXZ2" s="66"/>
      <c r="CYA2" s="66"/>
      <c r="CYB2" s="66"/>
      <c r="CYC2" s="66"/>
      <c r="CYD2" s="66"/>
      <c r="CYE2" s="66"/>
      <c r="CYF2" s="66"/>
      <c r="CYG2" s="66"/>
      <c r="CYH2" s="66"/>
      <c r="CYI2" s="66"/>
      <c r="CYJ2" s="66"/>
      <c r="CYK2" s="66"/>
      <c r="CYL2" s="66"/>
      <c r="CYM2" s="66"/>
      <c r="CYN2" s="66"/>
      <c r="CYO2" s="66"/>
      <c r="CYP2" s="66"/>
      <c r="CYQ2" s="66"/>
      <c r="CYR2" s="66"/>
      <c r="CYS2" s="66"/>
      <c r="CYT2" s="66"/>
      <c r="CYU2" s="66"/>
      <c r="CYV2" s="66"/>
      <c r="CYW2" s="66"/>
      <c r="CYX2" s="66"/>
      <c r="CYY2" s="66"/>
      <c r="CYZ2" s="66"/>
      <c r="CZA2" s="66"/>
      <c r="CZB2" s="66"/>
      <c r="CZC2" s="66"/>
      <c r="CZD2" s="66"/>
      <c r="CZE2" s="66"/>
      <c r="CZF2" s="66"/>
      <c r="CZG2" s="66"/>
      <c r="CZH2" s="66"/>
      <c r="CZI2" s="66"/>
      <c r="CZJ2" s="66"/>
      <c r="CZK2" s="66"/>
      <c r="CZL2" s="66"/>
      <c r="CZM2" s="66"/>
      <c r="CZN2" s="66"/>
      <c r="CZO2" s="66"/>
      <c r="CZP2" s="66"/>
      <c r="CZQ2" s="66"/>
      <c r="CZR2" s="66"/>
      <c r="CZS2" s="66"/>
      <c r="CZT2" s="66"/>
      <c r="CZU2" s="66"/>
      <c r="CZV2" s="66"/>
      <c r="CZW2" s="66"/>
      <c r="CZX2" s="66"/>
      <c r="CZY2" s="66"/>
      <c r="CZZ2" s="66"/>
      <c r="DAA2" s="66"/>
      <c r="DAB2" s="66"/>
      <c r="DAC2" s="66"/>
      <c r="DAD2" s="66"/>
      <c r="DAE2" s="66"/>
      <c r="DAF2" s="66"/>
      <c r="DAG2" s="66"/>
      <c r="DAH2" s="66"/>
      <c r="DAI2" s="66"/>
      <c r="DAJ2" s="66"/>
      <c r="DAK2" s="66"/>
      <c r="DAL2" s="66"/>
      <c r="DAM2" s="66"/>
      <c r="DAN2" s="66"/>
      <c r="DAO2" s="66"/>
      <c r="DAP2" s="66"/>
      <c r="DAQ2" s="66"/>
      <c r="DAR2" s="66"/>
      <c r="DAS2" s="66"/>
      <c r="DAT2" s="66"/>
      <c r="DAU2" s="66"/>
      <c r="DAV2" s="66"/>
      <c r="DAW2" s="66"/>
      <c r="DAX2" s="66"/>
      <c r="DAY2" s="66"/>
      <c r="DAZ2" s="66"/>
      <c r="DBA2" s="66"/>
      <c r="DBB2" s="66"/>
      <c r="DBC2" s="66"/>
      <c r="DBD2" s="66"/>
      <c r="DBE2" s="66"/>
      <c r="DBF2" s="66"/>
      <c r="DBG2" s="66"/>
      <c r="DBH2" s="66"/>
      <c r="DBI2" s="66"/>
      <c r="DBJ2" s="66"/>
      <c r="DBK2" s="66"/>
      <c r="DBL2" s="66"/>
      <c r="DBM2" s="66"/>
      <c r="DBN2" s="66"/>
      <c r="DBO2" s="66"/>
      <c r="DBP2" s="66"/>
      <c r="DBQ2" s="66"/>
      <c r="DBR2" s="66"/>
      <c r="DBS2" s="66"/>
      <c r="DBT2" s="66"/>
      <c r="DBU2" s="66"/>
      <c r="DBV2" s="66"/>
      <c r="DBW2" s="66"/>
      <c r="DBX2" s="66"/>
      <c r="DBY2" s="66"/>
      <c r="DBZ2" s="66"/>
      <c r="DCA2" s="66"/>
      <c r="DCB2" s="66"/>
      <c r="DCC2" s="66"/>
      <c r="DCD2" s="66"/>
      <c r="DCE2" s="66"/>
      <c r="DCF2" s="66"/>
      <c r="DCG2" s="66"/>
      <c r="DCH2" s="66"/>
      <c r="DCI2" s="66"/>
      <c r="DCJ2" s="66"/>
      <c r="DCK2" s="66"/>
      <c r="DCL2" s="66"/>
      <c r="DCM2" s="66"/>
      <c r="DCN2" s="66"/>
      <c r="DCO2" s="66"/>
      <c r="DCP2" s="66"/>
      <c r="DCQ2" s="66"/>
      <c r="DCR2" s="66"/>
      <c r="DCS2" s="66"/>
      <c r="DCT2" s="66"/>
      <c r="DCU2" s="66"/>
      <c r="DCV2" s="66"/>
      <c r="DCW2" s="66"/>
      <c r="DCX2" s="66"/>
      <c r="DCY2" s="66"/>
      <c r="DCZ2" s="66"/>
      <c r="DDA2" s="66"/>
      <c r="DDB2" s="66"/>
      <c r="DDC2" s="66"/>
      <c r="DDD2" s="66"/>
      <c r="DDE2" s="66"/>
      <c r="DDF2" s="66"/>
      <c r="DDG2" s="66"/>
      <c r="DDH2" s="66"/>
      <c r="DDI2" s="66"/>
      <c r="DDJ2" s="66"/>
      <c r="DDK2" s="66"/>
      <c r="DDL2" s="66"/>
      <c r="DDM2" s="66"/>
      <c r="DDN2" s="66"/>
      <c r="DDO2" s="66"/>
      <c r="DDP2" s="66"/>
      <c r="DDQ2" s="66"/>
      <c r="DDR2" s="66"/>
      <c r="DDS2" s="66"/>
      <c r="DDT2" s="66"/>
      <c r="DDU2" s="66"/>
      <c r="DDV2" s="66"/>
      <c r="DDW2" s="66"/>
      <c r="DDX2" s="66"/>
      <c r="DDY2" s="66"/>
      <c r="DDZ2" s="66"/>
      <c r="DEA2" s="66"/>
      <c r="DEB2" s="66"/>
      <c r="DEC2" s="66"/>
      <c r="DED2" s="66"/>
      <c r="DEE2" s="66"/>
      <c r="DEF2" s="66"/>
      <c r="DEG2" s="66"/>
      <c r="DEH2" s="66"/>
      <c r="DEI2" s="66"/>
      <c r="DEJ2" s="66"/>
      <c r="DEK2" s="66"/>
      <c r="DEL2" s="66"/>
      <c r="DEM2" s="66"/>
      <c r="DEN2" s="66"/>
      <c r="DEO2" s="66"/>
      <c r="DEP2" s="66"/>
      <c r="DEQ2" s="66"/>
      <c r="DER2" s="66"/>
      <c r="DES2" s="66"/>
      <c r="DET2" s="66"/>
      <c r="DEU2" s="66"/>
      <c r="DEV2" s="66"/>
      <c r="DEW2" s="66"/>
      <c r="DEX2" s="66"/>
      <c r="DEY2" s="66"/>
      <c r="DEZ2" s="66"/>
      <c r="DFA2" s="66"/>
      <c r="DFB2" s="66"/>
      <c r="DFC2" s="66"/>
      <c r="DFD2" s="66"/>
      <c r="DFE2" s="66"/>
      <c r="DFF2" s="66"/>
      <c r="DFG2" s="66"/>
      <c r="DFH2" s="66"/>
      <c r="DFI2" s="66"/>
      <c r="DFJ2" s="66"/>
      <c r="DFK2" s="66"/>
      <c r="DFL2" s="66"/>
      <c r="DFM2" s="66"/>
      <c r="DFN2" s="66"/>
      <c r="DFO2" s="66"/>
      <c r="DFP2" s="66"/>
      <c r="DFQ2" s="66"/>
      <c r="DFR2" s="66"/>
      <c r="DFS2" s="66"/>
      <c r="DFT2" s="66"/>
      <c r="DFU2" s="66"/>
      <c r="DFV2" s="66"/>
      <c r="DFW2" s="66"/>
      <c r="DFX2" s="66"/>
      <c r="DFY2" s="66"/>
      <c r="DFZ2" s="66"/>
      <c r="DGA2" s="66"/>
      <c r="DGB2" s="66"/>
      <c r="DGC2" s="66"/>
      <c r="DGD2" s="66"/>
      <c r="DGE2" s="66"/>
      <c r="DGF2" s="66"/>
      <c r="DGG2" s="66"/>
      <c r="DGH2" s="66"/>
      <c r="DGI2" s="66"/>
      <c r="DGJ2" s="66"/>
      <c r="DGK2" s="66"/>
      <c r="DGL2" s="66"/>
      <c r="DGM2" s="66"/>
      <c r="DGN2" s="66"/>
      <c r="DGO2" s="66"/>
      <c r="DGP2" s="66"/>
      <c r="DGQ2" s="66"/>
      <c r="DGR2" s="66"/>
      <c r="DGS2" s="66"/>
      <c r="DGT2" s="66"/>
      <c r="DGU2" s="66"/>
      <c r="DGV2" s="66"/>
      <c r="DGW2" s="66"/>
      <c r="DGX2" s="66"/>
      <c r="DGY2" s="66"/>
      <c r="DGZ2" s="66"/>
      <c r="DHA2" s="66"/>
      <c r="DHB2" s="66"/>
      <c r="DHC2" s="66"/>
      <c r="DHD2" s="66"/>
      <c r="DHE2" s="66"/>
      <c r="DHF2" s="66"/>
      <c r="DHG2" s="66"/>
      <c r="DHH2" s="66"/>
      <c r="DHI2" s="66"/>
      <c r="DHJ2" s="66"/>
      <c r="DHK2" s="66"/>
      <c r="DHL2" s="66"/>
      <c r="DHM2" s="66"/>
      <c r="DHN2" s="66"/>
      <c r="DHO2" s="66"/>
      <c r="DHP2" s="66"/>
      <c r="DHQ2" s="66"/>
      <c r="DHR2" s="66"/>
      <c r="DHS2" s="66"/>
      <c r="DHT2" s="66"/>
      <c r="DHU2" s="66"/>
      <c r="DHV2" s="66"/>
      <c r="DHW2" s="66"/>
      <c r="DHX2" s="66"/>
      <c r="DHY2" s="66"/>
      <c r="DHZ2" s="66"/>
      <c r="DIA2" s="66"/>
      <c r="DIB2" s="66"/>
      <c r="DIC2" s="66"/>
      <c r="DID2" s="66"/>
      <c r="DIE2" s="66"/>
      <c r="DIF2" s="66"/>
      <c r="DIG2" s="66"/>
      <c r="DIH2" s="66"/>
      <c r="DII2" s="66"/>
      <c r="DIJ2" s="66"/>
      <c r="DIK2" s="66"/>
      <c r="DIL2" s="66"/>
      <c r="DIM2" s="66"/>
      <c r="DIN2" s="66"/>
      <c r="DIO2" s="66"/>
      <c r="DIP2" s="66"/>
      <c r="DIQ2" s="66"/>
      <c r="DIR2" s="66"/>
      <c r="DIS2" s="66"/>
      <c r="DIT2" s="66"/>
      <c r="DIU2" s="66"/>
      <c r="DIV2" s="66"/>
      <c r="DIW2" s="66"/>
      <c r="DIX2" s="66"/>
      <c r="DIY2" s="66"/>
      <c r="DIZ2" s="66"/>
      <c r="DJA2" s="66"/>
      <c r="DJB2" s="66"/>
      <c r="DJC2" s="66"/>
      <c r="DJD2" s="66"/>
      <c r="DJE2" s="66"/>
      <c r="DJF2" s="66"/>
      <c r="DJG2" s="66"/>
      <c r="DJH2" s="66"/>
      <c r="DJI2" s="66"/>
      <c r="DJJ2" s="66"/>
      <c r="DJK2" s="66"/>
      <c r="DJL2" s="66"/>
      <c r="DJM2" s="66"/>
      <c r="DJN2" s="66"/>
      <c r="DJO2" s="66"/>
      <c r="DJP2" s="66"/>
      <c r="DJQ2" s="66"/>
      <c r="DJR2" s="66"/>
      <c r="DJS2" s="66"/>
      <c r="DJT2" s="66"/>
      <c r="DJU2" s="66"/>
      <c r="DJV2" s="66"/>
      <c r="DJW2" s="66"/>
      <c r="DJX2" s="66"/>
      <c r="DJY2" s="66"/>
      <c r="DJZ2" s="66"/>
      <c r="DKA2" s="66"/>
      <c r="DKB2" s="66"/>
      <c r="DKC2" s="66"/>
      <c r="DKD2" s="66"/>
      <c r="DKE2" s="66"/>
      <c r="DKF2" s="66"/>
      <c r="DKG2" s="66"/>
      <c r="DKH2" s="66"/>
      <c r="DKI2" s="66"/>
      <c r="DKJ2" s="66"/>
      <c r="DKK2" s="66"/>
      <c r="DKL2" s="66"/>
      <c r="DKM2" s="66"/>
      <c r="DKN2" s="66"/>
      <c r="DKO2" s="66"/>
      <c r="DKP2" s="66"/>
      <c r="DKQ2" s="66"/>
      <c r="DKR2" s="66"/>
      <c r="DKS2" s="66"/>
      <c r="DKT2" s="66"/>
      <c r="DKU2" s="66"/>
      <c r="DKV2" s="66"/>
      <c r="DKW2" s="66"/>
      <c r="DKX2" s="66"/>
      <c r="DKY2" s="66"/>
      <c r="DKZ2" s="66"/>
      <c r="DLA2" s="66"/>
      <c r="DLB2" s="66"/>
      <c r="DLC2" s="66"/>
      <c r="DLD2" s="66"/>
      <c r="DLE2" s="66"/>
      <c r="DLF2" s="66"/>
      <c r="DLG2" s="66"/>
      <c r="DLH2" s="66"/>
      <c r="DLI2" s="66"/>
      <c r="DLJ2" s="66"/>
      <c r="DLK2" s="66"/>
      <c r="DLL2" s="66"/>
      <c r="DLM2" s="66"/>
      <c r="DLN2" s="66"/>
      <c r="DLO2" s="66"/>
      <c r="DLP2" s="66"/>
      <c r="DLQ2" s="66"/>
      <c r="DLR2" s="66"/>
      <c r="DLS2" s="66"/>
      <c r="DLT2" s="66"/>
      <c r="DLU2" s="66"/>
      <c r="DLV2" s="66"/>
      <c r="DLW2" s="66"/>
      <c r="DLX2" s="66"/>
      <c r="DLY2" s="66"/>
      <c r="DLZ2" s="66"/>
      <c r="DMA2" s="66"/>
      <c r="DMB2" s="66"/>
      <c r="DMC2" s="66"/>
      <c r="DMD2" s="66"/>
      <c r="DME2" s="66"/>
      <c r="DMF2" s="66"/>
      <c r="DMG2" s="66"/>
      <c r="DMH2" s="66"/>
      <c r="DMI2" s="66"/>
      <c r="DMJ2" s="66"/>
      <c r="DMK2" s="66"/>
      <c r="DML2" s="66"/>
      <c r="DMM2" s="66"/>
      <c r="DMN2" s="66"/>
      <c r="DMO2" s="66"/>
      <c r="DMP2" s="66"/>
      <c r="DMQ2" s="66"/>
      <c r="DMR2" s="66"/>
      <c r="DMS2" s="66"/>
      <c r="DMT2" s="66"/>
      <c r="DMU2" s="66"/>
      <c r="DMV2" s="66"/>
      <c r="DMW2" s="66"/>
      <c r="DMX2" s="66"/>
      <c r="DMY2" s="66"/>
      <c r="DMZ2" s="66"/>
      <c r="DNA2" s="66"/>
      <c r="DNB2" s="66"/>
      <c r="DNC2" s="66"/>
      <c r="DND2" s="66"/>
      <c r="DNE2" s="66"/>
      <c r="DNF2" s="66"/>
      <c r="DNG2" s="66"/>
      <c r="DNH2" s="66"/>
      <c r="DNI2" s="66"/>
      <c r="DNJ2" s="66"/>
      <c r="DNK2" s="66"/>
      <c r="DNL2" s="66"/>
      <c r="DNM2" s="66"/>
      <c r="DNN2" s="66"/>
      <c r="DNO2" s="66"/>
      <c r="DNP2" s="66"/>
      <c r="DNQ2" s="66"/>
      <c r="DNR2" s="66"/>
      <c r="DNS2" s="66"/>
      <c r="DNT2" s="66"/>
      <c r="DNU2" s="66"/>
      <c r="DNV2" s="66"/>
      <c r="DNW2" s="66"/>
      <c r="DNX2" s="66"/>
      <c r="DNY2" s="66"/>
      <c r="DNZ2" s="66"/>
      <c r="DOA2" s="66"/>
      <c r="DOB2" s="66"/>
      <c r="DOC2" s="66"/>
      <c r="DOD2" s="66"/>
      <c r="DOE2" s="66"/>
      <c r="DOF2" s="66"/>
      <c r="DOG2" s="66"/>
      <c r="DOH2" s="66"/>
      <c r="DOI2" s="66"/>
      <c r="DOJ2" s="66"/>
      <c r="DOK2" s="66"/>
      <c r="DOL2" s="66"/>
      <c r="DOM2" s="66"/>
      <c r="DON2" s="66"/>
      <c r="DOO2" s="66"/>
      <c r="DOP2" s="66"/>
      <c r="DOQ2" s="66"/>
      <c r="DOR2" s="66"/>
      <c r="DOS2" s="66"/>
      <c r="DOT2" s="66"/>
      <c r="DOU2" s="66"/>
      <c r="DOV2" s="66"/>
      <c r="DOW2" s="66"/>
      <c r="DOX2" s="66"/>
      <c r="DOY2" s="66"/>
      <c r="DOZ2" s="66"/>
      <c r="DPA2" s="66"/>
      <c r="DPB2" s="66"/>
      <c r="DPC2" s="66"/>
      <c r="DPD2" s="66"/>
      <c r="DPE2" s="66"/>
      <c r="DPF2" s="66"/>
      <c r="DPG2" s="66"/>
      <c r="DPH2" s="66"/>
      <c r="DPI2" s="66"/>
      <c r="DPJ2" s="66"/>
      <c r="DPK2" s="66"/>
      <c r="DPL2" s="66"/>
      <c r="DPM2" s="66"/>
      <c r="DPN2" s="66"/>
      <c r="DPO2" s="66"/>
      <c r="DPP2" s="66"/>
      <c r="DPQ2" s="66"/>
      <c r="DPR2" s="66"/>
      <c r="DPS2" s="66"/>
      <c r="DPT2" s="66"/>
      <c r="DPU2" s="66"/>
      <c r="DPV2" s="66"/>
      <c r="DPW2" s="66"/>
      <c r="DPX2" s="66"/>
      <c r="DPY2" s="66"/>
      <c r="DPZ2" s="66"/>
      <c r="DQA2" s="66"/>
      <c r="DQB2" s="66"/>
      <c r="DQC2" s="66"/>
      <c r="DQD2" s="66"/>
      <c r="DQE2" s="66"/>
      <c r="DQF2" s="66"/>
      <c r="DQG2" s="66"/>
      <c r="DQH2" s="66"/>
      <c r="DQI2" s="66"/>
      <c r="DQJ2" s="66"/>
      <c r="DQK2" s="66"/>
      <c r="DQL2" s="66"/>
      <c r="DQM2" s="66"/>
      <c r="DQN2" s="66"/>
      <c r="DQO2" s="66"/>
      <c r="DQP2" s="66"/>
      <c r="DQQ2" s="66"/>
      <c r="DQR2" s="66"/>
      <c r="DQS2" s="66"/>
      <c r="DQT2" s="66"/>
      <c r="DQU2" s="66"/>
      <c r="DQV2" s="66"/>
      <c r="DQW2" s="66"/>
      <c r="DQX2" s="66"/>
      <c r="DQY2" s="66"/>
      <c r="DQZ2" s="66"/>
      <c r="DRA2" s="66"/>
      <c r="DRB2" s="66"/>
      <c r="DRC2" s="66"/>
      <c r="DRD2" s="66"/>
      <c r="DRE2" s="66"/>
      <c r="DRF2" s="66"/>
      <c r="DRG2" s="66"/>
      <c r="DRH2" s="66"/>
      <c r="DRI2" s="66"/>
      <c r="DRJ2" s="66"/>
      <c r="DRK2" s="66"/>
      <c r="DRL2" s="66"/>
      <c r="DRM2" s="66"/>
      <c r="DRN2" s="66"/>
      <c r="DRO2" s="66"/>
      <c r="DRP2" s="66"/>
      <c r="DRQ2" s="66"/>
      <c r="DRR2" s="66"/>
      <c r="DRS2" s="66"/>
      <c r="DRT2" s="66"/>
      <c r="DRU2" s="66"/>
      <c r="DRV2" s="66"/>
      <c r="DRW2" s="66"/>
      <c r="DRX2" s="66"/>
      <c r="DRY2" s="66"/>
      <c r="DRZ2" s="66"/>
      <c r="DSA2" s="66"/>
      <c r="DSB2" s="66"/>
      <c r="DSC2" s="66"/>
      <c r="DSD2" s="66"/>
      <c r="DSE2" s="66"/>
      <c r="DSF2" s="66"/>
      <c r="DSG2" s="66"/>
      <c r="DSH2" s="66"/>
      <c r="DSI2" s="66"/>
      <c r="DSJ2" s="66"/>
      <c r="DSK2" s="66"/>
      <c r="DSL2" s="66"/>
      <c r="DSM2" s="66"/>
      <c r="DSN2" s="66"/>
      <c r="DSO2" s="66"/>
      <c r="DSP2" s="66"/>
      <c r="DSQ2" s="66"/>
      <c r="DSR2" s="66"/>
      <c r="DSS2" s="66"/>
      <c r="DST2" s="66"/>
      <c r="DSU2" s="66"/>
      <c r="DSV2" s="66"/>
      <c r="DSW2" s="66"/>
      <c r="DSX2" s="66"/>
      <c r="DSY2" s="66"/>
      <c r="DSZ2" s="66"/>
      <c r="DTA2" s="66"/>
      <c r="DTB2" s="66"/>
      <c r="DTC2" s="66"/>
      <c r="DTD2" s="66"/>
      <c r="DTE2" s="66"/>
      <c r="DTF2" s="66"/>
      <c r="DTG2" s="66"/>
      <c r="DTH2" s="66"/>
      <c r="DTI2" s="66"/>
      <c r="DTJ2" s="66"/>
      <c r="DTK2" s="66"/>
      <c r="DTL2" s="66"/>
      <c r="DTM2" s="66"/>
      <c r="DTN2" s="66"/>
      <c r="DTO2" s="66"/>
      <c r="DTP2" s="66"/>
      <c r="DTQ2" s="66"/>
      <c r="DTR2" s="66"/>
      <c r="DTS2" s="66"/>
      <c r="DTT2" s="66"/>
      <c r="DTU2" s="66"/>
      <c r="DTV2" s="66"/>
      <c r="DTW2" s="66"/>
      <c r="DTX2" s="66"/>
      <c r="DTY2" s="66"/>
      <c r="DTZ2" s="66"/>
      <c r="DUA2" s="66"/>
      <c r="DUB2" s="66"/>
      <c r="DUC2" s="66"/>
      <c r="DUD2" s="66"/>
      <c r="DUE2" s="66"/>
      <c r="DUF2" s="66"/>
      <c r="DUG2" s="66"/>
      <c r="DUH2" s="66"/>
      <c r="DUI2" s="66"/>
      <c r="DUJ2" s="66"/>
      <c r="DUK2" s="66"/>
      <c r="DUL2" s="66"/>
      <c r="DUM2" s="66"/>
      <c r="DUN2" s="66"/>
      <c r="DUO2" s="66"/>
      <c r="DUP2" s="66"/>
      <c r="DUQ2" s="66"/>
      <c r="DUR2" s="66"/>
      <c r="DUS2" s="66"/>
      <c r="DUT2" s="66"/>
      <c r="DUU2" s="66"/>
      <c r="DUV2" s="66"/>
      <c r="DUW2" s="66"/>
      <c r="DUX2" s="66"/>
      <c r="DUY2" s="66"/>
      <c r="DUZ2" s="66"/>
      <c r="DVA2" s="66"/>
      <c r="DVB2" s="66"/>
      <c r="DVC2" s="66"/>
      <c r="DVD2" s="66"/>
      <c r="DVE2" s="66"/>
      <c r="DVF2" s="66"/>
      <c r="DVG2" s="66"/>
      <c r="DVH2" s="66"/>
      <c r="DVI2" s="66"/>
      <c r="DVJ2" s="66"/>
      <c r="DVK2" s="66"/>
      <c r="DVL2" s="66"/>
      <c r="DVM2" s="66"/>
      <c r="DVN2" s="66"/>
      <c r="DVO2" s="66"/>
      <c r="DVP2" s="66"/>
      <c r="DVQ2" s="66"/>
      <c r="DVR2" s="66"/>
      <c r="DVS2" s="66"/>
      <c r="DVT2" s="66"/>
      <c r="DVU2" s="66"/>
      <c r="DVV2" s="66"/>
      <c r="DVW2" s="66"/>
      <c r="DVX2" s="66"/>
      <c r="DVY2" s="66"/>
      <c r="DVZ2" s="66"/>
      <c r="DWA2" s="66"/>
      <c r="DWB2" s="66"/>
      <c r="DWC2" s="66"/>
      <c r="DWD2" s="66"/>
      <c r="DWE2" s="66"/>
      <c r="DWF2" s="66"/>
      <c r="DWG2" s="66"/>
      <c r="DWH2" s="66"/>
      <c r="DWI2" s="66"/>
      <c r="DWJ2" s="66"/>
      <c r="DWK2" s="66"/>
      <c r="DWL2" s="66"/>
      <c r="DWM2" s="66"/>
      <c r="DWN2" s="66"/>
      <c r="DWO2" s="66"/>
      <c r="DWP2" s="66"/>
      <c r="DWQ2" s="66"/>
      <c r="DWR2" s="66"/>
      <c r="DWS2" s="66"/>
      <c r="DWT2" s="66"/>
      <c r="DWU2" s="66"/>
      <c r="DWV2" s="66"/>
      <c r="DWW2" s="66"/>
      <c r="DWX2" s="66"/>
      <c r="DWY2" s="66"/>
      <c r="DWZ2" s="66"/>
      <c r="DXA2" s="66"/>
      <c r="DXB2" s="66"/>
      <c r="DXC2" s="66"/>
      <c r="DXD2" s="66"/>
      <c r="DXE2" s="66"/>
      <c r="DXF2" s="66"/>
      <c r="DXG2" s="66"/>
      <c r="DXH2" s="66"/>
      <c r="DXI2" s="66"/>
      <c r="DXJ2" s="66"/>
      <c r="DXK2" s="66"/>
      <c r="DXL2" s="66"/>
      <c r="DXM2" s="66"/>
      <c r="DXN2" s="66"/>
      <c r="DXO2" s="66"/>
      <c r="DXP2" s="66"/>
      <c r="DXQ2" s="66"/>
      <c r="DXR2" s="66"/>
      <c r="DXS2" s="66"/>
      <c r="DXT2" s="66"/>
      <c r="DXU2" s="66"/>
      <c r="DXV2" s="66"/>
      <c r="DXW2" s="66"/>
      <c r="DXX2" s="66"/>
      <c r="DXY2" s="66"/>
      <c r="DXZ2" s="66"/>
      <c r="DYA2" s="66"/>
      <c r="DYB2" s="66"/>
      <c r="DYC2" s="66"/>
      <c r="DYD2" s="66"/>
      <c r="DYE2" s="66"/>
      <c r="DYF2" s="66"/>
      <c r="DYG2" s="66"/>
      <c r="DYH2" s="66"/>
      <c r="DYI2" s="66"/>
      <c r="DYJ2" s="66"/>
      <c r="DYK2" s="66"/>
      <c r="DYL2" s="66"/>
      <c r="DYM2" s="66"/>
      <c r="DYN2" s="66"/>
      <c r="DYO2" s="66"/>
      <c r="DYP2" s="66"/>
      <c r="DYQ2" s="66"/>
      <c r="DYR2" s="66"/>
      <c r="DYS2" s="66"/>
      <c r="DYT2" s="66"/>
      <c r="DYU2" s="66"/>
      <c r="DYV2" s="66"/>
      <c r="DYW2" s="66"/>
      <c r="DYX2" s="66"/>
      <c r="DYY2" s="66"/>
      <c r="DYZ2" s="66"/>
      <c r="DZA2" s="66"/>
      <c r="DZB2" s="66"/>
      <c r="DZC2" s="66"/>
      <c r="DZD2" s="66"/>
      <c r="DZE2" s="66"/>
      <c r="DZF2" s="66"/>
      <c r="DZG2" s="66"/>
      <c r="DZH2" s="66"/>
      <c r="DZI2" s="66"/>
      <c r="DZJ2" s="66"/>
      <c r="DZK2" s="66"/>
      <c r="DZL2" s="66"/>
      <c r="DZM2" s="66"/>
      <c r="DZN2" s="66"/>
      <c r="DZO2" s="66"/>
      <c r="DZP2" s="66"/>
      <c r="DZQ2" s="66"/>
      <c r="DZR2" s="66"/>
      <c r="DZS2" s="66"/>
      <c r="DZT2" s="66"/>
      <c r="DZU2" s="66"/>
      <c r="DZV2" s="66"/>
      <c r="DZW2" s="66"/>
      <c r="DZX2" s="66"/>
      <c r="DZY2" s="66"/>
      <c r="DZZ2" s="66"/>
      <c r="EAA2" s="66"/>
      <c r="EAB2" s="66"/>
      <c r="EAC2" s="66"/>
      <c r="EAD2" s="66"/>
      <c r="EAE2" s="66"/>
      <c r="EAF2" s="66"/>
      <c r="EAG2" s="66"/>
      <c r="EAH2" s="66"/>
      <c r="EAI2" s="66"/>
      <c r="EAJ2" s="66"/>
      <c r="EAK2" s="66"/>
      <c r="EAL2" s="66"/>
      <c r="EAM2" s="66"/>
      <c r="EAN2" s="66"/>
      <c r="EAO2" s="66"/>
      <c r="EAP2" s="66"/>
      <c r="EAQ2" s="66"/>
      <c r="EAR2" s="66"/>
      <c r="EAS2" s="66"/>
      <c r="EAT2" s="66"/>
      <c r="EAU2" s="66"/>
      <c r="EAV2" s="66"/>
      <c r="EAW2" s="66"/>
      <c r="EAX2" s="66"/>
      <c r="EAY2" s="66"/>
      <c r="EAZ2" s="66"/>
      <c r="EBA2" s="66"/>
      <c r="EBB2" s="66"/>
      <c r="EBC2" s="66"/>
      <c r="EBD2" s="66"/>
      <c r="EBE2" s="66"/>
      <c r="EBF2" s="66"/>
      <c r="EBG2" s="66"/>
      <c r="EBH2" s="66"/>
      <c r="EBI2" s="66"/>
      <c r="EBJ2" s="66"/>
      <c r="EBK2" s="66"/>
      <c r="EBL2" s="66"/>
      <c r="EBM2" s="66"/>
      <c r="EBN2" s="66"/>
      <c r="EBO2" s="66"/>
      <c r="EBP2" s="66"/>
      <c r="EBQ2" s="66"/>
      <c r="EBR2" s="66"/>
      <c r="EBS2" s="66"/>
      <c r="EBT2" s="66"/>
      <c r="EBU2" s="66"/>
      <c r="EBV2" s="66"/>
      <c r="EBW2" s="66"/>
      <c r="EBX2" s="66"/>
      <c r="EBY2" s="66"/>
      <c r="EBZ2" s="66"/>
      <c r="ECA2" s="66"/>
      <c r="ECB2" s="66"/>
      <c r="ECC2" s="66"/>
      <c r="ECD2" s="66"/>
      <c r="ECE2" s="66"/>
      <c r="ECF2" s="66"/>
      <c r="ECG2" s="66"/>
      <c r="ECH2" s="66"/>
      <c r="ECI2" s="66"/>
      <c r="ECJ2" s="66"/>
      <c r="ECK2" s="66"/>
      <c r="ECL2" s="66"/>
      <c r="ECM2" s="66"/>
      <c r="ECN2" s="66"/>
      <c r="ECO2" s="66"/>
      <c r="ECP2" s="66"/>
      <c r="ECQ2" s="66"/>
      <c r="ECR2" s="66"/>
      <c r="ECS2" s="66"/>
      <c r="ECT2" s="66"/>
      <c r="ECU2" s="66"/>
      <c r="ECV2" s="66"/>
      <c r="ECW2" s="66"/>
      <c r="ECX2" s="66"/>
      <c r="ECY2" s="66"/>
      <c r="ECZ2" s="66"/>
      <c r="EDA2" s="66"/>
      <c r="EDB2" s="66"/>
      <c r="EDC2" s="66"/>
      <c r="EDD2" s="66"/>
      <c r="EDE2" s="66"/>
      <c r="EDF2" s="66"/>
      <c r="EDG2" s="66"/>
      <c r="EDH2" s="66"/>
      <c r="EDI2" s="66"/>
      <c r="EDJ2" s="66"/>
      <c r="EDK2" s="66"/>
      <c r="EDL2" s="66"/>
      <c r="EDM2" s="66"/>
      <c r="EDN2" s="66"/>
      <c r="EDO2" s="66"/>
      <c r="EDP2" s="66"/>
      <c r="EDQ2" s="66"/>
      <c r="EDR2" s="66"/>
      <c r="EDS2" s="66"/>
      <c r="EDT2" s="66"/>
      <c r="EDU2" s="66"/>
      <c r="EDV2" s="66"/>
      <c r="EDW2" s="66"/>
      <c r="EDX2" s="66"/>
      <c r="EDY2" s="66"/>
      <c r="EDZ2" s="66"/>
      <c r="EEA2" s="66"/>
      <c r="EEB2" s="66"/>
      <c r="EEC2" s="66"/>
      <c r="EED2" s="66"/>
      <c r="EEE2" s="66"/>
      <c r="EEF2" s="66"/>
      <c r="EEG2" s="66"/>
      <c r="EEH2" s="66"/>
      <c r="EEI2" s="66"/>
      <c r="EEJ2" s="66"/>
      <c r="EEK2" s="66"/>
      <c r="EEL2" s="66"/>
      <c r="EEM2" s="66"/>
      <c r="EEN2" s="66"/>
      <c r="EEO2" s="66"/>
      <c r="EEP2" s="66"/>
      <c r="EEQ2" s="66"/>
      <c r="EER2" s="66"/>
      <c r="EES2" s="66"/>
      <c r="EET2" s="66"/>
      <c r="EEU2" s="66"/>
      <c r="EEV2" s="66"/>
      <c r="EEW2" s="66"/>
      <c r="EEX2" s="66"/>
      <c r="EEY2" s="66"/>
      <c r="EEZ2" s="66"/>
      <c r="EFA2" s="66"/>
      <c r="EFB2" s="66"/>
      <c r="EFC2" s="66"/>
      <c r="EFD2" s="66"/>
      <c r="EFE2" s="66"/>
      <c r="EFF2" s="66"/>
      <c r="EFG2" s="66"/>
      <c r="EFH2" s="66"/>
      <c r="EFI2" s="66"/>
      <c r="EFJ2" s="66"/>
      <c r="EFK2" s="66"/>
      <c r="EFL2" s="66"/>
      <c r="EFM2" s="66"/>
      <c r="EFN2" s="66"/>
      <c r="EFO2" s="66"/>
      <c r="EFP2" s="66"/>
      <c r="EFQ2" s="66"/>
      <c r="EFR2" s="66"/>
      <c r="EFS2" s="66"/>
      <c r="EFT2" s="66"/>
      <c r="EFU2" s="66"/>
      <c r="EFV2" s="66"/>
      <c r="EFW2" s="66"/>
      <c r="EFX2" s="66"/>
      <c r="EFY2" s="66"/>
      <c r="EFZ2" s="66"/>
      <c r="EGA2" s="66"/>
      <c r="EGB2" s="66"/>
      <c r="EGC2" s="66"/>
      <c r="EGD2" s="66"/>
      <c r="EGE2" s="66"/>
      <c r="EGF2" s="66"/>
      <c r="EGG2" s="66"/>
      <c r="EGH2" s="66"/>
      <c r="EGI2" s="66"/>
      <c r="EGJ2" s="66"/>
      <c r="EGK2" s="66"/>
      <c r="EGL2" s="66"/>
      <c r="EGM2" s="66"/>
      <c r="EGN2" s="66"/>
      <c r="EGO2" s="66"/>
      <c r="EGP2" s="66"/>
      <c r="EGQ2" s="66"/>
      <c r="EGR2" s="66"/>
      <c r="EGS2" s="66"/>
      <c r="EGT2" s="66"/>
      <c r="EGU2" s="66"/>
      <c r="EGV2" s="66"/>
      <c r="EGW2" s="66"/>
      <c r="EGX2" s="66"/>
      <c r="EGY2" s="66"/>
      <c r="EGZ2" s="66"/>
      <c r="EHA2" s="66"/>
      <c r="EHB2" s="66"/>
      <c r="EHC2" s="66"/>
      <c r="EHD2" s="66"/>
      <c r="EHE2" s="66"/>
      <c r="EHF2" s="66"/>
      <c r="EHG2" s="66"/>
      <c r="EHH2" s="66"/>
      <c r="EHI2" s="66"/>
      <c r="EHJ2" s="66"/>
      <c r="EHK2" s="66"/>
      <c r="EHL2" s="66"/>
      <c r="EHM2" s="66"/>
      <c r="EHN2" s="66"/>
      <c r="EHO2" s="66"/>
      <c r="EHP2" s="66"/>
      <c r="EHQ2" s="66"/>
      <c r="EHR2" s="66"/>
      <c r="EHS2" s="66"/>
      <c r="EHT2" s="66"/>
      <c r="EHU2" s="66"/>
      <c r="EHV2" s="66"/>
      <c r="EHW2" s="66"/>
      <c r="EHX2" s="66"/>
      <c r="EHY2" s="66"/>
      <c r="EHZ2" s="66"/>
      <c r="EIA2" s="66"/>
      <c r="EIB2" s="66"/>
      <c r="EIC2" s="66"/>
      <c r="EID2" s="66"/>
      <c r="EIE2" s="66"/>
      <c r="EIF2" s="66"/>
      <c r="EIG2" s="66"/>
      <c r="EIH2" s="66"/>
      <c r="EII2" s="66"/>
      <c r="EIJ2" s="66"/>
      <c r="EIK2" s="66"/>
      <c r="EIL2" s="66"/>
      <c r="EIM2" s="66"/>
      <c r="EIN2" s="66"/>
      <c r="EIO2" s="66"/>
      <c r="EIP2" s="66"/>
      <c r="EIQ2" s="66"/>
      <c r="EIR2" s="66"/>
      <c r="EIS2" s="66"/>
      <c r="EIT2" s="66"/>
      <c r="EIU2" s="66"/>
      <c r="EIV2" s="66"/>
      <c r="EIW2" s="66"/>
      <c r="EIX2" s="66"/>
      <c r="EIY2" s="66"/>
      <c r="EIZ2" s="66"/>
      <c r="EJA2" s="66"/>
      <c r="EJB2" s="66"/>
      <c r="EJC2" s="66"/>
      <c r="EJD2" s="66"/>
      <c r="EJE2" s="66"/>
      <c r="EJF2" s="66"/>
      <c r="EJG2" s="66"/>
      <c r="EJH2" s="66"/>
      <c r="EJI2" s="66"/>
      <c r="EJJ2" s="66"/>
      <c r="EJK2" s="66"/>
      <c r="EJL2" s="66"/>
      <c r="EJM2" s="66"/>
      <c r="EJN2" s="66"/>
      <c r="EJO2" s="66"/>
      <c r="EJP2" s="66"/>
      <c r="EJQ2" s="66"/>
      <c r="EJR2" s="66"/>
      <c r="EJS2" s="66"/>
      <c r="EJT2" s="66"/>
      <c r="EJU2" s="66"/>
      <c r="EJV2" s="66"/>
      <c r="EJW2" s="66"/>
      <c r="EJX2" s="66"/>
      <c r="EJY2" s="66"/>
      <c r="EJZ2" s="66"/>
      <c r="EKA2" s="66"/>
      <c r="EKB2" s="66"/>
      <c r="EKC2" s="66"/>
      <c r="EKD2" s="66"/>
      <c r="EKE2" s="66"/>
      <c r="EKF2" s="66"/>
      <c r="EKG2" s="66"/>
      <c r="EKH2" s="66"/>
      <c r="EKI2" s="66"/>
      <c r="EKJ2" s="66"/>
      <c r="EKK2" s="66"/>
      <c r="EKL2" s="66"/>
      <c r="EKM2" s="66"/>
      <c r="EKN2" s="66"/>
      <c r="EKO2" s="66"/>
      <c r="EKP2" s="66"/>
      <c r="EKQ2" s="66"/>
      <c r="EKR2" s="66"/>
      <c r="EKS2" s="66"/>
      <c r="EKT2" s="66"/>
      <c r="EKU2" s="66"/>
      <c r="EKV2" s="66"/>
      <c r="EKW2" s="66"/>
      <c r="EKX2" s="66"/>
      <c r="EKY2" s="66"/>
      <c r="EKZ2" s="66"/>
      <c r="ELA2" s="66"/>
      <c r="ELB2" s="66"/>
      <c r="ELC2" s="66"/>
      <c r="ELD2" s="66"/>
      <c r="ELE2" s="66"/>
      <c r="ELF2" s="66"/>
      <c r="ELG2" s="66"/>
      <c r="ELH2" s="66"/>
      <c r="ELI2" s="66"/>
      <c r="ELJ2" s="66"/>
      <c r="ELK2" s="66"/>
      <c r="ELL2" s="66"/>
      <c r="ELM2" s="66"/>
      <c r="ELN2" s="66"/>
      <c r="ELO2" s="66"/>
      <c r="ELP2" s="66"/>
      <c r="ELQ2" s="66"/>
      <c r="ELR2" s="66"/>
      <c r="ELS2" s="66"/>
      <c r="ELT2" s="66"/>
      <c r="ELU2" s="66"/>
      <c r="ELV2" s="66"/>
      <c r="ELW2" s="66"/>
      <c r="ELX2" s="66"/>
      <c r="ELY2" s="66"/>
      <c r="ELZ2" s="66"/>
      <c r="EMA2" s="66"/>
      <c r="EMB2" s="66"/>
      <c r="EMC2" s="66"/>
      <c r="EMD2" s="66"/>
      <c r="EME2" s="66"/>
      <c r="EMF2" s="66"/>
      <c r="EMG2" s="66"/>
      <c r="EMH2" s="66"/>
      <c r="EMI2" s="66"/>
      <c r="EMJ2" s="66"/>
      <c r="EMK2" s="66"/>
      <c r="EML2" s="66"/>
      <c r="EMM2" s="66"/>
      <c r="EMN2" s="66"/>
      <c r="EMO2" s="66"/>
      <c r="EMP2" s="66"/>
      <c r="EMQ2" s="66"/>
      <c r="EMR2" s="66"/>
      <c r="EMS2" s="66"/>
      <c r="EMT2" s="66"/>
      <c r="EMU2" s="66"/>
      <c r="EMV2" s="66"/>
      <c r="EMW2" s="66"/>
      <c r="EMX2" s="66"/>
      <c r="EMY2" s="66"/>
      <c r="EMZ2" s="66"/>
      <c r="ENA2" s="66"/>
      <c r="ENB2" s="66"/>
      <c r="ENC2" s="66"/>
      <c r="END2" s="66"/>
      <c r="ENE2" s="66"/>
      <c r="ENF2" s="66"/>
      <c r="ENG2" s="66"/>
      <c r="ENH2" s="66"/>
      <c r="ENI2" s="66"/>
      <c r="ENJ2" s="66"/>
      <c r="ENK2" s="66"/>
      <c r="ENL2" s="66"/>
      <c r="ENM2" s="66"/>
      <c r="ENN2" s="66"/>
      <c r="ENO2" s="66"/>
      <c r="ENP2" s="66"/>
      <c r="ENQ2" s="66"/>
      <c r="ENR2" s="66"/>
      <c r="ENS2" s="66"/>
      <c r="ENT2" s="66"/>
      <c r="ENU2" s="66"/>
      <c r="ENV2" s="66"/>
      <c r="ENW2" s="66"/>
      <c r="ENX2" s="66"/>
      <c r="ENY2" s="66"/>
      <c r="ENZ2" s="66"/>
      <c r="EOA2" s="66"/>
      <c r="EOB2" s="66"/>
      <c r="EOC2" s="66"/>
      <c r="EOD2" s="66"/>
      <c r="EOE2" s="66"/>
      <c r="EOF2" s="66"/>
      <c r="EOG2" s="66"/>
      <c r="EOH2" s="66"/>
      <c r="EOI2" s="66"/>
      <c r="EOJ2" s="66"/>
      <c r="EOK2" s="66"/>
      <c r="EOL2" s="66"/>
      <c r="EOM2" s="66"/>
      <c r="EON2" s="66"/>
      <c r="EOO2" s="66"/>
      <c r="EOP2" s="66"/>
      <c r="EOQ2" s="66"/>
      <c r="EOR2" s="66"/>
      <c r="EOS2" s="66"/>
      <c r="EOT2" s="66"/>
      <c r="EOU2" s="66"/>
      <c r="EOV2" s="66"/>
      <c r="EOW2" s="66"/>
      <c r="EOX2" s="66"/>
      <c r="EOY2" s="66"/>
      <c r="EOZ2" s="66"/>
      <c r="EPA2" s="66"/>
      <c r="EPB2" s="66"/>
      <c r="EPC2" s="66"/>
      <c r="EPD2" s="66"/>
      <c r="EPE2" s="66"/>
      <c r="EPF2" s="66"/>
      <c r="EPG2" s="66"/>
      <c r="EPH2" s="66"/>
      <c r="EPI2" s="66"/>
      <c r="EPJ2" s="66"/>
      <c r="EPK2" s="66"/>
      <c r="EPL2" s="66"/>
      <c r="EPM2" s="66"/>
      <c r="EPN2" s="66"/>
      <c r="EPO2" s="66"/>
      <c r="EPP2" s="66"/>
      <c r="EPQ2" s="66"/>
      <c r="EPR2" s="66"/>
      <c r="EPS2" s="66"/>
      <c r="EPT2" s="66"/>
      <c r="EPU2" s="66"/>
      <c r="EPV2" s="66"/>
      <c r="EPW2" s="66"/>
      <c r="EPX2" s="66"/>
      <c r="EPY2" s="66"/>
      <c r="EPZ2" s="66"/>
      <c r="EQA2" s="66"/>
      <c r="EQB2" s="66"/>
      <c r="EQC2" s="66"/>
      <c r="EQD2" s="66"/>
      <c r="EQE2" s="66"/>
      <c r="EQF2" s="66"/>
      <c r="EQG2" s="66"/>
      <c r="EQH2" s="66"/>
      <c r="EQI2" s="66"/>
      <c r="EQJ2" s="66"/>
      <c r="EQK2" s="66"/>
      <c r="EQL2" s="66"/>
      <c r="EQM2" s="66"/>
      <c r="EQN2" s="66"/>
      <c r="EQO2" s="66"/>
      <c r="EQP2" s="66"/>
      <c r="EQQ2" s="66"/>
      <c r="EQR2" s="66"/>
      <c r="EQS2" s="66"/>
      <c r="EQT2" s="66"/>
      <c r="EQU2" s="66"/>
      <c r="EQV2" s="66"/>
      <c r="EQW2" s="66"/>
      <c r="EQX2" s="66"/>
      <c r="EQY2" s="66"/>
      <c r="EQZ2" s="66"/>
      <c r="ERA2" s="66"/>
      <c r="ERB2" s="66"/>
      <c r="ERC2" s="66"/>
      <c r="ERD2" s="66"/>
      <c r="ERE2" s="66"/>
      <c r="ERF2" s="66"/>
      <c r="ERG2" s="66"/>
      <c r="ERH2" s="66"/>
      <c r="ERI2" s="66"/>
      <c r="ERJ2" s="66"/>
      <c r="ERK2" s="66"/>
      <c r="ERL2" s="66"/>
      <c r="ERM2" s="66"/>
      <c r="ERN2" s="66"/>
      <c r="ERO2" s="66"/>
      <c r="ERP2" s="66"/>
      <c r="ERQ2" s="66"/>
      <c r="ERR2" s="66"/>
      <c r="ERS2" s="66"/>
      <c r="ERT2" s="66"/>
      <c r="ERU2" s="66"/>
      <c r="ERV2" s="66"/>
      <c r="ERW2" s="66"/>
      <c r="ERX2" s="66"/>
      <c r="ERY2" s="66"/>
      <c r="ERZ2" s="66"/>
      <c r="ESA2" s="66"/>
      <c r="ESB2" s="66"/>
      <c r="ESC2" s="66"/>
      <c r="ESD2" s="66"/>
      <c r="ESE2" s="66"/>
      <c r="ESF2" s="66"/>
      <c r="ESG2" s="66"/>
      <c r="ESH2" s="66"/>
      <c r="ESI2" s="66"/>
      <c r="ESJ2" s="66"/>
      <c r="ESK2" s="66"/>
      <c r="ESL2" s="66"/>
      <c r="ESM2" s="66"/>
      <c r="ESN2" s="66"/>
      <c r="ESO2" s="66"/>
      <c r="ESP2" s="66"/>
      <c r="ESQ2" s="66"/>
      <c r="ESR2" s="66"/>
      <c r="ESS2" s="66"/>
      <c r="EST2" s="66"/>
      <c r="ESU2" s="66"/>
      <c r="ESV2" s="66"/>
      <c r="ESW2" s="66"/>
      <c r="ESX2" s="66"/>
      <c r="ESY2" s="66"/>
      <c r="ESZ2" s="66"/>
      <c r="ETA2" s="66"/>
      <c r="ETB2" s="66"/>
      <c r="ETC2" s="66"/>
      <c r="ETD2" s="66"/>
      <c r="ETE2" s="66"/>
      <c r="ETF2" s="66"/>
      <c r="ETG2" s="66"/>
      <c r="ETH2" s="66"/>
      <c r="ETI2" s="66"/>
      <c r="ETJ2" s="66"/>
      <c r="ETK2" s="66"/>
      <c r="ETL2" s="66"/>
      <c r="ETM2" s="66"/>
      <c r="ETN2" s="66"/>
      <c r="ETO2" s="66"/>
      <c r="ETP2" s="66"/>
      <c r="ETQ2" s="66"/>
      <c r="ETR2" s="66"/>
      <c r="ETS2" s="66"/>
      <c r="ETT2" s="66"/>
      <c r="ETU2" s="66"/>
      <c r="ETV2" s="66"/>
      <c r="ETW2" s="66"/>
      <c r="ETX2" s="66"/>
      <c r="ETY2" s="66"/>
      <c r="ETZ2" s="66"/>
      <c r="EUA2" s="66"/>
      <c r="EUB2" s="66"/>
      <c r="EUC2" s="66"/>
      <c r="EUD2" s="66"/>
      <c r="EUE2" s="66"/>
      <c r="EUF2" s="66"/>
      <c r="EUG2" s="66"/>
      <c r="EUH2" s="66"/>
      <c r="EUI2" s="66"/>
      <c r="EUJ2" s="66"/>
      <c r="EUK2" s="66"/>
      <c r="EUL2" s="66"/>
      <c r="EUM2" s="66"/>
      <c r="EUN2" s="66"/>
      <c r="EUO2" s="66"/>
      <c r="EUP2" s="66"/>
      <c r="EUQ2" s="66"/>
      <c r="EUR2" s="66"/>
      <c r="EUS2" s="66"/>
      <c r="EUT2" s="66"/>
      <c r="EUU2" s="66"/>
      <c r="EUV2" s="66"/>
      <c r="EUW2" s="66"/>
      <c r="EUX2" s="66"/>
      <c r="EUY2" s="66"/>
      <c r="EUZ2" s="66"/>
      <c r="EVA2" s="66"/>
      <c r="EVB2" s="66"/>
      <c r="EVC2" s="66"/>
      <c r="EVD2" s="66"/>
      <c r="EVE2" s="66"/>
      <c r="EVF2" s="66"/>
      <c r="EVG2" s="66"/>
      <c r="EVH2" s="66"/>
      <c r="EVI2" s="66"/>
      <c r="EVJ2" s="66"/>
      <c r="EVK2" s="66"/>
      <c r="EVL2" s="66"/>
      <c r="EVM2" s="66"/>
      <c r="EVN2" s="66"/>
      <c r="EVO2" s="66"/>
      <c r="EVP2" s="66"/>
      <c r="EVQ2" s="66"/>
      <c r="EVR2" s="66"/>
      <c r="EVS2" s="66"/>
      <c r="EVT2" s="66"/>
      <c r="EVU2" s="66"/>
      <c r="EVV2" s="66"/>
      <c r="EVW2" s="66"/>
      <c r="EVX2" s="66"/>
      <c r="EVY2" s="66"/>
      <c r="EVZ2" s="66"/>
      <c r="EWA2" s="66"/>
      <c r="EWB2" s="66"/>
      <c r="EWC2" s="66"/>
      <c r="EWD2" s="66"/>
      <c r="EWE2" s="66"/>
      <c r="EWF2" s="66"/>
      <c r="EWG2" s="66"/>
      <c r="EWH2" s="66"/>
      <c r="EWI2" s="66"/>
      <c r="EWJ2" s="66"/>
      <c r="EWK2" s="66"/>
      <c r="EWL2" s="66"/>
      <c r="EWM2" s="66"/>
      <c r="EWN2" s="66"/>
      <c r="EWO2" s="66"/>
      <c r="EWP2" s="66"/>
      <c r="EWQ2" s="66"/>
      <c r="EWR2" s="66"/>
      <c r="EWS2" s="66"/>
      <c r="EWT2" s="66"/>
      <c r="EWU2" s="66"/>
      <c r="EWV2" s="66"/>
      <c r="EWW2" s="66"/>
      <c r="EWX2" s="66"/>
      <c r="EWY2" s="66"/>
      <c r="EWZ2" s="66"/>
      <c r="EXA2" s="66"/>
      <c r="EXB2" s="66"/>
      <c r="EXC2" s="66"/>
      <c r="EXD2" s="66"/>
      <c r="EXE2" s="66"/>
      <c r="EXF2" s="66"/>
      <c r="EXG2" s="66"/>
      <c r="EXH2" s="66"/>
      <c r="EXI2" s="66"/>
      <c r="EXJ2" s="66"/>
      <c r="EXK2" s="66"/>
      <c r="EXL2" s="66"/>
      <c r="EXM2" s="66"/>
      <c r="EXN2" s="66"/>
      <c r="EXO2" s="66"/>
      <c r="EXP2" s="66"/>
      <c r="EXQ2" s="66"/>
      <c r="EXR2" s="66"/>
      <c r="EXS2" s="66"/>
      <c r="EXT2" s="66"/>
      <c r="EXU2" s="66"/>
      <c r="EXV2" s="66"/>
      <c r="EXW2" s="66"/>
      <c r="EXX2" s="66"/>
      <c r="EXY2" s="66"/>
      <c r="EXZ2" s="66"/>
      <c r="EYA2" s="66"/>
      <c r="EYB2" s="66"/>
      <c r="EYC2" s="66"/>
      <c r="EYD2" s="66"/>
      <c r="EYE2" s="66"/>
      <c r="EYF2" s="66"/>
      <c r="EYG2" s="66"/>
      <c r="EYH2" s="66"/>
      <c r="EYI2" s="66"/>
      <c r="EYJ2" s="66"/>
      <c r="EYK2" s="66"/>
      <c r="EYL2" s="66"/>
      <c r="EYM2" s="66"/>
      <c r="EYN2" s="66"/>
      <c r="EYO2" s="66"/>
      <c r="EYP2" s="66"/>
      <c r="EYQ2" s="66"/>
      <c r="EYR2" s="66"/>
      <c r="EYS2" s="66"/>
      <c r="EYT2" s="66"/>
      <c r="EYU2" s="66"/>
      <c r="EYV2" s="66"/>
      <c r="EYW2" s="66"/>
      <c r="EYX2" s="66"/>
      <c r="EYY2" s="66"/>
      <c r="EYZ2" s="66"/>
      <c r="EZA2" s="66"/>
      <c r="EZB2" s="66"/>
      <c r="EZC2" s="66"/>
      <c r="EZD2" s="66"/>
      <c r="EZE2" s="66"/>
      <c r="EZF2" s="66"/>
      <c r="EZG2" s="66"/>
      <c r="EZH2" s="66"/>
      <c r="EZI2" s="66"/>
      <c r="EZJ2" s="66"/>
      <c r="EZK2" s="66"/>
      <c r="EZL2" s="66"/>
      <c r="EZM2" s="66"/>
      <c r="EZN2" s="66"/>
      <c r="EZO2" s="66"/>
      <c r="EZP2" s="66"/>
      <c r="EZQ2" s="66"/>
      <c r="EZR2" s="66"/>
      <c r="EZS2" s="66"/>
      <c r="EZT2" s="66"/>
      <c r="EZU2" s="66"/>
      <c r="EZV2" s="66"/>
      <c r="EZW2" s="66"/>
      <c r="EZX2" s="66"/>
      <c r="EZY2" s="66"/>
      <c r="EZZ2" s="66"/>
      <c r="FAA2" s="66"/>
      <c r="FAB2" s="66"/>
      <c r="FAC2" s="66"/>
      <c r="FAD2" s="66"/>
      <c r="FAE2" s="66"/>
      <c r="FAF2" s="66"/>
      <c r="FAG2" s="66"/>
      <c r="FAH2" s="66"/>
      <c r="FAI2" s="66"/>
      <c r="FAJ2" s="66"/>
      <c r="FAK2" s="66"/>
      <c r="FAL2" s="66"/>
      <c r="FAM2" s="66"/>
      <c r="FAN2" s="66"/>
      <c r="FAO2" s="66"/>
      <c r="FAP2" s="66"/>
      <c r="FAQ2" s="66"/>
      <c r="FAR2" s="66"/>
      <c r="FAS2" s="66"/>
      <c r="FAT2" s="66"/>
      <c r="FAU2" s="66"/>
      <c r="FAV2" s="66"/>
      <c r="FAW2" s="66"/>
      <c r="FAX2" s="66"/>
      <c r="FAY2" s="66"/>
      <c r="FAZ2" s="66"/>
      <c r="FBA2" s="66"/>
      <c r="FBB2" s="66"/>
      <c r="FBC2" s="66"/>
      <c r="FBD2" s="66"/>
      <c r="FBE2" s="66"/>
      <c r="FBF2" s="66"/>
      <c r="FBG2" s="66"/>
      <c r="FBH2" s="66"/>
      <c r="FBI2" s="66"/>
      <c r="FBJ2" s="66"/>
      <c r="FBK2" s="66"/>
      <c r="FBL2" s="66"/>
      <c r="FBM2" s="66"/>
      <c r="FBN2" s="66"/>
      <c r="FBO2" s="66"/>
      <c r="FBP2" s="66"/>
      <c r="FBQ2" s="66"/>
      <c r="FBR2" s="66"/>
      <c r="FBS2" s="66"/>
      <c r="FBT2" s="66"/>
      <c r="FBU2" s="66"/>
      <c r="FBV2" s="66"/>
      <c r="FBW2" s="66"/>
      <c r="FBX2" s="66"/>
      <c r="FBY2" s="66"/>
      <c r="FBZ2" s="66"/>
      <c r="FCA2" s="66"/>
      <c r="FCB2" s="66"/>
      <c r="FCC2" s="66"/>
      <c r="FCD2" s="66"/>
      <c r="FCE2" s="66"/>
      <c r="FCF2" s="66"/>
      <c r="FCG2" s="66"/>
      <c r="FCH2" s="66"/>
      <c r="FCI2" s="66"/>
      <c r="FCJ2" s="66"/>
      <c r="FCK2" s="66"/>
      <c r="FCL2" s="66"/>
      <c r="FCM2" s="66"/>
      <c r="FCN2" s="66"/>
      <c r="FCO2" s="66"/>
      <c r="FCP2" s="66"/>
      <c r="FCQ2" s="66"/>
      <c r="FCR2" s="66"/>
      <c r="FCS2" s="66"/>
      <c r="FCT2" s="66"/>
      <c r="FCU2" s="66"/>
      <c r="FCV2" s="66"/>
      <c r="FCW2" s="66"/>
      <c r="FCX2" s="66"/>
      <c r="FCY2" s="66"/>
      <c r="FCZ2" s="66"/>
      <c r="FDA2" s="66"/>
      <c r="FDB2" s="66"/>
      <c r="FDC2" s="66"/>
      <c r="FDD2" s="66"/>
      <c r="FDE2" s="66"/>
      <c r="FDF2" s="66"/>
      <c r="FDG2" s="66"/>
      <c r="FDH2" s="66"/>
      <c r="FDI2" s="66"/>
      <c r="FDJ2" s="66"/>
      <c r="FDK2" s="66"/>
      <c r="FDL2" s="66"/>
      <c r="FDM2" s="66"/>
      <c r="FDN2" s="66"/>
      <c r="FDO2" s="66"/>
      <c r="FDP2" s="66"/>
      <c r="FDQ2" s="66"/>
      <c r="FDR2" s="66"/>
      <c r="FDS2" s="66"/>
      <c r="FDT2" s="66"/>
      <c r="FDU2" s="66"/>
      <c r="FDV2" s="66"/>
      <c r="FDW2" s="66"/>
      <c r="FDX2" s="66"/>
      <c r="FDY2" s="66"/>
      <c r="FDZ2" s="66"/>
      <c r="FEA2" s="66"/>
      <c r="FEB2" s="66"/>
      <c r="FEC2" s="66"/>
      <c r="FED2" s="66"/>
      <c r="FEE2" s="66"/>
      <c r="FEF2" s="66"/>
      <c r="FEG2" s="66"/>
      <c r="FEH2" s="66"/>
      <c r="FEI2" s="66"/>
      <c r="FEJ2" s="66"/>
      <c r="FEK2" s="66"/>
      <c r="FEL2" s="66"/>
      <c r="FEM2" s="66"/>
      <c r="FEN2" s="66"/>
      <c r="FEO2" s="66"/>
      <c r="FEP2" s="66"/>
      <c r="FEQ2" s="66"/>
      <c r="FER2" s="66"/>
      <c r="FES2" s="66"/>
      <c r="FET2" s="66"/>
      <c r="FEU2" s="66"/>
      <c r="FEV2" s="66"/>
      <c r="FEW2" s="66"/>
      <c r="FEX2" s="66"/>
      <c r="FEY2" s="66"/>
      <c r="FEZ2" s="66"/>
      <c r="FFA2" s="66"/>
      <c r="FFB2" s="66"/>
      <c r="FFC2" s="66"/>
      <c r="FFD2" s="66"/>
      <c r="FFE2" s="66"/>
      <c r="FFF2" s="66"/>
      <c r="FFG2" s="66"/>
      <c r="FFH2" s="66"/>
      <c r="FFI2" s="66"/>
      <c r="FFJ2" s="66"/>
      <c r="FFK2" s="66"/>
      <c r="FFL2" s="66"/>
      <c r="FFM2" s="66"/>
      <c r="FFN2" s="66"/>
      <c r="FFO2" s="66"/>
      <c r="FFP2" s="66"/>
      <c r="FFQ2" s="66"/>
      <c r="FFR2" s="66"/>
      <c r="FFS2" s="66"/>
      <c r="FFT2" s="66"/>
      <c r="FFU2" s="66"/>
      <c r="FFV2" s="66"/>
      <c r="FFW2" s="66"/>
      <c r="FFX2" s="66"/>
      <c r="FFY2" s="66"/>
      <c r="FFZ2" s="66"/>
      <c r="FGA2" s="66"/>
      <c r="FGB2" s="66"/>
      <c r="FGC2" s="66"/>
      <c r="FGD2" s="66"/>
      <c r="FGE2" s="66"/>
      <c r="FGF2" s="66"/>
      <c r="FGG2" s="66"/>
      <c r="FGH2" s="66"/>
      <c r="FGI2" s="66"/>
      <c r="FGJ2" s="66"/>
      <c r="FGK2" s="66"/>
      <c r="FGL2" s="66"/>
      <c r="FGM2" s="66"/>
      <c r="FGN2" s="66"/>
      <c r="FGO2" s="66"/>
      <c r="FGP2" s="66"/>
      <c r="FGQ2" s="66"/>
      <c r="FGR2" s="66"/>
      <c r="FGS2" s="66"/>
      <c r="FGT2" s="66"/>
      <c r="FGU2" s="66"/>
      <c r="FGV2" s="66"/>
      <c r="FGW2" s="66"/>
      <c r="FGX2" s="66"/>
      <c r="FGY2" s="66"/>
      <c r="FGZ2" s="66"/>
      <c r="FHA2" s="66"/>
      <c r="FHB2" s="66"/>
      <c r="FHC2" s="66"/>
      <c r="FHD2" s="66"/>
      <c r="FHE2" s="66"/>
      <c r="FHF2" s="66"/>
      <c r="FHG2" s="66"/>
      <c r="FHH2" s="66"/>
      <c r="FHI2" s="66"/>
      <c r="FHJ2" s="66"/>
      <c r="FHK2" s="66"/>
      <c r="FHL2" s="66"/>
      <c r="FHM2" s="66"/>
      <c r="FHN2" s="66"/>
      <c r="FHO2" s="66"/>
      <c r="FHP2" s="66"/>
      <c r="FHQ2" s="66"/>
      <c r="FHR2" s="66"/>
      <c r="FHS2" s="66"/>
      <c r="FHT2" s="66"/>
      <c r="FHU2" s="66"/>
      <c r="FHV2" s="66"/>
      <c r="FHW2" s="66"/>
      <c r="FHX2" s="66"/>
      <c r="FHY2" s="66"/>
      <c r="FHZ2" s="66"/>
      <c r="FIA2" s="66"/>
      <c r="FIB2" s="66"/>
      <c r="FIC2" s="66"/>
      <c r="FID2" s="66"/>
      <c r="FIE2" s="66"/>
      <c r="FIF2" s="66"/>
      <c r="FIG2" s="66"/>
      <c r="FIH2" s="66"/>
      <c r="FII2" s="66"/>
      <c r="FIJ2" s="66"/>
      <c r="FIK2" s="66"/>
      <c r="FIL2" s="66"/>
      <c r="FIM2" s="66"/>
      <c r="FIN2" s="66"/>
      <c r="FIO2" s="66"/>
      <c r="FIP2" s="66"/>
      <c r="FIQ2" s="66"/>
      <c r="FIR2" s="66"/>
      <c r="FIS2" s="66"/>
      <c r="FIT2" s="66"/>
      <c r="FIU2" s="66"/>
      <c r="FIV2" s="66"/>
      <c r="FIW2" s="66"/>
      <c r="FIX2" s="66"/>
      <c r="FIY2" s="66"/>
      <c r="FIZ2" s="66"/>
      <c r="FJA2" s="66"/>
      <c r="FJB2" s="66"/>
      <c r="FJC2" s="66"/>
      <c r="FJD2" s="66"/>
      <c r="FJE2" s="66"/>
      <c r="FJF2" s="66"/>
      <c r="FJG2" s="66"/>
      <c r="FJH2" s="66"/>
      <c r="FJI2" s="66"/>
      <c r="FJJ2" s="66"/>
      <c r="FJK2" s="66"/>
      <c r="FJL2" s="66"/>
      <c r="FJM2" s="66"/>
      <c r="FJN2" s="66"/>
      <c r="FJO2" s="66"/>
      <c r="FJP2" s="66"/>
      <c r="FJQ2" s="66"/>
      <c r="FJR2" s="66"/>
      <c r="FJS2" s="66"/>
      <c r="FJT2" s="66"/>
      <c r="FJU2" s="66"/>
      <c r="FJV2" s="66"/>
      <c r="FJW2" s="66"/>
      <c r="FJX2" s="66"/>
      <c r="FJY2" s="66"/>
      <c r="FJZ2" s="66"/>
      <c r="FKA2" s="66"/>
      <c r="FKB2" s="66"/>
      <c r="FKC2" s="66"/>
      <c r="FKD2" s="66"/>
      <c r="FKE2" s="66"/>
      <c r="FKF2" s="66"/>
      <c r="FKG2" s="66"/>
      <c r="FKH2" s="66"/>
      <c r="FKI2" s="66"/>
      <c r="FKJ2" s="66"/>
      <c r="FKK2" s="66"/>
      <c r="FKL2" s="66"/>
      <c r="FKM2" s="66"/>
      <c r="FKN2" s="66"/>
      <c r="FKO2" s="66"/>
      <c r="FKP2" s="66"/>
      <c r="FKQ2" s="66"/>
      <c r="FKR2" s="66"/>
      <c r="FKS2" s="66"/>
      <c r="FKT2" s="66"/>
      <c r="FKU2" s="66"/>
      <c r="FKV2" s="66"/>
      <c r="FKW2" s="66"/>
      <c r="FKX2" s="66"/>
      <c r="FKY2" s="66"/>
      <c r="FKZ2" s="66"/>
      <c r="FLA2" s="66"/>
      <c r="FLB2" s="66"/>
      <c r="FLC2" s="66"/>
      <c r="FLD2" s="66"/>
      <c r="FLE2" s="66"/>
      <c r="FLF2" s="66"/>
      <c r="FLG2" s="66"/>
      <c r="FLH2" s="66"/>
      <c r="FLI2" s="66"/>
      <c r="FLJ2" s="66"/>
      <c r="FLK2" s="66"/>
      <c r="FLL2" s="66"/>
      <c r="FLM2" s="66"/>
      <c r="FLN2" s="66"/>
      <c r="FLO2" s="66"/>
      <c r="FLP2" s="66"/>
      <c r="FLQ2" s="66"/>
      <c r="FLR2" s="66"/>
      <c r="FLS2" s="66"/>
      <c r="FLT2" s="66"/>
      <c r="FLU2" s="66"/>
      <c r="FLV2" s="66"/>
      <c r="FLW2" s="66"/>
      <c r="FLX2" s="66"/>
      <c r="FLY2" s="66"/>
      <c r="FLZ2" s="66"/>
      <c r="FMA2" s="66"/>
      <c r="FMB2" s="66"/>
      <c r="FMC2" s="66"/>
      <c r="FMD2" s="66"/>
      <c r="FME2" s="66"/>
      <c r="FMF2" s="66"/>
      <c r="FMG2" s="66"/>
      <c r="FMH2" s="66"/>
      <c r="FMI2" s="66"/>
      <c r="FMJ2" s="66"/>
      <c r="FMK2" s="66"/>
      <c r="FML2" s="66"/>
      <c r="FMM2" s="66"/>
      <c r="FMN2" s="66"/>
      <c r="FMO2" s="66"/>
      <c r="FMP2" s="66"/>
      <c r="FMQ2" s="66"/>
      <c r="FMR2" s="66"/>
      <c r="FMS2" s="66"/>
      <c r="FMT2" s="66"/>
      <c r="FMU2" s="66"/>
      <c r="FMV2" s="66"/>
      <c r="FMW2" s="66"/>
      <c r="FMX2" s="66"/>
      <c r="FMY2" s="66"/>
      <c r="FMZ2" s="66"/>
      <c r="FNA2" s="66"/>
      <c r="FNB2" s="66"/>
      <c r="FNC2" s="66"/>
      <c r="FND2" s="66"/>
      <c r="FNE2" s="66"/>
      <c r="FNF2" s="66"/>
      <c r="FNG2" s="66"/>
      <c r="FNH2" s="66"/>
      <c r="FNI2" s="66"/>
      <c r="FNJ2" s="66"/>
      <c r="FNK2" s="66"/>
      <c r="FNL2" s="66"/>
      <c r="FNM2" s="66"/>
      <c r="FNN2" s="66"/>
      <c r="FNO2" s="66"/>
      <c r="FNP2" s="66"/>
      <c r="FNQ2" s="66"/>
      <c r="FNR2" s="66"/>
      <c r="FNS2" s="66"/>
      <c r="FNT2" s="66"/>
      <c r="FNU2" s="66"/>
      <c r="FNV2" s="66"/>
      <c r="FNW2" s="66"/>
      <c r="FNX2" s="66"/>
      <c r="FNY2" s="66"/>
      <c r="FNZ2" s="66"/>
      <c r="FOA2" s="66"/>
      <c r="FOB2" s="66"/>
      <c r="FOC2" s="66"/>
      <c r="FOD2" s="66"/>
      <c r="FOE2" s="66"/>
      <c r="FOF2" s="66"/>
      <c r="FOG2" s="66"/>
      <c r="FOH2" s="66"/>
      <c r="FOI2" s="66"/>
      <c r="FOJ2" s="66"/>
      <c r="FOK2" s="66"/>
      <c r="FOL2" s="66"/>
      <c r="FOM2" s="66"/>
      <c r="FON2" s="66"/>
      <c r="FOO2" s="66"/>
      <c r="FOP2" s="66"/>
      <c r="FOQ2" s="66"/>
      <c r="FOR2" s="66"/>
      <c r="FOS2" s="66"/>
      <c r="FOT2" s="66"/>
      <c r="FOU2" s="66"/>
      <c r="FOV2" s="66"/>
      <c r="FOW2" s="66"/>
      <c r="FOX2" s="66"/>
      <c r="FOY2" s="66"/>
      <c r="FOZ2" s="66"/>
      <c r="FPA2" s="66"/>
      <c r="FPB2" s="66"/>
      <c r="FPC2" s="66"/>
      <c r="FPD2" s="66"/>
      <c r="FPE2" s="66"/>
      <c r="FPF2" s="66"/>
      <c r="FPG2" s="66"/>
      <c r="FPH2" s="66"/>
      <c r="FPI2" s="66"/>
      <c r="FPJ2" s="66"/>
      <c r="FPK2" s="66"/>
      <c r="FPL2" s="66"/>
      <c r="FPM2" s="66"/>
      <c r="FPN2" s="66"/>
      <c r="FPO2" s="66"/>
      <c r="FPP2" s="66"/>
      <c r="FPQ2" s="66"/>
      <c r="FPR2" s="66"/>
      <c r="FPS2" s="66"/>
      <c r="FPT2" s="66"/>
      <c r="FPU2" s="66"/>
      <c r="FPV2" s="66"/>
      <c r="FPW2" s="66"/>
      <c r="FPX2" s="66"/>
      <c r="FPY2" s="66"/>
      <c r="FPZ2" s="66"/>
      <c r="FQA2" s="66"/>
      <c r="FQB2" s="66"/>
      <c r="FQC2" s="66"/>
      <c r="FQD2" s="66"/>
      <c r="FQE2" s="66"/>
      <c r="FQF2" s="66"/>
      <c r="FQG2" s="66"/>
      <c r="FQH2" s="66"/>
      <c r="FQI2" s="66"/>
      <c r="FQJ2" s="66"/>
      <c r="FQK2" s="66"/>
      <c r="FQL2" s="66"/>
      <c r="FQM2" s="66"/>
      <c r="FQN2" s="66"/>
      <c r="FQO2" s="66"/>
      <c r="FQP2" s="66"/>
      <c r="FQQ2" s="66"/>
      <c r="FQR2" s="66"/>
      <c r="FQS2" s="66"/>
      <c r="FQT2" s="66"/>
      <c r="FQU2" s="66"/>
      <c r="FQV2" s="66"/>
      <c r="FQW2" s="66"/>
      <c r="FQX2" s="66"/>
      <c r="FQY2" s="66"/>
      <c r="FQZ2" s="66"/>
      <c r="FRA2" s="66"/>
      <c r="FRB2" s="66"/>
      <c r="FRC2" s="66"/>
      <c r="FRD2" s="66"/>
      <c r="FRE2" s="66"/>
      <c r="FRF2" s="66"/>
      <c r="FRG2" s="66"/>
      <c r="FRH2" s="66"/>
      <c r="FRI2" s="66"/>
      <c r="FRJ2" s="66"/>
      <c r="FRK2" s="66"/>
      <c r="FRL2" s="66"/>
      <c r="FRM2" s="66"/>
      <c r="FRN2" s="66"/>
      <c r="FRO2" s="66"/>
      <c r="FRP2" s="66"/>
      <c r="FRQ2" s="66"/>
      <c r="FRR2" s="66"/>
      <c r="FRS2" s="66"/>
      <c r="FRT2" s="66"/>
      <c r="FRU2" s="66"/>
      <c r="FRV2" s="66"/>
      <c r="FRW2" s="66"/>
      <c r="FRX2" s="66"/>
      <c r="FRY2" s="66"/>
      <c r="FRZ2" s="66"/>
      <c r="FSA2" s="66"/>
      <c r="FSB2" s="66"/>
      <c r="FSC2" s="66"/>
      <c r="FSD2" s="66"/>
      <c r="FSE2" s="66"/>
      <c r="FSF2" s="66"/>
      <c r="FSG2" s="66"/>
      <c r="FSH2" s="66"/>
      <c r="FSI2" s="66"/>
      <c r="FSJ2" s="66"/>
      <c r="FSK2" s="66"/>
      <c r="FSL2" s="66"/>
      <c r="FSM2" s="66"/>
      <c r="FSN2" s="66"/>
      <c r="FSO2" s="66"/>
      <c r="FSP2" s="66"/>
      <c r="FSQ2" s="66"/>
      <c r="FSR2" s="66"/>
      <c r="FSS2" s="66"/>
      <c r="FST2" s="66"/>
      <c r="FSU2" s="66"/>
      <c r="FSV2" s="66"/>
      <c r="FSW2" s="66"/>
      <c r="FSX2" s="66"/>
      <c r="FSY2" s="66"/>
      <c r="FSZ2" s="66"/>
      <c r="FTA2" s="66"/>
      <c r="FTB2" s="66"/>
      <c r="FTC2" s="66"/>
      <c r="FTD2" s="66"/>
      <c r="FTE2" s="66"/>
      <c r="FTF2" s="66"/>
      <c r="FTG2" s="66"/>
      <c r="FTH2" s="66"/>
      <c r="FTI2" s="66"/>
      <c r="FTJ2" s="66"/>
      <c r="FTK2" s="66"/>
      <c r="FTL2" s="66"/>
      <c r="FTM2" s="66"/>
      <c r="FTN2" s="66"/>
      <c r="FTO2" s="66"/>
      <c r="FTP2" s="66"/>
      <c r="FTQ2" s="66"/>
      <c r="FTR2" s="66"/>
      <c r="FTS2" s="66"/>
      <c r="FTT2" s="66"/>
      <c r="FTU2" s="66"/>
      <c r="FTV2" s="66"/>
      <c r="FTW2" s="66"/>
      <c r="FTX2" s="66"/>
      <c r="FTY2" s="66"/>
      <c r="FTZ2" s="66"/>
      <c r="FUA2" s="66"/>
      <c r="FUB2" s="66"/>
      <c r="FUC2" s="66"/>
      <c r="FUD2" s="66"/>
      <c r="FUE2" s="66"/>
      <c r="FUF2" s="66"/>
      <c r="FUG2" s="66"/>
      <c r="FUH2" s="66"/>
      <c r="FUI2" s="66"/>
      <c r="FUJ2" s="66"/>
      <c r="FUK2" s="66"/>
      <c r="FUL2" s="66"/>
      <c r="FUM2" s="66"/>
      <c r="FUN2" s="66"/>
      <c r="FUO2" s="66"/>
      <c r="FUP2" s="66"/>
      <c r="FUQ2" s="66"/>
      <c r="FUR2" s="66"/>
      <c r="FUS2" s="66"/>
      <c r="FUT2" s="66"/>
      <c r="FUU2" s="66"/>
      <c r="FUV2" s="66"/>
      <c r="FUW2" s="66"/>
      <c r="FUX2" s="66"/>
      <c r="FUY2" s="66"/>
      <c r="FUZ2" s="66"/>
      <c r="FVA2" s="66"/>
      <c r="FVB2" s="66"/>
      <c r="FVC2" s="66"/>
      <c r="FVD2" s="66"/>
      <c r="FVE2" s="66"/>
      <c r="FVF2" s="66"/>
      <c r="FVG2" s="66"/>
      <c r="FVH2" s="66"/>
      <c r="FVI2" s="66"/>
      <c r="FVJ2" s="66"/>
      <c r="FVK2" s="66"/>
      <c r="FVL2" s="66"/>
      <c r="FVM2" s="66"/>
      <c r="FVN2" s="66"/>
      <c r="FVO2" s="66"/>
      <c r="FVP2" s="66"/>
      <c r="FVQ2" s="66"/>
      <c r="FVR2" s="66"/>
      <c r="FVS2" s="66"/>
      <c r="FVT2" s="66"/>
      <c r="FVU2" s="66"/>
      <c r="FVV2" s="66"/>
      <c r="FVW2" s="66"/>
      <c r="FVX2" s="66"/>
      <c r="FVY2" s="66"/>
      <c r="FVZ2" s="66"/>
      <c r="FWA2" s="66"/>
      <c r="FWB2" s="66"/>
      <c r="FWC2" s="66"/>
      <c r="FWD2" s="66"/>
      <c r="FWE2" s="66"/>
      <c r="FWF2" s="66"/>
      <c r="FWG2" s="66"/>
      <c r="FWH2" s="66"/>
      <c r="FWI2" s="66"/>
      <c r="FWJ2" s="66"/>
      <c r="FWK2" s="66"/>
      <c r="FWL2" s="66"/>
      <c r="FWM2" s="66"/>
      <c r="FWN2" s="66"/>
      <c r="FWO2" s="66"/>
      <c r="FWP2" s="66"/>
      <c r="FWQ2" s="66"/>
      <c r="FWR2" s="66"/>
      <c r="FWS2" s="66"/>
      <c r="FWT2" s="66"/>
      <c r="FWU2" s="66"/>
      <c r="FWV2" s="66"/>
      <c r="FWW2" s="66"/>
      <c r="FWX2" s="66"/>
      <c r="FWY2" s="66"/>
      <c r="FWZ2" s="66"/>
      <c r="FXA2" s="66"/>
      <c r="FXB2" s="66"/>
      <c r="FXC2" s="66"/>
      <c r="FXD2" s="66"/>
      <c r="FXE2" s="66"/>
      <c r="FXF2" s="66"/>
      <c r="FXG2" s="66"/>
      <c r="FXH2" s="66"/>
      <c r="FXI2" s="66"/>
      <c r="FXJ2" s="66"/>
      <c r="FXK2" s="66"/>
      <c r="FXL2" s="66"/>
      <c r="FXM2" s="66"/>
      <c r="FXN2" s="66"/>
      <c r="FXO2" s="66"/>
      <c r="FXP2" s="66"/>
      <c r="FXQ2" s="66"/>
      <c r="FXR2" s="66"/>
      <c r="FXS2" s="66"/>
      <c r="FXT2" s="66"/>
      <c r="FXU2" s="66"/>
      <c r="FXV2" s="66"/>
      <c r="FXW2" s="66"/>
      <c r="FXX2" s="66"/>
      <c r="FXY2" s="66"/>
      <c r="FXZ2" s="66"/>
      <c r="FYA2" s="66"/>
      <c r="FYB2" s="66"/>
      <c r="FYC2" s="66"/>
      <c r="FYD2" s="66"/>
      <c r="FYE2" s="66"/>
      <c r="FYF2" s="66"/>
      <c r="FYG2" s="66"/>
      <c r="FYH2" s="66"/>
      <c r="FYI2" s="66"/>
      <c r="FYJ2" s="66"/>
      <c r="FYK2" s="66"/>
      <c r="FYL2" s="66"/>
      <c r="FYM2" s="66"/>
      <c r="FYN2" s="66"/>
      <c r="FYO2" s="66"/>
      <c r="FYP2" s="66"/>
      <c r="FYQ2" s="66"/>
      <c r="FYR2" s="66"/>
      <c r="FYS2" s="66"/>
      <c r="FYT2" s="66"/>
      <c r="FYU2" s="66"/>
      <c r="FYV2" s="66"/>
      <c r="FYW2" s="66"/>
      <c r="FYX2" s="66"/>
      <c r="FYY2" s="66"/>
      <c r="FYZ2" s="66"/>
      <c r="FZA2" s="66"/>
      <c r="FZB2" s="66"/>
      <c r="FZC2" s="66"/>
      <c r="FZD2" s="66"/>
      <c r="FZE2" s="66"/>
      <c r="FZF2" s="66"/>
      <c r="FZG2" s="66"/>
      <c r="FZH2" s="66"/>
      <c r="FZI2" s="66"/>
      <c r="FZJ2" s="66"/>
      <c r="FZK2" s="66"/>
      <c r="FZL2" s="66"/>
      <c r="FZM2" s="66"/>
      <c r="FZN2" s="66"/>
      <c r="FZO2" s="66"/>
      <c r="FZP2" s="66"/>
      <c r="FZQ2" s="66"/>
      <c r="FZR2" s="66"/>
      <c r="FZS2" s="66"/>
      <c r="FZT2" s="66"/>
      <c r="FZU2" s="66"/>
      <c r="FZV2" s="66"/>
      <c r="FZW2" s="66"/>
      <c r="FZX2" s="66"/>
      <c r="FZY2" s="66"/>
      <c r="FZZ2" s="66"/>
      <c r="GAA2" s="66"/>
      <c r="GAB2" s="66"/>
      <c r="GAC2" s="66"/>
      <c r="GAD2" s="66"/>
      <c r="GAE2" s="66"/>
      <c r="GAF2" s="66"/>
      <c r="GAG2" s="66"/>
      <c r="GAH2" s="66"/>
      <c r="GAI2" s="66"/>
      <c r="GAJ2" s="66"/>
      <c r="GAK2" s="66"/>
      <c r="GAL2" s="66"/>
      <c r="GAM2" s="66"/>
      <c r="GAN2" s="66"/>
      <c r="GAO2" s="66"/>
      <c r="GAP2" s="66"/>
      <c r="GAQ2" s="66"/>
      <c r="GAR2" s="66"/>
      <c r="GAS2" s="66"/>
      <c r="GAT2" s="66"/>
      <c r="GAU2" s="66"/>
      <c r="GAV2" s="66"/>
      <c r="GAW2" s="66"/>
      <c r="GAX2" s="66"/>
      <c r="GAY2" s="66"/>
      <c r="GAZ2" s="66"/>
      <c r="GBA2" s="66"/>
      <c r="GBB2" s="66"/>
      <c r="GBC2" s="66"/>
      <c r="GBD2" s="66"/>
      <c r="GBE2" s="66"/>
      <c r="GBF2" s="66"/>
      <c r="GBG2" s="66"/>
      <c r="GBH2" s="66"/>
      <c r="GBI2" s="66"/>
      <c r="GBJ2" s="66"/>
      <c r="GBK2" s="66"/>
      <c r="GBL2" s="66"/>
      <c r="GBM2" s="66"/>
      <c r="GBN2" s="66"/>
      <c r="GBO2" s="66"/>
      <c r="GBP2" s="66"/>
      <c r="GBQ2" s="66"/>
      <c r="GBR2" s="66"/>
      <c r="GBS2" s="66"/>
      <c r="GBT2" s="66"/>
      <c r="GBU2" s="66"/>
      <c r="GBV2" s="66"/>
      <c r="GBW2" s="66"/>
      <c r="GBX2" s="66"/>
      <c r="GBY2" s="66"/>
      <c r="GBZ2" s="66"/>
      <c r="GCA2" s="66"/>
      <c r="GCB2" s="66"/>
      <c r="GCC2" s="66"/>
      <c r="GCD2" s="66"/>
      <c r="GCE2" s="66"/>
      <c r="GCF2" s="66"/>
      <c r="GCG2" s="66"/>
      <c r="GCH2" s="66"/>
      <c r="GCI2" s="66"/>
      <c r="GCJ2" s="66"/>
      <c r="GCK2" s="66"/>
      <c r="GCL2" s="66"/>
      <c r="GCM2" s="66"/>
      <c r="GCN2" s="66"/>
      <c r="GCO2" s="66"/>
      <c r="GCP2" s="66"/>
      <c r="GCQ2" s="66"/>
      <c r="GCR2" s="66"/>
      <c r="GCS2" s="66"/>
      <c r="GCT2" s="66"/>
      <c r="GCU2" s="66"/>
      <c r="GCV2" s="66"/>
      <c r="GCW2" s="66"/>
      <c r="GCX2" s="66"/>
      <c r="GCY2" s="66"/>
      <c r="GCZ2" s="66"/>
      <c r="GDA2" s="66"/>
      <c r="GDB2" s="66"/>
      <c r="GDC2" s="66"/>
      <c r="GDD2" s="66"/>
      <c r="GDE2" s="66"/>
      <c r="GDF2" s="66"/>
      <c r="GDG2" s="66"/>
      <c r="GDH2" s="66"/>
      <c r="GDI2" s="66"/>
      <c r="GDJ2" s="66"/>
      <c r="GDK2" s="66"/>
      <c r="GDL2" s="66"/>
      <c r="GDM2" s="66"/>
      <c r="GDN2" s="66"/>
      <c r="GDO2" s="66"/>
      <c r="GDP2" s="66"/>
      <c r="GDQ2" s="66"/>
      <c r="GDR2" s="66"/>
      <c r="GDS2" s="66"/>
      <c r="GDT2" s="66"/>
      <c r="GDU2" s="66"/>
      <c r="GDV2" s="66"/>
      <c r="GDW2" s="66"/>
      <c r="GDX2" s="66"/>
      <c r="GDY2" s="66"/>
      <c r="GDZ2" s="66"/>
      <c r="GEA2" s="66"/>
      <c r="GEB2" s="66"/>
      <c r="GEC2" s="66"/>
      <c r="GED2" s="66"/>
      <c r="GEE2" s="66"/>
      <c r="GEF2" s="66"/>
      <c r="GEG2" s="66"/>
      <c r="GEH2" s="66"/>
      <c r="GEI2" s="66"/>
      <c r="GEJ2" s="66"/>
      <c r="GEK2" s="66"/>
      <c r="GEL2" s="66"/>
      <c r="GEM2" s="66"/>
      <c r="GEN2" s="66"/>
      <c r="GEO2" s="66"/>
      <c r="GEP2" s="66"/>
      <c r="GEQ2" s="66"/>
      <c r="GER2" s="66"/>
      <c r="GES2" s="66"/>
      <c r="GET2" s="66"/>
      <c r="GEU2" s="66"/>
      <c r="GEV2" s="66"/>
      <c r="GEW2" s="66"/>
      <c r="GEX2" s="66"/>
      <c r="GEY2" s="66"/>
      <c r="GEZ2" s="66"/>
      <c r="GFA2" s="66"/>
      <c r="GFB2" s="66"/>
      <c r="GFC2" s="66"/>
      <c r="GFD2" s="66"/>
      <c r="GFE2" s="66"/>
      <c r="GFF2" s="66"/>
      <c r="GFG2" s="66"/>
      <c r="GFH2" s="66"/>
      <c r="GFI2" s="66"/>
      <c r="GFJ2" s="66"/>
      <c r="GFK2" s="66"/>
      <c r="GFL2" s="66"/>
      <c r="GFM2" s="66"/>
      <c r="GFN2" s="66"/>
      <c r="GFO2" s="66"/>
      <c r="GFP2" s="66"/>
      <c r="GFQ2" s="66"/>
      <c r="GFR2" s="66"/>
      <c r="GFS2" s="66"/>
      <c r="GFT2" s="66"/>
      <c r="GFU2" s="66"/>
      <c r="GFV2" s="66"/>
      <c r="GFW2" s="66"/>
      <c r="GFX2" s="66"/>
      <c r="GFY2" s="66"/>
      <c r="GFZ2" s="66"/>
      <c r="GGA2" s="66"/>
      <c r="GGB2" s="66"/>
      <c r="GGC2" s="66"/>
      <c r="GGD2" s="66"/>
      <c r="GGE2" s="66"/>
      <c r="GGF2" s="66"/>
      <c r="GGG2" s="66"/>
      <c r="GGH2" s="66"/>
      <c r="GGI2" s="66"/>
      <c r="GGJ2" s="66"/>
      <c r="GGK2" s="66"/>
      <c r="GGL2" s="66"/>
      <c r="GGM2" s="66"/>
      <c r="GGN2" s="66"/>
      <c r="GGO2" s="66"/>
      <c r="GGP2" s="66"/>
      <c r="GGQ2" s="66"/>
      <c r="GGR2" s="66"/>
      <c r="GGS2" s="66"/>
      <c r="GGT2" s="66"/>
      <c r="GGU2" s="66"/>
      <c r="GGV2" s="66"/>
      <c r="GGW2" s="66"/>
      <c r="GGX2" s="66"/>
      <c r="GGY2" s="66"/>
      <c r="GGZ2" s="66"/>
      <c r="GHA2" s="66"/>
      <c r="GHB2" s="66"/>
      <c r="GHC2" s="66"/>
      <c r="GHD2" s="66"/>
      <c r="GHE2" s="66"/>
      <c r="GHF2" s="66"/>
      <c r="GHG2" s="66"/>
      <c r="GHH2" s="66"/>
      <c r="GHI2" s="66"/>
      <c r="GHJ2" s="66"/>
      <c r="GHK2" s="66"/>
      <c r="GHL2" s="66"/>
      <c r="GHM2" s="66"/>
      <c r="GHN2" s="66"/>
      <c r="GHO2" s="66"/>
      <c r="GHP2" s="66"/>
      <c r="GHQ2" s="66"/>
      <c r="GHR2" s="66"/>
      <c r="GHS2" s="66"/>
      <c r="GHT2" s="66"/>
      <c r="GHU2" s="66"/>
      <c r="GHV2" s="66"/>
      <c r="GHW2" s="66"/>
      <c r="GHX2" s="66"/>
      <c r="GHY2" s="66"/>
      <c r="GHZ2" s="66"/>
      <c r="GIA2" s="66"/>
      <c r="GIB2" s="66"/>
      <c r="GIC2" s="66"/>
      <c r="GID2" s="66"/>
      <c r="GIE2" s="66"/>
      <c r="GIF2" s="66"/>
      <c r="GIG2" s="66"/>
      <c r="GIH2" s="66"/>
      <c r="GII2" s="66"/>
      <c r="GIJ2" s="66"/>
      <c r="GIK2" s="66"/>
      <c r="GIL2" s="66"/>
      <c r="GIM2" s="66"/>
      <c r="GIN2" s="66"/>
      <c r="GIO2" s="66"/>
      <c r="GIP2" s="66"/>
      <c r="GIQ2" s="66"/>
      <c r="GIR2" s="66"/>
      <c r="GIS2" s="66"/>
      <c r="GIT2" s="66"/>
      <c r="GIU2" s="66"/>
      <c r="GIV2" s="66"/>
      <c r="GIW2" s="66"/>
      <c r="GIX2" s="66"/>
      <c r="GIY2" s="66"/>
      <c r="GIZ2" s="66"/>
      <c r="GJA2" s="66"/>
      <c r="GJB2" s="66"/>
      <c r="GJC2" s="66"/>
      <c r="GJD2" s="66"/>
      <c r="GJE2" s="66"/>
      <c r="GJF2" s="66"/>
      <c r="GJG2" s="66"/>
      <c r="GJH2" s="66"/>
      <c r="GJI2" s="66"/>
      <c r="GJJ2" s="66"/>
      <c r="GJK2" s="66"/>
      <c r="GJL2" s="66"/>
      <c r="GJM2" s="66"/>
      <c r="GJN2" s="66"/>
      <c r="GJO2" s="66"/>
      <c r="GJP2" s="66"/>
      <c r="GJQ2" s="66"/>
      <c r="GJR2" s="66"/>
      <c r="GJS2" s="66"/>
      <c r="GJT2" s="66"/>
      <c r="GJU2" s="66"/>
      <c r="GJV2" s="66"/>
      <c r="GJW2" s="66"/>
      <c r="GJX2" s="66"/>
      <c r="GJY2" s="66"/>
      <c r="GJZ2" s="66"/>
      <c r="GKA2" s="66"/>
      <c r="GKB2" s="66"/>
      <c r="GKC2" s="66"/>
      <c r="GKD2" s="66"/>
      <c r="GKE2" s="66"/>
      <c r="GKF2" s="66"/>
      <c r="GKG2" s="66"/>
      <c r="GKH2" s="66"/>
      <c r="GKI2" s="66"/>
      <c r="GKJ2" s="66"/>
      <c r="GKK2" s="66"/>
      <c r="GKL2" s="66"/>
      <c r="GKM2" s="66"/>
      <c r="GKN2" s="66"/>
      <c r="GKO2" s="66"/>
      <c r="GKP2" s="66"/>
      <c r="GKQ2" s="66"/>
      <c r="GKR2" s="66"/>
      <c r="GKS2" s="66"/>
      <c r="GKT2" s="66"/>
      <c r="GKU2" s="66"/>
      <c r="GKV2" s="66"/>
      <c r="GKW2" s="66"/>
      <c r="GKX2" s="66"/>
      <c r="GKY2" s="66"/>
      <c r="GKZ2" s="66"/>
      <c r="GLA2" s="66"/>
      <c r="GLB2" s="66"/>
      <c r="GLC2" s="66"/>
      <c r="GLD2" s="66"/>
      <c r="GLE2" s="66"/>
      <c r="GLF2" s="66"/>
      <c r="GLG2" s="66"/>
      <c r="GLH2" s="66"/>
      <c r="GLI2" s="66"/>
      <c r="GLJ2" s="66"/>
      <c r="GLK2" s="66"/>
      <c r="GLL2" s="66"/>
      <c r="GLM2" s="66"/>
      <c r="GLN2" s="66"/>
      <c r="GLO2" s="66"/>
      <c r="GLP2" s="66"/>
      <c r="GLQ2" s="66"/>
      <c r="GLR2" s="66"/>
      <c r="GLS2" s="66"/>
      <c r="GLT2" s="66"/>
      <c r="GLU2" s="66"/>
      <c r="GLV2" s="66"/>
      <c r="GLW2" s="66"/>
      <c r="GLX2" s="66"/>
      <c r="GLY2" s="66"/>
      <c r="GLZ2" s="66"/>
      <c r="GMA2" s="66"/>
      <c r="GMB2" s="66"/>
      <c r="GMC2" s="66"/>
      <c r="GMD2" s="66"/>
      <c r="GME2" s="66"/>
      <c r="GMF2" s="66"/>
      <c r="GMG2" s="66"/>
      <c r="GMH2" s="66"/>
      <c r="GMI2" s="66"/>
      <c r="GMJ2" s="66"/>
      <c r="GMK2" s="66"/>
      <c r="GML2" s="66"/>
      <c r="GMM2" s="66"/>
      <c r="GMN2" s="66"/>
      <c r="GMO2" s="66"/>
      <c r="GMP2" s="66"/>
      <c r="GMQ2" s="66"/>
      <c r="GMR2" s="66"/>
      <c r="GMS2" s="66"/>
      <c r="GMT2" s="66"/>
      <c r="GMU2" s="66"/>
      <c r="GMV2" s="66"/>
      <c r="GMW2" s="66"/>
      <c r="GMX2" s="66"/>
      <c r="GMY2" s="66"/>
      <c r="GMZ2" s="66"/>
      <c r="GNA2" s="66"/>
      <c r="GNB2" s="66"/>
      <c r="GNC2" s="66"/>
      <c r="GND2" s="66"/>
      <c r="GNE2" s="66"/>
      <c r="GNF2" s="66"/>
      <c r="GNG2" s="66"/>
      <c r="GNH2" s="66"/>
      <c r="GNI2" s="66"/>
      <c r="GNJ2" s="66"/>
      <c r="GNK2" s="66"/>
      <c r="GNL2" s="66"/>
      <c r="GNM2" s="66"/>
      <c r="GNN2" s="66"/>
      <c r="GNO2" s="66"/>
      <c r="GNP2" s="66"/>
      <c r="GNQ2" s="66"/>
      <c r="GNR2" s="66"/>
      <c r="GNS2" s="66"/>
      <c r="GNT2" s="66"/>
      <c r="GNU2" s="66"/>
      <c r="GNV2" s="66"/>
      <c r="GNW2" s="66"/>
      <c r="GNX2" s="66"/>
      <c r="GNY2" s="66"/>
      <c r="GNZ2" s="66"/>
      <c r="GOA2" s="66"/>
      <c r="GOB2" s="66"/>
      <c r="GOC2" s="66"/>
      <c r="GOD2" s="66"/>
      <c r="GOE2" s="66"/>
      <c r="GOF2" s="66"/>
      <c r="GOG2" s="66"/>
      <c r="GOH2" s="66"/>
      <c r="GOI2" s="66"/>
      <c r="GOJ2" s="66"/>
      <c r="GOK2" s="66"/>
      <c r="GOL2" s="66"/>
      <c r="GOM2" s="66"/>
      <c r="GON2" s="66"/>
      <c r="GOO2" s="66"/>
      <c r="GOP2" s="66"/>
      <c r="GOQ2" s="66"/>
      <c r="GOR2" s="66"/>
      <c r="GOS2" s="66"/>
      <c r="GOT2" s="66"/>
      <c r="GOU2" s="66"/>
      <c r="GOV2" s="66"/>
      <c r="GOW2" s="66"/>
      <c r="GOX2" s="66"/>
      <c r="GOY2" s="66"/>
      <c r="GOZ2" s="66"/>
      <c r="GPA2" s="66"/>
      <c r="GPB2" s="66"/>
      <c r="GPC2" s="66"/>
      <c r="GPD2" s="66"/>
      <c r="GPE2" s="66"/>
      <c r="GPF2" s="66"/>
      <c r="GPG2" s="66"/>
      <c r="GPH2" s="66"/>
      <c r="GPI2" s="66"/>
      <c r="GPJ2" s="66"/>
      <c r="GPK2" s="66"/>
      <c r="GPL2" s="66"/>
      <c r="GPM2" s="66"/>
      <c r="GPN2" s="66"/>
      <c r="GPO2" s="66"/>
      <c r="GPP2" s="66"/>
      <c r="GPQ2" s="66"/>
      <c r="GPR2" s="66"/>
      <c r="GPS2" s="66"/>
      <c r="GPT2" s="66"/>
      <c r="GPU2" s="66"/>
      <c r="GPV2" s="66"/>
      <c r="GPW2" s="66"/>
      <c r="GPX2" s="66"/>
      <c r="GPY2" s="66"/>
      <c r="GPZ2" s="66"/>
      <c r="GQA2" s="66"/>
      <c r="GQB2" s="66"/>
      <c r="GQC2" s="66"/>
      <c r="GQD2" s="66"/>
      <c r="GQE2" s="66"/>
      <c r="GQF2" s="66"/>
      <c r="GQG2" s="66"/>
      <c r="GQH2" s="66"/>
      <c r="GQI2" s="66"/>
      <c r="GQJ2" s="66"/>
      <c r="GQK2" s="66"/>
      <c r="GQL2" s="66"/>
      <c r="GQM2" s="66"/>
      <c r="GQN2" s="66"/>
      <c r="GQO2" s="66"/>
      <c r="GQP2" s="66"/>
      <c r="GQQ2" s="66"/>
      <c r="GQR2" s="66"/>
      <c r="GQS2" s="66"/>
      <c r="GQT2" s="66"/>
      <c r="GQU2" s="66"/>
      <c r="GQV2" s="66"/>
      <c r="GQW2" s="66"/>
      <c r="GQX2" s="66"/>
      <c r="GQY2" s="66"/>
      <c r="GQZ2" s="66"/>
      <c r="GRA2" s="66"/>
      <c r="GRB2" s="66"/>
      <c r="GRC2" s="66"/>
      <c r="GRD2" s="66"/>
      <c r="GRE2" s="66"/>
      <c r="GRF2" s="66"/>
      <c r="GRG2" s="66"/>
      <c r="GRH2" s="66"/>
      <c r="GRI2" s="66"/>
      <c r="GRJ2" s="66"/>
      <c r="GRK2" s="66"/>
      <c r="GRL2" s="66"/>
      <c r="GRM2" s="66"/>
      <c r="GRN2" s="66"/>
      <c r="GRO2" s="66"/>
      <c r="GRP2" s="66"/>
      <c r="GRQ2" s="66"/>
      <c r="GRR2" s="66"/>
      <c r="GRS2" s="66"/>
      <c r="GRT2" s="66"/>
      <c r="GRU2" s="66"/>
      <c r="GRV2" s="66"/>
      <c r="GRW2" s="66"/>
      <c r="GRX2" s="66"/>
      <c r="GRY2" s="66"/>
      <c r="GRZ2" s="66"/>
      <c r="GSA2" s="66"/>
      <c r="GSB2" s="66"/>
      <c r="GSC2" s="66"/>
      <c r="GSD2" s="66"/>
      <c r="GSE2" s="66"/>
      <c r="GSF2" s="66"/>
      <c r="GSG2" s="66"/>
      <c r="GSH2" s="66"/>
      <c r="GSI2" s="66"/>
      <c r="GSJ2" s="66"/>
      <c r="GSK2" s="66"/>
      <c r="GSL2" s="66"/>
      <c r="GSM2" s="66"/>
      <c r="GSN2" s="66"/>
      <c r="GSO2" s="66"/>
      <c r="GSP2" s="66"/>
      <c r="GSQ2" s="66"/>
      <c r="GSR2" s="66"/>
      <c r="GSS2" s="66"/>
      <c r="GST2" s="66"/>
      <c r="GSU2" s="66"/>
      <c r="GSV2" s="66"/>
      <c r="GSW2" s="66"/>
      <c r="GSX2" s="66"/>
      <c r="GSY2" s="66"/>
      <c r="GSZ2" s="66"/>
      <c r="GTA2" s="66"/>
      <c r="GTB2" s="66"/>
      <c r="GTC2" s="66"/>
      <c r="GTD2" s="66"/>
      <c r="GTE2" s="66"/>
      <c r="GTF2" s="66"/>
      <c r="GTG2" s="66"/>
      <c r="GTH2" s="66"/>
      <c r="GTI2" s="66"/>
      <c r="GTJ2" s="66"/>
      <c r="GTK2" s="66"/>
      <c r="GTL2" s="66"/>
      <c r="GTM2" s="66"/>
      <c r="GTN2" s="66"/>
      <c r="GTO2" s="66"/>
      <c r="GTP2" s="66"/>
      <c r="GTQ2" s="66"/>
      <c r="GTR2" s="66"/>
      <c r="GTS2" s="66"/>
      <c r="GTT2" s="66"/>
      <c r="GTU2" s="66"/>
      <c r="GTV2" s="66"/>
      <c r="GTW2" s="66"/>
      <c r="GTX2" s="66"/>
      <c r="GTY2" s="66"/>
      <c r="GTZ2" s="66"/>
      <c r="GUA2" s="66"/>
      <c r="GUB2" s="66"/>
      <c r="GUC2" s="66"/>
      <c r="GUD2" s="66"/>
      <c r="GUE2" s="66"/>
      <c r="GUF2" s="66"/>
      <c r="GUG2" s="66"/>
      <c r="GUH2" s="66"/>
      <c r="GUI2" s="66"/>
      <c r="GUJ2" s="66"/>
      <c r="GUK2" s="66"/>
      <c r="GUL2" s="66"/>
      <c r="GUM2" s="66"/>
      <c r="GUN2" s="66"/>
      <c r="GUO2" s="66"/>
      <c r="GUP2" s="66"/>
      <c r="GUQ2" s="66"/>
      <c r="GUR2" s="66"/>
      <c r="GUS2" s="66"/>
      <c r="GUT2" s="66"/>
      <c r="GUU2" s="66"/>
      <c r="GUV2" s="66"/>
      <c r="GUW2" s="66"/>
      <c r="GUX2" s="66"/>
      <c r="GUY2" s="66"/>
      <c r="GUZ2" s="66"/>
      <c r="GVA2" s="66"/>
      <c r="GVB2" s="66"/>
      <c r="GVC2" s="66"/>
      <c r="GVD2" s="66"/>
      <c r="GVE2" s="66"/>
      <c r="GVF2" s="66"/>
      <c r="GVG2" s="66"/>
      <c r="GVH2" s="66"/>
      <c r="GVI2" s="66"/>
      <c r="GVJ2" s="66"/>
      <c r="GVK2" s="66"/>
      <c r="GVL2" s="66"/>
      <c r="GVM2" s="66"/>
      <c r="GVN2" s="66"/>
      <c r="GVO2" s="66"/>
      <c r="GVP2" s="66"/>
      <c r="GVQ2" s="66"/>
      <c r="GVR2" s="66"/>
      <c r="GVS2" s="66"/>
      <c r="GVT2" s="66"/>
      <c r="GVU2" s="66"/>
      <c r="GVV2" s="66"/>
      <c r="GVW2" s="66"/>
      <c r="GVX2" s="66"/>
      <c r="GVY2" s="66"/>
      <c r="GVZ2" s="66"/>
      <c r="GWA2" s="66"/>
      <c r="GWB2" s="66"/>
      <c r="GWC2" s="66"/>
      <c r="GWD2" s="66"/>
      <c r="GWE2" s="66"/>
      <c r="GWF2" s="66"/>
      <c r="GWG2" s="66"/>
      <c r="GWH2" s="66"/>
      <c r="GWI2" s="66"/>
      <c r="GWJ2" s="66"/>
      <c r="GWK2" s="66"/>
      <c r="GWL2" s="66"/>
      <c r="GWM2" s="66"/>
      <c r="GWN2" s="66"/>
      <c r="GWO2" s="66"/>
      <c r="GWP2" s="66"/>
      <c r="GWQ2" s="66"/>
      <c r="GWR2" s="66"/>
      <c r="GWS2" s="66"/>
      <c r="GWT2" s="66"/>
      <c r="GWU2" s="66"/>
      <c r="GWV2" s="66"/>
      <c r="GWW2" s="66"/>
      <c r="GWX2" s="66"/>
      <c r="GWY2" s="66"/>
      <c r="GWZ2" s="66"/>
      <c r="GXA2" s="66"/>
      <c r="GXB2" s="66"/>
      <c r="GXC2" s="66"/>
      <c r="GXD2" s="66"/>
      <c r="GXE2" s="66"/>
      <c r="GXF2" s="66"/>
      <c r="GXG2" s="66"/>
      <c r="GXH2" s="66"/>
      <c r="GXI2" s="66"/>
      <c r="GXJ2" s="66"/>
      <c r="GXK2" s="66"/>
      <c r="GXL2" s="66"/>
      <c r="GXM2" s="66"/>
      <c r="GXN2" s="66"/>
      <c r="GXO2" s="66"/>
      <c r="GXP2" s="66"/>
      <c r="GXQ2" s="66"/>
      <c r="GXR2" s="66"/>
      <c r="GXS2" s="66"/>
      <c r="GXT2" s="66"/>
      <c r="GXU2" s="66"/>
      <c r="GXV2" s="66"/>
      <c r="GXW2" s="66"/>
      <c r="GXX2" s="66"/>
      <c r="GXY2" s="66"/>
      <c r="GXZ2" s="66"/>
      <c r="GYA2" s="66"/>
      <c r="GYB2" s="66"/>
      <c r="GYC2" s="66"/>
      <c r="GYD2" s="66"/>
      <c r="GYE2" s="66"/>
      <c r="GYF2" s="66"/>
      <c r="GYG2" s="66"/>
      <c r="GYH2" s="66"/>
      <c r="GYI2" s="66"/>
      <c r="GYJ2" s="66"/>
      <c r="GYK2" s="66"/>
      <c r="GYL2" s="66"/>
      <c r="GYM2" s="66"/>
      <c r="GYN2" s="66"/>
      <c r="GYO2" s="66"/>
      <c r="GYP2" s="66"/>
      <c r="GYQ2" s="66"/>
      <c r="GYR2" s="66"/>
      <c r="GYS2" s="66"/>
      <c r="GYT2" s="66"/>
      <c r="GYU2" s="66"/>
      <c r="GYV2" s="66"/>
      <c r="GYW2" s="66"/>
      <c r="GYX2" s="66"/>
      <c r="GYY2" s="66"/>
      <c r="GYZ2" s="66"/>
      <c r="GZA2" s="66"/>
      <c r="GZB2" s="66"/>
      <c r="GZC2" s="66"/>
      <c r="GZD2" s="66"/>
      <c r="GZE2" s="66"/>
      <c r="GZF2" s="66"/>
      <c r="GZG2" s="66"/>
      <c r="GZH2" s="66"/>
      <c r="GZI2" s="66"/>
      <c r="GZJ2" s="66"/>
      <c r="GZK2" s="66"/>
      <c r="GZL2" s="66"/>
      <c r="GZM2" s="66"/>
      <c r="GZN2" s="66"/>
      <c r="GZO2" s="66"/>
      <c r="GZP2" s="66"/>
      <c r="GZQ2" s="66"/>
      <c r="GZR2" s="66"/>
      <c r="GZS2" s="66"/>
      <c r="GZT2" s="66"/>
      <c r="GZU2" s="66"/>
      <c r="GZV2" s="66"/>
      <c r="GZW2" s="66"/>
      <c r="GZX2" s="66"/>
      <c r="GZY2" s="66"/>
      <c r="GZZ2" s="66"/>
      <c r="HAA2" s="66"/>
      <c r="HAB2" s="66"/>
      <c r="HAC2" s="66"/>
      <c r="HAD2" s="66"/>
      <c r="HAE2" s="66"/>
      <c r="HAF2" s="66"/>
      <c r="HAG2" s="66"/>
      <c r="HAH2" s="66"/>
      <c r="HAI2" s="66"/>
      <c r="HAJ2" s="66"/>
      <c r="HAK2" s="66"/>
      <c r="HAL2" s="66"/>
      <c r="HAM2" s="66"/>
      <c r="HAN2" s="66"/>
      <c r="HAO2" s="66"/>
      <c r="HAP2" s="66"/>
      <c r="HAQ2" s="66"/>
      <c r="HAR2" s="66"/>
      <c r="HAS2" s="66"/>
      <c r="HAT2" s="66"/>
      <c r="HAU2" s="66"/>
      <c r="HAV2" s="66"/>
      <c r="HAW2" s="66"/>
      <c r="HAX2" s="66"/>
      <c r="HAY2" s="66"/>
      <c r="HAZ2" s="66"/>
      <c r="HBA2" s="66"/>
      <c r="HBB2" s="66"/>
      <c r="HBC2" s="66"/>
      <c r="HBD2" s="66"/>
      <c r="HBE2" s="66"/>
      <c r="HBF2" s="66"/>
      <c r="HBG2" s="66"/>
      <c r="HBH2" s="66"/>
      <c r="HBI2" s="66"/>
      <c r="HBJ2" s="66"/>
      <c r="HBK2" s="66"/>
      <c r="HBL2" s="66"/>
      <c r="HBM2" s="66"/>
      <c r="HBN2" s="66"/>
      <c r="HBO2" s="66"/>
      <c r="HBP2" s="66"/>
      <c r="HBQ2" s="66"/>
      <c r="HBR2" s="66"/>
      <c r="HBS2" s="66"/>
      <c r="HBT2" s="66"/>
      <c r="HBU2" s="66"/>
      <c r="HBV2" s="66"/>
      <c r="HBW2" s="66"/>
      <c r="HBX2" s="66"/>
      <c r="HBY2" s="66"/>
      <c r="HBZ2" s="66"/>
      <c r="HCA2" s="66"/>
      <c r="HCB2" s="66"/>
      <c r="HCC2" s="66"/>
      <c r="HCD2" s="66"/>
      <c r="HCE2" s="66"/>
      <c r="HCF2" s="66"/>
      <c r="HCG2" s="66"/>
      <c r="HCH2" s="66"/>
      <c r="HCI2" s="66"/>
      <c r="HCJ2" s="66"/>
      <c r="HCK2" s="66"/>
      <c r="HCL2" s="66"/>
      <c r="HCM2" s="66"/>
      <c r="HCN2" s="66"/>
      <c r="HCO2" s="66"/>
      <c r="HCP2" s="66"/>
      <c r="HCQ2" s="66"/>
      <c r="HCR2" s="66"/>
      <c r="HCS2" s="66"/>
      <c r="HCT2" s="66"/>
      <c r="HCU2" s="66"/>
      <c r="HCV2" s="66"/>
      <c r="HCW2" s="66"/>
      <c r="HCX2" s="66"/>
      <c r="HCY2" s="66"/>
      <c r="HCZ2" s="66"/>
      <c r="HDA2" s="66"/>
      <c r="HDB2" s="66"/>
      <c r="HDC2" s="66"/>
      <c r="HDD2" s="66"/>
      <c r="HDE2" s="66"/>
      <c r="HDF2" s="66"/>
      <c r="HDG2" s="66"/>
      <c r="HDH2" s="66"/>
      <c r="HDI2" s="66"/>
      <c r="HDJ2" s="66"/>
      <c r="HDK2" s="66"/>
      <c r="HDL2" s="66"/>
      <c r="HDM2" s="66"/>
      <c r="HDN2" s="66"/>
      <c r="HDO2" s="66"/>
      <c r="HDP2" s="66"/>
      <c r="HDQ2" s="66"/>
      <c r="HDR2" s="66"/>
      <c r="HDS2" s="66"/>
      <c r="HDT2" s="66"/>
      <c r="HDU2" s="66"/>
      <c r="HDV2" s="66"/>
      <c r="HDW2" s="66"/>
      <c r="HDX2" s="66"/>
      <c r="HDY2" s="66"/>
      <c r="HDZ2" s="66"/>
      <c r="HEA2" s="66"/>
      <c r="HEB2" s="66"/>
      <c r="HEC2" s="66"/>
      <c r="HED2" s="66"/>
      <c r="HEE2" s="66"/>
      <c r="HEF2" s="66"/>
      <c r="HEG2" s="66"/>
      <c r="HEH2" s="66"/>
      <c r="HEI2" s="66"/>
      <c r="HEJ2" s="66"/>
      <c r="HEK2" s="66"/>
      <c r="HEL2" s="66"/>
      <c r="HEM2" s="66"/>
      <c r="HEN2" s="66"/>
      <c r="HEO2" s="66"/>
      <c r="HEP2" s="66"/>
      <c r="HEQ2" s="66"/>
      <c r="HER2" s="66"/>
      <c r="HES2" s="66"/>
      <c r="HET2" s="66"/>
      <c r="HEU2" s="66"/>
      <c r="HEV2" s="66"/>
      <c r="HEW2" s="66"/>
      <c r="HEX2" s="66"/>
      <c r="HEY2" s="66"/>
      <c r="HEZ2" s="66"/>
      <c r="HFA2" s="66"/>
      <c r="HFB2" s="66"/>
      <c r="HFC2" s="66"/>
      <c r="HFD2" s="66"/>
      <c r="HFE2" s="66"/>
      <c r="HFF2" s="66"/>
      <c r="HFG2" s="66"/>
      <c r="HFH2" s="66"/>
      <c r="HFI2" s="66"/>
      <c r="HFJ2" s="66"/>
      <c r="HFK2" s="66"/>
      <c r="HFL2" s="66"/>
      <c r="HFM2" s="66"/>
      <c r="HFN2" s="66"/>
      <c r="HFO2" s="66"/>
      <c r="HFP2" s="66"/>
      <c r="HFQ2" s="66"/>
      <c r="HFR2" s="66"/>
      <c r="HFS2" s="66"/>
      <c r="HFT2" s="66"/>
      <c r="HFU2" s="66"/>
      <c r="HFV2" s="66"/>
      <c r="HFW2" s="66"/>
      <c r="HFX2" s="66"/>
      <c r="HFY2" s="66"/>
      <c r="HFZ2" s="66"/>
      <c r="HGA2" s="66"/>
      <c r="HGB2" s="66"/>
      <c r="HGC2" s="66"/>
      <c r="HGD2" s="66"/>
      <c r="HGE2" s="66"/>
      <c r="HGF2" s="66"/>
      <c r="HGG2" s="66"/>
      <c r="HGH2" s="66"/>
      <c r="HGI2" s="66"/>
      <c r="HGJ2" s="66"/>
      <c r="HGK2" s="66"/>
      <c r="HGL2" s="66"/>
      <c r="HGM2" s="66"/>
      <c r="HGN2" s="66"/>
      <c r="HGO2" s="66"/>
      <c r="HGP2" s="66"/>
      <c r="HGQ2" s="66"/>
      <c r="HGR2" s="66"/>
      <c r="HGS2" s="66"/>
      <c r="HGT2" s="66"/>
      <c r="HGU2" s="66"/>
      <c r="HGV2" s="66"/>
      <c r="HGW2" s="66"/>
      <c r="HGX2" s="66"/>
      <c r="HGY2" s="66"/>
      <c r="HGZ2" s="66"/>
      <c r="HHA2" s="66"/>
      <c r="HHB2" s="66"/>
      <c r="HHC2" s="66"/>
      <c r="HHD2" s="66"/>
      <c r="HHE2" s="66"/>
      <c r="HHF2" s="66"/>
      <c r="HHG2" s="66"/>
      <c r="HHH2" s="66"/>
      <c r="HHI2" s="66"/>
      <c r="HHJ2" s="66"/>
      <c r="HHK2" s="66"/>
      <c r="HHL2" s="66"/>
      <c r="HHM2" s="66"/>
      <c r="HHN2" s="66"/>
      <c r="HHO2" s="66"/>
      <c r="HHP2" s="66"/>
      <c r="HHQ2" s="66"/>
      <c r="HHR2" s="66"/>
      <c r="HHS2" s="66"/>
      <c r="HHT2" s="66"/>
      <c r="HHU2" s="66"/>
      <c r="HHV2" s="66"/>
      <c r="HHW2" s="66"/>
      <c r="HHX2" s="66"/>
      <c r="HHY2" s="66"/>
      <c r="HHZ2" s="66"/>
      <c r="HIA2" s="66"/>
      <c r="HIB2" s="66"/>
      <c r="HIC2" s="66"/>
      <c r="HID2" s="66"/>
      <c r="HIE2" s="66"/>
      <c r="HIF2" s="66"/>
      <c r="HIG2" s="66"/>
      <c r="HIH2" s="66"/>
      <c r="HII2" s="66"/>
      <c r="HIJ2" s="66"/>
      <c r="HIK2" s="66"/>
      <c r="HIL2" s="66"/>
      <c r="HIM2" s="66"/>
      <c r="HIN2" s="66"/>
      <c r="HIO2" s="66"/>
      <c r="HIP2" s="66"/>
      <c r="HIQ2" s="66"/>
      <c r="HIR2" s="66"/>
      <c r="HIS2" s="66"/>
      <c r="HIT2" s="66"/>
      <c r="HIU2" s="66"/>
      <c r="HIV2" s="66"/>
      <c r="HIW2" s="66"/>
      <c r="HIX2" s="66"/>
      <c r="HIY2" s="66"/>
      <c r="HIZ2" s="66"/>
      <c r="HJA2" s="66"/>
      <c r="HJB2" s="66"/>
      <c r="HJC2" s="66"/>
      <c r="HJD2" s="66"/>
      <c r="HJE2" s="66"/>
      <c r="HJF2" s="66"/>
      <c r="HJG2" s="66"/>
      <c r="HJH2" s="66"/>
      <c r="HJI2" s="66"/>
      <c r="HJJ2" s="66"/>
      <c r="HJK2" s="66"/>
      <c r="HJL2" s="66"/>
      <c r="HJM2" s="66"/>
      <c r="HJN2" s="66"/>
      <c r="HJO2" s="66"/>
      <c r="HJP2" s="66"/>
      <c r="HJQ2" s="66"/>
      <c r="HJR2" s="66"/>
      <c r="HJS2" s="66"/>
      <c r="HJT2" s="66"/>
      <c r="HJU2" s="66"/>
      <c r="HJV2" s="66"/>
      <c r="HJW2" s="66"/>
      <c r="HJX2" s="66"/>
      <c r="HJY2" s="66"/>
      <c r="HJZ2" s="66"/>
      <c r="HKA2" s="66"/>
      <c r="HKB2" s="66"/>
      <c r="HKC2" s="66"/>
      <c r="HKD2" s="66"/>
      <c r="HKE2" s="66"/>
      <c r="HKF2" s="66"/>
      <c r="HKG2" s="66"/>
      <c r="HKH2" s="66"/>
      <c r="HKI2" s="66"/>
      <c r="HKJ2" s="66"/>
      <c r="HKK2" s="66"/>
      <c r="HKL2" s="66"/>
      <c r="HKM2" s="66"/>
      <c r="HKN2" s="66"/>
      <c r="HKO2" s="66"/>
      <c r="HKP2" s="66"/>
      <c r="HKQ2" s="66"/>
      <c r="HKR2" s="66"/>
      <c r="HKS2" s="66"/>
      <c r="HKT2" s="66"/>
      <c r="HKU2" s="66"/>
      <c r="HKV2" s="66"/>
      <c r="HKW2" s="66"/>
      <c r="HKX2" s="66"/>
      <c r="HKY2" s="66"/>
      <c r="HKZ2" s="66"/>
      <c r="HLA2" s="66"/>
      <c r="HLB2" s="66"/>
      <c r="HLC2" s="66"/>
      <c r="HLD2" s="66"/>
      <c r="HLE2" s="66"/>
      <c r="HLF2" s="66"/>
      <c r="HLG2" s="66"/>
      <c r="HLH2" s="66"/>
      <c r="HLI2" s="66"/>
      <c r="HLJ2" s="66"/>
      <c r="HLK2" s="66"/>
      <c r="HLL2" s="66"/>
      <c r="HLM2" s="66"/>
      <c r="HLN2" s="66"/>
      <c r="HLO2" s="66"/>
      <c r="HLP2" s="66"/>
      <c r="HLQ2" s="66"/>
      <c r="HLR2" s="66"/>
      <c r="HLS2" s="66"/>
      <c r="HLT2" s="66"/>
      <c r="HLU2" s="66"/>
      <c r="HLV2" s="66"/>
      <c r="HLW2" s="66"/>
      <c r="HLX2" s="66"/>
      <c r="HLY2" s="66"/>
      <c r="HLZ2" s="66"/>
      <c r="HMA2" s="66"/>
      <c r="HMB2" s="66"/>
      <c r="HMC2" s="66"/>
      <c r="HMD2" s="66"/>
      <c r="HME2" s="66"/>
      <c r="HMF2" s="66"/>
      <c r="HMG2" s="66"/>
      <c r="HMH2" s="66"/>
      <c r="HMI2" s="66"/>
      <c r="HMJ2" s="66"/>
      <c r="HMK2" s="66"/>
      <c r="HML2" s="66"/>
      <c r="HMM2" s="66"/>
      <c r="HMN2" s="66"/>
      <c r="HMO2" s="66"/>
      <c r="HMP2" s="66"/>
      <c r="HMQ2" s="66"/>
      <c r="HMR2" s="66"/>
      <c r="HMS2" s="66"/>
      <c r="HMT2" s="66"/>
      <c r="HMU2" s="66"/>
      <c r="HMV2" s="66"/>
      <c r="HMW2" s="66"/>
      <c r="HMX2" s="66"/>
      <c r="HMY2" s="66"/>
      <c r="HMZ2" s="66"/>
      <c r="HNA2" s="66"/>
      <c r="HNB2" s="66"/>
      <c r="HNC2" s="66"/>
      <c r="HND2" s="66"/>
      <c r="HNE2" s="66"/>
      <c r="HNF2" s="66"/>
      <c r="HNG2" s="66"/>
      <c r="HNH2" s="66"/>
      <c r="HNI2" s="66"/>
      <c r="HNJ2" s="66"/>
      <c r="HNK2" s="66"/>
      <c r="HNL2" s="66"/>
      <c r="HNM2" s="66"/>
      <c r="HNN2" s="66"/>
      <c r="HNO2" s="66"/>
      <c r="HNP2" s="66"/>
      <c r="HNQ2" s="66"/>
      <c r="HNR2" s="66"/>
      <c r="HNS2" s="66"/>
      <c r="HNT2" s="66"/>
      <c r="HNU2" s="66"/>
      <c r="HNV2" s="66"/>
      <c r="HNW2" s="66"/>
      <c r="HNX2" s="66"/>
      <c r="HNY2" s="66"/>
      <c r="HNZ2" s="66"/>
      <c r="HOA2" s="66"/>
      <c r="HOB2" s="66"/>
      <c r="HOC2" s="66"/>
      <c r="HOD2" s="66"/>
      <c r="HOE2" s="66"/>
      <c r="HOF2" s="66"/>
      <c r="HOG2" s="66"/>
      <c r="HOH2" s="66"/>
      <c r="HOI2" s="66"/>
      <c r="HOJ2" s="66"/>
      <c r="HOK2" s="66"/>
      <c r="HOL2" s="66"/>
      <c r="HOM2" s="66"/>
      <c r="HON2" s="66"/>
      <c r="HOO2" s="66"/>
      <c r="HOP2" s="66"/>
      <c r="HOQ2" s="66"/>
      <c r="HOR2" s="66"/>
      <c r="HOS2" s="66"/>
      <c r="HOT2" s="66"/>
      <c r="HOU2" s="66"/>
      <c r="HOV2" s="66"/>
      <c r="HOW2" s="66"/>
      <c r="HOX2" s="66"/>
      <c r="HOY2" s="66"/>
      <c r="HOZ2" s="66"/>
      <c r="HPA2" s="66"/>
      <c r="HPB2" s="66"/>
      <c r="HPC2" s="66"/>
      <c r="HPD2" s="66"/>
      <c r="HPE2" s="66"/>
      <c r="HPF2" s="66"/>
      <c r="HPG2" s="66"/>
      <c r="HPH2" s="66"/>
      <c r="HPI2" s="66"/>
      <c r="HPJ2" s="66"/>
      <c r="HPK2" s="66"/>
      <c r="HPL2" s="66"/>
      <c r="HPM2" s="66"/>
      <c r="HPN2" s="66"/>
      <c r="HPO2" s="66"/>
      <c r="HPP2" s="66"/>
      <c r="HPQ2" s="66"/>
      <c r="HPR2" s="66"/>
      <c r="HPS2" s="66"/>
      <c r="HPT2" s="66"/>
      <c r="HPU2" s="66"/>
      <c r="HPV2" s="66"/>
      <c r="HPW2" s="66"/>
      <c r="HPX2" s="66"/>
      <c r="HPY2" s="66"/>
      <c r="HPZ2" s="66"/>
      <c r="HQA2" s="66"/>
      <c r="HQB2" s="66"/>
      <c r="HQC2" s="66"/>
      <c r="HQD2" s="66"/>
      <c r="HQE2" s="66"/>
      <c r="HQF2" s="66"/>
      <c r="HQG2" s="66"/>
      <c r="HQH2" s="66"/>
      <c r="HQI2" s="66"/>
      <c r="HQJ2" s="66"/>
      <c r="HQK2" s="66"/>
      <c r="HQL2" s="66"/>
      <c r="HQM2" s="66"/>
      <c r="HQN2" s="66"/>
      <c r="HQO2" s="66"/>
      <c r="HQP2" s="66"/>
      <c r="HQQ2" s="66"/>
      <c r="HQR2" s="66"/>
      <c r="HQS2" s="66"/>
      <c r="HQT2" s="66"/>
      <c r="HQU2" s="66"/>
      <c r="HQV2" s="66"/>
      <c r="HQW2" s="66"/>
      <c r="HQX2" s="66"/>
      <c r="HQY2" s="66"/>
      <c r="HQZ2" s="66"/>
      <c r="HRA2" s="66"/>
      <c r="HRB2" s="66"/>
      <c r="HRC2" s="66"/>
      <c r="HRD2" s="66"/>
      <c r="HRE2" s="66"/>
      <c r="HRF2" s="66"/>
      <c r="HRG2" s="66"/>
      <c r="HRH2" s="66"/>
      <c r="HRI2" s="66"/>
      <c r="HRJ2" s="66"/>
      <c r="HRK2" s="66"/>
      <c r="HRL2" s="66"/>
      <c r="HRM2" s="66"/>
      <c r="HRN2" s="66"/>
      <c r="HRO2" s="66"/>
      <c r="HRP2" s="66"/>
      <c r="HRQ2" s="66"/>
      <c r="HRR2" s="66"/>
      <c r="HRS2" s="66"/>
      <c r="HRT2" s="66"/>
      <c r="HRU2" s="66"/>
      <c r="HRV2" s="66"/>
      <c r="HRW2" s="66"/>
      <c r="HRX2" s="66"/>
      <c r="HRY2" s="66"/>
      <c r="HRZ2" s="66"/>
      <c r="HSA2" s="66"/>
      <c r="HSB2" s="66"/>
      <c r="HSC2" s="66"/>
      <c r="HSD2" s="66"/>
      <c r="HSE2" s="66"/>
      <c r="HSF2" s="66"/>
      <c r="HSG2" s="66"/>
      <c r="HSH2" s="66"/>
      <c r="HSI2" s="66"/>
      <c r="HSJ2" s="66"/>
      <c r="HSK2" s="66"/>
      <c r="HSL2" s="66"/>
      <c r="HSM2" s="66"/>
      <c r="HSN2" s="66"/>
      <c r="HSO2" s="66"/>
      <c r="HSP2" s="66"/>
      <c r="HSQ2" s="66"/>
      <c r="HSR2" s="66"/>
      <c r="HSS2" s="66"/>
      <c r="HST2" s="66"/>
      <c r="HSU2" s="66"/>
      <c r="HSV2" s="66"/>
      <c r="HSW2" s="66"/>
      <c r="HSX2" s="66"/>
      <c r="HSY2" s="66"/>
      <c r="HSZ2" s="66"/>
      <c r="HTA2" s="66"/>
      <c r="HTB2" s="66"/>
      <c r="HTC2" s="66"/>
      <c r="HTD2" s="66"/>
      <c r="HTE2" s="66"/>
      <c r="HTF2" s="66"/>
      <c r="HTG2" s="66"/>
      <c r="HTH2" s="66"/>
      <c r="HTI2" s="66"/>
      <c r="HTJ2" s="66"/>
      <c r="HTK2" s="66"/>
      <c r="HTL2" s="66"/>
      <c r="HTM2" s="66"/>
      <c r="HTN2" s="66"/>
      <c r="HTO2" s="66"/>
      <c r="HTP2" s="66"/>
      <c r="HTQ2" s="66"/>
      <c r="HTR2" s="66"/>
      <c r="HTS2" s="66"/>
      <c r="HTT2" s="66"/>
      <c r="HTU2" s="66"/>
      <c r="HTV2" s="66"/>
      <c r="HTW2" s="66"/>
      <c r="HTX2" s="66"/>
      <c r="HTY2" s="66"/>
      <c r="HTZ2" s="66"/>
      <c r="HUA2" s="66"/>
      <c r="HUB2" s="66"/>
      <c r="HUC2" s="66"/>
      <c r="HUD2" s="66"/>
      <c r="HUE2" s="66"/>
      <c r="HUF2" s="66"/>
      <c r="HUG2" s="66"/>
      <c r="HUH2" s="66"/>
      <c r="HUI2" s="66"/>
      <c r="HUJ2" s="66"/>
      <c r="HUK2" s="66"/>
      <c r="HUL2" s="66"/>
      <c r="HUM2" s="66"/>
      <c r="HUN2" s="66"/>
      <c r="HUO2" s="66"/>
      <c r="HUP2" s="66"/>
      <c r="HUQ2" s="66"/>
      <c r="HUR2" s="66"/>
      <c r="HUS2" s="66"/>
      <c r="HUT2" s="66"/>
      <c r="HUU2" s="66"/>
      <c r="HUV2" s="66"/>
      <c r="HUW2" s="66"/>
      <c r="HUX2" s="66"/>
      <c r="HUY2" s="66"/>
      <c r="HUZ2" s="66"/>
      <c r="HVA2" s="66"/>
      <c r="HVB2" s="66"/>
      <c r="HVC2" s="66"/>
      <c r="HVD2" s="66"/>
      <c r="HVE2" s="66"/>
      <c r="HVF2" s="66"/>
      <c r="HVG2" s="66"/>
      <c r="HVH2" s="66"/>
      <c r="HVI2" s="66"/>
      <c r="HVJ2" s="66"/>
      <c r="HVK2" s="66"/>
      <c r="HVL2" s="66"/>
      <c r="HVM2" s="66"/>
      <c r="HVN2" s="66"/>
      <c r="HVO2" s="66"/>
      <c r="HVP2" s="66"/>
      <c r="HVQ2" s="66"/>
      <c r="HVR2" s="66"/>
      <c r="HVS2" s="66"/>
      <c r="HVT2" s="66"/>
      <c r="HVU2" s="66"/>
      <c r="HVV2" s="66"/>
      <c r="HVW2" s="66"/>
      <c r="HVX2" s="66"/>
      <c r="HVY2" s="66"/>
      <c r="HVZ2" s="66"/>
      <c r="HWA2" s="66"/>
      <c r="HWB2" s="66"/>
      <c r="HWC2" s="66"/>
      <c r="HWD2" s="66"/>
      <c r="HWE2" s="66"/>
      <c r="HWF2" s="66"/>
      <c r="HWG2" s="66"/>
      <c r="HWH2" s="66"/>
      <c r="HWI2" s="66"/>
      <c r="HWJ2" s="66"/>
      <c r="HWK2" s="66"/>
      <c r="HWL2" s="66"/>
      <c r="HWM2" s="66"/>
      <c r="HWN2" s="66"/>
      <c r="HWO2" s="66"/>
      <c r="HWP2" s="66"/>
      <c r="HWQ2" s="66"/>
      <c r="HWR2" s="66"/>
      <c r="HWS2" s="66"/>
      <c r="HWT2" s="66"/>
      <c r="HWU2" s="66"/>
      <c r="HWV2" s="66"/>
      <c r="HWW2" s="66"/>
      <c r="HWX2" s="66"/>
      <c r="HWY2" s="66"/>
      <c r="HWZ2" s="66"/>
      <c r="HXA2" s="66"/>
      <c r="HXB2" s="66"/>
      <c r="HXC2" s="66"/>
      <c r="HXD2" s="66"/>
      <c r="HXE2" s="66"/>
      <c r="HXF2" s="66"/>
      <c r="HXG2" s="66"/>
      <c r="HXH2" s="66"/>
      <c r="HXI2" s="66"/>
      <c r="HXJ2" s="66"/>
      <c r="HXK2" s="66"/>
      <c r="HXL2" s="66"/>
      <c r="HXM2" s="66"/>
      <c r="HXN2" s="66"/>
      <c r="HXO2" s="66"/>
      <c r="HXP2" s="66"/>
      <c r="HXQ2" s="66"/>
      <c r="HXR2" s="66"/>
      <c r="HXS2" s="66"/>
      <c r="HXT2" s="66"/>
      <c r="HXU2" s="66"/>
      <c r="HXV2" s="66"/>
      <c r="HXW2" s="66"/>
      <c r="HXX2" s="66"/>
      <c r="HXY2" s="66"/>
      <c r="HXZ2" s="66"/>
      <c r="HYA2" s="66"/>
      <c r="HYB2" s="66"/>
      <c r="HYC2" s="66"/>
      <c r="HYD2" s="66"/>
      <c r="HYE2" s="66"/>
      <c r="HYF2" s="66"/>
      <c r="HYG2" s="66"/>
      <c r="HYH2" s="66"/>
      <c r="HYI2" s="66"/>
      <c r="HYJ2" s="66"/>
      <c r="HYK2" s="66"/>
      <c r="HYL2" s="66"/>
      <c r="HYM2" s="66"/>
      <c r="HYN2" s="66"/>
      <c r="HYO2" s="66"/>
      <c r="HYP2" s="66"/>
      <c r="HYQ2" s="66"/>
      <c r="HYR2" s="66"/>
      <c r="HYS2" s="66"/>
      <c r="HYT2" s="66"/>
      <c r="HYU2" s="66"/>
      <c r="HYV2" s="66"/>
      <c r="HYW2" s="66"/>
      <c r="HYX2" s="66"/>
      <c r="HYY2" s="66"/>
      <c r="HYZ2" s="66"/>
      <c r="HZA2" s="66"/>
      <c r="HZB2" s="66"/>
      <c r="HZC2" s="66"/>
      <c r="HZD2" s="66"/>
      <c r="HZE2" s="66"/>
      <c r="HZF2" s="66"/>
      <c r="HZG2" s="66"/>
      <c r="HZH2" s="66"/>
      <c r="HZI2" s="66"/>
      <c r="HZJ2" s="66"/>
      <c r="HZK2" s="66"/>
      <c r="HZL2" s="66"/>
      <c r="HZM2" s="66"/>
      <c r="HZN2" s="66"/>
      <c r="HZO2" s="66"/>
      <c r="HZP2" s="66"/>
      <c r="HZQ2" s="66"/>
      <c r="HZR2" s="66"/>
      <c r="HZS2" s="66"/>
      <c r="HZT2" s="66"/>
      <c r="HZU2" s="66"/>
      <c r="HZV2" s="66"/>
      <c r="HZW2" s="66"/>
      <c r="HZX2" s="66"/>
      <c r="HZY2" s="66"/>
      <c r="HZZ2" s="66"/>
      <c r="IAA2" s="66"/>
      <c r="IAB2" s="66"/>
      <c r="IAC2" s="66"/>
      <c r="IAD2" s="66"/>
      <c r="IAE2" s="66"/>
      <c r="IAF2" s="66"/>
      <c r="IAG2" s="66"/>
      <c r="IAH2" s="66"/>
      <c r="IAI2" s="66"/>
      <c r="IAJ2" s="66"/>
      <c r="IAK2" s="66"/>
      <c r="IAL2" s="66"/>
      <c r="IAM2" s="66"/>
      <c r="IAN2" s="66"/>
      <c r="IAO2" s="66"/>
      <c r="IAP2" s="66"/>
      <c r="IAQ2" s="66"/>
      <c r="IAR2" s="66"/>
      <c r="IAS2" s="66"/>
      <c r="IAT2" s="66"/>
      <c r="IAU2" s="66"/>
      <c r="IAV2" s="66"/>
      <c r="IAW2" s="66"/>
      <c r="IAX2" s="66"/>
      <c r="IAY2" s="66"/>
      <c r="IAZ2" s="66"/>
      <c r="IBA2" s="66"/>
      <c r="IBB2" s="66"/>
      <c r="IBC2" s="66"/>
      <c r="IBD2" s="66"/>
      <c r="IBE2" s="66"/>
      <c r="IBF2" s="66"/>
      <c r="IBG2" s="66"/>
      <c r="IBH2" s="66"/>
      <c r="IBI2" s="66"/>
      <c r="IBJ2" s="66"/>
      <c r="IBK2" s="66"/>
      <c r="IBL2" s="66"/>
      <c r="IBM2" s="66"/>
      <c r="IBN2" s="66"/>
      <c r="IBO2" s="66"/>
      <c r="IBP2" s="66"/>
      <c r="IBQ2" s="66"/>
      <c r="IBR2" s="66"/>
      <c r="IBS2" s="66"/>
      <c r="IBT2" s="66"/>
      <c r="IBU2" s="66"/>
      <c r="IBV2" s="66"/>
      <c r="IBW2" s="66"/>
      <c r="IBX2" s="66"/>
      <c r="IBY2" s="66"/>
      <c r="IBZ2" s="66"/>
      <c r="ICA2" s="66"/>
      <c r="ICB2" s="66"/>
      <c r="ICC2" s="66"/>
      <c r="ICD2" s="66"/>
      <c r="ICE2" s="66"/>
      <c r="ICF2" s="66"/>
      <c r="ICG2" s="66"/>
      <c r="ICH2" s="66"/>
      <c r="ICI2" s="66"/>
      <c r="ICJ2" s="66"/>
      <c r="ICK2" s="66"/>
      <c r="ICL2" s="66"/>
      <c r="ICM2" s="66"/>
      <c r="ICN2" s="66"/>
      <c r="ICO2" s="66"/>
      <c r="ICP2" s="66"/>
      <c r="ICQ2" s="66"/>
      <c r="ICR2" s="66"/>
      <c r="ICS2" s="66"/>
      <c r="ICT2" s="66"/>
      <c r="ICU2" s="66"/>
      <c r="ICV2" s="66"/>
      <c r="ICW2" s="66"/>
      <c r="ICX2" s="66"/>
      <c r="ICY2" s="66"/>
      <c r="ICZ2" s="66"/>
      <c r="IDA2" s="66"/>
      <c r="IDB2" s="66"/>
      <c r="IDC2" s="66"/>
      <c r="IDD2" s="66"/>
      <c r="IDE2" s="66"/>
      <c r="IDF2" s="66"/>
      <c r="IDG2" s="66"/>
      <c r="IDH2" s="66"/>
      <c r="IDI2" s="66"/>
      <c r="IDJ2" s="66"/>
      <c r="IDK2" s="66"/>
      <c r="IDL2" s="66"/>
      <c r="IDM2" s="66"/>
      <c r="IDN2" s="66"/>
      <c r="IDO2" s="66"/>
      <c r="IDP2" s="66"/>
      <c r="IDQ2" s="66"/>
      <c r="IDR2" s="66"/>
      <c r="IDS2" s="66"/>
      <c r="IDT2" s="66"/>
      <c r="IDU2" s="66"/>
      <c r="IDV2" s="66"/>
      <c r="IDW2" s="66"/>
      <c r="IDX2" s="66"/>
      <c r="IDY2" s="66"/>
      <c r="IDZ2" s="66"/>
      <c r="IEA2" s="66"/>
      <c r="IEB2" s="66"/>
      <c r="IEC2" s="66"/>
      <c r="IED2" s="66"/>
      <c r="IEE2" s="66"/>
      <c r="IEF2" s="66"/>
      <c r="IEG2" s="66"/>
      <c r="IEH2" s="66"/>
      <c r="IEI2" s="66"/>
      <c r="IEJ2" s="66"/>
      <c r="IEK2" s="66"/>
      <c r="IEL2" s="66"/>
      <c r="IEM2" s="66"/>
      <c r="IEN2" s="66"/>
      <c r="IEO2" s="66"/>
      <c r="IEP2" s="66"/>
      <c r="IEQ2" s="66"/>
      <c r="IER2" s="66"/>
      <c r="IES2" s="66"/>
      <c r="IET2" s="66"/>
      <c r="IEU2" s="66"/>
      <c r="IEV2" s="66"/>
      <c r="IEW2" s="66"/>
      <c r="IEX2" s="66"/>
      <c r="IEY2" s="66"/>
      <c r="IEZ2" s="66"/>
      <c r="IFA2" s="66"/>
      <c r="IFB2" s="66"/>
      <c r="IFC2" s="66"/>
      <c r="IFD2" s="66"/>
      <c r="IFE2" s="66"/>
      <c r="IFF2" s="66"/>
      <c r="IFG2" s="66"/>
      <c r="IFH2" s="66"/>
      <c r="IFI2" s="66"/>
      <c r="IFJ2" s="66"/>
      <c r="IFK2" s="66"/>
      <c r="IFL2" s="66"/>
      <c r="IFM2" s="66"/>
      <c r="IFN2" s="66"/>
      <c r="IFO2" s="66"/>
      <c r="IFP2" s="66"/>
      <c r="IFQ2" s="66"/>
      <c r="IFR2" s="66"/>
      <c r="IFS2" s="66"/>
      <c r="IFT2" s="66"/>
      <c r="IFU2" s="66"/>
      <c r="IFV2" s="66"/>
      <c r="IFW2" s="66"/>
      <c r="IFX2" s="66"/>
      <c r="IFY2" s="66"/>
      <c r="IFZ2" s="66"/>
      <c r="IGA2" s="66"/>
      <c r="IGB2" s="66"/>
      <c r="IGC2" s="66"/>
      <c r="IGD2" s="66"/>
      <c r="IGE2" s="66"/>
      <c r="IGF2" s="66"/>
      <c r="IGG2" s="66"/>
      <c r="IGH2" s="66"/>
      <c r="IGI2" s="66"/>
      <c r="IGJ2" s="66"/>
      <c r="IGK2" s="66"/>
      <c r="IGL2" s="66"/>
      <c r="IGM2" s="66"/>
      <c r="IGN2" s="66"/>
      <c r="IGO2" s="66"/>
      <c r="IGP2" s="66"/>
      <c r="IGQ2" s="66"/>
      <c r="IGR2" s="66"/>
      <c r="IGS2" s="66"/>
      <c r="IGT2" s="66"/>
      <c r="IGU2" s="66"/>
      <c r="IGV2" s="66"/>
      <c r="IGW2" s="66"/>
      <c r="IGX2" s="66"/>
      <c r="IGY2" s="66"/>
      <c r="IGZ2" s="66"/>
      <c r="IHA2" s="66"/>
      <c r="IHB2" s="66"/>
      <c r="IHC2" s="66"/>
      <c r="IHD2" s="66"/>
      <c r="IHE2" s="66"/>
      <c r="IHF2" s="66"/>
      <c r="IHG2" s="66"/>
      <c r="IHH2" s="66"/>
      <c r="IHI2" s="66"/>
      <c r="IHJ2" s="66"/>
      <c r="IHK2" s="66"/>
      <c r="IHL2" s="66"/>
      <c r="IHM2" s="66"/>
      <c r="IHN2" s="66"/>
      <c r="IHO2" s="66"/>
      <c r="IHP2" s="66"/>
      <c r="IHQ2" s="66"/>
      <c r="IHR2" s="66"/>
      <c r="IHS2" s="66"/>
      <c r="IHT2" s="66"/>
      <c r="IHU2" s="66"/>
      <c r="IHV2" s="66"/>
      <c r="IHW2" s="66"/>
      <c r="IHX2" s="66"/>
      <c r="IHY2" s="66"/>
      <c r="IHZ2" s="66"/>
      <c r="IIA2" s="66"/>
      <c r="IIB2" s="66"/>
      <c r="IIC2" s="66"/>
      <c r="IID2" s="66"/>
      <c r="IIE2" s="66"/>
      <c r="IIF2" s="66"/>
      <c r="IIG2" s="66"/>
      <c r="IIH2" s="66"/>
      <c r="III2" s="66"/>
      <c r="IIJ2" s="66"/>
      <c r="IIK2" s="66"/>
      <c r="IIL2" s="66"/>
      <c r="IIM2" s="66"/>
      <c r="IIN2" s="66"/>
      <c r="IIO2" s="66"/>
      <c r="IIP2" s="66"/>
      <c r="IIQ2" s="66"/>
      <c r="IIR2" s="66"/>
      <c r="IIS2" s="66"/>
      <c r="IIT2" s="66"/>
      <c r="IIU2" s="66"/>
      <c r="IIV2" s="66"/>
      <c r="IIW2" s="66"/>
      <c r="IIX2" s="66"/>
      <c r="IIY2" s="66"/>
      <c r="IIZ2" s="66"/>
      <c r="IJA2" s="66"/>
      <c r="IJB2" s="66"/>
      <c r="IJC2" s="66"/>
      <c r="IJD2" s="66"/>
      <c r="IJE2" s="66"/>
      <c r="IJF2" s="66"/>
      <c r="IJG2" s="66"/>
      <c r="IJH2" s="66"/>
      <c r="IJI2" s="66"/>
      <c r="IJJ2" s="66"/>
      <c r="IJK2" s="66"/>
      <c r="IJL2" s="66"/>
      <c r="IJM2" s="66"/>
      <c r="IJN2" s="66"/>
      <c r="IJO2" s="66"/>
      <c r="IJP2" s="66"/>
      <c r="IJQ2" s="66"/>
      <c r="IJR2" s="66"/>
      <c r="IJS2" s="66"/>
      <c r="IJT2" s="66"/>
      <c r="IJU2" s="66"/>
      <c r="IJV2" s="66"/>
      <c r="IJW2" s="66"/>
      <c r="IJX2" s="66"/>
      <c r="IJY2" s="66"/>
      <c r="IJZ2" s="66"/>
      <c r="IKA2" s="66"/>
      <c r="IKB2" s="66"/>
      <c r="IKC2" s="66"/>
      <c r="IKD2" s="66"/>
      <c r="IKE2" s="66"/>
      <c r="IKF2" s="66"/>
      <c r="IKG2" s="66"/>
      <c r="IKH2" s="66"/>
      <c r="IKI2" s="66"/>
      <c r="IKJ2" s="66"/>
      <c r="IKK2" s="66"/>
      <c r="IKL2" s="66"/>
      <c r="IKM2" s="66"/>
      <c r="IKN2" s="66"/>
      <c r="IKO2" s="66"/>
      <c r="IKP2" s="66"/>
      <c r="IKQ2" s="66"/>
      <c r="IKR2" s="66"/>
      <c r="IKS2" s="66"/>
      <c r="IKT2" s="66"/>
      <c r="IKU2" s="66"/>
      <c r="IKV2" s="66"/>
      <c r="IKW2" s="66"/>
      <c r="IKX2" s="66"/>
      <c r="IKY2" s="66"/>
      <c r="IKZ2" s="66"/>
      <c r="ILA2" s="66"/>
      <c r="ILB2" s="66"/>
      <c r="ILC2" s="66"/>
      <c r="ILD2" s="66"/>
      <c r="ILE2" s="66"/>
      <c r="ILF2" s="66"/>
      <c r="ILG2" s="66"/>
      <c r="ILH2" s="66"/>
      <c r="ILI2" s="66"/>
      <c r="ILJ2" s="66"/>
      <c r="ILK2" s="66"/>
      <c r="ILL2" s="66"/>
      <c r="ILM2" s="66"/>
      <c r="ILN2" s="66"/>
      <c r="ILO2" s="66"/>
      <c r="ILP2" s="66"/>
      <c r="ILQ2" s="66"/>
      <c r="ILR2" s="66"/>
      <c r="ILS2" s="66"/>
      <c r="ILT2" s="66"/>
      <c r="ILU2" s="66"/>
      <c r="ILV2" s="66"/>
      <c r="ILW2" s="66"/>
      <c r="ILX2" s="66"/>
      <c r="ILY2" s="66"/>
      <c r="ILZ2" s="66"/>
      <c r="IMA2" s="66"/>
      <c r="IMB2" s="66"/>
      <c r="IMC2" s="66"/>
      <c r="IMD2" s="66"/>
      <c r="IME2" s="66"/>
      <c r="IMF2" s="66"/>
      <c r="IMG2" s="66"/>
      <c r="IMH2" s="66"/>
      <c r="IMI2" s="66"/>
      <c r="IMJ2" s="66"/>
      <c r="IMK2" s="66"/>
      <c r="IML2" s="66"/>
      <c r="IMM2" s="66"/>
      <c r="IMN2" s="66"/>
      <c r="IMO2" s="66"/>
      <c r="IMP2" s="66"/>
      <c r="IMQ2" s="66"/>
      <c r="IMR2" s="66"/>
      <c r="IMS2" s="66"/>
      <c r="IMT2" s="66"/>
      <c r="IMU2" s="66"/>
      <c r="IMV2" s="66"/>
      <c r="IMW2" s="66"/>
      <c r="IMX2" s="66"/>
      <c r="IMY2" s="66"/>
      <c r="IMZ2" s="66"/>
      <c r="INA2" s="66"/>
      <c r="INB2" s="66"/>
      <c r="INC2" s="66"/>
      <c r="IND2" s="66"/>
      <c r="INE2" s="66"/>
      <c r="INF2" s="66"/>
      <c r="ING2" s="66"/>
      <c r="INH2" s="66"/>
      <c r="INI2" s="66"/>
      <c r="INJ2" s="66"/>
      <c r="INK2" s="66"/>
      <c r="INL2" s="66"/>
      <c r="INM2" s="66"/>
      <c r="INN2" s="66"/>
      <c r="INO2" s="66"/>
      <c r="INP2" s="66"/>
      <c r="INQ2" s="66"/>
      <c r="INR2" s="66"/>
      <c r="INS2" s="66"/>
      <c r="INT2" s="66"/>
      <c r="INU2" s="66"/>
      <c r="INV2" s="66"/>
      <c r="INW2" s="66"/>
      <c r="INX2" s="66"/>
      <c r="INY2" s="66"/>
      <c r="INZ2" s="66"/>
      <c r="IOA2" s="66"/>
      <c r="IOB2" s="66"/>
      <c r="IOC2" s="66"/>
      <c r="IOD2" s="66"/>
      <c r="IOE2" s="66"/>
      <c r="IOF2" s="66"/>
      <c r="IOG2" s="66"/>
      <c r="IOH2" s="66"/>
      <c r="IOI2" s="66"/>
      <c r="IOJ2" s="66"/>
      <c r="IOK2" s="66"/>
      <c r="IOL2" s="66"/>
      <c r="IOM2" s="66"/>
      <c r="ION2" s="66"/>
      <c r="IOO2" s="66"/>
      <c r="IOP2" s="66"/>
      <c r="IOQ2" s="66"/>
      <c r="IOR2" s="66"/>
      <c r="IOS2" s="66"/>
      <c r="IOT2" s="66"/>
      <c r="IOU2" s="66"/>
      <c r="IOV2" s="66"/>
      <c r="IOW2" s="66"/>
      <c r="IOX2" s="66"/>
      <c r="IOY2" s="66"/>
      <c r="IOZ2" s="66"/>
      <c r="IPA2" s="66"/>
      <c r="IPB2" s="66"/>
      <c r="IPC2" s="66"/>
      <c r="IPD2" s="66"/>
      <c r="IPE2" s="66"/>
      <c r="IPF2" s="66"/>
      <c r="IPG2" s="66"/>
      <c r="IPH2" s="66"/>
      <c r="IPI2" s="66"/>
      <c r="IPJ2" s="66"/>
      <c r="IPK2" s="66"/>
      <c r="IPL2" s="66"/>
      <c r="IPM2" s="66"/>
      <c r="IPN2" s="66"/>
      <c r="IPO2" s="66"/>
      <c r="IPP2" s="66"/>
      <c r="IPQ2" s="66"/>
      <c r="IPR2" s="66"/>
      <c r="IPS2" s="66"/>
      <c r="IPT2" s="66"/>
      <c r="IPU2" s="66"/>
      <c r="IPV2" s="66"/>
      <c r="IPW2" s="66"/>
      <c r="IPX2" s="66"/>
      <c r="IPY2" s="66"/>
      <c r="IPZ2" s="66"/>
      <c r="IQA2" s="66"/>
      <c r="IQB2" s="66"/>
      <c r="IQC2" s="66"/>
      <c r="IQD2" s="66"/>
      <c r="IQE2" s="66"/>
      <c r="IQF2" s="66"/>
      <c r="IQG2" s="66"/>
      <c r="IQH2" s="66"/>
      <c r="IQI2" s="66"/>
      <c r="IQJ2" s="66"/>
      <c r="IQK2" s="66"/>
      <c r="IQL2" s="66"/>
      <c r="IQM2" s="66"/>
      <c r="IQN2" s="66"/>
      <c r="IQO2" s="66"/>
      <c r="IQP2" s="66"/>
      <c r="IQQ2" s="66"/>
      <c r="IQR2" s="66"/>
      <c r="IQS2" s="66"/>
      <c r="IQT2" s="66"/>
      <c r="IQU2" s="66"/>
      <c r="IQV2" s="66"/>
      <c r="IQW2" s="66"/>
      <c r="IQX2" s="66"/>
      <c r="IQY2" s="66"/>
      <c r="IQZ2" s="66"/>
      <c r="IRA2" s="66"/>
      <c r="IRB2" s="66"/>
      <c r="IRC2" s="66"/>
      <c r="IRD2" s="66"/>
      <c r="IRE2" s="66"/>
      <c r="IRF2" s="66"/>
      <c r="IRG2" s="66"/>
      <c r="IRH2" s="66"/>
      <c r="IRI2" s="66"/>
      <c r="IRJ2" s="66"/>
      <c r="IRK2" s="66"/>
      <c r="IRL2" s="66"/>
      <c r="IRM2" s="66"/>
      <c r="IRN2" s="66"/>
      <c r="IRO2" s="66"/>
      <c r="IRP2" s="66"/>
      <c r="IRQ2" s="66"/>
      <c r="IRR2" s="66"/>
      <c r="IRS2" s="66"/>
      <c r="IRT2" s="66"/>
      <c r="IRU2" s="66"/>
      <c r="IRV2" s="66"/>
      <c r="IRW2" s="66"/>
      <c r="IRX2" s="66"/>
      <c r="IRY2" s="66"/>
      <c r="IRZ2" s="66"/>
      <c r="ISA2" s="66"/>
      <c r="ISB2" s="66"/>
      <c r="ISC2" s="66"/>
      <c r="ISD2" s="66"/>
      <c r="ISE2" s="66"/>
      <c r="ISF2" s="66"/>
      <c r="ISG2" s="66"/>
      <c r="ISH2" s="66"/>
      <c r="ISI2" s="66"/>
      <c r="ISJ2" s="66"/>
      <c r="ISK2" s="66"/>
      <c r="ISL2" s="66"/>
      <c r="ISM2" s="66"/>
      <c r="ISN2" s="66"/>
      <c r="ISO2" s="66"/>
      <c r="ISP2" s="66"/>
      <c r="ISQ2" s="66"/>
      <c r="ISR2" s="66"/>
      <c r="ISS2" s="66"/>
      <c r="IST2" s="66"/>
      <c r="ISU2" s="66"/>
      <c r="ISV2" s="66"/>
      <c r="ISW2" s="66"/>
      <c r="ISX2" s="66"/>
      <c r="ISY2" s="66"/>
      <c r="ISZ2" s="66"/>
      <c r="ITA2" s="66"/>
      <c r="ITB2" s="66"/>
      <c r="ITC2" s="66"/>
      <c r="ITD2" s="66"/>
      <c r="ITE2" s="66"/>
      <c r="ITF2" s="66"/>
      <c r="ITG2" s="66"/>
      <c r="ITH2" s="66"/>
      <c r="ITI2" s="66"/>
      <c r="ITJ2" s="66"/>
      <c r="ITK2" s="66"/>
      <c r="ITL2" s="66"/>
      <c r="ITM2" s="66"/>
      <c r="ITN2" s="66"/>
      <c r="ITO2" s="66"/>
      <c r="ITP2" s="66"/>
      <c r="ITQ2" s="66"/>
      <c r="ITR2" s="66"/>
      <c r="ITS2" s="66"/>
      <c r="ITT2" s="66"/>
      <c r="ITU2" s="66"/>
      <c r="ITV2" s="66"/>
      <c r="ITW2" s="66"/>
      <c r="ITX2" s="66"/>
      <c r="ITY2" s="66"/>
      <c r="ITZ2" s="66"/>
      <c r="IUA2" s="66"/>
      <c r="IUB2" s="66"/>
      <c r="IUC2" s="66"/>
      <c r="IUD2" s="66"/>
      <c r="IUE2" s="66"/>
      <c r="IUF2" s="66"/>
      <c r="IUG2" s="66"/>
      <c r="IUH2" s="66"/>
      <c r="IUI2" s="66"/>
      <c r="IUJ2" s="66"/>
      <c r="IUK2" s="66"/>
      <c r="IUL2" s="66"/>
      <c r="IUM2" s="66"/>
      <c r="IUN2" s="66"/>
      <c r="IUO2" s="66"/>
      <c r="IUP2" s="66"/>
      <c r="IUQ2" s="66"/>
      <c r="IUR2" s="66"/>
      <c r="IUS2" s="66"/>
      <c r="IUT2" s="66"/>
      <c r="IUU2" s="66"/>
      <c r="IUV2" s="66"/>
      <c r="IUW2" s="66"/>
      <c r="IUX2" s="66"/>
      <c r="IUY2" s="66"/>
      <c r="IUZ2" s="66"/>
      <c r="IVA2" s="66"/>
      <c r="IVB2" s="66"/>
      <c r="IVC2" s="66"/>
      <c r="IVD2" s="66"/>
      <c r="IVE2" s="66"/>
      <c r="IVF2" s="66"/>
      <c r="IVG2" s="66"/>
      <c r="IVH2" s="66"/>
      <c r="IVI2" s="66"/>
      <c r="IVJ2" s="66"/>
      <c r="IVK2" s="66"/>
      <c r="IVL2" s="66"/>
      <c r="IVM2" s="66"/>
      <c r="IVN2" s="66"/>
      <c r="IVO2" s="66"/>
      <c r="IVP2" s="66"/>
      <c r="IVQ2" s="66"/>
      <c r="IVR2" s="66"/>
      <c r="IVS2" s="66"/>
      <c r="IVT2" s="66"/>
      <c r="IVU2" s="66"/>
      <c r="IVV2" s="66"/>
      <c r="IVW2" s="66"/>
      <c r="IVX2" s="66"/>
      <c r="IVY2" s="66"/>
      <c r="IVZ2" s="66"/>
      <c r="IWA2" s="66"/>
      <c r="IWB2" s="66"/>
      <c r="IWC2" s="66"/>
      <c r="IWD2" s="66"/>
      <c r="IWE2" s="66"/>
      <c r="IWF2" s="66"/>
      <c r="IWG2" s="66"/>
      <c r="IWH2" s="66"/>
      <c r="IWI2" s="66"/>
      <c r="IWJ2" s="66"/>
      <c r="IWK2" s="66"/>
      <c r="IWL2" s="66"/>
      <c r="IWM2" s="66"/>
      <c r="IWN2" s="66"/>
      <c r="IWO2" s="66"/>
      <c r="IWP2" s="66"/>
      <c r="IWQ2" s="66"/>
      <c r="IWR2" s="66"/>
      <c r="IWS2" s="66"/>
      <c r="IWT2" s="66"/>
      <c r="IWU2" s="66"/>
      <c r="IWV2" s="66"/>
      <c r="IWW2" s="66"/>
      <c r="IWX2" s="66"/>
      <c r="IWY2" s="66"/>
      <c r="IWZ2" s="66"/>
      <c r="IXA2" s="66"/>
      <c r="IXB2" s="66"/>
      <c r="IXC2" s="66"/>
      <c r="IXD2" s="66"/>
      <c r="IXE2" s="66"/>
      <c r="IXF2" s="66"/>
      <c r="IXG2" s="66"/>
      <c r="IXH2" s="66"/>
      <c r="IXI2" s="66"/>
      <c r="IXJ2" s="66"/>
      <c r="IXK2" s="66"/>
      <c r="IXL2" s="66"/>
      <c r="IXM2" s="66"/>
      <c r="IXN2" s="66"/>
      <c r="IXO2" s="66"/>
      <c r="IXP2" s="66"/>
      <c r="IXQ2" s="66"/>
      <c r="IXR2" s="66"/>
      <c r="IXS2" s="66"/>
      <c r="IXT2" s="66"/>
      <c r="IXU2" s="66"/>
      <c r="IXV2" s="66"/>
      <c r="IXW2" s="66"/>
      <c r="IXX2" s="66"/>
      <c r="IXY2" s="66"/>
      <c r="IXZ2" s="66"/>
      <c r="IYA2" s="66"/>
      <c r="IYB2" s="66"/>
      <c r="IYC2" s="66"/>
      <c r="IYD2" s="66"/>
      <c r="IYE2" s="66"/>
      <c r="IYF2" s="66"/>
      <c r="IYG2" s="66"/>
      <c r="IYH2" s="66"/>
      <c r="IYI2" s="66"/>
      <c r="IYJ2" s="66"/>
      <c r="IYK2" s="66"/>
      <c r="IYL2" s="66"/>
      <c r="IYM2" s="66"/>
      <c r="IYN2" s="66"/>
      <c r="IYO2" s="66"/>
      <c r="IYP2" s="66"/>
      <c r="IYQ2" s="66"/>
      <c r="IYR2" s="66"/>
      <c r="IYS2" s="66"/>
      <c r="IYT2" s="66"/>
      <c r="IYU2" s="66"/>
      <c r="IYV2" s="66"/>
      <c r="IYW2" s="66"/>
      <c r="IYX2" s="66"/>
      <c r="IYY2" s="66"/>
      <c r="IYZ2" s="66"/>
      <c r="IZA2" s="66"/>
      <c r="IZB2" s="66"/>
      <c r="IZC2" s="66"/>
      <c r="IZD2" s="66"/>
      <c r="IZE2" s="66"/>
      <c r="IZF2" s="66"/>
      <c r="IZG2" s="66"/>
      <c r="IZH2" s="66"/>
      <c r="IZI2" s="66"/>
      <c r="IZJ2" s="66"/>
      <c r="IZK2" s="66"/>
      <c r="IZL2" s="66"/>
      <c r="IZM2" s="66"/>
      <c r="IZN2" s="66"/>
      <c r="IZO2" s="66"/>
      <c r="IZP2" s="66"/>
      <c r="IZQ2" s="66"/>
      <c r="IZR2" s="66"/>
      <c r="IZS2" s="66"/>
      <c r="IZT2" s="66"/>
      <c r="IZU2" s="66"/>
      <c r="IZV2" s="66"/>
      <c r="IZW2" s="66"/>
      <c r="IZX2" s="66"/>
      <c r="IZY2" s="66"/>
      <c r="IZZ2" s="66"/>
      <c r="JAA2" s="66"/>
      <c r="JAB2" s="66"/>
      <c r="JAC2" s="66"/>
      <c r="JAD2" s="66"/>
      <c r="JAE2" s="66"/>
      <c r="JAF2" s="66"/>
      <c r="JAG2" s="66"/>
      <c r="JAH2" s="66"/>
      <c r="JAI2" s="66"/>
      <c r="JAJ2" s="66"/>
      <c r="JAK2" s="66"/>
      <c r="JAL2" s="66"/>
      <c r="JAM2" s="66"/>
      <c r="JAN2" s="66"/>
      <c r="JAO2" s="66"/>
      <c r="JAP2" s="66"/>
      <c r="JAQ2" s="66"/>
      <c r="JAR2" s="66"/>
      <c r="JAS2" s="66"/>
      <c r="JAT2" s="66"/>
      <c r="JAU2" s="66"/>
      <c r="JAV2" s="66"/>
      <c r="JAW2" s="66"/>
      <c r="JAX2" s="66"/>
      <c r="JAY2" s="66"/>
      <c r="JAZ2" s="66"/>
      <c r="JBA2" s="66"/>
      <c r="JBB2" s="66"/>
      <c r="JBC2" s="66"/>
      <c r="JBD2" s="66"/>
      <c r="JBE2" s="66"/>
      <c r="JBF2" s="66"/>
      <c r="JBG2" s="66"/>
      <c r="JBH2" s="66"/>
      <c r="JBI2" s="66"/>
      <c r="JBJ2" s="66"/>
      <c r="JBK2" s="66"/>
      <c r="JBL2" s="66"/>
      <c r="JBM2" s="66"/>
      <c r="JBN2" s="66"/>
      <c r="JBO2" s="66"/>
      <c r="JBP2" s="66"/>
      <c r="JBQ2" s="66"/>
      <c r="JBR2" s="66"/>
      <c r="JBS2" s="66"/>
      <c r="JBT2" s="66"/>
      <c r="JBU2" s="66"/>
      <c r="JBV2" s="66"/>
      <c r="JBW2" s="66"/>
      <c r="JBX2" s="66"/>
      <c r="JBY2" s="66"/>
      <c r="JBZ2" s="66"/>
      <c r="JCA2" s="66"/>
      <c r="JCB2" s="66"/>
      <c r="JCC2" s="66"/>
      <c r="JCD2" s="66"/>
      <c r="JCE2" s="66"/>
      <c r="JCF2" s="66"/>
      <c r="JCG2" s="66"/>
      <c r="JCH2" s="66"/>
      <c r="JCI2" s="66"/>
      <c r="JCJ2" s="66"/>
      <c r="JCK2" s="66"/>
      <c r="JCL2" s="66"/>
      <c r="JCM2" s="66"/>
      <c r="JCN2" s="66"/>
      <c r="JCO2" s="66"/>
      <c r="JCP2" s="66"/>
      <c r="JCQ2" s="66"/>
      <c r="JCR2" s="66"/>
      <c r="JCS2" s="66"/>
      <c r="JCT2" s="66"/>
      <c r="JCU2" s="66"/>
      <c r="JCV2" s="66"/>
      <c r="JCW2" s="66"/>
      <c r="JCX2" s="66"/>
      <c r="JCY2" s="66"/>
      <c r="JCZ2" s="66"/>
      <c r="JDA2" s="66"/>
      <c r="JDB2" s="66"/>
      <c r="JDC2" s="66"/>
      <c r="JDD2" s="66"/>
      <c r="JDE2" s="66"/>
      <c r="JDF2" s="66"/>
      <c r="JDG2" s="66"/>
      <c r="JDH2" s="66"/>
      <c r="JDI2" s="66"/>
      <c r="JDJ2" s="66"/>
      <c r="JDK2" s="66"/>
      <c r="JDL2" s="66"/>
      <c r="JDM2" s="66"/>
      <c r="JDN2" s="66"/>
      <c r="JDO2" s="66"/>
      <c r="JDP2" s="66"/>
      <c r="JDQ2" s="66"/>
      <c r="JDR2" s="66"/>
      <c r="JDS2" s="66"/>
      <c r="JDT2" s="66"/>
      <c r="JDU2" s="66"/>
      <c r="JDV2" s="66"/>
      <c r="JDW2" s="66"/>
      <c r="JDX2" s="66"/>
      <c r="JDY2" s="66"/>
      <c r="JDZ2" s="66"/>
      <c r="JEA2" s="66"/>
      <c r="JEB2" s="66"/>
      <c r="JEC2" s="66"/>
      <c r="JED2" s="66"/>
      <c r="JEE2" s="66"/>
      <c r="JEF2" s="66"/>
      <c r="JEG2" s="66"/>
      <c r="JEH2" s="66"/>
      <c r="JEI2" s="66"/>
      <c r="JEJ2" s="66"/>
      <c r="JEK2" s="66"/>
      <c r="JEL2" s="66"/>
      <c r="JEM2" s="66"/>
      <c r="JEN2" s="66"/>
      <c r="JEO2" s="66"/>
      <c r="JEP2" s="66"/>
      <c r="JEQ2" s="66"/>
      <c r="JER2" s="66"/>
      <c r="JES2" s="66"/>
      <c r="JET2" s="66"/>
      <c r="JEU2" s="66"/>
      <c r="JEV2" s="66"/>
      <c r="JEW2" s="66"/>
      <c r="JEX2" s="66"/>
      <c r="JEY2" s="66"/>
      <c r="JEZ2" s="66"/>
      <c r="JFA2" s="66"/>
      <c r="JFB2" s="66"/>
      <c r="JFC2" s="66"/>
      <c r="JFD2" s="66"/>
      <c r="JFE2" s="66"/>
      <c r="JFF2" s="66"/>
      <c r="JFG2" s="66"/>
      <c r="JFH2" s="66"/>
      <c r="JFI2" s="66"/>
      <c r="JFJ2" s="66"/>
      <c r="JFK2" s="66"/>
      <c r="JFL2" s="66"/>
      <c r="JFM2" s="66"/>
      <c r="JFN2" s="66"/>
      <c r="JFO2" s="66"/>
      <c r="JFP2" s="66"/>
      <c r="JFQ2" s="66"/>
      <c r="JFR2" s="66"/>
      <c r="JFS2" s="66"/>
      <c r="JFT2" s="66"/>
      <c r="JFU2" s="66"/>
      <c r="JFV2" s="66"/>
      <c r="JFW2" s="66"/>
      <c r="JFX2" s="66"/>
      <c r="JFY2" s="66"/>
      <c r="JFZ2" s="66"/>
      <c r="JGA2" s="66"/>
      <c r="JGB2" s="66"/>
      <c r="JGC2" s="66"/>
      <c r="JGD2" s="66"/>
      <c r="JGE2" s="66"/>
      <c r="JGF2" s="66"/>
      <c r="JGG2" s="66"/>
      <c r="JGH2" s="66"/>
      <c r="JGI2" s="66"/>
      <c r="JGJ2" s="66"/>
      <c r="JGK2" s="66"/>
      <c r="JGL2" s="66"/>
      <c r="JGM2" s="66"/>
      <c r="JGN2" s="66"/>
      <c r="JGO2" s="66"/>
      <c r="JGP2" s="66"/>
      <c r="JGQ2" s="66"/>
      <c r="JGR2" s="66"/>
      <c r="JGS2" s="66"/>
      <c r="JGT2" s="66"/>
      <c r="JGU2" s="66"/>
      <c r="JGV2" s="66"/>
      <c r="JGW2" s="66"/>
      <c r="JGX2" s="66"/>
      <c r="JGY2" s="66"/>
      <c r="JGZ2" s="66"/>
      <c r="JHA2" s="66"/>
      <c r="JHB2" s="66"/>
      <c r="JHC2" s="66"/>
      <c r="JHD2" s="66"/>
      <c r="JHE2" s="66"/>
      <c r="JHF2" s="66"/>
      <c r="JHG2" s="66"/>
      <c r="JHH2" s="66"/>
      <c r="JHI2" s="66"/>
      <c r="JHJ2" s="66"/>
      <c r="JHK2" s="66"/>
      <c r="JHL2" s="66"/>
      <c r="JHM2" s="66"/>
      <c r="JHN2" s="66"/>
      <c r="JHO2" s="66"/>
      <c r="JHP2" s="66"/>
      <c r="JHQ2" s="66"/>
      <c r="JHR2" s="66"/>
      <c r="JHS2" s="66"/>
      <c r="JHT2" s="66"/>
      <c r="JHU2" s="66"/>
      <c r="JHV2" s="66"/>
      <c r="JHW2" s="66"/>
      <c r="JHX2" s="66"/>
      <c r="JHY2" s="66"/>
      <c r="JHZ2" s="66"/>
      <c r="JIA2" s="66"/>
      <c r="JIB2" s="66"/>
      <c r="JIC2" s="66"/>
      <c r="JID2" s="66"/>
      <c r="JIE2" s="66"/>
      <c r="JIF2" s="66"/>
      <c r="JIG2" s="66"/>
      <c r="JIH2" s="66"/>
      <c r="JII2" s="66"/>
      <c r="JIJ2" s="66"/>
      <c r="JIK2" s="66"/>
      <c r="JIL2" s="66"/>
      <c r="JIM2" s="66"/>
      <c r="JIN2" s="66"/>
      <c r="JIO2" s="66"/>
      <c r="JIP2" s="66"/>
      <c r="JIQ2" s="66"/>
      <c r="JIR2" s="66"/>
      <c r="JIS2" s="66"/>
      <c r="JIT2" s="66"/>
      <c r="JIU2" s="66"/>
      <c r="JIV2" s="66"/>
      <c r="JIW2" s="66"/>
      <c r="JIX2" s="66"/>
      <c r="JIY2" s="66"/>
      <c r="JIZ2" s="66"/>
      <c r="JJA2" s="66"/>
      <c r="JJB2" s="66"/>
      <c r="JJC2" s="66"/>
      <c r="JJD2" s="66"/>
      <c r="JJE2" s="66"/>
      <c r="JJF2" s="66"/>
      <c r="JJG2" s="66"/>
      <c r="JJH2" s="66"/>
      <c r="JJI2" s="66"/>
      <c r="JJJ2" s="66"/>
      <c r="JJK2" s="66"/>
      <c r="JJL2" s="66"/>
      <c r="JJM2" s="66"/>
      <c r="JJN2" s="66"/>
      <c r="JJO2" s="66"/>
      <c r="JJP2" s="66"/>
      <c r="JJQ2" s="66"/>
      <c r="JJR2" s="66"/>
      <c r="JJS2" s="66"/>
      <c r="JJT2" s="66"/>
      <c r="JJU2" s="66"/>
      <c r="JJV2" s="66"/>
      <c r="JJW2" s="66"/>
      <c r="JJX2" s="66"/>
      <c r="JJY2" s="66"/>
      <c r="JJZ2" s="66"/>
      <c r="JKA2" s="66"/>
      <c r="JKB2" s="66"/>
      <c r="JKC2" s="66"/>
      <c r="JKD2" s="66"/>
      <c r="JKE2" s="66"/>
      <c r="JKF2" s="66"/>
      <c r="JKG2" s="66"/>
      <c r="JKH2" s="66"/>
      <c r="JKI2" s="66"/>
      <c r="JKJ2" s="66"/>
      <c r="JKK2" s="66"/>
      <c r="JKL2" s="66"/>
      <c r="JKM2" s="66"/>
      <c r="JKN2" s="66"/>
      <c r="JKO2" s="66"/>
      <c r="JKP2" s="66"/>
      <c r="JKQ2" s="66"/>
      <c r="JKR2" s="66"/>
      <c r="JKS2" s="66"/>
      <c r="JKT2" s="66"/>
      <c r="JKU2" s="66"/>
      <c r="JKV2" s="66"/>
      <c r="JKW2" s="66"/>
      <c r="JKX2" s="66"/>
      <c r="JKY2" s="66"/>
      <c r="JKZ2" s="66"/>
      <c r="JLA2" s="66"/>
      <c r="JLB2" s="66"/>
      <c r="JLC2" s="66"/>
      <c r="JLD2" s="66"/>
      <c r="JLE2" s="66"/>
      <c r="JLF2" s="66"/>
      <c r="JLG2" s="66"/>
      <c r="JLH2" s="66"/>
      <c r="JLI2" s="66"/>
      <c r="JLJ2" s="66"/>
      <c r="JLK2" s="66"/>
      <c r="JLL2" s="66"/>
      <c r="JLM2" s="66"/>
      <c r="JLN2" s="66"/>
      <c r="JLO2" s="66"/>
      <c r="JLP2" s="66"/>
      <c r="JLQ2" s="66"/>
      <c r="JLR2" s="66"/>
      <c r="JLS2" s="66"/>
      <c r="JLT2" s="66"/>
      <c r="JLU2" s="66"/>
      <c r="JLV2" s="66"/>
      <c r="JLW2" s="66"/>
      <c r="JLX2" s="66"/>
      <c r="JLY2" s="66"/>
      <c r="JLZ2" s="66"/>
      <c r="JMA2" s="66"/>
      <c r="JMB2" s="66"/>
      <c r="JMC2" s="66"/>
      <c r="JMD2" s="66"/>
      <c r="JME2" s="66"/>
      <c r="JMF2" s="66"/>
      <c r="JMG2" s="66"/>
      <c r="JMH2" s="66"/>
      <c r="JMI2" s="66"/>
      <c r="JMJ2" s="66"/>
      <c r="JMK2" s="66"/>
      <c r="JML2" s="66"/>
      <c r="JMM2" s="66"/>
      <c r="JMN2" s="66"/>
      <c r="JMO2" s="66"/>
      <c r="JMP2" s="66"/>
      <c r="JMQ2" s="66"/>
      <c r="JMR2" s="66"/>
      <c r="JMS2" s="66"/>
      <c r="JMT2" s="66"/>
      <c r="JMU2" s="66"/>
      <c r="JMV2" s="66"/>
      <c r="JMW2" s="66"/>
      <c r="JMX2" s="66"/>
      <c r="JMY2" s="66"/>
      <c r="JMZ2" s="66"/>
      <c r="JNA2" s="66"/>
      <c r="JNB2" s="66"/>
      <c r="JNC2" s="66"/>
      <c r="JND2" s="66"/>
      <c r="JNE2" s="66"/>
      <c r="JNF2" s="66"/>
      <c r="JNG2" s="66"/>
      <c r="JNH2" s="66"/>
      <c r="JNI2" s="66"/>
      <c r="JNJ2" s="66"/>
      <c r="JNK2" s="66"/>
      <c r="JNL2" s="66"/>
      <c r="JNM2" s="66"/>
      <c r="JNN2" s="66"/>
      <c r="JNO2" s="66"/>
      <c r="JNP2" s="66"/>
      <c r="JNQ2" s="66"/>
      <c r="JNR2" s="66"/>
      <c r="JNS2" s="66"/>
      <c r="JNT2" s="66"/>
      <c r="JNU2" s="66"/>
      <c r="JNV2" s="66"/>
      <c r="JNW2" s="66"/>
      <c r="JNX2" s="66"/>
      <c r="JNY2" s="66"/>
      <c r="JNZ2" s="66"/>
      <c r="JOA2" s="66"/>
      <c r="JOB2" s="66"/>
      <c r="JOC2" s="66"/>
      <c r="JOD2" s="66"/>
      <c r="JOE2" s="66"/>
      <c r="JOF2" s="66"/>
      <c r="JOG2" s="66"/>
      <c r="JOH2" s="66"/>
      <c r="JOI2" s="66"/>
      <c r="JOJ2" s="66"/>
      <c r="JOK2" s="66"/>
      <c r="JOL2" s="66"/>
      <c r="JOM2" s="66"/>
      <c r="JON2" s="66"/>
      <c r="JOO2" s="66"/>
      <c r="JOP2" s="66"/>
      <c r="JOQ2" s="66"/>
      <c r="JOR2" s="66"/>
      <c r="JOS2" s="66"/>
      <c r="JOT2" s="66"/>
      <c r="JOU2" s="66"/>
      <c r="JOV2" s="66"/>
      <c r="JOW2" s="66"/>
      <c r="JOX2" s="66"/>
      <c r="JOY2" s="66"/>
      <c r="JOZ2" s="66"/>
      <c r="JPA2" s="66"/>
      <c r="JPB2" s="66"/>
      <c r="JPC2" s="66"/>
      <c r="JPD2" s="66"/>
      <c r="JPE2" s="66"/>
      <c r="JPF2" s="66"/>
      <c r="JPG2" s="66"/>
      <c r="JPH2" s="66"/>
      <c r="JPI2" s="66"/>
      <c r="JPJ2" s="66"/>
      <c r="JPK2" s="66"/>
      <c r="JPL2" s="66"/>
      <c r="JPM2" s="66"/>
      <c r="JPN2" s="66"/>
      <c r="JPO2" s="66"/>
      <c r="JPP2" s="66"/>
      <c r="JPQ2" s="66"/>
      <c r="JPR2" s="66"/>
      <c r="JPS2" s="66"/>
      <c r="JPT2" s="66"/>
      <c r="JPU2" s="66"/>
      <c r="JPV2" s="66"/>
      <c r="JPW2" s="66"/>
      <c r="JPX2" s="66"/>
      <c r="JPY2" s="66"/>
      <c r="JPZ2" s="66"/>
      <c r="JQA2" s="66"/>
      <c r="JQB2" s="66"/>
      <c r="JQC2" s="66"/>
      <c r="JQD2" s="66"/>
      <c r="JQE2" s="66"/>
      <c r="JQF2" s="66"/>
      <c r="JQG2" s="66"/>
      <c r="JQH2" s="66"/>
      <c r="JQI2" s="66"/>
      <c r="JQJ2" s="66"/>
      <c r="JQK2" s="66"/>
      <c r="JQL2" s="66"/>
      <c r="JQM2" s="66"/>
      <c r="JQN2" s="66"/>
      <c r="JQO2" s="66"/>
      <c r="JQP2" s="66"/>
      <c r="JQQ2" s="66"/>
      <c r="JQR2" s="66"/>
      <c r="JQS2" s="66"/>
      <c r="JQT2" s="66"/>
      <c r="JQU2" s="66"/>
      <c r="JQV2" s="66"/>
      <c r="JQW2" s="66"/>
      <c r="JQX2" s="66"/>
      <c r="JQY2" s="66"/>
      <c r="JQZ2" s="66"/>
      <c r="JRA2" s="66"/>
      <c r="JRB2" s="66"/>
      <c r="JRC2" s="66"/>
      <c r="JRD2" s="66"/>
      <c r="JRE2" s="66"/>
      <c r="JRF2" s="66"/>
      <c r="JRG2" s="66"/>
      <c r="JRH2" s="66"/>
      <c r="JRI2" s="66"/>
      <c r="JRJ2" s="66"/>
      <c r="JRK2" s="66"/>
      <c r="JRL2" s="66"/>
      <c r="JRM2" s="66"/>
      <c r="JRN2" s="66"/>
      <c r="JRO2" s="66"/>
      <c r="JRP2" s="66"/>
      <c r="JRQ2" s="66"/>
      <c r="JRR2" s="66"/>
      <c r="JRS2" s="66"/>
      <c r="JRT2" s="66"/>
      <c r="JRU2" s="66"/>
      <c r="JRV2" s="66"/>
      <c r="JRW2" s="66"/>
      <c r="JRX2" s="66"/>
      <c r="JRY2" s="66"/>
      <c r="JRZ2" s="66"/>
      <c r="JSA2" s="66"/>
      <c r="JSB2" s="66"/>
      <c r="JSC2" s="66"/>
      <c r="JSD2" s="66"/>
      <c r="JSE2" s="66"/>
      <c r="JSF2" s="66"/>
      <c r="JSG2" s="66"/>
      <c r="JSH2" s="66"/>
      <c r="JSI2" s="66"/>
      <c r="JSJ2" s="66"/>
      <c r="JSK2" s="66"/>
      <c r="JSL2" s="66"/>
      <c r="JSM2" s="66"/>
      <c r="JSN2" s="66"/>
      <c r="JSO2" s="66"/>
      <c r="JSP2" s="66"/>
      <c r="JSQ2" s="66"/>
      <c r="JSR2" s="66"/>
      <c r="JSS2" s="66"/>
      <c r="JST2" s="66"/>
      <c r="JSU2" s="66"/>
      <c r="JSV2" s="66"/>
      <c r="JSW2" s="66"/>
      <c r="JSX2" s="66"/>
      <c r="JSY2" s="66"/>
      <c r="JSZ2" s="66"/>
      <c r="JTA2" s="66"/>
      <c r="JTB2" s="66"/>
      <c r="JTC2" s="66"/>
      <c r="JTD2" s="66"/>
      <c r="JTE2" s="66"/>
      <c r="JTF2" s="66"/>
      <c r="JTG2" s="66"/>
      <c r="JTH2" s="66"/>
      <c r="JTI2" s="66"/>
      <c r="JTJ2" s="66"/>
      <c r="JTK2" s="66"/>
      <c r="JTL2" s="66"/>
      <c r="JTM2" s="66"/>
      <c r="JTN2" s="66"/>
      <c r="JTO2" s="66"/>
      <c r="JTP2" s="66"/>
      <c r="JTQ2" s="66"/>
      <c r="JTR2" s="66"/>
      <c r="JTS2" s="66"/>
      <c r="JTT2" s="66"/>
      <c r="JTU2" s="66"/>
      <c r="JTV2" s="66"/>
      <c r="JTW2" s="66"/>
      <c r="JTX2" s="66"/>
      <c r="JTY2" s="66"/>
      <c r="JTZ2" s="66"/>
      <c r="JUA2" s="66"/>
      <c r="JUB2" s="66"/>
      <c r="JUC2" s="66"/>
      <c r="JUD2" s="66"/>
      <c r="JUE2" s="66"/>
      <c r="JUF2" s="66"/>
      <c r="JUG2" s="66"/>
      <c r="JUH2" s="66"/>
      <c r="JUI2" s="66"/>
      <c r="JUJ2" s="66"/>
      <c r="JUK2" s="66"/>
      <c r="JUL2" s="66"/>
      <c r="JUM2" s="66"/>
      <c r="JUN2" s="66"/>
      <c r="JUO2" s="66"/>
      <c r="JUP2" s="66"/>
      <c r="JUQ2" s="66"/>
      <c r="JUR2" s="66"/>
      <c r="JUS2" s="66"/>
      <c r="JUT2" s="66"/>
      <c r="JUU2" s="66"/>
      <c r="JUV2" s="66"/>
      <c r="JUW2" s="66"/>
      <c r="JUX2" s="66"/>
      <c r="JUY2" s="66"/>
      <c r="JUZ2" s="66"/>
      <c r="JVA2" s="66"/>
      <c r="JVB2" s="66"/>
      <c r="JVC2" s="66"/>
      <c r="JVD2" s="66"/>
      <c r="JVE2" s="66"/>
      <c r="JVF2" s="66"/>
      <c r="JVG2" s="66"/>
      <c r="JVH2" s="66"/>
      <c r="JVI2" s="66"/>
      <c r="JVJ2" s="66"/>
      <c r="JVK2" s="66"/>
      <c r="JVL2" s="66"/>
      <c r="JVM2" s="66"/>
      <c r="JVN2" s="66"/>
      <c r="JVO2" s="66"/>
      <c r="JVP2" s="66"/>
      <c r="JVQ2" s="66"/>
      <c r="JVR2" s="66"/>
      <c r="JVS2" s="66"/>
      <c r="JVT2" s="66"/>
      <c r="JVU2" s="66"/>
      <c r="JVV2" s="66"/>
      <c r="JVW2" s="66"/>
      <c r="JVX2" s="66"/>
      <c r="JVY2" s="66"/>
      <c r="JVZ2" s="66"/>
      <c r="JWA2" s="66"/>
      <c r="JWB2" s="66"/>
      <c r="JWC2" s="66"/>
      <c r="JWD2" s="66"/>
      <c r="JWE2" s="66"/>
      <c r="JWF2" s="66"/>
      <c r="JWG2" s="66"/>
      <c r="JWH2" s="66"/>
      <c r="JWI2" s="66"/>
      <c r="JWJ2" s="66"/>
      <c r="JWK2" s="66"/>
      <c r="JWL2" s="66"/>
      <c r="JWM2" s="66"/>
      <c r="JWN2" s="66"/>
      <c r="JWO2" s="66"/>
      <c r="JWP2" s="66"/>
      <c r="JWQ2" s="66"/>
      <c r="JWR2" s="66"/>
      <c r="JWS2" s="66"/>
      <c r="JWT2" s="66"/>
      <c r="JWU2" s="66"/>
      <c r="JWV2" s="66"/>
      <c r="JWW2" s="66"/>
      <c r="JWX2" s="66"/>
      <c r="JWY2" s="66"/>
      <c r="JWZ2" s="66"/>
      <c r="JXA2" s="66"/>
      <c r="JXB2" s="66"/>
      <c r="JXC2" s="66"/>
      <c r="JXD2" s="66"/>
      <c r="JXE2" s="66"/>
      <c r="JXF2" s="66"/>
      <c r="JXG2" s="66"/>
      <c r="JXH2" s="66"/>
      <c r="JXI2" s="66"/>
      <c r="JXJ2" s="66"/>
      <c r="JXK2" s="66"/>
      <c r="JXL2" s="66"/>
      <c r="JXM2" s="66"/>
      <c r="JXN2" s="66"/>
      <c r="JXO2" s="66"/>
      <c r="JXP2" s="66"/>
      <c r="JXQ2" s="66"/>
      <c r="JXR2" s="66"/>
      <c r="JXS2" s="66"/>
      <c r="JXT2" s="66"/>
      <c r="JXU2" s="66"/>
      <c r="JXV2" s="66"/>
      <c r="JXW2" s="66"/>
      <c r="JXX2" s="66"/>
      <c r="JXY2" s="66"/>
      <c r="JXZ2" s="66"/>
      <c r="JYA2" s="66"/>
      <c r="JYB2" s="66"/>
      <c r="JYC2" s="66"/>
      <c r="JYD2" s="66"/>
      <c r="JYE2" s="66"/>
      <c r="JYF2" s="66"/>
      <c r="JYG2" s="66"/>
      <c r="JYH2" s="66"/>
      <c r="JYI2" s="66"/>
      <c r="JYJ2" s="66"/>
      <c r="JYK2" s="66"/>
      <c r="JYL2" s="66"/>
      <c r="JYM2" s="66"/>
      <c r="JYN2" s="66"/>
      <c r="JYO2" s="66"/>
      <c r="JYP2" s="66"/>
      <c r="JYQ2" s="66"/>
      <c r="JYR2" s="66"/>
      <c r="JYS2" s="66"/>
      <c r="JYT2" s="66"/>
      <c r="JYU2" s="66"/>
      <c r="JYV2" s="66"/>
      <c r="JYW2" s="66"/>
      <c r="JYX2" s="66"/>
      <c r="JYY2" s="66"/>
      <c r="JYZ2" s="66"/>
      <c r="JZA2" s="66"/>
      <c r="JZB2" s="66"/>
      <c r="JZC2" s="66"/>
      <c r="JZD2" s="66"/>
      <c r="JZE2" s="66"/>
      <c r="JZF2" s="66"/>
      <c r="JZG2" s="66"/>
      <c r="JZH2" s="66"/>
      <c r="JZI2" s="66"/>
      <c r="JZJ2" s="66"/>
      <c r="JZK2" s="66"/>
      <c r="JZL2" s="66"/>
      <c r="JZM2" s="66"/>
      <c r="JZN2" s="66"/>
      <c r="JZO2" s="66"/>
      <c r="JZP2" s="66"/>
      <c r="JZQ2" s="66"/>
      <c r="JZR2" s="66"/>
      <c r="JZS2" s="66"/>
      <c r="JZT2" s="66"/>
      <c r="JZU2" s="66"/>
      <c r="JZV2" s="66"/>
      <c r="JZW2" s="66"/>
      <c r="JZX2" s="66"/>
      <c r="JZY2" s="66"/>
      <c r="JZZ2" s="66"/>
      <c r="KAA2" s="66"/>
      <c r="KAB2" s="66"/>
      <c r="KAC2" s="66"/>
      <c r="KAD2" s="66"/>
      <c r="KAE2" s="66"/>
      <c r="KAF2" s="66"/>
      <c r="KAG2" s="66"/>
      <c r="KAH2" s="66"/>
      <c r="KAI2" s="66"/>
      <c r="KAJ2" s="66"/>
      <c r="KAK2" s="66"/>
      <c r="KAL2" s="66"/>
      <c r="KAM2" s="66"/>
      <c r="KAN2" s="66"/>
      <c r="KAO2" s="66"/>
      <c r="KAP2" s="66"/>
      <c r="KAQ2" s="66"/>
      <c r="KAR2" s="66"/>
      <c r="KAS2" s="66"/>
      <c r="KAT2" s="66"/>
      <c r="KAU2" s="66"/>
      <c r="KAV2" s="66"/>
      <c r="KAW2" s="66"/>
      <c r="KAX2" s="66"/>
      <c r="KAY2" s="66"/>
      <c r="KAZ2" s="66"/>
      <c r="KBA2" s="66"/>
      <c r="KBB2" s="66"/>
      <c r="KBC2" s="66"/>
      <c r="KBD2" s="66"/>
      <c r="KBE2" s="66"/>
      <c r="KBF2" s="66"/>
      <c r="KBG2" s="66"/>
      <c r="KBH2" s="66"/>
      <c r="KBI2" s="66"/>
      <c r="KBJ2" s="66"/>
      <c r="KBK2" s="66"/>
      <c r="KBL2" s="66"/>
      <c r="KBM2" s="66"/>
      <c r="KBN2" s="66"/>
      <c r="KBO2" s="66"/>
      <c r="KBP2" s="66"/>
      <c r="KBQ2" s="66"/>
      <c r="KBR2" s="66"/>
      <c r="KBS2" s="66"/>
      <c r="KBT2" s="66"/>
      <c r="KBU2" s="66"/>
      <c r="KBV2" s="66"/>
      <c r="KBW2" s="66"/>
      <c r="KBX2" s="66"/>
      <c r="KBY2" s="66"/>
      <c r="KBZ2" s="66"/>
      <c r="KCA2" s="66"/>
      <c r="KCB2" s="66"/>
      <c r="KCC2" s="66"/>
      <c r="KCD2" s="66"/>
      <c r="KCE2" s="66"/>
      <c r="KCF2" s="66"/>
      <c r="KCG2" s="66"/>
      <c r="KCH2" s="66"/>
      <c r="KCI2" s="66"/>
      <c r="KCJ2" s="66"/>
      <c r="KCK2" s="66"/>
      <c r="KCL2" s="66"/>
      <c r="KCM2" s="66"/>
      <c r="KCN2" s="66"/>
      <c r="KCO2" s="66"/>
      <c r="KCP2" s="66"/>
      <c r="KCQ2" s="66"/>
      <c r="KCR2" s="66"/>
      <c r="KCS2" s="66"/>
      <c r="KCT2" s="66"/>
      <c r="KCU2" s="66"/>
      <c r="KCV2" s="66"/>
      <c r="KCW2" s="66"/>
      <c r="KCX2" s="66"/>
      <c r="KCY2" s="66"/>
      <c r="KCZ2" s="66"/>
      <c r="KDA2" s="66"/>
      <c r="KDB2" s="66"/>
      <c r="KDC2" s="66"/>
      <c r="KDD2" s="66"/>
      <c r="KDE2" s="66"/>
      <c r="KDF2" s="66"/>
      <c r="KDG2" s="66"/>
      <c r="KDH2" s="66"/>
      <c r="KDI2" s="66"/>
      <c r="KDJ2" s="66"/>
      <c r="KDK2" s="66"/>
      <c r="KDL2" s="66"/>
      <c r="KDM2" s="66"/>
      <c r="KDN2" s="66"/>
      <c r="KDO2" s="66"/>
      <c r="KDP2" s="66"/>
      <c r="KDQ2" s="66"/>
      <c r="KDR2" s="66"/>
      <c r="KDS2" s="66"/>
      <c r="KDT2" s="66"/>
      <c r="KDU2" s="66"/>
      <c r="KDV2" s="66"/>
      <c r="KDW2" s="66"/>
      <c r="KDX2" s="66"/>
      <c r="KDY2" s="66"/>
      <c r="KDZ2" s="66"/>
      <c r="KEA2" s="66"/>
      <c r="KEB2" s="66"/>
      <c r="KEC2" s="66"/>
      <c r="KED2" s="66"/>
      <c r="KEE2" s="66"/>
      <c r="KEF2" s="66"/>
      <c r="KEG2" s="66"/>
      <c r="KEH2" s="66"/>
      <c r="KEI2" s="66"/>
      <c r="KEJ2" s="66"/>
      <c r="KEK2" s="66"/>
      <c r="KEL2" s="66"/>
      <c r="KEM2" s="66"/>
      <c r="KEN2" s="66"/>
      <c r="KEO2" s="66"/>
      <c r="KEP2" s="66"/>
      <c r="KEQ2" s="66"/>
      <c r="KER2" s="66"/>
      <c r="KES2" s="66"/>
      <c r="KET2" s="66"/>
      <c r="KEU2" s="66"/>
      <c r="KEV2" s="66"/>
      <c r="KEW2" s="66"/>
      <c r="KEX2" s="66"/>
      <c r="KEY2" s="66"/>
      <c r="KEZ2" s="66"/>
      <c r="KFA2" s="66"/>
      <c r="KFB2" s="66"/>
      <c r="KFC2" s="66"/>
      <c r="KFD2" s="66"/>
      <c r="KFE2" s="66"/>
      <c r="KFF2" s="66"/>
      <c r="KFG2" s="66"/>
      <c r="KFH2" s="66"/>
      <c r="KFI2" s="66"/>
      <c r="KFJ2" s="66"/>
      <c r="KFK2" s="66"/>
      <c r="KFL2" s="66"/>
      <c r="KFM2" s="66"/>
      <c r="KFN2" s="66"/>
      <c r="KFO2" s="66"/>
      <c r="KFP2" s="66"/>
      <c r="KFQ2" s="66"/>
      <c r="KFR2" s="66"/>
      <c r="KFS2" s="66"/>
      <c r="KFT2" s="66"/>
      <c r="KFU2" s="66"/>
      <c r="KFV2" s="66"/>
      <c r="KFW2" s="66"/>
      <c r="KFX2" s="66"/>
      <c r="KFY2" s="66"/>
      <c r="KFZ2" s="66"/>
      <c r="KGA2" s="66"/>
      <c r="KGB2" s="66"/>
      <c r="KGC2" s="66"/>
      <c r="KGD2" s="66"/>
      <c r="KGE2" s="66"/>
      <c r="KGF2" s="66"/>
      <c r="KGG2" s="66"/>
      <c r="KGH2" s="66"/>
      <c r="KGI2" s="66"/>
      <c r="KGJ2" s="66"/>
      <c r="KGK2" s="66"/>
      <c r="KGL2" s="66"/>
      <c r="KGM2" s="66"/>
      <c r="KGN2" s="66"/>
      <c r="KGO2" s="66"/>
      <c r="KGP2" s="66"/>
      <c r="KGQ2" s="66"/>
      <c r="KGR2" s="66"/>
      <c r="KGS2" s="66"/>
      <c r="KGT2" s="66"/>
      <c r="KGU2" s="66"/>
      <c r="KGV2" s="66"/>
      <c r="KGW2" s="66"/>
      <c r="KGX2" s="66"/>
      <c r="KGY2" s="66"/>
      <c r="KGZ2" s="66"/>
      <c r="KHA2" s="66"/>
      <c r="KHB2" s="66"/>
      <c r="KHC2" s="66"/>
      <c r="KHD2" s="66"/>
      <c r="KHE2" s="66"/>
      <c r="KHF2" s="66"/>
      <c r="KHG2" s="66"/>
      <c r="KHH2" s="66"/>
      <c r="KHI2" s="66"/>
      <c r="KHJ2" s="66"/>
      <c r="KHK2" s="66"/>
      <c r="KHL2" s="66"/>
      <c r="KHM2" s="66"/>
      <c r="KHN2" s="66"/>
      <c r="KHO2" s="66"/>
      <c r="KHP2" s="66"/>
      <c r="KHQ2" s="66"/>
      <c r="KHR2" s="66"/>
      <c r="KHS2" s="66"/>
      <c r="KHT2" s="66"/>
      <c r="KHU2" s="66"/>
      <c r="KHV2" s="66"/>
      <c r="KHW2" s="66"/>
      <c r="KHX2" s="66"/>
      <c r="KHY2" s="66"/>
      <c r="KHZ2" s="66"/>
      <c r="KIA2" s="66"/>
      <c r="KIB2" s="66"/>
      <c r="KIC2" s="66"/>
      <c r="KID2" s="66"/>
      <c r="KIE2" s="66"/>
      <c r="KIF2" s="66"/>
      <c r="KIG2" s="66"/>
      <c r="KIH2" s="66"/>
      <c r="KII2" s="66"/>
      <c r="KIJ2" s="66"/>
      <c r="KIK2" s="66"/>
      <c r="KIL2" s="66"/>
      <c r="KIM2" s="66"/>
      <c r="KIN2" s="66"/>
      <c r="KIO2" s="66"/>
      <c r="KIP2" s="66"/>
      <c r="KIQ2" s="66"/>
      <c r="KIR2" s="66"/>
      <c r="KIS2" s="66"/>
      <c r="KIT2" s="66"/>
      <c r="KIU2" s="66"/>
      <c r="KIV2" s="66"/>
      <c r="KIW2" s="66"/>
      <c r="KIX2" s="66"/>
      <c r="KIY2" s="66"/>
      <c r="KIZ2" s="66"/>
      <c r="KJA2" s="66"/>
      <c r="KJB2" s="66"/>
      <c r="KJC2" s="66"/>
      <c r="KJD2" s="66"/>
      <c r="KJE2" s="66"/>
      <c r="KJF2" s="66"/>
      <c r="KJG2" s="66"/>
      <c r="KJH2" s="66"/>
      <c r="KJI2" s="66"/>
      <c r="KJJ2" s="66"/>
      <c r="KJK2" s="66"/>
      <c r="KJL2" s="66"/>
      <c r="KJM2" s="66"/>
      <c r="KJN2" s="66"/>
      <c r="KJO2" s="66"/>
      <c r="KJP2" s="66"/>
      <c r="KJQ2" s="66"/>
      <c r="KJR2" s="66"/>
      <c r="KJS2" s="66"/>
      <c r="KJT2" s="66"/>
      <c r="KJU2" s="66"/>
      <c r="KJV2" s="66"/>
      <c r="KJW2" s="66"/>
      <c r="KJX2" s="66"/>
      <c r="KJY2" s="66"/>
      <c r="KJZ2" s="66"/>
      <c r="KKA2" s="66"/>
      <c r="KKB2" s="66"/>
      <c r="KKC2" s="66"/>
      <c r="KKD2" s="66"/>
      <c r="KKE2" s="66"/>
      <c r="KKF2" s="66"/>
      <c r="KKG2" s="66"/>
      <c r="KKH2" s="66"/>
      <c r="KKI2" s="66"/>
      <c r="KKJ2" s="66"/>
      <c r="KKK2" s="66"/>
      <c r="KKL2" s="66"/>
      <c r="KKM2" s="66"/>
      <c r="KKN2" s="66"/>
      <c r="KKO2" s="66"/>
      <c r="KKP2" s="66"/>
      <c r="KKQ2" s="66"/>
      <c r="KKR2" s="66"/>
      <c r="KKS2" s="66"/>
      <c r="KKT2" s="66"/>
      <c r="KKU2" s="66"/>
      <c r="KKV2" s="66"/>
      <c r="KKW2" s="66"/>
      <c r="KKX2" s="66"/>
      <c r="KKY2" s="66"/>
      <c r="KKZ2" s="66"/>
      <c r="KLA2" s="66"/>
      <c r="KLB2" s="66"/>
      <c r="KLC2" s="66"/>
      <c r="KLD2" s="66"/>
      <c r="KLE2" s="66"/>
      <c r="KLF2" s="66"/>
      <c r="KLG2" s="66"/>
      <c r="KLH2" s="66"/>
      <c r="KLI2" s="66"/>
      <c r="KLJ2" s="66"/>
      <c r="KLK2" s="66"/>
      <c r="KLL2" s="66"/>
      <c r="KLM2" s="66"/>
      <c r="KLN2" s="66"/>
      <c r="KLO2" s="66"/>
      <c r="KLP2" s="66"/>
      <c r="KLQ2" s="66"/>
      <c r="KLR2" s="66"/>
      <c r="KLS2" s="66"/>
      <c r="KLT2" s="66"/>
      <c r="KLU2" s="66"/>
      <c r="KLV2" s="66"/>
      <c r="KLW2" s="66"/>
      <c r="KLX2" s="66"/>
      <c r="KLY2" s="66"/>
      <c r="KLZ2" s="66"/>
      <c r="KMA2" s="66"/>
      <c r="KMB2" s="66"/>
      <c r="KMC2" s="66"/>
      <c r="KMD2" s="66"/>
      <c r="KME2" s="66"/>
      <c r="KMF2" s="66"/>
      <c r="KMG2" s="66"/>
      <c r="KMH2" s="66"/>
      <c r="KMI2" s="66"/>
      <c r="KMJ2" s="66"/>
      <c r="KMK2" s="66"/>
      <c r="KML2" s="66"/>
      <c r="KMM2" s="66"/>
      <c r="KMN2" s="66"/>
      <c r="KMO2" s="66"/>
      <c r="KMP2" s="66"/>
      <c r="KMQ2" s="66"/>
      <c r="KMR2" s="66"/>
      <c r="KMS2" s="66"/>
      <c r="KMT2" s="66"/>
      <c r="KMU2" s="66"/>
      <c r="KMV2" s="66"/>
      <c r="KMW2" s="66"/>
      <c r="KMX2" s="66"/>
      <c r="KMY2" s="66"/>
      <c r="KMZ2" s="66"/>
      <c r="KNA2" s="66"/>
      <c r="KNB2" s="66"/>
      <c r="KNC2" s="66"/>
      <c r="KND2" s="66"/>
      <c r="KNE2" s="66"/>
      <c r="KNF2" s="66"/>
      <c r="KNG2" s="66"/>
      <c r="KNH2" s="66"/>
      <c r="KNI2" s="66"/>
      <c r="KNJ2" s="66"/>
      <c r="KNK2" s="66"/>
      <c r="KNL2" s="66"/>
      <c r="KNM2" s="66"/>
      <c r="KNN2" s="66"/>
      <c r="KNO2" s="66"/>
      <c r="KNP2" s="66"/>
      <c r="KNQ2" s="66"/>
      <c r="KNR2" s="66"/>
      <c r="KNS2" s="66"/>
      <c r="KNT2" s="66"/>
      <c r="KNU2" s="66"/>
      <c r="KNV2" s="66"/>
      <c r="KNW2" s="66"/>
      <c r="KNX2" s="66"/>
      <c r="KNY2" s="66"/>
      <c r="KNZ2" s="66"/>
      <c r="KOA2" s="66"/>
      <c r="KOB2" s="66"/>
      <c r="KOC2" s="66"/>
      <c r="KOD2" s="66"/>
      <c r="KOE2" s="66"/>
      <c r="KOF2" s="66"/>
      <c r="KOG2" s="66"/>
      <c r="KOH2" s="66"/>
      <c r="KOI2" s="66"/>
      <c r="KOJ2" s="66"/>
      <c r="KOK2" s="66"/>
      <c r="KOL2" s="66"/>
      <c r="KOM2" s="66"/>
      <c r="KON2" s="66"/>
      <c r="KOO2" s="66"/>
      <c r="KOP2" s="66"/>
      <c r="KOQ2" s="66"/>
      <c r="KOR2" s="66"/>
      <c r="KOS2" s="66"/>
      <c r="KOT2" s="66"/>
      <c r="KOU2" s="66"/>
      <c r="KOV2" s="66"/>
      <c r="KOW2" s="66"/>
      <c r="KOX2" s="66"/>
      <c r="KOY2" s="66"/>
      <c r="KOZ2" s="66"/>
      <c r="KPA2" s="66"/>
      <c r="KPB2" s="66"/>
      <c r="KPC2" s="66"/>
      <c r="KPD2" s="66"/>
      <c r="KPE2" s="66"/>
      <c r="KPF2" s="66"/>
      <c r="KPG2" s="66"/>
      <c r="KPH2" s="66"/>
      <c r="KPI2" s="66"/>
      <c r="KPJ2" s="66"/>
      <c r="KPK2" s="66"/>
      <c r="KPL2" s="66"/>
      <c r="KPM2" s="66"/>
      <c r="KPN2" s="66"/>
      <c r="KPO2" s="66"/>
      <c r="KPP2" s="66"/>
      <c r="KPQ2" s="66"/>
      <c r="KPR2" s="66"/>
      <c r="KPS2" s="66"/>
      <c r="KPT2" s="66"/>
      <c r="KPU2" s="66"/>
      <c r="KPV2" s="66"/>
      <c r="KPW2" s="66"/>
      <c r="KPX2" s="66"/>
      <c r="KPY2" s="66"/>
      <c r="KPZ2" s="66"/>
      <c r="KQA2" s="66"/>
      <c r="KQB2" s="66"/>
      <c r="KQC2" s="66"/>
      <c r="KQD2" s="66"/>
      <c r="KQE2" s="66"/>
      <c r="KQF2" s="66"/>
      <c r="KQG2" s="66"/>
      <c r="KQH2" s="66"/>
      <c r="KQI2" s="66"/>
      <c r="KQJ2" s="66"/>
      <c r="KQK2" s="66"/>
      <c r="KQL2" s="66"/>
      <c r="KQM2" s="66"/>
      <c r="KQN2" s="66"/>
      <c r="KQO2" s="66"/>
      <c r="KQP2" s="66"/>
      <c r="KQQ2" s="66"/>
      <c r="KQR2" s="66"/>
      <c r="KQS2" s="66"/>
      <c r="KQT2" s="66"/>
      <c r="KQU2" s="66"/>
      <c r="KQV2" s="66"/>
      <c r="KQW2" s="66"/>
      <c r="KQX2" s="66"/>
      <c r="KQY2" s="66"/>
      <c r="KQZ2" s="66"/>
      <c r="KRA2" s="66"/>
      <c r="KRB2" s="66"/>
      <c r="KRC2" s="66"/>
      <c r="KRD2" s="66"/>
      <c r="KRE2" s="66"/>
      <c r="KRF2" s="66"/>
      <c r="KRG2" s="66"/>
      <c r="KRH2" s="66"/>
      <c r="KRI2" s="66"/>
      <c r="KRJ2" s="66"/>
      <c r="KRK2" s="66"/>
      <c r="KRL2" s="66"/>
      <c r="KRM2" s="66"/>
      <c r="KRN2" s="66"/>
      <c r="KRO2" s="66"/>
      <c r="KRP2" s="66"/>
      <c r="KRQ2" s="66"/>
      <c r="KRR2" s="66"/>
      <c r="KRS2" s="66"/>
      <c r="KRT2" s="66"/>
      <c r="KRU2" s="66"/>
      <c r="KRV2" s="66"/>
      <c r="KRW2" s="66"/>
      <c r="KRX2" s="66"/>
      <c r="KRY2" s="66"/>
      <c r="KRZ2" s="66"/>
      <c r="KSA2" s="66"/>
      <c r="KSB2" s="66"/>
      <c r="KSC2" s="66"/>
      <c r="KSD2" s="66"/>
      <c r="KSE2" s="66"/>
      <c r="KSF2" s="66"/>
      <c r="KSG2" s="66"/>
      <c r="KSH2" s="66"/>
      <c r="KSI2" s="66"/>
      <c r="KSJ2" s="66"/>
      <c r="KSK2" s="66"/>
      <c r="KSL2" s="66"/>
      <c r="KSM2" s="66"/>
      <c r="KSN2" s="66"/>
      <c r="KSO2" s="66"/>
      <c r="KSP2" s="66"/>
      <c r="KSQ2" s="66"/>
      <c r="KSR2" s="66"/>
      <c r="KSS2" s="66"/>
      <c r="KST2" s="66"/>
      <c r="KSU2" s="66"/>
      <c r="KSV2" s="66"/>
      <c r="KSW2" s="66"/>
      <c r="KSX2" s="66"/>
      <c r="KSY2" s="66"/>
      <c r="KSZ2" s="66"/>
      <c r="KTA2" s="66"/>
      <c r="KTB2" s="66"/>
      <c r="KTC2" s="66"/>
      <c r="KTD2" s="66"/>
      <c r="KTE2" s="66"/>
      <c r="KTF2" s="66"/>
      <c r="KTG2" s="66"/>
      <c r="KTH2" s="66"/>
      <c r="KTI2" s="66"/>
      <c r="KTJ2" s="66"/>
      <c r="KTK2" s="66"/>
      <c r="KTL2" s="66"/>
      <c r="KTM2" s="66"/>
      <c r="KTN2" s="66"/>
      <c r="KTO2" s="66"/>
      <c r="KTP2" s="66"/>
      <c r="KTQ2" s="66"/>
      <c r="KTR2" s="66"/>
      <c r="KTS2" s="66"/>
      <c r="KTT2" s="66"/>
      <c r="KTU2" s="66"/>
      <c r="KTV2" s="66"/>
      <c r="KTW2" s="66"/>
      <c r="KTX2" s="66"/>
      <c r="KTY2" s="66"/>
      <c r="KTZ2" s="66"/>
      <c r="KUA2" s="66"/>
      <c r="KUB2" s="66"/>
      <c r="KUC2" s="66"/>
      <c r="KUD2" s="66"/>
      <c r="KUE2" s="66"/>
      <c r="KUF2" s="66"/>
      <c r="KUG2" s="66"/>
      <c r="KUH2" s="66"/>
      <c r="KUI2" s="66"/>
      <c r="KUJ2" s="66"/>
      <c r="KUK2" s="66"/>
      <c r="KUL2" s="66"/>
      <c r="KUM2" s="66"/>
      <c r="KUN2" s="66"/>
      <c r="KUO2" s="66"/>
      <c r="KUP2" s="66"/>
      <c r="KUQ2" s="66"/>
      <c r="KUR2" s="66"/>
      <c r="KUS2" s="66"/>
      <c r="KUT2" s="66"/>
      <c r="KUU2" s="66"/>
      <c r="KUV2" s="66"/>
      <c r="KUW2" s="66"/>
      <c r="KUX2" s="66"/>
      <c r="KUY2" s="66"/>
      <c r="KUZ2" s="66"/>
      <c r="KVA2" s="66"/>
      <c r="KVB2" s="66"/>
      <c r="KVC2" s="66"/>
      <c r="KVD2" s="66"/>
      <c r="KVE2" s="66"/>
      <c r="KVF2" s="66"/>
      <c r="KVG2" s="66"/>
      <c r="KVH2" s="66"/>
      <c r="KVI2" s="66"/>
      <c r="KVJ2" s="66"/>
      <c r="KVK2" s="66"/>
      <c r="KVL2" s="66"/>
      <c r="KVM2" s="66"/>
      <c r="KVN2" s="66"/>
      <c r="KVO2" s="66"/>
      <c r="KVP2" s="66"/>
      <c r="KVQ2" s="66"/>
      <c r="KVR2" s="66"/>
      <c r="KVS2" s="66"/>
      <c r="KVT2" s="66"/>
      <c r="KVU2" s="66"/>
      <c r="KVV2" s="66"/>
      <c r="KVW2" s="66"/>
      <c r="KVX2" s="66"/>
      <c r="KVY2" s="66"/>
      <c r="KVZ2" s="66"/>
      <c r="KWA2" s="66"/>
      <c r="KWB2" s="66"/>
      <c r="KWC2" s="66"/>
      <c r="KWD2" s="66"/>
      <c r="KWE2" s="66"/>
      <c r="KWF2" s="66"/>
      <c r="KWG2" s="66"/>
      <c r="KWH2" s="66"/>
      <c r="KWI2" s="66"/>
      <c r="KWJ2" s="66"/>
      <c r="KWK2" s="66"/>
      <c r="KWL2" s="66"/>
      <c r="KWM2" s="66"/>
      <c r="KWN2" s="66"/>
      <c r="KWO2" s="66"/>
      <c r="KWP2" s="66"/>
      <c r="KWQ2" s="66"/>
      <c r="KWR2" s="66"/>
      <c r="KWS2" s="66"/>
      <c r="KWT2" s="66"/>
      <c r="KWU2" s="66"/>
      <c r="KWV2" s="66"/>
      <c r="KWW2" s="66"/>
      <c r="KWX2" s="66"/>
      <c r="KWY2" s="66"/>
      <c r="KWZ2" s="66"/>
      <c r="KXA2" s="66"/>
      <c r="KXB2" s="66"/>
      <c r="KXC2" s="66"/>
      <c r="KXD2" s="66"/>
      <c r="KXE2" s="66"/>
      <c r="KXF2" s="66"/>
      <c r="KXG2" s="66"/>
      <c r="KXH2" s="66"/>
      <c r="KXI2" s="66"/>
      <c r="KXJ2" s="66"/>
      <c r="KXK2" s="66"/>
      <c r="KXL2" s="66"/>
      <c r="KXM2" s="66"/>
      <c r="KXN2" s="66"/>
      <c r="KXO2" s="66"/>
      <c r="KXP2" s="66"/>
      <c r="KXQ2" s="66"/>
      <c r="KXR2" s="66"/>
      <c r="KXS2" s="66"/>
      <c r="KXT2" s="66"/>
      <c r="KXU2" s="66"/>
      <c r="KXV2" s="66"/>
      <c r="KXW2" s="66"/>
      <c r="KXX2" s="66"/>
      <c r="KXY2" s="66"/>
      <c r="KXZ2" s="66"/>
      <c r="KYA2" s="66"/>
      <c r="KYB2" s="66"/>
      <c r="KYC2" s="66"/>
      <c r="KYD2" s="66"/>
      <c r="KYE2" s="66"/>
      <c r="KYF2" s="66"/>
      <c r="KYG2" s="66"/>
      <c r="KYH2" s="66"/>
      <c r="KYI2" s="66"/>
      <c r="KYJ2" s="66"/>
      <c r="KYK2" s="66"/>
      <c r="KYL2" s="66"/>
      <c r="KYM2" s="66"/>
      <c r="KYN2" s="66"/>
      <c r="KYO2" s="66"/>
      <c r="KYP2" s="66"/>
      <c r="KYQ2" s="66"/>
      <c r="KYR2" s="66"/>
      <c r="KYS2" s="66"/>
      <c r="KYT2" s="66"/>
      <c r="KYU2" s="66"/>
      <c r="KYV2" s="66"/>
      <c r="KYW2" s="66"/>
      <c r="KYX2" s="66"/>
      <c r="KYY2" s="66"/>
      <c r="KYZ2" s="66"/>
      <c r="KZA2" s="66"/>
      <c r="KZB2" s="66"/>
      <c r="KZC2" s="66"/>
      <c r="KZD2" s="66"/>
      <c r="KZE2" s="66"/>
      <c r="KZF2" s="66"/>
      <c r="KZG2" s="66"/>
      <c r="KZH2" s="66"/>
      <c r="KZI2" s="66"/>
      <c r="KZJ2" s="66"/>
      <c r="KZK2" s="66"/>
      <c r="KZL2" s="66"/>
      <c r="KZM2" s="66"/>
      <c r="KZN2" s="66"/>
      <c r="KZO2" s="66"/>
      <c r="KZP2" s="66"/>
      <c r="KZQ2" s="66"/>
      <c r="KZR2" s="66"/>
      <c r="KZS2" s="66"/>
      <c r="KZT2" s="66"/>
      <c r="KZU2" s="66"/>
      <c r="KZV2" s="66"/>
      <c r="KZW2" s="66"/>
      <c r="KZX2" s="66"/>
      <c r="KZY2" s="66"/>
      <c r="KZZ2" s="66"/>
      <c r="LAA2" s="66"/>
      <c r="LAB2" s="66"/>
      <c r="LAC2" s="66"/>
      <c r="LAD2" s="66"/>
      <c r="LAE2" s="66"/>
      <c r="LAF2" s="66"/>
      <c r="LAG2" s="66"/>
      <c r="LAH2" s="66"/>
      <c r="LAI2" s="66"/>
      <c r="LAJ2" s="66"/>
      <c r="LAK2" s="66"/>
      <c r="LAL2" s="66"/>
      <c r="LAM2" s="66"/>
      <c r="LAN2" s="66"/>
      <c r="LAO2" s="66"/>
      <c r="LAP2" s="66"/>
      <c r="LAQ2" s="66"/>
      <c r="LAR2" s="66"/>
      <c r="LAS2" s="66"/>
      <c r="LAT2" s="66"/>
      <c r="LAU2" s="66"/>
      <c r="LAV2" s="66"/>
      <c r="LAW2" s="66"/>
      <c r="LAX2" s="66"/>
      <c r="LAY2" s="66"/>
      <c r="LAZ2" s="66"/>
      <c r="LBA2" s="66"/>
      <c r="LBB2" s="66"/>
      <c r="LBC2" s="66"/>
      <c r="LBD2" s="66"/>
      <c r="LBE2" s="66"/>
      <c r="LBF2" s="66"/>
      <c r="LBG2" s="66"/>
      <c r="LBH2" s="66"/>
      <c r="LBI2" s="66"/>
      <c r="LBJ2" s="66"/>
      <c r="LBK2" s="66"/>
      <c r="LBL2" s="66"/>
      <c r="LBM2" s="66"/>
      <c r="LBN2" s="66"/>
      <c r="LBO2" s="66"/>
      <c r="LBP2" s="66"/>
      <c r="LBQ2" s="66"/>
      <c r="LBR2" s="66"/>
      <c r="LBS2" s="66"/>
      <c r="LBT2" s="66"/>
      <c r="LBU2" s="66"/>
      <c r="LBV2" s="66"/>
      <c r="LBW2" s="66"/>
      <c r="LBX2" s="66"/>
      <c r="LBY2" s="66"/>
      <c r="LBZ2" s="66"/>
      <c r="LCA2" s="66"/>
      <c r="LCB2" s="66"/>
      <c r="LCC2" s="66"/>
      <c r="LCD2" s="66"/>
      <c r="LCE2" s="66"/>
      <c r="LCF2" s="66"/>
      <c r="LCG2" s="66"/>
      <c r="LCH2" s="66"/>
      <c r="LCI2" s="66"/>
      <c r="LCJ2" s="66"/>
      <c r="LCK2" s="66"/>
      <c r="LCL2" s="66"/>
      <c r="LCM2" s="66"/>
      <c r="LCN2" s="66"/>
      <c r="LCO2" s="66"/>
      <c r="LCP2" s="66"/>
      <c r="LCQ2" s="66"/>
      <c r="LCR2" s="66"/>
      <c r="LCS2" s="66"/>
      <c r="LCT2" s="66"/>
      <c r="LCU2" s="66"/>
      <c r="LCV2" s="66"/>
      <c r="LCW2" s="66"/>
      <c r="LCX2" s="66"/>
      <c r="LCY2" s="66"/>
      <c r="LCZ2" s="66"/>
      <c r="LDA2" s="66"/>
      <c r="LDB2" s="66"/>
      <c r="LDC2" s="66"/>
      <c r="LDD2" s="66"/>
      <c r="LDE2" s="66"/>
      <c r="LDF2" s="66"/>
      <c r="LDG2" s="66"/>
      <c r="LDH2" s="66"/>
      <c r="LDI2" s="66"/>
      <c r="LDJ2" s="66"/>
      <c r="LDK2" s="66"/>
      <c r="LDL2" s="66"/>
      <c r="LDM2" s="66"/>
      <c r="LDN2" s="66"/>
      <c r="LDO2" s="66"/>
      <c r="LDP2" s="66"/>
      <c r="LDQ2" s="66"/>
      <c r="LDR2" s="66"/>
      <c r="LDS2" s="66"/>
      <c r="LDT2" s="66"/>
      <c r="LDU2" s="66"/>
      <c r="LDV2" s="66"/>
      <c r="LDW2" s="66"/>
      <c r="LDX2" s="66"/>
      <c r="LDY2" s="66"/>
      <c r="LDZ2" s="66"/>
      <c r="LEA2" s="66"/>
      <c r="LEB2" s="66"/>
      <c r="LEC2" s="66"/>
      <c r="LED2" s="66"/>
      <c r="LEE2" s="66"/>
      <c r="LEF2" s="66"/>
      <c r="LEG2" s="66"/>
      <c r="LEH2" s="66"/>
      <c r="LEI2" s="66"/>
      <c r="LEJ2" s="66"/>
      <c r="LEK2" s="66"/>
      <c r="LEL2" s="66"/>
      <c r="LEM2" s="66"/>
      <c r="LEN2" s="66"/>
      <c r="LEO2" s="66"/>
      <c r="LEP2" s="66"/>
      <c r="LEQ2" s="66"/>
      <c r="LER2" s="66"/>
      <c r="LES2" s="66"/>
      <c r="LET2" s="66"/>
      <c r="LEU2" s="66"/>
      <c r="LEV2" s="66"/>
      <c r="LEW2" s="66"/>
      <c r="LEX2" s="66"/>
      <c r="LEY2" s="66"/>
      <c r="LEZ2" s="66"/>
      <c r="LFA2" s="66"/>
      <c r="LFB2" s="66"/>
      <c r="LFC2" s="66"/>
      <c r="LFD2" s="66"/>
      <c r="LFE2" s="66"/>
      <c r="LFF2" s="66"/>
      <c r="LFG2" s="66"/>
      <c r="LFH2" s="66"/>
      <c r="LFI2" s="66"/>
      <c r="LFJ2" s="66"/>
      <c r="LFK2" s="66"/>
      <c r="LFL2" s="66"/>
      <c r="LFM2" s="66"/>
      <c r="LFN2" s="66"/>
      <c r="LFO2" s="66"/>
      <c r="LFP2" s="66"/>
      <c r="LFQ2" s="66"/>
      <c r="LFR2" s="66"/>
      <c r="LFS2" s="66"/>
      <c r="LFT2" s="66"/>
      <c r="LFU2" s="66"/>
      <c r="LFV2" s="66"/>
      <c r="LFW2" s="66"/>
      <c r="LFX2" s="66"/>
      <c r="LFY2" s="66"/>
      <c r="LFZ2" s="66"/>
      <c r="LGA2" s="66"/>
      <c r="LGB2" s="66"/>
      <c r="LGC2" s="66"/>
      <c r="LGD2" s="66"/>
      <c r="LGE2" s="66"/>
      <c r="LGF2" s="66"/>
      <c r="LGG2" s="66"/>
      <c r="LGH2" s="66"/>
      <c r="LGI2" s="66"/>
      <c r="LGJ2" s="66"/>
      <c r="LGK2" s="66"/>
      <c r="LGL2" s="66"/>
      <c r="LGM2" s="66"/>
      <c r="LGN2" s="66"/>
      <c r="LGO2" s="66"/>
      <c r="LGP2" s="66"/>
      <c r="LGQ2" s="66"/>
      <c r="LGR2" s="66"/>
      <c r="LGS2" s="66"/>
      <c r="LGT2" s="66"/>
      <c r="LGU2" s="66"/>
      <c r="LGV2" s="66"/>
      <c r="LGW2" s="66"/>
      <c r="LGX2" s="66"/>
      <c r="LGY2" s="66"/>
      <c r="LGZ2" s="66"/>
      <c r="LHA2" s="66"/>
      <c r="LHB2" s="66"/>
      <c r="LHC2" s="66"/>
      <c r="LHD2" s="66"/>
      <c r="LHE2" s="66"/>
      <c r="LHF2" s="66"/>
      <c r="LHG2" s="66"/>
      <c r="LHH2" s="66"/>
      <c r="LHI2" s="66"/>
      <c r="LHJ2" s="66"/>
      <c r="LHK2" s="66"/>
      <c r="LHL2" s="66"/>
      <c r="LHM2" s="66"/>
      <c r="LHN2" s="66"/>
      <c r="LHO2" s="66"/>
      <c r="LHP2" s="66"/>
      <c r="LHQ2" s="66"/>
      <c r="LHR2" s="66"/>
      <c r="LHS2" s="66"/>
      <c r="LHT2" s="66"/>
      <c r="LHU2" s="66"/>
      <c r="LHV2" s="66"/>
      <c r="LHW2" s="66"/>
      <c r="LHX2" s="66"/>
      <c r="LHY2" s="66"/>
      <c r="LHZ2" s="66"/>
      <c r="LIA2" s="66"/>
      <c r="LIB2" s="66"/>
      <c r="LIC2" s="66"/>
      <c r="LID2" s="66"/>
      <c r="LIE2" s="66"/>
      <c r="LIF2" s="66"/>
      <c r="LIG2" s="66"/>
      <c r="LIH2" s="66"/>
      <c r="LII2" s="66"/>
      <c r="LIJ2" s="66"/>
      <c r="LIK2" s="66"/>
      <c r="LIL2" s="66"/>
      <c r="LIM2" s="66"/>
      <c r="LIN2" s="66"/>
      <c r="LIO2" s="66"/>
      <c r="LIP2" s="66"/>
      <c r="LIQ2" s="66"/>
      <c r="LIR2" s="66"/>
      <c r="LIS2" s="66"/>
      <c r="LIT2" s="66"/>
      <c r="LIU2" s="66"/>
      <c r="LIV2" s="66"/>
      <c r="LIW2" s="66"/>
      <c r="LIX2" s="66"/>
      <c r="LIY2" s="66"/>
      <c r="LIZ2" s="66"/>
      <c r="LJA2" s="66"/>
      <c r="LJB2" s="66"/>
      <c r="LJC2" s="66"/>
      <c r="LJD2" s="66"/>
      <c r="LJE2" s="66"/>
      <c r="LJF2" s="66"/>
      <c r="LJG2" s="66"/>
      <c r="LJH2" s="66"/>
      <c r="LJI2" s="66"/>
      <c r="LJJ2" s="66"/>
      <c r="LJK2" s="66"/>
      <c r="LJL2" s="66"/>
      <c r="LJM2" s="66"/>
      <c r="LJN2" s="66"/>
      <c r="LJO2" s="66"/>
      <c r="LJP2" s="66"/>
      <c r="LJQ2" s="66"/>
      <c r="LJR2" s="66"/>
      <c r="LJS2" s="66"/>
      <c r="LJT2" s="66"/>
      <c r="LJU2" s="66"/>
      <c r="LJV2" s="66"/>
      <c r="LJW2" s="66"/>
      <c r="LJX2" s="66"/>
      <c r="LJY2" s="66"/>
      <c r="LJZ2" s="66"/>
      <c r="LKA2" s="66"/>
      <c r="LKB2" s="66"/>
      <c r="LKC2" s="66"/>
      <c r="LKD2" s="66"/>
      <c r="LKE2" s="66"/>
      <c r="LKF2" s="66"/>
      <c r="LKG2" s="66"/>
      <c r="LKH2" s="66"/>
      <c r="LKI2" s="66"/>
      <c r="LKJ2" s="66"/>
      <c r="LKK2" s="66"/>
      <c r="LKL2" s="66"/>
      <c r="LKM2" s="66"/>
      <c r="LKN2" s="66"/>
      <c r="LKO2" s="66"/>
      <c r="LKP2" s="66"/>
      <c r="LKQ2" s="66"/>
      <c r="LKR2" s="66"/>
      <c r="LKS2" s="66"/>
      <c r="LKT2" s="66"/>
      <c r="LKU2" s="66"/>
      <c r="LKV2" s="66"/>
      <c r="LKW2" s="66"/>
      <c r="LKX2" s="66"/>
      <c r="LKY2" s="66"/>
      <c r="LKZ2" s="66"/>
      <c r="LLA2" s="66"/>
      <c r="LLB2" s="66"/>
      <c r="LLC2" s="66"/>
      <c r="LLD2" s="66"/>
      <c r="LLE2" s="66"/>
      <c r="LLF2" s="66"/>
      <c r="LLG2" s="66"/>
      <c r="LLH2" s="66"/>
      <c r="LLI2" s="66"/>
      <c r="LLJ2" s="66"/>
      <c r="LLK2" s="66"/>
      <c r="LLL2" s="66"/>
      <c r="LLM2" s="66"/>
      <c r="LLN2" s="66"/>
      <c r="LLO2" s="66"/>
      <c r="LLP2" s="66"/>
      <c r="LLQ2" s="66"/>
      <c r="LLR2" s="66"/>
      <c r="LLS2" s="66"/>
      <c r="LLT2" s="66"/>
      <c r="LLU2" s="66"/>
      <c r="LLV2" s="66"/>
      <c r="LLW2" s="66"/>
      <c r="LLX2" s="66"/>
      <c r="LLY2" s="66"/>
      <c r="LLZ2" s="66"/>
      <c r="LMA2" s="66"/>
      <c r="LMB2" s="66"/>
      <c r="LMC2" s="66"/>
      <c r="LMD2" s="66"/>
      <c r="LME2" s="66"/>
      <c r="LMF2" s="66"/>
      <c r="LMG2" s="66"/>
      <c r="LMH2" s="66"/>
      <c r="LMI2" s="66"/>
      <c r="LMJ2" s="66"/>
      <c r="LMK2" s="66"/>
      <c r="LML2" s="66"/>
      <c r="LMM2" s="66"/>
      <c r="LMN2" s="66"/>
      <c r="LMO2" s="66"/>
      <c r="LMP2" s="66"/>
      <c r="LMQ2" s="66"/>
      <c r="LMR2" s="66"/>
      <c r="LMS2" s="66"/>
      <c r="LMT2" s="66"/>
      <c r="LMU2" s="66"/>
      <c r="LMV2" s="66"/>
      <c r="LMW2" s="66"/>
      <c r="LMX2" s="66"/>
      <c r="LMY2" s="66"/>
      <c r="LMZ2" s="66"/>
      <c r="LNA2" s="66"/>
      <c r="LNB2" s="66"/>
      <c r="LNC2" s="66"/>
      <c r="LND2" s="66"/>
      <c r="LNE2" s="66"/>
      <c r="LNF2" s="66"/>
      <c r="LNG2" s="66"/>
      <c r="LNH2" s="66"/>
      <c r="LNI2" s="66"/>
      <c r="LNJ2" s="66"/>
      <c r="LNK2" s="66"/>
      <c r="LNL2" s="66"/>
      <c r="LNM2" s="66"/>
      <c r="LNN2" s="66"/>
      <c r="LNO2" s="66"/>
      <c r="LNP2" s="66"/>
      <c r="LNQ2" s="66"/>
      <c r="LNR2" s="66"/>
      <c r="LNS2" s="66"/>
      <c r="LNT2" s="66"/>
      <c r="LNU2" s="66"/>
      <c r="LNV2" s="66"/>
      <c r="LNW2" s="66"/>
      <c r="LNX2" s="66"/>
      <c r="LNY2" s="66"/>
      <c r="LNZ2" s="66"/>
      <c r="LOA2" s="66"/>
      <c r="LOB2" s="66"/>
      <c r="LOC2" s="66"/>
      <c r="LOD2" s="66"/>
      <c r="LOE2" s="66"/>
      <c r="LOF2" s="66"/>
      <c r="LOG2" s="66"/>
      <c r="LOH2" s="66"/>
      <c r="LOI2" s="66"/>
      <c r="LOJ2" s="66"/>
      <c r="LOK2" s="66"/>
      <c r="LOL2" s="66"/>
      <c r="LOM2" s="66"/>
      <c r="LON2" s="66"/>
      <c r="LOO2" s="66"/>
      <c r="LOP2" s="66"/>
      <c r="LOQ2" s="66"/>
      <c r="LOR2" s="66"/>
      <c r="LOS2" s="66"/>
      <c r="LOT2" s="66"/>
      <c r="LOU2" s="66"/>
      <c r="LOV2" s="66"/>
      <c r="LOW2" s="66"/>
      <c r="LOX2" s="66"/>
      <c r="LOY2" s="66"/>
      <c r="LOZ2" s="66"/>
      <c r="LPA2" s="66"/>
      <c r="LPB2" s="66"/>
      <c r="LPC2" s="66"/>
      <c r="LPD2" s="66"/>
      <c r="LPE2" s="66"/>
      <c r="LPF2" s="66"/>
      <c r="LPG2" s="66"/>
      <c r="LPH2" s="66"/>
      <c r="LPI2" s="66"/>
      <c r="LPJ2" s="66"/>
      <c r="LPK2" s="66"/>
      <c r="LPL2" s="66"/>
      <c r="LPM2" s="66"/>
      <c r="LPN2" s="66"/>
      <c r="LPO2" s="66"/>
      <c r="LPP2" s="66"/>
      <c r="LPQ2" s="66"/>
      <c r="LPR2" s="66"/>
      <c r="LPS2" s="66"/>
      <c r="LPT2" s="66"/>
      <c r="LPU2" s="66"/>
      <c r="LPV2" s="66"/>
      <c r="LPW2" s="66"/>
      <c r="LPX2" s="66"/>
      <c r="LPY2" s="66"/>
      <c r="LPZ2" s="66"/>
      <c r="LQA2" s="66"/>
      <c r="LQB2" s="66"/>
      <c r="LQC2" s="66"/>
      <c r="LQD2" s="66"/>
      <c r="LQE2" s="66"/>
      <c r="LQF2" s="66"/>
      <c r="LQG2" s="66"/>
      <c r="LQH2" s="66"/>
      <c r="LQI2" s="66"/>
      <c r="LQJ2" s="66"/>
      <c r="LQK2" s="66"/>
      <c r="LQL2" s="66"/>
      <c r="LQM2" s="66"/>
      <c r="LQN2" s="66"/>
      <c r="LQO2" s="66"/>
      <c r="LQP2" s="66"/>
      <c r="LQQ2" s="66"/>
      <c r="LQR2" s="66"/>
      <c r="LQS2" s="66"/>
      <c r="LQT2" s="66"/>
      <c r="LQU2" s="66"/>
      <c r="LQV2" s="66"/>
      <c r="LQW2" s="66"/>
      <c r="LQX2" s="66"/>
      <c r="LQY2" s="66"/>
      <c r="LQZ2" s="66"/>
      <c r="LRA2" s="66"/>
      <c r="LRB2" s="66"/>
      <c r="LRC2" s="66"/>
      <c r="LRD2" s="66"/>
      <c r="LRE2" s="66"/>
      <c r="LRF2" s="66"/>
      <c r="LRG2" s="66"/>
      <c r="LRH2" s="66"/>
      <c r="LRI2" s="66"/>
      <c r="LRJ2" s="66"/>
      <c r="LRK2" s="66"/>
      <c r="LRL2" s="66"/>
      <c r="LRM2" s="66"/>
      <c r="LRN2" s="66"/>
      <c r="LRO2" s="66"/>
      <c r="LRP2" s="66"/>
      <c r="LRQ2" s="66"/>
      <c r="LRR2" s="66"/>
      <c r="LRS2" s="66"/>
      <c r="LRT2" s="66"/>
      <c r="LRU2" s="66"/>
      <c r="LRV2" s="66"/>
      <c r="LRW2" s="66"/>
      <c r="LRX2" s="66"/>
      <c r="LRY2" s="66"/>
      <c r="LRZ2" s="66"/>
      <c r="LSA2" s="66"/>
      <c r="LSB2" s="66"/>
      <c r="LSC2" s="66"/>
      <c r="LSD2" s="66"/>
      <c r="LSE2" s="66"/>
      <c r="LSF2" s="66"/>
      <c r="LSG2" s="66"/>
      <c r="LSH2" s="66"/>
      <c r="LSI2" s="66"/>
      <c r="LSJ2" s="66"/>
      <c r="LSK2" s="66"/>
      <c r="LSL2" s="66"/>
      <c r="LSM2" s="66"/>
      <c r="LSN2" s="66"/>
      <c r="LSO2" s="66"/>
      <c r="LSP2" s="66"/>
      <c r="LSQ2" s="66"/>
      <c r="LSR2" s="66"/>
      <c r="LSS2" s="66"/>
      <c r="LST2" s="66"/>
      <c r="LSU2" s="66"/>
      <c r="LSV2" s="66"/>
      <c r="LSW2" s="66"/>
      <c r="LSX2" s="66"/>
      <c r="LSY2" s="66"/>
      <c r="LSZ2" s="66"/>
      <c r="LTA2" s="66"/>
      <c r="LTB2" s="66"/>
      <c r="LTC2" s="66"/>
      <c r="LTD2" s="66"/>
      <c r="LTE2" s="66"/>
      <c r="LTF2" s="66"/>
      <c r="LTG2" s="66"/>
      <c r="LTH2" s="66"/>
      <c r="LTI2" s="66"/>
      <c r="LTJ2" s="66"/>
      <c r="LTK2" s="66"/>
      <c r="LTL2" s="66"/>
      <c r="LTM2" s="66"/>
      <c r="LTN2" s="66"/>
      <c r="LTO2" s="66"/>
      <c r="LTP2" s="66"/>
      <c r="LTQ2" s="66"/>
      <c r="LTR2" s="66"/>
      <c r="LTS2" s="66"/>
      <c r="LTT2" s="66"/>
      <c r="LTU2" s="66"/>
      <c r="LTV2" s="66"/>
      <c r="LTW2" s="66"/>
      <c r="LTX2" s="66"/>
      <c r="LTY2" s="66"/>
      <c r="LTZ2" s="66"/>
      <c r="LUA2" s="66"/>
      <c r="LUB2" s="66"/>
      <c r="LUC2" s="66"/>
      <c r="LUD2" s="66"/>
      <c r="LUE2" s="66"/>
      <c r="LUF2" s="66"/>
      <c r="LUG2" s="66"/>
      <c r="LUH2" s="66"/>
      <c r="LUI2" s="66"/>
      <c r="LUJ2" s="66"/>
      <c r="LUK2" s="66"/>
      <c r="LUL2" s="66"/>
      <c r="LUM2" s="66"/>
      <c r="LUN2" s="66"/>
      <c r="LUO2" s="66"/>
      <c r="LUP2" s="66"/>
      <c r="LUQ2" s="66"/>
      <c r="LUR2" s="66"/>
      <c r="LUS2" s="66"/>
      <c r="LUT2" s="66"/>
      <c r="LUU2" s="66"/>
      <c r="LUV2" s="66"/>
      <c r="LUW2" s="66"/>
      <c r="LUX2" s="66"/>
      <c r="LUY2" s="66"/>
      <c r="LUZ2" s="66"/>
      <c r="LVA2" s="66"/>
      <c r="LVB2" s="66"/>
      <c r="LVC2" s="66"/>
      <c r="LVD2" s="66"/>
      <c r="LVE2" s="66"/>
      <c r="LVF2" s="66"/>
      <c r="LVG2" s="66"/>
      <c r="LVH2" s="66"/>
      <c r="LVI2" s="66"/>
      <c r="LVJ2" s="66"/>
      <c r="LVK2" s="66"/>
      <c r="LVL2" s="66"/>
      <c r="LVM2" s="66"/>
      <c r="LVN2" s="66"/>
      <c r="LVO2" s="66"/>
      <c r="LVP2" s="66"/>
      <c r="LVQ2" s="66"/>
      <c r="LVR2" s="66"/>
      <c r="LVS2" s="66"/>
      <c r="LVT2" s="66"/>
      <c r="LVU2" s="66"/>
      <c r="LVV2" s="66"/>
      <c r="LVW2" s="66"/>
      <c r="LVX2" s="66"/>
      <c r="LVY2" s="66"/>
      <c r="LVZ2" s="66"/>
      <c r="LWA2" s="66"/>
      <c r="LWB2" s="66"/>
      <c r="LWC2" s="66"/>
      <c r="LWD2" s="66"/>
      <c r="LWE2" s="66"/>
      <c r="LWF2" s="66"/>
      <c r="LWG2" s="66"/>
      <c r="LWH2" s="66"/>
      <c r="LWI2" s="66"/>
      <c r="LWJ2" s="66"/>
      <c r="LWK2" s="66"/>
      <c r="LWL2" s="66"/>
      <c r="LWM2" s="66"/>
      <c r="LWN2" s="66"/>
      <c r="LWO2" s="66"/>
      <c r="LWP2" s="66"/>
      <c r="LWQ2" s="66"/>
      <c r="LWR2" s="66"/>
      <c r="LWS2" s="66"/>
      <c r="LWT2" s="66"/>
      <c r="LWU2" s="66"/>
      <c r="LWV2" s="66"/>
      <c r="LWW2" s="66"/>
      <c r="LWX2" s="66"/>
      <c r="LWY2" s="66"/>
      <c r="LWZ2" s="66"/>
      <c r="LXA2" s="66"/>
      <c r="LXB2" s="66"/>
      <c r="LXC2" s="66"/>
      <c r="LXD2" s="66"/>
      <c r="LXE2" s="66"/>
      <c r="LXF2" s="66"/>
      <c r="LXG2" s="66"/>
      <c r="LXH2" s="66"/>
      <c r="LXI2" s="66"/>
      <c r="LXJ2" s="66"/>
      <c r="LXK2" s="66"/>
      <c r="LXL2" s="66"/>
      <c r="LXM2" s="66"/>
      <c r="LXN2" s="66"/>
      <c r="LXO2" s="66"/>
      <c r="LXP2" s="66"/>
      <c r="LXQ2" s="66"/>
      <c r="LXR2" s="66"/>
      <c r="LXS2" s="66"/>
      <c r="LXT2" s="66"/>
      <c r="LXU2" s="66"/>
      <c r="LXV2" s="66"/>
      <c r="LXW2" s="66"/>
      <c r="LXX2" s="66"/>
      <c r="LXY2" s="66"/>
      <c r="LXZ2" s="66"/>
      <c r="LYA2" s="66"/>
      <c r="LYB2" s="66"/>
      <c r="LYC2" s="66"/>
      <c r="LYD2" s="66"/>
      <c r="LYE2" s="66"/>
      <c r="LYF2" s="66"/>
      <c r="LYG2" s="66"/>
      <c r="LYH2" s="66"/>
      <c r="LYI2" s="66"/>
      <c r="LYJ2" s="66"/>
      <c r="LYK2" s="66"/>
      <c r="LYL2" s="66"/>
      <c r="LYM2" s="66"/>
      <c r="LYN2" s="66"/>
      <c r="LYO2" s="66"/>
      <c r="LYP2" s="66"/>
      <c r="LYQ2" s="66"/>
      <c r="LYR2" s="66"/>
      <c r="LYS2" s="66"/>
      <c r="LYT2" s="66"/>
      <c r="LYU2" s="66"/>
      <c r="LYV2" s="66"/>
      <c r="LYW2" s="66"/>
      <c r="LYX2" s="66"/>
      <c r="LYY2" s="66"/>
      <c r="LYZ2" s="66"/>
      <c r="LZA2" s="66"/>
      <c r="LZB2" s="66"/>
      <c r="LZC2" s="66"/>
      <c r="LZD2" s="66"/>
      <c r="LZE2" s="66"/>
      <c r="LZF2" s="66"/>
      <c r="LZG2" s="66"/>
      <c r="LZH2" s="66"/>
      <c r="LZI2" s="66"/>
      <c r="LZJ2" s="66"/>
      <c r="LZK2" s="66"/>
      <c r="LZL2" s="66"/>
      <c r="LZM2" s="66"/>
      <c r="LZN2" s="66"/>
      <c r="LZO2" s="66"/>
      <c r="LZP2" s="66"/>
      <c r="LZQ2" s="66"/>
      <c r="LZR2" s="66"/>
      <c r="LZS2" s="66"/>
      <c r="LZT2" s="66"/>
      <c r="LZU2" s="66"/>
      <c r="LZV2" s="66"/>
      <c r="LZW2" s="66"/>
      <c r="LZX2" s="66"/>
      <c r="LZY2" s="66"/>
      <c r="LZZ2" s="66"/>
      <c r="MAA2" s="66"/>
      <c r="MAB2" s="66"/>
      <c r="MAC2" s="66"/>
      <c r="MAD2" s="66"/>
      <c r="MAE2" s="66"/>
      <c r="MAF2" s="66"/>
      <c r="MAG2" s="66"/>
      <c r="MAH2" s="66"/>
      <c r="MAI2" s="66"/>
      <c r="MAJ2" s="66"/>
      <c r="MAK2" s="66"/>
      <c r="MAL2" s="66"/>
      <c r="MAM2" s="66"/>
      <c r="MAN2" s="66"/>
      <c r="MAO2" s="66"/>
      <c r="MAP2" s="66"/>
      <c r="MAQ2" s="66"/>
      <c r="MAR2" s="66"/>
      <c r="MAS2" s="66"/>
      <c r="MAT2" s="66"/>
      <c r="MAU2" s="66"/>
      <c r="MAV2" s="66"/>
      <c r="MAW2" s="66"/>
      <c r="MAX2" s="66"/>
      <c r="MAY2" s="66"/>
      <c r="MAZ2" s="66"/>
      <c r="MBA2" s="66"/>
      <c r="MBB2" s="66"/>
      <c r="MBC2" s="66"/>
      <c r="MBD2" s="66"/>
      <c r="MBE2" s="66"/>
      <c r="MBF2" s="66"/>
      <c r="MBG2" s="66"/>
      <c r="MBH2" s="66"/>
      <c r="MBI2" s="66"/>
      <c r="MBJ2" s="66"/>
      <c r="MBK2" s="66"/>
      <c r="MBL2" s="66"/>
      <c r="MBM2" s="66"/>
      <c r="MBN2" s="66"/>
      <c r="MBO2" s="66"/>
      <c r="MBP2" s="66"/>
      <c r="MBQ2" s="66"/>
      <c r="MBR2" s="66"/>
      <c r="MBS2" s="66"/>
      <c r="MBT2" s="66"/>
      <c r="MBU2" s="66"/>
      <c r="MBV2" s="66"/>
      <c r="MBW2" s="66"/>
      <c r="MBX2" s="66"/>
      <c r="MBY2" s="66"/>
      <c r="MBZ2" s="66"/>
      <c r="MCA2" s="66"/>
      <c r="MCB2" s="66"/>
      <c r="MCC2" s="66"/>
      <c r="MCD2" s="66"/>
      <c r="MCE2" s="66"/>
      <c r="MCF2" s="66"/>
      <c r="MCG2" s="66"/>
      <c r="MCH2" s="66"/>
      <c r="MCI2" s="66"/>
      <c r="MCJ2" s="66"/>
      <c r="MCK2" s="66"/>
      <c r="MCL2" s="66"/>
      <c r="MCM2" s="66"/>
      <c r="MCN2" s="66"/>
      <c r="MCO2" s="66"/>
      <c r="MCP2" s="66"/>
      <c r="MCQ2" s="66"/>
      <c r="MCR2" s="66"/>
      <c r="MCS2" s="66"/>
      <c r="MCT2" s="66"/>
      <c r="MCU2" s="66"/>
      <c r="MCV2" s="66"/>
      <c r="MCW2" s="66"/>
      <c r="MCX2" s="66"/>
      <c r="MCY2" s="66"/>
      <c r="MCZ2" s="66"/>
      <c r="MDA2" s="66"/>
      <c r="MDB2" s="66"/>
      <c r="MDC2" s="66"/>
      <c r="MDD2" s="66"/>
      <c r="MDE2" s="66"/>
      <c r="MDF2" s="66"/>
      <c r="MDG2" s="66"/>
      <c r="MDH2" s="66"/>
      <c r="MDI2" s="66"/>
      <c r="MDJ2" s="66"/>
      <c r="MDK2" s="66"/>
      <c r="MDL2" s="66"/>
      <c r="MDM2" s="66"/>
      <c r="MDN2" s="66"/>
      <c r="MDO2" s="66"/>
      <c r="MDP2" s="66"/>
      <c r="MDQ2" s="66"/>
      <c r="MDR2" s="66"/>
      <c r="MDS2" s="66"/>
      <c r="MDT2" s="66"/>
      <c r="MDU2" s="66"/>
      <c r="MDV2" s="66"/>
      <c r="MDW2" s="66"/>
      <c r="MDX2" s="66"/>
      <c r="MDY2" s="66"/>
      <c r="MDZ2" s="66"/>
      <c r="MEA2" s="66"/>
      <c r="MEB2" s="66"/>
      <c r="MEC2" s="66"/>
      <c r="MED2" s="66"/>
      <c r="MEE2" s="66"/>
      <c r="MEF2" s="66"/>
      <c r="MEG2" s="66"/>
      <c r="MEH2" s="66"/>
      <c r="MEI2" s="66"/>
      <c r="MEJ2" s="66"/>
      <c r="MEK2" s="66"/>
      <c r="MEL2" s="66"/>
      <c r="MEM2" s="66"/>
      <c r="MEN2" s="66"/>
      <c r="MEO2" s="66"/>
      <c r="MEP2" s="66"/>
      <c r="MEQ2" s="66"/>
      <c r="MER2" s="66"/>
      <c r="MES2" s="66"/>
      <c r="MET2" s="66"/>
      <c r="MEU2" s="66"/>
      <c r="MEV2" s="66"/>
      <c r="MEW2" s="66"/>
      <c r="MEX2" s="66"/>
      <c r="MEY2" s="66"/>
      <c r="MEZ2" s="66"/>
      <c r="MFA2" s="66"/>
      <c r="MFB2" s="66"/>
      <c r="MFC2" s="66"/>
      <c r="MFD2" s="66"/>
      <c r="MFE2" s="66"/>
      <c r="MFF2" s="66"/>
      <c r="MFG2" s="66"/>
      <c r="MFH2" s="66"/>
      <c r="MFI2" s="66"/>
      <c r="MFJ2" s="66"/>
      <c r="MFK2" s="66"/>
      <c r="MFL2" s="66"/>
      <c r="MFM2" s="66"/>
      <c r="MFN2" s="66"/>
      <c r="MFO2" s="66"/>
      <c r="MFP2" s="66"/>
      <c r="MFQ2" s="66"/>
      <c r="MFR2" s="66"/>
      <c r="MFS2" s="66"/>
      <c r="MFT2" s="66"/>
      <c r="MFU2" s="66"/>
      <c r="MFV2" s="66"/>
      <c r="MFW2" s="66"/>
      <c r="MFX2" s="66"/>
      <c r="MFY2" s="66"/>
      <c r="MFZ2" s="66"/>
      <c r="MGA2" s="66"/>
      <c r="MGB2" s="66"/>
      <c r="MGC2" s="66"/>
      <c r="MGD2" s="66"/>
      <c r="MGE2" s="66"/>
      <c r="MGF2" s="66"/>
      <c r="MGG2" s="66"/>
      <c r="MGH2" s="66"/>
      <c r="MGI2" s="66"/>
      <c r="MGJ2" s="66"/>
      <c r="MGK2" s="66"/>
      <c r="MGL2" s="66"/>
      <c r="MGM2" s="66"/>
      <c r="MGN2" s="66"/>
      <c r="MGO2" s="66"/>
      <c r="MGP2" s="66"/>
      <c r="MGQ2" s="66"/>
      <c r="MGR2" s="66"/>
      <c r="MGS2" s="66"/>
      <c r="MGT2" s="66"/>
      <c r="MGU2" s="66"/>
      <c r="MGV2" s="66"/>
      <c r="MGW2" s="66"/>
      <c r="MGX2" s="66"/>
      <c r="MGY2" s="66"/>
      <c r="MGZ2" s="66"/>
      <c r="MHA2" s="66"/>
      <c r="MHB2" s="66"/>
      <c r="MHC2" s="66"/>
      <c r="MHD2" s="66"/>
      <c r="MHE2" s="66"/>
      <c r="MHF2" s="66"/>
      <c r="MHG2" s="66"/>
      <c r="MHH2" s="66"/>
      <c r="MHI2" s="66"/>
      <c r="MHJ2" s="66"/>
      <c r="MHK2" s="66"/>
      <c r="MHL2" s="66"/>
      <c r="MHM2" s="66"/>
      <c r="MHN2" s="66"/>
      <c r="MHO2" s="66"/>
      <c r="MHP2" s="66"/>
      <c r="MHQ2" s="66"/>
      <c r="MHR2" s="66"/>
      <c r="MHS2" s="66"/>
      <c r="MHT2" s="66"/>
      <c r="MHU2" s="66"/>
      <c r="MHV2" s="66"/>
      <c r="MHW2" s="66"/>
      <c r="MHX2" s="66"/>
      <c r="MHY2" s="66"/>
      <c r="MHZ2" s="66"/>
      <c r="MIA2" s="66"/>
      <c r="MIB2" s="66"/>
      <c r="MIC2" s="66"/>
      <c r="MID2" s="66"/>
      <c r="MIE2" s="66"/>
      <c r="MIF2" s="66"/>
      <c r="MIG2" s="66"/>
      <c r="MIH2" s="66"/>
      <c r="MII2" s="66"/>
      <c r="MIJ2" s="66"/>
      <c r="MIK2" s="66"/>
      <c r="MIL2" s="66"/>
      <c r="MIM2" s="66"/>
      <c r="MIN2" s="66"/>
      <c r="MIO2" s="66"/>
      <c r="MIP2" s="66"/>
      <c r="MIQ2" s="66"/>
      <c r="MIR2" s="66"/>
      <c r="MIS2" s="66"/>
      <c r="MIT2" s="66"/>
      <c r="MIU2" s="66"/>
      <c r="MIV2" s="66"/>
      <c r="MIW2" s="66"/>
      <c r="MIX2" s="66"/>
      <c r="MIY2" s="66"/>
      <c r="MIZ2" s="66"/>
      <c r="MJA2" s="66"/>
      <c r="MJB2" s="66"/>
      <c r="MJC2" s="66"/>
      <c r="MJD2" s="66"/>
      <c r="MJE2" s="66"/>
      <c r="MJF2" s="66"/>
      <c r="MJG2" s="66"/>
      <c r="MJH2" s="66"/>
      <c r="MJI2" s="66"/>
      <c r="MJJ2" s="66"/>
      <c r="MJK2" s="66"/>
      <c r="MJL2" s="66"/>
      <c r="MJM2" s="66"/>
      <c r="MJN2" s="66"/>
      <c r="MJO2" s="66"/>
      <c r="MJP2" s="66"/>
      <c r="MJQ2" s="66"/>
      <c r="MJR2" s="66"/>
      <c r="MJS2" s="66"/>
      <c r="MJT2" s="66"/>
      <c r="MJU2" s="66"/>
      <c r="MJV2" s="66"/>
      <c r="MJW2" s="66"/>
      <c r="MJX2" s="66"/>
      <c r="MJY2" s="66"/>
      <c r="MJZ2" s="66"/>
      <c r="MKA2" s="66"/>
      <c r="MKB2" s="66"/>
      <c r="MKC2" s="66"/>
      <c r="MKD2" s="66"/>
      <c r="MKE2" s="66"/>
      <c r="MKF2" s="66"/>
      <c r="MKG2" s="66"/>
      <c r="MKH2" s="66"/>
      <c r="MKI2" s="66"/>
      <c r="MKJ2" s="66"/>
      <c r="MKK2" s="66"/>
      <c r="MKL2" s="66"/>
      <c r="MKM2" s="66"/>
      <c r="MKN2" s="66"/>
      <c r="MKO2" s="66"/>
      <c r="MKP2" s="66"/>
      <c r="MKQ2" s="66"/>
      <c r="MKR2" s="66"/>
      <c r="MKS2" s="66"/>
      <c r="MKT2" s="66"/>
      <c r="MKU2" s="66"/>
      <c r="MKV2" s="66"/>
      <c r="MKW2" s="66"/>
      <c r="MKX2" s="66"/>
      <c r="MKY2" s="66"/>
      <c r="MKZ2" s="66"/>
      <c r="MLA2" s="66"/>
      <c r="MLB2" s="66"/>
      <c r="MLC2" s="66"/>
      <c r="MLD2" s="66"/>
      <c r="MLE2" s="66"/>
      <c r="MLF2" s="66"/>
      <c r="MLG2" s="66"/>
      <c r="MLH2" s="66"/>
      <c r="MLI2" s="66"/>
      <c r="MLJ2" s="66"/>
      <c r="MLK2" s="66"/>
      <c r="MLL2" s="66"/>
      <c r="MLM2" s="66"/>
      <c r="MLN2" s="66"/>
      <c r="MLO2" s="66"/>
      <c r="MLP2" s="66"/>
      <c r="MLQ2" s="66"/>
      <c r="MLR2" s="66"/>
      <c r="MLS2" s="66"/>
      <c r="MLT2" s="66"/>
      <c r="MLU2" s="66"/>
      <c r="MLV2" s="66"/>
      <c r="MLW2" s="66"/>
      <c r="MLX2" s="66"/>
      <c r="MLY2" s="66"/>
      <c r="MLZ2" s="66"/>
      <c r="MMA2" s="66"/>
      <c r="MMB2" s="66"/>
      <c r="MMC2" s="66"/>
      <c r="MMD2" s="66"/>
      <c r="MME2" s="66"/>
      <c r="MMF2" s="66"/>
      <c r="MMG2" s="66"/>
      <c r="MMH2" s="66"/>
      <c r="MMI2" s="66"/>
      <c r="MMJ2" s="66"/>
      <c r="MMK2" s="66"/>
      <c r="MML2" s="66"/>
      <c r="MMM2" s="66"/>
      <c r="MMN2" s="66"/>
      <c r="MMO2" s="66"/>
      <c r="MMP2" s="66"/>
      <c r="MMQ2" s="66"/>
      <c r="MMR2" s="66"/>
      <c r="MMS2" s="66"/>
      <c r="MMT2" s="66"/>
      <c r="MMU2" s="66"/>
      <c r="MMV2" s="66"/>
      <c r="MMW2" s="66"/>
      <c r="MMX2" s="66"/>
      <c r="MMY2" s="66"/>
      <c r="MMZ2" s="66"/>
      <c r="MNA2" s="66"/>
      <c r="MNB2" s="66"/>
      <c r="MNC2" s="66"/>
      <c r="MND2" s="66"/>
      <c r="MNE2" s="66"/>
      <c r="MNF2" s="66"/>
      <c r="MNG2" s="66"/>
      <c r="MNH2" s="66"/>
      <c r="MNI2" s="66"/>
      <c r="MNJ2" s="66"/>
      <c r="MNK2" s="66"/>
      <c r="MNL2" s="66"/>
      <c r="MNM2" s="66"/>
      <c r="MNN2" s="66"/>
      <c r="MNO2" s="66"/>
      <c r="MNP2" s="66"/>
      <c r="MNQ2" s="66"/>
      <c r="MNR2" s="66"/>
      <c r="MNS2" s="66"/>
      <c r="MNT2" s="66"/>
      <c r="MNU2" s="66"/>
      <c r="MNV2" s="66"/>
      <c r="MNW2" s="66"/>
      <c r="MNX2" s="66"/>
      <c r="MNY2" s="66"/>
      <c r="MNZ2" s="66"/>
      <c r="MOA2" s="66"/>
      <c r="MOB2" s="66"/>
      <c r="MOC2" s="66"/>
      <c r="MOD2" s="66"/>
      <c r="MOE2" s="66"/>
      <c r="MOF2" s="66"/>
      <c r="MOG2" s="66"/>
      <c r="MOH2" s="66"/>
      <c r="MOI2" s="66"/>
      <c r="MOJ2" s="66"/>
      <c r="MOK2" s="66"/>
      <c r="MOL2" s="66"/>
      <c r="MOM2" s="66"/>
      <c r="MON2" s="66"/>
      <c r="MOO2" s="66"/>
      <c r="MOP2" s="66"/>
      <c r="MOQ2" s="66"/>
      <c r="MOR2" s="66"/>
      <c r="MOS2" s="66"/>
      <c r="MOT2" s="66"/>
      <c r="MOU2" s="66"/>
      <c r="MOV2" s="66"/>
      <c r="MOW2" s="66"/>
      <c r="MOX2" s="66"/>
      <c r="MOY2" s="66"/>
      <c r="MOZ2" s="66"/>
      <c r="MPA2" s="66"/>
      <c r="MPB2" s="66"/>
      <c r="MPC2" s="66"/>
      <c r="MPD2" s="66"/>
      <c r="MPE2" s="66"/>
      <c r="MPF2" s="66"/>
      <c r="MPG2" s="66"/>
      <c r="MPH2" s="66"/>
      <c r="MPI2" s="66"/>
      <c r="MPJ2" s="66"/>
      <c r="MPK2" s="66"/>
      <c r="MPL2" s="66"/>
      <c r="MPM2" s="66"/>
      <c r="MPN2" s="66"/>
      <c r="MPO2" s="66"/>
      <c r="MPP2" s="66"/>
      <c r="MPQ2" s="66"/>
      <c r="MPR2" s="66"/>
      <c r="MPS2" s="66"/>
      <c r="MPT2" s="66"/>
      <c r="MPU2" s="66"/>
      <c r="MPV2" s="66"/>
      <c r="MPW2" s="66"/>
      <c r="MPX2" s="66"/>
      <c r="MPY2" s="66"/>
      <c r="MPZ2" s="66"/>
      <c r="MQA2" s="66"/>
      <c r="MQB2" s="66"/>
      <c r="MQC2" s="66"/>
      <c r="MQD2" s="66"/>
      <c r="MQE2" s="66"/>
      <c r="MQF2" s="66"/>
      <c r="MQG2" s="66"/>
      <c r="MQH2" s="66"/>
      <c r="MQI2" s="66"/>
      <c r="MQJ2" s="66"/>
      <c r="MQK2" s="66"/>
      <c r="MQL2" s="66"/>
      <c r="MQM2" s="66"/>
      <c r="MQN2" s="66"/>
      <c r="MQO2" s="66"/>
      <c r="MQP2" s="66"/>
      <c r="MQQ2" s="66"/>
      <c r="MQR2" s="66"/>
      <c r="MQS2" s="66"/>
      <c r="MQT2" s="66"/>
      <c r="MQU2" s="66"/>
      <c r="MQV2" s="66"/>
      <c r="MQW2" s="66"/>
      <c r="MQX2" s="66"/>
      <c r="MQY2" s="66"/>
      <c r="MQZ2" s="66"/>
      <c r="MRA2" s="66"/>
      <c r="MRB2" s="66"/>
      <c r="MRC2" s="66"/>
      <c r="MRD2" s="66"/>
      <c r="MRE2" s="66"/>
      <c r="MRF2" s="66"/>
      <c r="MRG2" s="66"/>
      <c r="MRH2" s="66"/>
      <c r="MRI2" s="66"/>
      <c r="MRJ2" s="66"/>
      <c r="MRK2" s="66"/>
      <c r="MRL2" s="66"/>
      <c r="MRM2" s="66"/>
      <c r="MRN2" s="66"/>
      <c r="MRO2" s="66"/>
      <c r="MRP2" s="66"/>
      <c r="MRQ2" s="66"/>
      <c r="MRR2" s="66"/>
      <c r="MRS2" s="66"/>
      <c r="MRT2" s="66"/>
      <c r="MRU2" s="66"/>
      <c r="MRV2" s="66"/>
      <c r="MRW2" s="66"/>
      <c r="MRX2" s="66"/>
      <c r="MRY2" s="66"/>
      <c r="MRZ2" s="66"/>
      <c r="MSA2" s="66"/>
      <c r="MSB2" s="66"/>
      <c r="MSC2" s="66"/>
      <c r="MSD2" s="66"/>
      <c r="MSE2" s="66"/>
      <c r="MSF2" s="66"/>
      <c r="MSG2" s="66"/>
      <c r="MSH2" s="66"/>
      <c r="MSI2" s="66"/>
      <c r="MSJ2" s="66"/>
      <c r="MSK2" s="66"/>
      <c r="MSL2" s="66"/>
      <c r="MSM2" s="66"/>
      <c r="MSN2" s="66"/>
      <c r="MSO2" s="66"/>
      <c r="MSP2" s="66"/>
      <c r="MSQ2" s="66"/>
      <c r="MSR2" s="66"/>
      <c r="MSS2" s="66"/>
      <c r="MST2" s="66"/>
      <c r="MSU2" s="66"/>
      <c r="MSV2" s="66"/>
      <c r="MSW2" s="66"/>
      <c r="MSX2" s="66"/>
      <c r="MSY2" s="66"/>
      <c r="MSZ2" s="66"/>
      <c r="MTA2" s="66"/>
      <c r="MTB2" s="66"/>
      <c r="MTC2" s="66"/>
      <c r="MTD2" s="66"/>
      <c r="MTE2" s="66"/>
      <c r="MTF2" s="66"/>
      <c r="MTG2" s="66"/>
      <c r="MTH2" s="66"/>
      <c r="MTI2" s="66"/>
      <c r="MTJ2" s="66"/>
      <c r="MTK2" s="66"/>
      <c r="MTL2" s="66"/>
      <c r="MTM2" s="66"/>
      <c r="MTN2" s="66"/>
      <c r="MTO2" s="66"/>
      <c r="MTP2" s="66"/>
      <c r="MTQ2" s="66"/>
      <c r="MTR2" s="66"/>
      <c r="MTS2" s="66"/>
      <c r="MTT2" s="66"/>
      <c r="MTU2" s="66"/>
      <c r="MTV2" s="66"/>
      <c r="MTW2" s="66"/>
      <c r="MTX2" s="66"/>
      <c r="MTY2" s="66"/>
      <c r="MTZ2" s="66"/>
      <c r="MUA2" s="66"/>
      <c r="MUB2" s="66"/>
      <c r="MUC2" s="66"/>
      <c r="MUD2" s="66"/>
      <c r="MUE2" s="66"/>
      <c r="MUF2" s="66"/>
      <c r="MUG2" s="66"/>
      <c r="MUH2" s="66"/>
      <c r="MUI2" s="66"/>
      <c r="MUJ2" s="66"/>
      <c r="MUK2" s="66"/>
      <c r="MUL2" s="66"/>
      <c r="MUM2" s="66"/>
      <c r="MUN2" s="66"/>
      <c r="MUO2" s="66"/>
      <c r="MUP2" s="66"/>
      <c r="MUQ2" s="66"/>
      <c r="MUR2" s="66"/>
      <c r="MUS2" s="66"/>
      <c r="MUT2" s="66"/>
      <c r="MUU2" s="66"/>
      <c r="MUV2" s="66"/>
      <c r="MUW2" s="66"/>
      <c r="MUX2" s="66"/>
      <c r="MUY2" s="66"/>
      <c r="MUZ2" s="66"/>
      <c r="MVA2" s="66"/>
      <c r="MVB2" s="66"/>
      <c r="MVC2" s="66"/>
      <c r="MVD2" s="66"/>
      <c r="MVE2" s="66"/>
      <c r="MVF2" s="66"/>
      <c r="MVG2" s="66"/>
      <c r="MVH2" s="66"/>
      <c r="MVI2" s="66"/>
      <c r="MVJ2" s="66"/>
      <c r="MVK2" s="66"/>
      <c r="MVL2" s="66"/>
      <c r="MVM2" s="66"/>
      <c r="MVN2" s="66"/>
      <c r="MVO2" s="66"/>
      <c r="MVP2" s="66"/>
      <c r="MVQ2" s="66"/>
      <c r="MVR2" s="66"/>
      <c r="MVS2" s="66"/>
      <c r="MVT2" s="66"/>
      <c r="MVU2" s="66"/>
      <c r="MVV2" s="66"/>
      <c r="MVW2" s="66"/>
      <c r="MVX2" s="66"/>
      <c r="MVY2" s="66"/>
      <c r="MVZ2" s="66"/>
      <c r="MWA2" s="66"/>
      <c r="MWB2" s="66"/>
      <c r="MWC2" s="66"/>
      <c r="MWD2" s="66"/>
      <c r="MWE2" s="66"/>
      <c r="MWF2" s="66"/>
      <c r="MWG2" s="66"/>
      <c r="MWH2" s="66"/>
      <c r="MWI2" s="66"/>
      <c r="MWJ2" s="66"/>
      <c r="MWK2" s="66"/>
      <c r="MWL2" s="66"/>
      <c r="MWM2" s="66"/>
      <c r="MWN2" s="66"/>
      <c r="MWO2" s="66"/>
      <c r="MWP2" s="66"/>
      <c r="MWQ2" s="66"/>
      <c r="MWR2" s="66"/>
      <c r="MWS2" s="66"/>
      <c r="MWT2" s="66"/>
      <c r="MWU2" s="66"/>
      <c r="MWV2" s="66"/>
      <c r="MWW2" s="66"/>
      <c r="MWX2" s="66"/>
      <c r="MWY2" s="66"/>
      <c r="MWZ2" s="66"/>
      <c r="MXA2" s="66"/>
      <c r="MXB2" s="66"/>
      <c r="MXC2" s="66"/>
      <c r="MXD2" s="66"/>
      <c r="MXE2" s="66"/>
      <c r="MXF2" s="66"/>
      <c r="MXG2" s="66"/>
      <c r="MXH2" s="66"/>
      <c r="MXI2" s="66"/>
      <c r="MXJ2" s="66"/>
      <c r="MXK2" s="66"/>
      <c r="MXL2" s="66"/>
      <c r="MXM2" s="66"/>
      <c r="MXN2" s="66"/>
      <c r="MXO2" s="66"/>
      <c r="MXP2" s="66"/>
      <c r="MXQ2" s="66"/>
      <c r="MXR2" s="66"/>
      <c r="MXS2" s="66"/>
      <c r="MXT2" s="66"/>
      <c r="MXU2" s="66"/>
      <c r="MXV2" s="66"/>
      <c r="MXW2" s="66"/>
      <c r="MXX2" s="66"/>
      <c r="MXY2" s="66"/>
      <c r="MXZ2" s="66"/>
      <c r="MYA2" s="66"/>
      <c r="MYB2" s="66"/>
      <c r="MYC2" s="66"/>
      <c r="MYD2" s="66"/>
      <c r="MYE2" s="66"/>
      <c r="MYF2" s="66"/>
      <c r="MYG2" s="66"/>
      <c r="MYH2" s="66"/>
      <c r="MYI2" s="66"/>
      <c r="MYJ2" s="66"/>
      <c r="MYK2" s="66"/>
      <c r="MYL2" s="66"/>
      <c r="MYM2" s="66"/>
      <c r="MYN2" s="66"/>
      <c r="MYO2" s="66"/>
      <c r="MYP2" s="66"/>
      <c r="MYQ2" s="66"/>
      <c r="MYR2" s="66"/>
      <c r="MYS2" s="66"/>
      <c r="MYT2" s="66"/>
      <c r="MYU2" s="66"/>
      <c r="MYV2" s="66"/>
      <c r="MYW2" s="66"/>
      <c r="MYX2" s="66"/>
      <c r="MYY2" s="66"/>
      <c r="MYZ2" s="66"/>
      <c r="MZA2" s="66"/>
      <c r="MZB2" s="66"/>
      <c r="MZC2" s="66"/>
      <c r="MZD2" s="66"/>
      <c r="MZE2" s="66"/>
      <c r="MZF2" s="66"/>
      <c r="MZG2" s="66"/>
      <c r="MZH2" s="66"/>
      <c r="MZI2" s="66"/>
      <c r="MZJ2" s="66"/>
      <c r="MZK2" s="66"/>
      <c r="MZL2" s="66"/>
      <c r="MZM2" s="66"/>
      <c r="MZN2" s="66"/>
      <c r="MZO2" s="66"/>
      <c r="MZP2" s="66"/>
      <c r="MZQ2" s="66"/>
      <c r="MZR2" s="66"/>
      <c r="MZS2" s="66"/>
      <c r="MZT2" s="66"/>
      <c r="MZU2" s="66"/>
      <c r="MZV2" s="66"/>
      <c r="MZW2" s="66"/>
      <c r="MZX2" s="66"/>
      <c r="MZY2" s="66"/>
      <c r="MZZ2" s="66"/>
      <c r="NAA2" s="66"/>
      <c r="NAB2" s="66"/>
      <c r="NAC2" s="66"/>
      <c r="NAD2" s="66"/>
      <c r="NAE2" s="66"/>
      <c r="NAF2" s="66"/>
      <c r="NAG2" s="66"/>
      <c r="NAH2" s="66"/>
      <c r="NAI2" s="66"/>
      <c r="NAJ2" s="66"/>
      <c r="NAK2" s="66"/>
      <c r="NAL2" s="66"/>
      <c r="NAM2" s="66"/>
      <c r="NAN2" s="66"/>
      <c r="NAO2" s="66"/>
      <c r="NAP2" s="66"/>
      <c r="NAQ2" s="66"/>
      <c r="NAR2" s="66"/>
      <c r="NAS2" s="66"/>
      <c r="NAT2" s="66"/>
      <c r="NAU2" s="66"/>
      <c r="NAV2" s="66"/>
      <c r="NAW2" s="66"/>
      <c r="NAX2" s="66"/>
      <c r="NAY2" s="66"/>
      <c r="NAZ2" s="66"/>
      <c r="NBA2" s="66"/>
      <c r="NBB2" s="66"/>
      <c r="NBC2" s="66"/>
      <c r="NBD2" s="66"/>
      <c r="NBE2" s="66"/>
      <c r="NBF2" s="66"/>
      <c r="NBG2" s="66"/>
      <c r="NBH2" s="66"/>
      <c r="NBI2" s="66"/>
      <c r="NBJ2" s="66"/>
      <c r="NBK2" s="66"/>
      <c r="NBL2" s="66"/>
      <c r="NBM2" s="66"/>
      <c r="NBN2" s="66"/>
      <c r="NBO2" s="66"/>
      <c r="NBP2" s="66"/>
      <c r="NBQ2" s="66"/>
      <c r="NBR2" s="66"/>
      <c r="NBS2" s="66"/>
      <c r="NBT2" s="66"/>
      <c r="NBU2" s="66"/>
      <c r="NBV2" s="66"/>
      <c r="NBW2" s="66"/>
      <c r="NBX2" s="66"/>
      <c r="NBY2" s="66"/>
      <c r="NBZ2" s="66"/>
      <c r="NCA2" s="66"/>
      <c r="NCB2" s="66"/>
      <c r="NCC2" s="66"/>
      <c r="NCD2" s="66"/>
      <c r="NCE2" s="66"/>
      <c r="NCF2" s="66"/>
      <c r="NCG2" s="66"/>
      <c r="NCH2" s="66"/>
      <c r="NCI2" s="66"/>
      <c r="NCJ2" s="66"/>
      <c r="NCK2" s="66"/>
      <c r="NCL2" s="66"/>
      <c r="NCM2" s="66"/>
      <c r="NCN2" s="66"/>
      <c r="NCO2" s="66"/>
      <c r="NCP2" s="66"/>
      <c r="NCQ2" s="66"/>
      <c r="NCR2" s="66"/>
      <c r="NCS2" s="66"/>
      <c r="NCT2" s="66"/>
      <c r="NCU2" s="66"/>
      <c r="NCV2" s="66"/>
      <c r="NCW2" s="66"/>
      <c r="NCX2" s="66"/>
      <c r="NCY2" s="66"/>
      <c r="NCZ2" s="66"/>
      <c r="NDA2" s="66"/>
      <c r="NDB2" s="66"/>
      <c r="NDC2" s="66"/>
      <c r="NDD2" s="66"/>
      <c r="NDE2" s="66"/>
      <c r="NDF2" s="66"/>
      <c r="NDG2" s="66"/>
      <c r="NDH2" s="66"/>
      <c r="NDI2" s="66"/>
      <c r="NDJ2" s="66"/>
      <c r="NDK2" s="66"/>
      <c r="NDL2" s="66"/>
      <c r="NDM2" s="66"/>
      <c r="NDN2" s="66"/>
      <c r="NDO2" s="66"/>
      <c r="NDP2" s="66"/>
      <c r="NDQ2" s="66"/>
      <c r="NDR2" s="66"/>
      <c r="NDS2" s="66"/>
      <c r="NDT2" s="66"/>
      <c r="NDU2" s="66"/>
      <c r="NDV2" s="66"/>
      <c r="NDW2" s="66"/>
      <c r="NDX2" s="66"/>
      <c r="NDY2" s="66"/>
      <c r="NDZ2" s="66"/>
      <c r="NEA2" s="66"/>
      <c r="NEB2" s="66"/>
      <c r="NEC2" s="66"/>
      <c r="NED2" s="66"/>
      <c r="NEE2" s="66"/>
      <c r="NEF2" s="66"/>
      <c r="NEG2" s="66"/>
      <c r="NEH2" s="66"/>
      <c r="NEI2" s="66"/>
      <c r="NEJ2" s="66"/>
      <c r="NEK2" s="66"/>
      <c r="NEL2" s="66"/>
      <c r="NEM2" s="66"/>
      <c r="NEN2" s="66"/>
      <c r="NEO2" s="66"/>
      <c r="NEP2" s="66"/>
      <c r="NEQ2" s="66"/>
      <c r="NER2" s="66"/>
      <c r="NES2" s="66"/>
      <c r="NET2" s="66"/>
      <c r="NEU2" s="66"/>
      <c r="NEV2" s="66"/>
      <c r="NEW2" s="66"/>
      <c r="NEX2" s="66"/>
      <c r="NEY2" s="66"/>
      <c r="NEZ2" s="66"/>
      <c r="NFA2" s="66"/>
      <c r="NFB2" s="66"/>
      <c r="NFC2" s="66"/>
      <c r="NFD2" s="66"/>
      <c r="NFE2" s="66"/>
      <c r="NFF2" s="66"/>
      <c r="NFG2" s="66"/>
      <c r="NFH2" s="66"/>
      <c r="NFI2" s="66"/>
      <c r="NFJ2" s="66"/>
      <c r="NFK2" s="66"/>
      <c r="NFL2" s="66"/>
      <c r="NFM2" s="66"/>
      <c r="NFN2" s="66"/>
      <c r="NFO2" s="66"/>
      <c r="NFP2" s="66"/>
      <c r="NFQ2" s="66"/>
      <c r="NFR2" s="66"/>
      <c r="NFS2" s="66"/>
      <c r="NFT2" s="66"/>
      <c r="NFU2" s="66"/>
      <c r="NFV2" s="66"/>
      <c r="NFW2" s="66"/>
      <c r="NFX2" s="66"/>
      <c r="NFY2" s="66"/>
      <c r="NFZ2" s="66"/>
      <c r="NGA2" s="66"/>
      <c r="NGB2" s="66"/>
      <c r="NGC2" s="66"/>
      <c r="NGD2" s="66"/>
      <c r="NGE2" s="66"/>
      <c r="NGF2" s="66"/>
      <c r="NGG2" s="66"/>
      <c r="NGH2" s="66"/>
      <c r="NGI2" s="66"/>
      <c r="NGJ2" s="66"/>
      <c r="NGK2" s="66"/>
      <c r="NGL2" s="66"/>
      <c r="NGM2" s="66"/>
      <c r="NGN2" s="66"/>
      <c r="NGO2" s="66"/>
      <c r="NGP2" s="66"/>
      <c r="NGQ2" s="66"/>
      <c r="NGR2" s="66"/>
      <c r="NGS2" s="66"/>
      <c r="NGT2" s="66"/>
      <c r="NGU2" s="66"/>
      <c r="NGV2" s="66"/>
      <c r="NGW2" s="66"/>
      <c r="NGX2" s="66"/>
      <c r="NGY2" s="66"/>
      <c r="NGZ2" s="66"/>
      <c r="NHA2" s="66"/>
      <c r="NHB2" s="66"/>
      <c r="NHC2" s="66"/>
      <c r="NHD2" s="66"/>
      <c r="NHE2" s="66"/>
      <c r="NHF2" s="66"/>
      <c r="NHG2" s="66"/>
      <c r="NHH2" s="66"/>
      <c r="NHI2" s="66"/>
      <c r="NHJ2" s="66"/>
      <c r="NHK2" s="66"/>
      <c r="NHL2" s="66"/>
      <c r="NHM2" s="66"/>
      <c r="NHN2" s="66"/>
      <c r="NHO2" s="66"/>
      <c r="NHP2" s="66"/>
      <c r="NHQ2" s="66"/>
      <c r="NHR2" s="66"/>
      <c r="NHS2" s="66"/>
      <c r="NHT2" s="66"/>
      <c r="NHU2" s="66"/>
      <c r="NHV2" s="66"/>
      <c r="NHW2" s="66"/>
      <c r="NHX2" s="66"/>
      <c r="NHY2" s="66"/>
      <c r="NHZ2" s="66"/>
      <c r="NIA2" s="66"/>
      <c r="NIB2" s="66"/>
      <c r="NIC2" s="66"/>
      <c r="NID2" s="66"/>
      <c r="NIE2" s="66"/>
      <c r="NIF2" s="66"/>
      <c r="NIG2" s="66"/>
      <c r="NIH2" s="66"/>
      <c r="NII2" s="66"/>
      <c r="NIJ2" s="66"/>
      <c r="NIK2" s="66"/>
      <c r="NIL2" s="66"/>
      <c r="NIM2" s="66"/>
      <c r="NIN2" s="66"/>
      <c r="NIO2" s="66"/>
      <c r="NIP2" s="66"/>
      <c r="NIQ2" s="66"/>
      <c r="NIR2" s="66"/>
      <c r="NIS2" s="66"/>
      <c r="NIT2" s="66"/>
      <c r="NIU2" s="66"/>
      <c r="NIV2" s="66"/>
      <c r="NIW2" s="66"/>
      <c r="NIX2" s="66"/>
      <c r="NIY2" s="66"/>
      <c r="NIZ2" s="66"/>
      <c r="NJA2" s="66"/>
      <c r="NJB2" s="66"/>
      <c r="NJC2" s="66"/>
      <c r="NJD2" s="66"/>
      <c r="NJE2" s="66"/>
      <c r="NJF2" s="66"/>
      <c r="NJG2" s="66"/>
      <c r="NJH2" s="66"/>
      <c r="NJI2" s="66"/>
      <c r="NJJ2" s="66"/>
      <c r="NJK2" s="66"/>
      <c r="NJL2" s="66"/>
      <c r="NJM2" s="66"/>
      <c r="NJN2" s="66"/>
      <c r="NJO2" s="66"/>
      <c r="NJP2" s="66"/>
      <c r="NJQ2" s="66"/>
      <c r="NJR2" s="66"/>
      <c r="NJS2" s="66"/>
      <c r="NJT2" s="66"/>
      <c r="NJU2" s="66"/>
      <c r="NJV2" s="66"/>
      <c r="NJW2" s="66"/>
      <c r="NJX2" s="66"/>
      <c r="NJY2" s="66"/>
      <c r="NJZ2" s="66"/>
      <c r="NKA2" s="66"/>
      <c r="NKB2" s="66"/>
      <c r="NKC2" s="66"/>
      <c r="NKD2" s="66"/>
      <c r="NKE2" s="66"/>
      <c r="NKF2" s="66"/>
      <c r="NKG2" s="66"/>
      <c r="NKH2" s="66"/>
      <c r="NKI2" s="66"/>
      <c r="NKJ2" s="66"/>
      <c r="NKK2" s="66"/>
      <c r="NKL2" s="66"/>
      <c r="NKM2" s="66"/>
      <c r="NKN2" s="66"/>
      <c r="NKO2" s="66"/>
      <c r="NKP2" s="66"/>
      <c r="NKQ2" s="66"/>
      <c r="NKR2" s="66"/>
      <c r="NKS2" s="66"/>
      <c r="NKT2" s="66"/>
      <c r="NKU2" s="66"/>
      <c r="NKV2" s="66"/>
      <c r="NKW2" s="66"/>
      <c r="NKX2" s="66"/>
      <c r="NKY2" s="66"/>
      <c r="NKZ2" s="66"/>
      <c r="NLA2" s="66"/>
      <c r="NLB2" s="66"/>
      <c r="NLC2" s="66"/>
      <c r="NLD2" s="66"/>
      <c r="NLE2" s="66"/>
      <c r="NLF2" s="66"/>
      <c r="NLG2" s="66"/>
      <c r="NLH2" s="66"/>
      <c r="NLI2" s="66"/>
      <c r="NLJ2" s="66"/>
      <c r="NLK2" s="66"/>
      <c r="NLL2" s="66"/>
      <c r="NLM2" s="66"/>
      <c r="NLN2" s="66"/>
      <c r="NLO2" s="66"/>
      <c r="NLP2" s="66"/>
      <c r="NLQ2" s="66"/>
      <c r="NLR2" s="66"/>
      <c r="NLS2" s="66"/>
      <c r="NLT2" s="66"/>
      <c r="NLU2" s="66"/>
      <c r="NLV2" s="66"/>
      <c r="NLW2" s="66"/>
      <c r="NLX2" s="66"/>
      <c r="NLY2" s="66"/>
      <c r="NLZ2" s="66"/>
      <c r="NMA2" s="66"/>
      <c r="NMB2" s="66"/>
      <c r="NMC2" s="66"/>
      <c r="NMD2" s="66"/>
      <c r="NME2" s="66"/>
      <c r="NMF2" s="66"/>
      <c r="NMG2" s="66"/>
      <c r="NMH2" s="66"/>
      <c r="NMI2" s="66"/>
      <c r="NMJ2" s="66"/>
      <c r="NMK2" s="66"/>
      <c r="NML2" s="66"/>
      <c r="NMM2" s="66"/>
      <c r="NMN2" s="66"/>
      <c r="NMO2" s="66"/>
      <c r="NMP2" s="66"/>
      <c r="NMQ2" s="66"/>
      <c r="NMR2" s="66"/>
      <c r="NMS2" s="66"/>
      <c r="NMT2" s="66"/>
      <c r="NMU2" s="66"/>
      <c r="NMV2" s="66"/>
      <c r="NMW2" s="66"/>
      <c r="NMX2" s="66"/>
      <c r="NMY2" s="66"/>
      <c r="NMZ2" s="66"/>
      <c r="NNA2" s="66"/>
      <c r="NNB2" s="66"/>
      <c r="NNC2" s="66"/>
      <c r="NND2" s="66"/>
      <c r="NNE2" s="66"/>
      <c r="NNF2" s="66"/>
      <c r="NNG2" s="66"/>
      <c r="NNH2" s="66"/>
      <c r="NNI2" s="66"/>
      <c r="NNJ2" s="66"/>
      <c r="NNK2" s="66"/>
      <c r="NNL2" s="66"/>
      <c r="NNM2" s="66"/>
      <c r="NNN2" s="66"/>
      <c r="NNO2" s="66"/>
      <c r="NNP2" s="66"/>
      <c r="NNQ2" s="66"/>
      <c r="NNR2" s="66"/>
      <c r="NNS2" s="66"/>
      <c r="NNT2" s="66"/>
      <c r="NNU2" s="66"/>
      <c r="NNV2" s="66"/>
      <c r="NNW2" s="66"/>
      <c r="NNX2" s="66"/>
      <c r="NNY2" s="66"/>
      <c r="NNZ2" s="66"/>
      <c r="NOA2" s="66"/>
      <c r="NOB2" s="66"/>
      <c r="NOC2" s="66"/>
      <c r="NOD2" s="66"/>
      <c r="NOE2" s="66"/>
      <c r="NOF2" s="66"/>
      <c r="NOG2" s="66"/>
      <c r="NOH2" s="66"/>
      <c r="NOI2" s="66"/>
      <c r="NOJ2" s="66"/>
      <c r="NOK2" s="66"/>
      <c r="NOL2" s="66"/>
      <c r="NOM2" s="66"/>
      <c r="NON2" s="66"/>
      <c r="NOO2" s="66"/>
      <c r="NOP2" s="66"/>
      <c r="NOQ2" s="66"/>
      <c r="NOR2" s="66"/>
      <c r="NOS2" s="66"/>
      <c r="NOT2" s="66"/>
      <c r="NOU2" s="66"/>
      <c r="NOV2" s="66"/>
      <c r="NOW2" s="66"/>
      <c r="NOX2" s="66"/>
      <c r="NOY2" s="66"/>
      <c r="NOZ2" s="66"/>
      <c r="NPA2" s="66"/>
      <c r="NPB2" s="66"/>
      <c r="NPC2" s="66"/>
      <c r="NPD2" s="66"/>
      <c r="NPE2" s="66"/>
      <c r="NPF2" s="66"/>
      <c r="NPG2" s="66"/>
      <c r="NPH2" s="66"/>
      <c r="NPI2" s="66"/>
      <c r="NPJ2" s="66"/>
      <c r="NPK2" s="66"/>
      <c r="NPL2" s="66"/>
      <c r="NPM2" s="66"/>
      <c r="NPN2" s="66"/>
      <c r="NPO2" s="66"/>
      <c r="NPP2" s="66"/>
      <c r="NPQ2" s="66"/>
      <c r="NPR2" s="66"/>
      <c r="NPS2" s="66"/>
      <c r="NPT2" s="66"/>
      <c r="NPU2" s="66"/>
      <c r="NPV2" s="66"/>
      <c r="NPW2" s="66"/>
      <c r="NPX2" s="66"/>
      <c r="NPY2" s="66"/>
      <c r="NPZ2" s="66"/>
      <c r="NQA2" s="66"/>
      <c r="NQB2" s="66"/>
      <c r="NQC2" s="66"/>
      <c r="NQD2" s="66"/>
      <c r="NQE2" s="66"/>
      <c r="NQF2" s="66"/>
      <c r="NQG2" s="66"/>
      <c r="NQH2" s="66"/>
      <c r="NQI2" s="66"/>
      <c r="NQJ2" s="66"/>
      <c r="NQK2" s="66"/>
      <c r="NQL2" s="66"/>
      <c r="NQM2" s="66"/>
      <c r="NQN2" s="66"/>
      <c r="NQO2" s="66"/>
      <c r="NQP2" s="66"/>
      <c r="NQQ2" s="66"/>
      <c r="NQR2" s="66"/>
      <c r="NQS2" s="66"/>
      <c r="NQT2" s="66"/>
      <c r="NQU2" s="66"/>
      <c r="NQV2" s="66"/>
      <c r="NQW2" s="66"/>
      <c r="NQX2" s="66"/>
      <c r="NQY2" s="66"/>
      <c r="NQZ2" s="66"/>
      <c r="NRA2" s="66"/>
      <c r="NRB2" s="66"/>
      <c r="NRC2" s="66"/>
      <c r="NRD2" s="66"/>
      <c r="NRE2" s="66"/>
      <c r="NRF2" s="66"/>
      <c r="NRG2" s="66"/>
      <c r="NRH2" s="66"/>
      <c r="NRI2" s="66"/>
      <c r="NRJ2" s="66"/>
      <c r="NRK2" s="66"/>
      <c r="NRL2" s="66"/>
      <c r="NRM2" s="66"/>
      <c r="NRN2" s="66"/>
      <c r="NRO2" s="66"/>
      <c r="NRP2" s="66"/>
      <c r="NRQ2" s="66"/>
      <c r="NRR2" s="66"/>
      <c r="NRS2" s="66"/>
      <c r="NRT2" s="66"/>
      <c r="NRU2" s="66"/>
      <c r="NRV2" s="66"/>
      <c r="NRW2" s="66"/>
      <c r="NRX2" s="66"/>
      <c r="NRY2" s="66"/>
      <c r="NRZ2" s="66"/>
      <c r="NSA2" s="66"/>
      <c r="NSB2" s="66"/>
      <c r="NSC2" s="66"/>
      <c r="NSD2" s="66"/>
      <c r="NSE2" s="66"/>
      <c r="NSF2" s="66"/>
      <c r="NSG2" s="66"/>
      <c r="NSH2" s="66"/>
      <c r="NSI2" s="66"/>
      <c r="NSJ2" s="66"/>
      <c r="NSK2" s="66"/>
      <c r="NSL2" s="66"/>
      <c r="NSM2" s="66"/>
      <c r="NSN2" s="66"/>
      <c r="NSO2" s="66"/>
      <c r="NSP2" s="66"/>
      <c r="NSQ2" s="66"/>
      <c r="NSR2" s="66"/>
      <c r="NSS2" s="66"/>
      <c r="NST2" s="66"/>
      <c r="NSU2" s="66"/>
      <c r="NSV2" s="66"/>
      <c r="NSW2" s="66"/>
      <c r="NSX2" s="66"/>
      <c r="NSY2" s="66"/>
      <c r="NSZ2" s="66"/>
      <c r="NTA2" s="66"/>
      <c r="NTB2" s="66"/>
      <c r="NTC2" s="66"/>
      <c r="NTD2" s="66"/>
      <c r="NTE2" s="66"/>
      <c r="NTF2" s="66"/>
      <c r="NTG2" s="66"/>
      <c r="NTH2" s="66"/>
      <c r="NTI2" s="66"/>
      <c r="NTJ2" s="66"/>
      <c r="NTK2" s="66"/>
      <c r="NTL2" s="66"/>
      <c r="NTM2" s="66"/>
      <c r="NTN2" s="66"/>
      <c r="NTO2" s="66"/>
      <c r="NTP2" s="66"/>
      <c r="NTQ2" s="66"/>
      <c r="NTR2" s="66"/>
      <c r="NTS2" s="66"/>
      <c r="NTT2" s="66"/>
      <c r="NTU2" s="66"/>
      <c r="NTV2" s="66"/>
      <c r="NTW2" s="66"/>
      <c r="NTX2" s="66"/>
      <c r="NTY2" s="66"/>
      <c r="NTZ2" s="66"/>
      <c r="NUA2" s="66"/>
      <c r="NUB2" s="66"/>
      <c r="NUC2" s="66"/>
      <c r="NUD2" s="66"/>
      <c r="NUE2" s="66"/>
      <c r="NUF2" s="66"/>
      <c r="NUG2" s="66"/>
      <c r="NUH2" s="66"/>
      <c r="NUI2" s="66"/>
      <c r="NUJ2" s="66"/>
      <c r="NUK2" s="66"/>
      <c r="NUL2" s="66"/>
      <c r="NUM2" s="66"/>
      <c r="NUN2" s="66"/>
      <c r="NUO2" s="66"/>
      <c r="NUP2" s="66"/>
      <c r="NUQ2" s="66"/>
      <c r="NUR2" s="66"/>
      <c r="NUS2" s="66"/>
      <c r="NUT2" s="66"/>
      <c r="NUU2" s="66"/>
      <c r="NUV2" s="66"/>
      <c r="NUW2" s="66"/>
      <c r="NUX2" s="66"/>
      <c r="NUY2" s="66"/>
      <c r="NUZ2" s="66"/>
      <c r="NVA2" s="66"/>
      <c r="NVB2" s="66"/>
      <c r="NVC2" s="66"/>
      <c r="NVD2" s="66"/>
      <c r="NVE2" s="66"/>
      <c r="NVF2" s="66"/>
      <c r="NVG2" s="66"/>
      <c r="NVH2" s="66"/>
      <c r="NVI2" s="66"/>
      <c r="NVJ2" s="66"/>
      <c r="NVK2" s="66"/>
      <c r="NVL2" s="66"/>
      <c r="NVM2" s="66"/>
      <c r="NVN2" s="66"/>
      <c r="NVO2" s="66"/>
      <c r="NVP2" s="66"/>
      <c r="NVQ2" s="66"/>
      <c r="NVR2" s="66"/>
      <c r="NVS2" s="66"/>
      <c r="NVT2" s="66"/>
      <c r="NVU2" s="66"/>
      <c r="NVV2" s="66"/>
      <c r="NVW2" s="66"/>
      <c r="NVX2" s="66"/>
      <c r="NVY2" s="66"/>
      <c r="NVZ2" s="66"/>
      <c r="NWA2" s="66"/>
      <c r="NWB2" s="66"/>
      <c r="NWC2" s="66"/>
      <c r="NWD2" s="66"/>
      <c r="NWE2" s="66"/>
      <c r="NWF2" s="66"/>
      <c r="NWG2" s="66"/>
      <c r="NWH2" s="66"/>
      <c r="NWI2" s="66"/>
      <c r="NWJ2" s="66"/>
      <c r="NWK2" s="66"/>
      <c r="NWL2" s="66"/>
      <c r="NWM2" s="66"/>
      <c r="NWN2" s="66"/>
      <c r="NWO2" s="66"/>
      <c r="NWP2" s="66"/>
      <c r="NWQ2" s="66"/>
      <c r="NWR2" s="66"/>
      <c r="NWS2" s="66"/>
      <c r="NWT2" s="66"/>
      <c r="NWU2" s="66"/>
      <c r="NWV2" s="66"/>
      <c r="NWW2" s="66"/>
      <c r="NWX2" s="66"/>
      <c r="NWY2" s="66"/>
      <c r="NWZ2" s="66"/>
      <c r="NXA2" s="66"/>
      <c r="NXB2" s="66"/>
      <c r="NXC2" s="66"/>
      <c r="NXD2" s="66"/>
      <c r="NXE2" s="66"/>
      <c r="NXF2" s="66"/>
      <c r="NXG2" s="66"/>
      <c r="NXH2" s="66"/>
      <c r="NXI2" s="66"/>
      <c r="NXJ2" s="66"/>
      <c r="NXK2" s="66"/>
      <c r="NXL2" s="66"/>
      <c r="NXM2" s="66"/>
      <c r="NXN2" s="66"/>
      <c r="NXO2" s="66"/>
      <c r="NXP2" s="66"/>
      <c r="NXQ2" s="66"/>
      <c r="NXR2" s="66"/>
      <c r="NXS2" s="66"/>
      <c r="NXT2" s="66"/>
      <c r="NXU2" s="66"/>
      <c r="NXV2" s="66"/>
      <c r="NXW2" s="66"/>
      <c r="NXX2" s="66"/>
      <c r="NXY2" s="66"/>
      <c r="NXZ2" s="66"/>
      <c r="NYA2" s="66"/>
      <c r="NYB2" s="66"/>
      <c r="NYC2" s="66"/>
      <c r="NYD2" s="66"/>
      <c r="NYE2" s="66"/>
      <c r="NYF2" s="66"/>
      <c r="NYG2" s="66"/>
      <c r="NYH2" s="66"/>
      <c r="NYI2" s="66"/>
      <c r="NYJ2" s="66"/>
      <c r="NYK2" s="66"/>
      <c r="NYL2" s="66"/>
      <c r="NYM2" s="66"/>
      <c r="NYN2" s="66"/>
      <c r="NYO2" s="66"/>
      <c r="NYP2" s="66"/>
      <c r="NYQ2" s="66"/>
      <c r="NYR2" s="66"/>
      <c r="NYS2" s="66"/>
      <c r="NYT2" s="66"/>
      <c r="NYU2" s="66"/>
      <c r="NYV2" s="66"/>
      <c r="NYW2" s="66"/>
      <c r="NYX2" s="66"/>
      <c r="NYY2" s="66"/>
      <c r="NYZ2" s="66"/>
      <c r="NZA2" s="66"/>
      <c r="NZB2" s="66"/>
      <c r="NZC2" s="66"/>
      <c r="NZD2" s="66"/>
      <c r="NZE2" s="66"/>
      <c r="NZF2" s="66"/>
      <c r="NZG2" s="66"/>
      <c r="NZH2" s="66"/>
      <c r="NZI2" s="66"/>
      <c r="NZJ2" s="66"/>
      <c r="NZK2" s="66"/>
      <c r="NZL2" s="66"/>
      <c r="NZM2" s="66"/>
      <c r="NZN2" s="66"/>
      <c r="NZO2" s="66"/>
      <c r="NZP2" s="66"/>
      <c r="NZQ2" s="66"/>
      <c r="NZR2" s="66"/>
      <c r="NZS2" s="66"/>
      <c r="NZT2" s="66"/>
      <c r="NZU2" s="66"/>
      <c r="NZV2" s="66"/>
      <c r="NZW2" s="66"/>
      <c r="NZX2" s="66"/>
      <c r="NZY2" s="66"/>
      <c r="NZZ2" s="66"/>
      <c r="OAA2" s="66"/>
      <c r="OAB2" s="66"/>
      <c r="OAC2" s="66"/>
      <c r="OAD2" s="66"/>
      <c r="OAE2" s="66"/>
      <c r="OAF2" s="66"/>
      <c r="OAG2" s="66"/>
      <c r="OAH2" s="66"/>
      <c r="OAI2" s="66"/>
      <c r="OAJ2" s="66"/>
      <c r="OAK2" s="66"/>
      <c r="OAL2" s="66"/>
      <c r="OAM2" s="66"/>
      <c r="OAN2" s="66"/>
      <c r="OAO2" s="66"/>
      <c r="OAP2" s="66"/>
      <c r="OAQ2" s="66"/>
      <c r="OAR2" s="66"/>
      <c r="OAS2" s="66"/>
      <c r="OAT2" s="66"/>
      <c r="OAU2" s="66"/>
      <c r="OAV2" s="66"/>
      <c r="OAW2" s="66"/>
      <c r="OAX2" s="66"/>
      <c r="OAY2" s="66"/>
      <c r="OAZ2" s="66"/>
      <c r="OBA2" s="66"/>
      <c r="OBB2" s="66"/>
      <c r="OBC2" s="66"/>
      <c r="OBD2" s="66"/>
      <c r="OBE2" s="66"/>
      <c r="OBF2" s="66"/>
      <c r="OBG2" s="66"/>
      <c r="OBH2" s="66"/>
      <c r="OBI2" s="66"/>
      <c r="OBJ2" s="66"/>
      <c r="OBK2" s="66"/>
      <c r="OBL2" s="66"/>
      <c r="OBM2" s="66"/>
      <c r="OBN2" s="66"/>
      <c r="OBO2" s="66"/>
      <c r="OBP2" s="66"/>
      <c r="OBQ2" s="66"/>
      <c r="OBR2" s="66"/>
      <c r="OBS2" s="66"/>
      <c r="OBT2" s="66"/>
      <c r="OBU2" s="66"/>
      <c r="OBV2" s="66"/>
      <c r="OBW2" s="66"/>
      <c r="OBX2" s="66"/>
      <c r="OBY2" s="66"/>
      <c r="OBZ2" s="66"/>
      <c r="OCA2" s="66"/>
      <c r="OCB2" s="66"/>
      <c r="OCC2" s="66"/>
      <c r="OCD2" s="66"/>
      <c r="OCE2" s="66"/>
      <c r="OCF2" s="66"/>
      <c r="OCG2" s="66"/>
      <c r="OCH2" s="66"/>
      <c r="OCI2" s="66"/>
      <c r="OCJ2" s="66"/>
      <c r="OCK2" s="66"/>
      <c r="OCL2" s="66"/>
      <c r="OCM2" s="66"/>
      <c r="OCN2" s="66"/>
      <c r="OCO2" s="66"/>
      <c r="OCP2" s="66"/>
      <c r="OCQ2" s="66"/>
      <c r="OCR2" s="66"/>
      <c r="OCS2" s="66"/>
      <c r="OCT2" s="66"/>
      <c r="OCU2" s="66"/>
      <c r="OCV2" s="66"/>
      <c r="OCW2" s="66"/>
      <c r="OCX2" s="66"/>
      <c r="OCY2" s="66"/>
      <c r="OCZ2" s="66"/>
      <c r="ODA2" s="66"/>
      <c r="ODB2" s="66"/>
      <c r="ODC2" s="66"/>
      <c r="ODD2" s="66"/>
      <c r="ODE2" s="66"/>
      <c r="ODF2" s="66"/>
      <c r="ODG2" s="66"/>
      <c r="ODH2" s="66"/>
      <c r="ODI2" s="66"/>
      <c r="ODJ2" s="66"/>
      <c r="ODK2" s="66"/>
      <c r="ODL2" s="66"/>
      <c r="ODM2" s="66"/>
      <c r="ODN2" s="66"/>
      <c r="ODO2" s="66"/>
      <c r="ODP2" s="66"/>
      <c r="ODQ2" s="66"/>
      <c r="ODR2" s="66"/>
      <c r="ODS2" s="66"/>
      <c r="ODT2" s="66"/>
      <c r="ODU2" s="66"/>
      <c r="ODV2" s="66"/>
      <c r="ODW2" s="66"/>
      <c r="ODX2" s="66"/>
      <c r="ODY2" s="66"/>
      <c r="ODZ2" s="66"/>
      <c r="OEA2" s="66"/>
      <c r="OEB2" s="66"/>
      <c r="OEC2" s="66"/>
      <c r="OED2" s="66"/>
      <c r="OEE2" s="66"/>
      <c r="OEF2" s="66"/>
      <c r="OEG2" s="66"/>
      <c r="OEH2" s="66"/>
      <c r="OEI2" s="66"/>
      <c r="OEJ2" s="66"/>
      <c r="OEK2" s="66"/>
      <c r="OEL2" s="66"/>
      <c r="OEM2" s="66"/>
      <c r="OEN2" s="66"/>
      <c r="OEO2" s="66"/>
      <c r="OEP2" s="66"/>
      <c r="OEQ2" s="66"/>
      <c r="OER2" s="66"/>
      <c r="OES2" s="66"/>
      <c r="OET2" s="66"/>
      <c r="OEU2" s="66"/>
      <c r="OEV2" s="66"/>
      <c r="OEW2" s="66"/>
      <c r="OEX2" s="66"/>
      <c r="OEY2" s="66"/>
      <c r="OEZ2" s="66"/>
      <c r="OFA2" s="66"/>
      <c r="OFB2" s="66"/>
      <c r="OFC2" s="66"/>
      <c r="OFD2" s="66"/>
      <c r="OFE2" s="66"/>
      <c r="OFF2" s="66"/>
      <c r="OFG2" s="66"/>
      <c r="OFH2" s="66"/>
      <c r="OFI2" s="66"/>
      <c r="OFJ2" s="66"/>
      <c r="OFK2" s="66"/>
      <c r="OFL2" s="66"/>
      <c r="OFM2" s="66"/>
      <c r="OFN2" s="66"/>
      <c r="OFO2" s="66"/>
      <c r="OFP2" s="66"/>
      <c r="OFQ2" s="66"/>
      <c r="OFR2" s="66"/>
      <c r="OFS2" s="66"/>
      <c r="OFT2" s="66"/>
      <c r="OFU2" s="66"/>
      <c r="OFV2" s="66"/>
      <c r="OFW2" s="66"/>
      <c r="OFX2" s="66"/>
      <c r="OFY2" s="66"/>
      <c r="OFZ2" s="66"/>
      <c r="OGA2" s="66"/>
      <c r="OGB2" s="66"/>
      <c r="OGC2" s="66"/>
      <c r="OGD2" s="66"/>
      <c r="OGE2" s="66"/>
      <c r="OGF2" s="66"/>
      <c r="OGG2" s="66"/>
      <c r="OGH2" s="66"/>
      <c r="OGI2" s="66"/>
      <c r="OGJ2" s="66"/>
      <c r="OGK2" s="66"/>
      <c r="OGL2" s="66"/>
      <c r="OGM2" s="66"/>
      <c r="OGN2" s="66"/>
      <c r="OGO2" s="66"/>
      <c r="OGP2" s="66"/>
      <c r="OGQ2" s="66"/>
      <c r="OGR2" s="66"/>
      <c r="OGS2" s="66"/>
      <c r="OGT2" s="66"/>
      <c r="OGU2" s="66"/>
      <c r="OGV2" s="66"/>
      <c r="OGW2" s="66"/>
      <c r="OGX2" s="66"/>
      <c r="OGY2" s="66"/>
      <c r="OGZ2" s="66"/>
      <c r="OHA2" s="66"/>
      <c r="OHB2" s="66"/>
      <c r="OHC2" s="66"/>
      <c r="OHD2" s="66"/>
      <c r="OHE2" s="66"/>
      <c r="OHF2" s="66"/>
      <c r="OHG2" s="66"/>
      <c r="OHH2" s="66"/>
      <c r="OHI2" s="66"/>
      <c r="OHJ2" s="66"/>
      <c r="OHK2" s="66"/>
      <c r="OHL2" s="66"/>
      <c r="OHM2" s="66"/>
      <c r="OHN2" s="66"/>
      <c r="OHO2" s="66"/>
      <c r="OHP2" s="66"/>
      <c r="OHQ2" s="66"/>
      <c r="OHR2" s="66"/>
      <c r="OHS2" s="66"/>
      <c r="OHT2" s="66"/>
      <c r="OHU2" s="66"/>
      <c r="OHV2" s="66"/>
      <c r="OHW2" s="66"/>
      <c r="OHX2" s="66"/>
      <c r="OHY2" s="66"/>
      <c r="OHZ2" s="66"/>
      <c r="OIA2" s="66"/>
      <c r="OIB2" s="66"/>
      <c r="OIC2" s="66"/>
      <c r="OID2" s="66"/>
      <c r="OIE2" s="66"/>
      <c r="OIF2" s="66"/>
      <c r="OIG2" s="66"/>
      <c r="OIH2" s="66"/>
      <c r="OII2" s="66"/>
      <c r="OIJ2" s="66"/>
      <c r="OIK2" s="66"/>
      <c r="OIL2" s="66"/>
      <c r="OIM2" s="66"/>
      <c r="OIN2" s="66"/>
      <c r="OIO2" s="66"/>
      <c r="OIP2" s="66"/>
      <c r="OIQ2" s="66"/>
      <c r="OIR2" s="66"/>
      <c r="OIS2" s="66"/>
      <c r="OIT2" s="66"/>
      <c r="OIU2" s="66"/>
      <c r="OIV2" s="66"/>
      <c r="OIW2" s="66"/>
      <c r="OIX2" s="66"/>
      <c r="OIY2" s="66"/>
      <c r="OIZ2" s="66"/>
      <c r="OJA2" s="66"/>
      <c r="OJB2" s="66"/>
      <c r="OJC2" s="66"/>
      <c r="OJD2" s="66"/>
      <c r="OJE2" s="66"/>
      <c r="OJF2" s="66"/>
      <c r="OJG2" s="66"/>
      <c r="OJH2" s="66"/>
      <c r="OJI2" s="66"/>
      <c r="OJJ2" s="66"/>
      <c r="OJK2" s="66"/>
      <c r="OJL2" s="66"/>
      <c r="OJM2" s="66"/>
      <c r="OJN2" s="66"/>
      <c r="OJO2" s="66"/>
      <c r="OJP2" s="66"/>
      <c r="OJQ2" s="66"/>
      <c r="OJR2" s="66"/>
      <c r="OJS2" s="66"/>
      <c r="OJT2" s="66"/>
      <c r="OJU2" s="66"/>
      <c r="OJV2" s="66"/>
      <c r="OJW2" s="66"/>
      <c r="OJX2" s="66"/>
      <c r="OJY2" s="66"/>
      <c r="OJZ2" s="66"/>
      <c r="OKA2" s="66"/>
      <c r="OKB2" s="66"/>
      <c r="OKC2" s="66"/>
      <c r="OKD2" s="66"/>
      <c r="OKE2" s="66"/>
      <c r="OKF2" s="66"/>
      <c r="OKG2" s="66"/>
      <c r="OKH2" s="66"/>
      <c r="OKI2" s="66"/>
      <c r="OKJ2" s="66"/>
      <c r="OKK2" s="66"/>
      <c r="OKL2" s="66"/>
      <c r="OKM2" s="66"/>
      <c r="OKN2" s="66"/>
      <c r="OKO2" s="66"/>
      <c r="OKP2" s="66"/>
      <c r="OKQ2" s="66"/>
      <c r="OKR2" s="66"/>
      <c r="OKS2" s="66"/>
      <c r="OKT2" s="66"/>
      <c r="OKU2" s="66"/>
      <c r="OKV2" s="66"/>
      <c r="OKW2" s="66"/>
      <c r="OKX2" s="66"/>
      <c r="OKY2" s="66"/>
      <c r="OKZ2" s="66"/>
      <c r="OLA2" s="66"/>
      <c r="OLB2" s="66"/>
      <c r="OLC2" s="66"/>
      <c r="OLD2" s="66"/>
      <c r="OLE2" s="66"/>
      <c r="OLF2" s="66"/>
      <c r="OLG2" s="66"/>
      <c r="OLH2" s="66"/>
      <c r="OLI2" s="66"/>
      <c r="OLJ2" s="66"/>
      <c r="OLK2" s="66"/>
      <c r="OLL2" s="66"/>
      <c r="OLM2" s="66"/>
      <c r="OLN2" s="66"/>
      <c r="OLO2" s="66"/>
      <c r="OLP2" s="66"/>
      <c r="OLQ2" s="66"/>
      <c r="OLR2" s="66"/>
      <c r="OLS2" s="66"/>
      <c r="OLT2" s="66"/>
      <c r="OLU2" s="66"/>
      <c r="OLV2" s="66"/>
      <c r="OLW2" s="66"/>
      <c r="OLX2" s="66"/>
      <c r="OLY2" s="66"/>
      <c r="OLZ2" s="66"/>
      <c r="OMA2" s="66"/>
      <c r="OMB2" s="66"/>
      <c r="OMC2" s="66"/>
      <c r="OMD2" s="66"/>
      <c r="OME2" s="66"/>
      <c r="OMF2" s="66"/>
      <c r="OMG2" s="66"/>
      <c r="OMH2" s="66"/>
      <c r="OMI2" s="66"/>
      <c r="OMJ2" s="66"/>
      <c r="OMK2" s="66"/>
      <c r="OML2" s="66"/>
      <c r="OMM2" s="66"/>
      <c r="OMN2" s="66"/>
      <c r="OMO2" s="66"/>
      <c r="OMP2" s="66"/>
      <c r="OMQ2" s="66"/>
      <c r="OMR2" s="66"/>
      <c r="OMS2" s="66"/>
      <c r="OMT2" s="66"/>
      <c r="OMU2" s="66"/>
      <c r="OMV2" s="66"/>
      <c r="OMW2" s="66"/>
      <c r="OMX2" s="66"/>
      <c r="OMY2" s="66"/>
      <c r="OMZ2" s="66"/>
      <c r="ONA2" s="66"/>
      <c r="ONB2" s="66"/>
      <c r="ONC2" s="66"/>
      <c r="OND2" s="66"/>
      <c r="ONE2" s="66"/>
      <c r="ONF2" s="66"/>
      <c r="ONG2" s="66"/>
      <c r="ONH2" s="66"/>
      <c r="ONI2" s="66"/>
      <c r="ONJ2" s="66"/>
      <c r="ONK2" s="66"/>
      <c r="ONL2" s="66"/>
      <c r="ONM2" s="66"/>
      <c r="ONN2" s="66"/>
      <c r="ONO2" s="66"/>
      <c r="ONP2" s="66"/>
      <c r="ONQ2" s="66"/>
      <c r="ONR2" s="66"/>
      <c r="ONS2" s="66"/>
      <c r="ONT2" s="66"/>
      <c r="ONU2" s="66"/>
      <c r="ONV2" s="66"/>
      <c r="ONW2" s="66"/>
      <c r="ONX2" s="66"/>
      <c r="ONY2" s="66"/>
      <c r="ONZ2" s="66"/>
      <c r="OOA2" s="66"/>
      <c r="OOB2" s="66"/>
      <c r="OOC2" s="66"/>
      <c r="OOD2" s="66"/>
      <c r="OOE2" s="66"/>
      <c r="OOF2" s="66"/>
      <c r="OOG2" s="66"/>
      <c r="OOH2" s="66"/>
      <c r="OOI2" s="66"/>
      <c r="OOJ2" s="66"/>
      <c r="OOK2" s="66"/>
      <c r="OOL2" s="66"/>
      <c r="OOM2" s="66"/>
      <c r="OON2" s="66"/>
      <c r="OOO2" s="66"/>
      <c r="OOP2" s="66"/>
      <c r="OOQ2" s="66"/>
      <c r="OOR2" s="66"/>
      <c r="OOS2" s="66"/>
      <c r="OOT2" s="66"/>
      <c r="OOU2" s="66"/>
      <c r="OOV2" s="66"/>
      <c r="OOW2" s="66"/>
      <c r="OOX2" s="66"/>
      <c r="OOY2" s="66"/>
      <c r="OOZ2" s="66"/>
      <c r="OPA2" s="66"/>
      <c r="OPB2" s="66"/>
      <c r="OPC2" s="66"/>
      <c r="OPD2" s="66"/>
      <c r="OPE2" s="66"/>
      <c r="OPF2" s="66"/>
      <c r="OPG2" s="66"/>
      <c r="OPH2" s="66"/>
      <c r="OPI2" s="66"/>
      <c r="OPJ2" s="66"/>
      <c r="OPK2" s="66"/>
      <c r="OPL2" s="66"/>
      <c r="OPM2" s="66"/>
      <c r="OPN2" s="66"/>
      <c r="OPO2" s="66"/>
      <c r="OPP2" s="66"/>
      <c r="OPQ2" s="66"/>
      <c r="OPR2" s="66"/>
      <c r="OPS2" s="66"/>
      <c r="OPT2" s="66"/>
      <c r="OPU2" s="66"/>
      <c r="OPV2" s="66"/>
      <c r="OPW2" s="66"/>
      <c r="OPX2" s="66"/>
      <c r="OPY2" s="66"/>
      <c r="OPZ2" s="66"/>
      <c r="OQA2" s="66"/>
      <c r="OQB2" s="66"/>
      <c r="OQC2" s="66"/>
      <c r="OQD2" s="66"/>
      <c r="OQE2" s="66"/>
      <c r="OQF2" s="66"/>
      <c r="OQG2" s="66"/>
      <c r="OQH2" s="66"/>
      <c r="OQI2" s="66"/>
      <c r="OQJ2" s="66"/>
      <c r="OQK2" s="66"/>
      <c r="OQL2" s="66"/>
      <c r="OQM2" s="66"/>
      <c r="OQN2" s="66"/>
      <c r="OQO2" s="66"/>
      <c r="OQP2" s="66"/>
      <c r="OQQ2" s="66"/>
      <c r="OQR2" s="66"/>
      <c r="OQS2" s="66"/>
      <c r="OQT2" s="66"/>
      <c r="OQU2" s="66"/>
      <c r="OQV2" s="66"/>
      <c r="OQW2" s="66"/>
      <c r="OQX2" s="66"/>
      <c r="OQY2" s="66"/>
      <c r="OQZ2" s="66"/>
      <c r="ORA2" s="66"/>
      <c r="ORB2" s="66"/>
      <c r="ORC2" s="66"/>
      <c r="ORD2" s="66"/>
      <c r="ORE2" s="66"/>
      <c r="ORF2" s="66"/>
      <c r="ORG2" s="66"/>
      <c r="ORH2" s="66"/>
      <c r="ORI2" s="66"/>
      <c r="ORJ2" s="66"/>
      <c r="ORK2" s="66"/>
      <c r="ORL2" s="66"/>
      <c r="ORM2" s="66"/>
      <c r="ORN2" s="66"/>
      <c r="ORO2" s="66"/>
      <c r="ORP2" s="66"/>
      <c r="ORQ2" s="66"/>
      <c r="ORR2" s="66"/>
      <c r="ORS2" s="66"/>
      <c r="ORT2" s="66"/>
      <c r="ORU2" s="66"/>
      <c r="ORV2" s="66"/>
      <c r="ORW2" s="66"/>
      <c r="ORX2" s="66"/>
      <c r="ORY2" s="66"/>
      <c r="ORZ2" s="66"/>
      <c r="OSA2" s="66"/>
      <c r="OSB2" s="66"/>
      <c r="OSC2" s="66"/>
      <c r="OSD2" s="66"/>
      <c r="OSE2" s="66"/>
      <c r="OSF2" s="66"/>
      <c r="OSG2" s="66"/>
      <c r="OSH2" s="66"/>
      <c r="OSI2" s="66"/>
      <c r="OSJ2" s="66"/>
      <c r="OSK2" s="66"/>
      <c r="OSL2" s="66"/>
      <c r="OSM2" s="66"/>
      <c r="OSN2" s="66"/>
      <c r="OSO2" s="66"/>
      <c r="OSP2" s="66"/>
      <c r="OSQ2" s="66"/>
      <c r="OSR2" s="66"/>
      <c r="OSS2" s="66"/>
      <c r="OST2" s="66"/>
      <c r="OSU2" s="66"/>
      <c r="OSV2" s="66"/>
      <c r="OSW2" s="66"/>
      <c r="OSX2" s="66"/>
      <c r="OSY2" s="66"/>
      <c r="OSZ2" s="66"/>
      <c r="OTA2" s="66"/>
      <c r="OTB2" s="66"/>
      <c r="OTC2" s="66"/>
      <c r="OTD2" s="66"/>
      <c r="OTE2" s="66"/>
      <c r="OTF2" s="66"/>
      <c r="OTG2" s="66"/>
      <c r="OTH2" s="66"/>
      <c r="OTI2" s="66"/>
      <c r="OTJ2" s="66"/>
      <c r="OTK2" s="66"/>
      <c r="OTL2" s="66"/>
      <c r="OTM2" s="66"/>
      <c r="OTN2" s="66"/>
      <c r="OTO2" s="66"/>
      <c r="OTP2" s="66"/>
      <c r="OTQ2" s="66"/>
      <c r="OTR2" s="66"/>
      <c r="OTS2" s="66"/>
      <c r="OTT2" s="66"/>
      <c r="OTU2" s="66"/>
      <c r="OTV2" s="66"/>
      <c r="OTW2" s="66"/>
      <c r="OTX2" s="66"/>
      <c r="OTY2" s="66"/>
      <c r="OTZ2" s="66"/>
      <c r="OUA2" s="66"/>
      <c r="OUB2" s="66"/>
      <c r="OUC2" s="66"/>
      <c r="OUD2" s="66"/>
      <c r="OUE2" s="66"/>
      <c r="OUF2" s="66"/>
      <c r="OUG2" s="66"/>
      <c r="OUH2" s="66"/>
      <c r="OUI2" s="66"/>
      <c r="OUJ2" s="66"/>
      <c r="OUK2" s="66"/>
      <c r="OUL2" s="66"/>
      <c r="OUM2" s="66"/>
      <c r="OUN2" s="66"/>
      <c r="OUO2" s="66"/>
      <c r="OUP2" s="66"/>
      <c r="OUQ2" s="66"/>
      <c r="OUR2" s="66"/>
      <c r="OUS2" s="66"/>
      <c r="OUT2" s="66"/>
      <c r="OUU2" s="66"/>
      <c r="OUV2" s="66"/>
      <c r="OUW2" s="66"/>
      <c r="OUX2" s="66"/>
      <c r="OUY2" s="66"/>
      <c r="OUZ2" s="66"/>
      <c r="OVA2" s="66"/>
      <c r="OVB2" s="66"/>
      <c r="OVC2" s="66"/>
      <c r="OVD2" s="66"/>
      <c r="OVE2" s="66"/>
      <c r="OVF2" s="66"/>
      <c r="OVG2" s="66"/>
      <c r="OVH2" s="66"/>
      <c r="OVI2" s="66"/>
      <c r="OVJ2" s="66"/>
      <c r="OVK2" s="66"/>
      <c r="OVL2" s="66"/>
      <c r="OVM2" s="66"/>
      <c r="OVN2" s="66"/>
      <c r="OVO2" s="66"/>
      <c r="OVP2" s="66"/>
      <c r="OVQ2" s="66"/>
      <c r="OVR2" s="66"/>
      <c r="OVS2" s="66"/>
      <c r="OVT2" s="66"/>
      <c r="OVU2" s="66"/>
      <c r="OVV2" s="66"/>
      <c r="OVW2" s="66"/>
      <c r="OVX2" s="66"/>
      <c r="OVY2" s="66"/>
      <c r="OVZ2" s="66"/>
      <c r="OWA2" s="66"/>
      <c r="OWB2" s="66"/>
      <c r="OWC2" s="66"/>
      <c r="OWD2" s="66"/>
      <c r="OWE2" s="66"/>
      <c r="OWF2" s="66"/>
      <c r="OWG2" s="66"/>
      <c r="OWH2" s="66"/>
      <c r="OWI2" s="66"/>
      <c r="OWJ2" s="66"/>
      <c r="OWK2" s="66"/>
      <c r="OWL2" s="66"/>
      <c r="OWM2" s="66"/>
      <c r="OWN2" s="66"/>
      <c r="OWO2" s="66"/>
      <c r="OWP2" s="66"/>
      <c r="OWQ2" s="66"/>
      <c r="OWR2" s="66"/>
      <c r="OWS2" s="66"/>
      <c r="OWT2" s="66"/>
      <c r="OWU2" s="66"/>
      <c r="OWV2" s="66"/>
      <c r="OWW2" s="66"/>
      <c r="OWX2" s="66"/>
      <c r="OWY2" s="66"/>
      <c r="OWZ2" s="66"/>
      <c r="OXA2" s="66"/>
      <c r="OXB2" s="66"/>
      <c r="OXC2" s="66"/>
      <c r="OXD2" s="66"/>
      <c r="OXE2" s="66"/>
      <c r="OXF2" s="66"/>
      <c r="OXG2" s="66"/>
      <c r="OXH2" s="66"/>
      <c r="OXI2" s="66"/>
      <c r="OXJ2" s="66"/>
      <c r="OXK2" s="66"/>
      <c r="OXL2" s="66"/>
      <c r="OXM2" s="66"/>
      <c r="OXN2" s="66"/>
      <c r="OXO2" s="66"/>
      <c r="OXP2" s="66"/>
      <c r="OXQ2" s="66"/>
      <c r="OXR2" s="66"/>
      <c r="OXS2" s="66"/>
      <c r="OXT2" s="66"/>
      <c r="OXU2" s="66"/>
      <c r="OXV2" s="66"/>
      <c r="OXW2" s="66"/>
      <c r="OXX2" s="66"/>
      <c r="OXY2" s="66"/>
      <c r="OXZ2" s="66"/>
      <c r="OYA2" s="66"/>
      <c r="OYB2" s="66"/>
      <c r="OYC2" s="66"/>
      <c r="OYD2" s="66"/>
      <c r="OYE2" s="66"/>
      <c r="OYF2" s="66"/>
      <c r="OYG2" s="66"/>
      <c r="OYH2" s="66"/>
      <c r="OYI2" s="66"/>
      <c r="OYJ2" s="66"/>
      <c r="OYK2" s="66"/>
      <c r="OYL2" s="66"/>
      <c r="OYM2" s="66"/>
      <c r="OYN2" s="66"/>
      <c r="OYO2" s="66"/>
      <c r="OYP2" s="66"/>
      <c r="OYQ2" s="66"/>
      <c r="OYR2" s="66"/>
      <c r="OYS2" s="66"/>
      <c r="OYT2" s="66"/>
      <c r="OYU2" s="66"/>
      <c r="OYV2" s="66"/>
      <c r="OYW2" s="66"/>
      <c r="OYX2" s="66"/>
      <c r="OYY2" s="66"/>
      <c r="OYZ2" s="66"/>
      <c r="OZA2" s="66"/>
      <c r="OZB2" s="66"/>
      <c r="OZC2" s="66"/>
      <c r="OZD2" s="66"/>
      <c r="OZE2" s="66"/>
      <c r="OZF2" s="66"/>
      <c r="OZG2" s="66"/>
      <c r="OZH2" s="66"/>
      <c r="OZI2" s="66"/>
      <c r="OZJ2" s="66"/>
      <c r="OZK2" s="66"/>
      <c r="OZL2" s="66"/>
      <c r="OZM2" s="66"/>
      <c r="OZN2" s="66"/>
      <c r="OZO2" s="66"/>
      <c r="OZP2" s="66"/>
      <c r="OZQ2" s="66"/>
      <c r="OZR2" s="66"/>
      <c r="OZS2" s="66"/>
      <c r="OZT2" s="66"/>
      <c r="OZU2" s="66"/>
      <c r="OZV2" s="66"/>
      <c r="OZW2" s="66"/>
      <c r="OZX2" s="66"/>
      <c r="OZY2" s="66"/>
      <c r="OZZ2" s="66"/>
      <c r="PAA2" s="66"/>
      <c r="PAB2" s="66"/>
      <c r="PAC2" s="66"/>
      <c r="PAD2" s="66"/>
      <c r="PAE2" s="66"/>
      <c r="PAF2" s="66"/>
      <c r="PAG2" s="66"/>
      <c r="PAH2" s="66"/>
      <c r="PAI2" s="66"/>
      <c r="PAJ2" s="66"/>
      <c r="PAK2" s="66"/>
      <c r="PAL2" s="66"/>
      <c r="PAM2" s="66"/>
      <c r="PAN2" s="66"/>
      <c r="PAO2" s="66"/>
      <c r="PAP2" s="66"/>
      <c r="PAQ2" s="66"/>
      <c r="PAR2" s="66"/>
      <c r="PAS2" s="66"/>
      <c r="PAT2" s="66"/>
      <c r="PAU2" s="66"/>
      <c r="PAV2" s="66"/>
      <c r="PAW2" s="66"/>
      <c r="PAX2" s="66"/>
      <c r="PAY2" s="66"/>
      <c r="PAZ2" s="66"/>
      <c r="PBA2" s="66"/>
      <c r="PBB2" s="66"/>
      <c r="PBC2" s="66"/>
      <c r="PBD2" s="66"/>
      <c r="PBE2" s="66"/>
      <c r="PBF2" s="66"/>
      <c r="PBG2" s="66"/>
      <c r="PBH2" s="66"/>
      <c r="PBI2" s="66"/>
      <c r="PBJ2" s="66"/>
      <c r="PBK2" s="66"/>
      <c r="PBL2" s="66"/>
      <c r="PBM2" s="66"/>
      <c r="PBN2" s="66"/>
      <c r="PBO2" s="66"/>
      <c r="PBP2" s="66"/>
      <c r="PBQ2" s="66"/>
      <c r="PBR2" s="66"/>
      <c r="PBS2" s="66"/>
      <c r="PBT2" s="66"/>
      <c r="PBU2" s="66"/>
      <c r="PBV2" s="66"/>
      <c r="PBW2" s="66"/>
      <c r="PBX2" s="66"/>
      <c r="PBY2" s="66"/>
      <c r="PBZ2" s="66"/>
      <c r="PCA2" s="66"/>
      <c r="PCB2" s="66"/>
      <c r="PCC2" s="66"/>
      <c r="PCD2" s="66"/>
      <c r="PCE2" s="66"/>
      <c r="PCF2" s="66"/>
      <c r="PCG2" s="66"/>
      <c r="PCH2" s="66"/>
      <c r="PCI2" s="66"/>
      <c r="PCJ2" s="66"/>
      <c r="PCK2" s="66"/>
      <c r="PCL2" s="66"/>
      <c r="PCM2" s="66"/>
      <c r="PCN2" s="66"/>
      <c r="PCO2" s="66"/>
      <c r="PCP2" s="66"/>
      <c r="PCQ2" s="66"/>
      <c r="PCR2" s="66"/>
      <c r="PCS2" s="66"/>
      <c r="PCT2" s="66"/>
      <c r="PCU2" s="66"/>
      <c r="PCV2" s="66"/>
      <c r="PCW2" s="66"/>
      <c r="PCX2" s="66"/>
      <c r="PCY2" s="66"/>
      <c r="PCZ2" s="66"/>
      <c r="PDA2" s="66"/>
      <c r="PDB2" s="66"/>
      <c r="PDC2" s="66"/>
      <c r="PDD2" s="66"/>
      <c r="PDE2" s="66"/>
      <c r="PDF2" s="66"/>
      <c r="PDG2" s="66"/>
      <c r="PDH2" s="66"/>
      <c r="PDI2" s="66"/>
      <c r="PDJ2" s="66"/>
      <c r="PDK2" s="66"/>
      <c r="PDL2" s="66"/>
      <c r="PDM2" s="66"/>
      <c r="PDN2" s="66"/>
      <c r="PDO2" s="66"/>
      <c r="PDP2" s="66"/>
      <c r="PDQ2" s="66"/>
      <c r="PDR2" s="66"/>
      <c r="PDS2" s="66"/>
      <c r="PDT2" s="66"/>
      <c r="PDU2" s="66"/>
      <c r="PDV2" s="66"/>
      <c r="PDW2" s="66"/>
      <c r="PDX2" s="66"/>
      <c r="PDY2" s="66"/>
      <c r="PDZ2" s="66"/>
      <c r="PEA2" s="66"/>
      <c r="PEB2" s="66"/>
      <c r="PEC2" s="66"/>
      <c r="PED2" s="66"/>
      <c r="PEE2" s="66"/>
      <c r="PEF2" s="66"/>
      <c r="PEG2" s="66"/>
      <c r="PEH2" s="66"/>
      <c r="PEI2" s="66"/>
      <c r="PEJ2" s="66"/>
      <c r="PEK2" s="66"/>
      <c r="PEL2" s="66"/>
      <c r="PEM2" s="66"/>
      <c r="PEN2" s="66"/>
      <c r="PEO2" s="66"/>
      <c r="PEP2" s="66"/>
      <c r="PEQ2" s="66"/>
      <c r="PER2" s="66"/>
      <c r="PES2" s="66"/>
      <c r="PET2" s="66"/>
      <c r="PEU2" s="66"/>
      <c r="PEV2" s="66"/>
      <c r="PEW2" s="66"/>
      <c r="PEX2" s="66"/>
      <c r="PEY2" s="66"/>
      <c r="PEZ2" s="66"/>
      <c r="PFA2" s="66"/>
      <c r="PFB2" s="66"/>
      <c r="PFC2" s="66"/>
      <c r="PFD2" s="66"/>
      <c r="PFE2" s="66"/>
      <c r="PFF2" s="66"/>
      <c r="PFG2" s="66"/>
      <c r="PFH2" s="66"/>
      <c r="PFI2" s="66"/>
      <c r="PFJ2" s="66"/>
      <c r="PFK2" s="66"/>
      <c r="PFL2" s="66"/>
      <c r="PFM2" s="66"/>
      <c r="PFN2" s="66"/>
      <c r="PFO2" s="66"/>
      <c r="PFP2" s="66"/>
      <c r="PFQ2" s="66"/>
      <c r="PFR2" s="66"/>
      <c r="PFS2" s="66"/>
      <c r="PFT2" s="66"/>
      <c r="PFU2" s="66"/>
      <c r="PFV2" s="66"/>
      <c r="PFW2" s="66"/>
      <c r="PFX2" s="66"/>
      <c r="PFY2" s="66"/>
      <c r="PFZ2" s="66"/>
      <c r="PGA2" s="66"/>
      <c r="PGB2" s="66"/>
      <c r="PGC2" s="66"/>
      <c r="PGD2" s="66"/>
      <c r="PGE2" s="66"/>
      <c r="PGF2" s="66"/>
      <c r="PGG2" s="66"/>
      <c r="PGH2" s="66"/>
      <c r="PGI2" s="66"/>
      <c r="PGJ2" s="66"/>
      <c r="PGK2" s="66"/>
      <c r="PGL2" s="66"/>
      <c r="PGM2" s="66"/>
      <c r="PGN2" s="66"/>
      <c r="PGO2" s="66"/>
      <c r="PGP2" s="66"/>
      <c r="PGQ2" s="66"/>
      <c r="PGR2" s="66"/>
      <c r="PGS2" s="66"/>
      <c r="PGT2" s="66"/>
      <c r="PGU2" s="66"/>
      <c r="PGV2" s="66"/>
      <c r="PGW2" s="66"/>
      <c r="PGX2" s="66"/>
      <c r="PGY2" s="66"/>
      <c r="PGZ2" s="66"/>
      <c r="PHA2" s="66"/>
      <c r="PHB2" s="66"/>
      <c r="PHC2" s="66"/>
      <c r="PHD2" s="66"/>
      <c r="PHE2" s="66"/>
      <c r="PHF2" s="66"/>
      <c r="PHG2" s="66"/>
      <c r="PHH2" s="66"/>
      <c r="PHI2" s="66"/>
      <c r="PHJ2" s="66"/>
      <c r="PHK2" s="66"/>
      <c r="PHL2" s="66"/>
      <c r="PHM2" s="66"/>
      <c r="PHN2" s="66"/>
      <c r="PHO2" s="66"/>
      <c r="PHP2" s="66"/>
      <c r="PHQ2" s="66"/>
      <c r="PHR2" s="66"/>
      <c r="PHS2" s="66"/>
      <c r="PHT2" s="66"/>
      <c r="PHU2" s="66"/>
      <c r="PHV2" s="66"/>
      <c r="PHW2" s="66"/>
      <c r="PHX2" s="66"/>
      <c r="PHY2" s="66"/>
      <c r="PHZ2" s="66"/>
      <c r="PIA2" s="66"/>
      <c r="PIB2" s="66"/>
      <c r="PIC2" s="66"/>
      <c r="PID2" s="66"/>
      <c r="PIE2" s="66"/>
      <c r="PIF2" s="66"/>
      <c r="PIG2" s="66"/>
      <c r="PIH2" s="66"/>
      <c r="PII2" s="66"/>
      <c r="PIJ2" s="66"/>
      <c r="PIK2" s="66"/>
      <c r="PIL2" s="66"/>
      <c r="PIM2" s="66"/>
      <c r="PIN2" s="66"/>
      <c r="PIO2" s="66"/>
      <c r="PIP2" s="66"/>
      <c r="PIQ2" s="66"/>
      <c r="PIR2" s="66"/>
      <c r="PIS2" s="66"/>
      <c r="PIT2" s="66"/>
      <c r="PIU2" s="66"/>
      <c r="PIV2" s="66"/>
      <c r="PIW2" s="66"/>
      <c r="PIX2" s="66"/>
      <c r="PIY2" s="66"/>
      <c r="PIZ2" s="66"/>
      <c r="PJA2" s="66"/>
      <c r="PJB2" s="66"/>
      <c r="PJC2" s="66"/>
      <c r="PJD2" s="66"/>
      <c r="PJE2" s="66"/>
      <c r="PJF2" s="66"/>
      <c r="PJG2" s="66"/>
      <c r="PJH2" s="66"/>
      <c r="PJI2" s="66"/>
      <c r="PJJ2" s="66"/>
      <c r="PJK2" s="66"/>
      <c r="PJL2" s="66"/>
      <c r="PJM2" s="66"/>
      <c r="PJN2" s="66"/>
      <c r="PJO2" s="66"/>
      <c r="PJP2" s="66"/>
      <c r="PJQ2" s="66"/>
      <c r="PJR2" s="66"/>
      <c r="PJS2" s="66"/>
      <c r="PJT2" s="66"/>
      <c r="PJU2" s="66"/>
      <c r="PJV2" s="66"/>
      <c r="PJW2" s="66"/>
      <c r="PJX2" s="66"/>
      <c r="PJY2" s="66"/>
      <c r="PJZ2" s="66"/>
      <c r="PKA2" s="66"/>
      <c r="PKB2" s="66"/>
      <c r="PKC2" s="66"/>
      <c r="PKD2" s="66"/>
      <c r="PKE2" s="66"/>
      <c r="PKF2" s="66"/>
      <c r="PKG2" s="66"/>
      <c r="PKH2" s="66"/>
      <c r="PKI2" s="66"/>
      <c r="PKJ2" s="66"/>
      <c r="PKK2" s="66"/>
      <c r="PKL2" s="66"/>
      <c r="PKM2" s="66"/>
      <c r="PKN2" s="66"/>
      <c r="PKO2" s="66"/>
      <c r="PKP2" s="66"/>
      <c r="PKQ2" s="66"/>
      <c r="PKR2" s="66"/>
      <c r="PKS2" s="66"/>
      <c r="PKT2" s="66"/>
      <c r="PKU2" s="66"/>
      <c r="PKV2" s="66"/>
      <c r="PKW2" s="66"/>
      <c r="PKX2" s="66"/>
      <c r="PKY2" s="66"/>
      <c r="PKZ2" s="66"/>
      <c r="PLA2" s="66"/>
      <c r="PLB2" s="66"/>
      <c r="PLC2" s="66"/>
      <c r="PLD2" s="66"/>
      <c r="PLE2" s="66"/>
      <c r="PLF2" s="66"/>
      <c r="PLG2" s="66"/>
      <c r="PLH2" s="66"/>
      <c r="PLI2" s="66"/>
      <c r="PLJ2" s="66"/>
      <c r="PLK2" s="66"/>
      <c r="PLL2" s="66"/>
      <c r="PLM2" s="66"/>
      <c r="PLN2" s="66"/>
      <c r="PLO2" s="66"/>
      <c r="PLP2" s="66"/>
      <c r="PLQ2" s="66"/>
      <c r="PLR2" s="66"/>
      <c r="PLS2" s="66"/>
      <c r="PLT2" s="66"/>
      <c r="PLU2" s="66"/>
      <c r="PLV2" s="66"/>
      <c r="PLW2" s="66"/>
      <c r="PLX2" s="66"/>
      <c r="PLY2" s="66"/>
      <c r="PLZ2" s="66"/>
      <c r="PMA2" s="66"/>
      <c r="PMB2" s="66"/>
      <c r="PMC2" s="66"/>
      <c r="PMD2" s="66"/>
      <c r="PME2" s="66"/>
      <c r="PMF2" s="66"/>
      <c r="PMG2" s="66"/>
      <c r="PMH2" s="66"/>
      <c r="PMI2" s="66"/>
      <c r="PMJ2" s="66"/>
      <c r="PMK2" s="66"/>
      <c r="PML2" s="66"/>
      <c r="PMM2" s="66"/>
      <c r="PMN2" s="66"/>
      <c r="PMO2" s="66"/>
      <c r="PMP2" s="66"/>
      <c r="PMQ2" s="66"/>
      <c r="PMR2" s="66"/>
      <c r="PMS2" s="66"/>
      <c r="PMT2" s="66"/>
      <c r="PMU2" s="66"/>
      <c r="PMV2" s="66"/>
      <c r="PMW2" s="66"/>
      <c r="PMX2" s="66"/>
      <c r="PMY2" s="66"/>
      <c r="PMZ2" s="66"/>
      <c r="PNA2" s="66"/>
      <c r="PNB2" s="66"/>
      <c r="PNC2" s="66"/>
      <c r="PND2" s="66"/>
      <c r="PNE2" s="66"/>
      <c r="PNF2" s="66"/>
      <c r="PNG2" s="66"/>
      <c r="PNH2" s="66"/>
      <c r="PNI2" s="66"/>
      <c r="PNJ2" s="66"/>
      <c r="PNK2" s="66"/>
      <c r="PNL2" s="66"/>
      <c r="PNM2" s="66"/>
      <c r="PNN2" s="66"/>
      <c r="PNO2" s="66"/>
      <c r="PNP2" s="66"/>
      <c r="PNQ2" s="66"/>
      <c r="PNR2" s="66"/>
      <c r="PNS2" s="66"/>
      <c r="PNT2" s="66"/>
      <c r="PNU2" s="66"/>
      <c r="PNV2" s="66"/>
      <c r="PNW2" s="66"/>
      <c r="PNX2" s="66"/>
      <c r="PNY2" s="66"/>
      <c r="PNZ2" s="66"/>
      <c r="POA2" s="66"/>
      <c r="POB2" s="66"/>
      <c r="POC2" s="66"/>
      <c r="POD2" s="66"/>
      <c r="POE2" s="66"/>
      <c r="POF2" s="66"/>
      <c r="POG2" s="66"/>
      <c r="POH2" s="66"/>
      <c r="POI2" s="66"/>
      <c r="POJ2" s="66"/>
      <c r="POK2" s="66"/>
      <c r="POL2" s="66"/>
      <c r="POM2" s="66"/>
      <c r="PON2" s="66"/>
      <c r="POO2" s="66"/>
      <c r="POP2" s="66"/>
      <c r="POQ2" s="66"/>
      <c r="POR2" s="66"/>
      <c r="POS2" s="66"/>
      <c r="POT2" s="66"/>
      <c r="POU2" s="66"/>
      <c r="POV2" s="66"/>
      <c r="POW2" s="66"/>
      <c r="POX2" s="66"/>
      <c r="POY2" s="66"/>
      <c r="POZ2" s="66"/>
      <c r="PPA2" s="66"/>
      <c r="PPB2" s="66"/>
      <c r="PPC2" s="66"/>
      <c r="PPD2" s="66"/>
      <c r="PPE2" s="66"/>
      <c r="PPF2" s="66"/>
      <c r="PPG2" s="66"/>
      <c r="PPH2" s="66"/>
      <c r="PPI2" s="66"/>
      <c r="PPJ2" s="66"/>
      <c r="PPK2" s="66"/>
      <c r="PPL2" s="66"/>
      <c r="PPM2" s="66"/>
      <c r="PPN2" s="66"/>
      <c r="PPO2" s="66"/>
      <c r="PPP2" s="66"/>
      <c r="PPQ2" s="66"/>
      <c r="PPR2" s="66"/>
      <c r="PPS2" s="66"/>
      <c r="PPT2" s="66"/>
      <c r="PPU2" s="66"/>
      <c r="PPV2" s="66"/>
      <c r="PPW2" s="66"/>
      <c r="PPX2" s="66"/>
      <c r="PPY2" s="66"/>
      <c r="PPZ2" s="66"/>
      <c r="PQA2" s="66"/>
      <c r="PQB2" s="66"/>
      <c r="PQC2" s="66"/>
      <c r="PQD2" s="66"/>
      <c r="PQE2" s="66"/>
      <c r="PQF2" s="66"/>
      <c r="PQG2" s="66"/>
      <c r="PQH2" s="66"/>
      <c r="PQI2" s="66"/>
      <c r="PQJ2" s="66"/>
      <c r="PQK2" s="66"/>
      <c r="PQL2" s="66"/>
      <c r="PQM2" s="66"/>
      <c r="PQN2" s="66"/>
      <c r="PQO2" s="66"/>
      <c r="PQP2" s="66"/>
      <c r="PQQ2" s="66"/>
      <c r="PQR2" s="66"/>
      <c r="PQS2" s="66"/>
      <c r="PQT2" s="66"/>
      <c r="PQU2" s="66"/>
      <c r="PQV2" s="66"/>
      <c r="PQW2" s="66"/>
      <c r="PQX2" s="66"/>
      <c r="PQY2" s="66"/>
      <c r="PQZ2" s="66"/>
      <c r="PRA2" s="66"/>
      <c r="PRB2" s="66"/>
      <c r="PRC2" s="66"/>
      <c r="PRD2" s="66"/>
      <c r="PRE2" s="66"/>
      <c r="PRF2" s="66"/>
      <c r="PRG2" s="66"/>
      <c r="PRH2" s="66"/>
      <c r="PRI2" s="66"/>
      <c r="PRJ2" s="66"/>
      <c r="PRK2" s="66"/>
      <c r="PRL2" s="66"/>
      <c r="PRM2" s="66"/>
      <c r="PRN2" s="66"/>
      <c r="PRO2" s="66"/>
      <c r="PRP2" s="66"/>
      <c r="PRQ2" s="66"/>
      <c r="PRR2" s="66"/>
      <c r="PRS2" s="66"/>
      <c r="PRT2" s="66"/>
      <c r="PRU2" s="66"/>
      <c r="PRV2" s="66"/>
      <c r="PRW2" s="66"/>
      <c r="PRX2" s="66"/>
      <c r="PRY2" s="66"/>
      <c r="PRZ2" s="66"/>
      <c r="PSA2" s="66"/>
      <c r="PSB2" s="66"/>
      <c r="PSC2" s="66"/>
      <c r="PSD2" s="66"/>
      <c r="PSE2" s="66"/>
      <c r="PSF2" s="66"/>
      <c r="PSG2" s="66"/>
      <c r="PSH2" s="66"/>
      <c r="PSI2" s="66"/>
      <c r="PSJ2" s="66"/>
      <c r="PSK2" s="66"/>
      <c r="PSL2" s="66"/>
      <c r="PSM2" s="66"/>
      <c r="PSN2" s="66"/>
      <c r="PSO2" s="66"/>
      <c r="PSP2" s="66"/>
      <c r="PSQ2" s="66"/>
      <c r="PSR2" s="66"/>
      <c r="PSS2" s="66"/>
      <c r="PST2" s="66"/>
      <c r="PSU2" s="66"/>
      <c r="PSV2" s="66"/>
      <c r="PSW2" s="66"/>
      <c r="PSX2" s="66"/>
      <c r="PSY2" s="66"/>
      <c r="PSZ2" s="66"/>
      <c r="PTA2" s="66"/>
      <c r="PTB2" s="66"/>
      <c r="PTC2" s="66"/>
      <c r="PTD2" s="66"/>
      <c r="PTE2" s="66"/>
      <c r="PTF2" s="66"/>
      <c r="PTG2" s="66"/>
      <c r="PTH2" s="66"/>
      <c r="PTI2" s="66"/>
      <c r="PTJ2" s="66"/>
      <c r="PTK2" s="66"/>
      <c r="PTL2" s="66"/>
      <c r="PTM2" s="66"/>
      <c r="PTN2" s="66"/>
      <c r="PTO2" s="66"/>
      <c r="PTP2" s="66"/>
      <c r="PTQ2" s="66"/>
      <c r="PTR2" s="66"/>
      <c r="PTS2" s="66"/>
      <c r="PTT2" s="66"/>
      <c r="PTU2" s="66"/>
      <c r="PTV2" s="66"/>
      <c r="PTW2" s="66"/>
      <c r="PTX2" s="66"/>
      <c r="PTY2" s="66"/>
      <c r="PTZ2" s="66"/>
      <c r="PUA2" s="66"/>
      <c r="PUB2" s="66"/>
      <c r="PUC2" s="66"/>
      <c r="PUD2" s="66"/>
      <c r="PUE2" s="66"/>
      <c r="PUF2" s="66"/>
      <c r="PUG2" s="66"/>
      <c r="PUH2" s="66"/>
      <c r="PUI2" s="66"/>
      <c r="PUJ2" s="66"/>
      <c r="PUK2" s="66"/>
      <c r="PUL2" s="66"/>
      <c r="PUM2" s="66"/>
      <c r="PUN2" s="66"/>
      <c r="PUO2" s="66"/>
      <c r="PUP2" s="66"/>
      <c r="PUQ2" s="66"/>
      <c r="PUR2" s="66"/>
      <c r="PUS2" s="66"/>
      <c r="PUT2" s="66"/>
      <c r="PUU2" s="66"/>
      <c r="PUV2" s="66"/>
      <c r="PUW2" s="66"/>
      <c r="PUX2" s="66"/>
      <c r="PUY2" s="66"/>
      <c r="PUZ2" s="66"/>
      <c r="PVA2" s="66"/>
      <c r="PVB2" s="66"/>
      <c r="PVC2" s="66"/>
      <c r="PVD2" s="66"/>
      <c r="PVE2" s="66"/>
      <c r="PVF2" s="66"/>
      <c r="PVG2" s="66"/>
      <c r="PVH2" s="66"/>
      <c r="PVI2" s="66"/>
      <c r="PVJ2" s="66"/>
      <c r="PVK2" s="66"/>
      <c r="PVL2" s="66"/>
      <c r="PVM2" s="66"/>
      <c r="PVN2" s="66"/>
      <c r="PVO2" s="66"/>
      <c r="PVP2" s="66"/>
      <c r="PVQ2" s="66"/>
      <c r="PVR2" s="66"/>
      <c r="PVS2" s="66"/>
      <c r="PVT2" s="66"/>
      <c r="PVU2" s="66"/>
      <c r="PVV2" s="66"/>
      <c r="PVW2" s="66"/>
      <c r="PVX2" s="66"/>
      <c r="PVY2" s="66"/>
      <c r="PVZ2" s="66"/>
      <c r="PWA2" s="66"/>
      <c r="PWB2" s="66"/>
      <c r="PWC2" s="66"/>
      <c r="PWD2" s="66"/>
      <c r="PWE2" s="66"/>
      <c r="PWF2" s="66"/>
      <c r="PWG2" s="66"/>
      <c r="PWH2" s="66"/>
      <c r="PWI2" s="66"/>
      <c r="PWJ2" s="66"/>
      <c r="PWK2" s="66"/>
      <c r="PWL2" s="66"/>
      <c r="PWM2" s="66"/>
      <c r="PWN2" s="66"/>
      <c r="PWO2" s="66"/>
      <c r="PWP2" s="66"/>
      <c r="PWQ2" s="66"/>
      <c r="PWR2" s="66"/>
      <c r="PWS2" s="66"/>
      <c r="PWT2" s="66"/>
      <c r="PWU2" s="66"/>
      <c r="PWV2" s="66"/>
      <c r="PWW2" s="66"/>
      <c r="PWX2" s="66"/>
      <c r="PWY2" s="66"/>
      <c r="PWZ2" s="66"/>
      <c r="PXA2" s="66"/>
      <c r="PXB2" s="66"/>
      <c r="PXC2" s="66"/>
      <c r="PXD2" s="66"/>
      <c r="PXE2" s="66"/>
      <c r="PXF2" s="66"/>
      <c r="PXG2" s="66"/>
      <c r="PXH2" s="66"/>
      <c r="PXI2" s="66"/>
      <c r="PXJ2" s="66"/>
      <c r="PXK2" s="66"/>
      <c r="PXL2" s="66"/>
      <c r="PXM2" s="66"/>
      <c r="PXN2" s="66"/>
      <c r="PXO2" s="66"/>
      <c r="PXP2" s="66"/>
      <c r="PXQ2" s="66"/>
      <c r="PXR2" s="66"/>
      <c r="PXS2" s="66"/>
      <c r="PXT2" s="66"/>
      <c r="PXU2" s="66"/>
      <c r="PXV2" s="66"/>
      <c r="PXW2" s="66"/>
      <c r="PXX2" s="66"/>
      <c r="PXY2" s="66"/>
      <c r="PXZ2" s="66"/>
      <c r="PYA2" s="66"/>
      <c r="PYB2" s="66"/>
      <c r="PYC2" s="66"/>
      <c r="PYD2" s="66"/>
      <c r="PYE2" s="66"/>
      <c r="PYF2" s="66"/>
      <c r="PYG2" s="66"/>
      <c r="PYH2" s="66"/>
      <c r="PYI2" s="66"/>
      <c r="PYJ2" s="66"/>
      <c r="PYK2" s="66"/>
      <c r="PYL2" s="66"/>
      <c r="PYM2" s="66"/>
      <c r="PYN2" s="66"/>
      <c r="PYO2" s="66"/>
      <c r="PYP2" s="66"/>
      <c r="PYQ2" s="66"/>
      <c r="PYR2" s="66"/>
      <c r="PYS2" s="66"/>
      <c r="PYT2" s="66"/>
      <c r="PYU2" s="66"/>
      <c r="PYV2" s="66"/>
      <c r="PYW2" s="66"/>
      <c r="PYX2" s="66"/>
      <c r="PYY2" s="66"/>
      <c r="PYZ2" s="66"/>
      <c r="PZA2" s="66"/>
      <c r="PZB2" s="66"/>
      <c r="PZC2" s="66"/>
      <c r="PZD2" s="66"/>
      <c r="PZE2" s="66"/>
      <c r="PZF2" s="66"/>
      <c r="PZG2" s="66"/>
      <c r="PZH2" s="66"/>
      <c r="PZI2" s="66"/>
      <c r="PZJ2" s="66"/>
      <c r="PZK2" s="66"/>
      <c r="PZL2" s="66"/>
      <c r="PZM2" s="66"/>
      <c r="PZN2" s="66"/>
      <c r="PZO2" s="66"/>
      <c r="PZP2" s="66"/>
      <c r="PZQ2" s="66"/>
      <c r="PZR2" s="66"/>
      <c r="PZS2" s="66"/>
      <c r="PZT2" s="66"/>
      <c r="PZU2" s="66"/>
      <c r="PZV2" s="66"/>
      <c r="PZW2" s="66"/>
      <c r="PZX2" s="66"/>
      <c r="PZY2" s="66"/>
      <c r="PZZ2" s="66"/>
      <c r="QAA2" s="66"/>
      <c r="QAB2" s="66"/>
      <c r="QAC2" s="66"/>
      <c r="QAD2" s="66"/>
      <c r="QAE2" s="66"/>
      <c r="QAF2" s="66"/>
      <c r="QAG2" s="66"/>
      <c r="QAH2" s="66"/>
      <c r="QAI2" s="66"/>
      <c r="QAJ2" s="66"/>
      <c r="QAK2" s="66"/>
      <c r="QAL2" s="66"/>
      <c r="QAM2" s="66"/>
      <c r="QAN2" s="66"/>
      <c r="QAO2" s="66"/>
      <c r="QAP2" s="66"/>
      <c r="QAQ2" s="66"/>
      <c r="QAR2" s="66"/>
      <c r="QAS2" s="66"/>
      <c r="QAT2" s="66"/>
      <c r="QAU2" s="66"/>
      <c r="QAV2" s="66"/>
      <c r="QAW2" s="66"/>
      <c r="QAX2" s="66"/>
      <c r="QAY2" s="66"/>
      <c r="QAZ2" s="66"/>
      <c r="QBA2" s="66"/>
      <c r="QBB2" s="66"/>
      <c r="QBC2" s="66"/>
      <c r="QBD2" s="66"/>
      <c r="QBE2" s="66"/>
      <c r="QBF2" s="66"/>
      <c r="QBG2" s="66"/>
      <c r="QBH2" s="66"/>
      <c r="QBI2" s="66"/>
      <c r="QBJ2" s="66"/>
      <c r="QBK2" s="66"/>
      <c r="QBL2" s="66"/>
      <c r="QBM2" s="66"/>
      <c r="QBN2" s="66"/>
      <c r="QBO2" s="66"/>
      <c r="QBP2" s="66"/>
      <c r="QBQ2" s="66"/>
      <c r="QBR2" s="66"/>
      <c r="QBS2" s="66"/>
      <c r="QBT2" s="66"/>
      <c r="QBU2" s="66"/>
      <c r="QBV2" s="66"/>
      <c r="QBW2" s="66"/>
      <c r="QBX2" s="66"/>
      <c r="QBY2" s="66"/>
      <c r="QBZ2" s="66"/>
      <c r="QCA2" s="66"/>
      <c r="QCB2" s="66"/>
      <c r="QCC2" s="66"/>
      <c r="QCD2" s="66"/>
      <c r="QCE2" s="66"/>
      <c r="QCF2" s="66"/>
      <c r="QCG2" s="66"/>
      <c r="QCH2" s="66"/>
      <c r="QCI2" s="66"/>
      <c r="QCJ2" s="66"/>
      <c r="QCK2" s="66"/>
      <c r="QCL2" s="66"/>
      <c r="QCM2" s="66"/>
      <c r="QCN2" s="66"/>
      <c r="QCO2" s="66"/>
      <c r="QCP2" s="66"/>
      <c r="QCQ2" s="66"/>
      <c r="QCR2" s="66"/>
      <c r="QCS2" s="66"/>
      <c r="QCT2" s="66"/>
      <c r="QCU2" s="66"/>
      <c r="QCV2" s="66"/>
      <c r="QCW2" s="66"/>
      <c r="QCX2" s="66"/>
      <c r="QCY2" s="66"/>
      <c r="QCZ2" s="66"/>
      <c r="QDA2" s="66"/>
      <c r="QDB2" s="66"/>
      <c r="QDC2" s="66"/>
      <c r="QDD2" s="66"/>
      <c r="QDE2" s="66"/>
      <c r="QDF2" s="66"/>
      <c r="QDG2" s="66"/>
      <c r="QDH2" s="66"/>
      <c r="QDI2" s="66"/>
      <c r="QDJ2" s="66"/>
      <c r="QDK2" s="66"/>
      <c r="QDL2" s="66"/>
      <c r="QDM2" s="66"/>
      <c r="QDN2" s="66"/>
      <c r="QDO2" s="66"/>
      <c r="QDP2" s="66"/>
      <c r="QDQ2" s="66"/>
      <c r="QDR2" s="66"/>
      <c r="QDS2" s="66"/>
      <c r="QDT2" s="66"/>
      <c r="QDU2" s="66"/>
      <c r="QDV2" s="66"/>
      <c r="QDW2" s="66"/>
      <c r="QDX2" s="66"/>
      <c r="QDY2" s="66"/>
      <c r="QDZ2" s="66"/>
      <c r="QEA2" s="66"/>
      <c r="QEB2" s="66"/>
      <c r="QEC2" s="66"/>
      <c r="QED2" s="66"/>
      <c r="QEE2" s="66"/>
      <c r="QEF2" s="66"/>
      <c r="QEG2" s="66"/>
      <c r="QEH2" s="66"/>
      <c r="QEI2" s="66"/>
      <c r="QEJ2" s="66"/>
      <c r="QEK2" s="66"/>
      <c r="QEL2" s="66"/>
      <c r="QEM2" s="66"/>
      <c r="QEN2" s="66"/>
      <c r="QEO2" s="66"/>
      <c r="QEP2" s="66"/>
      <c r="QEQ2" s="66"/>
      <c r="QER2" s="66"/>
      <c r="QES2" s="66"/>
      <c r="QET2" s="66"/>
      <c r="QEU2" s="66"/>
      <c r="QEV2" s="66"/>
      <c r="QEW2" s="66"/>
      <c r="QEX2" s="66"/>
      <c r="QEY2" s="66"/>
      <c r="QEZ2" s="66"/>
      <c r="QFA2" s="66"/>
      <c r="QFB2" s="66"/>
      <c r="QFC2" s="66"/>
      <c r="QFD2" s="66"/>
      <c r="QFE2" s="66"/>
      <c r="QFF2" s="66"/>
      <c r="QFG2" s="66"/>
      <c r="QFH2" s="66"/>
      <c r="QFI2" s="66"/>
      <c r="QFJ2" s="66"/>
      <c r="QFK2" s="66"/>
      <c r="QFL2" s="66"/>
      <c r="QFM2" s="66"/>
      <c r="QFN2" s="66"/>
      <c r="QFO2" s="66"/>
      <c r="QFP2" s="66"/>
      <c r="QFQ2" s="66"/>
      <c r="QFR2" s="66"/>
      <c r="QFS2" s="66"/>
      <c r="QFT2" s="66"/>
      <c r="QFU2" s="66"/>
      <c r="QFV2" s="66"/>
      <c r="QFW2" s="66"/>
      <c r="QFX2" s="66"/>
      <c r="QFY2" s="66"/>
      <c r="QFZ2" s="66"/>
      <c r="QGA2" s="66"/>
      <c r="QGB2" s="66"/>
      <c r="QGC2" s="66"/>
      <c r="QGD2" s="66"/>
      <c r="QGE2" s="66"/>
      <c r="QGF2" s="66"/>
      <c r="QGG2" s="66"/>
      <c r="QGH2" s="66"/>
      <c r="QGI2" s="66"/>
      <c r="QGJ2" s="66"/>
      <c r="QGK2" s="66"/>
      <c r="QGL2" s="66"/>
      <c r="QGM2" s="66"/>
      <c r="QGN2" s="66"/>
      <c r="QGO2" s="66"/>
      <c r="QGP2" s="66"/>
      <c r="QGQ2" s="66"/>
      <c r="QGR2" s="66"/>
      <c r="QGS2" s="66"/>
      <c r="QGT2" s="66"/>
      <c r="QGU2" s="66"/>
      <c r="QGV2" s="66"/>
      <c r="QGW2" s="66"/>
      <c r="QGX2" s="66"/>
      <c r="QGY2" s="66"/>
      <c r="QGZ2" s="66"/>
      <c r="QHA2" s="66"/>
      <c r="QHB2" s="66"/>
      <c r="QHC2" s="66"/>
      <c r="QHD2" s="66"/>
      <c r="QHE2" s="66"/>
      <c r="QHF2" s="66"/>
      <c r="QHG2" s="66"/>
      <c r="QHH2" s="66"/>
      <c r="QHI2" s="66"/>
      <c r="QHJ2" s="66"/>
      <c r="QHK2" s="66"/>
      <c r="QHL2" s="66"/>
      <c r="QHM2" s="66"/>
      <c r="QHN2" s="66"/>
      <c r="QHO2" s="66"/>
      <c r="QHP2" s="66"/>
      <c r="QHQ2" s="66"/>
      <c r="QHR2" s="66"/>
      <c r="QHS2" s="66"/>
      <c r="QHT2" s="66"/>
      <c r="QHU2" s="66"/>
      <c r="QHV2" s="66"/>
      <c r="QHW2" s="66"/>
      <c r="QHX2" s="66"/>
      <c r="QHY2" s="66"/>
      <c r="QHZ2" s="66"/>
      <c r="QIA2" s="66"/>
      <c r="QIB2" s="66"/>
      <c r="QIC2" s="66"/>
      <c r="QID2" s="66"/>
      <c r="QIE2" s="66"/>
      <c r="QIF2" s="66"/>
      <c r="QIG2" s="66"/>
      <c r="QIH2" s="66"/>
      <c r="QII2" s="66"/>
      <c r="QIJ2" s="66"/>
      <c r="QIK2" s="66"/>
      <c r="QIL2" s="66"/>
      <c r="QIM2" s="66"/>
      <c r="QIN2" s="66"/>
      <c r="QIO2" s="66"/>
      <c r="QIP2" s="66"/>
      <c r="QIQ2" s="66"/>
      <c r="QIR2" s="66"/>
      <c r="QIS2" s="66"/>
      <c r="QIT2" s="66"/>
      <c r="QIU2" s="66"/>
      <c r="QIV2" s="66"/>
      <c r="QIW2" s="66"/>
      <c r="QIX2" s="66"/>
      <c r="QIY2" s="66"/>
      <c r="QIZ2" s="66"/>
      <c r="QJA2" s="66"/>
      <c r="QJB2" s="66"/>
      <c r="QJC2" s="66"/>
      <c r="QJD2" s="66"/>
      <c r="QJE2" s="66"/>
      <c r="QJF2" s="66"/>
      <c r="QJG2" s="66"/>
      <c r="QJH2" s="66"/>
      <c r="QJI2" s="66"/>
      <c r="QJJ2" s="66"/>
      <c r="QJK2" s="66"/>
      <c r="QJL2" s="66"/>
      <c r="QJM2" s="66"/>
      <c r="QJN2" s="66"/>
      <c r="QJO2" s="66"/>
      <c r="QJP2" s="66"/>
      <c r="QJQ2" s="66"/>
      <c r="QJR2" s="66"/>
      <c r="QJS2" s="66"/>
      <c r="QJT2" s="66"/>
      <c r="QJU2" s="66"/>
      <c r="QJV2" s="66"/>
      <c r="QJW2" s="66"/>
      <c r="QJX2" s="66"/>
      <c r="QJY2" s="66"/>
      <c r="QJZ2" s="66"/>
      <c r="QKA2" s="66"/>
      <c r="QKB2" s="66"/>
      <c r="QKC2" s="66"/>
      <c r="QKD2" s="66"/>
      <c r="QKE2" s="66"/>
      <c r="QKF2" s="66"/>
      <c r="QKG2" s="66"/>
      <c r="QKH2" s="66"/>
      <c r="QKI2" s="66"/>
      <c r="QKJ2" s="66"/>
      <c r="QKK2" s="66"/>
      <c r="QKL2" s="66"/>
      <c r="QKM2" s="66"/>
      <c r="QKN2" s="66"/>
      <c r="QKO2" s="66"/>
      <c r="QKP2" s="66"/>
      <c r="QKQ2" s="66"/>
      <c r="QKR2" s="66"/>
      <c r="QKS2" s="66"/>
      <c r="QKT2" s="66"/>
      <c r="QKU2" s="66"/>
      <c r="QKV2" s="66"/>
      <c r="QKW2" s="66"/>
      <c r="QKX2" s="66"/>
      <c r="QKY2" s="66"/>
      <c r="QKZ2" s="66"/>
      <c r="QLA2" s="66"/>
      <c r="QLB2" s="66"/>
      <c r="QLC2" s="66"/>
      <c r="QLD2" s="66"/>
      <c r="QLE2" s="66"/>
      <c r="QLF2" s="66"/>
      <c r="QLG2" s="66"/>
      <c r="QLH2" s="66"/>
      <c r="QLI2" s="66"/>
      <c r="QLJ2" s="66"/>
      <c r="QLK2" s="66"/>
      <c r="QLL2" s="66"/>
      <c r="QLM2" s="66"/>
      <c r="QLN2" s="66"/>
      <c r="QLO2" s="66"/>
      <c r="QLP2" s="66"/>
      <c r="QLQ2" s="66"/>
      <c r="QLR2" s="66"/>
      <c r="QLS2" s="66"/>
      <c r="QLT2" s="66"/>
      <c r="QLU2" s="66"/>
      <c r="QLV2" s="66"/>
      <c r="QLW2" s="66"/>
      <c r="QLX2" s="66"/>
      <c r="QLY2" s="66"/>
      <c r="QLZ2" s="66"/>
      <c r="QMA2" s="66"/>
      <c r="QMB2" s="66"/>
      <c r="QMC2" s="66"/>
      <c r="QMD2" s="66"/>
      <c r="QME2" s="66"/>
      <c r="QMF2" s="66"/>
      <c r="QMG2" s="66"/>
      <c r="QMH2" s="66"/>
      <c r="QMI2" s="66"/>
      <c r="QMJ2" s="66"/>
      <c r="QMK2" s="66"/>
      <c r="QML2" s="66"/>
      <c r="QMM2" s="66"/>
      <c r="QMN2" s="66"/>
      <c r="QMO2" s="66"/>
      <c r="QMP2" s="66"/>
      <c r="QMQ2" s="66"/>
      <c r="QMR2" s="66"/>
      <c r="QMS2" s="66"/>
      <c r="QMT2" s="66"/>
      <c r="QMU2" s="66"/>
      <c r="QMV2" s="66"/>
      <c r="QMW2" s="66"/>
      <c r="QMX2" s="66"/>
      <c r="QMY2" s="66"/>
      <c r="QMZ2" s="66"/>
      <c r="QNA2" s="66"/>
      <c r="QNB2" s="66"/>
      <c r="QNC2" s="66"/>
      <c r="QND2" s="66"/>
      <c r="QNE2" s="66"/>
      <c r="QNF2" s="66"/>
      <c r="QNG2" s="66"/>
      <c r="QNH2" s="66"/>
      <c r="QNI2" s="66"/>
      <c r="QNJ2" s="66"/>
      <c r="QNK2" s="66"/>
      <c r="QNL2" s="66"/>
      <c r="QNM2" s="66"/>
      <c r="QNN2" s="66"/>
      <c r="QNO2" s="66"/>
      <c r="QNP2" s="66"/>
      <c r="QNQ2" s="66"/>
      <c r="QNR2" s="66"/>
      <c r="QNS2" s="66"/>
      <c r="QNT2" s="66"/>
      <c r="QNU2" s="66"/>
      <c r="QNV2" s="66"/>
      <c r="QNW2" s="66"/>
      <c r="QNX2" s="66"/>
      <c r="QNY2" s="66"/>
      <c r="QNZ2" s="66"/>
      <c r="QOA2" s="66"/>
      <c r="QOB2" s="66"/>
      <c r="QOC2" s="66"/>
      <c r="QOD2" s="66"/>
      <c r="QOE2" s="66"/>
      <c r="QOF2" s="66"/>
      <c r="QOG2" s="66"/>
      <c r="QOH2" s="66"/>
      <c r="QOI2" s="66"/>
      <c r="QOJ2" s="66"/>
      <c r="QOK2" s="66"/>
      <c r="QOL2" s="66"/>
      <c r="QOM2" s="66"/>
      <c r="QON2" s="66"/>
      <c r="QOO2" s="66"/>
      <c r="QOP2" s="66"/>
      <c r="QOQ2" s="66"/>
      <c r="QOR2" s="66"/>
      <c r="QOS2" s="66"/>
      <c r="QOT2" s="66"/>
      <c r="QOU2" s="66"/>
      <c r="QOV2" s="66"/>
      <c r="QOW2" s="66"/>
      <c r="QOX2" s="66"/>
      <c r="QOY2" s="66"/>
      <c r="QOZ2" s="66"/>
      <c r="QPA2" s="66"/>
      <c r="QPB2" s="66"/>
      <c r="QPC2" s="66"/>
      <c r="QPD2" s="66"/>
      <c r="QPE2" s="66"/>
      <c r="QPF2" s="66"/>
      <c r="QPG2" s="66"/>
      <c r="QPH2" s="66"/>
      <c r="QPI2" s="66"/>
      <c r="QPJ2" s="66"/>
      <c r="QPK2" s="66"/>
      <c r="QPL2" s="66"/>
      <c r="QPM2" s="66"/>
      <c r="QPN2" s="66"/>
      <c r="QPO2" s="66"/>
      <c r="QPP2" s="66"/>
      <c r="QPQ2" s="66"/>
      <c r="QPR2" s="66"/>
      <c r="QPS2" s="66"/>
      <c r="QPT2" s="66"/>
      <c r="QPU2" s="66"/>
      <c r="QPV2" s="66"/>
      <c r="QPW2" s="66"/>
      <c r="QPX2" s="66"/>
      <c r="QPY2" s="66"/>
      <c r="QPZ2" s="66"/>
      <c r="QQA2" s="66"/>
      <c r="QQB2" s="66"/>
      <c r="QQC2" s="66"/>
      <c r="QQD2" s="66"/>
      <c r="QQE2" s="66"/>
      <c r="QQF2" s="66"/>
      <c r="QQG2" s="66"/>
      <c r="QQH2" s="66"/>
      <c r="QQI2" s="66"/>
      <c r="QQJ2" s="66"/>
      <c r="QQK2" s="66"/>
      <c r="QQL2" s="66"/>
      <c r="QQM2" s="66"/>
      <c r="QQN2" s="66"/>
      <c r="QQO2" s="66"/>
      <c r="QQP2" s="66"/>
      <c r="QQQ2" s="66"/>
      <c r="QQR2" s="66"/>
      <c r="QQS2" s="66"/>
      <c r="QQT2" s="66"/>
      <c r="QQU2" s="66"/>
      <c r="QQV2" s="66"/>
      <c r="QQW2" s="66"/>
      <c r="QQX2" s="66"/>
      <c r="QQY2" s="66"/>
      <c r="QQZ2" s="66"/>
      <c r="QRA2" s="66"/>
      <c r="QRB2" s="66"/>
      <c r="QRC2" s="66"/>
      <c r="QRD2" s="66"/>
      <c r="QRE2" s="66"/>
      <c r="QRF2" s="66"/>
      <c r="QRG2" s="66"/>
      <c r="QRH2" s="66"/>
      <c r="QRI2" s="66"/>
      <c r="QRJ2" s="66"/>
      <c r="QRK2" s="66"/>
      <c r="QRL2" s="66"/>
      <c r="QRM2" s="66"/>
      <c r="QRN2" s="66"/>
      <c r="QRO2" s="66"/>
      <c r="QRP2" s="66"/>
      <c r="QRQ2" s="66"/>
      <c r="QRR2" s="66"/>
      <c r="QRS2" s="66"/>
      <c r="QRT2" s="66"/>
      <c r="QRU2" s="66"/>
      <c r="QRV2" s="66"/>
      <c r="QRW2" s="66"/>
      <c r="QRX2" s="66"/>
      <c r="QRY2" s="66"/>
      <c r="QRZ2" s="66"/>
      <c r="QSA2" s="66"/>
      <c r="QSB2" s="66"/>
      <c r="QSC2" s="66"/>
      <c r="QSD2" s="66"/>
      <c r="QSE2" s="66"/>
      <c r="QSF2" s="66"/>
      <c r="QSG2" s="66"/>
      <c r="QSH2" s="66"/>
      <c r="QSI2" s="66"/>
      <c r="QSJ2" s="66"/>
      <c r="QSK2" s="66"/>
      <c r="QSL2" s="66"/>
      <c r="QSM2" s="66"/>
      <c r="QSN2" s="66"/>
      <c r="QSO2" s="66"/>
      <c r="QSP2" s="66"/>
      <c r="QSQ2" s="66"/>
      <c r="QSR2" s="66"/>
      <c r="QSS2" s="66"/>
      <c r="QST2" s="66"/>
      <c r="QSU2" s="66"/>
      <c r="QSV2" s="66"/>
      <c r="QSW2" s="66"/>
      <c r="QSX2" s="66"/>
      <c r="QSY2" s="66"/>
      <c r="QSZ2" s="66"/>
      <c r="QTA2" s="66"/>
      <c r="QTB2" s="66"/>
      <c r="QTC2" s="66"/>
      <c r="QTD2" s="66"/>
      <c r="QTE2" s="66"/>
      <c r="QTF2" s="66"/>
      <c r="QTG2" s="66"/>
      <c r="QTH2" s="66"/>
      <c r="QTI2" s="66"/>
      <c r="QTJ2" s="66"/>
      <c r="QTK2" s="66"/>
      <c r="QTL2" s="66"/>
      <c r="QTM2" s="66"/>
      <c r="QTN2" s="66"/>
      <c r="QTO2" s="66"/>
      <c r="QTP2" s="66"/>
      <c r="QTQ2" s="66"/>
      <c r="QTR2" s="66"/>
      <c r="QTS2" s="66"/>
      <c r="QTT2" s="66"/>
      <c r="QTU2" s="66"/>
      <c r="QTV2" s="66"/>
      <c r="QTW2" s="66"/>
      <c r="QTX2" s="66"/>
      <c r="QTY2" s="66"/>
      <c r="QTZ2" s="66"/>
      <c r="QUA2" s="66"/>
      <c r="QUB2" s="66"/>
      <c r="QUC2" s="66"/>
      <c r="QUD2" s="66"/>
      <c r="QUE2" s="66"/>
      <c r="QUF2" s="66"/>
      <c r="QUG2" s="66"/>
      <c r="QUH2" s="66"/>
      <c r="QUI2" s="66"/>
      <c r="QUJ2" s="66"/>
      <c r="QUK2" s="66"/>
      <c r="QUL2" s="66"/>
      <c r="QUM2" s="66"/>
      <c r="QUN2" s="66"/>
      <c r="QUO2" s="66"/>
      <c r="QUP2" s="66"/>
      <c r="QUQ2" s="66"/>
      <c r="QUR2" s="66"/>
      <c r="QUS2" s="66"/>
      <c r="QUT2" s="66"/>
      <c r="QUU2" s="66"/>
      <c r="QUV2" s="66"/>
      <c r="QUW2" s="66"/>
      <c r="QUX2" s="66"/>
      <c r="QUY2" s="66"/>
      <c r="QUZ2" s="66"/>
      <c r="QVA2" s="66"/>
      <c r="QVB2" s="66"/>
      <c r="QVC2" s="66"/>
      <c r="QVD2" s="66"/>
      <c r="QVE2" s="66"/>
      <c r="QVF2" s="66"/>
      <c r="QVG2" s="66"/>
      <c r="QVH2" s="66"/>
      <c r="QVI2" s="66"/>
      <c r="QVJ2" s="66"/>
      <c r="QVK2" s="66"/>
      <c r="QVL2" s="66"/>
      <c r="QVM2" s="66"/>
      <c r="QVN2" s="66"/>
      <c r="QVO2" s="66"/>
      <c r="QVP2" s="66"/>
      <c r="QVQ2" s="66"/>
      <c r="QVR2" s="66"/>
      <c r="QVS2" s="66"/>
      <c r="QVT2" s="66"/>
      <c r="QVU2" s="66"/>
      <c r="QVV2" s="66"/>
      <c r="QVW2" s="66"/>
      <c r="QVX2" s="66"/>
      <c r="QVY2" s="66"/>
      <c r="QVZ2" s="66"/>
      <c r="QWA2" s="66"/>
      <c r="QWB2" s="66"/>
      <c r="QWC2" s="66"/>
      <c r="QWD2" s="66"/>
      <c r="QWE2" s="66"/>
      <c r="QWF2" s="66"/>
      <c r="QWG2" s="66"/>
      <c r="QWH2" s="66"/>
      <c r="QWI2" s="66"/>
      <c r="QWJ2" s="66"/>
      <c r="QWK2" s="66"/>
      <c r="QWL2" s="66"/>
      <c r="QWM2" s="66"/>
      <c r="QWN2" s="66"/>
      <c r="QWO2" s="66"/>
      <c r="QWP2" s="66"/>
      <c r="QWQ2" s="66"/>
      <c r="QWR2" s="66"/>
      <c r="QWS2" s="66"/>
      <c r="QWT2" s="66"/>
      <c r="QWU2" s="66"/>
      <c r="QWV2" s="66"/>
      <c r="QWW2" s="66"/>
      <c r="QWX2" s="66"/>
      <c r="QWY2" s="66"/>
      <c r="QWZ2" s="66"/>
      <c r="QXA2" s="66"/>
      <c r="QXB2" s="66"/>
      <c r="QXC2" s="66"/>
      <c r="QXD2" s="66"/>
      <c r="QXE2" s="66"/>
      <c r="QXF2" s="66"/>
      <c r="QXG2" s="66"/>
      <c r="QXH2" s="66"/>
      <c r="QXI2" s="66"/>
      <c r="QXJ2" s="66"/>
      <c r="QXK2" s="66"/>
      <c r="QXL2" s="66"/>
      <c r="QXM2" s="66"/>
      <c r="QXN2" s="66"/>
      <c r="QXO2" s="66"/>
      <c r="QXP2" s="66"/>
      <c r="QXQ2" s="66"/>
      <c r="QXR2" s="66"/>
      <c r="QXS2" s="66"/>
      <c r="QXT2" s="66"/>
      <c r="QXU2" s="66"/>
      <c r="QXV2" s="66"/>
      <c r="QXW2" s="66"/>
      <c r="QXX2" s="66"/>
      <c r="QXY2" s="66"/>
      <c r="QXZ2" s="66"/>
      <c r="QYA2" s="66"/>
      <c r="QYB2" s="66"/>
      <c r="QYC2" s="66"/>
      <c r="QYD2" s="66"/>
      <c r="QYE2" s="66"/>
      <c r="QYF2" s="66"/>
      <c r="QYG2" s="66"/>
      <c r="QYH2" s="66"/>
      <c r="QYI2" s="66"/>
      <c r="QYJ2" s="66"/>
      <c r="QYK2" s="66"/>
      <c r="QYL2" s="66"/>
      <c r="QYM2" s="66"/>
      <c r="QYN2" s="66"/>
      <c r="QYO2" s="66"/>
      <c r="QYP2" s="66"/>
      <c r="QYQ2" s="66"/>
      <c r="QYR2" s="66"/>
      <c r="QYS2" s="66"/>
      <c r="QYT2" s="66"/>
      <c r="QYU2" s="66"/>
      <c r="QYV2" s="66"/>
      <c r="QYW2" s="66"/>
      <c r="QYX2" s="66"/>
      <c r="QYY2" s="66"/>
      <c r="QYZ2" s="66"/>
      <c r="QZA2" s="66"/>
      <c r="QZB2" s="66"/>
      <c r="QZC2" s="66"/>
      <c r="QZD2" s="66"/>
      <c r="QZE2" s="66"/>
      <c r="QZF2" s="66"/>
      <c r="QZG2" s="66"/>
      <c r="QZH2" s="66"/>
      <c r="QZI2" s="66"/>
      <c r="QZJ2" s="66"/>
      <c r="QZK2" s="66"/>
      <c r="QZL2" s="66"/>
      <c r="QZM2" s="66"/>
      <c r="QZN2" s="66"/>
      <c r="QZO2" s="66"/>
      <c r="QZP2" s="66"/>
      <c r="QZQ2" s="66"/>
      <c r="QZR2" s="66"/>
      <c r="QZS2" s="66"/>
      <c r="QZT2" s="66"/>
      <c r="QZU2" s="66"/>
      <c r="QZV2" s="66"/>
      <c r="QZW2" s="66"/>
      <c r="QZX2" s="66"/>
      <c r="QZY2" s="66"/>
      <c r="QZZ2" s="66"/>
      <c r="RAA2" s="66"/>
      <c r="RAB2" s="66"/>
      <c r="RAC2" s="66"/>
      <c r="RAD2" s="66"/>
      <c r="RAE2" s="66"/>
      <c r="RAF2" s="66"/>
      <c r="RAG2" s="66"/>
      <c r="RAH2" s="66"/>
      <c r="RAI2" s="66"/>
      <c r="RAJ2" s="66"/>
      <c r="RAK2" s="66"/>
      <c r="RAL2" s="66"/>
      <c r="RAM2" s="66"/>
      <c r="RAN2" s="66"/>
      <c r="RAO2" s="66"/>
      <c r="RAP2" s="66"/>
      <c r="RAQ2" s="66"/>
      <c r="RAR2" s="66"/>
      <c r="RAS2" s="66"/>
      <c r="RAT2" s="66"/>
      <c r="RAU2" s="66"/>
      <c r="RAV2" s="66"/>
      <c r="RAW2" s="66"/>
      <c r="RAX2" s="66"/>
      <c r="RAY2" s="66"/>
      <c r="RAZ2" s="66"/>
      <c r="RBA2" s="66"/>
      <c r="RBB2" s="66"/>
      <c r="RBC2" s="66"/>
      <c r="RBD2" s="66"/>
      <c r="RBE2" s="66"/>
      <c r="RBF2" s="66"/>
      <c r="RBG2" s="66"/>
      <c r="RBH2" s="66"/>
      <c r="RBI2" s="66"/>
      <c r="RBJ2" s="66"/>
      <c r="RBK2" s="66"/>
      <c r="RBL2" s="66"/>
      <c r="RBM2" s="66"/>
      <c r="RBN2" s="66"/>
      <c r="RBO2" s="66"/>
      <c r="RBP2" s="66"/>
      <c r="RBQ2" s="66"/>
      <c r="RBR2" s="66"/>
      <c r="RBS2" s="66"/>
      <c r="RBT2" s="66"/>
      <c r="RBU2" s="66"/>
      <c r="RBV2" s="66"/>
      <c r="RBW2" s="66"/>
      <c r="RBX2" s="66"/>
      <c r="RBY2" s="66"/>
      <c r="RBZ2" s="66"/>
      <c r="RCA2" s="66"/>
      <c r="RCB2" s="66"/>
      <c r="RCC2" s="66"/>
      <c r="RCD2" s="66"/>
      <c r="RCE2" s="66"/>
      <c r="RCF2" s="66"/>
      <c r="RCG2" s="66"/>
      <c r="RCH2" s="66"/>
      <c r="RCI2" s="66"/>
      <c r="RCJ2" s="66"/>
      <c r="RCK2" s="66"/>
      <c r="RCL2" s="66"/>
      <c r="RCM2" s="66"/>
      <c r="RCN2" s="66"/>
      <c r="RCO2" s="66"/>
      <c r="RCP2" s="66"/>
      <c r="RCQ2" s="66"/>
      <c r="RCR2" s="66"/>
      <c r="RCS2" s="66"/>
      <c r="RCT2" s="66"/>
      <c r="RCU2" s="66"/>
      <c r="RCV2" s="66"/>
      <c r="RCW2" s="66"/>
      <c r="RCX2" s="66"/>
      <c r="RCY2" s="66"/>
      <c r="RCZ2" s="66"/>
      <c r="RDA2" s="66"/>
      <c r="RDB2" s="66"/>
      <c r="RDC2" s="66"/>
      <c r="RDD2" s="66"/>
      <c r="RDE2" s="66"/>
      <c r="RDF2" s="66"/>
      <c r="RDG2" s="66"/>
      <c r="RDH2" s="66"/>
      <c r="RDI2" s="66"/>
      <c r="RDJ2" s="66"/>
      <c r="RDK2" s="66"/>
      <c r="RDL2" s="66"/>
      <c r="RDM2" s="66"/>
      <c r="RDN2" s="66"/>
      <c r="RDO2" s="66"/>
      <c r="RDP2" s="66"/>
      <c r="RDQ2" s="66"/>
      <c r="RDR2" s="66"/>
      <c r="RDS2" s="66"/>
      <c r="RDT2" s="66"/>
      <c r="RDU2" s="66"/>
      <c r="RDV2" s="66"/>
      <c r="RDW2" s="66"/>
      <c r="RDX2" s="66"/>
      <c r="RDY2" s="66"/>
      <c r="RDZ2" s="66"/>
      <c r="REA2" s="66"/>
      <c r="REB2" s="66"/>
      <c r="REC2" s="66"/>
      <c r="RED2" s="66"/>
      <c r="REE2" s="66"/>
      <c r="REF2" s="66"/>
      <c r="REG2" s="66"/>
      <c r="REH2" s="66"/>
      <c r="REI2" s="66"/>
      <c r="REJ2" s="66"/>
      <c r="REK2" s="66"/>
      <c r="REL2" s="66"/>
      <c r="REM2" s="66"/>
      <c r="REN2" s="66"/>
      <c r="REO2" s="66"/>
      <c r="REP2" s="66"/>
      <c r="REQ2" s="66"/>
      <c r="RER2" s="66"/>
      <c r="RES2" s="66"/>
      <c r="RET2" s="66"/>
      <c r="REU2" s="66"/>
      <c r="REV2" s="66"/>
      <c r="REW2" s="66"/>
      <c r="REX2" s="66"/>
      <c r="REY2" s="66"/>
      <c r="REZ2" s="66"/>
      <c r="RFA2" s="66"/>
      <c r="RFB2" s="66"/>
      <c r="RFC2" s="66"/>
      <c r="RFD2" s="66"/>
      <c r="RFE2" s="66"/>
      <c r="RFF2" s="66"/>
      <c r="RFG2" s="66"/>
      <c r="RFH2" s="66"/>
      <c r="RFI2" s="66"/>
      <c r="RFJ2" s="66"/>
      <c r="RFK2" s="66"/>
      <c r="RFL2" s="66"/>
      <c r="RFM2" s="66"/>
      <c r="RFN2" s="66"/>
      <c r="RFO2" s="66"/>
      <c r="RFP2" s="66"/>
      <c r="RFQ2" s="66"/>
      <c r="RFR2" s="66"/>
      <c r="RFS2" s="66"/>
      <c r="RFT2" s="66"/>
      <c r="RFU2" s="66"/>
      <c r="RFV2" s="66"/>
      <c r="RFW2" s="66"/>
      <c r="RFX2" s="66"/>
      <c r="RFY2" s="66"/>
      <c r="RFZ2" s="66"/>
      <c r="RGA2" s="66"/>
      <c r="RGB2" s="66"/>
      <c r="RGC2" s="66"/>
      <c r="RGD2" s="66"/>
      <c r="RGE2" s="66"/>
      <c r="RGF2" s="66"/>
      <c r="RGG2" s="66"/>
      <c r="RGH2" s="66"/>
      <c r="RGI2" s="66"/>
      <c r="RGJ2" s="66"/>
      <c r="RGK2" s="66"/>
      <c r="RGL2" s="66"/>
      <c r="RGM2" s="66"/>
      <c r="RGN2" s="66"/>
      <c r="RGO2" s="66"/>
      <c r="RGP2" s="66"/>
      <c r="RGQ2" s="66"/>
      <c r="RGR2" s="66"/>
      <c r="RGS2" s="66"/>
      <c r="RGT2" s="66"/>
      <c r="RGU2" s="66"/>
      <c r="RGV2" s="66"/>
      <c r="RGW2" s="66"/>
      <c r="RGX2" s="66"/>
      <c r="RGY2" s="66"/>
      <c r="RGZ2" s="66"/>
      <c r="RHA2" s="66"/>
      <c r="RHB2" s="66"/>
      <c r="RHC2" s="66"/>
      <c r="RHD2" s="66"/>
      <c r="RHE2" s="66"/>
      <c r="RHF2" s="66"/>
      <c r="RHG2" s="66"/>
      <c r="RHH2" s="66"/>
      <c r="RHI2" s="66"/>
      <c r="RHJ2" s="66"/>
      <c r="RHK2" s="66"/>
      <c r="RHL2" s="66"/>
      <c r="RHM2" s="66"/>
      <c r="RHN2" s="66"/>
      <c r="RHO2" s="66"/>
      <c r="RHP2" s="66"/>
      <c r="RHQ2" s="66"/>
      <c r="RHR2" s="66"/>
      <c r="RHS2" s="66"/>
      <c r="RHT2" s="66"/>
      <c r="RHU2" s="66"/>
      <c r="RHV2" s="66"/>
      <c r="RHW2" s="66"/>
      <c r="RHX2" s="66"/>
      <c r="RHY2" s="66"/>
      <c r="RHZ2" s="66"/>
      <c r="RIA2" s="66"/>
      <c r="RIB2" s="66"/>
      <c r="RIC2" s="66"/>
      <c r="RID2" s="66"/>
      <c r="RIE2" s="66"/>
      <c r="RIF2" s="66"/>
      <c r="RIG2" s="66"/>
      <c r="RIH2" s="66"/>
      <c r="RII2" s="66"/>
      <c r="RIJ2" s="66"/>
      <c r="RIK2" s="66"/>
      <c r="RIL2" s="66"/>
      <c r="RIM2" s="66"/>
      <c r="RIN2" s="66"/>
      <c r="RIO2" s="66"/>
      <c r="RIP2" s="66"/>
      <c r="RIQ2" s="66"/>
      <c r="RIR2" s="66"/>
      <c r="RIS2" s="66"/>
      <c r="RIT2" s="66"/>
      <c r="RIU2" s="66"/>
      <c r="RIV2" s="66"/>
      <c r="RIW2" s="66"/>
      <c r="RIX2" s="66"/>
      <c r="RIY2" s="66"/>
      <c r="RIZ2" s="66"/>
      <c r="RJA2" s="66"/>
      <c r="RJB2" s="66"/>
      <c r="RJC2" s="66"/>
      <c r="RJD2" s="66"/>
      <c r="RJE2" s="66"/>
      <c r="RJF2" s="66"/>
      <c r="RJG2" s="66"/>
      <c r="RJH2" s="66"/>
      <c r="RJI2" s="66"/>
      <c r="RJJ2" s="66"/>
      <c r="RJK2" s="66"/>
      <c r="RJL2" s="66"/>
      <c r="RJM2" s="66"/>
      <c r="RJN2" s="66"/>
      <c r="RJO2" s="66"/>
      <c r="RJP2" s="66"/>
      <c r="RJQ2" s="66"/>
      <c r="RJR2" s="66"/>
      <c r="RJS2" s="66"/>
      <c r="RJT2" s="66"/>
      <c r="RJU2" s="66"/>
      <c r="RJV2" s="66"/>
      <c r="RJW2" s="66"/>
      <c r="RJX2" s="66"/>
      <c r="RJY2" s="66"/>
      <c r="RJZ2" s="66"/>
      <c r="RKA2" s="66"/>
      <c r="RKB2" s="66"/>
      <c r="RKC2" s="66"/>
      <c r="RKD2" s="66"/>
      <c r="RKE2" s="66"/>
      <c r="RKF2" s="66"/>
      <c r="RKG2" s="66"/>
      <c r="RKH2" s="66"/>
      <c r="RKI2" s="66"/>
      <c r="RKJ2" s="66"/>
      <c r="RKK2" s="66"/>
      <c r="RKL2" s="66"/>
      <c r="RKM2" s="66"/>
      <c r="RKN2" s="66"/>
      <c r="RKO2" s="66"/>
      <c r="RKP2" s="66"/>
      <c r="RKQ2" s="66"/>
      <c r="RKR2" s="66"/>
      <c r="RKS2" s="66"/>
      <c r="RKT2" s="66"/>
      <c r="RKU2" s="66"/>
      <c r="RKV2" s="66"/>
      <c r="RKW2" s="66"/>
      <c r="RKX2" s="66"/>
      <c r="RKY2" s="66"/>
      <c r="RKZ2" s="66"/>
      <c r="RLA2" s="66"/>
      <c r="RLB2" s="66"/>
      <c r="RLC2" s="66"/>
      <c r="RLD2" s="66"/>
      <c r="RLE2" s="66"/>
      <c r="RLF2" s="66"/>
      <c r="RLG2" s="66"/>
      <c r="RLH2" s="66"/>
      <c r="RLI2" s="66"/>
      <c r="RLJ2" s="66"/>
      <c r="RLK2" s="66"/>
      <c r="RLL2" s="66"/>
      <c r="RLM2" s="66"/>
      <c r="RLN2" s="66"/>
      <c r="RLO2" s="66"/>
      <c r="RLP2" s="66"/>
      <c r="RLQ2" s="66"/>
      <c r="RLR2" s="66"/>
      <c r="RLS2" s="66"/>
      <c r="RLT2" s="66"/>
      <c r="RLU2" s="66"/>
      <c r="RLV2" s="66"/>
      <c r="RLW2" s="66"/>
      <c r="RLX2" s="66"/>
      <c r="RLY2" s="66"/>
      <c r="RLZ2" s="66"/>
      <c r="RMA2" s="66"/>
      <c r="RMB2" s="66"/>
      <c r="RMC2" s="66"/>
      <c r="RMD2" s="66"/>
      <c r="RME2" s="66"/>
      <c r="RMF2" s="66"/>
      <c r="RMG2" s="66"/>
      <c r="RMH2" s="66"/>
      <c r="RMI2" s="66"/>
      <c r="RMJ2" s="66"/>
      <c r="RMK2" s="66"/>
      <c r="RML2" s="66"/>
      <c r="RMM2" s="66"/>
      <c r="RMN2" s="66"/>
      <c r="RMO2" s="66"/>
      <c r="RMP2" s="66"/>
      <c r="RMQ2" s="66"/>
      <c r="RMR2" s="66"/>
      <c r="RMS2" s="66"/>
      <c r="RMT2" s="66"/>
      <c r="RMU2" s="66"/>
      <c r="RMV2" s="66"/>
      <c r="RMW2" s="66"/>
      <c r="RMX2" s="66"/>
      <c r="RMY2" s="66"/>
      <c r="RMZ2" s="66"/>
      <c r="RNA2" s="66"/>
      <c r="RNB2" s="66"/>
      <c r="RNC2" s="66"/>
      <c r="RND2" s="66"/>
      <c r="RNE2" s="66"/>
      <c r="RNF2" s="66"/>
      <c r="RNG2" s="66"/>
      <c r="RNH2" s="66"/>
      <c r="RNI2" s="66"/>
      <c r="RNJ2" s="66"/>
      <c r="RNK2" s="66"/>
      <c r="RNL2" s="66"/>
      <c r="RNM2" s="66"/>
      <c r="RNN2" s="66"/>
      <c r="RNO2" s="66"/>
      <c r="RNP2" s="66"/>
      <c r="RNQ2" s="66"/>
      <c r="RNR2" s="66"/>
      <c r="RNS2" s="66"/>
      <c r="RNT2" s="66"/>
      <c r="RNU2" s="66"/>
      <c r="RNV2" s="66"/>
      <c r="RNW2" s="66"/>
      <c r="RNX2" s="66"/>
      <c r="RNY2" s="66"/>
      <c r="RNZ2" s="66"/>
      <c r="ROA2" s="66"/>
      <c r="ROB2" s="66"/>
      <c r="ROC2" s="66"/>
      <c r="ROD2" s="66"/>
      <c r="ROE2" s="66"/>
      <c r="ROF2" s="66"/>
      <c r="ROG2" s="66"/>
      <c r="ROH2" s="66"/>
      <c r="ROI2" s="66"/>
      <c r="ROJ2" s="66"/>
      <c r="ROK2" s="66"/>
      <c r="ROL2" s="66"/>
      <c r="ROM2" s="66"/>
      <c r="RON2" s="66"/>
      <c r="ROO2" s="66"/>
      <c r="ROP2" s="66"/>
      <c r="ROQ2" s="66"/>
      <c r="ROR2" s="66"/>
      <c r="ROS2" s="66"/>
      <c r="ROT2" s="66"/>
      <c r="ROU2" s="66"/>
      <c r="ROV2" s="66"/>
      <c r="ROW2" s="66"/>
      <c r="ROX2" s="66"/>
      <c r="ROY2" s="66"/>
      <c r="ROZ2" s="66"/>
      <c r="RPA2" s="66"/>
      <c r="RPB2" s="66"/>
      <c r="RPC2" s="66"/>
      <c r="RPD2" s="66"/>
      <c r="RPE2" s="66"/>
      <c r="RPF2" s="66"/>
      <c r="RPG2" s="66"/>
      <c r="RPH2" s="66"/>
      <c r="RPI2" s="66"/>
      <c r="RPJ2" s="66"/>
      <c r="RPK2" s="66"/>
      <c r="RPL2" s="66"/>
      <c r="RPM2" s="66"/>
      <c r="RPN2" s="66"/>
      <c r="RPO2" s="66"/>
      <c r="RPP2" s="66"/>
      <c r="RPQ2" s="66"/>
      <c r="RPR2" s="66"/>
      <c r="RPS2" s="66"/>
      <c r="RPT2" s="66"/>
      <c r="RPU2" s="66"/>
      <c r="RPV2" s="66"/>
      <c r="RPW2" s="66"/>
      <c r="RPX2" s="66"/>
      <c r="RPY2" s="66"/>
      <c r="RPZ2" s="66"/>
      <c r="RQA2" s="66"/>
      <c r="RQB2" s="66"/>
      <c r="RQC2" s="66"/>
      <c r="RQD2" s="66"/>
      <c r="RQE2" s="66"/>
      <c r="RQF2" s="66"/>
      <c r="RQG2" s="66"/>
      <c r="RQH2" s="66"/>
      <c r="RQI2" s="66"/>
      <c r="RQJ2" s="66"/>
      <c r="RQK2" s="66"/>
      <c r="RQL2" s="66"/>
      <c r="RQM2" s="66"/>
      <c r="RQN2" s="66"/>
      <c r="RQO2" s="66"/>
      <c r="RQP2" s="66"/>
      <c r="RQQ2" s="66"/>
      <c r="RQR2" s="66"/>
      <c r="RQS2" s="66"/>
      <c r="RQT2" s="66"/>
      <c r="RQU2" s="66"/>
      <c r="RQV2" s="66"/>
      <c r="RQW2" s="66"/>
      <c r="RQX2" s="66"/>
      <c r="RQY2" s="66"/>
      <c r="RQZ2" s="66"/>
      <c r="RRA2" s="66"/>
      <c r="RRB2" s="66"/>
      <c r="RRC2" s="66"/>
      <c r="RRD2" s="66"/>
      <c r="RRE2" s="66"/>
      <c r="RRF2" s="66"/>
      <c r="RRG2" s="66"/>
      <c r="RRH2" s="66"/>
      <c r="RRI2" s="66"/>
      <c r="RRJ2" s="66"/>
      <c r="RRK2" s="66"/>
      <c r="RRL2" s="66"/>
      <c r="RRM2" s="66"/>
      <c r="RRN2" s="66"/>
      <c r="RRO2" s="66"/>
      <c r="RRP2" s="66"/>
      <c r="RRQ2" s="66"/>
      <c r="RRR2" s="66"/>
      <c r="RRS2" s="66"/>
      <c r="RRT2" s="66"/>
      <c r="RRU2" s="66"/>
      <c r="RRV2" s="66"/>
      <c r="RRW2" s="66"/>
      <c r="RRX2" s="66"/>
      <c r="RRY2" s="66"/>
      <c r="RRZ2" s="66"/>
      <c r="RSA2" s="66"/>
      <c r="RSB2" s="66"/>
      <c r="RSC2" s="66"/>
      <c r="RSD2" s="66"/>
      <c r="RSE2" s="66"/>
      <c r="RSF2" s="66"/>
      <c r="RSG2" s="66"/>
      <c r="RSH2" s="66"/>
      <c r="RSI2" s="66"/>
      <c r="RSJ2" s="66"/>
      <c r="RSK2" s="66"/>
      <c r="RSL2" s="66"/>
      <c r="RSM2" s="66"/>
      <c r="RSN2" s="66"/>
      <c r="RSO2" s="66"/>
      <c r="RSP2" s="66"/>
      <c r="RSQ2" s="66"/>
      <c r="RSR2" s="66"/>
      <c r="RSS2" s="66"/>
      <c r="RST2" s="66"/>
      <c r="RSU2" s="66"/>
      <c r="RSV2" s="66"/>
      <c r="RSW2" s="66"/>
      <c r="RSX2" s="66"/>
      <c r="RSY2" s="66"/>
      <c r="RSZ2" s="66"/>
      <c r="RTA2" s="66"/>
      <c r="RTB2" s="66"/>
      <c r="RTC2" s="66"/>
      <c r="RTD2" s="66"/>
      <c r="RTE2" s="66"/>
      <c r="RTF2" s="66"/>
      <c r="RTG2" s="66"/>
      <c r="RTH2" s="66"/>
      <c r="RTI2" s="66"/>
      <c r="RTJ2" s="66"/>
      <c r="RTK2" s="66"/>
      <c r="RTL2" s="66"/>
      <c r="RTM2" s="66"/>
      <c r="RTN2" s="66"/>
      <c r="RTO2" s="66"/>
      <c r="RTP2" s="66"/>
      <c r="RTQ2" s="66"/>
      <c r="RTR2" s="66"/>
      <c r="RTS2" s="66"/>
      <c r="RTT2" s="66"/>
      <c r="RTU2" s="66"/>
      <c r="RTV2" s="66"/>
      <c r="RTW2" s="66"/>
      <c r="RTX2" s="66"/>
      <c r="RTY2" s="66"/>
      <c r="RTZ2" s="66"/>
      <c r="RUA2" s="66"/>
      <c r="RUB2" s="66"/>
      <c r="RUC2" s="66"/>
      <c r="RUD2" s="66"/>
      <c r="RUE2" s="66"/>
      <c r="RUF2" s="66"/>
      <c r="RUG2" s="66"/>
      <c r="RUH2" s="66"/>
      <c r="RUI2" s="66"/>
      <c r="RUJ2" s="66"/>
      <c r="RUK2" s="66"/>
      <c r="RUL2" s="66"/>
      <c r="RUM2" s="66"/>
      <c r="RUN2" s="66"/>
      <c r="RUO2" s="66"/>
      <c r="RUP2" s="66"/>
      <c r="RUQ2" s="66"/>
      <c r="RUR2" s="66"/>
      <c r="RUS2" s="66"/>
      <c r="RUT2" s="66"/>
      <c r="RUU2" s="66"/>
      <c r="RUV2" s="66"/>
      <c r="RUW2" s="66"/>
      <c r="RUX2" s="66"/>
      <c r="RUY2" s="66"/>
      <c r="RUZ2" s="66"/>
      <c r="RVA2" s="66"/>
      <c r="RVB2" s="66"/>
      <c r="RVC2" s="66"/>
      <c r="RVD2" s="66"/>
      <c r="RVE2" s="66"/>
      <c r="RVF2" s="66"/>
      <c r="RVG2" s="66"/>
      <c r="RVH2" s="66"/>
      <c r="RVI2" s="66"/>
      <c r="RVJ2" s="66"/>
      <c r="RVK2" s="66"/>
      <c r="RVL2" s="66"/>
      <c r="RVM2" s="66"/>
      <c r="RVN2" s="66"/>
      <c r="RVO2" s="66"/>
      <c r="RVP2" s="66"/>
      <c r="RVQ2" s="66"/>
      <c r="RVR2" s="66"/>
      <c r="RVS2" s="66"/>
      <c r="RVT2" s="66"/>
      <c r="RVU2" s="66"/>
      <c r="RVV2" s="66"/>
      <c r="RVW2" s="66"/>
      <c r="RVX2" s="66"/>
      <c r="RVY2" s="66"/>
      <c r="RVZ2" s="66"/>
      <c r="RWA2" s="66"/>
      <c r="RWB2" s="66"/>
      <c r="RWC2" s="66"/>
      <c r="RWD2" s="66"/>
      <c r="RWE2" s="66"/>
      <c r="RWF2" s="66"/>
      <c r="RWG2" s="66"/>
      <c r="RWH2" s="66"/>
      <c r="RWI2" s="66"/>
      <c r="RWJ2" s="66"/>
      <c r="RWK2" s="66"/>
      <c r="RWL2" s="66"/>
      <c r="RWM2" s="66"/>
      <c r="RWN2" s="66"/>
      <c r="RWO2" s="66"/>
      <c r="RWP2" s="66"/>
      <c r="RWQ2" s="66"/>
      <c r="RWR2" s="66"/>
      <c r="RWS2" s="66"/>
      <c r="RWT2" s="66"/>
      <c r="RWU2" s="66"/>
      <c r="RWV2" s="66"/>
      <c r="RWW2" s="66"/>
      <c r="RWX2" s="66"/>
      <c r="RWY2" s="66"/>
      <c r="RWZ2" s="66"/>
      <c r="RXA2" s="66"/>
      <c r="RXB2" s="66"/>
      <c r="RXC2" s="66"/>
      <c r="RXD2" s="66"/>
      <c r="RXE2" s="66"/>
      <c r="RXF2" s="66"/>
      <c r="RXG2" s="66"/>
      <c r="RXH2" s="66"/>
      <c r="RXI2" s="66"/>
      <c r="RXJ2" s="66"/>
      <c r="RXK2" s="66"/>
      <c r="RXL2" s="66"/>
      <c r="RXM2" s="66"/>
      <c r="RXN2" s="66"/>
      <c r="RXO2" s="66"/>
      <c r="RXP2" s="66"/>
      <c r="RXQ2" s="66"/>
      <c r="RXR2" s="66"/>
      <c r="RXS2" s="66"/>
      <c r="RXT2" s="66"/>
      <c r="RXU2" s="66"/>
      <c r="RXV2" s="66"/>
      <c r="RXW2" s="66"/>
      <c r="RXX2" s="66"/>
      <c r="RXY2" s="66"/>
      <c r="RXZ2" s="66"/>
      <c r="RYA2" s="66"/>
      <c r="RYB2" s="66"/>
      <c r="RYC2" s="66"/>
      <c r="RYD2" s="66"/>
      <c r="RYE2" s="66"/>
      <c r="RYF2" s="66"/>
      <c r="RYG2" s="66"/>
      <c r="RYH2" s="66"/>
      <c r="RYI2" s="66"/>
      <c r="RYJ2" s="66"/>
      <c r="RYK2" s="66"/>
      <c r="RYL2" s="66"/>
      <c r="RYM2" s="66"/>
      <c r="RYN2" s="66"/>
      <c r="RYO2" s="66"/>
      <c r="RYP2" s="66"/>
      <c r="RYQ2" s="66"/>
      <c r="RYR2" s="66"/>
      <c r="RYS2" s="66"/>
      <c r="RYT2" s="66"/>
      <c r="RYU2" s="66"/>
      <c r="RYV2" s="66"/>
      <c r="RYW2" s="66"/>
      <c r="RYX2" s="66"/>
      <c r="RYY2" s="66"/>
      <c r="RYZ2" s="66"/>
      <c r="RZA2" s="66"/>
      <c r="RZB2" s="66"/>
      <c r="RZC2" s="66"/>
      <c r="RZD2" s="66"/>
      <c r="RZE2" s="66"/>
      <c r="RZF2" s="66"/>
      <c r="RZG2" s="66"/>
      <c r="RZH2" s="66"/>
      <c r="RZI2" s="66"/>
      <c r="RZJ2" s="66"/>
      <c r="RZK2" s="66"/>
      <c r="RZL2" s="66"/>
      <c r="RZM2" s="66"/>
      <c r="RZN2" s="66"/>
      <c r="RZO2" s="66"/>
      <c r="RZP2" s="66"/>
      <c r="RZQ2" s="66"/>
      <c r="RZR2" s="66"/>
      <c r="RZS2" s="66"/>
      <c r="RZT2" s="66"/>
      <c r="RZU2" s="66"/>
      <c r="RZV2" s="66"/>
      <c r="RZW2" s="66"/>
      <c r="RZX2" s="66"/>
      <c r="RZY2" s="66"/>
      <c r="RZZ2" s="66"/>
      <c r="SAA2" s="66"/>
      <c r="SAB2" s="66"/>
      <c r="SAC2" s="66"/>
      <c r="SAD2" s="66"/>
      <c r="SAE2" s="66"/>
      <c r="SAF2" s="66"/>
      <c r="SAG2" s="66"/>
      <c r="SAH2" s="66"/>
      <c r="SAI2" s="66"/>
      <c r="SAJ2" s="66"/>
      <c r="SAK2" s="66"/>
      <c r="SAL2" s="66"/>
      <c r="SAM2" s="66"/>
      <c r="SAN2" s="66"/>
      <c r="SAO2" s="66"/>
      <c r="SAP2" s="66"/>
      <c r="SAQ2" s="66"/>
      <c r="SAR2" s="66"/>
      <c r="SAS2" s="66"/>
      <c r="SAT2" s="66"/>
      <c r="SAU2" s="66"/>
      <c r="SAV2" s="66"/>
      <c r="SAW2" s="66"/>
      <c r="SAX2" s="66"/>
      <c r="SAY2" s="66"/>
      <c r="SAZ2" s="66"/>
      <c r="SBA2" s="66"/>
      <c r="SBB2" s="66"/>
      <c r="SBC2" s="66"/>
      <c r="SBD2" s="66"/>
      <c r="SBE2" s="66"/>
      <c r="SBF2" s="66"/>
      <c r="SBG2" s="66"/>
      <c r="SBH2" s="66"/>
      <c r="SBI2" s="66"/>
      <c r="SBJ2" s="66"/>
      <c r="SBK2" s="66"/>
      <c r="SBL2" s="66"/>
      <c r="SBM2" s="66"/>
      <c r="SBN2" s="66"/>
      <c r="SBO2" s="66"/>
      <c r="SBP2" s="66"/>
      <c r="SBQ2" s="66"/>
      <c r="SBR2" s="66"/>
      <c r="SBS2" s="66"/>
      <c r="SBT2" s="66"/>
      <c r="SBU2" s="66"/>
      <c r="SBV2" s="66"/>
      <c r="SBW2" s="66"/>
      <c r="SBX2" s="66"/>
      <c r="SBY2" s="66"/>
      <c r="SBZ2" s="66"/>
      <c r="SCA2" s="66"/>
      <c r="SCB2" s="66"/>
      <c r="SCC2" s="66"/>
      <c r="SCD2" s="66"/>
      <c r="SCE2" s="66"/>
      <c r="SCF2" s="66"/>
      <c r="SCG2" s="66"/>
      <c r="SCH2" s="66"/>
      <c r="SCI2" s="66"/>
      <c r="SCJ2" s="66"/>
      <c r="SCK2" s="66"/>
      <c r="SCL2" s="66"/>
      <c r="SCM2" s="66"/>
      <c r="SCN2" s="66"/>
      <c r="SCO2" s="66"/>
      <c r="SCP2" s="66"/>
      <c r="SCQ2" s="66"/>
      <c r="SCR2" s="66"/>
      <c r="SCS2" s="66"/>
      <c r="SCT2" s="66"/>
      <c r="SCU2" s="66"/>
      <c r="SCV2" s="66"/>
      <c r="SCW2" s="66"/>
      <c r="SCX2" s="66"/>
      <c r="SCY2" s="66"/>
      <c r="SCZ2" s="66"/>
      <c r="SDA2" s="66"/>
      <c r="SDB2" s="66"/>
      <c r="SDC2" s="66"/>
      <c r="SDD2" s="66"/>
      <c r="SDE2" s="66"/>
      <c r="SDF2" s="66"/>
      <c r="SDG2" s="66"/>
      <c r="SDH2" s="66"/>
      <c r="SDI2" s="66"/>
      <c r="SDJ2" s="66"/>
      <c r="SDK2" s="66"/>
      <c r="SDL2" s="66"/>
      <c r="SDM2" s="66"/>
      <c r="SDN2" s="66"/>
      <c r="SDO2" s="66"/>
      <c r="SDP2" s="66"/>
      <c r="SDQ2" s="66"/>
      <c r="SDR2" s="66"/>
      <c r="SDS2" s="66"/>
      <c r="SDT2" s="66"/>
      <c r="SDU2" s="66"/>
      <c r="SDV2" s="66"/>
      <c r="SDW2" s="66"/>
      <c r="SDX2" s="66"/>
      <c r="SDY2" s="66"/>
      <c r="SDZ2" s="66"/>
      <c r="SEA2" s="66"/>
      <c r="SEB2" s="66"/>
      <c r="SEC2" s="66"/>
      <c r="SED2" s="66"/>
      <c r="SEE2" s="66"/>
      <c r="SEF2" s="66"/>
      <c r="SEG2" s="66"/>
      <c r="SEH2" s="66"/>
      <c r="SEI2" s="66"/>
      <c r="SEJ2" s="66"/>
      <c r="SEK2" s="66"/>
      <c r="SEL2" s="66"/>
      <c r="SEM2" s="66"/>
      <c r="SEN2" s="66"/>
      <c r="SEO2" s="66"/>
      <c r="SEP2" s="66"/>
      <c r="SEQ2" s="66"/>
      <c r="SER2" s="66"/>
      <c r="SES2" s="66"/>
      <c r="SET2" s="66"/>
      <c r="SEU2" s="66"/>
      <c r="SEV2" s="66"/>
      <c r="SEW2" s="66"/>
      <c r="SEX2" s="66"/>
      <c r="SEY2" s="66"/>
      <c r="SEZ2" s="66"/>
      <c r="SFA2" s="66"/>
      <c r="SFB2" s="66"/>
      <c r="SFC2" s="66"/>
      <c r="SFD2" s="66"/>
      <c r="SFE2" s="66"/>
      <c r="SFF2" s="66"/>
      <c r="SFG2" s="66"/>
      <c r="SFH2" s="66"/>
      <c r="SFI2" s="66"/>
      <c r="SFJ2" s="66"/>
      <c r="SFK2" s="66"/>
      <c r="SFL2" s="66"/>
      <c r="SFM2" s="66"/>
      <c r="SFN2" s="66"/>
      <c r="SFO2" s="66"/>
      <c r="SFP2" s="66"/>
      <c r="SFQ2" s="66"/>
      <c r="SFR2" s="66"/>
      <c r="SFS2" s="66"/>
      <c r="SFT2" s="66"/>
      <c r="SFU2" s="66"/>
      <c r="SFV2" s="66"/>
      <c r="SFW2" s="66"/>
      <c r="SFX2" s="66"/>
      <c r="SFY2" s="66"/>
      <c r="SFZ2" s="66"/>
      <c r="SGA2" s="66"/>
      <c r="SGB2" s="66"/>
      <c r="SGC2" s="66"/>
      <c r="SGD2" s="66"/>
      <c r="SGE2" s="66"/>
      <c r="SGF2" s="66"/>
      <c r="SGG2" s="66"/>
      <c r="SGH2" s="66"/>
      <c r="SGI2" s="66"/>
      <c r="SGJ2" s="66"/>
      <c r="SGK2" s="66"/>
      <c r="SGL2" s="66"/>
      <c r="SGM2" s="66"/>
      <c r="SGN2" s="66"/>
      <c r="SGO2" s="66"/>
      <c r="SGP2" s="66"/>
      <c r="SGQ2" s="66"/>
      <c r="SGR2" s="66"/>
      <c r="SGS2" s="66"/>
      <c r="SGT2" s="66"/>
      <c r="SGU2" s="66"/>
      <c r="SGV2" s="66"/>
      <c r="SGW2" s="66"/>
      <c r="SGX2" s="66"/>
      <c r="SGY2" s="66"/>
      <c r="SGZ2" s="66"/>
      <c r="SHA2" s="66"/>
      <c r="SHB2" s="66"/>
      <c r="SHC2" s="66"/>
      <c r="SHD2" s="66"/>
      <c r="SHE2" s="66"/>
      <c r="SHF2" s="66"/>
      <c r="SHG2" s="66"/>
      <c r="SHH2" s="66"/>
      <c r="SHI2" s="66"/>
      <c r="SHJ2" s="66"/>
      <c r="SHK2" s="66"/>
      <c r="SHL2" s="66"/>
      <c r="SHM2" s="66"/>
      <c r="SHN2" s="66"/>
      <c r="SHO2" s="66"/>
      <c r="SHP2" s="66"/>
      <c r="SHQ2" s="66"/>
      <c r="SHR2" s="66"/>
      <c r="SHS2" s="66"/>
      <c r="SHT2" s="66"/>
      <c r="SHU2" s="66"/>
      <c r="SHV2" s="66"/>
      <c r="SHW2" s="66"/>
      <c r="SHX2" s="66"/>
      <c r="SHY2" s="66"/>
      <c r="SHZ2" s="66"/>
      <c r="SIA2" s="66"/>
      <c r="SIB2" s="66"/>
      <c r="SIC2" s="66"/>
      <c r="SID2" s="66"/>
      <c r="SIE2" s="66"/>
      <c r="SIF2" s="66"/>
      <c r="SIG2" s="66"/>
      <c r="SIH2" s="66"/>
      <c r="SII2" s="66"/>
      <c r="SIJ2" s="66"/>
      <c r="SIK2" s="66"/>
      <c r="SIL2" s="66"/>
      <c r="SIM2" s="66"/>
      <c r="SIN2" s="66"/>
      <c r="SIO2" s="66"/>
      <c r="SIP2" s="66"/>
      <c r="SIQ2" s="66"/>
      <c r="SIR2" s="66"/>
      <c r="SIS2" s="66"/>
      <c r="SIT2" s="66"/>
      <c r="SIU2" s="66"/>
      <c r="SIV2" s="66"/>
      <c r="SIW2" s="66"/>
      <c r="SIX2" s="66"/>
      <c r="SIY2" s="66"/>
      <c r="SIZ2" s="66"/>
      <c r="SJA2" s="66"/>
      <c r="SJB2" s="66"/>
      <c r="SJC2" s="66"/>
      <c r="SJD2" s="66"/>
      <c r="SJE2" s="66"/>
      <c r="SJF2" s="66"/>
      <c r="SJG2" s="66"/>
      <c r="SJH2" s="66"/>
      <c r="SJI2" s="66"/>
      <c r="SJJ2" s="66"/>
      <c r="SJK2" s="66"/>
      <c r="SJL2" s="66"/>
      <c r="SJM2" s="66"/>
      <c r="SJN2" s="66"/>
      <c r="SJO2" s="66"/>
      <c r="SJP2" s="66"/>
      <c r="SJQ2" s="66"/>
      <c r="SJR2" s="66"/>
      <c r="SJS2" s="66"/>
      <c r="SJT2" s="66"/>
      <c r="SJU2" s="66"/>
      <c r="SJV2" s="66"/>
      <c r="SJW2" s="66"/>
      <c r="SJX2" s="66"/>
      <c r="SJY2" s="66"/>
      <c r="SJZ2" s="66"/>
      <c r="SKA2" s="66"/>
      <c r="SKB2" s="66"/>
      <c r="SKC2" s="66"/>
      <c r="SKD2" s="66"/>
      <c r="SKE2" s="66"/>
      <c r="SKF2" s="66"/>
      <c r="SKG2" s="66"/>
      <c r="SKH2" s="66"/>
      <c r="SKI2" s="66"/>
      <c r="SKJ2" s="66"/>
      <c r="SKK2" s="66"/>
      <c r="SKL2" s="66"/>
      <c r="SKM2" s="66"/>
      <c r="SKN2" s="66"/>
      <c r="SKO2" s="66"/>
      <c r="SKP2" s="66"/>
      <c r="SKQ2" s="66"/>
      <c r="SKR2" s="66"/>
      <c r="SKS2" s="66"/>
      <c r="SKT2" s="66"/>
      <c r="SKU2" s="66"/>
      <c r="SKV2" s="66"/>
      <c r="SKW2" s="66"/>
      <c r="SKX2" s="66"/>
      <c r="SKY2" s="66"/>
      <c r="SKZ2" s="66"/>
      <c r="SLA2" s="66"/>
      <c r="SLB2" s="66"/>
      <c r="SLC2" s="66"/>
      <c r="SLD2" s="66"/>
      <c r="SLE2" s="66"/>
      <c r="SLF2" s="66"/>
      <c r="SLG2" s="66"/>
      <c r="SLH2" s="66"/>
      <c r="SLI2" s="66"/>
      <c r="SLJ2" s="66"/>
      <c r="SLK2" s="66"/>
      <c r="SLL2" s="66"/>
      <c r="SLM2" s="66"/>
      <c r="SLN2" s="66"/>
      <c r="SLO2" s="66"/>
      <c r="SLP2" s="66"/>
      <c r="SLQ2" s="66"/>
      <c r="SLR2" s="66"/>
      <c r="SLS2" s="66"/>
      <c r="SLT2" s="66"/>
      <c r="SLU2" s="66"/>
      <c r="SLV2" s="66"/>
      <c r="SLW2" s="66"/>
      <c r="SLX2" s="66"/>
      <c r="SLY2" s="66"/>
      <c r="SLZ2" s="66"/>
      <c r="SMA2" s="66"/>
      <c r="SMB2" s="66"/>
      <c r="SMC2" s="66"/>
      <c r="SMD2" s="66"/>
      <c r="SME2" s="66"/>
      <c r="SMF2" s="66"/>
      <c r="SMG2" s="66"/>
      <c r="SMH2" s="66"/>
      <c r="SMI2" s="66"/>
      <c r="SMJ2" s="66"/>
      <c r="SMK2" s="66"/>
      <c r="SML2" s="66"/>
      <c r="SMM2" s="66"/>
      <c r="SMN2" s="66"/>
      <c r="SMO2" s="66"/>
      <c r="SMP2" s="66"/>
      <c r="SMQ2" s="66"/>
      <c r="SMR2" s="66"/>
      <c r="SMS2" s="66"/>
      <c r="SMT2" s="66"/>
      <c r="SMU2" s="66"/>
      <c r="SMV2" s="66"/>
      <c r="SMW2" s="66"/>
      <c r="SMX2" s="66"/>
      <c r="SMY2" s="66"/>
      <c r="SMZ2" s="66"/>
      <c r="SNA2" s="66"/>
      <c r="SNB2" s="66"/>
      <c r="SNC2" s="66"/>
      <c r="SND2" s="66"/>
      <c r="SNE2" s="66"/>
      <c r="SNF2" s="66"/>
      <c r="SNG2" s="66"/>
      <c r="SNH2" s="66"/>
      <c r="SNI2" s="66"/>
      <c r="SNJ2" s="66"/>
      <c r="SNK2" s="66"/>
      <c r="SNL2" s="66"/>
      <c r="SNM2" s="66"/>
      <c r="SNN2" s="66"/>
      <c r="SNO2" s="66"/>
      <c r="SNP2" s="66"/>
      <c r="SNQ2" s="66"/>
      <c r="SNR2" s="66"/>
      <c r="SNS2" s="66"/>
      <c r="SNT2" s="66"/>
      <c r="SNU2" s="66"/>
      <c r="SNV2" s="66"/>
      <c r="SNW2" s="66"/>
      <c r="SNX2" s="66"/>
      <c r="SNY2" s="66"/>
      <c r="SNZ2" s="66"/>
      <c r="SOA2" s="66"/>
      <c r="SOB2" s="66"/>
      <c r="SOC2" s="66"/>
      <c r="SOD2" s="66"/>
      <c r="SOE2" s="66"/>
      <c r="SOF2" s="66"/>
      <c r="SOG2" s="66"/>
      <c r="SOH2" s="66"/>
      <c r="SOI2" s="66"/>
      <c r="SOJ2" s="66"/>
      <c r="SOK2" s="66"/>
      <c r="SOL2" s="66"/>
      <c r="SOM2" s="66"/>
      <c r="SON2" s="66"/>
      <c r="SOO2" s="66"/>
      <c r="SOP2" s="66"/>
      <c r="SOQ2" s="66"/>
      <c r="SOR2" s="66"/>
      <c r="SOS2" s="66"/>
      <c r="SOT2" s="66"/>
      <c r="SOU2" s="66"/>
      <c r="SOV2" s="66"/>
      <c r="SOW2" s="66"/>
      <c r="SOX2" s="66"/>
      <c r="SOY2" s="66"/>
      <c r="SOZ2" s="66"/>
      <c r="SPA2" s="66"/>
      <c r="SPB2" s="66"/>
      <c r="SPC2" s="66"/>
      <c r="SPD2" s="66"/>
      <c r="SPE2" s="66"/>
      <c r="SPF2" s="66"/>
      <c r="SPG2" s="66"/>
      <c r="SPH2" s="66"/>
      <c r="SPI2" s="66"/>
      <c r="SPJ2" s="66"/>
      <c r="SPK2" s="66"/>
      <c r="SPL2" s="66"/>
      <c r="SPM2" s="66"/>
      <c r="SPN2" s="66"/>
      <c r="SPO2" s="66"/>
      <c r="SPP2" s="66"/>
      <c r="SPQ2" s="66"/>
      <c r="SPR2" s="66"/>
      <c r="SPS2" s="66"/>
      <c r="SPT2" s="66"/>
      <c r="SPU2" s="66"/>
      <c r="SPV2" s="66"/>
      <c r="SPW2" s="66"/>
      <c r="SPX2" s="66"/>
      <c r="SPY2" s="66"/>
      <c r="SPZ2" s="66"/>
      <c r="SQA2" s="66"/>
      <c r="SQB2" s="66"/>
      <c r="SQC2" s="66"/>
      <c r="SQD2" s="66"/>
      <c r="SQE2" s="66"/>
      <c r="SQF2" s="66"/>
      <c r="SQG2" s="66"/>
      <c r="SQH2" s="66"/>
      <c r="SQI2" s="66"/>
      <c r="SQJ2" s="66"/>
      <c r="SQK2" s="66"/>
      <c r="SQL2" s="66"/>
      <c r="SQM2" s="66"/>
      <c r="SQN2" s="66"/>
      <c r="SQO2" s="66"/>
      <c r="SQP2" s="66"/>
      <c r="SQQ2" s="66"/>
      <c r="SQR2" s="66"/>
      <c r="SQS2" s="66"/>
      <c r="SQT2" s="66"/>
      <c r="SQU2" s="66"/>
      <c r="SQV2" s="66"/>
      <c r="SQW2" s="66"/>
      <c r="SQX2" s="66"/>
      <c r="SQY2" s="66"/>
      <c r="SQZ2" s="66"/>
      <c r="SRA2" s="66"/>
      <c r="SRB2" s="66"/>
      <c r="SRC2" s="66"/>
      <c r="SRD2" s="66"/>
      <c r="SRE2" s="66"/>
      <c r="SRF2" s="66"/>
      <c r="SRG2" s="66"/>
      <c r="SRH2" s="66"/>
      <c r="SRI2" s="66"/>
      <c r="SRJ2" s="66"/>
      <c r="SRK2" s="66"/>
      <c r="SRL2" s="66"/>
      <c r="SRM2" s="66"/>
      <c r="SRN2" s="66"/>
      <c r="SRO2" s="66"/>
      <c r="SRP2" s="66"/>
      <c r="SRQ2" s="66"/>
      <c r="SRR2" s="66"/>
      <c r="SRS2" s="66"/>
      <c r="SRT2" s="66"/>
      <c r="SRU2" s="66"/>
      <c r="SRV2" s="66"/>
      <c r="SRW2" s="66"/>
      <c r="SRX2" s="66"/>
      <c r="SRY2" s="66"/>
      <c r="SRZ2" s="66"/>
      <c r="SSA2" s="66"/>
      <c r="SSB2" s="66"/>
      <c r="SSC2" s="66"/>
      <c r="SSD2" s="66"/>
      <c r="SSE2" s="66"/>
      <c r="SSF2" s="66"/>
      <c r="SSG2" s="66"/>
      <c r="SSH2" s="66"/>
      <c r="SSI2" s="66"/>
      <c r="SSJ2" s="66"/>
      <c r="SSK2" s="66"/>
      <c r="SSL2" s="66"/>
      <c r="SSM2" s="66"/>
      <c r="SSN2" s="66"/>
      <c r="SSO2" s="66"/>
      <c r="SSP2" s="66"/>
      <c r="SSQ2" s="66"/>
      <c r="SSR2" s="66"/>
      <c r="SSS2" s="66"/>
      <c r="SST2" s="66"/>
      <c r="SSU2" s="66"/>
      <c r="SSV2" s="66"/>
      <c r="SSW2" s="66"/>
      <c r="SSX2" s="66"/>
      <c r="SSY2" s="66"/>
      <c r="SSZ2" s="66"/>
      <c r="STA2" s="66"/>
      <c r="STB2" s="66"/>
      <c r="STC2" s="66"/>
      <c r="STD2" s="66"/>
      <c r="STE2" s="66"/>
      <c r="STF2" s="66"/>
      <c r="STG2" s="66"/>
      <c r="STH2" s="66"/>
      <c r="STI2" s="66"/>
      <c r="STJ2" s="66"/>
      <c r="STK2" s="66"/>
      <c r="STL2" s="66"/>
      <c r="STM2" s="66"/>
      <c r="STN2" s="66"/>
      <c r="STO2" s="66"/>
      <c r="STP2" s="66"/>
      <c r="STQ2" s="66"/>
      <c r="STR2" s="66"/>
      <c r="STS2" s="66"/>
      <c r="STT2" s="66"/>
      <c r="STU2" s="66"/>
      <c r="STV2" s="66"/>
      <c r="STW2" s="66"/>
      <c r="STX2" s="66"/>
      <c r="STY2" s="66"/>
      <c r="STZ2" s="66"/>
      <c r="SUA2" s="66"/>
      <c r="SUB2" s="66"/>
      <c r="SUC2" s="66"/>
      <c r="SUD2" s="66"/>
      <c r="SUE2" s="66"/>
      <c r="SUF2" s="66"/>
      <c r="SUG2" s="66"/>
      <c r="SUH2" s="66"/>
      <c r="SUI2" s="66"/>
      <c r="SUJ2" s="66"/>
      <c r="SUK2" s="66"/>
      <c r="SUL2" s="66"/>
      <c r="SUM2" s="66"/>
      <c r="SUN2" s="66"/>
      <c r="SUO2" s="66"/>
      <c r="SUP2" s="66"/>
      <c r="SUQ2" s="66"/>
      <c r="SUR2" s="66"/>
      <c r="SUS2" s="66"/>
      <c r="SUT2" s="66"/>
      <c r="SUU2" s="66"/>
      <c r="SUV2" s="66"/>
      <c r="SUW2" s="66"/>
      <c r="SUX2" s="66"/>
      <c r="SUY2" s="66"/>
      <c r="SUZ2" s="66"/>
      <c r="SVA2" s="66"/>
      <c r="SVB2" s="66"/>
      <c r="SVC2" s="66"/>
      <c r="SVD2" s="66"/>
      <c r="SVE2" s="66"/>
      <c r="SVF2" s="66"/>
      <c r="SVG2" s="66"/>
      <c r="SVH2" s="66"/>
      <c r="SVI2" s="66"/>
      <c r="SVJ2" s="66"/>
      <c r="SVK2" s="66"/>
      <c r="SVL2" s="66"/>
      <c r="SVM2" s="66"/>
      <c r="SVN2" s="66"/>
      <c r="SVO2" s="66"/>
      <c r="SVP2" s="66"/>
      <c r="SVQ2" s="66"/>
      <c r="SVR2" s="66"/>
      <c r="SVS2" s="66"/>
      <c r="SVT2" s="66"/>
      <c r="SVU2" s="66"/>
      <c r="SVV2" s="66"/>
      <c r="SVW2" s="66"/>
      <c r="SVX2" s="66"/>
      <c r="SVY2" s="66"/>
      <c r="SVZ2" s="66"/>
      <c r="SWA2" s="66"/>
      <c r="SWB2" s="66"/>
      <c r="SWC2" s="66"/>
      <c r="SWD2" s="66"/>
      <c r="SWE2" s="66"/>
      <c r="SWF2" s="66"/>
      <c r="SWG2" s="66"/>
      <c r="SWH2" s="66"/>
      <c r="SWI2" s="66"/>
      <c r="SWJ2" s="66"/>
      <c r="SWK2" s="66"/>
      <c r="SWL2" s="66"/>
      <c r="SWM2" s="66"/>
      <c r="SWN2" s="66"/>
      <c r="SWO2" s="66"/>
      <c r="SWP2" s="66"/>
      <c r="SWQ2" s="66"/>
      <c r="SWR2" s="66"/>
      <c r="SWS2" s="66"/>
      <c r="SWT2" s="66"/>
      <c r="SWU2" s="66"/>
      <c r="SWV2" s="66"/>
      <c r="SWW2" s="66"/>
      <c r="SWX2" s="66"/>
      <c r="SWY2" s="66"/>
      <c r="SWZ2" s="66"/>
      <c r="SXA2" s="66"/>
      <c r="SXB2" s="66"/>
      <c r="SXC2" s="66"/>
      <c r="SXD2" s="66"/>
      <c r="SXE2" s="66"/>
      <c r="SXF2" s="66"/>
      <c r="SXG2" s="66"/>
      <c r="SXH2" s="66"/>
      <c r="SXI2" s="66"/>
      <c r="SXJ2" s="66"/>
      <c r="SXK2" s="66"/>
      <c r="SXL2" s="66"/>
      <c r="SXM2" s="66"/>
      <c r="SXN2" s="66"/>
      <c r="SXO2" s="66"/>
      <c r="SXP2" s="66"/>
      <c r="SXQ2" s="66"/>
      <c r="SXR2" s="66"/>
      <c r="SXS2" s="66"/>
      <c r="SXT2" s="66"/>
      <c r="SXU2" s="66"/>
      <c r="SXV2" s="66"/>
      <c r="SXW2" s="66"/>
      <c r="SXX2" s="66"/>
      <c r="SXY2" s="66"/>
      <c r="SXZ2" s="66"/>
      <c r="SYA2" s="66"/>
      <c r="SYB2" s="66"/>
      <c r="SYC2" s="66"/>
      <c r="SYD2" s="66"/>
      <c r="SYE2" s="66"/>
      <c r="SYF2" s="66"/>
      <c r="SYG2" s="66"/>
      <c r="SYH2" s="66"/>
      <c r="SYI2" s="66"/>
      <c r="SYJ2" s="66"/>
      <c r="SYK2" s="66"/>
      <c r="SYL2" s="66"/>
      <c r="SYM2" s="66"/>
      <c r="SYN2" s="66"/>
      <c r="SYO2" s="66"/>
      <c r="SYP2" s="66"/>
      <c r="SYQ2" s="66"/>
      <c r="SYR2" s="66"/>
      <c r="SYS2" s="66"/>
      <c r="SYT2" s="66"/>
      <c r="SYU2" s="66"/>
      <c r="SYV2" s="66"/>
      <c r="SYW2" s="66"/>
      <c r="SYX2" s="66"/>
      <c r="SYY2" s="66"/>
      <c r="SYZ2" s="66"/>
      <c r="SZA2" s="66"/>
      <c r="SZB2" s="66"/>
      <c r="SZC2" s="66"/>
      <c r="SZD2" s="66"/>
      <c r="SZE2" s="66"/>
      <c r="SZF2" s="66"/>
      <c r="SZG2" s="66"/>
      <c r="SZH2" s="66"/>
      <c r="SZI2" s="66"/>
      <c r="SZJ2" s="66"/>
      <c r="SZK2" s="66"/>
      <c r="SZL2" s="66"/>
      <c r="SZM2" s="66"/>
      <c r="SZN2" s="66"/>
      <c r="SZO2" s="66"/>
      <c r="SZP2" s="66"/>
      <c r="SZQ2" s="66"/>
      <c r="SZR2" s="66"/>
      <c r="SZS2" s="66"/>
      <c r="SZT2" s="66"/>
      <c r="SZU2" s="66"/>
      <c r="SZV2" s="66"/>
      <c r="SZW2" s="66"/>
      <c r="SZX2" s="66"/>
      <c r="SZY2" s="66"/>
      <c r="SZZ2" s="66"/>
      <c r="TAA2" s="66"/>
      <c r="TAB2" s="66"/>
      <c r="TAC2" s="66"/>
      <c r="TAD2" s="66"/>
      <c r="TAE2" s="66"/>
      <c r="TAF2" s="66"/>
      <c r="TAG2" s="66"/>
      <c r="TAH2" s="66"/>
      <c r="TAI2" s="66"/>
      <c r="TAJ2" s="66"/>
      <c r="TAK2" s="66"/>
      <c r="TAL2" s="66"/>
      <c r="TAM2" s="66"/>
      <c r="TAN2" s="66"/>
      <c r="TAO2" s="66"/>
      <c r="TAP2" s="66"/>
      <c r="TAQ2" s="66"/>
      <c r="TAR2" s="66"/>
      <c r="TAS2" s="66"/>
      <c r="TAT2" s="66"/>
      <c r="TAU2" s="66"/>
      <c r="TAV2" s="66"/>
      <c r="TAW2" s="66"/>
      <c r="TAX2" s="66"/>
      <c r="TAY2" s="66"/>
      <c r="TAZ2" s="66"/>
      <c r="TBA2" s="66"/>
      <c r="TBB2" s="66"/>
      <c r="TBC2" s="66"/>
      <c r="TBD2" s="66"/>
      <c r="TBE2" s="66"/>
      <c r="TBF2" s="66"/>
      <c r="TBG2" s="66"/>
      <c r="TBH2" s="66"/>
      <c r="TBI2" s="66"/>
      <c r="TBJ2" s="66"/>
      <c r="TBK2" s="66"/>
      <c r="TBL2" s="66"/>
      <c r="TBM2" s="66"/>
      <c r="TBN2" s="66"/>
      <c r="TBO2" s="66"/>
      <c r="TBP2" s="66"/>
      <c r="TBQ2" s="66"/>
      <c r="TBR2" s="66"/>
      <c r="TBS2" s="66"/>
      <c r="TBT2" s="66"/>
      <c r="TBU2" s="66"/>
      <c r="TBV2" s="66"/>
      <c r="TBW2" s="66"/>
      <c r="TBX2" s="66"/>
      <c r="TBY2" s="66"/>
      <c r="TBZ2" s="66"/>
      <c r="TCA2" s="66"/>
      <c r="TCB2" s="66"/>
      <c r="TCC2" s="66"/>
      <c r="TCD2" s="66"/>
      <c r="TCE2" s="66"/>
      <c r="TCF2" s="66"/>
      <c r="TCG2" s="66"/>
      <c r="TCH2" s="66"/>
      <c r="TCI2" s="66"/>
      <c r="TCJ2" s="66"/>
      <c r="TCK2" s="66"/>
      <c r="TCL2" s="66"/>
      <c r="TCM2" s="66"/>
      <c r="TCN2" s="66"/>
      <c r="TCO2" s="66"/>
      <c r="TCP2" s="66"/>
      <c r="TCQ2" s="66"/>
      <c r="TCR2" s="66"/>
      <c r="TCS2" s="66"/>
      <c r="TCT2" s="66"/>
      <c r="TCU2" s="66"/>
      <c r="TCV2" s="66"/>
      <c r="TCW2" s="66"/>
      <c r="TCX2" s="66"/>
      <c r="TCY2" s="66"/>
      <c r="TCZ2" s="66"/>
      <c r="TDA2" s="66"/>
      <c r="TDB2" s="66"/>
      <c r="TDC2" s="66"/>
      <c r="TDD2" s="66"/>
      <c r="TDE2" s="66"/>
      <c r="TDF2" s="66"/>
      <c r="TDG2" s="66"/>
      <c r="TDH2" s="66"/>
      <c r="TDI2" s="66"/>
      <c r="TDJ2" s="66"/>
      <c r="TDK2" s="66"/>
      <c r="TDL2" s="66"/>
      <c r="TDM2" s="66"/>
      <c r="TDN2" s="66"/>
      <c r="TDO2" s="66"/>
      <c r="TDP2" s="66"/>
      <c r="TDQ2" s="66"/>
      <c r="TDR2" s="66"/>
      <c r="TDS2" s="66"/>
      <c r="TDT2" s="66"/>
      <c r="TDU2" s="66"/>
      <c r="TDV2" s="66"/>
      <c r="TDW2" s="66"/>
      <c r="TDX2" s="66"/>
      <c r="TDY2" s="66"/>
      <c r="TDZ2" s="66"/>
      <c r="TEA2" s="66"/>
      <c r="TEB2" s="66"/>
      <c r="TEC2" s="66"/>
      <c r="TED2" s="66"/>
      <c r="TEE2" s="66"/>
      <c r="TEF2" s="66"/>
      <c r="TEG2" s="66"/>
      <c r="TEH2" s="66"/>
      <c r="TEI2" s="66"/>
      <c r="TEJ2" s="66"/>
      <c r="TEK2" s="66"/>
      <c r="TEL2" s="66"/>
      <c r="TEM2" s="66"/>
      <c r="TEN2" s="66"/>
      <c r="TEO2" s="66"/>
      <c r="TEP2" s="66"/>
      <c r="TEQ2" s="66"/>
      <c r="TER2" s="66"/>
      <c r="TES2" s="66"/>
      <c r="TET2" s="66"/>
      <c r="TEU2" s="66"/>
      <c r="TEV2" s="66"/>
      <c r="TEW2" s="66"/>
      <c r="TEX2" s="66"/>
      <c r="TEY2" s="66"/>
      <c r="TEZ2" s="66"/>
      <c r="TFA2" s="66"/>
      <c r="TFB2" s="66"/>
      <c r="TFC2" s="66"/>
      <c r="TFD2" s="66"/>
      <c r="TFE2" s="66"/>
      <c r="TFF2" s="66"/>
      <c r="TFG2" s="66"/>
      <c r="TFH2" s="66"/>
      <c r="TFI2" s="66"/>
      <c r="TFJ2" s="66"/>
      <c r="TFK2" s="66"/>
      <c r="TFL2" s="66"/>
      <c r="TFM2" s="66"/>
      <c r="TFN2" s="66"/>
      <c r="TFO2" s="66"/>
      <c r="TFP2" s="66"/>
      <c r="TFQ2" s="66"/>
      <c r="TFR2" s="66"/>
      <c r="TFS2" s="66"/>
      <c r="TFT2" s="66"/>
      <c r="TFU2" s="66"/>
      <c r="TFV2" s="66"/>
      <c r="TFW2" s="66"/>
      <c r="TFX2" s="66"/>
      <c r="TFY2" s="66"/>
      <c r="TFZ2" s="66"/>
      <c r="TGA2" s="66"/>
      <c r="TGB2" s="66"/>
      <c r="TGC2" s="66"/>
      <c r="TGD2" s="66"/>
      <c r="TGE2" s="66"/>
      <c r="TGF2" s="66"/>
      <c r="TGG2" s="66"/>
      <c r="TGH2" s="66"/>
      <c r="TGI2" s="66"/>
      <c r="TGJ2" s="66"/>
      <c r="TGK2" s="66"/>
      <c r="TGL2" s="66"/>
      <c r="TGM2" s="66"/>
      <c r="TGN2" s="66"/>
      <c r="TGO2" s="66"/>
      <c r="TGP2" s="66"/>
      <c r="TGQ2" s="66"/>
      <c r="TGR2" s="66"/>
      <c r="TGS2" s="66"/>
      <c r="TGT2" s="66"/>
      <c r="TGU2" s="66"/>
      <c r="TGV2" s="66"/>
      <c r="TGW2" s="66"/>
      <c r="TGX2" s="66"/>
      <c r="TGY2" s="66"/>
      <c r="TGZ2" s="66"/>
      <c r="THA2" s="66"/>
      <c r="THB2" s="66"/>
      <c r="THC2" s="66"/>
      <c r="THD2" s="66"/>
      <c r="THE2" s="66"/>
      <c r="THF2" s="66"/>
      <c r="THG2" s="66"/>
      <c r="THH2" s="66"/>
      <c r="THI2" s="66"/>
      <c r="THJ2" s="66"/>
      <c r="THK2" s="66"/>
      <c r="THL2" s="66"/>
      <c r="THM2" s="66"/>
      <c r="THN2" s="66"/>
      <c r="THO2" s="66"/>
      <c r="THP2" s="66"/>
      <c r="THQ2" s="66"/>
      <c r="THR2" s="66"/>
      <c r="THS2" s="66"/>
      <c r="THT2" s="66"/>
      <c r="THU2" s="66"/>
      <c r="THV2" s="66"/>
      <c r="THW2" s="66"/>
      <c r="THX2" s="66"/>
      <c r="THY2" s="66"/>
      <c r="THZ2" s="66"/>
      <c r="TIA2" s="66"/>
      <c r="TIB2" s="66"/>
      <c r="TIC2" s="66"/>
      <c r="TID2" s="66"/>
      <c r="TIE2" s="66"/>
      <c r="TIF2" s="66"/>
      <c r="TIG2" s="66"/>
      <c r="TIH2" s="66"/>
      <c r="TII2" s="66"/>
      <c r="TIJ2" s="66"/>
      <c r="TIK2" s="66"/>
      <c r="TIL2" s="66"/>
      <c r="TIM2" s="66"/>
      <c r="TIN2" s="66"/>
      <c r="TIO2" s="66"/>
      <c r="TIP2" s="66"/>
      <c r="TIQ2" s="66"/>
      <c r="TIR2" s="66"/>
      <c r="TIS2" s="66"/>
      <c r="TIT2" s="66"/>
      <c r="TIU2" s="66"/>
      <c r="TIV2" s="66"/>
      <c r="TIW2" s="66"/>
      <c r="TIX2" s="66"/>
      <c r="TIY2" s="66"/>
      <c r="TIZ2" s="66"/>
      <c r="TJA2" s="66"/>
      <c r="TJB2" s="66"/>
      <c r="TJC2" s="66"/>
      <c r="TJD2" s="66"/>
      <c r="TJE2" s="66"/>
      <c r="TJF2" s="66"/>
      <c r="TJG2" s="66"/>
      <c r="TJH2" s="66"/>
      <c r="TJI2" s="66"/>
      <c r="TJJ2" s="66"/>
      <c r="TJK2" s="66"/>
      <c r="TJL2" s="66"/>
      <c r="TJM2" s="66"/>
      <c r="TJN2" s="66"/>
      <c r="TJO2" s="66"/>
      <c r="TJP2" s="66"/>
      <c r="TJQ2" s="66"/>
      <c r="TJR2" s="66"/>
      <c r="TJS2" s="66"/>
      <c r="TJT2" s="66"/>
      <c r="TJU2" s="66"/>
      <c r="TJV2" s="66"/>
      <c r="TJW2" s="66"/>
      <c r="TJX2" s="66"/>
      <c r="TJY2" s="66"/>
      <c r="TJZ2" s="66"/>
      <c r="TKA2" s="66"/>
      <c r="TKB2" s="66"/>
      <c r="TKC2" s="66"/>
      <c r="TKD2" s="66"/>
      <c r="TKE2" s="66"/>
      <c r="TKF2" s="66"/>
      <c r="TKG2" s="66"/>
      <c r="TKH2" s="66"/>
      <c r="TKI2" s="66"/>
      <c r="TKJ2" s="66"/>
      <c r="TKK2" s="66"/>
      <c r="TKL2" s="66"/>
      <c r="TKM2" s="66"/>
      <c r="TKN2" s="66"/>
      <c r="TKO2" s="66"/>
      <c r="TKP2" s="66"/>
      <c r="TKQ2" s="66"/>
      <c r="TKR2" s="66"/>
      <c r="TKS2" s="66"/>
      <c r="TKT2" s="66"/>
      <c r="TKU2" s="66"/>
      <c r="TKV2" s="66"/>
      <c r="TKW2" s="66"/>
      <c r="TKX2" s="66"/>
      <c r="TKY2" s="66"/>
      <c r="TKZ2" s="66"/>
      <c r="TLA2" s="66"/>
      <c r="TLB2" s="66"/>
      <c r="TLC2" s="66"/>
      <c r="TLD2" s="66"/>
      <c r="TLE2" s="66"/>
      <c r="TLF2" s="66"/>
      <c r="TLG2" s="66"/>
      <c r="TLH2" s="66"/>
      <c r="TLI2" s="66"/>
      <c r="TLJ2" s="66"/>
      <c r="TLK2" s="66"/>
      <c r="TLL2" s="66"/>
      <c r="TLM2" s="66"/>
      <c r="TLN2" s="66"/>
      <c r="TLO2" s="66"/>
      <c r="TLP2" s="66"/>
      <c r="TLQ2" s="66"/>
      <c r="TLR2" s="66"/>
      <c r="TLS2" s="66"/>
      <c r="TLT2" s="66"/>
      <c r="TLU2" s="66"/>
      <c r="TLV2" s="66"/>
      <c r="TLW2" s="66"/>
      <c r="TLX2" s="66"/>
      <c r="TLY2" s="66"/>
      <c r="TLZ2" s="66"/>
      <c r="TMA2" s="66"/>
      <c r="TMB2" s="66"/>
      <c r="TMC2" s="66"/>
      <c r="TMD2" s="66"/>
      <c r="TME2" s="66"/>
      <c r="TMF2" s="66"/>
      <c r="TMG2" s="66"/>
      <c r="TMH2" s="66"/>
      <c r="TMI2" s="66"/>
      <c r="TMJ2" s="66"/>
      <c r="TMK2" s="66"/>
      <c r="TML2" s="66"/>
      <c r="TMM2" s="66"/>
      <c r="TMN2" s="66"/>
      <c r="TMO2" s="66"/>
      <c r="TMP2" s="66"/>
      <c r="TMQ2" s="66"/>
      <c r="TMR2" s="66"/>
      <c r="TMS2" s="66"/>
      <c r="TMT2" s="66"/>
      <c r="TMU2" s="66"/>
      <c r="TMV2" s="66"/>
      <c r="TMW2" s="66"/>
      <c r="TMX2" s="66"/>
      <c r="TMY2" s="66"/>
      <c r="TMZ2" s="66"/>
      <c r="TNA2" s="66"/>
      <c r="TNB2" s="66"/>
      <c r="TNC2" s="66"/>
      <c r="TND2" s="66"/>
      <c r="TNE2" s="66"/>
      <c r="TNF2" s="66"/>
      <c r="TNG2" s="66"/>
      <c r="TNH2" s="66"/>
      <c r="TNI2" s="66"/>
      <c r="TNJ2" s="66"/>
      <c r="TNK2" s="66"/>
      <c r="TNL2" s="66"/>
      <c r="TNM2" s="66"/>
      <c r="TNN2" s="66"/>
      <c r="TNO2" s="66"/>
      <c r="TNP2" s="66"/>
      <c r="TNQ2" s="66"/>
      <c r="TNR2" s="66"/>
      <c r="TNS2" s="66"/>
      <c r="TNT2" s="66"/>
      <c r="TNU2" s="66"/>
      <c r="TNV2" s="66"/>
      <c r="TNW2" s="66"/>
      <c r="TNX2" s="66"/>
      <c r="TNY2" s="66"/>
      <c r="TNZ2" s="66"/>
      <c r="TOA2" s="66"/>
      <c r="TOB2" s="66"/>
      <c r="TOC2" s="66"/>
      <c r="TOD2" s="66"/>
      <c r="TOE2" s="66"/>
      <c r="TOF2" s="66"/>
      <c r="TOG2" s="66"/>
      <c r="TOH2" s="66"/>
      <c r="TOI2" s="66"/>
      <c r="TOJ2" s="66"/>
      <c r="TOK2" s="66"/>
      <c r="TOL2" s="66"/>
      <c r="TOM2" s="66"/>
      <c r="TON2" s="66"/>
      <c r="TOO2" s="66"/>
      <c r="TOP2" s="66"/>
      <c r="TOQ2" s="66"/>
      <c r="TOR2" s="66"/>
      <c r="TOS2" s="66"/>
      <c r="TOT2" s="66"/>
      <c r="TOU2" s="66"/>
      <c r="TOV2" s="66"/>
      <c r="TOW2" s="66"/>
      <c r="TOX2" s="66"/>
      <c r="TOY2" s="66"/>
      <c r="TOZ2" s="66"/>
      <c r="TPA2" s="66"/>
      <c r="TPB2" s="66"/>
      <c r="TPC2" s="66"/>
      <c r="TPD2" s="66"/>
      <c r="TPE2" s="66"/>
      <c r="TPF2" s="66"/>
      <c r="TPG2" s="66"/>
      <c r="TPH2" s="66"/>
      <c r="TPI2" s="66"/>
      <c r="TPJ2" s="66"/>
      <c r="TPK2" s="66"/>
      <c r="TPL2" s="66"/>
      <c r="TPM2" s="66"/>
      <c r="TPN2" s="66"/>
      <c r="TPO2" s="66"/>
      <c r="TPP2" s="66"/>
      <c r="TPQ2" s="66"/>
      <c r="TPR2" s="66"/>
      <c r="TPS2" s="66"/>
      <c r="TPT2" s="66"/>
      <c r="TPU2" s="66"/>
      <c r="TPV2" s="66"/>
      <c r="TPW2" s="66"/>
      <c r="TPX2" s="66"/>
      <c r="TPY2" s="66"/>
      <c r="TPZ2" s="66"/>
      <c r="TQA2" s="66"/>
      <c r="TQB2" s="66"/>
      <c r="TQC2" s="66"/>
      <c r="TQD2" s="66"/>
      <c r="TQE2" s="66"/>
      <c r="TQF2" s="66"/>
      <c r="TQG2" s="66"/>
      <c r="TQH2" s="66"/>
      <c r="TQI2" s="66"/>
      <c r="TQJ2" s="66"/>
      <c r="TQK2" s="66"/>
      <c r="TQL2" s="66"/>
      <c r="TQM2" s="66"/>
      <c r="TQN2" s="66"/>
      <c r="TQO2" s="66"/>
      <c r="TQP2" s="66"/>
      <c r="TQQ2" s="66"/>
      <c r="TQR2" s="66"/>
      <c r="TQS2" s="66"/>
      <c r="TQT2" s="66"/>
      <c r="TQU2" s="66"/>
      <c r="TQV2" s="66"/>
      <c r="TQW2" s="66"/>
      <c r="TQX2" s="66"/>
      <c r="TQY2" s="66"/>
      <c r="TQZ2" s="66"/>
      <c r="TRA2" s="66"/>
      <c r="TRB2" s="66"/>
      <c r="TRC2" s="66"/>
      <c r="TRD2" s="66"/>
      <c r="TRE2" s="66"/>
      <c r="TRF2" s="66"/>
      <c r="TRG2" s="66"/>
      <c r="TRH2" s="66"/>
      <c r="TRI2" s="66"/>
      <c r="TRJ2" s="66"/>
      <c r="TRK2" s="66"/>
      <c r="TRL2" s="66"/>
      <c r="TRM2" s="66"/>
      <c r="TRN2" s="66"/>
      <c r="TRO2" s="66"/>
      <c r="TRP2" s="66"/>
      <c r="TRQ2" s="66"/>
      <c r="TRR2" s="66"/>
      <c r="TRS2" s="66"/>
      <c r="TRT2" s="66"/>
      <c r="TRU2" s="66"/>
      <c r="TRV2" s="66"/>
      <c r="TRW2" s="66"/>
      <c r="TRX2" s="66"/>
      <c r="TRY2" s="66"/>
      <c r="TRZ2" s="66"/>
      <c r="TSA2" s="66"/>
      <c r="TSB2" s="66"/>
      <c r="TSC2" s="66"/>
      <c r="TSD2" s="66"/>
      <c r="TSE2" s="66"/>
      <c r="TSF2" s="66"/>
      <c r="TSG2" s="66"/>
      <c r="TSH2" s="66"/>
      <c r="TSI2" s="66"/>
      <c r="TSJ2" s="66"/>
      <c r="TSK2" s="66"/>
      <c r="TSL2" s="66"/>
      <c r="TSM2" s="66"/>
      <c r="TSN2" s="66"/>
      <c r="TSO2" s="66"/>
      <c r="TSP2" s="66"/>
      <c r="TSQ2" s="66"/>
      <c r="TSR2" s="66"/>
      <c r="TSS2" s="66"/>
      <c r="TST2" s="66"/>
      <c r="TSU2" s="66"/>
      <c r="TSV2" s="66"/>
      <c r="TSW2" s="66"/>
      <c r="TSX2" s="66"/>
      <c r="TSY2" s="66"/>
      <c r="TSZ2" s="66"/>
      <c r="TTA2" s="66"/>
      <c r="TTB2" s="66"/>
      <c r="TTC2" s="66"/>
      <c r="TTD2" s="66"/>
      <c r="TTE2" s="66"/>
      <c r="TTF2" s="66"/>
      <c r="TTG2" s="66"/>
      <c r="TTH2" s="66"/>
      <c r="TTI2" s="66"/>
      <c r="TTJ2" s="66"/>
      <c r="TTK2" s="66"/>
      <c r="TTL2" s="66"/>
      <c r="TTM2" s="66"/>
      <c r="TTN2" s="66"/>
      <c r="TTO2" s="66"/>
      <c r="TTP2" s="66"/>
      <c r="TTQ2" s="66"/>
      <c r="TTR2" s="66"/>
      <c r="TTS2" s="66"/>
      <c r="TTT2" s="66"/>
      <c r="TTU2" s="66"/>
      <c r="TTV2" s="66"/>
      <c r="TTW2" s="66"/>
      <c r="TTX2" s="66"/>
      <c r="TTY2" s="66"/>
      <c r="TTZ2" s="66"/>
      <c r="TUA2" s="66"/>
      <c r="TUB2" s="66"/>
      <c r="TUC2" s="66"/>
      <c r="TUD2" s="66"/>
      <c r="TUE2" s="66"/>
      <c r="TUF2" s="66"/>
      <c r="TUG2" s="66"/>
      <c r="TUH2" s="66"/>
      <c r="TUI2" s="66"/>
      <c r="TUJ2" s="66"/>
      <c r="TUK2" s="66"/>
      <c r="TUL2" s="66"/>
      <c r="TUM2" s="66"/>
      <c r="TUN2" s="66"/>
      <c r="TUO2" s="66"/>
      <c r="TUP2" s="66"/>
      <c r="TUQ2" s="66"/>
      <c r="TUR2" s="66"/>
      <c r="TUS2" s="66"/>
      <c r="TUT2" s="66"/>
      <c r="TUU2" s="66"/>
      <c r="TUV2" s="66"/>
      <c r="TUW2" s="66"/>
      <c r="TUX2" s="66"/>
      <c r="TUY2" s="66"/>
      <c r="TUZ2" s="66"/>
      <c r="TVA2" s="66"/>
      <c r="TVB2" s="66"/>
      <c r="TVC2" s="66"/>
      <c r="TVD2" s="66"/>
      <c r="TVE2" s="66"/>
      <c r="TVF2" s="66"/>
      <c r="TVG2" s="66"/>
      <c r="TVH2" s="66"/>
      <c r="TVI2" s="66"/>
      <c r="TVJ2" s="66"/>
      <c r="TVK2" s="66"/>
      <c r="TVL2" s="66"/>
      <c r="TVM2" s="66"/>
      <c r="TVN2" s="66"/>
      <c r="TVO2" s="66"/>
      <c r="TVP2" s="66"/>
      <c r="TVQ2" s="66"/>
      <c r="TVR2" s="66"/>
      <c r="TVS2" s="66"/>
      <c r="TVT2" s="66"/>
      <c r="TVU2" s="66"/>
      <c r="TVV2" s="66"/>
      <c r="TVW2" s="66"/>
      <c r="TVX2" s="66"/>
      <c r="TVY2" s="66"/>
      <c r="TVZ2" s="66"/>
      <c r="TWA2" s="66"/>
      <c r="TWB2" s="66"/>
      <c r="TWC2" s="66"/>
      <c r="TWD2" s="66"/>
      <c r="TWE2" s="66"/>
      <c r="TWF2" s="66"/>
      <c r="TWG2" s="66"/>
      <c r="TWH2" s="66"/>
      <c r="TWI2" s="66"/>
      <c r="TWJ2" s="66"/>
      <c r="TWK2" s="66"/>
      <c r="TWL2" s="66"/>
      <c r="TWM2" s="66"/>
      <c r="TWN2" s="66"/>
      <c r="TWO2" s="66"/>
      <c r="TWP2" s="66"/>
      <c r="TWQ2" s="66"/>
      <c r="TWR2" s="66"/>
      <c r="TWS2" s="66"/>
      <c r="TWT2" s="66"/>
      <c r="TWU2" s="66"/>
      <c r="TWV2" s="66"/>
      <c r="TWW2" s="66"/>
      <c r="TWX2" s="66"/>
      <c r="TWY2" s="66"/>
      <c r="TWZ2" s="66"/>
      <c r="TXA2" s="66"/>
      <c r="TXB2" s="66"/>
      <c r="TXC2" s="66"/>
      <c r="TXD2" s="66"/>
      <c r="TXE2" s="66"/>
      <c r="TXF2" s="66"/>
      <c r="TXG2" s="66"/>
      <c r="TXH2" s="66"/>
      <c r="TXI2" s="66"/>
      <c r="TXJ2" s="66"/>
      <c r="TXK2" s="66"/>
      <c r="TXL2" s="66"/>
      <c r="TXM2" s="66"/>
      <c r="TXN2" s="66"/>
      <c r="TXO2" s="66"/>
      <c r="TXP2" s="66"/>
      <c r="TXQ2" s="66"/>
      <c r="TXR2" s="66"/>
      <c r="TXS2" s="66"/>
      <c r="TXT2" s="66"/>
      <c r="TXU2" s="66"/>
      <c r="TXV2" s="66"/>
      <c r="TXW2" s="66"/>
      <c r="TXX2" s="66"/>
      <c r="TXY2" s="66"/>
      <c r="TXZ2" s="66"/>
      <c r="TYA2" s="66"/>
      <c r="TYB2" s="66"/>
      <c r="TYC2" s="66"/>
      <c r="TYD2" s="66"/>
      <c r="TYE2" s="66"/>
      <c r="TYF2" s="66"/>
      <c r="TYG2" s="66"/>
      <c r="TYH2" s="66"/>
      <c r="TYI2" s="66"/>
      <c r="TYJ2" s="66"/>
      <c r="TYK2" s="66"/>
      <c r="TYL2" s="66"/>
      <c r="TYM2" s="66"/>
      <c r="TYN2" s="66"/>
      <c r="TYO2" s="66"/>
      <c r="TYP2" s="66"/>
      <c r="TYQ2" s="66"/>
      <c r="TYR2" s="66"/>
      <c r="TYS2" s="66"/>
      <c r="TYT2" s="66"/>
      <c r="TYU2" s="66"/>
      <c r="TYV2" s="66"/>
      <c r="TYW2" s="66"/>
      <c r="TYX2" s="66"/>
      <c r="TYY2" s="66"/>
      <c r="TYZ2" s="66"/>
      <c r="TZA2" s="66"/>
      <c r="TZB2" s="66"/>
      <c r="TZC2" s="66"/>
      <c r="TZD2" s="66"/>
      <c r="TZE2" s="66"/>
      <c r="TZF2" s="66"/>
      <c r="TZG2" s="66"/>
      <c r="TZH2" s="66"/>
      <c r="TZI2" s="66"/>
      <c r="TZJ2" s="66"/>
      <c r="TZK2" s="66"/>
      <c r="TZL2" s="66"/>
      <c r="TZM2" s="66"/>
      <c r="TZN2" s="66"/>
      <c r="TZO2" s="66"/>
      <c r="TZP2" s="66"/>
      <c r="TZQ2" s="66"/>
      <c r="TZR2" s="66"/>
      <c r="TZS2" s="66"/>
      <c r="TZT2" s="66"/>
      <c r="TZU2" s="66"/>
      <c r="TZV2" s="66"/>
      <c r="TZW2" s="66"/>
      <c r="TZX2" s="66"/>
      <c r="TZY2" s="66"/>
      <c r="TZZ2" s="66"/>
      <c r="UAA2" s="66"/>
      <c r="UAB2" s="66"/>
      <c r="UAC2" s="66"/>
      <c r="UAD2" s="66"/>
      <c r="UAE2" s="66"/>
      <c r="UAF2" s="66"/>
      <c r="UAG2" s="66"/>
      <c r="UAH2" s="66"/>
      <c r="UAI2" s="66"/>
      <c r="UAJ2" s="66"/>
      <c r="UAK2" s="66"/>
      <c r="UAL2" s="66"/>
      <c r="UAM2" s="66"/>
      <c r="UAN2" s="66"/>
      <c r="UAO2" s="66"/>
      <c r="UAP2" s="66"/>
      <c r="UAQ2" s="66"/>
      <c r="UAR2" s="66"/>
      <c r="UAS2" s="66"/>
      <c r="UAT2" s="66"/>
      <c r="UAU2" s="66"/>
      <c r="UAV2" s="66"/>
      <c r="UAW2" s="66"/>
      <c r="UAX2" s="66"/>
      <c r="UAY2" s="66"/>
      <c r="UAZ2" s="66"/>
      <c r="UBA2" s="66"/>
      <c r="UBB2" s="66"/>
      <c r="UBC2" s="66"/>
      <c r="UBD2" s="66"/>
      <c r="UBE2" s="66"/>
      <c r="UBF2" s="66"/>
      <c r="UBG2" s="66"/>
      <c r="UBH2" s="66"/>
      <c r="UBI2" s="66"/>
      <c r="UBJ2" s="66"/>
      <c r="UBK2" s="66"/>
      <c r="UBL2" s="66"/>
      <c r="UBM2" s="66"/>
      <c r="UBN2" s="66"/>
      <c r="UBO2" s="66"/>
      <c r="UBP2" s="66"/>
      <c r="UBQ2" s="66"/>
      <c r="UBR2" s="66"/>
      <c r="UBS2" s="66"/>
      <c r="UBT2" s="66"/>
      <c r="UBU2" s="66"/>
      <c r="UBV2" s="66"/>
      <c r="UBW2" s="66"/>
      <c r="UBX2" s="66"/>
      <c r="UBY2" s="66"/>
      <c r="UBZ2" s="66"/>
      <c r="UCA2" s="66"/>
      <c r="UCB2" s="66"/>
      <c r="UCC2" s="66"/>
      <c r="UCD2" s="66"/>
      <c r="UCE2" s="66"/>
      <c r="UCF2" s="66"/>
      <c r="UCG2" s="66"/>
      <c r="UCH2" s="66"/>
      <c r="UCI2" s="66"/>
      <c r="UCJ2" s="66"/>
      <c r="UCK2" s="66"/>
      <c r="UCL2" s="66"/>
      <c r="UCM2" s="66"/>
      <c r="UCN2" s="66"/>
      <c r="UCO2" s="66"/>
      <c r="UCP2" s="66"/>
      <c r="UCQ2" s="66"/>
      <c r="UCR2" s="66"/>
      <c r="UCS2" s="66"/>
      <c r="UCT2" s="66"/>
      <c r="UCU2" s="66"/>
      <c r="UCV2" s="66"/>
      <c r="UCW2" s="66"/>
      <c r="UCX2" s="66"/>
      <c r="UCY2" s="66"/>
      <c r="UCZ2" s="66"/>
      <c r="UDA2" s="66"/>
      <c r="UDB2" s="66"/>
      <c r="UDC2" s="66"/>
      <c r="UDD2" s="66"/>
      <c r="UDE2" s="66"/>
      <c r="UDF2" s="66"/>
      <c r="UDG2" s="66"/>
      <c r="UDH2" s="66"/>
      <c r="UDI2" s="66"/>
      <c r="UDJ2" s="66"/>
      <c r="UDK2" s="66"/>
      <c r="UDL2" s="66"/>
      <c r="UDM2" s="66"/>
      <c r="UDN2" s="66"/>
      <c r="UDO2" s="66"/>
      <c r="UDP2" s="66"/>
      <c r="UDQ2" s="66"/>
      <c r="UDR2" s="66"/>
      <c r="UDS2" s="66"/>
      <c r="UDT2" s="66"/>
      <c r="UDU2" s="66"/>
      <c r="UDV2" s="66"/>
      <c r="UDW2" s="66"/>
      <c r="UDX2" s="66"/>
      <c r="UDY2" s="66"/>
      <c r="UDZ2" s="66"/>
      <c r="UEA2" s="66"/>
      <c r="UEB2" s="66"/>
      <c r="UEC2" s="66"/>
      <c r="UED2" s="66"/>
      <c r="UEE2" s="66"/>
      <c r="UEF2" s="66"/>
      <c r="UEG2" s="66"/>
      <c r="UEH2" s="66"/>
      <c r="UEI2" s="66"/>
      <c r="UEJ2" s="66"/>
      <c r="UEK2" s="66"/>
      <c r="UEL2" s="66"/>
      <c r="UEM2" s="66"/>
      <c r="UEN2" s="66"/>
      <c r="UEO2" s="66"/>
      <c r="UEP2" s="66"/>
      <c r="UEQ2" s="66"/>
      <c r="UER2" s="66"/>
      <c r="UES2" s="66"/>
      <c r="UET2" s="66"/>
      <c r="UEU2" s="66"/>
      <c r="UEV2" s="66"/>
      <c r="UEW2" s="66"/>
      <c r="UEX2" s="66"/>
      <c r="UEY2" s="66"/>
      <c r="UEZ2" s="66"/>
      <c r="UFA2" s="66"/>
      <c r="UFB2" s="66"/>
      <c r="UFC2" s="66"/>
      <c r="UFD2" s="66"/>
      <c r="UFE2" s="66"/>
      <c r="UFF2" s="66"/>
      <c r="UFG2" s="66"/>
      <c r="UFH2" s="66"/>
      <c r="UFI2" s="66"/>
      <c r="UFJ2" s="66"/>
      <c r="UFK2" s="66"/>
      <c r="UFL2" s="66"/>
      <c r="UFM2" s="66"/>
      <c r="UFN2" s="66"/>
      <c r="UFO2" s="66"/>
      <c r="UFP2" s="66"/>
      <c r="UFQ2" s="66"/>
      <c r="UFR2" s="66"/>
      <c r="UFS2" s="66"/>
      <c r="UFT2" s="66"/>
      <c r="UFU2" s="66"/>
      <c r="UFV2" s="66"/>
      <c r="UFW2" s="66"/>
      <c r="UFX2" s="66"/>
      <c r="UFY2" s="66"/>
      <c r="UFZ2" s="66"/>
      <c r="UGA2" s="66"/>
      <c r="UGB2" s="66"/>
      <c r="UGC2" s="66"/>
      <c r="UGD2" s="66"/>
      <c r="UGE2" s="66"/>
      <c r="UGF2" s="66"/>
      <c r="UGG2" s="66"/>
      <c r="UGH2" s="66"/>
      <c r="UGI2" s="66"/>
      <c r="UGJ2" s="66"/>
      <c r="UGK2" s="66"/>
      <c r="UGL2" s="66"/>
      <c r="UGM2" s="66"/>
      <c r="UGN2" s="66"/>
      <c r="UGO2" s="66"/>
      <c r="UGP2" s="66"/>
      <c r="UGQ2" s="66"/>
      <c r="UGR2" s="66"/>
      <c r="UGS2" s="66"/>
      <c r="UGT2" s="66"/>
      <c r="UGU2" s="66"/>
      <c r="UGV2" s="66"/>
      <c r="UGW2" s="66"/>
      <c r="UGX2" s="66"/>
      <c r="UGY2" s="66"/>
      <c r="UGZ2" s="66"/>
      <c r="UHA2" s="66"/>
      <c r="UHB2" s="66"/>
      <c r="UHC2" s="66"/>
      <c r="UHD2" s="66"/>
      <c r="UHE2" s="66"/>
      <c r="UHF2" s="66"/>
      <c r="UHG2" s="66"/>
      <c r="UHH2" s="66"/>
      <c r="UHI2" s="66"/>
      <c r="UHJ2" s="66"/>
      <c r="UHK2" s="66"/>
      <c r="UHL2" s="66"/>
      <c r="UHM2" s="66"/>
      <c r="UHN2" s="66"/>
      <c r="UHO2" s="66"/>
      <c r="UHP2" s="66"/>
      <c r="UHQ2" s="66"/>
      <c r="UHR2" s="66"/>
      <c r="UHS2" s="66"/>
      <c r="UHT2" s="66"/>
      <c r="UHU2" s="66"/>
      <c r="UHV2" s="66"/>
      <c r="UHW2" s="66"/>
      <c r="UHX2" s="66"/>
      <c r="UHY2" s="66"/>
      <c r="UHZ2" s="66"/>
      <c r="UIA2" s="66"/>
      <c r="UIB2" s="66"/>
      <c r="UIC2" s="66"/>
      <c r="UID2" s="66"/>
      <c r="UIE2" s="66"/>
      <c r="UIF2" s="66"/>
      <c r="UIG2" s="66"/>
      <c r="UIH2" s="66"/>
      <c r="UII2" s="66"/>
      <c r="UIJ2" s="66"/>
      <c r="UIK2" s="66"/>
      <c r="UIL2" s="66"/>
      <c r="UIM2" s="66"/>
      <c r="UIN2" s="66"/>
      <c r="UIO2" s="66"/>
      <c r="UIP2" s="66"/>
      <c r="UIQ2" s="66"/>
      <c r="UIR2" s="66"/>
      <c r="UIS2" s="66"/>
      <c r="UIT2" s="66"/>
      <c r="UIU2" s="66"/>
      <c r="UIV2" s="66"/>
      <c r="UIW2" s="66"/>
      <c r="UIX2" s="66"/>
      <c r="UIY2" s="66"/>
      <c r="UIZ2" s="66"/>
      <c r="UJA2" s="66"/>
      <c r="UJB2" s="66"/>
      <c r="UJC2" s="66"/>
      <c r="UJD2" s="66"/>
      <c r="UJE2" s="66"/>
      <c r="UJF2" s="66"/>
      <c r="UJG2" s="66"/>
      <c r="UJH2" s="66"/>
      <c r="UJI2" s="66"/>
      <c r="UJJ2" s="66"/>
      <c r="UJK2" s="66"/>
      <c r="UJL2" s="66"/>
      <c r="UJM2" s="66"/>
      <c r="UJN2" s="66"/>
      <c r="UJO2" s="66"/>
      <c r="UJP2" s="66"/>
      <c r="UJQ2" s="66"/>
      <c r="UJR2" s="66"/>
      <c r="UJS2" s="66"/>
      <c r="UJT2" s="66"/>
      <c r="UJU2" s="66"/>
      <c r="UJV2" s="66"/>
      <c r="UJW2" s="66"/>
      <c r="UJX2" s="66"/>
      <c r="UJY2" s="66"/>
      <c r="UJZ2" s="66"/>
      <c r="UKA2" s="66"/>
      <c r="UKB2" s="66"/>
      <c r="UKC2" s="66"/>
      <c r="UKD2" s="66"/>
      <c r="UKE2" s="66"/>
      <c r="UKF2" s="66"/>
      <c r="UKG2" s="66"/>
      <c r="UKH2" s="66"/>
      <c r="UKI2" s="66"/>
      <c r="UKJ2" s="66"/>
      <c r="UKK2" s="66"/>
      <c r="UKL2" s="66"/>
      <c r="UKM2" s="66"/>
      <c r="UKN2" s="66"/>
      <c r="UKO2" s="66"/>
      <c r="UKP2" s="66"/>
      <c r="UKQ2" s="66"/>
      <c r="UKR2" s="66"/>
      <c r="UKS2" s="66"/>
      <c r="UKT2" s="66"/>
      <c r="UKU2" s="66"/>
      <c r="UKV2" s="66"/>
      <c r="UKW2" s="66"/>
      <c r="UKX2" s="66"/>
      <c r="UKY2" s="66"/>
      <c r="UKZ2" s="66"/>
      <c r="ULA2" s="66"/>
      <c r="ULB2" s="66"/>
      <c r="ULC2" s="66"/>
      <c r="ULD2" s="66"/>
      <c r="ULE2" s="66"/>
      <c r="ULF2" s="66"/>
      <c r="ULG2" s="66"/>
      <c r="ULH2" s="66"/>
      <c r="ULI2" s="66"/>
      <c r="ULJ2" s="66"/>
      <c r="ULK2" s="66"/>
      <c r="ULL2" s="66"/>
      <c r="ULM2" s="66"/>
      <c r="ULN2" s="66"/>
      <c r="ULO2" s="66"/>
      <c r="ULP2" s="66"/>
      <c r="ULQ2" s="66"/>
      <c r="ULR2" s="66"/>
      <c r="ULS2" s="66"/>
      <c r="ULT2" s="66"/>
      <c r="ULU2" s="66"/>
      <c r="ULV2" s="66"/>
      <c r="ULW2" s="66"/>
      <c r="ULX2" s="66"/>
      <c r="ULY2" s="66"/>
      <c r="ULZ2" s="66"/>
      <c r="UMA2" s="66"/>
      <c r="UMB2" s="66"/>
      <c r="UMC2" s="66"/>
      <c r="UMD2" s="66"/>
      <c r="UME2" s="66"/>
      <c r="UMF2" s="66"/>
      <c r="UMG2" s="66"/>
      <c r="UMH2" s="66"/>
      <c r="UMI2" s="66"/>
      <c r="UMJ2" s="66"/>
      <c r="UMK2" s="66"/>
      <c r="UML2" s="66"/>
      <c r="UMM2" s="66"/>
      <c r="UMN2" s="66"/>
      <c r="UMO2" s="66"/>
      <c r="UMP2" s="66"/>
      <c r="UMQ2" s="66"/>
      <c r="UMR2" s="66"/>
      <c r="UMS2" s="66"/>
      <c r="UMT2" s="66"/>
      <c r="UMU2" s="66"/>
      <c r="UMV2" s="66"/>
      <c r="UMW2" s="66"/>
      <c r="UMX2" s="66"/>
      <c r="UMY2" s="66"/>
      <c r="UMZ2" s="66"/>
      <c r="UNA2" s="66"/>
      <c r="UNB2" s="66"/>
      <c r="UNC2" s="66"/>
      <c r="UND2" s="66"/>
      <c r="UNE2" s="66"/>
      <c r="UNF2" s="66"/>
      <c r="UNG2" s="66"/>
      <c r="UNH2" s="66"/>
      <c r="UNI2" s="66"/>
      <c r="UNJ2" s="66"/>
      <c r="UNK2" s="66"/>
      <c r="UNL2" s="66"/>
      <c r="UNM2" s="66"/>
      <c r="UNN2" s="66"/>
      <c r="UNO2" s="66"/>
      <c r="UNP2" s="66"/>
      <c r="UNQ2" s="66"/>
      <c r="UNR2" s="66"/>
      <c r="UNS2" s="66"/>
      <c r="UNT2" s="66"/>
      <c r="UNU2" s="66"/>
      <c r="UNV2" s="66"/>
      <c r="UNW2" s="66"/>
      <c r="UNX2" s="66"/>
      <c r="UNY2" s="66"/>
      <c r="UNZ2" s="66"/>
      <c r="UOA2" s="66"/>
      <c r="UOB2" s="66"/>
      <c r="UOC2" s="66"/>
      <c r="UOD2" s="66"/>
      <c r="UOE2" s="66"/>
      <c r="UOF2" s="66"/>
      <c r="UOG2" s="66"/>
      <c r="UOH2" s="66"/>
      <c r="UOI2" s="66"/>
      <c r="UOJ2" s="66"/>
      <c r="UOK2" s="66"/>
      <c r="UOL2" s="66"/>
      <c r="UOM2" s="66"/>
      <c r="UON2" s="66"/>
      <c r="UOO2" s="66"/>
      <c r="UOP2" s="66"/>
      <c r="UOQ2" s="66"/>
      <c r="UOR2" s="66"/>
      <c r="UOS2" s="66"/>
      <c r="UOT2" s="66"/>
      <c r="UOU2" s="66"/>
      <c r="UOV2" s="66"/>
      <c r="UOW2" s="66"/>
      <c r="UOX2" s="66"/>
      <c r="UOY2" s="66"/>
      <c r="UOZ2" s="66"/>
      <c r="UPA2" s="66"/>
      <c r="UPB2" s="66"/>
      <c r="UPC2" s="66"/>
      <c r="UPD2" s="66"/>
      <c r="UPE2" s="66"/>
      <c r="UPF2" s="66"/>
      <c r="UPG2" s="66"/>
      <c r="UPH2" s="66"/>
      <c r="UPI2" s="66"/>
      <c r="UPJ2" s="66"/>
      <c r="UPK2" s="66"/>
      <c r="UPL2" s="66"/>
      <c r="UPM2" s="66"/>
      <c r="UPN2" s="66"/>
      <c r="UPO2" s="66"/>
      <c r="UPP2" s="66"/>
      <c r="UPQ2" s="66"/>
      <c r="UPR2" s="66"/>
      <c r="UPS2" s="66"/>
      <c r="UPT2" s="66"/>
      <c r="UPU2" s="66"/>
      <c r="UPV2" s="66"/>
      <c r="UPW2" s="66"/>
      <c r="UPX2" s="66"/>
      <c r="UPY2" s="66"/>
      <c r="UPZ2" s="66"/>
      <c r="UQA2" s="66"/>
      <c r="UQB2" s="66"/>
      <c r="UQC2" s="66"/>
      <c r="UQD2" s="66"/>
      <c r="UQE2" s="66"/>
      <c r="UQF2" s="66"/>
      <c r="UQG2" s="66"/>
      <c r="UQH2" s="66"/>
      <c r="UQI2" s="66"/>
      <c r="UQJ2" s="66"/>
      <c r="UQK2" s="66"/>
      <c r="UQL2" s="66"/>
      <c r="UQM2" s="66"/>
      <c r="UQN2" s="66"/>
      <c r="UQO2" s="66"/>
      <c r="UQP2" s="66"/>
      <c r="UQQ2" s="66"/>
      <c r="UQR2" s="66"/>
      <c r="UQS2" s="66"/>
      <c r="UQT2" s="66"/>
      <c r="UQU2" s="66"/>
      <c r="UQV2" s="66"/>
      <c r="UQW2" s="66"/>
      <c r="UQX2" s="66"/>
      <c r="UQY2" s="66"/>
      <c r="UQZ2" s="66"/>
      <c r="URA2" s="66"/>
      <c r="URB2" s="66"/>
      <c r="URC2" s="66"/>
      <c r="URD2" s="66"/>
      <c r="URE2" s="66"/>
      <c r="URF2" s="66"/>
      <c r="URG2" s="66"/>
      <c r="URH2" s="66"/>
      <c r="URI2" s="66"/>
      <c r="URJ2" s="66"/>
      <c r="URK2" s="66"/>
      <c r="URL2" s="66"/>
      <c r="URM2" s="66"/>
      <c r="URN2" s="66"/>
      <c r="URO2" s="66"/>
      <c r="URP2" s="66"/>
      <c r="URQ2" s="66"/>
      <c r="URR2" s="66"/>
      <c r="URS2" s="66"/>
      <c r="URT2" s="66"/>
      <c r="URU2" s="66"/>
      <c r="URV2" s="66"/>
      <c r="URW2" s="66"/>
      <c r="URX2" s="66"/>
      <c r="URY2" s="66"/>
      <c r="URZ2" s="66"/>
      <c r="USA2" s="66"/>
      <c r="USB2" s="66"/>
      <c r="USC2" s="66"/>
      <c r="USD2" s="66"/>
      <c r="USE2" s="66"/>
      <c r="USF2" s="66"/>
      <c r="USG2" s="66"/>
      <c r="USH2" s="66"/>
      <c r="USI2" s="66"/>
      <c r="USJ2" s="66"/>
      <c r="USK2" s="66"/>
      <c r="USL2" s="66"/>
      <c r="USM2" s="66"/>
      <c r="USN2" s="66"/>
      <c r="USO2" s="66"/>
      <c r="USP2" s="66"/>
      <c r="USQ2" s="66"/>
      <c r="USR2" s="66"/>
      <c r="USS2" s="66"/>
      <c r="UST2" s="66"/>
      <c r="USU2" s="66"/>
      <c r="USV2" s="66"/>
      <c r="USW2" s="66"/>
      <c r="USX2" s="66"/>
      <c r="USY2" s="66"/>
      <c r="USZ2" s="66"/>
      <c r="UTA2" s="66"/>
      <c r="UTB2" s="66"/>
      <c r="UTC2" s="66"/>
      <c r="UTD2" s="66"/>
      <c r="UTE2" s="66"/>
      <c r="UTF2" s="66"/>
      <c r="UTG2" s="66"/>
      <c r="UTH2" s="66"/>
      <c r="UTI2" s="66"/>
      <c r="UTJ2" s="66"/>
      <c r="UTK2" s="66"/>
      <c r="UTL2" s="66"/>
      <c r="UTM2" s="66"/>
      <c r="UTN2" s="66"/>
      <c r="UTO2" s="66"/>
      <c r="UTP2" s="66"/>
      <c r="UTQ2" s="66"/>
      <c r="UTR2" s="66"/>
      <c r="UTS2" s="66"/>
      <c r="UTT2" s="66"/>
      <c r="UTU2" s="66"/>
      <c r="UTV2" s="66"/>
      <c r="UTW2" s="66"/>
      <c r="UTX2" s="66"/>
      <c r="UTY2" s="66"/>
      <c r="UTZ2" s="66"/>
      <c r="UUA2" s="66"/>
      <c r="UUB2" s="66"/>
      <c r="UUC2" s="66"/>
      <c r="UUD2" s="66"/>
      <c r="UUE2" s="66"/>
      <c r="UUF2" s="66"/>
      <c r="UUG2" s="66"/>
      <c r="UUH2" s="66"/>
      <c r="UUI2" s="66"/>
      <c r="UUJ2" s="66"/>
      <c r="UUK2" s="66"/>
      <c r="UUL2" s="66"/>
      <c r="UUM2" s="66"/>
      <c r="UUN2" s="66"/>
      <c r="UUO2" s="66"/>
      <c r="UUP2" s="66"/>
      <c r="UUQ2" s="66"/>
      <c r="UUR2" s="66"/>
      <c r="UUS2" s="66"/>
      <c r="UUT2" s="66"/>
      <c r="UUU2" s="66"/>
      <c r="UUV2" s="66"/>
      <c r="UUW2" s="66"/>
      <c r="UUX2" s="66"/>
      <c r="UUY2" s="66"/>
      <c r="UUZ2" s="66"/>
      <c r="UVA2" s="66"/>
      <c r="UVB2" s="66"/>
      <c r="UVC2" s="66"/>
      <c r="UVD2" s="66"/>
      <c r="UVE2" s="66"/>
      <c r="UVF2" s="66"/>
      <c r="UVG2" s="66"/>
      <c r="UVH2" s="66"/>
      <c r="UVI2" s="66"/>
      <c r="UVJ2" s="66"/>
      <c r="UVK2" s="66"/>
      <c r="UVL2" s="66"/>
      <c r="UVM2" s="66"/>
      <c r="UVN2" s="66"/>
      <c r="UVO2" s="66"/>
      <c r="UVP2" s="66"/>
      <c r="UVQ2" s="66"/>
      <c r="UVR2" s="66"/>
      <c r="UVS2" s="66"/>
      <c r="UVT2" s="66"/>
      <c r="UVU2" s="66"/>
      <c r="UVV2" s="66"/>
      <c r="UVW2" s="66"/>
      <c r="UVX2" s="66"/>
      <c r="UVY2" s="66"/>
      <c r="UVZ2" s="66"/>
      <c r="UWA2" s="66"/>
      <c r="UWB2" s="66"/>
      <c r="UWC2" s="66"/>
      <c r="UWD2" s="66"/>
      <c r="UWE2" s="66"/>
      <c r="UWF2" s="66"/>
      <c r="UWG2" s="66"/>
      <c r="UWH2" s="66"/>
      <c r="UWI2" s="66"/>
      <c r="UWJ2" s="66"/>
      <c r="UWK2" s="66"/>
      <c r="UWL2" s="66"/>
      <c r="UWM2" s="66"/>
      <c r="UWN2" s="66"/>
      <c r="UWO2" s="66"/>
      <c r="UWP2" s="66"/>
      <c r="UWQ2" s="66"/>
      <c r="UWR2" s="66"/>
      <c r="UWS2" s="66"/>
      <c r="UWT2" s="66"/>
      <c r="UWU2" s="66"/>
      <c r="UWV2" s="66"/>
      <c r="UWW2" s="66"/>
      <c r="UWX2" s="66"/>
      <c r="UWY2" s="66"/>
      <c r="UWZ2" s="66"/>
      <c r="UXA2" s="66"/>
      <c r="UXB2" s="66"/>
      <c r="UXC2" s="66"/>
      <c r="UXD2" s="66"/>
      <c r="UXE2" s="66"/>
      <c r="UXF2" s="66"/>
      <c r="UXG2" s="66"/>
      <c r="UXH2" s="66"/>
      <c r="UXI2" s="66"/>
      <c r="UXJ2" s="66"/>
      <c r="UXK2" s="66"/>
      <c r="UXL2" s="66"/>
      <c r="UXM2" s="66"/>
      <c r="UXN2" s="66"/>
      <c r="UXO2" s="66"/>
      <c r="UXP2" s="66"/>
      <c r="UXQ2" s="66"/>
      <c r="UXR2" s="66"/>
      <c r="UXS2" s="66"/>
      <c r="UXT2" s="66"/>
      <c r="UXU2" s="66"/>
      <c r="UXV2" s="66"/>
      <c r="UXW2" s="66"/>
      <c r="UXX2" s="66"/>
      <c r="UXY2" s="66"/>
      <c r="UXZ2" s="66"/>
      <c r="UYA2" s="66"/>
      <c r="UYB2" s="66"/>
      <c r="UYC2" s="66"/>
      <c r="UYD2" s="66"/>
      <c r="UYE2" s="66"/>
      <c r="UYF2" s="66"/>
      <c r="UYG2" s="66"/>
      <c r="UYH2" s="66"/>
      <c r="UYI2" s="66"/>
      <c r="UYJ2" s="66"/>
      <c r="UYK2" s="66"/>
      <c r="UYL2" s="66"/>
      <c r="UYM2" s="66"/>
      <c r="UYN2" s="66"/>
      <c r="UYO2" s="66"/>
      <c r="UYP2" s="66"/>
      <c r="UYQ2" s="66"/>
      <c r="UYR2" s="66"/>
      <c r="UYS2" s="66"/>
      <c r="UYT2" s="66"/>
      <c r="UYU2" s="66"/>
      <c r="UYV2" s="66"/>
      <c r="UYW2" s="66"/>
      <c r="UYX2" s="66"/>
      <c r="UYY2" s="66"/>
      <c r="UYZ2" s="66"/>
      <c r="UZA2" s="66"/>
      <c r="UZB2" s="66"/>
      <c r="UZC2" s="66"/>
      <c r="UZD2" s="66"/>
      <c r="UZE2" s="66"/>
      <c r="UZF2" s="66"/>
      <c r="UZG2" s="66"/>
      <c r="UZH2" s="66"/>
      <c r="UZI2" s="66"/>
      <c r="UZJ2" s="66"/>
      <c r="UZK2" s="66"/>
      <c r="UZL2" s="66"/>
      <c r="UZM2" s="66"/>
      <c r="UZN2" s="66"/>
      <c r="UZO2" s="66"/>
      <c r="UZP2" s="66"/>
      <c r="UZQ2" s="66"/>
      <c r="UZR2" s="66"/>
      <c r="UZS2" s="66"/>
      <c r="UZT2" s="66"/>
      <c r="UZU2" s="66"/>
      <c r="UZV2" s="66"/>
      <c r="UZW2" s="66"/>
      <c r="UZX2" s="66"/>
      <c r="UZY2" s="66"/>
      <c r="UZZ2" s="66"/>
      <c r="VAA2" s="66"/>
      <c r="VAB2" s="66"/>
      <c r="VAC2" s="66"/>
      <c r="VAD2" s="66"/>
      <c r="VAE2" s="66"/>
      <c r="VAF2" s="66"/>
      <c r="VAG2" s="66"/>
      <c r="VAH2" s="66"/>
      <c r="VAI2" s="66"/>
      <c r="VAJ2" s="66"/>
      <c r="VAK2" s="66"/>
      <c r="VAL2" s="66"/>
      <c r="VAM2" s="66"/>
      <c r="VAN2" s="66"/>
      <c r="VAO2" s="66"/>
      <c r="VAP2" s="66"/>
      <c r="VAQ2" s="66"/>
      <c r="VAR2" s="66"/>
      <c r="VAS2" s="66"/>
      <c r="VAT2" s="66"/>
      <c r="VAU2" s="66"/>
      <c r="VAV2" s="66"/>
      <c r="VAW2" s="66"/>
      <c r="VAX2" s="66"/>
      <c r="VAY2" s="66"/>
      <c r="VAZ2" s="66"/>
      <c r="VBA2" s="66"/>
      <c r="VBB2" s="66"/>
      <c r="VBC2" s="66"/>
      <c r="VBD2" s="66"/>
      <c r="VBE2" s="66"/>
      <c r="VBF2" s="66"/>
      <c r="VBG2" s="66"/>
      <c r="VBH2" s="66"/>
      <c r="VBI2" s="66"/>
      <c r="VBJ2" s="66"/>
      <c r="VBK2" s="66"/>
      <c r="VBL2" s="66"/>
      <c r="VBM2" s="66"/>
      <c r="VBN2" s="66"/>
      <c r="VBO2" s="66"/>
      <c r="VBP2" s="66"/>
      <c r="VBQ2" s="66"/>
      <c r="VBR2" s="66"/>
      <c r="VBS2" s="66"/>
      <c r="VBT2" s="66"/>
      <c r="VBU2" s="66"/>
      <c r="VBV2" s="66"/>
      <c r="VBW2" s="66"/>
      <c r="VBX2" s="66"/>
      <c r="VBY2" s="66"/>
      <c r="VBZ2" s="66"/>
      <c r="VCA2" s="66"/>
      <c r="VCB2" s="66"/>
      <c r="VCC2" s="66"/>
      <c r="VCD2" s="66"/>
      <c r="VCE2" s="66"/>
      <c r="VCF2" s="66"/>
      <c r="VCG2" s="66"/>
      <c r="VCH2" s="66"/>
      <c r="VCI2" s="66"/>
      <c r="VCJ2" s="66"/>
      <c r="VCK2" s="66"/>
      <c r="VCL2" s="66"/>
      <c r="VCM2" s="66"/>
      <c r="VCN2" s="66"/>
      <c r="VCO2" s="66"/>
      <c r="VCP2" s="66"/>
      <c r="VCQ2" s="66"/>
      <c r="VCR2" s="66"/>
      <c r="VCS2" s="66"/>
      <c r="VCT2" s="66"/>
      <c r="VCU2" s="66"/>
      <c r="VCV2" s="66"/>
      <c r="VCW2" s="66"/>
      <c r="VCX2" s="66"/>
      <c r="VCY2" s="66"/>
      <c r="VCZ2" s="66"/>
      <c r="VDA2" s="66"/>
      <c r="VDB2" s="66"/>
      <c r="VDC2" s="66"/>
      <c r="VDD2" s="66"/>
      <c r="VDE2" s="66"/>
      <c r="VDF2" s="66"/>
      <c r="VDG2" s="66"/>
      <c r="VDH2" s="66"/>
      <c r="VDI2" s="66"/>
      <c r="VDJ2" s="66"/>
      <c r="VDK2" s="66"/>
      <c r="VDL2" s="66"/>
      <c r="VDM2" s="66"/>
      <c r="VDN2" s="66"/>
      <c r="VDO2" s="66"/>
      <c r="VDP2" s="66"/>
      <c r="VDQ2" s="66"/>
      <c r="VDR2" s="66"/>
      <c r="VDS2" s="66"/>
      <c r="VDT2" s="66"/>
      <c r="VDU2" s="66"/>
      <c r="VDV2" s="66"/>
      <c r="VDW2" s="66"/>
      <c r="VDX2" s="66"/>
      <c r="VDY2" s="66"/>
      <c r="VDZ2" s="66"/>
      <c r="VEA2" s="66"/>
      <c r="VEB2" s="66"/>
      <c r="VEC2" s="66"/>
      <c r="VED2" s="66"/>
      <c r="VEE2" s="66"/>
      <c r="VEF2" s="66"/>
      <c r="VEG2" s="66"/>
      <c r="VEH2" s="66"/>
      <c r="VEI2" s="66"/>
      <c r="VEJ2" s="66"/>
      <c r="VEK2" s="66"/>
      <c r="VEL2" s="66"/>
      <c r="VEM2" s="66"/>
      <c r="VEN2" s="66"/>
      <c r="VEO2" s="66"/>
      <c r="VEP2" s="66"/>
      <c r="VEQ2" s="66"/>
      <c r="VER2" s="66"/>
      <c r="VES2" s="66"/>
      <c r="VET2" s="66"/>
      <c r="VEU2" s="66"/>
      <c r="VEV2" s="66"/>
      <c r="VEW2" s="66"/>
      <c r="VEX2" s="66"/>
      <c r="VEY2" s="66"/>
      <c r="VEZ2" s="66"/>
      <c r="VFA2" s="66"/>
      <c r="VFB2" s="66"/>
      <c r="VFC2" s="66"/>
      <c r="VFD2" s="66"/>
      <c r="VFE2" s="66"/>
      <c r="VFF2" s="66"/>
      <c r="VFG2" s="66"/>
      <c r="VFH2" s="66"/>
      <c r="VFI2" s="66"/>
      <c r="VFJ2" s="66"/>
      <c r="VFK2" s="66"/>
      <c r="VFL2" s="66"/>
      <c r="VFM2" s="66"/>
      <c r="VFN2" s="66"/>
      <c r="VFO2" s="66"/>
      <c r="VFP2" s="66"/>
      <c r="VFQ2" s="66"/>
      <c r="VFR2" s="66"/>
      <c r="VFS2" s="66"/>
      <c r="VFT2" s="66"/>
      <c r="VFU2" s="66"/>
      <c r="VFV2" s="66"/>
      <c r="VFW2" s="66"/>
      <c r="VFX2" s="66"/>
      <c r="VFY2" s="66"/>
      <c r="VFZ2" s="66"/>
      <c r="VGA2" s="66"/>
      <c r="VGB2" s="66"/>
      <c r="VGC2" s="66"/>
      <c r="VGD2" s="66"/>
      <c r="VGE2" s="66"/>
      <c r="VGF2" s="66"/>
      <c r="VGG2" s="66"/>
      <c r="VGH2" s="66"/>
      <c r="VGI2" s="66"/>
      <c r="VGJ2" s="66"/>
      <c r="VGK2" s="66"/>
      <c r="VGL2" s="66"/>
      <c r="VGM2" s="66"/>
      <c r="VGN2" s="66"/>
      <c r="VGO2" s="66"/>
      <c r="VGP2" s="66"/>
      <c r="VGQ2" s="66"/>
      <c r="VGR2" s="66"/>
      <c r="VGS2" s="66"/>
      <c r="VGT2" s="66"/>
      <c r="VGU2" s="66"/>
      <c r="VGV2" s="66"/>
      <c r="VGW2" s="66"/>
      <c r="VGX2" s="66"/>
      <c r="VGY2" s="66"/>
      <c r="VGZ2" s="66"/>
      <c r="VHA2" s="66"/>
      <c r="VHB2" s="66"/>
      <c r="VHC2" s="66"/>
      <c r="VHD2" s="66"/>
      <c r="VHE2" s="66"/>
      <c r="VHF2" s="66"/>
      <c r="VHG2" s="66"/>
      <c r="VHH2" s="66"/>
      <c r="VHI2" s="66"/>
      <c r="VHJ2" s="66"/>
      <c r="VHK2" s="66"/>
      <c r="VHL2" s="66"/>
      <c r="VHM2" s="66"/>
      <c r="VHN2" s="66"/>
      <c r="VHO2" s="66"/>
      <c r="VHP2" s="66"/>
      <c r="VHQ2" s="66"/>
      <c r="VHR2" s="66"/>
      <c r="VHS2" s="66"/>
      <c r="VHT2" s="66"/>
      <c r="VHU2" s="66"/>
      <c r="VHV2" s="66"/>
      <c r="VHW2" s="66"/>
      <c r="VHX2" s="66"/>
      <c r="VHY2" s="66"/>
      <c r="VHZ2" s="66"/>
      <c r="VIA2" s="66"/>
      <c r="VIB2" s="66"/>
      <c r="VIC2" s="66"/>
      <c r="VID2" s="66"/>
      <c r="VIE2" s="66"/>
      <c r="VIF2" s="66"/>
      <c r="VIG2" s="66"/>
      <c r="VIH2" s="66"/>
      <c r="VII2" s="66"/>
      <c r="VIJ2" s="66"/>
      <c r="VIK2" s="66"/>
      <c r="VIL2" s="66"/>
      <c r="VIM2" s="66"/>
      <c r="VIN2" s="66"/>
      <c r="VIO2" s="66"/>
      <c r="VIP2" s="66"/>
      <c r="VIQ2" s="66"/>
      <c r="VIR2" s="66"/>
      <c r="VIS2" s="66"/>
      <c r="VIT2" s="66"/>
      <c r="VIU2" s="66"/>
      <c r="VIV2" s="66"/>
      <c r="VIW2" s="66"/>
      <c r="VIX2" s="66"/>
      <c r="VIY2" s="66"/>
      <c r="VIZ2" s="66"/>
      <c r="VJA2" s="66"/>
      <c r="VJB2" s="66"/>
      <c r="VJC2" s="66"/>
      <c r="VJD2" s="66"/>
      <c r="VJE2" s="66"/>
      <c r="VJF2" s="66"/>
      <c r="VJG2" s="66"/>
      <c r="VJH2" s="66"/>
      <c r="VJI2" s="66"/>
      <c r="VJJ2" s="66"/>
      <c r="VJK2" s="66"/>
      <c r="VJL2" s="66"/>
      <c r="VJM2" s="66"/>
      <c r="VJN2" s="66"/>
      <c r="VJO2" s="66"/>
      <c r="VJP2" s="66"/>
      <c r="VJQ2" s="66"/>
      <c r="VJR2" s="66"/>
      <c r="VJS2" s="66"/>
      <c r="VJT2" s="66"/>
      <c r="VJU2" s="66"/>
      <c r="VJV2" s="66"/>
      <c r="VJW2" s="66"/>
      <c r="VJX2" s="66"/>
      <c r="VJY2" s="66"/>
      <c r="VJZ2" s="66"/>
      <c r="VKA2" s="66"/>
      <c r="VKB2" s="66"/>
      <c r="VKC2" s="66"/>
      <c r="VKD2" s="66"/>
      <c r="VKE2" s="66"/>
      <c r="VKF2" s="66"/>
      <c r="VKG2" s="66"/>
      <c r="VKH2" s="66"/>
      <c r="VKI2" s="66"/>
      <c r="VKJ2" s="66"/>
      <c r="VKK2" s="66"/>
      <c r="VKL2" s="66"/>
      <c r="VKM2" s="66"/>
      <c r="VKN2" s="66"/>
      <c r="VKO2" s="66"/>
      <c r="VKP2" s="66"/>
      <c r="VKQ2" s="66"/>
      <c r="VKR2" s="66"/>
      <c r="VKS2" s="66"/>
      <c r="VKT2" s="66"/>
      <c r="VKU2" s="66"/>
      <c r="VKV2" s="66"/>
      <c r="VKW2" s="66"/>
      <c r="VKX2" s="66"/>
      <c r="VKY2" s="66"/>
      <c r="VKZ2" s="66"/>
      <c r="VLA2" s="66"/>
      <c r="VLB2" s="66"/>
      <c r="VLC2" s="66"/>
      <c r="VLD2" s="66"/>
      <c r="VLE2" s="66"/>
      <c r="VLF2" s="66"/>
      <c r="VLG2" s="66"/>
      <c r="VLH2" s="66"/>
      <c r="VLI2" s="66"/>
      <c r="VLJ2" s="66"/>
      <c r="VLK2" s="66"/>
      <c r="VLL2" s="66"/>
      <c r="VLM2" s="66"/>
      <c r="VLN2" s="66"/>
      <c r="VLO2" s="66"/>
      <c r="VLP2" s="66"/>
      <c r="VLQ2" s="66"/>
      <c r="VLR2" s="66"/>
      <c r="VLS2" s="66"/>
      <c r="VLT2" s="66"/>
      <c r="VLU2" s="66"/>
      <c r="VLV2" s="66"/>
      <c r="VLW2" s="66"/>
      <c r="VLX2" s="66"/>
      <c r="VLY2" s="66"/>
      <c r="VLZ2" s="66"/>
      <c r="VMA2" s="66"/>
      <c r="VMB2" s="66"/>
      <c r="VMC2" s="66"/>
      <c r="VMD2" s="66"/>
      <c r="VME2" s="66"/>
      <c r="VMF2" s="66"/>
      <c r="VMG2" s="66"/>
      <c r="VMH2" s="66"/>
      <c r="VMI2" s="66"/>
      <c r="VMJ2" s="66"/>
      <c r="VMK2" s="66"/>
      <c r="VML2" s="66"/>
      <c r="VMM2" s="66"/>
      <c r="VMN2" s="66"/>
      <c r="VMO2" s="66"/>
      <c r="VMP2" s="66"/>
      <c r="VMQ2" s="66"/>
      <c r="VMR2" s="66"/>
      <c r="VMS2" s="66"/>
      <c r="VMT2" s="66"/>
      <c r="VMU2" s="66"/>
      <c r="VMV2" s="66"/>
      <c r="VMW2" s="66"/>
      <c r="VMX2" s="66"/>
      <c r="VMY2" s="66"/>
      <c r="VMZ2" s="66"/>
      <c r="VNA2" s="66"/>
      <c r="VNB2" s="66"/>
      <c r="VNC2" s="66"/>
      <c r="VND2" s="66"/>
      <c r="VNE2" s="66"/>
      <c r="VNF2" s="66"/>
      <c r="VNG2" s="66"/>
      <c r="VNH2" s="66"/>
      <c r="VNI2" s="66"/>
      <c r="VNJ2" s="66"/>
      <c r="VNK2" s="66"/>
      <c r="VNL2" s="66"/>
      <c r="VNM2" s="66"/>
      <c r="VNN2" s="66"/>
      <c r="VNO2" s="66"/>
      <c r="VNP2" s="66"/>
      <c r="VNQ2" s="66"/>
      <c r="VNR2" s="66"/>
      <c r="VNS2" s="66"/>
      <c r="VNT2" s="66"/>
      <c r="VNU2" s="66"/>
      <c r="VNV2" s="66"/>
      <c r="VNW2" s="66"/>
      <c r="VNX2" s="66"/>
      <c r="VNY2" s="66"/>
      <c r="VNZ2" s="66"/>
      <c r="VOA2" s="66"/>
      <c r="VOB2" s="66"/>
      <c r="VOC2" s="66"/>
      <c r="VOD2" s="66"/>
      <c r="VOE2" s="66"/>
      <c r="VOF2" s="66"/>
      <c r="VOG2" s="66"/>
      <c r="VOH2" s="66"/>
      <c r="VOI2" s="66"/>
      <c r="VOJ2" s="66"/>
      <c r="VOK2" s="66"/>
      <c r="VOL2" s="66"/>
      <c r="VOM2" s="66"/>
      <c r="VON2" s="66"/>
      <c r="VOO2" s="66"/>
      <c r="VOP2" s="66"/>
      <c r="VOQ2" s="66"/>
      <c r="VOR2" s="66"/>
      <c r="VOS2" s="66"/>
      <c r="VOT2" s="66"/>
      <c r="VOU2" s="66"/>
      <c r="VOV2" s="66"/>
      <c r="VOW2" s="66"/>
      <c r="VOX2" s="66"/>
      <c r="VOY2" s="66"/>
      <c r="VOZ2" s="66"/>
      <c r="VPA2" s="66"/>
      <c r="VPB2" s="66"/>
      <c r="VPC2" s="66"/>
      <c r="VPD2" s="66"/>
      <c r="VPE2" s="66"/>
      <c r="VPF2" s="66"/>
      <c r="VPG2" s="66"/>
      <c r="VPH2" s="66"/>
      <c r="VPI2" s="66"/>
      <c r="VPJ2" s="66"/>
      <c r="VPK2" s="66"/>
      <c r="VPL2" s="66"/>
      <c r="VPM2" s="66"/>
      <c r="VPN2" s="66"/>
      <c r="VPO2" s="66"/>
      <c r="VPP2" s="66"/>
      <c r="VPQ2" s="66"/>
      <c r="VPR2" s="66"/>
      <c r="VPS2" s="66"/>
      <c r="VPT2" s="66"/>
      <c r="VPU2" s="66"/>
      <c r="VPV2" s="66"/>
      <c r="VPW2" s="66"/>
      <c r="VPX2" s="66"/>
      <c r="VPY2" s="66"/>
      <c r="VPZ2" s="66"/>
      <c r="VQA2" s="66"/>
      <c r="VQB2" s="66"/>
      <c r="VQC2" s="66"/>
      <c r="VQD2" s="66"/>
      <c r="VQE2" s="66"/>
      <c r="VQF2" s="66"/>
      <c r="VQG2" s="66"/>
      <c r="VQH2" s="66"/>
      <c r="VQI2" s="66"/>
      <c r="VQJ2" s="66"/>
      <c r="VQK2" s="66"/>
      <c r="VQL2" s="66"/>
      <c r="VQM2" s="66"/>
      <c r="VQN2" s="66"/>
      <c r="VQO2" s="66"/>
      <c r="VQP2" s="66"/>
      <c r="VQQ2" s="66"/>
      <c r="VQR2" s="66"/>
      <c r="VQS2" s="66"/>
      <c r="VQT2" s="66"/>
      <c r="VQU2" s="66"/>
      <c r="VQV2" s="66"/>
      <c r="VQW2" s="66"/>
      <c r="VQX2" s="66"/>
      <c r="VQY2" s="66"/>
      <c r="VQZ2" s="66"/>
      <c r="VRA2" s="66"/>
      <c r="VRB2" s="66"/>
      <c r="VRC2" s="66"/>
      <c r="VRD2" s="66"/>
      <c r="VRE2" s="66"/>
      <c r="VRF2" s="66"/>
      <c r="VRG2" s="66"/>
      <c r="VRH2" s="66"/>
      <c r="VRI2" s="66"/>
      <c r="VRJ2" s="66"/>
      <c r="VRK2" s="66"/>
      <c r="VRL2" s="66"/>
      <c r="VRM2" s="66"/>
      <c r="VRN2" s="66"/>
      <c r="VRO2" s="66"/>
      <c r="VRP2" s="66"/>
      <c r="VRQ2" s="66"/>
      <c r="VRR2" s="66"/>
      <c r="VRS2" s="66"/>
      <c r="VRT2" s="66"/>
      <c r="VRU2" s="66"/>
      <c r="VRV2" s="66"/>
      <c r="VRW2" s="66"/>
      <c r="VRX2" s="66"/>
      <c r="VRY2" s="66"/>
      <c r="VRZ2" s="66"/>
      <c r="VSA2" s="66"/>
      <c r="VSB2" s="66"/>
      <c r="VSC2" s="66"/>
      <c r="VSD2" s="66"/>
      <c r="VSE2" s="66"/>
      <c r="VSF2" s="66"/>
      <c r="VSG2" s="66"/>
      <c r="VSH2" s="66"/>
      <c r="VSI2" s="66"/>
      <c r="VSJ2" s="66"/>
      <c r="VSK2" s="66"/>
      <c r="VSL2" s="66"/>
      <c r="VSM2" s="66"/>
      <c r="VSN2" s="66"/>
      <c r="VSO2" s="66"/>
      <c r="VSP2" s="66"/>
      <c r="VSQ2" s="66"/>
      <c r="VSR2" s="66"/>
      <c r="VSS2" s="66"/>
      <c r="VST2" s="66"/>
      <c r="VSU2" s="66"/>
      <c r="VSV2" s="66"/>
      <c r="VSW2" s="66"/>
      <c r="VSX2" s="66"/>
      <c r="VSY2" s="66"/>
      <c r="VSZ2" s="66"/>
      <c r="VTA2" s="66"/>
      <c r="VTB2" s="66"/>
      <c r="VTC2" s="66"/>
      <c r="VTD2" s="66"/>
      <c r="VTE2" s="66"/>
      <c r="VTF2" s="66"/>
      <c r="VTG2" s="66"/>
      <c r="VTH2" s="66"/>
      <c r="VTI2" s="66"/>
      <c r="VTJ2" s="66"/>
      <c r="VTK2" s="66"/>
      <c r="VTL2" s="66"/>
      <c r="VTM2" s="66"/>
      <c r="VTN2" s="66"/>
      <c r="VTO2" s="66"/>
      <c r="VTP2" s="66"/>
      <c r="VTQ2" s="66"/>
      <c r="VTR2" s="66"/>
      <c r="VTS2" s="66"/>
      <c r="VTT2" s="66"/>
      <c r="VTU2" s="66"/>
      <c r="VTV2" s="66"/>
      <c r="VTW2" s="66"/>
      <c r="VTX2" s="66"/>
      <c r="VTY2" s="66"/>
      <c r="VTZ2" s="66"/>
      <c r="VUA2" s="66"/>
      <c r="VUB2" s="66"/>
      <c r="VUC2" s="66"/>
      <c r="VUD2" s="66"/>
      <c r="VUE2" s="66"/>
      <c r="VUF2" s="66"/>
      <c r="VUG2" s="66"/>
      <c r="VUH2" s="66"/>
      <c r="VUI2" s="66"/>
      <c r="VUJ2" s="66"/>
      <c r="VUK2" s="66"/>
      <c r="VUL2" s="66"/>
      <c r="VUM2" s="66"/>
      <c r="VUN2" s="66"/>
      <c r="VUO2" s="66"/>
      <c r="VUP2" s="66"/>
      <c r="VUQ2" s="66"/>
      <c r="VUR2" s="66"/>
      <c r="VUS2" s="66"/>
      <c r="VUT2" s="66"/>
      <c r="VUU2" s="66"/>
      <c r="VUV2" s="66"/>
      <c r="VUW2" s="66"/>
      <c r="VUX2" s="66"/>
      <c r="VUY2" s="66"/>
      <c r="VUZ2" s="66"/>
      <c r="VVA2" s="66"/>
      <c r="VVB2" s="66"/>
      <c r="VVC2" s="66"/>
      <c r="VVD2" s="66"/>
      <c r="VVE2" s="66"/>
      <c r="VVF2" s="66"/>
      <c r="VVG2" s="66"/>
      <c r="VVH2" s="66"/>
      <c r="VVI2" s="66"/>
      <c r="VVJ2" s="66"/>
      <c r="VVK2" s="66"/>
      <c r="VVL2" s="66"/>
      <c r="VVM2" s="66"/>
      <c r="VVN2" s="66"/>
      <c r="VVO2" s="66"/>
      <c r="VVP2" s="66"/>
      <c r="VVQ2" s="66"/>
      <c r="VVR2" s="66"/>
      <c r="VVS2" s="66"/>
      <c r="VVT2" s="66"/>
      <c r="VVU2" s="66"/>
      <c r="VVV2" s="66"/>
      <c r="VVW2" s="66"/>
      <c r="VVX2" s="66"/>
      <c r="VVY2" s="66"/>
      <c r="VVZ2" s="66"/>
      <c r="VWA2" s="66"/>
      <c r="VWB2" s="66"/>
      <c r="VWC2" s="66"/>
      <c r="VWD2" s="66"/>
      <c r="VWE2" s="66"/>
      <c r="VWF2" s="66"/>
      <c r="VWG2" s="66"/>
      <c r="VWH2" s="66"/>
      <c r="VWI2" s="66"/>
      <c r="VWJ2" s="66"/>
      <c r="VWK2" s="66"/>
      <c r="VWL2" s="66"/>
      <c r="VWM2" s="66"/>
      <c r="VWN2" s="66"/>
      <c r="VWO2" s="66"/>
      <c r="VWP2" s="66"/>
      <c r="VWQ2" s="66"/>
      <c r="VWR2" s="66"/>
      <c r="VWS2" s="66"/>
      <c r="VWT2" s="66"/>
      <c r="VWU2" s="66"/>
      <c r="VWV2" s="66"/>
      <c r="VWW2" s="66"/>
      <c r="VWX2" s="66"/>
      <c r="VWY2" s="66"/>
      <c r="VWZ2" s="66"/>
      <c r="VXA2" s="66"/>
      <c r="VXB2" s="66"/>
      <c r="VXC2" s="66"/>
      <c r="VXD2" s="66"/>
      <c r="VXE2" s="66"/>
      <c r="VXF2" s="66"/>
      <c r="VXG2" s="66"/>
      <c r="VXH2" s="66"/>
      <c r="VXI2" s="66"/>
      <c r="VXJ2" s="66"/>
      <c r="VXK2" s="66"/>
      <c r="VXL2" s="66"/>
      <c r="VXM2" s="66"/>
      <c r="VXN2" s="66"/>
      <c r="VXO2" s="66"/>
      <c r="VXP2" s="66"/>
      <c r="VXQ2" s="66"/>
      <c r="VXR2" s="66"/>
      <c r="VXS2" s="66"/>
      <c r="VXT2" s="66"/>
      <c r="VXU2" s="66"/>
      <c r="VXV2" s="66"/>
      <c r="VXW2" s="66"/>
      <c r="VXX2" s="66"/>
      <c r="VXY2" s="66"/>
      <c r="VXZ2" s="66"/>
      <c r="VYA2" s="66"/>
      <c r="VYB2" s="66"/>
      <c r="VYC2" s="66"/>
      <c r="VYD2" s="66"/>
      <c r="VYE2" s="66"/>
      <c r="VYF2" s="66"/>
      <c r="VYG2" s="66"/>
      <c r="VYH2" s="66"/>
      <c r="VYI2" s="66"/>
      <c r="VYJ2" s="66"/>
      <c r="VYK2" s="66"/>
      <c r="VYL2" s="66"/>
      <c r="VYM2" s="66"/>
      <c r="VYN2" s="66"/>
      <c r="VYO2" s="66"/>
      <c r="VYP2" s="66"/>
      <c r="VYQ2" s="66"/>
      <c r="VYR2" s="66"/>
      <c r="VYS2" s="66"/>
      <c r="VYT2" s="66"/>
      <c r="VYU2" s="66"/>
      <c r="VYV2" s="66"/>
      <c r="VYW2" s="66"/>
      <c r="VYX2" s="66"/>
      <c r="VYY2" s="66"/>
      <c r="VYZ2" s="66"/>
      <c r="VZA2" s="66"/>
      <c r="VZB2" s="66"/>
      <c r="VZC2" s="66"/>
      <c r="VZD2" s="66"/>
      <c r="VZE2" s="66"/>
      <c r="VZF2" s="66"/>
      <c r="VZG2" s="66"/>
      <c r="VZH2" s="66"/>
      <c r="VZI2" s="66"/>
      <c r="VZJ2" s="66"/>
      <c r="VZK2" s="66"/>
      <c r="VZL2" s="66"/>
      <c r="VZM2" s="66"/>
      <c r="VZN2" s="66"/>
      <c r="VZO2" s="66"/>
      <c r="VZP2" s="66"/>
      <c r="VZQ2" s="66"/>
      <c r="VZR2" s="66"/>
      <c r="VZS2" s="66"/>
      <c r="VZT2" s="66"/>
      <c r="VZU2" s="66"/>
      <c r="VZV2" s="66"/>
      <c r="VZW2" s="66"/>
      <c r="VZX2" s="66"/>
      <c r="VZY2" s="66"/>
      <c r="VZZ2" s="66"/>
      <c r="WAA2" s="66"/>
      <c r="WAB2" s="66"/>
      <c r="WAC2" s="66"/>
      <c r="WAD2" s="66"/>
      <c r="WAE2" s="66"/>
      <c r="WAF2" s="66"/>
      <c r="WAG2" s="66"/>
      <c r="WAH2" s="66"/>
      <c r="WAI2" s="66"/>
      <c r="WAJ2" s="66"/>
      <c r="WAK2" s="66"/>
      <c r="WAL2" s="66"/>
      <c r="WAM2" s="66"/>
      <c r="WAN2" s="66"/>
      <c r="WAO2" s="66"/>
      <c r="WAP2" s="66"/>
      <c r="WAQ2" s="66"/>
      <c r="WAR2" s="66"/>
      <c r="WAS2" s="66"/>
      <c r="WAT2" s="66"/>
      <c r="WAU2" s="66"/>
      <c r="WAV2" s="66"/>
      <c r="WAW2" s="66"/>
      <c r="WAX2" s="66"/>
      <c r="WAY2" s="66"/>
      <c r="WAZ2" s="66"/>
      <c r="WBA2" s="66"/>
      <c r="WBB2" s="66"/>
      <c r="WBC2" s="66"/>
      <c r="WBD2" s="66"/>
      <c r="WBE2" s="66"/>
      <c r="WBF2" s="66"/>
      <c r="WBG2" s="66"/>
      <c r="WBH2" s="66"/>
      <c r="WBI2" s="66"/>
      <c r="WBJ2" s="66"/>
      <c r="WBK2" s="66"/>
      <c r="WBL2" s="66"/>
      <c r="WBM2" s="66"/>
      <c r="WBN2" s="66"/>
      <c r="WBO2" s="66"/>
      <c r="WBP2" s="66"/>
      <c r="WBQ2" s="66"/>
      <c r="WBR2" s="66"/>
      <c r="WBS2" s="66"/>
      <c r="WBT2" s="66"/>
      <c r="WBU2" s="66"/>
      <c r="WBV2" s="66"/>
      <c r="WBW2" s="66"/>
      <c r="WBX2" s="66"/>
      <c r="WBY2" s="66"/>
      <c r="WBZ2" s="66"/>
      <c r="WCA2" s="66"/>
      <c r="WCB2" s="66"/>
      <c r="WCC2" s="66"/>
      <c r="WCD2" s="66"/>
      <c r="WCE2" s="66"/>
      <c r="WCF2" s="66"/>
      <c r="WCG2" s="66"/>
      <c r="WCH2" s="66"/>
      <c r="WCI2" s="66"/>
      <c r="WCJ2" s="66"/>
      <c r="WCK2" s="66"/>
      <c r="WCL2" s="66"/>
      <c r="WCM2" s="66"/>
      <c r="WCN2" s="66"/>
      <c r="WCO2" s="66"/>
      <c r="WCP2" s="66"/>
      <c r="WCQ2" s="66"/>
      <c r="WCR2" s="66"/>
      <c r="WCS2" s="66"/>
      <c r="WCT2" s="66"/>
      <c r="WCU2" s="66"/>
      <c r="WCV2" s="66"/>
      <c r="WCW2" s="66"/>
      <c r="WCX2" s="66"/>
      <c r="WCY2" s="66"/>
      <c r="WCZ2" s="66"/>
      <c r="WDA2" s="66"/>
      <c r="WDB2" s="66"/>
      <c r="WDC2" s="66"/>
      <c r="WDD2" s="66"/>
      <c r="WDE2" s="66"/>
      <c r="WDF2" s="66"/>
      <c r="WDG2" s="66"/>
      <c r="WDH2" s="66"/>
      <c r="WDI2" s="66"/>
      <c r="WDJ2" s="66"/>
      <c r="WDK2" s="66"/>
      <c r="WDL2" s="66"/>
      <c r="WDM2" s="66"/>
      <c r="WDN2" s="66"/>
      <c r="WDO2" s="66"/>
      <c r="WDP2" s="66"/>
      <c r="WDQ2" s="66"/>
      <c r="WDR2" s="66"/>
      <c r="WDS2" s="66"/>
      <c r="WDT2" s="66"/>
      <c r="WDU2" s="66"/>
      <c r="WDV2" s="66"/>
      <c r="WDW2" s="66"/>
      <c r="WDX2" s="66"/>
      <c r="WDY2" s="66"/>
      <c r="WDZ2" s="66"/>
      <c r="WEA2" s="66"/>
      <c r="WEB2" s="66"/>
      <c r="WEC2" s="66"/>
      <c r="WED2" s="66"/>
      <c r="WEE2" s="66"/>
      <c r="WEF2" s="66"/>
      <c r="WEG2" s="66"/>
      <c r="WEH2" s="66"/>
      <c r="WEI2" s="66"/>
      <c r="WEJ2" s="66"/>
      <c r="WEK2" s="66"/>
      <c r="WEL2" s="66"/>
      <c r="WEM2" s="66"/>
      <c r="WEN2" s="66"/>
      <c r="WEO2" s="66"/>
      <c r="WEP2" s="66"/>
      <c r="WEQ2" s="66"/>
      <c r="WER2" s="66"/>
      <c r="WES2" s="66"/>
      <c r="WET2" s="66"/>
      <c r="WEU2" s="66"/>
      <c r="WEV2" s="66"/>
      <c r="WEW2" s="66"/>
      <c r="WEX2" s="66"/>
      <c r="WEY2" s="66"/>
      <c r="WEZ2" s="66"/>
      <c r="WFA2" s="66"/>
      <c r="WFB2" s="66"/>
      <c r="WFC2" s="66"/>
      <c r="WFD2" s="66"/>
      <c r="WFE2" s="66"/>
      <c r="WFF2" s="66"/>
      <c r="WFG2" s="66"/>
      <c r="WFH2" s="66"/>
      <c r="WFI2" s="66"/>
      <c r="WFJ2" s="66"/>
      <c r="WFK2" s="66"/>
      <c r="WFL2" s="66"/>
      <c r="WFM2" s="66"/>
      <c r="WFN2" s="66"/>
      <c r="WFO2" s="66"/>
      <c r="WFP2" s="66"/>
      <c r="WFQ2" s="66"/>
      <c r="WFR2" s="66"/>
      <c r="WFS2" s="66"/>
      <c r="WFT2" s="66"/>
      <c r="WFU2" s="66"/>
      <c r="WFV2" s="66"/>
      <c r="WFW2" s="66"/>
      <c r="WFX2" s="66"/>
      <c r="WFY2" s="66"/>
      <c r="WFZ2" s="66"/>
      <c r="WGA2" s="66"/>
      <c r="WGB2" s="66"/>
      <c r="WGC2" s="66"/>
      <c r="WGD2" s="66"/>
      <c r="WGE2" s="66"/>
      <c r="WGF2" s="66"/>
      <c r="WGG2" s="66"/>
      <c r="WGH2" s="66"/>
      <c r="WGI2" s="66"/>
      <c r="WGJ2" s="66"/>
      <c r="WGK2" s="66"/>
      <c r="WGL2" s="66"/>
      <c r="WGM2" s="66"/>
      <c r="WGN2" s="66"/>
      <c r="WGO2" s="66"/>
      <c r="WGP2" s="66"/>
      <c r="WGQ2" s="66"/>
      <c r="WGR2" s="66"/>
      <c r="WGS2" s="66"/>
      <c r="WGT2" s="66"/>
      <c r="WGU2" s="66"/>
      <c r="WGV2" s="66"/>
      <c r="WGW2" s="66"/>
      <c r="WGX2" s="66"/>
      <c r="WGY2" s="66"/>
      <c r="WGZ2" s="66"/>
      <c r="WHA2" s="66"/>
      <c r="WHB2" s="66"/>
      <c r="WHC2" s="66"/>
      <c r="WHD2" s="66"/>
      <c r="WHE2" s="66"/>
      <c r="WHF2" s="66"/>
      <c r="WHG2" s="66"/>
      <c r="WHH2" s="66"/>
      <c r="WHI2" s="66"/>
      <c r="WHJ2" s="66"/>
      <c r="WHK2" s="66"/>
      <c r="WHL2" s="66"/>
      <c r="WHM2" s="66"/>
      <c r="WHN2" s="66"/>
      <c r="WHO2" s="66"/>
      <c r="WHP2" s="66"/>
      <c r="WHQ2" s="66"/>
      <c r="WHR2" s="66"/>
      <c r="WHS2" s="66"/>
      <c r="WHT2" s="66"/>
      <c r="WHU2" s="66"/>
      <c r="WHV2" s="66"/>
      <c r="WHW2" s="66"/>
      <c r="WHX2" s="66"/>
      <c r="WHY2" s="66"/>
      <c r="WHZ2" s="66"/>
      <c r="WIA2" s="66"/>
      <c r="WIB2" s="66"/>
      <c r="WIC2" s="66"/>
      <c r="WID2" s="66"/>
      <c r="WIE2" s="66"/>
      <c r="WIF2" s="66"/>
      <c r="WIG2" s="66"/>
      <c r="WIH2" s="66"/>
      <c r="WII2" s="66"/>
      <c r="WIJ2" s="66"/>
      <c r="WIK2" s="66"/>
      <c r="WIL2" s="66"/>
      <c r="WIM2" s="66"/>
      <c r="WIN2" s="66"/>
      <c r="WIO2" s="66"/>
      <c r="WIP2" s="66"/>
      <c r="WIQ2" s="66"/>
      <c r="WIR2" s="66"/>
      <c r="WIS2" s="66"/>
      <c r="WIT2" s="66"/>
      <c r="WIU2" s="66"/>
      <c r="WIV2" s="66"/>
      <c r="WIW2" s="66"/>
      <c r="WIX2" s="66"/>
      <c r="WIY2" s="66"/>
      <c r="WIZ2" s="66"/>
      <c r="WJA2" s="66"/>
      <c r="WJB2" s="66"/>
      <c r="WJC2" s="66"/>
      <c r="WJD2" s="66"/>
      <c r="WJE2" s="66"/>
      <c r="WJF2" s="66"/>
      <c r="WJG2" s="66"/>
      <c r="WJH2" s="66"/>
      <c r="WJI2" s="66"/>
      <c r="WJJ2" s="66"/>
      <c r="WJK2" s="66"/>
      <c r="WJL2" s="66"/>
      <c r="WJM2" s="66"/>
      <c r="WJN2" s="66"/>
      <c r="WJO2" s="66"/>
      <c r="WJP2" s="66"/>
      <c r="WJQ2" s="66"/>
      <c r="WJR2" s="66"/>
      <c r="WJS2" s="66"/>
      <c r="WJT2" s="66"/>
      <c r="WJU2" s="66"/>
      <c r="WJV2" s="66"/>
      <c r="WJW2" s="66"/>
      <c r="WJX2" s="66"/>
      <c r="WJY2" s="66"/>
      <c r="WJZ2" s="66"/>
      <c r="WKA2" s="66"/>
      <c r="WKB2" s="66"/>
      <c r="WKC2" s="66"/>
      <c r="WKD2" s="66"/>
      <c r="WKE2" s="66"/>
      <c r="WKF2" s="66"/>
      <c r="WKG2" s="66"/>
      <c r="WKH2" s="66"/>
      <c r="WKI2" s="66"/>
      <c r="WKJ2" s="66"/>
      <c r="WKK2" s="66"/>
      <c r="WKL2" s="66"/>
      <c r="WKM2" s="66"/>
      <c r="WKN2" s="66"/>
      <c r="WKO2" s="66"/>
      <c r="WKP2" s="66"/>
      <c r="WKQ2" s="66"/>
      <c r="WKR2" s="66"/>
      <c r="WKS2" s="66"/>
      <c r="WKT2" s="66"/>
      <c r="WKU2" s="66"/>
      <c r="WKV2" s="66"/>
      <c r="WKW2" s="66"/>
      <c r="WKX2" s="66"/>
      <c r="WKY2" s="66"/>
      <c r="WKZ2" s="66"/>
      <c r="WLA2" s="66"/>
      <c r="WLB2" s="66"/>
      <c r="WLC2" s="66"/>
      <c r="WLD2" s="66"/>
      <c r="WLE2" s="66"/>
      <c r="WLF2" s="66"/>
      <c r="WLG2" s="66"/>
      <c r="WLH2" s="66"/>
      <c r="WLI2" s="66"/>
      <c r="WLJ2" s="66"/>
      <c r="WLK2" s="66"/>
      <c r="WLL2" s="66"/>
      <c r="WLM2" s="66"/>
      <c r="WLN2" s="66"/>
      <c r="WLO2" s="66"/>
      <c r="WLP2" s="66"/>
      <c r="WLQ2" s="66"/>
      <c r="WLR2" s="66"/>
      <c r="WLS2" s="66"/>
      <c r="WLT2" s="66"/>
      <c r="WLU2" s="66"/>
      <c r="WLV2" s="66"/>
      <c r="WLW2" s="66"/>
      <c r="WLX2" s="66"/>
      <c r="WLY2" s="66"/>
      <c r="WLZ2" s="66"/>
      <c r="WMA2" s="66"/>
      <c r="WMB2" s="66"/>
      <c r="WMC2" s="66"/>
      <c r="WMD2" s="66"/>
      <c r="WME2" s="66"/>
      <c r="WMF2" s="66"/>
      <c r="WMG2" s="66"/>
      <c r="WMH2" s="66"/>
      <c r="WMI2" s="66"/>
      <c r="WMJ2" s="66"/>
      <c r="WMK2" s="66"/>
      <c r="WML2" s="66"/>
      <c r="WMM2" s="66"/>
      <c r="WMN2" s="66"/>
      <c r="WMO2" s="66"/>
      <c r="WMP2" s="66"/>
      <c r="WMQ2" s="66"/>
      <c r="WMR2" s="66"/>
      <c r="WMS2" s="66"/>
      <c r="WMT2" s="66"/>
      <c r="WMU2" s="66"/>
      <c r="WMV2" s="66"/>
      <c r="WMW2" s="66"/>
      <c r="WMX2" s="66"/>
      <c r="WMY2" s="66"/>
      <c r="WMZ2" s="66"/>
      <c r="WNA2" s="66"/>
      <c r="WNB2" s="66"/>
      <c r="WNC2" s="66"/>
      <c r="WND2" s="66"/>
      <c r="WNE2" s="66"/>
      <c r="WNF2" s="66"/>
      <c r="WNG2" s="66"/>
      <c r="WNH2" s="66"/>
      <c r="WNI2" s="66"/>
      <c r="WNJ2" s="66"/>
      <c r="WNK2" s="66"/>
      <c r="WNL2" s="66"/>
      <c r="WNM2" s="66"/>
      <c r="WNN2" s="66"/>
      <c r="WNO2" s="66"/>
      <c r="WNP2" s="66"/>
      <c r="WNQ2" s="66"/>
      <c r="WNR2" s="66"/>
      <c r="WNS2" s="66"/>
      <c r="WNT2" s="66"/>
      <c r="WNU2" s="66"/>
      <c r="WNV2" s="66"/>
      <c r="WNW2" s="66"/>
      <c r="WNX2" s="66"/>
      <c r="WNY2" s="66"/>
      <c r="WNZ2" s="66"/>
      <c r="WOA2" s="66"/>
      <c r="WOB2" s="66"/>
      <c r="WOC2" s="66"/>
      <c r="WOD2" s="66"/>
      <c r="WOE2" s="66"/>
      <c r="WOF2" s="66"/>
      <c r="WOG2" s="66"/>
      <c r="WOH2" s="66"/>
      <c r="WOI2" s="66"/>
      <c r="WOJ2" s="66"/>
      <c r="WOK2" s="66"/>
      <c r="WOL2" s="66"/>
      <c r="WOM2" s="66"/>
      <c r="WON2" s="66"/>
      <c r="WOO2" s="66"/>
      <c r="WOP2" s="66"/>
      <c r="WOQ2" s="66"/>
      <c r="WOR2" s="66"/>
      <c r="WOS2" s="66"/>
      <c r="WOT2" s="66"/>
      <c r="WOU2" s="66"/>
      <c r="WOV2" s="66"/>
      <c r="WOW2" s="66"/>
      <c r="WOX2" s="66"/>
      <c r="WOY2" s="66"/>
      <c r="WOZ2" s="66"/>
      <c r="WPA2" s="66"/>
      <c r="WPB2" s="66"/>
      <c r="WPC2" s="66"/>
      <c r="WPD2" s="66"/>
      <c r="WPE2" s="66"/>
      <c r="WPF2" s="66"/>
      <c r="WPG2" s="66"/>
      <c r="WPH2" s="66"/>
      <c r="WPI2" s="66"/>
      <c r="WPJ2" s="66"/>
      <c r="WPK2" s="66"/>
      <c r="WPL2" s="66"/>
      <c r="WPM2" s="66"/>
      <c r="WPN2" s="66"/>
      <c r="WPO2" s="66"/>
      <c r="WPP2" s="66"/>
      <c r="WPQ2" s="66"/>
      <c r="WPR2" s="66"/>
      <c r="WPS2" s="66"/>
      <c r="WPT2" s="66"/>
      <c r="WPU2" s="66"/>
      <c r="WPV2" s="66"/>
      <c r="WPW2" s="66"/>
      <c r="WPX2" s="66"/>
      <c r="WPY2" s="66"/>
      <c r="WPZ2" s="66"/>
      <c r="WQA2" s="66"/>
      <c r="WQB2" s="66"/>
      <c r="WQC2" s="66"/>
      <c r="WQD2" s="66"/>
      <c r="WQE2" s="66"/>
      <c r="WQF2" s="66"/>
      <c r="WQG2" s="66"/>
      <c r="WQH2" s="66"/>
      <c r="WQI2" s="66"/>
      <c r="WQJ2" s="66"/>
      <c r="WQK2" s="66"/>
      <c r="WQL2" s="66"/>
      <c r="WQM2" s="66"/>
      <c r="WQN2" s="66"/>
      <c r="WQO2" s="66"/>
      <c r="WQP2" s="66"/>
      <c r="WQQ2" s="66"/>
      <c r="WQR2" s="66"/>
      <c r="WQS2" s="66"/>
      <c r="WQT2" s="66"/>
      <c r="WQU2" s="66"/>
      <c r="WQV2" s="66"/>
      <c r="WQW2" s="66"/>
      <c r="WQX2" s="66"/>
      <c r="WQY2" s="66"/>
      <c r="WQZ2" s="66"/>
      <c r="WRA2" s="66"/>
      <c r="WRB2" s="66"/>
      <c r="WRC2" s="66"/>
      <c r="WRD2" s="66"/>
      <c r="WRE2" s="66"/>
      <c r="WRF2" s="66"/>
      <c r="WRG2" s="66"/>
      <c r="WRH2" s="66"/>
      <c r="WRI2" s="66"/>
      <c r="WRJ2" s="66"/>
      <c r="WRK2" s="66"/>
      <c r="WRL2" s="66"/>
      <c r="WRM2" s="66"/>
      <c r="WRN2" s="66"/>
      <c r="WRO2" s="66"/>
      <c r="WRP2" s="66"/>
      <c r="WRQ2" s="66"/>
      <c r="WRR2" s="66"/>
      <c r="WRS2" s="66"/>
      <c r="WRT2" s="66"/>
      <c r="WRU2" s="66"/>
      <c r="WRV2" s="66"/>
      <c r="WRW2" s="66"/>
      <c r="WRX2" s="66"/>
      <c r="WRY2" s="66"/>
      <c r="WRZ2" s="66"/>
      <c r="WSA2" s="66"/>
      <c r="WSB2" s="66"/>
      <c r="WSC2" s="66"/>
      <c r="WSD2" s="66"/>
      <c r="WSE2" s="66"/>
      <c r="WSF2" s="66"/>
      <c r="WSG2" s="66"/>
      <c r="WSH2" s="66"/>
      <c r="WSI2" s="66"/>
      <c r="WSJ2" s="66"/>
      <c r="WSK2" s="66"/>
      <c r="WSL2" s="66"/>
      <c r="WSM2" s="66"/>
      <c r="WSN2" s="66"/>
      <c r="WSO2" s="66"/>
      <c r="WSP2" s="66"/>
      <c r="WSQ2" s="66"/>
      <c r="WSR2" s="66"/>
      <c r="WSS2" s="66"/>
      <c r="WST2" s="66"/>
      <c r="WSU2" s="66"/>
      <c r="WSV2" s="66"/>
      <c r="WSW2" s="66"/>
      <c r="WSX2" s="66"/>
      <c r="WSY2" s="66"/>
      <c r="WSZ2" s="66"/>
      <c r="WTA2" s="66"/>
      <c r="WTB2" s="66"/>
      <c r="WTC2" s="66"/>
      <c r="WTD2" s="66"/>
      <c r="WTE2" s="66"/>
      <c r="WTF2" s="66"/>
      <c r="WTG2" s="66"/>
      <c r="WTH2" s="66"/>
      <c r="WTI2" s="66"/>
      <c r="WTJ2" s="66"/>
      <c r="WTK2" s="66"/>
      <c r="WTL2" s="66"/>
      <c r="WTM2" s="66"/>
      <c r="WTN2" s="66"/>
      <c r="WTO2" s="66"/>
      <c r="WTP2" s="66"/>
      <c r="WTQ2" s="66"/>
      <c r="WTR2" s="66"/>
      <c r="WTS2" s="66"/>
      <c r="WTT2" s="66"/>
      <c r="WTU2" s="66"/>
      <c r="WTV2" s="66"/>
      <c r="WTW2" s="66"/>
      <c r="WTX2" s="66"/>
      <c r="WTY2" s="66"/>
      <c r="WTZ2" s="66"/>
      <c r="WUA2" s="66"/>
      <c r="WUB2" s="66"/>
      <c r="WUC2" s="66"/>
      <c r="WUD2" s="66"/>
      <c r="WUE2" s="66"/>
      <c r="WUF2" s="66"/>
      <c r="WUG2" s="66"/>
      <c r="WUH2" s="66"/>
      <c r="WUI2" s="66"/>
      <c r="WUJ2" s="66"/>
      <c r="WUK2" s="66"/>
      <c r="WUL2" s="66"/>
      <c r="WUM2" s="66"/>
      <c r="WUN2" s="66"/>
      <c r="WUO2" s="66"/>
      <c r="WUP2" s="66"/>
      <c r="WUQ2" s="66"/>
      <c r="WUR2" s="66"/>
      <c r="WUS2" s="66"/>
      <c r="WUT2" s="66"/>
      <c r="WUU2" s="66"/>
      <c r="WUV2" s="66"/>
      <c r="WUW2" s="66"/>
      <c r="WUX2" s="66"/>
      <c r="WUY2" s="66"/>
      <c r="WUZ2" s="66"/>
      <c r="WVA2" s="66"/>
      <c r="WVB2" s="66"/>
      <c r="WVC2" s="66"/>
      <c r="WVD2" s="66"/>
      <c r="WVE2" s="66"/>
      <c r="WVF2" s="66"/>
      <c r="WVG2" s="66"/>
      <c r="WVH2" s="66"/>
      <c r="WVI2" s="66"/>
      <c r="WVJ2" s="66"/>
      <c r="WVK2" s="66"/>
      <c r="WVL2" s="66"/>
      <c r="WVM2" s="66"/>
      <c r="WVN2" s="66"/>
      <c r="WVO2" s="66"/>
      <c r="WVP2" s="66"/>
      <c r="WVQ2" s="66"/>
      <c r="WVR2" s="66"/>
      <c r="WVS2" s="66"/>
      <c r="WVT2" s="66"/>
      <c r="WVU2" s="66"/>
      <c r="WVV2" s="66"/>
      <c r="WVW2" s="66"/>
      <c r="WVX2" s="66"/>
      <c r="WVY2" s="66"/>
      <c r="WVZ2" s="66"/>
      <c r="WWA2" s="66"/>
      <c r="WWB2" s="66"/>
      <c r="WWC2" s="66"/>
      <c r="WWD2" s="66"/>
      <c r="WWE2" s="66"/>
      <c r="WWF2" s="66"/>
      <c r="WWG2" s="66"/>
      <c r="WWH2" s="66"/>
      <c r="WWI2" s="66"/>
      <c r="WWJ2" s="66"/>
      <c r="WWK2" s="66"/>
      <c r="WWL2" s="66"/>
      <c r="WWM2" s="66"/>
      <c r="WWN2" s="66"/>
      <c r="WWO2" s="66"/>
      <c r="WWP2" s="66"/>
      <c r="WWQ2" s="66"/>
      <c r="WWR2" s="66"/>
      <c r="WWS2" s="66"/>
      <c r="WWT2" s="66"/>
      <c r="WWU2" s="66"/>
      <c r="WWV2" s="66"/>
      <c r="WWW2" s="66"/>
      <c r="WWX2" s="66"/>
      <c r="WWY2" s="66"/>
      <c r="WWZ2" s="66"/>
      <c r="WXA2" s="66"/>
      <c r="WXB2" s="66"/>
      <c r="WXC2" s="66"/>
      <c r="WXD2" s="66"/>
      <c r="WXE2" s="66"/>
      <c r="WXF2" s="66"/>
      <c r="WXG2" s="66"/>
      <c r="WXH2" s="66"/>
      <c r="WXI2" s="66"/>
      <c r="WXJ2" s="66"/>
      <c r="WXK2" s="66"/>
      <c r="WXL2" s="66"/>
      <c r="WXM2" s="66"/>
      <c r="WXN2" s="66"/>
      <c r="WXO2" s="66"/>
      <c r="WXP2" s="66"/>
      <c r="WXQ2" s="66"/>
      <c r="WXR2" s="66"/>
      <c r="WXS2" s="66"/>
      <c r="WXT2" s="66"/>
      <c r="WXU2" s="66"/>
      <c r="WXV2" s="66"/>
      <c r="WXW2" s="66"/>
      <c r="WXX2" s="66"/>
      <c r="WXY2" s="66"/>
      <c r="WXZ2" s="66"/>
      <c r="WYA2" s="66"/>
      <c r="WYB2" s="66"/>
      <c r="WYC2" s="66"/>
      <c r="WYD2" s="66"/>
      <c r="WYE2" s="66"/>
      <c r="WYF2" s="66"/>
      <c r="WYG2" s="66"/>
      <c r="WYH2" s="66"/>
      <c r="WYI2" s="66"/>
      <c r="WYJ2" s="66"/>
      <c r="WYK2" s="66"/>
      <c r="WYL2" s="66"/>
      <c r="WYM2" s="66"/>
      <c r="WYN2" s="66"/>
      <c r="WYO2" s="66"/>
      <c r="WYP2" s="66"/>
      <c r="WYQ2" s="66"/>
      <c r="WYR2" s="66"/>
      <c r="WYS2" s="66"/>
      <c r="WYT2" s="66"/>
      <c r="WYU2" s="66"/>
      <c r="WYV2" s="66"/>
      <c r="WYW2" s="66"/>
      <c r="WYX2" s="66"/>
      <c r="WYY2" s="66"/>
      <c r="WYZ2" s="66"/>
      <c r="WZA2" s="66"/>
      <c r="WZB2" s="66"/>
      <c r="WZC2" s="66"/>
      <c r="WZD2" s="66"/>
      <c r="WZE2" s="66"/>
      <c r="WZF2" s="66"/>
      <c r="WZG2" s="66"/>
      <c r="WZH2" s="66"/>
      <c r="WZI2" s="66"/>
      <c r="WZJ2" s="66"/>
      <c r="WZK2" s="66"/>
      <c r="WZL2" s="66"/>
      <c r="WZM2" s="66"/>
      <c r="WZN2" s="66"/>
      <c r="WZO2" s="66"/>
      <c r="WZP2" s="66"/>
      <c r="WZQ2" s="66"/>
      <c r="WZR2" s="66"/>
      <c r="WZS2" s="66"/>
      <c r="WZT2" s="66"/>
      <c r="WZU2" s="66"/>
      <c r="WZV2" s="66"/>
      <c r="WZW2" s="66"/>
      <c r="WZX2" s="66"/>
      <c r="WZY2" s="66"/>
      <c r="WZZ2" s="66"/>
      <c r="XAA2" s="66"/>
      <c r="XAB2" s="66"/>
      <c r="XAC2" s="66"/>
      <c r="XAD2" s="66"/>
      <c r="XAE2" s="66"/>
      <c r="XAF2" s="66"/>
      <c r="XAG2" s="66"/>
      <c r="XAH2" s="66"/>
      <c r="XAI2" s="66"/>
      <c r="XAJ2" s="66"/>
      <c r="XAK2" s="66"/>
      <c r="XAL2" s="66"/>
      <c r="XAM2" s="66"/>
      <c r="XAN2" s="66"/>
      <c r="XAO2" s="66"/>
      <c r="XAP2" s="66"/>
      <c r="XAQ2" s="66"/>
      <c r="XAR2" s="66"/>
      <c r="XAS2" s="66"/>
      <c r="XAT2" s="66"/>
      <c r="XAU2" s="66"/>
      <c r="XAV2" s="66"/>
      <c r="XAW2" s="66"/>
      <c r="XAX2" s="66"/>
      <c r="XAY2" s="66"/>
      <c r="XAZ2" s="66"/>
      <c r="XBA2" s="66"/>
      <c r="XBB2" s="66"/>
      <c r="XBC2" s="66"/>
      <c r="XBD2" s="66"/>
      <c r="XBE2" s="66"/>
      <c r="XBF2" s="66"/>
      <c r="XBG2" s="66"/>
      <c r="XBH2" s="66"/>
      <c r="XBI2" s="66"/>
      <c r="XBJ2" s="66"/>
      <c r="XBK2" s="66"/>
      <c r="XBL2" s="66"/>
      <c r="XBM2" s="66"/>
      <c r="XBN2" s="66"/>
      <c r="XBO2" s="66"/>
      <c r="XBP2" s="66"/>
      <c r="XBQ2" s="66"/>
      <c r="XBR2" s="66"/>
      <c r="XBS2" s="66"/>
      <c r="XBT2" s="66"/>
      <c r="XBU2" s="66"/>
      <c r="XBV2" s="66"/>
      <c r="XBW2" s="66"/>
      <c r="XBX2" s="66"/>
      <c r="XBY2" s="66"/>
      <c r="XBZ2" s="66"/>
      <c r="XCA2" s="66"/>
      <c r="XCB2" s="66"/>
      <c r="XCC2" s="66"/>
      <c r="XCD2" s="66"/>
      <c r="XCE2" s="66"/>
      <c r="XCF2" s="66"/>
      <c r="XCG2" s="66"/>
      <c r="XCH2" s="66"/>
      <c r="XCI2" s="66"/>
      <c r="XCJ2" s="66"/>
      <c r="XCK2" s="66"/>
      <c r="XCL2" s="66"/>
      <c r="XCM2" s="66"/>
      <c r="XCN2" s="66"/>
      <c r="XCO2" s="66"/>
      <c r="XCP2" s="66"/>
      <c r="XCQ2" s="66"/>
      <c r="XCR2" s="66"/>
      <c r="XCS2" s="66"/>
      <c r="XCT2" s="66"/>
      <c r="XCU2" s="66"/>
      <c r="XCV2" s="66"/>
      <c r="XCW2" s="66"/>
      <c r="XCX2" s="66"/>
      <c r="XCY2" s="66"/>
      <c r="XCZ2" s="66"/>
      <c r="XDA2" s="66"/>
      <c r="XDB2" s="66"/>
      <c r="XDC2" s="66"/>
      <c r="XDD2" s="66"/>
      <c r="XDE2" s="66"/>
      <c r="XDF2" s="66"/>
      <c r="XDG2" s="66"/>
      <c r="XDH2" s="66"/>
      <c r="XDI2" s="66"/>
      <c r="XDJ2" s="66"/>
      <c r="XDK2" s="66"/>
      <c r="XDL2" s="66"/>
      <c r="XDM2" s="66"/>
      <c r="XDN2" s="66"/>
      <c r="XDO2" s="66"/>
      <c r="XDP2" s="66"/>
      <c r="XDQ2" s="66"/>
      <c r="XDR2" s="66"/>
      <c r="XDS2" s="66"/>
      <c r="XDT2" s="66"/>
      <c r="XDU2" s="66"/>
      <c r="XDV2" s="66"/>
      <c r="XDW2" s="66"/>
      <c r="XDX2" s="66"/>
      <c r="XDY2" s="66"/>
      <c r="XDZ2" s="66"/>
      <c r="XEA2" s="66"/>
      <c r="XEB2" s="66"/>
      <c r="XEC2" s="66"/>
      <c r="XED2" s="66"/>
      <c r="XEE2" s="66"/>
      <c r="XEF2" s="66"/>
      <c r="XEG2" s="66"/>
      <c r="XEH2" s="66"/>
      <c r="XEI2" s="66"/>
      <c r="XEJ2" s="66"/>
      <c r="XEK2" s="66"/>
      <c r="XEL2" s="66"/>
      <c r="XEM2" s="66"/>
      <c r="XEN2" s="66"/>
      <c r="XEO2" s="66"/>
      <c r="XEP2" s="66"/>
      <c r="XEQ2" s="66"/>
      <c r="XER2" s="66"/>
      <c r="XES2" s="66"/>
      <c r="XET2" s="66"/>
      <c r="XEU2" s="66"/>
      <c r="XEV2" s="66"/>
      <c r="XEW2" s="66"/>
      <c r="XEX2" s="66"/>
      <c r="XEY2" s="66"/>
      <c r="XEZ2" s="66"/>
      <c r="XFA2" s="66"/>
      <c r="XFB2" s="66"/>
      <c r="XFC2" s="66"/>
      <c r="XFD2" s="66"/>
    </row>
    <row r="3" spans="1:16384">
      <c r="A3" s="67" t="s">
        <v>167</v>
      </c>
      <c r="B3" s="67" t="s">
        <v>87</v>
      </c>
      <c r="C3" s="67" t="s">
        <v>89</v>
      </c>
      <c r="D3" s="67" t="s">
        <v>75</v>
      </c>
      <c r="E3" s="67" t="s">
        <v>91</v>
      </c>
      <c r="F3" s="67" t="s">
        <v>168</v>
      </c>
      <c r="G3" s="67" t="s">
        <v>169</v>
      </c>
      <c r="H3" s="67" t="s">
        <v>170</v>
      </c>
      <c r="I3" s="67" t="s">
        <v>171</v>
      </c>
      <c r="J3" s="67" t="s">
        <v>108</v>
      </c>
      <c r="K3" s="67" t="s">
        <v>96</v>
      </c>
      <c r="L3" s="67" t="s">
        <v>120</v>
      </c>
      <c r="M3" s="67" t="s">
        <v>172</v>
      </c>
      <c r="N3" s="67" t="s">
        <v>173</v>
      </c>
      <c r="O3" s="78">
        <v>51820</v>
      </c>
      <c r="P3" s="194">
        <f>O3+Q3+R3+S3+T3+U3+V3</f>
        <v>51920</v>
      </c>
      <c r="Q3" s="67" t="s">
        <v>174</v>
      </c>
      <c r="R3" s="67" t="s">
        <v>174</v>
      </c>
      <c r="S3" s="67" t="s">
        <v>174</v>
      </c>
      <c r="T3" s="67" t="s">
        <v>174</v>
      </c>
      <c r="U3" s="67" t="s">
        <v>174</v>
      </c>
      <c r="V3" s="67" t="s">
        <v>175</v>
      </c>
      <c r="W3" s="67" t="s">
        <v>174</v>
      </c>
      <c r="X3" s="67" t="s">
        <v>175</v>
      </c>
      <c r="Y3" s="67" t="s">
        <v>175</v>
      </c>
      <c r="Z3" s="95"/>
      <c r="AA3" s="95"/>
      <c r="AB3" s="95"/>
      <c r="AC3" s="95"/>
      <c r="AD3" s="95"/>
      <c r="AE3" s="95"/>
      <c r="AF3" s="95"/>
      <c r="AG3" s="95"/>
      <c r="AH3" s="95"/>
    </row>
    <row r="4" spans="1:16384" s="185" customFormat="1">
      <c r="A4" s="199" t="s">
        <v>167</v>
      </c>
      <c r="B4" s="199" t="s">
        <v>423</v>
      </c>
      <c r="C4" s="199" t="s">
        <v>74</v>
      </c>
      <c r="D4" s="199" t="s">
        <v>75</v>
      </c>
      <c r="E4" s="199" t="s">
        <v>77</v>
      </c>
      <c r="F4" s="199" t="s">
        <v>168</v>
      </c>
      <c r="G4" s="199" t="s">
        <v>169</v>
      </c>
      <c r="H4" s="199" t="s">
        <v>170</v>
      </c>
      <c r="I4" s="199" t="s">
        <v>171</v>
      </c>
      <c r="J4" s="199" t="s">
        <v>108</v>
      </c>
      <c r="K4" s="199" t="s">
        <v>115</v>
      </c>
      <c r="L4" s="199" t="s">
        <v>115</v>
      </c>
      <c r="M4" s="199" t="s">
        <v>176</v>
      </c>
      <c r="N4" s="199" t="s">
        <v>173</v>
      </c>
      <c r="O4" s="200">
        <v>10300</v>
      </c>
      <c r="P4" s="201">
        <f>O4+Q4+ROUND(R4,2)+S4+T4+U4+V4+X4-Y4</f>
        <v>10300.929999999998</v>
      </c>
      <c r="Q4" s="202">
        <v>0</v>
      </c>
      <c r="R4" s="202">
        <f>ROUND(O4*参数设置!G32/1000,2)</f>
        <v>0.72</v>
      </c>
      <c r="S4" s="202">
        <f>ROUND(O4*参数设置!G34/1000,2)</f>
        <v>0.21</v>
      </c>
      <c r="T4" s="199" t="s">
        <v>431</v>
      </c>
      <c r="U4" s="199" t="s">
        <v>431</v>
      </c>
      <c r="V4" s="199" t="s">
        <v>431</v>
      </c>
      <c r="W4" s="199" t="s">
        <v>431</v>
      </c>
      <c r="X4" s="202">
        <f>ROUND(ROUND(O4*参数设置!E19/100,2)-ROUND(O4*参数设置!G32/1000,4)-ROUND(O4*参数设置!G34/1000,4)-T4-U4,2)</f>
        <v>7.32</v>
      </c>
      <c r="Y4" s="202">
        <f>X4</f>
        <v>7.32</v>
      </c>
      <c r="Z4" s="203"/>
      <c r="AA4" s="203"/>
      <c r="AB4" s="203"/>
      <c r="AC4" s="203"/>
      <c r="AD4" s="203"/>
      <c r="AE4" s="203"/>
      <c r="AF4" s="203"/>
      <c r="AG4" s="203"/>
      <c r="AH4" s="203"/>
    </row>
    <row r="5" spans="1:16384">
      <c r="A5" s="67" t="s">
        <v>167</v>
      </c>
      <c r="B5" s="67" t="s">
        <v>81</v>
      </c>
      <c r="C5" s="67" t="s">
        <v>83</v>
      </c>
      <c r="D5" s="67" t="s">
        <v>75</v>
      </c>
      <c r="E5" s="67" t="s">
        <v>85</v>
      </c>
      <c r="F5" s="67" t="s">
        <v>168</v>
      </c>
      <c r="G5" s="67" t="s">
        <v>169</v>
      </c>
      <c r="H5" s="67" t="s">
        <v>170</v>
      </c>
      <c r="I5" s="67" t="s">
        <v>171</v>
      </c>
      <c r="J5" s="67" t="s">
        <v>108</v>
      </c>
      <c r="K5" s="67" t="s">
        <v>96</v>
      </c>
      <c r="L5" s="67" t="s">
        <v>96</v>
      </c>
      <c r="M5" s="67" t="s">
        <v>177</v>
      </c>
      <c r="N5" s="67" t="s">
        <v>173</v>
      </c>
      <c r="O5" s="78">
        <v>8600</v>
      </c>
      <c r="P5" s="194">
        <f>O5+Q5+R5+S5+T5+U5+V5+X5</f>
        <v>8700</v>
      </c>
      <c r="Q5" s="67" t="s">
        <v>174</v>
      </c>
      <c r="R5" s="67" t="s">
        <v>174</v>
      </c>
      <c r="S5" s="67" t="s">
        <v>174</v>
      </c>
      <c r="T5" s="67" t="s">
        <v>174</v>
      </c>
      <c r="U5" s="67" t="s">
        <v>174</v>
      </c>
      <c r="V5" s="67" t="s">
        <v>175</v>
      </c>
      <c r="W5" s="67" t="s">
        <v>174</v>
      </c>
      <c r="X5" s="67" t="s">
        <v>174</v>
      </c>
      <c r="Y5" s="67" t="s">
        <v>174</v>
      </c>
      <c r="Z5" s="95"/>
      <c r="AA5" s="95"/>
      <c r="AB5" s="95"/>
      <c r="AC5" s="95"/>
      <c r="AD5" s="95"/>
      <c r="AE5" s="95"/>
      <c r="AF5" s="95"/>
      <c r="AG5" s="95"/>
      <c r="AH5" s="95"/>
    </row>
    <row r="6" spans="1:16384">
      <c r="A6" s="68" t="s">
        <v>167</v>
      </c>
      <c r="B6" s="68" t="s">
        <v>87</v>
      </c>
      <c r="C6" s="68" t="s">
        <v>89</v>
      </c>
      <c r="D6" s="68" t="s">
        <v>75</v>
      </c>
      <c r="E6" s="68" t="s">
        <v>91</v>
      </c>
      <c r="F6" s="68" t="s">
        <v>168</v>
      </c>
      <c r="G6" s="68" t="s">
        <v>178</v>
      </c>
      <c r="H6" s="68" t="s">
        <v>170</v>
      </c>
      <c r="I6" s="68" t="s">
        <v>171</v>
      </c>
      <c r="J6" s="68" t="s">
        <v>115</v>
      </c>
      <c r="K6" s="68" t="s">
        <v>120</v>
      </c>
      <c r="L6" s="68" t="s">
        <v>127</v>
      </c>
      <c r="M6" s="68" t="s">
        <v>172</v>
      </c>
      <c r="N6" s="68" t="s">
        <v>179</v>
      </c>
      <c r="O6" s="79">
        <v>20840</v>
      </c>
      <c r="P6" s="195">
        <f>O6-Q6-R6-S6-T6-U6-V6</f>
        <v>20800</v>
      </c>
      <c r="Q6" s="68" t="s">
        <v>174</v>
      </c>
      <c r="R6" s="68" t="s">
        <v>174</v>
      </c>
      <c r="S6" s="68" t="s">
        <v>174</v>
      </c>
      <c r="T6" s="68" t="s">
        <v>174</v>
      </c>
      <c r="U6" s="68" t="s">
        <v>174</v>
      </c>
      <c r="V6" s="68">
        <v>40</v>
      </c>
      <c r="W6" s="68" t="s">
        <v>174</v>
      </c>
      <c r="X6" s="68">
        <v>40</v>
      </c>
      <c r="Y6" s="68">
        <v>40</v>
      </c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/>
      <c r="DW6" s="62"/>
      <c r="DX6" s="62"/>
      <c r="DY6" s="62"/>
      <c r="DZ6" s="62"/>
      <c r="EA6" s="62"/>
      <c r="EB6" s="62"/>
      <c r="EC6" s="62"/>
      <c r="ED6" s="62"/>
      <c r="EE6" s="62"/>
      <c r="EF6" s="62"/>
    </row>
    <row r="7" spans="1:16384">
      <c r="A7" s="68" t="s">
        <v>167</v>
      </c>
      <c r="B7" s="68" t="s">
        <v>81</v>
      </c>
      <c r="C7" s="68" t="s">
        <v>83</v>
      </c>
      <c r="D7" s="68" t="s">
        <v>75</v>
      </c>
      <c r="E7" s="68" t="s">
        <v>85</v>
      </c>
      <c r="F7" s="68" t="s">
        <v>168</v>
      </c>
      <c r="G7" s="68" t="s">
        <v>178</v>
      </c>
      <c r="H7" s="68" t="s">
        <v>170</v>
      </c>
      <c r="I7" s="68" t="s">
        <v>171</v>
      </c>
      <c r="J7" s="68" t="s">
        <v>115</v>
      </c>
      <c r="K7" s="68" t="s">
        <v>120</v>
      </c>
      <c r="L7" s="68" t="s">
        <v>120</v>
      </c>
      <c r="M7" s="68" t="s">
        <v>177</v>
      </c>
      <c r="N7" s="68" t="s">
        <v>179</v>
      </c>
      <c r="O7" s="79">
        <v>3600</v>
      </c>
      <c r="P7" s="195">
        <f t="shared" ref="P7" si="0">O7-Q7-R7-S7-T7-U7-V7-X7</f>
        <v>3560</v>
      </c>
      <c r="Q7" s="68" t="s">
        <v>174</v>
      </c>
      <c r="R7" s="68" t="s">
        <v>174</v>
      </c>
      <c r="S7" s="68" t="s">
        <v>174</v>
      </c>
      <c r="T7" s="68" t="s">
        <v>174</v>
      </c>
      <c r="U7" s="68" t="s">
        <v>174</v>
      </c>
      <c r="V7" s="68">
        <v>40</v>
      </c>
      <c r="W7" s="68" t="s">
        <v>174</v>
      </c>
      <c r="X7" s="68" t="s">
        <v>174</v>
      </c>
      <c r="Y7" s="68" t="s">
        <v>174</v>
      </c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/>
      <c r="DW7" s="62"/>
      <c r="DX7" s="62"/>
      <c r="DY7" s="62"/>
      <c r="DZ7" s="62"/>
      <c r="EA7" s="62"/>
      <c r="EB7" s="62"/>
      <c r="EC7" s="62"/>
      <c r="ED7" s="62"/>
      <c r="EE7" s="62"/>
      <c r="EF7" s="62"/>
    </row>
    <row r="8" spans="1:16384" s="185" customFormat="1">
      <c r="A8" s="204" t="s">
        <v>167</v>
      </c>
      <c r="B8" s="204" t="s">
        <v>423</v>
      </c>
      <c r="C8" s="204" t="s">
        <v>74</v>
      </c>
      <c r="D8" s="204" t="s">
        <v>75</v>
      </c>
      <c r="E8" s="204" t="s">
        <v>77</v>
      </c>
      <c r="F8" s="204" t="s">
        <v>168</v>
      </c>
      <c r="G8" s="204" t="s">
        <v>178</v>
      </c>
      <c r="H8" s="204" t="s">
        <v>170</v>
      </c>
      <c r="I8" s="204" t="s">
        <v>171</v>
      </c>
      <c r="J8" s="204" t="s">
        <v>115</v>
      </c>
      <c r="K8" s="204" t="s">
        <v>118</v>
      </c>
      <c r="L8" s="204" t="s">
        <v>118</v>
      </c>
      <c r="M8" s="204" t="s">
        <v>176</v>
      </c>
      <c r="N8" s="204" t="s">
        <v>179</v>
      </c>
      <c r="O8" s="205">
        <v>4060</v>
      </c>
      <c r="P8" s="206">
        <f>O8-Q8-R8-S8-T8-U8-V8-X8+Y8</f>
        <v>4055.58</v>
      </c>
      <c r="Q8" s="204">
        <f>ROUND(O8*参数设置!G36/1000,2)</f>
        <v>4.0599999999999996</v>
      </c>
      <c r="R8" s="207">
        <f>ROUND(O8*参数设置!G32/1000,2)</f>
        <v>0.28000000000000003</v>
      </c>
      <c r="S8" s="206">
        <f>ROUND(O8*参数设置!G34/1000,2)</f>
        <v>0.08</v>
      </c>
      <c r="T8" s="204" t="s">
        <v>174</v>
      </c>
      <c r="U8" s="204" t="s">
        <v>174</v>
      </c>
      <c r="V8" s="204">
        <v>0</v>
      </c>
      <c r="W8" s="204" t="s">
        <v>174</v>
      </c>
      <c r="X8" s="207">
        <f>ROUND(ROUND(O8*参数设置!E19/100,2)-ROUND(O8*参数设置!G32/1000,4)-ROUND(O8*参数设置!G34/1000,4)-T8-U8,2)</f>
        <v>2.89</v>
      </c>
      <c r="Y8" s="207">
        <f>X8</f>
        <v>2.89</v>
      </c>
      <c r="Z8" s="184"/>
      <c r="AA8" s="184"/>
      <c r="AB8" s="184"/>
      <c r="AC8" s="184"/>
      <c r="AD8" s="184"/>
      <c r="AE8" s="184"/>
      <c r="AF8" s="184"/>
      <c r="AG8" s="184"/>
      <c r="AH8" s="184"/>
      <c r="AI8" s="184"/>
      <c r="AJ8" s="184"/>
      <c r="AK8" s="184"/>
      <c r="AL8" s="184"/>
      <c r="AM8" s="184"/>
      <c r="AN8" s="184"/>
      <c r="AO8" s="184"/>
      <c r="AP8" s="184"/>
      <c r="AQ8" s="184"/>
      <c r="AR8" s="184"/>
      <c r="AS8" s="184"/>
      <c r="AT8" s="184"/>
      <c r="AU8" s="184"/>
      <c r="AV8" s="184"/>
      <c r="AW8" s="184"/>
      <c r="AX8" s="184"/>
      <c r="AY8" s="184"/>
      <c r="AZ8" s="184"/>
      <c r="BA8" s="184"/>
      <c r="BB8" s="184"/>
      <c r="BC8" s="184"/>
      <c r="BD8" s="184"/>
      <c r="BE8" s="184"/>
      <c r="BF8" s="184"/>
      <c r="BG8" s="184"/>
      <c r="BH8" s="184"/>
      <c r="BI8" s="184"/>
      <c r="BJ8" s="184"/>
      <c r="BK8" s="184"/>
      <c r="BL8" s="184"/>
      <c r="BM8" s="184"/>
      <c r="BN8" s="184"/>
      <c r="BO8" s="184"/>
      <c r="BP8" s="184"/>
      <c r="BQ8" s="184"/>
      <c r="BR8" s="184"/>
      <c r="BS8" s="184"/>
      <c r="BT8" s="184"/>
      <c r="BU8" s="184"/>
      <c r="BV8" s="184"/>
      <c r="BW8" s="184"/>
      <c r="BX8" s="184"/>
      <c r="BY8" s="184"/>
      <c r="BZ8" s="184"/>
      <c r="CA8" s="184"/>
      <c r="CB8" s="184"/>
      <c r="CC8" s="184"/>
      <c r="CD8" s="184"/>
      <c r="CE8" s="184"/>
      <c r="CF8" s="184"/>
      <c r="CG8" s="184"/>
      <c r="CH8" s="184"/>
      <c r="CI8" s="184"/>
      <c r="CJ8" s="184"/>
      <c r="CK8" s="184"/>
      <c r="CL8" s="184"/>
      <c r="CM8" s="184"/>
      <c r="CN8" s="184"/>
      <c r="CO8" s="184"/>
      <c r="CP8" s="184"/>
      <c r="CQ8" s="184"/>
      <c r="CR8" s="184"/>
      <c r="CS8" s="184"/>
      <c r="CT8" s="184"/>
      <c r="CU8" s="184"/>
      <c r="CV8" s="184"/>
      <c r="CW8" s="184"/>
      <c r="CX8" s="184"/>
      <c r="CY8" s="184"/>
      <c r="CZ8" s="184"/>
      <c r="DA8" s="184"/>
      <c r="DB8" s="184"/>
      <c r="DC8" s="184"/>
      <c r="DD8" s="184"/>
      <c r="DE8" s="184"/>
      <c r="DF8" s="184"/>
      <c r="DG8" s="184"/>
      <c r="DH8" s="184"/>
      <c r="DI8" s="184"/>
      <c r="DJ8" s="184"/>
      <c r="DK8" s="184"/>
      <c r="DL8" s="184"/>
      <c r="DM8" s="184"/>
      <c r="DN8" s="184"/>
      <c r="DO8" s="184"/>
      <c r="DP8" s="184"/>
      <c r="DQ8" s="184"/>
      <c r="DR8" s="184"/>
      <c r="DS8" s="184"/>
      <c r="DT8" s="184"/>
      <c r="DU8" s="184"/>
      <c r="DV8" s="184"/>
      <c r="DW8" s="184"/>
      <c r="DX8" s="184"/>
      <c r="DY8" s="184"/>
      <c r="DZ8" s="184"/>
      <c r="EA8" s="184"/>
      <c r="EB8" s="184"/>
      <c r="EC8" s="184"/>
      <c r="ED8" s="184"/>
      <c r="EE8" s="184"/>
      <c r="EF8" s="184"/>
    </row>
    <row r="9" spans="1:16384" s="213" customFormat="1" ht="12">
      <c r="A9" s="192" t="s">
        <v>167</v>
      </c>
      <c r="B9" s="192" t="s">
        <v>423</v>
      </c>
      <c r="C9" s="192" t="s">
        <v>74</v>
      </c>
      <c r="D9" s="192" t="s">
        <v>75</v>
      </c>
      <c r="E9" s="192" t="s">
        <v>77</v>
      </c>
      <c r="F9" s="192" t="s">
        <v>168</v>
      </c>
      <c r="G9" s="192" t="s">
        <v>169</v>
      </c>
      <c r="H9" s="192" t="s">
        <v>170</v>
      </c>
      <c r="I9" s="192" t="s">
        <v>171</v>
      </c>
      <c r="J9" s="192" t="s">
        <v>118</v>
      </c>
      <c r="K9" s="192" t="s">
        <v>96</v>
      </c>
      <c r="L9" s="192" t="s">
        <v>96</v>
      </c>
      <c r="M9" s="192" t="s">
        <v>176</v>
      </c>
      <c r="N9" s="192" t="s">
        <v>180</v>
      </c>
      <c r="O9" s="208">
        <v>1020</v>
      </c>
      <c r="P9" s="209">
        <f>O9+Q9+R9+S9+T9+U9+V9+X9-Y9</f>
        <v>1020.09</v>
      </c>
      <c r="Q9" s="192" t="s">
        <v>174</v>
      </c>
      <c r="R9" s="210">
        <f>ROUND(O9*参数设置!G32/1000,2)</f>
        <v>7.0000000000000007E-2</v>
      </c>
      <c r="S9" s="211">
        <f>ROUND(O9*参数设置!G34/1000,2)</f>
        <v>0.02</v>
      </c>
      <c r="T9" s="192" t="s">
        <v>174</v>
      </c>
      <c r="U9" s="192" t="s">
        <v>174</v>
      </c>
      <c r="V9" s="192" t="s">
        <v>431</v>
      </c>
      <c r="W9" s="192" t="s">
        <v>174</v>
      </c>
      <c r="X9" s="212">
        <f>ROUND(ROUND(O9*参数设置!E19/100,2)-ROUND(O9*参数设置!G32/1000,4)-ROUND(O9*参数设置!G34/1000,4)-T9-U9,2)</f>
        <v>0.73</v>
      </c>
      <c r="Y9" s="212">
        <f>X9</f>
        <v>0.73</v>
      </c>
      <c r="Z9" s="184"/>
      <c r="AA9" s="184"/>
      <c r="AB9" s="184"/>
      <c r="AC9" s="184"/>
      <c r="AD9" s="184"/>
      <c r="AE9" s="184"/>
      <c r="AF9" s="184"/>
      <c r="AG9" s="184"/>
      <c r="AH9" s="184"/>
      <c r="AI9" s="184"/>
      <c r="AJ9" s="184"/>
      <c r="AK9" s="184"/>
      <c r="AL9" s="184"/>
      <c r="AM9" s="184"/>
      <c r="AN9" s="184"/>
      <c r="AO9" s="184"/>
      <c r="AP9" s="184"/>
      <c r="AQ9" s="184"/>
      <c r="AR9" s="184"/>
      <c r="AS9" s="184"/>
      <c r="AT9" s="184"/>
      <c r="AU9" s="184"/>
      <c r="AV9" s="184"/>
      <c r="AW9" s="184"/>
      <c r="AX9" s="184"/>
      <c r="AY9" s="184"/>
      <c r="AZ9" s="184"/>
      <c r="BA9" s="184"/>
      <c r="BB9" s="184"/>
      <c r="BC9" s="184"/>
      <c r="BD9" s="184"/>
      <c r="BE9" s="184"/>
      <c r="BF9" s="184"/>
      <c r="BG9" s="184"/>
      <c r="BH9" s="184"/>
      <c r="BI9" s="184"/>
      <c r="BJ9" s="184"/>
      <c r="BK9" s="184"/>
      <c r="BL9" s="184"/>
      <c r="BM9" s="184"/>
      <c r="BN9" s="184"/>
      <c r="BO9" s="184"/>
      <c r="BP9" s="184"/>
      <c r="BQ9" s="184"/>
      <c r="BR9" s="184"/>
      <c r="BS9" s="184"/>
      <c r="BT9" s="184"/>
      <c r="BU9" s="184"/>
      <c r="BV9" s="184"/>
      <c r="BW9" s="184"/>
      <c r="BX9" s="184"/>
      <c r="BY9" s="184"/>
      <c r="BZ9" s="184"/>
      <c r="CA9" s="184"/>
      <c r="CB9" s="184"/>
      <c r="CC9" s="184"/>
      <c r="CD9" s="184"/>
      <c r="CE9" s="184"/>
      <c r="CF9" s="184"/>
      <c r="CG9" s="184"/>
      <c r="CH9" s="184"/>
      <c r="CI9" s="184"/>
      <c r="CJ9" s="184"/>
      <c r="CK9" s="184"/>
      <c r="CL9" s="184"/>
      <c r="CM9" s="184"/>
      <c r="CN9" s="184"/>
      <c r="CO9" s="184"/>
      <c r="CP9" s="184"/>
      <c r="CQ9" s="184"/>
      <c r="CR9" s="184"/>
      <c r="CS9" s="184"/>
      <c r="CT9" s="184"/>
      <c r="CU9" s="184"/>
      <c r="CV9" s="184"/>
      <c r="CW9" s="184"/>
      <c r="CX9" s="184"/>
      <c r="CY9" s="184"/>
      <c r="CZ9" s="184"/>
      <c r="DA9" s="184"/>
      <c r="DB9" s="184"/>
      <c r="DC9" s="184"/>
      <c r="DD9" s="184"/>
      <c r="DE9" s="184"/>
      <c r="DF9" s="184"/>
      <c r="DG9" s="184"/>
      <c r="DH9" s="184"/>
      <c r="DI9" s="184"/>
      <c r="DJ9" s="184"/>
      <c r="DK9" s="184"/>
      <c r="DL9" s="184"/>
      <c r="DM9" s="184"/>
      <c r="DN9" s="184"/>
      <c r="DO9" s="184"/>
      <c r="DP9" s="184"/>
      <c r="DQ9" s="184"/>
      <c r="DR9" s="184"/>
      <c r="DS9" s="184"/>
      <c r="DT9" s="184"/>
      <c r="DU9" s="184"/>
      <c r="DV9" s="184"/>
      <c r="DW9" s="184"/>
      <c r="DX9" s="184"/>
      <c r="DY9" s="184"/>
      <c r="DZ9" s="184"/>
      <c r="EA9" s="184"/>
      <c r="EB9" s="184"/>
      <c r="EC9" s="184"/>
      <c r="ED9" s="184"/>
      <c r="EE9" s="184"/>
      <c r="EF9" s="184"/>
      <c r="EG9" s="192"/>
      <c r="EH9" s="192"/>
      <c r="EI9" s="192"/>
      <c r="EJ9" s="192"/>
      <c r="EK9" s="192"/>
      <c r="EL9" s="192"/>
      <c r="EM9" s="192"/>
      <c r="EN9" s="192"/>
      <c r="EO9" s="192"/>
      <c r="EP9" s="192"/>
      <c r="EQ9" s="192"/>
      <c r="ER9" s="192"/>
      <c r="ES9" s="192"/>
      <c r="ET9" s="192"/>
      <c r="EU9" s="192"/>
      <c r="EV9" s="192"/>
      <c r="EW9" s="192"/>
      <c r="EX9" s="192"/>
      <c r="EY9" s="192"/>
      <c r="EZ9" s="192"/>
      <c r="FA9" s="192"/>
      <c r="FB9" s="192"/>
      <c r="FC9" s="192"/>
      <c r="FD9" s="192"/>
      <c r="FE9" s="192"/>
      <c r="FF9" s="192"/>
      <c r="FG9" s="192"/>
      <c r="FH9" s="192"/>
      <c r="FI9" s="192"/>
      <c r="FJ9" s="192"/>
      <c r="FK9" s="192"/>
      <c r="FL9" s="192"/>
      <c r="FM9" s="192"/>
      <c r="FN9" s="192"/>
      <c r="FO9" s="192"/>
      <c r="FP9" s="192"/>
      <c r="FQ9" s="192"/>
      <c r="FR9" s="192"/>
      <c r="FS9" s="192"/>
      <c r="FT9" s="192"/>
      <c r="FU9" s="192"/>
      <c r="FV9" s="192"/>
      <c r="FW9" s="192"/>
      <c r="FX9" s="192"/>
      <c r="FY9" s="192"/>
      <c r="FZ9" s="192"/>
      <c r="GA9" s="192"/>
      <c r="GB9" s="192"/>
      <c r="GC9" s="192"/>
      <c r="GD9" s="192"/>
      <c r="GE9" s="192"/>
      <c r="GF9" s="192"/>
      <c r="GG9" s="192"/>
      <c r="GH9" s="192"/>
      <c r="GI9" s="192"/>
      <c r="GJ9" s="192"/>
      <c r="GK9" s="192"/>
      <c r="GL9" s="192"/>
      <c r="GM9" s="192"/>
      <c r="GN9" s="192"/>
      <c r="GO9" s="192"/>
      <c r="GP9" s="192"/>
      <c r="GQ9" s="192"/>
      <c r="GR9" s="192"/>
      <c r="GS9" s="192"/>
      <c r="GT9" s="192"/>
      <c r="GU9" s="192"/>
      <c r="GV9" s="192"/>
      <c r="GW9" s="192"/>
      <c r="GX9" s="192"/>
      <c r="GY9" s="192"/>
      <c r="GZ9" s="192"/>
      <c r="HA9" s="192"/>
      <c r="HB9" s="192"/>
      <c r="HC9" s="192"/>
      <c r="HD9" s="192"/>
      <c r="HE9" s="192"/>
      <c r="HF9" s="192"/>
      <c r="HG9" s="192"/>
      <c r="HH9" s="192"/>
      <c r="HI9" s="192"/>
      <c r="HJ9" s="192"/>
      <c r="HK9" s="192"/>
      <c r="HL9" s="192"/>
      <c r="HM9" s="192"/>
      <c r="HN9" s="192"/>
      <c r="HO9" s="192"/>
      <c r="HP9" s="192"/>
      <c r="HQ9" s="192"/>
      <c r="HR9" s="192"/>
      <c r="HS9" s="192"/>
      <c r="HT9" s="192"/>
      <c r="HU9" s="192"/>
      <c r="HV9" s="192"/>
      <c r="HW9" s="192"/>
      <c r="HX9" s="192"/>
      <c r="HY9" s="192"/>
      <c r="HZ9" s="192"/>
      <c r="IA9" s="192"/>
      <c r="IB9" s="192"/>
      <c r="IC9" s="192"/>
      <c r="ID9" s="192"/>
      <c r="IE9" s="192"/>
      <c r="IF9" s="192"/>
      <c r="IG9" s="192"/>
      <c r="IH9" s="192"/>
      <c r="II9" s="192"/>
      <c r="IJ9" s="192"/>
      <c r="IK9" s="192"/>
      <c r="IL9" s="192"/>
      <c r="IM9" s="192"/>
      <c r="IN9" s="192"/>
      <c r="IO9" s="192"/>
      <c r="IP9" s="192"/>
      <c r="IQ9" s="192"/>
      <c r="IR9" s="192"/>
      <c r="IS9" s="192"/>
      <c r="IT9" s="192"/>
      <c r="IU9" s="192"/>
      <c r="IV9" s="192"/>
      <c r="IW9" s="192"/>
      <c r="IX9" s="192"/>
      <c r="IY9" s="192"/>
      <c r="IZ9" s="192"/>
      <c r="JA9" s="192"/>
      <c r="JB9" s="192"/>
      <c r="JC9" s="192"/>
      <c r="JD9" s="192"/>
      <c r="JE9" s="192"/>
      <c r="JF9" s="192"/>
      <c r="JG9" s="192"/>
      <c r="JH9" s="192"/>
      <c r="JI9" s="192"/>
      <c r="JJ9" s="192"/>
      <c r="JK9" s="192"/>
      <c r="JL9" s="192"/>
      <c r="JM9" s="192"/>
      <c r="JN9" s="192"/>
      <c r="JO9" s="192"/>
      <c r="JP9" s="192"/>
      <c r="JQ9" s="192"/>
      <c r="JR9" s="192"/>
      <c r="JS9" s="192"/>
      <c r="JT9" s="192"/>
      <c r="JU9" s="192"/>
      <c r="JV9" s="192"/>
      <c r="JW9" s="192"/>
      <c r="JX9" s="192"/>
      <c r="JY9" s="192"/>
      <c r="JZ9" s="192"/>
      <c r="KA9" s="192"/>
      <c r="KB9" s="192"/>
      <c r="KC9" s="192"/>
      <c r="KD9" s="192"/>
      <c r="KE9" s="192"/>
      <c r="KF9" s="192"/>
      <c r="KG9" s="192"/>
      <c r="KH9" s="192"/>
      <c r="KI9" s="192"/>
      <c r="KJ9" s="192"/>
      <c r="KK9" s="192"/>
      <c r="KL9" s="192"/>
      <c r="KM9" s="192"/>
      <c r="KN9" s="192"/>
      <c r="KO9" s="192"/>
      <c r="KP9" s="192"/>
      <c r="KQ9" s="192"/>
      <c r="KR9" s="192"/>
      <c r="KS9" s="192"/>
      <c r="KT9" s="192"/>
      <c r="KU9" s="192"/>
      <c r="KV9" s="192"/>
      <c r="KW9" s="192"/>
      <c r="KX9" s="192"/>
      <c r="KY9" s="192"/>
      <c r="KZ9" s="192"/>
      <c r="LA9" s="192"/>
      <c r="LB9" s="192"/>
      <c r="LC9" s="192"/>
      <c r="LD9" s="192"/>
      <c r="LE9" s="192"/>
      <c r="LF9" s="192"/>
      <c r="LG9" s="192"/>
      <c r="LH9" s="192"/>
      <c r="LI9" s="192"/>
      <c r="LJ9" s="192"/>
      <c r="LK9" s="192"/>
      <c r="LL9" s="192"/>
      <c r="LM9" s="192"/>
      <c r="LN9" s="192"/>
      <c r="LO9" s="192"/>
      <c r="LP9" s="192"/>
      <c r="LQ9" s="192"/>
      <c r="LR9" s="192"/>
      <c r="LS9" s="192"/>
      <c r="LT9" s="192"/>
      <c r="LU9" s="192"/>
      <c r="LV9" s="192"/>
      <c r="LW9" s="192"/>
      <c r="LX9" s="192"/>
      <c r="LY9" s="192"/>
      <c r="LZ9" s="192"/>
      <c r="MA9" s="192"/>
      <c r="MB9" s="192"/>
      <c r="MC9" s="192"/>
      <c r="MD9" s="192"/>
      <c r="ME9" s="192"/>
      <c r="MF9" s="192"/>
      <c r="MG9" s="192"/>
      <c r="MH9" s="192"/>
      <c r="MI9" s="192"/>
      <c r="MJ9" s="192"/>
      <c r="MK9" s="192"/>
      <c r="ML9" s="192"/>
      <c r="MM9" s="192"/>
      <c r="MN9" s="192"/>
      <c r="MO9" s="192"/>
      <c r="MP9" s="192"/>
      <c r="MQ9" s="192"/>
      <c r="MR9" s="192"/>
      <c r="MS9" s="192"/>
      <c r="MT9" s="192"/>
      <c r="MU9" s="192"/>
      <c r="MV9" s="192"/>
      <c r="MW9" s="192"/>
      <c r="MX9" s="192"/>
      <c r="MY9" s="192"/>
      <c r="MZ9" s="192"/>
      <c r="NA9" s="192"/>
      <c r="NB9" s="192"/>
      <c r="NC9" s="192"/>
      <c r="ND9" s="192"/>
      <c r="NE9" s="192"/>
      <c r="NF9" s="192"/>
      <c r="NG9" s="192"/>
      <c r="NH9" s="192"/>
      <c r="NI9" s="192"/>
      <c r="NJ9" s="192"/>
      <c r="NK9" s="192"/>
      <c r="NL9" s="192"/>
      <c r="NM9" s="192"/>
      <c r="NN9" s="192"/>
      <c r="NO9" s="192"/>
      <c r="NP9" s="192"/>
      <c r="NQ9" s="192"/>
      <c r="NR9" s="192"/>
      <c r="NS9" s="192"/>
      <c r="NT9" s="192"/>
      <c r="NU9" s="192"/>
      <c r="NV9" s="192"/>
      <c r="NW9" s="192"/>
      <c r="NX9" s="192"/>
      <c r="NY9" s="192"/>
      <c r="NZ9" s="192"/>
      <c r="OA9" s="192"/>
      <c r="OB9" s="192"/>
      <c r="OC9" s="192"/>
      <c r="OD9" s="192"/>
      <c r="OE9" s="192"/>
      <c r="OF9" s="192"/>
      <c r="OG9" s="192"/>
      <c r="OH9" s="192"/>
      <c r="OI9" s="192"/>
      <c r="OJ9" s="192"/>
      <c r="OK9" s="192"/>
      <c r="OL9" s="192"/>
      <c r="OM9" s="192"/>
      <c r="ON9" s="192"/>
      <c r="OO9" s="192"/>
      <c r="OP9" s="192"/>
      <c r="OQ9" s="192"/>
      <c r="OR9" s="192"/>
      <c r="OS9" s="192"/>
      <c r="OT9" s="192"/>
      <c r="OU9" s="192"/>
      <c r="OV9" s="192"/>
      <c r="OW9" s="192"/>
      <c r="OX9" s="192"/>
      <c r="OY9" s="192"/>
      <c r="OZ9" s="192"/>
      <c r="PA9" s="192"/>
      <c r="PB9" s="192"/>
      <c r="PC9" s="192"/>
      <c r="PD9" s="192"/>
      <c r="PE9" s="192"/>
      <c r="PF9" s="192"/>
      <c r="PG9" s="192"/>
      <c r="PH9" s="192"/>
      <c r="PI9" s="192"/>
      <c r="PJ9" s="192"/>
      <c r="PK9" s="192"/>
      <c r="PL9" s="192"/>
      <c r="PM9" s="192"/>
      <c r="PN9" s="192"/>
      <c r="PO9" s="192"/>
      <c r="PP9" s="192"/>
      <c r="PQ9" s="192"/>
      <c r="PR9" s="192"/>
      <c r="PS9" s="192"/>
      <c r="PT9" s="192"/>
      <c r="PU9" s="192"/>
      <c r="PV9" s="192"/>
      <c r="PW9" s="192"/>
      <c r="PX9" s="192"/>
      <c r="PY9" s="192"/>
      <c r="PZ9" s="192"/>
      <c r="QA9" s="192"/>
      <c r="QB9" s="192"/>
      <c r="QC9" s="192"/>
      <c r="QD9" s="192"/>
      <c r="QE9" s="192"/>
      <c r="QF9" s="192"/>
      <c r="QG9" s="192"/>
      <c r="QH9" s="192"/>
      <c r="QI9" s="192"/>
      <c r="QJ9" s="192"/>
      <c r="QK9" s="192"/>
      <c r="QL9" s="192"/>
      <c r="QM9" s="192"/>
      <c r="QN9" s="192"/>
      <c r="QO9" s="192"/>
      <c r="QP9" s="192"/>
      <c r="QQ9" s="192"/>
      <c r="QR9" s="192"/>
      <c r="QS9" s="192"/>
      <c r="QT9" s="192"/>
      <c r="QU9" s="192"/>
      <c r="QV9" s="192"/>
      <c r="QW9" s="192"/>
      <c r="QX9" s="192"/>
      <c r="QY9" s="192"/>
      <c r="QZ9" s="192"/>
      <c r="RA9" s="192"/>
      <c r="RB9" s="192"/>
      <c r="RC9" s="192"/>
      <c r="RD9" s="192"/>
      <c r="RE9" s="192"/>
      <c r="RF9" s="192"/>
      <c r="RG9" s="192"/>
      <c r="RH9" s="192"/>
      <c r="RI9" s="192"/>
      <c r="RJ9" s="192"/>
      <c r="RK9" s="192"/>
      <c r="RL9" s="192"/>
      <c r="RM9" s="192"/>
      <c r="RN9" s="192"/>
      <c r="RO9" s="192"/>
      <c r="RP9" s="192"/>
      <c r="RQ9" s="192"/>
      <c r="RR9" s="192"/>
      <c r="RS9" s="192"/>
      <c r="RT9" s="192"/>
      <c r="RU9" s="192"/>
      <c r="RV9" s="192"/>
      <c r="RW9" s="192"/>
      <c r="RX9" s="192"/>
      <c r="RY9" s="192"/>
      <c r="RZ9" s="192"/>
      <c r="SA9" s="192"/>
      <c r="SB9" s="192"/>
      <c r="SC9" s="192"/>
      <c r="SD9" s="192"/>
      <c r="SE9" s="192"/>
      <c r="SF9" s="192"/>
      <c r="SG9" s="192"/>
      <c r="SH9" s="192"/>
      <c r="SI9" s="192"/>
      <c r="SJ9" s="192"/>
      <c r="SK9" s="192"/>
      <c r="SL9" s="192"/>
      <c r="SM9" s="192"/>
      <c r="SN9" s="192"/>
      <c r="SO9" s="192"/>
      <c r="SP9" s="192"/>
      <c r="SQ9" s="192"/>
      <c r="SR9" s="192"/>
      <c r="SS9" s="192"/>
      <c r="ST9" s="192"/>
      <c r="SU9" s="192"/>
      <c r="SV9" s="192"/>
      <c r="SW9" s="192"/>
      <c r="SX9" s="192"/>
      <c r="SY9" s="192"/>
      <c r="SZ9" s="192"/>
      <c r="TA9" s="192"/>
      <c r="TB9" s="192"/>
      <c r="TC9" s="192"/>
      <c r="TD9" s="192"/>
      <c r="TE9" s="192"/>
      <c r="TF9" s="192"/>
      <c r="TG9" s="192"/>
      <c r="TH9" s="192"/>
      <c r="TI9" s="192"/>
      <c r="TJ9" s="192"/>
      <c r="TK9" s="192"/>
      <c r="TL9" s="192"/>
      <c r="TM9" s="192"/>
      <c r="TN9" s="192"/>
      <c r="TO9" s="192"/>
      <c r="TP9" s="192"/>
      <c r="TQ9" s="192"/>
      <c r="TR9" s="192"/>
      <c r="TS9" s="192"/>
      <c r="TT9" s="192"/>
      <c r="TU9" s="192"/>
      <c r="TV9" s="192"/>
      <c r="TW9" s="192"/>
      <c r="TX9" s="192"/>
      <c r="TY9" s="192"/>
      <c r="TZ9" s="192"/>
      <c r="UA9" s="192"/>
      <c r="UB9" s="192"/>
      <c r="UC9" s="192"/>
      <c r="UD9" s="192"/>
      <c r="UE9" s="192"/>
      <c r="UF9" s="192"/>
      <c r="UG9" s="192"/>
      <c r="UH9" s="192"/>
      <c r="UI9" s="192"/>
      <c r="UJ9" s="192"/>
      <c r="UK9" s="192"/>
      <c r="UL9" s="192"/>
      <c r="UM9" s="192"/>
      <c r="UN9" s="192"/>
      <c r="UO9" s="192"/>
      <c r="UP9" s="192"/>
      <c r="UQ9" s="192"/>
      <c r="UR9" s="192"/>
      <c r="US9" s="192"/>
      <c r="UT9" s="192"/>
      <c r="UU9" s="192"/>
      <c r="UV9" s="192"/>
      <c r="UW9" s="192"/>
      <c r="UX9" s="192"/>
      <c r="UY9" s="192"/>
      <c r="UZ9" s="192"/>
      <c r="VA9" s="192"/>
      <c r="VB9" s="192"/>
      <c r="VC9" s="192"/>
      <c r="VD9" s="192"/>
      <c r="VE9" s="192"/>
      <c r="VF9" s="192"/>
      <c r="VG9" s="192"/>
      <c r="VH9" s="192"/>
      <c r="VI9" s="192"/>
      <c r="VJ9" s="192"/>
      <c r="VK9" s="192"/>
      <c r="VL9" s="192"/>
      <c r="VM9" s="192"/>
      <c r="VN9" s="192"/>
      <c r="VO9" s="192"/>
      <c r="VP9" s="192"/>
      <c r="VQ9" s="192"/>
      <c r="VR9" s="192"/>
      <c r="VS9" s="192"/>
      <c r="VT9" s="192"/>
      <c r="VU9" s="192"/>
      <c r="VV9" s="192"/>
      <c r="VW9" s="192"/>
      <c r="VX9" s="192"/>
      <c r="VY9" s="192"/>
      <c r="VZ9" s="192"/>
      <c r="WA9" s="192"/>
      <c r="WB9" s="192"/>
      <c r="WC9" s="192"/>
      <c r="WD9" s="192"/>
      <c r="WE9" s="192"/>
      <c r="WF9" s="192"/>
      <c r="WG9" s="192"/>
      <c r="WH9" s="192"/>
      <c r="WI9" s="192"/>
      <c r="WJ9" s="192"/>
      <c r="WK9" s="192"/>
      <c r="WL9" s="192"/>
      <c r="WM9" s="192"/>
      <c r="WN9" s="192"/>
      <c r="WO9" s="192"/>
      <c r="WP9" s="192"/>
      <c r="WQ9" s="192"/>
      <c r="WR9" s="192"/>
      <c r="WS9" s="192"/>
      <c r="WT9" s="192"/>
      <c r="WU9" s="192"/>
      <c r="WV9" s="192"/>
      <c r="WW9" s="192"/>
      <c r="WX9" s="192"/>
      <c r="WY9" s="192"/>
      <c r="WZ9" s="192"/>
      <c r="XA9" s="192"/>
      <c r="XB9" s="192"/>
      <c r="XC9" s="192"/>
      <c r="XD9" s="192"/>
      <c r="XE9" s="192"/>
      <c r="XF9" s="192"/>
      <c r="XG9" s="192"/>
      <c r="XH9" s="192"/>
      <c r="XI9" s="192"/>
      <c r="XJ9" s="192"/>
      <c r="XK9" s="192"/>
      <c r="XL9" s="192"/>
      <c r="XM9" s="192"/>
      <c r="XN9" s="192"/>
      <c r="XO9" s="192"/>
      <c r="XP9" s="192"/>
      <c r="XQ9" s="192"/>
      <c r="XR9" s="192"/>
      <c r="XS9" s="192"/>
      <c r="XT9" s="192"/>
      <c r="XU9" s="192"/>
      <c r="XV9" s="192"/>
      <c r="XW9" s="192"/>
      <c r="XX9" s="192"/>
      <c r="XY9" s="192"/>
      <c r="XZ9" s="192"/>
      <c r="YA9" s="192"/>
      <c r="YB9" s="192"/>
      <c r="YC9" s="192"/>
      <c r="YD9" s="192"/>
      <c r="YE9" s="192"/>
      <c r="YF9" s="192"/>
      <c r="YG9" s="192"/>
      <c r="YH9" s="192"/>
      <c r="YI9" s="192"/>
      <c r="YJ9" s="192"/>
      <c r="YK9" s="192"/>
      <c r="YL9" s="192"/>
      <c r="YM9" s="192"/>
      <c r="YN9" s="192"/>
      <c r="YO9" s="192"/>
      <c r="YP9" s="192"/>
      <c r="YQ9" s="192"/>
      <c r="YR9" s="192"/>
      <c r="YS9" s="192"/>
      <c r="YT9" s="192"/>
      <c r="YU9" s="192"/>
      <c r="YV9" s="192"/>
      <c r="YW9" s="192"/>
      <c r="YX9" s="192"/>
      <c r="YY9" s="192"/>
      <c r="YZ9" s="192"/>
      <c r="ZA9" s="192"/>
      <c r="ZB9" s="192"/>
      <c r="ZC9" s="192"/>
      <c r="ZD9" s="192"/>
      <c r="ZE9" s="192"/>
      <c r="ZF9" s="192"/>
      <c r="ZG9" s="192"/>
      <c r="ZH9" s="192"/>
      <c r="ZI9" s="192"/>
      <c r="ZJ9" s="192"/>
      <c r="ZK9" s="192"/>
      <c r="ZL9" s="192"/>
      <c r="ZM9" s="192"/>
      <c r="ZN9" s="192"/>
      <c r="ZO9" s="192"/>
      <c r="ZP9" s="192"/>
      <c r="ZQ9" s="192"/>
      <c r="ZR9" s="192"/>
      <c r="ZS9" s="192"/>
      <c r="ZT9" s="192"/>
      <c r="ZU9" s="192"/>
      <c r="ZV9" s="192"/>
      <c r="ZW9" s="192"/>
      <c r="ZX9" s="192"/>
      <c r="ZY9" s="192"/>
      <c r="ZZ9" s="192"/>
      <c r="AAA9" s="192"/>
      <c r="AAB9" s="192"/>
      <c r="AAC9" s="192"/>
      <c r="AAD9" s="192"/>
      <c r="AAE9" s="192"/>
      <c r="AAF9" s="192"/>
      <c r="AAG9" s="192"/>
      <c r="AAH9" s="192"/>
      <c r="AAI9" s="192"/>
      <c r="AAJ9" s="192"/>
      <c r="AAK9" s="192"/>
      <c r="AAL9" s="192"/>
      <c r="AAM9" s="192"/>
      <c r="AAN9" s="192"/>
      <c r="AAO9" s="192"/>
      <c r="AAP9" s="192"/>
      <c r="AAQ9" s="192"/>
      <c r="AAR9" s="192"/>
      <c r="AAS9" s="192"/>
      <c r="AAT9" s="192"/>
      <c r="AAU9" s="192"/>
      <c r="AAV9" s="192"/>
      <c r="AAW9" s="192"/>
      <c r="AAX9" s="192"/>
      <c r="AAY9" s="192"/>
      <c r="AAZ9" s="192"/>
      <c r="ABA9" s="192"/>
      <c r="ABB9" s="192"/>
      <c r="ABC9" s="192"/>
      <c r="ABD9" s="192"/>
      <c r="ABE9" s="192"/>
      <c r="ABF9" s="192"/>
      <c r="ABG9" s="192"/>
      <c r="ABH9" s="192"/>
      <c r="ABI9" s="192"/>
      <c r="ABJ9" s="192"/>
      <c r="ABK9" s="192"/>
      <c r="ABL9" s="192"/>
      <c r="ABM9" s="192"/>
      <c r="ABN9" s="192"/>
      <c r="ABO9" s="192"/>
      <c r="ABP9" s="192"/>
      <c r="ABQ9" s="192"/>
      <c r="ABR9" s="192"/>
      <c r="ABS9" s="192"/>
      <c r="ABT9" s="192"/>
      <c r="ABU9" s="192"/>
      <c r="ABV9" s="192"/>
      <c r="ABW9" s="192"/>
      <c r="ABX9" s="192"/>
      <c r="ABY9" s="192"/>
      <c r="ABZ9" s="192"/>
      <c r="ACA9" s="192"/>
      <c r="ACB9" s="192"/>
      <c r="ACC9" s="192"/>
      <c r="ACD9" s="192"/>
      <c r="ACE9" s="192"/>
      <c r="ACF9" s="192"/>
      <c r="ACG9" s="192"/>
      <c r="ACH9" s="192"/>
      <c r="ACI9" s="192"/>
      <c r="ACJ9" s="192"/>
      <c r="ACK9" s="192"/>
      <c r="ACL9" s="192"/>
      <c r="ACM9" s="192"/>
      <c r="ACN9" s="192"/>
      <c r="ACO9" s="192"/>
      <c r="ACP9" s="192"/>
      <c r="ACQ9" s="192"/>
      <c r="ACR9" s="192"/>
      <c r="ACS9" s="192"/>
      <c r="ACT9" s="192"/>
      <c r="ACU9" s="192"/>
      <c r="ACV9" s="192"/>
      <c r="ACW9" s="192"/>
      <c r="ACX9" s="192"/>
      <c r="ACY9" s="192"/>
      <c r="ACZ9" s="192"/>
      <c r="ADA9" s="192"/>
      <c r="ADB9" s="192"/>
      <c r="ADC9" s="192"/>
      <c r="ADD9" s="192"/>
      <c r="ADE9" s="192"/>
      <c r="ADF9" s="192"/>
      <c r="ADG9" s="192"/>
      <c r="ADH9" s="192"/>
      <c r="ADI9" s="192"/>
      <c r="ADJ9" s="192"/>
      <c r="ADK9" s="192"/>
      <c r="ADL9" s="192"/>
      <c r="ADM9" s="192"/>
      <c r="ADN9" s="192"/>
      <c r="ADO9" s="192"/>
      <c r="ADP9" s="192"/>
      <c r="ADQ9" s="192"/>
      <c r="ADR9" s="192"/>
      <c r="ADS9" s="192"/>
      <c r="ADT9" s="192"/>
      <c r="ADU9" s="192"/>
      <c r="ADV9" s="192"/>
      <c r="ADW9" s="192"/>
      <c r="ADX9" s="192"/>
      <c r="ADY9" s="192"/>
      <c r="ADZ9" s="192"/>
      <c r="AEA9" s="192"/>
      <c r="AEB9" s="192"/>
      <c r="AEC9" s="192"/>
      <c r="AED9" s="192"/>
      <c r="AEE9" s="192"/>
      <c r="AEF9" s="192"/>
      <c r="AEG9" s="192"/>
      <c r="AEH9" s="192"/>
      <c r="AEI9" s="192"/>
      <c r="AEJ9" s="192"/>
      <c r="AEK9" s="192"/>
      <c r="AEL9" s="192"/>
      <c r="AEM9" s="192"/>
      <c r="AEN9" s="192"/>
      <c r="AEO9" s="192"/>
      <c r="AEP9" s="192"/>
      <c r="AEQ9" s="192"/>
      <c r="AER9" s="192"/>
      <c r="AES9" s="192"/>
      <c r="AET9" s="192"/>
      <c r="AEU9" s="192"/>
      <c r="AEV9" s="192"/>
      <c r="AEW9" s="192"/>
      <c r="AEX9" s="192"/>
      <c r="AEY9" s="192"/>
      <c r="AEZ9" s="192"/>
      <c r="AFA9" s="192"/>
      <c r="AFB9" s="192"/>
      <c r="AFC9" s="192"/>
      <c r="AFD9" s="192"/>
      <c r="AFE9" s="192"/>
      <c r="AFF9" s="192"/>
      <c r="AFG9" s="192"/>
      <c r="AFH9" s="192"/>
      <c r="AFI9" s="192"/>
      <c r="AFJ9" s="192"/>
      <c r="AFK9" s="192"/>
      <c r="AFL9" s="192"/>
      <c r="AFM9" s="192"/>
      <c r="AFN9" s="192"/>
      <c r="AFO9" s="192"/>
      <c r="AFP9" s="192"/>
      <c r="AFQ9" s="192"/>
      <c r="AFR9" s="192"/>
      <c r="AFS9" s="192"/>
      <c r="AFT9" s="192"/>
      <c r="AFU9" s="192"/>
      <c r="AFV9" s="192"/>
      <c r="AFW9" s="192"/>
      <c r="AFX9" s="192"/>
      <c r="AFY9" s="192"/>
      <c r="AFZ9" s="192"/>
      <c r="AGA9" s="192"/>
      <c r="AGB9" s="192"/>
      <c r="AGC9" s="192"/>
      <c r="AGD9" s="192"/>
      <c r="AGE9" s="192"/>
      <c r="AGF9" s="192"/>
      <c r="AGG9" s="192"/>
      <c r="AGH9" s="192"/>
      <c r="AGI9" s="192"/>
      <c r="AGJ9" s="192"/>
      <c r="AGK9" s="192"/>
      <c r="AGL9" s="192"/>
      <c r="AGM9" s="192"/>
      <c r="AGN9" s="192"/>
      <c r="AGO9" s="192"/>
      <c r="AGP9" s="192"/>
      <c r="AGQ9" s="192"/>
      <c r="AGR9" s="192"/>
      <c r="AGS9" s="192"/>
      <c r="AGT9" s="192"/>
      <c r="AGU9" s="192"/>
      <c r="AGV9" s="192"/>
      <c r="AGW9" s="192"/>
      <c r="AGX9" s="192"/>
      <c r="AGY9" s="192"/>
      <c r="AGZ9" s="192"/>
      <c r="AHA9" s="192"/>
      <c r="AHB9" s="192"/>
      <c r="AHC9" s="192"/>
      <c r="AHD9" s="192"/>
      <c r="AHE9" s="192"/>
      <c r="AHF9" s="192"/>
      <c r="AHG9" s="192"/>
      <c r="AHH9" s="192"/>
      <c r="AHI9" s="192"/>
      <c r="AHJ9" s="192"/>
      <c r="AHK9" s="192"/>
      <c r="AHL9" s="192"/>
      <c r="AHM9" s="192"/>
      <c r="AHN9" s="192"/>
      <c r="AHO9" s="192"/>
      <c r="AHP9" s="192"/>
      <c r="AHQ9" s="192"/>
      <c r="AHR9" s="192"/>
      <c r="AHS9" s="192"/>
      <c r="AHT9" s="192"/>
      <c r="AHU9" s="192"/>
      <c r="AHV9" s="192"/>
      <c r="AHW9" s="192"/>
      <c r="AHX9" s="192"/>
      <c r="AHY9" s="192"/>
      <c r="AHZ9" s="192"/>
      <c r="AIA9" s="192"/>
      <c r="AIB9" s="192"/>
      <c r="AIC9" s="192"/>
      <c r="AID9" s="192"/>
      <c r="AIE9" s="192"/>
      <c r="AIF9" s="192"/>
      <c r="AIG9" s="192"/>
      <c r="AIH9" s="192"/>
      <c r="AII9" s="192"/>
      <c r="AIJ9" s="192"/>
      <c r="AIK9" s="192"/>
      <c r="AIL9" s="192"/>
      <c r="AIM9" s="192"/>
      <c r="AIN9" s="192"/>
      <c r="AIO9" s="192"/>
      <c r="AIP9" s="192"/>
      <c r="AIQ9" s="192"/>
      <c r="AIR9" s="192"/>
      <c r="AIS9" s="192"/>
      <c r="AIT9" s="192"/>
      <c r="AIU9" s="192"/>
      <c r="AIV9" s="192"/>
      <c r="AIW9" s="192"/>
      <c r="AIX9" s="192"/>
      <c r="AIY9" s="192"/>
      <c r="AIZ9" s="192"/>
      <c r="AJA9" s="192"/>
      <c r="AJB9" s="192"/>
      <c r="AJC9" s="192"/>
      <c r="AJD9" s="192"/>
      <c r="AJE9" s="192"/>
      <c r="AJF9" s="192"/>
      <c r="AJG9" s="192"/>
      <c r="AJH9" s="192"/>
      <c r="AJI9" s="192"/>
      <c r="AJJ9" s="192"/>
      <c r="AJK9" s="192"/>
      <c r="AJL9" s="192"/>
      <c r="AJM9" s="192"/>
      <c r="AJN9" s="192"/>
      <c r="AJO9" s="192"/>
      <c r="AJP9" s="192"/>
      <c r="AJQ9" s="192"/>
      <c r="AJR9" s="192"/>
      <c r="AJS9" s="192"/>
      <c r="AJT9" s="192"/>
      <c r="AJU9" s="192"/>
      <c r="AJV9" s="192"/>
      <c r="AJW9" s="192"/>
      <c r="AJX9" s="192"/>
      <c r="AJY9" s="192"/>
      <c r="AJZ9" s="192"/>
      <c r="AKA9" s="192"/>
      <c r="AKB9" s="192"/>
      <c r="AKC9" s="192"/>
      <c r="AKD9" s="192"/>
      <c r="AKE9" s="192"/>
      <c r="AKF9" s="192"/>
      <c r="AKG9" s="192"/>
      <c r="AKH9" s="192"/>
      <c r="AKI9" s="192"/>
      <c r="AKJ9" s="192"/>
      <c r="AKK9" s="192"/>
      <c r="AKL9" s="192"/>
      <c r="AKM9" s="192"/>
      <c r="AKN9" s="192"/>
      <c r="AKO9" s="192"/>
      <c r="AKP9" s="192"/>
      <c r="AKQ9" s="192"/>
      <c r="AKR9" s="192"/>
      <c r="AKS9" s="192"/>
      <c r="AKT9" s="192"/>
      <c r="AKU9" s="192"/>
      <c r="AKV9" s="192"/>
      <c r="AKW9" s="192"/>
      <c r="AKX9" s="192"/>
      <c r="AKY9" s="192"/>
      <c r="AKZ9" s="192"/>
      <c r="ALA9" s="192"/>
      <c r="ALB9" s="192"/>
      <c r="ALC9" s="192"/>
      <c r="ALD9" s="192"/>
      <c r="ALE9" s="192"/>
      <c r="ALF9" s="192"/>
      <c r="ALG9" s="192"/>
      <c r="ALH9" s="192"/>
      <c r="ALI9" s="192"/>
      <c r="ALJ9" s="192"/>
      <c r="ALK9" s="192"/>
      <c r="ALL9" s="192"/>
      <c r="ALM9" s="192"/>
      <c r="ALN9" s="192"/>
      <c r="ALO9" s="192"/>
      <c r="ALP9" s="192"/>
      <c r="ALQ9" s="192"/>
      <c r="ALR9" s="192"/>
      <c r="ALS9" s="192"/>
      <c r="ALT9" s="192"/>
      <c r="ALU9" s="192"/>
      <c r="ALV9" s="192"/>
      <c r="ALW9" s="192"/>
      <c r="ALX9" s="192"/>
      <c r="ALY9" s="192"/>
      <c r="ALZ9" s="192"/>
      <c r="AMA9" s="192"/>
      <c r="AMB9" s="192"/>
      <c r="AMC9" s="192"/>
      <c r="AMD9" s="192"/>
      <c r="AME9" s="192"/>
      <c r="AMF9" s="192"/>
      <c r="AMG9" s="192"/>
      <c r="AMH9" s="192"/>
      <c r="AMI9" s="192"/>
      <c r="AMJ9" s="192"/>
      <c r="AMK9" s="192"/>
      <c r="AML9" s="192"/>
      <c r="AMM9" s="192"/>
      <c r="AMN9" s="192"/>
      <c r="AMO9" s="192"/>
      <c r="AMP9" s="192"/>
      <c r="AMQ9" s="192"/>
      <c r="AMR9" s="192"/>
      <c r="AMS9" s="192"/>
      <c r="AMT9" s="192"/>
      <c r="AMU9" s="192"/>
      <c r="AMV9" s="192"/>
      <c r="AMW9" s="192"/>
      <c r="AMX9" s="192"/>
      <c r="AMY9" s="192"/>
      <c r="AMZ9" s="192"/>
      <c r="ANA9" s="192"/>
      <c r="ANB9" s="192"/>
      <c r="ANC9" s="192"/>
      <c r="AND9" s="192"/>
      <c r="ANE9" s="192"/>
      <c r="ANF9" s="192"/>
      <c r="ANG9" s="192"/>
      <c r="ANH9" s="192"/>
      <c r="ANI9" s="192"/>
      <c r="ANJ9" s="192"/>
      <c r="ANK9" s="192"/>
      <c r="ANL9" s="192"/>
      <c r="ANM9" s="192"/>
      <c r="ANN9" s="192"/>
      <c r="ANO9" s="192"/>
      <c r="ANP9" s="192"/>
      <c r="ANQ9" s="192"/>
      <c r="ANR9" s="192"/>
      <c r="ANS9" s="192"/>
      <c r="ANT9" s="192"/>
      <c r="ANU9" s="192"/>
      <c r="ANV9" s="192"/>
      <c r="ANW9" s="192"/>
      <c r="ANX9" s="192"/>
      <c r="ANY9" s="192"/>
      <c r="ANZ9" s="192"/>
      <c r="AOA9" s="192"/>
      <c r="AOB9" s="192"/>
      <c r="AOC9" s="192"/>
      <c r="AOD9" s="192"/>
      <c r="AOE9" s="192"/>
      <c r="AOF9" s="192"/>
      <c r="AOG9" s="192"/>
      <c r="AOH9" s="192"/>
      <c r="AOI9" s="192"/>
      <c r="AOJ9" s="192"/>
      <c r="AOK9" s="192"/>
      <c r="AOL9" s="192"/>
      <c r="AOM9" s="192"/>
      <c r="AON9" s="192"/>
      <c r="AOO9" s="192"/>
      <c r="AOP9" s="192"/>
      <c r="AOQ9" s="192"/>
      <c r="AOR9" s="192"/>
      <c r="AOS9" s="192"/>
      <c r="AOT9" s="192"/>
      <c r="AOU9" s="192"/>
      <c r="AOV9" s="192"/>
      <c r="AOW9" s="192"/>
      <c r="AOX9" s="192"/>
      <c r="AOY9" s="192"/>
      <c r="AOZ9" s="192"/>
      <c r="APA9" s="192"/>
      <c r="APB9" s="192"/>
      <c r="APC9" s="192"/>
      <c r="APD9" s="192"/>
      <c r="APE9" s="192"/>
      <c r="APF9" s="192"/>
      <c r="APG9" s="192"/>
      <c r="APH9" s="192"/>
      <c r="API9" s="192"/>
      <c r="APJ9" s="192"/>
      <c r="APK9" s="192"/>
      <c r="APL9" s="192"/>
      <c r="APM9" s="192"/>
      <c r="APN9" s="192"/>
      <c r="APO9" s="192"/>
      <c r="APP9" s="192"/>
      <c r="APQ9" s="192"/>
      <c r="APR9" s="192"/>
      <c r="APS9" s="192"/>
      <c r="APT9" s="192"/>
      <c r="APU9" s="192"/>
      <c r="APV9" s="192"/>
      <c r="APW9" s="192"/>
      <c r="APX9" s="192"/>
      <c r="APY9" s="192"/>
      <c r="APZ9" s="192"/>
      <c r="AQA9" s="192"/>
      <c r="AQB9" s="192"/>
      <c r="AQC9" s="192"/>
      <c r="AQD9" s="192"/>
      <c r="AQE9" s="192"/>
      <c r="AQF9" s="192"/>
      <c r="AQG9" s="192"/>
      <c r="AQH9" s="192"/>
      <c r="AQI9" s="192"/>
      <c r="AQJ9" s="192"/>
      <c r="AQK9" s="192"/>
      <c r="AQL9" s="192"/>
      <c r="AQM9" s="192"/>
      <c r="AQN9" s="192"/>
      <c r="AQO9" s="192"/>
      <c r="AQP9" s="192"/>
      <c r="AQQ9" s="192"/>
      <c r="AQR9" s="192"/>
      <c r="AQS9" s="192"/>
      <c r="AQT9" s="192"/>
      <c r="AQU9" s="192"/>
      <c r="AQV9" s="192"/>
      <c r="AQW9" s="192"/>
      <c r="AQX9" s="192"/>
      <c r="AQY9" s="192"/>
      <c r="AQZ9" s="192"/>
      <c r="ARA9" s="192"/>
      <c r="ARB9" s="192"/>
      <c r="ARC9" s="192"/>
      <c r="ARD9" s="192"/>
      <c r="ARE9" s="192"/>
      <c r="ARF9" s="192"/>
      <c r="ARG9" s="192"/>
      <c r="ARH9" s="192"/>
      <c r="ARI9" s="192"/>
      <c r="ARJ9" s="192"/>
      <c r="ARK9" s="192"/>
      <c r="ARL9" s="192"/>
      <c r="ARM9" s="192"/>
      <c r="ARN9" s="192"/>
      <c r="ARO9" s="192"/>
      <c r="ARP9" s="192"/>
      <c r="ARQ9" s="192"/>
      <c r="ARR9" s="192"/>
      <c r="ARS9" s="192"/>
      <c r="ART9" s="192"/>
      <c r="ARU9" s="192"/>
      <c r="ARV9" s="192"/>
      <c r="ARW9" s="192"/>
      <c r="ARX9" s="192"/>
      <c r="ARY9" s="192"/>
      <c r="ARZ9" s="192"/>
      <c r="ASA9" s="192"/>
      <c r="ASB9" s="192"/>
      <c r="ASC9" s="192"/>
      <c r="ASD9" s="192"/>
      <c r="ASE9" s="192"/>
      <c r="ASF9" s="192"/>
      <c r="ASG9" s="192"/>
      <c r="ASH9" s="192"/>
      <c r="ASI9" s="192"/>
      <c r="ASJ9" s="192"/>
      <c r="ASK9" s="192"/>
      <c r="ASL9" s="192"/>
      <c r="ASM9" s="192"/>
      <c r="ASN9" s="192"/>
      <c r="ASO9" s="192"/>
      <c r="ASP9" s="192"/>
      <c r="ASQ9" s="192"/>
      <c r="ASR9" s="192"/>
      <c r="ASS9" s="192"/>
      <c r="AST9" s="192"/>
      <c r="ASU9" s="192"/>
      <c r="ASV9" s="192"/>
      <c r="ASW9" s="192"/>
      <c r="ASX9" s="192"/>
      <c r="ASY9" s="192"/>
      <c r="ASZ9" s="192"/>
      <c r="ATA9" s="192"/>
      <c r="ATB9" s="192"/>
      <c r="ATC9" s="192"/>
      <c r="ATD9" s="192"/>
      <c r="ATE9" s="192"/>
      <c r="ATF9" s="192"/>
      <c r="ATG9" s="192"/>
      <c r="ATH9" s="192"/>
      <c r="ATI9" s="192"/>
      <c r="ATJ9" s="192"/>
      <c r="ATK9" s="192"/>
      <c r="ATL9" s="192"/>
      <c r="ATM9" s="192"/>
      <c r="ATN9" s="192"/>
      <c r="ATO9" s="192"/>
      <c r="ATP9" s="192"/>
      <c r="ATQ9" s="192"/>
      <c r="ATR9" s="192"/>
      <c r="ATS9" s="192"/>
      <c r="ATT9" s="192"/>
      <c r="ATU9" s="192"/>
      <c r="ATV9" s="192"/>
      <c r="ATW9" s="192"/>
      <c r="ATX9" s="192"/>
      <c r="ATY9" s="192"/>
      <c r="ATZ9" s="192"/>
      <c r="AUA9" s="192"/>
      <c r="AUB9" s="192"/>
      <c r="AUC9" s="192"/>
      <c r="AUD9" s="192"/>
      <c r="AUE9" s="192"/>
      <c r="AUF9" s="192"/>
      <c r="AUG9" s="192"/>
      <c r="AUH9" s="192"/>
      <c r="AUI9" s="192"/>
      <c r="AUJ9" s="192"/>
      <c r="AUK9" s="192"/>
      <c r="AUL9" s="192"/>
      <c r="AUM9" s="192"/>
      <c r="AUN9" s="192"/>
      <c r="AUO9" s="192"/>
      <c r="AUP9" s="192"/>
      <c r="AUQ9" s="192"/>
      <c r="AUR9" s="192"/>
      <c r="AUS9" s="192"/>
      <c r="AUT9" s="192"/>
      <c r="AUU9" s="192"/>
      <c r="AUV9" s="192"/>
      <c r="AUW9" s="192"/>
      <c r="AUX9" s="192"/>
      <c r="AUY9" s="192"/>
      <c r="AUZ9" s="192"/>
      <c r="AVA9" s="192"/>
      <c r="AVB9" s="192"/>
      <c r="AVC9" s="192"/>
      <c r="AVD9" s="192"/>
      <c r="AVE9" s="192"/>
      <c r="AVF9" s="192"/>
      <c r="AVG9" s="192"/>
      <c r="AVH9" s="192"/>
      <c r="AVI9" s="192"/>
      <c r="AVJ9" s="192"/>
      <c r="AVK9" s="192"/>
      <c r="AVL9" s="192"/>
      <c r="AVM9" s="192"/>
      <c r="AVN9" s="192"/>
      <c r="AVO9" s="192"/>
      <c r="AVP9" s="192"/>
      <c r="AVQ9" s="192"/>
      <c r="AVR9" s="192"/>
      <c r="AVS9" s="192"/>
      <c r="AVT9" s="192"/>
      <c r="AVU9" s="192"/>
      <c r="AVV9" s="192"/>
      <c r="AVW9" s="192"/>
      <c r="AVX9" s="192"/>
      <c r="AVY9" s="192"/>
      <c r="AVZ9" s="192"/>
      <c r="AWA9" s="192"/>
      <c r="AWB9" s="192"/>
      <c r="AWC9" s="192"/>
      <c r="AWD9" s="192"/>
      <c r="AWE9" s="192"/>
      <c r="AWF9" s="192"/>
      <c r="AWG9" s="192"/>
      <c r="AWH9" s="192"/>
      <c r="AWI9" s="192"/>
      <c r="AWJ9" s="192"/>
      <c r="AWK9" s="192"/>
      <c r="AWL9" s="192"/>
      <c r="AWM9" s="192"/>
      <c r="AWN9" s="192"/>
      <c r="AWO9" s="192"/>
      <c r="AWP9" s="192"/>
      <c r="AWQ9" s="192"/>
      <c r="AWR9" s="192"/>
      <c r="AWS9" s="192"/>
      <c r="AWT9" s="192"/>
      <c r="AWU9" s="192"/>
      <c r="AWV9" s="192"/>
      <c r="AWW9" s="192"/>
      <c r="AWX9" s="192"/>
      <c r="AWY9" s="192"/>
      <c r="AWZ9" s="192"/>
      <c r="AXA9" s="192"/>
      <c r="AXB9" s="192"/>
      <c r="AXC9" s="192"/>
      <c r="AXD9" s="192"/>
      <c r="AXE9" s="192"/>
      <c r="AXF9" s="192"/>
      <c r="AXG9" s="192"/>
      <c r="AXH9" s="192"/>
      <c r="AXI9" s="192"/>
      <c r="AXJ9" s="192"/>
      <c r="AXK9" s="192"/>
      <c r="AXL9" s="192"/>
      <c r="AXM9" s="192"/>
      <c r="AXN9" s="192"/>
      <c r="AXO9" s="192"/>
      <c r="AXP9" s="192"/>
      <c r="AXQ9" s="192"/>
      <c r="AXR9" s="192"/>
      <c r="AXS9" s="192"/>
      <c r="AXT9" s="192"/>
      <c r="AXU9" s="192"/>
      <c r="AXV9" s="192"/>
      <c r="AXW9" s="192"/>
      <c r="AXX9" s="192"/>
      <c r="AXY9" s="192"/>
      <c r="AXZ9" s="192"/>
      <c r="AYA9" s="192"/>
      <c r="AYB9" s="192"/>
      <c r="AYC9" s="192"/>
      <c r="AYD9" s="192"/>
      <c r="AYE9" s="192"/>
      <c r="AYF9" s="192"/>
      <c r="AYG9" s="192"/>
      <c r="AYH9" s="192"/>
      <c r="AYI9" s="192"/>
      <c r="AYJ9" s="192"/>
      <c r="AYK9" s="192"/>
      <c r="AYL9" s="192"/>
      <c r="AYM9" s="192"/>
      <c r="AYN9" s="192"/>
      <c r="AYO9" s="192"/>
      <c r="AYP9" s="192"/>
      <c r="AYQ9" s="192"/>
      <c r="AYR9" s="192"/>
      <c r="AYS9" s="192"/>
      <c r="AYT9" s="192"/>
      <c r="AYU9" s="192"/>
      <c r="AYV9" s="192"/>
      <c r="AYW9" s="192"/>
      <c r="AYX9" s="192"/>
      <c r="AYY9" s="192"/>
      <c r="AYZ9" s="192"/>
      <c r="AZA9" s="192"/>
      <c r="AZB9" s="192"/>
      <c r="AZC9" s="192"/>
      <c r="AZD9" s="192"/>
      <c r="AZE9" s="192"/>
      <c r="AZF9" s="192"/>
      <c r="AZG9" s="192"/>
      <c r="AZH9" s="192"/>
      <c r="AZI9" s="192"/>
      <c r="AZJ9" s="192"/>
      <c r="AZK9" s="192"/>
      <c r="AZL9" s="192"/>
      <c r="AZM9" s="192"/>
      <c r="AZN9" s="192"/>
      <c r="AZO9" s="192"/>
      <c r="AZP9" s="192"/>
      <c r="AZQ9" s="192"/>
      <c r="AZR9" s="192"/>
      <c r="AZS9" s="192"/>
      <c r="AZT9" s="192"/>
      <c r="AZU9" s="192"/>
      <c r="AZV9" s="192"/>
      <c r="AZW9" s="192"/>
      <c r="AZX9" s="192"/>
      <c r="AZY9" s="192"/>
      <c r="AZZ9" s="192"/>
      <c r="BAA9" s="192"/>
      <c r="BAB9" s="192"/>
      <c r="BAC9" s="192"/>
      <c r="BAD9" s="192"/>
      <c r="BAE9" s="192"/>
      <c r="BAF9" s="192"/>
      <c r="BAG9" s="192"/>
      <c r="BAH9" s="192"/>
      <c r="BAI9" s="192"/>
      <c r="BAJ9" s="192"/>
      <c r="BAK9" s="192"/>
      <c r="BAL9" s="192"/>
      <c r="BAM9" s="192"/>
      <c r="BAN9" s="192"/>
      <c r="BAO9" s="192"/>
      <c r="BAP9" s="192"/>
      <c r="BAQ9" s="192"/>
      <c r="BAR9" s="192"/>
      <c r="BAS9" s="192"/>
      <c r="BAT9" s="192"/>
      <c r="BAU9" s="192"/>
      <c r="BAV9" s="192"/>
      <c r="BAW9" s="192"/>
      <c r="BAX9" s="192"/>
      <c r="BAY9" s="192"/>
      <c r="BAZ9" s="192"/>
      <c r="BBA9" s="192"/>
      <c r="BBB9" s="192"/>
      <c r="BBC9" s="192"/>
      <c r="BBD9" s="192"/>
      <c r="BBE9" s="192"/>
      <c r="BBF9" s="192"/>
      <c r="BBG9" s="192"/>
      <c r="BBH9" s="192"/>
      <c r="BBI9" s="192"/>
      <c r="BBJ9" s="192"/>
      <c r="BBK9" s="192"/>
      <c r="BBL9" s="192"/>
      <c r="BBM9" s="192"/>
      <c r="BBN9" s="192"/>
      <c r="BBO9" s="192"/>
      <c r="BBP9" s="192"/>
      <c r="BBQ9" s="192"/>
      <c r="BBR9" s="192"/>
      <c r="BBS9" s="192"/>
      <c r="BBT9" s="192"/>
      <c r="BBU9" s="192"/>
      <c r="BBV9" s="192"/>
      <c r="BBW9" s="192"/>
      <c r="BBX9" s="192"/>
      <c r="BBY9" s="192"/>
      <c r="BBZ9" s="192"/>
      <c r="BCA9" s="192"/>
      <c r="BCB9" s="192"/>
      <c r="BCC9" s="192"/>
      <c r="BCD9" s="192"/>
      <c r="BCE9" s="192"/>
      <c r="BCF9" s="192"/>
      <c r="BCG9" s="192"/>
      <c r="BCH9" s="192"/>
      <c r="BCI9" s="192"/>
      <c r="BCJ9" s="192"/>
      <c r="BCK9" s="192"/>
      <c r="BCL9" s="192"/>
      <c r="BCM9" s="192"/>
      <c r="BCN9" s="192"/>
      <c r="BCO9" s="192"/>
      <c r="BCP9" s="192"/>
      <c r="BCQ9" s="192"/>
      <c r="BCR9" s="192"/>
      <c r="BCS9" s="192"/>
      <c r="BCT9" s="192"/>
      <c r="BCU9" s="192"/>
      <c r="BCV9" s="192"/>
      <c r="BCW9" s="192"/>
      <c r="BCX9" s="192"/>
      <c r="BCY9" s="192"/>
      <c r="BCZ9" s="192"/>
      <c r="BDA9" s="192"/>
      <c r="BDB9" s="192"/>
      <c r="BDC9" s="192"/>
      <c r="BDD9" s="192"/>
      <c r="BDE9" s="192"/>
      <c r="BDF9" s="192"/>
      <c r="BDG9" s="192"/>
      <c r="BDH9" s="192"/>
      <c r="BDI9" s="192"/>
      <c r="BDJ9" s="192"/>
      <c r="BDK9" s="192"/>
      <c r="BDL9" s="192"/>
      <c r="BDM9" s="192"/>
      <c r="BDN9" s="192"/>
      <c r="BDO9" s="192"/>
      <c r="BDP9" s="192"/>
      <c r="BDQ9" s="192"/>
      <c r="BDR9" s="192"/>
      <c r="BDS9" s="192"/>
      <c r="BDT9" s="192"/>
      <c r="BDU9" s="192"/>
      <c r="BDV9" s="192"/>
      <c r="BDW9" s="192"/>
      <c r="BDX9" s="192"/>
      <c r="BDY9" s="192"/>
      <c r="BDZ9" s="192"/>
      <c r="BEA9" s="192"/>
      <c r="BEB9" s="192"/>
      <c r="BEC9" s="192"/>
      <c r="BED9" s="192"/>
      <c r="BEE9" s="192"/>
      <c r="BEF9" s="192"/>
      <c r="BEG9" s="192"/>
      <c r="BEH9" s="192"/>
      <c r="BEI9" s="192"/>
      <c r="BEJ9" s="192"/>
      <c r="BEK9" s="192"/>
      <c r="BEL9" s="192"/>
      <c r="BEM9" s="192"/>
      <c r="BEN9" s="192"/>
      <c r="BEO9" s="192"/>
      <c r="BEP9" s="192"/>
      <c r="BEQ9" s="192"/>
      <c r="BER9" s="192"/>
      <c r="BES9" s="192"/>
      <c r="BET9" s="192"/>
      <c r="BEU9" s="192"/>
      <c r="BEV9" s="192"/>
      <c r="BEW9" s="192"/>
      <c r="BEX9" s="192"/>
      <c r="BEY9" s="192"/>
      <c r="BEZ9" s="192"/>
      <c r="BFA9" s="192"/>
      <c r="BFB9" s="192"/>
      <c r="BFC9" s="192"/>
      <c r="BFD9" s="192"/>
      <c r="BFE9" s="192"/>
      <c r="BFF9" s="192"/>
      <c r="BFG9" s="192"/>
      <c r="BFH9" s="192"/>
      <c r="BFI9" s="192"/>
      <c r="BFJ9" s="192"/>
      <c r="BFK9" s="192"/>
      <c r="BFL9" s="192"/>
      <c r="BFM9" s="192"/>
      <c r="BFN9" s="192"/>
      <c r="BFO9" s="192"/>
      <c r="BFP9" s="192"/>
      <c r="BFQ9" s="192"/>
      <c r="BFR9" s="192"/>
      <c r="BFS9" s="192"/>
      <c r="BFT9" s="192"/>
      <c r="BFU9" s="192"/>
      <c r="BFV9" s="192"/>
      <c r="BFW9" s="192"/>
      <c r="BFX9" s="192"/>
      <c r="BFY9" s="192"/>
      <c r="BFZ9" s="192"/>
      <c r="BGA9" s="192"/>
      <c r="BGB9" s="192"/>
      <c r="BGC9" s="192"/>
      <c r="BGD9" s="192"/>
      <c r="BGE9" s="192"/>
      <c r="BGF9" s="192"/>
      <c r="BGG9" s="192"/>
      <c r="BGH9" s="192"/>
      <c r="BGI9" s="192"/>
      <c r="BGJ9" s="192"/>
      <c r="BGK9" s="192"/>
      <c r="BGL9" s="192"/>
      <c r="BGM9" s="192"/>
      <c r="BGN9" s="192"/>
      <c r="BGO9" s="192"/>
      <c r="BGP9" s="192"/>
      <c r="BGQ9" s="192"/>
      <c r="BGR9" s="192"/>
      <c r="BGS9" s="192"/>
      <c r="BGT9" s="192"/>
      <c r="BGU9" s="192"/>
      <c r="BGV9" s="192"/>
      <c r="BGW9" s="192"/>
      <c r="BGX9" s="192"/>
      <c r="BGY9" s="192"/>
      <c r="BGZ9" s="192"/>
      <c r="BHA9" s="192"/>
      <c r="BHB9" s="192"/>
      <c r="BHC9" s="192"/>
      <c r="BHD9" s="192"/>
      <c r="BHE9" s="192"/>
      <c r="BHF9" s="192"/>
      <c r="BHG9" s="192"/>
      <c r="BHH9" s="192"/>
      <c r="BHI9" s="192"/>
      <c r="BHJ9" s="192"/>
      <c r="BHK9" s="192"/>
      <c r="BHL9" s="192"/>
      <c r="BHM9" s="192"/>
      <c r="BHN9" s="192"/>
      <c r="BHO9" s="192"/>
      <c r="BHP9" s="192"/>
      <c r="BHQ9" s="192"/>
      <c r="BHR9" s="192"/>
      <c r="BHS9" s="192"/>
      <c r="BHT9" s="192"/>
      <c r="BHU9" s="192"/>
      <c r="BHV9" s="192"/>
      <c r="BHW9" s="192"/>
      <c r="BHX9" s="192"/>
      <c r="BHY9" s="192"/>
      <c r="BHZ9" s="192"/>
      <c r="BIA9" s="192"/>
      <c r="BIB9" s="192"/>
      <c r="BIC9" s="192"/>
      <c r="BID9" s="192"/>
      <c r="BIE9" s="192"/>
      <c r="BIF9" s="192"/>
      <c r="BIG9" s="192"/>
      <c r="BIH9" s="192"/>
      <c r="BII9" s="192"/>
      <c r="BIJ9" s="192"/>
      <c r="BIK9" s="192"/>
      <c r="BIL9" s="192"/>
      <c r="BIM9" s="192"/>
      <c r="BIN9" s="192"/>
      <c r="BIO9" s="192"/>
      <c r="BIP9" s="192"/>
      <c r="BIQ9" s="192"/>
      <c r="BIR9" s="192"/>
      <c r="BIS9" s="192"/>
      <c r="BIT9" s="192"/>
      <c r="BIU9" s="192"/>
      <c r="BIV9" s="192"/>
      <c r="BIW9" s="192"/>
      <c r="BIX9" s="192"/>
      <c r="BIY9" s="192"/>
      <c r="BIZ9" s="192"/>
      <c r="BJA9" s="192"/>
      <c r="BJB9" s="192"/>
      <c r="BJC9" s="192"/>
      <c r="BJD9" s="192"/>
      <c r="BJE9" s="192"/>
      <c r="BJF9" s="192"/>
      <c r="BJG9" s="192"/>
      <c r="BJH9" s="192"/>
      <c r="BJI9" s="192"/>
      <c r="BJJ9" s="192"/>
      <c r="BJK9" s="192"/>
      <c r="BJL9" s="192"/>
      <c r="BJM9" s="192"/>
      <c r="BJN9" s="192"/>
      <c r="BJO9" s="192"/>
      <c r="BJP9" s="192"/>
      <c r="BJQ9" s="192"/>
      <c r="BJR9" s="192"/>
      <c r="BJS9" s="192"/>
      <c r="BJT9" s="192"/>
      <c r="BJU9" s="192"/>
      <c r="BJV9" s="192"/>
      <c r="BJW9" s="192"/>
      <c r="BJX9" s="192"/>
      <c r="BJY9" s="192"/>
      <c r="BJZ9" s="192"/>
      <c r="BKA9" s="192"/>
      <c r="BKB9" s="192"/>
      <c r="BKC9" s="192"/>
      <c r="BKD9" s="192"/>
      <c r="BKE9" s="192"/>
      <c r="BKF9" s="192"/>
      <c r="BKG9" s="192"/>
      <c r="BKH9" s="192"/>
      <c r="BKI9" s="192"/>
      <c r="BKJ9" s="192"/>
      <c r="BKK9" s="192"/>
      <c r="BKL9" s="192"/>
      <c r="BKM9" s="192"/>
      <c r="BKN9" s="192"/>
      <c r="BKO9" s="192"/>
      <c r="BKP9" s="192"/>
      <c r="BKQ9" s="192"/>
      <c r="BKR9" s="192"/>
      <c r="BKS9" s="192"/>
      <c r="BKT9" s="192"/>
      <c r="BKU9" s="192"/>
      <c r="BKV9" s="192"/>
      <c r="BKW9" s="192"/>
      <c r="BKX9" s="192"/>
      <c r="BKY9" s="192"/>
      <c r="BKZ9" s="192"/>
      <c r="BLA9" s="192"/>
      <c r="BLB9" s="192"/>
      <c r="BLC9" s="192"/>
      <c r="BLD9" s="192"/>
      <c r="BLE9" s="192"/>
      <c r="BLF9" s="192"/>
      <c r="BLG9" s="192"/>
      <c r="BLH9" s="192"/>
      <c r="BLI9" s="192"/>
      <c r="BLJ9" s="192"/>
      <c r="BLK9" s="192"/>
      <c r="BLL9" s="192"/>
      <c r="BLM9" s="192"/>
      <c r="BLN9" s="192"/>
      <c r="BLO9" s="192"/>
      <c r="BLP9" s="192"/>
      <c r="BLQ9" s="192"/>
      <c r="BLR9" s="192"/>
      <c r="BLS9" s="192"/>
      <c r="BLT9" s="192"/>
      <c r="BLU9" s="192"/>
      <c r="BLV9" s="192"/>
      <c r="BLW9" s="192"/>
      <c r="BLX9" s="192"/>
      <c r="BLY9" s="192"/>
      <c r="BLZ9" s="192"/>
      <c r="BMA9" s="192"/>
      <c r="BMB9" s="192"/>
      <c r="BMC9" s="192"/>
      <c r="BMD9" s="192"/>
      <c r="BME9" s="192"/>
      <c r="BMF9" s="192"/>
      <c r="BMG9" s="192"/>
      <c r="BMH9" s="192"/>
      <c r="BMI9" s="192"/>
      <c r="BMJ9" s="192"/>
      <c r="BMK9" s="192"/>
      <c r="BML9" s="192"/>
      <c r="BMM9" s="192"/>
      <c r="BMN9" s="192"/>
      <c r="BMO9" s="192"/>
      <c r="BMP9" s="192"/>
      <c r="BMQ9" s="192"/>
      <c r="BMR9" s="192"/>
      <c r="BMS9" s="192"/>
      <c r="BMT9" s="192"/>
      <c r="BMU9" s="192"/>
      <c r="BMV9" s="192"/>
      <c r="BMW9" s="192"/>
      <c r="BMX9" s="192"/>
      <c r="BMY9" s="192"/>
      <c r="BMZ9" s="192"/>
      <c r="BNA9" s="192"/>
      <c r="BNB9" s="192"/>
      <c r="BNC9" s="192"/>
      <c r="BND9" s="192"/>
      <c r="BNE9" s="192"/>
      <c r="BNF9" s="192"/>
      <c r="BNG9" s="192"/>
      <c r="BNH9" s="192"/>
      <c r="BNI9" s="192"/>
      <c r="BNJ9" s="192"/>
      <c r="BNK9" s="192"/>
      <c r="BNL9" s="192"/>
      <c r="BNM9" s="192"/>
      <c r="BNN9" s="192"/>
      <c r="BNO9" s="192"/>
      <c r="BNP9" s="192"/>
      <c r="BNQ9" s="192"/>
      <c r="BNR9" s="192"/>
      <c r="BNS9" s="192"/>
      <c r="BNT9" s="192"/>
      <c r="BNU9" s="192"/>
      <c r="BNV9" s="192"/>
      <c r="BNW9" s="192"/>
      <c r="BNX9" s="192"/>
      <c r="BNY9" s="192"/>
      <c r="BNZ9" s="192"/>
      <c r="BOA9" s="192"/>
      <c r="BOB9" s="192"/>
      <c r="BOC9" s="192"/>
      <c r="BOD9" s="192"/>
      <c r="BOE9" s="192"/>
      <c r="BOF9" s="192"/>
      <c r="BOG9" s="192"/>
      <c r="BOH9" s="192"/>
      <c r="BOI9" s="192"/>
      <c r="BOJ9" s="192"/>
      <c r="BOK9" s="192"/>
      <c r="BOL9" s="192"/>
      <c r="BOM9" s="192"/>
      <c r="BON9" s="192"/>
      <c r="BOO9" s="192"/>
      <c r="BOP9" s="192"/>
      <c r="BOQ9" s="192"/>
      <c r="BOR9" s="192"/>
      <c r="BOS9" s="192"/>
      <c r="BOT9" s="192"/>
      <c r="BOU9" s="192"/>
      <c r="BOV9" s="192"/>
      <c r="BOW9" s="192"/>
      <c r="BOX9" s="192"/>
      <c r="BOY9" s="192"/>
      <c r="BOZ9" s="192"/>
      <c r="BPA9" s="192"/>
      <c r="BPB9" s="192"/>
      <c r="BPC9" s="192"/>
      <c r="BPD9" s="192"/>
      <c r="BPE9" s="192"/>
      <c r="BPF9" s="192"/>
      <c r="BPG9" s="192"/>
      <c r="BPH9" s="192"/>
      <c r="BPI9" s="192"/>
      <c r="BPJ9" s="192"/>
      <c r="BPK9" s="192"/>
      <c r="BPL9" s="192"/>
      <c r="BPM9" s="192"/>
      <c r="BPN9" s="192"/>
      <c r="BPO9" s="192"/>
      <c r="BPP9" s="192"/>
      <c r="BPQ9" s="192"/>
      <c r="BPR9" s="192"/>
      <c r="BPS9" s="192"/>
      <c r="BPT9" s="192"/>
      <c r="BPU9" s="192"/>
      <c r="BPV9" s="192"/>
      <c r="BPW9" s="192"/>
      <c r="BPX9" s="192"/>
      <c r="BPY9" s="192"/>
      <c r="BPZ9" s="192"/>
      <c r="BQA9" s="192"/>
      <c r="BQB9" s="192"/>
      <c r="BQC9" s="192"/>
      <c r="BQD9" s="192"/>
      <c r="BQE9" s="192"/>
      <c r="BQF9" s="192"/>
      <c r="BQG9" s="192"/>
      <c r="BQH9" s="192"/>
      <c r="BQI9" s="192"/>
      <c r="BQJ9" s="192"/>
      <c r="BQK9" s="192"/>
      <c r="BQL9" s="192"/>
      <c r="BQM9" s="192"/>
      <c r="BQN9" s="192"/>
      <c r="BQO9" s="192"/>
      <c r="BQP9" s="192"/>
      <c r="BQQ9" s="192"/>
      <c r="BQR9" s="192"/>
      <c r="BQS9" s="192"/>
      <c r="BQT9" s="192"/>
      <c r="BQU9" s="192"/>
      <c r="BQV9" s="192"/>
      <c r="BQW9" s="192"/>
      <c r="BQX9" s="192"/>
      <c r="BQY9" s="192"/>
      <c r="BQZ9" s="192"/>
      <c r="BRA9" s="192"/>
      <c r="BRB9" s="192"/>
      <c r="BRC9" s="192"/>
      <c r="BRD9" s="192"/>
      <c r="BRE9" s="192"/>
      <c r="BRF9" s="192"/>
      <c r="BRG9" s="192"/>
      <c r="BRH9" s="192"/>
      <c r="BRI9" s="192"/>
      <c r="BRJ9" s="192"/>
      <c r="BRK9" s="192"/>
      <c r="BRL9" s="192"/>
      <c r="BRM9" s="192"/>
      <c r="BRN9" s="192"/>
      <c r="BRO9" s="192"/>
      <c r="BRP9" s="192"/>
      <c r="BRQ9" s="192"/>
      <c r="BRR9" s="192"/>
      <c r="BRS9" s="192"/>
      <c r="BRT9" s="192"/>
      <c r="BRU9" s="192"/>
      <c r="BRV9" s="192"/>
      <c r="BRW9" s="192"/>
      <c r="BRX9" s="192"/>
      <c r="BRY9" s="192"/>
      <c r="BRZ9" s="192"/>
      <c r="BSA9" s="192"/>
      <c r="BSB9" s="192"/>
      <c r="BSC9" s="192"/>
      <c r="BSD9" s="192"/>
      <c r="BSE9" s="192"/>
      <c r="BSF9" s="192"/>
      <c r="BSG9" s="192"/>
      <c r="BSH9" s="192"/>
      <c r="BSI9" s="192"/>
      <c r="BSJ9" s="192"/>
      <c r="BSK9" s="192"/>
      <c r="BSL9" s="192"/>
      <c r="BSM9" s="192"/>
      <c r="BSN9" s="192"/>
      <c r="BSO9" s="192"/>
      <c r="BSP9" s="192"/>
      <c r="BSQ9" s="192"/>
      <c r="BSR9" s="192"/>
      <c r="BSS9" s="192"/>
      <c r="BST9" s="192"/>
      <c r="BSU9" s="192"/>
      <c r="BSV9" s="192"/>
      <c r="BSW9" s="192"/>
      <c r="BSX9" s="192"/>
      <c r="BSY9" s="192"/>
      <c r="BSZ9" s="192"/>
      <c r="BTA9" s="192"/>
      <c r="BTB9" s="192"/>
      <c r="BTC9" s="192"/>
      <c r="BTD9" s="192"/>
      <c r="BTE9" s="192"/>
      <c r="BTF9" s="192"/>
      <c r="BTG9" s="192"/>
      <c r="BTH9" s="192"/>
      <c r="BTI9" s="192"/>
      <c r="BTJ9" s="192"/>
      <c r="BTK9" s="192"/>
      <c r="BTL9" s="192"/>
      <c r="BTM9" s="192"/>
      <c r="BTN9" s="192"/>
      <c r="BTO9" s="192"/>
      <c r="BTP9" s="192"/>
      <c r="BTQ9" s="192"/>
      <c r="BTR9" s="192"/>
      <c r="BTS9" s="192"/>
      <c r="BTT9" s="192"/>
      <c r="BTU9" s="192"/>
      <c r="BTV9" s="192"/>
      <c r="BTW9" s="192"/>
      <c r="BTX9" s="192"/>
      <c r="BTY9" s="192"/>
      <c r="BTZ9" s="192"/>
      <c r="BUA9" s="192"/>
      <c r="BUB9" s="192"/>
      <c r="BUC9" s="192"/>
      <c r="BUD9" s="192"/>
      <c r="BUE9" s="192"/>
      <c r="BUF9" s="192"/>
      <c r="BUG9" s="192"/>
      <c r="BUH9" s="192"/>
      <c r="BUI9" s="192"/>
      <c r="BUJ9" s="192"/>
      <c r="BUK9" s="192"/>
      <c r="BUL9" s="192"/>
      <c r="BUM9" s="192"/>
      <c r="BUN9" s="192"/>
      <c r="BUO9" s="192"/>
      <c r="BUP9" s="192"/>
      <c r="BUQ9" s="192"/>
      <c r="BUR9" s="192"/>
      <c r="BUS9" s="192"/>
      <c r="BUT9" s="192"/>
      <c r="BUU9" s="192"/>
      <c r="BUV9" s="192"/>
      <c r="BUW9" s="192"/>
      <c r="BUX9" s="192"/>
      <c r="BUY9" s="192"/>
      <c r="BUZ9" s="192"/>
      <c r="BVA9" s="192"/>
      <c r="BVB9" s="192"/>
      <c r="BVC9" s="192"/>
      <c r="BVD9" s="192"/>
      <c r="BVE9" s="192"/>
      <c r="BVF9" s="192"/>
      <c r="BVG9" s="192"/>
      <c r="BVH9" s="192"/>
      <c r="BVI9" s="192"/>
      <c r="BVJ9" s="192"/>
      <c r="BVK9" s="192"/>
      <c r="BVL9" s="192"/>
      <c r="BVM9" s="192"/>
      <c r="BVN9" s="192"/>
      <c r="BVO9" s="192"/>
      <c r="BVP9" s="192"/>
      <c r="BVQ9" s="192"/>
      <c r="BVR9" s="192"/>
      <c r="BVS9" s="192"/>
      <c r="BVT9" s="192"/>
      <c r="BVU9" s="192"/>
      <c r="BVV9" s="192"/>
      <c r="BVW9" s="192"/>
      <c r="BVX9" s="192"/>
      <c r="BVY9" s="192"/>
      <c r="BVZ9" s="192"/>
      <c r="BWA9" s="192"/>
      <c r="BWB9" s="192"/>
      <c r="BWC9" s="192"/>
      <c r="BWD9" s="192"/>
      <c r="BWE9" s="192"/>
      <c r="BWF9" s="192"/>
      <c r="BWG9" s="192"/>
      <c r="BWH9" s="192"/>
      <c r="BWI9" s="192"/>
      <c r="BWJ9" s="192"/>
      <c r="BWK9" s="192"/>
      <c r="BWL9" s="192"/>
      <c r="BWM9" s="192"/>
      <c r="BWN9" s="192"/>
      <c r="BWO9" s="192"/>
      <c r="BWP9" s="192"/>
      <c r="BWQ9" s="192"/>
      <c r="BWR9" s="192"/>
      <c r="BWS9" s="192"/>
      <c r="BWT9" s="192"/>
      <c r="BWU9" s="192"/>
      <c r="BWV9" s="192"/>
      <c r="BWW9" s="192"/>
      <c r="BWX9" s="192"/>
      <c r="BWY9" s="192"/>
      <c r="BWZ9" s="192"/>
      <c r="BXA9" s="192"/>
      <c r="BXB9" s="192"/>
      <c r="BXC9" s="192"/>
      <c r="BXD9" s="192"/>
      <c r="BXE9" s="192"/>
      <c r="BXF9" s="192"/>
      <c r="BXG9" s="192"/>
      <c r="BXH9" s="192"/>
      <c r="BXI9" s="192"/>
      <c r="BXJ9" s="192"/>
      <c r="BXK9" s="192"/>
      <c r="BXL9" s="192"/>
      <c r="BXM9" s="192"/>
      <c r="BXN9" s="192"/>
      <c r="BXO9" s="192"/>
      <c r="BXP9" s="192"/>
      <c r="BXQ9" s="192"/>
      <c r="BXR9" s="192"/>
      <c r="BXS9" s="192"/>
      <c r="BXT9" s="192"/>
      <c r="BXU9" s="192"/>
      <c r="BXV9" s="192"/>
      <c r="BXW9" s="192"/>
      <c r="BXX9" s="192"/>
      <c r="BXY9" s="192"/>
      <c r="BXZ9" s="192"/>
      <c r="BYA9" s="192"/>
      <c r="BYB9" s="192"/>
      <c r="BYC9" s="192"/>
      <c r="BYD9" s="192"/>
      <c r="BYE9" s="192"/>
      <c r="BYF9" s="192"/>
      <c r="BYG9" s="192"/>
      <c r="BYH9" s="192"/>
      <c r="BYI9" s="192"/>
      <c r="BYJ9" s="192"/>
      <c r="BYK9" s="192"/>
      <c r="BYL9" s="192"/>
      <c r="BYM9" s="192"/>
      <c r="BYN9" s="192"/>
      <c r="BYO9" s="192"/>
      <c r="BYP9" s="192"/>
      <c r="BYQ9" s="192"/>
      <c r="BYR9" s="192"/>
      <c r="BYS9" s="192"/>
      <c r="BYT9" s="192"/>
      <c r="BYU9" s="192"/>
      <c r="BYV9" s="192"/>
      <c r="BYW9" s="192"/>
      <c r="BYX9" s="192"/>
      <c r="BYY9" s="192"/>
      <c r="BYZ9" s="192"/>
      <c r="BZA9" s="192"/>
      <c r="BZB9" s="192"/>
      <c r="BZC9" s="192"/>
      <c r="BZD9" s="192"/>
      <c r="BZE9" s="192"/>
      <c r="BZF9" s="192"/>
      <c r="BZG9" s="192"/>
      <c r="BZH9" s="192"/>
      <c r="BZI9" s="192"/>
      <c r="BZJ9" s="192"/>
      <c r="BZK9" s="192"/>
      <c r="BZL9" s="192"/>
      <c r="BZM9" s="192"/>
      <c r="BZN9" s="192"/>
      <c r="BZO9" s="192"/>
      <c r="BZP9" s="192"/>
      <c r="BZQ9" s="192"/>
      <c r="BZR9" s="192"/>
      <c r="BZS9" s="192"/>
      <c r="BZT9" s="192"/>
      <c r="BZU9" s="192"/>
      <c r="BZV9" s="192"/>
      <c r="BZW9" s="192"/>
      <c r="BZX9" s="192"/>
      <c r="BZY9" s="192"/>
      <c r="BZZ9" s="192"/>
      <c r="CAA9" s="192"/>
      <c r="CAB9" s="192"/>
      <c r="CAC9" s="192"/>
      <c r="CAD9" s="192"/>
      <c r="CAE9" s="192"/>
      <c r="CAF9" s="192"/>
      <c r="CAG9" s="192"/>
      <c r="CAH9" s="192"/>
      <c r="CAI9" s="192"/>
      <c r="CAJ9" s="192"/>
      <c r="CAK9" s="192"/>
      <c r="CAL9" s="192"/>
      <c r="CAM9" s="192"/>
      <c r="CAN9" s="192"/>
      <c r="CAO9" s="192"/>
      <c r="CAP9" s="192"/>
      <c r="CAQ9" s="192"/>
      <c r="CAR9" s="192"/>
      <c r="CAS9" s="192"/>
      <c r="CAT9" s="192"/>
      <c r="CAU9" s="192"/>
      <c r="CAV9" s="192"/>
      <c r="CAW9" s="192"/>
      <c r="CAX9" s="192"/>
      <c r="CAY9" s="192"/>
      <c r="CAZ9" s="192"/>
      <c r="CBA9" s="192"/>
      <c r="CBB9" s="192"/>
      <c r="CBC9" s="192"/>
      <c r="CBD9" s="192"/>
      <c r="CBE9" s="192"/>
      <c r="CBF9" s="192"/>
      <c r="CBG9" s="192"/>
      <c r="CBH9" s="192"/>
      <c r="CBI9" s="192"/>
      <c r="CBJ9" s="192"/>
      <c r="CBK9" s="192"/>
      <c r="CBL9" s="192"/>
      <c r="CBM9" s="192"/>
      <c r="CBN9" s="192"/>
      <c r="CBO9" s="192"/>
      <c r="CBP9" s="192"/>
      <c r="CBQ9" s="192"/>
      <c r="CBR9" s="192"/>
      <c r="CBS9" s="192"/>
      <c r="CBT9" s="192"/>
      <c r="CBU9" s="192"/>
      <c r="CBV9" s="192"/>
      <c r="CBW9" s="192"/>
      <c r="CBX9" s="192"/>
      <c r="CBY9" s="192"/>
      <c r="CBZ9" s="192"/>
      <c r="CCA9" s="192"/>
      <c r="CCB9" s="192"/>
      <c r="CCC9" s="192"/>
      <c r="CCD9" s="192"/>
      <c r="CCE9" s="192"/>
      <c r="CCF9" s="192"/>
      <c r="CCG9" s="192"/>
      <c r="CCH9" s="192"/>
      <c r="CCI9" s="192"/>
      <c r="CCJ9" s="192"/>
      <c r="CCK9" s="192"/>
      <c r="CCL9" s="192"/>
      <c r="CCM9" s="192"/>
      <c r="CCN9" s="192"/>
      <c r="CCO9" s="192"/>
      <c r="CCP9" s="192"/>
      <c r="CCQ9" s="192"/>
      <c r="CCR9" s="192"/>
      <c r="CCS9" s="192"/>
      <c r="CCT9" s="192"/>
      <c r="CCU9" s="192"/>
      <c r="CCV9" s="192"/>
      <c r="CCW9" s="192"/>
      <c r="CCX9" s="192"/>
      <c r="CCY9" s="192"/>
      <c r="CCZ9" s="192"/>
      <c r="CDA9" s="192"/>
      <c r="CDB9" s="192"/>
      <c r="CDC9" s="192"/>
      <c r="CDD9" s="192"/>
      <c r="CDE9" s="192"/>
      <c r="CDF9" s="192"/>
      <c r="CDG9" s="192"/>
      <c r="CDH9" s="192"/>
      <c r="CDI9" s="192"/>
      <c r="CDJ9" s="192"/>
      <c r="CDK9" s="192"/>
      <c r="CDL9" s="192"/>
      <c r="CDM9" s="192"/>
      <c r="CDN9" s="192"/>
      <c r="CDO9" s="192"/>
      <c r="CDP9" s="192"/>
      <c r="CDQ9" s="192"/>
      <c r="CDR9" s="192"/>
      <c r="CDS9" s="192"/>
      <c r="CDT9" s="192"/>
      <c r="CDU9" s="192"/>
      <c r="CDV9" s="192"/>
      <c r="CDW9" s="192"/>
      <c r="CDX9" s="192"/>
      <c r="CDY9" s="192"/>
      <c r="CDZ9" s="192"/>
      <c r="CEA9" s="192"/>
      <c r="CEB9" s="192"/>
      <c r="CEC9" s="192"/>
      <c r="CED9" s="192"/>
      <c r="CEE9" s="192"/>
      <c r="CEF9" s="192"/>
      <c r="CEG9" s="192"/>
      <c r="CEH9" s="192"/>
      <c r="CEI9" s="192"/>
      <c r="CEJ9" s="192"/>
      <c r="CEK9" s="192"/>
      <c r="CEL9" s="192"/>
      <c r="CEM9" s="192"/>
      <c r="CEN9" s="192"/>
      <c r="CEO9" s="192"/>
      <c r="CEP9" s="192"/>
      <c r="CEQ9" s="192"/>
      <c r="CER9" s="192"/>
      <c r="CES9" s="192"/>
      <c r="CET9" s="192"/>
      <c r="CEU9" s="192"/>
      <c r="CEV9" s="192"/>
      <c r="CEW9" s="192"/>
      <c r="CEX9" s="192"/>
      <c r="CEY9" s="192"/>
      <c r="CEZ9" s="192"/>
      <c r="CFA9" s="192"/>
      <c r="CFB9" s="192"/>
      <c r="CFC9" s="192"/>
      <c r="CFD9" s="192"/>
      <c r="CFE9" s="192"/>
      <c r="CFF9" s="192"/>
      <c r="CFG9" s="192"/>
      <c r="CFH9" s="192"/>
      <c r="CFI9" s="192"/>
      <c r="CFJ9" s="192"/>
      <c r="CFK9" s="192"/>
      <c r="CFL9" s="192"/>
      <c r="CFM9" s="192"/>
      <c r="CFN9" s="192"/>
      <c r="CFO9" s="192"/>
      <c r="CFP9" s="192"/>
      <c r="CFQ9" s="192"/>
      <c r="CFR9" s="192"/>
      <c r="CFS9" s="192"/>
      <c r="CFT9" s="192"/>
      <c r="CFU9" s="192"/>
      <c r="CFV9" s="192"/>
      <c r="CFW9" s="192"/>
      <c r="CFX9" s="192"/>
      <c r="CFY9" s="192"/>
      <c r="CFZ9" s="192"/>
      <c r="CGA9" s="192"/>
      <c r="CGB9" s="192"/>
      <c r="CGC9" s="192"/>
      <c r="CGD9" s="192"/>
      <c r="CGE9" s="192"/>
      <c r="CGF9" s="192"/>
      <c r="CGG9" s="192"/>
      <c r="CGH9" s="192"/>
      <c r="CGI9" s="192"/>
      <c r="CGJ9" s="192"/>
      <c r="CGK9" s="192"/>
      <c r="CGL9" s="192"/>
      <c r="CGM9" s="192"/>
      <c r="CGN9" s="192"/>
      <c r="CGO9" s="192"/>
      <c r="CGP9" s="192"/>
      <c r="CGQ9" s="192"/>
      <c r="CGR9" s="192"/>
      <c r="CGS9" s="192"/>
      <c r="CGT9" s="192"/>
      <c r="CGU9" s="192"/>
      <c r="CGV9" s="192"/>
      <c r="CGW9" s="192"/>
      <c r="CGX9" s="192"/>
      <c r="CGY9" s="192"/>
      <c r="CGZ9" s="192"/>
      <c r="CHA9" s="192"/>
      <c r="CHB9" s="192"/>
      <c r="CHC9" s="192"/>
      <c r="CHD9" s="192"/>
      <c r="CHE9" s="192"/>
      <c r="CHF9" s="192"/>
      <c r="CHG9" s="192"/>
      <c r="CHH9" s="192"/>
      <c r="CHI9" s="192"/>
      <c r="CHJ9" s="192"/>
      <c r="CHK9" s="192"/>
      <c r="CHL9" s="192"/>
      <c r="CHM9" s="192"/>
      <c r="CHN9" s="192"/>
      <c r="CHO9" s="192"/>
      <c r="CHP9" s="192"/>
      <c r="CHQ9" s="192"/>
      <c r="CHR9" s="192"/>
      <c r="CHS9" s="192"/>
      <c r="CHT9" s="192"/>
      <c r="CHU9" s="192"/>
      <c r="CHV9" s="192"/>
      <c r="CHW9" s="192"/>
      <c r="CHX9" s="192"/>
      <c r="CHY9" s="192"/>
      <c r="CHZ9" s="192"/>
      <c r="CIA9" s="192"/>
      <c r="CIB9" s="192"/>
      <c r="CIC9" s="192"/>
      <c r="CID9" s="192"/>
      <c r="CIE9" s="192"/>
      <c r="CIF9" s="192"/>
      <c r="CIG9" s="192"/>
      <c r="CIH9" s="192"/>
      <c r="CII9" s="192"/>
      <c r="CIJ9" s="192"/>
      <c r="CIK9" s="192"/>
      <c r="CIL9" s="192"/>
      <c r="CIM9" s="192"/>
      <c r="CIN9" s="192"/>
      <c r="CIO9" s="192"/>
      <c r="CIP9" s="192"/>
      <c r="CIQ9" s="192"/>
      <c r="CIR9" s="192"/>
      <c r="CIS9" s="192"/>
      <c r="CIT9" s="192"/>
      <c r="CIU9" s="192"/>
      <c r="CIV9" s="192"/>
      <c r="CIW9" s="192"/>
      <c r="CIX9" s="192"/>
      <c r="CIY9" s="192"/>
      <c r="CIZ9" s="192"/>
      <c r="CJA9" s="192"/>
      <c r="CJB9" s="192"/>
      <c r="CJC9" s="192"/>
      <c r="CJD9" s="192"/>
      <c r="CJE9" s="192"/>
      <c r="CJF9" s="192"/>
      <c r="CJG9" s="192"/>
      <c r="CJH9" s="192"/>
      <c r="CJI9" s="192"/>
      <c r="CJJ9" s="192"/>
      <c r="CJK9" s="192"/>
      <c r="CJL9" s="192"/>
      <c r="CJM9" s="192"/>
      <c r="CJN9" s="192"/>
      <c r="CJO9" s="192"/>
      <c r="CJP9" s="192"/>
      <c r="CJQ9" s="192"/>
      <c r="CJR9" s="192"/>
      <c r="CJS9" s="192"/>
      <c r="CJT9" s="192"/>
      <c r="CJU9" s="192"/>
      <c r="CJV9" s="192"/>
      <c r="CJW9" s="192"/>
      <c r="CJX9" s="192"/>
      <c r="CJY9" s="192"/>
      <c r="CJZ9" s="192"/>
      <c r="CKA9" s="192"/>
      <c r="CKB9" s="192"/>
      <c r="CKC9" s="192"/>
      <c r="CKD9" s="192"/>
      <c r="CKE9" s="192"/>
      <c r="CKF9" s="192"/>
      <c r="CKG9" s="192"/>
      <c r="CKH9" s="192"/>
      <c r="CKI9" s="192"/>
      <c r="CKJ9" s="192"/>
      <c r="CKK9" s="192"/>
      <c r="CKL9" s="192"/>
      <c r="CKM9" s="192"/>
      <c r="CKN9" s="192"/>
      <c r="CKO9" s="192"/>
      <c r="CKP9" s="192"/>
      <c r="CKQ9" s="192"/>
      <c r="CKR9" s="192"/>
      <c r="CKS9" s="192"/>
      <c r="CKT9" s="192"/>
      <c r="CKU9" s="192"/>
      <c r="CKV9" s="192"/>
      <c r="CKW9" s="192"/>
      <c r="CKX9" s="192"/>
      <c r="CKY9" s="192"/>
      <c r="CKZ9" s="192"/>
      <c r="CLA9" s="192"/>
      <c r="CLB9" s="192"/>
      <c r="CLC9" s="192"/>
      <c r="CLD9" s="192"/>
      <c r="CLE9" s="192"/>
      <c r="CLF9" s="192"/>
      <c r="CLG9" s="192"/>
      <c r="CLH9" s="192"/>
      <c r="CLI9" s="192"/>
      <c r="CLJ9" s="192"/>
      <c r="CLK9" s="192"/>
      <c r="CLL9" s="192"/>
      <c r="CLM9" s="192"/>
      <c r="CLN9" s="192"/>
      <c r="CLO9" s="192"/>
      <c r="CLP9" s="192"/>
      <c r="CLQ9" s="192"/>
      <c r="CLR9" s="192"/>
      <c r="CLS9" s="192"/>
      <c r="CLT9" s="192"/>
      <c r="CLU9" s="192"/>
      <c r="CLV9" s="192"/>
      <c r="CLW9" s="192"/>
      <c r="CLX9" s="192"/>
      <c r="CLY9" s="192"/>
      <c r="CLZ9" s="192"/>
      <c r="CMA9" s="192"/>
      <c r="CMB9" s="192"/>
      <c r="CMC9" s="192"/>
      <c r="CMD9" s="192"/>
      <c r="CME9" s="192"/>
      <c r="CMF9" s="192"/>
      <c r="CMG9" s="192"/>
      <c r="CMH9" s="192"/>
      <c r="CMI9" s="192"/>
      <c r="CMJ9" s="192"/>
      <c r="CMK9" s="192"/>
      <c r="CML9" s="192"/>
      <c r="CMM9" s="192"/>
      <c r="CMN9" s="192"/>
      <c r="CMO9" s="192"/>
      <c r="CMP9" s="192"/>
      <c r="CMQ9" s="192"/>
      <c r="CMR9" s="192"/>
      <c r="CMS9" s="192"/>
      <c r="CMT9" s="192"/>
      <c r="CMU9" s="192"/>
      <c r="CMV9" s="192"/>
      <c r="CMW9" s="192"/>
      <c r="CMX9" s="192"/>
      <c r="CMY9" s="192"/>
      <c r="CMZ9" s="192"/>
      <c r="CNA9" s="192"/>
      <c r="CNB9" s="192"/>
      <c r="CNC9" s="192"/>
      <c r="CND9" s="192"/>
      <c r="CNE9" s="192"/>
      <c r="CNF9" s="192"/>
      <c r="CNG9" s="192"/>
      <c r="CNH9" s="192"/>
      <c r="CNI9" s="192"/>
      <c r="CNJ9" s="192"/>
      <c r="CNK9" s="192"/>
      <c r="CNL9" s="192"/>
      <c r="CNM9" s="192"/>
      <c r="CNN9" s="192"/>
      <c r="CNO9" s="192"/>
      <c r="CNP9" s="192"/>
      <c r="CNQ9" s="192"/>
      <c r="CNR9" s="192"/>
      <c r="CNS9" s="192"/>
      <c r="CNT9" s="192"/>
      <c r="CNU9" s="192"/>
      <c r="CNV9" s="192"/>
      <c r="CNW9" s="192"/>
      <c r="CNX9" s="192"/>
      <c r="CNY9" s="192"/>
      <c r="CNZ9" s="192"/>
      <c r="COA9" s="192"/>
      <c r="COB9" s="192"/>
      <c r="COC9" s="192"/>
      <c r="COD9" s="192"/>
      <c r="COE9" s="192"/>
      <c r="COF9" s="192"/>
      <c r="COG9" s="192"/>
      <c r="COH9" s="192"/>
      <c r="COI9" s="192"/>
      <c r="COJ9" s="192"/>
      <c r="COK9" s="192"/>
      <c r="COL9" s="192"/>
      <c r="COM9" s="192"/>
      <c r="CON9" s="192"/>
      <c r="COO9" s="192"/>
      <c r="COP9" s="192"/>
      <c r="COQ9" s="192"/>
      <c r="COR9" s="192"/>
      <c r="COS9" s="192"/>
      <c r="COT9" s="192"/>
      <c r="COU9" s="192"/>
      <c r="COV9" s="192"/>
      <c r="COW9" s="192"/>
      <c r="COX9" s="192"/>
      <c r="COY9" s="192"/>
      <c r="COZ9" s="192"/>
      <c r="CPA9" s="192"/>
      <c r="CPB9" s="192"/>
      <c r="CPC9" s="192"/>
      <c r="CPD9" s="192"/>
      <c r="CPE9" s="192"/>
      <c r="CPF9" s="192"/>
      <c r="CPG9" s="192"/>
      <c r="CPH9" s="192"/>
      <c r="CPI9" s="192"/>
      <c r="CPJ9" s="192"/>
      <c r="CPK9" s="192"/>
      <c r="CPL9" s="192"/>
      <c r="CPM9" s="192"/>
      <c r="CPN9" s="192"/>
      <c r="CPO9" s="192"/>
      <c r="CPP9" s="192"/>
      <c r="CPQ9" s="192"/>
      <c r="CPR9" s="192"/>
      <c r="CPS9" s="192"/>
      <c r="CPT9" s="192"/>
      <c r="CPU9" s="192"/>
      <c r="CPV9" s="192"/>
      <c r="CPW9" s="192"/>
      <c r="CPX9" s="192"/>
      <c r="CPY9" s="192"/>
      <c r="CPZ9" s="192"/>
      <c r="CQA9" s="192"/>
      <c r="CQB9" s="192"/>
      <c r="CQC9" s="192"/>
      <c r="CQD9" s="192"/>
      <c r="CQE9" s="192"/>
      <c r="CQF9" s="192"/>
      <c r="CQG9" s="192"/>
      <c r="CQH9" s="192"/>
      <c r="CQI9" s="192"/>
      <c r="CQJ9" s="192"/>
      <c r="CQK9" s="192"/>
      <c r="CQL9" s="192"/>
      <c r="CQM9" s="192"/>
      <c r="CQN9" s="192"/>
      <c r="CQO9" s="192"/>
      <c r="CQP9" s="192"/>
      <c r="CQQ9" s="192"/>
      <c r="CQR9" s="192"/>
      <c r="CQS9" s="192"/>
      <c r="CQT9" s="192"/>
      <c r="CQU9" s="192"/>
      <c r="CQV9" s="192"/>
      <c r="CQW9" s="192"/>
      <c r="CQX9" s="192"/>
      <c r="CQY9" s="192"/>
      <c r="CQZ9" s="192"/>
      <c r="CRA9" s="192"/>
      <c r="CRB9" s="192"/>
      <c r="CRC9" s="192"/>
      <c r="CRD9" s="192"/>
      <c r="CRE9" s="192"/>
      <c r="CRF9" s="192"/>
      <c r="CRG9" s="192"/>
      <c r="CRH9" s="192"/>
      <c r="CRI9" s="192"/>
      <c r="CRJ9" s="192"/>
      <c r="CRK9" s="192"/>
      <c r="CRL9" s="192"/>
      <c r="CRM9" s="192"/>
      <c r="CRN9" s="192"/>
      <c r="CRO9" s="192"/>
      <c r="CRP9" s="192"/>
      <c r="CRQ9" s="192"/>
      <c r="CRR9" s="192"/>
      <c r="CRS9" s="192"/>
      <c r="CRT9" s="192"/>
      <c r="CRU9" s="192"/>
      <c r="CRV9" s="192"/>
      <c r="CRW9" s="192"/>
      <c r="CRX9" s="192"/>
      <c r="CRY9" s="192"/>
      <c r="CRZ9" s="192"/>
      <c r="CSA9" s="192"/>
      <c r="CSB9" s="192"/>
      <c r="CSC9" s="192"/>
      <c r="CSD9" s="192"/>
      <c r="CSE9" s="192"/>
      <c r="CSF9" s="192"/>
      <c r="CSG9" s="192"/>
      <c r="CSH9" s="192"/>
      <c r="CSI9" s="192"/>
      <c r="CSJ9" s="192"/>
      <c r="CSK9" s="192"/>
      <c r="CSL9" s="192"/>
      <c r="CSM9" s="192"/>
      <c r="CSN9" s="192"/>
      <c r="CSO9" s="192"/>
      <c r="CSP9" s="192"/>
      <c r="CSQ9" s="192"/>
      <c r="CSR9" s="192"/>
      <c r="CSS9" s="192"/>
      <c r="CST9" s="192"/>
      <c r="CSU9" s="192"/>
      <c r="CSV9" s="192"/>
      <c r="CSW9" s="192"/>
      <c r="CSX9" s="192"/>
      <c r="CSY9" s="192"/>
      <c r="CSZ9" s="192"/>
      <c r="CTA9" s="192"/>
      <c r="CTB9" s="192"/>
      <c r="CTC9" s="192"/>
      <c r="CTD9" s="192"/>
      <c r="CTE9" s="192"/>
      <c r="CTF9" s="192"/>
      <c r="CTG9" s="192"/>
      <c r="CTH9" s="192"/>
      <c r="CTI9" s="192"/>
      <c r="CTJ9" s="192"/>
      <c r="CTK9" s="192"/>
      <c r="CTL9" s="192"/>
      <c r="CTM9" s="192"/>
      <c r="CTN9" s="192"/>
      <c r="CTO9" s="192"/>
      <c r="CTP9" s="192"/>
      <c r="CTQ9" s="192"/>
      <c r="CTR9" s="192"/>
      <c r="CTS9" s="192"/>
      <c r="CTT9" s="192"/>
      <c r="CTU9" s="192"/>
      <c r="CTV9" s="192"/>
      <c r="CTW9" s="192"/>
      <c r="CTX9" s="192"/>
      <c r="CTY9" s="192"/>
      <c r="CTZ9" s="192"/>
      <c r="CUA9" s="192"/>
      <c r="CUB9" s="192"/>
      <c r="CUC9" s="192"/>
      <c r="CUD9" s="192"/>
      <c r="CUE9" s="192"/>
      <c r="CUF9" s="192"/>
      <c r="CUG9" s="192"/>
      <c r="CUH9" s="192"/>
      <c r="CUI9" s="192"/>
      <c r="CUJ9" s="192"/>
      <c r="CUK9" s="192"/>
      <c r="CUL9" s="192"/>
      <c r="CUM9" s="192"/>
      <c r="CUN9" s="192"/>
      <c r="CUO9" s="192"/>
      <c r="CUP9" s="192"/>
      <c r="CUQ9" s="192"/>
      <c r="CUR9" s="192"/>
      <c r="CUS9" s="192"/>
      <c r="CUT9" s="192"/>
      <c r="CUU9" s="192"/>
      <c r="CUV9" s="192"/>
      <c r="CUW9" s="192"/>
      <c r="CUX9" s="192"/>
      <c r="CUY9" s="192"/>
      <c r="CUZ9" s="192"/>
      <c r="CVA9" s="192"/>
      <c r="CVB9" s="192"/>
      <c r="CVC9" s="192"/>
      <c r="CVD9" s="192"/>
      <c r="CVE9" s="192"/>
      <c r="CVF9" s="192"/>
      <c r="CVG9" s="192"/>
      <c r="CVH9" s="192"/>
      <c r="CVI9" s="192"/>
      <c r="CVJ9" s="192"/>
      <c r="CVK9" s="192"/>
      <c r="CVL9" s="192"/>
      <c r="CVM9" s="192"/>
      <c r="CVN9" s="192"/>
      <c r="CVO9" s="192"/>
      <c r="CVP9" s="192"/>
      <c r="CVQ9" s="192"/>
      <c r="CVR9" s="192"/>
      <c r="CVS9" s="192"/>
      <c r="CVT9" s="192"/>
      <c r="CVU9" s="192"/>
      <c r="CVV9" s="192"/>
      <c r="CVW9" s="192"/>
      <c r="CVX9" s="192"/>
      <c r="CVY9" s="192"/>
      <c r="CVZ9" s="192"/>
      <c r="CWA9" s="192"/>
      <c r="CWB9" s="192"/>
      <c r="CWC9" s="192"/>
      <c r="CWD9" s="192"/>
      <c r="CWE9" s="192"/>
      <c r="CWF9" s="192"/>
      <c r="CWG9" s="192"/>
      <c r="CWH9" s="192"/>
      <c r="CWI9" s="192"/>
      <c r="CWJ9" s="192"/>
      <c r="CWK9" s="192"/>
      <c r="CWL9" s="192"/>
      <c r="CWM9" s="192"/>
      <c r="CWN9" s="192"/>
      <c r="CWO9" s="192"/>
      <c r="CWP9" s="192"/>
      <c r="CWQ9" s="192"/>
      <c r="CWR9" s="192"/>
      <c r="CWS9" s="192"/>
      <c r="CWT9" s="192"/>
      <c r="CWU9" s="192"/>
      <c r="CWV9" s="192"/>
      <c r="CWW9" s="192"/>
      <c r="CWX9" s="192"/>
      <c r="CWY9" s="192"/>
      <c r="CWZ9" s="192"/>
      <c r="CXA9" s="192"/>
      <c r="CXB9" s="192"/>
      <c r="CXC9" s="192"/>
      <c r="CXD9" s="192"/>
      <c r="CXE9" s="192"/>
      <c r="CXF9" s="192"/>
      <c r="CXG9" s="192"/>
      <c r="CXH9" s="192"/>
      <c r="CXI9" s="192"/>
      <c r="CXJ9" s="192"/>
      <c r="CXK9" s="192"/>
      <c r="CXL9" s="192"/>
      <c r="CXM9" s="192"/>
      <c r="CXN9" s="192"/>
      <c r="CXO9" s="192"/>
      <c r="CXP9" s="192"/>
      <c r="CXQ9" s="192"/>
      <c r="CXR9" s="192"/>
      <c r="CXS9" s="192"/>
      <c r="CXT9" s="192"/>
      <c r="CXU9" s="192"/>
      <c r="CXV9" s="192"/>
      <c r="CXW9" s="192"/>
      <c r="CXX9" s="192"/>
      <c r="CXY9" s="192"/>
      <c r="CXZ9" s="192"/>
      <c r="CYA9" s="192"/>
      <c r="CYB9" s="192"/>
      <c r="CYC9" s="192"/>
      <c r="CYD9" s="192"/>
      <c r="CYE9" s="192"/>
      <c r="CYF9" s="192"/>
      <c r="CYG9" s="192"/>
      <c r="CYH9" s="192"/>
      <c r="CYI9" s="192"/>
      <c r="CYJ9" s="192"/>
      <c r="CYK9" s="192"/>
      <c r="CYL9" s="192"/>
      <c r="CYM9" s="192"/>
      <c r="CYN9" s="192"/>
      <c r="CYO9" s="192"/>
      <c r="CYP9" s="192"/>
      <c r="CYQ9" s="192"/>
      <c r="CYR9" s="192"/>
      <c r="CYS9" s="192"/>
      <c r="CYT9" s="192"/>
      <c r="CYU9" s="192"/>
      <c r="CYV9" s="192"/>
      <c r="CYW9" s="192"/>
      <c r="CYX9" s="192"/>
      <c r="CYY9" s="192"/>
      <c r="CYZ9" s="192"/>
      <c r="CZA9" s="192"/>
      <c r="CZB9" s="192"/>
      <c r="CZC9" s="192"/>
      <c r="CZD9" s="192"/>
      <c r="CZE9" s="192"/>
      <c r="CZF9" s="192"/>
      <c r="CZG9" s="192"/>
      <c r="CZH9" s="192"/>
      <c r="CZI9" s="192"/>
      <c r="CZJ9" s="192"/>
      <c r="CZK9" s="192"/>
      <c r="CZL9" s="192"/>
      <c r="CZM9" s="192"/>
      <c r="CZN9" s="192"/>
      <c r="CZO9" s="192"/>
      <c r="CZP9" s="192"/>
      <c r="CZQ9" s="192"/>
      <c r="CZR9" s="192"/>
      <c r="CZS9" s="192"/>
      <c r="CZT9" s="192"/>
      <c r="CZU9" s="192"/>
      <c r="CZV9" s="192"/>
      <c r="CZW9" s="192"/>
      <c r="CZX9" s="192"/>
      <c r="CZY9" s="192"/>
      <c r="CZZ9" s="192"/>
      <c r="DAA9" s="192"/>
      <c r="DAB9" s="192"/>
      <c r="DAC9" s="192"/>
      <c r="DAD9" s="192"/>
      <c r="DAE9" s="192"/>
      <c r="DAF9" s="192"/>
      <c r="DAG9" s="192"/>
      <c r="DAH9" s="192"/>
      <c r="DAI9" s="192"/>
      <c r="DAJ9" s="192"/>
      <c r="DAK9" s="192"/>
      <c r="DAL9" s="192"/>
      <c r="DAM9" s="192"/>
      <c r="DAN9" s="192"/>
      <c r="DAO9" s="192"/>
      <c r="DAP9" s="192"/>
      <c r="DAQ9" s="192"/>
      <c r="DAR9" s="192"/>
      <c r="DAS9" s="192"/>
      <c r="DAT9" s="192"/>
      <c r="DAU9" s="192"/>
      <c r="DAV9" s="192"/>
      <c r="DAW9" s="192"/>
      <c r="DAX9" s="192"/>
      <c r="DAY9" s="192"/>
      <c r="DAZ9" s="192"/>
      <c r="DBA9" s="192"/>
      <c r="DBB9" s="192"/>
      <c r="DBC9" s="192"/>
      <c r="DBD9" s="192"/>
      <c r="DBE9" s="192"/>
      <c r="DBF9" s="192"/>
      <c r="DBG9" s="192"/>
      <c r="DBH9" s="192"/>
      <c r="DBI9" s="192"/>
      <c r="DBJ9" s="192"/>
      <c r="DBK9" s="192"/>
      <c r="DBL9" s="192"/>
      <c r="DBM9" s="192"/>
      <c r="DBN9" s="192"/>
      <c r="DBO9" s="192"/>
      <c r="DBP9" s="192"/>
      <c r="DBQ9" s="192"/>
      <c r="DBR9" s="192"/>
      <c r="DBS9" s="192"/>
      <c r="DBT9" s="192"/>
      <c r="DBU9" s="192"/>
      <c r="DBV9" s="192"/>
      <c r="DBW9" s="192"/>
      <c r="DBX9" s="192"/>
      <c r="DBY9" s="192"/>
      <c r="DBZ9" s="192"/>
      <c r="DCA9" s="192"/>
      <c r="DCB9" s="192"/>
      <c r="DCC9" s="192"/>
      <c r="DCD9" s="192"/>
      <c r="DCE9" s="192"/>
      <c r="DCF9" s="192"/>
      <c r="DCG9" s="192"/>
      <c r="DCH9" s="192"/>
      <c r="DCI9" s="192"/>
      <c r="DCJ9" s="192"/>
      <c r="DCK9" s="192"/>
      <c r="DCL9" s="192"/>
      <c r="DCM9" s="192"/>
      <c r="DCN9" s="192"/>
      <c r="DCO9" s="192"/>
      <c r="DCP9" s="192"/>
      <c r="DCQ9" s="192"/>
      <c r="DCR9" s="192"/>
      <c r="DCS9" s="192"/>
      <c r="DCT9" s="192"/>
      <c r="DCU9" s="192"/>
      <c r="DCV9" s="192"/>
      <c r="DCW9" s="192"/>
      <c r="DCX9" s="192"/>
      <c r="DCY9" s="192"/>
      <c r="DCZ9" s="192"/>
      <c r="DDA9" s="192"/>
      <c r="DDB9" s="192"/>
      <c r="DDC9" s="192"/>
      <c r="DDD9" s="192"/>
      <c r="DDE9" s="192"/>
      <c r="DDF9" s="192"/>
      <c r="DDG9" s="192"/>
      <c r="DDH9" s="192"/>
      <c r="DDI9" s="192"/>
      <c r="DDJ9" s="192"/>
      <c r="DDK9" s="192"/>
      <c r="DDL9" s="192"/>
      <c r="DDM9" s="192"/>
      <c r="DDN9" s="192"/>
      <c r="DDO9" s="192"/>
      <c r="DDP9" s="192"/>
      <c r="DDQ9" s="192"/>
      <c r="DDR9" s="192"/>
      <c r="DDS9" s="192"/>
      <c r="DDT9" s="192"/>
      <c r="DDU9" s="192"/>
      <c r="DDV9" s="192"/>
      <c r="DDW9" s="192"/>
      <c r="DDX9" s="192"/>
      <c r="DDY9" s="192"/>
      <c r="DDZ9" s="192"/>
      <c r="DEA9" s="192"/>
      <c r="DEB9" s="192"/>
      <c r="DEC9" s="192"/>
      <c r="DED9" s="192"/>
      <c r="DEE9" s="192"/>
      <c r="DEF9" s="192"/>
      <c r="DEG9" s="192"/>
      <c r="DEH9" s="192"/>
      <c r="DEI9" s="192"/>
      <c r="DEJ9" s="192"/>
      <c r="DEK9" s="192"/>
      <c r="DEL9" s="192"/>
      <c r="DEM9" s="192"/>
      <c r="DEN9" s="192"/>
      <c r="DEO9" s="192"/>
      <c r="DEP9" s="192"/>
      <c r="DEQ9" s="192"/>
      <c r="DER9" s="192"/>
      <c r="DES9" s="192"/>
      <c r="DET9" s="192"/>
      <c r="DEU9" s="192"/>
      <c r="DEV9" s="192"/>
      <c r="DEW9" s="192"/>
      <c r="DEX9" s="192"/>
      <c r="DEY9" s="192"/>
      <c r="DEZ9" s="192"/>
      <c r="DFA9" s="192"/>
      <c r="DFB9" s="192"/>
      <c r="DFC9" s="192"/>
      <c r="DFD9" s="192"/>
      <c r="DFE9" s="192"/>
      <c r="DFF9" s="192"/>
      <c r="DFG9" s="192"/>
      <c r="DFH9" s="192"/>
      <c r="DFI9" s="192"/>
      <c r="DFJ9" s="192"/>
      <c r="DFK9" s="192"/>
      <c r="DFL9" s="192"/>
      <c r="DFM9" s="192"/>
      <c r="DFN9" s="192"/>
      <c r="DFO9" s="192"/>
      <c r="DFP9" s="192"/>
      <c r="DFQ9" s="192"/>
      <c r="DFR9" s="192"/>
      <c r="DFS9" s="192"/>
      <c r="DFT9" s="192"/>
      <c r="DFU9" s="192"/>
      <c r="DFV9" s="192"/>
      <c r="DFW9" s="192"/>
      <c r="DFX9" s="192"/>
      <c r="DFY9" s="192"/>
      <c r="DFZ9" s="192"/>
      <c r="DGA9" s="192"/>
      <c r="DGB9" s="192"/>
      <c r="DGC9" s="192"/>
      <c r="DGD9" s="192"/>
      <c r="DGE9" s="192"/>
      <c r="DGF9" s="192"/>
      <c r="DGG9" s="192"/>
      <c r="DGH9" s="192"/>
      <c r="DGI9" s="192"/>
      <c r="DGJ9" s="192"/>
      <c r="DGK9" s="192"/>
      <c r="DGL9" s="192"/>
      <c r="DGM9" s="192"/>
      <c r="DGN9" s="192"/>
      <c r="DGO9" s="192"/>
      <c r="DGP9" s="192"/>
      <c r="DGQ9" s="192"/>
      <c r="DGR9" s="192"/>
      <c r="DGS9" s="192"/>
      <c r="DGT9" s="192"/>
      <c r="DGU9" s="192"/>
      <c r="DGV9" s="192"/>
      <c r="DGW9" s="192"/>
      <c r="DGX9" s="192"/>
      <c r="DGY9" s="192"/>
      <c r="DGZ9" s="192"/>
      <c r="DHA9" s="192"/>
      <c r="DHB9" s="192"/>
      <c r="DHC9" s="192"/>
      <c r="DHD9" s="192"/>
      <c r="DHE9" s="192"/>
      <c r="DHF9" s="192"/>
      <c r="DHG9" s="192"/>
      <c r="DHH9" s="192"/>
      <c r="DHI9" s="192"/>
      <c r="DHJ9" s="192"/>
      <c r="DHK9" s="192"/>
      <c r="DHL9" s="192"/>
      <c r="DHM9" s="192"/>
      <c r="DHN9" s="192"/>
      <c r="DHO9" s="192"/>
      <c r="DHP9" s="192"/>
      <c r="DHQ9" s="192"/>
      <c r="DHR9" s="192"/>
      <c r="DHS9" s="192"/>
      <c r="DHT9" s="192"/>
      <c r="DHU9" s="192"/>
      <c r="DHV9" s="192"/>
      <c r="DHW9" s="192"/>
      <c r="DHX9" s="192"/>
      <c r="DHY9" s="192"/>
      <c r="DHZ9" s="192"/>
      <c r="DIA9" s="192"/>
      <c r="DIB9" s="192"/>
      <c r="DIC9" s="192"/>
      <c r="DID9" s="192"/>
      <c r="DIE9" s="192"/>
      <c r="DIF9" s="192"/>
      <c r="DIG9" s="192"/>
      <c r="DIH9" s="192"/>
      <c r="DII9" s="192"/>
      <c r="DIJ9" s="192"/>
      <c r="DIK9" s="192"/>
      <c r="DIL9" s="192"/>
      <c r="DIM9" s="192"/>
      <c r="DIN9" s="192"/>
      <c r="DIO9" s="192"/>
      <c r="DIP9" s="192"/>
      <c r="DIQ9" s="192"/>
      <c r="DIR9" s="192"/>
      <c r="DIS9" s="192"/>
      <c r="DIT9" s="192"/>
      <c r="DIU9" s="192"/>
      <c r="DIV9" s="192"/>
      <c r="DIW9" s="192"/>
      <c r="DIX9" s="192"/>
      <c r="DIY9" s="192"/>
      <c r="DIZ9" s="192"/>
      <c r="DJA9" s="192"/>
      <c r="DJB9" s="192"/>
      <c r="DJC9" s="192"/>
      <c r="DJD9" s="192"/>
      <c r="DJE9" s="192"/>
      <c r="DJF9" s="192"/>
      <c r="DJG9" s="192"/>
      <c r="DJH9" s="192"/>
      <c r="DJI9" s="192"/>
      <c r="DJJ9" s="192"/>
      <c r="DJK9" s="192"/>
      <c r="DJL9" s="192"/>
      <c r="DJM9" s="192"/>
      <c r="DJN9" s="192"/>
      <c r="DJO9" s="192"/>
      <c r="DJP9" s="192"/>
      <c r="DJQ9" s="192"/>
      <c r="DJR9" s="192"/>
      <c r="DJS9" s="192"/>
      <c r="DJT9" s="192"/>
      <c r="DJU9" s="192"/>
      <c r="DJV9" s="192"/>
      <c r="DJW9" s="192"/>
      <c r="DJX9" s="192"/>
      <c r="DJY9" s="192"/>
      <c r="DJZ9" s="192"/>
      <c r="DKA9" s="192"/>
      <c r="DKB9" s="192"/>
      <c r="DKC9" s="192"/>
      <c r="DKD9" s="192"/>
      <c r="DKE9" s="192"/>
      <c r="DKF9" s="192"/>
      <c r="DKG9" s="192"/>
      <c r="DKH9" s="192"/>
      <c r="DKI9" s="192"/>
      <c r="DKJ9" s="192"/>
      <c r="DKK9" s="192"/>
      <c r="DKL9" s="192"/>
      <c r="DKM9" s="192"/>
      <c r="DKN9" s="192"/>
      <c r="DKO9" s="192"/>
      <c r="DKP9" s="192"/>
      <c r="DKQ9" s="192"/>
      <c r="DKR9" s="192"/>
      <c r="DKS9" s="192"/>
      <c r="DKT9" s="192"/>
      <c r="DKU9" s="192"/>
      <c r="DKV9" s="192"/>
      <c r="DKW9" s="192"/>
      <c r="DKX9" s="192"/>
      <c r="DKY9" s="192"/>
      <c r="DKZ9" s="192"/>
      <c r="DLA9" s="192"/>
      <c r="DLB9" s="192"/>
      <c r="DLC9" s="192"/>
      <c r="DLD9" s="192"/>
      <c r="DLE9" s="192"/>
      <c r="DLF9" s="192"/>
      <c r="DLG9" s="192"/>
      <c r="DLH9" s="192"/>
      <c r="DLI9" s="192"/>
      <c r="DLJ9" s="192"/>
      <c r="DLK9" s="192"/>
      <c r="DLL9" s="192"/>
      <c r="DLM9" s="192"/>
      <c r="DLN9" s="192"/>
      <c r="DLO9" s="192"/>
      <c r="DLP9" s="192"/>
      <c r="DLQ9" s="192"/>
      <c r="DLR9" s="192"/>
      <c r="DLS9" s="192"/>
      <c r="DLT9" s="192"/>
      <c r="DLU9" s="192"/>
      <c r="DLV9" s="192"/>
      <c r="DLW9" s="192"/>
      <c r="DLX9" s="192"/>
      <c r="DLY9" s="192"/>
      <c r="DLZ9" s="192"/>
      <c r="DMA9" s="192"/>
      <c r="DMB9" s="192"/>
      <c r="DMC9" s="192"/>
      <c r="DMD9" s="192"/>
      <c r="DME9" s="192"/>
      <c r="DMF9" s="192"/>
      <c r="DMG9" s="192"/>
      <c r="DMH9" s="192"/>
      <c r="DMI9" s="192"/>
      <c r="DMJ9" s="192"/>
      <c r="DMK9" s="192"/>
      <c r="DML9" s="192"/>
      <c r="DMM9" s="192"/>
      <c r="DMN9" s="192"/>
      <c r="DMO9" s="192"/>
      <c r="DMP9" s="192"/>
      <c r="DMQ9" s="192"/>
      <c r="DMR9" s="192"/>
      <c r="DMS9" s="192"/>
      <c r="DMT9" s="192"/>
      <c r="DMU9" s="192"/>
      <c r="DMV9" s="192"/>
      <c r="DMW9" s="192"/>
      <c r="DMX9" s="192"/>
      <c r="DMY9" s="192"/>
      <c r="DMZ9" s="192"/>
      <c r="DNA9" s="192"/>
      <c r="DNB9" s="192"/>
      <c r="DNC9" s="192"/>
      <c r="DND9" s="192"/>
      <c r="DNE9" s="192"/>
      <c r="DNF9" s="192"/>
      <c r="DNG9" s="192"/>
      <c r="DNH9" s="192"/>
      <c r="DNI9" s="192"/>
      <c r="DNJ9" s="192"/>
      <c r="DNK9" s="192"/>
      <c r="DNL9" s="192"/>
      <c r="DNM9" s="192"/>
      <c r="DNN9" s="192"/>
      <c r="DNO9" s="192"/>
      <c r="DNP9" s="192"/>
      <c r="DNQ9" s="192"/>
      <c r="DNR9" s="192"/>
      <c r="DNS9" s="192"/>
      <c r="DNT9" s="192"/>
      <c r="DNU9" s="192"/>
      <c r="DNV9" s="192"/>
      <c r="DNW9" s="192"/>
      <c r="DNX9" s="192"/>
      <c r="DNY9" s="192"/>
      <c r="DNZ9" s="192"/>
      <c r="DOA9" s="192"/>
      <c r="DOB9" s="192"/>
      <c r="DOC9" s="192"/>
      <c r="DOD9" s="192"/>
      <c r="DOE9" s="192"/>
      <c r="DOF9" s="192"/>
      <c r="DOG9" s="192"/>
      <c r="DOH9" s="192"/>
      <c r="DOI9" s="192"/>
      <c r="DOJ9" s="192"/>
      <c r="DOK9" s="192"/>
      <c r="DOL9" s="192"/>
      <c r="DOM9" s="192"/>
      <c r="DON9" s="192"/>
      <c r="DOO9" s="192"/>
      <c r="DOP9" s="192"/>
      <c r="DOQ9" s="192"/>
      <c r="DOR9" s="192"/>
      <c r="DOS9" s="192"/>
      <c r="DOT9" s="192"/>
      <c r="DOU9" s="192"/>
      <c r="DOV9" s="192"/>
      <c r="DOW9" s="192"/>
      <c r="DOX9" s="192"/>
      <c r="DOY9" s="192"/>
      <c r="DOZ9" s="192"/>
      <c r="DPA9" s="192"/>
      <c r="DPB9" s="192"/>
      <c r="DPC9" s="192"/>
      <c r="DPD9" s="192"/>
      <c r="DPE9" s="192"/>
      <c r="DPF9" s="192"/>
      <c r="DPG9" s="192"/>
      <c r="DPH9" s="192"/>
      <c r="DPI9" s="192"/>
      <c r="DPJ9" s="192"/>
      <c r="DPK9" s="192"/>
      <c r="DPL9" s="192"/>
      <c r="DPM9" s="192"/>
      <c r="DPN9" s="192"/>
      <c r="DPO9" s="192"/>
      <c r="DPP9" s="192"/>
      <c r="DPQ9" s="192"/>
      <c r="DPR9" s="192"/>
      <c r="DPS9" s="192"/>
      <c r="DPT9" s="192"/>
      <c r="DPU9" s="192"/>
      <c r="DPV9" s="192"/>
      <c r="DPW9" s="192"/>
      <c r="DPX9" s="192"/>
      <c r="DPY9" s="192"/>
      <c r="DPZ9" s="192"/>
      <c r="DQA9" s="192"/>
      <c r="DQB9" s="192"/>
      <c r="DQC9" s="192"/>
      <c r="DQD9" s="192"/>
      <c r="DQE9" s="192"/>
      <c r="DQF9" s="192"/>
      <c r="DQG9" s="192"/>
      <c r="DQH9" s="192"/>
      <c r="DQI9" s="192"/>
      <c r="DQJ9" s="192"/>
      <c r="DQK9" s="192"/>
      <c r="DQL9" s="192"/>
      <c r="DQM9" s="192"/>
      <c r="DQN9" s="192"/>
      <c r="DQO9" s="192"/>
      <c r="DQP9" s="192"/>
      <c r="DQQ9" s="192"/>
      <c r="DQR9" s="192"/>
      <c r="DQS9" s="192"/>
      <c r="DQT9" s="192"/>
      <c r="DQU9" s="192"/>
      <c r="DQV9" s="192"/>
      <c r="DQW9" s="192"/>
      <c r="DQX9" s="192"/>
      <c r="DQY9" s="192"/>
      <c r="DQZ9" s="192"/>
      <c r="DRA9" s="192"/>
      <c r="DRB9" s="192"/>
      <c r="DRC9" s="192"/>
      <c r="DRD9" s="192"/>
      <c r="DRE9" s="192"/>
      <c r="DRF9" s="192"/>
      <c r="DRG9" s="192"/>
      <c r="DRH9" s="192"/>
      <c r="DRI9" s="192"/>
      <c r="DRJ9" s="192"/>
      <c r="DRK9" s="192"/>
      <c r="DRL9" s="192"/>
      <c r="DRM9" s="192"/>
      <c r="DRN9" s="192"/>
      <c r="DRO9" s="192"/>
      <c r="DRP9" s="192"/>
      <c r="DRQ9" s="192"/>
      <c r="DRR9" s="192"/>
      <c r="DRS9" s="192"/>
      <c r="DRT9" s="192"/>
      <c r="DRU9" s="192"/>
      <c r="DRV9" s="192"/>
      <c r="DRW9" s="192"/>
      <c r="DRX9" s="192"/>
      <c r="DRY9" s="192"/>
      <c r="DRZ9" s="192"/>
      <c r="DSA9" s="192"/>
      <c r="DSB9" s="192"/>
      <c r="DSC9" s="192"/>
      <c r="DSD9" s="192"/>
      <c r="DSE9" s="192"/>
      <c r="DSF9" s="192"/>
      <c r="DSG9" s="192"/>
      <c r="DSH9" s="192"/>
      <c r="DSI9" s="192"/>
      <c r="DSJ9" s="192"/>
      <c r="DSK9" s="192"/>
      <c r="DSL9" s="192"/>
      <c r="DSM9" s="192"/>
      <c r="DSN9" s="192"/>
      <c r="DSO9" s="192"/>
      <c r="DSP9" s="192"/>
      <c r="DSQ9" s="192"/>
      <c r="DSR9" s="192"/>
      <c r="DSS9" s="192"/>
      <c r="DST9" s="192"/>
      <c r="DSU9" s="192"/>
      <c r="DSV9" s="192"/>
      <c r="DSW9" s="192"/>
      <c r="DSX9" s="192"/>
      <c r="DSY9" s="192"/>
      <c r="DSZ9" s="192"/>
      <c r="DTA9" s="192"/>
      <c r="DTB9" s="192"/>
      <c r="DTC9" s="192"/>
      <c r="DTD9" s="192"/>
      <c r="DTE9" s="192"/>
      <c r="DTF9" s="192"/>
      <c r="DTG9" s="192"/>
      <c r="DTH9" s="192"/>
      <c r="DTI9" s="192"/>
      <c r="DTJ9" s="192"/>
      <c r="DTK9" s="192"/>
      <c r="DTL9" s="192"/>
      <c r="DTM9" s="192"/>
      <c r="DTN9" s="192"/>
      <c r="DTO9" s="192"/>
      <c r="DTP9" s="192"/>
      <c r="DTQ9" s="192"/>
      <c r="DTR9" s="192"/>
      <c r="DTS9" s="192"/>
      <c r="DTT9" s="192"/>
      <c r="DTU9" s="192"/>
      <c r="DTV9" s="192"/>
      <c r="DTW9" s="192"/>
      <c r="DTX9" s="192"/>
      <c r="DTY9" s="192"/>
      <c r="DTZ9" s="192"/>
      <c r="DUA9" s="192"/>
      <c r="DUB9" s="192"/>
      <c r="DUC9" s="192"/>
      <c r="DUD9" s="192"/>
      <c r="DUE9" s="192"/>
      <c r="DUF9" s="192"/>
      <c r="DUG9" s="192"/>
      <c r="DUH9" s="192"/>
      <c r="DUI9" s="192"/>
      <c r="DUJ9" s="192"/>
      <c r="DUK9" s="192"/>
      <c r="DUL9" s="192"/>
      <c r="DUM9" s="192"/>
      <c r="DUN9" s="192"/>
      <c r="DUO9" s="192"/>
      <c r="DUP9" s="192"/>
      <c r="DUQ9" s="192"/>
      <c r="DUR9" s="192"/>
      <c r="DUS9" s="192"/>
      <c r="DUT9" s="192"/>
      <c r="DUU9" s="192"/>
      <c r="DUV9" s="192"/>
      <c r="DUW9" s="192"/>
      <c r="DUX9" s="192"/>
      <c r="DUY9" s="192"/>
      <c r="DUZ9" s="192"/>
      <c r="DVA9" s="192"/>
      <c r="DVB9" s="192"/>
      <c r="DVC9" s="192"/>
      <c r="DVD9" s="192"/>
      <c r="DVE9" s="192"/>
      <c r="DVF9" s="192"/>
      <c r="DVG9" s="192"/>
      <c r="DVH9" s="192"/>
      <c r="DVI9" s="192"/>
      <c r="DVJ9" s="192"/>
      <c r="DVK9" s="192"/>
      <c r="DVL9" s="192"/>
      <c r="DVM9" s="192"/>
      <c r="DVN9" s="192"/>
      <c r="DVO9" s="192"/>
      <c r="DVP9" s="192"/>
      <c r="DVQ9" s="192"/>
      <c r="DVR9" s="192"/>
      <c r="DVS9" s="192"/>
      <c r="DVT9" s="192"/>
      <c r="DVU9" s="192"/>
      <c r="DVV9" s="192"/>
      <c r="DVW9" s="192"/>
      <c r="DVX9" s="192"/>
      <c r="DVY9" s="192"/>
      <c r="DVZ9" s="192"/>
      <c r="DWA9" s="192"/>
      <c r="DWB9" s="192"/>
      <c r="DWC9" s="192"/>
      <c r="DWD9" s="192"/>
      <c r="DWE9" s="192"/>
      <c r="DWF9" s="192"/>
      <c r="DWG9" s="192"/>
      <c r="DWH9" s="192"/>
      <c r="DWI9" s="192"/>
      <c r="DWJ9" s="192"/>
      <c r="DWK9" s="192"/>
      <c r="DWL9" s="192"/>
      <c r="DWM9" s="192"/>
      <c r="DWN9" s="192"/>
      <c r="DWO9" s="192"/>
      <c r="DWP9" s="192"/>
      <c r="DWQ9" s="192"/>
      <c r="DWR9" s="192"/>
      <c r="DWS9" s="192"/>
      <c r="DWT9" s="192"/>
      <c r="DWU9" s="192"/>
      <c r="DWV9" s="192"/>
      <c r="DWW9" s="192"/>
      <c r="DWX9" s="192"/>
      <c r="DWY9" s="192"/>
      <c r="DWZ9" s="192"/>
      <c r="DXA9" s="192"/>
      <c r="DXB9" s="192"/>
      <c r="DXC9" s="192"/>
      <c r="DXD9" s="192"/>
      <c r="DXE9" s="192"/>
      <c r="DXF9" s="192"/>
      <c r="DXG9" s="192"/>
      <c r="DXH9" s="192"/>
      <c r="DXI9" s="192"/>
      <c r="DXJ9" s="192"/>
      <c r="DXK9" s="192"/>
      <c r="DXL9" s="192"/>
      <c r="DXM9" s="192"/>
      <c r="DXN9" s="192"/>
      <c r="DXO9" s="192"/>
      <c r="DXP9" s="192"/>
      <c r="DXQ9" s="192"/>
      <c r="DXR9" s="192"/>
      <c r="DXS9" s="192"/>
      <c r="DXT9" s="192"/>
      <c r="DXU9" s="192"/>
      <c r="DXV9" s="192"/>
      <c r="DXW9" s="192"/>
      <c r="DXX9" s="192"/>
      <c r="DXY9" s="192"/>
      <c r="DXZ9" s="192"/>
      <c r="DYA9" s="192"/>
      <c r="DYB9" s="192"/>
      <c r="DYC9" s="192"/>
      <c r="DYD9" s="192"/>
      <c r="DYE9" s="192"/>
      <c r="DYF9" s="192"/>
      <c r="DYG9" s="192"/>
      <c r="DYH9" s="192"/>
      <c r="DYI9" s="192"/>
      <c r="DYJ9" s="192"/>
      <c r="DYK9" s="192"/>
      <c r="DYL9" s="192"/>
      <c r="DYM9" s="192"/>
      <c r="DYN9" s="192"/>
      <c r="DYO9" s="192"/>
      <c r="DYP9" s="192"/>
      <c r="DYQ9" s="192"/>
      <c r="DYR9" s="192"/>
      <c r="DYS9" s="192"/>
      <c r="DYT9" s="192"/>
      <c r="DYU9" s="192"/>
      <c r="DYV9" s="192"/>
      <c r="DYW9" s="192"/>
      <c r="DYX9" s="192"/>
      <c r="DYY9" s="192"/>
      <c r="DYZ9" s="192"/>
      <c r="DZA9" s="192"/>
      <c r="DZB9" s="192"/>
      <c r="DZC9" s="192"/>
      <c r="DZD9" s="192"/>
      <c r="DZE9" s="192"/>
      <c r="DZF9" s="192"/>
      <c r="DZG9" s="192"/>
      <c r="DZH9" s="192"/>
      <c r="DZI9" s="192"/>
      <c r="DZJ9" s="192"/>
      <c r="DZK9" s="192"/>
      <c r="DZL9" s="192"/>
      <c r="DZM9" s="192"/>
      <c r="DZN9" s="192"/>
      <c r="DZO9" s="192"/>
      <c r="DZP9" s="192"/>
      <c r="DZQ9" s="192"/>
      <c r="DZR9" s="192"/>
      <c r="DZS9" s="192"/>
      <c r="DZT9" s="192"/>
      <c r="DZU9" s="192"/>
      <c r="DZV9" s="192"/>
      <c r="DZW9" s="192"/>
      <c r="DZX9" s="192"/>
      <c r="DZY9" s="192"/>
      <c r="DZZ9" s="192"/>
      <c r="EAA9" s="192"/>
      <c r="EAB9" s="192"/>
      <c r="EAC9" s="192"/>
      <c r="EAD9" s="192"/>
      <c r="EAE9" s="192"/>
      <c r="EAF9" s="192"/>
      <c r="EAG9" s="192"/>
      <c r="EAH9" s="192"/>
      <c r="EAI9" s="192"/>
      <c r="EAJ9" s="192"/>
      <c r="EAK9" s="192"/>
      <c r="EAL9" s="192"/>
      <c r="EAM9" s="192"/>
      <c r="EAN9" s="192"/>
      <c r="EAO9" s="192"/>
      <c r="EAP9" s="192"/>
      <c r="EAQ9" s="192"/>
      <c r="EAR9" s="192"/>
      <c r="EAS9" s="192"/>
      <c r="EAT9" s="192"/>
      <c r="EAU9" s="192"/>
      <c r="EAV9" s="192"/>
      <c r="EAW9" s="192"/>
      <c r="EAX9" s="192"/>
      <c r="EAY9" s="192"/>
      <c r="EAZ9" s="192"/>
      <c r="EBA9" s="192"/>
      <c r="EBB9" s="192"/>
      <c r="EBC9" s="192"/>
      <c r="EBD9" s="192"/>
      <c r="EBE9" s="192"/>
      <c r="EBF9" s="192"/>
      <c r="EBG9" s="192"/>
      <c r="EBH9" s="192"/>
      <c r="EBI9" s="192"/>
      <c r="EBJ9" s="192"/>
      <c r="EBK9" s="192"/>
      <c r="EBL9" s="192"/>
      <c r="EBM9" s="192"/>
      <c r="EBN9" s="192"/>
      <c r="EBO9" s="192"/>
      <c r="EBP9" s="192"/>
      <c r="EBQ9" s="192"/>
      <c r="EBR9" s="192"/>
      <c r="EBS9" s="192"/>
      <c r="EBT9" s="192"/>
      <c r="EBU9" s="192"/>
      <c r="EBV9" s="192"/>
      <c r="EBW9" s="192"/>
      <c r="EBX9" s="192"/>
      <c r="EBY9" s="192"/>
      <c r="EBZ9" s="192"/>
      <c r="ECA9" s="192"/>
      <c r="ECB9" s="192"/>
      <c r="ECC9" s="192"/>
      <c r="ECD9" s="192"/>
      <c r="ECE9" s="192"/>
      <c r="ECF9" s="192"/>
      <c r="ECG9" s="192"/>
      <c r="ECH9" s="192"/>
      <c r="ECI9" s="192"/>
      <c r="ECJ9" s="192"/>
      <c r="ECK9" s="192"/>
      <c r="ECL9" s="192"/>
      <c r="ECM9" s="192"/>
      <c r="ECN9" s="192"/>
      <c r="ECO9" s="192"/>
      <c r="ECP9" s="192"/>
      <c r="ECQ9" s="192"/>
      <c r="ECR9" s="192"/>
      <c r="ECS9" s="192"/>
      <c r="ECT9" s="192"/>
      <c r="ECU9" s="192"/>
      <c r="ECV9" s="192"/>
      <c r="ECW9" s="192"/>
      <c r="ECX9" s="192"/>
      <c r="ECY9" s="192"/>
      <c r="ECZ9" s="192"/>
      <c r="EDA9" s="192"/>
      <c r="EDB9" s="192"/>
      <c r="EDC9" s="192"/>
      <c r="EDD9" s="192"/>
      <c r="EDE9" s="192"/>
      <c r="EDF9" s="192"/>
      <c r="EDG9" s="192"/>
      <c r="EDH9" s="192"/>
      <c r="EDI9" s="192"/>
      <c r="EDJ9" s="192"/>
      <c r="EDK9" s="192"/>
      <c r="EDL9" s="192"/>
      <c r="EDM9" s="192"/>
      <c r="EDN9" s="192"/>
      <c r="EDO9" s="192"/>
      <c r="EDP9" s="192"/>
      <c r="EDQ9" s="192"/>
      <c r="EDR9" s="192"/>
      <c r="EDS9" s="192"/>
      <c r="EDT9" s="192"/>
      <c r="EDU9" s="192"/>
      <c r="EDV9" s="192"/>
      <c r="EDW9" s="192"/>
      <c r="EDX9" s="192"/>
      <c r="EDY9" s="192"/>
      <c r="EDZ9" s="192"/>
      <c r="EEA9" s="192"/>
      <c r="EEB9" s="192"/>
      <c r="EEC9" s="192"/>
      <c r="EED9" s="192"/>
      <c r="EEE9" s="192"/>
      <c r="EEF9" s="192"/>
      <c r="EEG9" s="192"/>
      <c r="EEH9" s="192"/>
      <c r="EEI9" s="192"/>
      <c r="EEJ9" s="192"/>
      <c r="EEK9" s="192"/>
      <c r="EEL9" s="192"/>
      <c r="EEM9" s="192"/>
      <c r="EEN9" s="192"/>
      <c r="EEO9" s="192"/>
      <c r="EEP9" s="192"/>
      <c r="EEQ9" s="192"/>
      <c r="EER9" s="192"/>
      <c r="EES9" s="192"/>
      <c r="EET9" s="192"/>
      <c r="EEU9" s="192"/>
      <c r="EEV9" s="192"/>
      <c r="EEW9" s="192"/>
      <c r="EEX9" s="192"/>
      <c r="EEY9" s="192"/>
      <c r="EEZ9" s="192"/>
      <c r="EFA9" s="192"/>
      <c r="EFB9" s="192"/>
      <c r="EFC9" s="192"/>
      <c r="EFD9" s="192"/>
      <c r="EFE9" s="192"/>
      <c r="EFF9" s="192"/>
      <c r="EFG9" s="192"/>
      <c r="EFH9" s="192"/>
      <c r="EFI9" s="192"/>
      <c r="EFJ9" s="192"/>
      <c r="EFK9" s="192"/>
      <c r="EFL9" s="192"/>
      <c r="EFM9" s="192"/>
      <c r="EFN9" s="192"/>
      <c r="EFO9" s="192"/>
      <c r="EFP9" s="192"/>
      <c r="EFQ9" s="192"/>
      <c r="EFR9" s="192"/>
      <c r="EFS9" s="192"/>
      <c r="EFT9" s="192"/>
      <c r="EFU9" s="192"/>
      <c r="EFV9" s="192"/>
      <c r="EFW9" s="192"/>
      <c r="EFX9" s="192"/>
      <c r="EFY9" s="192"/>
      <c r="EFZ9" s="192"/>
      <c r="EGA9" s="192"/>
      <c r="EGB9" s="192"/>
      <c r="EGC9" s="192"/>
      <c r="EGD9" s="192"/>
      <c r="EGE9" s="192"/>
      <c r="EGF9" s="192"/>
      <c r="EGG9" s="192"/>
      <c r="EGH9" s="192"/>
      <c r="EGI9" s="192"/>
      <c r="EGJ9" s="192"/>
      <c r="EGK9" s="192"/>
      <c r="EGL9" s="192"/>
      <c r="EGM9" s="192"/>
      <c r="EGN9" s="192"/>
      <c r="EGO9" s="192"/>
      <c r="EGP9" s="192"/>
      <c r="EGQ9" s="192"/>
      <c r="EGR9" s="192"/>
      <c r="EGS9" s="192"/>
      <c r="EGT9" s="192"/>
      <c r="EGU9" s="192"/>
      <c r="EGV9" s="192"/>
      <c r="EGW9" s="192"/>
      <c r="EGX9" s="192"/>
      <c r="EGY9" s="192"/>
      <c r="EGZ9" s="192"/>
      <c r="EHA9" s="192"/>
      <c r="EHB9" s="192"/>
      <c r="EHC9" s="192"/>
      <c r="EHD9" s="192"/>
      <c r="EHE9" s="192"/>
      <c r="EHF9" s="192"/>
      <c r="EHG9" s="192"/>
      <c r="EHH9" s="192"/>
      <c r="EHI9" s="192"/>
      <c r="EHJ9" s="192"/>
      <c r="EHK9" s="192"/>
      <c r="EHL9" s="192"/>
      <c r="EHM9" s="192"/>
      <c r="EHN9" s="192"/>
      <c r="EHO9" s="192"/>
      <c r="EHP9" s="192"/>
      <c r="EHQ9" s="192"/>
      <c r="EHR9" s="192"/>
      <c r="EHS9" s="192"/>
      <c r="EHT9" s="192"/>
      <c r="EHU9" s="192"/>
      <c r="EHV9" s="192"/>
      <c r="EHW9" s="192"/>
      <c r="EHX9" s="192"/>
      <c r="EHY9" s="192"/>
      <c r="EHZ9" s="192"/>
      <c r="EIA9" s="192"/>
      <c r="EIB9" s="192"/>
      <c r="EIC9" s="192"/>
      <c r="EID9" s="192"/>
      <c r="EIE9" s="192"/>
      <c r="EIF9" s="192"/>
      <c r="EIG9" s="192"/>
      <c r="EIH9" s="192"/>
      <c r="EII9" s="192"/>
      <c r="EIJ9" s="192"/>
      <c r="EIK9" s="192"/>
      <c r="EIL9" s="192"/>
      <c r="EIM9" s="192"/>
      <c r="EIN9" s="192"/>
      <c r="EIO9" s="192"/>
      <c r="EIP9" s="192"/>
      <c r="EIQ9" s="192"/>
      <c r="EIR9" s="192"/>
      <c r="EIS9" s="192"/>
      <c r="EIT9" s="192"/>
      <c r="EIU9" s="192"/>
      <c r="EIV9" s="192"/>
      <c r="EIW9" s="192"/>
      <c r="EIX9" s="192"/>
      <c r="EIY9" s="192"/>
      <c r="EIZ9" s="192"/>
      <c r="EJA9" s="192"/>
      <c r="EJB9" s="192"/>
      <c r="EJC9" s="192"/>
      <c r="EJD9" s="192"/>
      <c r="EJE9" s="192"/>
      <c r="EJF9" s="192"/>
      <c r="EJG9" s="192"/>
      <c r="EJH9" s="192"/>
      <c r="EJI9" s="192"/>
      <c r="EJJ9" s="192"/>
      <c r="EJK9" s="192"/>
      <c r="EJL9" s="192"/>
      <c r="EJM9" s="192"/>
      <c r="EJN9" s="192"/>
      <c r="EJO9" s="192"/>
      <c r="EJP9" s="192"/>
      <c r="EJQ9" s="192"/>
      <c r="EJR9" s="192"/>
      <c r="EJS9" s="192"/>
      <c r="EJT9" s="192"/>
      <c r="EJU9" s="192"/>
      <c r="EJV9" s="192"/>
      <c r="EJW9" s="192"/>
      <c r="EJX9" s="192"/>
      <c r="EJY9" s="192"/>
      <c r="EJZ9" s="192"/>
      <c r="EKA9" s="192"/>
      <c r="EKB9" s="192"/>
      <c r="EKC9" s="192"/>
      <c r="EKD9" s="192"/>
      <c r="EKE9" s="192"/>
      <c r="EKF9" s="192"/>
      <c r="EKG9" s="192"/>
      <c r="EKH9" s="192"/>
      <c r="EKI9" s="192"/>
      <c r="EKJ9" s="192"/>
      <c r="EKK9" s="192"/>
      <c r="EKL9" s="192"/>
      <c r="EKM9" s="192"/>
      <c r="EKN9" s="192"/>
      <c r="EKO9" s="192"/>
      <c r="EKP9" s="192"/>
      <c r="EKQ9" s="192"/>
      <c r="EKR9" s="192"/>
      <c r="EKS9" s="192"/>
      <c r="EKT9" s="192"/>
      <c r="EKU9" s="192"/>
      <c r="EKV9" s="192"/>
      <c r="EKW9" s="192"/>
      <c r="EKX9" s="192"/>
      <c r="EKY9" s="192"/>
      <c r="EKZ9" s="192"/>
      <c r="ELA9" s="192"/>
      <c r="ELB9" s="192"/>
      <c r="ELC9" s="192"/>
      <c r="ELD9" s="192"/>
      <c r="ELE9" s="192"/>
      <c r="ELF9" s="192"/>
      <c r="ELG9" s="192"/>
      <c r="ELH9" s="192"/>
      <c r="ELI9" s="192"/>
      <c r="ELJ9" s="192"/>
      <c r="ELK9" s="192"/>
      <c r="ELL9" s="192"/>
      <c r="ELM9" s="192"/>
      <c r="ELN9" s="192"/>
      <c r="ELO9" s="192"/>
      <c r="ELP9" s="192"/>
      <c r="ELQ9" s="192"/>
      <c r="ELR9" s="192"/>
      <c r="ELS9" s="192"/>
      <c r="ELT9" s="192"/>
      <c r="ELU9" s="192"/>
      <c r="ELV9" s="192"/>
      <c r="ELW9" s="192"/>
      <c r="ELX9" s="192"/>
      <c r="ELY9" s="192"/>
      <c r="ELZ9" s="192"/>
      <c r="EMA9" s="192"/>
      <c r="EMB9" s="192"/>
      <c r="EMC9" s="192"/>
      <c r="EMD9" s="192"/>
      <c r="EME9" s="192"/>
      <c r="EMF9" s="192"/>
      <c r="EMG9" s="192"/>
      <c r="EMH9" s="192"/>
      <c r="EMI9" s="192"/>
      <c r="EMJ9" s="192"/>
      <c r="EMK9" s="192"/>
      <c r="EML9" s="192"/>
      <c r="EMM9" s="192"/>
      <c r="EMN9" s="192"/>
      <c r="EMO9" s="192"/>
      <c r="EMP9" s="192"/>
      <c r="EMQ9" s="192"/>
      <c r="EMR9" s="192"/>
      <c r="EMS9" s="192"/>
      <c r="EMT9" s="192"/>
      <c r="EMU9" s="192"/>
      <c r="EMV9" s="192"/>
      <c r="EMW9" s="192"/>
      <c r="EMX9" s="192"/>
      <c r="EMY9" s="192"/>
      <c r="EMZ9" s="192"/>
      <c r="ENA9" s="192"/>
      <c r="ENB9" s="192"/>
      <c r="ENC9" s="192"/>
      <c r="END9" s="192"/>
      <c r="ENE9" s="192"/>
      <c r="ENF9" s="192"/>
      <c r="ENG9" s="192"/>
      <c r="ENH9" s="192"/>
      <c r="ENI9" s="192"/>
      <c r="ENJ9" s="192"/>
      <c r="ENK9" s="192"/>
      <c r="ENL9" s="192"/>
      <c r="ENM9" s="192"/>
      <c r="ENN9" s="192"/>
      <c r="ENO9" s="192"/>
      <c r="ENP9" s="192"/>
      <c r="ENQ9" s="192"/>
      <c r="ENR9" s="192"/>
      <c r="ENS9" s="192"/>
      <c r="ENT9" s="192"/>
      <c r="ENU9" s="192"/>
      <c r="ENV9" s="192"/>
      <c r="ENW9" s="192"/>
      <c r="ENX9" s="192"/>
      <c r="ENY9" s="192"/>
      <c r="ENZ9" s="192"/>
      <c r="EOA9" s="192"/>
      <c r="EOB9" s="192"/>
      <c r="EOC9" s="192"/>
      <c r="EOD9" s="192"/>
      <c r="EOE9" s="192"/>
      <c r="EOF9" s="192"/>
      <c r="EOG9" s="192"/>
      <c r="EOH9" s="192"/>
      <c r="EOI9" s="192"/>
      <c r="EOJ9" s="192"/>
      <c r="EOK9" s="192"/>
      <c r="EOL9" s="192"/>
      <c r="EOM9" s="192"/>
      <c r="EON9" s="192"/>
      <c r="EOO9" s="192"/>
      <c r="EOP9" s="192"/>
      <c r="EOQ9" s="192"/>
      <c r="EOR9" s="192"/>
      <c r="EOS9" s="192"/>
      <c r="EOT9" s="192"/>
      <c r="EOU9" s="192"/>
      <c r="EOV9" s="192"/>
      <c r="EOW9" s="192"/>
      <c r="EOX9" s="192"/>
      <c r="EOY9" s="192"/>
      <c r="EOZ9" s="192"/>
      <c r="EPA9" s="192"/>
      <c r="EPB9" s="192"/>
      <c r="EPC9" s="192"/>
      <c r="EPD9" s="192"/>
      <c r="EPE9" s="192"/>
      <c r="EPF9" s="192"/>
      <c r="EPG9" s="192"/>
      <c r="EPH9" s="192"/>
      <c r="EPI9" s="192"/>
      <c r="EPJ9" s="192"/>
      <c r="EPK9" s="192"/>
      <c r="EPL9" s="192"/>
      <c r="EPM9" s="192"/>
      <c r="EPN9" s="192"/>
      <c r="EPO9" s="192"/>
      <c r="EPP9" s="192"/>
      <c r="EPQ9" s="192"/>
      <c r="EPR9" s="192"/>
      <c r="EPS9" s="192"/>
      <c r="EPT9" s="192"/>
      <c r="EPU9" s="192"/>
      <c r="EPV9" s="192"/>
      <c r="EPW9" s="192"/>
      <c r="EPX9" s="192"/>
      <c r="EPY9" s="192"/>
      <c r="EPZ9" s="192"/>
      <c r="EQA9" s="192"/>
      <c r="EQB9" s="192"/>
      <c r="EQC9" s="192"/>
      <c r="EQD9" s="192"/>
      <c r="EQE9" s="192"/>
      <c r="EQF9" s="192"/>
      <c r="EQG9" s="192"/>
      <c r="EQH9" s="192"/>
      <c r="EQI9" s="192"/>
      <c r="EQJ9" s="192"/>
      <c r="EQK9" s="192"/>
      <c r="EQL9" s="192"/>
      <c r="EQM9" s="192"/>
      <c r="EQN9" s="192"/>
      <c r="EQO9" s="192"/>
      <c r="EQP9" s="192"/>
      <c r="EQQ9" s="192"/>
      <c r="EQR9" s="192"/>
      <c r="EQS9" s="192"/>
      <c r="EQT9" s="192"/>
      <c r="EQU9" s="192"/>
      <c r="EQV9" s="192"/>
      <c r="EQW9" s="192"/>
      <c r="EQX9" s="192"/>
      <c r="EQY9" s="192"/>
      <c r="EQZ9" s="192"/>
      <c r="ERA9" s="192"/>
      <c r="ERB9" s="192"/>
      <c r="ERC9" s="192"/>
      <c r="ERD9" s="192"/>
      <c r="ERE9" s="192"/>
      <c r="ERF9" s="192"/>
      <c r="ERG9" s="192"/>
      <c r="ERH9" s="192"/>
      <c r="ERI9" s="192"/>
      <c r="ERJ9" s="192"/>
      <c r="ERK9" s="192"/>
      <c r="ERL9" s="192"/>
      <c r="ERM9" s="192"/>
      <c r="ERN9" s="192"/>
      <c r="ERO9" s="192"/>
      <c r="ERP9" s="192"/>
      <c r="ERQ9" s="192"/>
      <c r="ERR9" s="192"/>
      <c r="ERS9" s="192"/>
      <c r="ERT9" s="192"/>
      <c r="ERU9" s="192"/>
      <c r="ERV9" s="192"/>
      <c r="ERW9" s="192"/>
      <c r="ERX9" s="192"/>
      <c r="ERY9" s="192"/>
      <c r="ERZ9" s="192"/>
      <c r="ESA9" s="192"/>
      <c r="ESB9" s="192"/>
      <c r="ESC9" s="192"/>
      <c r="ESD9" s="192"/>
      <c r="ESE9" s="192"/>
      <c r="ESF9" s="192"/>
      <c r="ESG9" s="192"/>
      <c r="ESH9" s="192"/>
      <c r="ESI9" s="192"/>
      <c r="ESJ9" s="192"/>
      <c r="ESK9" s="192"/>
      <c r="ESL9" s="192"/>
      <c r="ESM9" s="192"/>
      <c r="ESN9" s="192"/>
      <c r="ESO9" s="192"/>
      <c r="ESP9" s="192"/>
      <c r="ESQ9" s="192"/>
      <c r="ESR9" s="192"/>
      <c r="ESS9" s="192"/>
      <c r="EST9" s="192"/>
      <c r="ESU9" s="192"/>
      <c r="ESV9" s="192"/>
      <c r="ESW9" s="192"/>
      <c r="ESX9" s="192"/>
      <c r="ESY9" s="192"/>
      <c r="ESZ9" s="192"/>
      <c r="ETA9" s="192"/>
      <c r="ETB9" s="192"/>
      <c r="ETC9" s="192"/>
      <c r="ETD9" s="192"/>
      <c r="ETE9" s="192"/>
      <c r="ETF9" s="192"/>
      <c r="ETG9" s="192"/>
      <c r="ETH9" s="192"/>
      <c r="ETI9" s="192"/>
      <c r="ETJ9" s="192"/>
      <c r="ETK9" s="192"/>
      <c r="ETL9" s="192"/>
      <c r="ETM9" s="192"/>
      <c r="ETN9" s="192"/>
      <c r="ETO9" s="192"/>
      <c r="ETP9" s="192"/>
      <c r="ETQ9" s="192"/>
      <c r="ETR9" s="192"/>
      <c r="ETS9" s="192"/>
      <c r="ETT9" s="192"/>
      <c r="ETU9" s="192"/>
      <c r="ETV9" s="192"/>
      <c r="ETW9" s="192"/>
      <c r="ETX9" s="192"/>
      <c r="ETY9" s="192"/>
      <c r="ETZ9" s="192"/>
      <c r="EUA9" s="192"/>
      <c r="EUB9" s="192"/>
      <c r="EUC9" s="192"/>
      <c r="EUD9" s="192"/>
      <c r="EUE9" s="192"/>
      <c r="EUF9" s="192"/>
      <c r="EUG9" s="192"/>
      <c r="EUH9" s="192"/>
      <c r="EUI9" s="192"/>
      <c r="EUJ9" s="192"/>
      <c r="EUK9" s="192"/>
      <c r="EUL9" s="192"/>
      <c r="EUM9" s="192"/>
      <c r="EUN9" s="192"/>
      <c r="EUO9" s="192"/>
      <c r="EUP9" s="192"/>
      <c r="EUQ9" s="192"/>
      <c r="EUR9" s="192"/>
      <c r="EUS9" s="192"/>
      <c r="EUT9" s="192"/>
      <c r="EUU9" s="192"/>
      <c r="EUV9" s="192"/>
      <c r="EUW9" s="192"/>
      <c r="EUX9" s="192"/>
      <c r="EUY9" s="192"/>
      <c r="EUZ9" s="192"/>
      <c r="EVA9" s="192"/>
      <c r="EVB9" s="192"/>
      <c r="EVC9" s="192"/>
      <c r="EVD9" s="192"/>
      <c r="EVE9" s="192"/>
      <c r="EVF9" s="192"/>
      <c r="EVG9" s="192"/>
      <c r="EVH9" s="192"/>
      <c r="EVI9" s="192"/>
      <c r="EVJ9" s="192"/>
      <c r="EVK9" s="192"/>
      <c r="EVL9" s="192"/>
      <c r="EVM9" s="192"/>
      <c r="EVN9" s="192"/>
      <c r="EVO9" s="192"/>
      <c r="EVP9" s="192"/>
      <c r="EVQ9" s="192"/>
      <c r="EVR9" s="192"/>
      <c r="EVS9" s="192"/>
      <c r="EVT9" s="192"/>
      <c r="EVU9" s="192"/>
      <c r="EVV9" s="192"/>
      <c r="EVW9" s="192"/>
      <c r="EVX9" s="192"/>
      <c r="EVY9" s="192"/>
      <c r="EVZ9" s="192"/>
      <c r="EWA9" s="192"/>
      <c r="EWB9" s="192"/>
      <c r="EWC9" s="192"/>
      <c r="EWD9" s="192"/>
      <c r="EWE9" s="192"/>
      <c r="EWF9" s="192"/>
      <c r="EWG9" s="192"/>
      <c r="EWH9" s="192"/>
      <c r="EWI9" s="192"/>
      <c r="EWJ9" s="192"/>
      <c r="EWK9" s="192"/>
      <c r="EWL9" s="192"/>
      <c r="EWM9" s="192"/>
      <c r="EWN9" s="192"/>
      <c r="EWO9" s="192"/>
      <c r="EWP9" s="192"/>
      <c r="EWQ9" s="192"/>
      <c r="EWR9" s="192"/>
      <c r="EWS9" s="192"/>
      <c r="EWT9" s="192"/>
      <c r="EWU9" s="192"/>
      <c r="EWV9" s="192"/>
      <c r="EWW9" s="192"/>
      <c r="EWX9" s="192"/>
      <c r="EWY9" s="192"/>
      <c r="EWZ9" s="192"/>
      <c r="EXA9" s="192"/>
      <c r="EXB9" s="192"/>
      <c r="EXC9" s="192"/>
      <c r="EXD9" s="192"/>
      <c r="EXE9" s="192"/>
      <c r="EXF9" s="192"/>
      <c r="EXG9" s="192"/>
      <c r="EXH9" s="192"/>
      <c r="EXI9" s="192"/>
      <c r="EXJ9" s="192"/>
      <c r="EXK9" s="192"/>
      <c r="EXL9" s="192"/>
      <c r="EXM9" s="192"/>
      <c r="EXN9" s="192"/>
      <c r="EXO9" s="192"/>
      <c r="EXP9" s="192"/>
      <c r="EXQ9" s="192"/>
      <c r="EXR9" s="192"/>
      <c r="EXS9" s="192"/>
      <c r="EXT9" s="192"/>
      <c r="EXU9" s="192"/>
      <c r="EXV9" s="192"/>
      <c r="EXW9" s="192"/>
      <c r="EXX9" s="192"/>
      <c r="EXY9" s="192"/>
      <c r="EXZ9" s="192"/>
      <c r="EYA9" s="192"/>
      <c r="EYB9" s="192"/>
      <c r="EYC9" s="192"/>
      <c r="EYD9" s="192"/>
      <c r="EYE9" s="192"/>
      <c r="EYF9" s="192"/>
      <c r="EYG9" s="192"/>
      <c r="EYH9" s="192"/>
      <c r="EYI9" s="192"/>
      <c r="EYJ9" s="192"/>
      <c r="EYK9" s="192"/>
      <c r="EYL9" s="192"/>
      <c r="EYM9" s="192"/>
      <c r="EYN9" s="192"/>
      <c r="EYO9" s="192"/>
      <c r="EYP9" s="192"/>
      <c r="EYQ9" s="192"/>
      <c r="EYR9" s="192"/>
      <c r="EYS9" s="192"/>
      <c r="EYT9" s="192"/>
      <c r="EYU9" s="192"/>
      <c r="EYV9" s="192"/>
      <c r="EYW9" s="192"/>
      <c r="EYX9" s="192"/>
      <c r="EYY9" s="192"/>
      <c r="EYZ9" s="192"/>
      <c r="EZA9" s="192"/>
      <c r="EZB9" s="192"/>
      <c r="EZC9" s="192"/>
      <c r="EZD9" s="192"/>
      <c r="EZE9" s="192"/>
      <c r="EZF9" s="192"/>
      <c r="EZG9" s="192"/>
      <c r="EZH9" s="192"/>
      <c r="EZI9" s="192"/>
      <c r="EZJ9" s="192"/>
      <c r="EZK9" s="192"/>
      <c r="EZL9" s="192"/>
      <c r="EZM9" s="192"/>
      <c r="EZN9" s="192"/>
      <c r="EZO9" s="192"/>
      <c r="EZP9" s="192"/>
      <c r="EZQ9" s="192"/>
      <c r="EZR9" s="192"/>
      <c r="EZS9" s="192"/>
      <c r="EZT9" s="192"/>
      <c r="EZU9" s="192"/>
      <c r="EZV9" s="192"/>
      <c r="EZW9" s="192"/>
      <c r="EZX9" s="192"/>
      <c r="EZY9" s="192"/>
      <c r="EZZ9" s="192"/>
      <c r="FAA9" s="192"/>
      <c r="FAB9" s="192"/>
      <c r="FAC9" s="192"/>
      <c r="FAD9" s="192"/>
      <c r="FAE9" s="192"/>
      <c r="FAF9" s="192"/>
      <c r="FAG9" s="192"/>
      <c r="FAH9" s="192"/>
      <c r="FAI9" s="192"/>
      <c r="FAJ9" s="192"/>
      <c r="FAK9" s="192"/>
      <c r="FAL9" s="192"/>
      <c r="FAM9" s="192"/>
      <c r="FAN9" s="192"/>
      <c r="FAO9" s="192"/>
      <c r="FAP9" s="192"/>
      <c r="FAQ9" s="192"/>
      <c r="FAR9" s="192"/>
      <c r="FAS9" s="192"/>
      <c r="FAT9" s="192"/>
      <c r="FAU9" s="192"/>
      <c r="FAV9" s="192"/>
      <c r="FAW9" s="192"/>
      <c r="FAX9" s="192"/>
      <c r="FAY9" s="192"/>
      <c r="FAZ9" s="192"/>
      <c r="FBA9" s="192"/>
      <c r="FBB9" s="192"/>
      <c r="FBC9" s="192"/>
      <c r="FBD9" s="192"/>
      <c r="FBE9" s="192"/>
      <c r="FBF9" s="192"/>
      <c r="FBG9" s="192"/>
      <c r="FBH9" s="192"/>
      <c r="FBI9" s="192"/>
      <c r="FBJ9" s="192"/>
      <c r="FBK9" s="192"/>
      <c r="FBL9" s="192"/>
      <c r="FBM9" s="192"/>
      <c r="FBN9" s="192"/>
      <c r="FBO9" s="192"/>
      <c r="FBP9" s="192"/>
      <c r="FBQ9" s="192"/>
      <c r="FBR9" s="192"/>
      <c r="FBS9" s="192"/>
      <c r="FBT9" s="192"/>
      <c r="FBU9" s="192"/>
      <c r="FBV9" s="192"/>
      <c r="FBW9" s="192"/>
      <c r="FBX9" s="192"/>
      <c r="FBY9" s="192"/>
      <c r="FBZ9" s="192"/>
      <c r="FCA9" s="192"/>
      <c r="FCB9" s="192"/>
      <c r="FCC9" s="192"/>
      <c r="FCD9" s="192"/>
      <c r="FCE9" s="192"/>
      <c r="FCF9" s="192"/>
      <c r="FCG9" s="192"/>
      <c r="FCH9" s="192"/>
      <c r="FCI9" s="192"/>
      <c r="FCJ9" s="192"/>
      <c r="FCK9" s="192"/>
      <c r="FCL9" s="192"/>
      <c r="FCM9" s="192"/>
      <c r="FCN9" s="192"/>
      <c r="FCO9" s="192"/>
      <c r="FCP9" s="192"/>
      <c r="FCQ9" s="192"/>
      <c r="FCR9" s="192"/>
      <c r="FCS9" s="192"/>
      <c r="FCT9" s="192"/>
      <c r="FCU9" s="192"/>
      <c r="FCV9" s="192"/>
      <c r="FCW9" s="192"/>
      <c r="FCX9" s="192"/>
      <c r="FCY9" s="192"/>
      <c r="FCZ9" s="192"/>
      <c r="FDA9" s="192"/>
      <c r="FDB9" s="192"/>
      <c r="FDC9" s="192"/>
      <c r="FDD9" s="192"/>
      <c r="FDE9" s="192"/>
      <c r="FDF9" s="192"/>
      <c r="FDG9" s="192"/>
      <c r="FDH9" s="192"/>
      <c r="FDI9" s="192"/>
      <c r="FDJ9" s="192"/>
      <c r="FDK9" s="192"/>
      <c r="FDL9" s="192"/>
      <c r="FDM9" s="192"/>
      <c r="FDN9" s="192"/>
      <c r="FDO9" s="192"/>
      <c r="FDP9" s="192"/>
      <c r="FDQ9" s="192"/>
      <c r="FDR9" s="192"/>
      <c r="FDS9" s="192"/>
      <c r="FDT9" s="192"/>
      <c r="FDU9" s="192"/>
      <c r="FDV9" s="192"/>
      <c r="FDW9" s="192"/>
      <c r="FDX9" s="192"/>
      <c r="FDY9" s="192"/>
      <c r="FDZ9" s="192"/>
      <c r="FEA9" s="192"/>
      <c r="FEB9" s="192"/>
      <c r="FEC9" s="192"/>
      <c r="FED9" s="192"/>
      <c r="FEE9" s="192"/>
      <c r="FEF9" s="192"/>
      <c r="FEG9" s="192"/>
      <c r="FEH9" s="192"/>
      <c r="FEI9" s="192"/>
      <c r="FEJ9" s="192"/>
      <c r="FEK9" s="192"/>
      <c r="FEL9" s="192"/>
      <c r="FEM9" s="192"/>
      <c r="FEN9" s="192"/>
      <c r="FEO9" s="192"/>
      <c r="FEP9" s="192"/>
      <c r="FEQ9" s="192"/>
      <c r="FER9" s="192"/>
      <c r="FES9" s="192"/>
      <c r="FET9" s="192"/>
      <c r="FEU9" s="192"/>
      <c r="FEV9" s="192"/>
      <c r="FEW9" s="192"/>
      <c r="FEX9" s="192"/>
      <c r="FEY9" s="192"/>
      <c r="FEZ9" s="192"/>
      <c r="FFA9" s="192"/>
      <c r="FFB9" s="192"/>
      <c r="FFC9" s="192"/>
      <c r="FFD9" s="192"/>
      <c r="FFE9" s="192"/>
      <c r="FFF9" s="192"/>
      <c r="FFG9" s="192"/>
      <c r="FFH9" s="192"/>
      <c r="FFI9" s="192"/>
      <c r="FFJ9" s="192"/>
      <c r="FFK9" s="192"/>
      <c r="FFL9" s="192"/>
      <c r="FFM9" s="192"/>
      <c r="FFN9" s="192"/>
      <c r="FFO9" s="192"/>
      <c r="FFP9" s="192"/>
      <c r="FFQ9" s="192"/>
      <c r="FFR9" s="192"/>
      <c r="FFS9" s="192"/>
      <c r="FFT9" s="192"/>
      <c r="FFU9" s="192"/>
      <c r="FFV9" s="192"/>
      <c r="FFW9" s="192"/>
      <c r="FFX9" s="192"/>
      <c r="FFY9" s="192"/>
      <c r="FFZ9" s="192"/>
      <c r="FGA9" s="192"/>
      <c r="FGB9" s="192"/>
      <c r="FGC9" s="192"/>
      <c r="FGD9" s="192"/>
      <c r="FGE9" s="192"/>
      <c r="FGF9" s="192"/>
      <c r="FGG9" s="192"/>
      <c r="FGH9" s="192"/>
      <c r="FGI9" s="192"/>
      <c r="FGJ9" s="192"/>
      <c r="FGK9" s="192"/>
      <c r="FGL9" s="192"/>
      <c r="FGM9" s="192"/>
      <c r="FGN9" s="192"/>
      <c r="FGO9" s="192"/>
      <c r="FGP9" s="192"/>
      <c r="FGQ9" s="192"/>
      <c r="FGR9" s="192"/>
      <c r="FGS9" s="192"/>
      <c r="FGT9" s="192"/>
      <c r="FGU9" s="192"/>
      <c r="FGV9" s="192"/>
      <c r="FGW9" s="192"/>
      <c r="FGX9" s="192"/>
      <c r="FGY9" s="192"/>
      <c r="FGZ9" s="192"/>
      <c r="FHA9" s="192"/>
      <c r="FHB9" s="192"/>
      <c r="FHC9" s="192"/>
      <c r="FHD9" s="192"/>
      <c r="FHE9" s="192"/>
      <c r="FHF9" s="192"/>
      <c r="FHG9" s="192"/>
      <c r="FHH9" s="192"/>
      <c r="FHI9" s="192"/>
      <c r="FHJ9" s="192"/>
      <c r="FHK9" s="192"/>
      <c r="FHL9" s="192"/>
      <c r="FHM9" s="192"/>
      <c r="FHN9" s="192"/>
      <c r="FHO9" s="192"/>
      <c r="FHP9" s="192"/>
      <c r="FHQ9" s="192"/>
      <c r="FHR9" s="192"/>
      <c r="FHS9" s="192"/>
      <c r="FHT9" s="192"/>
      <c r="FHU9" s="192"/>
      <c r="FHV9" s="192"/>
      <c r="FHW9" s="192"/>
      <c r="FHX9" s="192"/>
      <c r="FHY9" s="192"/>
      <c r="FHZ9" s="192"/>
      <c r="FIA9" s="192"/>
      <c r="FIB9" s="192"/>
      <c r="FIC9" s="192"/>
      <c r="FID9" s="192"/>
      <c r="FIE9" s="192"/>
      <c r="FIF9" s="192"/>
      <c r="FIG9" s="192"/>
      <c r="FIH9" s="192"/>
      <c r="FII9" s="192"/>
      <c r="FIJ9" s="192"/>
      <c r="FIK9" s="192"/>
      <c r="FIL9" s="192"/>
      <c r="FIM9" s="192"/>
      <c r="FIN9" s="192"/>
      <c r="FIO9" s="192"/>
      <c r="FIP9" s="192"/>
      <c r="FIQ9" s="192"/>
      <c r="FIR9" s="192"/>
      <c r="FIS9" s="192"/>
      <c r="FIT9" s="192"/>
      <c r="FIU9" s="192"/>
      <c r="FIV9" s="192"/>
      <c r="FIW9" s="192"/>
      <c r="FIX9" s="192"/>
      <c r="FIY9" s="192"/>
      <c r="FIZ9" s="192"/>
      <c r="FJA9" s="192"/>
      <c r="FJB9" s="192"/>
      <c r="FJC9" s="192"/>
      <c r="FJD9" s="192"/>
      <c r="FJE9" s="192"/>
      <c r="FJF9" s="192"/>
      <c r="FJG9" s="192"/>
      <c r="FJH9" s="192"/>
      <c r="FJI9" s="192"/>
      <c r="FJJ9" s="192"/>
      <c r="FJK9" s="192"/>
      <c r="FJL9" s="192"/>
      <c r="FJM9" s="192"/>
      <c r="FJN9" s="192"/>
      <c r="FJO9" s="192"/>
      <c r="FJP9" s="192"/>
      <c r="FJQ9" s="192"/>
      <c r="FJR9" s="192"/>
      <c r="FJS9" s="192"/>
      <c r="FJT9" s="192"/>
      <c r="FJU9" s="192"/>
      <c r="FJV9" s="192"/>
      <c r="FJW9" s="192"/>
      <c r="FJX9" s="192"/>
      <c r="FJY9" s="192"/>
      <c r="FJZ9" s="192"/>
      <c r="FKA9" s="192"/>
      <c r="FKB9" s="192"/>
      <c r="FKC9" s="192"/>
      <c r="FKD9" s="192"/>
      <c r="FKE9" s="192"/>
      <c r="FKF9" s="192"/>
      <c r="FKG9" s="192"/>
      <c r="FKH9" s="192"/>
      <c r="FKI9" s="192"/>
      <c r="FKJ9" s="192"/>
      <c r="FKK9" s="192"/>
      <c r="FKL9" s="192"/>
      <c r="FKM9" s="192"/>
      <c r="FKN9" s="192"/>
      <c r="FKO9" s="192"/>
      <c r="FKP9" s="192"/>
      <c r="FKQ9" s="192"/>
      <c r="FKR9" s="192"/>
      <c r="FKS9" s="192"/>
      <c r="FKT9" s="192"/>
      <c r="FKU9" s="192"/>
      <c r="FKV9" s="192"/>
      <c r="FKW9" s="192"/>
      <c r="FKX9" s="192"/>
      <c r="FKY9" s="192"/>
      <c r="FKZ9" s="192"/>
      <c r="FLA9" s="192"/>
      <c r="FLB9" s="192"/>
      <c r="FLC9" s="192"/>
      <c r="FLD9" s="192"/>
      <c r="FLE9" s="192"/>
      <c r="FLF9" s="192"/>
      <c r="FLG9" s="192"/>
      <c r="FLH9" s="192"/>
      <c r="FLI9" s="192"/>
      <c r="FLJ9" s="192"/>
      <c r="FLK9" s="192"/>
      <c r="FLL9" s="192"/>
      <c r="FLM9" s="192"/>
      <c r="FLN9" s="192"/>
      <c r="FLO9" s="192"/>
      <c r="FLP9" s="192"/>
      <c r="FLQ9" s="192"/>
      <c r="FLR9" s="192"/>
      <c r="FLS9" s="192"/>
      <c r="FLT9" s="192"/>
      <c r="FLU9" s="192"/>
      <c r="FLV9" s="192"/>
      <c r="FLW9" s="192"/>
      <c r="FLX9" s="192"/>
      <c r="FLY9" s="192"/>
      <c r="FLZ9" s="192"/>
      <c r="FMA9" s="192"/>
      <c r="FMB9" s="192"/>
      <c r="FMC9" s="192"/>
      <c r="FMD9" s="192"/>
      <c r="FME9" s="192"/>
      <c r="FMF9" s="192"/>
      <c r="FMG9" s="192"/>
      <c r="FMH9" s="192"/>
      <c r="FMI9" s="192"/>
      <c r="FMJ9" s="192"/>
      <c r="FMK9" s="192"/>
      <c r="FML9" s="192"/>
      <c r="FMM9" s="192"/>
      <c r="FMN9" s="192"/>
      <c r="FMO9" s="192"/>
      <c r="FMP9" s="192"/>
      <c r="FMQ9" s="192"/>
      <c r="FMR9" s="192"/>
      <c r="FMS9" s="192"/>
      <c r="FMT9" s="192"/>
      <c r="FMU9" s="192"/>
      <c r="FMV9" s="192"/>
      <c r="FMW9" s="192"/>
      <c r="FMX9" s="192"/>
      <c r="FMY9" s="192"/>
      <c r="FMZ9" s="192"/>
      <c r="FNA9" s="192"/>
      <c r="FNB9" s="192"/>
      <c r="FNC9" s="192"/>
      <c r="FND9" s="192"/>
      <c r="FNE9" s="192"/>
      <c r="FNF9" s="192"/>
      <c r="FNG9" s="192"/>
      <c r="FNH9" s="192"/>
      <c r="FNI9" s="192"/>
      <c r="FNJ9" s="192"/>
      <c r="FNK9" s="192"/>
      <c r="FNL9" s="192"/>
      <c r="FNM9" s="192"/>
      <c r="FNN9" s="192"/>
      <c r="FNO9" s="192"/>
      <c r="FNP9" s="192"/>
      <c r="FNQ9" s="192"/>
      <c r="FNR9" s="192"/>
      <c r="FNS9" s="192"/>
      <c r="FNT9" s="192"/>
      <c r="FNU9" s="192"/>
      <c r="FNV9" s="192"/>
      <c r="FNW9" s="192"/>
      <c r="FNX9" s="192"/>
      <c r="FNY9" s="192"/>
      <c r="FNZ9" s="192"/>
      <c r="FOA9" s="192"/>
      <c r="FOB9" s="192"/>
      <c r="FOC9" s="192"/>
      <c r="FOD9" s="192"/>
      <c r="FOE9" s="192"/>
      <c r="FOF9" s="192"/>
      <c r="FOG9" s="192"/>
      <c r="FOH9" s="192"/>
      <c r="FOI9" s="192"/>
      <c r="FOJ9" s="192"/>
      <c r="FOK9" s="192"/>
      <c r="FOL9" s="192"/>
      <c r="FOM9" s="192"/>
      <c r="FON9" s="192"/>
      <c r="FOO9" s="192"/>
      <c r="FOP9" s="192"/>
      <c r="FOQ9" s="192"/>
      <c r="FOR9" s="192"/>
      <c r="FOS9" s="192"/>
      <c r="FOT9" s="192"/>
      <c r="FOU9" s="192"/>
      <c r="FOV9" s="192"/>
      <c r="FOW9" s="192"/>
      <c r="FOX9" s="192"/>
      <c r="FOY9" s="192"/>
      <c r="FOZ9" s="192"/>
      <c r="FPA9" s="192"/>
      <c r="FPB9" s="192"/>
      <c r="FPC9" s="192"/>
      <c r="FPD9" s="192"/>
      <c r="FPE9" s="192"/>
      <c r="FPF9" s="192"/>
      <c r="FPG9" s="192"/>
      <c r="FPH9" s="192"/>
      <c r="FPI9" s="192"/>
      <c r="FPJ9" s="192"/>
      <c r="FPK9" s="192"/>
      <c r="FPL9" s="192"/>
      <c r="FPM9" s="192"/>
      <c r="FPN9" s="192"/>
      <c r="FPO9" s="192"/>
      <c r="FPP9" s="192"/>
      <c r="FPQ9" s="192"/>
      <c r="FPR9" s="192"/>
      <c r="FPS9" s="192"/>
      <c r="FPT9" s="192"/>
      <c r="FPU9" s="192"/>
      <c r="FPV9" s="192"/>
      <c r="FPW9" s="192"/>
      <c r="FPX9" s="192"/>
      <c r="FPY9" s="192"/>
      <c r="FPZ9" s="192"/>
      <c r="FQA9" s="192"/>
      <c r="FQB9" s="192"/>
      <c r="FQC9" s="192"/>
      <c r="FQD9" s="192"/>
      <c r="FQE9" s="192"/>
      <c r="FQF9" s="192"/>
      <c r="FQG9" s="192"/>
      <c r="FQH9" s="192"/>
      <c r="FQI9" s="192"/>
      <c r="FQJ9" s="192"/>
      <c r="FQK9" s="192"/>
      <c r="FQL9" s="192"/>
      <c r="FQM9" s="192"/>
      <c r="FQN9" s="192"/>
      <c r="FQO9" s="192"/>
      <c r="FQP9" s="192"/>
      <c r="FQQ9" s="192"/>
      <c r="FQR9" s="192"/>
      <c r="FQS9" s="192"/>
      <c r="FQT9" s="192"/>
      <c r="FQU9" s="192"/>
      <c r="FQV9" s="192"/>
      <c r="FQW9" s="192"/>
      <c r="FQX9" s="192"/>
      <c r="FQY9" s="192"/>
      <c r="FQZ9" s="192"/>
      <c r="FRA9" s="192"/>
      <c r="FRB9" s="192"/>
      <c r="FRC9" s="192"/>
      <c r="FRD9" s="192"/>
      <c r="FRE9" s="192"/>
      <c r="FRF9" s="192"/>
      <c r="FRG9" s="192"/>
      <c r="FRH9" s="192"/>
      <c r="FRI9" s="192"/>
      <c r="FRJ9" s="192"/>
      <c r="FRK9" s="192"/>
      <c r="FRL9" s="192"/>
      <c r="FRM9" s="192"/>
      <c r="FRN9" s="192"/>
      <c r="FRO9" s="192"/>
      <c r="FRP9" s="192"/>
      <c r="FRQ9" s="192"/>
      <c r="FRR9" s="192"/>
      <c r="FRS9" s="192"/>
      <c r="FRT9" s="192"/>
      <c r="FRU9" s="192"/>
      <c r="FRV9" s="192"/>
      <c r="FRW9" s="192"/>
      <c r="FRX9" s="192"/>
      <c r="FRY9" s="192"/>
      <c r="FRZ9" s="192"/>
      <c r="FSA9" s="192"/>
      <c r="FSB9" s="192"/>
      <c r="FSC9" s="192"/>
      <c r="FSD9" s="192"/>
      <c r="FSE9" s="192"/>
      <c r="FSF9" s="192"/>
      <c r="FSG9" s="192"/>
      <c r="FSH9" s="192"/>
      <c r="FSI9" s="192"/>
      <c r="FSJ9" s="192"/>
      <c r="FSK9" s="192"/>
      <c r="FSL9" s="192"/>
      <c r="FSM9" s="192"/>
      <c r="FSN9" s="192"/>
      <c r="FSO9" s="192"/>
      <c r="FSP9" s="192"/>
      <c r="FSQ9" s="192"/>
      <c r="FSR9" s="192"/>
      <c r="FSS9" s="192"/>
      <c r="FST9" s="192"/>
      <c r="FSU9" s="192"/>
      <c r="FSV9" s="192"/>
      <c r="FSW9" s="192"/>
      <c r="FSX9" s="192"/>
      <c r="FSY9" s="192"/>
      <c r="FSZ9" s="192"/>
      <c r="FTA9" s="192"/>
      <c r="FTB9" s="192"/>
      <c r="FTC9" s="192"/>
      <c r="FTD9" s="192"/>
      <c r="FTE9" s="192"/>
      <c r="FTF9" s="192"/>
      <c r="FTG9" s="192"/>
      <c r="FTH9" s="192"/>
      <c r="FTI9" s="192"/>
      <c r="FTJ9" s="192"/>
      <c r="FTK9" s="192"/>
      <c r="FTL9" s="192"/>
      <c r="FTM9" s="192"/>
      <c r="FTN9" s="192"/>
      <c r="FTO9" s="192"/>
      <c r="FTP9" s="192"/>
      <c r="FTQ9" s="192"/>
      <c r="FTR9" s="192"/>
      <c r="FTS9" s="192"/>
      <c r="FTT9" s="192"/>
      <c r="FTU9" s="192"/>
      <c r="FTV9" s="192"/>
      <c r="FTW9" s="192"/>
      <c r="FTX9" s="192"/>
      <c r="FTY9" s="192"/>
      <c r="FTZ9" s="192"/>
      <c r="FUA9" s="192"/>
      <c r="FUB9" s="192"/>
      <c r="FUC9" s="192"/>
      <c r="FUD9" s="192"/>
      <c r="FUE9" s="192"/>
      <c r="FUF9" s="192"/>
      <c r="FUG9" s="192"/>
      <c r="FUH9" s="192"/>
      <c r="FUI9" s="192"/>
      <c r="FUJ9" s="192"/>
      <c r="FUK9" s="192"/>
      <c r="FUL9" s="192"/>
      <c r="FUM9" s="192"/>
      <c r="FUN9" s="192"/>
      <c r="FUO9" s="192"/>
      <c r="FUP9" s="192"/>
      <c r="FUQ9" s="192"/>
      <c r="FUR9" s="192"/>
      <c r="FUS9" s="192"/>
      <c r="FUT9" s="192"/>
      <c r="FUU9" s="192"/>
      <c r="FUV9" s="192"/>
      <c r="FUW9" s="192"/>
      <c r="FUX9" s="192"/>
      <c r="FUY9" s="192"/>
      <c r="FUZ9" s="192"/>
      <c r="FVA9" s="192"/>
      <c r="FVB9" s="192"/>
      <c r="FVC9" s="192"/>
      <c r="FVD9" s="192"/>
      <c r="FVE9" s="192"/>
      <c r="FVF9" s="192"/>
      <c r="FVG9" s="192"/>
      <c r="FVH9" s="192"/>
      <c r="FVI9" s="192"/>
      <c r="FVJ9" s="192"/>
      <c r="FVK9" s="192"/>
      <c r="FVL9" s="192"/>
      <c r="FVM9" s="192"/>
      <c r="FVN9" s="192"/>
      <c r="FVO9" s="192"/>
      <c r="FVP9" s="192"/>
      <c r="FVQ9" s="192"/>
      <c r="FVR9" s="192"/>
      <c r="FVS9" s="192"/>
      <c r="FVT9" s="192"/>
      <c r="FVU9" s="192"/>
      <c r="FVV9" s="192"/>
      <c r="FVW9" s="192"/>
      <c r="FVX9" s="192"/>
      <c r="FVY9" s="192"/>
      <c r="FVZ9" s="192"/>
      <c r="FWA9" s="192"/>
      <c r="FWB9" s="192"/>
      <c r="FWC9" s="192"/>
      <c r="FWD9" s="192"/>
      <c r="FWE9" s="192"/>
      <c r="FWF9" s="192"/>
      <c r="FWG9" s="192"/>
      <c r="FWH9" s="192"/>
      <c r="FWI9" s="192"/>
      <c r="FWJ9" s="192"/>
      <c r="FWK9" s="192"/>
      <c r="FWL9" s="192"/>
      <c r="FWM9" s="192"/>
      <c r="FWN9" s="192"/>
      <c r="FWO9" s="192"/>
      <c r="FWP9" s="192"/>
      <c r="FWQ9" s="192"/>
      <c r="FWR9" s="192"/>
      <c r="FWS9" s="192"/>
      <c r="FWT9" s="192"/>
      <c r="FWU9" s="192"/>
      <c r="FWV9" s="192"/>
      <c r="FWW9" s="192"/>
      <c r="FWX9" s="192"/>
      <c r="FWY9" s="192"/>
      <c r="FWZ9" s="192"/>
      <c r="FXA9" s="192"/>
      <c r="FXB9" s="192"/>
      <c r="FXC9" s="192"/>
      <c r="FXD9" s="192"/>
      <c r="FXE9" s="192"/>
      <c r="FXF9" s="192"/>
      <c r="FXG9" s="192"/>
      <c r="FXH9" s="192"/>
      <c r="FXI9" s="192"/>
      <c r="FXJ9" s="192"/>
      <c r="FXK9" s="192"/>
      <c r="FXL9" s="192"/>
      <c r="FXM9" s="192"/>
      <c r="FXN9" s="192"/>
      <c r="FXO9" s="192"/>
      <c r="FXP9" s="192"/>
      <c r="FXQ9" s="192"/>
      <c r="FXR9" s="192"/>
      <c r="FXS9" s="192"/>
      <c r="FXT9" s="192"/>
      <c r="FXU9" s="192"/>
      <c r="FXV9" s="192"/>
      <c r="FXW9" s="192"/>
      <c r="FXX9" s="192"/>
      <c r="FXY9" s="192"/>
      <c r="FXZ9" s="192"/>
      <c r="FYA9" s="192"/>
      <c r="FYB9" s="192"/>
      <c r="FYC9" s="192"/>
      <c r="FYD9" s="192"/>
      <c r="FYE9" s="192"/>
      <c r="FYF9" s="192"/>
      <c r="FYG9" s="192"/>
      <c r="FYH9" s="192"/>
      <c r="FYI9" s="192"/>
      <c r="FYJ9" s="192"/>
      <c r="FYK9" s="192"/>
      <c r="FYL9" s="192"/>
      <c r="FYM9" s="192"/>
      <c r="FYN9" s="192"/>
      <c r="FYO9" s="192"/>
      <c r="FYP9" s="192"/>
      <c r="FYQ9" s="192"/>
      <c r="FYR9" s="192"/>
      <c r="FYS9" s="192"/>
      <c r="FYT9" s="192"/>
      <c r="FYU9" s="192"/>
      <c r="FYV9" s="192"/>
      <c r="FYW9" s="192"/>
      <c r="FYX9" s="192"/>
      <c r="FYY9" s="192"/>
      <c r="FYZ9" s="192"/>
      <c r="FZA9" s="192"/>
      <c r="FZB9" s="192"/>
      <c r="FZC9" s="192"/>
      <c r="FZD9" s="192"/>
      <c r="FZE9" s="192"/>
      <c r="FZF9" s="192"/>
      <c r="FZG9" s="192"/>
      <c r="FZH9" s="192"/>
      <c r="FZI9" s="192"/>
      <c r="FZJ9" s="192"/>
      <c r="FZK9" s="192"/>
      <c r="FZL9" s="192"/>
      <c r="FZM9" s="192"/>
      <c r="FZN9" s="192"/>
      <c r="FZO9" s="192"/>
      <c r="FZP9" s="192"/>
      <c r="FZQ9" s="192"/>
      <c r="FZR9" s="192"/>
      <c r="FZS9" s="192"/>
      <c r="FZT9" s="192"/>
      <c r="FZU9" s="192"/>
      <c r="FZV9" s="192"/>
      <c r="FZW9" s="192"/>
      <c r="FZX9" s="192"/>
      <c r="FZY9" s="192"/>
      <c r="FZZ9" s="192"/>
      <c r="GAA9" s="192"/>
      <c r="GAB9" s="192"/>
      <c r="GAC9" s="192"/>
      <c r="GAD9" s="192"/>
      <c r="GAE9" s="192"/>
      <c r="GAF9" s="192"/>
      <c r="GAG9" s="192"/>
      <c r="GAH9" s="192"/>
      <c r="GAI9" s="192"/>
      <c r="GAJ9" s="192"/>
      <c r="GAK9" s="192"/>
      <c r="GAL9" s="192"/>
      <c r="GAM9" s="192"/>
      <c r="GAN9" s="192"/>
      <c r="GAO9" s="192"/>
      <c r="GAP9" s="192"/>
      <c r="GAQ9" s="192"/>
      <c r="GAR9" s="192"/>
      <c r="GAS9" s="192"/>
      <c r="GAT9" s="192"/>
      <c r="GAU9" s="192"/>
      <c r="GAV9" s="192"/>
      <c r="GAW9" s="192"/>
      <c r="GAX9" s="192"/>
      <c r="GAY9" s="192"/>
      <c r="GAZ9" s="192"/>
      <c r="GBA9" s="192"/>
      <c r="GBB9" s="192"/>
      <c r="GBC9" s="192"/>
      <c r="GBD9" s="192"/>
      <c r="GBE9" s="192"/>
      <c r="GBF9" s="192"/>
      <c r="GBG9" s="192"/>
      <c r="GBH9" s="192"/>
      <c r="GBI9" s="192"/>
      <c r="GBJ9" s="192"/>
      <c r="GBK9" s="192"/>
      <c r="GBL9" s="192"/>
      <c r="GBM9" s="192"/>
      <c r="GBN9" s="192"/>
      <c r="GBO9" s="192"/>
      <c r="GBP9" s="192"/>
      <c r="GBQ9" s="192"/>
      <c r="GBR9" s="192"/>
      <c r="GBS9" s="192"/>
      <c r="GBT9" s="192"/>
      <c r="GBU9" s="192"/>
      <c r="GBV9" s="192"/>
      <c r="GBW9" s="192"/>
      <c r="GBX9" s="192"/>
      <c r="GBY9" s="192"/>
      <c r="GBZ9" s="192"/>
      <c r="GCA9" s="192"/>
      <c r="GCB9" s="192"/>
      <c r="GCC9" s="192"/>
      <c r="GCD9" s="192"/>
      <c r="GCE9" s="192"/>
      <c r="GCF9" s="192"/>
      <c r="GCG9" s="192"/>
      <c r="GCH9" s="192"/>
      <c r="GCI9" s="192"/>
      <c r="GCJ9" s="192"/>
      <c r="GCK9" s="192"/>
      <c r="GCL9" s="192"/>
      <c r="GCM9" s="192"/>
      <c r="GCN9" s="192"/>
      <c r="GCO9" s="192"/>
      <c r="GCP9" s="192"/>
      <c r="GCQ9" s="192"/>
      <c r="GCR9" s="192"/>
      <c r="GCS9" s="192"/>
      <c r="GCT9" s="192"/>
      <c r="GCU9" s="192"/>
      <c r="GCV9" s="192"/>
      <c r="GCW9" s="192"/>
      <c r="GCX9" s="192"/>
      <c r="GCY9" s="192"/>
      <c r="GCZ9" s="192"/>
      <c r="GDA9" s="192"/>
      <c r="GDB9" s="192"/>
      <c r="GDC9" s="192"/>
      <c r="GDD9" s="192"/>
      <c r="GDE9" s="192"/>
      <c r="GDF9" s="192"/>
      <c r="GDG9" s="192"/>
      <c r="GDH9" s="192"/>
      <c r="GDI9" s="192"/>
      <c r="GDJ9" s="192"/>
      <c r="GDK9" s="192"/>
      <c r="GDL9" s="192"/>
      <c r="GDM9" s="192"/>
      <c r="GDN9" s="192"/>
      <c r="GDO9" s="192"/>
      <c r="GDP9" s="192"/>
      <c r="GDQ9" s="192"/>
      <c r="GDR9" s="192"/>
      <c r="GDS9" s="192"/>
      <c r="GDT9" s="192"/>
      <c r="GDU9" s="192"/>
      <c r="GDV9" s="192"/>
      <c r="GDW9" s="192"/>
      <c r="GDX9" s="192"/>
      <c r="GDY9" s="192"/>
      <c r="GDZ9" s="192"/>
      <c r="GEA9" s="192"/>
      <c r="GEB9" s="192"/>
      <c r="GEC9" s="192"/>
      <c r="GED9" s="192"/>
      <c r="GEE9" s="192"/>
      <c r="GEF9" s="192"/>
      <c r="GEG9" s="192"/>
      <c r="GEH9" s="192"/>
      <c r="GEI9" s="192"/>
      <c r="GEJ9" s="192"/>
      <c r="GEK9" s="192"/>
      <c r="GEL9" s="192"/>
      <c r="GEM9" s="192"/>
      <c r="GEN9" s="192"/>
      <c r="GEO9" s="192"/>
      <c r="GEP9" s="192"/>
      <c r="GEQ9" s="192"/>
      <c r="GER9" s="192"/>
      <c r="GES9" s="192"/>
      <c r="GET9" s="192"/>
      <c r="GEU9" s="192"/>
      <c r="GEV9" s="192"/>
      <c r="GEW9" s="192"/>
      <c r="GEX9" s="192"/>
      <c r="GEY9" s="192"/>
      <c r="GEZ9" s="192"/>
      <c r="GFA9" s="192"/>
      <c r="GFB9" s="192"/>
      <c r="GFC9" s="192"/>
      <c r="GFD9" s="192"/>
      <c r="GFE9" s="192"/>
      <c r="GFF9" s="192"/>
      <c r="GFG9" s="192"/>
      <c r="GFH9" s="192"/>
      <c r="GFI9" s="192"/>
      <c r="GFJ9" s="192"/>
      <c r="GFK9" s="192"/>
      <c r="GFL9" s="192"/>
      <c r="GFM9" s="192"/>
      <c r="GFN9" s="192"/>
      <c r="GFO9" s="192"/>
      <c r="GFP9" s="192"/>
      <c r="GFQ9" s="192"/>
      <c r="GFR9" s="192"/>
      <c r="GFS9" s="192"/>
      <c r="GFT9" s="192"/>
      <c r="GFU9" s="192"/>
      <c r="GFV9" s="192"/>
      <c r="GFW9" s="192"/>
      <c r="GFX9" s="192"/>
      <c r="GFY9" s="192"/>
      <c r="GFZ9" s="192"/>
      <c r="GGA9" s="192"/>
      <c r="GGB9" s="192"/>
      <c r="GGC9" s="192"/>
      <c r="GGD9" s="192"/>
      <c r="GGE9" s="192"/>
      <c r="GGF9" s="192"/>
      <c r="GGG9" s="192"/>
      <c r="GGH9" s="192"/>
      <c r="GGI9" s="192"/>
      <c r="GGJ9" s="192"/>
      <c r="GGK9" s="192"/>
      <c r="GGL9" s="192"/>
      <c r="GGM9" s="192"/>
      <c r="GGN9" s="192"/>
      <c r="GGO9" s="192"/>
      <c r="GGP9" s="192"/>
      <c r="GGQ9" s="192"/>
      <c r="GGR9" s="192"/>
      <c r="GGS9" s="192"/>
      <c r="GGT9" s="192"/>
      <c r="GGU9" s="192"/>
      <c r="GGV9" s="192"/>
      <c r="GGW9" s="192"/>
      <c r="GGX9" s="192"/>
      <c r="GGY9" s="192"/>
      <c r="GGZ9" s="192"/>
      <c r="GHA9" s="192"/>
      <c r="GHB9" s="192"/>
      <c r="GHC9" s="192"/>
      <c r="GHD9" s="192"/>
      <c r="GHE9" s="192"/>
      <c r="GHF9" s="192"/>
      <c r="GHG9" s="192"/>
      <c r="GHH9" s="192"/>
      <c r="GHI9" s="192"/>
      <c r="GHJ9" s="192"/>
      <c r="GHK9" s="192"/>
      <c r="GHL9" s="192"/>
      <c r="GHM9" s="192"/>
      <c r="GHN9" s="192"/>
      <c r="GHO9" s="192"/>
      <c r="GHP9" s="192"/>
      <c r="GHQ9" s="192"/>
      <c r="GHR9" s="192"/>
      <c r="GHS9" s="192"/>
      <c r="GHT9" s="192"/>
      <c r="GHU9" s="192"/>
      <c r="GHV9" s="192"/>
      <c r="GHW9" s="192"/>
      <c r="GHX9" s="192"/>
      <c r="GHY9" s="192"/>
      <c r="GHZ9" s="192"/>
      <c r="GIA9" s="192"/>
      <c r="GIB9" s="192"/>
      <c r="GIC9" s="192"/>
      <c r="GID9" s="192"/>
      <c r="GIE9" s="192"/>
      <c r="GIF9" s="192"/>
      <c r="GIG9" s="192"/>
      <c r="GIH9" s="192"/>
      <c r="GII9" s="192"/>
      <c r="GIJ9" s="192"/>
      <c r="GIK9" s="192"/>
      <c r="GIL9" s="192"/>
      <c r="GIM9" s="192"/>
      <c r="GIN9" s="192"/>
      <c r="GIO9" s="192"/>
      <c r="GIP9" s="192"/>
      <c r="GIQ9" s="192"/>
      <c r="GIR9" s="192"/>
      <c r="GIS9" s="192"/>
      <c r="GIT9" s="192"/>
      <c r="GIU9" s="192"/>
      <c r="GIV9" s="192"/>
      <c r="GIW9" s="192"/>
      <c r="GIX9" s="192"/>
      <c r="GIY9" s="192"/>
      <c r="GIZ9" s="192"/>
      <c r="GJA9" s="192"/>
      <c r="GJB9" s="192"/>
      <c r="GJC9" s="192"/>
      <c r="GJD9" s="192"/>
      <c r="GJE9" s="192"/>
      <c r="GJF9" s="192"/>
      <c r="GJG9" s="192"/>
      <c r="GJH9" s="192"/>
      <c r="GJI9" s="192"/>
      <c r="GJJ9" s="192"/>
      <c r="GJK9" s="192"/>
      <c r="GJL9" s="192"/>
      <c r="GJM9" s="192"/>
      <c r="GJN9" s="192"/>
      <c r="GJO9" s="192"/>
      <c r="GJP9" s="192"/>
      <c r="GJQ9" s="192"/>
      <c r="GJR9" s="192"/>
      <c r="GJS9" s="192"/>
      <c r="GJT9" s="192"/>
      <c r="GJU9" s="192"/>
      <c r="GJV9" s="192"/>
      <c r="GJW9" s="192"/>
      <c r="GJX9" s="192"/>
      <c r="GJY9" s="192"/>
      <c r="GJZ9" s="192"/>
      <c r="GKA9" s="192"/>
      <c r="GKB9" s="192"/>
      <c r="GKC9" s="192"/>
      <c r="GKD9" s="192"/>
      <c r="GKE9" s="192"/>
      <c r="GKF9" s="192"/>
      <c r="GKG9" s="192"/>
      <c r="GKH9" s="192"/>
      <c r="GKI9" s="192"/>
      <c r="GKJ9" s="192"/>
      <c r="GKK9" s="192"/>
      <c r="GKL9" s="192"/>
      <c r="GKM9" s="192"/>
      <c r="GKN9" s="192"/>
      <c r="GKO9" s="192"/>
      <c r="GKP9" s="192"/>
      <c r="GKQ9" s="192"/>
      <c r="GKR9" s="192"/>
      <c r="GKS9" s="192"/>
      <c r="GKT9" s="192"/>
      <c r="GKU9" s="192"/>
      <c r="GKV9" s="192"/>
      <c r="GKW9" s="192"/>
      <c r="GKX9" s="192"/>
      <c r="GKY9" s="192"/>
      <c r="GKZ9" s="192"/>
      <c r="GLA9" s="192"/>
      <c r="GLB9" s="192"/>
      <c r="GLC9" s="192"/>
      <c r="GLD9" s="192"/>
      <c r="GLE9" s="192"/>
      <c r="GLF9" s="192"/>
      <c r="GLG9" s="192"/>
      <c r="GLH9" s="192"/>
      <c r="GLI9" s="192"/>
      <c r="GLJ9" s="192"/>
      <c r="GLK9" s="192"/>
      <c r="GLL9" s="192"/>
      <c r="GLM9" s="192"/>
      <c r="GLN9" s="192"/>
      <c r="GLO9" s="192"/>
      <c r="GLP9" s="192"/>
      <c r="GLQ9" s="192"/>
      <c r="GLR9" s="192"/>
      <c r="GLS9" s="192"/>
      <c r="GLT9" s="192"/>
      <c r="GLU9" s="192"/>
      <c r="GLV9" s="192"/>
      <c r="GLW9" s="192"/>
      <c r="GLX9" s="192"/>
      <c r="GLY9" s="192"/>
      <c r="GLZ9" s="192"/>
      <c r="GMA9" s="192"/>
      <c r="GMB9" s="192"/>
      <c r="GMC9" s="192"/>
      <c r="GMD9" s="192"/>
      <c r="GME9" s="192"/>
      <c r="GMF9" s="192"/>
      <c r="GMG9" s="192"/>
      <c r="GMH9" s="192"/>
      <c r="GMI9" s="192"/>
      <c r="GMJ9" s="192"/>
      <c r="GMK9" s="192"/>
      <c r="GML9" s="192"/>
      <c r="GMM9" s="192"/>
      <c r="GMN9" s="192"/>
      <c r="GMO9" s="192"/>
      <c r="GMP9" s="192"/>
      <c r="GMQ9" s="192"/>
      <c r="GMR9" s="192"/>
      <c r="GMS9" s="192"/>
      <c r="GMT9" s="192"/>
      <c r="GMU9" s="192"/>
      <c r="GMV9" s="192"/>
      <c r="GMW9" s="192"/>
      <c r="GMX9" s="192"/>
      <c r="GMY9" s="192"/>
      <c r="GMZ9" s="192"/>
      <c r="GNA9" s="192"/>
      <c r="GNB9" s="192"/>
      <c r="GNC9" s="192"/>
      <c r="GND9" s="192"/>
      <c r="GNE9" s="192"/>
      <c r="GNF9" s="192"/>
      <c r="GNG9" s="192"/>
      <c r="GNH9" s="192"/>
      <c r="GNI9" s="192"/>
      <c r="GNJ9" s="192"/>
      <c r="GNK9" s="192"/>
      <c r="GNL9" s="192"/>
      <c r="GNM9" s="192"/>
      <c r="GNN9" s="192"/>
      <c r="GNO9" s="192"/>
      <c r="GNP9" s="192"/>
      <c r="GNQ9" s="192"/>
      <c r="GNR9" s="192"/>
      <c r="GNS9" s="192"/>
      <c r="GNT9" s="192"/>
      <c r="GNU9" s="192"/>
      <c r="GNV9" s="192"/>
      <c r="GNW9" s="192"/>
      <c r="GNX9" s="192"/>
      <c r="GNY9" s="192"/>
      <c r="GNZ9" s="192"/>
      <c r="GOA9" s="192"/>
      <c r="GOB9" s="192"/>
      <c r="GOC9" s="192"/>
      <c r="GOD9" s="192"/>
      <c r="GOE9" s="192"/>
      <c r="GOF9" s="192"/>
      <c r="GOG9" s="192"/>
      <c r="GOH9" s="192"/>
      <c r="GOI9" s="192"/>
      <c r="GOJ9" s="192"/>
      <c r="GOK9" s="192"/>
      <c r="GOL9" s="192"/>
      <c r="GOM9" s="192"/>
      <c r="GON9" s="192"/>
      <c r="GOO9" s="192"/>
      <c r="GOP9" s="192"/>
      <c r="GOQ9" s="192"/>
      <c r="GOR9" s="192"/>
      <c r="GOS9" s="192"/>
      <c r="GOT9" s="192"/>
      <c r="GOU9" s="192"/>
      <c r="GOV9" s="192"/>
      <c r="GOW9" s="192"/>
      <c r="GOX9" s="192"/>
      <c r="GOY9" s="192"/>
      <c r="GOZ9" s="192"/>
      <c r="GPA9" s="192"/>
      <c r="GPB9" s="192"/>
      <c r="GPC9" s="192"/>
      <c r="GPD9" s="192"/>
      <c r="GPE9" s="192"/>
      <c r="GPF9" s="192"/>
      <c r="GPG9" s="192"/>
      <c r="GPH9" s="192"/>
      <c r="GPI9" s="192"/>
      <c r="GPJ9" s="192"/>
      <c r="GPK9" s="192"/>
      <c r="GPL9" s="192"/>
      <c r="GPM9" s="192"/>
      <c r="GPN9" s="192"/>
      <c r="GPO9" s="192"/>
      <c r="GPP9" s="192"/>
      <c r="GPQ9" s="192"/>
      <c r="GPR9" s="192"/>
      <c r="GPS9" s="192"/>
      <c r="GPT9" s="192"/>
      <c r="GPU9" s="192"/>
      <c r="GPV9" s="192"/>
      <c r="GPW9" s="192"/>
      <c r="GPX9" s="192"/>
      <c r="GPY9" s="192"/>
      <c r="GPZ9" s="192"/>
      <c r="GQA9" s="192"/>
      <c r="GQB9" s="192"/>
      <c r="GQC9" s="192"/>
      <c r="GQD9" s="192"/>
      <c r="GQE9" s="192"/>
      <c r="GQF9" s="192"/>
      <c r="GQG9" s="192"/>
      <c r="GQH9" s="192"/>
      <c r="GQI9" s="192"/>
      <c r="GQJ9" s="192"/>
      <c r="GQK9" s="192"/>
      <c r="GQL9" s="192"/>
      <c r="GQM9" s="192"/>
      <c r="GQN9" s="192"/>
      <c r="GQO9" s="192"/>
      <c r="GQP9" s="192"/>
      <c r="GQQ9" s="192"/>
      <c r="GQR9" s="192"/>
      <c r="GQS9" s="192"/>
      <c r="GQT9" s="192"/>
      <c r="GQU9" s="192"/>
      <c r="GQV9" s="192"/>
      <c r="GQW9" s="192"/>
      <c r="GQX9" s="192"/>
      <c r="GQY9" s="192"/>
      <c r="GQZ9" s="192"/>
      <c r="GRA9" s="192"/>
      <c r="GRB9" s="192"/>
      <c r="GRC9" s="192"/>
      <c r="GRD9" s="192"/>
      <c r="GRE9" s="192"/>
      <c r="GRF9" s="192"/>
      <c r="GRG9" s="192"/>
      <c r="GRH9" s="192"/>
      <c r="GRI9" s="192"/>
      <c r="GRJ9" s="192"/>
      <c r="GRK9" s="192"/>
      <c r="GRL9" s="192"/>
      <c r="GRM9" s="192"/>
      <c r="GRN9" s="192"/>
      <c r="GRO9" s="192"/>
      <c r="GRP9" s="192"/>
      <c r="GRQ9" s="192"/>
      <c r="GRR9" s="192"/>
      <c r="GRS9" s="192"/>
      <c r="GRT9" s="192"/>
      <c r="GRU9" s="192"/>
      <c r="GRV9" s="192"/>
      <c r="GRW9" s="192"/>
      <c r="GRX9" s="192"/>
      <c r="GRY9" s="192"/>
      <c r="GRZ9" s="192"/>
      <c r="GSA9" s="192"/>
      <c r="GSB9" s="192"/>
      <c r="GSC9" s="192"/>
      <c r="GSD9" s="192"/>
      <c r="GSE9" s="192"/>
      <c r="GSF9" s="192"/>
      <c r="GSG9" s="192"/>
      <c r="GSH9" s="192"/>
      <c r="GSI9" s="192"/>
      <c r="GSJ9" s="192"/>
      <c r="GSK9" s="192"/>
      <c r="GSL9" s="192"/>
      <c r="GSM9" s="192"/>
      <c r="GSN9" s="192"/>
      <c r="GSO9" s="192"/>
      <c r="GSP9" s="192"/>
      <c r="GSQ9" s="192"/>
      <c r="GSR9" s="192"/>
      <c r="GSS9" s="192"/>
      <c r="GST9" s="192"/>
      <c r="GSU9" s="192"/>
      <c r="GSV9" s="192"/>
      <c r="GSW9" s="192"/>
      <c r="GSX9" s="192"/>
      <c r="GSY9" s="192"/>
      <c r="GSZ9" s="192"/>
      <c r="GTA9" s="192"/>
      <c r="GTB9" s="192"/>
      <c r="GTC9" s="192"/>
      <c r="GTD9" s="192"/>
      <c r="GTE9" s="192"/>
      <c r="GTF9" s="192"/>
      <c r="GTG9" s="192"/>
      <c r="GTH9" s="192"/>
      <c r="GTI9" s="192"/>
      <c r="GTJ9" s="192"/>
      <c r="GTK9" s="192"/>
      <c r="GTL9" s="192"/>
      <c r="GTM9" s="192"/>
      <c r="GTN9" s="192"/>
      <c r="GTO9" s="192"/>
      <c r="GTP9" s="192"/>
      <c r="GTQ9" s="192"/>
      <c r="GTR9" s="192"/>
      <c r="GTS9" s="192"/>
      <c r="GTT9" s="192"/>
      <c r="GTU9" s="192"/>
      <c r="GTV9" s="192"/>
      <c r="GTW9" s="192"/>
      <c r="GTX9" s="192"/>
      <c r="GTY9" s="192"/>
      <c r="GTZ9" s="192"/>
      <c r="GUA9" s="192"/>
      <c r="GUB9" s="192"/>
      <c r="GUC9" s="192"/>
      <c r="GUD9" s="192"/>
      <c r="GUE9" s="192"/>
      <c r="GUF9" s="192"/>
      <c r="GUG9" s="192"/>
      <c r="GUH9" s="192"/>
      <c r="GUI9" s="192"/>
      <c r="GUJ9" s="192"/>
      <c r="GUK9" s="192"/>
      <c r="GUL9" s="192"/>
      <c r="GUM9" s="192"/>
      <c r="GUN9" s="192"/>
      <c r="GUO9" s="192"/>
      <c r="GUP9" s="192"/>
      <c r="GUQ9" s="192"/>
      <c r="GUR9" s="192"/>
      <c r="GUS9" s="192"/>
      <c r="GUT9" s="192"/>
      <c r="GUU9" s="192"/>
      <c r="GUV9" s="192"/>
      <c r="GUW9" s="192"/>
      <c r="GUX9" s="192"/>
      <c r="GUY9" s="192"/>
      <c r="GUZ9" s="192"/>
      <c r="GVA9" s="192"/>
      <c r="GVB9" s="192"/>
      <c r="GVC9" s="192"/>
      <c r="GVD9" s="192"/>
      <c r="GVE9" s="192"/>
      <c r="GVF9" s="192"/>
      <c r="GVG9" s="192"/>
      <c r="GVH9" s="192"/>
      <c r="GVI9" s="192"/>
      <c r="GVJ9" s="192"/>
      <c r="GVK9" s="192"/>
      <c r="GVL9" s="192"/>
      <c r="GVM9" s="192"/>
      <c r="GVN9" s="192"/>
      <c r="GVO9" s="192"/>
      <c r="GVP9" s="192"/>
      <c r="GVQ9" s="192"/>
      <c r="GVR9" s="192"/>
      <c r="GVS9" s="192"/>
      <c r="GVT9" s="192"/>
      <c r="GVU9" s="192"/>
      <c r="GVV9" s="192"/>
      <c r="GVW9" s="192"/>
      <c r="GVX9" s="192"/>
      <c r="GVY9" s="192"/>
      <c r="GVZ9" s="192"/>
      <c r="GWA9" s="192"/>
      <c r="GWB9" s="192"/>
      <c r="GWC9" s="192"/>
      <c r="GWD9" s="192"/>
      <c r="GWE9" s="192"/>
      <c r="GWF9" s="192"/>
      <c r="GWG9" s="192"/>
      <c r="GWH9" s="192"/>
      <c r="GWI9" s="192"/>
      <c r="GWJ9" s="192"/>
      <c r="GWK9" s="192"/>
      <c r="GWL9" s="192"/>
      <c r="GWM9" s="192"/>
      <c r="GWN9" s="192"/>
      <c r="GWO9" s="192"/>
      <c r="GWP9" s="192"/>
      <c r="GWQ9" s="192"/>
      <c r="GWR9" s="192"/>
      <c r="GWS9" s="192"/>
      <c r="GWT9" s="192"/>
      <c r="GWU9" s="192"/>
      <c r="GWV9" s="192"/>
      <c r="GWW9" s="192"/>
      <c r="GWX9" s="192"/>
      <c r="GWY9" s="192"/>
      <c r="GWZ9" s="192"/>
      <c r="GXA9" s="192"/>
      <c r="GXB9" s="192"/>
      <c r="GXC9" s="192"/>
      <c r="GXD9" s="192"/>
      <c r="GXE9" s="192"/>
      <c r="GXF9" s="192"/>
      <c r="GXG9" s="192"/>
      <c r="GXH9" s="192"/>
      <c r="GXI9" s="192"/>
      <c r="GXJ9" s="192"/>
      <c r="GXK9" s="192"/>
      <c r="GXL9" s="192"/>
      <c r="GXM9" s="192"/>
      <c r="GXN9" s="192"/>
      <c r="GXO9" s="192"/>
      <c r="GXP9" s="192"/>
      <c r="GXQ9" s="192"/>
      <c r="GXR9" s="192"/>
      <c r="GXS9" s="192"/>
      <c r="GXT9" s="192"/>
      <c r="GXU9" s="192"/>
      <c r="GXV9" s="192"/>
      <c r="GXW9" s="192"/>
      <c r="GXX9" s="192"/>
      <c r="GXY9" s="192"/>
      <c r="GXZ9" s="192"/>
      <c r="GYA9" s="192"/>
      <c r="GYB9" s="192"/>
      <c r="GYC9" s="192"/>
      <c r="GYD9" s="192"/>
      <c r="GYE9" s="192"/>
      <c r="GYF9" s="192"/>
      <c r="GYG9" s="192"/>
      <c r="GYH9" s="192"/>
      <c r="GYI9" s="192"/>
      <c r="GYJ9" s="192"/>
      <c r="GYK9" s="192"/>
      <c r="GYL9" s="192"/>
      <c r="GYM9" s="192"/>
      <c r="GYN9" s="192"/>
      <c r="GYO9" s="192"/>
      <c r="GYP9" s="192"/>
      <c r="GYQ9" s="192"/>
      <c r="GYR9" s="192"/>
      <c r="GYS9" s="192"/>
      <c r="GYT9" s="192"/>
      <c r="GYU9" s="192"/>
      <c r="GYV9" s="192"/>
      <c r="GYW9" s="192"/>
      <c r="GYX9" s="192"/>
      <c r="GYY9" s="192"/>
      <c r="GYZ9" s="192"/>
      <c r="GZA9" s="192"/>
      <c r="GZB9" s="192"/>
      <c r="GZC9" s="192"/>
      <c r="GZD9" s="192"/>
      <c r="GZE9" s="192"/>
      <c r="GZF9" s="192"/>
      <c r="GZG9" s="192"/>
      <c r="GZH9" s="192"/>
      <c r="GZI9" s="192"/>
      <c r="GZJ9" s="192"/>
      <c r="GZK9" s="192"/>
      <c r="GZL9" s="192"/>
      <c r="GZM9" s="192"/>
      <c r="GZN9" s="192"/>
      <c r="GZO9" s="192"/>
      <c r="GZP9" s="192"/>
      <c r="GZQ9" s="192"/>
      <c r="GZR9" s="192"/>
      <c r="GZS9" s="192"/>
      <c r="GZT9" s="192"/>
      <c r="GZU9" s="192"/>
      <c r="GZV9" s="192"/>
      <c r="GZW9" s="192"/>
      <c r="GZX9" s="192"/>
      <c r="GZY9" s="192"/>
      <c r="GZZ9" s="192"/>
      <c r="HAA9" s="192"/>
      <c r="HAB9" s="192"/>
      <c r="HAC9" s="192"/>
      <c r="HAD9" s="192"/>
      <c r="HAE9" s="192"/>
      <c r="HAF9" s="192"/>
      <c r="HAG9" s="192"/>
      <c r="HAH9" s="192"/>
      <c r="HAI9" s="192"/>
      <c r="HAJ9" s="192"/>
      <c r="HAK9" s="192"/>
      <c r="HAL9" s="192"/>
      <c r="HAM9" s="192"/>
      <c r="HAN9" s="192"/>
      <c r="HAO9" s="192"/>
      <c r="HAP9" s="192"/>
      <c r="HAQ9" s="192"/>
      <c r="HAR9" s="192"/>
      <c r="HAS9" s="192"/>
      <c r="HAT9" s="192"/>
      <c r="HAU9" s="192"/>
      <c r="HAV9" s="192"/>
      <c r="HAW9" s="192"/>
      <c r="HAX9" s="192"/>
      <c r="HAY9" s="192"/>
      <c r="HAZ9" s="192"/>
      <c r="HBA9" s="192"/>
      <c r="HBB9" s="192"/>
      <c r="HBC9" s="192"/>
      <c r="HBD9" s="192"/>
      <c r="HBE9" s="192"/>
      <c r="HBF9" s="192"/>
      <c r="HBG9" s="192"/>
      <c r="HBH9" s="192"/>
      <c r="HBI9" s="192"/>
      <c r="HBJ9" s="192"/>
      <c r="HBK9" s="192"/>
      <c r="HBL9" s="192"/>
      <c r="HBM9" s="192"/>
      <c r="HBN9" s="192"/>
      <c r="HBO9" s="192"/>
      <c r="HBP9" s="192"/>
      <c r="HBQ9" s="192"/>
      <c r="HBR9" s="192"/>
      <c r="HBS9" s="192"/>
      <c r="HBT9" s="192"/>
      <c r="HBU9" s="192"/>
      <c r="HBV9" s="192"/>
      <c r="HBW9" s="192"/>
      <c r="HBX9" s="192"/>
      <c r="HBY9" s="192"/>
      <c r="HBZ9" s="192"/>
      <c r="HCA9" s="192"/>
      <c r="HCB9" s="192"/>
      <c r="HCC9" s="192"/>
      <c r="HCD9" s="192"/>
      <c r="HCE9" s="192"/>
      <c r="HCF9" s="192"/>
      <c r="HCG9" s="192"/>
      <c r="HCH9" s="192"/>
      <c r="HCI9" s="192"/>
      <c r="HCJ9" s="192"/>
      <c r="HCK9" s="192"/>
      <c r="HCL9" s="192"/>
      <c r="HCM9" s="192"/>
      <c r="HCN9" s="192"/>
      <c r="HCO9" s="192"/>
      <c r="HCP9" s="192"/>
      <c r="HCQ9" s="192"/>
      <c r="HCR9" s="192"/>
      <c r="HCS9" s="192"/>
      <c r="HCT9" s="192"/>
      <c r="HCU9" s="192"/>
      <c r="HCV9" s="192"/>
      <c r="HCW9" s="192"/>
      <c r="HCX9" s="192"/>
      <c r="HCY9" s="192"/>
      <c r="HCZ9" s="192"/>
      <c r="HDA9" s="192"/>
      <c r="HDB9" s="192"/>
      <c r="HDC9" s="192"/>
      <c r="HDD9" s="192"/>
      <c r="HDE9" s="192"/>
      <c r="HDF9" s="192"/>
      <c r="HDG9" s="192"/>
      <c r="HDH9" s="192"/>
      <c r="HDI9" s="192"/>
      <c r="HDJ9" s="192"/>
      <c r="HDK9" s="192"/>
      <c r="HDL9" s="192"/>
      <c r="HDM9" s="192"/>
      <c r="HDN9" s="192"/>
      <c r="HDO9" s="192"/>
      <c r="HDP9" s="192"/>
      <c r="HDQ9" s="192"/>
      <c r="HDR9" s="192"/>
      <c r="HDS9" s="192"/>
      <c r="HDT9" s="192"/>
      <c r="HDU9" s="192"/>
      <c r="HDV9" s="192"/>
      <c r="HDW9" s="192"/>
      <c r="HDX9" s="192"/>
      <c r="HDY9" s="192"/>
      <c r="HDZ9" s="192"/>
      <c r="HEA9" s="192"/>
      <c r="HEB9" s="192"/>
      <c r="HEC9" s="192"/>
      <c r="HED9" s="192"/>
      <c r="HEE9" s="192"/>
      <c r="HEF9" s="192"/>
      <c r="HEG9" s="192"/>
      <c r="HEH9" s="192"/>
      <c r="HEI9" s="192"/>
      <c r="HEJ9" s="192"/>
      <c r="HEK9" s="192"/>
      <c r="HEL9" s="192"/>
      <c r="HEM9" s="192"/>
      <c r="HEN9" s="192"/>
      <c r="HEO9" s="192"/>
      <c r="HEP9" s="192"/>
      <c r="HEQ9" s="192"/>
      <c r="HER9" s="192"/>
      <c r="HES9" s="192"/>
      <c r="HET9" s="192"/>
      <c r="HEU9" s="192"/>
      <c r="HEV9" s="192"/>
      <c r="HEW9" s="192"/>
      <c r="HEX9" s="192"/>
      <c r="HEY9" s="192"/>
      <c r="HEZ9" s="192"/>
      <c r="HFA9" s="192"/>
      <c r="HFB9" s="192"/>
      <c r="HFC9" s="192"/>
      <c r="HFD9" s="192"/>
      <c r="HFE9" s="192"/>
      <c r="HFF9" s="192"/>
      <c r="HFG9" s="192"/>
      <c r="HFH9" s="192"/>
      <c r="HFI9" s="192"/>
      <c r="HFJ9" s="192"/>
      <c r="HFK9" s="192"/>
      <c r="HFL9" s="192"/>
      <c r="HFM9" s="192"/>
      <c r="HFN9" s="192"/>
      <c r="HFO9" s="192"/>
      <c r="HFP9" s="192"/>
      <c r="HFQ9" s="192"/>
      <c r="HFR9" s="192"/>
      <c r="HFS9" s="192"/>
      <c r="HFT9" s="192"/>
      <c r="HFU9" s="192"/>
      <c r="HFV9" s="192"/>
      <c r="HFW9" s="192"/>
      <c r="HFX9" s="192"/>
      <c r="HFY9" s="192"/>
      <c r="HFZ9" s="192"/>
      <c r="HGA9" s="192"/>
      <c r="HGB9" s="192"/>
      <c r="HGC9" s="192"/>
      <c r="HGD9" s="192"/>
      <c r="HGE9" s="192"/>
      <c r="HGF9" s="192"/>
      <c r="HGG9" s="192"/>
      <c r="HGH9" s="192"/>
      <c r="HGI9" s="192"/>
      <c r="HGJ9" s="192"/>
      <c r="HGK9" s="192"/>
      <c r="HGL9" s="192"/>
      <c r="HGM9" s="192"/>
      <c r="HGN9" s="192"/>
      <c r="HGO9" s="192"/>
      <c r="HGP9" s="192"/>
      <c r="HGQ9" s="192"/>
      <c r="HGR9" s="192"/>
      <c r="HGS9" s="192"/>
      <c r="HGT9" s="192"/>
      <c r="HGU9" s="192"/>
      <c r="HGV9" s="192"/>
      <c r="HGW9" s="192"/>
      <c r="HGX9" s="192"/>
      <c r="HGY9" s="192"/>
      <c r="HGZ9" s="192"/>
      <c r="HHA9" s="192"/>
      <c r="HHB9" s="192"/>
      <c r="HHC9" s="192"/>
      <c r="HHD9" s="192"/>
      <c r="HHE9" s="192"/>
      <c r="HHF9" s="192"/>
      <c r="HHG9" s="192"/>
      <c r="HHH9" s="192"/>
      <c r="HHI9" s="192"/>
      <c r="HHJ9" s="192"/>
      <c r="HHK9" s="192"/>
      <c r="HHL9" s="192"/>
      <c r="HHM9" s="192"/>
      <c r="HHN9" s="192"/>
      <c r="HHO9" s="192"/>
      <c r="HHP9" s="192"/>
      <c r="HHQ9" s="192"/>
      <c r="HHR9" s="192"/>
      <c r="HHS9" s="192"/>
      <c r="HHT9" s="192"/>
      <c r="HHU9" s="192"/>
      <c r="HHV9" s="192"/>
      <c r="HHW9" s="192"/>
      <c r="HHX9" s="192"/>
      <c r="HHY9" s="192"/>
      <c r="HHZ9" s="192"/>
      <c r="HIA9" s="192"/>
      <c r="HIB9" s="192"/>
      <c r="HIC9" s="192"/>
      <c r="HID9" s="192"/>
      <c r="HIE9" s="192"/>
      <c r="HIF9" s="192"/>
      <c r="HIG9" s="192"/>
      <c r="HIH9" s="192"/>
      <c r="HII9" s="192"/>
      <c r="HIJ9" s="192"/>
      <c r="HIK9" s="192"/>
      <c r="HIL9" s="192"/>
      <c r="HIM9" s="192"/>
      <c r="HIN9" s="192"/>
      <c r="HIO9" s="192"/>
      <c r="HIP9" s="192"/>
      <c r="HIQ9" s="192"/>
      <c r="HIR9" s="192"/>
      <c r="HIS9" s="192"/>
      <c r="HIT9" s="192"/>
      <c r="HIU9" s="192"/>
      <c r="HIV9" s="192"/>
      <c r="HIW9" s="192"/>
      <c r="HIX9" s="192"/>
      <c r="HIY9" s="192"/>
      <c r="HIZ9" s="192"/>
      <c r="HJA9" s="192"/>
      <c r="HJB9" s="192"/>
      <c r="HJC9" s="192"/>
      <c r="HJD9" s="192"/>
      <c r="HJE9" s="192"/>
      <c r="HJF9" s="192"/>
      <c r="HJG9" s="192"/>
      <c r="HJH9" s="192"/>
      <c r="HJI9" s="192"/>
      <c r="HJJ9" s="192"/>
      <c r="HJK9" s="192"/>
      <c r="HJL9" s="192"/>
      <c r="HJM9" s="192"/>
      <c r="HJN9" s="192"/>
      <c r="HJO9" s="192"/>
      <c r="HJP9" s="192"/>
      <c r="HJQ9" s="192"/>
      <c r="HJR9" s="192"/>
      <c r="HJS9" s="192"/>
      <c r="HJT9" s="192"/>
      <c r="HJU9" s="192"/>
      <c r="HJV9" s="192"/>
      <c r="HJW9" s="192"/>
      <c r="HJX9" s="192"/>
      <c r="HJY9" s="192"/>
      <c r="HJZ9" s="192"/>
      <c r="HKA9" s="192"/>
      <c r="HKB9" s="192"/>
      <c r="HKC9" s="192"/>
      <c r="HKD9" s="192"/>
      <c r="HKE9" s="192"/>
      <c r="HKF9" s="192"/>
      <c r="HKG9" s="192"/>
      <c r="HKH9" s="192"/>
      <c r="HKI9" s="192"/>
      <c r="HKJ9" s="192"/>
      <c r="HKK9" s="192"/>
      <c r="HKL9" s="192"/>
      <c r="HKM9" s="192"/>
      <c r="HKN9" s="192"/>
      <c r="HKO9" s="192"/>
      <c r="HKP9" s="192"/>
      <c r="HKQ9" s="192"/>
      <c r="HKR9" s="192"/>
      <c r="HKS9" s="192"/>
      <c r="HKT9" s="192"/>
      <c r="HKU9" s="192"/>
      <c r="HKV9" s="192"/>
      <c r="HKW9" s="192"/>
      <c r="HKX9" s="192"/>
      <c r="HKY9" s="192"/>
      <c r="HKZ9" s="192"/>
      <c r="HLA9" s="192"/>
      <c r="HLB9" s="192"/>
      <c r="HLC9" s="192"/>
      <c r="HLD9" s="192"/>
      <c r="HLE9" s="192"/>
      <c r="HLF9" s="192"/>
      <c r="HLG9" s="192"/>
      <c r="HLH9" s="192"/>
      <c r="HLI9" s="192"/>
      <c r="HLJ9" s="192"/>
      <c r="HLK9" s="192"/>
      <c r="HLL9" s="192"/>
      <c r="HLM9" s="192"/>
      <c r="HLN9" s="192"/>
      <c r="HLO9" s="192"/>
      <c r="HLP9" s="192"/>
      <c r="HLQ9" s="192"/>
      <c r="HLR9" s="192"/>
      <c r="HLS9" s="192"/>
      <c r="HLT9" s="192"/>
      <c r="HLU9" s="192"/>
      <c r="HLV9" s="192"/>
      <c r="HLW9" s="192"/>
      <c r="HLX9" s="192"/>
      <c r="HLY9" s="192"/>
      <c r="HLZ9" s="192"/>
      <c r="HMA9" s="192"/>
      <c r="HMB9" s="192"/>
      <c r="HMC9" s="192"/>
      <c r="HMD9" s="192"/>
      <c r="HME9" s="192"/>
      <c r="HMF9" s="192"/>
      <c r="HMG9" s="192"/>
      <c r="HMH9" s="192"/>
      <c r="HMI9" s="192"/>
      <c r="HMJ9" s="192"/>
      <c r="HMK9" s="192"/>
      <c r="HML9" s="192"/>
      <c r="HMM9" s="192"/>
      <c r="HMN9" s="192"/>
      <c r="HMO9" s="192"/>
      <c r="HMP9" s="192"/>
      <c r="HMQ9" s="192"/>
      <c r="HMR9" s="192"/>
      <c r="HMS9" s="192"/>
      <c r="HMT9" s="192"/>
      <c r="HMU9" s="192"/>
      <c r="HMV9" s="192"/>
      <c r="HMW9" s="192"/>
      <c r="HMX9" s="192"/>
      <c r="HMY9" s="192"/>
      <c r="HMZ9" s="192"/>
      <c r="HNA9" s="192"/>
      <c r="HNB9" s="192"/>
      <c r="HNC9" s="192"/>
      <c r="HND9" s="192"/>
      <c r="HNE9" s="192"/>
      <c r="HNF9" s="192"/>
      <c r="HNG9" s="192"/>
      <c r="HNH9" s="192"/>
      <c r="HNI9" s="192"/>
      <c r="HNJ9" s="192"/>
      <c r="HNK9" s="192"/>
      <c r="HNL9" s="192"/>
      <c r="HNM9" s="192"/>
      <c r="HNN9" s="192"/>
      <c r="HNO9" s="192"/>
      <c r="HNP9" s="192"/>
      <c r="HNQ9" s="192"/>
      <c r="HNR9" s="192"/>
      <c r="HNS9" s="192"/>
      <c r="HNT9" s="192"/>
      <c r="HNU9" s="192"/>
      <c r="HNV9" s="192"/>
      <c r="HNW9" s="192"/>
      <c r="HNX9" s="192"/>
      <c r="HNY9" s="192"/>
      <c r="HNZ9" s="192"/>
      <c r="HOA9" s="192"/>
      <c r="HOB9" s="192"/>
      <c r="HOC9" s="192"/>
      <c r="HOD9" s="192"/>
      <c r="HOE9" s="192"/>
      <c r="HOF9" s="192"/>
      <c r="HOG9" s="192"/>
      <c r="HOH9" s="192"/>
      <c r="HOI9" s="192"/>
      <c r="HOJ9" s="192"/>
      <c r="HOK9" s="192"/>
      <c r="HOL9" s="192"/>
      <c r="HOM9" s="192"/>
      <c r="HON9" s="192"/>
      <c r="HOO9" s="192"/>
      <c r="HOP9" s="192"/>
      <c r="HOQ9" s="192"/>
      <c r="HOR9" s="192"/>
      <c r="HOS9" s="192"/>
      <c r="HOT9" s="192"/>
      <c r="HOU9" s="192"/>
      <c r="HOV9" s="192"/>
      <c r="HOW9" s="192"/>
      <c r="HOX9" s="192"/>
      <c r="HOY9" s="192"/>
      <c r="HOZ9" s="192"/>
      <c r="HPA9" s="192"/>
      <c r="HPB9" s="192"/>
      <c r="HPC9" s="192"/>
      <c r="HPD9" s="192"/>
      <c r="HPE9" s="192"/>
      <c r="HPF9" s="192"/>
      <c r="HPG9" s="192"/>
      <c r="HPH9" s="192"/>
      <c r="HPI9" s="192"/>
      <c r="HPJ9" s="192"/>
      <c r="HPK9" s="192"/>
      <c r="HPL9" s="192"/>
      <c r="HPM9" s="192"/>
      <c r="HPN9" s="192"/>
      <c r="HPO9" s="192"/>
      <c r="HPP9" s="192"/>
      <c r="HPQ9" s="192"/>
      <c r="HPR9" s="192"/>
      <c r="HPS9" s="192"/>
      <c r="HPT9" s="192"/>
      <c r="HPU9" s="192"/>
      <c r="HPV9" s="192"/>
      <c r="HPW9" s="192"/>
      <c r="HPX9" s="192"/>
      <c r="HPY9" s="192"/>
      <c r="HPZ9" s="192"/>
      <c r="HQA9" s="192"/>
      <c r="HQB9" s="192"/>
      <c r="HQC9" s="192"/>
      <c r="HQD9" s="192"/>
      <c r="HQE9" s="192"/>
      <c r="HQF9" s="192"/>
      <c r="HQG9" s="192"/>
      <c r="HQH9" s="192"/>
      <c r="HQI9" s="192"/>
      <c r="HQJ9" s="192"/>
      <c r="HQK9" s="192"/>
      <c r="HQL9" s="192"/>
      <c r="HQM9" s="192"/>
      <c r="HQN9" s="192"/>
      <c r="HQO9" s="192"/>
      <c r="HQP9" s="192"/>
      <c r="HQQ9" s="192"/>
      <c r="HQR9" s="192"/>
      <c r="HQS9" s="192"/>
      <c r="HQT9" s="192"/>
      <c r="HQU9" s="192"/>
      <c r="HQV9" s="192"/>
      <c r="HQW9" s="192"/>
      <c r="HQX9" s="192"/>
      <c r="HQY9" s="192"/>
      <c r="HQZ9" s="192"/>
      <c r="HRA9" s="192"/>
      <c r="HRB9" s="192"/>
      <c r="HRC9" s="192"/>
      <c r="HRD9" s="192"/>
      <c r="HRE9" s="192"/>
      <c r="HRF9" s="192"/>
      <c r="HRG9" s="192"/>
      <c r="HRH9" s="192"/>
      <c r="HRI9" s="192"/>
      <c r="HRJ9" s="192"/>
      <c r="HRK9" s="192"/>
      <c r="HRL9" s="192"/>
      <c r="HRM9" s="192"/>
      <c r="HRN9" s="192"/>
      <c r="HRO9" s="192"/>
      <c r="HRP9" s="192"/>
      <c r="HRQ9" s="192"/>
      <c r="HRR9" s="192"/>
      <c r="HRS9" s="192"/>
      <c r="HRT9" s="192"/>
      <c r="HRU9" s="192"/>
      <c r="HRV9" s="192"/>
      <c r="HRW9" s="192"/>
      <c r="HRX9" s="192"/>
      <c r="HRY9" s="192"/>
      <c r="HRZ9" s="192"/>
      <c r="HSA9" s="192"/>
      <c r="HSB9" s="192"/>
      <c r="HSC9" s="192"/>
      <c r="HSD9" s="192"/>
      <c r="HSE9" s="192"/>
      <c r="HSF9" s="192"/>
      <c r="HSG9" s="192"/>
      <c r="HSH9" s="192"/>
      <c r="HSI9" s="192"/>
      <c r="HSJ9" s="192"/>
      <c r="HSK9" s="192"/>
      <c r="HSL9" s="192"/>
      <c r="HSM9" s="192"/>
      <c r="HSN9" s="192"/>
      <c r="HSO9" s="192"/>
      <c r="HSP9" s="192"/>
      <c r="HSQ9" s="192"/>
      <c r="HSR9" s="192"/>
      <c r="HSS9" s="192"/>
      <c r="HST9" s="192"/>
      <c r="HSU9" s="192"/>
      <c r="HSV9" s="192"/>
      <c r="HSW9" s="192"/>
      <c r="HSX9" s="192"/>
      <c r="HSY9" s="192"/>
      <c r="HSZ9" s="192"/>
      <c r="HTA9" s="192"/>
      <c r="HTB9" s="192"/>
      <c r="HTC9" s="192"/>
      <c r="HTD9" s="192"/>
      <c r="HTE9" s="192"/>
      <c r="HTF9" s="192"/>
      <c r="HTG9" s="192"/>
      <c r="HTH9" s="192"/>
      <c r="HTI9" s="192"/>
      <c r="HTJ9" s="192"/>
      <c r="HTK9" s="192"/>
      <c r="HTL9" s="192"/>
      <c r="HTM9" s="192"/>
      <c r="HTN9" s="192"/>
      <c r="HTO9" s="192"/>
      <c r="HTP9" s="192"/>
      <c r="HTQ9" s="192"/>
      <c r="HTR9" s="192"/>
      <c r="HTS9" s="192"/>
      <c r="HTT9" s="192"/>
      <c r="HTU9" s="192"/>
      <c r="HTV9" s="192"/>
      <c r="HTW9" s="192"/>
      <c r="HTX9" s="192"/>
      <c r="HTY9" s="192"/>
      <c r="HTZ9" s="192"/>
      <c r="HUA9" s="192"/>
      <c r="HUB9" s="192"/>
      <c r="HUC9" s="192"/>
      <c r="HUD9" s="192"/>
      <c r="HUE9" s="192"/>
      <c r="HUF9" s="192"/>
      <c r="HUG9" s="192"/>
      <c r="HUH9" s="192"/>
      <c r="HUI9" s="192"/>
      <c r="HUJ9" s="192"/>
      <c r="HUK9" s="192"/>
      <c r="HUL9" s="192"/>
      <c r="HUM9" s="192"/>
      <c r="HUN9" s="192"/>
      <c r="HUO9" s="192"/>
      <c r="HUP9" s="192"/>
      <c r="HUQ9" s="192"/>
      <c r="HUR9" s="192"/>
      <c r="HUS9" s="192"/>
      <c r="HUT9" s="192"/>
      <c r="HUU9" s="192"/>
      <c r="HUV9" s="192"/>
      <c r="HUW9" s="192"/>
      <c r="HUX9" s="192"/>
      <c r="HUY9" s="192"/>
      <c r="HUZ9" s="192"/>
      <c r="HVA9" s="192"/>
      <c r="HVB9" s="192"/>
      <c r="HVC9" s="192"/>
      <c r="HVD9" s="192"/>
      <c r="HVE9" s="192"/>
      <c r="HVF9" s="192"/>
      <c r="HVG9" s="192"/>
      <c r="HVH9" s="192"/>
      <c r="HVI9" s="192"/>
      <c r="HVJ9" s="192"/>
      <c r="HVK9" s="192"/>
      <c r="HVL9" s="192"/>
      <c r="HVM9" s="192"/>
      <c r="HVN9" s="192"/>
      <c r="HVO9" s="192"/>
      <c r="HVP9" s="192"/>
      <c r="HVQ9" s="192"/>
      <c r="HVR9" s="192"/>
      <c r="HVS9" s="192"/>
      <c r="HVT9" s="192"/>
      <c r="HVU9" s="192"/>
      <c r="HVV9" s="192"/>
      <c r="HVW9" s="192"/>
      <c r="HVX9" s="192"/>
      <c r="HVY9" s="192"/>
      <c r="HVZ9" s="192"/>
      <c r="HWA9" s="192"/>
      <c r="HWB9" s="192"/>
      <c r="HWC9" s="192"/>
      <c r="HWD9" s="192"/>
      <c r="HWE9" s="192"/>
      <c r="HWF9" s="192"/>
      <c r="HWG9" s="192"/>
      <c r="HWH9" s="192"/>
      <c r="HWI9" s="192"/>
      <c r="HWJ9" s="192"/>
      <c r="HWK9" s="192"/>
      <c r="HWL9" s="192"/>
      <c r="HWM9" s="192"/>
      <c r="HWN9" s="192"/>
      <c r="HWO9" s="192"/>
      <c r="HWP9" s="192"/>
      <c r="HWQ9" s="192"/>
      <c r="HWR9" s="192"/>
      <c r="HWS9" s="192"/>
      <c r="HWT9" s="192"/>
      <c r="HWU9" s="192"/>
      <c r="HWV9" s="192"/>
      <c r="HWW9" s="192"/>
      <c r="HWX9" s="192"/>
      <c r="HWY9" s="192"/>
      <c r="HWZ9" s="192"/>
      <c r="HXA9" s="192"/>
      <c r="HXB9" s="192"/>
      <c r="HXC9" s="192"/>
      <c r="HXD9" s="192"/>
      <c r="HXE9" s="192"/>
      <c r="HXF9" s="192"/>
      <c r="HXG9" s="192"/>
      <c r="HXH9" s="192"/>
      <c r="HXI9" s="192"/>
      <c r="HXJ9" s="192"/>
      <c r="HXK9" s="192"/>
      <c r="HXL9" s="192"/>
      <c r="HXM9" s="192"/>
      <c r="HXN9" s="192"/>
      <c r="HXO9" s="192"/>
      <c r="HXP9" s="192"/>
      <c r="HXQ9" s="192"/>
      <c r="HXR9" s="192"/>
      <c r="HXS9" s="192"/>
      <c r="HXT9" s="192"/>
      <c r="HXU9" s="192"/>
      <c r="HXV9" s="192"/>
      <c r="HXW9" s="192"/>
      <c r="HXX9" s="192"/>
      <c r="HXY9" s="192"/>
      <c r="HXZ9" s="192"/>
      <c r="HYA9" s="192"/>
      <c r="HYB9" s="192"/>
      <c r="HYC9" s="192"/>
      <c r="HYD9" s="192"/>
      <c r="HYE9" s="192"/>
      <c r="HYF9" s="192"/>
      <c r="HYG9" s="192"/>
      <c r="HYH9" s="192"/>
      <c r="HYI9" s="192"/>
      <c r="HYJ9" s="192"/>
      <c r="HYK9" s="192"/>
      <c r="HYL9" s="192"/>
      <c r="HYM9" s="192"/>
      <c r="HYN9" s="192"/>
      <c r="HYO9" s="192"/>
      <c r="HYP9" s="192"/>
      <c r="HYQ9" s="192"/>
      <c r="HYR9" s="192"/>
      <c r="HYS9" s="192"/>
      <c r="HYT9" s="192"/>
      <c r="HYU9" s="192"/>
      <c r="HYV9" s="192"/>
      <c r="HYW9" s="192"/>
      <c r="HYX9" s="192"/>
      <c r="HYY9" s="192"/>
      <c r="HYZ9" s="192"/>
      <c r="HZA9" s="192"/>
      <c r="HZB9" s="192"/>
      <c r="HZC9" s="192"/>
      <c r="HZD9" s="192"/>
      <c r="HZE9" s="192"/>
      <c r="HZF9" s="192"/>
      <c r="HZG9" s="192"/>
      <c r="HZH9" s="192"/>
      <c r="HZI9" s="192"/>
      <c r="HZJ9" s="192"/>
      <c r="HZK9" s="192"/>
      <c r="HZL9" s="192"/>
      <c r="HZM9" s="192"/>
      <c r="HZN9" s="192"/>
      <c r="HZO9" s="192"/>
      <c r="HZP9" s="192"/>
      <c r="HZQ9" s="192"/>
      <c r="HZR9" s="192"/>
      <c r="HZS9" s="192"/>
      <c r="HZT9" s="192"/>
      <c r="HZU9" s="192"/>
      <c r="HZV9" s="192"/>
      <c r="HZW9" s="192"/>
      <c r="HZX9" s="192"/>
      <c r="HZY9" s="192"/>
      <c r="HZZ9" s="192"/>
      <c r="IAA9" s="192"/>
      <c r="IAB9" s="192"/>
      <c r="IAC9" s="192"/>
      <c r="IAD9" s="192"/>
      <c r="IAE9" s="192"/>
      <c r="IAF9" s="192"/>
      <c r="IAG9" s="192"/>
      <c r="IAH9" s="192"/>
      <c r="IAI9" s="192"/>
      <c r="IAJ9" s="192"/>
      <c r="IAK9" s="192"/>
      <c r="IAL9" s="192"/>
      <c r="IAM9" s="192"/>
      <c r="IAN9" s="192"/>
      <c r="IAO9" s="192"/>
      <c r="IAP9" s="192"/>
      <c r="IAQ9" s="192"/>
      <c r="IAR9" s="192"/>
      <c r="IAS9" s="192"/>
      <c r="IAT9" s="192"/>
      <c r="IAU9" s="192"/>
      <c r="IAV9" s="192"/>
      <c r="IAW9" s="192"/>
      <c r="IAX9" s="192"/>
      <c r="IAY9" s="192"/>
      <c r="IAZ9" s="192"/>
      <c r="IBA9" s="192"/>
      <c r="IBB9" s="192"/>
      <c r="IBC9" s="192"/>
      <c r="IBD9" s="192"/>
      <c r="IBE9" s="192"/>
      <c r="IBF9" s="192"/>
      <c r="IBG9" s="192"/>
      <c r="IBH9" s="192"/>
      <c r="IBI9" s="192"/>
      <c r="IBJ9" s="192"/>
      <c r="IBK9" s="192"/>
      <c r="IBL9" s="192"/>
      <c r="IBM9" s="192"/>
      <c r="IBN9" s="192"/>
      <c r="IBO9" s="192"/>
      <c r="IBP9" s="192"/>
      <c r="IBQ9" s="192"/>
      <c r="IBR9" s="192"/>
      <c r="IBS9" s="192"/>
      <c r="IBT9" s="192"/>
      <c r="IBU9" s="192"/>
      <c r="IBV9" s="192"/>
      <c r="IBW9" s="192"/>
      <c r="IBX9" s="192"/>
      <c r="IBY9" s="192"/>
      <c r="IBZ9" s="192"/>
      <c r="ICA9" s="192"/>
      <c r="ICB9" s="192"/>
      <c r="ICC9" s="192"/>
      <c r="ICD9" s="192"/>
      <c r="ICE9" s="192"/>
      <c r="ICF9" s="192"/>
      <c r="ICG9" s="192"/>
      <c r="ICH9" s="192"/>
      <c r="ICI9" s="192"/>
      <c r="ICJ9" s="192"/>
      <c r="ICK9" s="192"/>
      <c r="ICL9" s="192"/>
      <c r="ICM9" s="192"/>
      <c r="ICN9" s="192"/>
      <c r="ICO9" s="192"/>
      <c r="ICP9" s="192"/>
      <c r="ICQ9" s="192"/>
      <c r="ICR9" s="192"/>
      <c r="ICS9" s="192"/>
      <c r="ICT9" s="192"/>
      <c r="ICU9" s="192"/>
      <c r="ICV9" s="192"/>
      <c r="ICW9" s="192"/>
      <c r="ICX9" s="192"/>
      <c r="ICY9" s="192"/>
      <c r="ICZ9" s="192"/>
      <c r="IDA9" s="192"/>
      <c r="IDB9" s="192"/>
      <c r="IDC9" s="192"/>
      <c r="IDD9" s="192"/>
      <c r="IDE9" s="192"/>
      <c r="IDF9" s="192"/>
      <c r="IDG9" s="192"/>
      <c r="IDH9" s="192"/>
      <c r="IDI9" s="192"/>
      <c r="IDJ9" s="192"/>
      <c r="IDK9" s="192"/>
      <c r="IDL9" s="192"/>
      <c r="IDM9" s="192"/>
      <c r="IDN9" s="192"/>
      <c r="IDO9" s="192"/>
      <c r="IDP9" s="192"/>
      <c r="IDQ9" s="192"/>
      <c r="IDR9" s="192"/>
      <c r="IDS9" s="192"/>
      <c r="IDT9" s="192"/>
      <c r="IDU9" s="192"/>
      <c r="IDV9" s="192"/>
      <c r="IDW9" s="192"/>
      <c r="IDX9" s="192"/>
      <c r="IDY9" s="192"/>
      <c r="IDZ9" s="192"/>
      <c r="IEA9" s="192"/>
      <c r="IEB9" s="192"/>
      <c r="IEC9" s="192"/>
      <c r="IED9" s="192"/>
      <c r="IEE9" s="192"/>
      <c r="IEF9" s="192"/>
      <c r="IEG9" s="192"/>
      <c r="IEH9" s="192"/>
      <c r="IEI9" s="192"/>
      <c r="IEJ9" s="192"/>
      <c r="IEK9" s="192"/>
      <c r="IEL9" s="192"/>
      <c r="IEM9" s="192"/>
      <c r="IEN9" s="192"/>
      <c r="IEO9" s="192"/>
      <c r="IEP9" s="192"/>
      <c r="IEQ9" s="192"/>
      <c r="IER9" s="192"/>
      <c r="IES9" s="192"/>
      <c r="IET9" s="192"/>
      <c r="IEU9" s="192"/>
      <c r="IEV9" s="192"/>
      <c r="IEW9" s="192"/>
      <c r="IEX9" s="192"/>
      <c r="IEY9" s="192"/>
      <c r="IEZ9" s="192"/>
      <c r="IFA9" s="192"/>
      <c r="IFB9" s="192"/>
      <c r="IFC9" s="192"/>
      <c r="IFD9" s="192"/>
      <c r="IFE9" s="192"/>
      <c r="IFF9" s="192"/>
      <c r="IFG9" s="192"/>
      <c r="IFH9" s="192"/>
      <c r="IFI9" s="192"/>
      <c r="IFJ9" s="192"/>
      <c r="IFK9" s="192"/>
      <c r="IFL9" s="192"/>
      <c r="IFM9" s="192"/>
      <c r="IFN9" s="192"/>
      <c r="IFO9" s="192"/>
      <c r="IFP9" s="192"/>
      <c r="IFQ9" s="192"/>
      <c r="IFR9" s="192"/>
      <c r="IFS9" s="192"/>
      <c r="IFT9" s="192"/>
      <c r="IFU9" s="192"/>
      <c r="IFV9" s="192"/>
      <c r="IFW9" s="192"/>
      <c r="IFX9" s="192"/>
      <c r="IFY9" s="192"/>
      <c r="IFZ9" s="192"/>
      <c r="IGA9" s="192"/>
      <c r="IGB9" s="192"/>
      <c r="IGC9" s="192"/>
      <c r="IGD9" s="192"/>
      <c r="IGE9" s="192"/>
      <c r="IGF9" s="192"/>
      <c r="IGG9" s="192"/>
      <c r="IGH9" s="192"/>
      <c r="IGI9" s="192"/>
      <c r="IGJ9" s="192"/>
      <c r="IGK9" s="192"/>
      <c r="IGL9" s="192"/>
      <c r="IGM9" s="192"/>
      <c r="IGN9" s="192"/>
      <c r="IGO9" s="192"/>
      <c r="IGP9" s="192"/>
      <c r="IGQ9" s="192"/>
      <c r="IGR9" s="192"/>
      <c r="IGS9" s="192"/>
      <c r="IGT9" s="192"/>
      <c r="IGU9" s="192"/>
      <c r="IGV9" s="192"/>
      <c r="IGW9" s="192"/>
      <c r="IGX9" s="192"/>
      <c r="IGY9" s="192"/>
      <c r="IGZ9" s="192"/>
      <c r="IHA9" s="192"/>
      <c r="IHB9" s="192"/>
      <c r="IHC9" s="192"/>
      <c r="IHD9" s="192"/>
      <c r="IHE9" s="192"/>
      <c r="IHF9" s="192"/>
      <c r="IHG9" s="192"/>
      <c r="IHH9" s="192"/>
      <c r="IHI9" s="192"/>
      <c r="IHJ9" s="192"/>
      <c r="IHK9" s="192"/>
      <c r="IHL9" s="192"/>
      <c r="IHM9" s="192"/>
      <c r="IHN9" s="192"/>
      <c r="IHO9" s="192"/>
      <c r="IHP9" s="192"/>
      <c r="IHQ9" s="192"/>
      <c r="IHR9" s="192"/>
      <c r="IHS9" s="192"/>
      <c r="IHT9" s="192"/>
      <c r="IHU9" s="192"/>
      <c r="IHV9" s="192"/>
      <c r="IHW9" s="192"/>
      <c r="IHX9" s="192"/>
      <c r="IHY9" s="192"/>
      <c r="IHZ9" s="192"/>
      <c r="IIA9" s="192"/>
      <c r="IIB9" s="192"/>
      <c r="IIC9" s="192"/>
      <c r="IID9" s="192"/>
      <c r="IIE9" s="192"/>
      <c r="IIF9" s="192"/>
      <c r="IIG9" s="192"/>
      <c r="IIH9" s="192"/>
      <c r="III9" s="192"/>
      <c r="IIJ9" s="192"/>
      <c r="IIK9" s="192"/>
      <c r="IIL9" s="192"/>
      <c r="IIM9" s="192"/>
      <c r="IIN9" s="192"/>
      <c r="IIO9" s="192"/>
      <c r="IIP9" s="192"/>
      <c r="IIQ9" s="192"/>
      <c r="IIR9" s="192"/>
      <c r="IIS9" s="192"/>
      <c r="IIT9" s="192"/>
      <c r="IIU9" s="192"/>
      <c r="IIV9" s="192"/>
      <c r="IIW9" s="192"/>
      <c r="IIX9" s="192"/>
      <c r="IIY9" s="192"/>
      <c r="IIZ9" s="192"/>
      <c r="IJA9" s="192"/>
      <c r="IJB9" s="192"/>
      <c r="IJC9" s="192"/>
      <c r="IJD9" s="192"/>
      <c r="IJE9" s="192"/>
      <c r="IJF9" s="192"/>
      <c r="IJG9" s="192"/>
      <c r="IJH9" s="192"/>
      <c r="IJI9" s="192"/>
      <c r="IJJ9" s="192"/>
      <c r="IJK9" s="192"/>
      <c r="IJL9" s="192"/>
      <c r="IJM9" s="192"/>
      <c r="IJN9" s="192"/>
      <c r="IJO9" s="192"/>
      <c r="IJP9" s="192"/>
      <c r="IJQ9" s="192"/>
      <c r="IJR9" s="192"/>
      <c r="IJS9" s="192"/>
      <c r="IJT9" s="192"/>
      <c r="IJU9" s="192"/>
      <c r="IJV9" s="192"/>
      <c r="IJW9" s="192"/>
      <c r="IJX9" s="192"/>
      <c r="IJY9" s="192"/>
      <c r="IJZ9" s="192"/>
      <c r="IKA9" s="192"/>
      <c r="IKB9" s="192"/>
      <c r="IKC9" s="192"/>
      <c r="IKD9" s="192"/>
      <c r="IKE9" s="192"/>
      <c r="IKF9" s="192"/>
      <c r="IKG9" s="192"/>
      <c r="IKH9" s="192"/>
      <c r="IKI9" s="192"/>
      <c r="IKJ9" s="192"/>
      <c r="IKK9" s="192"/>
      <c r="IKL9" s="192"/>
      <c r="IKM9" s="192"/>
      <c r="IKN9" s="192"/>
      <c r="IKO9" s="192"/>
      <c r="IKP9" s="192"/>
      <c r="IKQ9" s="192"/>
      <c r="IKR9" s="192"/>
      <c r="IKS9" s="192"/>
      <c r="IKT9" s="192"/>
      <c r="IKU9" s="192"/>
      <c r="IKV9" s="192"/>
      <c r="IKW9" s="192"/>
      <c r="IKX9" s="192"/>
      <c r="IKY9" s="192"/>
      <c r="IKZ9" s="192"/>
      <c r="ILA9" s="192"/>
      <c r="ILB9" s="192"/>
      <c r="ILC9" s="192"/>
      <c r="ILD9" s="192"/>
      <c r="ILE9" s="192"/>
      <c r="ILF9" s="192"/>
      <c r="ILG9" s="192"/>
      <c r="ILH9" s="192"/>
      <c r="ILI9" s="192"/>
      <c r="ILJ9" s="192"/>
      <c r="ILK9" s="192"/>
      <c r="ILL9" s="192"/>
      <c r="ILM9" s="192"/>
      <c r="ILN9" s="192"/>
      <c r="ILO9" s="192"/>
      <c r="ILP9" s="192"/>
      <c r="ILQ9" s="192"/>
      <c r="ILR9" s="192"/>
      <c r="ILS9" s="192"/>
      <c r="ILT9" s="192"/>
      <c r="ILU9" s="192"/>
      <c r="ILV9" s="192"/>
      <c r="ILW9" s="192"/>
      <c r="ILX9" s="192"/>
      <c r="ILY9" s="192"/>
      <c r="ILZ9" s="192"/>
      <c r="IMA9" s="192"/>
      <c r="IMB9" s="192"/>
      <c r="IMC9" s="192"/>
      <c r="IMD9" s="192"/>
      <c r="IME9" s="192"/>
      <c r="IMF9" s="192"/>
      <c r="IMG9" s="192"/>
      <c r="IMH9" s="192"/>
      <c r="IMI9" s="192"/>
      <c r="IMJ9" s="192"/>
      <c r="IMK9" s="192"/>
      <c r="IML9" s="192"/>
      <c r="IMM9" s="192"/>
      <c r="IMN9" s="192"/>
      <c r="IMO9" s="192"/>
      <c r="IMP9" s="192"/>
      <c r="IMQ9" s="192"/>
      <c r="IMR9" s="192"/>
      <c r="IMS9" s="192"/>
      <c r="IMT9" s="192"/>
      <c r="IMU9" s="192"/>
      <c r="IMV9" s="192"/>
      <c r="IMW9" s="192"/>
      <c r="IMX9" s="192"/>
      <c r="IMY9" s="192"/>
      <c r="IMZ9" s="192"/>
      <c r="INA9" s="192"/>
      <c r="INB9" s="192"/>
      <c r="INC9" s="192"/>
      <c r="IND9" s="192"/>
      <c r="INE9" s="192"/>
      <c r="INF9" s="192"/>
      <c r="ING9" s="192"/>
      <c r="INH9" s="192"/>
      <c r="INI9" s="192"/>
      <c r="INJ9" s="192"/>
      <c r="INK9" s="192"/>
      <c r="INL9" s="192"/>
      <c r="INM9" s="192"/>
      <c r="INN9" s="192"/>
      <c r="INO9" s="192"/>
      <c r="INP9" s="192"/>
      <c r="INQ9" s="192"/>
      <c r="INR9" s="192"/>
      <c r="INS9" s="192"/>
      <c r="INT9" s="192"/>
      <c r="INU9" s="192"/>
      <c r="INV9" s="192"/>
      <c r="INW9" s="192"/>
      <c r="INX9" s="192"/>
      <c r="INY9" s="192"/>
      <c r="INZ9" s="192"/>
      <c r="IOA9" s="192"/>
      <c r="IOB9" s="192"/>
      <c r="IOC9" s="192"/>
      <c r="IOD9" s="192"/>
      <c r="IOE9" s="192"/>
      <c r="IOF9" s="192"/>
      <c r="IOG9" s="192"/>
      <c r="IOH9" s="192"/>
      <c r="IOI9" s="192"/>
      <c r="IOJ9" s="192"/>
      <c r="IOK9" s="192"/>
      <c r="IOL9" s="192"/>
      <c r="IOM9" s="192"/>
      <c r="ION9" s="192"/>
      <c r="IOO9" s="192"/>
      <c r="IOP9" s="192"/>
      <c r="IOQ9" s="192"/>
      <c r="IOR9" s="192"/>
      <c r="IOS9" s="192"/>
      <c r="IOT9" s="192"/>
      <c r="IOU9" s="192"/>
      <c r="IOV9" s="192"/>
      <c r="IOW9" s="192"/>
      <c r="IOX9" s="192"/>
      <c r="IOY9" s="192"/>
      <c r="IOZ9" s="192"/>
      <c r="IPA9" s="192"/>
      <c r="IPB9" s="192"/>
      <c r="IPC9" s="192"/>
      <c r="IPD9" s="192"/>
      <c r="IPE9" s="192"/>
      <c r="IPF9" s="192"/>
      <c r="IPG9" s="192"/>
      <c r="IPH9" s="192"/>
      <c r="IPI9" s="192"/>
      <c r="IPJ9" s="192"/>
      <c r="IPK9" s="192"/>
      <c r="IPL9" s="192"/>
      <c r="IPM9" s="192"/>
      <c r="IPN9" s="192"/>
      <c r="IPO9" s="192"/>
      <c r="IPP9" s="192"/>
      <c r="IPQ9" s="192"/>
      <c r="IPR9" s="192"/>
      <c r="IPS9" s="192"/>
      <c r="IPT9" s="192"/>
      <c r="IPU9" s="192"/>
      <c r="IPV9" s="192"/>
      <c r="IPW9" s="192"/>
      <c r="IPX9" s="192"/>
      <c r="IPY9" s="192"/>
      <c r="IPZ9" s="192"/>
      <c r="IQA9" s="192"/>
      <c r="IQB9" s="192"/>
      <c r="IQC9" s="192"/>
      <c r="IQD9" s="192"/>
      <c r="IQE9" s="192"/>
      <c r="IQF9" s="192"/>
      <c r="IQG9" s="192"/>
      <c r="IQH9" s="192"/>
      <c r="IQI9" s="192"/>
      <c r="IQJ9" s="192"/>
      <c r="IQK9" s="192"/>
      <c r="IQL9" s="192"/>
      <c r="IQM9" s="192"/>
      <c r="IQN9" s="192"/>
      <c r="IQO9" s="192"/>
      <c r="IQP9" s="192"/>
      <c r="IQQ9" s="192"/>
      <c r="IQR9" s="192"/>
      <c r="IQS9" s="192"/>
      <c r="IQT9" s="192"/>
      <c r="IQU9" s="192"/>
      <c r="IQV9" s="192"/>
      <c r="IQW9" s="192"/>
      <c r="IQX9" s="192"/>
      <c r="IQY9" s="192"/>
      <c r="IQZ9" s="192"/>
      <c r="IRA9" s="192"/>
      <c r="IRB9" s="192"/>
      <c r="IRC9" s="192"/>
      <c r="IRD9" s="192"/>
      <c r="IRE9" s="192"/>
      <c r="IRF9" s="192"/>
      <c r="IRG9" s="192"/>
      <c r="IRH9" s="192"/>
      <c r="IRI9" s="192"/>
      <c r="IRJ9" s="192"/>
      <c r="IRK9" s="192"/>
      <c r="IRL9" s="192"/>
      <c r="IRM9" s="192"/>
      <c r="IRN9" s="192"/>
      <c r="IRO9" s="192"/>
      <c r="IRP9" s="192"/>
      <c r="IRQ9" s="192"/>
      <c r="IRR9" s="192"/>
      <c r="IRS9" s="192"/>
      <c r="IRT9" s="192"/>
      <c r="IRU9" s="192"/>
      <c r="IRV9" s="192"/>
      <c r="IRW9" s="192"/>
      <c r="IRX9" s="192"/>
      <c r="IRY9" s="192"/>
      <c r="IRZ9" s="192"/>
      <c r="ISA9" s="192"/>
      <c r="ISB9" s="192"/>
      <c r="ISC9" s="192"/>
      <c r="ISD9" s="192"/>
      <c r="ISE9" s="192"/>
      <c r="ISF9" s="192"/>
      <c r="ISG9" s="192"/>
      <c r="ISH9" s="192"/>
      <c r="ISI9" s="192"/>
      <c r="ISJ9" s="192"/>
      <c r="ISK9" s="192"/>
      <c r="ISL9" s="192"/>
      <c r="ISM9" s="192"/>
      <c r="ISN9" s="192"/>
      <c r="ISO9" s="192"/>
      <c r="ISP9" s="192"/>
      <c r="ISQ9" s="192"/>
      <c r="ISR9" s="192"/>
      <c r="ISS9" s="192"/>
      <c r="IST9" s="192"/>
      <c r="ISU9" s="192"/>
      <c r="ISV9" s="192"/>
      <c r="ISW9" s="192"/>
      <c r="ISX9" s="192"/>
      <c r="ISY9" s="192"/>
      <c r="ISZ9" s="192"/>
      <c r="ITA9" s="192"/>
      <c r="ITB9" s="192"/>
      <c r="ITC9" s="192"/>
      <c r="ITD9" s="192"/>
      <c r="ITE9" s="192"/>
      <c r="ITF9" s="192"/>
      <c r="ITG9" s="192"/>
      <c r="ITH9" s="192"/>
      <c r="ITI9" s="192"/>
      <c r="ITJ9" s="192"/>
      <c r="ITK9" s="192"/>
      <c r="ITL9" s="192"/>
      <c r="ITM9" s="192"/>
      <c r="ITN9" s="192"/>
      <c r="ITO9" s="192"/>
      <c r="ITP9" s="192"/>
      <c r="ITQ9" s="192"/>
      <c r="ITR9" s="192"/>
      <c r="ITS9" s="192"/>
      <c r="ITT9" s="192"/>
      <c r="ITU9" s="192"/>
      <c r="ITV9" s="192"/>
      <c r="ITW9" s="192"/>
      <c r="ITX9" s="192"/>
      <c r="ITY9" s="192"/>
      <c r="ITZ9" s="192"/>
      <c r="IUA9" s="192"/>
      <c r="IUB9" s="192"/>
      <c r="IUC9" s="192"/>
      <c r="IUD9" s="192"/>
      <c r="IUE9" s="192"/>
      <c r="IUF9" s="192"/>
      <c r="IUG9" s="192"/>
      <c r="IUH9" s="192"/>
      <c r="IUI9" s="192"/>
      <c r="IUJ9" s="192"/>
      <c r="IUK9" s="192"/>
      <c r="IUL9" s="192"/>
      <c r="IUM9" s="192"/>
      <c r="IUN9" s="192"/>
      <c r="IUO9" s="192"/>
      <c r="IUP9" s="192"/>
      <c r="IUQ9" s="192"/>
      <c r="IUR9" s="192"/>
      <c r="IUS9" s="192"/>
      <c r="IUT9" s="192"/>
      <c r="IUU9" s="192"/>
      <c r="IUV9" s="192"/>
      <c r="IUW9" s="192"/>
      <c r="IUX9" s="192"/>
      <c r="IUY9" s="192"/>
      <c r="IUZ9" s="192"/>
      <c r="IVA9" s="192"/>
      <c r="IVB9" s="192"/>
      <c r="IVC9" s="192"/>
      <c r="IVD9" s="192"/>
      <c r="IVE9" s="192"/>
      <c r="IVF9" s="192"/>
      <c r="IVG9" s="192"/>
      <c r="IVH9" s="192"/>
      <c r="IVI9" s="192"/>
      <c r="IVJ9" s="192"/>
      <c r="IVK9" s="192"/>
      <c r="IVL9" s="192"/>
      <c r="IVM9" s="192"/>
      <c r="IVN9" s="192"/>
      <c r="IVO9" s="192"/>
      <c r="IVP9" s="192"/>
      <c r="IVQ9" s="192"/>
      <c r="IVR9" s="192"/>
      <c r="IVS9" s="192"/>
      <c r="IVT9" s="192"/>
      <c r="IVU9" s="192"/>
      <c r="IVV9" s="192"/>
      <c r="IVW9" s="192"/>
      <c r="IVX9" s="192"/>
      <c r="IVY9" s="192"/>
      <c r="IVZ9" s="192"/>
      <c r="IWA9" s="192"/>
      <c r="IWB9" s="192"/>
      <c r="IWC9" s="192"/>
      <c r="IWD9" s="192"/>
      <c r="IWE9" s="192"/>
      <c r="IWF9" s="192"/>
      <c r="IWG9" s="192"/>
      <c r="IWH9" s="192"/>
      <c r="IWI9" s="192"/>
      <c r="IWJ9" s="192"/>
      <c r="IWK9" s="192"/>
      <c r="IWL9" s="192"/>
      <c r="IWM9" s="192"/>
      <c r="IWN9" s="192"/>
      <c r="IWO9" s="192"/>
      <c r="IWP9" s="192"/>
      <c r="IWQ9" s="192"/>
      <c r="IWR9" s="192"/>
      <c r="IWS9" s="192"/>
      <c r="IWT9" s="192"/>
      <c r="IWU9" s="192"/>
      <c r="IWV9" s="192"/>
      <c r="IWW9" s="192"/>
      <c r="IWX9" s="192"/>
      <c r="IWY9" s="192"/>
      <c r="IWZ9" s="192"/>
      <c r="IXA9" s="192"/>
      <c r="IXB9" s="192"/>
      <c r="IXC9" s="192"/>
      <c r="IXD9" s="192"/>
      <c r="IXE9" s="192"/>
      <c r="IXF9" s="192"/>
      <c r="IXG9" s="192"/>
      <c r="IXH9" s="192"/>
      <c r="IXI9" s="192"/>
      <c r="IXJ9" s="192"/>
      <c r="IXK9" s="192"/>
      <c r="IXL9" s="192"/>
      <c r="IXM9" s="192"/>
      <c r="IXN9" s="192"/>
      <c r="IXO9" s="192"/>
      <c r="IXP9" s="192"/>
      <c r="IXQ9" s="192"/>
      <c r="IXR9" s="192"/>
      <c r="IXS9" s="192"/>
      <c r="IXT9" s="192"/>
      <c r="IXU9" s="192"/>
      <c r="IXV9" s="192"/>
      <c r="IXW9" s="192"/>
      <c r="IXX9" s="192"/>
      <c r="IXY9" s="192"/>
      <c r="IXZ9" s="192"/>
      <c r="IYA9" s="192"/>
      <c r="IYB9" s="192"/>
      <c r="IYC9" s="192"/>
      <c r="IYD9" s="192"/>
      <c r="IYE9" s="192"/>
      <c r="IYF9" s="192"/>
      <c r="IYG9" s="192"/>
      <c r="IYH9" s="192"/>
      <c r="IYI9" s="192"/>
      <c r="IYJ9" s="192"/>
      <c r="IYK9" s="192"/>
      <c r="IYL9" s="192"/>
      <c r="IYM9" s="192"/>
      <c r="IYN9" s="192"/>
      <c r="IYO9" s="192"/>
      <c r="IYP9" s="192"/>
      <c r="IYQ9" s="192"/>
      <c r="IYR9" s="192"/>
      <c r="IYS9" s="192"/>
      <c r="IYT9" s="192"/>
      <c r="IYU9" s="192"/>
      <c r="IYV9" s="192"/>
      <c r="IYW9" s="192"/>
      <c r="IYX9" s="192"/>
      <c r="IYY9" s="192"/>
      <c r="IYZ9" s="192"/>
      <c r="IZA9" s="192"/>
      <c r="IZB9" s="192"/>
      <c r="IZC9" s="192"/>
      <c r="IZD9" s="192"/>
      <c r="IZE9" s="192"/>
      <c r="IZF9" s="192"/>
      <c r="IZG9" s="192"/>
      <c r="IZH9" s="192"/>
      <c r="IZI9" s="192"/>
      <c r="IZJ9" s="192"/>
      <c r="IZK9" s="192"/>
      <c r="IZL9" s="192"/>
      <c r="IZM9" s="192"/>
      <c r="IZN9" s="192"/>
      <c r="IZO9" s="192"/>
      <c r="IZP9" s="192"/>
      <c r="IZQ9" s="192"/>
      <c r="IZR9" s="192"/>
      <c r="IZS9" s="192"/>
      <c r="IZT9" s="192"/>
      <c r="IZU9" s="192"/>
      <c r="IZV9" s="192"/>
      <c r="IZW9" s="192"/>
      <c r="IZX9" s="192"/>
      <c r="IZY9" s="192"/>
      <c r="IZZ9" s="192"/>
      <c r="JAA9" s="192"/>
      <c r="JAB9" s="192"/>
      <c r="JAC9" s="192"/>
      <c r="JAD9" s="192"/>
      <c r="JAE9" s="192"/>
      <c r="JAF9" s="192"/>
      <c r="JAG9" s="192"/>
      <c r="JAH9" s="192"/>
      <c r="JAI9" s="192"/>
      <c r="JAJ9" s="192"/>
      <c r="JAK9" s="192"/>
      <c r="JAL9" s="192"/>
      <c r="JAM9" s="192"/>
      <c r="JAN9" s="192"/>
      <c r="JAO9" s="192"/>
      <c r="JAP9" s="192"/>
      <c r="JAQ9" s="192"/>
      <c r="JAR9" s="192"/>
      <c r="JAS9" s="192"/>
      <c r="JAT9" s="192"/>
      <c r="JAU9" s="192"/>
      <c r="JAV9" s="192"/>
      <c r="JAW9" s="192"/>
      <c r="JAX9" s="192"/>
      <c r="JAY9" s="192"/>
      <c r="JAZ9" s="192"/>
      <c r="JBA9" s="192"/>
      <c r="JBB9" s="192"/>
      <c r="JBC9" s="192"/>
      <c r="JBD9" s="192"/>
      <c r="JBE9" s="192"/>
      <c r="JBF9" s="192"/>
      <c r="JBG9" s="192"/>
      <c r="JBH9" s="192"/>
      <c r="JBI9" s="192"/>
      <c r="JBJ9" s="192"/>
      <c r="JBK9" s="192"/>
      <c r="JBL9" s="192"/>
      <c r="JBM9" s="192"/>
      <c r="JBN9" s="192"/>
      <c r="JBO9" s="192"/>
      <c r="JBP9" s="192"/>
      <c r="JBQ9" s="192"/>
      <c r="JBR9" s="192"/>
      <c r="JBS9" s="192"/>
      <c r="JBT9" s="192"/>
      <c r="JBU9" s="192"/>
      <c r="JBV9" s="192"/>
      <c r="JBW9" s="192"/>
      <c r="JBX9" s="192"/>
      <c r="JBY9" s="192"/>
      <c r="JBZ9" s="192"/>
      <c r="JCA9" s="192"/>
      <c r="JCB9" s="192"/>
      <c r="JCC9" s="192"/>
      <c r="JCD9" s="192"/>
      <c r="JCE9" s="192"/>
      <c r="JCF9" s="192"/>
      <c r="JCG9" s="192"/>
      <c r="JCH9" s="192"/>
      <c r="JCI9" s="192"/>
      <c r="JCJ9" s="192"/>
      <c r="JCK9" s="192"/>
      <c r="JCL9" s="192"/>
      <c r="JCM9" s="192"/>
      <c r="JCN9" s="192"/>
      <c r="JCO9" s="192"/>
      <c r="JCP9" s="192"/>
      <c r="JCQ9" s="192"/>
      <c r="JCR9" s="192"/>
      <c r="JCS9" s="192"/>
      <c r="JCT9" s="192"/>
      <c r="JCU9" s="192"/>
      <c r="JCV9" s="192"/>
      <c r="JCW9" s="192"/>
      <c r="JCX9" s="192"/>
      <c r="JCY9" s="192"/>
      <c r="JCZ9" s="192"/>
      <c r="JDA9" s="192"/>
      <c r="JDB9" s="192"/>
      <c r="JDC9" s="192"/>
      <c r="JDD9" s="192"/>
      <c r="JDE9" s="192"/>
      <c r="JDF9" s="192"/>
      <c r="JDG9" s="192"/>
      <c r="JDH9" s="192"/>
      <c r="JDI9" s="192"/>
      <c r="JDJ9" s="192"/>
      <c r="JDK9" s="192"/>
      <c r="JDL9" s="192"/>
      <c r="JDM9" s="192"/>
      <c r="JDN9" s="192"/>
      <c r="JDO9" s="192"/>
      <c r="JDP9" s="192"/>
      <c r="JDQ9" s="192"/>
      <c r="JDR9" s="192"/>
      <c r="JDS9" s="192"/>
      <c r="JDT9" s="192"/>
      <c r="JDU9" s="192"/>
      <c r="JDV9" s="192"/>
      <c r="JDW9" s="192"/>
      <c r="JDX9" s="192"/>
      <c r="JDY9" s="192"/>
      <c r="JDZ9" s="192"/>
      <c r="JEA9" s="192"/>
      <c r="JEB9" s="192"/>
      <c r="JEC9" s="192"/>
      <c r="JED9" s="192"/>
      <c r="JEE9" s="192"/>
      <c r="JEF9" s="192"/>
      <c r="JEG9" s="192"/>
      <c r="JEH9" s="192"/>
      <c r="JEI9" s="192"/>
      <c r="JEJ9" s="192"/>
      <c r="JEK9" s="192"/>
      <c r="JEL9" s="192"/>
      <c r="JEM9" s="192"/>
      <c r="JEN9" s="192"/>
      <c r="JEO9" s="192"/>
      <c r="JEP9" s="192"/>
      <c r="JEQ9" s="192"/>
      <c r="JER9" s="192"/>
      <c r="JES9" s="192"/>
      <c r="JET9" s="192"/>
      <c r="JEU9" s="192"/>
      <c r="JEV9" s="192"/>
      <c r="JEW9" s="192"/>
      <c r="JEX9" s="192"/>
      <c r="JEY9" s="192"/>
      <c r="JEZ9" s="192"/>
      <c r="JFA9" s="192"/>
      <c r="JFB9" s="192"/>
      <c r="JFC9" s="192"/>
      <c r="JFD9" s="192"/>
      <c r="JFE9" s="192"/>
      <c r="JFF9" s="192"/>
      <c r="JFG9" s="192"/>
      <c r="JFH9" s="192"/>
      <c r="JFI9" s="192"/>
      <c r="JFJ9" s="192"/>
      <c r="JFK9" s="192"/>
      <c r="JFL9" s="192"/>
      <c r="JFM9" s="192"/>
      <c r="JFN9" s="192"/>
      <c r="JFO9" s="192"/>
      <c r="JFP9" s="192"/>
      <c r="JFQ9" s="192"/>
      <c r="JFR9" s="192"/>
      <c r="JFS9" s="192"/>
      <c r="JFT9" s="192"/>
      <c r="JFU9" s="192"/>
      <c r="JFV9" s="192"/>
      <c r="JFW9" s="192"/>
      <c r="JFX9" s="192"/>
      <c r="JFY9" s="192"/>
      <c r="JFZ9" s="192"/>
      <c r="JGA9" s="192"/>
      <c r="JGB9" s="192"/>
      <c r="JGC9" s="192"/>
      <c r="JGD9" s="192"/>
      <c r="JGE9" s="192"/>
      <c r="JGF9" s="192"/>
      <c r="JGG9" s="192"/>
      <c r="JGH9" s="192"/>
      <c r="JGI9" s="192"/>
      <c r="JGJ9" s="192"/>
      <c r="JGK9" s="192"/>
      <c r="JGL9" s="192"/>
      <c r="JGM9" s="192"/>
      <c r="JGN9" s="192"/>
      <c r="JGO9" s="192"/>
      <c r="JGP9" s="192"/>
      <c r="JGQ9" s="192"/>
      <c r="JGR9" s="192"/>
      <c r="JGS9" s="192"/>
      <c r="JGT9" s="192"/>
      <c r="JGU9" s="192"/>
      <c r="JGV9" s="192"/>
      <c r="JGW9" s="192"/>
      <c r="JGX9" s="192"/>
      <c r="JGY9" s="192"/>
      <c r="JGZ9" s="192"/>
      <c r="JHA9" s="192"/>
      <c r="JHB9" s="192"/>
      <c r="JHC9" s="192"/>
      <c r="JHD9" s="192"/>
      <c r="JHE9" s="192"/>
      <c r="JHF9" s="192"/>
      <c r="JHG9" s="192"/>
      <c r="JHH9" s="192"/>
      <c r="JHI9" s="192"/>
      <c r="JHJ9" s="192"/>
      <c r="JHK9" s="192"/>
      <c r="JHL9" s="192"/>
      <c r="JHM9" s="192"/>
      <c r="JHN9" s="192"/>
      <c r="JHO9" s="192"/>
      <c r="JHP9" s="192"/>
      <c r="JHQ9" s="192"/>
      <c r="JHR9" s="192"/>
      <c r="JHS9" s="192"/>
      <c r="JHT9" s="192"/>
      <c r="JHU9" s="192"/>
      <c r="JHV9" s="192"/>
      <c r="JHW9" s="192"/>
      <c r="JHX9" s="192"/>
      <c r="JHY9" s="192"/>
      <c r="JHZ9" s="192"/>
      <c r="JIA9" s="192"/>
      <c r="JIB9" s="192"/>
      <c r="JIC9" s="192"/>
      <c r="JID9" s="192"/>
      <c r="JIE9" s="192"/>
      <c r="JIF9" s="192"/>
      <c r="JIG9" s="192"/>
      <c r="JIH9" s="192"/>
      <c r="JII9" s="192"/>
      <c r="JIJ9" s="192"/>
      <c r="JIK9" s="192"/>
      <c r="JIL9" s="192"/>
      <c r="JIM9" s="192"/>
      <c r="JIN9" s="192"/>
      <c r="JIO9" s="192"/>
      <c r="JIP9" s="192"/>
      <c r="JIQ9" s="192"/>
      <c r="JIR9" s="192"/>
      <c r="JIS9" s="192"/>
      <c r="JIT9" s="192"/>
      <c r="JIU9" s="192"/>
      <c r="JIV9" s="192"/>
      <c r="JIW9" s="192"/>
      <c r="JIX9" s="192"/>
      <c r="JIY9" s="192"/>
      <c r="JIZ9" s="192"/>
      <c r="JJA9" s="192"/>
      <c r="JJB9" s="192"/>
      <c r="JJC9" s="192"/>
      <c r="JJD9" s="192"/>
      <c r="JJE9" s="192"/>
      <c r="JJF9" s="192"/>
      <c r="JJG9" s="192"/>
      <c r="JJH9" s="192"/>
      <c r="JJI9" s="192"/>
      <c r="JJJ9" s="192"/>
      <c r="JJK9" s="192"/>
      <c r="JJL9" s="192"/>
      <c r="JJM9" s="192"/>
      <c r="JJN9" s="192"/>
      <c r="JJO9" s="192"/>
      <c r="JJP9" s="192"/>
      <c r="JJQ9" s="192"/>
      <c r="JJR9" s="192"/>
      <c r="JJS9" s="192"/>
      <c r="JJT9" s="192"/>
      <c r="JJU9" s="192"/>
      <c r="JJV9" s="192"/>
      <c r="JJW9" s="192"/>
      <c r="JJX9" s="192"/>
      <c r="JJY9" s="192"/>
      <c r="JJZ9" s="192"/>
      <c r="JKA9" s="192"/>
      <c r="JKB9" s="192"/>
      <c r="JKC9" s="192"/>
      <c r="JKD9" s="192"/>
      <c r="JKE9" s="192"/>
      <c r="JKF9" s="192"/>
      <c r="JKG9" s="192"/>
      <c r="JKH9" s="192"/>
      <c r="JKI9" s="192"/>
      <c r="JKJ9" s="192"/>
      <c r="JKK9" s="192"/>
      <c r="JKL9" s="192"/>
      <c r="JKM9" s="192"/>
      <c r="JKN9" s="192"/>
      <c r="JKO9" s="192"/>
      <c r="JKP9" s="192"/>
      <c r="JKQ9" s="192"/>
      <c r="JKR9" s="192"/>
      <c r="JKS9" s="192"/>
      <c r="JKT9" s="192"/>
      <c r="JKU9" s="192"/>
      <c r="JKV9" s="192"/>
      <c r="JKW9" s="192"/>
      <c r="JKX9" s="192"/>
      <c r="JKY9" s="192"/>
      <c r="JKZ9" s="192"/>
      <c r="JLA9" s="192"/>
      <c r="JLB9" s="192"/>
      <c r="JLC9" s="192"/>
      <c r="JLD9" s="192"/>
      <c r="JLE9" s="192"/>
      <c r="JLF9" s="192"/>
      <c r="JLG9" s="192"/>
      <c r="JLH9" s="192"/>
      <c r="JLI9" s="192"/>
      <c r="JLJ9" s="192"/>
      <c r="JLK9" s="192"/>
      <c r="JLL9" s="192"/>
      <c r="JLM9" s="192"/>
      <c r="JLN9" s="192"/>
      <c r="JLO9" s="192"/>
      <c r="JLP9" s="192"/>
      <c r="JLQ9" s="192"/>
      <c r="JLR9" s="192"/>
      <c r="JLS9" s="192"/>
      <c r="JLT9" s="192"/>
      <c r="JLU9" s="192"/>
      <c r="JLV9" s="192"/>
      <c r="JLW9" s="192"/>
      <c r="JLX9" s="192"/>
      <c r="JLY9" s="192"/>
      <c r="JLZ9" s="192"/>
      <c r="JMA9" s="192"/>
      <c r="JMB9" s="192"/>
      <c r="JMC9" s="192"/>
      <c r="JMD9" s="192"/>
      <c r="JME9" s="192"/>
      <c r="JMF9" s="192"/>
      <c r="JMG9" s="192"/>
      <c r="JMH9" s="192"/>
      <c r="JMI9" s="192"/>
      <c r="JMJ9" s="192"/>
      <c r="JMK9" s="192"/>
      <c r="JML9" s="192"/>
      <c r="JMM9" s="192"/>
      <c r="JMN9" s="192"/>
      <c r="JMO9" s="192"/>
      <c r="JMP9" s="192"/>
      <c r="JMQ9" s="192"/>
      <c r="JMR9" s="192"/>
      <c r="JMS9" s="192"/>
      <c r="JMT9" s="192"/>
      <c r="JMU9" s="192"/>
      <c r="JMV9" s="192"/>
      <c r="JMW9" s="192"/>
      <c r="JMX9" s="192"/>
      <c r="JMY9" s="192"/>
      <c r="JMZ9" s="192"/>
      <c r="JNA9" s="192"/>
      <c r="JNB9" s="192"/>
      <c r="JNC9" s="192"/>
      <c r="JND9" s="192"/>
      <c r="JNE9" s="192"/>
      <c r="JNF9" s="192"/>
      <c r="JNG9" s="192"/>
      <c r="JNH9" s="192"/>
      <c r="JNI9" s="192"/>
      <c r="JNJ9" s="192"/>
      <c r="JNK9" s="192"/>
      <c r="JNL9" s="192"/>
      <c r="JNM9" s="192"/>
      <c r="JNN9" s="192"/>
      <c r="JNO9" s="192"/>
      <c r="JNP9" s="192"/>
      <c r="JNQ9" s="192"/>
      <c r="JNR9" s="192"/>
      <c r="JNS9" s="192"/>
      <c r="JNT9" s="192"/>
      <c r="JNU9" s="192"/>
      <c r="JNV9" s="192"/>
      <c r="JNW9" s="192"/>
      <c r="JNX9" s="192"/>
      <c r="JNY9" s="192"/>
      <c r="JNZ9" s="192"/>
      <c r="JOA9" s="192"/>
      <c r="JOB9" s="192"/>
      <c r="JOC9" s="192"/>
      <c r="JOD9" s="192"/>
      <c r="JOE9" s="192"/>
      <c r="JOF9" s="192"/>
      <c r="JOG9" s="192"/>
      <c r="JOH9" s="192"/>
      <c r="JOI9" s="192"/>
      <c r="JOJ9" s="192"/>
      <c r="JOK9" s="192"/>
      <c r="JOL9" s="192"/>
      <c r="JOM9" s="192"/>
      <c r="JON9" s="192"/>
      <c r="JOO9" s="192"/>
      <c r="JOP9" s="192"/>
      <c r="JOQ9" s="192"/>
      <c r="JOR9" s="192"/>
      <c r="JOS9" s="192"/>
      <c r="JOT9" s="192"/>
      <c r="JOU9" s="192"/>
      <c r="JOV9" s="192"/>
      <c r="JOW9" s="192"/>
      <c r="JOX9" s="192"/>
      <c r="JOY9" s="192"/>
      <c r="JOZ9" s="192"/>
      <c r="JPA9" s="192"/>
      <c r="JPB9" s="192"/>
      <c r="JPC9" s="192"/>
      <c r="JPD9" s="192"/>
      <c r="JPE9" s="192"/>
      <c r="JPF9" s="192"/>
      <c r="JPG9" s="192"/>
      <c r="JPH9" s="192"/>
      <c r="JPI9" s="192"/>
      <c r="JPJ9" s="192"/>
      <c r="JPK9" s="192"/>
      <c r="JPL9" s="192"/>
      <c r="JPM9" s="192"/>
      <c r="JPN9" s="192"/>
      <c r="JPO9" s="192"/>
      <c r="JPP9" s="192"/>
      <c r="JPQ9" s="192"/>
      <c r="JPR9" s="192"/>
      <c r="JPS9" s="192"/>
      <c r="JPT9" s="192"/>
      <c r="JPU9" s="192"/>
      <c r="JPV9" s="192"/>
      <c r="JPW9" s="192"/>
      <c r="JPX9" s="192"/>
      <c r="JPY9" s="192"/>
      <c r="JPZ9" s="192"/>
      <c r="JQA9" s="192"/>
      <c r="JQB9" s="192"/>
      <c r="JQC9" s="192"/>
      <c r="JQD9" s="192"/>
      <c r="JQE9" s="192"/>
      <c r="JQF9" s="192"/>
      <c r="JQG9" s="192"/>
      <c r="JQH9" s="192"/>
      <c r="JQI9" s="192"/>
      <c r="JQJ9" s="192"/>
      <c r="JQK9" s="192"/>
      <c r="JQL9" s="192"/>
      <c r="JQM9" s="192"/>
      <c r="JQN9" s="192"/>
      <c r="JQO9" s="192"/>
      <c r="JQP9" s="192"/>
      <c r="JQQ9" s="192"/>
      <c r="JQR9" s="192"/>
      <c r="JQS9" s="192"/>
      <c r="JQT9" s="192"/>
      <c r="JQU9" s="192"/>
      <c r="JQV9" s="192"/>
      <c r="JQW9" s="192"/>
      <c r="JQX9" s="192"/>
      <c r="JQY9" s="192"/>
      <c r="JQZ9" s="192"/>
      <c r="JRA9" s="192"/>
      <c r="JRB9" s="192"/>
      <c r="JRC9" s="192"/>
      <c r="JRD9" s="192"/>
      <c r="JRE9" s="192"/>
      <c r="JRF9" s="192"/>
      <c r="JRG9" s="192"/>
      <c r="JRH9" s="192"/>
      <c r="JRI9" s="192"/>
      <c r="JRJ9" s="192"/>
      <c r="JRK9" s="192"/>
      <c r="JRL9" s="192"/>
      <c r="JRM9" s="192"/>
      <c r="JRN9" s="192"/>
      <c r="JRO9" s="192"/>
      <c r="JRP9" s="192"/>
      <c r="JRQ9" s="192"/>
      <c r="JRR9" s="192"/>
      <c r="JRS9" s="192"/>
      <c r="JRT9" s="192"/>
      <c r="JRU9" s="192"/>
      <c r="JRV9" s="192"/>
      <c r="JRW9" s="192"/>
      <c r="JRX9" s="192"/>
      <c r="JRY9" s="192"/>
      <c r="JRZ9" s="192"/>
      <c r="JSA9" s="192"/>
      <c r="JSB9" s="192"/>
      <c r="JSC9" s="192"/>
      <c r="JSD9" s="192"/>
      <c r="JSE9" s="192"/>
      <c r="JSF9" s="192"/>
      <c r="JSG9" s="192"/>
      <c r="JSH9" s="192"/>
      <c r="JSI9" s="192"/>
      <c r="JSJ9" s="192"/>
      <c r="JSK9" s="192"/>
      <c r="JSL9" s="192"/>
      <c r="JSM9" s="192"/>
      <c r="JSN9" s="192"/>
      <c r="JSO9" s="192"/>
      <c r="JSP9" s="192"/>
      <c r="JSQ9" s="192"/>
      <c r="JSR9" s="192"/>
      <c r="JSS9" s="192"/>
      <c r="JST9" s="192"/>
      <c r="JSU9" s="192"/>
      <c r="JSV9" s="192"/>
      <c r="JSW9" s="192"/>
      <c r="JSX9" s="192"/>
      <c r="JSY9" s="192"/>
      <c r="JSZ9" s="192"/>
      <c r="JTA9" s="192"/>
      <c r="JTB9" s="192"/>
      <c r="JTC9" s="192"/>
      <c r="JTD9" s="192"/>
      <c r="JTE9" s="192"/>
      <c r="JTF9" s="192"/>
      <c r="JTG9" s="192"/>
      <c r="JTH9" s="192"/>
      <c r="JTI9" s="192"/>
      <c r="JTJ9" s="192"/>
      <c r="JTK9" s="192"/>
      <c r="JTL9" s="192"/>
      <c r="JTM9" s="192"/>
      <c r="JTN9" s="192"/>
      <c r="JTO9" s="192"/>
      <c r="JTP9" s="192"/>
      <c r="JTQ9" s="192"/>
      <c r="JTR9" s="192"/>
      <c r="JTS9" s="192"/>
      <c r="JTT9" s="192"/>
      <c r="JTU9" s="192"/>
      <c r="JTV9" s="192"/>
      <c r="JTW9" s="192"/>
      <c r="JTX9" s="192"/>
      <c r="JTY9" s="192"/>
      <c r="JTZ9" s="192"/>
      <c r="JUA9" s="192"/>
      <c r="JUB9" s="192"/>
      <c r="JUC9" s="192"/>
      <c r="JUD9" s="192"/>
      <c r="JUE9" s="192"/>
      <c r="JUF9" s="192"/>
      <c r="JUG9" s="192"/>
      <c r="JUH9" s="192"/>
      <c r="JUI9" s="192"/>
      <c r="JUJ9" s="192"/>
      <c r="JUK9" s="192"/>
      <c r="JUL9" s="192"/>
      <c r="JUM9" s="192"/>
      <c r="JUN9" s="192"/>
      <c r="JUO9" s="192"/>
      <c r="JUP9" s="192"/>
      <c r="JUQ9" s="192"/>
      <c r="JUR9" s="192"/>
      <c r="JUS9" s="192"/>
      <c r="JUT9" s="192"/>
      <c r="JUU9" s="192"/>
      <c r="JUV9" s="192"/>
      <c r="JUW9" s="192"/>
      <c r="JUX9" s="192"/>
      <c r="JUY9" s="192"/>
      <c r="JUZ9" s="192"/>
      <c r="JVA9" s="192"/>
      <c r="JVB9" s="192"/>
      <c r="JVC9" s="192"/>
      <c r="JVD9" s="192"/>
      <c r="JVE9" s="192"/>
      <c r="JVF9" s="192"/>
      <c r="JVG9" s="192"/>
      <c r="JVH9" s="192"/>
      <c r="JVI9" s="192"/>
      <c r="JVJ9" s="192"/>
      <c r="JVK9" s="192"/>
      <c r="JVL9" s="192"/>
      <c r="JVM9" s="192"/>
      <c r="JVN9" s="192"/>
      <c r="JVO9" s="192"/>
      <c r="JVP9" s="192"/>
      <c r="JVQ9" s="192"/>
      <c r="JVR9" s="192"/>
      <c r="JVS9" s="192"/>
      <c r="JVT9" s="192"/>
      <c r="JVU9" s="192"/>
      <c r="JVV9" s="192"/>
      <c r="JVW9" s="192"/>
      <c r="JVX9" s="192"/>
      <c r="JVY9" s="192"/>
      <c r="JVZ9" s="192"/>
      <c r="JWA9" s="192"/>
      <c r="JWB9" s="192"/>
      <c r="JWC9" s="192"/>
      <c r="JWD9" s="192"/>
      <c r="JWE9" s="192"/>
      <c r="JWF9" s="192"/>
      <c r="JWG9" s="192"/>
      <c r="JWH9" s="192"/>
      <c r="JWI9" s="192"/>
      <c r="JWJ9" s="192"/>
      <c r="JWK9" s="192"/>
      <c r="JWL9" s="192"/>
      <c r="JWM9" s="192"/>
      <c r="JWN9" s="192"/>
      <c r="JWO9" s="192"/>
      <c r="JWP9" s="192"/>
      <c r="JWQ9" s="192"/>
      <c r="JWR9" s="192"/>
      <c r="JWS9" s="192"/>
      <c r="JWT9" s="192"/>
      <c r="JWU9" s="192"/>
      <c r="JWV9" s="192"/>
      <c r="JWW9" s="192"/>
      <c r="JWX9" s="192"/>
      <c r="JWY9" s="192"/>
      <c r="JWZ9" s="192"/>
      <c r="JXA9" s="192"/>
      <c r="JXB9" s="192"/>
      <c r="JXC9" s="192"/>
      <c r="JXD9" s="192"/>
      <c r="JXE9" s="192"/>
      <c r="JXF9" s="192"/>
      <c r="JXG9" s="192"/>
      <c r="JXH9" s="192"/>
      <c r="JXI9" s="192"/>
      <c r="JXJ9" s="192"/>
      <c r="JXK9" s="192"/>
      <c r="JXL9" s="192"/>
      <c r="JXM9" s="192"/>
      <c r="JXN9" s="192"/>
      <c r="JXO9" s="192"/>
      <c r="JXP9" s="192"/>
      <c r="JXQ9" s="192"/>
      <c r="JXR9" s="192"/>
      <c r="JXS9" s="192"/>
      <c r="JXT9" s="192"/>
      <c r="JXU9" s="192"/>
      <c r="JXV9" s="192"/>
      <c r="JXW9" s="192"/>
      <c r="JXX9" s="192"/>
      <c r="JXY9" s="192"/>
      <c r="JXZ9" s="192"/>
      <c r="JYA9" s="192"/>
      <c r="JYB9" s="192"/>
      <c r="JYC9" s="192"/>
      <c r="JYD9" s="192"/>
      <c r="JYE9" s="192"/>
      <c r="JYF9" s="192"/>
      <c r="JYG9" s="192"/>
      <c r="JYH9" s="192"/>
      <c r="JYI9" s="192"/>
      <c r="JYJ9" s="192"/>
      <c r="JYK9" s="192"/>
      <c r="JYL9" s="192"/>
      <c r="JYM9" s="192"/>
      <c r="JYN9" s="192"/>
      <c r="JYO9" s="192"/>
      <c r="JYP9" s="192"/>
      <c r="JYQ9" s="192"/>
      <c r="JYR9" s="192"/>
      <c r="JYS9" s="192"/>
      <c r="JYT9" s="192"/>
      <c r="JYU9" s="192"/>
      <c r="JYV9" s="192"/>
      <c r="JYW9" s="192"/>
      <c r="JYX9" s="192"/>
      <c r="JYY9" s="192"/>
      <c r="JYZ9" s="192"/>
      <c r="JZA9" s="192"/>
      <c r="JZB9" s="192"/>
      <c r="JZC9" s="192"/>
      <c r="JZD9" s="192"/>
      <c r="JZE9" s="192"/>
      <c r="JZF9" s="192"/>
      <c r="JZG9" s="192"/>
      <c r="JZH9" s="192"/>
      <c r="JZI9" s="192"/>
      <c r="JZJ9" s="192"/>
      <c r="JZK9" s="192"/>
      <c r="JZL9" s="192"/>
      <c r="JZM9" s="192"/>
      <c r="JZN9" s="192"/>
      <c r="JZO9" s="192"/>
      <c r="JZP9" s="192"/>
      <c r="JZQ9" s="192"/>
      <c r="JZR9" s="192"/>
      <c r="JZS9" s="192"/>
      <c r="JZT9" s="192"/>
      <c r="JZU9" s="192"/>
      <c r="JZV9" s="192"/>
      <c r="JZW9" s="192"/>
      <c r="JZX9" s="192"/>
      <c r="JZY9" s="192"/>
      <c r="JZZ9" s="192"/>
      <c r="KAA9" s="192"/>
      <c r="KAB9" s="192"/>
      <c r="KAC9" s="192"/>
      <c r="KAD9" s="192"/>
      <c r="KAE9" s="192"/>
      <c r="KAF9" s="192"/>
      <c r="KAG9" s="192"/>
      <c r="KAH9" s="192"/>
      <c r="KAI9" s="192"/>
      <c r="KAJ9" s="192"/>
      <c r="KAK9" s="192"/>
      <c r="KAL9" s="192"/>
      <c r="KAM9" s="192"/>
      <c r="KAN9" s="192"/>
      <c r="KAO9" s="192"/>
      <c r="KAP9" s="192"/>
      <c r="KAQ9" s="192"/>
      <c r="KAR9" s="192"/>
      <c r="KAS9" s="192"/>
      <c r="KAT9" s="192"/>
      <c r="KAU9" s="192"/>
      <c r="KAV9" s="192"/>
      <c r="KAW9" s="192"/>
      <c r="KAX9" s="192"/>
      <c r="KAY9" s="192"/>
      <c r="KAZ9" s="192"/>
      <c r="KBA9" s="192"/>
      <c r="KBB9" s="192"/>
      <c r="KBC9" s="192"/>
      <c r="KBD9" s="192"/>
      <c r="KBE9" s="192"/>
      <c r="KBF9" s="192"/>
      <c r="KBG9" s="192"/>
      <c r="KBH9" s="192"/>
      <c r="KBI9" s="192"/>
      <c r="KBJ9" s="192"/>
      <c r="KBK9" s="192"/>
      <c r="KBL9" s="192"/>
      <c r="KBM9" s="192"/>
      <c r="KBN9" s="192"/>
      <c r="KBO9" s="192"/>
      <c r="KBP9" s="192"/>
      <c r="KBQ9" s="192"/>
      <c r="KBR9" s="192"/>
      <c r="KBS9" s="192"/>
      <c r="KBT9" s="192"/>
      <c r="KBU9" s="192"/>
      <c r="KBV9" s="192"/>
      <c r="KBW9" s="192"/>
      <c r="KBX9" s="192"/>
      <c r="KBY9" s="192"/>
      <c r="KBZ9" s="192"/>
      <c r="KCA9" s="192"/>
      <c r="KCB9" s="192"/>
      <c r="KCC9" s="192"/>
      <c r="KCD9" s="192"/>
      <c r="KCE9" s="192"/>
      <c r="KCF9" s="192"/>
      <c r="KCG9" s="192"/>
      <c r="KCH9" s="192"/>
      <c r="KCI9" s="192"/>
      <c r="KCJ9" s="192"/>
      <c r="KCK9" s="192"/>
      <c r="KCL9" s="192"/>
      <c r="KCM9" s="192"/>
      <c r="KCN9" s="192"/>
      <c r="KCO9" s="192"/>
      <c r="KCP9" s="192"/>
      <c r="KCQ9" s="192"/>
      <c r="KCR9" s="192"/>
      <c r="KCS9" s="192"/>
      <c r="KCT9" s="192"/>
      <c r="KCU9" s="192"/>
      <c r="KCV9" s="192"/>
      <c r="KCW9" s="192"/>
      <c r="KCX9" s="192"/>
      <c r="KCY9" s="192"/>
      <c r="KCZ9" s="192"/>
      <c r="KDA9" s="192"/>
      <c r="KDB9" s="192"/>
      <c r="KDC9" s="192"/>
      <c r="KDD9" s="192"/>
      <c r="KDE9" s="192"/>
      <c r="KDF9" s="192"/>
      <c r="KDG9" s="192"/>
      <c r="KDH9" s="192"/>
      <c r="KDI9" s="192"/>
      <c r="KDJ9" s="192"/>
      <c r="KDK9" s="192"/>
      <c r="KDL9" s="192"/>
      <c r="KDM9" s="192"/>
      <c r="KDN9" s="192"/>
      <c r="KDO9" s="192"/>
      <c r="KDP9" s="192"/>
      <c r="KDQ9" s="192"/>
      <c r="KDR9" s="192"/>
      <c r="KDS9" s="192"/>
      <c r="KDT9" s="192"/>
      <c r="KDU9" s="192"/>
      <c r="KDV9" s="192"/>
      <c r="KDW9" s="192"/>
      <c r="KDX9" s="192"/>
      <c r="KDY9" s="192"/>
      <c r="KDZ9" s="192"/>
      <c r="KEA9" s="192"/>
      <c r="KEB9" s="192"/>
      <c r="KEC9" s="192"/>
      <c r="KED9" s="192"/>
      <c r="KEE9" s="192"/>
      <c r="KEF9" s="192"/>
      <c r="KEG9" s="192"/>
      <c r="KEH9" s="192"/>
      <c r="KEI9" s="192"/>
      <c r="KEJ9" s="192"/>
      <c r="KEK9" s="192"/>
      <c r="KEL9" s="192"/>
      <c r="KEM9" s="192"/>
      <c r="KEN9" s="192"/>
      <c r="KEO9" s="192"/>
      <c r="KEP9" s="192"/>
      <c r="KEQ9" s="192"/>
      <c r="KER9" s="192"/>
      <c r="KES9" s="192"/>
      <c r="KET9" s="192"/>
      <c r="KEU9" s="192"/>
      <c r="KEV9" s="192"/>
      <c r="KEW9" s="192"/>
      <c r="KEX9" s="192"/>
      <c r="KEY9" s="192"/>
      <c r="KEZ9" s="192"/>
      <c r="KFA9" s="192"/>
      <c r="KFB9" s="192"/>
      <c r="KFC9" s="192"/>
      <c r="KFD9" s="192"/>
      <c r="KFE9" s="192"/>
      <c r="KFF9" s="192"/>
      <c r="KFG9" s="192"/>
      <c r="KFH9" s="192"/>
      <c r="KFI9" s="192"/>
      <c r="KFJ9" s="192"/>
      <c r="KFK9" s="192"/>
      <c r="KFL9" s="192"/>
      <c r="KFM9" s="192"/>
      <c r="KFN9" s="192"/>
      <c r="KFO9" s="192"/>
      <c r="KFP9" s="192"/>
      <c r="KFQ9" s="192"/>
      <c r="KFR9" s="192"/>
      <c r="KFS9" s="192"/>
      <c r="KFT9" s="192"/>
      <c r="KFU9" s="192"/>
      <c r="KFV9" s="192"/>
      <c r="KFW9" s="192"/>
      <c r="KFX9" s="192"/>
      <c r="KFY9" s="192"/>
      <c r="KFZ9" s="192"/>
      <c r="KGA9" s="192"/>
      <c r="KGB9" s="192"/>
      <c r="KGC9" s="192"/>
      <c r="KGD9" s="192"/>
      <c r="KGE9" s="192"/>
      <c r="KGF9" s="192"/>
      <c r="KGG9" s="192"/>
      <c r="KGH9" s="192"/>
      <c r="KGI9" s="192"/>
      <c r="KGJ9" s="192"/>
      <c r="KGK9" s="192"/>
      <c r="KGL9" s="192"/>
      <c r="KGM9" s="192"/>
      <c r="KGN9" s="192"/>
      <c r="KGO9" s="192"/>
      <c r="KGP9" s="192"/>
      <c r="KGQ9" s="192"/>
      <c r="KGR9" s="192"/>
      <c r="KGS9" s="192"/>
      <c r="KGT9" s="192"/>
      <c r="KGU9" s="192"/>
      <c r="KGV9" s="192"/>
      <c r="KGW9" s="192"/>
      <c r="KGX9" s="192"/>
      <c r="KGY9" s="192"/>
      <c r="KGZ9" s="192"/>
      <c r="KHA9" s="192"/>
      <c r="KHB9" s="192"/>
      <c r="KHC9" s="192"/>
      <c r="KHD9" s="192"/>
      <c r="KHE9" s="192"/>
      <c r="KHF9" s="192"/>
      <c r="KHG9" s="192"/>
      <c r="KHH9" s="192"/>
      <c r="KHI9" s="192"/>
      <c r="KHJ9" s="192"/>
      <c r="KHK9" s="192"/>
      <c r="KHL9" s="192"/>
      <c r="KHM9" s="192"/>
      <c r="KHN9" s="192"/>
      <c r="KHO9" s="192"/>
      <c r="KHP9" s="192"/>
      <c r="KHQ9" s="192"/>
      <c r="KHR9" s="192"/>
      <c r="KHS9" s="192"/>
      <c r="KHT9" s="192"/>
      <c r="KHU9" s="192"/>
      <c r="KHV9" s="192"/>
      <c r="KHW9" s="192"/>
      <c r="KHX9" s="192"/>
      <c r="KHY9" s="192"/>
      <c r="KHZ9" s="192"/>
      <c r="KIA9" s="192"/>
      <c r="KIB9" s="192"/>
      <c r="KIC9" s="192"/>
      <c r="KID9" s="192"/>
      <c r="KIE9" s="192"/>
      <c r="KIF9" s="192"/>
      <c r="KIG9" s="192"/>
      <c r="KIH9" s="192"/>
      <c r="KII9" s="192"/>
      <c r="KIJ9" s="192"/>
      <c r="KIK9" s="192"/>
      <c r="KIL9" s="192"/>
      <c r="KIM9" s="192"/>
      <c r="KIN9" s="192"/>
      <c r="KIO9" s="192"/>
      <c r="KIP9" s="192"/>
      <c r="KIQ9" s="192"/>
      <c r="KIR9" s="192"/>
      <c r="KIS9" s="192"/>
      <c r="KIT9" s="192"/>
      <c r="KIU9" s="192"/>
      <c r="KIV9" s="192"/>
      <c r="KIW9" s="192"/>
      <c r="KIX9" s="192"/>
      <c r="KIY9" s="192"/>
      <c r="KIZ9" s="192"/>
      <c r="KJA9" s="192"/>
      <c r="KJB9" s="192"/>
      <c r="KJC9" s="192"/>
      <c r="KJD9" s="192"/>
      <c r="KJE9" s="192"/>
      <c r="KJF9" s="192"/>
      <c r="KJG9" s="192"/>
      <c r="KJH9" s="192"/>
      <c r="KJI9" s="192"/>
      <c r="KJJ9" s="192"/>
      <c r="KJK9" s="192"/>
      <c r="KJL9" s="192"/>
      <c r="KJM9" s="192"/>
      <c r="KJN9" s="192"/>
      <c r="KJO9" s="192"/>
      <c r="KJP9" s="192"/>
      <c r="KJQ9" s="192"/>
      <c r="KJR9" s="192"/>
      <c r="KJS9" s="192"/>
      <c r="KJT9" s="192"/>
      <c r="KJU9" s="192"/>
      <c r="KJV9" s="192"/>
      <c r="KJW9" s="192"/>
      <c r="KJX9" s="192"/>
      <c r="KJY9" s="192"/>
      <c r="KJZ9" s="192"/>
      <c r="KKA9" s="192"/>
      <c r="KKB9" s="192"/>
      <c r="KKC9" s="192"/>
      <c r="KKD9" s="192"/>
      <c r="KKE9" s="192"/>
      <c r="KKF9" s="192"/>
      <c r="KKG9" s="192"/>
      <c r="KKH9" s="192"/>
      <c r="KKI9" s="192"/>
      <c r="KKJ9" s="192"/>
      <c r="KKK9" s="192"/>
      <c r="KKL9" s="192"/>
      <c r="KKM9" s="192"/>
      <c r="KKN9" s="192"/>
      <c r="KKO9" s="192"/>
      <c r="KKP9" s="192"/>
      <c r="KKQ9" s="192"/>
      <c r="KKR9" s="192"/>
      <c r="KKS9" s="192"/>
      <c r="KKT9" s="192"/>
      <c r="KKU9" s="192"/>
      <c r="KKV9" s="192"/>
      <c r="KKW9" s="192"/>
      <c r="KKX9" s="192"/>
      <c r="KKY9" s="192"/>
      <c r="KKZ9" s="192"/>
      <c r="KLA9" s="192"/>
      <c r="KLB9" s="192"/>
      <c r="KLC9" s="192"/>
      <c r="KLD9" s="192"/>
      <c r="KLE9" s="192"/>
      <c r="KLF9" s="192"/>
      <c r="KLG9" s="192"/>
      <c r="KLH9" s="192"/>
      <c r="KLI9" s="192"/>
      <c r="KLJ9" s="192"/>
      <c r="KLK9" s="192"/>
      <c r="KLL9" s="192"/>
      <c r="KLM9" s="192"/>
      <c r="KLN9" s="192"/>
      <c r="KLO9" s="192"/>
      <c r="KLP9" s="192"/>
      <c r="KLQ9" s="192"/>
      <c r="KLR9" s="192"/>
      <c r="KLS9" s="192"/>
      <c r="KLT9" s="192"/>
      <c r="KLU9" s="192"/>
      <c r="KLV9" s="192"/>
      <c r="KLW9" s="192"/>
      <c r="KLX9" s="192"/>
      <c r="KLY9" s="192"/>
      <c r="KLZ9" s="192"/>
      <c r="KMA9" s="192"/>
      <c r="KMB9" s="192"/>
      <c r="KMC9" s="192"/>
      <c r="KMD9" s="192"/>
      <c r="KME9" s="192"/>
      <c r="KMF9" s="192"/>
      <c r="KMG9" s="192"/>
      <c r="KMH9" s="192"/>
      <c r="KMI9" s="192"/>
      <c r="KMJ9" s="192"/>
      <c r="KMK9" s="192"/>
      <c r="KML9" s="192"/>
      <c r="KMM9" s="192"/>
      <c r="KMN9" s="192"/>
      <c r="KMO9" s="192"/>
      <c r="KMP9" s="192"/>
      <c r="KMQ9" s="192"/>
      <c r="KMR9" s="192"/>
      <c r="KMS9" s="192"/>
      <c r="KMT9" s="192"/>
      <c r="KMU9" s="192"/>
      <c r="KMV9" s="192"/>
      <c r="KMW9" s="192"/>
      <c r="KMX9" s="192"/>
      <c r="KMY9" s="192"/>
      <c r="KMZ9" s="192"/>
      <c r="KNA9" s="192"/>
      <c r="KNB9" s="192"/>
      <c r="KNC9" s="192"/>
      <c r="KND9" s="192"/>
      <c r="KNE9" s="192"/>
      <c r="KNF9" s="192"/>
      <c r="KNG9" s="192"/>
      <c r="KNH9" s="192"/>
      <c r="KNI9" s="192"/>
      <c r="KNJ9" s="192"/>
      <c r="KNK9" s="192"/>
      <c r="KNL9" s="192"/>
      <c r="KNM9" s="192"/>
      <c r="KNN9" s="192"/>
      <c r="KNO9" s="192"/>
      <c r="KNP9" s="192"/>
      <c r="KNQ9" s="192"/>
      <c r="KNR9" s="192"/>
      <c r="KNS9" s="192"/>
      <c r="KNT9" s="192"/>
      <c r="KNU9" s="192"/>
      <c r="KNV9" s="192"/>
      <c r="KNW9" s="192"/>
      <c r="KNX9" s="192"/>
      <c r="KNY9" s="192"/>
      <c r="KNZ9" s="192"/>
      <c r="KOA9" s="192"/>
      <c r="KOB9" s="192"/>
      <c r="KOC9" s="192"/>
      <c r="KOD9" s="192"/>
      <c r="KOE9" s="192"/>
      <c r="KOF9" s="192"/>
      <c r="KOG9" s="192"/>
      <c r="KOH9" s="192"/>
      <c r="KOI9" s="192"/>
      <c r="KOJ9" s="192"/>
      <c r="KOK9" s="192"/>
      <c r="KOL9" s="192"/>
      <c r="KOM9" s="192"/>
      <c r="KON9" s="192"/>
      <c r="KOO9" s="192"/>
      <c r="KOP9" s="192"/>
      <c r="KOQ9" s="192"/>
      <c r="KOR9" s="192"/>
      <c r="KOS9" s="192"/>
      <c r="KOT9" s="192"/>
      <c r="KOU9" s="192"/>
      <c r="KOV9" s="192"/>
      <c r="KOW9" s="192"/>
      <c r="KOX9" s="192"/>
      <c r="KOY9" s="192"/>
      <c r="KOZ9" s="192"/>
      <c r="KPA9" s="192"/>
      <c r="KPB9" s="192"/>
      <c r="KPC9" s="192"/>
      <c r="KPD9" s="192"/>
      <c r="KPE9" s="192"/>
      <c r="KPF9" s="192"/>
      <c r="KPG9" s="192"/>
      <c r="KPH9" s="192"/>
      <c r="KPI9" s="192"/>
      <c r="KPJ9" s="192"/>
      <c r="KPK9" s="192"/>
      <c r="KPL9" s="192"/>
      <c r="KPM9" s="192"/>
      <c r="KPN9" s="192"/>
      <c r="KPO9" s="192"/>
      <c r="KPP9" s="192"/>
      <c r="KPQ9" s="192"/>
      <c r="KPR9" s="192"/>
      <c r="KPS9" s="192"/>
      <c r="KPT9" s="192"/>
      <c r="KPU9" s="192"/>
      <c r="KPV9" s="192"/>
      <c r="KPW9" s="192"/>
      <c r="KPX9" s="192"/>
      <c r="KPY9" s="192"/>
      <c r="KPZ9" s="192"/>
      <c r="KQA9" s="192"/>
      <c r="KQB9" s="192"/>
      <c r="KQC9" s="192"/>
      <c r="KQD9" s="192"/>
      <c r="KQE9" s="192"/>
      <c r="KQF9" s="192"/>
      <c r="KQG9" s="192"/>
      <c r="KQH9" s="192"/>
      <c r="KQI9" s="192"/>
      <c r="KQJ9" s="192"/>
      <c r="KQK9" s="192"/>
      <c r="KQL9" s="192"/>
      <c r="KQM9" s="192"/>
      <c r="KQN9" s="192"/>
      <c r="KQO9" s="192"/>
      <c r="KQP9" s="192"/>
      <c r="KQQ9" s="192"/>
      <c r="KQR9" s="192"/>
      <c r="KQS9" s="192"/>
      <c r="KQT9" s="192"/>
      <c r="KQU9" s="192"/>
      <c r="KQV9" s="192"/>
      <c r="KQW9" s="192"/>
      <c r="KQX9" s="192"/>
      <c r="KQY9" s="192"/>
      <c r="KQZ9" s="192"/>
      <c r="KRA9" s="192"/>
      <c r="KRB9" s="192"/>
      <c r="KRC9" s="192"/>
      <c r="KRD9" s="192"/>
      <c r="KRE9" s="192"/>
      <c r="KRF9" s="192"/>
      <c r="KRG9" s="192"/>
      <c r="KRH9" s="192"/>
      <c r="KRI9" s="192"/>
      <c r="KRJ9" s="192"/>
      <c r="KRK9" s="192"/>
      <c r="KRL9" s="192"/>
      <c r="KRM9" s="192"/>
      <c r="KRN9" s="192"/>
      <c r="KRO9" s="192"/>
      <c r="KRP9" s="192"/>
      <c r="KRQ9" s="192"/>
      <c r="KRR9" s="192"/>
      <c r="KRS9" s="192"/>
      <c r="KRT9" s="192"/>
      <c r="KRU9" s="192"/>
      <c r="KRV9" s="192"/>
      <c r="KRW9" s="192"/>
      <c r="KRX9" s="192"/>
      <c r="KRY9" s="192"/>
      <c r="KRZ9" s="192"/>
      <c r="KSA9" s="192"/>
      <c r="KSB9" s="192"/>
      <c r="KSC9" s="192"/>
      <c r="KSD9" s="192"/>
      <c r="KSE9" s="192"/>
      <c r="KSF9" s="192"/>
      <c r="KSG9" s="192"/>
      <c r="KSH9" s="192"/>
      <c r="KSI9" s="192"/>
      <c r="KSJ9" s="192"/>
      <c r="KSK9" s="192"/>
      <c r="KSL9" s="192"/>
      <c r="KSM9" s="192"/>
      <c r="KSN9" s="192"/>
      <c r="KSO9" s="192"/>
      <c r="KSP9" s="192"/>
      <c r="KSQ9" s="192"/>
      <c r="KSR9" s="192"/>
      <c r="KSS9" s="192"/>
      <c r="KST9" s="192"/>
      <c r="KSU9" s="192"/>
      <c r="KSV9" s="192"/>
      <c r="KSW9" s="192"/>
      <c r="KSX9" s="192"/>
      <c r="KSY9" s="192"/>
      <c r="KSZ9" s="192"/>
      <c r="KTA9" s="192"/>
      <c r="KTB9" s="192"/>
      <c r="KTC9" s="192"/>
      <c r="KTD9" s="192"/>
      <c r="KTE9" s="192"/>
      <c r="KTF9" s="192"/>
      <c r="KTG9" s="192"/>
      <c r="KTH9" s="192"/>
      <c r="KTI9" s="192"/>
      <c r="KTJ9" s="192"/>
      <c r="KTK9" s="192"/>
      <c r="KTL9" s="192"/>
      <c r="KTM9" s="192"/>
      <c r="KTN9" s="192"/>
      <c r="KTO9" s="192"/>
      <c r="KTP9" s="192"/>
      <c r="KTQ9" s="192"/>
      <c r="KTR9" s="192"/>
      <c r="KTS9" s="192"/>
      <c r="KTT9" s="192"/>
      <c r="KTU9" s="192"/>
      <c r="KTV9" s="192"/>
      <c r="KTW9" s="192"/>
      <c r="KTX9" s="192"/>
      <c r="KTY9" s="192"/>
      <c r="KTZ9" s="192"/>
      <c r="KUA9" s="192"/>
      <c r="KUB9" s="192"/>
      <c r="KUC9" s="192"/>
      <c r="KUD9" s="192"/>
      <c r="KUE9" s="192"/>
      <c r="KUF9" s="192"/>
      <c r="KUG9" s="192"/>
      <c r="KUH9" s="192"/>
      <c r="KUI9" s="192"/>
      <c r="KUJ9" s="192"/>
      <c r="KUK9" s="192"/>
      <c r="KUL9" s="192"/>
      <c r="KUM9" s="192"/>
      <c r="KUN9" s="192"/>
      <c r="KUO9" s="192"/>
      <c r="KUP9" s="192"/>
      <c r="KUQ9" s="192"/>
      <c r="KUR9" s="192"/>
      <c r="KUS9" s="192"/>
      <c r="KUT9" s="192"/>
      <c r="KUU9" s="192"/>
      <c r="KUV9" s="192"/>
      <c r="KUW9" s="192"/>
      <c r="KUX9" s="192"/>
      <c r="KUY9" s="192"/>
      <c r="KUZ9" s="192"/>
      <c r="KVA9" s="192"/>
      <c r="KVB9" s="192"/>
      <c r="KVC9" s="192"/>
      <c r="KVD9" s="192"/>
      <c r="KVE9" s="192"/>
      <c r="KVF9" s="192"/>
      <c r="KVG9" s="192"/>
      <c r="KVH9" s="192"/>
      <c r="KVI9" s="192"/>
      <c r="KVJ9" s="192"/>
      <c r="KVK9" s="192"/>
      <c r="KVL9" s="192"/>
      <c r="KVM9" s="192"/>
      <c r="KVN9" s="192"/>
      <c r="KVO9" s="192"/>
      <c r="KVP9" s="192"/>
      <c r="KVQ9" s="192"/>
      <c r="KVR9" s="192"/>
      <c r="KVS9" s="192"/>
      <c r="KVT9" s="192"/>
      <c r="KVU9" s="192"/>
      <c r="KVV9" s="192"/>
      <c r="KVW9" s="192"/>
      <c r="KVX9" s="192"/>
      <c r="KVY9" s="192"/>
      <c r="KVZ9" s="192"/>
      <c r="KWA9" s="192"/>
      <c r="KWB9" s="192"/>
      <c r="KWC9" s="192"/>
      <c r="KWD9" s="192"/>
      <c r="KWE9" s="192"/>
      <c r="KWF9" s="192"/>
      <c r="KWG9" s="192"/>
      <c r="KWH9" s="192"/>
      <c r="KWI9" s="192"/>
      <c r="KWJ9" s="192"/>
      <c r="KWK9" s="192"/>
      <c r="KWL9" s="192"/>
      <c r="KWM9" s="192"/>
      <c r="KWN9" s="192"/>
      <c r="KWO9" s="192"/>
      <c r="KWP9" s="192"/>
      <c r="KWQ9" s="192"/>
      <c r="KWR9" s="192"/>
      <c r="KWS9" s="192"/>
      <c r="KWT9" s="192"/>
      <c r="KWU9" s="192"/>
      <c r="KWV9" s="192"/>
      <c r="KWW9" s="192"/>
      <c r="KWX9" s="192"/>
      <c r="KWY9" s="192"/>
      <c r="KWZ9" s="192"/>
      <c r="KXA9" s="192"/>
      <c r="KXB9" s="192"/>
      <c r="KXC9" s="192"/>
      <c r="KXD9" s="192"/>
      <c r="KXE9" s="192"/>
      <c r="KXF9" s="192"/>
      <c r="KXG9" s="192"/>
      <c r="KXH9" s="192"/>
      <c r="KXI9" s="192"/>
      <c r="KXJ9" s="192"/>
      <c r="KXK9" s="192"/>
      <c r="KXL9" s="192"/>
      <c r="KXM9" s="192"/>
      <c r="KXN9" s="192"/>
      <c r="KXO9" s="192"/>
      <c r="KXP9" s="192"/>
      <c r="KXQ9" s="192"/>
      <c r="KXR9" s="192"/>
      <c r="KXS9" s="192"/>
      <c r="KXT9" s="192"/>
      <c r="KXU9" s="192"/>
      <c r="KXV9" s="192"/>
      <c r="KXW9" s="192"/>
      <c r="KXX9" s="192"/>
      <c r="KXY9" s="192"/>
      <c r="KXZ9" s="192"/>
      <c r="KYA9" s="192"/>
      <c r="KYB9" s="192"/>
      <c r="KYC9" s="192"/>
      <c r="KYD9" s="192"/>
      <c r="KYE9" s="192"/>
      <c r="KYF9" s="192"/>
      <c r="KYG9" s="192"/>
      <c r="KYH9" s="192"/>
      <c r="KYI9" s="192"/>
      <c r="KYJ9" s="192"/>
      <c r="KYK9" s="192"/>
      <c r="KYL9" s="192"/>
      <c r="KYM9" s="192"/>
      <c r="KYN9" s="192"/>
      <c r="KYO9" s="192"/>
      <c r="KYP9" s="192"/>
      <c r="KYQ9" s="192"/>
      <c r="KYR9" s="192"/>
      <c r="KYS9" s="192"/>
      <c r="KYT9" s="192"/>
      <c r="KYU9" s="192"/>
      <c r="KYV9" s="192"/>
      <c r="KYW9" s="192"/>
      <c r="KYX9" s="192"/>
      <c r="KYY9" s="192"/>
      <c r="KYZ9" s="192"/>
      <c r="KZA9" s="192"/>
      <c r="KZB9" s="192"/>
      <c r="KZC9" s="192"/>
      <c r="KZD9" s="192"/>
      <c r="KZE9" s="192"/>
      <c r="KZF9" s="192"/>
      <c r="KZG9" s="192"/>
      <c r="KZH9" s="192"/>
      <c r="KZI9" s="192"/>
      <c r="KZJ9" s="192"/>
      <c r="KZK9" s="192"/>
      <c r="KZL9" s="192"/>
      <c r="KZM9" s="192"/>
      <c r="KZN9" s="192"/>
      <c r="KZO9" s="192"/>
      <c r="KZP9" s="192"/>
      <c r="KZQ9" s="192"/>
      <c r="KZR9" s="192"/>
      <c r="KZS9" s="192"/>
      <c r="KZT9" s="192"/>
      <c r="KZU9" s="192"/>
      <c r="KZV9" s="192"/>
      <c r="KZW9" s="192"/>
      <c r="KZX9" s="192"/>
      <c r="KZY9" s="192"/>
      <c r="KZZ9" s="192"/>
      <c r="LAA9" s="192"/>
      <c r="LAB9" s="192"/>
      <c r="LAC9" s="192"/>
      <c r="LAD9" s="192"/>
      <c r="LAE9" s="192"/>
      <c r="LAF9" s="192"/>
      <c r="LAG9" s="192"/>
      <c r="LAH9" s="192"/>
      <c r="LAI9" s="192"/>
      <c r="LAJ9" s="192"/>
      <c r="LAK9" s="192"/>
      <c r="LAL9" s="192"/>
      <c r="LAM9" s="192"/>
      <c r="LAN9" s="192"/>
      <c r="LAO9" s="192"/>
      <c r="LAP9" s="192"/>
      <c r="LAQ9" s="192"/>
      <c r="LAR9" s="192"/>
      <c r="LAS9" s="192"/>
      <c r="LAT9" s="192"/>
      <c r="LAU9" s="192"/>
      <c r="LAV9" s="192"/>
      <c r="LAW9" s="192"/>
      <c r="LAX9" s="192"/>
      <c r="LAY9" s="192"/>
      <c r="LAZ9" s="192"/>
      <c r="LBA9" s="192"/>
      <c r="LBB9" s="192"/>
      <c r="LBC9" s="192"/>
      <c r="LBD9" s="192"/>
      <c r="LBE9" s="192"/>
      <c r="LBF9" s="192"/>
      <c r="LBG9" s="192"/>
      <c r="LBH9" s="192"/>
      <c r="LBI9" s="192"/>
      <c r="LBJ9" s="192"/>
      <c r="LBK9" s="192"/>
      <c r="LBL9" s="192"/>
      <c r="LBM9" s="192"/>
      <c r="LBN9" s="192"/>
      <c r="LBO9" s="192"/>
      <c r="LBP9" s="192"/>
      <c r="LBQ9" s="192"/>
      <c r="LBR9" s="192"/>
      <c r="LBS9" s="192"/>
      <c r="LBT9" s="192"/>
      <c r="LBU9" s="192"/>
      <c r="LBV9" s="192"/>
      <c r="LBW9" s="192"/>
      <c r="LBX9" s="192"/>
      <c r="LBY9" s="192"/>
      <c r="LBZ9" s="192"/>
      <c r="LCA9" s="192"/>
      <c r="LCB9" s="192"/>
      <c r="LCC9" s="192"/>
      <c r="LCD9" s="192"/>
      <c r="LCE9" s="192"/>
      <c r="LCF9" s="192"/>
      <c r="LCG9" s="192"/>
      <c r="LCH9" s="192"/>
      <c r="LCI9" s="192"/>
      <c r="LCJ9" s="192"/>
      <c r="LCK9" s="192"/>
      <c r="LCL9" s="192"/>
      <c r="LCM9" s="192"/>
      <c r="LCN9" s="192"/>
      <c r="LCO9" s="192"/>
      <c r="LCP9" s="192"/>
      <c r="LCQ9" s="192"/>
      <c r="LCR9" s="192"/>
      <c r="LCS9" s="192"/>
      <c r="LCT9" s="192"/>
      <c r="LCU9" s="192"/>
      <c r="LCV9" s="192"/>
      <c r="LCW9" s="192"/>
      <c r="LCX9" s="192"/>
      <c r="LCY9" s="192"/>
      <c r="LCZ9" s="192"/>
      <c r="LDA9" s="192"/>
      <c r="LDB9" s="192"/>
      <c r="LDC9" s="192"/>
      <c r="LDD9" s="192"/>
      <c r="LDE9" s="192"/>
      <c r="LDF9" s="192"/>
      <c r="LDG9" s="192"/>
      <c r="LDH9" s="192"/>
      <c r="LDI9" s="192"/>
      <c r="LDJ9" s="192"/>
      <c r="LDK9" s="192"/>
      <c r="LDL9" s="192"/>
      <c r="LDM9" s="192"/>
      <c r="LDN9" s="192"/>
      <c r="LDO9" s="192"/>
      <c r="LDP9" s="192"/>
      <c r="LDQ9" s="192"/>
      <c r="LDR9" s="192"/>
      <c r="LDS9" s="192"/>
      <c r="LDT9" s="192"/>
      <c r="LDU9" s="192"/>
      <c r="LDV9" s="192"/>
      <c r="LDW9" s="192"/>
      <c r="LDX9" s="192"/>
      <c r="LDY9" s="192"/>
      <c r="LDZ9" s="192"/>
      <c r="LEA9" s="192"/>
      <c r="LEB9" s="192"/>
      <c r="LEC9" s="192"/>
      <c r="LED9" s="192"/>
      <c r="LEE9" s="192"/>
      <c r="LEF9" s="192"/>
      <c r="LEG9" s="192"/>
      <c r="LEH9" s="192"/>
      <c r="LEI9" s="192"/>
      <c r="LEJ9" s="192"/>
      <c r="LEK9" s="192"/>
      <c r="LEL9" s="192"/>
      <c r="LEM9" s="192"/>
      <c r="LEN9" s="192"/>
      <c r="LEO9" s="192"/>
      <c r="LEP9" s="192"/>
      <c r="LEQ9" s="192"/>
      <c r="LER9" s="192"/>
      <c r="LES9" s="192"/>
      <c r="LET9" s="192"/>
      <c r="LEU9" s="192"/>
      <c r="LEV9" s="192"/>
      <c r="LEW9" s="192"/>
      <c r="LEX9" s="192"/>
      <c r="LEY9" s="192"/>
      <c r="LEZ9" s="192"/>
      <c r="LFA9" s="192"/>
      <c r="LFB9" s="192"/>
      <c r="LFC9" s="192"/>
      <c r="LFD9" s="192"/>
      <c r="LFE9" s="192"/>
      <c r="LFF9" s="192"/>
      <c r="LFG9" s="192"/>
      <c r="LFH9" s="192"/>
      <c r="LFI9" s="192"/>
      <c r="LFJ9" s="192"/>
      <c r="LFK9" s="192"/>
      <c r="LFL9" s="192"/>
      <c r="LFM9" s="192"/>
      <c r="LFN9" s="192"/>
      <c r="LFO9" s="192"/>
      <c r="LFP9" s="192"/>
      <c r="LFQ9" s="192"/>
      <c r="LFR9" s="192"/>
      <c r="LFS9" s="192"/>
      <c r="LFT9" s="192"/>
      <c r="LFU9" s="192"/>
      <c r="LFV9" s="192"/>
      <c r="LFW9" s="192"/>
      <c r="LFX9" s="192"/>
      <c r="LFY9" s="192"/>
      <c r="LFZ9" s="192"/>
      <c r="LGA9" s="192"/>
      <c r="LGB9" s="192"/>
      <c r="LGC9" s="192"/>
      <c r="LGD9" s="192"/>
      <c r="LGE9" s="192"/>
      <c r="LGF9" s="192"/>
      <c r="LGG9" s="192"/>
      <c r="LGH9" s="192"/>
      <c r="LGI9" s="192"/>
      <c r="LGJ9" s="192"/>
      <c r="LGK9" s="192"/>
      <c r="LGL9" s="192"/>
      <c r="LGM9" s="192"/>
      <c r="LGN9" s="192"/>
      <c r="LGO9" s="192"/>
      <c r="LGP9" s="192"/>
      <c r="LGQ9" s="192"/>
      <c r="LGR9" s="192"/>
      <c r="LGS9" s="192"/>
      <c r="LGT9" s="192"/>
      <c r="LGU9" s="192"/>
      <c r="LGV9" s="192"/>
      <c r="LGW9" s="192"/>
      <c r="LGX9" s="192"/>
      <c r="LGY9" s="192"/>
      <c r="LGZ9" s="192"/>
      <c r="LHA9" s="192"/>
      <c r="LHB9" s="192"/>
      <c r="LHC9" s="192"/>
      <c r="LHD9" s="192"/>
      <c r="LHE9" s="192"/>
      <c r="LHF9" s="192"/>
      <c r="LHG9" s="192"/>
      <c r="LHH9" s="192"/>
      <c r="LHI9" s="192"/>
      <c r="LHJ9" s="192"/>
      <c r="LHK9" s="192"/>
      <c r="LHL9" s="192"/>
      <c r="LHM9" s="192"/>
      <c r="LHN9" s="192"/>
      <c r="LHO9" s="192"/>
      <c r="LHP9" s="192"/>
      <c r="LHQ9" s="192"/>
      <c r="LHR9" s="192"/>
      <c r="LHS9" s="192"/>
      <c r="LHT9" s="192"/>
      <c r="LHU9" s="192"/>
      <c r="LHV9" s="192"/>
      <c r="LHW9" s="192"/>
      <c r="LHX9" s="192"/>
      <c r="LHY9" s="192"/>
      <c r="LHZ9" s="192"/>
      <c r="LIA9" s="192"/>
      <c r="LIB9" s="192"/>
      <c r="LIC9" s="192"/>
      <c r="LID9" s="192"/>
      <c r="LIE9" s="192"/>
      <c r="LIF9" s="192"/>
      <c r="LIG9" s="192"/>
      <c r="LIH9" s="192"/>
      <c r="LII9" s="192"/>
      <c r="LIJ9" s="192"/>
      <c r="LIK9" s="192"/>
      <c r="LIL9" s="192"/>
      <c r="LIM9" s="192"/>
      <c r="LIN9" s="192"/>
      <c r="LIO9" s="192"/>
      <c r="LIP9" s="192"/>
      <c r="LIQ9" s="192"/>
      <c r="LIR9" s="192"/>
      <c r="LIS9" s="192"/>
      <c r="LIT9" s="192"/>
      <c r="LIU9" s="192"/>
      <c r="LIV9" s="192"/>
      <c r="LIW9" s="192"/>
      <c r="LIX9" s="192"/>
      <c r="LIY9" s="192"/>
      <c r="LIZ9" s="192"/>
      <c r="LJA9" s="192"/>
      <c r="LJB9" s="192"/>
      <c r="LJC9" s="192"/>
      <c r="LJD9" s="192"/>
      <c r="LJE9" s="192"/>
      <c r="LJF9" s="192"/>
      <c r="LJG9" s="192"/>
      <c r="LJH9" s="192"/>
      <c r="LJI9" s="192"/>
      <c r="LJJ9" s="192"/>
      <c r="LJK9" s="192"/>
      <c r="LJL9" s="192"/>
      <c r="LJM9" s="192"/>
      <c r="LJN9" s="192"/>
      <c r="LJO9" s="192"/>
      <c r="LJP9" s="192"/>
      <c r="LJQ9" s="192"/>
      <c r="LJR9" s="192"/>
      <c r="LJS9" s="192"/>
      <c r="LJT9" s="192"/>
      <c r="LJU9" s="192"/>
      <c r="LJV9" s="192"/>
      <c r="LJW9" s="192"/>
      <c r="LJX9" s="192"/>
      <c r="LJY9" s="192"/>
      <c r="LJZ9" s="192"/>
      <c r="LKA9" s="192"/>
      <c r="LKB9" s="192"/>
      <c r="LKC9" s="192"/>
      <c r="LKD9" s="192"/>
      <c r="LKE9" s="192"/>
      <c r="LKF9" s="192"/>
      <c r="LKG9" s="192"/>
      <c r="LKH9" s="192"/>
      <c r="LKI9" s="192"/>
      <c r="LKJ9" s="192"/>
      <c r="LKK9" s="192"/>
      <c r="LKL9" s="192"/>
      <c r="LKM9" s="192"/>
      <c r="LKN9" s="192"/>
      <c r="LKO9" s="192"/>
      <c r="LKP9" s="192"/>
      <c r="LKQ9" s="192"/>
      <c r="LKR9" s="192"/>
      <c r="LKS9" s="192"/>
      <c r="LKT9" s="192"/>
      <c r="LKU9" s="192"/>
      <c r="LKV9" s="192"/>
      <c r="LKW9" s="192"/>
      <c r="LKX9" s="192"/>
      <c r="LKY9" s="192"/>
      <c r="LKZ9" s="192"/>
      <c r="LLA9" s="192"/>
      <c r="LLB9" s="192"/>
      <c r="LLC9" s="192"/>
      <c r="LLD9" s="192"/>
      <c r="LLE9" s="192"/>
      <c r="LLF9" s="192"/>
      <c r="LLG9" s="192"/>
      <c r="LLH9" s="192"/>
      <c r="LLI9" s="192"/>
      <c r="LLJ9" s="192"/>
      <c r="LLK9" s="192"/>
      <c r="LLL9" s="192"/>
      <c r="LLM9" s="192"/>
      <c r="LLN9" s="192"/>
      <c r="LLO9" s="192"/>
      <c r="LLP9" s="192"/>
      <c r="LLQ9" s="192"/>
      <c r="LLR9" s="192"/>
      <c r="LLS9" s="192"/>
      <c r="LLT9" s="192"/>
      <c r="LLU9" s="192"/>
      <c r="LLV9" s="192"/>
      <c r="LLW9" s="192"/>
      <c r="LLX9" s="192"/>
      <c r="LLY9" s="192"/>
      <c r="LLZ9" s="192"/>
      <c r="LMA9" s="192"/>
      <c r="LMB9" s="192"/>
      <c r="LMC9" s="192"/>
      <c r="LMD9" s="192"/>
      <c r="LME9" s="192"/>
      <c r="LMF9" s="192"/>
      <c r="LMG9" s="192"/>
      <c r="LMH9" s="192"/>
      <c r="LMI9" s="192"/>
      <c r="LMJ9" s="192"/>
      <c r="LMK9" s="192"/>
      <c r="LML9" s="192"/>
      <c r="LMM9" s="192"/>
      <c r="LMN9" s="192"/>
      <c r="LMO9" s="192"/>
      <c r="LMP9" s="192"/>
      <c r="LMQ9" s="192"/>
      <c r="LMR9" s="192"/>
      <c r="LMS9" s="192"/>
      <c r="LMT9" s="192"/>
      <c r="LMU9" s="192"/>
      <c r="LMV9" s="192"/>
      <c r="LMW9" s="192"/>
      <c r="LMX9" s="192"/>
      <c r="LMY9" s="192"/>
      <c r="LMZ9" s="192"/>
      <c r="LNA9" s="192"/>
      <c r="LNB9" s="192"/>
      <c r="LNC9" s="192"/>
      <c r="LND9" s="192"/>
      <c r="LNE9" s="192"/>
      <c r="LNF9" s="192"/>
      <c r="LNG9" s="192"/>
      <c r="LNH9" s="192"/>
      <c r="LNI9" s="192"/>
      <c r="LNJ9" s="192"/>
      <c r="LNK9" s="192"/>
      <c r="LNL9" s="192"/>
      <c r="LNM9" s="192"/>
      <c r="LNN9" s="192"/>
      <c r="LNO9" s="192"/>
      <c r="LNP9" s="192"/>
      <c r="LNQ9" s="192"/>
      <c r="LNR9" s="192"/>
      <c r="LNS9" s="192"/>
      <c r="LNT9" s="192"/>
      <c r="LNU9" s="192"/>
      <c r="LNV9" s="192"/>
      <c r="LNW9" s="192"/>
      <c r="LNX9" s="192"/>
      <c r="LNY9" s="192"/>
      <c r="LNZ9" s="192"/>
      <c r="LOA9" s="192"/>
      <c r="LOB9" s="192"/>
      <c r="LOC9" s="192"/>
      <c r="LOD9" s="192"/>
      <c r="LOE9" s="192"/>
      <c r="LOF9" s="192"/>
      <c r="LOG9" s="192"/>
      <c r="LOH9" s="192"/>
      <c r="LOI9" s="192"/>
      <c r="LOJ9" s="192"/>
      <c r="LOK9" s="192"/>
      <c r="LOL9" s="192"/>
      <c r="LOM9" s="192"/>
      <c r="LON9" s="192"/>
      <c r="LOO9" s="192"/>
      <c r="LOP9" s="192"/>
      <c r="LOQ9" s="192"/>
      <c r="LOR9" s="192"/>
      <c r="LOS9" s="192"/>
      <c r="LOT9" s="192"/>
      <c r="LOU9" s="192"/>
      <c r="LOV9" s="192"/>
      <c r="LOW9" s="192"/>
      <c r="LOX9" s="192"/>
      <c r="LOY9" s="192"/>
      <c r="LOZ9" s="192"/>
      <c r="LPA9" s="192"/>
      <c r="LPB9" s="192"/>
      <c r="LPC9" s="192"/>
      <c r="LPD9" s="192"/>
      <c r="LPE9" s="192"/>
      <c r="LPF9" s="192"/>
      <c r="LPG9" s="192"/>
      <c r="LPH9" s="192"/>
      <c r="LPI9" s="192"/>
      <c r="LPJ9" s="192"/>
      <c r="LPK9" s="192"/>
      <c r="LPL9" s="192"/>
      <c r="LPM9" s="192"/>
      <c r="LPN9" s="192"/>
      <c r="LPO9" s="192"/>
      <c r="LPP9" s="192"/>
      <c r="LPQ9" s="192"/>
      <c r="LPR9" s="192"/>
      <c r="LPS9" s="192"/>
      <c r="LPT9" s="192"/>
      <c r="LPU9" s="192"/>
      <c r="LPV9" s="192"/>
      <c r="LPW9" s="192"/>
      <c r="LPX9" s="192"/>
      <c r="LPY9" s="192"/>
      <c r="LPZ9" s="192"/>
      <c r="LQA9" s="192"/>
      <c r="LQB9" s="192"/>
      <c r="LQC9" s="192"/>
      <c r="LQD9" s="192"/>
      <c r="LQE9" s="192"/>
      <c r="LQF9" s="192"/>
      <c r="LQG9" s="192"/>
      <c r="LQH9" s="192"/>
      <c r="LQI9" s="192"/>
      <c r="LQJ9" s="192"/>
      <c r="LQK9" s="192"/>
      <c r="LQL9" s="192"/>
      <c r="LQM9" s="192"/>
      <c r="LQN9" s="192"/>
      <c r="LQO9" s="192"/>
      <c r="LQP9" s="192"/>
      <c r="LQQ9" s="192"/>
      <c r="LQR9" s="192"/>
      <c r="LQS9" s="192"/>
      <c r="LQT9" s="192"/>
      <c r="LQU9" s="192"/>
      <c r="LQV9" s="192"/>
      <c r="LQW9" s="192"/>
      <c r="LQX9" s="192"/>
      <c r="LQY9" s="192"/>
      <c r="LQZ9" s="192"/>
      <c r="LRA9" s="192"/>
      <c r="LRB9" s="192"/>
      <c r="LRC9" s="192"/>
      <c r="LRD9" s="192"/>
      <c r="LRE9" s="192"/>
      <c r="LRF9" s="192"/>
      <c r="LRG9" s="192"/>
      <c r="LRH9" s="192"/>
      <c r="LRI9" s="192"/>
      <c r="LRJ9" s="192"/>
      <c r="LRK9" s="192"/>
      <c r="LRL9" s="192"/>
      <c r="LRM9" s="192"/>
      <c r="LRN9" s="192"/>
      <c r="LRO9" s="192"/>
      <c r="LRP9" s="192"/>
      <c r="LRQ9" s="192"/>
      <c r="LRR9" s="192"/>
      <c r="LRS9" s="192"/>
      <c r="LRT9" s="192"/>
      <c r="LRU9" s="192"/>
      <c r="LRV9" s="192"/>
      <c r="LRW9" s="192"/>
      <c r="LRX9" s="192"/>
      <c r="LRY9" s="192"/>
      <c r="LRZ9" s="192"/>
      <c r="LSA9" s="192"/>
      <c r="LSB9" s="192"/>
      <c r="LSC9" s="192"/>
      <c r="LSD9" s="192"/>
      <c r="LSE9" s="192"/>
      <c r="LSF9" s="192"/>
      <c r="LSG9" s="192"/>
      <c r="LSH9" s="192"/>
      <c r="LSI9" s="192"/>
      <c r="LSJ9" s="192"/>
      <c r="LSK9" s="192"/>
      <c r="LSL9" s="192"/>
      <c r="LSM9" s="192"/>
      <c r="LSN9" s="192"/>
      <c r="LSO9" s="192"/>
      <c r="LSP9" s="192"/>
      <c r="LSQ9" s="192"/>
      <c r="LSR9" s="192"/>
      <c r="LSS9" s="192"/>
      <c r="LST9" s="192"/>
      <c r="LSU9" s="192"/>
      <c r="LSV9" s="192"/>
      <c r="LSW9" s="192"/>
      <c r="LSX9" s="192"/>
      <c r="LSY9" s="192"/>
      <c r="LSZ9" s="192"/>
      <c r="LTA9" s="192"/>
      <c r="LTB9" s="192"/>
      <c r="LTC9" s="192"/>
      <c r="LTD9" s="192"/>
      <c r="LTE9" s="192"/>
      <c r="LTF9" s="192"/>
      <c r="LTG9" s="192"/>
      <c r="LTH9" s="192"/>
      <c r="LTI9" s="192"/>
      <c r="LTJ9" s="192"/>
      <c r="LTK9" s="192"/>
      <c r="LTL9" s="192"/>
      <c r="LTM9" s="192"/>
      <c r="LTN9" s="192"/>
      <c r="LTO9" s="192"/>
      <c r="LTP9" s="192"/>
      <c r="LTQ9" s="192"/>
      <c r="LTR9" s="192"/>
      <c r="LTS9" s="192"/>
      <c r="LTT9" s="192"/>
      <c r="LTU9" s="192"/>
      <c r="LTV9" s="192"/>
      <c r="LTW9" s="192"/>
      <c r="LTX9" s="192"/>
      <c r="LTY9" s="192"/>
      <c r="LTZ9" s="192"/>
      <c r="LUA9" s="192"/>
      <c r="LUB9" s="192"/>
      <c r="LUC9" s="192"/>
      <c r="LUD9" s="192"/>
      <c r="LUE9" s="192"/>
      <c r="LUF9" s="192"/>
      <c r="LUG9" s="192"/>
      <c r="LUH9" s="192"/>
      <c r="LUI9" s="192"/>
      <c r="LUJ9" s="192"/>
      <c r="LUK9" s="192"/>
      <c r="LUL9" s="192"/>
      <c r="LUM9" s="192"/>
      <c r="LUN9" s="192"/>
      <c r="LUO9" s="192"/>
      <c r="LUP9" s="192"/>
      <c r="LUQ9" s="192"/>
      <c r="LUR9" s="192"/>
      <c r="LUS9" s="192"/>
      <c r="LUT9" s="192"/>
      <c r="LUU9" s="192"/>
      <c r="LUV9" s="192"/>
      <c r="LUW9" s="192"/>
      <c r="LUX9" s="192"/>
      <c r="LUY9" s="192"/>
      <c r="LUZ9" s="192"/>
      <c r="LVA9" s="192"/>
      <c r="LVB9" s="192"/>
      <c r="LVC9" s="192"/>
      <c r="LVD9" s="192"/>
      <c r="LVE9" s="192"/>
      <c r="LVF9" s="192"/>
      <c r="LVG9" s="192"/>
      <c r="LVH9" s="192"/>
      <c r="LVI9" s="192"/>
      <c r="LVJ9" s="192"/>
      <c r="LVK9" s="192"/>
      <c r="LVL9" s="192"/>
      <c r="LVM9" s="192"/>
      <c r="LVN9" s="192"/>
      <c r="LVO9" s="192"/>
      <c r="LVP9" s="192"/>
      <c r="LVQ9" s="192"/>
      <c r="LVR9" s="192"/>
      <c r="LVS9" s="192"/>
      <c r="LVT9" s="192"/>
      <c r="LVU9" s="192"/>
      <c r="LVV9" s="192"/>
      <c r="LVW9" s="192"/>
      <c r="LVX9" s="192"/>
      <c r="LVY9" s="192"/>
      <c r="LVZ9" s="192"/>
      <c r="LWA9" s="192"/>
      <c r="LWB9" s="192"/>
      <c r="LWC9" s="192"/>
      <c r="LWD9" s="192"/>
      <c r="LWE9" s="192"/>
      <c r="LWF9" s="192"/>
      <c r="LWG9" s="192"/>
      <c r="LWH9" s="192"/>
      <c r="LWI9" s="192"/>
      <c r="LWJ9" s="192"/>
      <c r="LWK9" s="192"/>
      <c r="LWL9" s="192"/>
      <c r="LWM9" s="192"/>
      <c r="LWN9" s="192"/>
      <c r="LWO9" s="192"/>
      <c r="LWP9" s="192"/>
      <c r="LWQ9" s="192"/>
      <c r="LWR9" s="192"/>
      <c r="LWS9" s="192"/>
      <c r="LWT9" s="192"/>
      <c r="LWU9" s="192"/>
      <c r="LWV9" s="192"/>
      <c r="LWW9" s="192"/>
      <c r="LWX9" s="192"/>
      <c r="LWY9" s="192"/>
      <c r="LWZ9" s="192"/>
      <c r="LXA9" s="192"/>
      <c r="LXB9" s="192"/>
      <c r="LXC9" s="192"/>
      <c r="LXD9" s="192"/>
      <c r="LXE9" s="192"/>
      <c r="LXF9" s="192"/>
      <c r="LXG9" s="192"/>
      <c r="LXH9" s="192"/>
      <c r="LXI9" s="192"/>
      <c r="LXJ9" s="192"/>
      <c r="LXK9" s="192"/>
      <c r="LXL9" s="192"/>
      <c r="LXM9" s="192"/>
      <c r="LXN9" s="192"/>
      <c r="LXO9" s="192"/>
      <c r="LXP9" s="192"/>
      <c r="LXQ9" s="192"/>
      <c r="LXR9" s="192"/>
      <c r="LXS9" s="192"/>
      <c r="LXT9" s="192"/>
      <c r="LXU9" s="192"/>
      <c r="LXV9" s="192"/>
      <c r="LXW9" s="192"/>
      <c r="LXX9" s="192"/>
      <c r="LXY9" s="192"/>
      <c r="LXZ9" s="192"/>
      <c r="LYA9" s="192"/>
      <c r="LYB9" s="192"/>
      <c r="LYC9" s="192"/>
      <c r="LYD9" s="192"/>
      <c r="LYE9" s="192"/>
      <c r="LYF9" s="192"/>
      <c r="LYG9" s="192"/>
      <c r="LYH9" s="192"/>
      <c r="LYI9" s="192"/>
      <c r="LYJ9" s="192"/>
      <c r="LYK9" s="192"/>
      <c r="LYL9" s="192"/>
      <c r="LYM9" s="192"/>
      <c r="LYN9" s="192"/>
      <c r="LYO9" s="192"/>
      <c r="LYP9" s="192"/>
      <c r="LYQ9" s="192"/>
      <c r="LYR9" s="192"/>
      <c r="LYS9" s="192"/>
      <c r="LYT9" s="192"/>
      <c r="LYU9" s="192"/>
      <c r="LYV9" s="192"/>
      <c r="LYW9" s="192"/>
      <c r="LYX9" s="192"/>
      <c r="LYY9" s="192"/>
      <c r="LYZ9" s="192"/>
      <c r="LZA9" s="192"/>
      <c r="LZB9" s="192"/>
      <c r="LZC9" s="192"/>
      <c r="LZD9" s="192"/>
      <c r="LZE9" s="192"/>
      <c r="LZF9" s="192"/>
      <c r="LZG9" s="192"/>
      <c r="LZH9" s="192"/>
      <c r="LZI9" s="192"/>
      <c r="LZJ9" s="192"/>
      <c r="LZK9" s="192"/>
      <c r="LZL9" s="192"/>
      <c r="LZM9" s="192"/>
      <c r="LZN9" s="192"/>
      <c r="LZO9" s="192"/>
      <c r="LZP9" s="192"/>
      <c r="LZQ9" s="192"/>
      <c r="LZR9" s="192"/>
      <c r="LZS9" s="192"/>
      <c r="LZT9" s="192"/>
      <c r="LZU9" s="192"/>
      <c r="LZV9" s="192"/>
      <c r="LZW9" s="192"/>
      <c r="LZX9" s="192"/>
      <c r="LZY9" s="192"/>
      <c r="LZZ9" s="192"/>
      <c r="MAA9" s="192"/>
      <c r="MAB9" s="192"/>
      <c r="MAC9" s="192"/>
      <c r="MAD9" s="192"/>
      <c r="MAE9" s="192"/>
      <c r="MAF9" s="192"/>
      <c r="MAG9" s="192"/>
      <c r="MAH9" s="192"/>
      <c r="MAI9" s="192"/>
      <c r="MAJ9" s="192"/>
      <c r="MAK9" s="192"/>
      <c r="MAL9" s="192"/>
      <c r="MAM9" s="192"/>
      <c r="MAN9" s="192"/>
      <c r="MAO9" s="192"/>
      <c r="MAP9" s="192"/>
      <c r="MAQ9" s="192"/>
      <c r="MAR9" s="192"/>
      <c r="MAS9" s="192"/>
      <c r="MAT9" s="192"/>
      <c r="MAU9" s="192"/>
      <c r="MAV9" s="192"/>
      <c r="MAW9" s="192"/>
      <c r="MAX9" s="192"/>
      <c r="MAY9" s="192"/>
      <c r="MAZ9" s="192"/>
      <c r="MBA9" s="192"/>
      <c r="MBB9" s="192"/>
      <c r="MBC9" s="192"/>
      <c r="MBD9" s="192"/>
      <c r="MBE9" s="192"/>
      <c r="MBF9" s="192"/>
      <c r="MBG9" s="192"/>
      <c r="MBH9" s="192"/>
      <c r="MBI9" s="192"/>
      <c r="MBJ9" s="192"/>
      <c r="MBK9" s="192"/>
      <c r="MBL9" s="192"/>
      <c r="MBM9" s="192"/>
      <c r="MBN9" s="192"/>
      <c r="MBO9" s="192"/>
      <c r="MBP9" s="192"/>
      <c r="MBQ9" s="192"/>
      <c r="MBR9" s="192"/>
      <c r="MBS9" s="192"/>
      <c r="MBT9" s="192"/>
      <c r="MBU9" s="192"/>
      <c r="MBV9" s="192"/>
      <c r="MBW9" s="192"/>
      <c r="MBX9" s="192"/>
      <c r="MBY9" s="192"/>
      <c r="MBZ9" s="192"/>
      <c r="MCA9" s="192"/>
      <c r="MCB9" s="192"/>
      <c r="MCC9" s="192"/>
      <c r="MCD9" s="192"/>
      <c r="MCE9" s="192"/>
      <c r="MCF9" s="192"/>
      <c r="MCG9" s="192"/>
      <c r="MCH9" s="192"/>
      <c r="MCI9" s="192"/>
      <c r="MCJ9" s="192"/>
      <c r="MCK9" s="192"/>
      <c r="MCL9" s="192"/>
      <c r="MCM9" s="192"/>
      <c r="MCN9" s="192"/>
      <c r="MCO9" s="192"/>
      <c r="MCP9" s="192"/>
      <c r="MCQ9" s="192"/>
      <c r="MCR9" s="192"/>
      <c r="MCS9" s="192"/>
      <c r="MCT9" s="192"/>
      <c r="MCU9" s="192"/>
      <c r="MCV9" s="192"/>
      <c r="MCW9" s="192"/>
      <c r="MCX9" s="192"/>
      <c r="MCY9" s="192"/>
      <c r="MCZ9" s="192"/>
      <c r="MDA9" s="192"/>
      <c r="MDB9" s="192"/>
      <c r="MDC9" s="192"/>
      <c r="MDD9" s="192"/>
      <c r="MDE9" s="192"/>
      <c r="MDF9" s="192"/>
      <c r="MDG9" s="192"/>
      <c r="MDH9" s="192"/>
      <c r="MDI9" s="192"/>
      <c r="MDJ9" s="192"/>
      <c r="MDK9" s="192"/>
      <c r="MDL9" s="192"/>
      <c r="MDM9" s="192"/>
      <c r="MDN9" s="192"/>
      <c r="MDO9" s="192"/>
      <c r="MDP9" s="192"/>
      <c r="MDQ9" s="192"/>
      <c r="MDR9" s="192"/>
      <c r="MDS9" s="192"/>
      <c r="MDT9" s="192"/>
      <c r="MDU9" s="192"/>
      <c r="MDV9" s="192"/>
      <c r="MDW9" s="192"/>
      <c r="MDX9" s="192"/>
      <c r="MDY9" s="192"/>
      <c r="MDZ9" s="192"/>
      <c r="MEA9" s="192"/>
      <c r="MEB9" s="192"/>
      <c r="MEC9" s="192"/>
      <c r="MED9" s="192"/>
      <c r="MEE9" s="192"/>
      <c r="MEF9" s="192"/>
      <c r="MEG9" s="192"/>
      <c r="MEH9" s="192"/>
      <c r="MEI9" s="192"/>
      <c r="MEJ9" s="192"/>
      <c r="MEK9" s="192"/>
      <c r="MEL9" s="192"/>
      <c r="MEM9" s="192"/>
      <c r="MEN9" s="192"/>
      <c r="MEO9" s="192"/>
      <c r="MEP9" s="192"/>
      <c r="MEQ9" s="192"/>
      <c r="MER9" s="192"/>
      <c r="MES9" s="192"/>
      <c r="MET9" s="192"/>
      <c r="MEU9" s="192"/>
      <c r="MEV9" s="192"/>
      <c r="MEW9" s="192"/>
      <c r="MEX9" s="192"/>
      <c r="MEY9" s="192"/>
      <c r="MEZ9" s="192"/>
      <c r="MFA9" s="192"/>
      <c r="MFB9" s="192"/>
      <c r="MFC9" s="192"/>
      <c r="MFD9" s="192"/>
      <c r="MFE9" s="192"/>
      <c r="MFF9" s="192"/>
      <c r="MFG9" s="192"/>
      <c r="MFH9" s="192"/>
      <c r="MFI9" s="192"/>
      <c r="MFJ9" s="192"/>
      <c r="MFK9" s="192"/>
      <c r="MFL9" s="192"/>
      <c r="MFM9" s="192"/>
      <c r="MFN9" s="192"/>
      <c r="MFO9" s="192"/>
      <c r="MFP9" s="192"/>
      <c r="MFQ9" s="192"/>
      <c r="MFR9" s="192"/>
      <c r="MFS9" s="192"/>
      <c r="MFT9" s="192"/>
      <c r="MFU9" s="192"/>
      <c r="MFV9" s="192"/>
      <c r="MFW9" s="192"/>
      <c r="MFX9" s="192"/>
      <c r="MFY9" s="192"/>
      <c r="MFZ9" s="192"/>
      <c r="MGA9" s="192"/>
      <c r="MGB9" s="192"/>
      <c r="MGC9" s="192"/>
      <c r="MGD9" s="192"/>
      <c r="MGE9" s="192"/>
      <c r="MGF9" s="192"/>
      <c r="MGG9" s="192"/>
      <c r="MGH9" s="192"/>
      <c r="MGI9" s="192"/>
      <c r="MGJ9" s="192"/>
      <c r="MGK9" s="192"/>
      <c r="MGL9" s="192"/>
      <c r="MGM9" s="192"/>
      <c r="MGN9" s="192"/>
      <c r="MGO9" s="192"/>
      <c r="MGP9" s="192"/>
      <c r="MGQ9" s="192"/>
      <c r="MGR9" s="192"/>
      <c r="MGS9" s="192"/>
      <c r="MGT9" s="192"/>
      <c r="MGU9" s="192"/>
      <c r="MGV9" s="192"/>
      <c r="MGW9" s="192"/>
      <c r="MGX9" s="192"/>
      <c r="MGY9" s="192"/>
      <c r="MGZ9" s="192"/>
      <c r="MHA9" s="192"/>
      <c r="MHB9" s="192"/>
      <c r="MHC9" s="192"/>
      <c r="MHD9" s="192"/>
      <c r="MHE9" s="192"/>
      <c r="MHF9" s="192"/>
      <c r="MHG9" s="192"/>
      <c r="MHH9" s="192"/>
      <c r="MHI9" s="192"/>
      <c r="MHJ9" s="192"/>
      <c r="MHK9" s="192"/>
      <c r="MHL9" s="192"/>
      <c r="MHM9" s="192"/>
      <c r="MHN9" s="192"/>
      <c r="MHO9" s="192"/>
      <c r="MHP9" s="192"/>
      <c r="MHQ9" s="192"/>
      <c r="MHR9" s="192"/>
      <c r="MHS9" s="192"/>
      <c r="MHT9" s="192"/>
      <c r="MHU9" s="192"/>
      <c r="MHV9" s="192"/>
      <c r="MHW9" s="192"/>
      <c r="MHX9" s="192"/>
      <c r="MHY9" s="192"/>
      <c r="MHZ9" s="192"/>
      <c r="MIA9" s="192"/>
      <c r="MIB9" s="192"/>
      <c r="MIC9" s="192"/>
      <c r="MID9" s="192"/>
      <c r="MIE9" s="192"/>
      <c r="MIF9" s="192"/>
      <c r="MIG9" s="192"/>
      <c r="MIH9" s="192"/>
      <c r="MII9" s="192"/>
      <c r="MIJ9" s="192"/>
      <c r="MIK9" s="192"/>
      <c r="MIL9" s="192"/>
      <c r="MIM9" s="192"/>
      <c r="MIN9" s="192"/>
      <c r="MIO9" s="192"/>
      <c r="MIP9" s="192"/>
      <c r="MIQ9" s="192"/>
      <c r="MIR9" s="192"/>
      <c r="MIS9" s="192"/>
      <c r="MIT9" s="192"/>
      <c r="MIU9" s="192"/>
      <c r="MIV9" s="192"/>
      <c r="MIW9" s="192"/>
      <c r="MIX9" s="192"/>
      <c r="MIY9" s="192"/>
      <c r="MIZ9" s="192"/>
      <c r="MJA9" s="192"/>
      <c r="MJB9" s="192"/>
      <c r="MJC9" s="192"/>
      <c r="MJD9" s="192"/>
      <c r="MJE9" s="192"/>
      <c r="MJF9" s="192"/>
      <c r="MJG9" s="192"/>
      <c r="MJH9" s="192"/>
      <c r="MJI9" s="192"/>
      <c r="MJJ9" s="192"/>
      <c r="MJK9" s="192"/>
      <c r="MJL9" s="192"/>
      <c r="MJM9" s="192"/>
      <c r="MJN9" s="192"/>
      <c r="MJO9" s="192"/>
      <c r="MJP9" s="192"/>
      <c r="MJQ9" s="192"/>
      <c r="MJR9" s="192"/>
      <c r="MJS9" s="192"/>
      <c r="MJT9" s="192"/>
      <c r="MJU9" s="192"/>
      <c r="MJV9" s="192"/>
      <c r="MJW9" s="192"/>
      <c r="MJX9" s="192"/>
      <c r="MJY9" s="192"/>
      <c r="MJZ9" s="192"/>
      <c r="MKA9" s="192"/>
      <c r="MKB9" s="192"/>
      <c r="MKC9" s="192"/>
      <c r="MKD9" s="192"/>
      <c r="MKE9" s="192"/>
      <c r="MKF9" s="192"/>
      <c r="MKG9" s="192"/>
      <c r="MKH9" s="192"/>
      <c r="MKI9" s="192"/>
      <c r="MKJ9" s="192"/>
      <c r="MKK9" s="192"/>
      <c r="MKL9" s="192"/>
      <c r="MKM9" s="192"/>
      <c r="MKN9" s="192"/>
      <c r="MKO9" s="192"/>
      <c r="MKP9" s="192"/>
      <c r="MKQ9" s="192"/>
      <c r="MKR9" s="192"/>
      <c r="MKS9" s="192"/>
      <c r="MKT9" s="192"/>
      <c r="MKU9" s="192"/>
      <c r="MKV9" s="192"/>
      <c r="MKW9" s="192"/>
      <c r="MKX9" s="192"/>
      <c r="MKY9" s="192"/>
      <c r="MKZ9" s="192"/>
      <c r="MLA9" s="192"/>
      <c r="MLB9" s="192"/>
      <c r="MLC9" s="192"/>
      <c r="MLD9" s="192"/>
      <c r="MLE9" s="192"/>
      <c r="MLF9" s="192"/>
      <c r="MLG9" s="192"/>
      <c r="MLH9" s="192"/>
      <c r="MLI9" s="192"/>
      <c r="MLJ9" s="192"/>
      <c r="MLK9" s="192"/>
      <c r="MLL9" s="192"/>
      <c r="MLM9" s="192"/>
      <c r="MLN9" s="192"/>
      <c r="MLO9" s="192"/>
      <c r="MLP9" s="192"/>
      <c r="MLQ9" s="192"/>
      <c r="MLR9" s="192"/>
      <c r="MLS9" s="192"/>
      <c r="MLT9" s="192"/>
      <c r="MLU9" s="192"/>
      <c r="MLV9" s="192"/>
      <c r="MLW9" s="192"/>
      <c r="MLX9" s="192"/>
      <c r="MLY9" s="192"/>
      <c r="MLZ9" s="192"/>
      <c r="MMA9" s="192"/>
      <c r="MMB9" s="192"/>
      <c r="MMC9" s="192"/>
      <c r="MMD9" s="192"/>
      <c r="MME9" s="192"/>
      <c r="MMF9" s="192"/>
      <c r="MMG9" s="192"/>
      <c r="MMH9" s="192"/>
      <c r="MMI9" s="192"/>
      <c r="MMJ9" s="192"/>
      <c r="MMK9" s="192"/>
      <c r="MML9" s="192"/>
      <c r="MMM9" s="192"/>
      <c r="MMN9" s="192"/>
      <c r="MMO9" s="192"/>
      <c r="MMP9" s="192"/>
      <c r="MMQ9" s="192"/>
      <c r="MMR9" s="192"/>
      <c r="MMS9" s="192"/>
      <c r="MMT9" s="192"/>
      <c r="MMU9" s="192"/>
      <c r="MMV9" s="192"/>
      <c r="MMW9" s="192"/>
      <c r="MMX9" s="192"/>
      <c r="MMY9" s="192"/>
      <c r="MMZ9" s="192"/>
      <c r="MNA9" s="192"/>
      <c r="MNB9" s="192"/>
      <c r="MNC9" s="192"/>
      <c r="MND9" s="192"/>
      <c r="MNE9" s="192"/>
      <c r="MNF9" s="192"/>
      <c r="MNG9" s="192"/>
      <c r="MNH9" s="192"/>
      <c r="MNI9" s="192"/>
      <c r="MNJ9" s="192"/>
      <c r="MNK9" s="192"/>
      <c r="MNL9" s="192"/>
      <c r="MNM9" s="192"/>
      <c r="MNN9" s="192"/>
      <c r="MNO9" s="192"/>
      <c r="MNP9" s="192"/>
      <c r="MNQ9" s="192"/>
      <c r="MNR9" s="192"/>
      <c r="MNS9" s="192"/>
      <c r="MNT9" s="192"/>
      <c r="MNU9" s="192"/>
      <c r="MNV9" s="192"/>
      <c r="MNW9" s="192"/>
      <c r="MNX9" s="192"/>
      <c r="MNY9" s="192"/>
      <c r="MNZ9" s="192"/>
      <c r="MOA9" s="192"/>
      <c r="MOB9" s="192"/>
      <c r="MOC9" s="192"/>
      <c r="MOD9" s="192"/>
      <c r="MOE9" s="192"/>
      <c r="MOF9" s="192"/>
      <c r="MOG9" s="192"/>
      <c r="MOH9" s="192"/>
      <c r="MOI9" s="192"/>
      <c r="MOJ9" s="192"/>
      <c r="MOK9" s="192"/>
      <c r="MOL9" s="192"/>
      <c r="MOM9" s="192"/>
      <c r="MON9" s="192"/>
      <c r="MOO9" s="192"/>
      <c r="MOP9" s="192"/>
      <c r="MOQ9" s="192"/>
      <c r="MOR9" s="192"/>
      <c r="MOS9" s="192"/>
      <c r="MOT9" s="192"/>
      <c r="MOU9" s="192"/>
      <c r="MOV9" s="192"/>
      <c r="MOW9" s="192"/>
      <c r="MOX9" s="192"/>
      <c r="MOY9" s="192"/>
      <c r="MOZ9" s="192"/>
      <c r="MPA9" s="192"/>
      <c r="MPB9" s="192"/>
      <c r="MPC9" s="192"/>
      <c r="MPD9" s="192"/>
      <c r="MPE9" s="192"/>
      <c r="MPF9" s="192"/>
      <c r="MPG9" s="192"/>
      <c r="MPH9" s="192"/>
      <c r="MPI9" s="192"/>
      <c r="MPJ9" s="192"/>
      <c r="MPK9" s="192"/>
      <c r="MPL9" s="192"/>
      <c r="MPM9" s="192"/>
      <c r="MPN9" s="192"/>
      <c r="MPO9" s="192"/>
      <c r="MPP9" s="192"/>
      <c r="MPQ9" s="192"/>
      <c r="MPR9" s="192"/>
      <c r="MPS9" s="192"/>
      <c r="MPT9" s="192"/>
      <c r="MPU9" s="192"/>
      <c r="MPV9" s="192"/>
      <c r="MPW9" s="192"/>
      <c r="MPX9" s="192"/>
      <c r="MPY9" s="192"/>
      <c r="MPZ9" s="192"/>
      <c r="MQA9" s="192"/>
      <c r="MQB9" s="192"/>
      <c r="MQC9" s="192"/>
      <c r="MQD9" s="192"/>
      <c r="MQE9" s="192"/>
      <c r="MQF9" s="192"/>
      <c r="MQG9" s="192"/>
      <c r="MQH9" s="192"/>
      <c r="MQI9" s="192"/>
      <c r="MQJ9" s="192"/>
      <c r="MQK9" s="192"/>
      <c r="MQL9" s="192"/>
      <c r="MQM9" s="192"/>
      <c r="MQN9" s="192"/>
      <c r="MQO9" s="192"/>
      <c r="MQP9" s="192"/>
      <c r="MQQ9" s="192"/>
      <c r="MQR9" s="192"/>
      <c r="MQS9" s="192"/>
      <c r="MQT9" s="192"/>
      <c r="MQU9" s="192"/>
      <c r="MQV9" s="192"/>
      <c r="MQW9" s="192"/>
      <c r="MQX9" s="192"/>
      <c r="MQY9" s="192"/>
      <c r="MQZ9" s="192"/>
      <c r="MRA9" s="192"/>
      <c r="MRB9" s="192"/>
      <c r="MRC9" s="192"/>
      <c r="MRD9" s="192"/>
      <c r="MRE9" s="192"/>
      <c r="MRF9" s="192"/>
      <c r="MRG9" s="192"/>
      <c r="MRH9" s="192"/>
      <c r="MRI9" s="192"/>
      <c r="MRJ9" s="192"/>
      <c r="MRK9" s="192"/>
      <c r="MRL9" s="192"/>
      <c r="MRM9" s="192"/>
      <c r="MRN9" s="192"/>
      <c r="MRO9" s="192"/>
      <c r="MRP9" s="192"/>
      <c r="MRQ9" s="192"/>
      <c r="MRR9" s="192"/>
      <c r="MRS9" s="192"/>
      <c r="MRT9" s="192"/>
      <c r="MRU9" s="192"/>
      <c r="MRV9" s="192"/>
      <c r="MRW9" s="192"/>
      <c r="MRX9" s="192"/>
      <c r="MRY9" s="192"/>
      <c r="MRZ9" s="192"/>
      <c r="MSA9" s="192"/>
      <c r="MSB9" s="192"/>
      <c r="MSC9" s="192"/>
      <c r="MSD9" s="192"/>
      <c r="MSE9" s="192"/>
      <c r="MSF9" s="192"/>
      <c r="MSG9" s="192"/>
      <c r="MSH9" s="192"/>
      <c r="MSI9" s="192"/>
      <c r="MSJ9" s="192"/>
      <c r="MSK9" s="192"/>
      <c r="MSL9" s="192"/>
      <c r="MSM9" s="192"/>
      <c r="MSN9" s="192"/>
      <c r="MSO9" s="192"/>
      <c r="MSP9" s="192"/>
      <c r="MSQ9" s="192"/>
      <c r="MSR9" s="192"/>
      <c r="MSS9" s="192"/>
      <c r="MST9" s="192"/>
      <c r="MSU9" s="192"/>
      <c r="MSV9" s="192"/>
      <c r="MSW9" s="192"/>
      <c r="MSX9" s="192"/>
      <c r="MSY9" s="192"/>
      <c r="MSZ9" s="192"/>
      <c r="MTA9" s="192"/>
      <c r="MTB9" s="192"/>
      <c r="MTC9" s="192"/>
      <c r="MTD9" s="192"/>
      <c r="MTE9" s="192"/>
      <c r="MTF9" s="192"/>
      <c r="MTG9" s="192"/>
      <c r="MTH9" s="192"/>
      <c r="MTI9" s="192"/>
      <c r="MTJ9" s="192"/>
      <c r="MTK9" s="192"/>
      <c r="MTL9" s="192"/>
      <c r="MTM9" s="192"/>
      <c r="MTN9" s="192"/>
      <c r="MTO9" s="192"/>
      <c r="MTP9" s="192"/>
      <c r="MTQ9" s="192"/>
      <c r="MTR9" s="192"/>
      <c r="MTS9" s="192"/>
      <c r="MTT9" s="192"/>
      <c r="MTU9" s="192"/>
      <c r="MTV9" s="192"/>
      <c r="MTW9" s="192"/>
      <c r="MTX9" s="192"/>
      <c r="MTY9" s="192"/>
      <c r="MTZ9" s="192"/>
      <c r="MUA9" s="192"/>
      <c r="MUB9" s="192"/>
      <c r="MUC9" s="192"/>
      <c r="MUD9" s="192"/>
      <c r="MUE9" s="192"/>
      <c r="MUF9" s="192"/>
      <c r="MUG9" s="192"/>
      <c r="MUH9" s="192"/>
      <c r="MUI9" s="192"/>
      <c r="MUJ9" s="192"/>
      <c r="MUK9" s="192"/>
      <c r="MUL9" s="192"/>
      <c r="MUM9" s="192"/>
      <c r="MUN9" s="192"/>
      <c r="MUO9" s="192"/>
      <c r="MUP9" s="192"/>
      <c r="MUQ9" s="192"/>
      <c r="MUR9" s="192"/>
      <c r="MUS9" s="192"/>
      <c r="MUT9" s="192"/>
      <c r="MUU9" s="192"/>
      <c r="MUV9" s="192"/>
      <c r="MUW9" s="192"/>
      <c r="MUX9" s="192"/>
      <c r="MUY9" s="192"/>
      <c r="MUZ9" s="192"/>
      <c r="MVA9" s="192"/>
      <c r="MVB9" s="192"/>
      <c r="MVC9" s="192"/>
      <c r="MVD9" s="192"/>
      <c r="MVE9" s="192"/>
      <c r="MVF9" s="192"/>
      <c r="MVG9" s="192"/>
      <c r="MVH9" s="192"/>
      <c r="MVI9" s="192"/>
      <c r="MVJ9" s="192"/>
      <c r="MVK9" s="192"/>
      <c r="MVL9" s="192"/>
      <c r="MVM9" s="192"/>
      <c r="MVN9" s="192"/>
      <c r="MVO9" s="192"/>
      <c r="MVP9" s="192"/>
      <c r="MVQ9" s="192"/>
      <c r="MVR9" s="192"/>
      <c r="MVS9" s="192"/>
      <c r="MVT9" s="192"/>
      <c r="MVU9" s="192"/>
      <c r="MVV9" s="192"/>
      <c r="MVW9" s="192"/>
      <c r="MVX9" s="192"/>
      <c r="MVY9" s="192"/>
      <c r="MVZ9" s="192"/>
      <c r="MWA9" s="192"/>
      <c r="MWB9" s="192"/>
      <c r="MWC9" s="192"/>
      <c r="MWD9" s="192"/>
      <c r="MWE9" s="192"/>
      <c r="MWF9" s="192"/>
      <c r="MWG9" s="192"/>
      <c r="MWH9" s="192"/>
      <c r="MWI9" s="192"/>
      <c r="MWJ9" s="192"/>
      <c r="MWK9" s="192"/>
      <c r="MWL9" s="192"/>
      <c r="MWM9" s="192"/>
      <c r="MWN9" s="192"/>
      <c r="MWO9" s="192"/>
      <c r="MWP9" s="192"/>
      <c r="MWQ9" s="192"/>
      <c r="MWR9" s="192"/>
      <c r="MWS9" s="192"/>
      <c r="MWT9" s="192"/>
      <c r="MWU9" s="192"/>
      <c r="MWV9" s="192"/>
      <c r="MWW9" s="192"/>
      <c r="MWX9" s="192"/>
      <c r="MWY9" s="192"/>
      <c r="MWZ9" s="192"/>
      <c r="MXA9" s="192"/>
      <c r="MXB9" s="192"/>
      <c r="MXC9" s="192"/>
      <c r="MXD9" s="192"/>
      <c r="MXE9" s="192"/>
      <c r="MXF9" s="192"/>
      <c r="MXG9" s="192"/>
      <c r="MXH9" s="192"/>
      <c r="MXI9" s="192"/>
      <c r="MXJ9" s="192"/>
      <c r="MXK9" s="192"/>
      <c r="MXL9" s="192"/>
      <c r="MXM9" s="192"/>
      <c r="MXN9" s="192"/>
      <c r="MXO9" s="192"/>
      <c r="MXP9" s="192"/>
      <c r="MXQ9" s="192"/>
      <c r="MXR9" s="192"/>
      <c r="MXS9" s="192"/>
      <c r="MXT9" s="192"/>
      <c r="MXU9" s="192"/>
      <c r="MXV9" s="192"/>
      <c r="MXW9" s="192"/>
      <c r="MXX9" s="192"/>
      <c r="MXY9" s="192"/>
      <c r="MXZ9" s="192"/>
      <c r="MYA9" s="192"/>
      <c r="MYB9" s="192"/>
      <c r="MYC9" s="192"/>
      <c r="MYD9" s="192"/>
      <c r="MYE9" s="192"/>
      <c r="MYF9" s="192"/>
      <c r="MYG9" s="192"/>
      <c r="MYH9" s="192"/>
      <c r="MYI9" s="192"/>
      <c r="MYJ9" s="192"/>
      <c r="MYK9" s="192"/>
      <c r="MYL9" s="192"/>
      <c r="MYM9" s="192"/>
      <c r="MYN9" s="192"/>
      <c r="MYO9" s="192"/>
      <c r="MYP9" s="192"/>
      <c r="MYQ9" s="192"/>
      <c r="MYR9" s="192"/>
      <c r="MYS9" s="192"/>
      <c r="MYT9" s="192"/>
      <c r="MYU9" s="192"/>
      <c r="MYV9" s="192"/>
      <c r="MYW9" s="192"/>
      <c r="MYX9" s="192"/>
      <c r="MYY9" s="192"/>
      <c r="MYZ9" s="192"/>
      <c r="MZA9" s="192"/>
      <c r="MZB9" s="192"/>
      <c r="MZC9" s="192"/>
      <c r="MZD9" s="192"/>
      <c r="MZE9" s="192"/>
      <c r="MZF9" s="192"/>
      <c r="MZG9" s="192"/>
      <c r="MZH9" s="192"/>
      <c r="MZI9" s="192"/>
      <c r="MZJ9" s="192"/>
      <c r="MZK9" s="192"/>
      <c r="MZL9" s="192"/>
      <c r="MZM9" s="192"/>
      <c r="MZN9" s="192"/>
      <c r="MZO9" s="192"/>
      <c r="MZP9" s="192"/>
      <c r="MZQ9" s="192"/>
      <c r="MZR9" s="192"/>
      <c r="MZS9" s="192"/>
      <c r="MZT9" s="192"/>
      <c r="MZU9" s="192"/>
      <c r="MZV9" s="192"/>
      <c r="MZW9" s="192"/>
      <c r="MZX9" s="192"/>
      <c r="MZY9" s="192"/>
      <c r="MZZ9" s="192"/>
      <c r="NAA9" s="192"/>
      <c r="NAB9" s="192"/>
      <c r="NAC9" s="192"/>
      <c r="NAD9" s="192"/>
      <c r="NAE9" s="192"/>
      <c r="NAF9" s="192"/>
      <c r="NAG9" s="192"/>
      <c r="NAH9" s="192"/>
      <c r="NAI9" s="192"/>
      <c r="NAJ9" s="192"/>
      <c r="NAK9" s="192"/>
      <c r="NAL9" s="192"/>
      <c r="NAM9" s="192"/>
      <c r="NAN9" s="192"/>
      <c r="NAO9" s="192"/>
      <c r="NAP9" s="192"/>
      <c r="NAQ9" s="192"/>
      <c r="NAR9" s="192"/>
      <c r="NAS9" s="192"/>
      <c r="NAT9" s="192"/>
      <c r="NAU9" s="192"/>
      <c r="NAV9" s="192"/>
      <c r="NAW9" s="192"/>
      <c r="NAX9" s="192"/>
      <c r="NAY9" s="192"/>
      <c r="NAZ9" s="192"/>
      <c r="NBA9" s="192"/>
      <c r="NBB9" s="192"/>
      <c r="NBC9" s="192"/>
      <c r="NBD9" s="192"/>
      <c r="NBE9" s="192"/>
      <c r="NBF9" s="192"/>
      <c r="NBG9" s="192"/>
      <c r="NBH9" s="192"/>
      <c r="NBI9" s="192"/>
      <c r="NBJ9" s="192"/>
      <c r="NBK9" s="192"/>
      <c r="NBL9" s="192"/>
      <c r="NBM9" s="192"/>
      <c r="NBN9" s="192"/>
      <c r="NBO9" s="192"/>
      <c r="NBP9" s="192"/>
      <c r="NBQ9" s="192"/>
      <c r="NBR9" s="192"/>
      <c r="NBS9" s="192"/>
      <c r="NBT9" s="192"/>
      <c r="NBU9" s="192"/>
      <c r="NBV9" s="192"/>
      <c r="NBW9" s="192"/>
      <c r="NBX9" s="192"/>
      <c r="NBY9" s="192"/>
      <c r="NBZ9" s="192"/>
      <c r="NCA9" s="192"/>
      <c r="NCB9" s="192"/>
      <c r="NCC9" s="192"/>
      <c r="NCD9" s="192"/>
      <c r="NCE9" s="192"/>
      <c r="NCF9" s="192"/>
      <c r="NCG9" s="192"/>
      <c r="NCH9" s="192"/>
      <c r="NCI9" s="192"/>
      <c r="NCJ9" s="192"/>
      <c r="NCK9" s="192"/>
      <c r="NCL9" s="192"/>
      <c r="NCM9" s="192"/>
      <c r="NCN9" s="192"/>
      <c r="NCO9" s="192"/>
      <c r="NCP9" s="192"/>
      <c r="NCQ9" s="192"/>
      <c r="NCR9" s="192"/>
      <c r="NCS9" s="192"/>
      <c r="NCT9" s="192"/>
      <c r="NCU9" s="192"/>
      <c r="NCV9" s="192"/>
      <c r="NCW9" s="192"/>
      <c r="NCX9" s="192"/>
      <c r="NCY9" s="192"/>
      <c r="NCZ9" s="192"/>
      <c r="NDA9" s="192"/>
      <c r="NDB9" s="192"/>
      <c r="NDC9" s="192"/>
      <c r="NDD9" s="192"/>
      <c r="NDE9" s="192"/>
      <c r="NDF9" s="192"/>
      <c r="NDG9" s="192"/>
      <c r="NDH9" s="192"/>
      <c r="NDI9" s="192"/>
      <c r="NDJ9" s="192"/>
      <c r="NDK9" s="192"/>
      <c r="NDL9" s="192"/>
      <c r="NDM9" s="192"/>
      <c r="NDN9" s="192"/>
      <c r="NDO9" s="192"/>
      <c r="NDP9" s="192"/>
      <c r="NDQ9" s="192"/>
      <c r="NDR9" s="192"/>
      <c r="NDS9" s="192"/>
      <c r="NDT9" s="192"/>
      <c r="NDU9" s="192"/>
      <c r="NDV9" s="192"/>
      <c r="NDW9" s="192"/>
      <c r="NDX9" s="192"/>
      <c r="NDY9" s="192"/>
      <c r="NDZ9" s="192"/>
      <c r="NEA9" s="192"/>
      <c r="NEB9" s="192"/>
      <c r="NEC9" s="192"/>
      <c r="NED9" s="192"/>
      <c r="NEE9" s="192"/>
      <c r="NEF9" s="192"/>
      <c r="NEG9" s="192"/>
      <c r="NEH9" s="192"/>
      <c r="NEI9" s="192"/>
      <c r="NEJ9" s="192"/>
      <c r="NEK9" s="192"/>
      <c r="NEL9" s="192"/>
      <c r="NEM9" s="192"/>
      <c r="NEN9" s="192"/>
      <c r="NEO9" s="192"/>
      <c r="NEP9" s="192"/>
      <c r="NEQ9" s="192"/>
      <c r="NER9" s="192"/>
      <c r="NES9" s="192"/>
      <c r="NET9" s="192"/>
      <c r="NEU9" s="192"/>
      <c r="NEV9" s="192"/>
      <c r="NEW9" s="192"/>
      <c r="NEX9" s="192"/>
      <c r="NEY9" s="192"/>
      <c r="NEZ9" s="192"/>
      <c r="NFA9" s="192"/>
      <c r="NFB9" s="192"/>
      <c r="NFC9" s="192"/>
      <c r="NFD9" s="192"/>
      <c r="NFE9" s="192"/>
      <c r="NFF9" s="192"/>
      <c r="NFG9" s="192"/>
      <c r="NFH9" s="192"/>
      <c r="NFI9" s="192"/>
      <c r="NFJ9" s="192"/>
      <c r="NFK9" s="192"/>
      <c r="NFL9" s="192"/>
      <c r="NFM9" s="192"/>
      <c r="NFN9" s="192"/>
      <c r="NFO9" s="192"/>
      <c r="NFP9" s="192"/>
      <c r="NFQ9" s="192"/>
      <c r="NFR9" s="192"/>
      <c r="NFS9" s="192"/>
      <c r="NFT9" s="192"/>
      <c r="NFU9" s="192"/>
      <c r="NFV9" s="192"/>
      <c r="NFW9" s="192"/>
      <c r="NFX9" s="192"/>
      <c r="NFY9" s="192"/>
      <c r="NFZ9" s="192"/>
      <c r="NGA9" s="192"/>
      <c r="NGB9" s="192"/>
      <c r="NGC9" s="192"/>
      <c r="NGD9" s="192"/>
      <c r="NGE9" s="192"/>
      <c r="NGF9" s="192"/>
      <c r="NGG9" s="192"/>
      <c r="NGH9" s="192"/>
      <c r="NGI9" s="192"/>
      <c r="NGJ9" s="192"/>
      <c r="NGK9" s="192"/>
      <c r="NGL9" s="192"/>
      <c r="NGM9" s="192"/>
      <c r="NGN9" s="192"/>
      <c r="NGO9" s="192"/>
      <c r="NGP9" s="192"/>
      <c r="NGQ9" s="192"/>
      <c r="NGR9" s="192"/>
      <c r="NGS9" s="192"/>
      <c r="NGT9" s="192"/>
      <c r="NGU9" s="192"/>
      <c r="NGV9" s="192"/>
      <c r="NGW9" s="192"/>
      <c r="NGX9" s="192"/>
      <c r="NGY9" s="192"/>
      <c r="NGZ9" s="192"/>
      <c r="NHA9" s="192"/>
      <c r="NHB9" s="192"/>
      <c r="NHC9" s="192"/>
      <c r="NHD9" s="192"/>
      <c r="NHE9" s="192"/>
      <c r="NHF9" s="192"/>
      <c r="NHG9" s="192"/>
      <c r="NHH9" s="192"/>
      <c r="NHI9" s="192"/>
      <c r="NHJ9" s="192"/>
      <c r="NHK9" s="192"/>
      <c r="NHL9" s="192"/>
      <c r="NHM9" s="192"/>
      <c r="NHN9" s="192"/>
      <c r="NHO9" s="192"/>
      <c r="NHP9" s="192"/>
      <c r="NHQ9" s="192"/>
      <c r="NHR9" s="192"/>
      <c r="NHS9" s="192"/>
      <c r="NHT9" s="192"/>
      <c r="NHU9" s="192"/>
      <c r="NHV9" s="192"/>
      <c r="NHW9" s="192"/>
      <c r="NHX9" s="192"/>
      <c r="NHY9" s="192"/>
      <c r="NHZ9" s="192"/>
      <c r="NIA9" s="192"/>
      <c r="NIB9" s="192"/>
      <c r="NIC9" s="192"/>
      <c r="NID9" s="192"/>
      <c r="NIE9" s="192"/>
      <c r="NIF9" s="192"/>
      <c r="NIG9" s="192"/>
      <c r="NIH9" s="192"/>
      <c r="NII9" s="192"/>
      <c r="NIJ9" s="192"/>
      <c r="NIK9" s="192"/>
      <c r="NIL9" s="192"/>
      <c r="NIM9" s="192"/>
      <c r="NIN9" s="192"/>
      <c r="NIO9" s="192"/>
      <c r="NIP9" s="192"/>
      <c r="NIQ9" s="192"/>
      <c r="NIR9" s="192"/>
      <c r="NIS9" s="192"/>
      <c r="NIT9" s="192"/>
      <c r="NIU9" s="192"/>
      <c r="NIV9" s="192"/>
      <c r="NIW9" s="192"/>
      <c r="NIX9" s="192"/>
      <c r="NIY9" s="192"/>
      <c r="NIZ9" s="192"/>
      <c r="NJA9" s="192"/>
      <c r="NJB9" s="192"/>
      <c r="NJC9" s="192"/>
      <c r="NJD9" s="192"/>
      <c r="NJE9" s="192"/>
      <c r="NJF9" s="192"/>
      <c r="NJG9" s="192"/>
      <c r="NJH9" s="192"/>
      <c r="NJI9" s="192"/>
      <c r="NJJ9" s="192"/>
      <c r="NJK9" s="192"/>
      <c r="NJL9" s="192"/>
      <c r="NJM9" s="192"/>
      <c r="NJN9" s="192"/>
      <c r="NJO9" s="192"/>
      <c r="NJP9" s="192"/>
      <c r="NJQ9" s="192"/>
      <c r="NJR9" s="192"/>
      <c r="NJS9" s="192"/>
      <c r="NJT9" s="192"/>
      <c r="NJU9" s="192"/>
      <c r="NJV9" s="192"/>
      <c r="NJW9" s="192"/>
      <c r="NJX9" s="192"/>
      <c r="NJY9" s="192"/>
      <c r="NJZ9" s="192"/>
      <c r="NKA9" s="192"/>
      <c r="NKB9" s="192"/>
      <c r="NKC9" s="192"/>
      <c r="NKD9" s="192"/>
      <c r="NKE9" s="192"/>
      <c r="NKF9" s="192"/>
      <c r="NKG9" s="192"/>
      <c r="NKH9" s="192"/>
      <c r="NKI9" s="192"/>
      <c r="NKJ9" s="192"/>
      <c r="NKK9" s="192"/>
      <c r="NKL9" s="192"/>
      <c r="NKM9" s="192"/>
      <c r="NKN9" s="192"/>
      <c r="NKO9" s="192"/>
      <c r="NKP9" s="192"/>
      <c r="NKQ9" s="192"/>
      <c r="NKR9" s="192"/>
      <c r="NKS9" s="192"/>
      <c r="NKT9" s="192"/>
      <c r="NKU9" s="192"/>
      <c r="NKV9" s="192"/>
      <c r="NKW9" s="192"/>
      <c r="NKX9" s="192"/>
      <c r="NKY9" s="192"/>
      <c r="NKZ9" s="192"/>
      <c r="NLA9" s="192"/>
      <c r="NLB9" s="192"/>
      <c r="NLC9" s="192"/>
      <c r="NLD9" s="192"/>
      <c r="NLE9" s="192"/>
      <c r="NLF9" s="192"/>
      <c r="NLG9" s="192"/>
      <c r="NLH9" s="192"/>
      <c r="NLI9" s="192"/>
      <c r="NLJ9" s="192"/>
      <c r="NLK9" s="192"/>
      <c r="NLL9" s="192"/>
      <c r="NLM9" s="192"/>
      <c r="NLN9" s="192"/>
      <c r="NLO9" s="192"/>
      <c r="NLP9" s="192"/>
      <c r="NLQ9" s="192"/>
      <c r="NLR9" s="192"/>
      <c r="NLS9" s="192"/>
      <c r="NLT9" s="192"/>
      <c r="NLU9" s="192"/>
      <c r="NLV9" s="192"/>
      <c r="NLW9" s="192"/>
      <c r="NLX9" s="192"/>
      <c r="NLY9" s="192"/>
      <c r="NLZ9" s="192"/>
      <c r="NMA9" s="192"/>
      <c r="NMB9" s="192"/>
      <c r="NMC9" s="192"/>
      <c r="NMD9" s="192"/>
      <c r="NME9" s="192"/>
      <c r="NMF9" s="192"/>
      <c r="NMG9" s="192"/>
      <c r="NMH9" s="192"/>
      <c r="NMI9" s="192"/>
      <c r="NMJ9" s="192"/>
      <c r="NMK9" s="192"/>
      <c r="NML9" s="192"/>
      <c r="NMM9" s="192"/>
      <c r="NMN9" s="192"/>
      <c r="NMO9" s="192"/>
      <c r="NMP9" s="192"/>
      <c r="NMQ9" s="192"/>
      <c r="NMR9" s="192"/>
      <c r="NMS9" s="192"/>
      <c r="NMT9" s="192"/>
      <c r="NMU9" s="192"/>
      <c r="NMV9" s="192"/>
      <c r="NMW9" s="192"/>
      <c r="NMX9" s="192"/>
      <c r="NMY9" s="192"/>
      <c r="NMZ9" s="192"/>
      <c r="NNA9" s="192"/>
      <c r="NNB9" s="192"/>
      <c r="NNC9" s="192"/>
      <c r="NND9" s="192"/>
      <c r="NNE9" s="192"/>
      <c r="NNF9" s="192"/>
      <c r="NNG9" s="192"/>
      <c r="NNH9" s="192"/>
      <c r="NNI9" s="192"/>
      <c r="NNJ9" s="192"/>
      <c r="NNK9" s="192"/>
      <c r="NNL9" s="192"/>
      <c r="NNM9" s="192"/>
      <c r="NNN9" s="192"/>
      <c r="NNO9" s="192"/>
      <c r="NNP9" s="192"/>
      <c r="NNQ9" s="192"/>
      <c r="NNR9" s="192"/>
      <c r="NNS9" s="192"/>
      <c r="NNT9" s="192"/>
      <c r="NNU9" s="192"/>
      <c r="NNV9" s="192"/>
      <c r="NNW9" s="192"/>
      <c r="NNX9" s="192"/>
      <c r="NNY9" s="192"/>
      <c r="NNZ9" s="192"/>
      <c r="NOA9" s="192"/>
      <c r="NOB9" s="192"/>
      <c r="NOC9" s="192"/>
      <c r="NOD9" s="192"/>
      <c r="NOE9" s="192"/>
      <c r="NOF9" s="192"/>
      <c r="NOG9" s="192"/>
      <c r="NOH9" s="192"/>
      <c r="NOI9" s="192"/>
      <c r="NOJ9" s="192"/>
      <c r="NOK9" s="192"/>
      <c r="NOL9" s="192"/>
      <c r="NOM9" s="192"/>
      <c r="NON9" s="192"/>
      <c r="NOO9" s="192"/>
      <c r="NOP9" s="192"/>
      <c r="NOQ9" s="192"/>
      <c r="NOR9" s="192"/>
      <c r="NOS9" s="192"/>
      <c r="NOT9" s="192"/>
      <c r="NOU9" s="192"/>
      <c r="NOV9" s="192"/>
      <c r="NOW9" s="192"/>
      <c r="NOX9" s="192"/>
      <c r="NOY9" s="192"/>
      <c r="NOZ9" s="192"/>
      <c r="NPA9" s="192"/>
      <c r="NPB9" s="192"/>
      <c r="NPC9" s="192"/>
      <c r="NPD9" s="192"/>
      <c r="NPE9" s="192"/>
      <c r="NPF9" s="192"/>
      <c r="NPG9" s="192"/>
      <c r="NPH9" s="192"/>
      <c r="NPI9" s="192"/>
      <c r="NPJ9" s="192"/>
      <c r="NPK9" s="192"/>
      <c r="NPL9" s="192"/>
      <c r="NPM9" s="192"/>
      <c r="NPN9" s="192"/>
      <c r="NPO9" s="192"/>
      <c r="NPP9" s="192"/>
      <c r="NPQ9" s="192"/>
      <c r="NPR9" s="192"/>
      <c r="NPS9" s="192"/>
      <c r="NPT9" s="192"/>
      <c r="NPU9" s="192"/>
      <c r="NPV9" s="192"/>
      <c r="NPW9" s="192"/>
      <c r="NPX9" s="192"/>
      <c r="NPY9" s="192"/>
      <c r="NPZ9" s="192"/>
      <c r="NQA9" s="192"/>
      <c r="NQB9" s="192"/>
      <c r="NQC9" s="192"/>
      <c r="NQD9" s="192"/>
      <c r="NQE9" s="192"/>
      <c r="NQF9" s="192"/>
      <c r="NQG9" s="192"/>
      <c r="NQH9" s="192"/>
      <c r="NQI9" s="192"/>
      <c r="NQJ9" s="192"/>
      <c r="NQK9" s="192"/>
      <c r="NQL9" s="192"/>
      <c r="NQM9" s="192"/>
      <c r="NQN9" s="192"/>
      <c r="NQO9" s="192"/>
      <c r="NQP9" s="192"/>
      <c r="NQQ9" s="192"/>
      <c r="NQR9" s="192"/>
      <c r="NQS9" s="192"/>
      <c r="NQT9" s="192"/>
      <c r="NQU9" s="192"/>
      <c r="NQV9" s="192"/>
      <c r="NQW9" s="192"/>
      <c r="NQX9" s="192"/>
      <c r="NQY9" s="192"/>
      <c r="NQZ9" s="192"/>
      <c r="NRA9" s="192"/>
      <c r="NRB9" s="192"/>
      <c r="NRC9" s="192"/>
      <c r="NRD9" s="192"/>
      <c r="NRE9" s="192"/>
      <c r="NRF9" s="192"/>
      <c r="NRG9" s="192"/>
      <c r="NRH9" s="192"/>
      <c r="NRI9" s="192"/>
      <c r="NRJ9" s="192"/>
      <c r="NRK9" s="192"/>
      <c r="NRL9" s="192"/>
      <c r="NRM9" s="192"/>
      <c r="NRN9" s="192"/>
      <c r="NRO9" s="192"/>
      <c r="NRP9" s="192"/>
      <c r="NRQ9" s="192"/>
      <c r="NRR9" s="192"/>
      <c r="NRS9" s="192"/>
      <c r="NRT9" s="192"/>
      <c r="NRU9" s="192"/>
      <c r="NRV9" s="192"/>
      <c r="NRW9" s="192"/>
      <c r="NRX9" s="192"/>
      <c r="NRY9" s="192"/>
      <c r="NRZ9" s="192"/>
      <c r="NSA9" s="192"/>
      <c r="NSB9" s="192"/>
      <c r="NSC9" s="192"/>
      <c r="NSD9" s="192"/>
      <c r="NSE9" s="192"/>
      <c r="NSF9" s="192"/>
      <c r="NSG9" s="192"/>
      <c r="NSH9" s="192"/>
      <c r="NSI9" s="192"/>
      <c r="NSJ9" s="192"/>
      <c r="NSK9" s="192"/>
      <c r="NSL9" s="192"/>
      <c r="NSM9" s="192"/>
      <c r="NSN9" s="192"/>
      <c r="NSO9" s="192"/>
      <c r="NSP9" s="192"/>
      <c r="NSQ9" s="192"/>
      <c r="NSR9" s="192"/>
      <c r="NSS9" s="192"/>
      <c r="NST9" s="192"/>
      <c r="NSU9" s="192"/>
      <c r="NSV9" s="192"/>
      <c r="NSW9" s="192"/>
      <c r="NSX9" s="192"/>
      <c r="NSY9" s="192"/>
      <c r="NSZ9" s="192"/>
      <c r="NTA9" s="192"/>
      <c r="NTB9" s="192"/>
      <c r="NTC9" s="192"/>
      <c r="NTD9" s="192"/>
      <c r="NTE9" s="192"/>
      <c r="NTF9" s="192"/>
      <c r="NTG9" s="192"/>
      <c r="NTH9" s="192"/>
      <c r="NTI9" s="192"/>
      <c r="NTJ9" s="192"/>
      <c r="NTK9" s="192"/>
      <c r="NTL9" s="192"/>
      <c r="NTM9" s="192"/>
      <c r="NTN9" s="192"/>
      <c r="NTO9" s="192"/>
      <c r="NTP9" s="192"/>
      <c r="NTQ9" s="192"/>
      <c r="NTR9" s="192"/>
      <c r="NTS9" s="192"/>
      <c r="NTT9" s="192"/>
      <c r="NTU9" s="192"/>
      <c r="NTV9" s="192"/>
      <c r="NTW9" s="192"/>
      <c r="NTX9" s="192"/>
      <c r="NTY9" s="192"/>
      <c r="NTZ9" s="192"/>
      <c r="NUA9" s="192"/>
      <c r="NUB9" s="192"/>
      <c r="NUC9" s="192"/>
      <c r="NUD9" s="192"/>
      <c r="NUE9" s="192"/>
      <c r="NUF9" s="192"/>
      <c r="NUG9" s="192"/>
      <c r="NUH9" s="192"/>
      <c r="NUI9" s="192"/>
      <c r="NUJ9" s="192"/>
      <c r="NUK9" s="192"/>
      <c r="NUL9" s="192"/>
      <c r="NUM9" s="192"/>
      <c r="NUN9" s="192"/>
      <c r="NUO9" s="192"/>
      <c r="NUP9" s="192"/>
      <c r="NUQ9" s="192"/>
      <c r="NUR9" s="192"/>
      <c r="NUS9" s="192"/>
      <c r="NUT9" s="192"/>
      <c r="NUU9" s="192"/>
      <c r="NUV9" s="192"/>
      <c r="NUW9" s="192"/>
      <c r="NUX9" s="192"/>
      <c r="NUY9" s="192"/>
      <c r="NUZ9" s="192"/>
      <c r="NVA9" s="192"/>
      <c r="NVB9" s="192"/>
      <c r="NVC9" s="192"/>
      <c r="NVD9" s="192"/>
      <c r="NVE9" s="192"/>
      <c r="NVF9" s="192"/>
      <c r="NVG9" s="192"/>
      <c r="NVH9" s="192"/>
      <c r="NVI9" s="192"/>
      <c r="NVJ9" s="192"/>
      <c r="NVK9" s="192"/>
      <c r="NVL9" s="192"/>
      <c r="NVM9" s="192"/>
      <c r="NVN9" s="192"/>
      <c r="NVO9" s="192"/>
      <c r="NVP9" s="192"/>
      <c r="NVQ9" s="192"/>
      <c r="NVR9" s="192"/>
      <c r="NVS9" s="192"/>
      <c r="NVT9" s="192"/>
      <c r="NVU9" s="192"/>
      <c r="NVV9" s="192"/>
      <c r="NVW9" s="192"/>
      <c r="NVX9" s="192"/>
      <c r="NVY9" s="192"/>
      <c r="NVZ9" s="192"/>
      <c r="NWA9" s="192"/>
      <c r="NWB9" s="192"/>
      <c r="NWC9" s="192"/>
      <c r="NWD9" s="192"/>
      <c r="NWE9" s="192"/>
      <c r="NWF9" s="192"/>
      <c r="NWG9" s="192"/>
      <c r="NWH9" s="192"/>
      <c r="NWI9" s="192"/>
      <c r="NWJ9" s="192"/>
      <c r="NWK9" s="192"/>
      <c r="NWL9" s="192"/>
      <c r="NWM9" s="192"/>
      <c r="NWN9" s="192"/>
      <c r="NWO9" s="192"/>
      <c r="NWP9" s="192"/>
      <c r="NWQ9" s="192"/>
      <c r="NWR9" s="192"/>
      <c r="NWS9" s="192"/>
      <c r="NWT9" s="192"/>
      <c r="NWU9" s="192"/>
      <c r="NWV9" s="192"/>
      <c r="NWW9" s="192"/>
      <c r="NWX9" s="192"/>
      <c r="NWY9" s="192"/>
      <c r="NWZ9" s="192"/>
      <c r="NXA9" s="192"/>
      <c r="NXB9" s="192"/>
      <c r="NXC9" s="192"/>
      <c r="NXD9" s="192"/>
      <c r="NXE9" s="192"/>
      <c r="NXF9" s="192"/>
      <c r="NXG9" s="192"/>
      <c r="NXH9" s="192"/>
      <c r="NXI9" s="192"/>
      <c r="NXJ9" s="192"/>
      <c r="NXK9" s="192"/>
      <c r="NXL9" s="192"/>
      <c r="NXM9" s="192"/>
      <c r="NXN9" s="192"/>
      <c r="NXO9" s="192"/>
      <c r="NXP9" s="192"/>
      <c r="NXQ9" s="192"/>
      <c r="NXR9" s="192"/>
      <c r="NXS9" s="192"/>
      <c r="NXT9" s="192"/>
      <c r="NXU9" s="192"/>
      <c r="NXV9" s="192"/>
      <c r="NXW9" s="192"/>
      <c r="NXX9" s="192"/>
      <c r="NXY9" s="192"/>
      <c r="NXZ9" s="192"/>
      <c r="NYA9" s="192"/>
      <c r="NYB9" s="192"/>
      <c r="NYC9" s="192"/>
      <c r="NYD9" s="192"/>
      <c r="NYE9" s="192"/>
      <c r="NYF9" s="192"/>
      <c r="NYG9" s="192"/>
      <c r="NYH9" s="192"/>
      <c r="NYI9" s="192"/>
      <c r="NYJ9" s="192"/>
      <c r="NYK9" s="192"/>
      <c r="NYL9" s="192"/>
      <c r="NYM9" s="192"/>
      <c r="NYN9" s="192"/>
      <c r="NYO9" s="192"/>
      <c r="NYP9" s="192"/>
      <c r="NYQ9" s="192"/>
      <c r="NYR9" s="192"/>
      <c r="NYS9" s="192"/>
      <c r="NYT9" s="192"/>
      <c r="NYU9" s="192"/>
      <c r="NYV9" s="192"/>
      <c r="NYW9" s="192"/>
      <c r="NYX9" s="192"/>
      <c r="NYY9" s="192"/>
      <c r="NYZ9" s="192"/>
      <c r="NZA9" s="192"/>
      <c r="NZB9" s="192"/>
      <c r="NZC9" s="192"/>
      <c r="NZD9" s="192"/>
      <c r="NZE9" s="192"/>
      <c r="NZF9" s="192"/>
      <c r="NZG9" s="192"/>
      <c r="NZH9" s="192"/>
      <c r="NZI9" s="192"/>
      <c r="NZJ9" s="192"/>
      <c r="NZK9" s="192"/>
      <c r="NZL9" s="192"/>
      <c r="NZM9" s="192"/>
      <c r="NZN9" s="192"/>
      <c r="NZO9" s="192"/>
      <c r="NZP9" s="192"/>
      <c r="NZQ9" s="192"/>
      <c r="NZR9" s="192"/>
      <c r="NZS9" s="192"/>
      <c r="NZT9" s="192"/>
      <c r="NZU9" s="192"/>
      <c r="NZV9" s="192"/>
      <c r="NZW9" s="192"/>
      <c r="NZX9" s="192"/>
      <c r="NZY9" s="192"/>
      <c r="NZZ9" s="192"/>
      <c r="OAA9" s="192"/>
      <c r="OAB9" s="192"/>
      <c r="OAC9" s="192"/>
      <c r="OAD9" s="192"/>
      <c r="OAE9" s="192"/>
      <c r="OAF9" s="192"/>
      <c r="OAG9" s="192"/>
      <c r="OAH9" s="192"/>
      <c r="OAI9" s="192"/>
      <c r="OAJ9" s="192"/>
      <c r="OAK9" s="192"/>
      <c r="OAL9" s="192"/>
      <c r="OAM9" s="192"/>
      <c r="OAN9" s="192"/>
      <c r="OAO9" s="192"/>
      <c r="OAP9" s="192"/>
      <c r="OAQ9" s="192"/>
      <c r="OAR9" s="192"/>
      <c r="OAS9" s="192"/>
      <c r="OAT9" s="192"/>
      <c r="OAU9" s="192"/>
      <c r="OAV9" s="192"/>
      <c r="OAW9" s="192"/>
      <c r="OAX9" s="192"/>
      <c r="OAY9" s="192"/>
      <c r="OAZ9" s="192"/>
      <c r="OBA9" s="192"/>
      <c r="OBB9" s="192"/>
      <c r="OBC9" s="192"/>
      <c r="OBD9" s="192"/>
      <c r="OBE9" s="192"/>
      <c r="OBF9" s="192"/>
      <c r="OBG9" s="192"/>
      <c r="OBH9" s="192"/>
      <c r="OBI9" s="192"/>
      <c r="OBJ9" s="192"/>
      <c r="OBK9" s="192"/>
      <c r="OBL9" s="192"/>
      <c r="OBM9" s="192"/>
      <c r="OBN9" s="192"/>
      <c r="OBO9" s="192"/>
      <c r="OBP9" s="192"/>
      <c r="OBQ9" s="192"/>
      <c r="OBR9" s="192"/>
      <c r="OBS9" s="192"/>
      <c r="OBT9" s="192"/>
      <c r="OBU9" s="192"/>
      <c r="OBV9" s="192"/>
      <c r="OBW9" s="192"/>
      <c r="OBX9" s="192"/>
      <c r="OBY9" s="192"/>
      <c r="OBZ9" s="192"/>
      <c r="OCA9" s="192"/>
      <c r="OCB9" s="192"/>
      <c r="OCC9" s="192"/>
      <c r="OCD9" s="192"/>
      <c r="OCE9" s="192"/>
      <c r="OCF9" s="192"/>
      <c r="OCG9" s="192"/>
      <c r="OCH9" s="192"/>
      <c r="OCI9" s="192"/>
      <c r="OCJ9" s="192"/>
      <c r="OCK9" s="192"/>
      <c r="OCL9" s="192"/>
      <c r="OCM9" s="192"/>
      <c r="OCN9" s="192"/>
      <c r="OCO9" s="192"/>
      <c r="OCP9" s="192"/>
      <c r="OCQ9" s="192"/>
      <c r="OCR9" s="192"/>
      <c r="OCS9" s="192"/>
      <c r="OCT9" s="192"/>
      <c r="OCU9" s="192"/>
      <c r="OCV9" s="192"/>
      <c r="OCW9" s="192"/>
      <c r="OCX9" s="192"/>
      <c r="OCY9" s="192"/>
      <c r="OCZ9" s="192"/>
      <c r="ODA9" s="192"/>
      <c r="ODB9" s="192"/>
      <c r="ODC9" s="192"/>
      <c r="ODD9" s="192"/>
      <c r="ODE9" s="192"/>
      <c r="ODF9" s="192"/>
      <c r="ODG9" s="192"/>
      <c r="ODH9" s="192"/>
      <c r="ODI9" s="192"/>
      <c r="ODJ9" s="192"/>
      <c r="ODK9" s="192"/>
      <c r="ODL9" s="192"/>
      <c r="ODM9" s="192"/>
      <c r="ODN9" s="192"/>
      <c r="ODO9" s="192"/>
      <c r="ODP9" s="192"/>
      <c r="ODQ9" s="192"/>
      <c r="ODR9" s="192"/>
      <c r="ODS9" s="192"/>
      <c r="ODT9" s="192"/>
      <c r="ODU9" s="192"/>
      <c r="ODV9" s="192"/>
      <c r="ODW9" s="192"/>
      <c r="ODX9" s="192"/>
      <c r="ODY9" s="192"/>
      <c r="ODZ9" s="192"/>
      <c r="OEA9" s="192"/>
      <c r="OEB9" s="192"/>
      <c r="OEC9" s="192"/>
      <c r="OED9" s="192"/>
      <c r="OEE9" s="192"/>
      <c r="OEF9" s="192"/>
      <c r="OEG9" s="192"/>
      <c r="OEH9" s="192"/>
      <c r="OEI9" s="192"/>
      <c r="OEJ9" s="192"/>
      <c r="OEK9" s="192"/>
      <c r="OEL9" s="192"/>
      <c r="OEM9" s="192"/>
      <c r="OEN9" s="192"/>
      <c r="OEO9" s="192"/>
      <c r="OEP9" s="192"/>
      <c r="OEQ9" s="192"/>
      <c r="OER9" s="192"/>
      <c r="OES9" s="192"/>
      <c r="OET9" s="192"/>
      <c r="OEU9" s="192"/>
      <c r="OEV9" s="192"/>
      <c r="OEW9" s="192"/>
      <c r="OEX9" s="192"/>
      <c r="OEY9" s="192"/>
      <c r="OEZ9" s="192"/>
      <c r="OFA9" s="192"/>
      <c r="OFB9" s="192"/>
      <c r="OFC9" s="192"/>
      <c r="OFD9" s="192"/>
      <c r="OFE9" s="192"/>
      <c r="OFF9" s="192"/>
      <c r="OFG9" s="192"/>
      <c r="OFH9" s="192"/>
      <c r="OFI9" s="192"/>
      <c r="OFJ9" s="192"/>
      <c r="OFK9" s="192"/>
      <c r="OFL9" s="192"/>
      <c r="OFM9" s="192"/>
      <c r="OFN9" s="192"/>
      <c r="OFO9" s="192"/>
      <c r="OFP9" s="192"/>
      <c r="OFQ9" s="192"/>
      <c r="OFR9" s="192"/>
      <c r="OFS9" s="192"/>
      <c r="OFT9" s="192"/>
      <c r="OFU9" s="192"/>
      <c r="OFV9" s="192"/>
      <c r="OFW9" s="192"/>
      <c r="OFX9" s="192"/>
      <c r="OFY9" s="192"/>
      <c r="OFZ9" s="192"/>
      <c r="OGA9" s="192"/>
      <c r="OGB9" s="192"/>
      <c r="OGC9" s="192"/>
      <c r="OGD9" s="192"/>
      <c r="OGE9" s="192"/>
      <c r="OGF9" s="192"/>
      <c r="OGG9" s="192"/>
      <c r="OGH9" s="192"/>
      <c r="OGI9" s="192"/>
      <c r="OGJ9" s="192"/>
      <c r="OGK9" s="192"/>
      <c r="OGL9" s="192"/>
      <c r="OGM9" s="192"/>
      <c r="OGN9" s="192"/>
      <c r="OGO9" s="192"/>
      <c r="OGP9" s="192"/>
      <c r="OGQ9" s="192"/>
      <c r="OGR9" s="192"/>
      <c r="OGS9" s="192"/>
      <c r="OGT9" s="192"/>
      <c r="OGU9" s="192"/>
      <c r="OGV9" s="192"/>
      <c r="OGW9" s="192"/>
      <c r="OGX9" s="192"/>
      <c r="OGY9" s="192"/>
      <c r="OGZ9" s="192"/>
      <c r="OHA9" s="192"/>
      <c r="OHB9" s="192"/>
      <c r="OHC9" s="192"/>
      <c r="OHD9" s="192"/>
      <c r="OHE9" s="192"/>
      <c r="OHF9" s="192"/>
      <c r="OHG9" s="192"/>
      <c r="OHH9" s="192"/>
      <c r="OHI9" s="192"/>
      <c r="OHJ9" s="192"/>
      <c r="OHK9" s="192"/>
      <c r="OHL9" s="192"/>
      <c r="OHM9" s="192"/>
      <c r="OHN9" s="192"/>
      <c r="OHO9" s="192"/>
      <c r="OHP9" s="192"/>
      <c r="OHQ9" s="192"/>
      <c r="OHR9" s="192"/>
      <c r="OHS9" s="192"/>
      <c r="OHT9" s="192"/>
      <c r="OHU9" s="192"/>
      <c r="OHV9" s="192"/>
      <c r="OHW9" s="192"/>
      <c r="OHX9" s="192"/>
      <c r="OHY9" s="192"/>
      <c r="OHZ9" s="192"/>
      <c r="OIA9" s="192"/>
      <c r="OIB9" s="192"/>
      <c r="OIC9" s="192"/>
      <c r="OID9" s="192"/>
      <c r="OIE9" s="192"/>
      <c r="OIF9" s="192"/>
      <c r="OIG9" s="192"/>
      <c r="OIH9" s="192"/>
      <c r="OII9" s="192"/>
      <c r="OIJ9" s="192"/>
      <c r="OIK9" s="192"/>
      <c r="OIL9" s="192"/>
      <c r="OIM9" s="192"/>
      <c r="OIN9" s="192"/>
      <c r="OIO9" s="192"/>
      <c r="OIP9" s="192"/>
      <c r="OIQ9" s="192"/>
      <c r="OIR9" s="192"/>
      <c r="OIS9" s="192"/>
      <c r="OIT9" s="192"/>
      <c r="OIU9" s="192"/>
      <c r="OIV9" s="192"/>
      <c r="OIW9" s="192"/>
      <c r="OIX9" s="192"/>
      <c r="OIY9" s="192"/>
      <c r="OIZ9" s="192"/>
      <c r="OJA9" s="192"/>
      <c r="OJB9" s="192"/>
      <c r="OJC9" s="192"/>
      <c r="OJD9" s="192"/>
      <c r="OJE9" s="192"/>
      <c r="OJF9" s="192"/>
      <c r="OJG9" s="192"/>
      <c r="OJH9" s="192"/>
      <c r="OJI9" s="192"/>
      <c r="OJJ9" s="192"/>
      <c r="OJK9" s="192"/>
      <c r="OJL9" s="192"/>
      <c r="OJM9" s="192"/>
      <c r="OJN9" s="192"/>
      <c r="OJO9" s="192"/>
      <c r="OJP9" s="192"/>
      <c r="OJQ9" s="192"/>
      <c r="OJR9" s="192"/>
      <c r="OJS9" s="192"/>
      <c r="OJT9" s="192"/>
      <c r="OJU9" s="192"/>
      <c r="OJV9" s="192"/>
      <c r="OJW9" s="192"/>
      <c r="OJX9" s="192"/>
      <c r="OJY9" s="192"/>
      <c r="OJZ9" s="192"/>
      <c r="OKA9" s="192"/>
      <c r="OKB9" s="192"/>
      <c r="OKC9" s="192"/>
      <c r="OKD9" s="192"/>
      <c r="OKE9" s="192"/>
      <c r="OKF9" s="192"/>
      <c r="OKG9" s="192"/>
      <c r="OKH9" s="192"/>
      <c r="OKI9" s="192"/>
      <c r="OKJ9" s="192"/>
      <c r="OKK9" s="192"/>
      <c r="OKL9" s="192"/>
      <c r="OKM9" s="192"/>
      <c r="OKN9" s="192"/>
      <c r="OKO9" s="192"/>
      <c r="OKP9" s="192"/>
      <c r="OKQ9" s="192"/>
      <c r="OKR9" s="192"/>
      <c r="OKS9" s="192"/>
      <c r="OKT9" s="192"/>
      <c r="OKU9" s="192"/>
      <c r="OKV9" s="192"/>
      <c r="OKW9" s="192"/>
      <c r="OKX9" s="192"/>
      <c r="OKY9" s="192"/>
      <c r="OKZ9" s="192"/>
      <c r="OLA9" s="192"/>
      <c r="OLB9" s="192"/>
      <c r="OLC9" s="192"/>
      <c r="OLD9" s="192"/>
      <c r="OLE9" s="192"/>
      <c r="OLF9" s="192"/>
      <c r="OLG9" s="192"/>
      <c r="OLH9" s="192"/>
      <c r="OLI9" s="192"/>
      <c r="OLJ9" s="192"/>
      <c r="OLK9" s="192"/>
      <c r="OLL9" s="192"/>
      <c r="OLM9" s="192"/>
      <c r="OLN9" s="192"/>
      <c r="OLO9" s="192"/>
      <c r="OLP9" s="192"/>
      <c r="OLQ9" s="192"/>
      <c r="OLR9" s="192"/>
      <c r="OLS9" s="192"/>
      <c r="OLT9" s="192"/>
      <c r="OLU9" s="192"/>
      <c r="OLV9" s="192"/>
      <c r="OLW9" s="192"/>
      <c r="OLX9" s="192"/>
      <c r="OLY9" s="192"/>
      <c r="OLZ9" s="192"/>
      <c r="OMA9" s="192"/>
      <c r="OMB9" s="192"/>
      <c r="OMC9" s="192"/>
      <c r="OMD9" s="192"/>
      <c r="OME9" s="192"/>
      <c r="OMF9" s="192"/>
      <c r="OMG9" s="192"/>
      <c r="OMH9" s="192"/>
      <c r="OMI9" s="192"/>
      <c r="OMJ9" s="192"/>
      <c r="OMK9" s="192"/>
      <c r="OML9" s="192"/>
      <c r="OMM9" s="192"/>
      <c r="OMN9" s="192"/>
      <c r="OMO9" s="192"/>
      <c r="OMP9" s="192"/>
      <c r="OMQ9" s="192"/>
      <c r="OMR9" s="192"/>
      <c r="OMS9" s="192"/>
      <c r="OMT9" s="192"/>
      <c r="OMU9" s="192"/>
      <c r="OMV9" s="192"/>
      <c r="OMW9" s="192"/>
      <c r="OMX9" s="192"/>
      <c r="OMY9" s="192"/>
      <c r="OMZ9" s="192"/>
      <c r="ONA9" s="192"/>
      <c r="ONB9" s="192"/>
      <c r="ONC9" s="192"/>
      <c r="OND9" s="192"/>
      <c r="ONE9" s="192"/>
      <c r="ONF9" s="192"/>
      <c r="ONG9" s="192"/>
      <c r="ONH9" s="192"/>
      <c r="ONI9" s="192"/>
      <c r="ONJ9" s="192"/>
      <c r="ONK9" s="192"/>
      <c r="ONL9" s="192"/>
      <c r="ONM9" s="192"/>
      <c r="ONN9" s="192"/>
      <c r="ONO9" s="192"/>
      <c r="ONP9" s="192"/>
      <c r="ONQ9" s="192"/>
      <c r="ONR9" s="192"/>
      <c r="ONS9" s="192"/>
      <c r="ONT9" s="192"/>
      <c r="ONU9" s="192"/>
      <c r="ONV9" s="192"/>
      <c r="ONW9" s="192"/>
      <c r="ONX9" s="192"/>
      <c r="ONY9" s="192"/>
      <c r="ONZ9" s="192"/>
      <c r="OOA9" s="192"/>
      <c r="OOB9" s="192"/>
      <c r="OOC9" s="192"/>
      <c r="OOD9" s="192"/>
      <c r="OOE9" s="192"/>
      <c r="OOF9" s="192"/>
      <c r="OOG9" s="192"/>
      <c r="OOH9" s="192"/>
      <c r="OOI9" s="192"/>
      <c r="OOJ9" s="192"/>
      <c r="OOK9" s="192"/>
      <c r="OOL9" s="192"/>
      <c r="OOM9" s="192"/>
      <c r="OON9" s="192"/>
      <c r="OOO9" s="192"/>
      <c r="OOP9" s="192"/>
      <c r="OOQ9" s="192"/>
      <c r="OOR9" s="192"/>
      <c r="OOS9" s="192"/>
      <c r="OOT9" s="192"/>
      <c r="OOU9" s="192"/>
      <c r="OOV9" s="192"/>
      <c r="OOW9" s="192"/>
      <c r="OOX9" s="192"/>
      <c r="OOY9" s="192"/>
      <c r="OOZ9" s="192"/>
      <c r="OPA9" s="192"/>
      <c r="OPB9" s="192"/>
      <c r="OPC9" s="192"/>
      <c r="OPD9" s="192"/>
      <c r="OPE9" s="192"/>
      <c r="OPF9" s="192"/>
      <c r="OPG9" s="192"/>
      <c r="OPH9" s="192"/>
      <c r="OPI9" s="192"/>
      <c r="OPJ9" s="192"/>
      <c r="OPK9" s="192"/>
      <c r="OPL9" s="192"/>
      <c r="OPM9" s="192"/>
      <c r="OPN9" s="192"/>
      <c r="OPO9" s="192"/>
      <c r="OPP9" s="192"/>
      <c r="OPQ9" s="192"/>
      <c r="OPR9" s="192"/>
      <c r="OPS9" s="192"/>
      <c r="OPT9" s="192"/>
      <c r="OPU9" s="192"/>
      <c r="OPV9" s="192"/>
      <c r="OPW9" s="192"/>
      <c r="OPX9" s="192"/>
      <c r="OPY9" s="192"/>
      <c r="OPZ9" s="192"/>
      <c r="OQA9" s="192"/>
      <c r="OQB9" s="192"/>
      <c r="OQC9" s="192"/>
      <c r="OQD9" s="192"/>
      <c r="OQE9" s="192"/>
      <c r="OQF9" s="192"/>
      <c r="OQG9" s="192"/>
      <c r="OQH9" s="192"/>
      <c r="OQI9" s="192"/>
      <c r="OQJ9" s="192"/>
      <c r="OQK9" s="192"/>
      <c r="OQL9" s="192"/>
      <c r="OQM9" s="192"/>
      <c r="OQN9" s="192"/>
      <c r="OQO9" s="192"/>
      <c r="OQP9" s="192"/>
      <c r="OQQ9" s="192"/>
      <c r="OQR9" s="192"/>
      <c r="OQS9" s="192"/>
      <c r="OQT9" s="192"/>
      <c r="OQU9" s="192"/>
      <c r="OQV9" s="192"/>
      <c r="OQW9" s="192"/>
      <c r="OQX9" s="192"/>
      <c r="OQY9" s="192"/>
      <c r="OQZ9" s="192"/>
      <c r="ORA9" s="192"/>
      <c r="ORB9" s="192"/>
      <c r="ORC9" s="192"/>
      <c r="ORD9" s="192"/>
      <c r="ORE9" s="192"/>
      <c r="ORF9" s="192"/>
      <c r="ORG9" s="192"/>
      <c r="ORH9" s="192"/>
      <c r="ORI9" s="192"/>
      <c r="ORJ9" s="192"/>
      <c r="ORK9" s="192"/>
      <c r="ORL9" s="192"/>
      <c r="ORM9" s="192"/>
      <c r="ORN9" s="192"/>
      <c r="ORO9" s="192"/>
      <c r="ORP9" s="192"/>
      <c r="ORQ9" s="192"/>
      <c r="ORR9" s="192"/>
      <c r="ORS9" s="192"/>
      <c r="ORT9" s="192"/>
      <c r="ORU9" s="192"/>
      <c r="ORV9" s="192"/>
      <c r="ORW9" s="192"/>
      <c r="ORX9" s="192"/>
      <c r="ORY9" s="192"/>
      <c r="ORZ9" s="192"/>
      <c r="OSA9" s="192"/>
      <c r="OSB9" s="192"/>
      <c r="OSC9" s="192"/>
      <c r="OSD9" s="192"/>
      <c r="OSE9" s="192"/>
      <c r="OSF9" s="192"/>
      <c r="OSG9" s="192"/>
      <c r="OSH9" s="192"/>
      <c r="OSI9" s="192"/>
      <c r="OSJ9" s="192"/>
      <c r="OSK9" s="192"/>
      <c r="OSL9" s="192"/>
      <c r="OSM9" s="192"/>
      <c r="OSN9" s="192"/>
      <c r="OSO9" s="192"/>
      <c r="OSP9" s="192"/>
      <c r="OSQ9" s="192"/>
      <c r="OSR9" s="192"/>
      <c r="OSS9" s="192"/>
      <c r="OST9" s="192"/>
      <c r="OSU9" s="192"/>
      <c r="OSV9" s="192"/>
      <c r="OSW9" s="192"/>
      <c r="OSX9" s="192"/>
      <c r="OSY9" s="192"/>
      <c r="OSZ9" s="192"/>
      <c r="OTA9" s="192"/>
      <c r="OTB9" s="192"/>
      <c r="OTC9" s="192"/>
      <c r="OTD9" s="192"/>
      <c r="OTE9" s="192"/>
      <c r="OTF9" s="192"/>
      <c r="OTG9" s="192"/>
      <c r="OTH9" s="192"/>
      <c r="OTI9" s="192"/>
      <c r="OTJ9" s="192"/>
      <c r="OTK9" s="192"/>
      <c r="OTL9" s="192"/>
      <c r="OTM9" s="192"/>
      <c r="OTN9" s="192"/>
      <c r="OTO9" s="192"/>
      <c r="OTP9" s="192"/>
      <c r="OTQ9" s="192"/>
      <c r="OTR9" s="192"/>
      <c r="OTS9" s="192"/>
      <c r="OTT9" s="192"/>
      <c r="OTU9" s="192"/>
      <c r="OTV9" s="192"/>
      <c r="OTW9" s="192"/>
      <c r="OTX9" s="192"/>
      <c r="OTY9" s="192"/>
      <c r="OTZ9" s="192"/>
      <c r="OUA9" s="192"/>
      <c r="OUB9" s="192"/>
      <c r="OUC9" s="192"/>
      <c r="OUD9" s="192"/>
      <c r="OUE9" s="192"/>
      <c r="OUF9" s="192"/>
      <c r="OUG9" s="192"/>
      <c r="OUH9" s="192"/>
      <c r="OUI9" s="192"/>
      <c r="OUJ9" s="192"/>
      <c r="OUK9" s="192"/>
      <c r="OUL9" s="192"/>
      <c r="OUM9" s="192"/>
      <c r="OUN9" s="192"/>
      <c r="OUO9" s="192"/>
      <c r="OUP9" s="192"/>
      <c r="OUQ9" s="192"/>
      <c r="OUR9" s="192"/>
      <c r="OUS9" s="192"/>
      <c r="OUT9" s="192"/>
      <c r="OUU9" s="192"/>
      <c r="OUV9" s="192"/>
      <c r="OUW9" s="192"/>
      <c r="OUX9" s="192"/>
      <c r="OUY9" s="192"/>
      <c r="OUZ9" s="192"/>
      <c r="OVA9" s="192"/>
      <c r="OVB9" s="192"/>
      <c r="OVC9" s="192"/>
      <c r="OVD9" s="192"/>
      <c r="OVE9" s="192"/>
      <c r="OVF9" s="192"/>
      <c r="OVG9" s="192"/>
      <c r="OVH9" s="192"/>
      <c r="OVI9" s="192"/>
      <c r="OVJ9" s="192"/>
      <c r="OVK9" s="192"/>
      <c r="OVL9" s="192"/>
      <c r="OVM9" s="192"/>
      <c r="OVN9" s="192"/>
      <c r="OVO9" s="192"/>
      <c r="OVP9" s="192"/>
      <c r="OVQ9" s="192"/>
      <c r="OVR9" s="192"/>
      <c r="OVS9" s="192"/>
      <c r="OVT9" s="192"/>
      <c r="OVU9" s="192"/>
      <c r="OVV9" s="192"/>
      <c r="OVW9" s="192"/>
      <c r="OVX9" s="192"/>
      <c r="OVY9" s="192"/>
      <c r="OVZ9" s="192"/>
      <c r="OWA9" s="192"/>
      <c r="OWB9" s="192"/>
      <c r="OWC9" s="192"/>
      <c r="OWD9" s="192"/>
      <c r="OWE9" s="192"/>
      <c r="OWF9" s="192"/>
      <c r="OWG9" s="192"/>
      <c r="OWH9" s="192"/>
      <c r="OWI9" s="192"/>
      <c r="OWJ9" s="192"/>
      <c r="OWK9" s="192"/>
      <c r="OWL9" s="192"/>
      <c r="OWM9" s="192"/>
      <c r="OWN9" s="192"/>
      <c r="OWO9" s="192"/>
      <c r="OWP9" s="192"/>
      <c r="OWQ9" s="192"/>
      <c r="OWR9" s="192"/>
      <c r="OWS9" s="192"/>
      <c r="OWT9" s="192"/>
      <c r="OWU9" s="192"/>
      <c r="OWV9" s="192"/>
      <c r="OWW9" s="192"/>
      <c r="OWX9" s="192"/>
      <c r="OWY9" s="192"/>
      <c r="OWZ9" s="192"/>
      <c r="OXA9" s="192"/>
      <c r="OXB9" s="192"/>
      <c r="OXC9" s="192"/>
      <c r="OXD9" s="192"/>
      <c r="OXE9" s="192"/>
      <c r="OXF9" s="192"/>
      <c r="OXG9" s="192"/>
      <c r="OXH9" s="192"/>
      <c r="OXI9" s="192"/>
      <c r="OXJ9" s="192"/>
      <c r="OXK9" s="192"/>
      <c r="OXL9" s="192"/>
      <c r="OXM9" s="192"/>
      <c r="OXN9" s="192"/>
      <c r="OXO9" s="192"/>
      <c r="OXP9" s="192"/>
      <c r="OXQ9" s="192"/>
      <c r="OXR9" s="192"/>
      <c r="OXS9" s="192"/>
      <c r="OXT9" s="192"/>
      <c r="OXU9" s="192"/>
      <c r="OXV9" s="192"/>
      <c r="OXW9" s="192"/>
      <c r="OXX9" s="192"/>
      <c r="OXY9" s="192"/>
      <c r="OXZ9" s="192"/>
      <c r="OYA9" s="192"/>
      <c r="OYB9" s="192"/>
      <c r="OYC9" s="192"/>
      <c r="OYD9" s="192"/>
      <c r="OYE9" s="192"/>
      <c r="OYF9" s="192"/>
      <c r="OYG9" s="192"/>
      <c r="OYH9" s="192"/>
      <c r="OYI9" s="192"/>
      <c r="OYJ9" s="192"/>
      <c r="OYK9" s="192"/>
      <c r="OYL9" s="192"/>
      <c r="OYM9" s="192"/>
      <c r="OYN9" s="192"/>
      <c r="OYO9" s="192"/>
      <c r="OYP9" s="192"/>
      <c r="OYQ9" s="192"/>
      <c r="OYR9" s="192"/>
      <c r="OYS9" s="192"/>
      <c r="OYT9" s="192"/>
      <c r="OYU9" s="192"/>
      <c r="OYV9" s="192"/>
      <c r="OYW9" s="192"/>
      <c r="OYX9" s="192"/>
      <c r="OYY9" s="192"/>
      <c r="OYZ9" s="192"/>
      <c r="OZA9" s="192"/>
      <c r="OZB9" s="192"/>
      <c r="OZC9" s="192"/>
      <c r="OZD9" s="192"/>
      <c r="OZE9" s="192"/>
      <c r="OZF9" s="192"/>
      <c r="OZG9" s="192"/>
      <c r="OZH9" s="192"/>
      <c r="OZI9" s="192"/>
      <c r="OZJ9" s="192"/>
      <c r="OZK9" s="192"/>
      <c r="OZL9" s="192"/>
      <c r="OZM9" s="192"/>
      <c r="OZN9" s="192"/>
      <c r="OZO9" s="192"/>
      <c r="OZP9" s="192"/>
      <c r="OZQ9" s="192"/>
      <c r="OZR9" s="192"/>
      <c r="OZS9" s="192"/>
      <c r="OZT9" s="192"/>
      <c r="OZU9" s="192"/>
      <c r="OZV9" s="192"/>
      <c r="OZW9" s="192"/>
      <c r="OZX9" s="192"/>
      <c r="OZY9" s="192"/>
      <c r="OZZ9" s="192"/>
      <c r="PAA9" s="192"/>
      <c r="PAB9" s="192"/>
      <c r="PAC9" s="192"/>
      <c r="PAD9" s="192"/>
      <c r="PAE9" s="192"/>
      <c r="PAF9" s="192"/>
      <c r="PAG9" s="192"/>
      <c r="PAH9" s="192"/>
      <c r="PAI9" s="192"/>
      <c r="PAJ9" s="192"/>
      <c r="PAK9" s="192"/>
      <c r="PAL9" s="192"/>
      <c r="PAM9" s="192"/>
      <c r="PAN9" s="192"/>
      <c r="PAO9" s="192"/>
      <c r="PAP9" s="192"/>
      <c r="PAQ9" s="192"/>
      <c r="PAR9" s="192"/>
      <c r="PAS9" s="192"/>
      <c r="PAT9" s="192"/>
      <c r="PAU9" s="192"/>
      <c r="PAV9" s="192"/>
      <c r="PAW9" s="192"/>
      <c r="PAX9" s="192"/>
      <c r="PAY9" s="192"/>
      <c r="PAZ9" s="192"/>
      <c r="PBA9" s="192"/>
      <c r="PBB9" s="192"/>
      <c r="PBC9" s="192"/>
      <c r="PBD9" s="192"/>
      <c r="PBE9" s="192"/>
      <c r="PBF9" s="192"/>
      <c r="PBG9" s="192"/>
      <c r="PBH9" s="192"/>
      <c r="PBI9" s="192"/>
      <c r="PBJ9" s="192"/>
      <c r="PBK9" s="192"/>
      <c r="PBL9" s="192"/>
      <c r="PBM9" s="192"/>
      <c r="PBN9" s="192"/>
      <c r="PBO9" s="192"/>
      <c r="PBP9" s="192"/>
      <c r="PBQ9" s="192"/>
      <c r="PBR9" s="192"/>
      <c r="PBS9" s="192"/>
      <c r="PBT9" s="192"/>
      <c r="PBU9" s="192"/>
      <c r="PBV9" s="192"/>
      <c r="PBW9" s="192"/>
      <c r="PBX9" s="192"/>
      <c r="PBY9" s="192"/>
      <c r="PBZ9" s="192"/>
      <c r="PCA9" s="192"/>
      <c r="PCB9" s="192"/>
      <c r="PCC9" s="192"/>
      <c r="PCD9" s="192"/>
      <c r="PCE9" s="192"/>
      <c r="PCF9" s="192"/>
      <c r="PCG9" s="192"/>
      <c r="PCH9" s="192"/>
      <c r="PCI9" s="192"/>
      <c r="PCJ9" s="192"/>
      <c r="PCK9" s="192"/>
      <c r="PCL9" s="192"/>
      <c r="PCM9" s="192"/>
      <c r="PCN9" s="192"/>
      <c r="PCO9" s="192"/>
      <c r="PCP9" s="192"/>
      <c r="PCQ9" s="192"/>
      <c r="PCR9" s="192"/>
      <c r="PCS9" s="192"/>
      <c r="PCT9" s="192"/>
      <c r="PCU9" s="192"/>
      <c r="PCV9" s="192"/>
      <c r="PCW9" s="192"/>
      <c r="PCX9" s="192"/>
      <c r="PCY9" s="192"/>
      <c r="PCZ9" s="192"/>
      <c r="PDA9" s="192"/>
      <c r="PDB9" s="192"/>
      <c r="PDC9" s="192"/>
      <c r="PDD9" s="192"/>
      <c r="PDE9" s="192"/>
      <c r="PDF9" s="192"/>
      <c r="PDG9" s="192"/>
      <c r="PDH9" s="192"/>
      <c r="PDI9" s="192"/>
      <c r="PDJ9" s="192"/>
      <c r="PDK9" s="192"/>
      <c r="PDL9" s="192"/>
      <c r="PDM9" s="192"/>
      <c r="PDN9" s="192"/>
      <c r="PDO9" s="192"/>
      <c r="PDP9" s="192"/>
      <c r="PDQ9" s="192"/>
      <c r="PDR9" s="192"/>
      <c r="PDS9" s="192"/>
      <c r="PDT9" s="192"/>
      <c r="PDU9" s="192"/>
      <c r="PDV9" s="192"/>
      <c r="PDW9" s="192"/>
      <c r="PDX9" s="192"/>
      <c r="PDY9" s="192"/>
      <c r="PDZ9" s="192"/>
      <c r="PEA9" s="192"/>
      <c r="PEB9" s="192"/>
      <c r="PEC9" s="192"/>
      <c r="PED9" s="192"/>
      <c r="PEE9" s="192"/>
      <c r="PEF9" s="192"/>
      <c r="PEG9" s="192"/>
      <c r="PEH9" s="192"/>
      <c r="PEI9" s="192"/>
      <c r="PEJ9" s="192"/>
      <c r="PEK9" s="192"/>
      <c r="PEL9" s="192"/>
      <c r="PEM9" s="192"/>
      <c r="PEN9" s="192"/>
      <c r="PEO9" s="192"/>
      <c r="PEP9" s="192"/>
      <c r="PEQ9" s="192"/>
      <c r="PER9" s="192"/>
      <c r="PES9" s="192"/>
      <c r="PET9" s="192"/>
      <c r="PEU9" s="192"/>
      <c r="PEV9" s="192"/>
      <c r="PEW9" s="192"/>
      <c r="PEX9" s="192"/>
      <c r="PEY9" s="192"/>
      <c r="PEZ9" s="192"/>
      <c r="PFA9" s="192"/>
      <c r="PFB9" s="192"/>
      <c r="PFC9" s="192"/>
      <c r="PFD9" s="192"/>
      <c r="PFE9" s="192"/>
      <c r="PFF9" s="192"/>
      <c r="PFG9" s="192"/>
      <c r="PFH9" s="192"/>
      <c r="PFI9" s="192"/>
      <c r="PFJ9" s="192"/>
      <c r="PFK9" s="192"/>
      <c r="PFL9" s="192"/>
      <c r="PFM9" s="192"/>
      <c r="PFN9" s="192"/>
      <c r="PFO9" s="192"/>
      <c r="PFP9" s="192"/>
      <c r="PFQ9" s="192"/>
      <c r="PFR9" s="192"/>
      <c r="PFS9" s="192"/>
      <c r="PFT9" s="192"/>
      <c r="PFU9" s="192"/>
      <c r="PFV9" s="192"/>
      <c r="PFW9" s="192"/>
      <c r="PFX9" s="192"/>
      <c r="PFY9" s="192"/>
      <c r="PFZ9" s="192"/>
      <c r="PGA9" s="192"/>
      <c r="PGB9" s="192"/>
      <c r="PGC9" s="192"/>
      <c r="PGD9" s="192"/>
      <c r="PGE9" s="192"/>
      <c r="PGF9" s="192"/>
      <c r="PGG9" s="192"/>
      <c r="PGH9" s="192"/>
      <c r="PGI9" s="192"/>
      <c r="PGJ9" s="192"/>
      <c r="PGK9" s="192"/>
      <c r="PGL9" s="192"/>
      <c r="PGM9" s="192"/>
      <c r="PGN9" s="192"/>
      <c r="PGO9" s="192"/>
      <c r="PGP9" s="192"/>
      <c r="PGQ9" s="192"/>
      <c r="PGR9" s="192"/>
      <c r="PGS9" s="192"/>
      <c r="PGT9" s="192"/>
      <c r="PGU9" s="192"/>
      <c r="PGV9" s="192"/>
      <c r="PGW9" s="192"/>
      <c r="PGX9" s="192"/>
      <c r="PGY9" s="192"/>
      <c r="PGZ9" s="192"/>
      <c r="PHA9" s="192"/>
      <c r="PHB9" s="192"/>
      <c r="PHC9" s="192"/>
      <c r="PHD9" s="192"/>
      <c r="PHE9" s="192"/>
      <c r="PHF9" s="192"/>
      <c r="PHG9" s="192"/>
      <c r="PHH9" s="192"/>
      <c r="PHI9" s="192"/>
      <c r="PHJ9" s="192"/>
      <c r="PHK9" s="192"/>
      <c r="PHL9" s="192"/>
      <c r="PHM9" s="192"/>
      <c r="PHN9" s="192"/>
      <c r="PHO9" s="192"/>
      <c r="PHP9" s="192"/>
      <c r="PHQ9" s="192"/>
      <c r="PHR9" s="192"/>
      <c r="PHS9" s="192"/>
      <c r="PHT9" s="192"/>
      <c r="PHU9" s="192"/>
      <c r="PHV9" s="192"/>
      <c r="PHW9" s="192"/>
      <c r="PHX9" s="192"/>
      <c r="PHY9" s="192"/>
      <c r="PHZ9" s="192"/>
      <c r="PIA9" s="192"/>
      <c r="PIB9" s="192"/>
      <c r="PIC9" s="192"/>
      <c r="PID9" s="192"/>
      <c r="PIE9" s="192"/>
      <c r="PIF9" s="192"/>
      <c r="PIG9" s="192"/>
      <c r="PIH9" s="192"/>
      <c r="PII9" s="192"/>
      <c r="PIJ9" s="192"/>
      <c r="PIK9" s="192"/>
      <c r="PIL9" s="192"/>
      <c r="PIM9" s="192"/>
      <c r="PIN9" s="192"/>
      <c r="PIO9" s="192"/>
      <c r="PIP9" s="192"/>
      <c r="PIQ9" s="192"/>
      <c r="PIR9" s="192"/>
      <c r="PIS9" s="192"/>
      <c r="PIT9" s="192"/>
      <c r="PIU9" s="192"/>
      <c r="PIV9" s="192"/>
      <c r="PIW9" s="192"/>
      <c r="PIX9" s="192"/>
      <c r="PIY9" s="192"/>
      <c r="PIZ9" s="192"/>
      <c r="PJA9" s="192"/>
      <c r="PJB9" s="192"/>
      <c r="PJC9" s="192"/>
      <c r="PJD9" s="192"/>
      <c r="PJE9" s="192"/>
      <c r="PJF9" s="192"/>
      <c r="PJG9" s="192"/>
      <c r="PJH9" s="192"/>
      <c r="PJI9" s="192"/>
      <c r="PJJ9" s="192"/>
      <c r="PJK9" s="192"/>
      <c r="PJL9" s="192"/>
      <c r="PJM9" s="192"/>
      <c r="PJN9" s="192"/>
      <c r="PJO9" s="192"/>
      <c r="PJP9" s="192"/>
      <c r="PJQ9" s="192"/>
      <c r="PJR9" s="192"/>
      <c r="PJS9" s="192"/>
      <c r="PJT9" s="192"/>
      <c r="PJU9" s="192"/>
      <c r="PJV9" s="192"/>
      <c r="PJW9" s="192"/>
      <c r="PJX9" s="192"/>
      <c r="PJY9" s="192"/>
      <c r="PJZ9" s="192"/>
      <c r="PKA9" s="192"/>
      <c r="PKB9" s="192"/>
      <c r="PKC9" s="192"/>
      <c r="PKD9" s="192"/>
      <c r="PKE9" s="192"/>
      <c r="PKF9" s="192"/>
      <c r="PKG9" s="192"/>
      <c r="PKH9" s="192"/>
      <c r="PKI9" s="192"/>
      <c r="PKJ9" s="192"/>
      <c r="PKK9" s="192"/>
      <c r="PKL9" s="192"/>
      <c r="PKM9" s="192"/>
      <c r="PKN9" s="192"/>
      <c r="PKO9" s="192"/>
      <c r="PKP9" s="192"/>
      <c r="PKQ9" s="192"/>
      <c r="PKR9" s="192"/>
      <c r="PKS9" s="192"/>
      <c r="PKT9" s="192"/>
      <c r="PKU9" s="192"/>
      <c r="PKV9" s="192"/>
      <c r="PKW9" s="192"/>
      <c r="PKX9" s="192"/>
      <c r="PKY9" s="192"/>
      <c r="PKZ9" s="192"/>
      <c r="PLA9" s="192"/>
      <c r="PLB9" s="192"/>
      <c r="PLC9" s="192"/>
      <c r="PLD9" s="192"/>
      <c r="PLE9" s="192"/>
      <c r="PLF9" s="192"/>
      <c r="PLG9" s="192"/>
      <c r="PLH9" s="192"/>
      <c r="PLI9" s="192"/>
      <c r="PLJ9" s="192"/>
      <c r="PLK9" s="192"/>
      <c r="PLL9" s="192"/>
      <c r="PLM9" s="192"/>
      <c r="PLN9" s="192"/>
      <c r="PLO9" s="192"/>
      <c r="PLP9" s="192"/>
      <c r="PLQ9" s="192"/>
      <c r="PLR9" s="192"/>
      <c r="PLS9" s="192"/>
      <c r="PLT9" s="192"/>
      <c r="PLU9" s="192"/>
      <c r="PLV9" s="192"/>
      <c r="PLW9" s="192"/>
      <c r="PLX9" s="192"/>
      <c r="PLY9" s="192"/>
      <c r="PLZ9" s="192"/>
      <c r="PMA9" s="192"/>
      <c r="PMB9" s="192"/>
      <c r="PMC9" s="192"/>
      <c r="PMD9" s="192"/>
      <c r="PME9" s="192"/>
      <c r="PMF9" s="192"/>
      <c r="PMG9" s="192"/>
      <c r="PMH9" s="192"/>
      <c r="PMI9" s="192"/>
      <c r="PMJ9" s="192"/>
      <c r="PMK9" s="192"/>
      <c r="PML9" s="192"/>
      <c r="PMM9" s="192"/>
      <c r="PMN9" s="192"/>
      <c r="PMO9" s="192"/>
      <c r="PMP9" s="192"/>
      <c r="PMQ9" s="192"/>
      <c r="PMR9" s="192"/>
      <c r="PMS9" s="192"/>
      <c r="PMT9" s="192"/>
      <c r="PMU9" s="192"/>
      <c r="PMV9" s="192"/>
      <c r="PMW9" s="192"/>
      <c r="PMX9" s="192"/>
      <c r="PMY9" s="192"/>
      <c r="PMZ9" s="192"/>
      <c r="PNA9" s="192"/>
      <c r="PNB9" s="192"/>
      <c r="PNC9" s="192"/>
      <c r="PND9" s="192"/>
      <c r="PNE9" s="192"/>
      <c r="PNF9" s="192"/>
      <c r="PNG9" s="192"/>
      <c r="PNH9" s="192"/>
      <c r="PNI9" s="192"/>
      <c r="PNJ9" s="192"/>
      <c r="PNK9" s="192"/>
      <c r="PNL9" s="192"/>
      <c r="PNM9" s="192"/>
      <c r="PNN9" s="192"/>
      <c r="PNO9" s="192"/>
      <c r="PNP9" s="192"/>
      <c r="PNQ9" s="192"/>
      <c r="PNR9" s="192"/>
      <c r="PNS9" s="192"/>
      <c r="PNT9" s="192"/>
      <c r="PNU9" s="192"/>
      <c r="PNV9" s="192"/>
      <c r="PNW9" s="192"/>
      <c r="PNX9" s="192"/>
      <c r="PNY9" s="192"/>
      <c r="PNZ9" s="192"/>
      <c r="POA9" s="192"/>
      <c r="POB9" s="192"/>
      <c r="POC9" s="192"/>
      <c r="POD9" s="192"/>
      <c r="POE9" s="192"/>
      <c r="POF9" s="192"/>
      <c r="POG9" s="192"/>
      <c r="POH9" s="192"/>
      <c r="POI9" s="192"/>
      <c r="POJ9" s="192"/>
      <c r="POK9" s="192"/>
      <c r="POL9" s="192"/>
      <c r="POM9" s="192"/>
      <c r="PON9" s="192"/>
      <c r="POO9" s="192"/>
      <c r="POP9" s="192"/>
      <c r="POQ9" s="192"/>
      <c r="POR9" s="192"/>
      <c r="POS9" s="192"/>
      <c r="POT9" s="192"/>
      <c r="POU9" s="192"/>
      <c r="POV9" s="192"/>
      <c r="POW9" s="192"/>
      <c r="POX9" s="192"/>
      <c r="POY9" s="192"/>
      <c r="POZ9" s="192"/>
      <c r="PPA9" s="192"/>
      <c r="PPB9" s="192"/>
      <c r="PPC9" s="192"/>
      <c r="PPD9" s="192"/>
      <c r="PPE9" s="192"/>
      <c r="PPF9" s="192"/>
      <c r="PPG9" s="192"/>
      <c r="PPH9" s="192"/>
      <c r="PPI9" s="192"/>
      <c r="PPJ9" s="192"/>
      <c r="PPK9" s="192"/>
      <c r="PPL9" s="192"/>
      <c r="PPM9" s="192"/>
      <c r="PPN9" s="192"/>
      <c r="PPO9" s="192"/>
      <c r="PPP9" s="192"/>
      <c r="PPQ9" s="192"/>
      <c r="PPR9" s="192"/>
      <c r="PPS9" s="192"/>
      <c r="PPT9" s="192"/>
      <c r="PPU9" s="192"/>
      <c r="PPV9" s="192"/>
      <c r="PPW9" s="192"/>
      <c r="PPX9" s="192"/>
      <c r="PPY9" s="192"/>
      <c r="PPZ9" s="192"/>
      <c r="PQA9" s="192"/>
      <c r="PQB9" s="192"/>
      <c r="PQC9" s="192"/>
      <c r="PQD9" s="192"/>
      <c r="PQE9" s="192"/>
      <c r="PQF9" s="192"/>
      <c r="PQG9" s="192"/>
      <c r="PQH9" s="192"/>
      <c r="PQI9" s="192"/>
      <c r="PQJ9" s="192"/>
      <c r="PQK9" s="192"/>
      <c r="PQL9" s="192"/>
      <c r="PQM9" s="192"/>
      <c r="PQN9" s="192"/>
      <c r="PQO9" s="192"/>
      <c r="PQP9" s="192"/>
      <c r="PQQ9" s="192"/>
      <c r="PQR9" s="192"/>
      <c r="PQS9" s="192"/>
      <c r="PQT9" s="192"/>
      <c r="PQU9" s="192"/>
      <c r="PQV9" s="192"/>
      <c r="PQW9" s="192"/>
      <c r="PQX9" s="192"/>
      <c r="PQY9" s="192"/>
      <c r="PQZ9" s="192"/>
      <c r="PRA9" s="192"/>
      <c r="PRB9" s="192"/>
      <c r="PRC9" s="192"/>
      <c r="PRD9" s="192"/>
      <c r="PRE9" s="192"/>
      <c r="PRF9" s="192"/>
      <c r="PRG9" s="192"/>
      <c r="PRH9" s="192"/>
      <c r="PRI9" s="192"/>
      <c r="PRJ9" s="192"/>
      <c r="PRK9" s="192"/>
      <c r="PRL9" s="192"/>
      <c r="PRM9" s="192"/>
      <c r="PRN9" s="192"/>
      <c r="PRO9" s="192"/>
      <c r="PRP9" s="192"/>
      <c r="PRQ9" s="192"/>
      <c r="PRR9" s="192"/>
      <c r="PRS9" s="192"/>
      <c r="PRT9" s="192"/>
      <c r="PRU9" s="192"/>
      <c r="PRV9" s="192"/>
      <c r="PRW9" s="192"/>
      <c r="PRX9" s="192"/>
      <c r="PRY9" s="192"/>
      <c r="PRZ9" s="192"/>
      <c r="PSA9" s="192"/>
      <c r="PSB9" s="192"/>
      <c r="PSC9" s="192"/>
      <c r="PSD9" s="192"/>
      <c r="PSE9" s="192"/>
      <c r="PSF9" s="192"/>
      <c r="PSG9" s="192"/>
      <c r="PSH9" s="192"/>
      <c r="PSI9" s="192"/>
      <c r="PSJ9" s="192"/>
      <c r="PSK9" s="192"/>
      <c r="PSL9" s="192"/>
      <c r="PSM9" s="192"/>
      <c r="PSN9" s="192"/>
      <c r="PSO9" s="192"/>
      <c r="PSP9" s="192"/>
      <c r="PSQ9" s="192"/>
      <c r="PSR9" s="192"/>
      <c r="PSS9" s="192"/>
      <c r="PST9" s="192"/>
      <c r="PSU9" s="192"/>
      <c r="PSV9" s="192"/>
      <c r="PSW9" s="192"/>
      <c r="PSX9" s="192"/>
      <c r="PSY9" s="192"/>
      <c r="PSZ9" s="192"/>
      <c r="PTA9" s="192"/>
      <c r="PTB9" s="192"/>
      <c r="PTC9" s="192"/>
      <c r="PTD9" s="192"/>
      <c r="PTE9" s="192"/>
      <c r="PTF9" s="192"/>
      <c r="PTG9" s="192"/>
      <c r="PTH9" s="192"/>
      <c r="PTI9" s="192"/>
      <c r="PTJ9" s="192"/>
      <c r="PTK9" s="192"/>
      <c r="PTL9" s="192"/>
      <c r="PTM9" s="192"/>
      <c r="PTN9" s="192"/>
      <c r="PTO9" s="192"/>
      <c r="PTP9" s="192"/>
      <c r="PTQ9" s="192"/>
      <c r="PTR9" s="192"/>
      <c r="PTS9" s="192"/>
      <c r="PTT9" s="192"/>
      <c r="PTU9" s="192"/>
      <c r="PTV9" s="192"/>
      <c r="PTW9" s="192"/>
      <c r="PTX9" s="192"/>
      <c r="PTY9" s="192"/>
      <c r="PTZ9" s="192"/>
      <c r="PUA9" s="192"/>
      <c r="PUB9" s="192"/>
      <c r="PUC9" s="192"/>
      <c r="PUD9" s="192"/>
      <c r="PUE9" s="192"/>
      <c r="PUF9" s="192"/>
      <c r="PUG9" s="192"/>
      <c r="PUH9" s="192"/>
      <c r="PUI9" s="192"/>
      <c r="PUJ9" s="192"/>
      <c r="PUK9" s="192"/>
      <c r="PUL9" s="192"/>
      <c r="PUM9" s="192"/>
      <c r="PUN9" s="192"/>
      <c r="PUO9" s="192"/>
      <c r="PUP9" s="192"/>
      <c r="PUQ9" s="192"/>
      <c r="PUR9" s="192"/>
      <c r="PUS9" s="192"/>
      <c r="PUT9" s="192"/>
      <c r="PUU9" s="192"/>
      <c r="PUV9" s="192"/>
      <c r="PUW9" s="192"/>
      <c r="PUX9" s="192"/>
      <c r="PUY9" s="192"/>
      <c r="PUZ9" s="192"/>
      <c r="PVA9" s="192"/>
      <c r="PVB9" s="192"/>
      <c r="PVC9" s="192"/>
      <c r="PVD9" s="192"/>
      <c r="PVE9" s="192"/>
      <c r="PVF9" s="192"/>
      <c r="PVG9" s="192"/>
      <c r="PVH9" s="192"/>
      <c r="PVI9" s="192"/>
      <c r="PVJ9" s="192"/>
      <c r="PVK9" s="192"/>
      <c r="PVL9" s="192"/>
      <c r="PVM9" s="192"/>
      <c r="PVN9" s="192"/>
      <c r="PVO9" s="192"/>
      <c r="PVP9" s="192"/>
      <c r="PVQ9" s="192"/>
      <c r="PVR9" s="192"/>
      <c r="PVS9" s="192"/>
      <c r="PVT9" s="192"/>
      <c r="PVU9" s="192"/>
      <c r="PVV9" s="192"/>
      <c r="PVW9" s="192"/>
      <c r="PVX9" s="192"/>
      <c r="PVY9" s="192"/>
      <c r="PVZ9" s="192"/>
      <c r="PWA9" s="192"/>
      <c r="PWB9" s="192"/>
      <c r="PWC9" s="192"/>
      <c r="PWD9" s="192"/>
      <c r="PWE9" s="192"/>
      <c r="PWF9" s="192"/>
      <c r="PWG9" s="192"/>
      <c r="PWH9" s="192"/>
      <c r="PWI9" s="192"/>
      <c r="PWJ9" s="192"/>
      <c r="PWK9" s="192"/>
      <c r="PWL9" s="192"/>
      <c r="PWM9" s="192"/>
      <c r="PWN9" s="192"/>
      <c r="PWO9" s="192"/>
      <c r="PWP9" s="192"/>
      <c r="PWQ9" s="192"/>
      <c r="PWR9" s="192"/>
      <c r="PWS9" s="192"/>
      <c r="PWT9" s="192"/>
      <c r="PWU9" s="192"/>
      <c r="PWV9" s="192"/>
      <c r="PWW9" s="192"/>
      <c r="PWX9" s="192"/>
      <c r="PWY9" s="192"/>
      <c r="PWZ9" s="192"/>
      <c r="PXA9" s="192"/>
      <c r="PXB9" s="192"/>
      <c r="PXC9" s="192"/>
      <c r="PXD9" s="192"/>
      <c r="PXE9" s="192"/>
      <c r="PXF9" s="192"/>
      <c r="PXG9" s="192"/>
      <c r="PXH9" s="192"/>
      <c r="PXI9" s="192"/>
      <c r="PXJ9" s="192"/>
      <c r="PXK9" s="192"/>
      <c r="PXL9" s="192"/>
      <c r="PXM9" s="192"/>
      <c r="PXN9" s="192"/>
      <c r="PXO9" s="192"/>
      <c r="PXP9" s="192"/>
      <c r="PXQ9" s="192"/>
      <c r="PXR9" s="192"/>
      <c r="PXS9" s="192"/>
      <c r="PXT9" s="192"/>
      <c r="PXU9" s="192"/>
      <c r="PXV9" s="192"/>
      <c r="PXW9" s="192"/>
      <c r="PXX9" s="192"/>
      <c r="PXY9" s="192"/>
      <c r="PXZ9" s="192"/>
      <c r="PYA9" s="192"/>
      <c r="PYB9" s="192"/>
      <c r="PYC9" s="192"/>
      <c r="PYD9" s="192"/>
      <c r="PYE9" s="192"/>
      <c r="PYF9" s="192"/>
      <c r="PYG9" s="192"/>
      <c r="PYH9" s="192"/>
      <c r="PYI9" s="192"/>
      <c r="PYJ9" s="192"/>
      <c r="PYK9" s="192"/>
      <c r="PYL9" s="192"/>
      <c r="PYM9" s="192"/>
      <c r="PYN9" s="192"/>
      <c r="PYO9" s="192"/>
      <c r="PYP9" s="192"/>
      <c r="PYQ9" s="192"/>
      <c r="PYR9" s="192"/>
      <c r="PYS9" s="192"/>
      <c r="PYT9" s="192"/>
      <c r="PYU9" s="192"/>
      <c r="PYV9" s="192"/>
      <c r="PYW9" s="192"/>
      <c r="PYX9" s="192"/>
      <c r="PYY9" s="192"/>
      <c r="PYZ9" s="192"/>
      <c r="PZA9" s="192"/>
      <c r="PZB9" s="192"/>
      <c r="PZC9" s="192"/>
      <c r="PZD9" s="192"/>
      <c r="PZE9" s="192"/>
      <c r="PZF9" s="192"/>
      <c r="PZG9" s="192"/>
      <c r="PZH9" s="192"/>
      <c r="PZI9" s="192"/>
      <c r="PZJ9" s="192"/>
      <c r="PZK9" s="192"/>
      <c r="PZL9" s="192"/>
      <c r="PZM9" s="192"/>
      <c r="PZN9" s="192"/>
      <c r="PZO9" s="192"/>
      <c r="PZP9" s="192"/>
      <c r="PZQ9" s="192"/>
      <c r="PZR9" s="192"/>
      <c r="PZS9" s="192"/>
      <c r="PZT9" s="192"/>
      <c r="PZU9" s="192"/>
      <c r="PZV9" s="192"/>
      <c r="PZW9" s="192"/>
      <c r="PZX9" s="192"/>
      <c r="PZY9" s="192"/>
      <c r="PZZ9" s="192"/>
      <c r="QAA9" s="192"/>
      <c r="QAB9" s="192"/>
      <c r="QAC9" s="192"/>
      <c r="QAD9" s="192"/>
      <c r="QAE9" s="192"/>
      <c r="QAF9" s="192"/>
      <c r="QAG9" s="192"/>
      <c r="QAH9" s="192"/>
      <c r="QAI9" s="192"/>
      <c r="QAJ9" s="192"/>
      <c r="QAK9" s="192"/>
      <c r="QAL9" s="192"/>
      <c r="QAM9" s="192"/>
      <c r="QAN9" s="192"/>
      <c r="QAO9" s="192"/>
      <c r="QAP9" s="192"/>
      <c r="QAQ9" s="192"/>
      <c r="QAR9" s="192"/>
      <c r="QAS9" s="192"/>
      <c r="QAT9" s="192"/>
      <c r="QAU9" s="192"/>
      <c r="QAV9" s="192"/>
      <c r="QAW9" s="192"/>
      <c r="QAX9" s="192"/>
      <c r="QAY9" s="192"/>
      <c r="QAZ9" s="192"/>
      <c r="QBA9" s="192"/>
      <c r="QBB9" s="192"/>
      <c r="QBC9" s="192"/>
      <c r="QBD9" s="192"/>
      <c r="QBE9" s="192"/>
      <c r="QBF9" s="192"/>
      <c r="QBG9" s="192"/>
      <c r="QBH9" s="192"/>
      <c r="QBI9" s="192"/>
      <c r="QBJ9" s="192"/>
      <c r="QBK9" s="192"/>
      <c r="QBL9" s="192"/>
      <c r="QBM9" s="192"/>
      <c r="QBN9" s="192"/>
      <c r="QBO9" s="192"/>
      <c r="QBP9" s="192"/>
      <c r="QBQ9" s="192"/>
      <c r="QBR9" s="192"/>
      <c r="QBS9" s="192"/>
      <c r="QBT9" s="192"/>
      <c r="QBU9" s="192"/>
      <c r="QBV9" s="192"/>
      <c r="QBW9" s="192"/>
      <c r="QBX9" s="192"/>
      <c r="QBY9" s="192"/>
      <c r="QBZ9" s="192"/>
      <c r="QCA9" s="192"/>
      <c r="QCB9" s="192"/>
      <c r="QCC9" s="192"/>
      <c r="QCD9" s="192"/>
      <c r="QCE9" s="192"/>
      <c r="QCF9" s="192"/>
      <c r="QCG9" s="192"/>
      <c r="QCH9" s="192"/>
      <c r="QCI9" s="192"/>
      <c r="QCJ9" s="192"/>
      <c r="QCK9" s="192"/>
      <c r="QCL9" s="192"/>
      <c r="QCM9" s="192"/>
      <c r="QCN9" s="192"/>
      <c r="QCO9" s="192"/>
      <c r="QCP9" s="192"/>
      <c r="QCQ9" s="192"/>
      <c r="QCR9" s="192"/>
      <c r="QCS9" s="192"/>
      <c r="QCT9" s="192"/>
      <c r="QCU9" s="192"/>
      <c r="QCV9" s="192"/>
      <c r="QCW9" s="192"/>
      <c r="QCX9" s="192"/>
      <c r="QCY9" s="192"/>
      <c r="QCZ9" s="192"/>
      <c r="QDA9" s="192"/>
      <c r="QDB9" s="192"/>
      <c r="QDC9" s="192"/>
      <c r="QDD9" s="192"/>
      <c r="QDE9" s="192"/>
      <c r="QDF9" s="192"/>
      <c r="QDG9" s="192"/>
      <c r="QDH9" s="192"/>
      <c r="QDI9" s="192"/>
      <c r="QDJ9" s="192"/>
      <c r="QDK9" s="192"/>
      <c r="QDL9" s="192"/>
      <c r="QDM9" s="192"/>
      <c r="QDN9" s="192"/>
      <c r="QDO9" s="192"/>
      <c r="QDP9" s="192"/>
      <c r="QDQ9" s="192"/>
      <c r="QDR9" s="192"/>
      <c r="QDS9" s="192"/>
      <c r="QDT9" s="192"/>
      <c r="QDU9" s="192"/>
      <c r="QDV9" s="192"/>
      <c r="QDW9" s="192"/>
      <c r="QDX9" s="192"/>
      <c r="QDY9" s="192"/>
      <c r="QDZ9" s="192"/>
      <c r="QEA9" s="192"/>
      <c r="QEB9" s="192"/>
      <c r="QEC9" s="192"/>
      <c r="QED9" s="192"/>
      <c r="QEE9" s="192"/>
      <c r="QEF9" s="192"/>
      <c r="QEG9" s="192"/>
      <c r="QEH9" s="192"/>
      <c r="QEI9" s="192"/>
      <c r="QEJ9" s="192"/>
      <c r="QEK9" s="192"/>
      <c r="QEL9" s="192"/>
      <c r="QEM9" s="192"/>
      <c r="QEN9" s="192"/>
      <c r="QEO9" s="192"/>
      <c r="QEP9" s="192"/>
      <c r="QEQ9" s="192"/>
      <c r="QER9" s="192"/>
      <c r="QES9" s="192"/>
      <c r="QET9" s="192"/>
      <c r="QEU9" s="192"/>
      <c r="QEV9" s="192"/>
      <c r="QEW9" s="192"/>
      <c r="QEX9" s="192"/>
      <c r="QEY9" s="192"/>
      <c r="QEZ9" s="192"/>
      <c r="QFA9" s="192"/>
      <c r="QFB9" s="192"/>
      <c r="QFC9" s="192"/>
      <c r="QFD9" s="192"/>
      <c r="QFE9" s="192"/>
      <c r="QFF9" s="192"/>
      <c r="QFG9" s="192"/>
      <c r="QFH9" s="192"/>
      <c r="QFI9" s="192"/>
      <c r="QFJ9" s="192"/>
      <c r="QFK9" s="192"/>
      <c r="QFL9" s="192"/>
      <c r="QFM9" s="192"/>
      <c r="QFN9" s="192"/>
      <c r="QFO9" s="192"/>
      <c r="QFP9" s="192"/>
      <c r="QFQ9" s="192"/>
      <c r="QFR9" s="192"/>
      <c r="QFS9" s="192"/>
      <c r="QFT9" s="192"/>
      <c r="QFU9" s="192"/>
      <c r="QFV9" s="192"/>
      <c r="QFW9" s="192"/>
      <c r="QFX9" s="192"/>
      <c r="QFY9" s="192"/>
      <c r="QFZ9" s="192"/>
      <c r="QGA9" s="192"/>
      <c r="QGB9" s="192"/>
      <c r="QGC9" s="192"/>
      <c r="QGD9" s="192"/>
      <c r="QGE9" s="192"/>
      <c r="QGF9" s="192"/>
      <c r="QGG9" s="192"/>
      <c r="QGH9" s="192"/>
      <c r="QGI9" s="192"/>
      <c r="QGJ9" s="192"/>
      <c r="QGK9" s="192"/>
      <c r="QGL9" s="192"/>
      <c r="QGM9" s="192"/>
      <c r="QGN9" s="192"/>
      <c r="QGO9" s="192"/>
      <c r="QGP9" s="192"/>
      <c r="QGQ9" s="192"/>
      <c r="QGR9" s="192"/>
      <c r="QGS9" s="192"/>
      <c r="QGT9" s="192"/>
      <c r="QGU9" s="192"/>
      <c r="QGV9" s="192"/>
      <c r="QGW9" s="192"/>
      <c r="QGX9" s="192"/>
      <c r="QGY9" s="192"/>
      <c r="QGZ9" s="192"/>
      <c r="QHA9" s="192"/>
      <c r="QHB9" s="192"/>
      <c r="QHC9" s="192"/>
      <c r="QHD9" s="192"/>
      <c r="QHE9" s="192"/>
      <c r="QHF9" s="192"/>
      <c r="QHG9" s="192"/>
      <c r="QHH9" s="192"/>
      <c r="QHI9" s="192"/>
      <c r="QHJ9" s="192"/>
      <c r="QHK9" s="192"/>
      <c r="QHL9" s="192"/>
      <c r="QHM9" s="192"/>
      <c r="QHN9" s="192"/>
      <c r="QHO9" s="192"/>
      <c r="QHP9" s="192"/>
      <c r="QHQ9" s="192"/>
      <c r="QHR9" s="192"/>
      <c r="QHS9" s="192"/>
      <c r="QHT9" s="192"/>
      <c r="QHU9" s="192"/>
      <c r="QHV9" s="192"/>
      <c r="QHW9" s="192"/>
      <c r="QHX9" s="192"/>
      <c r="QHY9" s="192"/>
      <c r="QHZ9" s="192"/>
      <c r="QIA9" s="192"/>
      <c r="QIB9" s="192"/>
      <c r="QIC9" s="192"/>
      <c r="QID9" s="192"/>
      <c r="QIE9" s="192"/>
      <c r="QIF9" s="192"/>
      <c r="QIG9" s="192"/>
      <c r="QIH9" s="192"/>
      <c r="QII9" s="192"/>
      <c r="QIJ9" s="192"/>
      <c r="QIK9" s="192"/>
      <c r="QIL9" s="192"/>
      <c r="QIM9" s="192"/>
      <c r="QIN9" s="192"/>
      <c r="QIO9" s="192"/>
      <c r="QIP9" s="192"/>
      <c r="QIQ9" s="192"/>
      <c r="QIR9" s="192"/>
      <c r="QIS9" s="192"/>
      <c r="QIT9" s="192"/>
      <c r="QIU9" s="192"/>
      <c r="QIV9" s="192"/>
      <c r="QIW9" s="192"/>
      <c r="QIX9" s="192"/>
      <c r="QIY9" s="192"/>
      <c r="QIZ9" s="192"/>
      <c r="QJA9" s="192"/>
      <c r="QJB9" s="192"/>
      <c r="QJC9" s="192"/>
      <c r="QJD9" s="192"/>
      <c r="QJE9" s="192"/>
      <c r="QJF9" s="192"/>
      <c r="QJG9" s="192"/>
      <c r="QJH9" s="192"/>
      <c r="QJI9" s="192"/>
      <c r="QJJ9" s="192"/>
      <c r="QJK9" s="192"/>
      <c r="QJL9" s="192"/>
      <c r="QJM9" s="192"/>
      <c r="QJN9" s="192"/>
      <c r="QJO9" s="192"/>
      <c r="QJP9" s="192"/>
      <c r="QJQ9" s="192"/>
      <c r="QJR9" s="192"/>
      <c r="QJS9" s="192"/>
      <c r="QJT9" s="192"/>
      <c r="QJU9" s="192"/>
      <c r="QJV9" s="192"/>
      <c r="QJW9" s="192"/>
      <c r="QJX9" s="192"/>
      <c r="QJY9" s="192"/>
      <c r="QJZ9" s="192"/>
      <c r="QKA9" s="192"/>
      <c r="QKB9" s="192"/>
      <c r="QKC9" s="192"/>
      <c r="QKD9" s="192"/>
      <c r="QKE9" s="192"/>
      <c r="QKF9" s="192"/>
      <c r="QKG9" s="192"/>
      <c r="QKH9" s="192"/>
      <c r="QKI9" s="192"/>
      <c r="QKJ9" s="192"/>
      <c r="QKK9" s="192"/>
      <c r="QKL9" s="192"/>
      <c r="QKM9" s="192"/>
      <c r="QKN9" s="192"/>
      <c r="QKO9" s="192"/>
      <c r="QKP9" s="192"/>
      <c r="QKQ9" s="192"/>
      <c r="QKR9" s="192"/>
      <c r="QKS9" s="192"/>
      <c r="QKT9" s="192"/>
      <c r="QKU9" s="192"/>
      <c r="QKV9" s="192"/>
      <c r="QKW9" s="192"/>
      <c r="QKX9" s="192"/>
      <c r="QKY9" s="192"/>
      <c r="QKZ9" s="192"/>
      <c r="QLA9" s="192"/>
      <c r="QLB9" s="192"/>
      <c r="QLC9" s="192"/>
      <c r="QLD9" s="192"/>
      <c r="QLE9" s="192"/>
      <c r="QLF9" s="192"/>
      <c r="QLG9" s="192"/>
      <c r="QLH9" s="192"/>
      <c r="QLI9" s="192"/>
      <c r="QLJ9" s="192"/>
      <c r="QLK9" s="192"/>
      <c r="QLL9" s="192"/>
      <c r="QLM9" s="192"/>
      <c r="QLN9" s="192"/>
      <c r="QLO9" s="192"/>
      <c r="QLP9" s="192"/>
      <c r="QLQ9" s="192"/>
      <c r="QLR9" s="192"/>
      <c r="QLS9" s="192"/>
      <c r="QLT9" s="192"/>
      <c r="QLU9" s="192"/>
      <c r="QLV9" s="192"/>
      <c r="QLW9" s="192"/>
      <c r="QLX9" s="192"/>
      <c r="QLY9" s="192"/>
      <c r="QLZ9" s="192"/>
      <c r="QMA9" s="192"/>
      <c r="QMB9" s="192"/>
      <c r="QMC9" s="192"/>
      <c r="QMD9" s="192"/>
      <c r="QME9" s="192"/>
      <c r="QMF9" s="192"/>
      <c r="QMG9" s="192"/>
      <c r="QMH9" s="192"/>
      <c r="QMI9" s="192"/>
      <c r="QMJ9" s="192"/>
      <c r="QMK9" s="192"/>
      <c r="QML9" s="192"/>
      <c r="QMM9" s="192"/>
      <c r="QMN9" s="192"/>
      <c r="QMO9" s="192"/>
      <c r="QMP9" s="192"/>
      <c r="QMQ9" s="192"/>
      <c r="QMR9" s="192"/>
      <c r="QMS9" s="192"/>
      <c r="QMT9" s="192"/>
      <c r="QMU9" s="192"/>
      <c r="QMV9" s="192"/>
      <c r="QMW9" s="192"/>
      <c r="QMX9" s="192"/>
      <c r="QMY9" s="192"/>
      <c r="QMZ9" s="192"/>
      <c r="QNA9" s="192"/>
      <c r="QNB9" s="192"/>
      <c r="QNC9" s="192"/>
      <c r="QND9" s="192"/>
      <c r="QNE9" s="192"/>
      <c r="QNF9" s="192"/>
      <c r="QNG9" s="192"/>
      <c r="QNH9" s="192"/>
      <c r="QNI9" s="192"/>
      <c r="QNJ9" s="192"/>
      <c r="QNK9" s="192"/>
      <c r="QNL9" s="192"/>
      <c r="QNM9" s="192"/>
      <c r="QNN9" s="192"/>
      <c r="QNO9" s="192"/>
      <c r="QNP9" s="192"/>
      <c r="QNQ9" s="192"/>
      <c r="QNR9" s="192"/>
      <c r="QNS9" s="192"/>
      <c r="QNT9" s="192"/>
      <c r="QNU9" s="192"/>
      <c r="QNV9" s="192"/>
      <c r="QNW9" s="192"/>
      <c r="QNX9" s="192"/>
      <c r="QNY9" s="192"/>
      <c r="QNZ9" s="192"/>
      <c r="QOA9" s="192"/>
      <c r="QOB9" s="192"/>
      <c r="QOC9" s="192"/>
      <c r="QOD9" s="192"/>
      <c r="QOE9" s="192"/>
      <c r="QOF9" s="192"/>
      <c r="QOG9" s="192"/>
      <c r="QOH9" s="192"/>
      <c r="QOI9" s="192"/>
      <c r="QOJ9" s="192"/>
      <c r="QOK9" s="192"/>
      <c r="QOL9" s="192"/>
      <c r="QOM9" s="192"/>
      <c r="QON9" s="192"/>
      <c r="QOO9" s="192"/>
      <c r="QOP9" s="192"/>
      <c r="QOQ9" s="192"/>
      <c r="QOR9" s="192"/>
      <c r="QOS9" s="192"/>
      <c r="QOT9" s="192"/>
      <c r="QOU9" s="192"/>
      <c r="QOV9" s="192"/>
      <c r="QOW9" s="192"/>
      <c r="QOX9" s="192"/>
      <c r="QOY9" s="192"/>
      <c r="QOZ9" s="192"/>
      <c r="QPA9" s="192"/>
      <c r="QPB9" s="192"/>
      <c r="QPC9" s="192"/>
      <c r="QPD9" s="192"/>
      <c r="QPE9" s="192"/>
      <c r="QPF9" s="192"/>
      <c r="QPG9" s="192"/>
      <c r="QPH9" s="192"/>
      <c r="QPI9" s="192"/>
      <c r="QPJ9" s="192"/>
      <c r="QPK9" s="192"/>
      <c r="QPL9" s="192"/>
      <c r="QPM9" s="192"/>
      <c r="QPN9" s="192"/>
      <c r="QPO9" s="192"/>
      <c r="QPP9" s="192"/>
      <c r="QPQ9" s="192"/>
      <c r="QPR9" s="192"/>
      <c r="QPS9" s="192"/>
      <c r="QPT9" s="192"/>
      <c r="QPU9" s="192"/>
      <c r="QPV9" s="192"/>
      <c r="QPW9" s="192"/>
      <c r="QPX9" s="192"/>
      <c r="QPY9" s="192"/>
      <c r="QPZ9" s="192"/>
      <c r="QQA9" s="192"/>
      <c r="QQB9" s="192"/>
      <c r="QQC9" s="192"/>
      <c r="QQD9" s="192"/>
      <c r="QQE9" s="192"/>
      <c r="QQF9" s="192"/>
      <c r="QQG9" s="192"/>
      <c r="QQH9" s="192"/>
      <c r="QQI9" s="192"/>
      <c r="QQJ9" s="192"/>
      <c r="QQK9" s="192"/>
      <c r="QQL9" s="192"/>
      <c r="QQM9" s="192"/>
      <c r="QQN9" s="192"/>
      <c r="QQO9" s="192"/>
      <c r="QQP9" s="192"/>
      <c r="QQQ9" s="192"/>
      <c r="QQR9" s="192"/>
      <c r="QQS9" s="192"/>
      <c r="QQT9" s="192"/>
      <c r="QQU9" s="192"/>
      <c r="QQV9" s="192"/>
      <c r="QQW9" s="192"/>
      <c r="QQX9" s="192"/>
      <c r="QQY9" s="192"/>
      <c r="QQZ9" s="192"/>
      <c r="QRA9" s="192"/>
      <c r="QRB9" s="192"/>
      <c r="QRC9" s="192"/>
      <c r="QRD9" s="192"/>
      <c r="QRE9" s="192"/>
      <c r="QRF9" s="192"/>
      <c r="QRG9" s="192"/>
      <c r="QRH9" s="192"/>
      <c r="QRI9" s="192"/>
      <c r="QRJ9" s="192"/>
      <c r="QRK9" s="192"/>
      <c r="QRL9" s="192"/>
      <c r="QRM9" s="192"/>
      <c r="QRN9" s="192"/>
      <c r="QRO9" s="192"/>
      <c r="QRP9" s="192"/>
      <c r="QRQ9" s="192"/>
      <c r="QRR9" s="192"/>
      <c r="QRS9" s="192"/>
      <c r="QRT9" s="192"/>
      <c r="QRU9" s="192"/>
      <c r="QRV9" s="192"/>
      <c r="QRW9" s="192"/>
      <c r="QRX9" s="192"/>
      <c r="QRY9" s="192"/>
      <c r="QRZ9" s="192"/>
      <c r="QSA9" s="192"/>
      <c r="QSB9" s="192"/>
      <c r="QSC9" s="192"/>
      <c r="QSD9" s="192"/>
      <c r="QSE9" s="192"/>
      <c r="QSF9" s="192"/>
      <c r="QSG9" s="192"/>
      <c r="QSH9" s="192"/>
      <c r="QSI9" s="192"/>
      <c r="QSJ9" s="192"/>
      <c r="QSK9" s="192"/>
      <c r="QSL9" s="192"/>
      <c r="QSM9" s="192"/>
      <c r="QSN9" s="192"/>
      <c r="QSO9" s="192"/>
      <c r="QSP9" s="192"/>
      <c r="QSQ9" s="192"/>
      <c r="QSR9" s="192"/>
      <c r="QSS9" s="192"/>
      <c r="QST9" s="192"/>
      <c r="QSU9" s="192"/>
      <c r="QSV9" s="192"/>
      <c r="QSW9" s="192"/>
      <c r="QSX9" s="192"/>
      <c r="QSY9" s="192"/>
      <c r="QSZ9" s="192"/>
      <c r="QTA9" s="192"/>
      <c r="QTB9" s="192"/>
      <c r="QTC9" s="192"/>
      <c r="QTD9" s="192"/>
      <c r="QTE9" s="192"/>
      <c r="QTF9" s="192"/>
      <c r="QTG9" s="192"/>
      <c r="QTH9" s="192"/>
      <c r="QTI9" s="192"/>
      <c r="QTJ9" s="192"/>
      <c r="QTK9" s="192"/>
      <c r="QTL9" s="192"/>
      <c r="QTM9" s="192"/>
      <c r="QTN9" s="192"/>
      <c r="QTO9" s="192"/>
      <c r="QTP9" s="192"/>
      <c r="QTQ9" s="192"/>
      <c r="QTR9" s="192"/>
      <c r="QTS9" s="192"/>
      <c r="QTT9" s="192"/>
      <c r="QTU9" s="192"/>
      <c r="QTV9" s="192"/>
      <c r="QTW9" s="192"/>
      <c r="QTX9" s="192"/>
      <c r="QTY9" s="192"/>
      <c r="QTZ9" s="192"/>
      <c r="QUA9" s="192"/>
      <c r="QUB9" s="192"/>
      <c r="QUC9" s="192"/>
      <c r="QUD9" s="192"/>
      <c r="QUE9" s="192"/>
      <c r="QUF9" s="192"/>
      <c r="QUG9" s="192"/>
      <c r="QUH9" s="192"/>
      <c r="QUI9" s="192"/>
      <c r="QUJ9" s="192"/>
      <c r="QUK9" s="192"/>
      <c r="QUL9" s="192"/>
      <c r="QUM9" s="192"/>
      <c r="QUN9" s="192"/>
      <c r="QUO9" s="192"/>
      <c r="QUP9" s="192"/>
      <c r="QUQ9" s="192"/>
      <c r="QUR9" s="192"/>
      <c r="QUS9" s="192"/>
      <c r="QUT9" s="192"/>
      <c r="QUU9" s="192"/>
      <c r="QUV9" s="192"/>
      <c r="QUW9" s="192"/>
      <c r="QUX9" s="192"/>
      <c r="QUY9" s="192"/>
      <c r="QUZ9" s="192"/>
      <c r="QVA9" s="192"/>
      <c r="QVB9" s="192"/>
      <c r="QVC9" s="192"/>
      <c r="QVD9" s="192"/>
      <c r="QVE9" s="192"/>
      <c r="QVF9" s="192"/>
      <c r="QVG9" s="192"/>
      <c r="QVH9" s="192"/>
      <c r="QVI9" s="192"/>
      <c r="QVJ9" s="192"/>
      <c r="QVK9" s="192"/>
      <c r="QVL9" s="192"/>
      <c r="QVM9" s="192"/>
      <c r="QVN9" s="192"/>
      <c r="QVO9" s="192"/>
      <c r="QVP9" s="192"/>
      <c r="QVQ9" s="192"/>
      <c r="QVR9" s="192"/>
      <c r="QVS9" s="192"/>
      <c r="QVT9" s="192"/>
      <c r="QVU9" s="192"/>
      <c r="QVV9" s="192"/>
      <c r="QVW9" s="192"/>
      <c r="QVX9" s="192"/>
      <c r="QVY9" s="192"/>
      <c r="QVZ9" s="192"/>
      <c r="QWA9" s="192"/>
      <c r="QWB9" s="192"/>
      <c r="QWC9" s="192"/>
      <c r="QWD9" s="192"/>
      <c r="QWE9" s="192"/>
      <c r="QWF9" s="192"/>
      <c r="QWG9" s="192"/>
      <c r="QWH9" s="192"/>
      <c r="QWI9" s="192"/>
      <c r="QWJ9" s="192"/>
      <c r="QWK9" s="192"/>
      <c r="QWL9" s="192"/>
      <c r="QWM9" s="192"/>
      <c r="QWN9" s="192"/>
      <c r="QWO9" s="192"/>
      <c r="QWP9" s="192"/>
      <c r="QWQ9" s="192"/>
      <c r="QWR9" s="192"/>
      <c r="QWS9" s="192"/>
      <c r="QWT9" s="192"/>
      <c r="QWU9" s="192"/>
      <c r="QWV9" s="192"/>
      <c r="QWW9" s="192"/>
      <c r="QWX9" s="192"/>
      <c r="QWY9" s="192"/>
      <c r="QWZ9" s="192"/>
      <c r="QXA9" s="192"/>
      <c r="QXB9" s="192"/>
      <c r="QXC9" s="192"/>
      <c r="QXD9" s="192"/>
      <c r="QXE9" s="192"/>
      <c r="QXF9" s="192"/>
      <c r="QXG9" s="192"/>
      <c r="QXH9" s="192"/>
      <c r="QXI9" s="192"/>
      <c r="QXJ9" s="192"/>
      <c r="QXK9" s="192"/>
      <c r="QXL9" s="192"/>
      <c r="QXM9" s="192"/>
      <c r="QXN9" s="192"/>
      <c r="QXO9" s="192"/>
      <c r="QXP9" s="192"/>
      <c r="QXQ9" s="192"/>
      <c r="QXR9" s="192"/>
      <c r="QXS9" s="192"/>
      <c r="QXT9" s="192"/>
      <c r="QXU9" s="192"/>
      <c r="QXV9" s="192"/>
      <c r="QXW9" s="192"/>
      <c r="QXX9" s="192"/>
      <c r="QXY9" s="192"/>
      <c r="QXZ9" s="192"/>
      <c r="QYA9" s="192"/>
      <c r="QYB9" s="192"/>
      <c r="QYC9" s="192"/>
      <c r="QYD9" s="192"/>
      <c r="QYE9" s="192"/>
      <c r="QYF9" s="192"/>
      <c r="QYG9" s="192"/>
      <c r="QYH9" s="192"/>
      <c r="QYI9" s="192"/>
      <c r="QYJ9" s="192"/>
      <c r="QYK9" s="192"/>
      <c r="QYL9" s="192"/>
      <c r="QYM9" s="192"/>
      <c r="QYN9" s="192"/>
      <c r="QYO9" s="192"/>
      <c r="QYP9" s="192"/>
      <c r="QYQ9" s="192"/>
      <c r="QYR9" s="192"/>
      <c r="QYS9" s="192"/>
      <c r="QYT9" s="192"/>
      <c r="QYU9" s="192"/>
      <c r="QYV9" s="192"/>
      <c r="QYW9" s="192"/>
      <c r="QYX9" s="192"/>
      <c r="QYY9" s="192"/>
      <c r="QYZ9" s="192"/>
      <c r="QZA9" s="192"/>
      <c r="QZB9" s="192"/>
      <c r="QZC9" s="192"/>
      <c r="QZD9" s="192"/>
      <c r="QZE9" s="192"/>
      <c r="QZF9" s="192"/>
      <c r="QZG9" s="192"/>
      <c r="QZH9" s="192"/>
      <c r="QZI9" s="192"/>
      <c r="QZJ9" s="192"/>
      <c r="QZK9" s="192"/>
      <c r="QZL9" s="192"/>
      <c r="QZM9" s="192"/>
      <c r="QZN9" s="192"/>
      <c r="QZO9" s="192"/>
      <c r="QZP9" s="192"/>
      <c r="QZQ9" s="192"/>
      <c r="QZR9" s="192"/>
      <c r="QZS9" s="192"/>
      <c r="QZT9" s="192"/>
      <c r="QZU9" s="192"/>
      <c r="QZV9" s="192"/>
      <c r="QZW9" s="192"/>
      <c r="QZX9" s="192"/>
      <c r="QZY9" s="192"/>
      <c r="QZZ9" s="192"/>
      <c r="RAA9" s="192"/>
      <c r="RAB9" s="192"/>
      <c r="RAC9" s="192"/>
      <c r="RAD9" s="192"/>
      <c r="RAE9" s="192"/>
      <c r="RAF9" s="192"/>
      <c r="RAG9" s="192"/>
      <c r="RAH9" s="192"/>
      <c r="RAI9" s="192"/>
      <c r="RAJ9" s="192"/>
      <c r="RAK9" s="192"/>
      <c r="RAL9" s="192"/>
      <c r="RAM9" s="192"/>
      <c r="RAN9" s="192"/>
      <c r="RAO9" s="192"/>
      <c r="RAP9" s="192"/>
      <c r="RAQ9" s="192"/>
      <c r="RAR9" s="192"/>
      <c r="RAS9" s="192"/>
      <c r="RAT9" s="192"/>
      <c r="RAU9" s="192"/>
      <c r="RAV9" s="192"/>
      <c r="RAW9" s="192"/>
      <c r="RAX9" s="192"/>
      <c r="RAY9" s="192"/>
      <c r="RAZ9" s="192"/>
      <c r="RBA9" s="192"/>
      <c r="RBB9" s="192"/>
      <c r="RBC9" s="192"/>
      <c r="RBD9" s="192"/>
      <c r="RBE9" s="192"/>
      <c r="RBF9" s="192"/>
      <c r="RBG9" s="192"/>
      <c r="RBH9" s="192"/>
      <c r="RBI9" s="192"/>
      <c r="RBJ9" s="192"/>
      <c r="RBK9" s="192"/>
      <c r="RBL9" s="192"/>
      <c r="RBM9" s="192"/>
      <c r="RBN9" s="192"/>
      <c r="RBO9" s="192"/>
      <c r="RBP9" s="192"/>
      <c r="RBQ9" s="192"/>
      <c r="RBR9" s="192"/>
      <c r="RBS9" s="192"/>
      <c r="RBT9" s="192"/>
      <c r="RBU9" s="192"/>
      <c r="RBV9" s="192"/>
      <c r="RBW9" s="192"/>
      <c r="RBX9" s="192"/>
      <c r="RBY9" s="192"/>
      <c r="RBZ9" s="192"/>
      <c r="RCA9" s="192"/>
      <c r="RCB9" s="192"/>
      <c r="RCC9" s="192"/>
      <c r="RCD9" s="192"/>
      <c r="RCE9" s="192"/>
      <c r="RCF9" s="192"/>
      <c r="RCG9" s="192"/>
      <c r="RCH9" s="192"/>
      <c r="RCI9" s="192"/>
      <c r="RCJ9" s="192"/>
      <c r="RCK9" s="192"/>
      <c r="RCL9" s="192"/>
      <c r="RCM9" s="192"/>
      <c r="RCN9" s="192"/>
      <c r="RCO9" s="192"/>
      <c r="RCP9" s="192"/>
      <c r="RCQ9" s="192"/>
      <c r="RCR9" s="192"/>
      <c r="RCS9" s="192"/>
      <c r="RCT9" s="192"/>
      <c r="RCU9" s="192"/>
      <c r="RCV9" s="192"/>
      <c r="RCW9" s="192"/>
      <c r="RCX9" s="192"/>
      <c r="RCY9" s="192"/>
      <c r="RCZ9" s="192"/>
      <c r="RDA9" s="192"/>
      <c r="RDB9" s="192"/>
      <c r="RDC9" s="192"/>
      <c r="RDD9" s="192"/>
      <c r="RDE9" s="192"/>
      <c r="RDF9" s="192"/>
      <c r="RDG9" s="192"/>
      <c r="RDH9" s="192"/>
      <c r="RDI9" s="192"/>
      <c r="RDJ9" s="192"/>
      <c r="RDK9" s="192"/>
      <c r="RDL9" s="192"/>
      <c r="RDM9" s="192"/>
      <c r="RDN9" s="192"/>
      <c r="RDO9" s="192"/>
      <c r="RDP9" s="192"/>
      <c r="RDQ9" s="192"/>
      <c r="RDR9" s="192"/>
      <c r="RDS9" s="192"/>
      <c r="RDT9" s="192"/>
      <c r="RDU9" s="192"/>
      <c r="RDV9" s="192"/>
      <c r="RDW9" s="192"/>
      <c r="RDX9" s="192"/>
      <c r="RDY9" s="192"/>
      <c r="RDZ9" s="192"/>
      <c r="REA9" s="192"/>
      <c r="REB9" s="192"/>
      <c r="REC9" s="192"/>
      <c r="RED9" s="192"/>
      <c r="REE9" s="192"/>
      <c r="REF9" s="192"/>
      <c r="REG9" s="192"/>
      <c r="REH9" s="192"/>
      <c r="REI9" s="192"/>
      <c r="REJ9" s="192"/>
      <c r="REK9" s="192"/>
      <c r="REL9" s="192"/>
      <c r="REM9" s="192"/>
      <c r="REN9" s="192"/>
      <c r="REO9" s="192"/>
      <c r="REP9" s="192"/>
      <c r="REQ9" s="192"/>
      <c r="RER9" s="192"/>
      <c r="RES9" s="192"/>
      <c r="RET9" s="192"/>
      <c r="REU9" s="192"/>
      <c r="REV9" s="192"/>
      <c r="REW9" s="192"/>
      <c r="REX9" s="192"/>
      <c r="REY9" s="192"/>
      <c r="REZ9" s="192"/>
      <c r="RFA9" s="192"/>
      <c r="RFB9" s="192"/>
      <c r="RFC9" s="192"/>
      <c r="RFD9" s="192"/>
      <c r="RFE9" s="192"/>
      <c r="RFF9" s="192"/>
      <c r="RFG9" s="192"/>
      <c r="RFH9" s="192"/>
      <c r="RFI9" s="192"/>
      <c r="RFJ9" s="192"/>
      <c r="RFK9" s="192"/>
      <c r="RFL9" s="192"/>
      <c r="RFM9" s="192"/>
      <c r="RFN9" s="192"/>
      <c r="RFO9" s="192"/>
      <c r="RFP9" s="192"/>
      <c r="RFQ9" s="192"/>
      <c r="RFR9" s="192"/>
      <c r="RFS9" s="192"/>
      <c r="RFT9" s="192"/>
      <c r="RFU9" s="192"/>
      <c r="RFV9" s="192"/>
      <c r="RFW9" s="192"/>
      <c r="RFX9" s="192"/>
      <c r="RFY9" s="192"/>
      <c r="RFZ9" s="192"/>
      <c r="RGA9" s="192"/>
      <c r="RGB9" s="192"/>
      <c r="RGC9" s="192"/>
      <c r="RGD9" s="192"/>
      <c r="RGE9" s="192"/>
      <c r="RGF9" s="192"/>
      <c r="RGG9" s="192"/>
      <c r="RGH9" s="192"/>
      <c r="RGI9" s="192"/>
      <c r="RGJ9" s="192"/>
      <c r="RGK9" s="192"/>
      <c r="RGL9" s="192"/>
      <c r="RGM9" s="192"/>
      <c r="RGN9" s="192"/>
      <c r="RGO9" s="192"/>
      <c r="RGP9" s="192"/>
      <c r="RGQ9" s="192"/>
      <c r="RGR9" s="192"/>
      <c r="RGS9" s="192"/>
      <c r="RGT9" s="192"/>
      <c r="RGU9" s="192"/>
      <c r="RGV9" s="192"/>
      <c r="RGW9" s="192"/>
      <c r="RGX9" s="192"/>
      <c r="RGY9" s="192"/>
      <c r="RGZ9" s="192"/>
      <c r="RHA9" s="192"/>
      <c r="RHB9" s="192"/>
      <c r="RHC9" s="192"/>
      <c r="RHD9" s="192"/>
      <c r="RHE9" s="192"/>
      <c r="RHF9" s="192"/>
      <c r="RHG9" s="192"/>
      <c r="RHH9" s="192"/>
      <c r="RHI9" s="192"/>
      <c r="RHJ9" s="192"/>
      <c r="RHK9" s="192"/>
      <c r="RHL9" s="192"/>
      <c r="RHM9" s="192"/>
      <c r="RHN9" s="192"/>
      <c r="RHO9" s="192"/>
      <c r="RHP9" s="192"/>
      <c r="RHQ9" s="192"/>
      <c r="RHR9" s="192"/>
      <c r="RHS9" s="192"/>
      <c r="RHT9" s="192"/>
      <c r="RHU9" s="192"/>
      <c r="RHV9" s="192"/>
      <c r="RHW9" s="192"/>
      <c r="RHX9" s="192"/>
      <c r="RHY9" s="192"/>
      <c r="RHZ9" s="192"/>
      <c r="RIA9" s="192"/>
      <c r="RIB9" s="192"/>
      <c r="RIC9" s="192"/>
      <c r="RID9" s="192"/>
      <c r="RIE9" s="192"/>
      <c r="RIF9" s="192"/>
      <c r="RIG9" s="192"/>
      <c r="RIH9" s="192"/>
      <c r="RII9" s="192"/>
      <c r="RIJ9" s="192"/>
      <c r="RIK9" s="192"/>
      <c r="RIL9" s="192"/>
      <c r="RIM9" s="192"/>
      <c r="RIN9" s="192"/>
      <c r="RIO9" s="192"/>
      <c r="RIP9" s="192"/>
      <c r="RIQ9" s="192"/>
      <c r="RIR9" s="192"/>
      <c r="RIS9" s="192"/>
      <c r="RIT9" s="192"/>
      <c r="RIU9" s="192"/>
      <c r="RIV9" s="192"/>
      <c r="RIW9" s="192"/>
      <c r="RIX9" s="192"/>
      <c r="RIY9" s="192"/>
      <c r="RIZ9" s="192"/>
      <c r="RJA9" s="192"/>
      <c r="RJB9" s="192"/>
      <c r="RJC9" s="192"/>
      <c r="RJD9" s="192"/>
      <c r="RJE9" s="192"/>
      <c r="RJF9" s="192"/>
      <c r="RJG9" s="192"/>
      <c r="RJH9" s="192"/>
      <c r="RJI9" s="192"/>
      <c r="RJJ9" s="192"/>
      <c r="RJK9" s="192"/>
      <c r="RJL9" s="192"/>
      <c r="RJM9" s="192"/>
      <c r="RJN9" s="192"/>
      <c r="RJO9" s="192"/>
      <c r="RJP9" s="192"/>
      <c r="RJQ9" s="192"/>
      <c r="RJR9" s="192"/>
      <c r="RJS9" s="192"/>
      <c r="RJT9" s="192"/>
      <c r="RJU9" s="192"/>
      <c r="RJV9" s="192"/>
      <c r="RJW9" s="192"/>
      <c r="RJX9" s="192"/>
      <c r="RJY9" s="192"/>
      <c r="RJZ9" s="192"/>
      <c r="RKA9" s="192"/>
      <c r="RKB9" s="192"/>
      <c r="RKC9" s="192"/>
      <c r="RKD9" s="192"/>
      <c r="RKE9" s="192"/>
      <c r="RKF9" s="192"/>
      <c r="RKG9" s="192"/>
      <c r="RKH9" s="192"/>
      <c r="RKI9" s="192"/>
      <c r="RKJ9" s="192"/>
      <c r="RKK9" s="192"/>
      <c r="RKL9" s="192"/>
      <c r="RKM9" s="192"/>
      <c r="RKN9" s="192"/>
      <c r="RKO9" s="192"/>
      <c r="RKP9" s="192"/>
      <c r="RKQ9" s="192"/>
      <c r="RKR9" s="192"/>
      <c r="RKS9" s="192"/>
      <c r="RKT9" s="192"/>
      <c r="RKU9" s="192"/>
      <c r="RKV9" s="192"/>
      <c r="RKW9" s="192"/>
      <c r="RKX9" s="192"/>
      <c r="RKY9" s="192"/>
      <c r="RKZ9" s="192"/>
      <c r="RLA9" s="192"/>
      <c r="RLB9" s="192"/>
      <c r="RLC9" s="192"/>
      <c r="RLD9" s="192"/>
      <c r="RLE9" s="192"/>
      <c r="RLF9" s="192"/>
      <c r="RLG9" s="192"/>
      <c r="RLH9" s="192"/>
      <c r="RLI9" s="192"/>
      <c r="RLJ9" s="192"/>
      <c r="RLK9" s="192"/>
      <c r="RLL9" s="192"/>
      <c r="RLM9" s="192"/>
      <c r="RLN9" s="192"/>
      <c r="RLO9" s="192"/>
      <c r="RLP9" s="192"/>
      <c r="RLQ9" s="192"/>
      <c r="RLR9" s="192"/>
      <c r="RLS9" s="192"/>
      <c r="RLT9" s="192"/>
      <c r="RLU9" s="192"/>
      <c r="RLV9" s="192"/>
      <c r="RLW9" s="192"/>
      <c r="RLX9" s="192"/>
      <c r="RLY9" s="192"/>
      <c r="RLZ9" s="192"/>
      <c r="RMA9" s="192"/>
      <c r="RMB9" s="192"/>
      <c r="RMC9" s="192"/>
      <c r="RMD9" s="192"/>
      <c r="RME9" s="192"/>
      <c r="RMF9" s="192"/>
      <c r="RMG9" s="192"/>
      <c r="RMH9" s="192"/>
      <c r="RMI9" s="192"/>
      <c r="RMJ9" s="192"/>
      <c r="RMK9" s="192"/>
      <c r="RML9" s="192"/>
      <c r="RMM9" s="192"/>
      <c r="RMN9" s="192"/>
      <c r="RMO9" s="192"/>
      <c r="RMP9" s="192"/>
      <c r="RMQ9" s="192"/>
      <c r="RMR9" s="192"/>
      <c r="RMS9" s="192"/>
      <c r="RMT9" s="192"/>
      <c r="RMU9" s="192"/>
      <c r="RMV9" s="192"/>
      <c r="RMW9" s="192"/>
      <c r="RMX9" s="192"/>
      <c r="RMY9" s="192"/>
      <c r="RMZ9" s="192"/>
      <c r="RNA9" s="192"/>
      <c r="RNB9" s="192"/>
      <c r="RNC9" s="192"/>
      <c r="RND9" s="192"/>
      <c r="RNE9" s="192"/>
      <c r="RNF9" s="192"/>
      <c r="RNG9" s="192"/>
      <c r="RNH9" s="192"/>
      <c r="RNI9" s="192"/>
      <c r="RNJ9" s="192"/>
      <c r="RNK9" s="192"/>
      <c r="RNL9" s="192"/>
      <c r="RNM9" s="192"/>
      <c r="RNN9" s="192"/>
      <c r="RNO9" s="192"/>
      <c r="RNP9" s="192"/>
      <c r="RNQ9" s="192"/>
      <c r="RNR9" s="192"/>
      <c r="RNS9" s="192"/>
      <c r="RNT9" s="192"/>
      <c r="RNU9" s="192"/>
      <c r="RNV9" s="192"/>
      <c r="RNW9" s="192"/>
      <c r="RNX9" s="192"/>
      <c r="RNY9" s="192"/>
      <c r="RNZ9" s="192"/>
      <c r="ROA9" s="192"/>
      <c r="ROB9" s="192"/>
      <c r="ROC9" s="192"/>
      <c r="ROD9" s="192"/>
      <c r="ROE9" s="192"/>
      <c r="ROF9" s="192"/>
      <c r="ROG9" s="192"/>
      <c r="ROH9" s="192"/>
      <c r="ROI9" s="192"/>
      <c r="ROJ9" s="192"/>
      <c r="ROK9" s="192"/>
      <c r="ROL9" s="192"/>
      <c r="ROM9" s="192"/>
      <c r="RON9" s="192"/>
      <c r="ROO9" s="192"/>
      <c r="ROP9" s="192"/>
      <c r="ROQ9" s="192"/>
      <c r="ROR9" s="192"/>
      <c r="ROS9" s="192"/>
      <c r="ROT9" s="192"/>
      <c r="ROU9" s="192"/>
      <c r="ROV9" s="192"/>
      <c r="ROW9" s="192"/>
      <c r="ROX9" s="192"/>
      <c r="ROY9" s="192"/>
      <c r="ROZ9" s="192"/>
      <c r="RPA9" s="192"/>
      <c r="RPB9" s="192"/>
      <c r="RPC9" s="192"/>
      <c r="RPD9" s="192"/>
      <c r="RPE9" s="192"/>
      <c r="RPF9" s="192"/>
      <c r="RPG9" s="192"/>
      <c r="RPH9" s="192"/>
      <c r="RPI9" s="192"/>
      <c r="RPJ9" s="192"/>
      <c r="RPK9" s="192"/>
      <c r="RPL9" s="192"/>
      <c r="RPM9" s="192"/>
      <c r="RPN9" s="192"/>
      <c r="RPO9" s="192"/>
      <c r="RPP9" s="192"/>
      <c r="RPQ9" s="192"/>
      <c r="RPR9" s="192"/>
      <c r="RPS9" s="192"/>
      <c r="RPT9" s="192"/>
      <c r="RPU9" s="192"/>
      <c r="RPV9" s="192"/>
      <c r="RPW9" s="192"/>
      <c r="RPX9" s="192"/>
      <c r="RPY9" s="192"/>
      <c r="RPZ9" s="192"/>
      <c r="RQA9" s="192"/>
      <c r="RQB9" s="192"/>
      <c r="RQC9" s="192"/>
      <c r="RQD9" s="192"/>
      <c r="RQE9" s="192"/>
      <c r="RQF9" s="192"/>
      <c r="RQG9" s="192"/>
      <c r="RQH9" s="192"/>
      <c r="RQI9" s="192"/>
      <c r="RQJ9" s="192"/>
      <c r="RQK9" s="192"/>
      <c r="RQL9" s="192"/>
      <c r="RQM9" s="192"/>
      <c r="RQN9" s="192"/>
      <c r="RQO9" s="192"/>
      <c r="RQP9" s="192"/>
      <c r="RQQ9" s="192"/>
      <c r="RQR9" s="192"/>
      <c r="RQS9" s="192"/>
      <c r="RQT9" s="192"/>
      <c r="RQU9" s="192"/>
      <c r="RQV9" s="192"/>
      <c r="RQW9" s="192"/>
      <c r="RQX9" s="192"/>
      <c r="RQY9" s="192"/>
      <c r="RQZ9" s="192"/>
      <c r="RRA9" s="192"/>
      <c r="RRB9" s="192"/>
      <c r="RRC9" s="192"/>
      <c r="RRD9" s="192"/>
      <c r="RRE9" s="192"/>
      <c r="RRF9" s="192"/>
      <c r="RRG9" s="192"/>
      <c r="RRH9" s="192"/>
      <c r="RRI9" s="192"/>
      <c r="RRJ9" s="192"/>
      <c r="RRK9" s="192"/>
      <c r="RRL9" s="192"/>
      <c r="RRM9" s="192"/>
      <c r="RRN9" s="192"/>
      <c r="RRO9" s="192"/>
      <c r="RRP9" s="192"/>
      <c r="RRQ9" s="192"/>
      <c r="RRR9" s="192"/>
      <c r="RRS9" s="192"/>
      <c r="RRT9" s="192"/>
      <c r="RRU9" s="192"/>
      <c r="RRV9" s="192"/>
      <c r="RRW9" s="192"/>
      <c r="RRX9" s="192"/>
      <c r="RRY9" s="192"/>
      <c r="RRZ9" s="192"/>
      <c r="RSA9" s="192"/>
      <c r="RSB9" s="192"/>
      <c r="RSC9" s="192"/>
      <c r="RSD9" s="192"/>
      <c r="RSE9" s="192"/>
      <c r="RSF9" s="192"/>
      <c r="RSG9" s="192"/>
      <c r="RSH9" s="192"/>
      <c r="RSI9" s="192"/>
      <c r="RSJ9" s="192"/>
      <c r="RSK9" s="192"/>
      <c r="RSL9" s="192"/>
      <c r="RSM9" s="192"/>
      <c r="RSN9" s="192"/>
      <c r="RSO9" s="192"/>
      <c r="RSP9" s="192"/>
      <c r="RSQ9" s="192"/>
      <c r="RSR9" s="192"/>
      <c r="RSS9" s="192"/>
      <c r="RST9" s="192"/>
      <c r="RSU9" s="192"/>
      <c r="RSV9" s="192"/>
      <c r="RSW9" s="192"/>
      <c r="RSX9" s="192"/>
      <c r="RSY9" s="192"/>
      <c r="RSZ9" s="192"/>
      <c r="RTA9" s="192"/>
      <c r="RTB9" s="192"/>
      <c r="RTC9" s="192"/>
      <c r="RTD9" s="192"/>
      <c r="RTE9" s="192"/>
      <c r="RTF9" s="192"/>
      <c r="RTG9" s="192"/>
      <c r="RTH9" s="192"/>
      <c r="RTI9" s="192"/>
      <c r="RTJ9" s="192"/>
      <c r="RTK9" s="192"/>
      <c r="RTL9" s="192"/>
      <c r="RTM9" s="192"/>
      <c r="RTN9" s="192"/>
      <c r="RTO9" s="192"/>
      <c r="RTP9" s="192"/>
      <c r="RTQ9" s="192"/>
      <c r="RTR9" s="192"/>
      <c r="RTS9" s="192"/>
      <c r="RTT9" s="192"/>
      <c r="RTU9" s="192"/>
      <c r="RTV9" s="192"/>
      <c r="RTW9" s="192"/>
      <c r="RTX9" s="192"/>
      <c r="RTY9" s="192"/>
      <c r="RTZ9" s="192"/>
      <c r="RUA9" s="192"/>
      <c r="RUB9" s="192"/>
      <c r="RUC9" s="192"/>
      <c r="RUD9" s="192"/>
      <c r="RUE9" s="192"/>
      <c r="RUF9" s="192"/>
      <c r="RUG9" s="192"/>
      <c r="RUH9" s="192"/>
      <c r="RUI9" s="192"/>
      <c r="RUJ9" s="192"/>
      <c r="RUK9" s="192"/>
      <c r="RUL9" s="192"/>
      <c r="RUM9" s="192"/>
      <c r="RUN9" s="192"/>
      <c r="RUO9" s="192"/>
      <c r="RUP9" s="192"/>
      <c r="RUQ9" s="192"/>
      <c r="RUR9" s="192"/>
      <c r="RUS9" s="192"/>
      <c r="RUT9" s="192"/>
      <c r="RUU9" s="192"/>
      <c r="RUV9" s="192"/>
      <c r="RUW9" s="192"/>
      <c r="RUX9" s="192"/>
      <c r="RUY9" s="192"/>
      <c r="RUZ9" s="192"/>
      <c r="RVA9" s="192"/>
      <c r="RVB9" s="192"/>
      <c r="RVC9" s="192"/>
      <c r="RVD9" s="192"/>
      <c r="RVE9" s="192"/>
      <c r="RVF9" s="192"/>
      <c r="RVG9" s="192"/>
      <c r="RVH9" s="192"/>
      <c r="RVI9" s="192"/>
      <c r="RVJ9" s="192"/>
      <c r="RVK9" s="192"/>
      <c r="RVL9" s="192"/>
      <c r="RVM9" s="192"/>
      <c r="RVN9" s="192"/>
      <c r="RVO9" s="192"/>
      <c r="RVP9" s="192"/>
      <c r="RVQ9" s="192"/>
      <c r="RVR9" s="192"/>
      <c r="RVS9" s="192"/>
      <c r="RVT9" s="192"/>
      <c r="RVU9" s="192"/>
      <c r="RVV9" s="192"/>
      <c r="RVW9" s="192"/>
      <c r="RVX9" s="192"/>
      <c r="RVY9" s="192"/>
      <c r="RVZ9" s="192"/>
      <c r="RWA9" s="192"/>
      <c r="RWB9" s="192"/>
      <c r="RWC9" s="192"/>
      <c r="RWD9" s="192"/>
      <c r="RWE9" s="192"/>
      <c r="RWF9" s="192"/>
      <c r="RWG9" s="192"/>
      <c r="RWH9" s="192"/>
      <c r="RWI9" s="192"/>
      <c r="RWJ9" s="192"/>
      <c r="RWK9" s="192"/>
      <c r="RWL9" s="192"/>
      <c r="RWM9" s="192"/>
      <c r="RWN9" s="192"/>
      <c r="RWO9" s="192"/>
      <c r="RWP9" s="192"/>
      <c r="RWQ9" s="192"/>
      <c r="RWR9" s="192"/>
      <c r="RWS9" s="192"/>
      <c r="RWT9" s="192"/>
      <c r="RWU9" s="192"/>
      <c r="RWV9" s="192"/>
      <c r="RWW9" s="192"/>
      <c r="RWX9" s="192"/>
      <c r="RWY9" s="192"/>
      <c r="RWZ9" s="192"/>
      <c r="RXA9" s="192"/>
      <c r="RXB9" s="192"/>
      <c r="RXC9" s="192"/>
      <c r="RXD9" s="192"/>
      <c r="RXE9" s="192"/>
      <c r="RXF9" s="192"/>
      <c r="RXG9" s="192"/>
      <c r="RXH9" s="192"/>
      <c r="RXI9" s="192"/>
      <c r="RXJ9" s="192"/>
      <c r="RXK9" s="192"/>
      <c r="RXL9" s="192"/>
      <c r="RXM9" s="192"/>
      <c r="RXN9" s="192"/>
      <c r="RXO9" s="192"/>
      <c r="RXP9" s="192"/>
      <c r="RXQ9" s="192"/>
      <c r="RXR9" s="192"/>
      <c r="RXS9" s="192"/>
      <c r="RXT9" s="192"/>
      <c r="RXU9" s="192"/>
      <c r="RXV9" s="192"/>
      <c r="RXW9" s="192"/>
      <c r="RXX9" s="192"/>
      <c r="RXY9" s="192"/>
      <c r="RXZ9" s="192"/>
      <c r="RYA9" s="192"/>
      <c r="RYB9" s="192"/>
      <c r="RYC9" s="192"/>
      <c r="RYD9" s="192"/>
      <c r="RYE9" s="192"/>
      <c r="RYF9" s="192"/>
      <c r="RYG9" s="192"/>
      <c r="RYH9" s="192"/>
      <c r="RYI9" s="192"/>
      <c r="RYJ9" s="192"/>
      <c r="RYK9" s="192"/>
      <c r="RYL9" s="192"/>
      <c r="RYM9" s="192"/>
      <c r="RYN9" s="192"/>
      <c r="RYO9" s="192"/>
      <c r="RYP9" s="192"/>
      <c r="RYQ9" s="192"/>
      <c r="RYR9" s="192"/>
      <c r="RYS9" s="192"/>
      <c r="RYT9" s="192"/>
      <c r="RYU9" s="192"/>
      <c r="RYV9" s="192"/>
      <c r="RYW9" s="192"/>
      <c r="RYX9" s="192"/>
      <c r="RYY9" s="192"/>
      <c r="RYZ9" s="192"/>
      <c r="RZA9" s="192"/>
      <c r="RZB9" s="192"/>
      <c r="RZC9" s="192"/>
      <c r="RZD9" s="192"/>
      <c r="RZE9" s="192"/>
      <c r="RZF9" s="192"/>
      <c r="RZG9" s="192"/>
      <c r="RZH9" s="192"/>
      <c r="RZI9" s="192"/>
      <c r="RZJ9" s="192"/>
      <c r="RZK9" s="192"/>
      <c r="RZL9" s="192"/>
      <c r="RZM9" s="192"/>
      <c r="RZN9" s="192"/>
      <c r="RZO9" s="192"/>
      <c r="RZP9" s="192"/>
      <c r="RZQ9" s="192"/>
      <c r="RZR9" s="192"/>
      <c r="RZS9" s="192"/>
      <c r="RZT9" s="192"/>
      <c r="RZU9" s="192"/>
      <c r="RZV9" s="192"/>
      <c r="RZW9" s="192"/>
      <c r="RZX9" s="192"/>
      <c r="RZY9" s="192"/>
      <c r="RZZ9" s="192"/>
      <c r="SAA9" s="192"/>
      <c r="SAB9" s="192"/>
      <c r="SAC9" s="192"/>
      <c r="SAD9" s="192"/>
      <c r="SAE9" s="192"/>
      <c r="SAF9" s="192"/>
      <c r="SAG9" s="192"/>
      <c r="SAH9" s="192"/>
      <c r="SAI9" s="192"/>
      <c r="SAJ9" s="192"/>
      <c r="SAK9" s="192"/>
      <c r="SAL9" s="192"/>
      <c r="SAM9" s="192"/>
      <c r="SAN9" s="192"/>
      <c r="SAO9" s="192"/>
      <c r="SAP9" s="192"/>
      <c r="SAQ9" s="192"/>
      <c r="SAR9" s="192"/>
      <c r="SAS9" s="192"/>
      <c r="SAT9" s="192"/>
      <c r="SAU9" s="192"/>
      <c r="SAV9" s="192"/>
      <c r="SAW9" s="192"/>
      <c r="SAX9" s="192"/>
      <c r="SAY9" s="192"/>
      <c r="SAZ9" s="192"/>
      <c r="SBA9" s="192"/>
      <c r="SBB9" s="192"/>
      <c r="SBC9" s="192"/>
      <c r="SBD9" s="192"/>
      <c r="SBE9" s="192"/>
      <c r="SBF9" s="192"/>
      <c r="SBG9" s="192"/>
      <c r="SBH9" s="192"/>
      <c r="SBI9" s="192"/>
      <c r="SBJ9" s="192"/>
      <c r="SBK9" s="192"/>
      <c r="SBL9" s="192"/>
      <c r="SBM9" s="192"/>
      <c r="SBN9" s="192"/>
      <c r="SBO9" s="192"/>
      <c r="SBP9" s="192"/>
      <c r="SBQ9" s="192"/>
      <c r="SBR9" s="192"/>
      <c r="SBS9" s="192"/>
      <c r="SBT9" s="192"/>
      <c r="SBU9" s="192"/>
      <c r="SBV9" s="192"/>
      <c r="SBW9" s="192"/>
      <c r="SBX9" s="192"/>
      <c r="SBY9" s="192"/>
      <c r="SBZ9" s="192"/>
      <c r="SCA9" s="192"/>
      <c r="SCB9" s="192"/>
      <c r="SCC9" s="192"/>
      <c r="SCD9" s="192"/>
      <c r="SCE9" s="192"/>
      <c r="SCF9" s="192"/>
      <c r="SCG9" s="192"/>
      <c r="SCH9" s="192"/>
      <c r="SCI9" s="192"/>
      <c r="SCJ9" s="192"/>
      <c r="SCK9" s="192"/>
      <c r="SCL9" s="192"/>
      <c r="SCM9" s="192"/>
      <c r="SCN9" s="192"/>
      <c r="SCO9" s="192"/>
      <c r="SCP9" s="192"/>
      <c r="SCQ9" s="192"/>
      <c r="SCR9" s="192"/>
      <c r="SCS9" s="192"/>
      <c r="SCT9" s="192"/>
      <c r="SCU9" s="192"/>
      <c r="SCV9" s="192"/>
      <c r="SCW9" s="192"/>
      <c r="SCX9" s="192"/>
      <c r="SCY9" s="192"/>
      <c r="SCZ9" s="192"/>
      <c r="SDA9" s="192"/>
      <c r="SDB9" s="192"/>
      <c r="SDC9" s="192"/>
      <c r="SDD9" s="192"/>
      <c r="SDE9" s="192"/>
      <c r="SDF9" s="192"/>
      <c r="SDG9" s="192"/>
      <c r="SDH9" s="192"/>
      <c r="SDI9" s="192"/>
      <c r="SDJ9" s="192"/>
      <c r="SDK9" s="192"/>
      <c r="SDL9" s="192"/>
      <c r="SDM9" s="192"/>
      <c r="SDN9" s="192"/>
      <c r="SDO9" s="192"/>
      <c r="SDP9" s="192"/>
      <c r="SDQ9" s="192"/>
      <c r="SDR9" s="192"/>
      <c r="SDS9" s="192"/>
      <c r="SDT9" s="192"/>
      <c r="SDU9" s="192"/>
      <c r="SDV9" s="192"/>
      <c r="SDW9" s="192"/>
      <c r="SDX9" s="192"/>
      <c r="SDY9" s="192"/>
      <c r="SDZ9" s="192"/>
      <c r="SEA9" s="192"/>
      <c r="SEB9" s="192"/>
      <c r="SEC9" s="192"/>
      <c r="SED9" s="192"/>
      <c r="SEE9" s="192"/>
      <c r="SEF9" s="192"/>
      <c r="SEG9" s="192"/>
      <c r="SEH9" s="192"/>
      <c r="SEI9" s="192"/>
      <c r="SEJ9" s="192"/>
      <c r="SEK9" s="192"/>
      <c r="SEL9" s="192"/>
      <c r="SEM9" s="192"/>
      <c r="SEN9" s="192"/>
      <c r="SEO9" s="192"/>
      <c r="SEP9" s="192"/>
      <c r="SEQ9" s="192"/>
      <c r="SER9" s="192"/>
      <c r="SES9" s="192"/>
      <c r="SET9" s="192"/>
      <c r="SEU9" s="192"/>
      <c r="SEV9" s="192"/>
      <c r="SEW9" s="192"/>
      <c r="SEX9" s="192"/>
      <c r="SEY9" s="192"/>
      <c r="SEZ9" s="192"/>
      <c r="SFA9" s="192"/>
      <c r="SFB9" s="192"/>
      <c r="SFC9" s="192"/>
      <c r="SFD9" s="192"/>
      <c r="SFE9" s="192"/>
      <c r="SFF9" s="192"/>
      <c r="SFG9" s="192"/>
      <c r="SFH9" s="192"/>
      <c r="SFI9" s="192"/>
      <c r="SFJ9" s="192"/>
      <c r="SFK9" s="192"/>
      <c r="SFL9" s="192"/>
      <c r="SFM9" s="192"/>
      <c r="SFN9" s="192"/>
      <c r="SFO9" s="192"/>
      <c r="SFP9" s="192"/>
      <c r="SFQ9" s="192"/>
      <c r="SFR9" s="192"/>
      <c r="SFS9" s="192"/>
      <c r="SFT9" s="192"/>
      <c r="SFU9" s="192"/>
      <c r="SFV9" s="192"/>
      <c r="SFW9" s="192"/>
      <c r="SFX9" s="192"/>
      <c r="SFY9" s="192"/>
      <c r="SFZ9" s="192"/>
      <c r="SGA9" s="192"/>
      <c r="SGB9" s="192"/>
      <c r="SGC9" s="192"/>
      <c r="SGD9" s="192"/>
      <c r="SGE9" s="192"/>
      <c r="SGF9" s="192"/>
      <c r="SGG9" s="192"/>
      <c r="SGH9" s="192"/>
      <c r="SGI9" s="192"/>
      <c r="SGJ9" s="192"/>
      <c r="SGK9" s="192"/>
      <c r="SGL9" s="192"/>
      <c r="SGM9" s="192"/>
      <c r="SGN9" s="192"/>
      <c r="SGO9" s="192"/>
      <c r="SGP9" s="192"/>
      <c r="SGQ9" s="192"/>
      <c r="SGR9" s="192"/>
      <c r="SGS9" s="192"/>
      <c r="SGT9" s="192"/>
      <c r="SGU9" s="192"/>
      <c r="SGV9" s="192"/>
      <c r="SGW9" s="192"/>
      <c r="SGX9" s="192"/>
      <c r="SGY9" s="192"/>
      <c r="SGZ9" s="192"/>
      <c r="SHA9" s="192"/>
      <c r="SHB9" s="192"/>
      <c r="SHC9" s="192"/>
      <c r="SHD9" s="192"/>
      <c r="SHE9" s="192"/>
      <c r="SHF9" s="192"/>
      <c r="SHG9" s="192"/>
      <c r="SHH9" s="192"/>
      <c r="SHI9" s="192"/>
      <c r="SHJ9" s="192"/>
      <c r="SHK9" s="192"/>
      <c r="SHL9" s="192"/>
      <c r="SHM9" s="192"/>
      <c r="SHN9" s="192"/>
      <c r="SHO9" s="192"/>
      <c r="SHP9" s="192"/>
      <c r="SHQ9" s="192"/>
      <c r="SHR9" s="192"/>
      <c r="SHS9" s="192"/>
      <c r="SHT9" s="192"/>
      <c r="SHU9" s="192"/>
      <c r="SHV9" s="192"/>
      <c r="SHW9" s="192"/>
      <c r="SHX9" s="192"/>
      <c r="SHY9" s="192"/>
      <c r="SHZ9" s="192"/>
      <c r="SIA9" s="192"/>
      <c r="SIB9" s="192"/>
      <c r="SIC9" s="192"/>
      <c r="SID9" s="192"/>
      <c r="SIE9" s="192"/>
      <c r="SIF9" s="192"/>
      <c r="SIG9" s="192"/>
      <c r="SIH9" s="192"/>
      <c r="SII9" s="192"/>
      <c r="SIJ9" s="192"/>
      <c r="SIK9" s="192"/>
      <c r="SIL9" s="192"/>
      <c r="SIM9" s="192"/>
      <c r="SIN9" s="192"/>
      <c r="SIO9" s="192"/>
      <c r="SIP9" s="192"/>
      <c r="SIQ9" s="192"/>
      <c r="SIR9" s="192"/>
      <c r="SIS9" s="192"/>
      <c r="SIT9" s="192"/>
      <c r="SIU9" s="192"/>
      <c r="SIV9" s="192"/>
      <c r="SIW9" s="192"/>
      <c r="SIX9" s="192"/>
      <c r="SIY9" s="192"/>
      <c r="SIZ9" s="192"/>
      <c r="SJA9" s="192"/>
      <c r="SJB9" s="192"/>
      <c r="SJC9" s="192"/>
      <c r="SJD9" s="192"/>
      <c r="SJE9" s="192"/>
      <c r="SJF9" s="192"/>
      <c r="SJG9" s="192"/>
      <c r="SJH9" s="192"/>
      <c r="SJI9" s="192"/>
      <c r="SJJ9" s="192"/>
      <c r="SJK9" s="192"/>
      <c r="SJL9" s="192"/>
      <c r="SJM9" s="192"/>
      <c r="SJN9" s="192"/>
      <c r="SJO9" s="192"/>
      <c r="SJP9" s="192"/>
      <c r="SJQ9" s="192"/>
      <c r="SJR9" s="192"/>
      <c r="SJS9" s="192"/>
      <c r="SJT9" s="192"/>
      <c r="SJU9" s="192"/>
      <c r="SJV9" s="192"/>
      <c r="SJW9" s="192"/>
      <c r="SJX9" s="192"/>
      <c r="SJY9" s="192"/>
      <c r="SJZ9" s="192"/>
      <c r="SKA9" s="192"/>
      <c r="SKB9" s="192"/>
      <c r="SKC9" s="192"/>
      <c r="SKD9" s="192"/>
      <c r="SKE9" s="192"/>
      <c r="SKF9" s="192"/>
      <c r="SKG9" s="192"/>
      <c r="SKH9" s="192"/>
      <c r="SKI9" s="192"/>
      <c r="SKJ9" s="192"/>
      <c r="SKK9" s="192"/>
      <c r="SKL9" s="192"/>
      <c r="SKM9" s="192"/>
      <c r="SKN9" s="192"/>
      <c r="SKO9" s="192"/>
      <c r="SKP9" s="192"/>
      <c r="SKQ9" s="192"/>
      <c r="SKR9" s="192"/>
      <c r="SKS9" s="192"/>
      <c r="SKT9" s="192"/>
      <c r="SKU9" s="192"/>
      <c r="SKV9" s="192"/>
      <c r="SKW9" s="192"/>
      <c r="SKX9" s="192"/>
      <c r="SKY9" s="192"/>
      <c r="SKZ9" s="192"/>
      <c r="SLA9" s="192"/>
      <c r="SLB9" s="192"/>
      <c r="SLC9" s="192"/>
      <c r="SLD9" s="192"/>
      <c r="SLE9" s="192"/>
      <c r="SLF9" s="192"/>
      <c r="SLG9" s="192"/>
      <c r="SLH9" s="192"/>
      <c r="SLI9" s="192"/>
      <c r="SLJ9" s="192"/>
      <c r="SLK9" s="192"/>
      <c r="SLL9" s="192"/>
      <c r="SLM9" s="192"/>
      <c r="SLN9" s="192"/>
      <c r="SLO9" s="192"/>
      <c r="SLP9" s="192"/>
      <c r="SLQ9" s="192"/>
      <c r="SLR9" s="192"/>
      <c r="SLS9" s="192"/>
      <c r="SLT9" s="192"/>
      <c r="SLU9" s="192"/>
      <c r="SLV9" s="192"/>
      <c r="SLW9" s="192"/>
      <c r="SLX9" s="192"/>
      <c r="SLY9" s="192"/>
      <c r="SLZ9" s="192"/>
      <c r="SMA9" s="192"/>
      <c r="SMB9" s="192"/>
      <c r="SMC9" s="192"/>
      <c r="SMD9" s="192"/>
      <c r="SME9" s="192"/>
      <c r="SMF9" s="192"/>
      <c r="SMG9" s="192"/>
      <c r="SMH9" s="192"/>
      <c r="SMI9" s="192"/>
      <c r="SMJ9" s="192"/>
      <c r="SMK9" s="192"/>
      <c r="SML9" s="192"/>
      <c r="SMM9" s="192"/>
      <c r="SMN9" s="192"/>
      <c r="SMO9" s="192"/>
      <c r="SMP9" s="192"/>
      <c r="SMQ9" s="192"/>
      <c r="SMR9" s="192"/>
      <c r="SMS9" s="192"/>
      <c r="SMT9" s="192"/>
      <c r="SMU9" s="192"/>
      <c r="SMV9" s="192"/>
      <c r="SMW9" s="192"/>
      <c r="SMX9" s="192"/>
      <c r="SMY9" s="192"/>
      <c r="SMZ9" s="192"/>
      <c r="SNA9" s="192"/>
      <c r="SNB9" s="192"/>
      <c r="SNC9" s="192"/>
      <c r="SND9" s="192"/>
      <c r="SNE9" s="192"/>
      <c r="SNF9" s="192"/>
      <c r="SNG9" s="192"/>
      <c r="SNH9" s="192"/>
      <c r="SNI9" s="192"/>
      <c r="SNJ9" s="192"/>
      <c r="SNK9" s="192"/>
      <c r="SNL9" s="192"/>
      <c r="SNM9" s="192"/>
      <c r="SNN9" s="192"/>
      <c r="SNO9" s="192"/>
      <c r="SNP9" s="192"/>
      <c r="SNQ9" s="192"/>
      <c r="SNR9" s="192"/>
      <c r="SNS9" s="192"/>
      <c r="SNT9" s="192"/>
      <c r="SNU9" s="192"/>
      <c r="SNV9" s="192"/>
      <c r="SNW9" s="192"/>
      <c r="SNX9" s="192"/>
      <c r="SNY9" s="192"/>
      <c r="SNZ9" s="192"/>
      <c r="SOA9" s="192"/>
      <c r="SOB9" s="192"/>
      <c r="SOC9" s="192"/>
      <c r="SOD9" s="192"/>
      <c r="SOE9" s="192"/>
      <c r="SOF9" s="192"/>
      <c r="SOG9" s="192"/>
      <c r="SOH9" s="192"/>
      <c r="SOI9" s="192"/>
      <c r="SOJ9" s="192"/>
      <c r="SOK9" s="192"/>
      <c r="SOL9" s="192"/>
      <c r="SOM9" s="192"/>
      <c r="SON9" s="192"/>
      <c r="SOO9" s="192"/>
      <c r="SOP9" s="192"/>
      <c r="SOQ9" s="192"/>
      <c r="SOR9" s="192"/>
      <c r="SOS9" s="192"/>
      <c r="SOT9" s="192"/>
      <c r="SOU9" s="192"/>
      <c r="SOV9" s="192"/>
      <c r="SOW9" s="192"/>
      <c r="SOX9" s="192"/>
      <c r="SOY9" s="192"/>
      <c r="SOZ9" s="192"/>
      <c r="SPA9" s="192"/>
      <c r="SPB9" s="192"/>
      <c r="SPC9" s="192"/>
      <c r="SPD9" s="192"/>
      <c r="SPE9" s="192"/>
      <c r="SPF9" s="192"/>
      <c r="SPG9" s="192"/>
      <c r="SPH9" s="192"/>
      <c r="SPI9" s="192"/>
      <c r="SPJ9" s="192"/>
      <c r="SPK9" s="192"/>
      <c r="SPL9" s="192"/>
      <c r="SPM9" s="192"/>
      <c r="SPN9" s="192"/>
      <c r="SPO9" s="192"/>
      <c r="SPP9" s="192"/>
      <c r="SPQ9" s="192"/>
      <c r="SPR9" s="192"/>
      <c r="SPS9" s="192"/>
      <c r="SPT9" s="192"/>
      <c r="SPU9" s="192"/>
      <c r="SPV9" s="192"/>
      <c r="SPW9" s="192"/>
      <c r="SPX9" s="192"/>
      <c r="SPY9" s="192"/>
      <c r="SPZ9" s="192"/>
      <c r="SQA9" s="192"/>
      <c r="SQB9" s="192"/>
      <c r="SQC9" s="192"/>
      <c r="SQD9" s="192"/>
      <c r="SQE9" s="192"/>
      <c r="SQF9" s="192"/>
      <c r="SQG9" s="192"/>
      <c r="SQH9" s="192"/>
      <c r="SQI9" s="192"/>
      <c r="SQJ9" s="192"/>
      <c r="SQK9" s="192"/>
      <c r="SQL9" s="192"/>
      <c r="SQM9" s="192"/>
      <c r="SQN9" s="192"/>
      <c r="SQO9" s="192"/>
      <c r="SQP9" s="192"/>
      <c r="SQQ9" s="192"/>
      <c r="SQR9" s="192"/>
      <c r="SQS9" s="192"/>
      <c r="SQT9" s="192"/>
      <c r="SQU9" s="192"/>
      <c r="SQV9" s="192"/>
      <c r="SQW9" s="192"/>
      <c r="SQX9" s="192"/>
      <c r="SQY9" s="192"/>
      <c r="SQZ9" s="192"/>
      <c r="SRA9" s="192"/>
      <c r="SRB9" s="192"/>
      <c r="SRC9" s="192"/>
      <c r="SRD9" s="192"/>
      <c r="SRE9" s="192"/>
      <c r="SRF9" s="192"/>
      <c r="SRG9" s="192"/>
      <c r="SRH9" s="192"/>
      <c r="SRI9" s="192"/>
      <c r="SRJ9" s="192"/>
      <c r="SRK9" s="192"/>
      <c r="SRL9" s="192"/>
      <c r="SRM9" s="192"/>
      <c r="SRN9" s="192"/>
      <c r="SRO9" s="192"/>
      <c r="SRP9" s="192"/>
      <c r="SRQ9" s="192"/>
      <c r="SRR9" s="192"/>
      <c r="SRS9" s="192"/>
      <c r="SRT9" s="192"/>
      <c r="SRU9" s="192"/>
      <c r="SRV9" s="192"/>
      <c r="SRW9" s="192"/>
      <c r="SRX9" s="192"/>
      <c r="SRY9" s="192"/>
      <c r="SRZ9" s="192"/>
      <c r="SSA9" s="192"/>
      <c r="SSB9" s="192"/>
      <c r="SSC9" s="192"/>
      <c r="SSD9" s="192"/>
      <c r="SSE9" s="192"/>
      <c r="SSF9" s="192"/>
      <c r="SSG9" s="192"/>
      <c r="SSH9" s="192"/>
      <c r="SSI9" s="192"/>
      <c r="SSJ9" s="192"/>
      <c r="SSK9" s="192"/>
      <c r="SSL9" s="192"/>
      <c r="SSM9" s="192"/>
      <c r="SSN9" s="192"/>
      <c r="SSO9" s="192"/>
      <c r="SSP9" s="192"/>
      <c r="SSQ9" s="192"/>
      <c r="SSR9" s="192"/>
      <c r="SSS9" s="192"/>
      <c r="SST9" s="192"/>
      <c r="SSU9" s="192"/>
      <c r="SSV9" s="192"/>
      <c r="SSW9" s="192"/>
      <c r="SSX9" s="192"/>
      <c r="SSY9" s="192"/>
      <c r="SSZ9" s="192"/>
      <c r="STA9" s="192"/>
      <c r="STB9" s="192"/>
      <c r="STC9" s="192"/>
      <c r="STD9" s="192"/>
      <c r="STE9" s="192"/>
      <c r="STF9" s="192"/>
      <c r="STG9" s="192"/>
      <c r="STH9" s="192"/>
      <c r="STI9" s="192"/>
      <c r="STJ9" s="192"/>
      <c r="STK9" s="192"/>
      <c r="STL9" s="192"/>
      <c r="STM9" s="192"/>
      <c r="STN9" s="192"/>
      <c r="STO9" s="192"/>
      <c r="STP9" s="192"/>
      <c r="STQ9" s="192"/>
      <c r="STR9" s="192"/>
      <c r="STS9" s="192"/>
      <c r="STT9" s="192"/>
      <c r="STU9" s="192"/>
      <c r="STV9" s="192"/>
      <c r="STW9" s="192"/>
      <c r="STX9" s="192"/>
      <c r="STY9" s="192"/>
      <c r="STZ9" s="192"/>
      <c r="SUA9" s="192"/>
      <c r="SUB9" s="192"/>
      <c r="SUC9" s="192"/>
      <c r="SUD9" s="192"/>
      <c r="SUE9" s="192"/>
      <c r="SUF9" s="192"/>
      <c r="SUG9" s="192"/>
      <c r="SUH9" s="192"/>
      <c r="SUI9" s="192"/>
      <c r="SUJ9" s="192"/>
      <c r="SUK9" s="192"/>
      <c r="SUL9" s="192"/>
      <c r="SUM9" s="192"/>
      <c r="SUN9" s="192"/>
      <c r="SUO9" s="192"/>
      <c r="SUP9" s="192"/>
      <c r="SUQ9" s="192"/>
      <c r="SUR9" s="192"/>
      <c r="SUS9" s="192"/>
      <c r="SUT9" s="192"/>
      <c r="SUU9" s="192"/>
      <c r="SUV9" s="192"/>
      <c r="SUW9" s="192"/>
      <c r="SUX9" s="192"/>
      <c r="SUY9" s="192"/>
      <c r="SUZ9" s="192"/>
      <c r="SVA9" s="192"/>
      <c r="SVB9" s="192"/>
      <c r="SVC9" s="192"/>
      <c r="SVD9" s="192"/>
      <c r="SVE9" s="192"/>
      <c r="SVF9" s="192"/>
      <c r="SVG9" s="192"/>
      <c r="SVH9" s="192"/>
      <c r="SVI9" s="192"/>
      <c r="SVJ9" s="192"/>
      <c r="SVK9" s="192"/>
      <c r="SVL9" s="192"/>
      <c r="SVM9" s="192"/>
      <c r="SVN9" s="192"/>
      <c r="SVO9" s="192"/>
      <c r="SVP9" s="192"/>
      <c r="SVQ9" s="192"/>
      <c r="SVR9" s="192"/>
      <c r="SVS9" s="192"/>
      <c r="SVT9" s="192"/>
      <c r="SVU9" s="192"/>
      <c r="SVV9" s="192"/>
      <c r="SVW9" s="192"/>
      <c r="SVX9" s="192"/>
      <c r="SVY9" s="192"/>
      <c r="SVZ9" s="192"/>
      <c r="SWA9" s="192"/>
      <c r="SWB9" s="192"/>
      <c r="SWC9" s="192"/>
      <c r="SWD9" s="192"/>
      <c r="SWE9" s="192"/>
      <c r="SWF9" s="192"/>
      <c r="SWG9" s="192"/>
      <c r="SWH9" s="192"/>
      <c r="SWI9" s="192"/>
      <c r="SWJ9" s="192"/>
      <c r="SWK9" s="192"/>
      <c r="SWL9" s="192"/>
      <c r="SWM9" s="192"/>
      <c r="SWN9" s="192"/>
      <c r="SWO9" s="192"/>
      <c r="SWP9" s="192"/>
      <c r="SWQ9" s="192"/>
      <c r="SWR9" s="192"/>
      <c r="SWS9" s="192"/>
      <c r="SWT9" s="192"/>
      <c r="SWU9" s="192"/>
      <c r="SWV9" s="192"/>
      <c r="SWW9" s="192"/>
      <c r="SWX9" s="192"/>
      <c r="SWY9" s="192"/>
      <c r="SWZ9" s="192"/>
      <c r="SXA9" s="192"/>
      <c r="SXB9" s="192"/>
      <c r="SXC9" s="192"/>
      <c r="SXD9" s="192"/>
      <c r="SXE9" s="192"/>
      <c r="SXF9" s="192"/>
      <c r="SXG9" s="192"/>
      <c r="SXH9" s="192"/>
      <c r="SXI9" s="192"/>
      <c r="SXJ9" s="192"/>
      <c r="SXK9" s="192"/>
      <c r="SXL9" s="192"/>
      <c r="SXM9" s="192"/>
      <c r="SXN9" s="192"/>
      <c r="SXO9" s="192"/>
      <c r="SXP9" s="192"/>
      <c r="SXQ9" s="192"/>
      <c r="SXR9" s="192"/>
      <c r="SXS9" s="192"/>
      <c r="SXT9" s="192"/>
      <c r="SXU9" s="192"/>
      <c r="SXV9" s="192"/>
      <c r="SXW9" s="192"/>
      <c r="SXX9" s="192"/>
      <c r="SXY9" s="192"/>
      <c r="SXZ9" s="192"/>
      <c r="SYA9" s="192"/>
      <c r="SYB9" s="192"/>
      <c r="SYC9" s="192"/>
      <c r="SYD9" s="192"/>
      <c r="SYE9" s="192"/>
      <c r="SYF9" s="192"/>
      <c r="SYG9" s="192"/>
      <c r="SYH9" s="192"/>
      <c r="SYI9" s="192"/>
      <c r="SYJ9" s="192"/>
      <c r="SYK9" s="192"/>
      <c r="SYL9" s="192"/>
      <c r="SYM9" s="192"/>
      <c r="SYN9" s="192"/>
      <c r="SYO9" s="192"/>
      <c r="SYP9" s="192"/>
      <c r="SYQ9" s="192"/>
      <c r="SYR9" s="192"/>
      <c r="SYS9" s="192"/>
      <c r="SYT9" s="192"/>
      <c r="SYU9" s="192"/>
      <c r="SYV9" s="192"/>
      <c r="SYW9" s="192"/>
      <c r="SYX9" s="192"/>
      <c r="SYY9" s="192"/>
      <c r="SYZ9" s="192"/>
      <c r="SZA9" s="192"/>
      <c r="SZB9" s="192"/>
      <c r="SZC9" s="192"/>
      <c r="SZD9" s="192"/>
      <c r="SZE9" s="192"/>
      <c r="SZF9" s="192"/>
      <c r="SZG9" s="192"/>
      <c r="SZH9" s="192"/>
      <c r="SZI9" s="192"/>
      <c r="SZJ9" s="192"/>
      <c r="SZK9" s="192"/>
      <c r="SZL9" s="192"/>
      <c r="SZM9" s="192"/>
      <c r="SZN9" s="192"/>
      <c r="SZO9" s="192"/>
      <c r="SZP9" s="192"/>
      <c r="SZQ9" s="192"/>
      <c r="SZR9" s="192"/>
      <c r="SZS9" s="192"/>
      <c r="SZT9" s="192"/>
      <c r="SZU9" s="192"/>
      <c r="SZV9" s="192"/>
      <c r="SZW9" s="192"/>
      <c r="SZX9" s="192"/>
      <c r="SZY9" s="192"/>
      <c r="SZZ9" s="192"/>
      <c r="TAA9" s="192"/>
      <c r="TAB9" s="192"/>
      <c r="TAC9" s="192"/>
      <c r="TAD9" s="192"/>
      <c r="TAE9" s="192"/>
      <c r="TAF9" s="192"/>
      <c r="TAG9" s="192"/>
      <c r="TAH9" s="192"/>
      <c r="TAI9" s="192"/>
      <c r="TAJ9" s="192"/>
      <c r="TAK9" s="192"/>
      <c r="TAL9" s="192"/>
      <c r="TAM9" s="192"/>
      <c r="TAN9" s="192"/>
      <c r="TAO9" s="192"/>
      <c r="TAP9" s="192"/>
      <c r="TAQ9" s="192"/>
      <c r="TAR9" s="192"/>
      <c r="TAS9" s="192"/>
      <c r="TAT9" s="192"/>
      <c r="TAU9" s="192"/>
      <c r="TAV9" s="192"/>
      <c r="TAW9" s="192"/>
      <c r="TAX9" s="192"/>
      <c r="TAY9" s="192"/>
      <c r="TAZ9" s="192"/>
      <c r="TBA9" s="192"/>
      <c r="TBB9" s="192"/>
      <c r="TBC9" s="192"/>
      <c r="TBD9" s="192"/>
      <c r="TBE9" s="192"/>
      <c r="TBF9" s="192"/>
      <c r="TBG9" s="192"/>
      <c r="TBH9" s="192"/>
      <c r="TBI9" s="192"/>
      <c r="TBJ9" s="192"/>
      <c r="TBK9" s="192"/>
      <c r="TBL9" s="192"/>
      <c r="TBM9" s="192"/>
      <c r="TBN9" s="192"/>
      <c r="TBO9" s="192"/>
      <c r="TBP9" s="192"/>
      <c r="TBQ9" s="192"/>
      <c r="TBR9" s="192"/>
      <c r="TBS9" s="192"/>
      <c r="TBT9" s="192"/>
      <c r="TBU9" s="192"/>
      <c r="TBV9" s="192"/>
      <c r="TBW9" s="192"/>
      <c r="TBX9" s="192"/>
      <c r="TBY9" s="192"/>
      <c r="TBZ9" s="192"/>
      <c r="TCA9" s="192"/>
      <c r="TCB9" s="192"/>
      <c r="TCC9" s="192"/>
      <c r="TCD9" s="192"/>
      <c r="TCE9" s="192"/>
      <c r="TCF9" s="192"/>
      <c r="TCG9" s="192"/>
      <c r="TCH9" s="192"/>
      <c r="TCI9" s="192"/>
      <c r="TCJ9" s="192"/>
      <c r="TCK9" s="192"/>
      <c r="TCL9" s="192"/>
      <c r="TCM9" s="192"/>
      <c r="TCN9" s="192"/>
      <c r="TCO9" s="192"/>
      <c r="TCP9" s="192"/>
      <c r="TCQ9" s="192"/>
      <c r="TCR9" s="192"/>
      <c r="TCS9" s="192"/>
      <c r="TCT9" s="192"/>
      <c r="TCU9" s="192"/>
      <c r="TCV9" s="192"/>
      <c r="TCW9" s="192"/>
      <c r="TCX9" s="192"/>
      <c r="TCY9" s="192"/>
      <c r="TCZ9" s="192"/>
      <c r="TDA9" s="192"/>
      <c r="TDB9" s="192"/>
      <c r="TDC9" s="192"/>
      <c r="TDD9" s="192"/>
      <c r="TDE9" s="192"/>
      <c r="TDF9" s="192"/>
      <c r="TDG9" s="192"/>
      <c r="TDH9" s="192"/>
      <c r="TDI9" s="192"/>
      <c r="TDJ9" s="192"/>
      <c r="TDK9" s="192"/>
      <c r="TDL9" s="192"/>
      <c r="TDM9" s="192"/>
      <c r="TDN9" s="192"/>
      <c r="TDO9" s="192"/>
      <c r="TDP9" s="192"/>
      <c r="TDQ9" s="192"/>
      <c r="TDR9" s="192"/>
      <c r="TDS9" s="192"/>
      <c r="TDT9" s="192"/>
      <c r="TDU9" s="192"/>
      <c r="TDV9" s="192"/>
      <c r="TDW9" s="192"/>
      <c r="TDX9" s="192"/>
      <c r="TDY9" s="192"/>
      <c r="TDZ9" s="192"/>
      <c r="TEA9" s="192"/>
      <c r="TEB9" s="192"/>
      <c r="TEC9" s="192"/>
      <c r="TED9" s="192"/>
      <c r="TEE9" s="192"/>
      <c r="TEF9" s="192"/>
      <c r="TEG9" s="192"/>
      <c r="TEH9" s="192"/>
      <c r="TEI9" s="192"/>
      <c r="TEJ9" s="192"/>
      <c r="TEK9" s="192"/>
      <c r="TEL9" s="192"/>
      <c r="TEM9" s="192"/>
      <c r="TEN9" s="192"/>
      <c r="TEO9" s="192"/>
      <c r="TEP9" s="192"/>
      <c r="TEQ9" s="192"/>
      <c r="TER9" s="192"/>
      <c r="TES9" s="192"/>
      <c r="TET9" s="192"/>
      <c r="TEU9" s="192"/>
      <c r="TEV9" s="192"/>
      <c r="TEW9" s="192"/>
      <c r="TEX9" s="192"/>
      <c r="TEY9" s="192"/>
      <c r="TEZ9" s="192"/>
      <c r="TFA9" s="192"/>
      <c r="TFB9" s="192"/>
      <c r="TFC9" s="192"/>
      <c r="TFD9" s="192"/>
      <c r="TFE9" s="192"/>
      <c r="TFF9" s="192"/>
      <c r="TFG9" s="192"/>
      <c r="TFH9" s="192"/>
      <c r="TFI9" s="192"/>
      <c r="TFJ9" s="192"/>
      <c r="TFK9" s="192"/>
      <c r="TFL9" s="192"/>
      <c r="TFM9" s="192"/>
      <c r="TFN9" s="192"/>
      <c r="TFO9" s="192"/>
      <c r="TFP9" s="192"/>
      <c r="TFQ9" s="192"/>
      <c r="TFR9" s="192"/>
      <c r="TFS9" s="192"/>
      <c r="TFT9" s="192"/>
      <c r="TFU9" s="192"/>
      <c r="TFV9" s="192"/>
      <c r="TFW9" s="192"/>
      <c r="TFX9" s="192"/>
      <c r="TFY9" s="192"/>
      <c r="TFZ9" s="192"/>
      <c r="TGA9" s="192"/>
      <c r="TGB9" s="192"/>
      <c r="TGC9" s="192"/>
      <c r="TGD9" s="192"/>
      <c r="TGE9" s="192"/>
      <c r="TGF9" s="192"/>
      <c r="TGG9" s="192"/>
      <c r="TGH9" s="192"/>
      <c r="TGI9" s="192"/>
      <c r="TGJ9" s="192"/>
      <c r="TGK9" s="192"/>
      <c r="TGL9" s="192"/>
      <c r="TGM9" s="192"/>
      <c r="TGN9" s="192"/>
      <c r="TGO9" s="192"/>
      <c r="TGP9" s="192"/>
      <c r="TGQ9" s="192"/>
      <c r="TGR9" s="192"/>
      <c r="TGS9" s="192"/>
      <c r="TGT9" s="192"/>
      <c r="TGU9" s="192"/>
      <c r="TGV9" s="192"/>
      <c r="TGW9" s="192"/>
      <c r="TGX9" s="192"/>
      <c r="TGY9" s="192"/>
      <c r="TGZ9" s="192"/>
      <c r="THA9" s="192"/>
      <c r="THB9" s="192"/>
      <c r="THC9" s="192"/>
      <c r="THD9" s="192"/>
      <c r="THE9" s="192"/>
      <c r="THF9" s="192"/>
      <c r="THG9" s="192"/>
      <c r="THH9" s="192"/>
      <c r="THI9" s="192"/>
      <c r="THJ9" s="192"/>
      <c r="THK9" s="192"/>
      <c r="THL9" s="192"/>
      <c r="THM9" s="192"/>
      <c r="THN9" s="192"/>
      <c r="THO9" s="192"/>
      <c r="THP9" s="192"/>
      <c r="THQ9" s="192"/>
      <c r="THR9" s="192"/>
      <c r="THS9" s="192"/>
      <c r="THT9" s="192"/>
      <c r="THU9" s="192"/>
      <c r="THV9" s="192"/>
      <c r="THW9" s="192"/>
      <c r="THX9" s="192"/>
      <c r="THY9" s="192"/>
      <c r="THZ9" s="192"/>
      <c r="TIA9" s="192"/>
      <c r="TIB9" s="192"/>
      <c r="TIC9" s="192"/>
      <c r="TID9" s="192"/>
      <c r="TIE9" s="192"/>
      <c r="TIF9" s="192"/>
      <c r="TIG9" s="192"/>
      <c r="TIH9" s="192"/>
      <c r="TII9" s="192"/>
      <c r="TIJ9" s="192"/>
      <c r="TIK9" s="192"/>
      <c r="TIL9" s="192"/>
      <c r="TIM9" s="192"/>
      <c r="TIN9" s="192"/>
      <c r="TIO9" s="192"/>
      <c r="TIP9" s="192"/>
      <c r="TIQ9" s="192"/>
      <c r="TIR9" s="192"/>
      <c r="TIS9" s="192"/>
      <c r="TIT9" s="192"/>
      <c r="TIU9" s="192"/>
      <c r="TIV9" s="192"/>
      <c r="TIW9" s="192"/>
      <c r="TIX9" s="192"/>
      <c r="TIY9" s="192"/>
      <c r="TIZ9" s="192"/>
      <c r="TJA9" s="192"/>
      <c r="TJB9" s="192"/>
      <c r="TJC9" s="192"/>
      <c r="TJD9" s="192"/>
      <c r="TJE9" s="192"/>
      <c r="TJF9" s="192"/>
      <c r="TJG9" s="192"/>
      <c r="TJH9" s="192"/>
      <c r="TJI9" s="192"/>
      <c r="TJJ9" s="192"/>
      <c r="TJK9" s="192"/>
      <c r="TJL9" s="192"/>
      <c r="TJM9" s="192"/>
      <c r="TJN9" s="192"/>
      <c r="TJO9" s="192"/>
      <c r="TJP9" s="192"/>
      <c r="TJQ9" s="192"/>
      <c r="TJR9" s="192"/>
      <c r="TJS9" s="192"/>
      <c r="TJT9" s="192"/>
      <c r="TJU9" s="192"/>
      <c r="TJV9" s="192"/>
      <c r="TJW9" s="192"/>
      <c r="TJX9" s="192"/>
      <c r="TJY9" s="192"/>
      <c r="TJZ9" s="192"/>
      <c r="TKA9" s="192"/>
      <c r="TKB9" s="192"/>
      <c r="TKC9" s="192"/>
      <c r="TKD9" s="192"/>
      <c r="TKE9" s="192"/>
      <c r="TKF9" s="192"/>
      <c r="TKG9" s="192"/>
      <c r="TKH9" s="192"/>
      <c r="TKI9" s="192"/>
      <c r="TKJ9" s="192"/>
      <c r="TKK9" s="192"/>
      <c r="TKL9" s="192"/>
      <c r="TKM9" s="192"/>
      <c r="TKN9" s="192"/>
      <c r="TKO9" s="192"/>
      <c r="TKP9" s="192"/>
      <c r="TKQ9" s="192"/>
      <c r="TKR9" s="192"/>
      <c r="TKS9" s="192"/>
      <c r="TKT9" s="192"/>
      <c r="TKU9" s="192"/>
      <c r="TKV9" s="192"/>
      <c r="TKW9" s="192"/>
      <c r="TKX9" s="192"/>
      <c r="TKY9" s="192"/>
      <c r="TKZ9" s="192"/>
      <c r="TLA9" s="192"/>
      <c r="TLB9" s="192"/>
      <c r="TLC9" s="192"/>
      <c r="TLD9" s="192"/>
      <c r="TLE9" s="192"/>
      <c r="TLF9" s="192"/>
      <c r="TLG9" s="192"/>
      <c r="TLH9" s="192"/>
      <c r="TLI9" s="192"/>
      <c r="TLJ9" s="192"/>
      <c r="TLK9" s="192"/>
      <c r="TLL9" s="192"/>
      <c r="TLM9" s="192"/>
      <c r="TLN9" s="192"/>
      <c r="TLO9" s="192"/>
      <c r="TLP9" s="192"/>
      <c r="TLQ9" s="192"/>
      <c r="TLR9" s="192"/>
      <c r="TLS9" s="192"/>
      <c r="TLT9" s="192"/>
      <c r="TLU9" s="192"/>
      <c r="TLV9" s="192"/>
      <c r="TLW9" s="192"/>
      <c r="TLX9" s="192"/>
      <c r="TLY9" s="192"/>
      <c r="TLZ9" s="192"/>
      <c r="TMA9" s="192"/>
      <c r="TMB9" s="192"/>
      <c r="TMC9" s="192"/>
      <c r="TMD9" s="192"/>
      <c r="TME9" s="192"/>
      <c r="TMF9" s="192"/>
      <c r="TMG9" s="192"/>
      <c r="TMH9" s="192"/>
      <c r="TMI9" s="192"/>
      <c r="TMJ9" s="192"/>
      <c r="TMK9" s="192"/>
      <c r="TML9" s="192"/>
      <c r="TMM9" s="192"/>
      <c r="TMN9" s="192"/>
      <c r="TMO9" s="192"/>
      <c r="TMP9" s="192"/>
      <c r="TMQ9" s="192"/>
      <c r="TMR9" s="192"/>
      <c r="TMS9" s="192"/>
      <c r="TMT9" s="192"/>
      <c r="TMU9" s="192"/>
      <c r="TMV9" s="192"/>
      <c r="TMW9" s="192"/>
      <c r="TMX9" s="192"/>
      <c r="TMY9" s="192"/>
      <c r="TMZ9" s="192"/>
      <c r="TNA9" s="192"/>
      <c r="TNB9" s="192"/>
      <c r="TNC9" s="192"/>
      <c r="TND9" s="192"/>
      <c r="TNE9" s="192"/>
      <c r="TNF9" s="192"/>
      <c r="TNG9" s="192"/>
      <c r="TNH9" s="192"/>
      <c r="TNI9" s="192"/>
      <c r="TNJ9" s="192"/>
      <c r="TNK9" s="192"/>
      <c r="TNL9" s="192"/>
      <c r="TNM9" s="192"/>
      <c r="TNN9" s="192"/>
      <c r="TNO9" s="192"/>
      <c r="TNP9" s="192"/>
      <c r="TNQ9" s="192"/>
      <c r="TNR9" s="192"/>
      <c r="TNS9" s="192"/>
      <c r="TNT9" s="192"/>
      <c r="TNU9" s="192"/>
      <c r="TNV9" s="192"/>
      <c r="TNW9" s="192"/>
      <c r="TNX9" s="192"/>
      <c r="TNY9" s="192"/>
      <c r="TNZ9" s="192"/>
      <c r="TOA9" s="192"/>
      <c r="TOB9" s="192"/>
      <c r="TOC9" s="192"/>
      <c r="TOD9" s="192"/>
      <c r="TOE9" s="192"/>
      <c r="TOF9" s="192"/>
      <c r="TOG9" s="192"/>
      <c r="TOH9" s="192"/>
      <c r="TOI9" s="192"/>
      <c r="TOJ9" s="192"/>
      <c r="TOK9" s="192"/>
      <c r="TOL9" s="192"/>
      <c r="TOM9" s="192"/>
      <c r="TON9" s="192"/>
      <c r="TOO9" s="192"/>
      <c r="TOP9" s="192"/>
      <c r="TOQ9" s="192"/>
      <c r="TOR9" s="192"/>
      <c r="TOS9" s="192"/>
      <c r="TOT9" s="192"/>
      <c r="TOU9" s="192"/>
      <c r="TOV9" s="192"/>
      <c r="TOW9" s="192"/>
      <c r="TOX9" s="192"/>
      <c r="TOY9" s="192"/>
      <c r="TOZ9" s="192"/>
      <c r="TPA9" s="192"/>
      <c r="TPB9" s="192"/>
      <c r="TPC9" s="192"/>
      <c r="TPD9" s="192"/>
      <c r="TPE9" s="192"/>
      <c r="TPF9" s="192"/>
      <c r="TPG9" s="192"/>
      <c r="TPH9" s="192"/>
      <c r="TPI9" s="192"/>
      <c r="TPJ9" s="192"/>
      <c r="TPK9" s="192"/>
      <c r="TPL9" s="192"/>
      <c r="TPM9" s="192"/>
      <c r="TPN9" s="192"/>
      <c r="TPO9" s="192"/>
      <c r="TPP9" s="192"/>
      <c r="TPQ9" s="192"/>
      <c r="TPR9" s="192"/>
      <c r="TPS9" s="192"/>
      <c r="TPT9" s="192"/>
      <c r="TPU9" s="192"/>
      <c r="TPV9" s="192"/>
      <c r="TPW9" s="192"/>
      <c r="TPX9" s="192"/>
      <c r="TPY9" s="192"/>
      <c r="TPZ9" s="192"/>
      <c r="TQA9" s="192"/>
      <c r="TQB9" s="192"/>
      <c r="TQC9" s="192"/>
      <c r="TQD9" s="192"/>
      <c r="TQE9" s="192"/>
      <c r="TQF9" s="192"/>
      <c r="TQG9" s="192"/>
      <c r="TQH9" s="192"/>
      <c r="TQI9" s="192"/>
      <c r="TQJ9" s="192"/>
      <c r="TQK9" s="192"/>
      <c r="TQL9" s="192"/>
      <c r="TQM9" s="192"/>
      <c r="TQN9" s="192"/>
      <c r="TQO9" s="192"/>
      <c r="TQP9" s="192"/>
      <c r="TQQ9" s="192"/>
      <c r="TQR9" s="192"/>
      <c r="TQS9" s="192"/>
      <c r="TQT9" s="192"/>
      <c r="TQU9" s="192"/>
      <c r="TQV9" s="192"/>
      <c r="TQW9" s="192"/>
      <c r="TQX9" s="192"/>
      <c r="TQY9" s="192"/>
      <c r="TQZ9" s="192"/>
      <c r="TRA9" s="192"/>
      <c r="TRB9" s="192"/>
      <c r="TRC9" s="192"/>
      <c r="TRD9" s="192"/>
      <c r="TRE9" s="192"/>
      <c r="TRF9" s="192"/>
      <c r="TRG9" s="192"/>
      <c r="TRH9" s="192"/>
      <c r="TRI9" s="192"/>
      <c r="TRJ9" s="192"/>
      <c r="TRK9" s="192"/>
      <c r="TRL9" s="192"/>
      <c r="TRM9" s="192"/>
      <c r="TRN9" s="192"/>
      <c r="TRO9" s="192"/>
      <c r="TRP9" s="192"/>
      <c r="TRQ9" s="192"/>
      <c r="TRR9" s="192"/>
      <c r="TRS9" s="192"/>
      <c r="TRT9" s="192"/>
      <c r="TRU9" s="192"/>
      <c r="TRV9" s="192"/>
      <c r="TRW9" s="192"/>
      <c r="TRX9" s="192"/>
      <c r="TRY9" s="192"/>
      <c r="TRZ9" s="192"/>
      <c r="TSA9" s="192"/>
      <c r="TSB9" s="192"/>
      <c r="TSC9" s="192"/>
      <c r="TSD9" s="192"/>
      <c r="TSE9" s="192"/>
      <c r="TSF9" s="192"/>
      <c r="TSG9" s="192"/>
      <c r="TSH9" s="192"/>
      <c r="TSI9" s="192"/>
      <c r="TSJ9" s="192"/>
      <c r="TSK9" s="192"/>
      <c r="TSL9" s="192"/>
      <c r="TSM9" s="192"/>
      <c r="TSN9" s="192"/>
      <c r="TSO9" s="192"/>
      <c r="TSP9" s="192"/>
      <c r="TSQ9" s="192"/>
      <c r="TSR9" s="192"/>
      <c r="TSS9" s="192"/>
      <c r="TST9" s="192"/>
      <c r="TSU9" s="192"/>
      <c r="TSV9" s="192"/>
      <c r="TSW9" s="192"/>
      <c r="TSX9" s="192"/>
      <c r="TSY9" s="192"/>
      <c r="TSZ9" s="192"/>
      <c r="TTA9" s="192"/>
      <c r="TTB9" s="192"/>
      <c r="TTC9" s="192"/>
      <c r="TTD9" s="192"/>
      <c r="TTE9" s="192"/>
      <c r="TTF9" s="192"/>
      <c r="TTG9" s="192"/>
      <c r="TTH9" s="192"/>
      <c r="TTI9" s="192"/>
      <c r="TTJ9" s="192"/>
      <c r="TTK9" s="192"/>
      <c r="TTL9" s="192"/>
      <c r="TTM9" s="192"/>
      <c r="TTN9" s="192"/>
      <c r="TTO9" s="192"/>
      <c r="TTP9" s="192"/>
      <c r="TTQ9" s="192"/>
      <c r="TTR9" s="192"/>
      <c r="TTS9" s="192"/>
      <c r="TTT9" s="192"/>
      <c r="TTU9" s="192"/>
      <c r="TTV9" s="192"/>
      <c r="TTW9" s="192"/>
      <c r="TTX9" s="192"/>
      <c r="TTY9" s="192"/>
      <c r="TTZ9" s="192"/>
      <c r="TUA9" s="192"/>
      <c r="TUB9" s="192"/>
      <c r="TUC9" s="192"/>
      <c r="TUD9" s="192"/>
      <c r="TUE9" s="192"/>
      <c r="TUF9" s="192"/>
      <c r="TUG9" s="192"/>
      <c r="TUH9" s="192"/>
      <c r="TUI9" s="192"/>
      <c r="TUJ9" s="192"/>
      <c r="TUK9" s="192"/>
      <c r="TUL9" s="192"/>
      <c r="TUM9" s="192"/>
      <c r="TUN9" s="192"/>
      <c r="TUO9" s="192"/>
      <c r="TUP9" s="192"/>
      <c r="TUQ9" s="192"/>
      <c r="TUR9" s="192"/>
      <c r="TUS9" s="192"/>
      <c r="TUT9" s="192"/>
      <c r="TUU9" s="192"/>
      <c r="TUV9" s="192"/>
      <c r="TUW9" s="192"/>
      <c r="TUX9" s="192"/>
      <c r="TUY9" s="192"/>
      <c r="TUZ9" s="192"/>
      <c r="TVA9" s="192"/>
      <c r="TVB9" s="192"/>
      <c r="TVC9" s="192"/>
      <c r="TVD9" s="192"/>
      <c r="TVE9" s="192"/>
      <c r="TVF9" s="192"/>
      <c r="TVG9" s="192"/>
      <c r="TVH9" s="192"/>
      <c r="TVI9" s="192"/>
      <c r="TVJ9" s="192"/>
      <c r="TVK9" s="192"/>
      <c r="TVL9" s="192"/>
      <c r="TVM9" s="192"/>
      <c r="TVN9" s="192"/>
      <c r="TVO9" s="192"/>
      <c r="TVP9" s="192"/>
      <c r="TVQ9" s="192"/>
      <c r="TVR9" s="192"/>
      <c r="TVS9" s="192"/>
      <c r="TVT9" s="192"/>
      <c r="TVU9" s="192"/>
      <c r="TVV9" s="192"/>
      <c r="TVW9" s="192"/>
      <c r="TVX9" s="192"/>
      <c r="TVY9" s="192"/>
      <c r="TVZ9" s="192"/>
      <c r="TWA9" s="192"/>
      <c r="TWB9" s="192"/>
      <c r="TWC9" s="192"/>
      <c r="TWD9" s="192"/>
      <c r="TWE9" s="192"/>
      <c r="TWF9" s="192"/>
      <c r="TWG9" s="192"/>
      <c r="TWH9" s="192"/>
      <c r="TWI9" s="192"/>
      <c r="TWJ9" s="192"/>
      <c r="TWK9" s="192"/>
      <c r="TWL9" s="192"/>
      <c r="TWM9" s="192"/>
      <c r="TWN9" s="192"/>
      <c r="TWO9" s="192"/>
      <c r="TWP9" s="192"/>
      <c r="TWQ9" s="192"/>
      <c r="TWR9" s="192"/>
      <c r="TWS9" s="192"/>
      <c r="TWT9" s="192"/>
      <c r="TWU9" s="192"/>
      <c r="TWV9" s="192"/>
      <c r="TWW9" s="192"/>
      <c r="TWX9" s="192"/>
      <c r="TWY9" s="192"/>
      <c r="TWZ9" s="192"/>
      <c r="TXA9" s="192"/>
      <c r="TXB9" s="192"/>
      <c r="TXC9" s="192"/>
      <c r="TXD9" s="192"/>
      <c r="TXE9" s="192"/>
      <c r="TXF9" s="192"/>
      <c r="TXG9" s="192"/>
      <c r="TXH9" s="192"/>
      <c r="TXI9" s="192"/>
      <c r="TXJ9" s="192"/>
      <c r="TXK9" s="192"/>
      <c r="TXL9" s="192"/>
      <c r="TXM9" s="192"/>
      <c r="TXN9" s="192"/>
      <c r="TXO9" s="192"/>
      <c r="TXP9" s="192"/>
      <c r="TXQ9" s="192"/>
      <c r="TXR9" s="192"/>
      <c r="TXS9" s="192"/>
      <c r="TXT9" s="192"/>
      <c r="TXU9" s="192"/>
      <c r="TXV9" s="192"/>
      <c r="TXW9" s="192"/>
      <c r="TXX9" s="192"/>
      <c r="TXY9" s="192"/>
      <c r="TXZ9" s="192"/>
      <c r="TYA9" s="192"/>
      <c r="TYB9" s="192"/>
      <c r="TYC9" s="192"/>
      <c r="TYD9" s="192"/>
      <c r="TYE9" s="192"/>
      <c r="TYF9" s="192"/>
      <c r="TYG9" s="192"/>
      <c r="TYH9" s="192"/>
      <c r="TYI9" s="192"/>
      <c r="TYJ9" s="192"/>
      <c r="TYK9" s="192"/>
      <c r="TYL9" s="192"/>
      <c r="TYM9" s="192"/>
      <c r="TYN9" s="192"/>
      <c r="TYO9" s="192"/>
      <c r="TYP9" s="192"/>
      <c r="TYQ9" s="192"/>
      <c r="TYR9" s="192"/>
      <c r="TYS9" s="192"/>
      <c r="TYT9" s="192"/>
      <c r="TYU9" s="192"/>
      <c r="TYV9" s="192"/>
      <c r="TYW9" s="192"/>
      <c r="TYX9" s="192"/>
      <c r="TYY9" s="192"/>
      <c r="TYZ9" s="192"/>
      <c r="TZA9" s="192"/>
      <c r="TZB9" s="192"/>
      <c r="TZC9" s="192"/>
      <c r="TZD9" s="192"/>
      <c r="TZE9" s="192"/>
      <c r="TZF9" s="192"/>
      <c r="TZG9" s="192"/>
      <c r="TZH9" s="192"/>
      <c r="TZI9" s="192"/>
      <c r="TZJ9" s="192"/>
      <c r="TZK9" s="192"/>
      <c r="TZL9" s="192"/>
      <c r="TZM9" s="192"/>
      <c r="TZN9" s="192"/>
      <c r="TZO9" s="192"/>
      <c r="TZP9" s="192"/>
      <c r="TZQ9" s="192"/>
      <c r="TZR9" s="192"/>
      <c r="TZS9" s="192"/>
      <c r="TZT9" s="192"/>
      <c r="TZU9" s="192"/>
      <c r="TZV9" s="192"/>
      <c r="TZW9" s="192"/>
      <c r="TZX9" s="192"/>
      <c r="TZY9" s="192"/>
      <c r="TZZ9" s="192"/>
      <c r="UAA9" s="192"/>
      <c r="UAB9" s="192"/>
      <c r="UAC9" s="192"/>
      <c r="UAD9" s="192"/>
      <c r="UAE9" s="192"/>
      <c r="UAF9" s="192"/>
      <c r="UAG9" s="192"/>
      <c r="UAH9" s="192"/>
      <c r="UAI9" s="192"/>
      <c r="UAJ9" s="192"/>
      <c r="UAK9" s="192"/>
      <c r="UAL9" s="192"/>
      <c r="UAM9" s="192"/>
      <c r="UAN9" s="192"/>
      <c r="UAO9" s="192"/>
      <c r="UAP9" s="192"/>
      <c r="UAQ9" s="192"/>
      <c r="UAR9" s="192"/>
      <c r="UAS9" s="192"/>
      <c r="UAT9" s="192"/>
      <c r="UAU9" s="192"/>
      <c r="UAV9" s="192"/>
      <c r="UAW9" s="192"/>
      <c r="UAX9" s="192"/>
      <c r="UAY9" s="192"/>
      <c r="UAZ9" s="192"/>
      <c r="UBA9" s="192"/>
      <c r="UBB9" s="192"/>
      <c r="UBC9" s="192"/>
      <c r="UBD9" s="192"/>
      <c r="UBE9" s="192"/>
      <c r="UBF9" s="192"/>
      <c r="UBG9" s="192"/>
      <c r="UBH9" s="192"/>
      <c r="UBI9" s="192"/>
      <c r="UBJ9" s="192"/>
      <c r="UBK9" s="192"/>
      <c r="UBL9" s="192"/>
      <c r="UBM9" s="192"/>
      <c r="UBN9" s="192"/>
      <c r="UBO9" s="192"/>
      <c r="UBP9" s="192"/>
      <c r="UBQ9" s="192"/>
      <c r="UBR9" s="192"/>
      <c r="UBS9" s="192"/>
      <c r="UBT9" s="192"/>
      <c r="UBU9" s="192"/>
      <c r="UBV9" s="192"/>
      <c r="UBW9" s="192"/>
      <c r="UBX9" s="192"/>
      <c r="UBY9" s="192"/>
      <c r="UBZ9" s="192"/>
      <c r="UCA9" s="192"/>
      <c r="UCB9" s="192"/>
      <c r="UCC9" s="192"/>
      <c r="UCD9" s="192"/>
      <c r="UCE9" s="192"/>
      <c r="UCF9" s="192"/>
      <c r="UCG9" s="192"/>
      <c r="UCH9" s="192"/>
      <c r="UCI9" s="192"/>
      <c r="UCJ9" s="192"/>
      <c r="UCK9" s="192"/>
      <c r="UCL9" s="192"/>
      <c r="UCM9" s="192"/>
      <c r="UCN9" s="192"/>
      <c r="UCO9" s="192"/>
      <c r="UCP9" s="192"/>
      <c r="UCQ9" s="192"/>
      <c r="UCR9" s="192"/>
      <c r="UCS9" s="192"/>
      <c r="UCT9" s="192"/>
      <c r="UCU9" s="192"/>
      <c r="UCV9" s="192"/>
      <c r="UCW9" s="192"/>
      <c r="UCX9" s="192"/>
      <c r="UCY9" s="192"/>
      <c r="UCZ9" s="192"/>
      <c r="UDA9" s="192"/>
      <c r="UDB9" s="192"/>
      <c r="UDC9" s="192"/>
      <c r="UDD9" s="192"/>
      <c r="UDE9" s="192"/>
      <c r="UDF9" s="192"/>
      <c r="UDG9" s="192"/>
      <c r="UDH9" s="192"/>
      <c r="UDI9" s="192"/>
      <c r="UDJ9" s="192"/>
      <c r="UDK9" s="192"/>
      <c r="UDL9" s="192"/>
      <c r="UDM9" s="192"/>
      <c r="UDN9" s="192"/>
      <c r="UDO9" s="192"/>
      <c r="UDP9" s="192"/>
      <c r="UDQ9" s="192"/>
      <c r="UDR9" s="192"/>
      <c r="UDS9" s="192"/>
      <c r="UDT9" s="192"/>
      <c r="UDU9" s="192"/>
      <c r="UDV9" s="192"/>
      <c r="UDW9" s="192"/>
      <c r="UDX9" s="192"/>
      <c r="UDY9" s="192"/>
      <c r="UDZ9" s="192"/>
      <c r="UEA9" s="192"/>
      <c r="UEB9" s="192"/>
      <c r="UEC9" s="192"/>
      <c r="UED9" s="192"/>
      <c r="UEE9" s="192"/>
      <c r="UEF9" s="192"/>
      <c r="UEG9" s="192"/>
      <c r="UEH9" s="192"/>
      <c r="UEI9" s="192"/>
      <c r="UEJ9" s="192"/>
      <c r="UEK9" s="192"/>
      <c r="UEL9" s="192"/>
      <c r="UEM9" s="192"/>
      <c r="UEN9" s="192"/>
      <c r="UEO9" s="192"/>
      <c r="UEP9" s="192"/>
      <c r="UEQ9" s="192"/>
      <c r="UER9" s="192"/>
      <c r="UES9" s="192"/>
      <c r="UET9" s="192"/>
      <c r="UEU9" s="192"/>
      <c r="UEV9" s="192"/>
      <c r="UEW9" s="192"/>
      <c r="UEX9" s="192"/>
      <c r="UEY9" s="192"/>
      <c r="UEZ9" s="192"/>
      <c r="UFA9" s="192"/>
      <c r="UFB9" s="192"/>
      <c r="UFC9" s="192"/>
      <c r="UFD9" s="192"/>
      <c r="UFE9" s="192"/>
      <c r="UFF9" s="192"/>
      <c r="UFG9" s="192"/>
      <c r="UFH9" s="192"/>
      <c r="UFI9" s="192"/>
      <c r="UFJ9" s="192"/>
      <c r="UFK9" s="192"/>
      <c r="UFL9" s="192"/>
      <c r="UFM9" s="192"/>
      <c r="UFN9" s="192"/>
      <c r="UFO9" s="192"/>
      <c r="UFP9" s="192"/>
      <c r="UFQ9" s="192"/>
      <c r="UFR9" s="192"/>
      <c r="UFS9" s="192"/>
      <c r="UFT9" s="192"/>
      <c r="UFU9" s="192"/>
      <c r="UFV9" s="192"/>
      <c r="UFW9" s="192"/>
      <c r="UFX9" s="192"/>
      <c r="UFY9" s="192"/>
      <c r="UFZ9" s="192"/>
      <c r="UGA9" s="192"/>
      <c r="UGB9" s="192"/>
      <c r="UGC9" s="192"/>
      <c r="UGD9" s="192"/>
      <c r="UGE9" s="192"/>
      <c r="UGF9" s="192"/>
      <c r="UGG9" s="192"/>
      <c r="UGH9" s="192"/>
      <c r="UGI9" s="192"/>
      <c r="UGJ9" s="192"/>
      <c r="UGK9" s="192"/>
      <c r="UGL9" s="192"/>
      <c r="UGM9" s="192"/>
      <c r="UGN9" s="192"/>
      <c r="UGO9" s="192"/>
      <c r="UGP9" s="192"/>
      <c r="UGQ9" s="192"/>
      <c r="UGR9" s="192"/>
      <c r="UGS9" s="192"/>
      <c r="UGT9" s="192"/>
      <c r="UGU9" s="192"/>
      <c r="UGV9" s="192"/>
      <c r="UGW9" s="192"/>
      <c r="UGX9" s="192"/>
      <c r="UGY9" s="192"/>
      <c r="UGZ9" s="192"/>
      <c r="UHA9" s="192"/>
      <c r="UHB9" s="192"/>
      <c r="UHC9" s="192"/>
      <c r="UHD9" s="192"/>
      <c r="UHE9" s="192"/>
      <c r="UHF9" s="192"/>
      <c r="UHG9" s="192"/>
      <c r="UHH9" s="192"/>
      <c r="UHI9" s="192"/>
      <c r="UHJ9" s="192"/>
      <c r="UHK9" s="192"/>
      <c r="UHL9" s="192"/>
      <c r="UHM9" s="192"/>
      <c r="UHN9" s="192"/>
      <c r="UHO9" s="192"/>
      <c r="UHP9" s="192"/>
      <c r="UHQ9" s="192"/>
      <c r="UHR9" s="192"/>
      <c r="UHS9" s="192"/>
      <c r="UHT9" s="192"/>
      <c r="UHU9" s="192"/>
      <c r="UHV9" s="192"/>
      <c r="UHW9" s="192"/>
      <c r="UHX9" s="192"/>
      <c r="UHY9" s="192"/>
      <c r="UHZ9" s="192"/>
      <c r="UIA9" s="192"/>
      <c r="UIB9" s="192"/>
      <c r="UIC9" s="192"/>
      <c r="UID9" s="192"/>
      <c r="UIE9" s="192"/>
      <c r="UIF9" s="192"/>
      <c r="UIG9" s="192"/>
      <c r="UIH9" s="192"/>
      <c r="UII9" s="192"/>
      <c r="UIJ9" s="192"/>
      <c r="UIK9" s="192"/>
      <c r="UIL9" s="192"/>
      <c r="UIM9" s="192"/>
      <c r="UIN9" s="192"/>
      <c r="UIO9" s="192"/>
      <c r="UIP9" s="192"/>
      <c r="UIQ9" s="192"/>
      <c r="UIR9" s="192"/>
      <c r="UIS9" s="192"/>
      <c r="UIT9" s="192"/>
      <c r="UIU9" s="192"/>
      <c r="UIV9" s="192"/>
      <c r="UIW9" s="192"/>
      <c r="UIX9" s="192"/>
      <c r="UIY9" s="192"/>
      <c r="UIZ9" s="192"/>
      <c r="UJA9" s="192"/>
      <c r="UJB9" s="192"/>
      <c r="UJC9" s="192"/>
      <c r="UJD9" s="192"/>
      <c r="UJE9" s="192"/>
      <c r="UJF9" s="192"/>
      <c r="UJG9" s="192"/>
      <c r="UJH9" s="192"/>
      <c r="UJI9" s="192"/>
      <c r="UJJ9" s="192"/>
      <c r="UJK9" s="192"/>
      <c r="UJL9" s="192"/>
      <c r="UJM9" s="192"/>
      <c r="UJN9" s="192"/>
      <c r="UJO9" s="192"/>
      <c r="UJP9" s="192"/>
      <c r="UJQ9" s="192"/>
      <c r="UJR9" s="192"/>
      <c r="UJS9" s="192"/>
      <c r="UJT9" s="192"/>
      <c r="UJU9" s="192"/>
      <c r="UJV9" s="192"/>
      <c r="UJW9" s="192"/>
      <c r="UJX9" s="192"/>
      <c r="UJY9" s="192"/>
      <c r="UJZ9" s="192"/>
      <c r="UKA9" s="192"/>
      <c r="UKB9" s="192"/>
      <c r="UKC9" s="192"/>
      <c r="UKD9" s="192"/>
      <c r="UKE9" s="192"/>
      <c r="UKF9" s="192"/>
      <c r="UKG9" s="192"/>
      <c r="UKH9" s="192"/>
      <c r="UKI9" s="192"/>
      <c r="UKJ9" s="192"/>
      <c r="UKK9" s="192"/>
      <c r="UKL9" s="192"/>
      <c r="UKM9" s="192"/>
      <c r="UKN9" s="192"/>
      <c r="UKO9" s="192"/>
      <c r="UKP9" s="192"/>
      <c r="UKQ9" s="192"/>
      <c r="UKR9" s="192"/>
      <c r="UKS9" s="192"/>
      <c r="UKT9" s="192"/>
      <c r="UKU9" s="192"/>
      <c r="UKV9" s="192"/>
      <c r="UKW9" s="192"/>
      <c r="UKX9" s="192"/>
      <c r="UKY9" s="192"/>
      <c r="UKZ9" s="192"/>
      <c r="ULA9" s="192"/>
      <c r="ULB9" s="192"/>
      <c r="ULC9" s="192"/>
      <c r="ULD9" s="192"/>
      <c r="ULE9" s="192"/>
      <c r="ULF9" s="192"/>
      <c r="ULG9" s="192"/>
      <c r="ULH9" s="192"/>
      <c r="ULI9" s="192"/>
      <c r="ULJ9" s="192"/>
      <c r="ULK9" s="192"/>
      <c r="ULL9" s="192"/>
      <c r="ULM9" s="192"/>
      <c r="ULN9" s="192"/>
      <c r="ULO9" s="192"/>
      <c r="ULP9" s="192"/>
      <c r="ULQ9" s="192"/>
      <c r="ULR9" s="192"/>
      <c r="ULS9" s="192"/>
      <c r="ULT9" s="192"/>
      <c r="ULU9" s="192"/>
      <c r="ULV9" s="192"/>
      <c r="ULW9" s="192"/>
      <c r="ULX9" s="192"/>
      <c r="ULY9" s="192"/>
      <c r="ULZ9" s="192"/>
      <c r="UMA9" s="192"/>
      <c r="UMB9" s="192"/>
      <c r="UMC9" s="192"/>
      <c r="UMD9" s="192"/>
      <c r="UME9" s="192"/>
      <c r="UMF9" s="192"/>
      <c r="UMG9" s="192"/>
      <c r="UMH9" s="192"/>
      <c r="UMI9" s="192"/>
      <c r="UMJ9" s="192"/>
      <c r="UMK9" s="192"/>
      <c r="UML9" s="192"/>
      <c r="UMM9" s="192"/>
      <c r="UMN9" s="192"/>
      <c r="UMO9" s="192"/>
      <c r="UMP9" s="192"/>
      <c r="UMQ9" s="192"/>
      <c r="UMR9" s="192"/>
      <c r="UMS9" s="192"/>
      <c r="UMT9" s="192"/>
      <c r="UMU9" s="192"/>
      <c r="UMV9" s="192"/>
      <c r="UMW9" s="192"/>
      <c r="UMX9" s="192"/>
      <c r="UMY9" s="192"/>
      <c r="UMZ9" s="192"/>
      <c r="UNA9" s="192"/>
      <c r="UNB9" s="192"/>
      <c r="UNC9" s="192"/>
      <c r="UND9" s="192"/>
      <c r="UNE9" s="192"/>
      <c r="UNF9" s="192"/>
      <c r="UNG9" s="192"/>
      <c r="UNH9" s="192"/>
      <c r="UNI9" s="192"/>
      <c r="UNJ9" s="192"/>
      <c r="UNK9" s="192"/>
      <c r="UNL9" s="192"/>
      <c r="UNM9" s="192"/>
      <c r="UNN9" s="192"/>
      <c r="UNO9" s="192"/>
      <c r="UNP9" s="192"/>
      <c r="UNQ9" s="192"/>
      <c r="UNR9" s="192"/>
      <c r="UNS9" s="192"/>
      <c r="UNT9" s="192"/>
      <c r="UNU9" s="192"/>
      <c r="UNV9" s="192"/>
      <c r="UNW9" s="192"/>
      <c r="UNX9" s="192"/>
      <c r="UNY9" s="192"/>
      <c r="UNZ9" s="192"/>
      <c r="UOA9" s="192"/>
      <c r="UOB9" s="192"/>
      <c r="UOC9" s="192"/>
      <c r="UOD9" s="192"/>
      <c r="UOE9" s="192"/>
      <c r="UOF9" s="192"/>
      <c r="UOG9" s="192"/>
      <c r="UOH9" s="192"/>
      <c r="UOI9" s="192"/>
      <c r="UOJ9" s="192"/>
      <c r="UOK9" s="192"/>
      <c r="UOL9" s="192"/>
      <c r="UOM9" s="192"/>
      <c r="UON9" s="192"/>
      <c r="UOO9" s="192"/>
      <c r="UOP9" s="192"/>
      <c r="UOQ9" s="192"/>
      <c r="UOR9" s="192"/>
      <c r="UOS9" s="192"/>
      <c r="UOT9" s="192"/>
      <c r="UOU9" s="192"/>
      <c r="UOV9" s="192"/>
      <c r="UOW9" s="192"/>
      <c r="UOX9" s="192"/>
      <c r="UOY9" s="192"/>
      <c r="UOZ9" s="192"/>
      <c r="UPA9" s="192"/>
      <c r="UPB9" s="192"/>
      <c r="UPC9" s="192"/>
      <c r="UPD9" s="192"/>
      <c r="UPE9" s="192"/>
      <c r="UPF9" s="192"/>
      <c r="UPG9" s="192"/>
      <c r="UPH9" s="192"/>
      <c r="UPI9" s="192"/>
      <c r="UPJ9" s="192"/>
      <c r="UPK9" s="192"/>
      <c r="UPL9" s="192"/>
      <c r="UPM9" s="192"/>
      <c r="UPN9" s="192"/>
      <c r="UPO9" s="192"/>
      <c r="UPP9" s="192"/>
      <c r="UPQ9" s="192"/>
      <c r="UPR9" s="192"/>
      <c r="UPS9" s="192"/>
      <c r="UPT9" s="192"/>
      <c r="UPU9" s="192"/>
      <c r="UPV9" s="192"/>
      <c r="UPW9" s="192"/>
      <c r="UPX9" s="192"/>
      <c r="UPY9" s="192"/>
      <c r="UPZ9" s="192"/>
      <c r="UQA9" s="192"/>
      <c r="UQB9" s="192"/>
      <c r="UQC9" s="192"/>
      <c r="UQD9" s="192"/>
      <c r="UQE9" s="192"/>
      <c r="UQF9" s="192"/>
      <c r="UQG9" s="192"/>
      <c r="UQH9" s="192"/>
      <c r="UQI9" s="192"/>
      <c r="UQJ9" s="192"/>
      <c r="UQK9" s="192"/>
      <c r="UQL9" s="192"/>
      <c r="UQM9" s="192"/>
      <c r="UQN9" s="192"/>
      <c r="UQO9" s="192"/>
      <c r="UQP9" s="192"/>
      <c r="UQQ9" s="192"/>
      <c r="UQR9" s="192"/>
      <c r="UQS9" s="192"/>
      <c r="UQT9" s="192"/>
      <c r="UQU9" s="192"/>
      <c r="UQV9" s="192"/>
      <c r="UQW9" s="192"/>
      <c r="UQX9" s="192"/>
      <c r="UQY9" s="192"/>
      <c r="UQZ9" s="192"/>
      <c r="URA9" s="192"/>
      <c r="URB9" s="192"/>
      <c r="URC9" s="192"/>
      <c r="URD9" s="192"/>
      <c r="URE9" s="192"/>
      <c r="URF9" s="192"/>
      <c r="URG9" s="192"/>
      <c r="URH9" s="192"/>
      <c r="URI9" s="192"/>
      <c r="URJ9" s="192"/>
      <c r="URK9" s="192"/>
      <c r="URL9" s="192"/>
      <c r="URM9" s="192"/>
      <c r="URN9" s="192"/>
      <c r="URO9" s="192"/>
      <c r="URP9" s="192"/>
      <c r="URQ9" s="192"/>
      <c r="URR9" s="192"/>
      <c r="URS9" s="192"/>
      <c r="URT9" s="192"/>
      <c r="URU9" s="192"/>
      <c r="URV9" s="192"/>
      <c r="URW9" s="192"/>
      <c r="URX9" s="192"/>
      <c r="URY9" s="192"/>
      <c r="URZ9" s="192"/>
      <c r="USA9" s="192"/>
      <c r="USB9" s="192"/>
      <c r="USC9" s="192"/>
      <c r="USD9" s="192"/>
      <c r="USE9" s="192"/>
      <c r="USF9" s="192"/>
      <c r="USG9" s="192"/>
      <c r="USH9" s="192"/>
      <c r="USI9" s="192"/>
      <c r="USJ9" s="192"/>
      <c r="USK9" s="192"/>
      <c r="USL9" s="192"/>
      <c r="USM9" s="192"/>
      <c r="USN9" s="192"/>
      <c r="USO9" s="192"/>
      <c r="USP9" s="192"/>
      <c r="USQ9" s="192"/>
      <c r="USR9" s="192"/>
      <c r="USS9" s="192"/>
      <c r="UST9" s="192"/>
      <c r="USU9" s="192"/>
      <c r="USV9" s="192"/>
      <c r="USW9" s="192"/>
      <c r="USX9" s="192"/>
      <c r="USY9" s="192"/>
      <c r="USZ9" s="192"/>
      <c r="UTA9" s="192"/>
      <c r="UTB9" s="192"/>
      <c r="UTC9" s="192"/>
      <c r="UTD9" s="192"/>
      <c r="UTE9" s="192"/>
      <c r="UTF9" s="192"/>
      <c r="UTG9" s="192"/>
      <c r="UTH9" s="192"/>
      <c r="UTI9" s="192"/>
      <c r="UTJ9" s="192"/>
      <c r="UTK9" s="192"/>
      <c r="UTL9" s="192"/>
      <c r="UTM9" s="192"/>
      <c r="UTN9" s="192"/>
      <c r="UTO9" s="192"/>
      <c r="UTP9" s="192"/>
      <c r="UTQ9" s="192"/>
      <c r="UTR9" s="192"/>
      <c r="UTS9" s="192"/>
      <c r="UTT9" s="192"/>
      <c r="UTU9" s="192"/>
      <c r="UTV9" s="192"/>
      <c r="UTW9" s="192"/>
      <c r="UTX9" s="192"/>
      <c r="UTY9" s="192"/>
      <c r="UTZ9" s="192"/>
      <c r="UUA9" s="192"/>
      <c r="UUB9" s="192"/>
      <c r="UUC9" s="192"/>
      <c r="UUD9" s="192"/>
      <c r="UUE9" s="192"/>
      <c r="UUF9" s="192"/>
      <c r="UUG9" s="192"/>
      <c r="UUH9" s="192"/>
      <c r="UUI9" s="192"/>
      <c r="UUJ9" s="192"/>
      <c r="UUK9" s="192"/>
      <c r="UUL9" s="192"/>
      <c r="UUM9" s="192"/>
      <c r="UUN9" s="192"/>
      <c r="UUO9" s="192"/>
      <c r="UUP9" s="192"/>
      <c r="UUQ9" s="192"/>
      <c r="UUR9" s="192"/>
      <c r="UUS9" s="192"/>
      <c r="UUT9" s="192"/>
      <c r="UUU9" s="192"/>
      <c r="UUV9" s="192"/>
      <c r="UUW9" s="192"/>
      <c r="UUX9" s="192"/>
      <c r="UUY9" s="192"/>
      <c r="UUZ9" s="192"/>
      <c r="UVA9" s="192"/>
      <c r="UVB9" s="192"/>
      <c r="UVC9" s="192"/>
      <c r="UVD9" s="192"/>
      <c r="UVE9" s="192"/>
      <c r="UVF9" s="192"/>
      <c r="UVG9" s="192"/>
      <c r="UVH9" s="192"/>
      <c r="UVI9" s="192"/>
      <c r="UVJ9" s="192"/>
      <c r="UVK9" s="192"/>
      <c r="UVL9" s="192"/>
      <c r="UVM9" s="192"/>
      <c r="UVN9" s="192"/>
      <c r="UVO9" s="192"/>
      <c r="UVP9" s="192"/>
      <c r="UVQ9" s="192"/>
      <c r="UVR9" s="192"/>
      <c r="UVS9" s="192"/>
      <c r="UVT9" s="192"/>
      <c r="UVU9" s="192"/>
      <c r="UVV9" s="192"/>
      <c r="UVW9" s="192"/>
      <c r="UVX9" s="192"/>
      <c r="UVY9" s="192"/>
      <c r="UVZ9" s="192"/>
      <c r="UWA9" s="192"/>
      <c r="UWB9" s="192"/>
      <c r="UWC9" s="192"/>
      <c r="UWD9" s="192"/>
      <c r="UWE9" s="192"/>
      <c r="UWF9" s="192"/>
      <c r="UWG9" s="192"/>
      <c r="UWH9" s="192"/>
      <c r="UWI9" s="192"/>
      <c r="UWJ9" s="192"/>
      <c r="UWK9" s="192"/>
      <c r="UWL9" s="192"/>
      <c r="UWM9" s="192"/>
      <c r="UWN9" s="192"/>
      <c r="UWO9" s="192"/>
      <c r="UWP9" s="192"/>
      <c r="UWQ9" s="192"/>
      <c r="UWR9" s="192"/>
      <c r="UWS9" s="192"/>
      <c r="UWT9" s="192"/>
      <c r="UWU9" s="192"/>
      <c r="UWV9" s="192"/>
      <c r="UWW9" s="192"/>
      <c r="UWX9" s="192"/>
      <c r="UWY9" s="192"/>
      <c r="UWZ9" s="192"/>
      <c r="UXA9" s="192"/>
      <c r="UXB9" s="192"/>
      <c r="UXC9" s="192"/>
      <c r="UXD9" s="192"/>
      <c r="UXE9" s="192"/>
      <c r="UXF9" s="192"/>
      <c r="UXG9" s="192"/>
      <c r="UXH9" s="192"/>
      <c r="UXI9" s="192"/>
      <c r="UXJ9" s="192"/>
      <c r="UXK9" s="192"/>
      <c r="UXL9" s="192"/>
      <c r="UXM9" s="192"/>
      <c r="UXN9" s="192"/>
      <c r="UXO9" s="192"/>
      <c r="UXP9" s="192"/>
      <c r="UXQ9" s="192"/>
      <c r="UXR9" s="192"/>
      <c r="UXS9" s="192"/>
      <c r="UXT9" s="192"/>
      <c r="UXU9" s="192"/>
      <c r="UXV9" s="192"/>
      <c r="UXW9" s="192"/>
      <c r="UXX9" s="192"/>
      <c r="UXY9" s="192"/>
      <c r="UXZ9" s="192"/>
      <c r="UYA9" s="192"/>
      <c r="UYB9" s="192"/>
      <c r="UYC9" s="192"/>
      <c r="UYD9" s="192"/>
      <c r="UYE9" s="192"/>
      <c r="UYF9" s="192"/>
      <c r="UYG9" s="192"/>
      <c r="UYH9" s="192"/>
      <c r="UYI9" s="192"/>
      <c r="UYJ9" s="192"/>
      <c r="UYK9" s="192"/>
      <c r="UYL9" s="192"/>
      <c r="UYM9" s="192"/>
      <c r="UYN9" s="192"/>
      <c r="UYO9" s="192"/>
      <c r="UYP9" s="192"/>
      <c r="UYQ9" s="192"/>
      <c r="UYR9" s="192"/>
      <c r="UYS9" s="192"/>
      <c r="UYT9" s="192"/>
      <c r="UYU9" s="192"/>
      <c r="UYV9" s="192"/>
      <c r="UYW9" s="192"/>
      <c r="UYX9" s="192"/>
      <c r="UYY9" s="192"/>
      <c r="UYZ9" s="192"/>
      <c r="UZA9" s="192"/>
      <c r="UZB9" s="192"/>
      <c r="UZC9" s="192"/>
      <c r="UZD9" s="192"/>
      <c r="UZE9" s="192"/>
      <c r="UZF9" s="192"/>
      <c r="UZG9" s="192"/>
      <c r="UZH9" s="192"/>
      <c r="UZI9" s="192"/>
      <c r="UZJ9" s="192"/>
      <c r="UZK9" s="192"/>
      <c r="UZL9" s="192"/>
      <c r="UZM9" s="192"/>
      <c r="UZN9" s="192"/>
      <c r="UZO9" s="192"/>
      <c r="UZP9" s="192"/>
      <c r="UZQ9" s="192"/>
      <c r="UZR9" s="192"/>
      <c r="UZS9" s="192"/>
      <c r="UZT9" s="192"/>
      <c r="UZU9" s="192"/>
      <c r="UZV9" s="192"/>
      <c r="UZW9" s="192"/>
      <c r="UZX9" s="192"/>
      <c r="UZY9" s="192"/>
      <c r="UZZ9" s="192"/>
      <c r="VAA9" s="192"/>
      <c r="VAB9" s="192"/>
      <c r="VAC9" s="192"/>
      <c r="VAD9" s="192"/>
      <c r="VAE9" s="192"/>
      <c r="VAF9" s="192"/>
      <c r="VAG9" s="192"/>
      <c r="VAH9" s="192"/>
      <c r="VAI9" s="192"/>
      <c r="VAJ9" s="192"/>
      <c r="VAK9" s="192"/>
      <c r="VAL9" s="192"/>
      <c r="VAM9" s="192"/>
      <c r="VAN9" s="192"/>
      <c r="VAO9" s="192"/>
      <c r="VAP9" s="192"/>
      <c r="VAQ9" s="192"/>
      <c r="VAR9" s="192"/>
      <c r="VAS9" s="192"/>
      <c r="VAT9" s="192"/>
      <c r="VAU9" s="192"/>
      <c r="VAV9" s="192"/>
      <c r="VAW9" s="192"/>
      <c r="VAX9" s="192"/>
      <c r="VAY9" s="192"/>
      <c r="VAZ9" s="192"/>
      <c r="VBA9" s="192"/>
      <c r="VBB9" s="192"/>
      <c r="VBC9" s="192"/>
      <c r="VBD9" s="192"/>
      <c r="VBE9" s="192"/>
      <c r="VBF9" s="192"/>
      <c r="VBG9" s="192"/>
      <c r="VBH9" s="192"/>
      <c r="VBI9" s="192"/>
      <c r="VBJ9" s="192"/>
      <c r="VBK9" s="192"/>
      <c r="VBL9" s="192"/>
      <c r="VBM9" s="192"/>
      <c r="VBN9" s="192"/>
      <c r="VBO9" s="192"/>
      <c r="VBP9" s="192"/>
      <c r="VBQ9" s="192"/>
      <c r="VBR9" s="192"/>
      <c r="VBS9" s="192"/>
      <c r="VBT9" s="192"/>
      <c r="VBU9" s="192"/>
      <c r="VBV9" s="192"/>
      <c r="VBW9" s="192"/>
      <c r="VBX9" s="192"/>
      <c r="VBY9" s="192"/>
      <c r="VBZ9" s="192"/>
      <c r="VCA9" s="192"/>
      <c r="VCB9" s="192"/>
      <c r="VCC9" s="192"/>
      <c r="VCD9" s="192"/>
      <c r="VCE9" s="192"/>
      <c r="VCF9" s="192"/>
      <c r="VCG9" s="192"/>
      <c r="VCH9" s="192"/>
      <c r="VCI9" s="192"/>
      <c r="VCJ9" s="192"/>
      <c r="VCK9" s="192"/>
      <c r="VCL9" s="192"/>
      <c r="VCM9" s="192"/>
      <c r="VCN9" s="192"/>
      <c r="VCO9" s="192"/>
      <c r="VCP9" s="192"/>
      <c r="VCQ9" s="192"/>
      <c r="VCR9" s="192"/>
      <c r="VCS9" s="192"/>
      <c r="VCT9" s="192"/>
      <c r="VCU9" s="192"/>
      <c r="VCV9" s="192"/>
      <c r="VCW9" s="192"/>
      <c r="VCX9" s="192"/>
      <c r="VCY9" s="192"/>
      <c r="VCZ9" s="192"/>
      <c r="VDA9" s="192"/>
      <c r="VDB9" s="192"/>
      <c r="VDC9" s="192"/>
      <c r="VDD9" s="192"/>
      <c r="VDE9" s="192"/>
      <c r="VDF9" s="192"/>
      <c r="VDG9" s="192"/>
      <c r="VDH9" s="192"/>
      <c r="VDI9" s="192"/>
      <c r="VDJ9" s="192"/>
      <c r="VDK9" s="192"/>
      <c r="VDL9" s="192"/>
      <c r="VDM9" s="192"/>
      <c r="VDN9" s="192"/>
      <c r="VDO9" s="192"/>
      <c r="VDP9" s="192"/>
      <c r="VDQ9" s="192"/>
      <c r="VDR9" s="192"/>
      <c r="VDS9" s="192"/>
      <c r="VDT9" s="192"/>
      <c r="VDU9" s="192"/>
      <c r="VDV9" s="192"/>
      <c r="VDW9" s="192"/>
      <c r="VDX9" s="192"/>
      <c r="VDY9" s="192"/>
      <c r="VDZ9" s="192"/>
      <c r="VEA9" s="192"/>
      <c r="VEB9" s="192"/>
      <c r="VEC9" s="192"/>
      <c r="VED9" s="192"/>
      <c r="VEE9" s="192"/>
      <c r="VEF9" s="192"/>
      <c r="VEG9" s="192"/>
      <c r="VEH9" s="192"/>
      <c r="VEI9" s="192"/>
      <c r="VEJ9" s="192"/>
      <c r="VEK9" s="192"/>
      <c r="VEL9" s="192"/>
      <c r="VEM9" s="192"/>
      <c r="VEN9" s="192"/>
      <c r="VEO9" s="192"/>
      <c r="VEP9" s="192"/>
      <c r="VEQ9" s="192"/>
      <c r="VER9" s="192"/>
      <c r="VES9" s="192"/>
      <c r="VET9" s="192"/>
      <c r="VEU9" s="192"/>
      <c r="VEV9" s="192"/>
      <c r="VEW9" s="192"/>
      <c r="VEX9" s="192"/>
      <c r="VEY9" s="192"/>
      <c r="VEZ9" s="192"/>
      <c r="VFA9" s="192"/>
      <c r="VFB9" s="192"/>
      <c r="VFC9" s="192"/>
      <c r="VFD9" s="192"/>
      <c r="VFE9" s="192"/>
      <c r="VFF9" s="192"/>
      <c r="VFG9" s="192"/>
      <c r="VFH9" s="192"/>
      <c r="VFI9" s="192"/>
      <c r="VFJ9" s="192"/>
      <c r="VFK9" s="192"/>
      <c r="VFL9" s="192"/>
      <c r="VFM9" s="192"/>
      <c r="VFN9" s="192"/>
      <c r="VFO9" s="192"/>
      <c r="VFP9" s="192"/>
      <c r="VFQ9" s="192"/>
      <c r="VFR9" s="192"/>
      <c r="VFS9" s="192"/>
      <c r="VFT9" s="192"/>
      <c r="VFU9" s="192"/>
      <c r="VFV9" s="192"/>
      <c r="VFW9" s="192"/>
      <c r="VFX9" s="192"/>
      <c r="VFY9" s="192"/>
      <c r="VFZ9" s="192"/>
      <c r="VGA9" s="192"/>
      <c r="VGB9" s="192"/>
      <c r="VGC9" s="192"/>
      <c r="VGD9" s="192"/>
      <c r="VGE9" s="192"/>
      <c r="VGF9" s="192"/>
      <c r="VGG9" s="192"/>
      <c r="VGH9" s="192"/>
      <c r="VGI9" s="192"/>
      <c r="VGJ9" s="192"/>
      <c r="VGK9" s="192"/>
      <c r="VGL9" s="192"/>
      <c r="VGM9" s="192"/>
      <c r="VGN9" s="192"/>
      <c r="VGO9" s="192"/>
      <c r="VGP9" s="192"/>
      <c r="VGQ9" s="192"/>
      <c r="VGR9" s="192"/>
      <c r="VGS9" s="192"/>
      <c r="VGT9" s="192"/>
      <c r="VGU9" s="192"/>
      <c r="VGV9" s="192"/>
      <c r="VGW9" s="192"/>
      <c r="VGX9" s="192"/>
      <c r="VGY9" s="192"/>
      <c r="VGZ9" s="192"/>
      <c r="VHA9" s="192"/>
      <c r="VHB9" s="192"/>
      <c r="VHC9" s="192"/>
      <c r="VHD9" s="192"/>
      <c r="VHE9" s="192"/>
      <c r="VHF9" s="192"/>
      <c r="VHG9" s="192"/>
      <c r="VHH9" s="192"/>
      <c r="VHI9" s="192"/>
      <c r="VHJ9" s="192"/>
      <c r="VHK9" s="192"/>
      <c r="VHL9" s="192"/>
      <c r="VHM9" s="192"/>
      <c r="VHN9" s="192"/>
      <c r="VHO9" s="192"/>
      <c r="VHP9" s="192"/>
      <c r="VHQ9" s="192"/>
      <c r="VHR9" s="192"/>
      <c r="VHS9" s="192"/>
      <c r="VHT9" s="192"/>
      <c r="VHU9" s="192"/>
      <c r="VHV9" s="192"/>
      <c r="VHW9" s="192"/>
      <c r="VHX9" s="192"/>
      <c r="VHY9" s="192"/>
      <c r="VHZ9" s="192"/>
      <c r="VIA9" s="192"/>
      <c r="VIB9" s="192"/>
      <c r="VIC9" s="192"/>
      <c r="VID9" s="192"/>
      <c r="VIE9" s="192"/>
      <c r="VIF9" s="192"/>
      <c r="VIG9" s="192"/>
      <c r="VIH9" s="192"/>
      <c r="VII9" s="192"/>
      <c r="VIJ9" s="192"/>
      <c r="VIK9" s="192"/>
      <c r="VIL9" s="192"/>
      <c r="VIM9" s="192"/>
      <c r="VIN9" s="192"/>
      <c r="VIO9" s="192"/>
      <c r="VIP9" s="192"/>
      <c r="VIQ9" s="192"/>
      <c r="VIR9" s="192"/>
      <c r="VIS9" s="192"/>
      <c r="VIT9" s="192"/>
      <c r="VIU9" s="192"/>
      <c r="VIV9" s="192"/>
      <c r="VIW9" s="192"/>
      <c r="VIX9" s="192"/>
      <c r="VIY9" s="192"/>
      <c r="VIZ9" s="192"/>
      <c r="VJA9" s="192"/>
      <c r="VJB9" s="192"/>
      <c r="VJC9" s="192"/>
      <c r="VJD9" s="192"/>
      <c r="VJE9" s="192"/>
      <c r="VJF9" s="192"/>
      <c r="VJG9" s="192"/>
      <c r="VJH9" s="192"/>
      <c r="VJI9" s="192"/>
      <c r="VJJ9" s="192"/>
      <c r="VJK9" s="192"/>
      <c r="VJL9" s="192"/>
      <c r="VJM9" s="192"/>
      <c r="VJN9" s="192"/>
      <c r="VJO9" s="192"/>
      <c r="VJP9" s="192"/>
      <c r="VJQ9" s="192"/>
      <c r="VJR9" s="192"/>
      <c r="VJS9" s="192"/>
      <c r="VJT9" s="192"/>
      <c r="VJU9" s="192"/>
      <c r="VJV9" s="192"/>
      <c r="VJW9" s="192"/>
      <c r="VJX9" s="192"/>
      <c r="VJY9" s="192"/>
      <c r="VJZ9" s="192"/>
      <c r="VKA9" s="192"/>
      <c r="VKB9" s="192"/>
      <c r="VKC9" s="192"/>
      <c r="VKD9" s="192"/>
      <c r="VKE9" s="192"/>
      <c r="VKF9" s="192"/>
      <c r="VKG9" s="192"/>
      <c r="VKH9" s="192"/>
      <c r="VKI9" s="192"/>
      <c r="VKJ9" s="192"/>
      <c r="VKK9" s="192"/>
      <c r="VKL9" s="192"/>
      <c r="VKM9" s="192"/>
      <c r="VKN9" s="192"/>
      <c r="VKO9" s="192"/>
      <c r="VKP9" s="192"/>
      <c r="VKQ9" s="192"/>
      <c r="VKR9" s="192"/>
      <c r="VKS9" s="192"/>
      <c r="VKT9" s="192"/>
      <c r="VKU9" s="192"/>
      <c r="VKV9" s="192"/>
      <c r="VKW9" s="192"/>
      <c r="VKX9" s="192"/>
      <c r="VKY9" s="192"/>
      <c r="VKZ9" s="192"/>
      <c r="VLA9" s="192"/>
      <c r="VLB9" s="192"/>
      <c r="VLC9" s="192"/>
      <c r="VLD9" s="192"/>
      <c r="VLE9" s="192"/>
      <c r="VLF9" s="192"/>
      <c r="VLG9" s="192"/>
      <c r="VLH9" s="192"/>
      <c r="VLI9" s="192"/>
      <c r="VLJ9" s="192"/>
      <c r="VLK9" s="192"/>
      <c r="VLL9" s="192"/>
      <c r="VLM9" s="192"/>
      <c r="VLN9" s="192"/>
      <c r="VLO9" s="192"/>
      <c r="VLP9" s="192"/>
      <c r="VLQ9" s="192"/>
      <c r="VLR9" s="192"/>
      <c r="VLS9" s="192"/>
      <c r="VLT9" s="192"/>
      <c r="VLU9" s="192"/>
      <c r="VLV9" s="192"/>
      <c r="VLW9" s="192"/>
      <c r="VLX9" s="192"/>
      <c r="VLY9" s="192"/>
      <c r="VLZ9" s="192"/>
      <c r="VMA9" s="192"/>
      <c r="VMB9" s="192"/>
      <c r="VMC9" s="192"/>
      <c r="VMD9" s="192"/>
      <c r="VME9" s="192"/>
      <c r="VMF9" s="192"/>
      <c r="VMG9" s="192"/>
      <c r="VMH9" s="192"/>
      <c r="VMI9" s="192"/>
      <c r="VMJ9" s="192"/>
      <c r="VMK9" s="192"/>
      <c r="VML9" s="192"/>
      <c r="VMM9" s="192"/>
      <c r="VMN9" s="192"/>
      <c r="VMO9" s="192"/>
      <c r="VMP9" s="192"/>
      <c r="VMQ9" s="192"/>
      <c r="VMR9" s="192"/>
      <c r="VMS9" s="192"/>
      <c r="VMT9" s="192"/>
      <c r="VMU9" s="192"/>
      <c r="VMV9" s="192"/>
      <c r="VMW9" s="192"/>
      <c r="VMX9" s="192"/>
      <c r="VMY9" s="192"/>
      <c r="VMZ9" s="192"/>
      <c r="VNA9" s="192"/>
      <c r="VNB9" s="192"/>
      <c r="VNC9" s="192"/>
      <c r="VND9" s="192"/>
      <c r="VNE9" s="192"/>
      <c r="VNF9" s="192"/>
      <c r="VNG9" s="192"/>
      <c r="VNH9" s="192"/>
      <c r="VNI9" s="192"/>
      <c r="VNJ9" s="192"/>
      <c r="VNK9" s="192"/>
      <c r="VNL9" s="192"/>
      <c r="VNM9" s="192"/>
      <c r="VNN9" s="192"/>
      <c r="VNO9" s="192"/>
      <c r="VNP9" s="192"/>
      <c r="VNQ9" s="192"/>
      <c r="VNR9" s="192"/>
      <c r="VNS9" s="192"/>
      <c r="VNT9" s="192"/>
      <c r="VNU9" s="192"/>
      <c r="VNV9" s="192"/>
      <c r="VNW9" s="192"/>
      <c r="VNX9" s="192"/>
      <c r="VNY9" s="192"/>
      <c r="VNZ9" s="192"/>
      <c r="VOA9" s="192"/>
      <c r="VOB9" s="192"/>
      <c r="VOC9" s="192"/>
      <c r="VOD9" s="192"/>
      <c r="VOE9" s="192"/>
      <c r="VOF9" s="192"/>
      <c r="VOG9" s="192"/>
      <c r="VOH9" s="192"/>
      <c r="VOI9" s="192"/>
      <c r="VOJ9" s="192"/>
      <c r="VOK9" s="192"/>
      <c r="VOL9" s="192"/>
      <c r="VOM9" s="192"/>
      <c r="VON9" s="192"/>
      <c r="VOO9" s="192"/>
      <c r="VOP9" s="192"/>
      <c r="VOQ9" s="192"/>
      <c r="VOR9" s="192"/>
      <c r="VOS9" s="192"/>
      <c r="VOT9" s="192"/>
      <c r="VOU9" s="192"/>
      <c r="VOV9" s="192"/>
      <c r="VOW9" s="192"/>
      <c r="VOX9" s="192"/>
      <c r="VOY9" s="192"/>
      <c r="VOZ9" s="192"/>
      <c r="VPA9" s="192"/>
      <c r="VPB9" s="192"/>
      <c r="VPC9" s="192"/>
      <c r="VPD9" s="192"/>
      <c r="VPE9" s="192"/>
      <c r="VPF9" s="192"/>
      <c r="VPG9" s="192"/>
      <c r="VPH9" s="192"/>
      <c r="VPI9" s="192"/>
      <c r="VPJ9" s="192"/>
      <c r="VPK9" s="192"/>
      <c r="VPL9" s="192"/>
      <c r="VPM9" s="192"/>
      <c r="VPN9" s="192"/>
      <c r="VPO9" s="192"/>
      <c r="VPP9" s="192"/>
      <c r="VPQ9" s="192"/>
      <c r="VPR9" s="192"/>
      <c r="VPS9" s="192"/>
      <c r="VPT9" s="192"/>
      <c r="VPU9" s="192"/>
      <c r="VPV9" s="192"/>
      <c r="VPW9" s="192"/>
      <c r="VPX9" s="192"/>
      <c r="VPY9" s="192"/>
      <c r="VPZ9" s="192"/>
      <c r="VQA9" s="192"/>
      <c r="VQB9" s="192"/>
      <c r="VQC9" s="192"/>
      <c r="VQD9" s="192"/>
      <c r="VQE9" s="192"/>
      <c r="VQF9" s="192"/>
      <c r="VQG9" s="192"/>
      <c r="VQH9" s="192"/>
      <c r="VQI9" s="192"/>
      <c r="VQJ9" s="192"/>
      <c r="VQK9" s="192"/>
      <c r="VQL9" s="192"/>
      <c r="VQM9" s="192"/>
      <c r="VQN9" s="192"/>
      <c r="VQO9" s="192"/>
      <c r="VQP9" s="192"/>
      <c r="VQQ9" s="192"/>
      <c r="VQR9" s="192"/>
      <c r="VQS9" s="192"/>
      <c r="VQT9" s="192"/>
      <c r="VQU9" s="192"/>
      <c r="VQV9" s="192"/>
      <c r="VQW9" s="192"/>
      <c r="VQX9" s="192"/>
      <c r="VQY9" s="192"/>
      <c r="VQZ9" s="192"/>
      <c r="VRA9" s="192"/>
      <c r="VRB9" s="192"/>
      <c r="VRC9" s="192"/>
      <c r="VRD9" s="192"/>
      <c r="VRE9" s="192"/>
      <c r="VRF9" s="192"/>
      <c r="VRG9" s="192"/>
      <c r="VRH9" s="192"/>
      <c r="VRI9" s="192"/>
      <c r="VRJ9" s="192"/>
      <c r="VRK9" s="192"/>
      <c r="VRL9" s="192"/>
      <c r="VRM9" s="192"/>
      <c r="VRN9" s="192"/>
      <c r="VRO9" s="192"/>
      <c r="VRP9" s="192"/>
      <c r="VRQ9" s="192"/>
      <c r="VRR9" s="192"/>
      <c r="VRS9" s="192"/>
      <c r="VRT9" s="192"/>
      <c r="VRU9" s="192"/>
      <c r="VRV9" s="192"/>
      <c r="VRW9" s="192"/>
      <c r="VRX9" s="192"/>
      <c r="VRY9" s="192"/>
      <c r="VRZ9" s="192"/>
      <c r="VSA9" s="192"/>
      <c r="VSB9" s="192"/>
      <c r="VSC9" s="192"/>
      <c r="VSD9" s="192"/>
      <c r="VSE9" s="192"/>
      <c r="VSF9" s="192"/>
      <c r="VSG9" s="192"/>
      <c r="VSH9" s="192"/>
      <c r="VSI9" s="192"/>
      <c r="VSJ9" s="192"/>
      <c r="VSK9" s="192"/>
      <c r="VSL9" s="192"/>
      <c r="VSM9" s="192"/>
      <c r="VSN9" s="192"/>
      <c r="VSO9" s="192"/>
      <c r="VSP9" s="192"/>
      <c r="VSQ9" s="192"/>
      <c r="VSR9" s="192"/>
      <c r="VSS9" s="192"/>
      <c r="VST9" s="192"/>
      <c r="VSU9" s="192"/>
      <c r="VSV9" s="192"/>
      <c r="VSW9" s="192"/>
      <c r="VSX9" s="192"/>
      <c r="VSY9" s="192"/>
      <c r="VSZ9" s="192"/>
      <c r="VTA9" s="192"/>
      <c r="VTB9" s="192"/>
      <c r="VTC9" s="192"/>
      <c r="VTD9" s="192"/>
      <c r="VTE9" s="192"/>
      <c r="VTF9" s="192"/>
      <c r="VTG9" s="192"/>
      <c r="VTH9" s="192"/>
      <c r="VTI9" s="192"/>
      <c r="VTJ9" s="192"/>
      <c r="VTK9" s="192"/>
      <c r="VTL9" s="192"/>
      <c r="VTM9" s="192"/>
      <c r="VTN9" s="192"/>
      <c r="VTO9" s="192"/>
      <c r="VTP9" s="192"/>
      <c r="VTQ9" s="192"/>
      <c r="VTR9" s="192"/>
      <c r="VTS9" s="192"/>
      <c r="VTT9" s="192"/>
      <c r="VTU9" s="192"/>
      <c r="VTV9" s="192"/>
      <c r="VTW9" s="192"/>
      <c r="VTX9" s="192"/>
      <c r="VTY9" s="192"/>
      <c r="VTZ9" s="192"/>
      <c r="VUA9" s="192"/>
      <c r="VUB9" s="192"/>
      <c r="VUC9" s="192"/>
      <c r="VUD9" s="192"/>
      <c r="VUE9" s="192"/>
      <c r="VUF9" s="192"/>
      <c r="VUG9" s="192"/>
      <c r="VUH9" s="192"/>
      <c r="VUI9" s="192"/>
      <c r="VUJ9" s="192"/>
      <c r="VUK9" s="192"/>
      <c r="VUL9" s="192"/>
      <c r="VUM9" s="192"/>
      <c r="VUN9" s="192"/>
      <c r="VUO9" s="192"/>
      <c r="VUP9" s="192"/>
      <c r="VUQ9" s="192"/>
      <c r="VUR9" s="192"/>
      <c r="VUS9" s="192"/>
      <c r="VUT9" s="192"/>
      <c r="VUU9" s="192"/>
      <c r="VUV9" s="192"/>
      <c r="VUW9" s="192"/>
      <c r="VUX9" s="192"/>
      <c r="VUY9" s="192"/>
      <c r="VUZ9" s="192"/>
      <c r="VVA9" s="192"/>
      <c r="VVB9" s="192"/>
      <c r="VVC9" s="192"/>
      <c r="VVD9" s="192"/>
      <c r="VVE9" s="192"/>
      <c r="VVF9" s="192"/>
      <c r="VVG9" s="192"/>
      <c r="VVH9" s="192"/>
      <c r="VVI9" s="192"/>
      <c r="VVJ9" s="192"/>
      <c r="VVK9" s="192"/>
      <c r="VVL9" s="192"/>
      <c r="VVM9" s="192"/>
      <c r="VVN9" s="192"/>
      <c r="VVO9" s="192"/>
      <c r="VVP9" s="192"/>
      <c r="VVQ9" s="192"/>
      <c r="VVR9" s="192"/>
      <c r="VVS9" s="192"/>
      <c r="VVT9" s="192"/>
      <c r="VVU9" s="192"/>
      <c r="VVV9" s="192"/>
      <c r="VVW9" s="192"/>
      <c r="VVX9" s="192"/>
      <c r="VVY9" s="192"/>
      <c r="VVZ9" s="192"/>
      <c r="VWA9" s="192"/>
      <c r="VWB9" s="192"/>
      <c r="VWC9" s="192"/>
      <c r="VWD9" s="192"/>
      <c r="VWE9" s="192"/>
      <c r="VWF9" s="192"/>
      <c r="VWG9" s="192"/>
      <c r="VWH9" s="192"/>
      <c r="VWI9" s="192"/>
      <c r="VWJ9" s="192"/>
      <c r="VWK9" s="192"/>
      <c r="VWL9" s="192"/>
      <c r="VWM9" s="192"/>
      <c r="VWN9" s="192"/>
      <c r="VWO9" s="192"/>
      <c r="VWP9" s="192"/>
      <c r="VWQ9" s="192"/>
      <c r="VWR9" s="192"/>
      <c r="VWS9" s="192"/>
      <c r="VWT9" s="192"/>
      <c r="VWU9" s="192"/>
      <c r="VWV9" s="192"/>
      <c r="VWW9" s="192"/>
      <c r="VWX9" s="192"/>
      <c r="VWY9" s="192"/>
      <c r="VWZ9" s="192"/>
      <c r="VXA9" s="192"/>
      <c r="VXB9" s="192"/>
      <c r="VXC9" s="192"/>
      <c r="VXD9" s="192"/>
      <c r="VXE9" s="192"/>
      <c r="VXF9" s="192"/>
      <c r="VXG9" s="192"/>
      <c r="VXH9" s="192"/>
      <c r="VXI9" s="192"/>
      <c r="VXJ9" s="192"/>
      <c r="VXK9" s="192"/>
      <c r="VXL9" s="192"/>
      <c r="VXM9" s="192"/>
      <c r="VXN9" s="192"/>
      <c r="VXO9" s="192"/>
      <c r="VXP9" s="192"/>
      <c r="VXQ9" s="192"/>
      <c r="VXR9" s="192"/>
      <c r="VXS9" s="192"/>
      <c r="VXT9" s="192"/>
      <c r="VXU9" s="192"/>
      <c r="VXV9" s="192"/>
      <c r="VXW9" s="192"/>
      <c r="VXX9" s="192"/>
      <c r="VXY9" s="192"/>
      <c r="VXZ9" s="192"/>
      <c r="VYA9" s="192"/>
      <c r="VYB9" s="192"/>
      <c r="VYC9" s="192"/>
      <c r="VYD9" s="192"/>
      <c r="VYE9" s="192"/>
      <c r="VYF9" s="192"/>
      <c r="VYG9" s="192"/>
      <c r="VYH9" s="192"/>
      <c r="VYI9" s="192"/>
      <c r="VYJ9" s="192"/>
      <c r="VYK9" s="192"/>
      <c r="VYL9" s="192"/>
      <c r="VYM9" s="192"/>
      <c r="VYN9" s="192"/>
      <c r="VYO9" s="192"/>
      <c r="VYP9" s="192"/>
      <c r="VYQ9" s="192"/>
      <c r="VYR9" s="192"/>
      <c r="VYS9" s="192"/>
      <c r="VYT9" s="192"/>
      <c r="VYU9" s="192"/>
      <c r="VYV9" s="192"/>
      <c r="VYW9" s="192"/>
      <c r="VYX9" s="192"/>
      <c r="VYY9" s="192"/>
      <c r="VYZ9" s="192"/>
      <c r="VZA9" s="192"/>
      <c r="VZB9" s="192"/>
      <c r="VZC9" s="192"/>
      <c r="VZD9" s="192"/>
      <c r="VZE9" s="192"/>
      <c r="VZF9" s="192"/>
      <c r="VZG9" s="192"/>
      <c r="VZH9" s="192"/>
      <c r="VZI9" s="192"/>
      <c r="VZJ9" s="192"/>
      <c r="VZK9" s="192"/>
      <c r="VZL9" s="192"/>
      <c r="VZM9" s="192"/>
      <c r="VZN9" s="192"/>
      <c r="VZO9" s="192"/>
      <c r="VZP9" s="192"/>
      <c r="VZQ9" s="192"/>
      <c r="VZR9" s="192"/>
      <c r="VZS9" s="192"/>
      <c r="VZT9" s="192"/>
      <c r="VZU9" s="192"/>
      <c r="VZV9" s="192"/>
      <c r="VZW9" s="192"/>
      <c r="VZX9" s="192"/>
      <c r="VZY9" s="192"/>
      <c r="VZZ9" s="192"/>
      <c r="WAA9" s="192"/>
      <c r="WAB9" s="192"/>
      <c r="WAC9" s="192"/>
      <c r="WAD9" s="192"/>
      <c r="WAE9" s="192"/>
      <c r="WAF9" s="192"/>
      <c r="WAG9" s="192"/>
      <c r="WAH9" s="192"/>
      <c r="WAI9" s="192"/>
      <c r="WAJ9" s="192"/>
      <c r="WAK9" s="192"/>
      <c r="WAL9" s="192"/>
      <c r="WAM9" s="192"/>
      <c r="WAN9" s="192"/>
      <c r="WAO9" s="192"/>
      <c r="WAP9" s="192"/>
      <c r="WAQ9" s="192"/>
      <c r="WAR9" s="192"/>
      <c r="WAS9" s="192"/>
      <c r="WAT9" s="192"/>
      <c r="WAU9" s="192"/>
      <c r="WAV9" s="192"/>
      <c r="WAW9" s="192"/>
      <c r="WAX9" s="192"/>
      <c r="WAY9" s="192"/>
      <c r="WAZ9" s="192"/>
      <c r="WBA9" s="192"/>
      <c r="WBB9" s="192"/>
      <c r="WBC9" s="192"/>
      <c r="WBD9" s="192"/>
      <c r="WBE9" s="192"/>
      <c r="WBF9" s="192"/>
      <c r="WBG9" s="192"/>
      <c r="WBH9" s="192"/>
      <c r="WBI9" s="192"/>
      <c r="WBJ9" s="192"/>
      <c r="WBK9" s="192"/>
      <c r="WBL9" s="192"/>
      <c r="WBM9" s="192"/>
      <c r="WBN9" s="192"/>
      <c r="WBO9" s="192"/>
      <c r="WBP9" s="192"/>
      <c r="WBQ9" s="192"/>
      <c r="WBR9" s="192"/>
      <c r="WBS9" s="192"/>
      <c r="WBT9" s="192"/>
      <c r="WBU9" s="192"/>
      <c r="WBV9" s="192"/>
      <c r="WBW9" s="192"/>
      <c r="WBX9" s="192"/>
      <c r="WBY9" s="192"/>
      <c r="WBZ9" s="192"/>
      <c r="WCA9" s="192"/>
      <c r="WCB9" s="192"/>
      <c r="WCC9" s="192"/>
      <c r="WCD9" s="192"/>
      <c r="WCE9" s="192"/>
      <c r="WCF9" s="192"/>
      <c r="WCG9" s="192"/>
      <c r="WCH9" s="192"/>
      <c r="WCI9" s="192"/>
      <c r="WCJ9" s="192"/>
      <c r="WCK9" s="192"/>
      <c r="WCL9" s="192"/>
      <c r="WCM9" s="192"/>
      <c r="WCN9" s="192"/>
      <c r="WCO9" s="192"/>
      <c r="WCP9" s="192"/>
      <c r="WCQ9" s="192"/>
      <c r="WCR9" s="192"/>
      <c r="WCS9" s="192"/>
      <c r="WCT9" s="192"/>
      <c r="WCU9" s="192"/>
      <c r="WCV9" s="192"/>
      <c r="WCW9" s="192"/>
      <c r="WCX9" s="192"/>
      <c r="WCY9" s="192"/>
      <c r="WCZ9" s="192"/>
      <c r="WDA9" s="192"/>
      <c r="WDB9" s="192"/>
      <c r="WDC9" s="192"/>
      <c r="WDD9" s="192"/>
      <c r="WDE9" s="192"/>
      <c r="WDF9" s="192"/>
      <c r="WDG9" s="192"/>
      <c r="WDH9" s="192"/>
      <c r="WDI9" s="192"/>
      <c r="WDJ9" s="192"/>
      <c r="WDK9" s="192"/>
      <c r="WDL9" s="192"/>
      <c r="WDM9" s="192"/>
      <c r="WDN9" s="192"/>
      <c r="WDO9" s="192"/>
      <c r="WDP9" s="192"/>
      <c r="WDQ9" s="192"/>
      <c r="WDR9" s="192"/>
      <c r="WDS9" s="192"/>
      <c r="WDT9" s="192"/>
      <c r="WDU9" s="192"/>
      <c r="WDV9" s="192"/>
      <c r="WDW9" s="192"/>
      <c r="WDX9" s="192"/>
      <c r="WDY9" s="192"/>
      <c r="WDZ9" s="192"/>
      <c r="WEA9" s="192"/>
      <c r="WEB9" s="192"/>
      <c r="WEC9" s="192"/>
      <c r="WED9" s="192"/>
      <c r="WEE9" s="192"/>
      <c r="WEF9" s="192"/>
      <c r="WEG9" s="192"/>
      <c r="WEH9" s="192"/>
      <c r="WEI9" s="192"/>
      <c r="WEJ9" s="192"/>
      <c r="WEK9" s="192"/>
      <c r="WEL9" s="192"/>
      <c r="WEM9" s="192"/>
      <c r="WEN9" s="192"/>
      <c r="WEO9" s="192"/>
      <c r="WEP9" s="192"/>
      <c r="WEQ9" s="192"/>
      <c r="WER9" s="192"/>
      <c r="WES9" s="192"/>
      <c r="WET9" s="192"/>
      <c r="WEU9" s="192"/>
      <c r="WEV9" s="192"/>
      <c r="WEW9" s="192"/>
      <c r="WEX9" s="192"/>
      <c r="WEY9" s="192"/>
      <c r="WEZ9" s="192"/>
      <c r="WFA9" s="192"/>
      <c r="WFB9" s="192"/>
      <c r="WFC9" s="192"/>
      <c r="WFD9" s="192"/>
      <c r="WFE9" s="192"/>
      <c r="WFF9" s="192"/>
      <c r="WFG9" s="192"/>
      <c r="WFH9" s="192"/>
      <c r="WFI9" s="192"/>
      <c r="WFJ9" s="192"/>
      <c r="WFK9" s="192"/>
      <c r="WFL9" s="192"/>
      <c r="WFM9" s="192"/>
      <c r="WFN9" s="192"/>
      <c r="WFO9" s="192"/>
      <c r="WFP9" s="192"/>
      <c r="WFQ9" s="192"/>
      <c r="WFR9" s="192"/>
      <c r="WFS9" s="192"/>
      <c r="WFT9" s="192"/>
      <c r="WFU9" s="192"/>
      <c r="WFV9" s="192"/>
      <c r="WFW9" s="192"/>
      <c r="WFX9" s="192"/>
      <c r="WFY9" s="192"/>
      <c r="WFZ9" s="192"/>
      <c r="WGA9" s="192"/>
      <c r="WGB9" s="192"/>
      <c r="WGC9" s="192"/>
      <c r="WGD9" s="192"/>
      <c r="WGE9" s="192"/>
      <c r="WGF9" s="192"/>
      <c r="WGG9" s="192"/>
      <c r="WGH9" s="192"/>
      <c r="WGI9" s="192"/>
      <c r="WGJ9" s="192"/>
      <c r="WGK9" s="192"/>
      <c r="WGL9" s="192"/>
      <c r="WGM9" s="192"/>
      <c r="WGN9" s="192"/>
      <c r="WGO9" s="192"/>
      <c r="WGP9" s="192"/>
      <c r="WGQ9" s="192"/>
      <c r="WGR9" s="192"/>
      <c r="WGS9" s="192"/>
      <c r="WGT9" s="192"/>
      <c r="WGU9" s="192"/>
      <c r="WGV9" s="192"/>
      <c r="WGW9" s="192"/>
      <c r="WGX9" s="192"/>
      <c r="WGY9" s="192"/>
      <c r="WGZ9" s="192"/>
      <c r="WHA9" s="192"/>
      <c r="WHB9" s="192"/>
      <c r="WHC9" s="192"/>
      <c r="WHD9" s="192"/>
      <c r="WHE9" s="192"/>
      <c r="WHF9" s="192"/>
      <c r="WHG9" s="192"/>
      <c r="WHH9" s="192"/>
      <c r="WHI9" s="192"/>
      <c r="WHJ9" s="192"/>
      <c r="WHK9" s="192"/>
      <c r="WHL9" s="192"/>
      <c r="WHM9" s="192"/>
      <c r="WHN9" s="192"/>
      <c r="WHO9" s="192"/>
      <c r="WHP9" s="192"/>
      <c r="WHQ9" s="192"/>
      <c r="WHR9" s="192"/>
      <c r="WHS9" s="192"/>
      <c r="WHT9" s="192"/>
      <c r="WHU9" s="192"/>
      <c r="WHV9" s="192"/>
      <c r="WHW9" s="192"/>
      <c r="WHX9" s="192"/>
      <c r="WHY9" s="192"/>
      <c r="WHZ9" s="192"/>
      <c r="WIA9" s="192"/>
      <c r="WIB9" s="192"/>
      <c r="WIC9" s="192"/>
      <c r="WID9" s="192"/>
      <c r="WIE9" s="192"/>
      <c r="WIF9" s="192"/>
      <c r="WIG9" s="192"/>
      <c r="WIH9" s="192"/>
      <c r="WII9" s="192"/>
      <c r="WIJ9" s="192"/>
      <c r="WIK9" s="192"/>
      <c r="WIL9" s="192"/>
      <c r="WIM9" s="192"/>
      <c r="WIN9" s="192"/>
      <c r="WIO9" s="192"/>
      <c r="WIP9" s="192"/>
      <c r="WIQ9" s="192"/>
      <c r="WIR9" s="192"/>
      <c r="WIS9" s="192"/>
      <c r="WIT9" s="192"/>
      <c r="WIU9" s="192"/>
      <c r="WIV9" s="192"/>
      <c r="WIW9" s="192"/>
      <c r="WIX9" s="192"/>
      <c r="WIY9" s="192"/>
      <c r="WIZ9" s="192"/>
      <c r="WJA9" s="192"/>
      <c r="WJB9" s="192"/>
      <c r="WJC9" s="192"/>
      <c r="WJD9" s="192"/>
      <c r="WJE9" s="192"/>
      <c r="WJF9" s="192"/>
      <c r="WJG9" s="192"/>
      <c r="WJH9" s="192"/>
      <c r="WJI9" s="192"/>
      <c r="WJJ9" s="192"/>
      <c r="WJK9" s="192"/>
      <c r="WJL9" s="192"/>
      <c r="WJM9" s="192"/>
      <c r="WJN9" s="192"/>
      <c r="WJO9" s="192"/>
      <c r="WJP9" s="192"/>
      <c r="WJQ9" s="192"/>
      <c r="WJR9" s="192"/>
      <c r="WJS9" s="192"/>
      <c r="WJT9" s="192"/>
      <c r="WJU9" s="192"/>
      <c r="WJV9" s="192"/>
      <c r="WJW9" s="192"/>
      <c r="WJX9" s="192"/>
      <c r="WJY9" s="192"/>
      <c r="WJZ9" s="192"/>
      <c r="WKA9" s="192"/>
      <c r="WKB9" s="192"/>
      <c r="WKC9" s="192"/>
      <c r="WKD9" s="192"/>
      <c r="WKE9" s="192"/>
      <c r="WKF9" s="192"/>
      <c r="WKG9" s="192"/>
      <c r="WKH9" s="192"/>
      <c r="WKI9" s="192"/>
      <c r="WKJ9" s="192"/>
      <c r="WKK9" s="192"/>
      <c r="WKL9" s="192"/>
      <c r="WKM9" s="192"/>
      <c r="WKN9" s="192"/>
      <c r="WKO9" s="192"/>
      <c r="WKP9" s="192"/>
      <c r="WKQ9" s="192"/>
      <c r="WKR9" s="192"/>
      <c r="WKS9" s="192"/>
      <c r="WKT9" s="192"/>
      <c r="WKU9" s="192"/>
      <c r="WKV9" s="192"/>
      <c r="WKW9" s="192"/>
      <c r="WKX9" s="192"/>
      <c r="WKY9" s="192"/>
      <c r="WKZ9" s="192"/>
      <c r="WLA9" s="192"/>
      <c r="WLB9" s="192"/>
      <c r="WLC9" s="192"/>
      <c r="WLD9" s="192"/>
      <c r="WLE9" s="192"/>
      <c r="WLF9" s="192"/>
      <c r="WLG9" s="192"/>
      <c r="WLH9" s="192"/>
      <c r="WLI9" s="192"/>
      <c r="WLJ9" s="192"/>
      <c r="WLK9" s="192"/>
      <c r="WLL9" s="192"/>
      <c r="WLM9" s="192"/>
      <c r="WLN9" s="192"/>
      <c r="WLO9" s="192"/>
      <c r="WLP9" s="192"/>
      <c r="WLQ9" s="192"/>
      <c r="WLR9" s="192"/>
      <c r="WLS9" s="192"/>
      <c r="WLT9" s="192"/>
      <c r="WLU9" s="192"/>
      <c r="WLV9" s="192"/>
      <c r="WLW9" s="192"/>
      <c r="WLX9" s="192"/>
      <c r="WLY9" s="192"/>
      <c r="WLZ9" s="192"/>
      <c r="WMA9" s="192"/>
      <c r="WMB9" s="192"/>
      <c r="WMC9" s="192"/>
      <c r="WMD9" s="192"/>
      <c r="WME9" s="192"/>
      <c r="WMF9" s="192"/>
      <c r="WMG9" s="192"/>
      <c r="WMH9" s="192"/>
      <c r="WMI9" s="192"/>
      <c r="WMJ9" s="192"/>
      <c r="WMK9" s="192"/>
      <c r="WML9" s="192"/>
      <c r="WMM9" s="192"/>
      <c r="WMN9" s="192"/>
      <c r="WMO9" s="192"/>
      <c r="WMP9" s="192"/>
      <c r="WMQ9" s="192"/>
      <c r="WMR9" s="192"/>
      <c r="WMS9" s="192"/>
      <c r="WMT9" s="192"/>
      <c r="WMU9" s="192"/>
      <c r="WMV9" s="192"/>
      <c r="WMW9" s="192"/>
      <c r="WMX9" s="192"/>
      <c r="WMY9" s="192"/>
      <c r="WMZ9" s="192"/>
      <c r="WNA9" s="192"/>
      <c r="WNB9" s="192"/>
      <c r="WNC9" s="192"/>
      <c r="WND9" s="192"/>
      <c r="WNE9" s="192"/>
      <c r="WNF9" s="192"/>
      <c r="WNG9" s="192"/>
      <c r="WNH9" s="192"/>
      <c r="WNI9" s="192"/>
      <c r="WNJ9" s="192"/>
      <c r="WNK9" s="192"/>
      <c r="WNL9" s="192"/>
      <c r="WNM9" s="192"/>
      <c r="WNN9" s="192"/>
      <c r="WNO9" s="192"/>
      <c r="WNP9" s="192"/>
      <c r="WNQ9" s="192"/>
      <c r="WNR9" s="192"/>
      <c r="WNS9" s="192"/>
      <c r="WNT9" s="192"/>
      <c r="WNU9" s="192"/>
      <c r="WNV9" s="192"/>
      <c r="WNW9" s="192"/>
      <c r="WNX9" s="192"/>
      <c r="WNY9" s="192"/>
      <c r="WNZ9" s="192"/>
      <c r="WOA9" s="192"/>
      <c r="WOB9" s="192"/>
      <c r="WOC9" s="192"/>
      <c r="WOD9" s="192"/>
      <c r="WOE9" s="192"/>
      <c r="WOF9" s="192"/>
      <c r="WOG9" s="192"/>
      <c r="WOH9" s="192"/>
      <c r="WOI9" s="192"/>
      <c r="WOJ9" s="192"/>
      <c r="WOK9" s="192"/>
      <c r="WOL9" s="192"/>
      <c r="WOM9" s="192"/>
      <c r="WON9" s="192"/>
      <c r="WOO9" s="192"/>
      <c r="WOP9" s="192"/>
      <c r="WOQ9" s="192"/>
      <c r="WOR9" s="192"/>
      <c r="WOS9" s="192"/>
      <c r="WOT9" s="192"/>
      <c r="WOU9" s="192"/>
      <c r="WOV9" s="192"/>
      <c r="WOW9" s="192"/>
      <c r="WOX9" s="192"/>
      <c r="WOY9" s="192"/>
      <c r="WOZ9" s="192"/>
      <c r="WPA9" s="192"/>
      <c r="WPB9" s="192"/>
      <c r="WPC9" s="192"/>
      <c r="WPD9" s="192"/>
      <c r="WPE9" s="192"/>
      <c r="WPF9" s="192"/>
      <c r="WPG9" s="192"/>
      <c r="WPH9" s="192"/>
      <c r="WPI9" s="192"/>
      <c r="WPJ9" s="192"/>
      <c r="WPK9" s="192"/>
      <c r="WPL9" s="192"/>
      <c r="WPM9" s="192"/>
      <c r="WPN9" s="192"/>
      <c r="WPO9" s="192"/>
      <c r="WPP9" s="192"/>
      <c r="WPQ9" s="192"/>
      <c r="WPR9" s="192"/>
      <c r="WPS9" s="192"/>
      <c r="WPT9" s="192"/>
      <c r="WPU9" s="192"/>
      <c r="WPV9" s="192"/>
      <c r="WPW9" s="192"/>
      <c r="WPX9" s="192"/>
      <c r="WPY9" s="192"/>
      <c r="WPZ9" s="192"/>
      <c r="WQA9" s="192"/>
      <c r="WQB9" s="192"/>
      <c r="WQC9" s="192"/>
      <c r="WQD9" s="192"/>
      <c r="WQE9" s="192"/>
      <c r="WQF9" s="192"/>
      <c r="WQG9" s="192"/>
      <c r="WQH9" s="192"/>
      <c r="WQI9" s="192"/>
      <c r="WQJ9" s="192"/>
      <c r="WQK9" s="192"/>
      <c r="WQL9" s="192"/>
      <c r="WQM9" s="192"/>
      <c r="WQN9" s="192"/>
      <c r="WQO9" s="192"/>
      <c r="WQP9" s="192"/>
      <c r="WQQ9" s="192"/>
      <c r="WQR9" s="192"/>
      <c r="WQS9" s="192"/>
      <c r="WQT9" s="192"/>
      <c r="WQU9" s="192"/>
      <c r="WQV9" s="192"/>
      <c r="WQW9" s="192"/>
      <c r="WQX9" s="192"/>
      <c r="WQY9" s="192"/>
      <c r="WQZ9" s="192"/>
      <c r="WRA9" s="192"/>
      <c r="WRB9" s="192"/>
      <c r="WRC9" s="192"/>
      <c r="WRD9" s="192"/>
      <c r="WRE9" s="192"/>
      <c r="WRF9" s="192"/>
      <c r="WRG9" s="192"/>
      <c r="WRH9" s="192"/>
      <c r="WRI9" s="192"/>
      <c r="WRJ9" s="192"/>
      <c r="WRK9" s="192"/>
      <c r="WRL9" s="192"/>
      <c r="WRM9" s="192"/>
      <c r="WRN9" s="192"/>
      <c r="WRO9" s="192"/>
      <c r="WRP9" s="192"/>
      <c r="WRQ9" s="192"/>
      <c r="WRR9" s="192"/>
      <c r="WRS9" s="192"/>
      <c r="WRT9" s="192"/>
      <c r="WRU9" s="192"/>
      <c r="WRV9" s="192"/>
      <c r="WRW9" s="192"/>
      <c r="WRX9" s="192"/>
      <c r="WRY9" s="192"/>
      <c r="WRZ9" s="192"/>
      <c r="WSA9" s="192"/>
      <c r="WSB9" s="192"/>
      <c r="WSC9" s="192"/>
      <c r="WSD9" s="192"/>
      <c r="WSE9" s="192"/>
      <c r="WSF9" s="192"/>
      <c r="WSG9" s="192"/>
      <c r="WSH9" s="192"/>
      <c r="WSI9" s="192"/>
      <c r="WSJ9" s="192"/>
      <c r="WSK9" s="192"/>
      <c r="WSL9" s="192"/>
      <c r="WSM9" s="192"/>
      <c r="WSN9" s="192"/>
      <c r="WSO9" s="192"/>
      <c r="WSP9" s="192"/>
      <c r="WSQ9" s="192"/>
      <c r="WSR9" s="192"/>
      <c r="WSS9" s="192"/>
      <c r="WST9" s="192"/>
      <c r="WSU9" s="192"/>
      <c r="WSV9" s="192"/>
      <c r="WSW9" s="192"/>
      <c r="WSX9" s="192"/>
      <c r="WSY9" s="192"/>
      <c r="WSZ9" s="192"/>
      <c r="WTA9" s="192"/>
      <c r="WTB9" s="192"/>
      <c r="WTC9" s="192"/>
      <c r="WTD9" s="192"/>
      <c r="WTE9" s="192"/>
      <c r="WTF9" s="192"/>
      <c r="WTG9" s="192"/>
      <c r="WTH9" s="192"/>
      <c r="WTI9" s="192"/>
      <c r="WTJ9" s="192"/>
      <c r="WTK9" s="192"/>
      <c r="WTL9" s="192"/>
      <c r="WTM9" s="192"/>
      <c r="WTN9" s="192"/>
      <c r="WTO9" s="192"/>
      <c r="WTP9" s="192"/>
      <c r="WTQ9" s="192"/>
      <c r="WTR9" s="192"/>
      <c r="WTS9" s="192"/>
      <c r="WTT9" s="192"/>
      <c r="WTU9" s="192"/>
      <c r="WTV9" s="192"/>
      <c r="WTW9" s="192"/>
      <c r="WTX9" s="192"/>
      <c r="WTY9" s="192"/>
      <c r="WTZ9" s="192"/>
      <c r="WUA9" s="192"/>
      <c r="WUB9" s="192"/>
      <c r="WUC9" s="192"/>
      <c r="WUD9" s="192"/>
      <c r="WUE9" s="192"/>
      <c r="WUF9" s="192"/>
      <c r="WUG9" s="192"/>
      <c r="WUH9" s="192"/>
      <c r="WUI9" s="192"/>
      <c r="WUJ9" s="192"/>
      <c r="WUK9" s="192"/>
      <c r="WUL9" s="192"/>
      <c r="WUM9" s="192"/>
      <c r="WUN9" s="192"/>
      <c r="WUO9" s="192"/>
      <c r="WUP9" s="192"/>
      <c r="WUQ9" s="192"/>
      <c r="WUR9" s="192"/>
      <c r="WUS9" s="192"/>
      <c r="WUT9" s="192"/>
      <c r="WUU9" s="192"/>
      <c r="WUV9" s="192"/>
      <c r="WUW9" s="192"/>
      <c r="WUX9" s="192"/>
      <c r="WUY9" s="192"/>
      <c r="WUZ9" s="192"/>
      <c r="WVA9" s="192"/>
      <c r="WVB9" s="192"/>
      <c r="WVC9" s="192"/>
      <c r="WVD9" s="192"/>
      <c r="WVE9" s="192"/>
      <c r="WVF9" s="192"/>
      <c r="WVG9" s="192"/>
      <c r="WVH9" s="192"/>
      <c r="WVI9" s="192"/>
      <c r="WVJ9" s="192"/>
      <c r="WVK9" s="192"/>
      <c r="WVL9" s="192"/>
      <c r="WVM9" s="192"/>
      <c r="WVN9" s="192"/>
      <c r="WVO9" s="192"/>
      <c r="WVP9" s="192"/>
      <c r="WVQ9" s="192"/>
      <c r="WVR9" s="192"/>
      <c r="WVS9" s="192"/>
      <c r="WVT9" s="192"/>
      <c r="WVU9" s="192"/>
      <c r="WVV9" s="192"/>
      <c r="WVW9" s="192"/>
      <c r="WVX9" s="192"/>
      <c r="WVY9" s="192"/>
      <c r="WVZ9" s="192"/>
      <c r="WWA9" s="192"/>
      <c r="WWB9" s="192"/>
      <c r="WWC9" s="192"/>
      <c r="WWD9" s="192"/>
      <c r="WWE9" s="192"/>
      <c r="WWF9" s="192"/>
      <c r="WWG9" s="192"/>
      <c r="WWH9" s="192"/>
      <c r="WWI9" s="192"/>
      <c r="WWJ9" s="192"/>
      <c r="WWK9" s="192"/>
      <c r="WWL9" s="192"/>
      <c r="WWM9" s="192"/>
      <c r="WWN9" s="192"/>
      <c r="WWO9" s="192"/>
      <c r="WWP9" s="192"/>
      <c r="WWQ9" s="192"/>
      <c r="WWR9" s="192"/>
      <c r="WWS9" s="192"/>
      <c r="WWT9" s="192"/>
      <c r="WWU9" s="192"/>
      <c r="WWV9" s="192"/>
      <c r="WWW9" s="192"/>
      <c r="WWX9" s="192"/>
      <c r="WWY9" s="192"/>
      <c r="WWZ9" s="192"/>
      <c r="WXA9" s="192"/>
      <c r="WXB9" s="192"/>
      <c r="WXC9" s="192"/>
      <c r="WXD9" s="192"/>
      <c r="WXE9" s="192"/>
      <c r="WXF9" s="192"/>
      <c r="WXG9" s="192"/>
      <c r="WXH9" s="192"/>
      <c r="WXI9" s="192"/>
      <c r="WXJ9" s="192"/>
      <c r="WXK9" s="192"/>
      <c r="WXL9" s="192"/>
      <c r="WXM9" s="192"/>
      <c r="WXN9" s="192"/>
      <c r="WXO9" s="192"/>
      <c r="WXP9" s="192"/>
      <c r="WXQ9" s="192"/>
      <c r="WXR9" s="192"/>
      <c r="WXS9" s="192"/>
      <c r="WXT9" s="192"/>
      <c r="WXU9" s="192"/>
      <c r="WXV9" s="192"/>
      <c r="WXW9" s="192"/>
      <c r="WXX9" s="192"/>
      <c r="WXY9" s="192"/>
      <c r="WXZ9" s="192"/>
      <c r="WYA9" s="192"/>
      <c r="WYB9" s="192"/>
      <c r="WYC9" s="192"/>
      <c r="WYD9" s="192"/>
      <c r="WYE9" s="192"/>
      <c r="WYF9" s="192"/>
      <c r="WYG9" s="192"/>
      <c r="WYH9" s="192"/>
      <c r="WYI9" s="192"/>
      <c r="WYJ9" s="192"/>
      <c r="WYK9" s="192"/>
      <c r="WYL9" s="192"/>
      <c r="WYM9" s="192"/>
      <c r="WYN9" s="192"/>
      <c r="WYO9" s="192"/>
      <c r="WYP9" s="192"/>
      <c r="WYQ9" s="192"/>
      <c r="WYR9" s="192"/>
      <c r="WYS9" s="192"/>
      <c r="WYT9" s="192"/>
      <c r="WYU9" s="192"/>
      <c r="WYV9" s="192"/>
      <c r="WYW9" s="192"/>
      <c r="WYX9" s="192"/>
      <c r="WYY9" s="192"/>
      <c r="WYZ9" s="192"/>
      <c r="WZA9" s="192"/>
      <c r="WZB9" s="192"/>
      <c r="WZC9" s="192"/>
      <c r="WZD9" s="192"/>
      <c r="WZE9" s="192"/>
      <c r="WZF9" s="192"/>
      <c r="WZG9" s="192"/>
      <c r="WZH9" s="192"/>
      <c r="WZI9" s="192"/>
      <c r="WZJ9" s="192"/>
      <c r="WZK9" s="192"/>
      <c r="WZL9" s="192"/>
      <c r="WZM9" s="192"/>
      <c r="WZN9" s="192"/>
      <c r="WZO9" s="192"/>
      <c r="WZP9" s="192"/>
      <c r="WZQ9" s="192"/>
      <c r="WZR9" s="192"/>
      <c r="WZS9" s="192"/>
      <c r="WZT9" s="192"/>
      <c r="WZU9" s="192"/>
      <c r="WZV9" s="192"/>
      <c r="WZW9" s="192"/>
      <c r="WZX9" s="192"/>
      <c r="WZY9" s="192"/>
      <c r="WZZ9" s="192"/>
      <c r="XAA9" s="192"/>
      <c r="XAB9" s="192"/>
      <c r="XAC9" s="192"/>
      <c r="XAD9" s="192"/>
      <c r="XAE9" s="192"/>
      <c r="XAF9" s="192"/>
      <c r="XAG9" s="192"/>
      <c r="XAH9" s="192"/>
      <c r="XAI9" s="192"/>
      <c r="XAJ9" s="192"/>
      <c r="XAK9" s="192"/>
      <c r="XAL9" s="192"/>
      <c r="XAM9" s="192"/>
      <c r="XAN9" s="192"/>
      <c r="XAO9" s="192"/>
      <c r="XAP9" s="192"/>
      <c r="XAQ9" s="192"/>
      <c r="XAR9" s="192"/>
      <c r="XAS9" s="192"/>
      <c r="XAT9" s="192"/>
      <c r="XAU9" s="192"/>
      <c r="XAV9" s="192"/>
      <c r="XAW9" s="192"/>
      <c r="XAX9" s="192"/>
      <c r="XAY9" s="192"/>
      <c r="XAZ9" s="192"/>
      <c r="XBA9" s="192"/>
      <c r="XBB9" s="192"/>
      <c r="XBC9" s="192"/>
      <c r="XBD9" s="192"/>
      <c r="XBE9" s="192"/>
      <c r="XBF9" s="192"/>
      <c r="XBG9" s="192"/>
      <c r="XBH9" s="192"/>
      <c r="XBI9" s="192"/>
      <c r="XBJ9" s="192"/>
      <c r="XBK9" s="192"/>
      <c r="XBL9" s="192"/>
      <c r="XBM9" s="192"/>
      <c r="XBN9" s="192"/>
      <c r="XBO9" s="192"/>
      <c r="XBP9" s="192"/>
      <c r="XBQ9" s="192"/>
      <c r="XBR9" s="192"/>
      <c r="XBS9" s="192"/>
      <c r="XBT9" s="192"/>
      <c r="XBU9" s="192"/>
      <c r="XBV9" s="192"/>
      <c r="XBW9" s="192"/>
      <c r="XBX9" s="192"/>
      <c r="XBY9" s="192"/>
      <c r="XBZ9" s="192"/>
      <c r="XCA9" s="192"/>
      <c r="XCB9" s="192"/>
      <c r="XCC9" s="192"/>
      <c r="XCD9" s="192"/>
      <c r="XCE9" s="192"/>
      <c r="XCF9" s="192"/>
      <c r="XCG9" s="192"/>
      <c r="XCH9" s="192"/>
      <c r="XCI9" s="192"/>
      <c r="XCJ9" s="192"/>
      <c r="XCK9" s="192"/>
      <c r="XCL9" s="192"/>
      <c r="XCM9" s="192"/>
      <c r="XCN9" s="192"/>
      <c r="XCO9" s="192"/>
      <c r="XCP9" s="192"/>
      <c r="XCQ9" s="192"/>
      <c r="XCR9" s="192"/>
      <c r="XCS9" s="192"/>
      <c r="XCT9" s="192"/>
      <c r="XCU9" s="192"/>
      <c r="XCV9" s="192"/>
      <c r="XCW9" s="192"/>
      <c r="XCX9" s="192"/>
      <c r="XCY9" s="192"/>
      <c r="XCZ9" s="192"/>
      <c r="XDA9" s="192"/>
      <c r="XDB9" s="192"/>
      <c r="XDC9" s="192"/>
      <c r="XDD9" s="192"/>
      <c r="XDE9" s="192"/>
      <c r="XDF9" s="192"/>
      <c r="XDG9" s="192"/>
      <c r="XDH9" s="192"/>
      <c r="XDI9" s="192"/>
      <c r="XDJ9" s="192"/>
      <c r="XDK9" s="192"/>
      <c r="XDL9" s="192"/>
      <c r="XDM9" s="192"/>
      <c r="XDN9" s="192"/>
      <c r="XDO9" s="192"/>
      <c r="XDP9" s="192"/>
      <c r="XDQ9" s="192"/>
      <c r="XDR9" s="192"/>
      <c r="XDS9" s="192"/>
      <c r="XDT9" s="192"/>
      <c r="XDU9" s="192"/>
      <c r="XDV9" s="192"/>
      <c r="XDW9" s="192"/>
      <c r="XDX9" s="192"/>
      <c r="XDY9" s="192"/>
      <c r="XDZ9" s="192"/>
      <c r="XEA9" s="192"/>
      <c r="XEB9" s="192"/>
      <c r="XEC9" s="192"/>
      <c r="XED9" s="192"/>
      <c r="XEE9" s="192"/>
      <c r="XEF9" s="192"/>
      <c r="XEG9" s="192"/>
      <c r="XEH9" s="192"/>
      <c r="XEI9" s="192"/>
      <c r="XEJ9" s="192"/>
      <c r="XEK9" s="192"/>
      <c r="XEL9" s="192"/>
      <c r="XEM9" s="192"/>
      <c r="XEN9" s="192"/>
      <c r="XEO9" s="192"/>
      <c r="XEP9" s="192"/>
      <c r="XEQ9" s="192"/>
      <c r="XER9" s="192"/>
      <c r="XES9" s="192"/>
      <c r="XET9" s="192"/>
      <c r="XEU9" s="192"/>
      <c r="XEV9" s="192"/>
      <c r="XEW9" s="192"/>
      <c r="XEX9" s="192"/>
      <c r="XEY9" s="192"/>
      <c r="XEZ9" s="192"/>
      <c r="XFA9" s="192"/>
      <c r="XFB9" s="192"/>
      <c r="XFC9" s="192"/>
      <c r="XFD9" s="192"/>
    </row>
    <row r="10" spans="1:16384">
      <c r="A10" s="69" t="s">
        <v>167</v>
      </c>
      <c r="B10" s="69" t="s">
        <v>87</v>
      </c>
      <c r="C10" s="69" t="s">
        <v>89</v>
      </c>
      <c r="D10" s="69" t="s">
        <v>75</v>
      </c>
      <c r="E10" s="69" t="s">
        <v>91</v>
      </c>
      <c r="F10" s="69" t="s">
        <v>168</v>
      </c>
      <c r="G10" s="69" t="s">
        <v>169</v>
      </c>
      <c r="H10" s="69" t="s">
        <v>170</v>
      </c>
      <c r="I10" s="69" t="s">
        <v>171</v>
      </c>
      <c r="J10" s="69" t="s">
        <v>118</v>
      </c>
      <c r="K10" s="69" t="s">
        <v>127</v>
      </c>
      <c r="L10" s="69" t="s">
        <v>128</v>
      </c>
      <c r="M10" s="69" t="s">
        <v>172</v>
      </c>
      <c r="N10" s="69" t="s">
        <v>182</v>
      </c>
      <c r="O10" s="80">
        <v>26080</v>
      </c>
      <c r="P10" s="196">
        <f>O10+Q10+R10+S10+T10+U10+V10</f>
        <v>26130</v>
      </c>
      <c r="Q10" s="69" t="s">
        <v>174</v>
      </c>
      <c r="R10" s="69">
        <v>0</v>
      </c>
      <c r="S10" s="196">
        <v>0</v>
      </c>
      <c r="T10" s="69" t="s">
        <v>174</v>
      </c>
      <c r="U10" s="69" t="s">
        <v>174</v>
      </c>
      <c r="V10" s="69">
        <v>50</v>
      </c>
      <c r="W10" s="69" t="s">
        <v>174</v>
      </c>
      <c r="X10" s="69" t="s">
        <v>183</v>
      </c>
      <c r="Y10" s="69">
        <v>50</v>
      </c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2"/>
      <c r="CE10" s="62"/>
      <c r="CF10" s="62"/>
      <c r="CG10" s="62"/>
      <c r="CH10" s="62"/>
      <c r="CI10" s="62"/>
      <c r="CJ10" s="62"/>
      <c r="CK10" s="62"/>
      <c r="CL10" s="62"/>
      <c r="CM10" s="62"/>
      <c r="CN10" s="62"/>
      <c r="CO10" s="62"/>
      <c r="CP10" s="62"/>
      <c r="CQ10" s="62"/>
      <c r="CR10" s="62"/>
      <c r="CS10" s="62"/>
      <c r="CT10" s="62"/>
      <c r="CU10" s="62"/>
      <c r="CV10" s="62"/>
      <c r="CW10" s="62"/>
      <c r="CX10" s="62"/>
      <c r="CY10" s="62"/>
      <c r="CZ10" s="62"/>
      <c r="DA10" s="62"/>
      <c r="DB10" s="62"/>
      <c r="DC10" s="62"/>
      <c r="DD10" s="62"/>
      <c r="DE10" s="62"/>
      <c r="DF10" s="62"/>
      <c r="DG10" s="62"/>
      <c r="DH10" s="62"/>
      <c r="DI10" s="62"/>
      <c r="DJ10" s="62"/>
      <c r="DK10" s="62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62"/>
      <c r="EC10" s="62"/>
      <c r="ED10" s="62"/>
      <c r="EE10" s="62"/>
      <c r="EF10" s="62"/>
      <c r="EG10" s="69"/>
      <c r="EH10" s="69"/>
      <c r="EI10" s="69"/>
      <c r="EJ10" s="69"/>
      <c r="EK10" s="69"/>
      <c r="EL10" s="69"/>
      <c r="EM10" s="69"/>
      <c r="EN10" s="69"/>
      <c r="EO10" s="69"/>
      <c r="EP10" s="69"/>
      <c r="EQ10" s="69"/>
      <c r="ER10" s="69"/>
      <c r="ES10" s="69"/>
      <c r="ET10" s="69"/>
      <c r="EU10" s="69"/>
      <c r="EV10" s="69"/>
      <c r="EW10" s="69"/>
      <c r="EX10" s="69"/>
      <c r="EY10" s="69"/>
      <c r="EZ10" s="69"/>
      <c r="FA10" s="69"/>
      <c r="FB10" s="69"/>
      <c r="FC10" s="69"/>
      <c r="FD10" s="69"/>
      <c r="FE10" s="69"/>
      <c r="FF10" s="69"/>
      <c r="FG10" s="69"/>
      <c r="FH10" s="69"/>
      <c r="FI10" s="69"/>
      <c r="FJ10" s="69"/>
      <c r="FK10" s="69"/>
      <c r="FL10" s="69"/>
      <c r="FM10" s="69"/>
      <c r="FN10" s="69"/>
      <c r="FO10" s="69"/>
      <c r="FP10" s="69"/>
      <c r="FQ10" s="69"/>
      <c r="FR10" s="69"/>
      <c r="FS10" s="69"/>
      <c r="FT10" s="69"/>
      <c r="FU10" s="69"/>
      <c r="FV10" s="69"/>
      <c r="FW10" s="69"/>
      <c r="FX10" s="69"/>
      <c r="FY10" s="69"/>
      <c r="FZ10" s="69"/>
      <c r="GA10" s="69"/>
      <c r="GB10" s="69"/>
      <c r="GC10" s="69"/>
      <c r="GD10" s="69"/>
      <c r="GE10" s="69"/>
      <c r="GF10" s="69"/>
      <c r="GG10" s="69"/>
      <c r="GH10" s="69"/>
      <c r="GI10" s="69"/>
      <c r="GJ10" s="69"/>
      <c r="GK10" s="69"/>
      <c r="GL10" s="69"/>
      <c r="GM10" s="69"/>
      <c r="GN10" s="69"/>
      <c r="GO10" s="69"/>
      <c r="GP10" s="69"/>
      <c r="GQ10" s="69"/>
      <c r="GR10" s="69"/>
      <c r="GS10" s="69"/>
      <c r="GT10" s="69"/>
      <c r="GU10" s="69"/>
      <c r="GV10" s="69"/>
      <c r="GW10" s="69"/>
      <c r="GX10" s="69"/>
      <c r="GY10" s="69"/>
      <c r="GZ10" s="69"/>
      <c r="HA10" s="69"/>
      <c r="HB10" s="69"/>
      <c r="HC10" s="69"/>
      <c r="HD10" s="69"/>
      <c r="HE10" s="69"/>
      <c r="HF10" s="69"/>
      <c r="HG10" s="69"/>
      <c r="HH10" s="69"/>
      <c r="HI10" s="69"/>
      <c r="HJ10" s="69"/>
      <c r="HK10" s="69"/>
      <c r="HL10" s="69"/>
      <c r="HM10" s="69"/>
      <c r="HN10" s="69"/>
      <c r="HO10" s="69"/>
      <c r="HP10" s="69"/>
      <c r="HQ10" s="69"/>
      <c r="HR10" s="69"/>
      <c r="HS10" s="69"/>
      <c r="HT10" s="69"/>
      <c r="HU10" s="69"/>
      <c r="HV10" s="69"/>
      <c r="HW10" s="69"/>
      <c r="HX10" s="69"/>
      <c r="HY10" s="69"/>
      <c r="HZ10" s="69"/>
      <c r="IA10" s="69"/>
      <c r="IB10" s="69"/>
      <c r="IC10" s="69"/>
      <c r="ID10" s="69"/>
      <c r="IE10" s="69"/>
      <c r="IF10" s="69"/>
      <c r="IG10" s="69"/>
      <c r="IH10" s="69"/>
      <c r="II10" s="69"/>
      <c r="IJ10" s="69"/>
      <c r="IK10" s="69"/>
      <c r="IL10" s="69"/>
      <c r="IM10" s="69"/>
      <c r="IN10" s="69"/>
      <c r="IO10" s="69"/>
      <c r="IP10" s="69"/>
      <c r="IQ10" s="69"/>
      <c r="IR10" s="69"/>
      <c r="IS10" s="69"/>
      <c r="IT10" s="69"/>
      <c r="IU10" s="69"/>
      <c r="IV10" s="69"/>
      <c r="IW10" s="69"/>
      <c r="IX10" s="69"/>
      <c r="IY10" s="69"/>
      <c r="IZ10" s="69"/>
      <c r="JA10" s="69"/>
      <c r="JB10" s="69"/>
      <c r="JC10" s="69"/>
      <c r="JD10" s="69"/>
      <c r="JE10" s="69"/>
      <c r="JF10" s="69"/>
      <c r="JG10" s="69"/>
      <c r="JH10" s="69"/>
      <c r="JI10" s="69"/>
      <c r="JJ10" s="69"/>
      <c r="JK10" s="69"/>
      <c r="JL10" s="69"/>
      <c r="JM10" s="69"/>
      <c r="JN10" s="69"/>
      <c r="JO10" s="69"/>
      <c r="JP10" s="69"/>
      <c r="JQ10" s="69"/>
      <c r="JR10" s="69"/>
      <c r="JS10" s="69"/>
      <c r="JT10" s="69"/>
      <c r="JU10" s="69"/>
      <c r="JV10" s="69"/>
      <c r="JW10" s="69"/>
      <c r="JX10" s="69"/>
      <c r="JY10" s="69"/>
      <c r="JZ10" s="69"/>
      <c r="KA10" s="69"/>
      <c r="KB10" s="69"/>
      <c r="KC10" s="69"/>
      <c r="KD10" s="69"/>
      <c r="KE10" s="69"/>
      <c r="KF10" s="69"/>
      <c r="KG10" s="69"/>
      <c r="KH10" s="69"/>
      <c r="KI10" s="69"/>
      <c r="KJ10" s="69"/>
      <c r="KK10" s="69"/>
      <c r="KL10" s="69"/>
      <c r="KM10" s="69"/>
      <c r="KN10" s="69"/>
      <c r="KO10" s="69"/>
      <c r="KP10" s="69"/>
      <c r="KQ10" s="69"/>
      <c r="KR10" s="69"/>
      <c r="KS10" s="69"/>
      <c r="KT10" s="69"/>
      <c r="KU10" s="69"/>
      <c r="KV10" s="69"/>
      <c r="KW10" s="69"/>
      <c r="KX10" s="69"/>
      <c r="KY10" s="69"/>
      <c r="KZ10" s="69"/>
      <c r="LA10" s="69"/>
      <c r="LB10" s="69"/>
      <c r="LC10" s="69"/>
      <c r="LD10" s="69"/>
      <c r="LE10" s="69"/>
      <c r="LF10" s="69"/>
      <c r="LG10" s="69"/>
      <c r="LH10" s="69"/>
      <c r="LI10" s="69"/>
      <c r="LJ10" s="69"/>
      <c r="LK10" s="69"/>
      <c r="LL10" s="69"/>
      <c r="LM10" s="69"/>
      <c r="LN10" s="69"/>
      <c r="LO10" s="69"/>
      <c r="LP10" s="69"/>
      <c r="LQ10" s="69"/>
      <c r="LR10" s="69"/>
      <c r="LS10" s="69"/>
      <c r="LT10" s="69"/>
      <c r="LU10" s="69"/>
      <c r="LV10" s="69"/>
      <c r="LW10" s="69"/>
      <c r="LX10" s="69"/>
      <c r="LY10" s="69"/>
      <c r="LZ10" s="69"/>
      <c r="MA10" s="69"/>
      <c r="MB10" s="69"/>
      <c r="MC10" s="69"/>
      <c r="MD10" s="69"/>
      <c r="ME10" s="69"/>
      <c r="MF10" s="69"/>
      <c r="MG10" s="69"/>
      <c r="MH10" s="69"/>
      <c r="MI10" s="69"/>
      <c r="MJ10" s="69"/>
      <c r="MK10" s="69"/>
      <c r="ML10" s="69"/>
      <c r="MM10" s="69"/>
      <c r="MN10" s="69"/>
      <c r="MO10" s="69"/>
      <c r="MP10" s="69"/>
      <c r="MQ10" s="69"/>
      <c r="MR10" s="69"/>
      <c r="MS10" s="69"/>
      <c r="MT10" s="69"/>
      <c r="MU10" s="69"/>
      <c r="MV10" s="69"/>
      <c r="MW10" s="69"/>
      <c r="MX10" s="69"/>
      <c r="MY10" s="69"/>
      <c r="MZ10" s="69"/>
      <c r="NA10" s="69"/>
      <c r="NB10" s="69"/>
      <c r="NC10" s="69"/>
      <c r="ND10" s="69"/>
      <c r="NE10" s="69"/>
      <c r="NF10" s="69"/>
      <c r="NG10" s="69"/>
      <c r="NH10" s="69"/>
      <c r="NI10" s="69"/>
      <c r="NJ10" s="69"/>
      <c r="NK10" s="69"/>
      <c r="NL10" s="69"/>
      <c r="NM10" s="69"/>
      <c r="NN10" s="69"/>
      <c r="NO10" s="69"/>
      <c r="NP10" s="69"/>
      <c r="NQ10" s="69"/>
      <c r="NR10" s="69"/>
      <c r="NS10" s="69"/>
      <c r="NT10" s="69"/>
      <c r="NU10" s="69"/>
      <c r="NV10" s="69"/>
      <c r="NW10" s="69"/>
      <c r="NX10" s="69"/>
      <c r="NY10" s="69"/>
      <c r="NZ10" s="69"/>
      <c r="OA10" s="69"/>
      <c r="OB10" s="69"/>
      <c r="OC10" s="69"/>
      <c r="OD10" s="69"/>
      <c r="OE10" s="69"/>
      <c r="OF10" s="69"/>
      <c r="OG10" s="69"/>
      <c r="OH10" s="69"/>
      <c r="OI10" s="69"/>
      <c r="OJ10" s="69"/>
      <c r="OK10" s="69"/>
      <c r="OL10" s="69"/>
      <c r="OM10" s="69"/>
      <c r="ON10" s="69"/>
      <c r="OO10" s="69"/>
      <c r="OP10" s="69"/>
      <c r="OQ10" s="69"/>
      <c r="OR10" s="69"/>
      <c r="OS10" s="69"/>
      <c r="OT10" s="69"/>
      <c r="OU10" s="69"/>
      <c r="OV10" s="69"/>
      <c r="OW10" s="69"/>
      <c r="OX10" s="69"/>
      <c r="OY10" s="69"/>
      <c r="OZ10" s="69"/>
      <c r="PA10" s="69"/>
      <c r="PB10" s="69"/>
      <c r="PC10" s="69"/>
      <c r="PD10" s="69"/>
      <c r="PE10" s="69"/>
      <c r="PF10" s="69"/>
      <c r="PG10" s="69"/>
      <c r="PH10" s="69"/>
      <c r="PI10" s="69"/>
      <c r="PJ10" s="69"/>
      <c r="PK10" s="69"/>
      <c r="PL10" s="69"/>
      <c r="PM10" s="69"/>
      <c r="PN10" s="69"/>
      <c r="PO10" s="69"/>
      <c r="PP10" s="69"/>
      <c r="PQ10" s="69"/>
      <c r="PR10" s="69"/>
      <c r="PS10" s="69"/>
      <c r="PT10" s="69"/>
      <c r="PU10" s="69"/>
      <c r="PV10" s="69"/>
      <c r="PW10" s="69"/>
      <c r="PX10" s="69"/>
      <c r="PY10" s="69"/>
      <c r="PZ10" s="69"/>
      <c r="QA10" s="69"/>
      <c r="QB10" s="69"/>
      <c r="QC10" s="69"/>
      <c r="QD10" s="69"/>
      <c r="QE10" s="69"/>
      <c r="QF10" s="69"/>
      <c r="QG10" s="69"/>
      <c r="QH10" s="69"/>
      <c r="QI10" s="69"/>
      <c r="QJ10" s="69"/>
      <c r="QK10" s="69"/>
      <c r="QL10" s="69"/>
      <c r="QM10" s="69"/>
      <c r="QN10" s="69"/>
      <c r="QO10" s="69"/>
      <c r="QP10" s="69"/>
      <c r="QQ10" s="69"/>
      <c r="QR10" s="69"/>
      <c r="QS10" s="69"/>
      <c r="QT10" s="69"/>
      <c r="QU10" s="69"/>
      <c r="QV10" s="69"/>
      <c r="QW10" s="69"/>
      <c r="QX10" s="69"/>
      <c r="QY10" s="69"/>
      <c r="QZ10" s="69"/>
      <c r="RA10" s="69"/>
      <c r="RB10" s="69"/>
      <c r="RC10" s="69"/>
      <c r="RD10" s="69"/>
      <c r="RE10" s="69"/>
      <c r="RF10" s="69"/>
      <c r="RG10" s="69"/>
      <c r="RH10" s="69"/>
      <c r="RI10" s="69"/>
      <c r="RJ10" s="69"/>
      <c r="RK10" s="69"/>
      <c r="RL10" s="69"/>
      <c r="RM10" s="69"/>
      <c r="RN10" s="69"/>
      <c r="RO10" s="69"/>
      <c r="RP10" s="69"/>
      <c r="RQ10" s="69"/>
      <c r="RR10" s="69"/>
      <c r="RS10" s="69"/>
      <c r="RT10" s="69"/>
      <c r="RU10" s="69"/>
      <c r="RV10" s="69"/>
      <c r="RW10" s="69"/>
      <c r="RX10" s="69"/>
      <c r="RY10" s="69"/>
      <c r="RZ10" s="69"/>
      <c r="SA10" s="69"/>
      <c r="SB10" s="69"/>
      <c r="SC10" s="69"/>
      <c r="SD10" s="69"/>
      <c r="SE10" s="69"/>
      <c r="SF10" s="69"/>
      <c r="SG10" s="69"/>
      <c r="SH10" s="69"/>
      <c r="SI10" s="69"/>
      <c r="SJ10" s="69"/>
      <c r="SK10" s="69"/>
      <c r="SL10" s="69"/>
      <c r="SM10" s="69"/>
      <c r="SN10" s="69"/>
      <c r="SO10" s="69"/>
      <c r="SP10" s="69"/>
      <c r="SQ10" s="69"/>
      <c r="SR10" s="69"/>
      <c r="SS10" s="69"/>
      <c r="ST10" s="69"/>
      <c r="SU10" s="69"/>
      <c r="SV10" s="69"/>
      <c r="SW10" s="69"/>
      <c r="SX10" s="69"/>
      <c r="SY10" s="69"/>
      <c r="SZ10" s="69"/>
      <c r="TA10" s="69"/>
      <c r="TB10" s="69"/>
      <c r="TC10" s="69"/>
      <c r="TD10" s="69"/>
      <c r="TE10" s="69"/>
      <c r="TF10" s="69"/>
      <c r="TG10" s="69"/>
      <c r="TH10" s="69"/>
      <c r="TI10" s="69"/>
      <c r="TJ10" s="69"/>
      <c r="TK10" s="69"/>
      <c r="TL10" s="69"/>
      <c r="TM10" s="69"/>
      <c r="TN10" s="69"/>
      <c r="TO10" s="69"/>
      <c r="TP10" s="69"/>
      <c r="TQ10" s="69"/>
      <c r="TR10" s="69"/>
      <c r="TS10" s="69"/>
      <c r="TT10" s="69"/>
      <c r="TU10" s="69"/>
      <c r="TV10" s="69"/>
      <c r="TW10" s="69"/>
      <c r="TX10" s="69"/>
      <c r="TY10" s="69"/>
      <c r="TZ10" s="69"/>
      <c r="UA10" s="69"/>
      <c r="UB10" s="69"/>
      <c r="UC10" s="69"/>
      <c r="UD10" s="69"/>
      <c r="UE10" s="69"/>
      <c r="UF10" s="69"/>
      <c r="UG10" s="69"/>
      <c r="UH10" s="69"/>
      <c r="UI10" s="69"/>
      <c r="UJ10" s="69"/>
      <c r="UK10" s="69"/>
      <c r="UL10" s="69"/>
      <c r="UM10" s="69"/>
      <c r="UN10" s="69"/>
      <c r="UO10" s="69"/>
      <c r="UP10" s="69"/>
      <c r="UQ10" s="69"/>
      <c r="UR10" s="69"/>
      <c r="US10" s="69"/>
      <c r="UT10" s="69"/>
      <c r="UU10" s="69"/>
      <c r="UV10" s="69"/>
      <c r="UW10" s="69"/>
      <c r="UX10" s="69"/>
      <c r="UY10" s="69"/>
      <c r="UZ10" s="69"/>
      <c r="VA10" s="69"/>
      <c r="VB10" s="69"/>
      <c r="VC10" s="69"/>
      <c r="VD10" s="69"/>
      <c r="VE10" s="69"/>
      <c r="VF10" s="69"/>
      <c r="VG10" s="69"/>
      <c r="VH10" s="69"/>
      <c r="VI10" s="69"/>
      <c r="VJ10" s="69"/>
      <c r="VK10" s="69"/>
      <c r="VL10" s="69"/>
      <c r="VM10" s="69"/>
      <c r="VN10" s="69"/>
      <c r="VO10" s="69"/>
      <c r="VP10" s="69"/>
      <c r="VQ10" s="69"/>
      <c r="VR10" s="69"/>
      <c r="VS10" s="69"/>
      <c r="VT10" s="69"/>
      <c r="VU10" s="69"/>
      <c r="VV10" s="69"/>
      <c r="VW10" s="69"/>
      <c r="VX10" s="69"/>
      <c r="VY10" s="69"/>
      <c r="VZ10" s="69"/>
      <c r="WA10" s="69"/>
      <c r="WB10" s="69"/>
      <c r="WC10" s="69"/>
      <c r="WD10" s="69"/>
      <c r="WE10" s="69"/>
      <c r="WF10" s="69"/>
      <c r="WG10" s="69"/>
      <c r="WH10" s="69"/>
      <c r="WI10" s="69"/>
      <c r="WJ10" s="69"/>
      <c r="WK10" s="69"/>
      <c r="WL10" s="69"/>
      <c r="WM10" s="69"/>
      <c r="WN10" s="69"/>
      <c r="WO10" s="69"/>
      <c r="WP10" s="69"/>
      <c r="WQ10" s="69"/>
      <c r="WR10" s="69"/>
      <c r="WS10" s="69"/>
      <c r="WT10" s="69"/>
      <c r="WU10" s="69"/>
      <c r="WV10" s="69"/>
      <c r="WW10" s="69"/>
      <c r="WX10" s="69"/>
      <c r="WY10" s="69"/>
      <c r="WZ10" s="69"/>
      <c r="XA10" s="69"/>
      <c r="XB10" s="69"/>
      <c r="XC10" s="69"/>
      <c r="XD10" s="69"/>
      <c r="XE10" s="69"/>
      <c r="XF10" s="69"/>
      <c r="XG10" s="69"/>
      <c r="XH10" s="69"/>
      <c r="XI10" s="69"/>
      <c r="XJ10" s="69"/>
      <c r="XK10" s="69"/>
      <c r="XL10" s="69"/>
      <c r="XM10" s="69"/>
      <c r="XN10" s="69"/>
      <c r="XO10" s="69"/>
      <c r="XP10" s="69"/>
      <c r="XQ10" s="69"/>
      <c r="XR10" s="69"/>
      <c r="XS10" s="69"/>
      <c r="XT10" s="69"/>
      <c r="XU10" s="69"/>
      <c r="XV10" s="69"/>
      <c r="XW10" s="69"/>
      <c r="XX10" s="69"/>
      <c r="XY10" s="69"/>
      <c r="XZ10" s="69"/>
      <c r="YA10" s="69"/>
      <c r="YB10" s="69"/>
      <c r="YC10" s="69"/>
      <c r="YD10" s="69"/>
      <c r="YE10" s="69"/>
      <c r="YF10" s="69"/>
      <c r="YG10" s="69"/>
      <c r="YH10" s="69"/>
      <c r="YI10" s="69"/>
      <c r="YJ10" s="69"/>
      <c r="YK10" s="69"/>
      <c r="YL10" s="69"/>
      <c r="YM10" s="69"/>
      <c r="YN10" s="69"/>
      <c r="YO10" s="69"/>
      <c r="YP10" s="69"/>
      <c r="YQ10" s="69"/>
      <c r="YR10" s="69"/>
      <c r="YS10" s="69"/>
      <c r="YT10" s="69"/>
      <c r="YU10" s="69"/>
      <c r="YV10" s="69"/>
      <c r="YW10" s="69"/>
      <c r="YX10" s="69"/>
      <c r="YY10" s="69"/>
      <c r="YZ10" s="69"/>
      <c r="ZA10" s="69"/>
      <c r="ZB10" s="69"/>
      <c r="ZC10" s="69"/>
      <c r="ZD10" s="69"/>
      <c r="ZE10" s="69"/>
      <c r="ZF10" s="69"/>
      <c r="ZG10" s="69"/>
      <c r="ZH10" s="69"/>
      <c r="ZI10" s="69"/>
      <c r="ZJ10" s="69"/>
      <c r="ZK10" s="69"/>
      <c r="ZL10" s="69"/>
      <c r="ZM10" s="69"/>
      <c r="ZN10" s="69"/>
      <c r="ZO10" s="69"/>
      <c r="ZP10" s="69"/>
      <c r="ZQ10" s="69"/>
      <c r="ZR10" s="69"/>
      <c r="ZS10" s="69"/>
      <c r="ZT10" s="69"/>
      <c r="ZU10" s="69"/>
      <c r="ZV10" s="69"/>
      <c r="ZW10" s="69"/>
      <c r="ZX10" s="69"/>
      <c r="ZY10" s="69"/>
      <c r="ZZ10" s="69"/>
      <c r="AAA10" s="69"/>
      <c r="AAB10" s="69"/>
      <c r="AAC10" s="69"/>
      <c r="AAD10" s="69"/>
      <c r="AAE10" s="69"/>
      <c r="AAF10" s="69"/>
      <c r="AAG10" s="69"/>
      <c r="AAH10" s="69"/>
      <c r="AAI10" s="69"/>
      <c r="AAJ10" s="69"/>
      <c r="AAK10" s="69"/>
      <c r="AAL10" s="69"/>
      <c r="AAM10" s="69"/>
      <c r="AAN10" s="69"/>
      <c r="AAO10" s="69"/>
      <c r="AAP10" s="69"/>
      <c r="AAQ10" s="69"/>
      <c r="AAR10" s="69"/>
      <c r="AAS10" s="69"/>
      <c r="AAT10" s="69"/>
      <c r="AAU10" s="69"/>
      <c r="AAV10" s="69"/>
      <c r="AAW10" s="69"/>
      <c r="AAX10" s="69"/>
      <c r="AAY10" s="69"/>
      <c r="AAZ10" s="69"/>
      <c r="ABA10" s="69"/>
      <c r="ABB10" s="69"/>
      <c r="ABC10" s="69"/>
      <c r="ABD10" s="69"/>
      <c r="ABE10" s="69"/>
      <c r="ABF10" s="69"/>
      <c r="ABG10" s="69"/>
      <c r="ABH10" s="69"/>
      <c r="ABI10" s="69"/>
      <c r="ABJ10" s="69"/>
      <c r="ABK10" s="69"/>
      <c r="ABL10" s="69"/>
      <c r="ABM10" s="69"/>
      <c r="ABN10" s="69"/>
      <c r="ABO10" s="69"/>
      <c r="ABP10" s="69"/>
      <c r="ABQ10" s="69"/>
      <c r="ABR10" s="69"/>
      <c r="ABS10" s="69"/>
      <c r="ABT10" s="69"/>
      <c r="ABU10" s="69"/>
      <c r="ABV10" s="69"/>
      <c r="ABW10" s="69"/>
      <c r="ABX10" s="69"/>
      <c r="ABY10" s="69"/>
      <c r="ABZ10" s="69"/>
      <c r="ACA10" s="69"/>
      <c r="ACB10" s="69"/>
      <c r="ACC10" s="69"/>
      <c r="ACD10" s="69"/>
      <c r="ACE10" s="69"/>
      <c r="ACF10" s="69"/>
      <c r="ACG10" s="69"/>
      <c r="ACH10" s="69"/>
      <c r="ACI10" s="69"/>
      <c r="ACJ10" s="69"/>
      <c r="ACK10" s="69"/>
      <c r="ACL10" s="69"/>
      <c r="ACM10" s="69"/>
      <c r="ACN10" s="69"/>
      <c r="ACO10" s="69"/>
      <c r="ACP10" s="69"/>
      <c r="ACQ10" s="69"/>
      <c r="ACR10" s="69"/>
      <c r="ACS10" s="69"/>
      <c r="ACT10" s="69"/>
      <c r="ACU10" s="69"/>
      <c r="ACV10" s="69"/>
      <c r="ACW10" s="69"/>
      <c r="ACX10" s="69"/>
      <c r="ACY10" s="69"/>
      <c r="ACZ10" s="69"/>
      <c r="ADA10" s="69"/>
      <c r="ADB10" s="69"/>
      <c r="ADC10" s="69"/>
      <c r="ADD10" s="69"/>
      <c r="ADE10" s="69"/>
      <c r="ADF10" s="69"/>
      <c r="ADG10" s="69"/>
      <c r="ADH10" s="69"/>
      <c r="ADI10" s="69"/>
      <c r="ADJ10" s="69"/>
      <c r="ADK10" s="69"/>
      <c r="ADL10" s="69"/>
      <c r="ADM10" s="69"/>
      <c r="ADN10" s="69"/>
      <c r="ADO10" s="69"/>
      <c r="ADP10" s="69"/>
      <c r="ADQ10" s="69"/>
      <c r="ADR10" s="69"/>
      <c r="ADS10" s="69"/>
      <c r="ADT10" s="69"/>
      <c r="ADU10" s="69"/>
      <c r="ADV10" s="69"/>
      <c r="ADW10" s="69"/>
      <c r="ADX10" s="69"/>
      <c r="ADY10" s="69"/>
      <c r="ADZ10" s="69"/>
      <c r="AEA10" s="69"/>
      <c r="AEB10" s="69"/>
      <c r="AEC10" s="69"/>
      <c r="AED10" s="69"/>
      <c r="AEE10" s="69"/>
      <c r="AEF10" s="69"/>
      <c r="AEG10" s="69"/>
      <c r="AEH10" s="69"/>
      <c r="AEI10" s="69"/>
      <c r="AEJ10" s="69"/>
      <c r="AEK10" s="69"/>
      <c r="AEL10" s="69"/>
      <c r="AEM10" s="69"/>
      <c r="AEN10" s="69"/>
      <c r="AEO10" s="69"/>
      <c r="AEP10" s="69"/>
      <c r="AEQ10" s="69"/>
      <c r="AER10" s="69"/>
      <c r="AES10" s="69"/>
      <c r="AET10" s="69"/>
      <c r="AEU10" s="69"/>
      <c r="AEV10" s="69"/>
      <c r="AEW10" s="69"/>
      <c r="AEX10" s="69"/>
      <c r="AEY10" s="69"/>
      <c r="AEZ10" s="69"/>
      <c r="AFA10" s="69"/>
      <c r="AFB10" s="69"/>
      <c r="AFC10" s="69"/>
      <c r="AFD10" s="69"/>
      <c r="AFE10" s="69"/>
      <c r="AFF10" s="69"/>
      <c r="AFG10" s="69"/>
      <c r="AFH10" s="69"/>
      <c r="AFI10" s="69"/>
      <c r="AFJ10" s="69"/>
      <c r="AFK10" s="69"/>
      <c r="AFL10" s="69"/>
      <c r="AFM10" s="69"/>
      <c r="AFN10" s="69"/>
      <c r="AFO10" s="69"/>
      <c r="AFP10" s="69"/>
      <c r="AFQ10" s="69"/>
      <c r="AFR10" s="69"/>
      <c r="AFS10" s="69"/>
      <c r="AFT10" s="69"/>
      <c r="AFU10" s="69"/>
      <c r="AFV10" s="69"/>
      <c r="AFW10" s="69"/>
      <c r="AFX10" s="69"/>
      <c r="AFY10" s="69"/>
      <c r="AFZ10" s="69"/>
      <c r="AGA10" s="69"/>
      <c r="AGB10" s="69"/>
      <c r="AGC10" s="69"/>
      <c r="AGD10" s="69"/>
      <c r="AGE10" s="69"/>
      <c r="AGF10" s="69"/>
      <c r="AGG10" s="69"/>
      <c r="AGH10" s="69"/>
      <c r="AGI10" s="69"/>
      <c r="AGJ10" s="69"/>
      <c r="AGK10" s="69"/>
      <c r="AGL10" s="69"/>
      <c r="AGM10" s="69"/>
      <c r="AGN10" s="69"/>
      <c r="AGO10" s="69"/>
      <c r="AGP10" s="69"/>
      <c r="AGQ10" s="69"/>
      <c r="AGR10" s="69"/>
      <c r="AGS10" s="69"/>
      <c r="AGT10" s="69"/>
      <c r="AGU10" s="69"/>
      <c r="AGV10" s="69"/>
      <c r="AGW10" s="69"/>
      <c r="AGX10" s="69"/>
      <c r="AGY10" s="69"/>
      <c r="AGZ10" s="69"/>
      <c r="AHA10" s="69"/>
      <c r="AHB10" s="69"/>
      <c r="AHC10" s="69"/>
      <c r="AHD10" s="69"/>
      <c r="AHE10" s="69"/>
      <c r="AHF10" s="69"/>
      <c r="AHG10" s="69"/>
      <c r="AHH10" s="69"/>
      <c r="AHI10" s="69"/>
      <c r="AHJ10" s="69"/>
      <c r="AHK10" s="69"/>
      <c r="AHL10" s="69"/>
      <c r="AHM10" s="69"/>
      <c r="AHN10" s="69"/>
      <c r="AHO10" s="69"/>
      <c r="AHP10" s="69"/>
      <c r="AHQ10" s="69"/>
      <c r="AHR10" s="69"/>
      <c r="AHS10" s="69"/>
      <c r="AHT10" s="69"/>
      <c r="AHU10" s="69"/>
      <c r="AHV10" s="69"/>
      <c r="AHW10" s="69"/>
      <c r="AHX10" s="69"/>
      <c r="AHY10" s="69"/>
      <c r="AHZ10" s="69"/>
      <c r="AIA10" s="69"/>
      <c r="AIB10" s="69"/>
      <c r="AIC10" s="69"/>
      <c r="AID10" s="69"/>
      <c r="AIE10" s="69"/>
      <c r="AIF10" s="69"/>
      <c r="AIG10" s="69"/>
      <c r="AIH10" s="69"/>
      <c r="AII10" s="69"/>
      <c r="AIJ10" s="69"/>
      <c r="AIK10" s="69"/>
      <c r="AIL10" s="69"/>
      <c r="AIM10" s="69"/>
      <c r="AIN10" s="69"/>
      <c r="AIO10" s="69"/>
      <c r="AIP10" s="69"/>
      <c r="AIQ10" s="69"/>
      <c r="AIR10" s="69"/>
      <c r="AIS10" s="69"/>
      <c r="AIT10" s="69"/>
      <c r="AIU10" s="69"/>
      <c r="AIV10" s="69"/>
      <c r="AIW10" s="69"/>
      <c r="AIX10" s="69"/>
      <c r="AIY10" s="69"/>
      <c r="AIZ10" s="69"/>
      <c r="AJA10" s="69"/>
      <c r="AJB10" s="69"/>
      <c r="AJC10" s="69"/>
      <c r="AJD10" s="69"/>
      <c r="AJE10" s="69"/>
      <c r="AJF10" s="69"/>
      <c r="AJG10" s="69"/>
      <c r="AJH10" s="69"/>
      <c r="AJI10" s="69"/>
      <c r="AJJ10" s="69"/>
      <c r="AJK10" s="69"/>
      <c r="AJL10" s="69"/>
      <c r="AJM10" s="69"/>
      <c r="AJN10" s="69"/>
      <c r="AJO10" s="69"/>
      <c r="AJP10" s="69"/>
      <c r="AJQ10" s="69"/>
      <c r="AJR10" s="69"/>
      <c r="AJS10" s="69"/>
      <c r="AJT10" s="69"/>
      <c r="AJU10" s="69"/>
      <c r="AJV10" s="69"/>
      <c r="AJW10" s="69"/>
      <c r="AJX10" s="69"/>
      <c r="AJY10" s="69"/>
      <c r="AJZ10" s="69"/>
      <c r="AKA10" s="69"/>
      <c r="AKB10" s="69"/>
      <c r="AKC10" s="69"/>
      <c r="AKD10" s="69"/>
      <c r="AKE10" s="69"/>
      <c r="AKF10" s="69"/>
      <c r="AKG10" s="69"/>
      <c r="AKH10" s="69"/>
      <c r="AKI10" s="69"/>
      <c r="AKJ10" s="69"/>
      <c r="AKK10" s="69"/>
      <c r="AKL10" s="69"/>
      <c r="AKM10" s="69"/>
      <c r="AKN10" s="69"/>
      <c r="AKO10" s="69"/>
      <c r="AKP10" s="69"/>
      <c r="AKQ10" s="69"/>
      <c r="AKR10" s="69"/>
      <c r="AKS10" s="69"/>
      <c r="AKT10" s="69"/>
      <c r="AKU10" s="69"/>
      <c r="AKV10" s="69"/>
      <c r="AKW10" s="69"/>
      <c r="AKX10" s="69"/>
      <c r="AKY10" s="69"/>
      <c r="AKZ10" s="69"/>
      <c r="ALA10" s="69"/>
      <c r="ALB10" s="69"/>
      <c r="ALC10" s="69"/>
      <c r="ALD10" s="69"/>
      <c r="ALE10" s="69"/>
      <c r="ALF10" s="69"/>
      <c r="ALG10" s="69"/>
      <c r="ALH10" s="69"/>
      <c r="ALI10" s="69"/>
      <c r="ALJ10" s="69"/>
      <c r="ALK10" s="69"/>
      <c r="ALL10" s="69"/>
      <c r="ALM10" s="69"/>
      <c r="ALN10" s="69"/>
      <c r="ALO10" s="69"/>
      <c r="ALP10" s="69"/>
      <c r="ALQ10" s="69"/>
      <c r="ALR10" s="69"/>
      <c r="ALS10" s="69"/>
      <c r="ALT10" s="69"/>
      <c r="ALU10" s="69"/>
      <c r="ALV10" s="69"/>
      <c r="ALW10" s="69"/>
      <c r="ALX10" s="69"/>
      <c r="ALY10" s="69"/>
      <c r="ALZ10" s="69"/>
      <c r="AMA10" s="69"/>
      <c r="AMB10" s="69"/>
      <c r="AMC10" s="69"/>
      <c r="AMD10" s="69"/>
      <c r="AME10" s="69"/>
      <c r="AMF10" s="69"/>
      <c r="AMG10" s="69"/>
      <c r="AMH10" s="69"/>
      <c r="AMI10" s="69"/>
      <c r="AMJ10" s="69"/>
      <c r="AMK10" s="69"/>
      <c r="AML10" s="69"/>
      <c r="AMM10" s="69"/>
      <c r="AMN10" s="69"/>
      <c r="AMO10" s="69"/>
      <c r="AMP10" s="69"/>
      <c r="AMQ10" s="69"/>
      <c r="AMR10" s="69"/>
      <c r="AMS10" s="69"/>
      <c r="AMT10" s="69"/>
      <c r="AMU10" s="69"/>
      <c r="AMV10" s="69"/>
      <c r="AMW10" s="69"/>
      <c r="AMX10" s="69"/>
      <c r="AMY10" s="69"/>
      <c r="AMZ10" s="69"/>
      <c r="ANA10" s="69"/>
      <c r="ANB10" s="69"/>
      <c r="ANC10" s="69"/>
      <c r="AND10" s="69"/>
      <c r="ANE10" s="69"/>
      <c r="ANF10" s="69"/>
      <c r="ANG10" s="69"/>
      <c r="ANH10" s="69"/>
      <c r="ANI10" s="69"/>
      <c r="ANJ10" s="69"/>
      <c r="ANK10" s="69"/>
      <c r="ANL10" s="69"/>
      <c r="ANM10" s="69"/>
      <c r="ANN10" s="69"/>
      <c r="ANO10" s="69"/>
      <c r="ANP10" s="69"/>
      <c r="ANQ10" s="69"/>
      <c r="ANR10" s="69"/>
      <c r="ANS10" s="69"/>
      <c r="ANT10" s="69"/>
      <c r="ANU10" s="69"/>
      <c r="ANV10" s="69"/>
      <c r="ANW10" s="69"/>
      <c r="ANX10" s="69"/>
      <c r="ANY10" s="69"/>
      <c r="ANZ10" s="69"/>
      <c r="AOA10" s="69"/>
      <c r="AOB10" s="69"/>
      <c r="AOC10" s="69"/>
      <c r="AOD10" s="69"/>
      <c r="AOE10" s="69"/>
      <c r="AOF10" s="69"/>
      <c r="AOG10" s="69"/>
      <c r="AOH10" s="69"/>
      <c r="AOI10" s="69"/>
      <c r="AOJ10" s="69"/>
      <c r="AOK10" s="69"/>
      <c r="AOL10" s="69"/>
      <c r="AOM10" s="69"/>
      <c r="AON10" s="69"/>
      <c r="AOO10" s="69"/>
      <c r="AOP10" s="69"/>
      <c r="AOQ10" s="69"/>
      <c r="AOR10" s="69"/>
      <c r="AOS10" s="69"/>
      <c r="AOT10" s="69"/>
      <c r="AOU10" s="69"/>
      <c r="AOV10" s="69"/>
      <c r="AOW10" s="69"/>
      <c r="AOX10" s="69"/>
      <c r="AOY10" s="69"/>
      <c r="AOZ10" s="69"/>
      <c r="APA10" s="69"/>
      <c r="APB10" s="69"/>
      <c r="APC10" s="69"/>
      <c r="APD10" s="69"/>
      <c r="APE10" s="69"/>
      <c r="APF10" s="69"/>
      <c r="APG10" s="69"/>
      <c r="APH10" s="69"/>
      <c r="API10" s="69"/>
      <c r="APJ10" s="69"/>
      <c r="APK10" s="69"/>
      <c r="APL10" s="69"/>
      <c r="APM10" s="69"/>
      <c r="APN10" s="69"/>
      <c r="APO10" s="69"/>
      <c r="APP10" s="69"/>
      <c r="APQ10" s="69"/>
      <c r="APR10" s="69"/>
      <c r="APS10" s="69"/>
      <c r="APT10" s="69"/>
      <c r="APU10" s="69"/>
      <c r="APV10" s="69"/>
      <c r="APW10" s="69"/>
      <c r="APX10" s="69"/>
      <c r="APY10" s="69"/>
      <c r="APZ10" s="69"/>
      <c r="AQA10" s="69"/>
      <c r="AQB10" s="69"/>
      <c r="AQC10" s="69"/>
      <c r="AQD10" s="69"/>
      <c r="AQE10" s="69"/>
      <c r="AQF10" s="69"/>
      <c r="AQG10" s="69"/>
      <c r="AQH10" s="69"/>
      <c r="AQI10" s="69"/>
      <c r="AQJ10" s="69"/>
      <c r="AQK10" s="69"/>
      <c r="AQL10" s="69"/>
      <c r="AQM10" s="69"/>
      <c r="AQN10" s="69"/>
      <c r="AQO10" s="69"/>
      <c r="AQP10" s="69"/>
      <c r="AQQ10" s="69"/>
      <c r="AQR10" s="69"/>
      <c r="AQS10" s="69"/>
      <c r="AQT10" s="69"/>
      <c r="AQU10" s="69"/>
      <c r="AQV10" s="69"/>
      <c r="AQW10" s="69"/>
      <c r="AQX10" s="69"/>
      <c r="AQY10" s="69"/>
      <c r="AQZ10" s="69"/>
      <c r="ARA10" s="69"/>
      <c r="ARB10" s="69"/>
      <c r="ARC10" s="69"/>
      <c r="ARD10" s="69"/>
      <c r="ARE10" s="69"/>
      <c r="ARF10" s="69"/>
      <c r="ARG10" s="69"/>
      <c r="ARH10" s="69"/>
      <c r="ARI10" s="69"/>
      <c r="ARJ10" s="69"/>
      <c r="ARK10" s="69"/>
      <c r="ARL10" s="69"/>
      <c r="ARM10" s="69"/>
      <c r="ARN10" s="69"/>
      <c r="ARO10" s="69"/>
      <c r="ARP10" s="69"/>
      <c r="ARQ10" s="69"/>
      <c r="ARR10" s="69"/>
      <c r="ARS10" s="69"/>
      <c r="ART10" s="69"/>
      <c r="ARU10" s="69"/>
      <c r="ARV10" s="69"/>
      <c r="ARW10" s="69"/>
      <c r="ARX10" s="69"/>
      <c r="ARY10" s="69"/>
      <c r="ARZ10" s="69"/>
      <c r="ASA10" s="69"/>
      <c r="ASB10" s="69"/>
      <c r="ASC10" s="69"/>
      <c r="ASD10" s="69"/>
      <c r="ASE10" s="69"/>
      <c r="ASF10" s="69"/>
      <c r="ASG10" s="69"/>
      <c r="ASH10" s="69"/>
      <c r="ASI10" s="69"/>
      <c r="ASJ10" s="69"/>
      <c r="ASK10" s="69"/>
      <c r="ASL10" s="69"/>
      <c r="ASM10" s="69"/>
      <c r="ASN10" s="69"/>
      <c r="ASO10" s="69"/>
      <c r="ASP10" s="69"/>
      <c r="ASQ10" s="69"/>
      <c r="ASR10" s="69"/>
      <c r="ASS10" s="69"/>
      <c r="AST10" s="69"/>
      <c r="ASU10" s="69"/>
      <c r="ASV10" s="69"/>
      <c r="ASW10" s="69"/>
      <c r="ASX10" s="69"/>
      <c r="ASY10" s="69"/>
      <c r="ASZ10" s="69"/>
      <c r="ATA10" s="69"/>
      <c r="ATB10" s="69"/>
      <c r="ATC10" s="69"/>
      <c r="ATD10" s="69"/>
      <c r="ATE10" s="69"/>
      <c r="ATF10" s="69"/>
      <c r="ATG10" s="69"/>
      <c r="ATH10" s="69"/>
      <c r="ATI10" s="69"/>
      <c r="ATJ10" s="69"/>
      <c r="ATK10" s="69"/>
      <c r="ATL10" s="69"/>
      <c r="ATM10" s="69"/>
      <c r="ATN10" s="69"/>
      <c r="ATO10" s="69"/>
      <c r="ATP10" s="69"/>
      <c r="ATQ10" s="69"/>
      <c r="ATR10" s="69"/>
      <c r="ATS10" s="69"/>
      <c r="ATT10" s="69"/>
      <c r="ATU10" s="69"/>
      <c r="ATV10" s="69"/>
      <c r="ATW10" s="69"/>
      <c r="ATX10" s="69"/>
      <c r="ATY10" s="69"/>
      <c r="ATZ10" s="69"/>
      <c r="AUA10" s="69"/>
      <c r="AUB10" s="69"/>
      <c r="AUC10" s="69"/>
      <c r="AUD10" s="69"/>
      <c r="AUE10" s="69"/>
      <c r="AUF10" s="69"/>
      <c r="AUG10" s="69"/>
      <c r="AUH10" s="69"/>
      <c r="AUI10" s="69"/>
      <c r="AUJ10" s="69"/>
      <c r="AUK10" s="69"/>
      <c r="AUL10" s="69"/>
      <c r="AUM10" s="69"/>
      <c r="AUN10" s="69"/>
      <c r="AUO10" s="69"/>
      <c r="AUP10" s="69"/>
      <c r="AUQ10" s="69"/>
      <c r="AUR10" s="69"/>
      <c r="AUS10" s="69"/>
      <c r="AUT10" s="69"/>
      <c r="AUU10" s="69"/>
      <c r="AUV10" s="69"/>
      <c r="AUW10" s="69"/>
      <c r="AUX10" s="69"/>
      <c r="AUY10" s="69"/>
      <c r="AUZ10" s="69"/>
      <c r="AVA10" s="69"/>
      <c r="AVB10" s="69"/>
      <c r="AVC10" s="69"/>
      <c r="AVD10" s="69"/>
      <c r="AVE10" s="69"/>
      <c r="AVF10" s="69"/>
      <c r="AVG10" s="69"/>
      <c r="AVH10" s="69"/>
      <c r="AVI10" s="69"/>
      <c r="AVJ10" s="69"/>
      <c r="AVK10" s="69"/>
      <c r="AVL10" s="69"/>
      <c r="AVM10" s="69"/>
      <c r="AVN10" s="69"/>
      <c r="AVO10" s="69"/>
      <c r="AVP10" s="69"/>
      <c r="AVQ10" s="69"/>
      <c r="AVR10" s="69"/>
      <c r="AVS10" s="69"/>
      <c r="AVT10" s="69"/>
      <c r="AVU10" s="69"/>
      <c r="AVV10" s="69"/>
      <c r="AVW10" s="69"/>
      <c r="AVX10" s="69"/>
      <c r="AVY10" s="69"/>
      <c r="AVZ10" s="69"/>
      <c r="AWA10" s="69"/>
      <c r="AWB10" s="69"/>
      <c r="AWC10" s="69"/>
      <c r="AWD10" s="69"/>
      <c r="AWE10" s="69"/>
      <c r="AWF10" s="69"/>
      <c r="AWG10" s="69"/>
      <c r="AWH10" s="69"/>
      <c r="AWI10" s="69"/>
      <c r="AWJ10" s="69"/>
      <c r="AWK10" s="69"/>
      <c r="AWL10" s="69"/>
      <c r="AWM10" s="69"/>
      <c r="AWN10" s="69"/>
      <c r="AWO10" s="69"/>
      <c r="AWP10" s="69"/>
      <c r="AWQ10" s="69"/>
      <c r="AWR10" s="69"/>
      <c r="AWS10" s="69"/>
      <c r="AWT10" s="69"/>
      <c r="AWU10" s="69"/>
      <c r="AWV10" s="69"/>
      <c r="AWW10" s="69"/>
      <c r="AWX10" s="69"/>
      <c r="AWY10" s="69"/>
      <c r="AWZ10" s="69"/>
      <c r="AXA10" s="69"/>
      <c r="AXB10" s="69"/>
      <c r="AXC10" s="69"/>
      <c r="AXD10" s="69"/>
      <c r="AXE10" s="69"/>
      <c r="AXF10" s="69"/>
      <c r="AXG10" s="69"/>
      <c r="AXH10" s="69"/>
      <c r="AXI10" s="69"/>
      <c r="AXJ10" s="69"/>
      <c r="AXK10" s="69"/>
      <c r="AXL10" s="69"/>
      <c r="AXM10" s="69"/>
      <c r="AXN10" s="69"/>
      <c r="AXO10" s="69"/>
      <c r="AXP10" s="69"/>
      <c r="AXQ10" s="69"/>
      <c r="AXR10" s="69"/>
      <c r="AXS10" s="69"/>
      <c r="AXT10" s="69"/>
      <c r="AXU10" s="69"/>
      <c r="AXV10" s="69"/>
      <c r="AXW10" s="69"/>
      <c r="AXX10" s="69"/>
      <c r="AXY10" s="69"/>
      <c r="AXZ10" s="69"/>
      <c r="AYA10" s="69"/>
      <c r="AYB10" s="69"/>
      <c r="AYC10" s="69"/>
      <c r="AYD10" s="69"/>
      <c r="AYE10" s="69"/>
      <c r="AYF10" s="69"/>
      <c r="AYG10" s="69"/>
      <c r="AYH10" s="69"/>
      <c r="AYI10" s="69"/>
      <c r="AYJ10" s="69"/>
      <c r="AYK10" s="69"/>
      <c r="AYL10" s="69"/>
      <c r="AYM10" s="69"/>
      <c r="AYN10" s="69"/>
      <c r="AYO10" s="69"/>
      <c r="AYP10" s="69"/>
      <c r="AYQ10" s="69"/>
      <c r="AYR10" s="69"/>
      <c r="AYS10" s="69"/>
      <c r="AYT10" s="69"/>
      <c r="AYU10" s="69"/>
      <c r="AYV10" s="69"/>
      <c r="AYW10" s="69"/>
      <c r="AYX10" s="69"/>
      <c r="AYY10" s="69"/>
      <c r="AYZ10" s="69"/>
      <c r="AZA10" s="69"/>
      <c r="AZB10" s="69"/>
      <c r="AZC10" s="69"/>
      <c r="AZD10" s="69"/>
      <c r="AZE10" s="69"/>
      <c r="AZF10" s="69"/>
      <c r="AZG10" s="69"/>
      <c r="AZH10" s="69"/>
      <c r="AZI10" s="69"/>
      <c r="AZJ10" s="69"/>
      <c r="AZK10" s="69"/>
      <c r="AZL10" s="69"/>
      <c r="AZM10" s="69"/>
      <c r="AZN10" s="69"/>
      <c r="AZO10" s="69"/>
      <c r="AZP10" s="69"/>
      <c r="AZQ10" s="69"/>
      <c r="AZR10" s="69"/>
      <c r="AZS10" s="69"/>
      <c r="AZT10" s="69"/>
      <c r="AZU10" s="69"/>
      <c r="AZV10" s="69"/>
      <c r="AZW10" s="69"/>
      <c r="AZX10" s="69"/>
      <c r="AZY10" s="69"/>
      <c r="AZZ10" s="69"/>
      <c r="BAA10" s="69"/>
      <c r="BAB10" s="69"/>
      <c r="BAC10" s="69"/>
      <c r="BAD10" s="69"/>
      <c r="BAE10" s="69"/>
      <c r="BAF10" s="69"/>
      <c r="BAG10" s="69"/>
      <c r="BAH10" s="69"/>
      <c r="BAI10" s="69"/>
      <c r="BAJ10" s="69"/>
      <c r="BAK10" s="69"/>
      <c r="BAL10" s="69"/>
      <c r="BAM10" s="69"/>
      <c r="BAN10" s="69"/>
      <c r="BAO10" s="69"/>
      <c r="BAP10" s="69"/>
      <c r="BAQ10" s="69"/>
      <c r="BAR10" s="69"/>
      <c r="BAS10" s="69"/>
      <c r="BAT10" s="69"/>
      <c r="BAU10" s="69"/>
      <c r="BAV10" s="69"/>
      <c r="BAW10" s="69"/>
      <c r="BAX10" s="69"/>
      <c r="BAY10" s="69"/>
      <c r="BAZ10" s="69"/>
      <c r="BBA10" s="69"/>
      <c r="BBB10" s="69"/>
      <c r="BBC10" s="69"/>
      <c r="BBD10" s="69"/>
      <c r="BBE10" s="69"/>
      <c r="BBF10" s="69"/>
      <c r="BBG10" s="69"/>
      <c r="BBH10" s="69"/>
      <c r="BBI10" s="69"/>
      <c r="BBJ10" s="69"/>
      <c r="BBK10" s="69"/>
      <c r="BBL10" s="69"/>
      <c r="BBM10" s="69"/>
      <c r="BBN10" s="69"/>
      <c r="BBO10" s="69"/>
      <c r="BBP10" s="69"/>
      <c r="BBQ10" s="69"/>
      <c r="BBR10" s="69"/>
      <c r="BBS10" s="69"/>
      <c r="BBT10" s="69"/>
      <c r="BBU10" s="69"/>
      <c r="BBV10" s="69"/>
      <c r="BBW10" s="69"/>
      <c r="BBX10" s="69"/>
      <c r="BBY10" s="69"/>
      <c r="BBZ10" s="69"/>
      <c r="BCA10" s="69"/>
      <c r="BCB10" s="69"/>
      <c r="BCC10" s="69"/>
      <c r="BCD10" s="69"/>
      <c r="BCE10" s="69"/>
      <c r="BCF10" s="69"/>
      <c r="BCG10" s="69"/>
      <c r="BCH10" s="69"/>
      <c r="BCI10" s="69"/>
      <c r="BCJ10" s="69"/>
      <c r="BCK10" s="69"/>
      <c r="BCL10" s="69"/>
      <c r="BCM10" s="69"/>
      <c r="BCN10" s="69"/>
      <c r="BCO10" s="69"/>
      <c r="BCP10" s="69"/>
      <c r="BCQ10" s="69"/>
      <c r="BCR10" s="69"/>
      <c r="BCS10" s="69"/>
      <c r="BCT10" s="69"/>
      <c r="BCU10" s="69"/>
      <c r="BCV10" s="69"/>
      <c r="BCW10" s="69"/>
      <c r="BCX10" s="69"/>
      <c r="BCY10" s="69"/>
      <c r="BCZ10" s="69"/>
      <c r="BDA10" s="69"/>
      <c r="BDB10" s="69"/>
      <c r="BDC10" s="69"/>
      <c r="BDD10" s="69"/>
      <c r="BDE10" s="69"/>
      <c r="BDF10" s="69"/>
      <c r="BDG10" s="69"/>
      <c r="BDH10" s="69"/>
      <c r="BDI10" s="69"/>
      <c r="BDJ10" s="69"/>
      <c r="BDK10" s="69"/>
      <c r="BDL10" s="69"/>
      <c r="BDM10" s="69"/>
      <c r="BDN10" s="69"/>
      <c r="BDO10" s="69"/>
      <c r="BDP10" s="69"/>
      <c r="BDQ10" s="69"/>
      <c r="BDR10" s="69"/>
      <c r="BDS10" s="69"/>
      <c r="BDT10" s="69"/>
      <c r="BDU10" s="69"/>
      <c r="BDV10" s="69"/>
      <c r="BDW10" s="69"/>
      <c r="BDX10" s="69"/>
      <c r="BDY10" s="69"/>
      <c r="BDZ10" s="69"/>
      <c r="BEA10" s="69"/>
      <c r="BEB10" s="69"/>
      <c r="BEC10" s="69"/>
      <c r="BED10" s="69"/>
      <c r="BEE10" s="69"/>
      <c r="BEF10" s="69"/>
      <c r="BEG10" s="69"/>
      <c r="BEH10" s="69"/>
      <c r="BEI10" s="69"/>
      <c r="BEJ10" s="69"/>
      <c r="BEK10" s="69"/>
      <c r="BEL10" s="69"/>
      <c r="BEM10" s="69"/>
      <c r="BEN10" s="69"/>
      <c r="BEO10" s="69"/>
      <c r="BEP10" s="69"/>
      <c r="BEQ10" s="69"/>
      <c r="BER10" s="69"/>
      <c r="BES10" s="69"/>
      <c r="BET10" s="69"/>
      <c r="BEU10" s="69"/>
      <c r="BEV10" s="69"/>
      <c r="BEW10" s="69"/>
      <c r="BEX10" s="69"/>
      <c r="BEY10" s="69"/>
      <c r="BEZ10" s="69"/>
      <c r="BFA10" s="69"/>
      <c r="BFB10" s="69"/>
      <c r="BFC10" s="69"/>
      <c r="BFD10" s="69"/>
      <c r="BFE10" s="69"/>
      <c r="BFF10" s="69"/>
      <c r="BFG10" s="69"/>
      <c r="BFH10" s="69"/>
      <c r="BFI10" s="69"/>
      <c r="BFJ10" s="69"/>
      <c r="BFK10" s="69"/>
      <c r="BFL10" s="69"/>
      <c r="BFM10" s="69"/>
      <c r="BFN10" s="69"/>
      <c r="BFO10" s="69"/>
      <c r="BFP10" s="69"/>
      <c r="BFQ10" s="69"/>
      <c r="BFR10" s="69"/>
      <c r="BFS10" s="69"/>
      <c r="BFT10" s="69"/>
      <c r="BFU10" s="69"/>
      <c r="BFV10" s="69"/>
      <c r="BFW10" s="69"/>
      <c r="BFX10" s="69"/>
      <c r="BFY10" s="69"/>
      <c r="BFZ10" s="69"/>
      <c r="BGA10" s="69"/>
      <c r="BGB10" s="69"/>
      <c r="BGC10" s="69"/>
      <c r="BGD10" s="69"/>
      <c r="BGE10" s="69"/>
      <c r="BGF10" s="69"/>
      <c r="BGG10" s="69"/>
      <c r="BGH10" s="69"/>
      <c r="BGI10" s="69"/>
      <c r="BGJ10" s="69"/>
      <c r="BGK10" s="69"/>
      <c r="BGL10" s="69"/>
      <c r="BGM10" s="69"/>
      <c r="BGN10" s="69"/>
      <c r="BGO10" s="69"/>
      <c r="BGP10" s="69"/>
      <c r="BGQ10" s="69"/>
      <c r="BGR10" s="69"/>
      <c r="BGS10" s="69"/>
      <c r="BGT10" s="69"/>
      <c r="BGU10" s="69"/>
      <c r="BGV10" s="69"/>
      <c r="BGW10" s="69"/>
      <c r="BGX10" s="69"/>
      <c r="BGY10" s="69"/>
      <c r="BGZ10" s="69"/>
      <c r="BHA10" s="69"/>
      <c r="BHB10" s="69"/>
      <c r="BHC10" s="69"/>
      <c r="BHD10" s="69"/>
      <c r="BHE10" s="69"/>
      <c r="BHF10" s="69"/>
      <c r="BHG10" s="69"/>
      <c r="BHH10" s="69"/>
      <c r="BHI10" s="69"/>
      <c r="BHJ10" s="69"/>
      <c r="BHK10" s="69"/>
      <c r="BHL10" s="69"/>
      <c r="BHM10" s="69"/>
      <c r="BHN10" s="69"/>
      <c r="BHO10" s="69"/>
      <c r="BHP10" s="69"/>
      <c r="BHQ10" s="69"/>
      <c r="BHR10" s="69"/>
      <c r="BHS10" s="69"/>
      <c r="BHT10" s="69"/>
      <c r="BHU10" s="69"/>
      <c r="BHV10" s="69"/>
      <c r="BHW10" s="69"/>
      <c r="BHX10" s="69"/>
      <c r="BHY10" s="69"/>
      <c r="BHZ10" s="69"/>
      <c r="BIA10" s="69"/>
      <c r="BIB10" s="69"/>
      <c r="BIC10" s="69"/>
      <c r="BID10" s="69"/>
      <c r="BIE10" s="69"/>
      <c r="BIF10" s="69"/>
      <c r="BIG10" s="69"/>
      <c r="BIH10" s="69"/>
      <c r="BII10" s="69"/>
      <c r="BIJ10" s="69"/>
      <c r="BIK10" s="69"/>
      <c r="BIL10" s="69"/>
      <c r="BIM10" s="69"/>
      <c r="BIN10" s="69"/>
      <c r="BIO10" s="69"/>
      <c r="BIP10" s="69"/>
      <c r="BIQ10" s="69"/>
      <c r="BIR10" s="69"/>
      <c r="BIS10" s="69"/>
      <c r="BIT10" s="69"/>
      <c r="BIU10" s="69"/>
      <c r="BIV10" s="69"/>
      <c r="BIW10" s="69"/>
      <c r="BIX10" s="69"/>
      <c r="BIY10" s="69"/>
      <c r="BIZ10" s="69"/>
      <c r="BJA10" s="69"/>
      <c r="BJB10" s="69"/>
      <c r="BJC10" s="69"/>
      <c r="BJD10" s="69"/>
      <c r="BJE10" s="69"/>
      <c r="BJF10" s="69"/>
      <c r="BJG10" s="69"/>
      <c r="BJH10" s="69"/>
      <c r="BJI10" s="69"/>
      <c r="BJJ10" s="69"/>
      <c r="BJK10" s="69"/>
      <c r="BJL10" s="69"/>
      <c r="BJM10" s="69"/>
      <c r="BJN10" s="69"/>
      <c r="BJO10" s="69"/>
      <c r="BJP10" s="69"/>
      <c r="BJQ10" s="69"/>
      <c r="BJR10" s="69"/>
      <c r="BJS10" s="69"/>
      <c r="BJT10" s="69"/>
      <c r="BJU10" s="69"/>
      <c r="BJV10" s="69"/>
      <c r="BJW10" s="69"/>
      <c r="BJX10" s="69"/>
      <c r="BJY10" s="69"/>
      <c r="BJZ10" s="69"/>
      <c r="BKA10" s="69"/>
      <c r="BKB10" s="69"/>
      <c r="BKC10" s="69"/>
      <c r="BKD10" s="69"/>
      <c r="BKE10" s="69"/>
      <c r="BKF10" s="69"/>
      <c r="BKG10" s="69"/>
      <c r="BKH10" s="69"/>
      <c r="BKI10" s="69"/>
      <c r="BKJ10" s="69"/>
      <c r="BKK10" s="69"/>
      <c r="BKL10" s="69"/>
      <c r="BKM10" s="69"/>
      <c r="BKN10" s="69"/>
      <c r="BKO10" s="69"/>
      <c r="BKP10" s="69"/>
      <c r="BKQ10" s="69"/>
      <c r="BKR10" s="69"/>
      <c r="BKS10" s="69"/>
      <c r="BKT10" s="69"/>
      <c r="BKU10" s="69"/>
      <c r="BKV10" s="69"/>
      <c r="BKW10" s="69"/>
      <c r="BKX10" s="69"/>
      <c r="BKY10" s="69"/>
      <c r="BKZ10" s="69"/>
      <c r="BLA10" s="69"/>
      <c r="BLB10" s="69"/>
      <c r="BLC10" s="69"/>
      <c r="BLD10" s="69"/>
      <c r="BLE10" s="69"/>
      <c r="BLF10" s="69"/>
      <c r="BLG10" s="69"/>
      <c r="BLH10" s="69"/>
      <c r="BLI10" s="69"/>
      <c r="BLJ10" s="69"/>
      <c r="BLK10" s="69"/>
      <c r="BLL10" s="69"/>
      <c r="BLM10" s="69"/>
      <c r="BLN10" s="69"/>
      <c r="BLO10" s="69"/>
      <c r="BLP10" s="69"/>
      <c r="BLQ10" s="69"/>
      <c r="BLR10" s="69"/>
      <c r="BLS10" s="69"/>
      <c r="BLT10" s="69"/>
      <c r="BLU10" s="69"/>
      <c r="BLV10" s="69"/>
      <c r="BLW10" s="69"/>
      <c r="BLX10" s="69"/>
      <c r="BLY10" s="69"/>
      <c r="BLZ10" s="69"/>
      <c r="BMA10" s="69"/>
      <c r="BMB10" s="69"/>
      <c r="BMC10" s="69"/>
      <c r="BMD10" s="69"/>
      <c r="BME10" s="69"/>
      <c r="BMF10" s="69"/>
      <c r="BMG10" s="69"/>
      <c r="BMH10" s="69"/>
      <c r="BMI10" s="69"/>
      <c r="BMJ10" s="69"/>
      <c r="BMK10" s="69"/>
      <c r="BML10" s="69"/>
      <c r="BMM10" s="69"/>
      <c r="BMN10" s="69"/>
      <c r="BMO10" s="69"/>
      <c r="BMP10" s="69"/>
      <c r="BMQ10" s="69"/>
      <c r="BMR10" s="69"/>
      <c r="BMS10" s="69"/>
      <c r="BMT10" s="69"/>
      <c r="BMU10" s="69"/>
      <c r="BMV10" s="69"/>
      <c r="BMW10" s="69"/>
      <c r="BMX10" s="69"/>
      <c r="BMY10" s="69"/>
      <c r="BMZ10" s="69"/>
      <c r="BNA10" s="69"/>
      <c r="BNB10" s="69"/>
      <c r="BNC10" s="69"/>
      <c r="BND10" s="69"/>
      <c r="BNE10" s="69"/>
      <c r="BNF10" s="69"/>
      <c r="BNG10" s="69"/>
      <c r="BNH10" s="69"/>
      <c r="BNI10" s="69"/>
      <c r="BNJ10" s="69"/>
      <c r="BNK10" s="69"/>
      <c r="BNL10" s="69"/>
      <c r="BNM10" s="69"/>
      <c r="BNN10" s="69"/>
      <c r="BNO10" s="69"/>
      <c r="BNP10" s="69"/>
      <c r="BNQ10" s="69"/>
      <c r="BNR10" s="69"/>
      <c r="BNS10" s="69"/>
      <c r="BNT10" s="69"/>
      <c r="BNU10" s="69"/>
      <c r="BNV10" s="69"/>
      <c r="BNW10" s="69"/>
      <c r="BNX10" s="69"/>
      <c r="BNY10" s="69"/>
      <c r="BNZ10" s="69"/>
      <c r="BOA10" s="69"/>
      <c r="BOB10" s="69"/>
      <c r="BOC10" s="69"/>
      <c r="BOD10" s="69"/>
      <c r="BOE10" s="69"/>
      <c r="BOF10" s="69"/>
      <c r="BOG10" s="69"/>
      <c r="BOH10" s="69"/>
      <c r="BOI10" s="69"/>
      <c r="BOJ10" s="69"/>
      <c r="BOK10" s="69"/>
      <c r="BOL10" s="69"/>
      <c r="BOM10" s="69"/>
      <c r="BON10" s="69"/>
      <c r="BOO10" s="69"/>
      <c r="BOP10" s="69"/>
      <c r="BOQ10" s="69"/>
      <c r="BOR10" s="69"/>
      <c r="BOS10" s="69"/>
      <c r="BOT10" s="69"/>
      <c r="BOU10" s="69"/>
      <c r="BOV10" s="69"/>
      <c r="BOW10" s="69"/>
      <c r="BOX10" s="69"/>
      <c r="BOY10" s="69"/>
      <c r="BOZ10" s="69"/>
      <c r="BPA10" s="69"/>
      <c r="BPB10" s="69"/>
      <c r="BPC10" s="69"/>
      <c r="BPD10" s="69"/>
      <c r="BPE10" s="69"/>
      <c r="BPF10" s="69"/>
      <c r="BPG10" s="69"/>
      <c r="BPH10" s="69"/>
      <c r="BPI10" s="69"/>
      <c r="BPJ10" s="69"/>
      <c r="BPK10" s="69"/>
      <c r="BPL10" s="69"/>
      <c r="BPM10" s="69"/>
      <c r="BPN10" s="69"/>
      <c r="BPO10" s="69"/>
      <c r="BPP10" s="69"/>
      <c r="BPQ10" s="69"/>
      <c r="BPR10" s="69"/>
      <c r="BPS10" s="69"/>
      <c r="BPT10" s="69"/>
      <c r="BPU10" s="69"/>
      <c r="BPV10" s="69"/>
      <c r="BPW10" s="69"/>
      <c r="BPX10" s="69"/>
      <c r="BPY10" s="69"/>
      <c r="BPZ10" s="69"/>
      <c r="BQA10" s="69"/>
      <c r="BQB10" s="69"/>
      <c r="BQC10" s="69"/>
      <c r="BQD10" s="69"/>
      <c r="BQE10" s="69"/>
      <c r="BQF10" s="69"/>
      <c r="BQG10" s="69"/>
      <c r="BQH10" s="69"/>
      <c r="BQI10" s="69"/>
      <c r="BQJ10" s="69"/>
      <c r="BQK10" s="69"/>
      <c r="BQL10" s="69"/>
      <c r="BQM10" s="69"/>
      <c r="BQN10" s="69"/>
      <c r="BQO10" s="69"/>
      <c r="BQP10" s="69"/>
      <c r="BQQ10" s="69"/>
      <c r="BQR10" s="69"/>
      <c r="BQS10" s="69"/>
      <c r="BQT10" s="69"/>
      <c r="BQU10" s="69"/>
      <c r="BQV10" s="69"/>
      <c r="BQW10" s="69"/>
      <c r="BQX10" s="69"/>
      <c r="BQY10" s="69"/>
      <c r="BQZ10" s="69"/>
      <c r="BRA10" s="69"/>
      <c r="BRB10" s="69"/>
      <c r="BRC10" s="69"/>
      <c r="BRD10" s="69"/>
      <c r="BRE10" s="69"/>
      <c r="BRF10" s="69"/>
      <c r="BRG10" s="69"/>
      <c r="BRH10" s="69"/>
      <c r="BRI10" s="69"/>
      <c r="BRJ10" s="69"/>
      <c r="BRK10" s="69"/>
      <c r="BRL10" s="69"/>
      <c r="BRM10" s="69"/>
      <c r="BRN10" s="69"/>
      <c r="BRO10" s="69"/>
      <c r="BRP10" s="69"/>
      <c r="BRQ10" s="69"/>
      <c r="BRR10" s="69"/>
      <c r="BRS10" s="69"/>
      <c r="BRT10" s="69"/>
      <c r="BRU10" s="69"/>
      <c r="BRV10" s="69"/>
      <c r="BRW10" s="69"/>
      <c r="BRX10" s="69"/>
      <c r="BRY10" s="69"/>
      <c r="BRZ10" s="69"/>
      <c r="BSA10" s="69"/>
      <c r="BSB10" s="69"/>
      <c r="BSC10" s="69"/>
      <c r="BSD10" s="69"/>
      <c r="BSE10" s="69"/>
      <c r="BSF10" s="69"/>
      <c r="BSG10" s="69"/>
      <c r="BSH10" s="69"/>
      <c r="BSI10" s="69"/>
      <c r="BSJ10" s="69"/>
      <c r="BSK10" s="69"/>
      <c r="BSL10" s="69"/>
      <c r="BSM10" s="69"/>
      <c r="BSN10" s="69"/>
      <c r="BSO10" s="69"/>
      <c r="BSP10" s="69"/>
      <c r="BSQ10" s="69"/>
      <c r="BSR10" s="69"/>
      <c r="BSS10" s="69"/>
      <c r="BST10" s="69"/>
      <c r="BSU10" s="69"/>
      <c r="BSV10" s="69"/>
      <c r="BSW10" s="69"/>
      <c r="BSX10" s="69"/>
      <c r="BSY10" s="69"/>
      <c r="BSZ10" s="69"/>
      <c r="BTA10" s="69"/>
      <c r="BTB10" s="69"/>
      <c r="BTC10" s="69"/>
      <c r="BTD10" s="69"/>
      <c r="BTE10" s="69"/>
      <c r="BTF10" s="69"/>
      <c r="BTG10" s="69"/>
      <c r="BTH10" s="69"/>
      <c r="BTI10" s="69"/>
      <c r="BTJ10" s="69"/>
      <c r="BTK10" s="69"/>
      <c r="BTL10" s="69"/>
      <c r="BTM10" s="69"/>
      <c r="BTN10" s="69"/>
      <c r="BTO10" s="69"/>
      <c r="BTP10" s="69"/>
      <c r="BTQ10" s="69"/>
      <c r="BTR10" s="69"/>
      <c r="BTS10" s="69"/>
      <c r="BTT10" s="69"/>
      <c r="BTU10" s="69"/>
      <c r="BTV10" s="69"/>
      <c r="BTW10" s="69"/>
      <c r="BTX10" s="69"/>
      <c r="BTY10" s="69"/>
      <c r="BTZ10" s="69"/>
      <c r="BUA10" s="69"/>
      <c r="BUB10" s="69"/>
      <c r="BUC10" s="69"/>
      <c r="BUD10" s="69"/>
      <c r="BUE10" s="69"/>
      <c r="BUF10" s="69"/>
      <c r="BUG10" s="69"/>
      <c r="BUH10" s="69"/>
      <c r="BUI10" s="69"/>
      <c r="BUJ10" s="69"/>
      <c r="BUK10" s="69"/>
      <c r="BUL10" s="69"/>
      <c r="BUM10" s="69"/>
      <c r="BUN10" s="69"/>
      <c r="BUO10" s="69"/>
      <c r="BUP10" s="69"/>
      <c r="BUQ10" s="69"/>
      <c r="BUR10" s="69"/>
      <c r="BUS10" s="69"/>
      <c r="BUT10" s="69"/>
      <c r="BUU10" s="69"/>
      <c r="BUV10" s="69"/>
      <c r="BUW10" s="69"/>
      <c r="BUX10" s="69"/>
      <c r="BUY10" s="69"/>
      <c r="BUZ10" s="69"/>
      <c r="BVA10" s="69"/>
      <c r="BVB10" s="69"/>
      <c r="BVC10" s="69"/>
      <c r="BVD10" s="69"/>
      <c r="BVE10" s="69"/>
      <c r="BVF10" s="69"/>
      <c r="BVG10" s="69"/>
      <c r="BVH10" s="69"/>
      <c r="BVI10" s="69"/>
      <c r="BVJ10" s="69"/>
      <c r="BVK10" s="69"/>
      <c r="BVL10" s="69"/>
      <c r="BVM10" s="69"/>
      <c r="BVN10" s="69"/>
      <c r="BVO10" s="69"/>
      <c r="BVP10" s="69"/>
      <c r="BVQ10" s="69"/>
      <c r="BVR10" s="69"/>
      <c r="BVS10" s="69"/>
      <c r="BVT10" s="69"/>
      <c r="BVU10" s="69"/>
      <c r="BVV10" s="69"/>
      <c r="BVW10" s="69"/>
      <c r="BVX10" s="69"/>
      <c r="BVY10" s="69"/>
      <c r="BVZ10" s="69"/>
      <c r="BWA10" s="69"/>
      <c r="BWB10" s="69"/>
      <c r="BWC10" s="69"/>
      <c r="BWD10" s="69"/>
      <c r="BWE10" s="69"/>
      <c r="BWF10" s="69"/>
      <c r="BWG10" s="69"/>
      <c r="BWH10" s="69"/>
      <c r="BWI10" s="69"/>
      <c r="BWJ10" s="69"/>
      <c r="BWK10" s="69"/>
      <c r="BWL10" s="69"/>
      <c r="BWM10" s="69"/>
      <c r="BWN10" s="69"/>
      <c r="BWO10" s="69"/>
      <c r="BWP10" s="69"/>
      <c r="BWQ10" s="69"/>
      <c r="BWR10" s="69"/>
      <c r="BWS10" s="69"/>
      <c r="BWT10" s="69"/>
      <c r="BWU10" s="69"/>
      <c r="BWV10" s="69"/>
      <c r="BWW10" s="69"/>
      <c r="BWX10" s="69"/>
      <c r="BWY10" s="69"/>
      <c r="BWZ10" s="69"/>
      <c r="BXA10" s="69"/>
      <c r="BXB10" s="69"/>
      <c r="BXC10" s="69"/>
      <c r="BXD10" s="69"/>
      <c r="BXE10" s="69"/>
      <c r="BXF10" s="69"/>
      <c r="BXG10" s="69"/>
      <c r="BXH10" s="69"/>
      <c r="BXI10" s="69"/>
      <c r="BXJ10" s="69"/>
      <c r="BXK10" s="69"/>
      <c r="BXL10" s="69"/>
      <c r="BXM10" s="69"/>
      <c r="BXN10" s="69"/>
      <c r="BXO10" s="69"/>
      <c r="BXP10" s="69"/>
      <c r="BXQ10" s="69"/>
      <c r="BXR10" s="69"/>
      <c r="BXS10" s="69"/>
      <c r="BXT10" s="69"/>
      <c r="BXU10" s="69"/>
      <c r="BXV10" s="69"/>
      <c r="BXW10" s="69"/>
      <c r="BXX10" s="69"/>
      <c r="BXY10" s="69"/>
      <c r="BXZ10" s="69"/>
      <c r="BYA10" s="69"/>
      <c r="BYB10" s="69"/>
      <c r="BYC10" s="69"/>
      <c r="BYD10" s="69"/>
      <c r="BYE10" s="69"/>
      <c r="BYF10" s="69"/>
      <c r="BYG10" s="69"/>
      <c r="BYH10" s="69"/>
      <c r="BYI10" s="69"/>
      <c r="BYJ10" s="69"/>
      <c r="BYK10" s="69"/>
      <c r="BYL10" s="69"/>
      <c r="BYM10" s="69"/>
      <c r="BYN10" s="69"/>
      <c r="BYO10" s="69"/>
      <c r="BYP10" s="69"/>
      <c r="BYQ10" s="69"/>
      <c r="BYR10" s="69"/>
      <c r="BYS10" s="69"/>
      <c r="BYT10" s="69"/>
      <c r="BYU10" s="69"/>
      <c r="BYV10" s="69"/>
      <c r="BYW10" s="69"/>
      <c r="BYX10" s="69"/>
      <c r="BYY10" s="69"/>
      <c r="BYZ10" s="69"/>
      <c r="BZA10" s="69"/>
      <c r="BZB10" s="69"/>
      <c r="BZC10" s="69"/>
      <c r="BZD10" s="69"/>
      <c r="BZE10" s="69"/>
      <c r="BZF10" s="69"/>
      <c r="BZG10" s="69"/>
      <c r="BZH10" s="69"/>
      <c r="BZI10" s="69"/>
      <c r="BZJ10" s="69"/>
      <c r="BZK10" s="69"/>
      <c r="BZL10" s="69"/>
      <c r="BZM10" s="69"/>
      <c r="BZN10" s="69"/>
      <c r="BZO10" s="69"/>
      <c r="BZP10" s="69"/>
      <c r="BZQ10" s="69"/>
      <c r="BZR10" s="69"/>
      <c r="BZS10" s="69"/>
      <c r="BZT10" s="69"/>
      <c r="BZU10" s="69"/>
      <c r="BZV10" s="69"/>
      <c r="BZW10" s="69"/>
      <c r="BZX10" s="69"/>
      <c r="BZY10" s="69"/>
      <c r="BZZ10" s="69"/>
      <c r="CAA10" s="69"/>
      <c r="CAB10" s="69"/>
      <c r="CAC10" s="69"/>
      <c r="CAD10" s="69"/>
      <c r="CAE10" s="69"/>
      <c r="CAF10" s="69"/>
      <c r="CAG10" s="69"/>
      <c r="CAH10" s="69"/>
      <c r="CAI10" s="69"/>
      <c r="CAJ10" s="69"/>
      <c r="CAK10" s="69"/>
      <c r="CAL10" s="69"/>
      <c r="CAM10" s="69"/>
      <c r="CAN10" s="69"/>
      <c r="CAO10" s="69"/>
      <c r="CAP10" s="69"/>
      <c r="CAQ10" s="69"/>
      <c r="CAR10" s="69"/>
      <c r="CAS10" s="69"/>
      <c r="CAT10" s="69"/>
      <c r="CAU10" s="69"/>
      <c r="CAV10" s="69"/>
      <c r="CAW10" s="69"/>
      <c r="CAX10" s="69"/>
      <c r="CAY10" s="69"/>
      <c r="CAZ10" s="69"/>
      <c r="CBA10" s="69"/>
      <c r="CBB10" s="69"/>
      <c r="CBC10" s="69"/>
      <c r="CBD10" s="69"/>
      <c r="CBE10" s="69"/>
      <c r="CBF10" s="69"/>
      <c r="CBG10" s="69"/>
      <c r="CBH10" s="69"/>
      <c r="CBI10" s="69"/>
      <c r="CBJ10" s="69"/>
      <c r="CBK10" s="69"/>
      <c r="CBL10" s="69"/>
      <c r="CBM10" s="69"/>
      <c r="CBN10" s="69"/>
      <c r="CBO10" s="69"/>
      <c r="CBP10" s="69"/>
      <c r="CBQ10" s="69"/>
      <c r="CBR10" s="69"/>
      <c r="CBS10" s="69"/>
      <c r="CBT10" s="69"/>
      <c r="CBU10" s="69"/>
      <c r="CBV10" s="69"/>
      <c r="CBW10" s="69"/>
      <c r="CBX10" s="69"/>
      <c r="CBY10" s="69"/>
      <c r="CBZ10" s="69"/>
      <c r="CCA10" s="69"/>
      <c r="CCB10" s="69"/>
      <c r="CCC10" s="69"/>
      <c r="CCD10" s="69"/>
      <c r="CCE10" s="69"/>
      <c r="CCF10" s="69"/>
      <c r="CCG10" s="69"/>
      <c r="CCH10" s="69"/>
      <c r="CCI10" s="69"/>
      <c r="CCJ10" s="69"/>
      <c r="CCK10" s="69"/>
      <c r="CCL10" s="69"/>
      <c r="CCM10" s="69"/>
      <c r="CCN10" s="69"/>
      <c r="CCO10" s="69"/>
      <c r="CCP10" s="69"/>
      <c r="CCQ10" s="69"/>
      <c r="CCR10" s="69"/>
      <c r="CCS10" s="69"/>
      <c r="CCT10" s="69"/>
      <c r="CCU10" s="69"/>
      <c r="CCV10" s="69"/>
      <c r="CCW10" s="69"/>
      <c r="CCX10" s="69"/>
      <c r="CCY10" s="69"/>
      <c r="CCZ10" s="69"/>
      <c r="CDA10" s="69"/>
      <c r="CDB10" s="69"/>
      <c r="CDC10" s="69"/>
      <c r="CDD10" s="69"/>
      <c r="CDE10" s="69"/>
      <c r="CDF10" s="69"/>
      <c r="CDG10" s="69"/>
      <c r="CDH10" s="69"/>
      <c r="CDI10" s="69"/>
      <c r="CDJ10" s="69"/>
      <c r="CDK10" s="69"/>
      <c r="CDL10" s="69"/>
      <c r="CDM10" s="69"/>
      <c r="CDN10" s="69"/>
      <c r="CDO10" s="69"/>
      <c r="CDP10" s="69"/>
      <c r="CDQ10" s="69"/>
      <c r="CDR10" s="69"/>
      <c r="CDS10" s="69"/>
      <c r="CDT10" s="69"/>
      <c r="CDU10" s="69"/>
      <c r="CDV10" s="69"/>
      <c r="CDW10" s="69"/>
      <c r="CDX10" s="69"/>
      <c r="CDY10" s="69"/>
      <c r="CDZ10" s="69"/>
      <c r="CEA10" s="69"/>
      <c r="CEB10" s="69"/>
      <c r="CEC10" s="69"/>
      <c r="CED10" s="69"/>
      <c r="CEE10" s="69"/>
      <c r="CEF10" s="69"/>
      <c r="CEG10" s="69"/>
      <c r="CEH10" s="69"/>
      <c r="CEI10" s="69"/>
      <c r="CEJ10" s="69"/>
      <c r="CEK10" s="69"/>
      <c r="CEL10" s="69"/>
      <c r="CEM10" s="69"/>
      <c r="CEN10" s="69"/>
      <c r="CEO10" s="69"/>
      <c r="CEP10" s="69"/>
      <c r="CEQ10" s="69"/>
      <c r="CER10" s="69"/>
      <c r="CES10" s="69"/>
      <c r="CET10" s="69"/>
      <c r="CEU10" s="69"/>
      <c r="CEV10" s="69"/>
      <c r="CEW10" s="69"/>
      <c r="CEX10" s="69"/>
      <c r="CEY10" s="69"/>
      <c r="CEZ10" s="69"/>
      <c r="CFA10" s="69"/>
      <c r="CFB10" s="69"/>
      <c r="CFC10" s="69"/>
      <c r="CFD10" s="69"/>
      <c r="CFE10" s="69"/>
      <c r="CFF10" s="69"/>
      <c r="CFG10" s="69"/>
      <c r="CFH10" s="69"/>
      <c r="CFI10" s="69"/>
      <c r="CFJ10" s="69"/>
      <c r="CFK10" s="69"/>
      <c r="CFL10" s="69"/>
      <c r="CFM10" s="69"/>
      <c r="CFN10" s="69"/>
      <c r="CFO10" s="69"/>
      <c r="CFP10" s="69"/>
      <c r="CFQ10" s="69"/>
      <c r="CFR10" s="69"/>
      <c r="CFS10" s="69"/>
      <c r="CFT10" s="69"/>
      <c r="CFU10" s="69"/>
      <c r="CFV10" s="69"/>
      <c r="CFW10" s="69"/>
      <c r="CFX10" s="69"/>
      <c r="CFY10" s="69"/>
      <c r="CFZ10" s="69"/>
      <c r="CGA10" s="69"/>
      <c r="CGB10" s="69"/>
      <c r="CGC10" s="69"/>
      <c r="CGD10" s="69"/>
      <c r="CGE10" s="69"/>
      <c r="CGF10" s="69"/>
      <c r="CGG10" s="69"/>
      <c r="CGH10" s="69"/>
      <c r="CGI10" s="69"/>
      <c r="CGJ10" s="69"/>
      <c r="CGK10" s="69"/>
      <c r="CGL10" s="69"/>
      <c r="CGM10" s="69"/>
      <c r="CGN10" s="69"/>
      <c r="CGO10" s="69"/>
      <c r="CGP10" s="69"/>
      <c r="CGQ10" s="69"/>
      <c r="CGR10" s="69"/>
      <c r="CGS10" s="69"/>
      <c r="CGT10" s="69"/>
      <c r="CGU10" s="69"/>
      <c r="CGV10" s="69"/>
      <c r="CGW10" s="69"/>
      <c r="CGX10" s="69"/>
      <c r="CGY10" s="69"/>
      <c r="CGZ10" s="69"/>
      <c r="CHA10" s="69"/>
      <c r="CHB10" s="69"/>
      <c r="CHC10" s="69"/>
      <c r="CHD10" s="69"/>
      <c r="CHE10" s="69"/>
      <c r="CHF10" s="69"/>
      <c r="CHG10" s="69"/>
      <c r="CHH10" s="69"/>
      <c r="CHI10" s="69"/>
      <c r="CHJ10" s="69"/>
      <c r="CHK10" s="69"/>
      <c r="CHL10" s="69"/>
      <c r="CHM10" s="69"/>
      <c r="CHN10" s="69"/>
      <c r="CHO10" s="69"/>
      <c r="CHP10" s="69"/>
      <c r="CHQ10" s="69"/>
      <c r="CHR10" s="69"/>
      <c r="CHS10" s="69"/>
      <c r="CHT10" s="69"/>
      <c r="CHU10" s="69"/>
      <c r="CHV10" s="69"/>
      <c r="CHW10" s="69"/>
      <c r="CHX10" s="69"/>
      <c r="CHY10" s="69"/>
      <c r="CHZ10" s="69"/>
      <c r="CIA10" s="69"/>
      <c r="CIB10" s="69"/>
      <c r="CIC10" s="69"/>
      <c r="CID10" s="69"/>
      <c r="CIE10" s="69"/>
      <c r="CIF10" s="69"/>
      <c r="CIG10" s="69"/>
      <c r="CIH10" s="69"/>
      <c r="CII10" s="69"/>
      <c r="CIJ10" s="69"/>
      <c r="CIK10" s="69"/>
      <c r="CIL10" s="69"/>
      <c r="CIM10" s="69"/>
      <c r="CIN10" s="69"/>
      <c r="CIO10" s="69"/>
      <c r="CIP10" s="69"/>
      <c r="CIQ10" s="69"/>
      <c r="CIR10" s="69"/>
      <c r="CIS10" s="69"/>
      <c r="CIT10" s="69"/>
      <c r="CIU10" s="69"/>
      <c r="CIV10" s="69"/>
      <c r="CIW10" s="69"/>
      <c r="CIX10" s="69"/>
      <c r="CIY10" s="69"/>
      <c r="CIZ10" s="69"/>
      <c r="CJA10" s="69"/>
      <c r="CJB10" s="69"/>
      <c r="CJC10" s="69"/>
      <c r="CJD10" s="69"/>
      <c r="CJE10" s="69"/>
      <c r="CJF10" s="69"/>
      <c r="CJG10" s="69"/>
      <c r="CJH10" s="69"/>
      <c r="CJI10" s="69"/>
      <c r="CJJ10" s="69"/>
      <c r="CJK10" s="69"/>
      <c r="CJL10" s="69"/>
      <c r="CJM10" s="69"/>
      <c r="CJN10" s="69"/>
      <c r="CJO10" s="69"/>
      <c r="CJP10" s="69"/>
      <c r="CJQ10" s="69"/>
      <c r="CJR10" s="69"/>
      <c r="CJS10" s="69"/>
      <c r="CJT10" s="69"/>
      <c r="CJU10" s="69"/>
      <c r="CJV10" s="69"/>
      <c r="CJW10" s="69"/>
      <c r="CJX10" s="69"/>
      <c r="CJY10" s="69"/>
      <c r="CJZ10" s="69"/>
      <c r="CKA10" s="69"/>
      <c r="CKB10" s="69"/>
      <c r="CKC10" s="69"/>
      <c r="CKD10" s="69"/>
      <c r="CKE10" s="69"/>
      <c r="CKF10" s="69"/>
      <c r="CKG10" s="69"/>
      <c r="CKH10" s="69"/>
      <c r="CKI10" s="69"/>
      <c r="CKJ10" s="69"/>
      <c r="CKK10" s="69"/>
      <c r="CKL10" s="69"/>
      <c r="CKM10" s="69"/>
      <c r="CKN10" s="69"/>
      <c r="CKO10" s="69"/>
      <c r="CKP10" s="69"/>
      <c r="CKQ10" s="69"/>
      <c r="CKR10" s="69"/>
      <c r="CKS10" s="69"/>
      <c r="CKT10" s="69"/>
      <c r="CKU10" s="69"/>
      <c r="CKV10" s="69"/>
      <c r="CKW10" s="69"/>
      <c r="CKX10" s="69"/>
      <c r="CKY10" s="69"/>
      <c r="CKZ10" s="69"/>
      <c r="CLA10" s="69"/>
      <c r="CLB10" s="69"/>
      <c r="CLC10" s="69"/>
      <c r="CLD10" s="69"/>
      <c r="CLE10" s="69"/>
      <c r="CLF10" s="69"/>
      <c r="CLG10" s="69"/>
      <c r="CLH10" s="69"/>
      <c r="CLI10" s="69"/>
      <c r="CLJ10" s="69"/>
      <c r="CLK10" s="69"/>
      <c r="CLL10" s="69"/>
      <c r="CLM10" s="69"/>
      <c r="CLN10" s="69"/>
      <c r="CLO10" s="69"/>
      <c r="CLP10" s="69"/>
      <c r="CLQ10" s="69"/>
      <c r="CLR10" s="69"/>
      <c r="CLS10" s="69"/>
      <c r="CLT10" s="69"/>
      <c r="CLU10" s="69"/>
      <c r="CLV10" s="69"/>
      <c r="CLW10" s="69"/>
      <c r="CLX10" s="69"/>
      <c r="CLY10" s="69"/>
      <c r="CLZ10" s="69"/>
      <c r="CMA10" s="69"/>
      <c r="CMB10" s="69"/>
      <c r="CMC10" s="69"/>
      <c r="CMD10" s="69"/>
      <c r="CME10" s="69"/>
      <c r="CMF10" s="69"/>
      <c r="CMG10" s="69"/>
      <c r="CMH10" s="69"/>
      <c r="CMI10" s="69"/>
      <c r="CMJ10" s="69"/>
      <c r="CMK10" s="69"/>
      <c r="CML10" s="69"/>
      <c r="CMM10" s="69"/>
      <c r="CMN10" s="69"/>
      <c r="CMO10" s="69"/>
      <c r="CMP10" s="69"/>
      <c r="CMQ10" s="69"/>
      <c r="CMR10" s="69"/>
      <c r="CMS10" s="69"/>
      <c r="CMT10" s="69"/>
      <c r="CMU10" s="69"/>
      <c r="CMV10" s="69"/>
      <c r="CMW10" s="69"/>
      <c r="CMX10" s="69"/>
      <c r="CMY10" s="69"/>
      <c r="CMZ10" s="69"/>
      <c r="CNA10" s="69"/>
      <c r="CNB10" s="69"/>
      <c r="CNC10" s="69"/>
      <c r="CND10" s="69"/>
      <c r="CNE10" s="69"/>
      <c r="CNF10" s="69"/>
      <c r="CNG10" s="69"/>
      <c r="CNH10" s="69"/>
      <c r="CNI10" s="69"/>
      <c r="CNJ10" s="69"/>
      <c r="CNK10" s="69"/>
      <c r="CNL10" s="69"/>
      <c r="CNM10" s="69"/>
      <c r="CNN10" s="69"/>
      <c r="CNO10" s="69"/>
      <c r="CNP10" s="69"/>
      <c r="CNQ10" s="69"/>
      <c r="CNR10" s="69"/>
      <c r="CNS10" s="69"/>
      <c r="CNT10" s="69"/>
      <c r="CNU10" s="69"/>
      <c r="CNV10" s="69"/>
      <c r="CNW10" s="69"/>
      <c r="CNX10" s="69"/>
      <c r="CNY10" s="69"/>
      <c r="CNZ10" s="69"/>
      <c r="COA10" s="69"/>
      <c r="COB10" s="69"/>
      <c r="COC10" s="69"/>
      <c r="COD10" s="69"/>
      <c r="COE10" s="69"/>
      <c r="COF10" s="69"/>
      <c r="COG10" s="69"/>
      <c r="COH10" s="69"/>
      <c r="COI10" s="69"/>
      <c r="COJ10" s="69"/>
      <c r="COK10" s="69"/>
      <c r="COL10" s="69"/>
      <c r="COM10" s="69"/>
      <c r="CON10" s="69"/>
      <c r="COO10" s="69"/>
      <c r="COP10" s="69"/>
      <c r="COQ10" s="69"/>
      <c r="COR10" s="69"/>
      <c r="COS10" s="69"/>
      <c r="COT10" s="69"/>
      <c r="COU10" s="69"/>
      <c r="COV10" s="69"/>
      <c r="COW10" s="69"/>
      <c r="COX10" s="69"/>
      <c r="COY10" s="69"/>
      <c r="COZ10" s="69"/>
      <c r="CPA10" s="69"/>
      <c r="CPB10" s="69"/>
      <c r="CPC10" s="69"/>
      <c r="CPD10" s="69"/>
      <c r="CPE10" s="69"/>
      <c r="CPF10" s="69"/>
      <c r="CPG10" s="69"/>
      <c r="CPH10" s="69"/>
      <c r="CPI10" s="69"/>
      <c r="CPJ10" s="69"/>
      <c r="CPK10" s="69"/>
      <c r="CPL10" s="69"/>
      <c r="CPM10" s="69"/>
      <c r="CPN10" s="69"/>
      <c r="CPO10" s="69"/>
      <c r="CPP10" s="69"/>
      <c r="CPQ10" s="69"/>
      <c r="CPR10" s="69"/>
      <c r="CPS10" s="69"/>
      <c r="CPT10" s="69"/>
      <c r="CPU10" s="69"/>
      <c r="CPV10" s="69"/>
      <c r="CPW10" s="69"/>
      <c r="CPX10" s="69"/>
      <c r="CPY10" s="69"/>
      <c r="CPZ10" s="69"/>
      <c r="CQA10" s="69"/>
      <c r="CQB10" s="69"/>
      <c r="CQC10" s="69"/>
      <c r="CQD10" s="69"/>
      <c r="CQE10" s="69"/>
      <c r="CQF10" s="69"/>
      <c r="CQG10" s="69"/>
      <c r="CQH10" s="69"/>
      <c r="CQI10" s="69"/>
      <c r="CQJ10" s="69"/>
      <c r="CQK10" s="69"/>
      <c r="CQL10" s="69"/>
      <c r="CQM10" s="69"/>
      <c r="CQN10" s="69"/>
      <c r="CQO10" s="69"/>
      <c r="CQP10" s="69"/>
      <c r="CQQ10" s="69"/>
      <c r="CQR10" s="69"/>
      <c r="CQS10" s="69"/>
      <c r="CQT10" s="69"/>
      <c r="CQU10" s="69"/>
      <c r="CQV10" s="69"/>
      <c r="CQW10" s="69"/>
      <c r="CQX10" s="69"/>
      <c r="CQY10" s="69"/>
      <c r="CQZ10" s="69"/>
      <c r="CRA10" s="69"/>
      <c r="CRB10" s="69"/>
      <c r="CRC10" s="69"/>
      <c r="CRD10" s="69"/>
      <c r="CRE10" s="69"/>
      <c r="CRF10" s="69"/>
      <c r="CRG10" s="69"/>
      <c r="CRH10" s="69"/>
      <c r="CRI10" s="69"/>
      <c r="CRJ10" s="69"/>
      <c r="CRK10" s="69"/>
      <c r="CRL10" s="69"/>
      <c r="CRM10" s="69"/>
      <c r="CRN10" s="69"/>
      <c r="CRO10" s="69"/>
      <c r="CRP10" s="69"/>
      <c r="CRQ10" s="69"/>
      <c r="CRR10" s="69"/>
      <c r="CRS10" s="69"/>
      <c r="CRT10" s="69"/>
      <c r="CRU10" s="69"/>
      <c r="CRV10" s="69"/>
      <c r="CRW10" s="69"/>
      <c r="CRX10" s="69"/>
      <c r="CRY10" s="69"/>
      <c r="CRZ10" s="69"/>
      <c r="CSA10" s="69"/>
      <c r="CSB10" s="69"/>
      <c r="CSC10" s="69"/>
      <c r="CSD10" s="69"/>
      <c r="CSE10" s="69"/>
      <c r="CSF10" s="69"/>
      <c r="CSG10" s="69"/>
      <c r="CSH10" s="69"/>
      <c r="CSI10" s="69"/>
      <c r="CSJ10" s="69"/>
      <c r="CSK10" s="69"/>
      <c r="CSL10" s="69"/>
      <c r="CSM10" s="69"/>
      <c r="CSN10" s="69"/>
      <c r="CSO10" s="69"/>
      <c r="CSP10" s="69"/>
      <c r="CSQ10" s="69"/>
      <c r="CSR10" s="69"/>
      <c r="CSS10" s="69"/>
      <c r="CST10" s="69"/>
      <c r="CSU10" s="69"/>
      <c r="CSV10" s="69"/>
      <c r="CSW10" s="69"/>
      <c r="CSX10" s="69"/>
      <c r="CSY10" s="69"/>
      <c r="CSZ10" s="69"/>
      <c r="CTA10" s="69"/>
      <c r="CTB10" s="69"/>
      <c r="CTC10" s="69"/>
      <c r="CTD10" s="69"/>
      <c r="CTE10" s="69"/>
      <c r="CTF10" s="69"/>
      <c r="CTG10" s="69"/>
      <c r="CTH10" s="69"/>
      <c r="CTI10" s="69"/>
      <c r="CTJ10" s="69"/>
      <c r="CTK10" s="69"/>
      <c r="CTL10" s="69"/>
      <c r="CTM10" s="69"/>
      <c r="CTN10" s="69"/>
      <c r="CTO10" s="69"/>
      <c r="CTP10" s="69"/>
      <c r="CTQ10" s="69"/>
      <c r="CTR10" s="69"/>
      <c r="CTS10" s="69"/>
      <c r="CTT10" s="69"/>
      <c r="CTU10" s="69"/>
      <c r="CTV10" s="69"/>
      <c r="CTW10" s="69"/>
      <c r="CTX10" s="69"/>
      <c r="CTY10" s="69"/>
      <c r="CTZ10" s="69"/>
      <c r="CUA10" s="69"/>
      <c r="CUB10" s="69"/>
      <c r="CUC10" s="69"/>
      <c r="CUD10" s="69"/>
      <c r="CUE10" s="69"/>
      <c r="CUF10" s="69"/>
      <c r="CUG10" s="69"/>
      <c r="CUH10" s="69"/>
      <c r="CUI10" s="69"/>
      <c r="CUJ10" s="69"/>
      <c r="CUK10" s="69"/>
      <c r="CUL10" s="69"/>
      <c r="CUM10" s="69"/>
      <c r="CUN10" s="69"/>
      <c r="CUO10" s="69"/>
      <c r="CUP10" s="69"/>
      <c r="CUQ10" s="69"/>
      <c r="CUR10" s="69"/>
      <c r="CUS10" s="69"/>
      <c r="CUT10" s="69"/>
      <c r="CUU10" s="69"/>
      <c r="CUV10" s="69"/>
      <c r="CUW10" s="69"/>
      <c r="CUX10" s="69"/>
      <c r="CUY10" s="69"/>
      <c r="CUZ10" s="69"/>
      <c r="CVA10" s="69"/>
      <c r="CVB10" s="69"/>
      <c r="CVC10" s="69"/>
      <c r="CVD10" s="69"/>
      <c r="CVE10" s="69"/>
      <c r="CVF10" s="69"/>
      <c r="CVG10" s="69"/>
      <c r="CVH10" s="69"/>
      <c r="CVI10" s="69"/>
      <c r="CVJ10" s="69"/>
      <c r="CVK10" s="69"/>
      <c r="CVL10" s="69"/>
      <c r="CVM10" s="69"/>
      <c r="CVN10" s="69"/>
      <c r="CVO10" s="69"/>
      <c r="CVP10" s="69"/>
      <c r="CVQ10" s="69"/>
      <c r="CVR10" s="69"/>
      <c r="CVS10" s="69"/>
      <c r="CVT10" s="69"/>
      <c r="CVU10" s="69"/>
      <c r="CVV10" s="69"/>
      <c r="CVW10" s="69"/>
      <c r="CVX10" s="69"/>
      <c r="CVY10" s="69"/>
      <c r="CVZ10" s="69"/>
      <c r="CWA10" s="69"/>
      <c r="CWB10" s="69"/>
      <c r="CWC10" s="69"/>
      <c r="CWD10" s="69"/>
      <c r="CWE10" s="69"/>
      <c r="CWF10" s="69"/>
      <c r="CWG10" s="69"/>
      <c r="CWH10" s="69"/>
      <c r="CWI10" s="69"/>
      <c r="CWJ10" s="69"/>
      <c r="CWK10" s="69"/>
      <c r="CWL10" s="69"/>
      <c r="CWM10" s="69"/>
      <c r="CWN10" s="69"/>
      <c r="CWO10" s="69"/>
      <c r="CWP10" s="69"/>
      <c r="CWQ10" s="69"/>
      <c r="CWR10" s="69"/>
      <c r="CWS10" s="69"/>
      <c r="CWT10" s="69"/>
      <c r="CWU10" s="69"/>
      <c r="CWV10" s="69"/>
      <c r="CWW10" s="69"/>
      <c r="CWX10" s="69"/>
      <c r="CWY10" s="69"/>
      <c r="CWZ10" s="69"/>
      <c r="CXA10" s="69"/>
      <c r="CXB10" s="69"/>
      <c r="CXC10" s="69"/>
      <c r="CXD10" s="69"/>
      <c r="CXE10" s="69"/>
      <c r="CXF10" s="69"/>
      <c r="CXG10" s="69"/>
      <c r="CXH10" s="69"/>
      <c r="CXI10" s="69"/>
      <c r="CXJ10" s="69"/>
      <c r="CXK10" s="69"/>
      <c r="CXL10" s="69"/>
      <c r="CXM10" s="69"/>
      <c r="CXN10" s="69"/>
      <c r="CXO10" s="69"/>
      <c r="CXP10" s="69"/>
      <c r="CXQ10" s="69"/>
      <c r="CXR10" s="69"/>
      <c r="CXS10" s="69"/>
      <c r="CXT10" s="69"/>
      <c r="CXU10" s="69"/>
      <c r="CXV10" s="69"/>
      <c r="CXW10" s="69"/>
      <c r="CXX10" s="69"/>
      <c r="CXY10" s="69"/>
      <c r="CXZ10" s="69"/>
      <c r="CYA10" s="69"/>
      <c r="CYB10" s="69"/>
      <c r="CYC10" s="69"/>
      <c r="CYD10" s="69"/>
      <c r="CYE10" s="69"/>
      <c r="CYF10" s="69"/>
      <c r="CYG10" s="69"/>
      <c r="CYH10" s="69"/>
      <c r="CYI10" s="69"/>
      <c r="CYJ10" s="69"/>
      <c r="CYK10" s="69"/>
      <c r="CYL10" s="69"/>
      <c r="CYM10" s="69"/>
      <c r="CYN10" s="69"/>
      <c r="CYO10" s="69"/>
      <c r="CYP10" s="69"/>
      <c r="CYQ10" s="69"/>
      <c r="CYR10" s="69"/>
      <c r="CYS10" s="69"/>
      <c r="CYT10" s="69"/>
      <c r="CYU10" s="69"/>
      <c r="CYV10" s="69"/>
      <c r="CYW10" s="69"/>
      <c r="CYX10" s="69"/>
      <c r="CYY10" s="69"/>
      <c r="CYZ10" s="69"/>
      <c r="CZA10" s="69"/>
      <c r="CZB10" s="69"/>
      <c r="CZC10" s="69"/>
      <c r="CZD10" s="69"/>
      <c r="CZE10" s="69"/>
      <c r="CZF10" s="69"/>
      <c r="CZG10" s="69"/>
      <c r="CZH10" s="69"/>
      <c r="CZI10" s="69"/>
      <c r="CZJ10" s="69"/>
      <c r="CZK10" s="69"/>
      <c r="CZL10" s="69"/>
      <c r="CZM10" s="69"/>
      <c r="CZN10" s="69"/>
      <c r="CZO10" s="69"/>
      <c r="CZP10" s="69"/>
      <c r="CZQ10" s="69"/>
      <c r="CZR10" s="69"/>
      <c r="CZS10" s="69"/>
      <c r="CZT10" s="69"/>
      <c r="CZU10" s="69"/>
      <c r="CZV10" s="69"/>
      <c r="CZW10" s="69"/>
      <c r="CZX10" s="69"/>
      <c r="CZY10" s="69"/>
      <c r="CZZ10" s="69"/>
      <c r="DAA10" s="69"/>
      <c r="DAB10" s="69"/>
      <c r="DAC10" s="69"/>
      <c r="DAD10" s="69"/>
      <c r="DAE10" s="69"/>
      <c r="DAF10" s="69"/>
      <c r="DAG10" s="69"/>
      <c r="DAH10" s="69"/>
      <c r="DAI10" s="69"/>
      <c r="DAJ10" s="69"/>
      <c r="DAK10" s="69"/>
      <c r="DAL10" s="69"/>
      <c r="DAM10" s="69"/>
      <c r="DAN10" s="69"/>
      <c r="DAO10" s="69"/>
      <c r="DAP10" s="69"/>
      <c r="DAQ10" s="69"/>
      <c r="DAR10" s="69"/>
      <c r="DAS10" s="69"/>
      <c r="DAT10" s="69"/>
      <c r="DAU10" s="69"/>
      <c r="DAV10" s="69"/>
      <c r="DAW10" s="69"/>
      <c r="DAX10" s="69"/>
      <c r="DAY10" s="69"/>
      <c r="DAZ10" s="69"/>
      <c r="DBA10" s="69"/>
      <c r="DBB10" s="69"/>
      <c r="DBC10" s="69"/>
      <c r="DBD10" s="69"/>
      <c r="DBE10" s="69"/>
      <c r="DBF10" s="69"/>
      <c r="DBG10" s="69"/>
      <c r="DBH10" s="69"/>
      <c r="DBI10" s="69"/>
      <c r="DBJ10" s="69"/>
      <c r="DBK10" s="69"/>
      <c r="DBL10" s="69"/>
      <c r="DBM10" s="69"/>
      <c r="DBN10" s="69"/>
      <c r="DBO10" s="69"/>
      <c r="DBP10" s="69"/>
      <c r="DBQ10" s="69"/>
      <c r="DBR10" s="69"/>
      <c r="DBS10" s="69"/>
      <c r="DBT10" s="69"/>
      <c r="DBU10" s="69"/>
      <c r="DBV10" s="69"/>
      <c r="DBW10" s="69"/>
      <c r="DBX10" s="69"/>
      <c r="DBY10" s="69"/>
      <c r="DBZ10" s="69"/>
      <c r="DCA10" s="69"/>
      <c r="DCB10" s="69"/>
      <c r="DCC10" s="69"/>
      <c r="DCD10" s="69"/>
      <c r="DCE10" s="69"/>
      <c r="DCF10" s="69"/>
      <c r="DCG10" s="69"/>
      <c r="DCH10" s="69"/>
      <c r="DCI10" s="69"/>
      <c r="DCJ10" s="69"/>
      <c r="DCK10" s="69"/>
      <c r="DCL10" s="69"/>
      <c r="DCM10" s="69"/>
      <c r="DCN10" s="69"/>
      <c r="DCO10" s="69"/>
      <c r="DCP10" s="69"/>
      <c r="DCQ10" s="69"/>
      <c r="DCR10" s="69"/>
      <c r="DCS10" s="69"/>
      <c r="DCT10" s="69"/>
      <c r="DCU10" s="69"/>
      <c r="DCV10" s="69"/>
      <c r="DCW10" s="69"/>
      <c r="DCX10" s="69"/>
      <c r="DCY10" s="69"/>
      <c r="DCZ10" s="69"/>
      <c r="DDA10" s="69"/>
      <c r="DDB10" s="69"/>
      <c r="DDC10" s="69"/>
      <c r="DDD10" s="69"/>
      <c r="DDE10" s="69"/>
      <c r="DDF10" s="69"/>
      <c r="DDG10" s="69"/>
      <c r="DDH10" s="69"/>
      <c r="DDI10" s="69"/>
      <c r="DDJ10" s="69"/>
      <c r="DDK10" s="69"/>
      <c r="DDL10" s="69"/>
      <c r="DDM10" s="69"/>
      <c r="DDN10" s="69"/>
      <c r="DDO10" s="69"/>
      <c r="DDP10" s="69"/>
      <c r="DDQ10" s="69"/>
      <c r="DDR10" s="69"/>
      <c r="DDS10" s="69"/>
      <c r="DDT10" s="69"/>
      <c r="DDU10" s="69"/>
      <c r="DDV10" s="69"/>
      <c r="DDW10" s="69"/>
      <c r="DDX10" s="69"/>
      <c r="DDY10" s="69"/>
      <c r="DDZ10" s="69"/>
      <c r="DEA10" s="69"/>
      <c r="DEB10" s="69"/>
      <c r="DEC10" s="69"/>
      <c r="DED10" s="69"/>
      <c r="DEE10" s="69"/>
      <c r="DEF10" s="69"/>
      <c r="DEG10" s="69"/>
      <c r="DEH10" s="69"/>
      <c r="DEI10" s="69"/>
      <c r="DEJ10" s="69"/>
      <c r="DEK10" s="69"/>
      <c r="DEL10" s="69"/>
      <c r="DEM10" s="69"/>
      <c r="DEN10" s="69"/>
      <c r="DEO10" s="69"/>
      <c r="DEP10" s="69"/>
      <c r="DEQ10" s="69"/>
      <c r="DER10" s="69"/>
      <c r="DES10" s="69"/>
      <c r="DET10" s="69"/>
      <c r="DEU10" s="69"/>
      <c r="DEV10" s="69"/>
      <c r="DEW10" s="69"/>
      <c r="DEX10" s="69"/>
      <c r="DEY10" s="69"/>
      <c r="DEZ10" s="69"/>
      <c r="DFA10" s="69"/>
      <c r="DFB10" s="69"/>
      <c r="DFC10" s="69"/>
      <c r="DFD10" s="69"/>
      <c r="DFE10" s="69"/>
      <c r="DFF10" s="69"/>
      <c r="DFG10" s="69"/>
      <c r="DFH10" s="69"/>
      <c r="DFI10" s="69"/>
      <c r="DFJ10" s="69"/>
      <c r="DFK10" s="69"/>
      <c r="DFL10" s="69"/>
      <c r="DFM10" s="69"/>
      <c r="DFN10" s="69"/>
      <c r="DFO10" s="69"/>
      <c r="DFP10" s="69"/>
      <c r="DFQ10" s="69"/>
      <c r="DFR10" s="69"/>
      <c r="DFS10" s="69"/>
      <c r="DFT10" s="69"/>
      <c r="DFU10" s="69"/>
      <c r="DFV10" s="69"/>
      <c r="DFW10" s="69"/>
      <c r="DFX10" s="69"/>
      <c r="DFY10" s="69"/>
      <c r="DFZ10" s="69"/>
      <c r="DGA10" s="69"/>
      <c r="DGB10" s="69"/>
      <c r="DGC10" s="69"/>
      <c r="DGD10" s="69"/>
      <c r="DGE10" s="69"/>
      <c r="DGF10" s="69"/>
      <c r="DGG10" s="69"/>
      <c r="DGH10" s="69"/>
      <c r="DGI10" s="69"/>
      <c r="DGJ10" s="69"/>
      <c r="DGK10" s="69"/>
      <c r="DGL10" s="69"/>
      <c r="DGM10" s="69"/>
      <c r="DGN10" s="69"/>
      <c r="DGO10" s="69"/>
      <c r="DGP10" s="69"/>
      <c r="DGQ10" s="69"/>
      <c r="DGR10" s="69"/>
      <c r="DGS10" s="69"/>
      <c r="DGT10" s="69"/>
      <c r="DGU10" s="69"/>
      <c r="DGV10" s="69"/>
      <c r="DGW10" s="69"/>
      <c r="DGX10" s="69"/>
      <c r="DGY10" s="69"/>
      <c r="DGZ10" s="69"/>
      <c r="DHA10" s="69"/>
      <c r="DHB10" s="69"/>
      <c r="DHC10" s="69"/>
      <c r="DHD10" s="69"/>
      <c r="DHE10" s="69"/>
      <c r="DHF10" s="69"/>
      <c r="DHG10" s="69"/>
      <c r="DHH10" s="69"/>
      <c r="DHI10" s="69"/>
      <c r="DHJ10" s="69"/>
      <c r="DHK10" s="69"/>
      <c r="DHL10" s="69"/>
      <c r="DHM10" s="69"/>
      <c r="DHN10" s="69"/>
      <c r="DHO10" s="69"/>
      <c r="DHP10" s="69"/>
      <c r="DHQ10" s="69"/>
      <c r="DHR10" s="69"/>
      <c r="DHS10" s="69"/>
      <c r="DHT10" s="69"/>
      <c r="DHU10" s="69"/>
      <c r="DHV10" s="69"/>
      <c r="DHW10" s="69"/>
      <c r="DHX10" s="69"/>
      <c r="DHY10" s="69"/>
      <c r="DHZ10" s="69"/>
      <c r="DIA10" s="69"/>
      <c r="DIB10" s="69"/>
      <c r="DIC10" s="69"/>
      <c r="DID10" s="69"/>
      <c r="DIE10" s="69"/>
      <c r="DIF10" s="69"/>
      <c r="DIG10" s="69"/>
      <c r="DIH10" s="69"/>
      <c r="DII10" s="69"/>
      <c r="DIJ10" s="69"/>
      <c r="DIK10" s="69"/>
      <c r="DIL10" s="69"/>
      <c r="DIM10" s="69"/>
      <c r="DIN10" s="69"/>
      <c r="DIO10" s="69"/>
      <c r="DIP10" s="69"/>
      <c r="DIQ10" s="69"/>
      <c r="DIR10" s="69"/>
      <c r="DIS10" s="69"/>
      <c r="DIT10" s="69"/>
      <c r="DIU10" s="69"/>
      <c r="DIV10" s="69"/>
      <c r="DIW10" s="69"/>
      <c r="DIX10" s="69"/>
      <c r="DIY10" s="69"/>
      <c r="DIZ10" s="69"/>
      <c r="DJA10" s="69"/>
      <c r="DJB10" s="69"/>
      <c r="DJC10" s="69"/>
      <c r="DJD10" s="69"/>
      <c r="DJE10" s="69"/>
      <c r="DJF10" s="69"/>
      <c r="DJG10" s="69"/>
      <c r="DJH10" s="69"/>
      <c r="DJI10" s="69"/>
      <c r="DJJ10" s="69"/>
      <c r="DJK10" s="69"/>
      <c r="DJL10" s="69"/>
      <c r="DJM10" s="69"/>
      <c r="DJN10" s="69"/>
      <c r="DJO10" s="69"/>
      <c r="DJP10" s="69"/>
      <c r="DJQ10" s="69"/>
      <c r="DJR10" s="69"/>
      <c r="DJS10" s="69"/>
      <c r="DJT10" s="69"/>
      <c r="DJU10" s="69"/>
      <c r="DJV10" s="69"/>
      <c r="DJW10" s="69"/>
      <c r="DJX10" s="69"/>
      <c r="DJY10" s="69"/>
      <c r="DJZ10" s="69"/>
      <c r="DKA10" s="69"/>
      <c r="DKB10" s="69"/>
      <c r="DKC10" s="69"/>
      <c r="DKD10" s="69"/>
      <c r="DKE10" s="69"/>
      <c r="DKF10" s="69"/>
      <c r="DKG10" s="69"/>
      <c r="DKH10" s="69"/>
      <c r="DKI10" s="69"/>
      <c r="DKJ10" s="69"/>
      <c r="DKK10" s="69"/>
      <c r="DKL10" s="69"/>
      <c r="DKM10" s="69"/>
      <c r="DKN10" s="69"/>
      <c r="DKO10" s="69"/>
      <c r="DKP10" s="69"/>
      <c r="DKQ10" s="69"/>
      <c r="DKR10" s="69"/>
      <c r="DKS10" s="69"/>
      <c r="DKT10" s="69"/>
      <c r="DKU10" s="69"/>
      <c r="DKV10" s="69"/>
      <c r="DKW10" s="69"/>
      <c r="DKX10" s="69"/>
      <c r="DKY10" s="69"/>
      <c r="DKZ10" s="69"/>
      <c r="DLA10" s="69"/>
      <c r="DLB10" s="69"/>
      <c r="DLC10" s="69"/>
      <c r="DLD10" s="69"/>
      <c r="DLE10" s="69"/>
      <c r="DLF10" s="69"/>
      <c r="DLG10" s="69"/>
      <c r="DLH10" s="69"/>
      <c r="DLI10" s="69"/>
      <c r="DLJ10" s="69"/>
      <c r="DLK10" s="69"/>
      <c r="DLL10" s="69"/>
      <c r="DLM10" s="69"/>
      <c r="DLN10" s="69"/>
      <c r="DLO10" s="69"/>
      <c r="DLP10" s="69"/>
      <c r="DLQ10" s="69"/>
      <c r="DLR10" s="69"/>
      <c r="DLS10" s="69"/>
      <c r="DLT10" s="69"/>
      <c r="DLU10" s="69"/>
      <c r="DLV10" s="69"/>
      <c r="DLW10" s="69"/>
      <c r="DLX10" s="69"/>
      <c r="DLY10" s="69"/>
      <c r="DLZ10" s="69"/>
      <c r="DMA10" s="69"/>
      <c r="DMB10" s="69"/>
      <c r="DMC10" s="69"/>
      <c r="DMD10" s="69"/>
      <c r="DME10" s="69"/>
      <c r="DMF10" s="69"/>
      <c r="DMG10" s="69"/>
      <c r="DMH10" s="69"/>
      <c r="DMI10" s="69"/>
      <c r="DMJ10" s="69"/>
      <c r="DMK10" s="69"/>
      <c r="DML10" s="69"/>
      <c r="DMM10" s="69"/>
      <c r="DMN10" s="69"/>
      <c r="DMO10" s="69"/>
      <c r="DMP10" s="69"/>
      <c r="DMQ10" s="69"/>
      <c r="DMR10" s="69"/>
      <c r="DMS10" s="69"/>
      <c r="DMT10" s="69"/>
      <c r="DMU10" s="69"/>
      <c r="DMV10" s="69"/>
      <c r="DMW10" s="69"/>
      <c r="DMX10" s="69"/>
      <c r="DMY10" s="69"/>
      <c r="DMZ10" s="69"/>
      <c r="DNA10" s="69"/>
      <c r="DNB10" s="69"/>
      <c r="DNC10" s="69"/>
      <c r="DND10" s="69"/>
      <c r="DNE10" s="69"/>
      <c r="DNF10" s="69"/>
      <c r="DNG10" s="69"/>
      <c r="DNH10" s="69"/>
      <c r="DNI10" s="69"/>
      <c r="DNJ10" s="69"/>
      <c r="DNK10" s="69"/>
      <c r="DNL10" s="69"/>
      <c r="DNM10" s="69"/>
      <c r="DNN10" s="69"/>
      <c r="DNO10" s="69"/>
      <c r="DNP10" s="69"/>
      <c r="DNQ10" s="69"/>
      <c r="DNR10" s="69"/>
      <c r="DNS10" s="69"/>
      <c r="DNT10" s="69"/>
      <c r="DNU10" s="69"/>
      <c r="DNV10" s="69"/>
      <c r="DNW10" s="69"/>
      <c r="DNX10" s="69"/>
      <c r="DNY10" s="69"/>
      <c r="DNZ10" s="69"/>
      <c r="DOA10" s="69"/>
      <c r="DOB10" s="69"/>
      <c r="DOC10" s="69"/>
      <c r="DOD10" s="69"/>
      <c r="DOE10" s="69"/>
      <c r="DOF10" s="69"/>
      <c r="DOG10" s="69"/>
      <c r="DOH10" s="69"/>
      <c r="DOI10" s="69"/>
      <c r="DOJ10" s="69"/>
      <c r="DOK10" s="69"/>
      <c r="DOL10" s="69"/>
      <c r="DOM10" s="69"/>
      <c r="DON10" s="69"/>
      <c r="DOO10" s="69"/>
      <c r="DOP10" s="69"/>
      <c r="DOQ10" s="69"/>
      <c r="DOR10" s="69"/>
      <c r="DOS10" s="69"/>
      <c r="DOT10" s="69"/>
      <c r="DOU10" s="69"/>
      <c r="DOV10" s="69"/>
      <c r="DOW10" s="69"/>
      <c r="DOX10" s="69"/>
      <c r="DOY10" s="69"/>
      <c r="DOZ10" s="69"/>
      <c r="DPA10" s="69"/>
      <c r="DPB10" s="69"/>
      <c r="DPC10" s="69"/>
      <c r="DPD10" s="69"/>
      <c r="DPE10" s="69"/>
      <c r="DPF10" s="69"/>
      <c r="DPG10" s="69"/>
      <c r="DPH10" s="69"/>
      <c r="DPI10" s="69"/>
      <c r="DPJ10" s="69"/>
      <c r="DPK10" s="69"/>
      <c r="DPL10" s="69"/>
      <c r="DPM10" s="69"/>
      <c r="DPN10" s="69"/>
      <c r="DPO10" s="69"/>
      <c r="DPP10" s="69"/>
      <c r="DPQ10" s="69"/>
      <c r="DPR10" s="69"/>
      <c r="DPS10" s="69"/>
      <c r="DPT10" s="69"/>
      <c r="DPU10" s="69"/>
      <c r="DPV10" s="69"/>
      <c r="DPW10" s="69"/>
      <c r="DPX10" s="69"/>
      <c r="DPY10" s="69"/>
      <c r="DPZ10" s="69"/>
      <c r="DQA10" s="69"/>
      <c r="DQB10" s="69"/>
      <c r="DQC10" s="69"/>
      <c r="DQD10" s="69"/>
      <c r="DQE10" s="69"/>
      <c r="DQF10" s="69"/>
      <c r="DQG10" s="69"/>
      <c r="DQH10" s="69"/>
      <c r="DQI10" s="69"/>
      <c r="DQJ10" s="69"/>
      <c r="DQK10" s="69"/>
      <c r="DQL10" s="69"/>
      <c r="DQM10" s="69"/>
      <c r="DQN10" s="69"/>
      <c r="DQO10" s="69"/>
      <c r="DQP10" s="69"/>
      <c r="DQQ10" s="69"/>
      <c r="DQR10" s="69"/>
      <c r="DQS10" s="69"/>
      <c r="DQT10" s="69"/>
      <c r="DQU10" s="69"/>
      <c r="DQV10" s="69"/>
      <c r="DQW10" s="69"/>
      <c r="DQX10" s="69"/>
      <c r="DQY10" s="69"/>
      <c r="DQZ10" s="69"/>
      <c r="DRA10" s="69"/>
      <c r="DRB10" s="69"/>
      <c r="DRC10" s="69"/>
      <c r="DRD10" s="69"/>
      <c r="DRE10" s="69"/>
      <c r="DRF10" s="69"/>
      <c r="DRG10" s="69"/>
      <c r="DRH10" s="69"/>
      <c r="DRI10" s="69"/>
      <c r="DRJ10" s="69"/>
      <c r="DRK10" s="69"/>
      <c r="DRL10" s="69"/>
      <c r="DRM10" s="69"/>
      <c r="DRN10" s="69"/>
      <c r="DRO10" s="69"/>
      <c r="DRP10" s="69"/>
      <c r="DRQ10" s="69"/>
      <c r="DRR10" s="69"/>
      <c r="DRS10" s="69"/>
      <c r="DRT10" s="69"/>
      <c r="DRU10" s="69"/>
      <c r="DRV10" s="69"/>
      <c r="DRW10" s="69"/>
      <c r="DRX10" s="69"/>
      <c r="DRY10" s="69"/>
      <c r="DRZ10" s="69"/>
      <c r="DSA10" s="69"/>
      <c r="DSB10" s="69"/>
      <c r="DSC10" s="69"/>
      <c r="DSD10" s="69"/>
      <c r="DSE10" s="69"/>
      <c r="DSF10" s="69"/>
      <c r="DSG10" s="69"/>
      <c r="DSH10" s="69"/>
      <c r="DSI10" s="69"/>
      <c r="DSJ10" s="69"/>
      <c r="DSK10" s="69"/>
      <c r="DSL10" s="69"/>
      <c r="DSM10" s="69"/>
      <c r="DSN10" s="69"/>
      <c r="DSO10" s="69"/>
      <c r="DSP10" s="69"/>
      <c r="DSQ10" s="69"/>
      <c r="DSR10" s="69"/>
      <c r="DSS10" s="69"/>
      <c r="DST10" s="69"/>
      <c r="DSU10" s="69"/>
      <c r="DSV10" s="69"/>
      <c r="DSW10" s="69"/>
      <c r="DSX10" s="69"/>
      <c r="DSY10" s="69"/>
      <c r="DSZ10" s="69"/>
      <c r="DTA10" s="69"/>
      <c r="DTB10" s="69"/>
      <c r="DTC10" s="69"/>
      <c r="DTD10" s="69"/>
      <c r="DTE10" s="69"/>
      <c r="DTF10" s="69"/>
      <c r="DTG10" s="69"/>
      <c r="DTH10" s="69"/>
      <c r="DTI10" s="69"/>
      <c r="DTJ10" s="69"/>
      <c r="DTK10" s="69"/>
      <c r="DTL10" s="69"/>
      <c r="DTM10" s="69"/>
      <c r="DTN10" s="69"/>
      <c r="DTO10" s="69"/>
      <c r="DTP10" s="69"/>
      <c r="DTQ10" s="69"/>
      <c r="DTR10" s="69"/>
      <c r="DTS10" s="69"/>
      <c r="DTT10" s="69"/>
      <c r="DTU10" s="69"/>
      <c r="DTV10" s="69"/>
      <c r="DTW10" s="69"/>
      <c r="DTX10" s="69"/>
      <c r="DTY10" s="69"/>
      <c r="DTZ10" s="69"/>
      <c r="DUA10" s="69"/>
      <c r="DUB10" s="69"/>
      <c r="DUC10" s="69"/>
      <c r="DUD10" s="69"/>
      <c r="DUE10" s="69"/>
      <c r="DUF10" s="69"/>
      <c r="DUG10" s="69"/>
      <c r="DUH10" s="69"/>
      <c r="DUI10" s="69"/>
      <c r="DUJ10" s="69"/>
      <c r="DUK10" s="69"/>
      <c r="DUL10" s="69"/>
      <c r="DUM10" s="69"/>
      <c r="DUN10" s="69"/>
      <c r="DUO10" s="69"/>
      <c r="DUP10" s="69"/>
      <c r="DUQ10" s="69"/>
      <c r="DUR10" s="69"/>
      <c r="DUS10" s="69"/>
      <c r="DUT10" s="69"/>
      <c r="DUU10" s="69"/>
      <c r="DUV10" s="69"/>
      <c r="DUW10" s="69"/>
      <c r="DUX10" s="69"/>
      <c r="DUY10" s="69"/>
      <c r="DUZ10" s="69"/>
      <c r="DVA10" s="69"/>
      <c r="DVB10" s="69"/>
      <c r="DVC10" s="69"/>
      <c r="DVD10" s="69"/>
      <c r="DVE10" s="69"/>
      <c r="DVF10" s="69"/>
      <c r="DVG10" s="69"/>
      <c r="DVH10" s="69"/>
      <c r="DVI10" s="69"/>
      <c r="DVJ10" s="69"/>
      <c r="DVK10" s="69"/>
      <c r="DVL10" s="69"/>
      <c r="DVM10" s="69"/>
      <c r="DVN10" s="69"/>
      <c r="DVO10" s="69"/>
      <c r="DVP10" s="69"/>
      <c r="DVQ10" s="69"/>
      <c r="DVR10" s="69"/>
      <c r="DVS10" s="69"/>
      <c r="DVT10" s="69"/>
      <c r="DVU10" s="69"/>
      <c r="DVV10" s="69"/>
      <c r="DVW10" s="69"/>
      <c r="DVX10" s="69"/>
      <c r="DVY10" s="69"/>
      <c r="DVZ10" s="69"/>
      <c r="DWA10" s="69"/>
      <c r="DWB10" s="69"/>
      <c r="DWC10" s="69"/>
      <c r="DWD10" s="69"/>
      <c r="DWE10" s="69"/>
      <c r="DWF10" s="69"/>
      <c r="DWG10" s="69"/>
      <c r="DWH10" s="69"/>
      <c r="DWI10" s="69"/>
      <c r="DWJ10" s="69"/>
      <c r="DWK10" s="69"/>
      <c r="DWL10" s="69"/>
      <c r="DWM10" s="69"/>
      <c r="DWN10" s="69"/>
      <c r="DWO10" s="69"/>
      <c r="DWP10" s="69"/>
      <c r="DWQ10" s="69"/>
      <c r="DWR10" s="69"/>
      <c r="DWS10" s="69"/>
      <c r="DWT10" s="69"/>
      <c r="DWU10" s="69"/>
      <c r="DWV10" s="69"/>
      <c r="DWW10" s="69"/>
      <c r="DWX10" s="69"/>
      <c r="DWY10" s="69"/>
      <c r="DWZ10" s="69"/>
      <c r="DXA10" s="69"/>
      <c r="DXB10" s="69"/>
      <c r="DXC10" s="69"/>
      <c r="DXD10" s="69"/>
      <c r="DXE10" s="69"/>
      <c r="DXF10" s="69"/>
      <c r="DXG10" s="69"/>
      <c r="DXH10" s="69"/>
      <c r="DXI10" s="69"/>
      <c r="DXJ10" s="69"/>
      <c r="DXK10" s="69"/>
      <c r="DXL10" s="69"/>
      <c r="DXM10" s="69"/>
      <c r="DXN10" s="69"/>
      <c r="DXO10" s="69"/>
      <c r="DXP10" s="69"/>
      <c r="DXQ10" s="69"/>
      <c r="DXR10" s="69"/>
      <c r="DXS10" s="69"/>
      <c r="DXT10" s="69"/>
      <c r="DXU10" s="69"/>
      <c r="DXV10" s="69"/>
      <c r="DXW10" s="69"/>
      <c r="DXX10" s="69"/>
      <c r="DXY10" s="69"/>
      <c r="DXZ10" s="69"/>
      <c r="DYA10" s="69"/>
      <c r="DYB10" s="69"/>
      <c r="DYC10" s="69"/>
      <c r="DYD10" s="69"/>
      <c r="DYE10" s="69"/>
      <c r="DYF10" s="69"/>
      <c r="DYG10" s="69"/>
      <c r="DYH10" s="69"/>
      <c r="DYI10" s="69"/>
      <c r="DYJ10" s="69"/>
      <c r="DYK10" s="69"/>
      <c r="DYL10" s="69"/>
      <c r="DYM10" s="69"/>
      <c r="DYN10" s="69"/>
      <c r="DYO10" s="69"/>
      <c r="DYP10" s="69"/>
      <c r="DYQ10" s="69"/>
      <c r="DYR10" s="69"/>
      <c r="DYS10" s="69"/>
      <c r="DYT10" s="69"/>
      <c r="DYU10" s="69"/>
      <c r="DYV10" s="69"/>
      <c r="DYW10" s="69"/>
      <c r="DYX10" s="69"/>
      <c r="DYY10" s="69"/>
      <c r="DYZ10" s="69"/>
      <c r="DZA10" s="69"/>
      <c r="DZB10" s="69"/>
      <c r="DZC10" s="69"/>
      <c r="DZD10" s="69"/>
      <c r="DZE10" s="69"/>
      <c r="DZF10" s="69"/>
      <c r="DZG10" s="69"/>
      <c r="DZH10" s="69"/>
      <c r="DZI10" s="69"/>
      <c r="DZJ10" s="69"/>
      <c r="DZK10" s="69"/>
      <c r="DZL10" s="69"/>
      <c r="DZM10" s="69"/>
      <c r="DZN10" s="69"/>
      <c r="DZO10" s="69"/>
      <c r="DZP10" s="69"/>
      <c r="DZQ10" s="69"/>
      <c r="DZR10" s="69"/>
      <c r="DZS10" s="69"/>
      <c r="DZT10" s="69"/>
      <c r="DZU10" s="69"/>
      <c r="DZV10" s="69"/>
      <c r="DZW10" s="69"/>
      <c r="DZX10" s="69"/>
      <c r="DZY10" s="69"/>
      <c r="DZZ10" s="69"/>
      <c r="EAA10" s="69"/>
      <c r="EAB10" s="69"/>
      <c r="EAC10" s="69"/>
      <c r="EAD10" s="69"/>
      <c r="EAE10" s="69"/>
      <c r="EAF10" s="69"/>
      <c r="EAG10" s="69"/>
      <c r="EAH10" s="69"/>
      <c r="EAI10" s="69"/>
      <c r="EAJ10" s="69"/>
      <c r="EAK10" s="69"/>
      <c r="EAL10" s="69"/>
      <c r="EAM10" s="69"/>
      <c r="EAN10" s="69"/>
      <c r="EAO10" s="69"/>
      <c r="EAP10" s="69"/>
      <c r="EAQ10" s="69"/>
      <c r="EAR10" s="69"/>
      <c r="EAS10" s="69"/>
      <c r="EAT10" s="69"/>
      <c r="EAU10" s="69"/>
      <c r="EAV10" s="69"/>
      <c r="EAW10" s="69"/>
      <c r="EAX10" s="69"/>
      <c r="EAY10" s="69"/>
      <c r="EAZ10" s="69"/>
      <c r="EBA10" s="69"/>
      <c r="EBB10" s="69"/>
      <c r="EBC10" s="69"/>
      <c r="EBD10" s="69"/>
      <c r="EBE10" s="69"/>
      <c r="EBF10" s="69"/>
      <c r="EBG10" s="69"/>
      <c r="EBH10" s="69"/>
      <c r="EBI10" s="69"/>
      <c r="EBJ10" s="69"/>
      <c r="EBK10" s="69"/>
      <c r="EBL10" s="69"/>
      <c r="EBM10" s="69"/>
      <c r="EBN10" s="69"/>
      <c r="EBO10" s="69"/>
      <c r="EBP10" s="69"/>
      <c r="EBQ10" s="69"/>
      <c r="EBR10" s="69"/>
      <c r="EBS10" s="69"/>
      <c r="EBT10" s="69"/>
      <c r="EBU10" s="69"/>
      <c r="EBV10" s="69"/>
      <c r="EBW10" s="69"/>
      <c r="EBX10" s="69"/>
      <c r="EBY10" s="69"/>
      <c r="EBZ10" s="69"/>
      <c r="ECA10" s="69"/>
      <c r="ECB10" s="69"/>
      <c r="ECC10" s="69"/>
      <c r="ECD10" s="69"/>
      <c r="ECE10" s="69"/>
      <c r="ECF10" s="69"/>
      <c r="ECG10" s="69"/>
      <c r="ECH10" s="69"/>
      <c r="ECI10" s="69"/>
      <c r="ECJ10" s="69"/>
      <c r="ECK10" s="69"/>
      <c r="ECL10" s="69"/>
      <c r="ECM10" s="69"/>
      <c r="ECN10" s="69"/>
      <c r="ECO10" s="69"/>
      <c r="ECP10" s="69"/>
      <c r="ECQ10" s="69"/>
      <c r="ECR10" s="69"/>
      <c r="ECS10" s="69"/>
      <c r="ECT10" s="69"/>
      <c r="ECU10" s="69"/>
      <c r="ECV10" s="69"/>
      <c r="ECW10" s="69"/>
      <c r="ECX10" s="69"/>
      <c r="ECY10" s="69"/>
      <c r="ECZ10" s="69"/>
      <c r="EDA10" s="69"/>
      <c r="EDB10" s="69"/>
      <c r="EDC10" s="69"/>
      <c r="EDD10" s="69"/>
      <c r="EDE10" s="69"/>
      <c r="EDF10" s="69"/>
      <c r="EDG10" s="69"/>
      <c r="EDH10" s="69"/>
      <c r="EDI10" s="69"/>
      <c r="EDJ10" s="69"/>
      <c r="EDK10" s="69"/>
      <c r="EDL10" s="69"/>
      <c r="EDM10" s="69"/>
      <c r="EDN10" s="69"/>
      <c r="EDO10" s="69"/>
      <c r="EDP10" s="69"/>
      <c r="EDQ10" s="69"/>
      <c r="EDR10" s="69"/>
      <c r="EDS10" s="69"/>
      <c r="EDT10" s="69"/>
      <c r="EDU10" s="69"/>
      <c r="EDV10" s="69"/>
      <c r="EDW10" s="69"/>
      <c r="EDX10" s="69"/>
      <c r="EDY10" s="69"/>
      <c r="EDZ10" s="69"/>
      <c r="EEA10" s="69"/>
      <c r="EEB10" s="69"/>
      <c r="EEC10" s="69"/>
      <c r="EED10" s="69"/>
      <c r="EEE10" s="69"/>
      <c r="EEF10" s="69"/>
      <c r="EEG10" s="69"/>
      <c r="EEH10" s="69"/>
      <c r="EEI10" s="69"/>
      <c r="EEJ10" s="69"/>
      <c r="EEK10" s="69"/>
      <c r="EEL10" s="69"/>
      <c r="EEM10" s="69"/>
      <c r="EEN10" s="69"/>
      <c r="EEO10" s="69"/>
      <c r="EEP10" s="69"/>
      <c r="EEQ10" s="69"/>
      <c r="EER10" s="69"/>
      <c r="EES10" s="69"/>
      <c r="EET10" s="69"/>
      <c r="EEU10" s="69"/>
      <c r="EEV10" s="69"/>
      <c r="EEW10" s="69"/>
      <c r="EEX10" s="69"/>
      <c r="EEY10" s="69"/>
      <c r="EEZ10" s="69"/>
      <c r="EFA10" s="69"/>
      <c r="EFB10" s="69"/>
      <c r="EFC10" s="69"/>
      <c r="EFD10" s="69"/>
      <c r="EFE10" s="69"/>
      <c r="EFF10" s="69"/>
      <c r="EFG10" s="69"/>
      <c r="EFH10" s="69"/>
      <c r="EFI10" s="69"/>
      <c r="EFJ10" s="69"/>
      <c r="EFK10" s="69"/>
      <c r="EFL10" s="69"/>
      <c r="EFM10" s="69"/>
      <c r="EFN10" s="69"/>
      <c r="EFO10" s="69"/>
      <c r="EFP10" s="69"/>
      <c r="EFQ10" s="69"/>
      <c r="EFR10" s="69"/>
      <c r="EFS10" s="69"/>
      <c r="EFT10" s="69"/>
      <c r="EFU10" s="69"/>
      <c r="EFV10" s="69"/>
      <c r="EFW10" s="69"/>
      <c r="EFX10" s="69"/>
      <c r="EFY10" s="69"/>
      <c r="EFZ10" s="69"/>
      <c r="EGA10" s="69"/>
      <c r="EGB10" s="69"/>
      <c r="EGC10" s="69"/>
      <c r="EGD10" s="69"/>
      <c r="EGE10" s="69"/>
      <c r="EGF10" s="69"/>
      <c r="EGG10" s="69"/>
      <c r="EGH10" s="69"/>
      <c r="EGI10" s="69"/>
      <c r="EGJ10" s="69"/>
      <c r="EGK10" s="69"/>
      <c r="EGL10" s="69"/>
      <c r="EGM10" s="69"/>
      <c r="EGN10" s="69"/>
      <c r="EGO10" s="69"/>
      <c r="EGP10" s="69"/>
      <c r="EGQ10" s="69"/>
      <c r="EGR10" s="69"/>
      <c r="EGS10" s="69"/>
      <c r="EGT10" s="69"/>
      <c r="EGU10" s="69"/>
      <c r="EGV10" s="69"/>
      <c r="EGW10" s="69"/>
      <c r="EGX10" s="69"/>
      <c r="EGY10" s="69"/>
      <c r="EGZ10" s="69"/>
      <c r="EHA10" s="69"/>
      <c r="EHB10" s="69"/>
      <c r="EHC10" s="69"/>
      <c r="EHD10" s="69"/>
      <c r="EHE10" s="69"/>
      <c r="EHF10" s="69"/>
      <c r="EHG10" s="69"/>
      <c r="EHH10" s="69"/>
      <c r="EHI10" s="69"/>
      <c r="EHJ10" s="69"/>
      <c r="EHK10" s="69"/>
      <c r="EHL10" s="69"/>
      <c r="EHM10" s="69"/>
      <c r="EHN10" s="69"/>
      <c r="EHO10" s="69"/>
      <c r="EHP10" s="69"/>
      <c r="EHQ10" s="69"/>
      <c r="EHR10" s="69"/>
      <c r="EHS10" s="69"/>
      <c r="EHT10" s="69"/>
      <c r="EHU10" s="69"/>
      <c r="EHV10" s="69"/>
      <c r="EHW10" s="69"/>
      <c r="EHX10" s="69"/>
      <c r="EHY10" s="69"/>
      <c r="EHZ10" s="69"/>
      <c r="EIA10" s="69"/>
      <c r="EIB10" s="69"/>
      <c r="EIC10" s="69"/>
      <c r="EID10" s="69"/>
      <c r="EIE10" s="69"/>
      <c r="EIF10" s="69"/>
      <c r="EIG10" s="69"/>
      <c r="EIH10" s="69"/>
      <c r="EII10" s="69"/>
      <c r="EIJ10" s="69"/>
      <c r="EIK10" s="69"/>
      <c r="EIL10" s="69"/>
      <c r="EIM10" s="69"/>
      <c r="EIN10" s="69"/>
      <c r="EIO10" s="69"/>
      <c r="EIP10" s="69"/>
      <c r="EIQ10" s="69"/>
      <c r="EIR10" s="69"/>
      <c r="EIS10" s="69"/>
      <c r="EIT10" s="69"/>
      <c r="EIU10" s="69"/>
      <c r="EIV10" s="69"/>
      <c r="EIW10" s="69"/>
      <c r="EIX10" s="69"/>
      <c r="EIY10" s="69"/>
      <c r="EIZ10" s="69"/>
      <c r="EJA10" s="69"/>
      <c r="EJB10" s="69"/>
      <c r="EJC10" s="69"/>
      <c r="EJD10" s="69"/>
      <c r="EJE10" s="69"/>
      <c r="EJF10" s="69"/>
      <c r="EJG10" s="69"/>
      <c r="EJH10" s="69"/>
      <c r="EJI10" s="69"/>
      <c r="EJJ10" s="69"/>
      <c r="EJK10" s="69"/>
      <c r="EJL10" s="69"/>
      <c r="EJM10" s="69"/>
      <c r="EJN10" s="69"/>
      <c r="EJO10" s="69"/>
      <c r="EJP10" s="69"/>
      <c r="EJQ10" s="69"/>
      <c r="EJR10" s="69"/>
      <c r="EJS10" s="69"/>
      <c r="EJT10" s="69"/>
      <c r="EJU10" s="69"/>
      <c r="EJV10" s="69"/>
      <c r="EJW10" s="69"/>
      <c r="EJX10" s="69"/>
      <c r="EJY10" s="69"/>
      <c r="EJZ10" s="69"/>
      <c r="EKA10" s="69"/>
      <c r="EKB10" s="69"/>
      <c r="EKC10" s="69"/>
      <c r="EKD10" s="69"/>
      <c r="EKE10" s="69"/>
      <c r="EKF10" s="69"/>
      <c r="EKG10" s="69"/>
      <c r="EKH10" s="69"/>
      <c r="EKI10" s="69"/>
      <c r="EKJ10" s="69"/>
      <c r="EKK10" s="69"/>
      <c r="EKL10" s="69"/>
      <c r="EKM10" s="69"/>
      <c r="EKN10" s="69"/>
      <c r="EKO10" s="69"/>
      <c r="EKP10" s="69"/>
      <c r="EKQ10" s="69"/>
      <c r="EKR10" s="69"/>
      <c r="EKS10" s="69"/>
      <c r="EKT10" s="69"/>
      <c r="EKU10" s="69"/>
      <c r="EKV10" s="69"/>
      <c r="EKW10" s="69"/>
      <c r="EKX10" s="69"/>
      <c r="EKY10" s="69"/>
      <c r="EKZ10" s="69"/>
      <c r="ELA10" s="69"/>
      <c r="ELB10" s="69"/>
      <c r="ELC10" s="69"/>
      <c r="ELD10" s="69"/>
      <c r="ELE10" s="69"/>
      <c r="ELF10" s="69"/>
      <c r="ELG10" s="69"/>
      <c r="ELH10" s="69"/>
      <c r="ELI10" s="69"/>
      <c r="ELJ10" s="69"/>
      <c r="ELK10" s="69"/>
      <c r="ELL10" s="69"/>
      <c r="ELM10" s="69"/>
      <c r="ELN10" s="69"/>
      <c r="ELO10" s="69"/>
      <c r="ELP10" s="69"/>
      <c r="ELQ10" s="69"/>
      <c r="ELR10" s="69"/>
      <c r="ELS10" s="69"/>
      <c r="ELT10" s="69"/>
      <c r="ELU10" s="69"/>
      <c r="ELV10" s="69"/>
      <c r="ELW10" s="69"/>
      <c r="ELX10" s="69"/>
      <c r="ELY10" s="69"/>
      <c r="ELZ10" s="69"/>
      <c r="EMA10" s="69"/>
      <c r="EMB10" s="69"/>
      <c r="EMC10" s="69"/>
      <c r="EMD10" s="69"/>
      <c r="EME10" s="69"/>
      <c r="EMF10" s="69"/>
      <c r="EMG10" s="69"/>
      <c r="EMH10" s="69"/>
      <c r="EMI10" s="69"/>
      <c r="EMJ10" s="69"/>
      <c r="EMK10" s="69"/>
      <c r="EML10" s="69"/>
      <c r="EMM10" s="69"/>
      <c r="EMN10" s="69"/>
      <c r="EMO10" s="69"/>
      <c r="EMP10" s="69"/>
      <c r="EMQ10" s="69"/>
      <c r="EMR10" s="69"/>
      <c r="EMS10" s="69"/>
      <c r="EMT10" s="69"/>
      <c r="EMU10" s="69"/>
      <c r="EMV10" s="69"/>
      <c r="EMW10" s="69"/>
      <c r="EMX10" s="69"/>
      <c r="EMY10" s="69"/>
      <c r="EMZ10" s="69"/>
      <c r="ENA10" s="69"/>
      <c r="ENB10" s="69"/>
      <c r="ENC10" s="69"/>
      <c r="END10" s="69"/>
      <c r="ENE10" s="69"/>
      <c r="ENF10" s="69"/>
      <c r="ENG10" s="69"/>
      <c r="ENH10" s="69"/>
      <c r="ENI10" s="69"/>
      <c r="ENJ10" s="69"/>
      <c r="ENK10" s="69"/>
      <c r="ENL10" s="69"/>
      <c r="ENM10" s="69"/>
      <c r="ENN10" s="69"/>
      <c r="ENO10" s="69"/>
      <c r="ENP10" s="69"/>
      <c r="ENQ10" s="69"/>
      <c r="ENR10" s="69"/>
      <c r="ENS10" s="69"/>
      <c r="ENT10" s="69"/>
      <c r="ENU10" s="69"/>
      <c r="ENV10" s="69"/>
      <c r="ENW10" s="69"/>
      <c r="ENX10" s="69"/>
      <c r="ENY10" s="69"/>
      <c r="ENZ10" s="69"/>
      <c r="EOA10" s="69"/>
      <c r="EOB10" s="69"/>
      <c r="EOC10" s="69"/>
      <c r="EOD10" s="69"/>
      <c r="EOE10" s="69"/>
      <c r="EOF10" s="69"/>
      <c r="EOG10" s="69"/>
      <c r="EOH10" s="69"/>
      <c r="EOI10" s="69"/>
      <c r="EOJ10" s="69"/>
      <c r="EOK10" s="69"/>
      <c r="EOL10" s="69"/>
      <c r="EOM10" s="69"/>
      <c r="EON10" s="69"/>
      <c r="EOO10" s="69"/>
      <c r="EOP10" s="69"/>
      <c r="EOQ10" s="69"/>
      <c r="EOR10" s="69"/>
      <c r="EOS10" s="69"/>
      <c r="EOT10" s="69"/>
      <c r="EOU10" s="69"/>
      <c r="EOV10" s="69"/>
      <c r="EOW10" s="69"/>
      <c r="EOX10" s="69"/>
      <c r="EOY10" s="69"/>
      <c r="EOZ10" s="69"/>
      <c r="EPA10" s="69"/>
      <c r="EPB10" s="69"/>
      <c r="EPC10" s="69"/>
      <c r="EPD10" s="69"/>
      <c r="EPE10" s="69"/>
      <c r="EPF10" s="69"/>
      <c r="EPG10" s="69"/>
      <c r="EPH10" s="69"/>
      <c r="EPI10" s="69"/>
      <c r="EPJ10" s="69"/>
      <c r="EPK10" s="69"/>
      <c r="EPL10" s="69"/>
      <c r="EPM10" s="69"/>
      <c r="EPN10" s="69"/>
      <c r="EPO10" s="69"/>
      <c r="EPP10" s="69"/>
      <c r="EPQ10" s="69"/>
      <c r="EPR10" s="69"/>
      <c r="EPS10" s="69"/>
      <c r="EPT10" s="69"/>
      <c r="EPU10" s="69"/>
      <c r="EPV10" s="69"/>
      <c r="EPW10" s="69"/>
      <c r="EPX10" s="69"/>
      <c r="EPY10" s="69"/>
      <c r="EPZ10" s="69"/>
      <c r="EQA10" s="69"/>
      <c r="EQB10" s="69"/>
      <c r="EQC10" s="69"/>
      <c r="EQD10" s="69"/>
      <c r="EQE10" s="69"/>
      <c r="EQF10" s="69"/>
      <c r="EQG10" s="69"/>
      <c r="EQH10" s="69"/>
      <c r="EQI10" s="69"/>
      <c r="EQJ10" s="69"/>
      <c r="EQK10" s="69"/>
      <c r="EQL10" s="69"/>
      <c r="EQM10" s="69"/>
      <c r="EQN10" s="69"/>
      <c r="EQO10" s="69"/>
      <c r="EQP10" s="69"/>
      <c r="EQQ10" s="69"/>
      <c r="EQR10" s="69"/>
      <c r="EQS10" s="69"/>
      <c r="EQT10" s="69"/>
      <c r="EQU10" s="69"/>
      <c r="EQV10" s="69"/>
      <c r="EQW10" s="69"/>
      <c r="EQX10" s="69"/>
      <c r="EQY10" s="69"/>
      <c r="EQZ10" s="69"/>
      <c r="ERA10" s="69"/>
      <c r="ERB10" s="69"/>
      <c r="ERC10" s="69"/>
      <c r="ERD10" s="69"/>
      <c r="ERE10" s="69"/>
      <c r="ERF10" s="69"/>
      <c r="ERG10" s="69"/>
      <c r="ERH10" s="69"/>
      <c r="ERI10" s="69"/>
      <c r="ERJ10" s="69"/>
      <c r="ERK10" s="69"/>
      <c r="ERL10" s="69"/>
      <c r="ERM10" s="69"/>
      <c r="ERN10" s="69"/>
      <c r="ERO10" s="69"/>
      <c r="ERP10" s="69"/>
      <c r="ERQ10" s="69"/>
      <c r="ERR10" s="69"/>
      <c r="ERS10" s="69"/>
      <c r="ERT10" s="69"/>
      <c r="ERU10" s="69"/>
      <c r="ERV10" s="69"/>
      <c r="ERW10" s="69"/>
      <c r="ERX10" s="69"/>
      <c r="ERY10" s="69"/>
      <c r="ERZ10" s="69"/>
      <c r="ESA10" s="69"/>
      <c r="ESB10" s="69"/>
      <c r="ESC10" s="69"/>
      <c r="ESD10" s="69"/>
      <c r="ESE10" s="69"/>
      <c r="ESF10" s="69"/>
      <c r="ESG10" s="69"/>
      <c r="ESH10" s="69"/>
      <c r="ESI10" s="69"/>
      <c r="ESJ10" s="69"/>
      <c r="ESK10" s="69"/>
      <c r="ESL10" s="69"/>
      <c r="ESM10" s="69"/>
      <c r="ESN10" s="69"/>
      <c r="ESO10" s="69"/>
      <c r="ESP10" s="69"/>
      <c r="ESQ10" s="69"/>
      <c r="ESR10" s="69"/>
      <c r="ESS10" s="69"/>
      <c r="EST10" s="69"/>
      <c r="ESU10" s="69"/>
      <c r="ESV10" s="69"/>
      <c r="ESW10" s="69"/>
      <c r="ESX10" s="69"/>
      <c r="ESY10" s="69"/>
      <c r="ESZ10" s="69"/>
      <c r="ETA10" s="69"/>
      <c r="ETB10" s="69"/>
      <c r="ETC10" s="69"/>
      <c r="ETD10" s="69"/>
      <c r="ETE10" s="69"/>
      <c r="ETF10" s="69"/>
      <c r="ETG10" s="69"/>
      <c r="ETH10" s="69"/>
      <c r="ETI10" s="69"/>
      <c r="ETJ10" s="69"/>
      <c r="ETK10" s="69"/>
      <c r="ETL10" s="69"/>
      <c r="ETM10" s="69"/>
      <c r="ETN10" s="69"/>
      <c r="ETO10" s="69"/>
      <c r="ETP10" s="69"/>
      <c r="ETQ10" s="69"/>
      <c r="ETR10" s="69"/>
      <c r="ETS10" s="69"/>
      <c r="ETT10" s="69"/>
      <c r="ETU10" s="69"/>
      <c r="ETV10" s="69"/>
      <c r="ETW10" s="69"/>
      <c r="ETX10" s="69"/>
      <c r="ETY10" s="69"/>
      <c r="ETZ10" s="69"/>
      <c r="EUA10" s="69"/>
      <c r="EUB10" s="69"/>
      <c r="EUC10" s="69"/>
      <c r="EUD10" s="69"/>
      <c r="EUE10" s="69"/>
      <c r="EUF10" s="69"/>
      <c r="EUG10" s="69"/>
      <c r="EUH10" s="69"/>
      <c r="EUI10" s="69"/>
      <c r="EUJ10" s="69"/>
      <c r="EUK10" s="69"/>
      <c r="EUL10" s="69"/>
      <c r="EUM10" s="69"/>
      <c r="EUN10" s="69"/>
      <c r="EUO10" s="69"/>
      <c r="EUP10" s="69"/>
      <c r="EUQ10" s="69"/>
      <c r="EUR10" s="69"/>
      <c r="EUS10" s="69"/>
      <c r="EUT10" s="69"/>
      <c r="EUU10" s="69"/>
      <c r="EUV10" s="69"/>
      <c r="EUW10" s="69"/>
      <c r="EUX10" s="69"/>
      <c r="EUY10" s="69"/>
      <c r="EUZ10" s="69"/>
      <c r="EVA10" s="69"/>
      <c r="EVB10" s="69"/>
      <c r="EVC10" s="69"/>
      <c r="EVD10" s="69"/>
      <c r="EVE10" s="69"/>
      <c r="EVF10" s="69"/>
      <c r="EVG10" s="69"/>
      <c r="EVH10" s="69"/>
      <c r="EVI10" s="69"/>
      <c r="EVJ10" s="69"/>
      <c r="EVK10" s="69"/>
      <c r="EVL10" s="69"/>
      <c r="EVM10" s="69"/>
      <c r="EVN10" s="69"/>
      <c r="EVO10" s="69"/>
      <c r="EVP10" s="69"/>
      <c r="EVQ10" s="69"/>
      <c r="EVR10" s="69"/>
      <c r="EVS10" s="69"/>
      <c r="EVT10" s="69"/>
      <c r="EVU10" s="69"/>
      <c r="EVV10" s="69"/>
      <c r="EVW10" s="69"/>
      <c r="EVX10" s="69"/>
      <c r="EVY10" s="69"/>
      <c r="EVZ10" s="69"/>
      <c r="EWA10" s="69"/>
      <c r="EWB10" s="69"/>
      <c r="EWC10" s="69"/>
      <c r="EWD10" s="69"/>
      <c r="EWE10" s="69"/>
      <c r="EWF10" s="69"/>
      <c r="EWG10" s="69"/>
      <c r="EWH10" s="69"/>
      <c r="EWI10" s="69"/>
      <c r="EWJ10" s="69"/>
      <c r="EWK10" s="69"/>
      <c r="EWL10" s="69"/>
      <c r="EWM10" s="69"/>
      <c r="EWN10" s="69"/>
      <c r="EWO10" s="69"/>
      <c r="EWP10" s="69"/>
      <c r="EWQ10" s="69"/>
      <c r="EWR10" s="69"/>
      <c r="EWS10" s="69"/>
      <c r="EWT10" s="69"/>
      <c r="EWU10" s="69"/>
      <c r="EWV10" s="69"/>
      <c r="EWW10" s="69"/>
      <c r="EWX10" s="69"/>
      <c r="EWY10" s="69"/>
      <c r="EWZ10" s="69"/>
      <c r="EXA10" s="69"/>
      <c r="EXB10" s="69"/>
      <c r="EXC10" s="69"/>
      <c r="EXD10" s="69"/>
      <c r="EXE10" s="69"/>
      <c r="EXF10" s="69"/>
      <c r="EXG10" s="69"/>
      <c r="EXH10" s="69"/>
      <c r="EXI10" s="69"/>
      <c r="EXJ10" s="69"/>
      <c r="EXK10" s="69"/>
      <c r="EXL10" s="69"/>
      <c r="EXM10" s="69"/>
      <c r="EXN10" s="69"/>
      <c r="EXO10" s="69"/>
      <c r="EXP10" s="69"/>
      <c r="EXQ10" s="69"/>
      <c r="EXR10" s="69"/>
      <c r="EXS10" s="69"/>
      <c r="EXT10" s="69"/>
      <c r="EXU10" s="69"/>
      <c r="EXV10" s="69"/>
      <c r="EXW10" s="69"/>
      <c r="EXX10" s="69"/>
      <c r="EXY10" s="69"/>
      <c r="EXZ10" s="69"/>
      <c r="EYA10" s="69"/>
      <c r="EYB10" s="69"/>
      <c r="EYC10" s="69"/>
      <c r="EYD10" s="69"/>
      <c r="EYE10" s="69"/>
      <c r="EYF10" s="69"/>
      <c r="EYG10" s="69"/>
      <c r="EYH10" s="69"/>
      <c r="EYI10" s="69"/>
      <c r="EYJ10" s="69"/>
      <c r="EYK10" s="69"/>
      <c r="EYL10" s="69"/>
      <c r="EYM10" s="69"/>
      <c r="EYN10" s="69"/>
      <c r="EYO10" s="69"/>
      <c r="EYP10" s="69"/>
      <c r="EYQ10" s="69"/>
      <c r="EYR10" s="69"/>
      <c r="EYS10" s="69"/>
      <c r="EYT10" s="69"/>
      <c r="EYU10" s="69"/>
      <c r="EYV10" s="69"/>
      <c r="EYW10" s="69"/>
      <c r="EYX10" s="69"/>
      <c r="EYY10" s="69"/>
      <c r="EYZ10" s="69"/>
      <c r="EZA10" s="69"/>
      <c r="EZB10" s="69"/>
      <c r="EZC10" s="69"/>
      <c r="EZD10" s="69"/>
      <c r="EZE10" s="69"/>
      <c r="EZF10" s="69"/>
      <c r="EZG10" s="69"/>
      <c r="EZH10" s="69"/>
      <c r="EZI10" s="69"/>
      <c r="EZJ10" s="69"/>
      <c r="EZK10" s="69"/>
      <c r="EZL10" s="69"/>
      <c r="EZM10" s="69"/>
      <c r="EZN10" s="69"/>
      <c r="EZO10" s="69"/>
      <c r="EZP10" s="69"/>
      <c r="EZQ10" s="69"/>
      <c r="EZR10" s="69"/>
      <c r="EZS10" s="69"/>
      <c r="EZT10" s="69"/>
      <c r="EZU10" s="69"/>
      <c r="EZV10" s="69"/>
      <c r="EZW10" s="69"/>
      <c r="EZX10" s="69"/>
      <c r="EZY10" s="69"/>
      <c r="EZZ10" s="69"/>
      <c r="FAA10" s="69"/>
      <c r="FAB10" s="69"/>
      <c r="FAC10" s="69"/>
      <c r="FAD10" s="69"/>
      <c r="FAE10" s="69"/>
      <c r="FAF10" s="69"/>
      <c r="FAG10" s="69"/>
      <c r="FAH10" s="69"/>
      <c r="FAI10" s="69"/>
      <c r="FAJ10" s="69"/>
      <c r="FAK10" s="69"/>
      <c r="FAL10" s="69"/>
      <c r="FAM10" s="69"/>
      <c r="FAN10" s="69"/>
      <c r="FAO10" s="69"/>
      <c r="FAP10" s="69"/>
      <c r="FAQ10" s="69"/>
      <c r="FAR10" s="69"/>
      <c r="FAS10" s="69"/>
      <c r="FAT10" s="69"/>
      <c r="FAU10" s="69"/>
      <c r="FAV10" s="69"/>
      <c r="FAW10" s="69"/>
      <c r="FAX10" s="69"/>
      <c r="FAY10" s="69"/>
      <c r="FAZ10" s="69"/>
      <c r="FBA10" s="69"/>
      <c r="FBB10" s="69"/>
      <c r="FBC10" s="69"/>
      <c r="FBD10" s="69"/>
      <c r="FBE10" s="69"/>
      <c r="FBF10" s="69"/>
      <c r="FBG10" s="69"/>
      <c r="FBH10" s="69"/>
      <c r="FBI10" s="69"/>
      <c r="FBJ10" s="69"/>
      <c r="FBK10" s="69"/>
      <c r="FBL10" s="69"/>
      <c r="FBM10" s="69"/>
      <c r="FBN10" s="69"/>
      <c r="FBO10" s="69"/>
      <c r="FBP10" s="69"/>
      <c r="FBQ10" s="69"/>
      <c r="FBR10" s="69"/>
      <c r="FBS10" s="69"/>
      <c r="FBT10" s="69"/>
      <c r="FBU10" s="69"/>
      <c r="FBV10" s="69"/>
      <c r="FBW10" s="69"/>
      <c r="FBX10" s="69"/>
      <c r="FBY10" s="69"/>
      <c r="FBZ10" s="69"/>
      <c r="FCA10" s="69"/>
      <c r="FCB10" s="69"/>
      <c r="FCC10" s="69"/>
      <c r="FCD10" s="69"/>
      <c r="FCE10" s="69"/>
      <c r="FCF10" s="69"/>
      <c r="FCG10" s="69"/>
      <c r="FCH10" s="69"/>
      <c r="FCI10" s="69"/>
      <c r="FCJ10" s="69"/>
      <c r="FCK10" s="69"/>
      <c r="FCL10" s="69"/>
      <c r="FCM10" s="69"/>
      <c r="FCN10" s="69"/>
      <c r="FCO10" s="69"/>
      <c r="FCP10" s="69"/>
      <c r="FCQ10" s="69"/>
      <c r="FCR10" s="69"/>
      <c r="FCS10" s="69"/>
      <c r="FCT10" s="69"/>
      <c r="FCU10" s="69"/>
      <c r="FCV10" s="69"/>
      <c r="FCW10" s="69"/>
      <c r="FCX10" s="69"/>
      <c r="FCY10" s="69"/>
      <c r="FCZ10" s="69"/>
      <c r="FDA10" s="69"/>
      <c r="FDB10" s="69"/>
      <c r="FDC10" s="69"/>
      <c r="FDD10" s="69"/>
      <c r="FDE10" s="69"/>
      <c r="FDF10" s="69"/>
      <c r="FDG10" s="69"/>
      <c r="FDH10" s="69"/>
      <c r="FDI10" s="69"/>
      <c r="FDJ10" s="69"/>
      <c r="FDK10" s="69"/>
      <c r="FDL10" s="69"/>
      <c r="FDM10" s="69"/>
      <c r="FDN10" s="69"/>
      <c r="FDO10" s="69"/>
      <c r="FDP10" s="69"/>
      <c r="FDQ10" s="69"/>
      <c r="FDR10" s="69"/>
      <c r="FDS10" s="69"/>
      <c r="FDT10" s="69"/>
      <c r="FDU10" s="69"/>
      <c r="FDV10" s="69"/>
      <c r="FDW10" s="69"/>
      <c r="FDX10" s="69"/>
      <c r="FDY10" s="69"/>
      <c r="FDZ10" s="69"/>
      <c r="FEA10" s="69"/>
      <c r="FEB10" s="69"/>
      <c r="FEC10" s="69"/>
      <c r="FED10" s="69"/>
      <c r="FEE10" s="69"/>
      <c r="FEF10" s="69"/>
      <c r="FEG10" s="69"/>
      <c r="FEH10" s="69"/>
      <c r="FEI10" s="69"/>
      <c r="FEJ10" s="69"/>
      <c r="FEK10" s="69"/>
      <c r="FEL10" s="69"/>
      <c r="FEM10" s="69"/>
      <c r="FEN10" s="69"/>
      <c r="FEO10" s="69"/>
      <c r="FEP10" s="69"/>
      <c r="FEQ10" s="69"/>
      <c r="FER10" s="69"/>
      <c r="FES10" s="69"/>
      <c r="FET10" s="69"/>
      <c r="FEU10" s="69"/>
      <c r="FEV10" s="69"/>
      <c r="FEW10" s="69"/>
      <c r="FEX10" s="69"/>
      <c r="FEY10" s="69"/>
      <c r="FEZ10" s="69"/>
      <c r="FFA10" s="69"/>
      <c r="FFB10" s="69"/>
      <c r="FFC10" s="69"/>
      <c r="FFD10" s="69"/>
      <c r="FFE10" s="69"/>
      <c r="FFF10" s="69"/>
      <c r="FFG10" s="69"/>
      <c r="FFH10" s="69"/>
      <c r="FFI10" s="69"/>
      <c r="FFJ10" s="69"/>
      <c r="FFK10" s="69"/>
      <c r="FFL10" s="69"/>
      <c r="FFM10" s="69"/>
      <c r="FFN10" s="69"/>
      <c r="FFO10" s="69"/>
      <c r="FFP10" s="69"/>
      <c r="FFQ10" s="69"/>
      <c r="FFR10" s="69"/>
      <c r="FFS10" s="69"/>
      <c r="FFT10" s="69"/>
      <c r="FFU10" s="69"/>
      <c r="FFV10" s="69"/>
      <c r="FFW10" s="69"/>
      <c r="FFX10" s="69"/>
      <c r="FFY10" s="69"/>
      <c r="FFZ10" s="69"/>
      <c r="FGA10" s="69"/>
      <c r="FGB10" s="69"/>
      <c r="FGC10" s="69"/>
      <c r="FGD10" s="69"/>
      <c r="FGE10" s="69"/>
      <c r="FGF10" s="69"/>
      <c r="FGG10" s="69"/>
      <c r="FGH10" s="69"/>
      <c r="FGI10" s="69"/>
      <c r="FGJ10" s="69"/>
      <c r="FGK10" s="69"/>
      <c r="FGL10" s="69"/>
      <c r="FGM10" s="69"/>
      <c r="FGN10" s="69"/>
      <c r="FGO10" s="69"/>
      <c r="FGP10" s="69"/>
      <c r="FGQ10" s="69"/>
      <c r="FGR10" s="69"/>
      <c r="FGS10" s="69"/>
      <c r="FGT10" s="69"/>
      <c r="FGU10" s="69"/>
      <c r="FGV10" s="69"/>
      <c r="FGW10" s="69"/>
      <c r="FGX10" s="69"/>
      <c r="FGY10" s="69"/>
      <c r="FGZ10" s="69"/>
      <c r="FHA10" s="69"/>
      <c r="FHB10" s="69"/>
      <c r="FHC10" s="69"/>
      <c r="FHD10" s="69"/>
      <c r="FHE10" s="69"/>
      <c r="FHF10" s="69"/>
      <c r="FHG10" s="69"/>
      <c r="FHH10" s="69"/>
      <c r="FHI10" s="69"/>
      <c r="FHJ10" s="69"/>
      <c r="FHK10" s="69"/>
      <c r="FHL10" s="69"/>
      <c r="FHM10" s="69"/>
      <c r="FHN10" s="69"/>
      <c r="FHO10" s="69"/>
      <c r="FHP10" s="69"/>
      <c r="FHQ10" s="69"/>
      <c r="FHR10" s="69"/>
      <c r="FHS10" s="69"/>
      <c r="FHT10" s="69"/>
      <c r="FHU10" s="69"/>
      <c r="FHV10" s="69"/>
      <c r="FHW10" s="69"/>
      <c r="FHX10" s="69"/>
      <c r="FHY10" s="69"/>
      <c r="FHZ10" s="69"/>
      <c r="FIA10" s="69"/>
      <c r="FIB10" s="69"/>
      <c r="FIC10" s="69"/>
      <c r="FID10" s="69"/>
      <c r="FIE10" s="69"/>
      <c r="FIF10" s="69"/>
      <c r="FIG10" s="69"/>
      <c r="FIH10" s="69"/>
      <c r="FII10" s="69"/>
      <c r="FIJ10" s="69"/>
      <c r="FIK10" s="69"/>
      <c r="FIL10" s="69"/>
      <c r="FIM10" s="69"/>
      <c r="FIN10" s="69"/>
      <c r="FIO10" s="69"/>
      <c r="FIP10" s="69"/>
      <c r="FIQ10" s="69"/>
      <c r="FIR10" s="69"/>
      <c r="FIS10" s="69"/>
      <c r="FIT10" s="69"/>
      <c r="FIU10" s="69"/>
      <c r="FIV10" s="69"/>
      <c r="FIW10" s="69"/>
      <c r="FIX10" s="69"/>
      <c r="FIY10" s="69"/>
      <c r="FIZ10" s="69"/>
      <c r="FJA10" s="69"/>
      <c r="FJB10" s="69"/>
      <c r="FJC10" s="69"/>
      <c r="FJD10" s="69"/>
      <c r="FJE10" s="69"/>
      <c r="FJF10" s="69"/>
      <c r="FJG10" s="69"/>
      <c r="FJH10" s="69"/>
      <c r="FJI10" s="69"/>
      <c r="FJJ10" s="69"/>
      <c r="FJK10" s="69"/>
      <c r="FJL10" s="69"/>
      <c r="FJM10" s="69"/>
      <c r="FJN10" s="69"/>
      <c r="FJO10" s="69"/>
      <c r="FJP10" s="69"/>
      <c r="FJQ10" s="69"/>
      <c r="FJR10" s="69"/>
      <c r="FJS10" s="69"/>
      <c r="FJT10" s="69"/>
      <c r="FJU10" s="69"/>
      <c r="FJV10" s="69"/>
      <c r="FJW10" s="69"/>
      <c r="FJX10" s="69"/>
      <c r="FJY10" s="69"/>
      <c r="FJZ10" s="69"/>
      <c r="FKA10" s="69"/>
      <c r="FKB10" s="69"/>
      <c r="FKC10" s="69"/>
      <c r="FKD10" s="69"/>
      <c r="FKE10" s="69"/>
      <c r="FKF10" s="69"/>
      <c r="FKG10" s="69"/>
      <c r="FKH10" s="69"/>
      <c r="FKI10" s="69"/>
      <c r="FKJ10" s="69"/>
      <c r="FKK10" s="69"/>
      <c r="FKL10" s="69"/>
      <c r="FKM10" s="69"/>
      <c r="FKN10" s="69"/>
      <c r="FKO10" s="69"/>
      <c r="FKP10" s="69"/>
      <c r="FKQ10" s="69"/>
      <c r="FKR10" s="69"/>
      <c r="FKS10" s="69"/>
      <c r="FKT10" s="69"/>
      <c r="FKU10" s="69"/>
      <c r="FKV10" s="69"/>
      <c r="FKW10" s="69"/>
      <c r="FKX10" s="69"/>
      <c r="FKY10" s="69"/>
      <c r="FKZ10" s="69"/>
      <c r="FLA10" s="69"/>
      <c r="FLB10" s="69"/>
      <c r="FLC10" s="69"/>
      <c r="FLD10" s="69"/>
      <c r="FLE10" s="69"/>
      <c r="FLF10" s="69"/>
      <c r="FLG10" s="69"/>
      <c r="FLH10" s="69"/>
      <c r="FLI10" s="69"/>
      <c r="FLJ10" s="69"/>
      <c r="FLK10" s="69"/>
      <c r="FLL10" s="69"/>
      <c r="FLM10" s="69"/>
      <c r="FLN10" s="69"/>
      <c r="FLO10" s="69"/>
      <c r="FLP10" s="69"/>
      <c r="FLQ10" s="69"/>
      <c r="FLR10" s="69"/>
      <c r="FLS10" s="69"/>
      <c r="FLT10" s="69"/>
      <c r="FLU10" s="69"/>
      <c r="FLV10" s="69"/>
      <c r="FLW10" s="69"/>
      <c r="FLX10" s="69"/>
      <c r="FLY10" s="69"/>
      <c r="FLZ10" s="69"/>
      <c r="FMA10" s="69"/>
      <c r="FMB10" s="69"/>
      <c r="FMC10" s="69"/>
      <c r="FMD10" s="69"/>
      <c r="FME10" s="69"/>
      <c r="FMF10" s="69"/>
      <c r="FMG10" s="69"/>
      <c r="FMH10" s="69"/>
      <c r="FMI10" s="69"/>
      <c r="FMJ10" s="69"/>
      <c r="FMK10" s="69"/>
      <c r="FML10" s="69"/>
      <c r="FMM10" s="69"/>
      <c r="FMN10" s="69"/>
      <c r="FMO10" s="69"/>
      <c r="FMP10" s="69"/>
      <c r="FMQ10" s="69"/>
      <c r="FMR10" s="69"/>
      <c r="FMS10" s="69"/>
      <c r="FMT10" s="69"/>
      <c r="FMU10" s="69"/>
      <c r="FMV10" s="69"/>
      <c r="FMW10" s="69"/>
      <c r="FMX10" s="69"/>
      <c r="FMY10" s="69"/>
      <c r="FMZ10" s="69"/>
      <c r="FNA10" s="69"/>
      <c r="FNB10" s="69"/>
      <c r="FNC10" s="69"/>
      <c r="FND10" s="69"/>
      <c r="FNE10" s="69"/>
      <c r="FNF10" s="69"/>
      <c r="FNG10" s="69"/>
      <c r="FNH10" s="69"/>
      <c r="FNI10" s="69"/>
      <c r="FNJ10" s="69"/>
      <c r="FNK10" s="69"/>
      <c r="FNL10" s="69"/>
      <c r="FNM10" s="69"/>
      <c r="FNN10" s="69"/>
      <c r="FNO10" s="69"/>
      <c r="FNP10" s="69"/>
      <c r="FNQ10" s="69"/>
      <c r="FNR10" s="69"/>
      <c r="FNS10" s="69"/>
      <c r="FNT10" s="69"/>
      <c r="FNU10" s="69"/>
      <c r="FNV10" s="69"/>
      <c r="FNW10" s="69"/>
      <c r="FNX10" s="69"/>
      <c r="FNY10" s="69"/>
      <c r="FNZ10" s="69"/>
      <c r="FOA10" s="69"/>
      <c r="FOB10" s="69"/>
      <c r="FOC10" s="69"/>
      <c r="FOD10" s="69"/>
      <c r="FOE10" s="69"/>
      <c r="FOF10" s="69"/>
      <c r="FOG10" s="69"/>
      <c r="FOH10" s="69"/>
      <c r="FOI10" s="69"/>
      <c r="FOJ10" s="69"/>
      <c r="FOK10" s="69"/>
      <c r="FOL10" s="69"/>
      <c r="FOM10" s="69"/>
      <c r="FON10" s="69"/>
      <c r="FOO10" s="69"/>
      <c r="FOP10" s="69"/>
      <c r="FOQ10" s="69"/>
      <c r="FOR10" s="69"/>
      <c r="FOS10" s="69"/>
      <c r="FOT10" s="69"/>
      <c r="FOU10" s="69"/>
      <c r="FOV10" s="69"/>
      <c r="FOW10" s="69"/>
      <c r="FOX10" s="69"/>
      <c r="FOY10" s="69"/>
      <c r="FOZ10" s="69"/>
      <c r="FPA10" s="69"/>
      <c r="FPB10" s="69"/>
      <c r="FPC10" s="69"/>
      <c r="FPD10" s="69"/>
      <c r="FPE10" s="69"/>
      <c r="FPF10" s="69"/>
      <c r="FPG10" s="69"/>
      <c r="FPH10" s="69"/>
      <c r="FPI10" s="69"/>
      <c r="FPJ10" s="69"/>
      <c r="FPK10" s="69"/>
      <c r="FPL10" s="69"/>
      <c r="FPM10" s="69"/>
      <c r="FPN10" s="69"/>
      <c r="FPO10" s="69"/>
      <c r="FPP10" s="69"/>
      <c r="FPQ10" s="69"/>
      <c r="FPR10" s="69"/>
      <c r="FPS10" s="69"/>
      <c r="FPT10" s="69"/>
      <c r="FPU10" s="69"/>
      <c r="FPV10" s="69"/>
      <c r="FPW10" s="69"/>
      <c r="FPX10" s="69"/>
      <c r="FPY10" s="69"/>
      <c r="FPZ10" s="69"/>
      <c r="FQA10" s="69"/>
      <c r="FQB10" s="69"/>
      <c r="FQC10" s="69"/>
      <c r="FQD10" s="69"/>
      <c r="FQE10" s="69"/>
      <c r="FQF10" s="69"/>
      <c r="FQG10" s="69"/>
      <c r="FQH10" s="69"/>
      <c r="FQI10" s="69"/>
      <c r="FQJ10" s="69"/>
      <c r="FQK10" s="69"/>
      <c r="FQL10" s="69"/>
      <c r="FQM10" s="69"/>
      <c r="FQN10" s="69"/>
      <c r="FQO10" s="69"/>
      <c r="FQP10" s="69"/>
      <c r="FQQ10" s="69"/>
      <c r="FQR10" s="69"/>
      <c r="FQS10" s="69"/>
      <c r="FQT10" s="69"/>
      <c r="FQU10" s="69"/>
      <c r="FQV10" s="69"/>
      <c r="FQW10" s="69"/>
      <c r="FQX10" s="69"/>
      <c r="FQY10" s="69"/>
      <c r="FQZ10" s="69"/>
      <c r="FRA10" s="69"/>
      <c r="FRB10" s="69"/>
      <c r="FRC10" s="69"/>
      <c r="FRD10" s="69"/>
      <c r="FRE10" s="69"/>
      <c r="FRF10" s="69"/>
      <c r="FRG10" s="69"/>
      <c r="FRH10" s="69"/>
      <c r="FRI10" s="69"/>
      <c r="FRJ10" s="69"/>
      <c r="FRK10" s="69"/>
      <c r="FRL10" s="69"/>
      <c r="FRM10" s="69"/>
      <c r="FRN10" s="69"/>
      <c r="FRO10" s="69"/>
      <c r="FRP10" s="69"/>
      <c r="FRQ10" s="69"/>
      <c r="FRR10" s="69"/>
      <c r="FRS10" s="69"/>
      <c r="FRT10" s="69"/>
      <c r="FRU10" s="69"/>
      <c r="FRV10" s="69"/>
      <c r="FRW10" s="69"/>
      <c r="FRX10" s="69"/>
      <c r="FRY10" s="69"/>
      <c r="FRZ10" s="69"/>
      <c r="FSA10" s="69"/>
      <c r="FSB10" s="69"/>
      <c r="FSC10" s="69"/>
      <c r="FSD10" s="69"/>
      <c r="FSE10" s="69"/>
      <c r="FSF10" s="69"/>
      <c r="FSG10" s="69"/>
      <c r="FSH10" s="69"/>
      <c r="FSI10" s="69"/>
      <c r="FSJ10" s="69"/>
      <c r="FSK10" s="69"/>
      <c r="FSL10" s="69"/>
      <c r="FSM10" s="69"/>
      <c r="FSN10" s="69"/>
      <c r="FSO10" s="69"/>
      <c r="FSP10" s="69"/>
      <c r="FSQ10" s="69"/>
      <c r="FSR10" s="69"/>
      <c r="FSS10" s="69"/>
      <c r="FST10" s="69"/>
      <c r="FSU10" s="69"/>
      <c r="FSV10" s="69"/>
      <c r="FSW10" s="69"/>
      <c r="FSX10" s="69"/>
      <c r="FSY10" s="69"/>
      <c r="FSZ10" s="69"/>
      <c r="FTA10" s="69"/>
      <c r="FTB10" s="69"/>
      <c r="FTC10" s="69"/>
      <c r="FTD10" s="69"/>
      <c r="FTE10" s="69"/>
      <c r="FTF10" s="69"/>
      <c r="FTG10" s="69"/>
      <c r="FTH10" s="69"/>
      <c r="FTI10" s="69"/>
      <c r="FTJ10" s="69"/>
      <c r="FTK10" s="69"/>
      <c r="FTL10" s="69"/>
      <c r="FTM10" s="69"/>
      <c r="FTN10" s="69"/>
      <c r="FTO10" s="69"/>
      <c r="FTP10" s="69"/>
      <c r="FTQ10" s="69"/>
      <c r="FTR10" s="69"/>
      <c r="FTS10" s="69"/>
      <c r="FTT10" s="69"/>
      <c r="FTU10" s="69"/>
      <c r="FTV10" s="69"/>
      <c r="FTW10" s="69"/>
      <c r="FTX10" s="69"/>
      <c r="FTY10" s="69"/>
      <c r="FTZ10" s="69"/>
      <c r="FUA10" s="69"/>
      <c r="FUB10" s="69"/>
      <c r="FUC10" s="69"/>
      <c r="FUD10" s="69"/>
      <c r="FUE10" s="69"/>
      <c r="FUF10" s="69"/>
      <c r="FUG10" s="69"/>
      <c r="FUH10" s="69"/>
      <c r="FUI10" s="69"/>
      <c r="FUJ10" s="69"/>
      <c r="FUK10" s="69"/>
      <c r="FUL10" s="69"/>
      <c r="FUM10" s="69"/>
      <c r="FUN10" s="69"/>
      <c r="FUO10" s="69"/>
      <c r="FUP10" s="69"/>
      <c r="FUQ10" s="69"/>
      <c r="FUR10" s="69"/>
      <c r="FUS10" s="69"/>
      <c r="FUT10" s="69"/>
      <c r="FUU10" s="69"/>
      <c r="FUV10" s="69"/>
      <c r="FUW10" s="69"/>
      <c r="FUX10" s="69"/>
      <c r="FUY10" s="69"/>
      <c r="FUZ10" s="69"/>
      <c r="FVA10" s="69"/>
      <c r="FVB10" s="69"/>
      <c r="FVC10" s="69"/>
      <c r="FVD10" s="69"/>
      <c r="FVE10" s="69"/>
      <c r="FVF10" s="69"/>
      <c r="FVG10" s="69"/>
      <c r="FVH10" s="69"/>
      <c r="FVI10" s="69"/>
      <c r="FVJ10" s="69"/>
      <c r="FVK10" s="69"/>
      <c r="FVL10" s="69"/>
      <c r="FVM10" s="69"/>
      <c r="FVN10" s="69"/>
      <c r="FVO10" s="69"/>
      <c r="FVP10" s="69"/>
      <c r="FVQ10" s="69"/>
      <c r="FVR10" s="69"/>
      <c r="FVS10" s="69"/>
      <c r="FVT10" s="69"/>
      <c r="FVU10" s="69"/>
      <c r="FVV10" s="69"/>
      <c r="FVW10" s="69"/>
      <c r="FVX10" s="69"/>
      <c r="FVY10" s="69"/>
      <c r="FVZ10" s="69"/>
      <c r="FWA10" s="69"/>
      <c r="FWB10" s="69"/>
      <c r="FWC10" s="69"/>
      <c r="FWD10" s="69"/>
      <c r="FWE10" s="69"/>
      <c r="FWF10" s="69"/>
      <c r="FWG10" s="69"/>
      <c r="FWH10" s="69"/>
      <c r="FWI10" s="69"/>
      <c r="FWJ10" s="69"/>
      <c r="FWK10" s="69"/>
      <c r="FWL10" s="69"/>
      <c r="FWM10" s="69"/>
      <c r="FWN10" s="69"/>
      <c r="FWO10" s="69"/>
      <c r="FWP10" s="69"/>
      <c r="FWQ10" s="69"/>
      <c r="FWR10" s="69"/>
      <c r="FWS10" s="69"/>
      <c r="FWT10" s="69"/>
      <c r="FWU10" s="69"/>
      <c r="FWV10" s="69"/>
      <c r="FWW10" s="69"/>
      <c r="FWX10" s="69"/>
      <c r="FWY10" s="69"/>
      <c r="FWZ10" s="69"/>
      <c r="FXA10" s="69"/>
      <c r="FXB10" s="69"/>
      <c r="FXC10" s="69"/>
      <c r="FXD10" s="69"/>
      <c r="FXE10" s="69"/>
      <c r="FXF10" s="69"/>
      <c r="FXG10" s="69"/>
      <c r="FXH10" s="69"/>
      <c r="FXI10" s="69"/>
      <c r="FXJ10" s="69"/>
      <c r="FXK10" s="69"/>
      <c r="FXL10" s="69"/>
      <c r="FXM10" s="69"/>
      <c r="FXN10" s="69"/>
      <c r="FXO10" s="69"/>
      <c r="FXP10" s="69"/>
      <c r="FXQ10" s="69"/>
      <c r="FXR10" s="69"/>
      <c r="FXS10" s="69"/>
      <c r="FXT10" s="69"/>
      <c r="FXU10" s="69"/>
      <c r="FXV10" s="69"/>
      <c r="FXW10" s="69"/>
      <c r="FXX10" s="69"/>
      <c r="FXY10" s="69"/>
      <c r="FXZ10" s="69"/>
      <c r="FYA10" s="69"/>
      <c r="FYB10" s="69"/>
      <c r="FYC10" s="69"/>
      <c r="FYD10" s="69"/>
      <c r="FYE10" s="69"/>
      <c r="FYF10" s="69"/>
      <c r="FYG10" s="69"/>
      <c r="FYH10" s="69"/>
      <c r="FYI10" s="69"/>
      <c r="FYJ10" s="69"/>
      <c r="FYK10" s="69"/>
      <c r="FYL10" s="69"/>
      <c r="FYM10" s="69"/>
      <c r="FYN10" s="69"/>
      <c r="FYO10" s="69"/>
      <c r="FYP10" s="69"/>
      <c r="FYQ10" s="69"/>
      <c r="FYR10" s="69"/>
      <c r="FYS10" s="69"/>
      <c r="FYT10" s="69"/>
      <c r="FYU10" s="69"/>
      <c r="FYV10" s="69"/>
      <c r="FYW10" s="69"/>
      <c r="FYX10" s="69"/>
      <c r="FYY10" s="69"/>
      <c r="FYZ10" s="69"/>
      <c r="FZA10" s="69"/>
      <c r="FZB10" s="69"/>
      <c r="FZC10" s="69"/>
      <c r="FZD10" s="69"/>
      <c r="FZE10" s="69"/>
      <c r="FZF10" s="69"/>
      <c r="FZG10" s="69"/>
      <c r="FZH10" s="69"/>
      <c r="FZI10" s="69"/>
      <c r="FZJ10" s="69"/>
      <c r="FZK10" s="69"/>
      <c r="FZL10" s="69"/>
      <c r="FZM10" s="69"/>
      <c r="FZN10" s="69"/>
      <c r="FZO10" s="69"/>
      <c r="FZP10" s="69"/>
      <c r="FZQ10" s="69"/>
      <c r="FZR10" s="69"/>
      <c r="FZS10" s="69"/>
      <c r="FZT10" s="69"/>
      <c r="FZU10" s="69"/>
      <c r="FZV10" s="69"/>
      <c r="FZW10" s="69"/>
      <c r="FZX10" s="69"/>
      <c r="FZY10" s="69"/>
      <c r="FZZ10" s="69"/>
      <c r="GAA10" s="69"/>
      <c r="GAB10" s="69"/>
      <c r="GAC10" s="69"/>
      <c r="GAD10" s="69"/>
      <c r="GAE10" s="69"/>
      <c r="GAF10" s="69"/>
      <c r="GAG10" s="69"/>
      <c r="GAH10" s="69"/>
      <c r="GAI10" s="69"/>
      <c r="GAJ10" s="69"/>
      <c r="GAK10" s="69"/>
      <c r="GAL10" s="69"/>
      <c r="GAM10" s="69"/>
      <c r="GAN10" s="69"/>
      <c r="GAO10" s="69"/>
      <c r="GAP10" s="69"/>
      <c r="GAQ10" s="69"/>
      <c r="GAR10" s="69"/>
      <c r="GAS10" s="69"/>
      <c r="GAT10" s="69"/>
      <c r="GAU10" s="69"/>
      <c r="GAV10" s="69"/>
      <c r="GAW10" s="69"/>
      <c r="GAX10" s="69"/>
      <c r="GAY10" s="69"/>
      <c r="GAZ10" s="69"/>
      <c r="GBA10" s="69"/>
      <c r="GBB10" s="69"/>
      <c r="GBC10" s="69"/>
      <c r="GBD10" s="69"/>
      <c r="GBE10" s="69"/>
      <c r="GBF10" s="69"/>
      <c r="GBG10" s="69"/>
      <c r="GBH10" s="69"/>
      <c r="GBI10" s="69"/>
      <c r="GBJ10" s="69"/>
      <c r="GBK10" s="69"/>
      <c r="GBL10" s="69"/>
      <c r="GBM10" s="69"/>
      <c r="GBN10" s="69"/>
      <c r="GBO10" s="69"/>
      <c r="GBP10" s="69"/>
      <c r="GBQ10" s="69"/>
      <c r="GBR10" s="69"/>
      <c r="GBS10" s="69"/>
      <c r="GBT10" s="69"/>
      <c r="GBU10" s="69"/>
      <c r="GBV10" s="69"/>
      <c r="GBW10" s="69"/>
      <c r="GBX10" s="69"/>
      <c r="GBY10" s="69"/>
      <c r="GBZ10" s="69"/>
      <c r="GCA10" s="69"/>
      <c r="GCB10" s="69"/>
      <c r="GCC10" s="69"/>
      <c r="GCD10" s="69"/>
      <c r="GCE10" s="69"/>
      <c r="GCF10" s="69"/>
      <c r="GCG10" s="69"/>
      <c r="GCH10" s="69"/>
      <c r="GCI10" s="69"/>
      <c r="GCJ10" s="69"/>
      <c r="GCK10" s="69"/>
      <c r="GCL10" s="69"/>
      <c r="GCM10" s="69"/>
      <c r="GCN10" s="69"/>
      <c r="GCO10" s="69"/>
      <c r="GCP10" s="69"/>
      <c r="GCQ10" s="69"/>
      <c r="GCR10" s="69"/>
      <c r="GCS10" s="69"/>
      <c r="GCT10" s="69"/>
      <c r="GCU10" s="69"/>
      <c r="GCV10" s="69"/>
      <c r="GCW10" s="69"/>
      <c r="GCX10" s="69"/>
      <c r="GCY10" s="69"/>
      <c r="GCZ10" s="69"/>
      <c r="GDA10" s="69"/>
      <c r="GDB10" s="69"/>
      <c r="GDC10" s="69"/>
      <c r="GDD10" s="69"/>
      <c r="GDE10" s="69"/>
      <c r="GDF10" s="69"/>
      <c r="GDG10" s="69"/>
      <c r="GDH10" s="69"/>
      <c r="GDI10" s="69"/>
      <c r="GDJ10" s="69"/>
      <c r="GDK10" s="69"/>
      <c r="GDL10" s="69"/>
      <c r="GDM10" s="69"/>
      <c r="GDN10" s="69"/>
      <c r="GDO10" s="69"/>
      <c r="GDP10" s="69"/>
      <c r="GDQ10" s="69"/>
      <c r="GDR10" s="69"/>
      <c r="GDS10" s="69"/>
      <c r="GDT10" s="69"/>
      <c r="GDU10" s="69"/>
      <c r="GDV10" s="69"/>
      <c r="GDW10" s="69"/>
      <c r="GDX10" s="69"/>
      <c r="GDY10" s="69"/>
      <c r="GDZ10" s="69"/>
      <c r="GEA10" s="69"/>
      <c r="GEB10" s="69"/>
      <c r="GEC10" s="69"/>
      <c r="GED10" s="69"/>
      <c r="GEE10" s="69"/>
      <c r="GEF10" s="69"/>
      <c r="GEG10" s="69"/>
      <c r="GEH10" s="69"/>
      <c r="GEI10" s="69"/>
      <c r="GEJ10" s="69"/>
      <c r="GEK10" s="69"/>
      <c r="GEL10" s="69"/>
      <c r="GEM10" s="69"/>
      <c r="GEN10" s="69"/>
      <c r="GEO10" s="69"/>
      <c r="GEP10" s="69"/>
      <c r="GEQ10" s="69"/>
      <c r="GER10" s="69"/>
      <c r="GES10" s="69"/>
      <c r="GET10" s="69"/>
      <c r="GEU10" s="69"/>
      <c r="GEV10" s="69"/>
      <c r="GEW10" s="69"/>
      <c r="GEX10" s="69"/>
      <c r="GEY10" s="69"/>
      <c r="GEZ10" s="69"/>
      <c r="GFA10" s="69"/>
      <c r="GFB10" s="69"/>
      <c r="GFC10" s="69"/>
      <c r="GFD10" s="69"/>
      <c r="GFE10" s="69"/>
      <c r="GFF10" s="69"/>
      <c r="GFG10" s="69"/>
      <c r="GFH10" s="69"/>
      <c r="GFI10" s="69"/>
      <c r="GFJ10" s="69"/>
      <c r="GFK10" s="69"/>
      <c r="GFL10" s="69"/>
      <c r="GFM10" s="69"/>
      <c r="GFN10" s="69"/>
      <c r="GFO10" s="69"/>
      <c r="GFP10" s="69"/>
      <c r="GFQ10" s="69"/>
      <c r="GFR10" s="69"/>
      <c r="GFS10" s="69"/>
      <c r="GFT10" s="69"/>
      <c r="GFU10" s="69"/>
      <c r="GFV10" s="69"/>
      <c r="GFW10" s="69"/>
      <c r="GFX10" s="69"/>
      <c r="GFY10" s="69"/>
      <c r="GFZ10" s="69"/>
      <c r="GGA10" s="69"/>
      <c r="GGB10" s="69"/>
      <c r="GGC10" s="69"/>
      <c r="GGD10" s="69"/>
      <c r="GGE10" s="69"/>
      <c r="GGF10" s="69"/>
      <c r="GGG10" s="69"/>
      <c r="GGH10" s="69"/>
      <c r="GGI10" s="69"/>
      <c r="GGJ10" s="69"/>
      <c r="GGK10" s="69"/>
      <c r="GGL10" s="69"/>
      <c r="GGM10" s="69"/>
      <c r="GGN10" s="69"/>
      <c r="GGO10" s="69"/>
      <c r="GGP10" s="69"/>
      <c r="GGQ10" s="69"/>
      <c r="GGR10" s="69"/>
      <c r="GGS10" s="69"/>
      <c r="GGT10" s="69"/>
      <c r="GGU10" s="69"/>
      <c r="GGV10" s="69"/>
      <c r="GGW10" s="69"/>
      <c r="GGX10" s="69"/>
      <c r="GGY10" s="69"/>
      <c r="GGZ10" s="69"/>
      <c r="GHA10" s="69"/>
      <c r="GHB10" s="69"/>
      <c r="GHC10" s="69"/>
      <c r="GHD10" s="69"/>
      <c r="GHE10" s="69"/>
      <c r="GHF10" s="69"/>
      <c r="GHG10" s="69"/>
      <c r="GHH10" s="69"/>
      <c r="GHI10" s="69"/>
      <c r="GHJ10" s="69"/>
      <c r="GHK10" s="69"/>
      <c r="GHL10" s="69"/>
      <c r="GHM10" s="69"/>
      <c r="GHN10" s="69"/>
      <c r="GHO10" s="69"/>
      <c r="GHP10" s="69"/>
      <c r="GHQ10" s="69"/>
      <c r="GHR10" s="69"/>
      <c r="GHS10" s="69"/>
      <c r="GHT10" s="69"/>
      <c r="GHU10" s="69"/>
      <c r="GHV10" s="69"/>
      <c r="GHW10" s="69"/>
      <c r="GHX10" s="69"/>
      <c r="GHY10" s="69"/>
      <c r="GHZ10" s="69"/>
      <c r="GIA10" s="69"/>
      <c r="GIB10" s="69"/>
      <c r="GIC10" s="69"/>
      <c r="GID10" s="69"/>
      <c r="GIE10" s="69"/>
      <c r="GIF10" s="69"/>
      <c r="GIG10" s="69"/>
      <c r="GIH10" s="69"/>
      <c r="GII10" s="69"/>
      <c r="GIJ10" s="69"/>
      <c r="GIK10" s="69"/>
      <c r="GIL10" s="69"/>
      <c r="GIM10" s="69"/>
      <c r="GIN10" s="69"/>
      <c r="GIO10" s="69"/>
      <c r="GIP10" s="69"/>
      <c r="GIQ10" s="69"/>
      <c r="GIR10" s="69"/>
      <c r="GIS10" s="69"/>
      <c r="GIT10" s="69"/>
      <c r="GIU10" s="69"/>
      <c r="GIV10" s="69"/>
      <c r="GIW10" s="69"/>
      <c r="GIX10" s="69"/>
      <c r="GIY10" s="69"/>
      <c r="GIZ10" s="69"/>
      <c r="GJA10" s="69"/>
      <c r="GJB10" s="69"/>
      <c r="GJC10" s="69"/>
      <c r="GJD10" s="69"/>
      <c r="GJE10" s="69"/>
      <c r="GJF10" s="69"/>
      <c r="GJG10" s="69"/>
      <c r="GJH10" s="69"/>
      <c r="GJI10" s="69"/>
      <c r="GJJ10" s="69"/>
      <c r="GJK10" s="69"/>
      <c r="GJL10" s="69"/>
      <c r="GJM10" s="69"/>
      <c r="GJN10" s="69"/>
      <c r="GJO10" s="69"/>
      <c r="GJP10" s="69"/>
      <c r="GJQ10" s="69"/>
      <c r="GJR10" s="69"/>
      <c r="GJS10" s="69"/>
      <c r="GJT10" s="69"/>
      <c r="GJU10" s="69"/>
      <c r="GJV10" s="69"/>
      <c r="GJW10" s="69"/>
      <c r="GJX10" s="69"/>
      <c r="GJY10" s="69"/>
      <c r="GJZ10" s="69"/>
      <c r="GKA10" s="69"/>
      <c r="GKB10" s="69"/>
      <c r="GKC10" s="69"/>
      <c r="GKD10" s="69"/>
      <c r="GKE10" s="69"/>
      <c r="GKF10" s="69"/>
      <c r="GKG10" s="69"/>
      <c r="GKH10" s="69"/>
      <c r="GKI10" s="69"/>
      <c r="GKJ10" s="69"/>
      <c r="GKK10" s="69"/>
      <c r="GKL10" s="69"/>
      <c r="GKM10" s="69"/>
      <c r="GKN10" s="69"/>
      <c r="GKO10" s="69"/>
      <c r="GKP10" s="69"/>
      <c r="GKQ10" s="69"/>
      <c r="GKR10" s="69"/>
      <c r="GKS10" s="69"/>
      <c r="GKT10" s="69"/>
      <c r="GKU10" s="69"/>
      <c r="GKV10" s="69"/>
      <c r="GKW10" s="69"/>
      <c r="GKX10" s="69"/>
      <c r="GKY10" s="69"/>
      <c r="GKZ10" s="69"/>
      <c r="GLA10" s="69"/>
      <c r="GLB10" s="69"/>
      <c r="GLC10" s="69"/>
      <c r="GLD10" s="69"/>
      <c r="GLE10" s="69"/>
      <c r="GLF10" s="69"/>
      <c r="GLG10" s="69"/>
      <c r="GLH10" s="69"/>
      <c r="GLI10" s="69"/>
      <c r="GLJ10" s="69"/>
      <c r="GLK10" s="69"/>
      <c r="GLL10" s="69"/>
      <c r="GLM10" s="69"/>
      <c r="GLN10" s="69"/>
      <c r="GLO10" s="69"/>
      <c r="GLP10" s="69"/>
      <c r="GLQ10" s="69"/>
      <c r="GLR10" s="69"/>
      <c r="GLS10" s="69"/>
      <c r="GLT10" s="69"/>
      <c r="GLU10" s="69"/>
      <c r="GLV10" s="69"/>
      <c r="GLW10" s="69"/>
      <c r="GLX10" s="69"/>
      <c r="GLY10" s="69"/>
      <c r="GLZ10" s="69"/>
      <c r="GMA10" s="69"/>
      <c r="GMB10" s="69"/>
      <c r="GMC10" s="69"/>
      <c r="GMD10" s="69"/>
      <c r="GME10" s="69"/>
      <c r="GMF10" s="69"/>
      <c r="GMG10" s="69"/>
      <c r="GMH10" s="69"/>
      <c r="GMI10" s="69"/>
      <c r="GMJ10" s="69"/>
      <c r="GMK10" s="69"/>
      <c r="GML10" s="69"/>
      <c r="GMM10" s="69"/>
      <c r="GMN10" s="69"/>
      <c r="GMO10" s="69"/>
      <c r="GMP10" s="69"/>
      <c r="GMQ10" s="69"/>
      <c r="GMR10" s="69"/>
      <c r="GMS10" s="69"/>
      <c r="GMT10" s="69"/>
      <c r="GMU10" s="69"/>
      <c r="GMV10" s="69"/>
      <c r="GMW10" s="69"/>
      <c r="GMX10" s="69"/>
      <c r="GMY10" s="69"/>
      <c r="GMZ10" s="69"/>
      <c r="GNA10" s="69"/>
      <c r="GNB10" s="69"/>
      <c r="GNC10" s="69"/>
      <c r="GND10" s="69"/>
      <c r="GNE10" s="69"/>
      <c r="GNF10" s="69"/>
      <c r="GNG10" s="69"/>
      <c r="GNH10" s="69"/>
      <c r="GNI10" s="69"/>
      <c r="GNJ10" s="69"/>
      <c r="GNK10" s="69"/>
      <c r="GNL10" s="69"/>
      <c r="GNM10" s="69"/>
      <c r="GNN10" s="69"/>
      <c r="GNO10" s="69"/>
      <c r="GNP10" s="69"/>
      <c r="GNQ10" s="69"/>
      <c r="GNR10" s="69"/>
      <c r="GNS10" s="69"/>
      <c r="GNT10" s="69"/>
      <c r="GNU10" s="69"/>
      <c r="GNV10" s="69"/>
      <c r="GNW10" s="69"/>
      <c r="GNX10" s="69"/>
      <c r="GNY10" s="69"/>
      <c r="GNZ10" s="69"/>
      <c r="GOA10" s="69"/>
      <c r="GOB10" s="69"/>
      <c r="GOC10" s="69"/>
      <c r="GOD10" s="69"/>
      <c r="GOE10" s="69"/>
      <c r="GOF10" s="69"/>
      <c r="GOG10" s="69"/>
      <c r="GOH10" s="69"/>
      <c r="GOI10" s="69"/>
      <c r="GOJ10" s="69"/>
      <c r="GOK10" s="69"/>
      <c r="GOL10" s="69"/>
      <c r="GOM10" s="69"/>
      <c r="GON10" s="69"/>
      <c r="GOO10" s="69"/>
      <c r="GOP10" s="69"/>
      <c r="GOQ10" s="69"/>
      <c r="GOR10" s="69"/>
      <c r="GOS10" s="69"/>
      <c r="GOT10" s="69"/>
      <c r="GOU10" s="69"/>
      <c r="GOV10" s="69"/>
      <c r="GOW10" s="69"/>
      <c r="GOX10" s="69"/>
      <c r="GOY10" s="69"/>
      <c r="GOZ10" s="69"/>
      <c r="GPA10" s="69"/>
      <c r="GPB10" s="69"/>
      <c r="GPC10" s="69"/>
      <c r="GPD10" s="69"/>
      <c r="GPE10" s="69"/>
      <c r="GPF10" s="69"/>
      <c r="GPG10" s="69"/>
      <c r="GPH10" s="69"/>
      <c r="GPI10" s="69"/>
      <c r="GPJ10" s="69"/>
      <c r="GPK10" s="69"/>
      <c r="GPL10" s="69"/>
      <c r="GPM10" s="69"/>
      <c r="GPN10" s="69"/>
      <c r="GPO10" s="69"/>
      <c r="GPP10" s="69"/>
      <c r="GPQ10" s="69"/>
      <c r="GPR10" s="69"/>
      <c r="GPS10" s="69"/>
      <c r="GPT10" s="69"/>
      <c r="GPU10" s="69"/>
      <c r="GPV10" s="69"/>
      <c r="GPW10" s="69"/>
      <c r="GPX10" s="69"/>
      <c r="GPY10" s="69"/>
      <c r="GPZ10" s="69"/>
      <c r="GQA10" s="69"/>
      <c r="GQB10" s="69"/>
      <c r="GQC10" s="69"/>
      <c r="GQD10" s="69"/>
      <c r="GQE10" s="69"/>
      <c r="GQF10" s="69"/>
      <c r="GQG10" s="69"/>
      <c r="GQH10" s="69"/>
      <c r="GQI10" s="69"/>
      <c r="GQJ10" s="69"/>
      <c r="GQK10" s="69"/>
      <c r="GQL10" s="69"/>
      <c r="GQM10" s="69"/>
      <c r="GQN10" s="69"/>
      <c r="GQO10" s="69"/>
      <c r="GQP10" s="69"/>
      <c r="GQQ10" s="69"/>
      <c r="GQR10" s="69"/>
      <c r="GQS10" s="69"/>
      <c r="GQT10" s="69"/>
      <c r="GQU10" s="69"/>
      <c r="GQV10" s="69"/>
      <c r="GQW10" s="69"/>
      <c r="GQX10" s="69"/>
      <c r="GQY10" s="69"/>
      <c r="GQZ10" s="69"/>
      <c r="GRA10" s="69"/>
      <c r="GRB10" s="69"/>
      <c r="GRC10" s="69"/>
      <c r="GRD10" s="69"/>
      <c r="GRE10" s="69"/>
      <c r="GRF10" s="69"/>
      <c r="GRG10" s="69"/>
      <c r="GRH10" s="69"/>
      <c r="GRI10" s="69"/>
      <c r="GRJ10" s="69"/>
      <c r="GRK10" s="69"/>
      <c r="GRL10" s="69"/>
      <c r="GRM10" s="69"/>
      <c r="GRN10" s="69"/>
      <c r="GRO10" s="69"/>
      <c r="GRP10" s="69"/>
      <c r="GRQ10" s="69"/>
      <c r="GRR10" s="69"/>
      <c r="GRS10" s="69"/>
      <c r="GRT10" s="69"/>
      <c r="GRU10" s="69"/>
      <c r="GRV10" s="69"/>
      <c r="GRW10" s="69"/>
      <c r="GRX10" s="69"/>
      <c r="GRY10" s="69"/>
      <c r="GRZ10" s="69"/>
      <c r="GSA10" s="69"/>
      <c r="GSB10" s="69"/>
      <c r="GSC10" s="69"/>
      <c r="GSD10" s="69"/>
      <c r="GSE10" s="69"/>
      <c r="GSF10" s="69"/>
      <c r="GSG10" s="69"/>
      <c r="GSH10" s="69"/>
      <c r="GSI10" s="69"/>
      <c r="GSJ10" s="69"/>
      <c r="GSK10" s="69"/>
      <c r="GSL10" s="69"/>
      <c r="GSM10" s="69"/>
      <c r="GSN10" s="69"/>
      <c r="GSO10" s="69"/>
      <c r="GSP10" s="69"/>
      <c r="GSQ10" s="69"/>
      <c r="GSR10" s="69"/>
      <c r="GSS10" s="69"/>
      <c r="GST10" s="69"/>
      <c r="GSU10" s="69"/>
      <c r="GSV10" s="69"/>
      <c r="GSW10" s="69"/>
      <c r="GSX10" s="69"/>
      <c r="GSY10" s="69"/>
      <c r="GSZ10" s="69"/>
      <c r="GTA10" s="69"/>
      <c r="GTB10" s="69"/>
      <c r="GTC10" s="69"/>
      <c r="GTD10" s="69"/>
      <c r="GTE10" s="69"/>
      <c r="GTF10" s="69"/>
      <c r="GTG10" s="69"/>
      <c r="GTH10" s="69"/>
      <c r="GTI10" s="69"/>
      <c r="GTJ10" s="69"/>
      <c r="GTK10" s="69"/>
      <c r="GTL10" s="69"/>
      <c r="GTM10" s="69"/>
      <c r="GTN10" s="69"/>
      <c r="GTO10" s="69"/>
      <c r="GTP10" s="69"/>
      <c r="GTQ10" s="69"/>
      <c r="GTR10" s="69"/>
      <c r="GTS10" s="69"/>
      <c r="GTT10" s="69"/>
      <c r="GTU10" s="69"/>
      <c r="GTV10" s="69"/>
      <c r="GTW10" s="69"/>
      <c r="GTX10" s="69"/>
      <c r="GTY10" s="69"/>
      <c r="GTZ10" s="69"/>
      <c r="GUA10" s="69"/>
      <c r="GUB10" s="69"/>
      <c r="GUC10" s="69"/>
      <c r="GUD10" s="69"/>
      <c r="GUE10" s="69"/>
      <c r="GUF10" s="69"/>
      <c r="GUG10" s="69"/>
      <c r="GUH10" s="69"/>
      <c r="GUI10" s="69"/>
      <c r="GUJ10" s="69"/>
      <c r="GUK10" s="69"/>
      <c r="GUL10" s="69"/>
      <c r="GUM10" s="69"/>
      <c r="GUN10" s="69"/>
      <c r="GUO10" s="69"/>
      <c r="GUP10" s="69"/>
      <c r="GUQ10" s="69"/>
      <c r="GUR10" s="69"/>
      <c r="GUS10" s="69"/>
      <c r="GUT10" s="69"/>
      <c r="GUU10" s="69"/>
      <c r="GUV10" s="69"/>
      <c r="GUW10" s="69"/>
      <c r="GUX10" s="69"/>
      <c r="GUY10" s="69"/>
      <c r="GUZ10" s="69"/>
      <c r="GVA10" s="69"/>
      <c r="GVB10" s="69"/>
      <c r="GVC10" s="69"/>
      <c r="GVD10" s="69"/>
      <c r="GVE10" s="69"/>
      <c r="GVF10" s="69"/>
      <c r="GVG10" s="69"/>
      <c r="GVH10" s="69"/>
      <c r="GVI10" s="69"/>
      <c r="GVJ10" s="69"/>
      <c r="GVK10" s="69"/>
      <c r="GVL10" s="69"/>
      <c r="GVM10" s="69"/>
      <c r="GVN10" s="69"/>
      <c r="GVO10" s="69"/>
      <c r="GVP10" s="69"/>
      <c r="GVQ10" s="69"/>
      <c r="GVR10" s="69"/>
      <c r="GVS10" s="69"/>
      <c r="GVT10" s="69"/>
      <c r="GVU10" s="69"/>
      <c r="GVV10" s="69"/>
      <c r="GVW10" s="69"/>
      <c r="GVX10" s="69"/>
      <c r="GVY10" s="69"/>
      <c r="GVZ10" s="69"/>
      <c r="GWA10" s="69"/>
      <c r="GWB10" s="69"/>
      <c r="GWC10" s="69"/>
      <c r="GWD10" s="69"/>
      <c r="GWE10" s="69"/>
      <c r="GWF10" s="69"/>
      <c r="GWG10" s="69"/>
      <c r="GWH10" s="69"/>
      <c r="GWI10" s="69"/>
      <c r="GWJ10" s="69"/>
      <c r="GWK10" s="69"/>
      <c r="GWL10" s="69"/>
      <c r="GWM10" s="69"/>
      <c r="GWN10" s="69"/>
      <c r="GWO10" s="69"/>
      <c r="GWP10" s="69"/>
      <c r="GWQ10" s="69"/>
      <c r="GWR10" s="69"/>
      <c r="GWS10" s="69"/>
      <c r="GWT10" s="69"/>
      <c r="GWU10" s="69"/>
      <c r="GWV10" s="69"/>
      <c r="GWW10" s="69"/>
      <c r="GWX10" s="69"/>
      <c r="GWY10" s="69"/>
      <c r="GWZ10" s="69"/>
      <c r="GXA10" s="69"/>
      <c r="GXB10" s="69"/>
      <c r="GXC10" s="69"/>
      <c r="GXD10" s="69"/>
      <c r="GXE10" s="69"/>
      <c r="GXF10" s="69"/>
      <c r="GXG10" s="69"/>
      <c r="GXH10" s="69"/>
      <c r="GXI10" s="69"/>
      <c r="GXJ10" s="69"/>
      <c r="GXK10" s="69"/>
      <c r="GXL10" s="69"/>
      <c r="GXM10" s="69"/>
      <c r="GXN10" s="69"/>
      <c r="GXO10" s="69"/>
      <c r="GXP10" s="69"/>
      <c r="GXQ10" s="69"/>
      <c r="GXR10" s="69"/>
      <c r="GXS10" s="69"/>
      <c r="GXT10" s="69"/>
      <c r="GXU10" s="69"/>
      <c r="GXV10" s="69"/>
      <c r="GXW10" s="69"/>
      <c r="GXX10" s="69"/>
      <c r="GXY10" s="69"/>
      <c r="GXZ10" s="69"/>
      <c r="GYA10" s="69"/>
      <c r="GYB10" s="69"/>
      <c r="GYC10" s="69"/>
      <c r="GYD10" s="69"/>
      <c r="GYE10" s="69"/>
      <c r="GYF10" s="69"/>
      <c r="GYG10" s="69"/>
      <c r="GYH10" s="69"/>
      <c r="GYI10" s="69"/>
      <c r="GYJ10" s="69"/>
      <c r="GYK10" s="69"/>
      <c r="GYL10" s="69"/>
      <c r="GYM10" s="69"/>
      <c r="GYN10" s="69"/>
      <c r="GYO10" s="69"/>
      <c r="GYP10" s="69"/>
      <c r="GYQ10" s="69"/>
      <c r="GYR10" s="69"/>
      <c r="GYS10" s="69"/>
      <c r="GYT10" s="69"/>
      <c r="GYU10" s="69"/>
      <c r="GYV10" s="69"/>
      <c r="GYW10" s="69"/>
      <c r="GYX10" s="69"/>
      <c r="GYY10" s="69"/>
      <c r="GYZ10" s="69"/>
      <c r="GZA10" s="69"/>
      <c r="GZB10" s="69"/>
      <c r="GZC10" s="69"/>
      <c r="GZD10" s="69"/>
      <c r="GZE10" s="69"/>
      <c r="GZF10" s="69"/>
      <c r="GZG10" s="69"/>
      <c r="GZH10" s="69"/>
      <c r="GZI10" s="69"/>
      <c r="GZJ10" s="69"/>
      <c r="GZK10" s="69"/>
      <c r="GZL10" s="69"/>
      <c r="GZM10" s="69"/>
      <c r="GZN10" s="69"/>
      <c r="GZO10" s="69"/>
      <c r="GZP10" s="69"/>
      <c r="GZQ10" s="69"/>
      <c r="GZR10" s="69"/>
      <c r="GZS10" s="69"/>
      <c r="GZT10" s="69"/>
      <c r="GZU10" s="69"/>
      <c r="GZV10" s="69"/>
      <c r="GZW10" s="69"/>
      <c r="GZX10" s="69"/>
      <c r="GZY10" s="69"/>
      <c r="GZZ10" s="69"/>
      <c r="HAA10" s="69"/>
      <c r="HAB10" s="69"/>
      <c r="HAC10" s="69"/>
      <c r="HAD10" s="69"/>
      <c r="HAE10" s="69"/>
      <c r="HAF10" s="69"/>
      <c r="HAG10" s="69"/>
      <c r="HAH10" s="69"/>
      <c r="HAI10" s="69"/>
      <c r="HAJ10" s="69"/>
      <c r="HAK10" s="69"/>
      <c r="HAL10" s="69"/>
      <c r="HAM10" s="69"/>
      <c r="HAN10" s="69"/>
      <c r="HAO10" s="69"/>
      <c r="HAP10" s="69"/>
      <c r="HAQ10" s="69"/>
      <c r="HAR10" s="69"/>
      <c r="HAS10" s="69"/>
      <c r="HAT10" s="69"/>
      <c r="HAU10" s="69"/>
      <c r="HAV10" s="69"/>
      <c r="HAW10" s="69"/>
      <c r="HAX10" s="69"/>
      <c r="HAY10" s="69"/>
      <c r="HAZ10" s="69"/>
      <c r="HBA10" s="69"/>
      <c r="HBB10" s="69"/>
      <c r="HBC10" s="69"/>
      <c r="HBD10" s="69"/>
      <c r="HBE10" s="69"/>
      <c r="HBF10" s="69"/>
      <c r="HBG10" s="69"/>
      <c r="HBH10" s="69"/>
      <c r="HBI10" s="69"/>
      <c r="HBJ10" s="69"/>
      <c r="HBK10" s="69"/>
      <c r="HBL10" s="69"/>
      <c r="HBM10" s="69"/>
      <c r="HBN10" s="69"/>
      <c r="HBO10" s="69"/>
      <c r="HBP10" s="69"/>
      <c r="HBQ10" s="69"/>
      <c r="HBR10" s="69"/>
      <c r="HBS10" s="69"/>
      <c r="HBT10" s="69"/>
      <c r="HBU10" s="69"/>
      <c r="HBV10" s="69"/>
      <c r="HBW10" s="69"/>
      <c r="HBX10" s="69"/>
      <c r="HBY10" s="69"/>
      <c r="HBZ10" s="69"/>
      <c r="HCA10" s="69"/>
      <c r="HCB10" s="69"/>
      <c r="HCC10" s="69"/>
      <c r="HCD10" s="69"/>
      <c r="HCE10" s="69"/>
      <c r="HCF10" s="69"/>
      <c r="HCG10" s="69"/>
      <c r="HCH10" s="69"/>
      <c r="HCI10" s="69"/>
      <c r="HCJ10" s="69"/>
      <c r="HCK10" s="69"/>
      <c r="HCL10" s="69"/>
      <c r="HCM10" s="69"/>
      <c r="HCN10" s="69"/>
      <c r="HCO10" s="69"/>
      <c r="HCP10" s="69"/>
      <c r="HCQ10" s="69"/>
      <c r="HCR10" s="69"/>
      <c r="HCS10" s="69"/>
      <c r="HCT10" s="69"/>
      <c r="HCU10" s="69"/>
      <c r="HCV10" s="69"/>
      <c r="HCW10" s="69"/>
      <c r="HCX10" s="69"/>
      <c r="HCY10" s="69"/>
      <c r="HCZ10" s="69"/>
      <c r="HDA10" s="69"/>
      <c r="HDB10" s="69"/>
      <c r="HDC10" s="69"/>
      <c r="HDD10" s="69"/>
      <c r="HDE10" s="69"/>
      <c r="HDF10" s="69"/>
      <c r="HDG10" s="69"/>
      <c r="HDH10" s="69"/>
      <c r="HDI10" s="69"/>
      <c r="HDJ10" s="69"/>
      <c r="HDK10" s="69"/>
      <c r="HDL10" s="69"/>
      <c r="HDM10" s="69"/>
      <c r="HDN10" s="69"/>
      <c r="HDO10" s="69"/>
      <c r="HDP10" s="69"/>
      <c r="HDQ10" s="69"/>
      <c r="HDR10" s="69"/>
      <c r="HDS10" s="69"/>
      <c r="HDT10" s="69"/>
      <c r="HDU10" s="69"/>
      <c r="HDV10" s="69"/>
      <c r="HDW10" s="69"/>
      <c r="HDX10" s="69"/>
      <c r="HDY10" s="69"/>
      <c r="HDZ10" s="69"/>
      <c r="HEA10" s="69"/>
      <c r="HEB10" s="69"/>
      <c r="HEC10" s="69"/>
      <c r="HED10" s="69"/>
      <c r="HEE10" s="69"/>
      <c r="HEF10" s="69"/>
      <c r="HEG10" s="69"/>
      <c r="HEH10" s="69"/>
      <c r="HEI10" s="69"/>
      <c r="HEJ10" s="69"/>
      <c r="HEK10" s="69"/>
      <c r="HEL10" s="69"/>
      <c r="HEM10" s="69"/>
      <c r="HEN10" s="69"/>
      <c r="HEO10" s="69"/>
      <c r="HEP10" s="69"/>
      <c r="HEQ10" s="69"/>
      <c r="HER10" s="69"/>
      <c r="HES10" s="69"/>
      <c r="HET10" s="69"/>
      <c r="HEU10" s="69"/>
      <c r="HEV10" s="69"/>
      <c r="HEW10" s="69"/>
      <c r="HEX10" s="69"/>
      <c r="HEY10" s="69"/>
      <c r="HEZ10" s="69"/>
      <c r="HFA10" s="69"/>
      <c r="HFB10" s="69"/>
      <c r="HFC10" s="69"/>
      <c r="HFD10" s="69"/>
      <c r="HFE10" s="69"/>
      <c r="HFF10" s="69"/>
      <c r="HFG10" s="69"/>
      <c r="HFH10" s="69"/>
      <c r="HFI10" s="69"/>
      <c r="HFJ10" s="69"/>
      <c r="HFK10" s="69"/>
      <c r="HFL10" s="69"/>
      <c r="HFM10" s="69"/>
      <c r="HFN10" s="69"/>
      <c r="HFO10" s="69"/>
      <c r="HFP10" s="69"/>
      <c r="HFQ10" s="69"/>
      <c r="HFR10" s="69"/>
      <c r="HFS10" s="69"/>
      <c r="HFT10" s="69"/>
      <c r="HFU10" s="69"/>
      <c r="HFV10" s="69"/>
      <c r="HFW10" s="69"/>
      <c r="HFX10" s="69"/>
      <c r="HFY10" s="69"/>
      <c r="HFZ10" s="69"/>
      <c r="HGA10" s="69"/>
      <c r="HGB10" s="69"/>
      <c r="HGC10" s="69"/>
      <c r="HGD10" s="69"/>
      <c r="HGE10" s="69"/>
      <c r="HGF10" s="69"/>
      <c r="HGG10" s="69"/>
      <c r="HGH10" s="69"/>
      <c r="HGI10" s="69"/>
      <c r="HGJ10" s="69"/>
      <c r="HGK10" s="69"/>
      <c r="HGL10" s="69"/>
      <c r="HGM10" s="69"/>
      <c r="HGN10" s="69"/>
      <c r="HGO10" s="69"/>
      <c r="HGP10" s="69"/>
      <c r="HGQ10" s="69"/>
      <c r="HGR10" s="69"/>
      <c r="HGS10" s="69"/>
      <c r="HGT10" s="69"/>
      <c r="HGU10" s="69"/>
      <c r="HGV10" s="69"/>
      <c r="HGW10" s="69"/>
      <c r="HGX10" s="69"/>
      <c r="HGY10" s="69"/>
      <c r="HGZ10" s="69"/>
      <c r="HHA10" s="69"/>
      <c r="HHB10" s="69"/>
      <c r="HHC10" s="69"/>
      <c r="HHD10" s="69"/>
      <c r="HHE10" s="69"/>
      <c r="HHF10" s="69"/>
      <c r="HHG10" s="69"/>
      <c r="HHH10" s="69"/>
      <c r="HHI10" s="69"/>
      <c r="HHJ10" s="69"/>
      <c r="HHK10" s="69"/>
      <c r="HHL10" s="69"/>
      <c r="HHM10" s="69"/>
      <c r="HHN10" s="69"/>
      <c r="HHO10" s="69"/>
      <c r="HHP10" s="69"/>
      <c r="HHQ10" s="69"/>
      <c r="HHR10" s="69"/>
      <c r="HHS10" s="69"/>
      <c r="HHT10" s="69"/>
      <c r="HHU10" s="69"/>
      <c r="HHV10" s="69"/>
      <c r="HHW10" s="69"/>
      <c r="HHX10" s="69"/>
      <c r="HHY10" s="69"/>
      <c r="HHZ10" s="69"/>
      <c r="HIA10" s="69"/>
      <c r="HIB10" s="69"/>
      <c r="HIC10" s="69"/>
      <c r="HID10" s="69"/>
      <c r="HIE10" s="69"/>
      <c r="HIF10" s="69"/>
      <c r="HIG10" s="69"/>
      <c r="HIH10" s="69"/>
      <c r="HII10" s="69"/>
      <c r="HIJ10" s="69"/>
      <c r="HIK10" s="69"/>
      <c r="HIL10" s="69"/>
      <c r="HIM10" s="69"/>
      <c r="HIN10" s="69"/>
      <c r="HIO10" s="69"/>
      <c r="HIP10" s="69"/>
      <c r="HIQ10" s="69"/>
      <c r="HIR10" s="69"/>
      <c r="HIS10" s="69"/>
      <c r="HIT10" s="69"/>
      <c r="HIU10" s="69"/>
      <c r="HIV10" s="69"/>
      <c r="HIW10" s="69"/>
      <c r="HIX10" s="69"/>
      <c r="HIY10" s="69"/>
      <c r="HIZ10" s="69"/>
      <c r="HJA10" s="69"/>
      <c r="HJB10" s="69"/>
      <c r="HJC10" s="69"/>
      <c r="HJD10" s="69"/>
      <c r="HJE10" s="69"/>
      <c r="HJF10" s="69"/>
      <c r="HJG10" s="69"/>
      <c r="HJH10" s="69"/>
      <c r="HJI10" s="69"/>
      <c r="HJJ10" s="69"/>
      <c r="HJK10" s="69"/>
      <c r="HJL10" s="69"/>
      <c r="HJM10" s="69"/>
      <c r="HJN10" s="69"/>
      <c r="HJO10" s="69"/>
      <c r="HJP10" s="69"/>
      <c r="HJQ10" s="69"/>
      <c r="HJR10" s="69"/>
      <c r="HJS10" s="69"/>
      <c r="HJT10" s="69"/>
      <c r="HJU10" s="69"/>
      <c r="HJV10" s="69"/>
      <c r="HJW10" s="69"/>
      <c r="HJX10" s="69"/>
      <c r="HJY10" s="69"/>
      <c r="HJZ10" s="69"/>
      <c r="HKA10" s="69"/>
      <c r="HKB10" s="69"/>
      <c r="HKC10" s="69"/>
      <c r="HKD10" s="69"/>
      <c r="HKE10" s="69"/>
      <c r="HKF10" s="69"/>
      <c r="HKG10" s="69"/>
      <c r="HKH10" s="69"/>
      <c r="HKI10" s="69"/>
      <c r="HKJ10" s="69"/>
      <c r="HKK10" s="69"/>
      <c r="HKL10" s="69"/>
      <c r="HKM10" s="69"/>
      <c r="HKN10" s="69"/>
      <c r="HKO10" s="69"/>
      <c r="HKP10" s="69"/>
      <c r="HKQ10" s="69"/>
      <c r="HKR10" s="69"/>
      <c r="HKS10" s="69"/>
      <c r="HKT10" s="69"/>
      <c r="HKU10" s="69"/>
      <c r="HKV10" s="69"/>
      <c r="HKW10" s="69"/>
      <c r="HKX10" s="69"/>
      <c r="HKY10" s="69"/>
      <c r="HKZ10" s="69"/>
      <c r="HLA10" s="69"/>
      <c r="HLB10" s="69"/>
      <c r="HLC10" s="69"/>
      <c r="HLD10" s="69"/>
      <c r="HLE10" s="69"/>
      <c r="HLF10" s="69"/>
      <c r="HLG10" s="69"/>
      <c r="HLH10" s="69"/>
      <c r="HLI10" s="69"/>
      <c r="HLJ10" s="69"/>
      <c r="HLK10" s="69"/>
      <c r="HLL10" s="69"/>
      <c r="HLM10" s="69"/>
      <c r="HLN10" s="69"/>
      <c r="HLO10" s="69"/>
      <c r="HLP10" s="69"/>
      <c r="HLQ10" s="69"/>
      <c r="HLR10" s="69"/>
      <c r="HLS10" s="69"/>
      <c r="HLT10" s="69"/>
      <c r="HLU10" s="69"/>
      <c r="HLV10" s="69"/>
      <c r="HLW10" s="69"/>
      <c r="HLX10" s="69"/>
      <c r="HLY10" s="69"/>
      <c r="HLZ10" s="69"/>
      <c r="HMA10" s="69"/>
      <c r="HMB10" s="69"/>
      <c r="HMC10" s="69"/>
      <c r="HMD10" s="69"/>
      <c r="HME10" s="69"/>
      <c r="HMF10" s="69"/>
      <c r="HMG10" s="69"/>
      <c r="HMH10" s="69"/>
      <c r="HMI10" s="69"/>
      <c r="HMJ10" s="69"/>
      <c r="HMK10" s="69"/>
      <c r="HML10" s="69"/>
      <c r="HMM10" s="69"/>
      <c r="HMN10" s="69"/>
      <c r="HMO10" s="69"/>
      <c r="HMP10" s="69"/>
      <c r="HMQ10" s="69"/>
      <c r="HMR10" s="69"/>
      <c r="HMS10" s="69"/>
      <c r="HMT10" s="69"/>
      <c r="HMU10" s="69"/>
      <c r="HMV10" s="69"/>
      <c r="HMW10" s="69"/>
      <c r="HMX10" s="69"/>
      <c r="HMY10" s="69"/>
      <c r="HMZ10" s="69"/>
      <c r="HNA10" s="69"/>
      <c r="HNB10" s="69"/>
      <c r="HNC10" s="69"/>
      <c r="HND10" s="69"/>
      <c r="HNE10" s="69"/>
      <c r="HNF10" s="69"/>
      <c r="HNG10" s="69"/>
      <c r="HNH10" s="69"/>
      <c r="HNI10" s="69"/>
      <c r="HNJ10" s="69"/>
      <c r="HNK10" s="69"/>
      <c r="HNL10" s="69"/>
      <c r="HNM10" s="69"/>
      <c r="HNN10" s="69"/>
      <c r="HNO10" s="69"/>
      <c r="HNP10" s="69"/>
      <c r="HNQ10" s="69"/>
      <c r="HNR10" s="69"/>
      <c r="HNS10" s="69"/>
      <c r="HNT10" s="69"/>
      <c r="HNU10" s="69"/>
      <c r="HNV10" s="69"/>
      <c r="HNW10" s="69"/>
      <c r="HNX10" s="69"/>
      <c r="HNY10" s="69"/>
      <c r="HNZ10" s="69"/>
      <c r="HOA10" s="69"/>
      <c r="HOB10" s="69"/>
      <c r="HOC10" s="69"/>
      <c r="HOD10" s="69"/>
      <c r="HOE10" s="69"/>
      <c r="HOF10" s="69"/>
      <c r="HOG10" s="69"/>
      <c r="HOH10" s="69"/>
      <c r="HOI10" s="69"/>
      <c r="HOJ10" s="69"/>
      <c r="HOK10" s="69"/>
      <c r="HOL10" s="69"/>
      <c r="HOM10" s="69"/>
      <c r="HON10" s="69"/>
      <c r="HOO10" s="69"/>
      <c r="HOP10" s="69"/>
      <c r="HOQ10" s="69"/>
      <c r="HOR10" s="69"/>
      <c r="HOS10" s="69"/>
      <c r="HOT10" s="69"/>
      <c r="HOU10" s="69"/>
      <c r="HOV10" s="69"/>
      <c r="HOW10" s="69"/>
      <c r="HOX10" s="69"/>
      <c r="HOY10" s="69"/>
      <c r="HOZ10" s="69"/>
      <c r="HPA10" s="69"/>
      <c r="HPB10" s="69"/>
      <c r="HPC10" s="69"/>
      <c r="HPD10" s="69"/>
      <c r="HPE10" s="69"/>
      <c r="HPF10" s="69"/>
      <c r="HPG10" s="69"/>
      <c r="HPH10" s="69"/>
      <c r="HPI10" s="69"/>
      <c r="HPJ10" s="69"/>
      <c r="HPK10" s="69"/>
      <c r="HPL10" s="69"/>
      <c r="HPM10" s="69"/>
      <c r="HPN10" s="69"/>
      <c r="HPO10" s="69"/>
      <c r="HPP10" s="69"/>
      <c r="HPQ10" s="69"/>
      <c r="HPR10" s="69"/>
      <c r="HPS10" s="69"/>
      <c r="HPT10" s="69"/>
      <c r="HPU10" s="69"/>
      <c r="HPV10" s="69"/>
      <c r="HPW10" s="69"/>
      <c r="HPX10" s="69"/>
      <c r="HPY10" s="69"/>
      <c r="HPZ10" s="69"/>
      <c r="HQA10" s="69"/>
      <c r="HQB10" s="69"/>
      <c r="HQC10" s="69"/>
      <c r="HQD10" s="69"/>
      <c r="HQE10" s="69"/>
      <c r="HQF10" s="69"/>
      <c r="HQG10" s="69"/>
      <c r="HQH10" s="69"/>
      <c r="HQI10" s="69"/>
      <c r="HQJ10" s="69"/>
      <c r="HQK10" s="69"/>
      <c r="HQL10" s="69"/>
      <c r="HQM10" s="69"/>
      <c r="HQN10" s="69"/>
      <c r="HQO10" s="69"/>
      <c r="HQP10" s="69"/>
      <c r="HQQ10" s="69"/>
      <c r="HQR10" s="69"/>
      <c r="HQS10" s="69"/>
      <c r="HQT10" s="69"/>
      <c r="HQU10" s="69"/>
      <c r="HQV10" s="69"/>
      <c r="HQW10" s="69"/>
      <c r="HQX10" s="69"/>
      <c r="HQY10" s="69"/>
      <c r="HQZ10" s="69"/>
      <c r="HRA10" s="69"/>
      <c r="HRB10" s="69"/>
      <c r="HRC10" s="69"/>
      <c r="HRD10" s="69"/>
      <c r="HRE10" s="69"/>
      <c r="HRF10" s="69"/>
      <c r="HRG10" s="69"/>
      <c r="HRH10" s="69"/>
      <c r="HRI10" s="69"/>
      <c r="HRJ10" s="69"/>
      <c r="HRK10" s="69"/>
      <c r="HRL10" s="69"/>
      <c r="HRM10" s="69"/>
      <c r="HRN10" s="69"/>
      <c r="HRO10" s="69"/>
      <c r="HRP10" s="69"/>
      <c r="HRQ10" s="69"/>
      <c r="HRR10" s="69"/>
      <c r="HRS10" s="69"/>
      <c r="HRT10" s="69"/>
      <c r="HRU10" s="69"/>
      <c r="HRV10" s="69"/>
      <c r="HRW10" s="69"/>
      <c r="HRX10" s="69"/>
      <c r="HRY10" s="69"/>
      <c r="HRZ10" s="69"/>
      <c r="HSA10" s="69"/>
      <c r="HSB10" s="69"/>
      <c r="HSC10" s="69"/>
      <c r="HSD10" s="69"/>
      <c r="HSE10" s="69"/>
      <c r="HSF10" s="69"/>
      <c r="HSG10" s="69"/>
      <c r="HSH10" s="69"/>
      <c r="HSI10" s="69"/>
      <c r="HSJ10" s="69"/>
      <c r="HSK10" s="69"/>
      <c r="HSL10" s="69"/>
      <c r="HSM10" s="69"/>
      <c r="HSN10" s="69"/>
      <c r="HSO10" s="69"/>
      <c r="HSP10" s="69"/>
      <c r="HSQ10" s="69"/>
      <c r="HSR10" s="69"/>
      <c r="HSS10" s="69"/>
      <c r="HST10" s="69"/>
      <c r="HSU10" s="69"/>
      <c r="HSV10" s="69"/>
      <c r="HSW10" s="69"/>
      <c r="HSX10" s="69"/>
      <c r="HSY10" s="69"/>
      <c r="HSZ10" s="69"/>
      <c r="HTA10" s="69"/>
      <c r="HTB10" s="69"/>
      <c r="HTC10" s="69"/>
      <c r="HTD10" s="69"/>
      <c r="HTE10" s="69"/>
      <c r="HTF10" s="69"/>
      <c r="HTG10" s="69"/>
      <c r="HTH10" s="69"/>
      <c r="HTI10" s="69"/>
      <c r="HTJ10" s="69"/>
      <c r="HTK10" s="69"/>
      <c r="HTL10" s="69"/>
      <c r="HTM10" s="69"/>
      <c r="HTN10" s="69"/>
      <c r="HTO10" s="69"/>
      <c r="HTP10" s="69"/>
      <c r="HTQ10" s="69"/>
      <c r="HTR10" s="69"/>
      <c r="HTS10" s="69"/>
      <c r="HTT10" s="69"/>
      <c r="HTU10" s="69"/>
      <c r="HTV10" s="69"/>
      <c r="HTW10" s="69"/>
      <c r="HTX10" s="69"/>
      <c r="HTY10" s="69"/>
      <c r="HTZ10" s="69"/>
      <c r="HUA10" s="69"/>
      <c r="HUB10" s="69"/>
      <c r="HUC10" s="69"/>
      <c r="HUD10" s="69"/>
      <c r="HUE10" s="69"/>
      <c r="HUF10" s="69"/>
      <c r="HUG10" s="69"/>
      <c r="HUH10" s="69"/>
      <c r="HUI10" s="69"/>
      <c r="HUJ10" s="69"/>
      <c r="HUK10" s="69"/>
      <c r="HUL10" s="69"/>
      <c r="HUM10" s="69"/>
      <c r="HUN10" s="69"/>
      <c r="HUO10" s="69"/>
      <c r="HUP10" s="69"/>
      <c r="HUQ10" s="69"/>
      <c r="HUR10" s="69"/>
      <c r="HUS10" s="69"/>
      <c r="HUT10" s="69"/>
      <c r="HUU10" s="69"/>
      <c r="HUV10" s="69"/>
      <c r="HUW10" s="69"/>
      <c r="HUX10" s="69"/>
      <c r="HUY10" s="69"/>
      <c r="HUZ10" s="69"/>
      <c r="HVA10" s="69"/>
      <c r="HVB10" s="69"/>
      <c r="HVC10" s="69"/>
      <c r="HVD10" s="69"/>
      <c r="HVE10" s="69"/>
      <c r="HVF10" s="69"/>
      <c r="HVG10" s="69"/>
      <c r="HVH10" s="69"/>
      <c r="HVI10" s="69"/>
      <c r="HVJ10" s="69"/>
      <c r="HVK10" s="69"/>
      <c r="HVL10" s="69"/>
      <c r="HVM10" s="69"/>
      <c r="HVN10" s="69"/>
      <c r="HVO10" s="69"/>
      <c r="HVP10" s="69"/>
      <c r="HVQ10" s="69"/>
      <c r="HVR10" s="69"/>
      <c r="HVS10" s="69"/>
      <c r="HVT10" s="69"/>
      <c r="HVU10" s="69"/>
      <c r="HVV10" s="69"/>
      <c r="HVW10" s="69"/>
      <c r="HVX10" s="69"/>
      <c r="HVY10" s="69"/>
      <c r="HVZ10" s="69"/>
      <c r="HWA10" s="69"/>
      <c r="HWB10" s="69"/>
      <c r="HWC10" s="69"/>
      <c r="HWD10" s="69"/>
      <c r="HWE10" s="69"/>
      <c r="HWF10" s="69"/>
      <c r="HWG10" s="69"/>
      <c r="HWH10" s="69"/>
      <c r="HWI10" s="69"/>
      <c r="HWJ10" s="69"/>
      <c r="HWK10" s="69"/>
      <c r="HWL10" s="69"/>
      <c r="HWM10" s="69"/>
      <c r="HWN10" s="69"/>
      <c r="HWO10" s="69"/>
      <c r="HWP10" s="69"/>
      <c r="HWQ10" s="69"/>
      <c r="HWR10" s="69"/>
      <c r="HWS10" s="69"/>
      <c r="HWT10" s="69"/>
      <c r="HWU10" s="69"/>
      <c r="HWV10" s="69"/>
      <c r="HWW10" s="69"/>
      <c r="HWX10" s="69"/>
      <c r="HWY10" s="69"/>
      <c r="HWZ10" s="69"/>
      <c r="HXA10" s="69"/>
      <c r="HXB10" s="69"/>
      <c r="HXC10" s="69"/>
      <c r="HXD10" s="69"/>
      <c r="HXE10" s="69"/>
      <c r="HXF10" s="69"/>
      <c r="HXG10" s="69"/>
      <c r="HXH10" s="69"/>
      <c r="HXI10" s="69"/>
      <c r="HXJ10" s="69"/>
      <c r="HXK10" s="69"/>
      <c r="HXL10" s="69"/>
      <c r="HXM10" s="69"/>
      <c r="HXN10" s="69"/>
      <c r="HXO10" s="69"/>
      <c r="HXP10" s="69"/>
      <c r="HXQ10" s="69"/>
      <c r="HXR10" s="69"/>
      <c r="HXS10" s="69"/>
      <c r="HXT10" s="69"/>
      <c r="HXU10" s="69"/>
      <c r="HXV10" s="69"/>
      <c r="HXW10" s="69"/>
      <c r="HXX10" s="69"/>
      <c r="HXY10" s="69"/>
      <c r="HXZ10" s="69"/>
      <c r="HYA10" s="69"/>
      <c r="HYB10" s="69"/>
      <c r="HYC10" s="69"/>
      <c r="HYD10" s="69"/>
      <c r="HYE10" s="69"/>
      <c r="HYF10" s="69"/>
      <c r="HYG10" s="69"/>
      <c r="HYH10" s="69"/>
      <c r="HYI10" s="69"/>
      <c r="HYJ10" s="69"/>
      <c r="HYK10" s="69"/>
      <c r="HYL10" s="69"/>
      <c r="HYM10" s="69"/>
      <c r="HYN10" s="69"/>
      <c r="HYO10" s="69"/>
      <c r="HYP10" s="69"/>
      <c r="HYQ10" s="69"/>
      <c r="HYR10" s="69"/>
      <c r="HYS10" s="69"/>
      <c r="HYT10" s="69"/>
      <c r="HYU10" s="69"/>
      <c r="HYV10" s="69"/>
      <c r="HYW10" s="69"/>
      <c r="HYX10" s="69"/>
      <c r="HYY10" s="69"/>
      <c r="HYZ10" s="69"/>
      <c r="HZA10" s="69"/>
      <c r="HZB10" s="69"/>
      <c r="HZC10" s="69"/>
      <c r="HZD10" s="69"/>
      <c r="HZE10" s="69"/>
      <c r="HZF10" s="69"/>
      <c r="HZG10" s="69"/>
      <c r="HZH10" s="69"/>
      <c r="HZI10" s="69"/>
      <c r="HZJ10" s="69"/>
      <c r="HZK10" s="69"/>
      <c r="HZL10" s="69"/>
      <c r="HZM10" s="69"/>
      <c r="HZN10" s="69"/>
      <c r="HZO10" s="69"/>
      <c r="HZP10" s="69"/>
      <c r="HZQ10" s="69"/>
      <c r="HZR10" s="69"/>
      <c r="HZS10" s="69"/>
      <c r="HZT10" s="69"/>
      <c r="HZU10" s="69"/>
      <c r="HZV10" s="69"/>
      <c r="HZW10" s="69"/>
      <c r="HZX10" s="69"/>
      <c r="HZY10" s="69"/>
      <c r="HZZ10" s="69"/>
      <c r="IAA10" s="69"/>
      <c r="IAB10" s="69"/>
      <c r="IAC10" s="69"/>
      <c r="IAD10" s="69"/>
      <c r="IAE10" s="69"/>
      <c r="IAF10" s="69"/>
      <c r="IAG10" s="69"/>
      <c r="IAH10" s="69"/>
      <c r="IAI10" s="69"/>
      <c r="IAJ10" s="69"/>
      <c r="IAK10" s="69"/>
      <c r="IAL10" s="69"/>
      <c r="IAM10" s="69"/>
      <c r="IAN10" s="69"/>
      <c r="IAO10" s="69"/>
      <c r="IAP10" s="69"/>
      <c r="IAQ10" s="69"/>
      <c r="IAR10" s="69"/>
      <c r="IAS10" s="69"/>
      <c r="IAT10" s="69"/>
      <c r="IAU10" s="69"/>
      <c r="IAV10" s="69"/>
      <c r="IAW10" s="69"/>
      <c r="IAX10" s="69"/>
      <c r="IAY10" s="69"/>
      <c r="IAZ10" s="69"/>
      <c r="IBA10" s="69"/>
      <c r="IBB10" s="69"/>
      <c r="IBC10" s="69"/>
      <c r="IBD10" s="69"/>
      <c r="IBE10" s="69"/>
      <c r="IBF10" s="69"/>
      <c r="IBG10" s="69"/>
      <c r="IBH10" s="69"/>
      <c r="IBI10" s="69"/>
      <c r="IBJ10" s="69"/>
      <c r="IBK10" s="69"/>
      <c r="IBL10" s="69"/>
      <c r="IBM10" s="69"/>
      <c r="IBN10" s="69"/>
      <c r="IBO10" s="69"/>
      <c r="IBP10" s="69"/>
      <c r="IBQ10" s="69"/>
      <c r="IBR10" s="69"/>
      <c r="IBS10" s="69"/>
      <c r="IBT10" s="69"/>
      <c r="IBU10" s="69"/>
      <c r="IBV10" s="69"/>
      <c r="IBW10" s="69"/>
      <c r="IBX10" s="69"/>
      <c r="IBY10" s="69"/>
      <c r="IBZ10" s="69"/>
      <c r="ICA10" s="69"/>
      <c r="ICB10" s="69"/>
      <c r="ICC10" s="69"/>
      <c r="ICD10" s="69"/>
      <c r="ICE10" s="69"/>
      <c r="ICF10" s="69"/>
      <c r="ICG10" s="69"/>
      <c r="ICH10" s="69"/>
      <c r="ICI10" s="69"/>
      <c r="ICJ10" s="69"/>
      <c r="ICK10" s="69"/>
      <c r="ICL10" s="69"/>
      <c r="ICM10" s="69"/>
      <c r="ICN10" s="69"/>
      <c r="ICO10" s="69"/>
      <c r="ICP10" s="69"/>
      <c r="ICQ10" s="69"/>
      <c r="ICR10" s="69"/>
      <c r="ICS10" s="69"/>
      <c r="ICT10" s="69"/>
      <c r="ICU10" s="69"/>
      <c r="ICV10" s="69"/>
      <c r="ICW10" s="69"/>
      <c r="ICX10" s="69"/>
      <c r="ICY10" s="69"/>
      <c r="ICZ10" s="69"/>
      <c r="IDA10" s="69"/>
      <c r="IDB10" s="69"/>
      <c r="IDC10" s="69"/>
      <c r="IDD10" s="69"/>
      <c r="IDE10" s="69"/>
      <c r="IDF10" s="69"/>
      <c r="IDG10" s="69"/>
      <c r="IDH10" s="69"/>
      <c r="IDI10" s="69"/>
      <c r="IDJ10" s="69"/>
      <c r="IDK10" s="69"/>
      <c r="IDL10" s="69"/>
      <c r="IDM10" s="69"/>
      <c r="IDN10" s="69"/>
      <c r="IDO10" s="69"/>
      <c r="IDP10" s="69"/>
      <c r="IDQ10" s="69"/>
      <c r="IDR10" s="69"/>
      <c r="IDS10" s="69"/>
      <c r="IDT10" s="69"/>
      <c r="IDU10" s="69"/>
      <c r="IDV10" s="69"/>
      <c r="IDW10" s="69"/>
      <c r="IDX10" s="69"/>
      <c r="IDY10" s="69"/>
      <c r="IDZ10" s="69"/>
      <c r="IEA10" s="69"/>
      <c r="IEB10" s="69"/>
      <c r="IEC10" s="69"/>
      <c r="IED10" s="69"/>
      <c r="IEE10" s="69"/>
      <c r="IEF10" s="69"/>
      <c r="IEG10" s="69"/>
      <c r="IEH10" s="69"/>
      <c r="IEI10" s="69"/>
      <c r="IEJ10" s="69"/>
      <c r="IEK10" s="69"/>
      <c r="IEL10" s="69"/>
      <c r="IEM10" s="69"/>
      <c r="IEN10" s="69"/>
      <c r="IEO10" s="69"/>
      <c r="IEP10" s="69"/>
      <c r="IEQ10" s="69"/>
      <c r="IER10" s="69"/>
      <c r="IES10" s="69"/>
      <c r="IET10" s="69"/>
      <c r="IEU10" s="69"/>
      <c r="IEV10" s="69"/>
      <c r="IEW10" s="69"/>
      <c r="IEX10" s="69"/>
      <c r="IEY10" s="69"/>
      <c r="IEZ10" s="69"/>
      <c r="IFA10" s="69"/>
      <c r="IFB10" s="69"/>
      <c r="IFC10" s="69"/>
      <c r="IFD10" s="69"/>
      <c r="IFE10" s="69"/>
      <c r="IFF10" s="69"/>
      <c r="IFG10" s="69"/>
      <c r="IFH10" s="69"/>
      <c r="IFI10" s="69"/>
      <c r="IFJ10" s="69"/>
      <c r="IFK10" s="69"/>
      <c r="IFL10" s="69"/>
      <c r="IFM10" s="69"/>
      <c r="IFN10" s="69"/>
      <c r="IFO10" s="69"/>
      <c r="IFP10" s="69"/>
      <c r="IFQ10" s="69"/>
      <c r="IFR10" s="69"/>
      <c r="IFS10" s="69"/>
      <c r="IFT10" s="69"/>
      <c r="IFU10" s="69"/>
      <c r="IFV10" s="69"/>
      <c r="IFW10" s="69"/>
      <c r="IFX10" s="69"/>
      <c r="IFY10" s="69"/>
      <c r="IFZ10" s="69"/>
      <c r="IGA10" s="69"/>
      <c r="IGB10" s="69"/>
      <c r="IGC10" s="69"/>
      <c r="IGD10" s="69"/>
      <c r="IGE10" s="69"/>
      <c r="IGF10" s="69"/>
      <c r="IGG10" s="69"/>
      <c r="IGH10" s="69"/>
      <c r="IGI10" s="69"/>
      <c r="IGJ10" s="69"/>
      <c r="IGK10" s="69"/>
      <c r="IGL10" s="69"/>
      <c r="IGM10" s="69"/>
      <c r="IGN10" s="69"/>
      <c r="IGO10" s="69"/>
      <c r="IGP10" s="69"/>
      <c r="IGQ10" s="69"/>
      <c r="IGR10" s="69"/>
      <c r="IGS10" s="69"/>
      <c r="IGT10" s="69"/>
      <c r="IGU10" s="69"/>
      <c r="IGV10" s="69"/>
      <c r="IGW10" s="69"/>
      <c r="IGX10" s="69"/>
      <c r="IGY10" s="69"/>
      <c r="IGZ10" s="69"/>
      <c r="IHA10" s="69"/>
      <c r="IHB10" s="69"/>
      <c r="IHC10" s="69"/>
      <c r="IHD10" s="69"/>
      <c r="IHE10" s="69"/>
      <c r="IHF10" s="69"/>
      <c r="IHG10" s="69"/>
      <c r="IHH10" s="69"/>
      <c r="IHI10" s="69"/>
      <c r="IHJ10" s="69"/>
      <c r="IHK10" s="69"/>
      <c r="IHL10" s="69"/>
      <c r="IHM10" s="69"/>
      <c r="IHN10" s="69"/>
      <c r="IHO10" s="69"/>
      <c r="IHP10" s="69"/>
      <c r="IHQ10" s="69"/>
      <c r="IHR10" s="69"/>
      <c r="IHS10" s="69"/>
      <c r="IHT10" s="69"/>
      <c r="IHU10" s="69"/>
      <c r="IHV10" s="69"/>
      <c r="IHW10" s="69"/>
      <c r="IHX10" s="69"/>
      <c r="IHY10" s="69"/>
      <c r="IHZ10" s="69"/>
      <c r="IIA10" s="69"/>
      <c r="IIB10" s="69"/>
      <c r="IIC10" s="69"/>
      <c r="IID10" s="69"/>
      <c r="IIE10" s="69"/>
      <c r="IIF10" s="69"/>
      <c r="IIG10" s="69"/>
      <c r="IIH10" s="69"/>
      <c r="III10" s="69"/>
      <c r="IIJ10" s="69"/>
      <c r="IIK10" s="69"/>
      <c r="IIL10" s="69"/>
      <c r="IIM10" s="69"/>
      <c r="IIN10" s="69"/>
      <c r="IIO10" s="69"/>
      <c r="IIP10" s="69"/>
      <c r="IIQ10" s="69"/>
      <c r="IIR10" s="69"/>
      <c r="IIS10" s="69"/>
      <c r="IIT10" s="69"/>
      <c r="IIU10" s="69"/>
      <c r="IIV10" s="69"/>
      <c r="IIW10" s="69"/>
      <c r="IIX10" s="69"/>
      <c r="IIY10" s="69"/>
      <c r="IIZ10" s="69"/>
      <c r="IJA10" s="69"/>
      <c r="IJB10" s="69"/>
      <c r="IJC10" s="69"/>
      <c r="IJD10" s="69"/>
      <c r="IJE10" s="69"/>
      <c r="IJF10" s="69"/>
      <c r="IJG10" s="69"/>
      <c r="IJH10" s="69"/>
      <c r="IJI10" s="69"/>
      <c r="IJJ10" s="69"/>
      <c r="IJK10" s="69"/>
      <c r="IJL10" s="69"/>
      <c r="IJM10" s="69"/>
      <c r="IJN10" s="69"/>
      <c r="IJO10" s="69"/>
      <c r="IJP10" s="69"/>
      <c r="IJQ10" s="69"/>
      <c r="IJR10" s="69"/>
      <c r="IJS10" s="69"/>
      <c r="IJT10" s="69"/>
      <c r="IJU10" s="69"/>
      <c r="IJV10" s="69"/>
      <c r="IJW10" s="69"/>
      <c r="IJX10" s="69"/>
      <c r="IJY10" s="69"/>
      <c r="IJZ10" s="69"/>
      <c r="IKA10" s="69"/>
      <c r="IKB10" s="69"/>
      <c r="IKC10" s="69"/>
      <c r="IKD10" s="69"/>
      <c r="IKE10" s="69"/>
      <c r="IKF10" s="69"/>
      <c r="IKG10" s="69"/>
      <c r="IKH10" s="69"/>
      <c r="IKI10" s="69"/>
      <c r="IKJ10" s="69"/>
      <c r="IKK10" s="69"/>
      <c r="IKL10" s="69"/>
      <c r="IKM10" s="69"/>
      <c r="IKN10" s="69"/>
      <c r="IKO10" s="69"/>
      <c r="IKP10" s="69"/>
      <c r="IKQ10" s="69"/>
      <c r="IKR10" s="69"/>
      <c r="IKS10" s="69"/>
      <c r="IKT10" s="69"/>
      <c r="IKU10" s="69"/>
      <c r="IKV10" s="69"/>
      <c r="IKW10" s="69"/>
      <c r="IKX10" s="69"/>
      <c r="IKY10" s="69"/>
      <c r="IKZ10" s="69"/>
      <c r="ILA10" s="69"/>
      <c r="ILB10" s="69"/>
      <c r="ILC10" s="69"/>
      <c r="ILD10" s="69"/>
      <c r="ILE10" s="69"/>
      <c r="ILF10" s="69"/>
      <c r="ILG10" s="69"/>
      <c r="ILH10" s="69"/>
      <c r="ILI10" s="69"/>
      <c r="ILJ10" s="69"/>
      <c r="ILK10" s="69"/>
      <c r="ILL10" s="69"/>
      <c r="ILM10" s="69"/>
      <c r="ILN10" s="69"/>
      <c r="ILO10" s="69"/>
      <c r="ILP10" s="69"/>
      <c r="ILQ10" s="69"/>
      <c r="ILR10" s="69"/>
      <c r="ILS10" s="69"/>
      <c r="ILT10" s="69"/>
      <c r="ILU10" s="69"/>
      <c r="ILV10" s="69"/>
      <c r="ILW10" s="69"/>
      <c r="ILX10" s="69"/>
      <c r="ILY10" s="69"/>
      <c r="ILZ10" s="69"/>
      <c r="IMA10" s="69"/>
      <c r="IMB10" s="69"/>
      <c r="IMC10" s="69"/>
      <c r="IMD10" s="69"/>
      <c r="IME10" s="69"/>
      <c r="IMF10" s="69"/>
      <c r="IMG10" s="69"/>
      <c r="IMH10" s="69"/>
      <c r="IMI10" s="69"/>
      <c r="IMJ10" s="69"/>
      <c r="IMK10" s="69"/>
      <c r="IML10" s="69"/>
      <c r="IMM10" s="69"/>
      <c r="IMN10" s="69"/>
      <c r="IMO10" s="69"/>
      <c r="IMP10" s="69"/>
      <c r="IMQ10" s="69"/>
      <c r="IMR10" s="69"/>
      <c r="IMS10" s="69"/>
      <c r="IMT10" s="69"/>
      <c r="IMU10" s="69"/>
      <c r="IMV10" s="69"/>
      <c r="IMW10" s="69"/>
      <c r="IMX10" s="69"/>
      <c r="IMY10" s="69"/>
      <c r="IMZ10" s="69"/>
      <c r="INA10" s="69"/>
      <c r="INB10" s="69"/>
      <c r="INC10" s="69"/>
      <c r="IND10" s="69"/>
      <c r="INE10" s="69"/>
      <c r="INF10" s="69"/>
      <c r="ING10" s="69"/>
      <c r="INH10" s="69"/>
      <c r="INI10" s="69"/>
      <c r="INJ10" s="69"/>
      <c r="INK10" s="69"/>
      <c r="INL10" s="69"/>
      <c r="INM10" s="69"/>
      <c r="INN10" s="69"/>
      <c r="INO10" s="69"/>
      <c r="INP10" s="69"/>
      <c r="INQ10" s="69"/>
      <c r="INR10" s="69"/>
      <c r="INS10" s="69"/>
      <c r="INT10" s="69"/>
      <c r="INU10" s="69"/>
      <c r="INV10" s="69"/>
      <c r="INW10" s="69"/>
      <c r="INX10" s="69"/>
      <c r="INY10" s="69"/>
      <c r="INZ10" s="69"/>
      <c r="IOA10" s="69"/>
      <c r="IOB10" s="69"/>
      <c r="IOC10" s="69"/>
      <c r="IOD10" s="69"/>
      <c r="IOE10" s="69"/>
      <c r="IOF10" s="69"/>
      <c r="IOG10" s="69"/>
      <c r="IOH10" s="69"/>
      <c r="IOI10" s="69"/>
      <c r="IOJ10" s="69"/>
      <c r="IOK10" s="69"/>
      <c r="IOL10" s="69"/>
      <c r="IOM10" s="69"/>
      <c r="ION10" s="69"/>
      <c r="IOO10" s="69"/>
      <c r="IOP10" s="69"/>
      <c r="IOQ10" s="69"/>
      <c r="IOR10" s="69"/>
      <c r="IOS10" s="69"/>
      <c r="IOT10" s="69"/>
      <c r="IOU10" s="69"/>
      <c r="IOV10" s="69"/>
      <c r="IOW10" s="69"/>
      <c r="IOX10" s="69"/>
      <c r="IOY10" s="69"/>
      <c r="IOZ10" s="69"/>
      <c r="IPA10" s="69"/>
      <c r="IPB10" s="69"/>
      <c r="IPC10" s="69"/>
      <c r="IPD10" s="69"/>
      <c r="IPE10" s="69"/>
      <c r="IPF10" s="69"/>
      <c r="IPG10" s="69"/>
      <c r="IPH10" s="69"/>
      <c r="IPI10" s="69"/>
      <c r="IPJ10" s="69"/>
      <c r="IPK10" s="69"/>
      <c r="IPL10" s="69"/>
      <c r="IPM10" s="69"/>
      <c r="IPN10" s="69"/>
      <c r="IPO10" s="69"/>
      <c r="IPP10" s="69"/>
      <c r="IPQ10" s="69"/>
      <c r="IPR10" s="69"/>
      <c r="IPS10" s="69"/>
      <c r="IPT10" s="69"/>
      <c r="IPU10" s="69"/>
      <c r="IPV10" s="69"/>
      <c r="IPW10" s="69"/>
      <c r="IPX10" s="69"/>
      <c r="IPY10" s="69"/>
      <c r="IPZ10" s="69"/>
      <c r="IQA10" s="69"/>
      <c r="IQB10" s="69"/>
      <c r="IQC10" s="69"/>
      <c r="IQD10" s="69"/>
      <c r="IQE10" s="69"/>
      <c r="IQF10" s="69"/>
      <c r="IQG10" s="69"/>
      <c r="IQH10" s="69"/>
      <c r="IQI10" s="69"/>
      <c r="IQJ10" s="69"/>
      <c r="IQK10" s="69"/>
      <c r="IQL10" s="69"/>
      <c r="IQM10" s="69"/>
      <c r="IQN10" s="69"/>
      <c r="IQO10" s="69"/>
      <c r="IQP10" s="69"/>
      <c r="IQQ10" s="69"/>
      <c r="IQR10" s="69"/>
      <c r="IQS10" s="69"/>
      <c r="IQT10" s="69"/>
      <c r="IQU10" s="69"/>
      <c r="IQV10" s="69"/>
      <c r="IQW10" s="69"/>
      <c r="IQX10" s="69"/>
      <c r="IQY10" s="69"/>
      <c r="IQZ10" s="69"/>
      <c r="IRA10" s="69"/>
      <c r="IRB10" s="69"/>
      <c r="IRC10" s="69"/>
      <c r="IRD10" s="69"/>
      <c r="IRE10" s="69"/>
      <c r="IRF10" s="69"/>
      <c r="IRG10" s="69"/>
      <c r="IRH10" s="69"/>
      <c r="IRI10" s="69"/>
      <c r="IRJ10" s="69"/>
      <c r="IRK10" s="69"/>
      <c r="IRL10" s="69"/>
      <c r="IRM10" s="69"/>
      <c r="IRN10" s="69"/>
      <c r="IRO10" s="69"/>
      <c r="IRP10" s="69"/>
      <c r="IRQ10" s="69"/>
      <c r="IRR10" s="69"/>
      <c r="IRS10" s="69"/>
      <c r="IRT10" s="69"/>
      <c r="IRU10" s="69"/>
      <c r="IRV10" s="69"/>
      <c r="IRW10" s="69"/>
      <c r="IRX10" s="69"/>
      <c r="IRY10" s="69"/>
      <c r="IRZ10" s="69"/>
      <c r="ISA10" s="69"/>
      <c r="ISB10" s="69"/>
      <c r="ISC10" s="69"/>
      <c r="ISD10" s="69"/>
      <c r="ISE10" s="69"/>
      <c r="ISF10" s="69"/>
      <c r="ISG10" s="69"/>
      <c r="ISH10" s="69"/>
      <c r="ISI10" s="69"/>
      <c r="ISJ10" s="69"/>
      <c r="ISK10" s="69"/>
      <c r="ISL10" s="69"/>
      <c r="ISM10" s="69"/>
      <c r="ISN10" s="69"/>
      <c r="ISO10" s="69"/>
      <c r="ISP10" s="69"/>
      <c r="ISQ10" s="69"/>
      <c r="ISR10" s="69"/>
      <c r="ISS10" s="69"/>
      <c r="IST10" s="69"/>
      <c r="ISU10" s="69"/>
      <c r="ISV10" s="69"/>
      <c r="ISW10" s="69"/>
      <c r="ISX10" s="69"/>
      <c r="ISY10" s="69"/>
      <c r="ISZ10" s="69"/>
      <c r="ITA10" s="69"/>
      <c r="ITB10" s="69"/>
      <c r="ITC10" s="69"/>
      <c r="ITD10" s="69"/>
      <c r="ITE10" s="69"/>
      <c r="ITF10" s="69"/>
      <c r="ITG10" s="69"/>
      <c r="ITH10" s="69"/>
      <c r="ITI10" s="69"/>
      <c r="ITJ10" s="69"/>
      <c r="ITK10" s="69"/>
      <c r="ITL10" s="69"/>
      <c r="ITM10" s="69"/>
      <c r="ITN10" s="69"/>
      <c r="ITO10" s="69"/>
      <c r="ITP10" s="69"/>
      <c r="ITQ10" s="69"/>
      <c r="ITR10" s="69"/>
      <c r="ITS10" s="69"/>
      <c r="ITT10" s="69"/>
      <c r="ITU10" s="69"/>
      <c r="ITV10" s="69"/>
      <c r="ITW10" s="69"/>
      <c r="ITX10" s="69"/>
      <c r="ITY10" s="69"/>
      <c r="ITZ10" s="69"/>
      <c r="IUA10" s="69"/>
      <c r="IUB10" s="69"/>
      <c r="IUC10" s="69"/>
      <c r="IUD10" s="69"/>
      <c r="IUE10" s="69"/>
      <c r="IUF10" s="69"/>
      <c r="IUG10" s="69"/>
      <c r="IUH10" s="69"/>
      <c r="IUI10" s="69"/>
      <c r="IUJ10" s="69"/>
      <c r="IUK10" s="69"/>
      <c r="IUL10" s="69"/>
      <c r="IUM10" s="69"/>
      <c r="IUN10" s="69"/>
      <c r="IUO10" s="69"/>
      <c r="IUP10" s="69"/>
      <c r="IUQ10" s="69"/>
      <c r="IUR10" s="69"/>
      <c r="IUS10" s="69"/>
      <c r="IUT10" s="69"/>
      <c r="IUU10" s="69"/>
      <c r="IUV10" s="69"/>
      <c r="IUW10" s="69"/>
      <c r="IUX10" s="69"/>
      <c r="IUY10" s="69"/>
      <c r="IUZ10" s="69"/>
      <c r="IVA10" s="69"/>
      <c r="IVB10" s="69"/>
      <c r="IVC10" s="69"/>
      <c r="IVD10" s="69"/>
      <c r="IVE10" s="69"/>
      <c r="IVF10" s="69"/>
      <c r="IVG10" s="69"/>
      <c r="IVH10" s="69"/>
      <c r="IVI10" s="69"/>
      <c r="IVJ10" s="69"/>
      <c r="IVK10" s="69"/>
      <c r="IVL10" s="69"/>
      <c r="IVM10" s="69"/>
      <c r="IVN10" s="69"/>
      <c r="IVO10" s="69"/>
      <c r="IVP10" s="69"/>
      <c r="IVQ10" s="69"/>
      <c r="IVR10" s="69"/>
      <c r="IVS10" s="69"/>
      <c r="IVT10" s="69"/>
      <c r="IVU10" s="69"/>
      <c r="IVV10" s="69"/>
      <c r="IVW10" s="69"/>
      <c r="IVX10" s="69"/>
      <c r="IVY10" s="69"/>
      <c r="IVZ10" s="69"/>
      <c r="IWA10" s="69"/>
      <c r="IWB10" s="69"/>
      <c r="IWC10" s="69"/>
      <c r="IWD10" s="69"/>
      <c r="IWE10" s="69"/>
      <c r="IWF10" s="69"/>
      <c r="IWG10" s="69"/>
      <c r="IWH10" s="69"/>
      <c r="IWI10" s="69"/>
      <c r="IWJ10" s="69"/>
      <c r="IWK10" s="69"/>
      <c r="IWL10" s="69"/>
      <c r="IWM10" s="69"/>
      <c r="IWN10" s="69"/>
      <c r="IWO10" s="69"/>
      <c r="IWP10" s="69"/>
      <c r="IWQ10" s="69"/>
      <c r="IWR10" s="69"/>
      <c r="IWS10" s="69"/>
      <c r="IWT10" s="69"/>
      <c r="IWU10" s="69"/>
      <c r="IWV10" s="69"/>
      <c r="IWW10" s="69"/>
      <c r="IWX10" s="69"/>
      <c r="IWY10" s="69"/>
      <c r="IWZ10" s="69"/>
      <c r="IXA10" s="69"/>
      <c r="IXB10" s="69"/>
      <c r="IXC10" s="69"/>
      <c r="IXD10" s="69"/>
      <c r="IXE10" s="69"/>
      <c r="IXF10" s="69"/>
      <c r="IXG10" s="69"/>
      <c r="IXH10" s="69"/>
      <c r="IXI10" s="69"/>
      <c r="IXJ10" s="69"/>
      <c r="IXK10" s="69"/>
      <c r="IXL10" s="69"/>
      <c r="IXM10" s="69"/>
      <c r="IXN10" s="69"/>
      <c r="IXO10" s="69"/>
      <c r="IXP10" s="69"/>
      <c r="IXQ10" s="69"/>
      <c r="IXR10" s="69"/>
      <c r="IXS10" s="69"/>
      <c r="IXT10" s="69"/>
      <c r="IXU10" s="69"/>
      <c r="IXV10" s="69"/>
      <c r="IXW10" s="69"/>
      <c r="IXX10" s="69"/>
      <c r="IXY10" s="69"/>
      <c r="IXZ10" s="69"/>
      <c r="IYA10" s="69"/>
      <c r="IYB10" s="69"/>
      <c r="IYC10" s="69"/>
      <c r="IYD10" s="69"/>
      <c r="IYE10" s="69"/>
      <c r="IYF10" s="69"/>
      <c r="IYG10" s="69"/>
      <c r="IYH10" s="69"/>
      <c r="IYI10" s="69"/>
      <c r="IYJ10" s="69"/>
      <c r="IYK10" s="69"/>
      <c r="IYL10" s="69"/>
      <c r="IYM10" s="69"/>
      <c r="IYN10" s="69"/>
      <c r="IYO10" s="69"/>
      <c r="IYP10" s="69"/>
      <c r="IYQ10" s="69"/>
      <c r="IYR10" s="69"/>
      <c r="IYS10" s="69"/>
      <c r="IYT10" s="69"/>
      <c r="IYU10" s="69"/>
      <c r="IYV10" s="69"/>
      <c r="IYW10" s="69"/>
      <c r="IYX10" s="69"/>
      <c r="IYY10" s="69"/>
      <c r="IYZ10" s="69"/>
      <c r="IZA10" s="69"/>
      <c r="IZB10" s="69"/>
      <c r="IZC10" s="69"/>
      <c r="IZD10" s="69"/>
      <c r="IZE10" s="69"/>
      <c r="IZF10" s="69"/>
      <c r="IZG10" s="69"/>
      <c r="IZH10" s="69"/>
      <c r="IZI10" s="69"/>
      <c r="IZJ10" s="69"/>
      <c r="IZK10" s="69"/>
      <c r="IZL10" s="69"/>
      <c r="IZM10" s="69"/>
      <c r="IZN10" s="69"/>
      <c r="IZO10" s="69"/>
      <c r="IZP10" s="69"/>
      <c r="IZQ10" s="69"/>
      <c r="IZR10" s="69"/>
      <c r="IZS10" s="69"/>
      <c r="IZT10" s="69"/>
      <c r="IZU10" s="69"/>
      <c r="IZV10" s="69"/>
      <c r="IZW10" s="69"/>
      <c r="IZX10" s="69"/>
      <c r="IZY10" s="69"/>
      <c r="IZZ10" s="69"/>
      <c r="JAA10" s="69"/>
      <c r="JAB10" s="69"/>
      <c r="JAC10" s="69"/>
      <c r="JAD10" s="69"/>
      <c r="JAE10" s="69"/>
      <c r="JAF10" s="69"/>
      <c r="JAG10" s="69"/>
      <c r="JAH10" s="69"/>
      <c r="JAI10" s="69"/>
      <c r="JAJ10" s="69"/>
      <c r="JAK10" s="69"/>
      <c r="JAL10" s="69"/>
      <c r="JAM10" s="69"/>
      <c r="JAN10" s="69"/>
      <c r="JAO10" s="69"/>
      <c r="JAP10" s="69"/>
      <c r="JAQ10" s="69"/>
      <c r="JAR10" s="69"/>
      <c r="JAS10" s="69"/>
      <c r="JAT10" s="69"/>
      <c r="JAU10" s="69"/>
      <c r="JAV10" s="69"/>
      <c r="JAW10" s="69"/>
      <c r="JAX10" s="69"/>
      <c r="JAY10" s="69"/>
      <c r="JAZ10" s="69"/>
      <c r="JBA10" s="69"/>
      <c r="JBB10" s="69"/>
      <c r="JBC10" s="69"/>
      <c r="JBD10" s="69"/>
      <c r="JBE10" s="69"/>
      <c r="JBF10" s="69"/>
      <c r="JBG10" s="69"/>
      <c r="JBH10" s="69"/>
      <c r="JBI10" s="69"/>
      <c r="JBJ10" s="69"/>
      <c r="JBK10" s="69"/>
      <c r="JBL10" s="69"/>
      <c r="JBM10" s="69"/>
      <c r="JBN10" s="69"/>
      <c r="JBO10" s="69"/>
      <c r="JBP10" s="69"/>
      <c r="JBQ10" s="69"/>
      <c r="JBR10" s="69"/>
      <c r="JBS10" s="69"/>
      <c r="JBT10" s="69"/>
      <c r="JBU10" s="69"/>
      <c r="JBV10" s="69"/>
      <c r="JBW10" s="69"/>
      <c r="JBX10" s="69"/>
      <c r="JBY10" s="69"/>
      <c r="JBZ10" s="69"/>
      <c r="JCA10" s="69"/>
      <c r="JCB10" s="69"/>
      <c r="JCC10" s="69"/>
      <c r="JCD10" s="69"/>
      <c r="JCE10" s="69"/>
      <c r="JCF10" s="69"/>
      <c r="JCG10" s="69"/>
      <c r="JCH10" s="69"/>
      <c r="JCI10" s="69"/>
      <c r="JCJ10" s="69"/>
      <c r="JCK10" s="69"/>
      <c r="JCL10" s="69"/>
      <c r="JCM10" s="69"/>
      <c r="JCN10" s="69"/>
      <c r="JCO10" s="69"/>
      <c r="JCP10" s="69"/>
      <c r="JCQ10" s="69"/>
      <c r="JCR10" s="69"/>
      <c r="JCS10" s="69"/>
      <c r="JCT10" s="69"/>
      <c r="JCU10" s="69"/>
      <c r="JCV10" s="69"/>
      <c r="JCW10" s="69"/>
      <c r="JCX10" s="69"/>
      <c r="JCY10" s="69"/>
      <c r="JCZ10" s="69"/>
      <c r="JDA10" s="69"/>
      <c r="JDB10" s="69"/>
      <c r="JDC10" s="69"/>
      <c r="JDD10" s="69"/>
      <c r="JDE10" s="69"/>
      <c r="JDF10" s="69"/>
      <c r="JDG10" s="69"/>
      <c r="JDH10" s="69"/>
      <c r="JDI10" s="69"/>
      <c r="JDJ10" s="69"/>
      <c r="JDK10" s="69"/>
      <c r="JDL10" s="69"/>
      <c r="JDM10" s="69"/>
      <c r="JDN10" s="69"/>
      <c r="JDO10" s="69"/>
      <c r="JDP10" s="69"/>
      <c r="JDQ10" s="69"/>
      <c r="JDR10" s="69"/>
      <c r="JDS10" s="69"/>
      <c r="JDT10" s="69"/>
      <c r="JDU10" s="69"/>
      <c r="JDV10" s="69"/>
      <c r="JDW10" s="69"/>
      <c r="JDX10" s="69"/>
      <c r="JDY10" s="69"/>
      <c r="JDZ10" s="69"/>
      <c r="JEA10" s="69"/>
      <c r="JEB10" s="69"/>
      <c r="JEC10" s="69"/>
      <c r="JED10" s="69"/>
      <c r="JEE10" s="69"/>
      <c r="JEF10" s="69"/>
      <c r="JEG10" s="69"/>
      <c r="JEH10" s="69"/>
      <c r="JEI10" s="69"/>
      <c r="JEJ10" s="69"/>
      <c r="JEK10" s="69"/>
      <c r="JEL10" s="69"/>
      <c r="JEM10" s="69"/>
      <c r="JEN10" s="69"/>
      <c r="JEO10" s="69"/>
      <c r="JEP10" s="69"/>
      <c r="JEQ10" s="69"/>
      <c r="JER10" s="69"/>
      <c r="JES10" s="69"/>
      <c r="JET10" s="69"/>
      <c r="JEU10" s="69"/>
      <c r="JEV10" s="69"/>
      <c r="JEW10" s="69"/>
      <c r="JEX10" s="69"/>
      <c r="JEY10" s="69"/>
      <c r="JEZ10" s="69"/>
      <c r="JFA10" s="69"/>
      <c r="JFB10" s="69"/>
      <c r="JFC10" s="69"/>
      <c r="JFD10" s="69"/>
      <c r="JFE10" s="69"/>
      <c r="JFF10" s="69"/>
      <c r="JFG10" s="69"/>
      <c r="JFH10" s="69"/>
      <c r="JFI10" s="69"/>
      <c r="JFJ10" s="69"/>
      <c r="JFK10" s="69"/>
      <c r="JFL10" s="69"/>
      <c r="JFM10" s="69"/>
      <c r="JFN10" s="69"/>
      <c r="JFO10" s="69"/>
      <c r="JFP10" s="69"/>
      <c r="JFQ10" s="69"/>
      <c r="JFR10" s="69"/>
      <c r="JFS10" s="69"/>
      <c r="JFT10" s="69"/>
      <c r="JFU10" s="69"/>
      <c r="JFV10" s="69"/>
      <c r="JFW10" s="69"/>
      <c r="JFX10" s="69"/>
      <c r="JFY10" s="69"/>
      <c r="JFZ10" s="69"/>
      <c r="JGA10" s="69"/>
      <c r="JGB10" s="69"/>
      <c r="JGC10" s="69"/>
      <c r="JGD10" s="69"/>
      <c r="JGE10" s="69"/>
      <c r="JGF10" s="69"/>
      <c r="JGG10" s="69"/>
      <c r="JGH10" s="69"/>
      <c r="JGI10" s="69"/>
      <c r="JGJ10" s="69"/>
      <c r="JGK10" s="69"/>
      <c r="JGL10" s="69"/>
      <c r="JGM10" s="69"/>
      <c r="JGN10" s="69"/>
      <c r="JGO10" s="69"/>
      <c r="JGP10" s="69"/>
      <c r="JGQ10" s="69"/>
      <c r="JGR10" s="69"/>
      <c r="JGS10" s="69"/>
      <c r="JGT10" s="69"/>
      <c r="JGU10" s="69"/>
      <c r="JGV10" s="69"/>
      <c r="JGW10" s="69"/>
      <c r="JGX10" s="69"/>
      <c r="JGY10" s="69"/>
      <c r="JGZ10" s="69"/>
      <c r="JHA10" s="69"/>
      <c r="JHB10" s="69"/>
      <c r="JHC10" s="69"/>
      <c r="JHD10" s="69"/>
      <c r="JHE10" s="69"/>
      <c r="JHF10" s="69"/>
      <c r="JHG10" s="69"/>
      <c r="JHH10" s="69"/>
      <c r="JHI10" s="69"/>
      <c r="JHJ10" s="69"/>
      <c r="JHK10" s="69"/>
      <c r="JHL10" s="69"/>
      <c r="JHM10" s="69"/>
      <c r="JHN10" s="69"/>
      <c r="JHO10" s="69"/>
      <c r="JHP10" s="69"/>
      <c r="JHQ10" s="69"/>
      <c r="JHR10" s="69"/>
      <c r="JHS10" s="69"/>
      <c r="JHT10" s="69"/>
      <c r="JHU10" s="69"/>
      <c r="JHV10" s="69"/>
      <c r="JHW10" s="69"/>
      <c r="JHX10" s="69"/>
      <c r="JHY10" s="69"/>
      <c r="JHZ10" s="69"/>
      <c r="JIA10" s="69"/>
      <c r="JIB10" s="69"/>
      <c r="JIC10" s="69"/>
      <c r="JID10" s="69"/>
      <c r="JIE10" s="69"/>
      <c r="JIF10" s="69"/>
      <c r="JIG10" s="69"/>
      <c r="JIH10" s="69"/>
      <c r="JII10" s="69"/>
      <c r="JIJ10" s="69"/>
      <c r="JIK10" s="69"/>
      <c r="JIL10" s="69"/>
      <c r="JIM10" s="69"/>
      <c r="JIN10" s="69"/>
      <c r="JIO10" s="69"/>
      <c r="JIP10" s="69"/>
      <c r="JIQ10" s="69"/>
      <c r="JIR10" s="69"/>
      <c r="JIS10" s="69"/>
      <c r="JIT10" s="69"/>
      <c r="JIU10" s="69"/>
      <c r="JIV10" s="69"/>
      <c r="JIW10" s="69"/>
      <c r="JIX10" s="69"/>
      <c r="JIY10" s="69"/>
      <c r="JIZ10" s="69"/>
      <c r="JJA10" s="69"/>
      <c r="JJB10" s="69"/>
      <c r="JJC10" s="69"/>
      <c r="JJD10" s="69"/>
      <c r="JJE10" s="69"/>
      <c r="JJF10" s="69"/>
      <c r="JJG10" s="69"/>
      <c r="JJH10" s="69"/>
      <c r="JJI10" s="69"/>
      <c r="JJJ10" s="69"/>
      <c r="JJK10" s="69"/>
      <c r="JJL10" s="69"/>
      <c r="JJM10" s="69"/>
      <c r="JJN10" s="69"/>
      <c r="JJO10" s="69"/>
      <c r="JJP10" s="69"/>
      <c r="JJQ10" s="69"/>
      <c r="JJR10" s="69"/>
      <c r="JJS10" s="69"/>
      <c r="JJT10" s="69"/>
      <c r="JJU10" s="69"/>
      <c r="JJV10" s="69"/>
      <c r="JJW10" s="69"/>
      <c r="JJX10" s="69"/>
      <c r="JJY10" s="69"/>
      <c r="JJZ10" s="69"/>
      <c r="JKA10" s="69"/>
      <c r="JKB10" s="69"/>
      <c r="JKC10" s="69"/>
      <c r="JKD10" s="69"/>
      <c r="JKE10" s="69"/>
      <c r="JKF10" s="69"/>
      <c r="JKG10" s="69"/>
      <c r="JKH10" s="69"/>
      <c r="JKI10" s="69"/>
      <c r="JKJ10" s="69"/>
      <c r="JKK10" s="69"/>
      <c r="JKL10" s="69"/>
      <c r="JKM10" s="69"/>
      <c r="JKN10" s="69"/>
      <c r="JKO10" s="69"/>
      <c r="JKP10" s="69"/>
      <c r="JKQ10" s="69"/>
      <c r="JKR10" s="69"/>
      <c r="JKS10" s="69"/>
      <c r="JKT10" s="69"/>
      <c r="JKU10" s="69"/>
      <c r="JKV10" s="69"/>
      <c r="JKW10" s="69"/>
      <c r="JKX10" s="69"/>
      <c r="JKY10" s="69"/>
      <c r="JKZ10" s="69"/>
      <c r="JLA10" s="69"/>
      <c r="JLB10" s="69"/>
      <c r="JLC10" s="69"/>
      <c r="JLD10" s="69"/>
      <c r="JLE10" s="69"/>
      <c r="JLF10" s="69"/>
      <c r="JLG10" s="69"/>
      <c r="JLH10" s="69"/>
      <c r="JLI10" s="69"/>
      <c r="JLJ10" s="69"/>
      <c r="JLK10" s="69"/>
      <c r="JLL10" s="69"/>
      <c r="JLM10" s="69"/>
      <c r="JLN10" s="69"/>
      <c r="JLO10" s="69"/>
      <c r="JLP10" s="69"/>
      <c r="JLQ10" s="69"/>
      <c r="JLR10" s="69"/>
      <c r="JLS10" s="69"/>
      <c r="JLT10" s="69"/>
      <c r="JLU10" s="69"/>
      <c r="JLV10" s="69"/>
      <c r="JLW10" s="69"/>
      <c r="JLX10" s="69"/>
      <c r="JLY10" s="69"/>
      <c r="JLZ10" s="69"/>
      <c r="JMA10" s="69"/>
      <c r="JMB10" s="69"/>
      <c r="JMC10" s="69"/>
      <c r="JMD10" s="69"/>
      <c r="JME10" s="69"/>
      <c r="JMF10" s="69"/>
      <c r="JMG10" s="69"/>
      <c r="JMH10" s="69"/>
      <c r="JMI10" s="69"/>
      <c r="JMJ10" s="69"/>
      <c r="JMK10" s="69"/>
      <c r="JML10" s="69"/>
      <c r="JMM10" s="69"/>
      <c r="JMN10" s="69"/>
      <c r="JMO10" s="69"/>
      <c r="JMP10" s="69"/>
      <c r="JMQ10" s="69"/>
      <c r="JMR10" s="69"/>
      <c r="JMS10" s="69"/>
      <c r="JMT10" s="69"/>
      <c r="JMU10" s="69"/>
      <c r="JMV10" s="69"/>
      <c r="JMW10" s="69"/>
      <c r="JMX10" s="69"/>
      <c r="JMY10" s="69"/>
      <c r="JMZ10" s="69"/>
      <c r="JNA10" s="69"/>
      <c r="JNB10" s="69"/>
      <c r="JNC10" s="69"/>
      <c r="JND10" s="69"/>
      <c r="JNE10" s="69"/>
      <c r="JNF10" s="69"/>
      <c r="JNG10" s="69"/>
      <c r="JNH10" s="69"/>
      <c r="JNI10" s="69"/>
      <c r="JNJ10" s="69"/>
      <c r="JNK10" s="69"/>
      <c r="JNL10" s="69"/>
      <c r="JNM10" s="69"/>
      <c r="JNN10" s="69"/>
      <c r="JNO10" s="69"/>
      <c r="JNP10" s="69"/>
      <c r="JNQ10" s="69"/>
      <c r="JNR10" s="69"/>
      <c r="JNS10" s="69"/>
      <c r="JNT10" s="69"/>
      <c r="JNU10" s="69"/>
      <c r="JNV10" s="69"/>
      <c r="JNW10" s="69"/>
      <c r="JNX10" s="69"/>
      <c r="JNY10" s="69"/>
      <c r="JNZ10" s="69"/>
      <c r="JOA10" s="69"/>
      <c r="JOB10" s="69"/>
      <c r="JOC10" s="69"/>
      <c r="JOD10" s="69"/>
      <c r="JOE10" s="69"/>
      <c r="JOF10" s="69"/>
      <c r="JOG10" s="69"/>
      <c r="JOH10" s="69"/>
      <c r="JOI10" s="69"/>
      <c r="JOJ10" s="69"/>
      <c r="JOK10" s="69"/>
      <c r="JOL10" s="69"/>
      <c r="JOM10" s="69"/>
      <c r="JON10" s="69"/>
      <c r="JOO10" s="69"/>
      <c r="JOP10" s="69"/>
      <c r="JOQ10" s="69"/>
      <c r="JOR10" s="69"/>
      <c r="JOS10" s="69"/>
      <c r="JOT10" s="69"/>
      <c r="JOU10" s="69"/>
      <c r="JOV10" s="69"/>
      <c r="JOW10" s="69"/>
      <c r="JOX10" s="69"/>
      <c r="JOY10" s="69"/>
      <c r="JOZ10" s="69"/>
      <c r="JPA10" s="69"/>
      <c r="JPB10" s="69"/>
      <c r="JPC10" s="69"/>
      <c r="JPD10" s="69"/>
      <c r="JPE10" s="69"/>
      <c r="JPF10" s="69"/>
      <c r="JPG10" s="69"/>
      <c r="JPH10" s="69"/>
      <c r="JPI10" s="69"/>
      <c r="JPJ10" s="69"/>
      <c r="JPK10" s="69"/>
      <c r="JPL10" s="69"/>
      <c r="JPM10" s="69"/>
      <c r="JPN10" s="69"/>
      <c r="JPO10" s="69"/>
      <c r="JPP10" s="69"/>
      <c r="JPQ10" s="69"/>
      <c r="JPR10" s="69"/>
      <c r="JPS10" s="69"/>
      <c r="JPT10" s="69"/>
      <c r="JPU10" s="69"/>
      <c r="JPV10" s="69"/>
      <c r="JPW10" s="69"/>
      <c r="JPX10" s="69"/>
      <c r="JPY10" s="69"/>
      <c r="JPZ10" s="69"/>
      <c r="JQA10" s="69"/>
      <c r="JQB10" s="69"/>
      <c r="JQC10" s="69"/>
      <c r="JQD10" s="69"/>
      <c r="JQE10" s="69"/>
      <c r="JQF10" s="69"/>
      <c r="JQG10" s="69"/>
      <c r="JQH10" s="69"/>
      <c r="JQI10" s="69"/>
      <c r="JQJ10" s="69"/>
      <c r="JQK10" s="69"/>
      <c r="JQL10" s="69"/>
      <c r="JQM10" s="69"/>
      <c r="JQN10" s="69"/>
      <c r="JQO10" s="69"/>
      <c r="JQP10" s="69"/>
      <c r="JQQ10" s="69"/>
      <c r="JQR10" s="69"/>
      <c r="JQS10" s="69"/>
      <c r="JQT10" s="69"/>
      <c r="JQU10" s="69"/>
      <c r="JQV10" s="69"/>
      <c r="JQW10" s="69"/>
      <c r="JQX10" s="69"/>
      <c r="JQY10" s="69"/>
      <c r="JQZ10" s="69"/>
      <c r="JRA10" s="69"/>
      <c r="JRB10" s="69"/>
      <c r="JRC10" s="69"/>
      <c r="JRD10" s="69"/>
      <c r="JRE10" s="69"/>
      <c r="JRF10" s="69"/>
      <c r="JRG10" s="69"/>
      <c r="JRH10" s="69"/>
      <c r="JRI10" s="69"/>
      <c r="JRJ10" s="69"/>
      <c r="JRK10" s="69"/>
      <c r="JRL10" s="69"/>
      <c r="JRM10" s="69"/>
      <c r="JRN10" s="69"/>
      <c r="JRO10" s="69"/>
      <c r="JRP10" s="69"/>
      <c r="JRQ10" s="69"/>
      <c r="JRR10" s="69"/>
      <c r="JRS10" s="69"/>
      <c r="JRT10" s="69"/>
      <c r="JRU10" s="69"/>
      <c r="JRV10" s="69"/>
      <c r="JRW10" s="69"/>
      <c r="JRX10" s="69"/>
      <c r="JRY10" s="69"/>
      <c r="JRZ10" s="69"/>
      <c r="JSA10" s="69"/>
      <c r="JSB10" s="69"/>
      <c r="JSC10" s="69"/>
      <c r="JSD10" s="69"/>
      <c r="JSE10" s="69"/>
      <c r="JSF10" s="69"/>
      <c r="JSG10" s="69"/>
      <c r="JSH10" s="69"/>
      <c r="JSI10" s="69"/>
      <c r="JSJ10" s="69"/>
      <c r="JSK10" s="69"/>
      <c r="JSL10" s="69"/>
      <c r="JSM10" s="69"/>
      <c r="JSN10" s="69"/>
      <c r="JSO10" s="69"/>
      <c r="JSP10" s="69"/>
      <c r="JSQ10" s="69"/>
      <c r="JSR10" s="69"/>
      <c r="JSS10" s="69"/>
      <c r="JST10" s="69"/>
      <c r="JSU10" s="69"/>
      <c r="JSV10" s="69"/>
      <c r="JSW10" s="69"/>
      <c r="JSX10" s="69"/>
      <c r="JSY10" s="69"/>
      <c r="JSZ10" s="69"/>
      <c r="JTA10" s="69"/>
      <c r="JTB10" s="69"/>
      <c r="JTC10" s="69"/>
      <c r="JTD10" s="69"/>
      <c r="JTE10" s="69"/>
      <c r="JTF10" s="69"/>
      <c r="JTG10" s="69"/>
      <c r="JTH10" s="69"/>
      <c r="JTI10" s="69"/>
      <c r="JTJ10" s="69"/>
      <c r="JTK10" s="69"/>
      <c r="JTL10" s="69"/>
      <c r="JTM10" s="69"/>
      <c r="JTN10" s="69"/>
      <c r="JTO10" s="69"/>
      <c r="JTP10" s="69"/>
      <c r="JTQ10" s="69"/>
      <c r="JTR10" s="69"/>
      <c r="JTS10" s="69"/>
      <c r="JTT10" s="69"/>
      <c r="JTU10" s="69"/>
      <c r="JTV10" s="69"/>
      <c r="JTW10" s="69"/>
      <c r="JTX10" s="69"/>
      <c r="JTY10" s="69"/>
      <c r="JTZ10" s="69"/>
      <c r="JUA10" s="69"/>
      <c r="JUB10" s="69"/>
      <c r="JUC10" s="69"/>
      <c r="JUD10" s="69"/>
      <c r="JUE10" s="69"/>
      <c r="JUF10" s="69"/>
      <c r="JUG10" s="69"/>
      <c r="JUH10" s="69"/>
      <c r="JUI10" s="69"/>
      <c r="JUJ10" s="69"/>
      <c r="JUK10" s="69"/>
      <c r="JUL10" s="69"/>
      <c r="JUM10" s="69"/>
      <c r="JUN10" s="69"/>
      <c r="JUO10" s="69"/>
      <c r="JUP10" s="69"/>
      <c r="JUQ10" s="69"/>
      <c r="JUR10" s="69"/>
      <c r="JUS10" s="69"/>
      <c r="JUT10" s="69"/>
      <c r="JUU10" s="69"/>
      <c r="JUV10" s="69"/>
      <c r="JUW10" s="69"/>
      <c r="JUX10" s="69"/>
      <c r="JUY10" s="69"/>
      <c r="JUZ10" s="69"/>
      <c r="JVA10" s="69"/>
      <c r="JVB10" s="69"/>
      <c r="JVC10" s="69"/>
      <c r="JVD10" s="69"/>
      <c r="JVE10" s="69"/>
      <c r="JVF10" s="69"/>
      <c r="JVG10" s="69"/>
      <c r="JVH10" s="69"/>
      <c r="JVI10" s="69"/>
      <c r="JVJ10" s="69"/>
      <c r="JVK10" s="69"/>
      <c r="JVL10" s="69"/>
      <c r="JVM10" s="69"/>
      <c r="JVN10" s="69"/>
      <c r="JVO10" s="69"/>
      <c r="JVP10" s="69"/>
      <c r="JVQ10" s="69"/>
      <c r="JVR10" s="69"/>
      <c r="JVS10" s="69"/>
      <c r="JVT10" s="69"/>
      <c r="JVU10" s="69"/>
      <c r="JVV10" s="69"/>
      <c r="JVW10" s="69"/>
      <c r="JVX10" s="69"/>
      <c r="JVY10" s="69"/>
      <c r="JVZ10" s="69"/>
      <c r="JWA10" s="69"/>
      <c r="JWB10" s="69"/>
      <c r="JWC10" s="69"/>
      <c r="JWD10" s="69"/>
      <c r="JWE10" s="69"/>
      <c r="JWF10" s="69"/>
      <c r="JWG10" s="69"/>
      <c r="JWH10" s="69"/>
      <c r="JWI10" s="69"/>
      <c r="JWJ10" s="69"/>
      <c r="JWK10" s="69"/>
      <c r="JWL10" s="69"/>
      <c r="JWM10" s="69"/>
      <c r="JWN10" s="69"/>
      <c r="JWO10" s="69"/>
      <c r="JWP10" s="69"/>
      <c r="JWQ10" s="69"/>
      <c r="JWR10" s="69"/>
      <c r="JWS10" s="69"/>
      <c r="JWT10" s="69"/>
      <c r="JWU10" s="69"/>
      <c r="JWV10" s="69"/>
      <c r="JWW10" s="69"/>
      <c r="JWX10" s="69"/>
      <c r="JWY10" s="69"/>
      <c r="JWZ10" s="69"/>
      <c r="JXA10" s="69"/>
      <c r="JXB10" s="69"/>
      <c r="JXC10" s="69"/>
      <c r="JXD10" s="69"/>
      <c r="JXE10" s="69"/>
      <c r="JXF10" s="69"/>
      <c r="JXG10" s="69"/>
      <c r="JXH10" s="69"/>
      <c r="JXI10" s="69"/>
      <c r="JXJ10" s="69"/>
      <c r="JXK10" s="69"/>
      <c r="JXL10" s="69"/>
      <c r="JXM10" s="69"/>
      <c r="JXN10" s="69"/>
      <c r="JXO10" s="69"/>
      <c r="JXP10" s="69"/>
      <c r="JXQ10" s="69"/>
      <c r="JXR10" s="69"/>
      <c r="JXS10" s="69"/>
      <c r="JXT10" s="69"/>
      <c r="JXU10" s="69"/>
      <c r="JXV10" s="69"/>
      <c r="JXW10" s="69"/>
      <c r="JXX10" s="69"/>
      <c r="JXY10" s="69"/>
      <c r="JXZ10" s="69"/>
      <c r="JYA10" s="69"/>
      <c r="JYB10" s="69"/>
      <c r="JYC10" s="69"/>
      <c r="JYD10" s="69"/>
      <c r="JYE10" s="69"/>
      <c r="JYF10" s="69"/>
      <c r="JYG10" s="69"/>
      <c r="JYH10" s="69"/>
      <c r="JYI10" s="69"/>
      <c r="JYJ10" s="69"/>
      <c r="JYK10" s="69"/>
      <c r="JYL10" s="69"/>
      <c r="JYM10" s="69"/>
      <c r="JYN10" s="69"/>
      <c r="JYO10" s="69"/>
      <c r="JYP10" s="69"/>
      <c r="JYQ10" s="69"/>
      <c r="JYR10" s="69"/>
      <c r="JYS10" s="69"/>
      <c r="JYT10" s="69"/>
      <c r="JYU10" s="69"/>
      <c r="JYV10" s="69"/>
      <c r="JYW10" s="69"/>
      <c r="JYX10" s="69"/>
      <c r="JYY10" s="69"/>
      <c r="JYZ10" s="69"/>
      <c r="JZA10" s="69"/>
      <c r="JZB10" s="69"/>
      <c r="JZC10" s="69"/>
      <c r="JZD10" s="69"/>
      <c r="JZE10" s="69"/>
      <c r="JZF10" s="69"/>
      <c r="JZG10" s="69"/>
      <c r="JZH10" s="69"/>
      <c r="JZI10" s="69"/>
      <c r="JZJ10" s="69"/>
      <c r="JZK10" s="69"/>
      <c r="JZL10" s="69"/>
      <c r="JZM10" s="69"/>
      <c r="JZN10" s="69"/>
      <c r="JZO10" s="69"/>
      <c r="JZP10" s="69"/>
      <c r="JZQ10" s="69"/>
      <c r="JZR10" s="69"/>
      <c r="JZS10" s="69"/>
      <c r="JZT10" s="69"/>
      <c r="JZU10" s="69"/>
      <c r="JZV10" s="69"/>
      <c r="JZW10" s="69"/>
      <c r="JZX10" s="69"/>
      <c r="JZY10" s="69"/>
      <c r="JZZ10" s="69"/>
      <c r="KAA10" s="69"/>
      <c r="KAB10" s="69"/>
      <c r="KAC10" s="69"/>
      <c r="KAD10" s="69"/>
      <c r="KAE10" s="69"/>
      <c r="KAF10" s="69"/>
      <c r="KAG10" s="69"/>
      <c r="KAH10" s="69"/>
      <c r="KAI10" s="69"/>
      <c r="KAJ10" s="69"/>
      <c r="KAK10" s="69"/>
      <c r="KAL10" s="69"/>
      <c r="KAM10" s="69"/>
      <c r="KAN10" s="69"/>
      <c r="KAO10" s="69"/>
      <c r="KAP10" s="69"/>
      <c r="KAQ10" s="69"/>
      <c r="KAR10" s="69"/>
      <c r="KAS10" s="69"/>
      <c r="KAT10" s="69"/>
      <c r="KAU10" s="69"/>
      <c r="KAV10" s="69"/>
      <c r="KAW10" s="69"/>
      <c r="KAX10" s="69"/>
      <c r="KAY10" s="69"/>
      <c r="KAZ10" s="69"/>
      <c r="KBA10" s="69"/>
      <c r="KBB10" s="69"/>
      <c r="KBC10" s="69"/>
      <c r="KBD10" s="69"/>
      <c r="KBE10" s="69"/>
      <c r="KBF10" s="69"/>
      <c r="KBG10" s="69"/>
      <c r="KBH10" s="69"/>
      <c r="KBI10" s="69"/>
      <c r="KBJ10" s="69"/>
      <c r="KBK10" s="69"/>
      <c r="KBL10" s="69"/>
      <c r="KBM10" s="69"/>
      <c r="KBN10" s="69"/>
      <c r="KBO10" s="69"/>
      <c r="KBP10" s="69"/>
      <c r="KBQ10" s="69"/>
      <c r="KBR10" s="69"/>
      <c r="KBS10" s="69"/>
      <c r="KBT10" s="69"/>
      <c r="KBU10" s="69"/>
      <c r="KBV10" s="69"/>
      <c r="KBW10" s="69"/>
      <c r="KBX10" s="69"/>
      <c r="KBY10" s="69"/>
      <c r="KBZ10" s="69"/>
      <c r="KCA10" s="69"/>
      <c r="KCB10" s="69"/>
      <c r="KCC10" s="69"/>
      <c r="KCD10" s="69"/>
      <c r="KCE10" s="69"/>
      <c r="KCF10" s="69"/>
      <c r="KCG10" s="69"/>
      <c r="KCH10" s="69"/>
      <c r="KCI10" s="69"/>
      <c r="KCJ10" s="69"/>
      <c r="KCK10" s="69"/>
      <c r="KCL10" s="69"/>
      <c r="KCM10" s="69"/>
      <c r="KCN10" s="69"/>
      <c r="KCO10" s="69"/>
      <c r="KCP10" s="69"/>
      <c r="KCQ10" s="69"/>
      <c r="KCR10" s="69"/>
      <c r="KCS10" s="69"/>
      <c r="KCT10" s="69"/>
      <c r="KCU10" s="69"/>
      <c r="KCV10" s="69"/>
      <c r="KCW10" s="69"/>
      <c r="KCX10" s="69"/>
      <c r="KCY10" s="69"/>
      <c r="KCZ10" s="69"/>
      <c r="KDA10" s="69"/>
      <c r="KDB10" s="69"/>
      <c r="KDC10" s="69"/>
      <c r="KDD10" s="69"/>
      <c r="KDE10" s="69"/>
      <c r="KDF10" s="69"/>
      <c r="KDG10" s="69"/>
      <c r="KDH10" s="69"/>
      <c r="KDI10" s="69"/>
      <c r="KDJ10" s="69"/>
      <c r="KDK10" s="69"/>
      <c r="KDL10" s="69"/>
      <c r="KDM10" s="69"/>
      <c r="KDN10" s="69"/>
      <c r="KDO10" s="69"/>
      <c r="KDP10" s="69"/>
      <c r="KDQ10" s="69"/>
      <c r="KDR10" s="69"/>
      <c r="KDS10" s="69"/>
      <c r="KDT10" s="69"/>
      <c r="KDU10" s="69"/>
      <c r="KDV10" s="69"/>
      <c r="KDW10" s="69"/>
      <c r="KDX10" s="69"/>
      <c r="KDY10" s="69"/>
      <c r="KDZ10" s="69"/>
      <c r="KEA10" s="69"/>
      <c r="KEB10" s="69"/>
      <c r="KEC10" s="69"/>
      <c r="KED10" s="69"/>
      <c r="KEE10" s="69"/>
      <c r="KEF10" s="69"/>
      <c r="KEG10" s="69"/>
      <c r="KEH10" s="69"/>
      <c r="KEI10" s="69"/>
      <c r="KEJ10" s="69"/>
      <c r="KEK10" s="69"/>
      <c r="KEL10" s="69"/>
      <c r="KEM10" s="69"/>
      <c r="KEN10" s="69"/>
      <c r="KEO10" s="69"/>
      <c r="KEP10" s="69"/>
      <c r="KEQ10" s="69"/>
      <c r="KER10" s="69"/>
      <c r="KES10" s="69"/>
      <c r="KET10" s="69"/>
      <c r="KEU10" s="69"/>
      <c r="KEV10" s="69"/>
      <c r="KEW10" s="69"/>
      <c r="KEX10" s="69"/>
      <c r="KEY10" s="69"/>
      <c r="KEZ10" s="69"/>
      <c r="KFA10" s="69"/>
      <c r="KFB10" s="69"/>
      <c r="KFC10" s="69"/>
      <c r="KFD10" s="69"/>
      <c r="KFE10" s="69"/>
      <c r="KFF10" s="69"/>
      <c r="KFG10" s="69"/>
      <c r="KFH10" s="69"/>
      <c r="KFI10" s="69"/>
      <c r="KFJ10" s="69"/>
      <c r="KFK10" s="69"/>
      <c r="KFL10" s="69"/>
      <c r="KFM10" s="69"/>
      <c r="KFN10" s="69"/>
      <c r="KFO10" s="69"/>
      <c r="KFP10" s="69"/>
      <c r="KFQ10" s="69"/>
      <c r="KFR10" s="69"/>
      <c r="KFS10" s="69"/>
      <c r="KFT10" s="69"/>
      <c r="KFU10" s="69"/>
      <c r="KFV10" s="69"/>
      <c r="KFW10" s="69"/>
      <c r="KFX10" s="69"/>
      <c r="KFY10" s="69"/>
      <c r="KFZ10" s="69"/>
      <c r="KGA10" s="69"/>
      <c r="KGB10" s="69"/>
      <c r="KGC10" s="69"/>
      <c r="KGD10" s="69"/>
      <c r="KGE10" s="69"/>
      <c r="KGF10" s="69"/>
      <c r="KGG10" s="69"/>
      <c r="KGH10" s="69"/>
      <c r="KGI10" s="69"/>
      <c r="KGJ10" s="69"/>
      <c r="KGK10" s="69"/>
      <c r="KGL10" s="69"/>
      <c r="KGM10" s="69"/>
      <c r="KGN10" s="69"/>
      <c r="KGO10" s="69"/>
      <c r="KGP10" s="69"/>
      <c r="KGQ10" s="69"/>
      <c r="KGR10" s="69"/>
      <c r="KGS10" s="69"/>
      <c r="KGT10" s="69"/>
      <c r="KGU10" s="69"/>
      <c r="KGV10" s="69"/>
      <c r="KGW10" s="69"/>
      <c r="KGX10" s="69"/>
      <c r="KGY10" s="69"/>
      <c r="KGZ10" s="69"/>
      <c r="KHA10" s="69"/>
      <c r="KHB10" s="69"/>
      <c r="KHC10" s="69"/>
      <c r="KHD10" s="69"/>
      <c r="KHE10" s="69"/>
      <c r="KHF10" s="69"/>
      <c r="KHG10" s="69"/>
      <c r="KHH10" s="69"/>
      <c r="KHI10" s="69"/>
      <c r="KHJ10" s="69"/>
      <c r="KHK10" s="69"/>
      <c r="KHL10" s="69"/>
      <c r="KHM10" s="69"/>
      <c r="KHN10" s="69"/>
      <c r="KHO10" s="69"/>
      <c r="KHP10" s="69"/>
      <c r="KHQ10" s="69"/>
      <c r="KHR10" s="69"/>
      <c r="KHS10" s="69"/>
      <c r="KHT10" s="69"/>
      <c r="KHU10" s="69"/>
      <c r="KHV10" s="69"/>
      <c r="KHW10" s="69"/>
      <c r="KHX10" s="69"/>
      <c r="KHY10" s="69"/>
      <c r="KHZ10" s="69"/>
      <c r="KIA10" s="69"/>
      <c r="KIB10" s="69"/>
      <c r="KIC10" s="69"/>
      <c r="KID10" s="69"/>
      <c r="KIE10" s="69"/>
      <c r="KIF10" s="69"/>
      <c r="KIG10" s="69"/>
      <c r="KIH10" s="69"/>
      <c r="KII10" s="69"/>
      <c r="KIJ10" s="69"/>
      <c r="KIK10" s="69"/>
      <c r="KIL10" s="69"/>
      <c r="KIM10" s="69"/>
      <c r="KIN10" s="69"/>
      <c r="KIO10" s="69"/>
      <c r="KIP10" s="69"/>
      <c r="KIQ10" s="69"/>
      <c r="KIR10" s="69"/>
      <c r="KIS10" s="69"/>
      <c r="KIT10" s="69"/>
      <c r="KIU10" s="69"/>
      <c r="KIV10" s="69"/>
      <c r="KIW10" s="69"/>
      <c r="KIX10" s="69"/>
      <c r="KIY10" s="69"/>
      <c r="KIZ10" s="69"/>
      <c r="KJA10" s="69"/>
      <c r="KJB10" s="69"/>
      <c r="KJC10" s="69"/>
      <c r="KJD10" s="69"/>
      <c r="KJE10" s="69"/>
      <c r="KJF10" s="69"/>
      <c r="KJG10" s="69"/>
      <c r="KJH10" s="69"/>
      <c r="KJI10" s="69"/>
      <c r="KJJ10" s="69"/>
      <c r="KJK10" s="69"/>
      <c r="KJL10" s="69"/>
      <c r="KJM10" s="69"/>
      <c r="KJN10" s="69"/>
      <c r="KJO10" s="69"/>
      <c r="KJP10" s="69"/>
      <c r="KJQ10" s="69"/>
      <c r="KJR10" s="69"/>
      <c r="KJS10" s="69"/>
      <c r="KJT10" s="69"/>
      <c r="KJU10" s="69"/>
      <c r="KJV10" s="69"/>
      <c r="KJW10" s="69"/>
      <c r="KJX10" s="69"/>
      <c r="KJY10" s="69"/>
      <c r="KJZ10" s="69"/>
      <c r="KKA10" s="69"/>
      <c r="KKB10" s="69"/>
      <c r="KKC10" s="69"/>
      <c r="KKD10" s="69"/>
      <c r="KKE10" s="69"/>
      <c r="KKF10" s="69"/>
      <c r="KKG10" s="69"/>
      <c r="KKH10" s="69"/>
      <c r="KKI10" s="69"/>
      <c r="KKJ10" s="69"/>
      <c r="KKK10" s="69"/>
      <c r="KKL10" s="69"/>
      <c r="KKM10" s="69"/>
      <c r="KKN10" s="69"/>
      <c r="KKO10" s="69"/>
      <c r="KKP10" s="69"/>
      <c r="KKQ10" s="69"/>
      <c r="KKR10" s="69"/>
      <c r="KKS10" s="69"/>
      <c r="KKT10" s="69"/>
      <c r="KKU10" s="69"/>
      <c r="KKV10" s="69"/>
      <c r="KKW10" s="69"/>
      <c r="KKX10" s="69"/>
      <c r="KKY10" s="69"/>
      <c r="KKZ10" s="69"/>
      <c r="KLA10" s="69"/>
      <c r="KLB10" s="69"/>
      <c r="KLC10" s="69"/>
      <c r="KLD10" s="69"/>
      <c r="KLE10" s="69"/>
      <c r="KLF10" s="69"/>
      <c r="KLG10" s="69"/>
      <c r="KLH10" s="69"/>
      <c r="KLI10" s="69"/>
      <c r="KLJ10" s="69"/>
      <c r="KLK10" s="69"/>
      <c r="KLL10" s="69"/>
      <c r="KLM10" s="69"/>
      <c r="KLN10" s="69"/>
      <c r="KLO10" s="69"/>
      <c r="KLP10" s="69"/>
      <c r="KLQ10" s="69"/>
      <c r="KLR10" s="69"/>
      <c r="KLS10" s="69"/>
      <c r="KLT10" s="69"/>
      <c r="KLU10" s="69"/>
      <c r="KLV10" s="69"/>
      <c r="KLW10" s="69"/>
      <c r="KLX10" s="69"/>
      <c r="KLY10" s="69"/>
      <c r="KLZ10" s="69"/>
      <c r="KMA10" s="69"/>
      <c r="KMB10" s="69"/>
      <c r="KMC10" s="69"/>
      <c r="KMD10" s="69"/>
      <c r="KME10" s="69"/>
      <c r="KMF10" s="69"/>
      <c r="KMG10" s="69"/>
      <c r="KMH10" s="69"/>
      <c r="KMI10" s="69"/>
      <c r="KMJ10" s="69"/>
      <c r="KMK10" s="69"/>
      <c r="KML10" s="69"/>
      <c r="KMM10" s="69"/>
      <c r="KMN10" s="69"/>
      <c r="KMO10" s="69"/>
      <c r="KMP10" s="69"/>
      <c r="KMQ10" s="69"/>
      <c r="KMR10" s="69"/>
      <c r="KMS10" s="69"/>
      <c r="KMT10" s="69"/>
      <c r="KMU10" s="69"/>
      <c r="KMV10" s="69"/>
      <c r="KMW10" s="69"/>
      <c r="KMX10" s="69"/>
      <c r="KMY10" s="69"/>
      <c r="KMZ10" s="69"/>
      <c r="KNA10" s="69"/>
      <c r="KNB10" s="69"/>
      <c r="KNC10" s="69"/>
      <c r="KND10" s="69"/>
      <c r="KNE10" s="69"/>
      <c r="KNF10" s="69"/>
      <c r="KNG10" s="69"/>
      <c r="KNH10" s="69"/>
      <c r="KNI10" s="69"/>
      <c r="KNJ10" s="69"/>
      <c r="KNK10" s="69"/>
      <c r="KNL10" s="69"/>
      <c r="KNM10" s="69"/>
      <c r="KNN10" s="69"/>
      <c r="KNO10" s="69"/>
      <c r="KNP10" s="69"/>
      <c r="KNQ10" s="69"/>
      <c r="KNR10" s="69"/>
      <c r="KNS10" s="69"/>
      <c r="KNT10" s="69"/>
      <c r="KNU10" s="69"/>
      <c r="KNV10" s="69"/>
      <c r="KNW10" s="69"/>
      <c r="KNX10" s="69"/>
      <c r="KNY10" s="69"/>
      <c r="KNZ10" s="69"/>
      <c r="KOA10" s="69"/>
      <c r="KOB10" s="69"/>
      <c r="KOC10" s="69"/>
      <c r="KOD10" s="69"/>
      <c r="KOE10" s="69"/>
      <c r="KOF10" s="69"/>
      <c r="KOG10" s="69"/>
      <c r="KOH10" s="69"/>
      <c r="KOI10" s="69"/>
      <c r="KOJ10" s="69"/>
      <c r="KOK10" s="69"/>
      <c r="KOL10" s="69"/>
      <c r="KOM10" s="69"/>
      <c r="KON10" s="69"/>
      <c r="KOO10" s="69"/>
      <c r="KOP10" s="69"/>
      <c r="KOQ10" s="69"/>
      <c r="KOR10" s="69"/>
      <c r="KOS10" s="69"/>
      <c r="KOT10" s="69"/>
      <c r="KOU10" s="69"/>
      <c r="KOV10" s="69"/>
      <c r="KOW10" s="69"/>
      <c r="KOX10" s="69"/>
      <c r="KOY10" s="69"/>
      <c r="KOZ10" s="69"/>
      <c r="KPA10" s="69"/>
      <c r="KPB10" s="69"/>
      <c r="KPC10" s="69"/>
      <c r="KPD10" s="69"/>
      <c r="KPE10" s="69"/>
      <c r="KPF10" s="69"/>
      <c r="KPG10" s="69"/>
      <c r="KPH10" s="69"/>
      <c r="KPI10" s="69"/>
      <c r="KPJ10" s="69"/>
      <c r="KPK10" s="69"/>
      <c r="KPL10" s="69"/>
      <c r="KPM10" s="69"/>
      <c r="KPN10" s="69"/>
      <c r="KPO10" s="69"/>
      <c r="KPP10" s="69"/>
      <c r="KPQ10" s="69"/>
      <c r="KPR10" s="69"/>
      <c r="KPS10" s="69"/>
      <c r="KPT10" s="69"/>
      <c r="KPU10" s="69"/>
      <c r="KPV10" s="69"/>
      <c r="KPW10" s="69"/>
      <c r="KPX10" s="69"/>
      <c r="KPY10" s="69"/>
      <c r="KPZ10" s="69"/>
      <c r="KQA10" s="69"/>
      <c r="KQB10" s="69"/>
      <c r="KQC10" s="69"/>
      <c r="KQD10" s="69"/>
      <c r="KQE10" s="69"/>
      <c r="KQF10" s="69"/>
      <c r="KQG10" s="69"/>
      <c r="KQH10" s="69"/>
      <c r="KQI10" s="69"/>
      <c r="KQJ10" s="69"/>
      <c r="KQK10" s="69"/>
      <c r="KQL10" s="69"/>
      <c r="KQM10" s="69"/>
      <c r="KQN10" s="69"/>
      <c r="KQO10" s="69"/>
      <c r="KQP10" s="69"/>
      <c r="KQQ10" s="69"/>
      <c r="KQR10" s="69"/>
      <c r="KQS10" s="69"/>
      <c r="KQT10" s="69"/>
      <c r="KQU10" s="69"/>
      <c r="KQV10" s="69"/>
      <c r="KQW10" s="69"/>
      <c r="KQX10" s="69"/>
      <c r="KQY10" s="69"/>
      <c r="KQZ10" s="69"/>
      <c r="KRA10" s="69"/>
      <c r="KRB10" s="69"/>
      <c r="KRC10" s="69"/>
      <c r="KRD10" s="69"/>
      <c r="KRE10" s="69"/>
      <c r="KRF10" s="69"/>
      <c r="KRG10" s="69"/>
      <c r="KRH10" s="69"/>
      <c r="KRI10" s="69"/>
      <c r="KRJ10" s="69"/>
      <c r="KRK10" s="69"/>
      <c r="KRL10" s="69"/>
      <c r="KRM10" s="69"/>
      <c r="KRN10" s="69"/>
      <c r="KRO10" s="69"/>
      <c r="KRP10" s="69"/>
      <c r="KRQ10" s="69"/>
      <c r="KRR10" s="69"/>
      <c r="KRS10" s="69"/>
      <c r="KRT10" s="69"/>
      <c r="KRU10" s="69"/>
      <c r="KRV10" s="69"/>
      <c r="KRW10" s="69"/>
      <c r="KRX10" s="69"/>
      <c r="KRY10" s="69"/>
      <c r="KRZ10" s="69"/>
      <c r="KSA10" s="69"/>
      <c r="KSB10" s="69"/>
      <c r="KSC10" s="69"/>
      <c r="KSD10" s="69"/>
      <c r="KSE10" s="69"/>
      <c r="KSF10" s="69"/>
      <c r="KSG10" s="69"/>
      <c r="KSH10" s="69"/>
      <c r="KSI10" s="69"/>
      <c r="KSJ10" s="69"/>
      <c r="KSK10" s="69"/>
      <c r="KSL10" s="69"/>
      <c r="KSM10" s="69"/>
      <c r="KSN10" s="69"/>
      <c r="KSO10" s="69"/>
      <c r="KSP10" s="69"/>
      <c r="KSQ10" s="69"/>
      <c r="KSR10" s="69"/>
      <c r="KSS10" s="69"/>
      <c r="KST10" s="69"/>
      <c r="KSU10" s="69"/>
      <c r="KSV10" s="69"/>
      <c r="KSW10" s="69"/>
      <c r="KSX10" s="69"/>
      <c r="KSY10" s="69"/>
      <c r="KSZ10" s="69"/>
      <c r="KTA10" s="69"/>
      <c r="KTB10" s="69"/>
      <c r="KTC10" s="69"/>
      <c r="KTD10" s="69"/>
      <c r="KTE10" s="69"/>
      <c r="KTF10" s="69"/>
      <c r="KTG10" s="69"/>
      <c r="KTH10" s="69"/>
      <c r="KTI10" s="69"/>
      <c r="KTJ10" s="69"/>
      <c r="KTK10" s="69"/>
      <c r="KTL10" s="69"/>
      <c r="KTM10" s="69"/>
      <c r="KTN10" s="69"/>
      <c r="KTO10" s="69"/>
      <c r="KTP10" s="69"/>
      <c r="KTQ10" s="69"/>
      <c r="KTR10" s="69"/>
      <c r="KTS10" s="69"/>
      <c r="KTT10" s="69"/>
      <c r="KTU10" s="69"/>
      <c r="KTV10" s="69"/>
      <c r="KTW10" s="69"/>
      <c r="KTX10" s="69"/>
      <c r="KTY10" s="69"/>
      <c r="KTZ10" s="69"/>
      <c r="KUA10" s="69"/>
      <c r="KUB10" s="69"/>
      <c r="KUC10" s="69"/>
      <c r="KUD10" s="69"/>
      <c r="KUE10" s="69"/>
      <c r="KUF10" s="69"/>
      <c r="KUG10" s="69"/>
      <c r="KUH10" s="69"/>
      <c r="KUI10" s="69"/>
      <c r="KUJ10" s="69"/>
      <c r="KUK10" s="69"/>
      <c r="KUL10" s="69"/>
      <c r="KUM10" s="69"/>
      <c r="KUN10" s="69"/>
      <c r="KUO10" s="69"/>
      <c r="KUP10" s="69"/>
      <c r="KUQ10" s="69"/>
      <c r="KUR10" s="69"/>
      <c r="KUS10" s="69"/>
      <c r="KUT10" s="69"/>
      <c r="KUU10" s="69"/>
      <c r="KUV10" s="69"/>
      <c r="KUW10" s="69"/>
      <c r="KUX10" s="69"/>
      <c r="KUY10" s="69"/>
      <c r="KUZ10" s="69"/>
      <c r="KVA10" s="69"/>
      <c r="KVB10" s="69"/>
      <c r="KVC10" s="69"/>
      <c r="KVD10" s="69"/>
      <c r="KVE10" s="69"/>
      <c r="KVF10" s="69"/>
      <c r="KVG10" s="69"/>
      <c r="KVH10" s="69"/>
      <c r="KVI10" s="69"/>
      <c r="KVJ10" s="69"/>
      <c r="KVK10" s="69"/>
      <c r="KVL10" s="69"/>
      <c r="KVM10" s="69"/>
      <c r="KVN10" s="69"/>
      <c r="KVO10" s="69"/>
      <c r="KVP10" s="69"/>
      <c r="KVQ10" s="69"/>
      <c r="KVR10" s="69"/>
      <c r="KVS10" s="69"/>
      <c r="KVT10" s="69"/>
      <c r="KVU10" s="69"/>
      <c r="KVV10" s="69"/>
      <c r="KVW10" s="69"/>
      <c r="KVX10" s="69"/>
      <c r="KVY10" s="69"/>
      <c r="KVZ10" s="69"/>
      <c r="KWA10" s="69"/>
      <c r="KWB10" s="69"/>
      <c r="KWC10" s="69"/>
      <c r="KWD10" s="69"/>
      <c r="KWE10" s="69"/>
      <c r="KWF10" s="69"/>
      <c r="KWG10" s="69"/>
      <c r="KWH10" s="69"/>
      <c r="KWI10" s="69"/>
      <c r="KWJ10" s="69"/>
      <c r="KWK10" s="69"/>
      <c r="KWL10" s="69"/>
      <c r="KWM10" s="69"/>
      <c r="KWN10" s="69"/>
      <c r="KWO10" s="69"/>
      <c r="KWP10" s="69"/>
      <c r="KWQ10" s="69"/>
      <c r="KWR10" s="69"/>
      <c r="KWS10" s="69"/>
      <c r="KWT10" s="69"/>
      <c r="KWU10" s="69"/>
      <c r="KWV10" s="69"/>
      <c r="KWW10" s="69"/>
      <c r="KWX10" s="69"/>
      <c r="KWY10" s="69"/>
      <c r="KWZ10" s="69"/>
      <c r="KXA10" s="69"/>
      <c r="KXB10" s="69"/>
      <c r="KXC10" s="69"/>
      <c r="KXD10" s="69"/>
      <c r="KXE10" s="69"/>
      <c r="KXF10" s="69"/>
      <c r="KXG10" s="69"/>
      <c r="KXH10" s="69"/>
      <c r="KXI10" s="69"/>
      <c r="KXJ10" s="69"/>
      <c r="KXK10" s="69"/>
      <c r="KXL10" s="69"/>
      <c r="KXM10" s="69"/>
      <c r="KXN10" s="69"/>
      <c r="KXO10" s="69"/>
      <c r="KXP10" s="69"/>
      <c r="KXQ10" s="69"/>
      <c r="KXR10" s="69"/>
      <c r="KXS10" s="69"/>
      <c r="KXT10" s="69"/>
      <c r="KXU10" s="69"/>
      <c r="KXV10" s="69"/>
      <c r="KXW10" s="69"/>
      <c r="KXX10" s="69"/>
      <c r="KXY10" s="69"/>
      <c r="KXZ10" s="69"/>
      <c r="KYA10" s="69"/>
      <c r="KYB10" s="69"/>
      <c r="KYC10" s="69"/>
      <c r="KYD10" s="69"/>
      <c r="KYE10" s="69"/>
      <c r="KYF10" s="69"/>
      <c r="KYG10" s="69"/>
      <c r="KYH10" s="69"/>
      <c r="KYI10" s="69"/>
      <c r="KYJ10" s="69"/>
      <c r="KYK10" s="69"/>
      <c r="KYL10" s="69"/>
      <c r="KYM10" s="69"/>
      <c r="KYN10" s="69"/>
      <c r="KYO10" s="69"/>
      <c r="KYP10" s="69"/>
      <c r="KYQ10" s="69"/>
      <c r="KYR10" s="69"/>
      <c r="KYS10" s="69"/>
      <c r="KYT10" s="69"/>
      <c r="KYU10" s="69"/>
      <c r="KYV10" s="69"/>
      <c r="KYW10" s="69"/>
      <c r="KYX10" s="69"/>
      <c r="KYY10" s="69"/>
      <c r="KYZ10" s="69"/>
      <c r="KZA10" s="69"/>
      <c r="KZB10" s="69"/>
      <c r="KZC10" s="69"/>
      <c r="KZD10" s="69"/>
      <c r="KZE10" s="69"/>
      <c r="KZF10" s="69"/>
      <c r="KZG10" s="69"/>
      <c r="KZH10" s="69"/>
      <c r="KZI10" s="69"/>
      <c r="KZJ10" s="69"/>
      <c r="KZK10" s="69"/>
      <c r="KZL10" s="69"/>
      <c r="KZM10" s="69"/>
      <c r="KZN10" s="69"/>
      <c r="KZO10" s="69"/>
      <c r="KZP10" s="69"/>
      <c r="KZQ10" s="69"/>
      <c r="KZR10" s="69"/>
      <c r="KZS10" s="69"/>
      <c r="KZT10" s="69"/>
      <c r="KZU10" s="69"/>
      <c r="KZV10" s="69"/>
      <c r="KZW10" s="69"/>
      <c r="KZX10" s="69"/>
      <c r="KZY10" s="69"/>
      <c r="KZZ10" s="69"/>
      <c r="LAA10" s="69"/>
      <c r="LAB10" s="69"/>
      <c r="LAC10" s="69"/>
      <c r="LAD10" s="69"/>
      <c r="LAE10" s="69"/>
      <c r="LAF10" s="69"/>
      <c r="LAG10" s="69"/>
      <c r="LAH10" s="69"/>
      <c r="LAI10" s="69"/>
      <c r="LAJ10" s="69"/>
      <c r="LAK10" s="69"/>
      <c r="LAL10" s="69"/>
      <c r="LAM10" s="69"/>
      <c r="LAN10" s="69"/>
      <c r="LAO10" s="69"/>
      <c r="LAP10" s="69"/>
      <c r="LAQ10" s="69"/>
      <c r="LAR10" s="69"/>
      <c r="LAS10" s="69"/>
      <c r="LAT10" s="69"/>
      <c r="LAU10" s="69"/>
      <c r="LAV10" s="69"/>
      <c r="LAW10" s="69"/>
      <c r="LAX10" s="69"/>
      <c r="LAY10" s="69"/>
      <c r="LAZ10" s="69"/>
      <c r="LBA10" s="69"/>
      <c r="LBB10" s="69"/>
      <c r="LBC10" s="69"/>
      <c r="LBD10" s="69"/>
      <c r="LBE10" s="69"/>
      <c r="LBF10" s="69"/>
      <c r="LBG10" s="69"/>
      <c r="LBH10" s="69"/>
      <c r="LBI10" s="69"/>
      <c r="LBJ10" s="69"/>
      <c r="LBK10" s="69"/>
      <c r="LBL10" s="69"/>
      <c r="LBM10" s="69"/>
      <c r="LBN10" s="69"/>
      <c r="LBO10" s="69"/>
      <c r="LBP10" s="69"/>
      <c r="LBQ10" s="69"/>
      <c r="LBR10" s="69"/>
      <c r="LBS10" s="69"/>
      <c r="LBT10" s="69"/>
      <c r="LBU10" s="69"/>
      <c r="LBV10" s="69"/>
      <c r="LBW10" s="69"/>
      <c r="LBX10" s="69"/>
      <c r="LBY10" s="69"/>
      <c r="LBZ10" s="69"/>
      <c r="LCA10" s="69"/>
      <c r="LCB10" s="69"/>
      <c r="LCC10" s="69"/>
      <c r="LCD10" s="69"/>
      <c r="LCE10" s="69"/>
      <c r="LCF10" s="69"/>
      <c r="LCG10" s="69"/>
      <c r="LCH10" s="69"/>
      <c r="LCI10" s="69"/>
      <c r="LCJ10" s="69"/>
      <c r="LCK10" s="69"/>
      <c r="LCL10" s="69"/>
      <c r="LCM10" s="69"/>
      <c r="LCN10" s="69"/>
      <c r="LCO10" s="69"/>
      <c r="LCP10" s="69"/>
      <c r="LCQ10" s="69"/>
      <c r="LCR10" s="69"/>
      <c r="LCS10" s="69"/>
      <c r="LCT10" s="69"/>
      <c r="LCU10" s="69"/>
      <c r="LCV10" s="69"/>
      <c r="LCW10" s="69"/>
      <c r="LCX10" s="69"/>
      <c r="LCY10" s="69"/>
      <c r="LCZ10" s="69"/>
      <c r="LDA10" s="69"/>
      <c r="LDB10" s="69"/>
      <c r="LDC10" s="69"/>
      <c r="LDD10" s="69"/>
      <c r="LDE10" s="69"/>
      <c r="LDF10" s="69"/>
      <c r="LDG10" s="69"/>
      <c r="LDH10" s="69"/>
      <c r="LDI10" s="69"/>
      <c r="LDJ10" s="69"/>
      <c r="LDK10" s="69"/>
      <c r="LDL10" s="69"/>
      <c r="LDM10" s="69"/>
      <c r="LDN10" s="69"/>
      <c r="LDO10" s="69"/>
      <c r="LDP10" s="69"/>
      <c r="LDQ10" s="69"/>
      <c r="LDR10" s="69"/>
      <c r="LDS10" s="69"/>
      <c r="LDT10" s="69"/>
      <c r="LDU10" s="69"/>
      <c r="LDV10" s="69"/>
      <c r="LDW10" s="69"/>
      <c r="LDX10" s="69"/>
      <c r="LDY10" s="69"/>
      <c r="LDZ10" s="69"/>
      <c r="LEA10" s="69"/>
      <c r="LEB10" s="69"/>
      <c r="LEC10" s="69"/>
      <c r="LED10" s="69"/>
      <c r="LEE10" s="69"/>
      <c r="LEF10" s="69"/>
      <c r="LEG10" s="69"/>
      <c r="LEH10" s="69"/>
      <c r="LEI10" s="69"/>
      <c r="LEJ10" s="69"/>
      <c r="LEK10" s="69"/>
      <c r="LEL10" s="69"/>
      <c r="LEM10" s="69"/>
      <c r="LEN10" s="69"/>
      <c r="LEO10" s="69"/>
      <c r="LEP10" s="69"/>
      <c r="LEQ10" s="69"/>
      <c r="LER10" s="69"/>
      <c r="LES10" s="69"/>
      <c r="LET10" s="69"/>
      <c r="LEU10" s="69"/>
      <c r="LEV10" s="69"/>
      <c r="LEW10" s="69"/>
      <c r="LEX10" s="69"/>
      <c r="LEY10" s="69"/>
      <c r="LEZ10" s="69"/>
      <c r="LFA10" s="69"/>
      <c r="LFB10" s="69"/>
      <c r="LFC10" s="69"/>
      <c r="LFD10" s="69"/>
      <c r="LFE10" s="69"/>
      <c r="LFF10" s="69"/>
      <c r="LFG10" s="69"/>
      <c r="LFH10" s="69"/>
      <c r="LFI10" s="69"/>
      <c r="LFJ10" s="69"/>
      <c r="LFK10" s="69"/>
      <c r="LFL10" s="69"/>
      <c r="LFM10" s="69"/>
      <c r="LFN10" s="69"/>
      <c r="LFO10" s="69"/>
      <c r="LFP10" s="69"/>
      <c r="LFQ10" s="69"/>
      <c r="LFR10" s="69"/>
      <c r="LFS10" s="69"/>
      <c r="LFT10" s="69"/>
      <c r="LFU10" s="69"/>
      <c r="LFV10" s="69"/>
      <c r="LFW10" s="69"/>
      <c r="LFX10" s="69"/>
      <c r="LFY10" s="69"/>
      <c r="LFZ10" s="69"/>
      <c r="LGA10" s="69"/>
      <c r="LGB10" s="69"/>
      <c r="LGC10" s="69"/>
      <c r="LGD10" s="69"/>
      <c r="LGE10" s="69"/>
      <c r="LGF10" s="69"/>
      <c r="LGG10" s="69"/>
      <c r="LGH10" s="69"/>
      <c r="LGI10" s="69"/>
      <c r="LGJ10" s="69"/>
      <c r="LGK10" s="69"/>
      <c r="LGL10" s="69"/>
      <c r="LGM10" s="69"/>
      <c r="LGN10" s="69"/>
      <c r="LGO10" s="69"/>
      <c r="LGP10" s="69"/>
      <c r="LGQ10" s="69"/>
      <c r="LGR10" s="69"/>
      <c r="LGS10" s="69"/>
      <c r="LGT10" s="69"/>
      <c r="LGU10" s="69"/>
      <c r="LGV10" s="69"/>
      <c r="LGW10" s="69"/>
      <c r="LGX10" s="69"/>
      <c r="LGY10" s="69"/>
      <c r="LGZ10" s="69"/>
      <c r="LHA10" s="69"/>
      <c r="LHB10" s="69"/>
      <c r="LHC10" s="69"/>
      <c r="LHD10" s="69"/>
      <c r="LHE10" s="69"/>
      <c r="LHF10" s="69"/>
      <c r="LHG10" s="69"/>
      <c r="LHH10" s="69"/>
      <c r="LHI10" s="69"/>
      <c r="LHJ10" s="69"/>
      <c r="LHK10" s="69"/>
      <c r="LHL10" s="69"/>
      <c r="LHM10" s="69"/>
      <c r="LHN10" s="69"/>
      <c r="LHO10" s="69"/>
      <c r="LHP10" s="69"/>
      <c r="LHQ10" s="69"/>
      <c r="LHR10" s="69"/>
      <c r="LHS10" s="69"/>
      <c r="LHT10" s="69"/>
      <c r="LHU10" s="69"/>
      <c r="LHV10" s="69"/>
      <c r="LHW10" s="69"/>
      <c r="LHX10" s="69"/>
      <c r="LHY10" s="69"/>
      <c r="LHZ10" s="69"/>
      <c r="LIA10" s="69"/>
      <c r="LIB10" s="69"/>
      <c r="LIC10" s="69"/>
      <c r="LID10" s="69"/>
      <c r="LIE10" s="69"/>
      <c r="LIF10" s="69"/>
      <c r="LIG10" s="69"/>
      <c r="LIH10" s="69"/>
      <c r="LII10" s="69"/>
      <c r="LIJ10" s="69"/>
      <c r="LIK10" s="69"/>
      <c r="LIL10" s="69"/>
      <c r="LIM10" s="69"/>
      <c r="LIN10" s="69"/>
      <c r="LIO10" s="69"/>
      <c r="LIP10" s="69"/>
      <c r="LIQ10" s="69"/>
      <c r="LIR10" s="69"/>
      <c r="LIS10" s="69"/>
      <c r="LIT10" s="69"/>
      <c r="LIU10" s="69"/>
      <c r="LIV10" s="69"/>
      <c r="LIW10" s="69"/>
      <c r="LIX10" s="69"/>
      <c r="LIY10" s="69"/>
      <c r="LIZ10" s="69"/>
      <c r="LJA10" s="69"/>
      <c r="LJB10" s="69"/>
      <c r="LJC10" s="69"/>
      <c r="LJD10" s="69"/>
      <c r="LJE10" s="69"/>
      <c r="LJF10" s="69"/>
      <c r="LJG10" s="69"/>
      <c r="LJH10" s="69"/>
      <c r="LJI10" s="69"/>
      <c r="LJJ10" s="69"/>
      <c r="LJK10" s="69"/>
      <c r="LJL10" s="69"/>
      <c r="LJM10" s="69"/>
      <c r="LJN10" s="69"/>
      <c r="LJO10" s="69"/>
      <c r="LJP10" s="69"/>
      <c r="LJQ10" s="69"/>
      <c r="LJR10" s="69"/>
      <c r="LJS10" s="69"/>
      <c r="LJT10" s="69"/>
      <c r="LJU10" s="69"/>
      <c r="LJV10" s="69"/>
      <c r="LJW10" s="69"/>
      <c r="LJX10" s="69"/>
      <c r="LJY10" s="69"/>
      <c r="LJZ10" s="69"/>
      <c r="LKA10" s="69"/>
      <c r="LKB10" s="69"/>
      <c r="LKC10" s="69"/>
      <c r="LKD10" s="69"/>
      <c r="LKE10" s="69"/>
      <c r="LKF10" s="69"/>
      <c r="LKG10" s="69"/>
      <c r="LKH10" s="69"/>
      <c r="LKI10" s="69"/>
      <c r="LKJ10" s="69"/>
      <c r="LKK10" s="69"/>
      <c r="LKL10" s="69"/>
      <c r="LKM10" s="69"/>
      <c r="LKN10" s="69"/>
      <c r="LKO10" s="69"/>
      <c r="LKP10" s="69"/>
      <c r="LKQ10" s="69"/>
      <c r="LKR10" s="69"/>
      <c r="LKS10" s="69"/>
      <c r="LKT10" s="69"/>
      <c r="LKU10" s="69"/>
      <c r="LKV10" s="69"/>
      <c r="LKW10" s="69"/>
      <c r="LKX10" s="69"/>
      <c r="LKY10" s="69"/>
      <c r="LKZ10" s="69"/>
      <c r="LLA10" s="69"/>
      <c r="LLB10" s="69"/>
      <c r="LLC10" s="69"/>
      <c r="LLD10" s="69"/>
      <c r="LLE10" s="69"/>
      <c r="LLF10" s="69"/>
      <c r="LLG10" s="69"/>
      <c r="LLH10" s="69"/>
      <c r="LLI10" s="69"/>
      <c r="LLJ10" s="69"/>
      <c r="LLK10" s="69"/>
      <c r="LLL10" s="69"/>
      <c r="LLM10" s="69"/>
      <c r="LLN10" s="69"/>
      <c r="LLO10" s="69"/>
      <c r="LLP10" s="69"/>
      <c r="LLQ10" s="69"/>
      <c r="LLR10" s="69"/>
      <c r="LLS10" s="69"/>
      <c r="LLT10" s="69"/>
      <c r="LLU10" s="69"/>
      <c r="LLV10" s="69"/>
      <c r="LLW10" s="69"/>
      <c r="LLX10" s="69"/>
      <c r="LLY10" s="69"/>
      <c r="LLZ10" s="69"/>
      <c r="LMA10" s="69"/>
      <c r="LMB10" s="69"/>
      <c r="LMC10" s="69"/>
      <c r="LMD10" s="69"/>
      <c r="LME10" s="69"/>
      <c r="LMF10" s="69"/>
      <c r="LMG10" s="69"/>
      <c r="LMH10" s="69"/>
      <c r="LMI10" s="69"/>
      <c r="LMJ10" s="69"/>
      <c r="LMK10" s="69"/>
      <c r="LML10" s="69"/>
      <c r="LMM10" s="69"/>
      <c r="LMN10" s="69"/>
      <c r="LMO10" s="69"/>
      <c r="LMP10" s="69"/>
      <c r="LMQ10" s="69"/>
      <c r="LMR10" s="69"/>
      <c r="LMS10" s="69"/>
      <c r="LMT10" s="69"/>
      <c r="LMU10" s="69"/>
      <c r="LMV10" s="69"/>
      <c r="LMW10" s="69"/>
      <c r="LMX10" s="69"/>
      <c r="LMY10" s="69"/>
      <c r="LMZ10" s="69"/>
      <c r="LNA10" s="69"/>
      <c r="LNB10" s="69"/>
      <c r="LNC10" s="69"/>
      <c r="LND10" s="69"/>
      <c r="LNE10" s="69"/>
      <c r="LNF10" s="69"/>
      <c r="LNG10" s="69"/>
      <c r="LNH10" s="69"/>
      <c r="LNI10" s="69"/>
      <c r="LNJ10" s="69"/>
      <c r="LNK10" s="69"/>
      <c r="LNL10" s="69"/>
      <c r="LNM10" s="69"/>
      <c r="LNN10" s="69"/>
      <c r="LNO10" s="69"/>
      <c r="LNP10" s="69"/>
      <c r="LNQ10" s="69"/>
      <c r="LNR10" s="69"/>
      <c r="LNS10" s="69"/>
      <c r="LNT10" s="69"/>
      <c r="LNU10" s="69"/>
      <c r="LNV10" s="69"/>
      <c r="LNW10" s="69"/>
      <c r="LNX10" s="69"/>
      <c r="LNY10" s="69"/>
      <c r="LNZ10" s="69"/>
      <c r="LOA10" s="69"/>
      <c r="LOB10" s="69"/>
      <c r="LOC10" s="69"/>
      <c r="LOD10" s="69"/>
      <c r="LOE10" s="69"/>
      <c r="LOF10" s="69"/>
      <c r="LOG10" s="69"/>
      <c r="LOH10" s="69"/>
      <c r="LOI10" s="69"/>
      <c r="LOJ10" s="69"/>
      <c r="LOK10" s="69"/>
      <c r="LOL10" s="69"/>
      <c r="LOM10" s="69"/>
      <c r="LON10" s="69"/>
      <c r="LOO10" s="69"/>
      <c r="LOP10" s="69"/>
      <c r="LOQ10" s="69"/>
      <c r="LOR10" s="69"/>
      <c r="LOS10" s="69"/>
      <c r="LOT10" s="69"/>
      <c r="LOU10" s="69"/>
      <c r="LOV10" s="69"/>
      <c r="LOW10" s="69"/>
      <c r="LOX10" s="69"/>
      <c r="LOY10" s="69"/>
      <c r="LOZ10" s="69"/>
      <c r="LPA10" s="69"/>
      <c r="LPB10" s="69"/>
      <c r="LPC10" s="69"/>
      <c r="LPD10" s="69"/>
      <c r="LPE10" s="69"/>
      <c r="LPF10" s="69"/>
      <c r="LPG10" s="69"/>
      <c r="LPH10" s="69"/>
      <c r="LPI10" s="69"/>
      <c r="LPJ10" s="69"/>
      <c r="LPK10" s="69"/>
      <c r="LPL10" s="69"/>
      <c r="LPM10" s="69"/>
      <c r="LPN10" s="69"/>
      <c r="LPO10" s="69"/>
      <c r="LPP10" s="69"/>
      <c r="LPQ10" s="69"/>
      <c r="LPR10" s="69"/>
      <c r="LPS10" s="69"/>
      <c r="LPT10" s="69"/>
      <c r="LPU10" s="69"/>
      <c r="LPV10" s="69"/>
      <c r="LPW10" s="69"/>
      <c r="LPX10" s="69"/>
      <c r="LPY10" s="69"/>
      <c r="LPZ10" s="69"/>
      <c r="LQA10" s="69"/>
      <c r="LQB10" s="69"/>
      <c r="LQC10" s="69"/>
      <c r="LQD10" s="69"/>
      <c r="LQE10" s="69"/>
      <c r="LQF10" s="69"/>
      <c r="LQG10" s="69"/>
      <c r="LQH10" s="69"/>
      <c r="LQI10" s="69"/>
      <c r="LQJ10" s="69"/>
      <c r="LQK10" s="69"/>
      <c r="LQL10" s="69"/>
      <c r="LQM10" s="69"/>
      <c r="LQN10" s="69"/>
      <c r="LQO10" s="69"/>
      <c r="LQP10" s="69"/>
      <c r="LQQ10" s="69"/>
      <c r="LQR10" s="69"/>
      <c r="LQS10" s="69"/>
      <c r="LQT10" s="69"/>
      <c r="LQU10" s="69"/>
      <c r="LQV10" s="69"/>
      <c r="LQW10" s="69"/>
      <c r="LQX10" s="69"/>
      <c r="LQY10" s="69"/>
      <c r="LQZ10" s="69"/>
      <c r="LRA10" s="69"/>
      <c r="LRB10" s="69"/>
      <c r="LRC10" s="69"/>
      <c r="LRD10" s="69"/>
      <c r="LRE10" s="69"/>
      <c r="LRF10" s="69"/>
      <c r="LRG10" s="69"/>
      <c r="LRH10" s="69"/>
      <c r="LRI10" s="69"/>
      <c r="LRJ10" s="69"/>
      <c r="LRK10" s="69"/>
      <c r="LRL10" s="69"/>
      <c r="LRM10" s="69"/>
      <c r="LRN10" s="69"/>
      <c r="LRO10" s="69"/>
      <c r="LRP10" s="69"/>
      <c r="LRQ10" s="69"/>
      <c r="LRR10" s="69"/>
      <c r="LRS10" s="69"/>
      <c r="LRT10" s="69"/>
      <c r="LRU10" s="69"/>
      <c r="LRV10" s="69"/>
      <c r="LRW10" s="69"/>
      <c r="LRX10" s="69"/>
      <c r="LRY10" s="69"/>
      <c r="LRZ10" s="69"/>
      <c r="LSA10" s="69"/>
      <c r="LSB10" s="69"/>
      <c r="LSC10" s="69"/>
      <c r="LSD10" s="69"/>
      <c r="LSE10" s="69"/>
      <c r="LSF10" s="69"/>
      <c r="LSG10" s="69"/>
      <c r="LSH10" s="69"/>
      <c r="LSI10" s="69"/>
      <c r="LSJ10" s="69"/>
      <c r="LSK10" s="69"/>
      <c r="LSL10" s="69"/>
      <c r="LSM10" s="69"/>
      <c r="LSN10" s="69"/>
      <c r="LSO10" s="69"/>
      <c r="LSP10" s="69"/>
      <c r="LSQ10" s="69"/>
      <c r="LSR10" s="69"/>
      <c r="LSS10" s="69"/>
      <c r="LST10" s="69"/>
      <c r="LSU10" s="69"/>
      <c r="LSV10" s="69"/>
      <c r="LSW10" s="69"/>
      <c r="LSX10" s="69"/>
      <c r="LSY10" s="69"/>
      <c r="LSZ10" s="69"/>
      <c r="LTA10" s="69"/>
      <c r="LTB10" s="69"/>
      <c r="LTC10" s="69"/>
      <c r="LTD10" s="69"/>
      <c r="LTE10" s="69"/>
      <c r="LTF10" s="69"/>
      <c r="LTG10" s="69"/>
      <c r="LTH10" s="69"/>
      <c r="LTI10" s="69"/>
      <c r="LTJ10" s="69"/>
      <c r="LTK10" s="69"/>
      <c r="LTL10" s="69"/>
      <c r="LTM10" s="69"/>
      <c r="LTN10" s="69"/>
      <c r="LTO10" s="69"/>
      <c r="LTP10" s="69"/>
      <c r="LTQ10" s="69"/>
      <c r="LTR10" s="69"/>
      <c r="LTS10" s="69"/>
      <c r="LTT10" s="69"/>
      <c r="LTU10" s="69"/>
      <c r="LTV10" s="69"/>
      <c r="LTW10" s="69"/>
      <c r="LTX10" s="69"/>
      <c r="LTY10" s="69"/>
      <c r="LTZ10" s="69"/>
      <c r="LUA10" s="69"/>
      <c r="LUB10" s="69"/>
      <c r="LUC10" s="69"/>
      <c r="LUD10" s="69"/>
      <c r="LUE10" s="69"/>
      <c r="LUF10" s="69"/>
      <c r="LUG10" s="69"/>
      <c r="LUH10" s="69"/>
      <c r="LUI10" s="69"/>
      <c r="LUJ10" s="69"/>
      <c r="LUK10" s="69"/>
      <c r="LUL10" s="69"/>
      <c r="LUM10" s="69"/>
      <c r="LUN10" s="69"/>
      <c r="LUO10" s="69"/>
      <c r="LUP10" s="69"/>
      <c r="LUQ10" s="69"/>
      <c r="LUR10" s="69"/>
      <c r="LUS10" s="69"/>
      <c r="LUT10" s="69"/>
      <c r="LUU10" s="69"/>
      <c r="LUV10" s="69"/>
      <c r="LUW10" s="69"/>
      <c r="LUX10" s="69"/>
      <c r="LUY10" s="69"/>
      <c r="LUZ10" s="69"/>
      <c r="LVA10" s="69"/>
      <c r="LVB10" s="69"/>
      <c r="LVC10" s="69"/>
      <c r="LVD10" s="69"/>
      <c r="LVE10" s="69"/>
      <c r="LVF10" s="69"/>
      <c r="LVG10" s="69"/>
      <c r="LVH10" s="69"/>
      <c r="LVI10" s="69"/>
      <c r="LVJ10" s="69"/>
      <c r="LVK10" s="69"/>
      <c r="LVL10" s="69"/>
      <c r="LVM10" s="69"/>
      <c r="LVN10" s="69"/>
      <c r="LVO10" s="69"/>
      <c r="LVP10" s="69"/>
      <c r="LVQ10" s="69"/>
      <c r="LVR10" s="69"/>
      <c r="LVS10" s="69"/>
      <c r="LVT10" s="69"/>
      <c r="LVU10" s="69"/>
      <c r="LVV10" s="69"/>
      <c r="LVW10" s="69"/>
      <c r="LVX10" s="69"/>
      <c r="LVY10" s="69"/>
      <c r="LVZ10" s="69"/>
      <c r="LWA10" s="69"/>
      <c r="LWB10" s="69"/>
      <c r="LWC10" s="69"/>
      <c r="LWD10" s="69"/>
      <c r="LWE10" s="69"/>
      <c r="LWF10" s="69"/>
      <c r="LWG10" s="69"/>
      <c r="LWH10" s="69"/>
      <c r="LWI10" s="69"/>
      <c r="LWJ10" s="69"/>
      <c r="LWK10" s="69"/>
      <c r="LWL10" s="69"/>
      <c r="LWM10" s="69"/>
      <c r="LWN10" s="69"/>
      <c r="LWO10" s="69"/>
      <c r="LWP10" s="69"/>
      <c r="LWQ10" s="69"/>
      <c r="LWR10" s="69"/>
      <c r="LWS10" s="69"/>
      <c r="LWT10" s="69"/>
      <c r="LWU10" s="69"/>
      <c r="LWV10" s="69"/>
      <c r="LWW10" s="69"/>
      <c r="LWX10" s="69"/>
      <c r="LWY10" s="69"/>
      <c r="LWZ10" s="69"/>
      <c r="LXA10" s="69"/>
      <c r="LXB10" s="69"/>
      <c r="LXC10" s="69"/>
      <c r="LXD10" s="69"/>
      <c r="LXE10" s="69"/>
      <c r="LXF10" s="69"/>
      <c r="LXG10" s="69"/>
      <c r="LXH10" s="69"/>
      <c r="LXI10" s="69"/>
      <c r="LXJ10" s="69"/>
      <c r="LXK10" s="69"/>
      <c r="LXL10" s="69"/>
      <c r="LXM10" s="69"/>
      <c r="LXN10" s="69"/>
      <c r="LXO10" s="69"/>
      <c r="LXP10" s="69"/>
      <c r="LXQ10" s="69"/>
      <c r="LXR10" s="69"/>
      <c r="LXS10" s="69"/>
      <c r="LXT10" s="69"/>
      <c r="LXU10" s="69"/>
      <c r="LXV10" s="69"/>
      <c r="LXW10" s="69"/>
      <c r="LXX10" s="69"/>
      <c r="LXY10" s="69"/>
      <c r="LXZ10" s="69"/>
      <c r="LYA10" s="69"/>
      <c r="LYB10" s="69"/>
      <c r="LYC10" s="69"/>
      <c r="LYD10" s="69"/>
      <c r="LYE10" s="69"/>
      <c r="LYF10" s="69"/>
      <c r="LYG10" s="69"/>
      <c r="LYH10" s="69"/>
      <c r="LYI10" s="69"/>
      <c r="LYJ10" s="69"/>
      <c r="LYK10" s="69"/>
      <c r="LYL10" s="69"/>
      <c r="LYM10" s="69"/>
      <c r="LYN10" s="69"/>
      <c r="LYO10" s="69"/>
      <c r="LYP10" s="69"/>
      <c r="LYQ10" s="69"/>
      <c r="LYR10" s="69"/>
      <c r="LYS10" s="69"/>
      <c r="LYT10" s="69"/>
      <c r="LYU10" s="69"/>
      <c r="LYV10" s="69"/>
      <c r="LYW10" s="69"/>
      <c r="LYX10" s="69"/>
      <c r="LYY10" s="69"/>
      <c r="LYZ10" s="69"/>
      <c r="LZA10" s="69"/>
      <c r="LZB10" s="69"/>
      <c r="LZC10" s="69"/>
      <c r="LZD10" s="69"/>
      <c r="LZE10" s="69"/>
      <c r="LZF10" s="69"/>
      <c r="LZG10" s="69"/>
      <c r="LZH10" s="69"/>
      <c r="LZI10" s="69"/>
      <c r="LZJ10" s="69"/>
      <c r="LZK10" s="69"/>
      <c r="LZL10" s="69"/>
      <c r="LZM10" s="69"/>
      <c r="LZN10" s="69"/>
      <c r="LZO10" s="69"/>
      <c r="LZP10" s="69"/>
      <c r="LZQ10" s="69"/>
      <c r="LZR10" s="69"/>
      <c r="LZS10" s="69"/>
      <c r="LZT10" s="69"/>
      <c r="LZU10" s="69"/>
      <c r="LZV10" s="69"/>
      <c r="LZW10" s="69"/>
      <c r="LZX10" s="69"/>
      <c r="LZY10" s="69"/>
      <c r="LZZ10" s="69"/>
      <c r="MAA10" s="69"/>
      <c r="MAB10" s="69"/>
      <c r="MAC10" s="69"/>
      <c r="MAD10" s="69"/>
      <c r="MAE10" s="69"/>
      <c r="MAF10" s="69"/>
      <c r="MAG10" s="69"/>
      <c r="MAH10" s="69"/>
      <c r="MAI10" s="69"/>
      <c r="MAJ10" s="69"/>
      <c r="MAK10" s="69"/>
      <c r="MAL10" s="69"/>
      <c r="MAM10" s="69"/>
      <c r="MAN10" s="69"/>
      <c r="MAO10" s="69"/>
      <c r="MAP10" s="69"/>
      <c r="MAQ10" s="69"/>
      <c r="MAR10" s="69"/>
      <c r="MAS10" s="69"/>
      <c r="MAT10" s="69"/>
      <c r="MAU10" s="69"/>
      <c r="MAV10" s="69"/>
      <c r="MAW10" s="69"/>
      <c r="MAX10" s="69"/>
      <c r="MAY10" s="69"/>
      <c r="MAZ10" s="69"/>
      <c r="MBA10" s="69"/>
      <c r="MBB10" s="69"/>
      <c r="MBC10" s="69"/>
      <c r="MBD10" s="69"/>
      <c r="MBE10" s="69"/>
      <c r="MBF10" s="69"/>
      <c r="MBG10" s="69"/>
      <c r="MBH10" s="69"/>
      <c r="MBI10" s="69"/>
      <c r="MBJ10" s="69"/>
      <c r="MBK10" s="69"/>
      <c r="MBL10" s="69"/>
      <c r="MBM10" s="69"/>
      <c r="MBN10" s="69"/>
      <c r="MBO10" s="69"/>
      <c r="MBP10" s="69"/>
      <c r="MBQ10" s="69"/>
      <c r="MBR10" s="69"/>
      <c r="MBS10" s="69"/>
      <c r="MBT10" s="69"/>
      <c r="MBU10" s="69"/>
      <c r="MBV10" s="69"/>
      <c r="MBW10" s="69"/>
      <c r="MBX10" s="69"/>
      <c r="MBY10" s="69"/>
      <c r="MBZ10" s="69"/>
      <c r="MCA10" s="69"/>
      <c r="MCB10" s="69"/>
      <c r="MCC10" s="69"/>
      <c r="MCD10" s="69"/>
      <c r="MCE10" s="69"/>
      <c r="MCF10" s="69"/>
      <c r="MCG10" s="69"/>
      <c r="MCH10" s="69"/>
      <c r="MCI10" s="69"/>
      <c r="MCJ10" s="69"/>
      <c r="MCK10" s="69"/>
      <c r="MCL10" s="69"/>
      <c r="MCM10" s="69"/>
      <c r="MCN10" s="69"/>
      <c r="MCO10" s="69"/>
      <c r="MCP10" s="69"/>
      <c r="MCQ10" s="69"/>
      <c r="MCR10" s="69"/>
      <c r="MCS10" s="69"/>
      <c r="MCT10" s="69"/>
      <c r="MCU10" s="69"/>
      <c r="MCV10" s="69"/>
      <c r="MCW10" s="69"/>
      <c r="MCX10" s="69"/>
      <c r="MCY10" s="69"/>
      <c r="MCZ10" s="69"/>
      <c r="MDA10" s="69"/>
      <c r="MDB10" s="69"/>
      <c r="MDC10" s="69"/>
      <c r="MDD10" s="69"/>
      <c r="MDE10" s="69"/>
      <c r="MDF10" s="69"/>
      <c r="MDG10" s="69"/>
      <c r="MDH10" s="69"/>
      <c r="MDI10" s="69"/>
      <c r="MDJ10" s="69"/>
      <c r="MDK10" s="69"/>
      <c r="MDL10" s="69"/>
      <c r="MDM10" s="69"/>
      <c r="MDN10" s="69"/>
      <c r="MDO10" s="69"/>
      <c r="MDP10" s="69"/>
      <c r="MDQ10" s="69"/>
      <c r="MDR10" s="69"/>
      <c r="MDS10" s="69"/>
      <c r="MDT10" s="69"/>
      <c r="MDU10" s="69"/>
      <c r="MDV10" s="69"/>
      <c r="MDW10" s="69"/>
      <c r="MDX10" s="69"/>
      <c r="MDY10" s="69"/>
      <c r="MDZ10" s="69"/>
      <c r="MEA10" s="69"/>
      <c r="MEB10" s="69"/>
      <c r="MEC10" s="69"/>
      <c r="MED10" s="69"/>
      <c r="MEE10" s="69"/>
      <c r="MEF10" s="69"/>
      <c r="MEG10" s="69"/>
      <c r="MEH10" s="69"/>
      <c r="MEI10" s="69"/>
      <c r="MEJ10" s="69"/>
      <c r="MEK10" s="69"/>
      <c r="MEL10" s="69"/>
      <c r="MEM10" s="69"/>
      <c r="MEN10" s="69"/>
      <c r="MEO10" s="69"/>
      <c r="MEP10" s="69"/>
      <c r="MEQ10" s="69"/>
      <c r="MER10" s="69"/>
      <c r="MES10" s="69"/>
      <c r="MET10" s="69"/>
      <c r="MEU10" s="69"/>
      <c r="MEV10" s="69"/>
      <c r="MEW10" s="69"/>
      <c r="MEX10" s="69"/>
      <c r="MEY10" s="69"/>
      <c r="MEZ10" s="69"/>
      <c r="MFA10" s="69"/>
      <c r="MFB10" s="69"/>
      <c r="MFC10" s="69"/>
      <c r="MFD10" s="69"/>
      <c r="MFE10" s="69"/>
      <c r="MFF10" s="69"/>
      <c r="MFG10" s="69"/>
      <c r="MFH10" s="69"/>
      <c r="MFI10" s="69"/>
      <c r="MFJ10" s="69"/>
      <c r="MFK10" s="69"/>
      <c r="MFL10" s="69"/>
      <c r="MFM10" s="69"/>
      <c r="MFN10" s="69"/>
      <c r="MFO10" s="69"/>
      <c r="MFP10" s="69"/>
      <c r="MFQ10" s="69"/>
      <c r="MFR10" s="69"/>
      <c r="MFS10" s="69"/>
      <c r="MFT10" s="69"/>
      <c r="MFU10" s="69"/>
      <c r="MFV10" s="69"/>
      <c r="MFW10" s="69"/>
      <c r="MFX10" s="69"/>
      <c r="MFY10" s="69"/>
      <c r="MFZ10" s="69"/>
      <c r="MGA10" s="69"/>
      <c r="MGB10" s="69"/>
      <c r="MGC10" s="69"/>
      <c r="MGD10" s="69"/>
      <c r="MGE10" s="69"/>
      <c r="MGF10" s="69"/>
      <c r="MGG10" s="69"/>
      <c r="MGH10" s="69"/>
      <c r="MGI10" s="69"/>
      <c r="MGJ10" s="69"/>
      <c r="MGK10" s="69"/>
      <c r="MGL10" s="69"/>
      <c r="MGM10" s="69"/>
      <c r="MGN10" s="69"/>
      <c r="MGO10" s="69"/>
      <c r="MGP10" s="69"/>
      <c r="MGQ10" s="69"/>
      <c r="MGR10" s="69"/>
      <c r="MGS10" s="69"/>
      <c r="MGT10" s="69"/>
      <c r="MGU10" s="69"/>
      <c r="MGV10" s="69"/>
      <c r="MGW10" s="69"/>
      <c r="MGX10" s="69"/>
      <c r="MGY10" s="69"/>
      <c r="MGZ10" s="69"/>
      <c r="MHA10" s="69"/>
      <c r="MHB10" s="69"/>
      <c r="MHC10" s="69"/>
      <c r="MHD10" s="69"/>
      <c r="MHE10" s="69"/>
      <c r="MHF10" s="69"/>
      <c r="MHG10" s="69"/>
      <c r="MHH10" s="69"/>
      <c r="MHI10" s="69"/>
      <c r="MHJ10" s="69"/>
      <c r="MHK10" s="69"/>
      <c r="MHL10" s="69"/>
      <c r="MHM10" s="69"/>
      <c r="MHN10" s="69"/>
      <c r="MHO10" s="69"/>
      <c r="MHP10" s="69"/>
      <c r="MHQ10" s="69"/>
      <c r="MHR10" s="69"/>
      <c r="MHS10" s="69"/>
      <c r="MHT10" s="69"/>
      <c r="MHU10" s="69"/>
      <c r="MHV10" s="69"/>
      <c r="MHW10" s="69"/>
      <c r="MHX10" s="69"/>
      <c r="MHY10" s="69"/>
      <c r="MHZ10" s="69"/>
      <c r="MIA10" s="69"/>
      <c r="MIB10" s="69"/>
      <c r="MIC10" s="69"/>
      <c r="MID10" s="69"/>
      <c r="MIE10" s="69"/>
      <c r="MIF10" s="69"/>
      <c r="MIG10" s="69"/>
      <c r="MIH10" s="69"/>
      <c r="MII10" s="69"/>
      <c r="MIJ10" s="69"/>
      <c r="MIK10" s="69"/>
      <c r="MIL10" s="69"/>
      <c r="MIM10" s="69"/>
      <c r="MIN10" s="69"/>
      <c r="MIO10" s="69"/>
      <c r="MIP10" s="69"/>
      <c r="MIQ10" s="69"/>
      <c r="MIR10" s="69"/>
      <c r="MIS10" s="69"/>
      <c r="MIT10" s="69"/>
      <c r="MIU10" s="69"/>
      <c r="MIV10" s="69"/>
      <c r="MIW10" s="69"/>
      <c r="MIX10" s="69"/>
      <c r="MIY10" s="69"/>
      <c r="MIZ10" s="69"/>
      <c r="MJA10" s="69"/>
      <c r="MJB10" s="69"/>
      <c r="MJC10" s="69"/>
      <c r="MJD10" s="69"/>
      <c r="MJE10" s="69"/>
      <c r="MJF10" s="69"/>
      <c r="MJG10" s="69"/>
      <c r="MJH10" s="69"/>
      <c r="MJI10" s="69"/>
      <c r="MJJ10" s="69"/>
      <c r="MJK10" s="69"/>
      <c r="MJL10" s="69"/>
      <c r="MJM10" s="69"/>
      <c r="MJN10" s="69"/>
      <c r="MJO10" s="69"/>
      <c r="MJP10" s="69"/>
      <c r="MJQ10" s="69"/>
      <c r="MJR10" s="69"/>
      <c r="MJS10" s="69"/>
      <c r="MJT10" s="69"/>
      <c r="MJU10" s="69"/>
      <c r="MJV10" s="69"/>
      <c r="MJW10" s="69"/>
      <c r="MJX10" s="69"/>
      <c r="MJY10" s="69"/>
      <c r="MJZ10" s="69"/>
      <c r="MKA10" s="69"/>
      <c r="MKB10" s="69"/>
      <c r="MKC10" s="69"/>
      <c r="MKD10" s="69"/>
      <c r="MKE10" s="69"/>
      <c r="MKF10" s="69"/>
      <c r="MKG10" s="69"/>
      <c r="MKH10" s="69"/>
      <c r="MKI10" s="69"/>
      <c r="MKJ10" s="69"/>
      <c r="MKK10" s="69"/>
      <c r="MKL10" s="69"/>
      <c r="MKM10" s="69"/>
      <c r="MKN10" s="69"/>
      <c r="MKO10" s="69"/>
      <c r="MKP10" s="69"/>
      <c r="MKQ10" s="69"/>
      <c r="MKR10" s="69"/>
      <c r="MKS10" s="69"/>
      <c r="MKT10" s="69"/>
      <c r="MKU10" s="69"/>
      <c r="MKV10" s="69"/>
      <c r="MKW10" s="69"/>
      <c r="MKX10" s="69"/>
      <c r="MKY10" s="69"/>
      <c r="MKZ10" s="69"/>
      <c r="MLA10" s="69"/>
      <c r="MLB10" s="69"/>
      <c r="MLC10" s="69"/>
      <c r="MLD10" s="69"/>
      <c r="MLE10" s="69"/>
      <c r="MLF10" s="69"/>
      <c r="MLG10" s="69"/>
      <c r="MLH10" s="69"/>
      <c r="MLI10" s="69"/>
      <c r="MLJ10" s="69"/>
      <c r="MLK10" s="69"/>
      <c r="MLL10" s="69"/>
      <c r="MLM10" s="69"/>
      <c r="MLN10" s="69"/>
      <c r="MLO10" s="69"/>
      <c r="MLP10" s="69"/>
      <c r="MLQ10" s="69"/>
      <c r="MLR10" s="69"/>
      <c r="MLS10" s="69"/>
      <c r="MLT10" s="69"/>
      <c r="MLU10" s="69"/>
      <c r="MLV10" s="69"/>
      <c r="MLW10" s="69"/>
      <c r="MLX10" s="69"/>
      <c r="MLY10" s="69"/>
      <c r="MLZ10" s="69"/>
      <c r="MMA10" s="69"/>
      <c r="MMB10" s="69"/>
      <c r="MMC10" s="69"/>
      <c r="MMD10" s="69"/>
      <c r="MME10" s="69"/>
      <c r="MMF10" s="69"/>
      <c r="MMG10" s="69"/>
      <c r="MMH10" s="69"/>
      <c r="MMI10" s="69"/>
      <c r="MMJ10" s="69"/>
      <c r="MMK10" s="69"/>
      <c r="MML10" s="69"/>
      <c r="MMM10" s="69"/>
      <c r="MMN10" s="69"/>
      <c r="MMO10" s="69"/>
      <c r="MMP10" s="69"/>
      <c r="MMQ10" s="69"/>
      <c r="MMR10" s="69"/>
      <c r="MMS10" s="69"/>
      <c r="MMT10" s="69"/>
      <c r="MMU10" s="69"/>
      <c r="MMV10" s="69"/>
      <c r="MMW10" s="69"/>
      <c r="MMX10" s="69"/>
      <c r="MMY10" s="69"/>
      <c r="MMZ10" s="69"/>
      <c r="MNA10" s="69"/>
      <c r="MNB10" s="69"/>
      <c r="MNC10" s="69"/>
      <c r="MND10" s="69"/>
      <c r="MNE10" s="69"/>
      <c r="MNF10" s="69"/>
      <c r="MNG10" s="69"/>
      <c r="MNH10" s="69"/>
      <c r="MNI10" s="69"/>
      <c r="MNJ10" s="69"/>
      <c r="MNK10" s="69"/>
      <c r="MNL10" s="69"/>
      <c r="MNM10" s="69"/>
      <c r="MNN10" s="69"/>
      <c r="MNO10" s="69"/>
      <c r="MNP10" s="69"/>
      <c r="MNQ10" s="69"/>
      <c r="MNR10" s="69"/>
      <c r="MNS10" s="69"/>
      <c r="MNT10" s="69"/>
      <c r="MNU10" s="69"/>
      <c r="MNV10" s="69"/>
      <c r="MNW10" s="69"/>
      <c r="MNX10" s="69"/>
      <c r="MNY10" s="69"/>
      <c r="MNZ10" s="69"/>
      <c r="MOA10" s="69"/>
      <c r="MOB10" s="69"/>
      <c r="MOC10" s="69"/>
      <c r="MOD10" s="69"/>
      <c r="MOE10" s="69"/>
      <c r="MOF10" s="69"/>
      <c r="MOG10" s="69"/>
      <c r="MOH10" s="69"/>
      <c r="MOI10" s="69"/>
      <c r="MOJ10" s="69"/>
      <c r="MOK10" s="69"/>
      <c r="MOL10" s="69"/>
      <c r="MOM10" s="69"/>
      <c r="MON10" s="69"/>
      <c r="MOO10" s="69"/>
      <c r="MOP10" s="69"/>
      <c r="MOQ10" s="69"/>
      <c r="MOR10" s="69"/>
      <c r="MOS10" s="69"/>
      <c r="MOT10" s="69"/>
      <c r="MOU10" s="69"/>
      <c r="MOV10" s="69"/>
      <c r="MOW10" s="69"/>
      <c r="MOX10" s="69"/>
      <c r="MOY10" s="69"/>
      <c r="MOZ10" s="69"/>
      <c r="MPA10" s="69"/>
      <c r="MPB10" s="69"/>
      <c r="MPC10" s="69"/>
      <c r="MPD10" s="69"/>
      <c r="MPE10" s="69"/>
      <c r="MPF10" s="69"/>
      <c r="MPG10" s="69"/>
      <c r="MPH10" s="69"/>
      <c r="MPI10" s="69"/>
      <c r="MPJ10" s="69"/>
      <c r="MPK10" s="69"/>
      <c r="MPL10" s="69"/>
      <c r="MPM10" s="69"/>
      <c r="MPN10" s="69"/>
      <c r="MPO10" s="69"/>
      <c r="MPP10" s="69"/>
      <c r="MPQ10" s="69"/>
      <c r="MPR10" s="69"/>
      <c r="MPS10" s="69"/>
      <c r="MPT10" s="69"/>
      <c r="MPU10" s="69"/>
      <c r="MPV10" s="69"/>
      <c r="MPW10" s="69"/>
      <c r="MPX10" s="69"/>
      <c r="MPY10" s="69"/>
      <c r="MPZ10" s="69"/>
      <c r="MQA10" s="69"/>
      <c r="MQB10" s="69"/>
      <c r="MQC10" s="69"/>
      <c r="MQD10" s="69"/>
      <c r="MQE10" s="69"/>
      <c r="MQF10" s="69"/>
      <c r="MQG10" s="69"/>
      <c r="MQH10" s="69"/>
      <c r="MQI10" s="69"/>
      <c r="MQJ10" s="69"/>
      <c r="MQK10" s="69"/>
      <c r="MQL10" s="69"/>
      <c r="MQM10" s="69"/>
      <c r="MQN10" s="69"/>
      <c r="MQO10" s="69"/>
      <c r="MQP10" s="69"/>
      <c r="MQQ10" s="69"/>
      <c r="MQR10" s="69"/>
      <c r="MQS10" s="69"/>
      <c r="MQT10" s="69"/>
      <c r="MQU10" s="69"/>
      <c r="MQV10" s="69"/>
      <c r="MQW10" s="69"/>
      <c r="MQX10" s="69"/>
      <c r="MQY10" s="69"/>
      <c r="MQZ10" s="69"/>
      <c r="MRA10" s="69"/>
      <c r="MRB10" s="69"/>
      <c r="MRC10" s="69"/>
      <c r="MRD10" s="69"/>
      <c r="MRE10" s="69"/>
      <c r="MRF10" s="69"/>
      <c r="MRG10" s="69"/>
      <c r="MRH10" s="69"/>
      <c r="MRI10" s="69"/>
      <c r="MRJ10" s="69"/>
      <c r="MRK10" s="69"/>
      <c r="MRL10" s="69"/>
      <c r="MRM10" s="69"/>
      <c r="MRN10" s="69"/>
      <c r="MRO10" s="69"/>
      <c r="MRP10" s="69"/>
      <c r="MRQ10" s="69"/>
      <c r="MRR10" s="69"/>
      <c r="MRS10" s="69"/>
      <c r="MRT10" s="69"/>
      <c r="MRU10" s="69"/>
      <c r="MRV10" s="69"/>
      <c r="MRW10" s="69"/>
      <c r="MRX10" s="69"/>
      <c r="MRY10" s="69"/>
      <c r="MRZ10" s="69"/>
      <c r="MSA10" s="69"/>
      <c r="MSB10" s="69"/>
      <c r="MSC10" s="69"/>
      <c r="MSD10" s="69"/>
      <c r="MSE10" s="69"/>
      <c r="MSF10" s="69"/>
      <c r="MSG10" s="69"/>
      <c r="MSH10" s="69"/>
      <c r="MSI10" s="69"/>
      <c r="MSJ10" s="69"/>
      <c r="MSK10" s="69"/>
      <c r="MSL10" s="69"/>
      <c r="MSM10" s="69"/>
      <c r="MSN10" s="69"/>
      <c r="MSO10" s="69"/>
      <c r="MSP10" s="69"/>
      <c r="MSQ10" s="69"/>
      <c r="MSR10" s="69"/>
      <c r="MSS10" s="69"/>
      <c r="MST10" s="69"/>
      <c r="MSU10" s="69"/>
      <c r="MSV10" s="69"/>
      <c r="MSW10" s="69"/>
      <c r="MSX10" s="69"/>
      <c r="MSY10" s="69"/>
      <c r="MSZ10" s="69"/>
      <c r="MTA10" s="69"/>
      <c r="MTB10" s="69"/>
      <c r="MTC10" s="69"/>
      <c r="MTD10" s="69"/>
      <c r="MTE10" s="69"/>
      <c r="MTF10" s="69"/>
      <c r="MTG10" s="69"/>
      <c r="MTH10" s="69"/>
      <c r="MTI10" s="69"/>
      <c r="MTJ10" s="69"/>
      <c r="MTK10" s="69"/>
      <c r="MTL10" s="69"/>
      <c r="MTM10" s="69"/>
      <c r="MTN10" s="69"/>
      <c r="MTO10" s="69"/>
      <c r="MTP10" s="69"/>
      <c r="MTQ10" s="69"/>
      <c r="MTR10" s="69"/>
      <c r="MTS10" s="69"/>
      <c r="MTT10" s="69"/>
      <c r="MTU10" s="69"/>
      <c r="MTV10" s="69"/>
      <c r="MTW10" s="69"/>
      <c r="MTX10" s="69"/>
      <c r="MTY10" s="69"/>
      <c r="MTZ10" s="69"/>
      <c r="MUA10" s="69"/>
      <c r="MUB10" s="69"/>
      <c r="MUC10" s="69"/>
      <c r="MUD10" s="69"/>
      <c r="MUE10" s="69"/>
      <c r="MUF10" s="69"/>
      <c r="MUG10" s="69"/>
      <c r="MUH10" s="69"/>
      <c r="MUI10" s="69"/>
      <c r="MUJ10" s="69"/>
      <c r="MUK10" s="69"/>
      <c r="MUL10" s="69"/>
      <c r="MUM10" s="69"/>
      <c r="MUN10" s="69"/>
      <c r="MUO10" s="69"/>
      <c r="MUP10" s="69"/>
      <c r="MUQ10" s="69"/>
      <c r="MUR10" s="69"/>
      <c r="MUS10" s="69"/>
      <c r="MUT10" s="69"/>
      <c r="MUU10" s="69"/>
      <c r="MUV10" s="69"/>
      <c r="MUW10" s="69"/>
      <c r="MUX10" s="69"/>
      <c r="MUY10" s="69"/>
      <c r="MUZ10" s="69"/>
      <c r="MVA10" s="69"/>
      <c r="MVB10" s="69"/>
      <c r="MVC10" s="69"/>
      <c r="MVD10" s="69"/>
      <c r="MVE10" s="69"/>
      <c r="MVF10" s="69"/>
      <c r="MVG10" s="69"/>
      <c r="MVH10" s="69"/>
      <c r="MVI10" s="69"/>
      <c r="MVJ10" s="69"/>
      <c r="MVK10" s="69"/>
      <c r="MVL10" s="69"/>
      <c r="MVM10" s="69"/>
      <c r="MVN10" s="69"/>
      <c r="MVO10" s="69"/>
      <c r="MVP10" s="69"/>
      <c r="MVQ10" s="69"/>
      <c r="MVR10" s="69"/>
      <c r="MVS10" s="69"/>
      <c r="MVT10" s="69"/>
      <c r="MVU10" s="69"/>
      <c r="MVV10" s="69"/>
      <c r="MVW10" s="69"/>
      <c r="MVX10" s="69"/>
      <c r="MVY10" s="69"/>
      <c r="MVZ10" s="69"/>
      <c r="MWA10" s="69"/>
      <c r="MWB10" s="69"/>
      <c r="MWC10" s="69"/>
      <c r="MWD10" s="69"/>
      <c r="MWE10" s="69"/>
      <c r="MWF10" s="69"/>
      <c r="MWG10" s="69"/>
      <c r="MWH10" s="69"/>
      <c r="MWI10" s="69"/>
      <c r="MWJ10" s="69"/>
      <c r="MWK10" s="69"/>
      <c r="MWL10" s="69"/>
      <c r="MWM10" s="69"/>
      <c r="MWN10" s="69"/>
      <c r="MWO10" s="69"/>
      <c r="MWP10" s="69"/>
      <c r="MWQ10" s="69"/>
      <c r="MWR10" s="69"/>
      <c r="MWS10" s="69"/>
      <c r="MWT10" s="69"/>
      <c r="MWU10" s="69"/>
      <c r="MWV10" s="69"/>
      <c r="MWW10" s="69"/>
      <c r="MWX10" s="69"/>
      <c r="MWY10" s="69"/>
      <c r="MWZ10" s="69"/>
      <c r="MXA10" s="69"/>
      <c r="MXB10" s="69"/>
      <c r="MXC10" s="69"/>
      <c r="MXD10" s="69"/>
      <c r="MXE10" s="69"/>
      <c r="MXF10" s="69"/>
      <c r="MXG10" s="69"/>
      <c r="MXH10" s="69"/>
      <c r="MXI10" s="69"/>
      <c r="MXJ10" s="69"/>
      <c r="MXK10" s="69"/>
      <c r="MXL10" s="69"/>
      <c r="MXM10" s="69"/>
      <c r="MXN10" s="69"/>
      <c r="MXO10" s="69"/>
      <c r="MXP10" s="69"/>
      <c r="MXQ10" s="69"/>
      <c r="MXR10" s="69"/>
      <c r="MXS10" s="69"/>
      <c r="MXT10" s="69"/>
      <c r="MXU10" s="69"/>
      <c r="MXV10" s="69"/>
      <c r="MXW10" s="69"/>
      <c r="MXX10" s="69"/>
      <c r="MXY10" s="69"/>
      <c r="MXZ10" s="69"/>
      <c r="MYA10" s="69"/>
      <c r="MYB10" s="69"/>
      <c r="MYC10" s="69"/>
      <c r="MYD10" s="69"/>
      <c r="MYE10" s="69"/>
      <c r="MYF10" s="69"/>
      <c r="MYG10" s="69"/>
      <c r="MYH10" s="69"/>
      <c r="MYI10" s="69"/>
      <c r="MYJ10" s="69"/>
      <c r="MYK10" s="69"/>
      <c r="MYL10" s="69"/>
      <c r="MYM10" s="69"/>
      <c r="MYN10" s="69"/>
      <c r="MYO10" s="69"/>
      <c r="MYP10" s="69"/>
      <c r="MYQ10" s="69"/>
      <c r="MYR10" s="69"/>
      <c r="MYS10" s="69"/>
      <c r="MYT10" s="69"/>
      <c r="MYU10" s="69"/>
      <c r="MYV10" s="69"/>
      <c r="MYW10" s="69"/>
      <c r="MYX10" s="69"/>
      <c r="MYY10" s="69"/>
      <c r="MYZ10" s="69"/>
      <c r="MZA10" s="69"/>
      <c r="MZB10" s="69"/>
      <c r="MZC10" s="69"/>
      <c r="MZD10" s="69"/>
      <c r="MZE10" s="69"/>
      <c r="MZF10" s="69"/>
      <c r="MZG10" s="69"/>
      <c r="MZH10" s="69"/>
      <c r="MZI10" s="69"/>
      <c r="MZJ10" s="69"/>
      <c r="MZK10" s="69"/>
      <c r="MZL10" s="69"/>
      <c r="MZM10" s="69"/>
      <c r="MZN10" s="69"/>
      <c r="MZO10" s="69"/>
      <c r="MZP10" s="69"/>
      <c r="MZQ10" s="69"/>
      <c r="MZR10" s="69"/>
      <c r="MZS10" s="69"/>
      <c r="MZT10" s="69"/>
      <c r="MZU10" s="69"/>
      <c r="MZV10" s="69"/>
      <c r="MZW10" s="69"/>
      <c r="MZX10" s="69"/>
      <c r="MZY10" s="69"/>
      <c r="MZZ10" s="69"/>
      <c r="NAA10" s="69"/>
      <c r="NAB10" s="69"/>
      <c r="NAC10" s="69"/>
      <c r="NAD10" s="69"/>
      <c r="NAE10" s="69"/>
      <c r="NAF10" s="69"/>
      <c r="NAG10" s="69"/>
      <c r="NAH10" s="69"/>
      <c r="NAI10" s="69"/>
      <c r="NAJ10" s="69"/>
      <c r="NAK10" s="69"/>
      <c r="NAL10" s="69"/>
      <c r="NAM10" s="69"/>
      <c r="NAN10" s="69"/>
      <c r="NAO10" s="69"/>
      <c r="NAP10" s="69"/>
      <c r="NAQ10" s="69"/>
      <c r="NAR10" s="69"/>
      <c r="NAS10" s="69"/>
      <c r="NAT10" s="69"/>
      <c r="NAU10" s="69"/>
      <c r="NAV10" s="69"/>
      <c r="NAW10" s="69"/>
      <c r="NAX10" s="69"/>
      <c r="NAY10" s="69"/>
      <c r="NAZ10" s="69"/>
      <c r="NBA10" s="69"/>
      <c r="NBB10" s="69"/>
      <c r="NBC10" s="69"/>
      <c r="NBD10" s="69"/>
      <c r="NBE10" s="69"/>
      <c r="NBF10" s="69"/>
      <c r="NBG10" s="69"/>
      <c r="NBH10" s="69"/>
      <c r="NBI10" s="69"/>
      <c r="NBJ10" s="69"/>
      <c r="NBK10" s="69"/>
      <c r="NBL10" s="69"/>
      <c r="NBM10" s="69"/>
      <c r="NBN10" s="69"/>
      <c r="NBO10" s="69"/>
      <c r="NBP10" s="69"/>
      <c r="NBQ10" s="69"/>
      <c r="NBR10" s="69"/>
      <c r="NBS10" s="69"/>
      <c r="NBT10" s="69"/>
      <c r="NBU10" s="69"/>
      <c r="NBV10" s="69"/>
      <c r="NBW10" s="69"/>
      <c r="NBX10" s="69"/>
      <c r="NBY10" s="69"/>
      <c r="NBZ10" s="69"/>
      <c r="NCA10" s="69"/>
      <c r="NCB10" s="69"/>
      <c r="NCC10" s="69"/>
      <c r="NCD10" s="69"/>
      <c r="NCE10" s="69"/>
      <c r="NCF10" s="69"/>
      <c r="NCG10" s="69"/>
      <c r="NCH10" s="69"/>
      <c r="NCI10" s="69"/>
      <c r="NCJ10" s="69"/>
      <c r="NCK10" s="69"/>
      <c r="NCL10" s="69"/>
      <c r="NCM10" s="69"/>
      <c r="NCN10" s="69"/>
      <c r="NCO10" s="69"/>
      <c r="NCP10" s="69"/>
      <c r="NCQ10" s="69"/>
      <c r="NCR10" s="69"/>
      <c r="NCS10" s="69"/>
      <c r="NCT10" s="69"/>
      <c r="NCU10" s="69"/>
      <c r="NCV10" s="69"/>
      <c r="NCW10" s="69"/>
      <c r="NCX10" s="69"/>
      <c r="NCY10" s="69"/>
      <c r="NCZ10" s="69"/>
      <c r="NDA10" s="69"/>
      <c r="NDB10" s="69"/>
      <c r="NDC10" s="69"/>
      <c r="NDD10" s="69"/>
      <c r="NDE10" s="69"/>
      <c r="NDF10" s="69"/>
      <c r="NDG10" s="69"/>
      <c r="NDH10" s="69"/>
      <c r="NDI10" s="69"/>
      <c r="NDJ10" s="69"/>
      <c r="NDK10" s="69"/>
      <c r="NDL10" s="69"/>
      <c r="NDM10" s="69"/>
      <c r="NDN10" s="69"/>
      <c r="NDO10" s="69"/>
      <c r="NDP10" s="69"/>
      <c r="NDQ10" s="69"/>
      <c r="NDR10" s="69"/>
      <c r="NDS10" s="69"/>
      <c r="NDT10" s="69"/>
      <c r="NDU10" s="69"/>
      <c r="NDV10" s="69"/>
      <c r="NDW10" s="69"/>
      <c r="NDX10" s="69"/>
      <c r="NDY10" s="69"/>
      <c r="NDZ10" s="69"/>
      <c r="NEA10" s="69"/>
      <c r="NEB10" s="69"/>
      <c r="NEC10" s="69"/>
      <c r="NED10" s="69"/>
      <c r="NEE10" s="69"/>
      <c r="NEF10" s="69"/>
      <c r="NEG10" s="69"/>
      <c r="NEH10" s="69"/>
      <c r="NEI10" s="69"/>
      <c r="NEJ10" s="69"/>
      <c r="NEK10" s="69"/>
      <c r="NEL10" s="69"/>
      <c r="NEM10" s="69"/>
      <c r="NEN10" s="69"/>
      <c r="NEO10" s="69"/>
      <c r="NEP10" s="69"/>
      <c r="NEQ10" s="69"/>
      <c r="NER10" s="69"/>
      <c r="NES10" s="69"/>
      <c r="NET10" s="69"/>
      <c r="NEU10" s="69"/>
      <c r="NEV10" s="69"/>
      <c r="NEW10" s="69"/>
      <c r="NEX10" s="69"/>
      <c r="NEY10" s="69"/>
      <c r="NEZ10" s="69"/>
      <c r="NFA10" s="69"/>
      <c r="NFB10" s="69"/>
      <c r="NFC10" s="69"/>
      <c r="NFD10" s="69"/>
      <c r="NFE10" s="69"/>
      <c r="NFF10" s="69"/>
      <c r="NFG10" s="69"/>
      <c r="NFH10" s="69"/>
      <c r="NFI10" s="69"/>
      <c r="NFJ10" s="69"/>
      <c r="NFK10" s="69"/>
      <c r="NFL10" s="69"/>
      <c r="NFM10" s="69"/>
      <c r="NFN10" s="69"/>
      <c r="NFO10" s="69"/>
      <c r="NFP10" s="69"/>
      <c r="NFQ10" s="69"/>
      <c r="NFR10" s="69"/>
      <c r="NFS10" s="69"/>
      <c r="NFT10" s="69"/>
      <c r="NFU10" s="69"/>
      <c r="NFV10" s="69"/>
      <c r="NFW10" s="69"/>
      <c r="NFX10" s="69"/>
      <c r="NFY10" s="69"/>
      <c r="NFZ10" s="69"/>
      <c r="NGA10" s="69"/>
      <c r="NGB10" s="69"/>
      <c r="NGC10" s="69"/>
      <c r="NGD10" s="69"/>
      <c r="NGE10" s="69"/>
      <c r="NGF10" s="69"/>
      <c r="NGG10" s="69"/>
      <c r="NGH10" s="69"/>
      <c r="NGI10" s="69"/>
      <c r="NGJ10" s="69"/>
      <c r="NGK10" s="69"/>
      <c r="NGL10" s="69"/>
      <c r="NGM10" s="69"/>
      <c r="NGN10" s="69"/>
      <c r="NGO10" s="69"/>
      <c r="NGP10" s="69"/>
      <c r="NGQ10" s="69"/>
      <c r="NGR10" s="69"/>
      <c r="NGS10" s="69"/>
      <c r="NGT10" s="69"/>
      <c r="NGU10" s="69"/>
      <c r="NGV10" s="69"/>
      <c r="NGW10" s="69"/>
      <c r="NGX10" s="69"/>
      <c r="NGY10" s="69"/>
      <c r="NGZ10" s="69"/>
      <c r="NHA10" s="69"/>
      <c r="NHB10" s="69"/>
      <c r="NHC10" s="69"/>
      <c r="NHD10" s="69"/>
      <c r="NHE10" s="69"/>
      <c r="NHF10" s="69"/>
      <c r="NHG10" s="69"/>
      <c r="NHH10" s="69"/>
      <c r="NHI10" s="69"/>
      <c r="NHJ10" s="69"/>
      <c r="NHK10" s="69"/>
      <c r="NHL10" s="69"/>
      <c r="NHM10" s="69"/>
      <c r="NHN10" s="69"/>
      <c r="NHO10" s="69"/>
      <c r="NHP10" s="69"/>
      <c r="NHQ10" s="69"/>
      <c r="NHR10" s="69"/>
      <c r="NHS10" s="69"/>
      <c r="NHT10" s="69"/>
      <c r="NHU10" s="69"/>
      <c r="NHV10" s="69"/>
      <c r="NHW10" s="69"/>
      <c r="NHX10" s="69"/>
      <c r="NHY10" s="69"/>
      <c r="NHZ10" s="69"/>
      <c r="NIA10" s="69"/>
      <c r="NIB10" s="69"/>
      <c r="NIC10" s="69"/>
      <c r="NID10" s="69"/>
      <c r="NIE10" s="69"/>
      <c r="NIF10" s="69"/>
      <c r="NIG10" s="69"/>
      <c r="NIH10" s="69"/>
      <c r="NII10" s="69"/>
      <c r="NIJ10" s="69"/>
      <c r="NIK10" s="69"/>
      <c r="NIL10" s="69"/>
      <c r="NIM10" s="69"/>
      <c r="NIN10" s="69"/>
      <c r="NIO10" s="69"/>
      <c r="NIP10" s="69"/>
      <c r="NIQ10" s="69"/>
      <c r="NIR10" s="69"/>
      <c r="NIS10" s="69"/>
      <c r="NIT10" s="69"/>
      <c r="NIU10" s="69"/>
      <c r="NIV10" s="69"/>
      <c r="NIW10" s="69"/>
      <c r="NIX10" s="69"/>
      <c r="NIY10" s="69"/>
      <c r="NIZ10" s="69"/>
      <c r="NJA10" s="69"/>
      <c r="NJB10" s="69"/>
      <c r="NJC10" s="69"/>
      <c r="NJD10" s="69"/>
      <c r="NJE10" s="69"/>
      <c r="NJF10" s="69"/>
      <c r="NJG10" s="69"/>
      <c r="NJH10" s="69"/>
      <c r="NJI10" s="69"/>
      <c r="NJJ10" s="69"/>
      <c r="NJK10" s="69"/>
      <c r="NJL10" s="69"/>
      <c r="NJM10" s="69"/>
      <c r="NJN10" s="69"/>
      <c r="NJO10" s="69"/>
      <c r="NJP10" s="69"/>
      <c r="NJQ10" s="69"/>
      <c r="NJR10" s="69"/>
      <c r="NJS10" s="69"/>
      <c r="NJT10" s="69"/>
      <c r="NJU10" s="69"/>
      <c r="NJV10" s="69"/>
      <c r="NJW10" s="69"/>
      <c r="NJX10" s="69"/>
      <c r="NJY10" s="69"/>
      <c r="NJZ10" s="69"/>
      <c r="NKA10" s="69"/>
      <c r="NKB10" s="69"/>
      <c r="NKC10" s="69"/>
      <c r="NKD10" s="69"/>
      <c r="NKE10" s="69"/>
      <c r="NKF10" s="69"/>
      <c r="NKG10" s="69"/>
      <c r="NKH10" s="69"/>
      <c r="NKI10" s="69"/>
      <c r="NKJ10" s="69"/>
      <c r="NKK10" s="69"/>
      <c r="NKL10" s="69"/>
      <c r="NKM10" s="69"/>
      <c r="NKN10" s="69"/>
      <c r="NKO10" s="69"/>
      <c r="NKP10" s="69"/>
      <c r="NKQ10" s="69"/>
      <c r="NKR10" s="69"/>
      <c r="NKS10" s="69"/>
      <c r="NKT10" s="69"/>
      <c r="NKU10" s="69"/>
      <c r="NKV10" s="69"/>
      <c r="NKW10" s="69"/>
      <c r="NKX10" s="69"/>
      <c r="NKY10" s="69"/>
      <c r="NKZ10" s="69"/>
      <c r="NLA10" s="69"/>
      <c r="NLB10" s="69"/>
      <c r="NLC10" s="69"/>
      <c r="NLD10" s="69"/>
      <c r="NLE10" s="69"/>
      <c r="NLF10" s="69"/>
      <c r="NLG10" s="69"/>
      <c r="NLH10" s="69"/>
      <c r="NLI10" s="69"/>
      <c r="NLJ10" s="69"/>
      <c r="NLK10" s="69"/>
      <c r="NLL10" s="69"/>
      <c r="NLM10" s="69"/>
      <c r="NLN10" s="69"/>
      <c r="NLO10" s="69"/>
      <c r="NLP10" s="69"/>
      <c r="NLQ10" s="69"/>
      <c r="NLR10" s="69"/>
      <c r="NLS10" s="69"/>
      <c r="NLT10" s="69"/>
      <c r="NLU10" s="69"/>
      <c r="NLV10" s="69"/>
      <c r="NLW10" s="69"/>
      <c r="NLX10" s="69"/>
      <c r="NLY10" s="69"/>
      <c r="NLZ10" s="69"/>
      <c r="NMA10" s="69"/>
      <c r="NMB10" s="69"/>
      <c r="NMC10" s="69"/>
      <c r="NMD10" s="69"/>
      <c r="NME10" s="69"/>
      <c r="NMF10" s="69"/>
      <c r="NMG10" s="69"/>
      <c r="NMH10" s="69"/>
      <c r="NMI10" s="69"/>
      <c r="NMJ10" s="69"/>
      <c r="NMK10" s="69"/>
      <c r="NML10" s="69"/>
      <c r="NMM10" s="69"/>
      <c r="NMN10" s="69"/>
      <c r="NMO10" s="69"/>
      <c r="NMP10" s="69"/>
      <c r="NMQ10" s="69"/>
      <c r="NMR10" s="69"/>
      <c r="NMS10" s="69"/>
      <c r="NMT10" s="69"/>
      <c r="NMU10" s="69"/>
      <c r="NMV10" s="69"/>
      <c r="NMW10" s="69"/>
      <c r="NMX10" s="69"/>
      <c r="NMY10" s="69"/>
      <c r="NMZ10" s="69"/>
      <c r="NNA10" s="69"/>
      <c r="NNB10" s="69"/>
      <c r="NNC10" s="69"/>
      <c r="NND10" s="69"/>
      <c r="NNE10" s="69"/>
      <c r="NNF10" s="69"/>
      <c r="NNG10" s="69"/>
      <c r="NNH10" s="69"/>
      <c r="NNI10" s="69"/>
      <c r="NNJ10" s="69"/>
      <c r="NNK10" s="69"/>
      <c r="NNL10" s="69"/>
      <c r="NNM10" s="69"/>
      <c r="NNN10" s="69"/>
      <c r="NNO10" s="69"/>
      <c r="NNP10" s="69"/>
      <c r="NNQ10" s="69"/>
      <c r="NNR10" s="69"/>
      <c r="NNS10" s="69"/>
      <c r="NNT10" s="69"/>
      <c r="NNU10" s="69"/>
      <c r="NNV10" s="69"/>
      <c r="NNW10" s="69"/>
      <c r="NNX10" s="69"/>
      <c r="NNY10" s="69"/>
      <c r="NNZ10" s="69"/>
      <c r="NOA10" s="69"/>
      <c r="NOB10" s="69"/>
      <c r="NOC10" s="69"/>
      <c r="NOD10" s="69"/>
      <c r="NOE10" s="69"/>
      <c r="NOF10" s="69"/>
      <c r="NOG10" s="69"/>
      <c r="NOH10" s="69"/>
      <c r="NOI10" s="69"/>
      <c r="NOJ10" s="69"/>
      <c r="NOK10" s="69"/>
      <c r="NOL10" s="69"/>
      <c r="NOM10" s="69"/>
      <c r="NON10" s="69"/>
      <c r="NOO10" s="69"/>
      <c r="NOP10" s="69"/>
      <c r="NOQ10" s="69"/>
      <c r="NOR10" s="69"/>
      <c r="NOS10" s="69"/>
      <c r="NOT10" s="69"/>
      <c r="NOU10" s="69"/>
      <c r="NOV10" s="69"/>
      <c r="NOW10" s="69"/>
      <c r="NOX10" s="69"/>
      <c r="NOY10" s="69"/>
      <c r="NOZ10" s="69"/>
      <c r="NPA10" s="69"/>
      <c r="NPB10" s="69"/>
      <c r="NPC10" s="69"/>
      <c r="NPD10" s="69"/>
      <c r="NPE10" s="69"/>
      <c r="NPF10" s="69"/>
      <c r="NPG10" s="69"/>
      <c r="NPH10" s="69"/>
      <c r="NPI10" s="69"/>
      <c r="NPJ10" s="69"/>
      <c r="NPK10" s="69"/>
      <c r="NPL10" s="69"/>
      <c r="NPM10" s="69"/>
      <c r="NPN10" s="69"/>
      <c r="NPO10" s="69"/>
      <c r="NPP10" s="69"/>
      <c r="NPQ10" s="69"/>
      <c r="NPR10" s="69"/>
      <c r="NPS10" s="69"/>
      <c r="NPT10" s="69"/>
      <c r="NPU10" s="69"/>
      <c r="NPV10" s="69"/>
      <c r="NPW10" s="69"/>
      <c r="NPX10" s="69"/>
      <c r="NPY10" s="69"/>
      <c r="NPZ10" s="69"/>
      <c r="NQA10" s="69"/>
      <c r="NQB10" s="69"/>
      <c r="NQC10" s="69"/>
      <c r="NQD10" s="69"/>
      <c r="NQE10" s="69"/>
      <c r="NQF10" s="69"/>
      <c r="NQG10" s="69"/>
      <c r="NQH10" s="69"/>
      <c r="NQI10" s="69"/>
      <c r="NQJ10" s="69"/>
      <c r="NQK10" s="69"/>
      <c r="NQL10" s="69"/>
      <c r="NQM10" s="69"/>
      <c r="NQN10" s="69"/>
      <c r="NQO10" s="69"/>
      <c r="NQP10" s="69"/>
      <c r="NQQ10" s="69"/>
      <c r="NQR10" s="69"/>
      <c r="NQS10" s="69"/>
      <c r="NQT10" s="69"/>
      <c r="NQU10" s="69"/>
      <c r="NQV10" s="69"/>
      <c r="NQW10" s="69"/>
      <c r="NQX10" s="69"/>
      <c r="NQY10" s="69"/>
      <c r="NQZ10" s="69"/>
      <c r="NRA10" s="69"/>
      <c r="NRB10" s="69"/>
      <c r="NRC10" s="69"/>
      <c r="NRD10" s="69"/>
      <c r="NRE10" s="69"/>
      <c r="NRF10" s="69"/>
      <c r="NRG10" s="69"/>
      <c r="NRH10" s="69"/>
      <c r="NRI10" s="69"/>
      <c r="NRJ10" s="69"/>
      <c r="NRK10" s="69"/>
      <c r="NRL10" s="69"/>
      <c r="NRM10" s="69"/>
      <c r="NRN10" s="69"/>
      <c r="NRO10" s="69"/>
      <c r="NRP10" s="69"/>
      <c r="NRQ10" s="69"/>
      <c r="NRR10" s="69"/>
      <c r="NRS10" s="69"/>
      <c r="NRT10" s="69"/>
      <c r="NRU10" s="69"/>
      <c r="NRV10" s="69"/>
      <c r="NRW10" s="69"/>
      <c r="NRX10" s="69"/>
      <c r="NRY10" s="69"/>
      <c r="NRZ10" s="69"/>
      <c r="NSA10" s="69"/>
      <c r="NSB10" s="69"/>
      <c r="NSC10" s="69"/>
      <c r="NSD10" s="69"/>
      <c r="NSE10" s="69"/>
      <c r="NSF10" s="69"/>
      <c r="NSG10" s="69"/>
      <c r="NSH10" s="69"/>
      <c r="NSI10" s="69"/>
      <c r="NSJ10" s="69"/>
      <c r="NSK10" s="69"/>
      <c r="NSL10" s="69"/>
      <c r="NSM10" s="69"/>
      <c r="NSN10" s="69"/>
      <c r="NSO10" s="69"/>
      <c r="NSP10" s="69"/>
      <c r="NSQ10" s="69"/>
      <c r="NSR10" s="69"/>
      <c r="NSS10" s="69"/>
      <c r="NST10" s="69"/>
      <c r="NSU10" s="69"/>
      <c r="NSV10" s="69"/>
      <c r="NSW10" s="69"/>
      <c r="NSX10" s="69"/>
      <c r="NSY10" s="69"/>
      <c r="NSZ10" s="69"/>
      <c r="NTA10" s="69"/>
      <c r="NTB10" s="69"/>
      <c r="NTC10" s="69"/>
      <c r="NTD10" s="69"/>
      <c r="NTE10" s="69"/>
      <c r="NTF10" s="69"/>
      <c r="NTG10" s="69"/>
      <c r="NTH10" s="69"/>
      <c r="NTI10" s="69"/>
      <c r="NTJ10" s="69"/>
      <c r="NTK10" s="69"/>
      <c r="NTL10" s="69"/>
      <c r="NTM10" s="69"/>
      <c r="NTN10" s="69"/>
      <c r="NTO10" s="69"/>
      <c r="NTP10" s="69"/>
      <c r="NTQ10" s="69"/>
      <c r="NTR10" s="69"/>
      <c r="NTS10" s="69"/>
      <c r="NTT10" s="69"/>
      <c r="NTU10" s="69"/>
      <c r="NTV10" s="69"/>
      <c r="NTW10" s="69"/>
      <c r="NTX10" s="69"/>
      <c r="NTY10" s="69"/>
      <c r="NTZ10" s="69"/>
      <c r="NUA10" s="69"/>
      <c r="NUB10" s="69"/>
      <c r="NUC10" s="69"/>
      <c r="NUD10" s="69"/>
      <c r="NUE10" s="69"/>
      <c r="NUF10" s="69"/>
      <c r="NUG10" s="69"/>
      <c r="NUH10" s="69"/>
      <c r="NUI10" s="69"/>
      <c r="NUJ10" s="69"/>
      <c r="NUK10" s="69"/>
      <c r="NUL10" s="69"/>
      <c r="NUM10" s="69"/>
      <c r="NUN10" s="69"/>
      <c r="NUO10" s="69"/>
      <c r="NUP10" s="69"/>
      <c r="NUQ10" s="69"/>
      <c r="NUR10" s="69"/>
      <c r="NUS10" s="69"/>
      <c r="NUT10" s="69"/>
      <c r="NUU10" s="69"/>
      <c r="NUV10" s="69"/>
      <c r="NUW10" s="69"/>
      <c r="NUX10" s="69"/>
      <c r="NUY10" s="69"/>
      <c r="NUZ10" s="69"/>
      <c r="NVA10" s="69"/>
      <c r="NVB10" s="69"/>
      <c r="NVC10" s="69"/>
      <c r="NVD10" s="69"/>
      <c r="NVE10" s="69"/>
      <c r="NVF10" s="69"/>
      <c r="NVG10" s="69"/>
      <c r="NVH10" s="69"/>
      <c r="NVI10" s="69"/>
      <c r="NVJ10" s="69"/>
      <c r="NVK10" s="69"/>
      <c r="NVL10" s="69"/>
      <c r="NVM10" s="69"/>
      <c r="NVN10" s="69"/>
      <c r="NVO10" s="69"/>
      <c r="NVP10" s="69"/>
      <c r="NVQ10" s="69"/>
      <c r="NVR10" s="69"/>
      <c r="NVS10" s="69"/>
      <c r="NVT10" s="69"/>
      <c r="NVU10" s="69"/>
      <c r="NVV10" s="69"/>
      <c r="NVW10" s="69"/>
      <c r="NVX10" s="69"/>
      <c r="NVY10" s="69"/>
      <c r="NVZ10" s="69"/>
      <c r="NWA10" s="69"/>
      <c r="NWB10" s="69"/>
      <c r="NWC10" s="69"/>
      <c r="NWD10" s="69"/>
      <c r="NWE10" s="69"/>
      <c r="NWF10" s="69"/>
      <c r="NWG10" s="69"/>
      <c r="NWH10" s="69"/>
      <c r="NWI10" s="69"/>
      <c r="NWJ10" s="69"/>
      <c r="NWK10" s="69"/>
      <c r="NWL10" s="69"/>
      <c r="NWM10" s="69"/>
      <c r="NWN10" s="69"/>
      <c r="NWO10" s="69"/>
      <c r="NWP10" s="69"/>
      <c r="NWQ10" s="69"/>
      <c r="NWR10" s="69"/>
      <c r="NWS10" s="69"/>
      <c r="NWT10" s="69"/>
      <c r="NWU10" s="69"/>
      <c r="NWV10" s="69"/>
      <c r="NWW10" s="69"/>
      <c r="NWX10" s="69"/>
      <c r="NWY10" s="69"/>
      <c r="NWZ10" s="69"/>
      <c r="NXA10" s="69"/>
      <c r="NXB10" s="69"/>
      <c r="NXC10" s="69"/>
      <c r="NXD10" s="69"/>
      <c r="NXE10" s="69"/>
      <c r="NXF10" s="69"/>
      <c r="NXG10" s="69"/>
      <c r="NXH10" s="69"/>
      <c r="NXI10" s="69"/>
      <c r="NXJ10" s="69"/>
      <c r="NXK10" s="69"/>
      <c r="NXL10" s="69"/>
      <c r="NXM10" s="69"/>
      <c r="NXN10" s="69"/>
      <c r="NXO10" s="69"/>
      <c r="NXP10" s="69"/>
      <c r="NXQ10" s="69"/>
      <c r="NXR10" s="69"/>
      <c r="NXS10" s="69"/>
      <c r="NXT10" s="69"/>
      <c r="NXU10" s="69"/>
      <c r="NXV10" s="69"/>
      <c r="NXW10" s="69"/>
      <c r="NXX10" s="69"/>
      <c r="NXY10" s="69"/>
      <c r="NXZ10" s="69"/>
      <c r="NYA10" s="69"/>
      <c r="NYB10" s="69"/>
      <c r="NYC10" s="69"/>
      <c r="NYD10" s="69"/>
      <c r="NYE10" s="69"/>
      <c r="NYF10" s="69"/>
      <c r="NYG10" s="69"/>
      <c r="NYH10" s="69"/>
      <c r="NYI10" s="69"/>
      <c r="NYJ10" s="69"/>
      <c r="NYK10" s="69"/>
      <c r="NYL10" s="69"/>
      <c r="NYM10" s="69"/>
      <c r="NYN10" s="69"/>
      <c r="NYO10" s="69"/>
      <c r="NYP10" s="69"/>
      <c r="NYQ10" s="69"/>
      <c r="NYR10" s="69"/>
      <c r="NYS10" s="69"/>
      <c r="NYT10" s="69"/>
      <c r="NYU10" s="69"/>
      <c r="NYV10" s="69"/>
      <c r="NYW10" s="69"/>
      <c r="NYX10" s="69"/>
      <c r="NYY10" s="69"/>
      <c r="NYZ10" s="69"/>
      <c r="NZA10" s="69"/>
      <c r="NZB10" s="69"/>
      <c r="NZC10" s="69"/>
      <c r="NZD10" s="69"/>
      <c r="NZE10" s="69"/>
      <c r="NZF10" s="69"/>
      <c r="NZG10" s="69"/>
      <c r="NZH10" s="69"/>
      <c r="NZI10" s="69"/>
      <c r="NZJ10" s="69"/>
      <c r="NZK10" s="69"/>
      <c r="NZL10" s="69"/>
      <c r="NZM10" s="69"/>
      <c r="NZN10" s="69"/>
      <c r="NZO10" s="69"/>
      <c r="NZP10" s="69"/>
      <c r="NZQ10" s="69"/>
      <c r="NZR10" s="69"/>
      <c r="NZS10" s="69"/>
      <c r="NZT10" s="69"/>
      <c r="NZU10" s="69"/>
      <c r="NZV10" s="69"/>
      <c r="NZW10" s="69"/>
      <c r="NZX10" s="69"/>
      <c r="NZY10" s="69"/>
      <c r="NZZ10" s="69"/>
      <c r="OAA10" s="69"/>
      <c r="OAB10" s="69"/>
      <c r="OAC10" s="69"/>
      <c r="OAD10" s="69"/>
      <c r="OAE10" s="69"/>
      <c r="OAF10" s="69"/>
      <c r="OAG10" s="69"/>
      <c r="OAH10" s="69"/>
      <c r="OAI10" s="69"/>
      <c r="OAJ10" s="69"/>
      <c r="OAK10" s="69"/>
      <c r="OAL10" s="69"/>
      <c r="OAM10" s="69"/>
      <c r="OAN10" s="69"/>
      <c r="OAO10" s="69"/>
      <c r="OAP10" s="69"/>
      <c r="OAQ10" s="69"/>
      <c r="OAR10" s="69"/>
      <c r="OAS10" s="69"/>
      <c r="OAT10" s="69"/>
      <c r="OAU10" s="69"/>
      <c r="OAV10" s="69"/>
      <c r="OAW10" s="69"/>
      <c r="OAX10" s="69"/>
      <c r="OAY10" s="69"/>
      <c r="OAZ10" s="69"/>
      <c r="OBA10" s="69"/>
      <c r="OBB10" s="69"/>
      <c r="OBC10" s="69"/>
      <c r="OBD10" s="69"/>
      <c r="OBE10" s="69"/>
      <c r="OBF10" s="69"/>
      <c r="OBG10" s="69"/>
      <c r="OBH10" s="69"/>
      <c r="OBI10" s="69"/>
      <c r="OBJ10" s="69"/>
      <c r="OBK10" s="69"/>
      <c r="OBL10" s="69"/>
      <c r="OBM10" s="69"/>
      <c r="OBN10" s="69"/>
      <c r="OBO10" s="69"/>
      <c r="OBP10" s="69"/>
      <c r="OBQ10" s="69"/>
      <c r="OBR10" s="69"/>
      <c r="OBS10" s="69"/>
      <c r="OBT10" s="69"/>
      <c r="OBU10" s="69"/>
      <c r="OBV10" s="69"/>
      <c r="OBW10" s="69"/>
      <c r="OBX10" s="69"/>
      <c r="OBY10" s="69"/>
      <c r="OBZ10" s="69"/>
      <c r="OCA10" s="69"/>
      <c r="OCB10" s="69"/>
      <c r="OCC10" s="69"/>
      <c r="OCD10" s="69"/>
      <c r="OCE10" s="69"/>
      <c r="OCF10" s="69"/>
      <c r="OCG10" s="69"/>
      <c r="OCH10" s="69"/>
      <c r="OCI10" s="69"/>
      <c r="OCJ10" s="69"/>
      <c r="OCK10" s="69"/>
      <c r="OCL10" s="69"/>
      <c r="OCM10" s="69"/>
      <c r="OCN10" s="69"/>
      <c r="OCO10" s="69"/>
      <c r="OCP10" s="69"/>
      <c r="OCQ10" s="69"/>
      <c r="OCR10" s="69"/>
      <c r="OCS10" s="69"/>
      <c r="OCT10" s="69"/>
      <c r="OCU10" s="69"/>
      <c r="OCV10" s="69"/>
      <c r="OCW10" s="69"/>
      <c r="OCX10" s="69"/>
      <c r="OCY10" s="69"/>
      <c r="OCZ10" s="69"/>
      <c r="ODA10" s="69"/>
      <c r="ODB10" s="69"/>
      <c r="ODC10" s="69"/>
      <c r="ODD10" s="69"/>
      <c r="ODE10" s="69"/>
      <c r="ODF10" s="69"/>
      <c r="ODG10" s="69"/>
      <c r="ODH10" s="69"/>
      <c r="ODI10" s="69"/>
      <c r="ODJ10" s="69"/>
      <c r="ODK10" s="69"/>
      <c r="ODL10" s="69"/>
      <c r="ODM10" s="69"/>
      <c r="ODN10" s="69"/>
      <c r="ODO10" s="69"/>
      <c r="ODP10" s="69"/>
      <c r="ODQ10" s="69"/>
      <c r="ODR10" s="69"/>
      <c r="ODS10" s="69"/>
      <c r="ODT10" s="69"/>
      <c r="ODU10" s="69"/>
      <c r="ODV10" s="69"/>
      <c r="ODW10" s="69"/>
      <c r="ODX10" s="69"/>
      <c r="ODY10" s="69"/>
      <c r="ODZ10" s="69"/>
      <c r="OEA10" s="69"/>
      <c r="OEB10" s="69"/>
      <c r="OEC10" s="69"/>
      <c r="OED10" s="69"/>
      <c r="OEE10" s="69"/>
      <c r="OEF10" s="69"/>
      <c r="OEG10" s="69"/>
      <c r="OEH10" s="69"/>
      <c r="OEI10" s="69"/>
      <c r="OEJ10" s="69"/>
      <c r="OEK10" s="69"/>
      <c r="OEL10" s="69"/>
      <c r="OEM10" s="69"/>
      <c r="OEN10" s="69"/>
      <c r="OEO10" s="69"/>
      <c r="OEP10" s="69"/>
      <c r="OEQ10" s="69"/>
      <c r="OER10" s="69"/>
      <c r="OES10" s="69"/>
      <c r="OET10" s="69"/>
      <c r="OEU10" s="69"/>
      <c r="OEV10" s="69"/>
      <c r="OEW10" s="69"/>
      <c r="OEX10" s="69"/>
      <c r="OEY10" s="69"/>
      <c r="OEZ10" s="69"/>
      <c r="OFA10" s="69"/>
      <c r="OFB10" s="69"/>
      <c r="OFC10" s="69"/>
      <c r="OFD10" s="69"/>
      <c r="OFE10" s="69"/>
      <c r="OFF10" s="69"/>
      <c r="OFG10" s="69"/>
      <c r="OFH10" s="69"/>
      <c r="OFI10" s="69"/>
      <c r="OFJ10" s="69"/>
      <c r="OFK10" s="69"/>
      <c r="OFL10" s="69"/>
      <c r="OFM10" s="69"/>
      <c r="OFN10" s="69"/>
      <c r="OFO10" s="69"/>
      <c r="OFP10" s="69"/>
      <c r="OFQ10" s="69"/>
      <c r="OFR10" s="69"/>
      <c r="OFS10" s="69"/>
      <c r="OFT10" s="69"/>
      <c r="OFU10" s="69"/>
      <c r="OFV10" s="69"/>
      <c r="OFW10" s="69"/>
      <c r="OFX10" s="69"/>
      <c r="OFY10" s="69"/>
      <c r="OFZ10" s="69"/>
      <c r="OGA10" s="69"/>
      <c r="OGB10" s="69"/>
      <c r="OGC10" s="69"/>
      <c r="OGD10" s="69"/>
      <c r="OGE10" s="69"/>
      <c r="OGF10" s="69"/>
      <c r="OGG10" s="69"/>
      <c r="OGH10" s="69"/>
      <c r="OGI10" s="69"/>
      <c r="OGJ10" s="69"/>
      <c r="OGK10" s="69"/>
      <c r="OGL10" s="69"/>
      <c r="OGM10" s="69"/>
      <c r="OGN10" s="69"/>
      <c r="OGO10" s="69"/>
      <c r="OGP10" s="69"/>
      <c r="OGQ10" s="69"/>
      <c r="OGR10" s="69"/>
      <c r="OGS10" s="69"/>
      <c r="OGT10" s="69"/>
      <c r="OGU10" s="69"/>
      <c r="OGV10" s="69"/>
      <c r="OGW10" s="69"/>
      <c r="OGX10" s="69"/>
      <c r="OGY10" s="69"/>
      <c r="OGZ10" s="69"/>
      <c r="OHA10" s="69"/>
      <c r="OHB10" s="69"/>
      <c r="OHC10" s="69"/>
      <c r="OHD10" s="69"/>
      <c r="OHE10" s="69"/>
      <c r="OHF10" s="69"/>
      <c r="OHG10" s="69"/>
      <c r="OHH10" s="69"/>
      <c r="OHI10" s="69"/>
      <c r="OHJ10" s="69"/>
      <c r="OHK10" s="69"/>
      <c r="OHL10" s="69"/>
      <c r="OHM10" s="69"/>
      <c r="OHN10" s="69"/>
      <c r="OHO10" s="69"/>
      <c r="OHP10" s="69"/>
      <c r="OHQ10" s="69"/>
      <c r="OHR10" s="69"/>
      <c r="OHS10" s="69"/>
      <c r="OHT10" s="69"/>
      <c r="OHU10" s="69"/>
      <c r="OHV10" s="69"/>
      <c r="OHW10" s="69"/>
      <c r="OHX10" s="69"/>
      <c r="OHY10" s="69"/>
      <c r="OHZ10" s="69"/>
      <c r="OIA10" s="69"/>
      <c r="OIB10" s="69"/>
      <c r="OIC10" s="69"/>
      <c r="OID10" s="69"/>
      <c r="OIE10" s="69"/>
      <c r="OIF10" s="69"/>
      <c r="OIG10" s="69"/>
      <c r="OIH10" s="69"/>
      <c r="OII10" s="69"/>
      <c r="OIJ10" s="69"/>
      <c r="OIK10" s="69"/>
      <c r="OIL10" s="69"/>
      <c r="OIM10" s="69"/>
      <c r="OIN10" s="69"/>
      <c r="OIO10" s="69"/>
      <c r="OIP10" s="69"/>
      <c r="OIQ10" s="69"/>
      <c r="OIR10" s="69"/>
      <c r="OIS10" s="69"/>
      <c r="OIT10" s="69"/>
      <c r="OIU10" s="69"/>
      <c r="OIV10" s="69"/>
      <c r="OIW10" s="69"/>
      <c r="OIX10" s="69"/>
      <c r="OIY10" s="69"/>
      <c r="OIZ10" s="69"/>
      <c r="OJA10" s="69"/>
      <c r="OJB10" s="69"/>
      <c r="OJC10" s="69"/>
      <c r="OJD10" s="69"/>
      <c r="OJE10" s="69"/>
      <c r="OJF10" s="69"/>
      <c r="OJG10" s="69"/>
      <c r="OJH10" s="69"/>
      <c r="OJI10" s="69"/>
      <c r="OJJ10" s="69"/>
      <c r="OJK10" s="69"/>
      <c r="OJL10" s="69"/>
      <c r="OJM10" s="69"/>
      <c r="OJN10" s="69"/>
      <c r="OJO10" s="69"/>
      <c r="OJP10" s="69"/>
      <c r="OJQ10" s="69"/>
      <c r="OJR10" s="69"/>
      <c r="OJS10" s="69"/>
      <c r="OJT10" s="69"/>
      <c r="OJU10" s="69"/>
      <c r="OJV10" s="69"/>
      <c r="OJW10" s="69"/>
      <c r="OJX10" s="69"/>
      <c r="OJY10" s="69"/>
      <c r="OJZ10" s="69"/>
      <c r="OKA10" s="69"/>
      <c r="OKB10" s="69"/>
      <c r="OKC10" s="69"/>
      <c r="OKD10" s="69"/>
      <c r="OKE10" s="69"/>
      <c r="OKF10" s="69"/>
      <c r="OKG10" s="69"/>
      <c r="OKH10" s="69"/>
      <c r="OKI10" s="69"/>
      <c r="OKJ10" s="69"/>
      <c r="OKK10" s="69"/>
      <c r="OKL10" s="69"/>
      <c r="OKM10" s="69"/>
      <c r="OKN10" s="69"/>
      <c r="OKO10" s="69"/>
      <c r="OKP10" s="69"/>
      <c r="OKQ10" s="69"/>
      <c r="OKR10" s="69"/>
      <c r="OKS10" s="69"/>
      <c r="OKT10" s="69"/>
      <c r="OKU10" s="69"/>
      <c r="OKV10" s="69"/>
      <c r="OKW10" s="69"/>
      <c r="OKX10" s="69"/>
      <c r="OKY10" s="69"/>
      <c r="OKZ10" s="69"/>
      <c r="OLA10" s="69"/>
      <c r="OLB10" s="69"/>
      <c r="OLC10" s="69"/>
      <c r="OLD10" s="69"/>
      <c r="OLE10" s="69"/>
      <c r="OLF10" s="69"/>
      <c r="OLG10" s="69"/>
      <c r="OLH10" s="69"/>
      <c r="OLI10" s="69"/>
      <c r="OLJ10" s="69"/>
      <c r="OLK10" s="69"/>
      <c r="OLL10" s="69"/>
      <c r="OLM10" s="69"/>
      <c r="OLN10" s="69"/>
      <c r="OLO10" s="69"/>
      <c r="OLP10" s="69"/>
      <c r="OLQ10" s="69"/>
      <c r="OLR10" s="69"/>
      <c r="OLS10" s="69"/>
      <c r="OLT10" s="69"/>
      <c r="OLU10" s="69"/>
      <c r="OLV10" s="69"/>
      <c r="OLW10" s="69"/>
      <c r="OLX10" s="69"/>
      <c r="OLY10" s="69"/>
      <c r="OLZ10" s="69"/>
      <c r="OMA10" s="69"/>
      <c r="OMB10" s="69"/>
      <c r="OMC10" s="69"/>
      <c r="OMD10" s="69"/>
      <c r="OME10" s="69"/>
      <c r="OMF10" s="69"/>
      <c r="OMG10" s="69"/>
      <c r="OMH10" s="69"/>
      <c r="OMI10" s="69"/>
      <c r="OMJ10" s="69"/>
      <c r="OMK10" s="69"/>
      <c r="OML10" s="69"/>
      <c r="OMM10" s="69"/>
      <c r="OMN10" s="69"/>
      <c r="OMO10" s="69"/>
      <c r="OMP10" s="69"/>
      <c r="OMQ10" s="69"/>
      <c r="OMR10" s="69"/>
      <c r="OMS10" s="69"/>
      <c r="OMT10" s="69"/>
      <c r="OMU10" s="69"/>
      <c r="OMV10" s="69"/>
      <c r="OMW10" s="69"/>
      <c r="OMX10" s="69"/>
      <c r="OMY10" s="69"/>
      <c r="OMZ10" s="69"/>
      <c r="ONA10" s="69"/>
      <c r="ONB10" s="69"/>
      <c r="ONC10" s="69"/>
      <c r="OND10" s="69"/>
      <c r="ONE10" s="69"/>
      <c r="ONF10" s="69"/>
      <c r="ONG10" s="69"/>
      <c r="ONH10" s="69"/>
      <c r="ONI10" s="69"/>
      <c r="ONJ10" s="69"/>
      <c r="ONK10" s="69"/>
      <c r="ONL10" s="69"/>
      <c r="ONM10" s="69"/>
      <c r="ONN10" s="69"/>
      <c r="ONO10" s="69"/>
      <c r="ONP10" s="69"/>
      <c r="ONQ10" s="69"/>
      <c r="ONR10" s="69"/>
      <c r="ONS10" s="69"/>
      <c r="ONT10" s="69"/>
      <c r="ONU10" s="69"/>
      <c r="ONV10" s="69"/>
      <c r="ONW10" s="69"/>
      <c r="ONX10" s="69"/>
      <c r="ONY10" s="69"/>
      <c r="ONZ10" s="69"/>
      <c r="OOA10" s="69"/>
      <c r="OOB10" s="69"/>
      <c r="OOC10" s="69"/>
      <c r="OOD10" s="69"/>
      <c r="OOE10" s="69"/>
      <c r="OOF10" s="69"/>
      <c r="OOG10" s="69"/>
      <c r="OOH10" s="69"/>
      <c r="OOI10" s="69"/>
      <c r="OOJ10" s="69"/>
      <c r="OOK10" s="69"/>
      <c r="OOL10" s="69"/>
      <c r="OOM10" s="69"/>
      <c r="OON10" s="69"/>
      <c r="OOO10" s="69"/>
      <c r="OOP10" s="69"/>
      <c r="OOQ10" s="69"/>
      <c r="OOR10" s="69"/>
      <c r="OOS10" s="69"/>
      <c r="OOT10" s="69"/>
      <c r="OOU10" s="69"/>
      <c r="OOV10" s="69"/>
      <c r="OOW10" s="69"/>
      <c r="OOX10" s="69"/>
      <c r="OOY10" s="69"/>
      <c r="OOZ10" s="69"/>
      <c r="OPA10" s="69"/>
      <c r="OPB10" s="69"/>
      <c r="OPC10" s="69"/>
      <c r="OPD10" s="69"/>
      <c r="OPE10" s="69"/>
      <c r="OPF10" s="69"/>
      <c r="OPG10" s="69"/>
      <c r="OPH10" s="69"/>
      <c r="OPI10" s="69"/>
      <c r="OPJ10" s="69"/>
      <c r="OPK10" s="69"/>
      <c r="OPL10" s="69"/>
      <c r="OPM10" s="69"/>
      <c r="OPN10" s="69"/>
      <c r="OPO10" s="69"/>
      <c r="OPP10" s="69"/>
      <c r="OPQ10" s="69"/>
      <c r="OPR10" s="69"/>
      <c r="OPS10" s="69"/>
      <c r="OPT10" s="69"/>
      <c r="OPU10" s="69"/>
      <c r="OPV10" s="69"/>
      <c r="OPW10" s="69"/>
      <c r="OPX10" s="69"/>
      <c r="OPY10" s="69"/>
      <c r="OPZ10" s="69"/>
      <c r="OQA10" s="69"/>
      <c r="OQB10" s="69"/>
      <c r="OQC10" s="69"/>
      <c r="OQD10" s="69"/>
      <c r="OQE10" s="69"/>
      <c r="OQF10" s="69"/>
      <c r="OQG10" s="69"/>
      <c r="OQH10" s="69"/>
      <c r="OQI10" s="69"/>
      <c r="OQJ10" s="69"/>
      <c r="OQK10" s="69"/>
      <c r="OQL10" s="69"/>
      <c r="OQM10" s="69"/>
      <c r="OQN10" s="69"/>
      <c r="OQO10" s="69"/>
      <c r="OQP10" s="69"/>
      <c r="OQQ10" s="69"/>
      <c r="OQR10" s="69"/>
      <c r="OQS10" s="69"/>
      <c r="OQT10" s="69"/>
      <c r="OQU10" s="69"/>
      <c r="OQV10" s="69"/>
      <c r="OQW10" s="69"/>
      <c r="OQX10" s="69"/>
      <c r="OQY10" s="69"/>
      <c r="OQZ10" s="69"/>
      <c r="ORA10" s="69"/>
      <c r="ORB10" s="69"/>
      <c r="ORC10" s="69"/>
      <c r="ORD10" s="69"/>
      <c r="ORE10" s="69"/>
      <c r="ORF10" s="69"/>
      <c r="ORG10" s="69"/>
      <c r="ORH10" s="69"/>
      <c r="ORI10" s="69"/>
      <c r="ORJ10" s="69"/>
      <c r="ORK10" s="69"/>
      <c r="ORL10" s="69"/>
      <c r="ORM10" s="69"/>
      <c r="ORN10" s="69"/>
      <c r="ORO10" s="69"/>
      <c r="ORP10" s="69"/>
      <c r="ORQ10" s="69"/>
      <c r="ORR10" s="69"/>
      <c r="ORS10" s="69"/>
      <c r="ORT10" s="69"/>
      <c r="ORU10" s="69"/>
      <c r="ORV10" s="69"/>
      <c r="ORW10" s="69"/>
      <c r="ORX10" s="69"/>
      <c r="ORY10" s="69"/>
      <c r="ORZ10" s="69"/>
      <c r="OSA10" s="69"/>
      <c r="OSB10" s="69"/>
      <c r="OSC10" s="69"/>
      <c r="OSD10" s="69"/>
      <c r="OSE10" s="69"/>
      <c r="OSF10" s="69"/>
      <c r="OSG10" s="69"/>
      <c r="OSH10" s="69"/>
      <c r="OSI10" s="69"/>
      <c r="OSJ10" s="69"/>
      <c r="OSK10" s="69"/>
      <c r="OSL10" s="69"/>
      <c r="OSM10" s="69"/>
      <c r="OSN10" s="69"/>
      <c r="OSO10" s="69"/>
      <c r="OSP10" s="69"/>
      <c r="OSQ10" s="69"/>
      <c r="OSR10" s="69"/>
      <c r="OSS10" s="69"/>
      <c r="OST10" s="69"/>
      <c r="OSU10" s="69"/>
      <c r="OSV10" s="69"/>
      <c r="OSW10" s="69"/>
      <c r="OSX10" s="69"/>
      <c r="OSY10" s="69"/>
      <c r="OSZ10" s="69"/>
      <c r="OTA10" s="69"/>
      <c r="OTB10" s="69"/>
      <c r="OTC10" s="69"/>
      <c r="OTD10" s="69"/>
      <c r="OTE10" s="69"/>
      <c r="OTF10" s="69"/>
      <c r="OTG10" s="69"/>
      <c r="OTH10" s="69"/>
      <c r="OTI10" s="69"/>
      <c r="OTJ10" s="69"/>
      <c r="OTK10" s="69"/>
      <c r="OTL10" s="69"/>
      <c r="OTM10" s="69"/>
      <c r="OTN10" s="69"/>
      <c r="OTO10" s="69"/>
      <c r="OTP10" s="69"/>
      <c r="OTQ10" s="69"/>
      <c r="OTR10" s="69"/>
      <c r="OTS10" s="69"/>
      <c r="OTT10" s="69"/>
      <c r="OTU10" s="69"/>
      <c r="OTV10" s="69"/>
      <c r="OTW10" s="69"/>
      <c r="OTX10" s="69"/>
      <c r="OTY10" s="69"/>
      <c r="OTZ10" s="69"/>
      <c r="OUA10" s="69"/>
      <c r="OUB10" s="69"/>
      <c r="OUC10" s="69"/>
      <c r="OUD10" s="69"/>
      <c r="OUE10" s="69"/>
      <c r="OUF10" s="69"/>
      <c r="OUG10" s="69"/>
      <c r="OUH10" s="69"/>
      <c r="OUI10" s="69"/>
      <c r="OUJ10" s="69"/>
      <c r="OUK10" s="69"/>
      <c r="OUL10" s="69"/>
      <c r="OUM10" s="69"/>
      <c r="OUN10" s="69"/>
      <c r="OUO10" s="69"/>
      <c r="OUP10" s="69"/>
      <c r="OUQ10" s="69"/>
      <c r="OUR10" s="69"/>
      <c r="OUS10" s="69"/>
      <c r="OUT10" s="69"/>
      <c r="OUU10" s="69"/>
      <c r="OUV10" s="69"/>
      <c r="OUW10" s="69"/>
      <c r="OUX10" s="69"/>
      <c r="OUY10" s="69"/>
      <c r="OUZ10" s="69"/>
      <c r="OVA10" s="69"/>
      <c r="OVB10" s="69"/>
      <c r="OVC10" s="69"/>
      <c r="OVD10" s="69"/>
      <c r="OVE10" s="69"/>
      <c r="OVF10" s="69"/>
      <c r="OVG10" s="69"/>
      <c r="OVH10" s="69"/>
      <c r="OVI10" s="69"/>
      <c r="OVJ10" s="69"/>
      <c r="OVK10" s="69"/>
      <c r="OVL10" s="69"/>
      <c r="OVM10" s="69"/>
      <c r="OVN10" s="69"/>
      <c r="OVO10" s="69"/>
      <c r="OVP10" s="69"/>
      <c r="OVQ10" s="69"/>
      <c r="OVR10" s="69"/>
      <c r="OVS10" s="69"/>
      <c r="OVT10" s="69"/>
      <c r="OVU10" s="69"/>
      <c r="OVV10" s="69"/>
      <c r="OVW10" s="69"/>
      <c r="OVX10" s="69"/>
      <c r="OVY10" s="69"/>
      <c r="OVZ10" s="69"/>
      <c r="OWA10" s="69"/>
      <c r="OWB10" s="69"/>
      <c r="OWC10" s="69"/>
      <c r="OWD10" s="69"/>
      <c r="OWE10" s="69"/>
      <c r="OWF10" s="69"/>
      <c r="OWG10" s="69"/>
      <c r="OWH10" s="69"/>
      <c r="OWI10" s="69"/>
      <c r="OWJ10" s="69"/>
      <c r="OWK10" s="69"/>
      <c r="OWL10" s="69"/>
      <c r="OWM10" s="69"/>
      <c r="OWN10" s="69"/>
      <c r="OWO10" s="69"/>
      <c r="OWP10" s="69"/>
      <c r="OWQ10" s="69"/>
      <c r="OWR10" s="69"/>
      <c r="OWS10" s="69"/>
      <c r="OWT10" s="69"/>
      <c r="OWU10" s="69"/>
      <c r="OWV10" s="69"/>
      <c r="OWW10" s="69"/>
      <c r="OWX10" s="69"/>
      <c r="OWY10" s="69"/>
      <c r="OWZ10" s="69"/>
      <c r="OXA10" s="69"/>
      <c r="OXB10" s="69"/>
      <c r="OXC10" s="69"/>
      <c r="OXD10" s="69"/>
      <c r="OXE10" s="69"/>
      <c r="OXF10" s="69"/>
      <c r="OXG10" s="69"/>
      <c r="OXH10" s="69"/>
      <c r="OXI10" s="69"/>
      <c r="OXJ10" s="69"/>
      <c r="OXK10" s="69"/>
      <c r="OXL10" s="69"/>
      <c r="OXM10" s="69"/>
      <c r="OXN10" s="69"/>
      <c r="OXO10" s="69"/>
      <c r="OXP10" s="69"/>
      <c r="OXQ10" s="69"/>
      <c r="OXR10" s="69"/>
      <c r="OXS10" s="69"/>
      <c r="OXT10" s="69"/>
      <c r="OXU10" s="69"/>
      <c r="OXV10" s="69"/>
      <c r="OXW10" s="69"/>
      <c r="OXX10" s="69"/>
      <c r="OXY10" s="69"/>
      <c r="OXZ10" s="69"/>
      <c r="OYA10" s="69"/>
      <c r="OYB10" s="69"/>
      <c r="OYC10" s="69"/>
      <c r="OYD10" s="69"/>
      <c r="OYE10" s="69"/>
      <c r="OYF10" s="69"/>
      <c r="OYG10" s="69"/>
      <c r="OYH10" s="69"/>
      <c r="OYI10" s="69"/>
      <c r="OYJ10" s="69"/>
      <c r="OYK10" s="69"/>
      <c r="OYL10" s="69"/>
      <c r="OYM10" s="69"/>
      <c r="OYN10" s="69"/>
      <c r="OYO10" s="69"/>
      <c r="OYP10" s="69"/>
      <c r="OYQ10" s="69"/>
      <c r="OYR10" s="69"/>
      <c r="OYS10" s="69"/>
      <c r="OYT10" s="69"/>
      <c r="OYU10" s="69"/>
      <c r="OYV10" s="69"/>
      <c r="OYW10" s="69"/>
      <c r="OYX10" s="69"/>
      <c r="OYY10" s="69"/>
      <c r="OYZ10" s="69"/>
      <c r="OZA10" s="69"/>
      <c r="OZB10" s="69"/>
      <c r="OZC10" s="69"/>
      <c r="OZD10" s="69"/>
      <c r="OZE10" s="69"/>
      <c r="OZF10" s="69"/>
      <c r="OZG10" s="69"/>
      <c r="OZH10" s="69"/>
      <c r="OZI10" s="69"/>
      <c r="OZJ10" s="69"/>
      <c r="OZK10" s="69"/>
      <c r="OZL10" s="69"/>
      <c r="OZM10" s="69"/>
      <c r="OZN10" s="69"/>
      <c r="OZO10" s="69"/>
      <c r="OZP10" s="69"/>
      <c r="OZQ10" s="69"/>
      <c r="OZR10" s="69"/>
      <c r="OZS10" s="69"/>
      <c r="OZT10" s="69"/>
      <c r="OZU10" s="69"/>
      <c r="OZV10" s="69"/>
      <c r="OZW10" s="69"/>
      <c r="OZX10" s="69"/>
      <c r="OZY10" s="69"/>
      <c r="OZZ10" s="69"/>
      <c r="PAA10" s="69"/>
      <c r="PAB10" s="69"/>
      <c r="PAC10" s="69"/>
      <c r="PAD10" s="69"/>
      <c r="PAE10" s="69"/>
      <c r="PAF10" s="69"/>
      <c r="PAG10" s="69"/>
      <c r="PAH10" s="69"/>
      <c r="PAI10" s="69"/>
      <c r="PAJ10" s="69"/>
      <c r="PAK10" s="69"/>
      <c r="PAL10" s="69"/>
      <c r="PAM10" s="69"/>
      <c r="PAN10" s="69"/>
      <c r="PAO10" s="69"/>
      <c r="PAP10" s="69"/>
      <c r="PAQ10" s="69"/>
      <c r="PAR10" s="69"/>
      <c r="PAS10" s="69"/>
      <c r="PAT10" s="69"/>
      <c r="PAU10" s="69"/>
      <c r="PAV10" s="69"/>
      <c r="PAW10" s="69"/>
      <c r="PAX10" s="69"/>
      <c r="PAY10" s="69"/>
      <c r="PAZ10" s="69"/>
      <c r="PBA10" s="69"/>
      <c r="PBB10" s="69"/>
      <c r="PBC10" s="69"/>
      <c r="PBD10" s="69"/>
      <c r="PBE10" s="69"/>
      <c r="PBF10" s="69"/>
      <c r="PBG10" s="69"/>
      <c r="PBH10" s="69"/>
      <c r="PBI10" s="69"/>
      <c r="PBJ10" s="69"/>
      <c r="PBK10" s="69"/>
      <c r="PBL10" s="69"/>
      <c r="PBM10" s="69"/>
      <c r="PBN10" s="69"/>
      <c r="PBO10" s="69"/>
      <c r="PBP10" s="69"/>
      <c r="PBQ10" s="69"/>
      <c r="PBR10" s="69"/>
      <c r="PBS10" s="69"/>
      <c r="PBT10" s="69"/>
      <c r="PBU10" s="69"/>
      <c r="PBV10" s="69"/>
      <c r="PBW10" s="69"/>
      <c r="PBX10" s="69"/>
      <c r="PBY10" s="69"/>
      <c r="PBZ10" s="69"/>
      <c r="PCA10" s="69"/>
      <c r="PCB10" s="69"/>
      <c r="PCC10" s="69"/>
      <c r="PCD10" s="69"/>
      <c r="PCE10" s="69"/>
      <c r="PCF10" s="69"/>
      <c r="PCG10" s="69"/>
      <c r="PCH10" s="69"/>
      <c r="PCI10" s="69"/>
      <c r="PCJ10" s="69"/>
      <c r="PCK10" s="69"/>
      <c r="PCL10" s="69"/>
      <c r="PCM10" s="69"/>
      <c r="PCN10" s="69"/>
      <c r="PCO10" s="69"/>
      <c r="PCP10" s="69"/>
      <c r="PCQ10" s="69"/>
      <c r="PCR10" s="69"/>
      <c r="PCS10" s="69"/>
      <c r="PCT10" s="69"/>
      <c r="PCU10" s="69"/>
      <c r="PCV10" s="69"/>
      <c r="PCW10" s="69"/>
      <c r="PCX10" s="69"/>
      <c r="PCY10" s="69"/>
      <c r="PCZ10" s="69"/>
      <c r="PDA10" s="69"/>
      <c r="PDB10" s="69"/>
      <c r="PDC10" s="69"/>
      <c r="PDD10" s="69"/>
      <c r="PDE10" s="69"/>
      <c r="PDF10" s="69"/>
      <c r="PDG10" s="69"/>
      <c r="PDH10" s="69"/>
      <c r="PDI10" s="69"/>
      <c r="PDJ10" s="69"/>
      <c r="PDK10" s="69"/>
      <c r="PDL10" s="69"/>
      <c r="PDM10" s="69"/>
      <c r="PDN10" s="69"/>
      <c r="PDO10" s="69"/>
      <c r="PDP10" s="69"/>
      <c r="PDQ10" s="69"/>
      <c r="PDR10" s="69"/>
      <c r="PDS10" s="69"/>
      <c r="PDT10" s="69"/>
      <c r="PDU10" s="69"/>
      <c r="PDV10" s="69"/>
      <c r="PDW10" s="69"/>
      <c r="PDX10" s="69"/>
      <c r="PDY10" s="69"/>
      <c r="PDZ10" s="69"/>
      <c r="PEA10" s="69"/>
      <c r="PEB10" s="69"/>
      <c r="PEC10" s="69"/>
      <c r="PED10" s="69"/>
      <c r="PEE10" s="69"/>
      <c r="PEF10" s="69"/>
      <c r="PEG10" s="69"/>
      <c r="PEH10" s="69"/>
      <c r="PEI10" s="69"/>
      <c r="PEJ10" s="69"/>
      <c r="PEK10" s="69"/>
      <c r="PEL10" s="69"/>
      <c r="PEM10" s="69"/>
      <c r="PEN10" s="69"/>
      <c r="PEO10" s="69"/>
      <c r="PEP10" s="69"/>
      <c r="PEQ10" s="69"/>
      <c r="PER10" s="69"/>
      <c r="PES10" s="69"/>
      <c r="PET10" s="69"/>
      <c r="PEU10" s="69"/>
      <c r="PEV10" s="69"/>
      <c r="PEW10" s="69"/>
      <c r="PEX10" s="69"/>
      <c r="PEY10" s="69"/>
      <c r="PEZ10" s="69"/>
      <c r="PFA10" s="69"/>
      <c r="PFB10" s="69"/>
      <c r="PFC10" s="69"/>
      <c r="PFD10" s="69"/>
      <c r="PFE10" s="69"/>
      <c r="PFF10" s="69"/>
      <c r="PFG10" s="69"/>
      <c r="PFH10" s="69"/>
      <c r="PFI10" s="69"/>
      <c r="PFJ10" s="69"/>
      <c r="PFK10" s="69"/>
      <c r="PFL10" s="69"/>
      <c r="PFM10" s="69"/>
      <c r="PFN10" s="69"/>
      <c r="PFO10" s="69"/>
      <c r="PFP10" s="69"/>
      <c r="PFQ10" s="69"/>
      <c r="PFR10" s="69"/>
      <c r="PFS10" s="69"/>
      <c r="PFT10" s="69"/>
      <c r="PFU10" s="69"/>
      <c r="PFV10" s="69"/>
      <c r="PFW10" s="69"/>
      <c r="PFX10" s="69"/>
      <c r="PFY10" s="69"/>
      <c r="PFZ10" s="69"/>
      <c r="PGA10" s="69"/>
      <c r="PGB10" s="69"/>
      <c r="PGC10" s="69"/>
      <c r="PGD10" s="69"/>
      <c r="PGE10" s="69"/>
      <c r="PGF10" s="69"/>
      <c r="PGG10" s="69"/>
      <c r="PGH10" s="69"/>
      <c r="PGI10" s="69"/>
      <c r="PGJ10" s="69"/>
      <c r="PGK10" s="69"/>
      <c r="PGL10" s="69"/>
      <c r="PGM10" s="69"/>
      <c r="PGN10" s="69"/>
      <c r="PGO10" s="69"/>
      <c r="PGP10" s="69"/>
      <c r="PGQ10" s="69"/>
      <c r="PGR10" s="69"/>
      <c r="PGS10" s="69"/>
      <c r="PGT10" s="69"/>
      <c r="PGU10" s="69"/>
      <c r="PGV10" s="69"/>
      <c r="PGW10" s="69"/>
      <c r="PGX10" s="69"/>
      <c r="PGY10" s="69"/>
      <c r="PGZ10" s="69"/>
      <c r="PHA10" s="69"/>
      <c r="PHB10" s="69"/>
      <c r="PHC10" s="69"/>
      <c r="PHD10" s="69"/>
      <c r="PHE10" s="69"/>
      <c r="PHF10" s="69"/>
      <c r="PHG10" s="69"/>
      <c r="PHH10" s="69"/>
      <c r="PHI10" s="69"/>
      <c r="PHJ10" s="69"/>
      <c r="PHK10" s="69"/>
      <c r="PHL10" s="69"/>
      <c r="PHM10" s="69"/>
      <c r="PHN10" s="69"/>
      <c r="PHO10" s="69"/>
      <c r="PHP10" s="69"/>
      <c r="PHQ10" s="69"/>
      <c r="PHR10" s="69"/>
      <c r="PHS10" s="69"/>
      <c r="PHT10" s="69"/>
      <c r="PHU10" s="69"/>
      <c r="PHV10" s="69"/>
      <c r="PHW10" s="69"/>
      <c r="PHX10" s="69"/>
      <c r="PHY10" s="69"/>
      <c r="PHZ10" s="69"/>
      <c r="PIA10" s="69"/>
      <c r="PIB10" s="69"/>
      <c r="PIC10" s="69"/>
      <c r="PID10" s="69"/>
      <c r="PIE10" s="69"/>
      <c r="PIF10" s="69"/>
      <c r="PIG10" s="69"/>
      <c r="PIH10" s="69"/>
      <c r="PII10" s="69"/>
      <c r="PIJ10" s="69"/>
      <c r="PIK10" s="69"/>
      <c r="PIL10" s="69"/>
      <c r="PIM10" s="69"/>
      <c r="PIN10" s="69"/>
      <c r="PIO10" s="69"/>
      <c r="PIP10" s="69"/>
      <c r="PIQ10" s="69"/>
      <c r="PIR10" s="69"/>
      <c r="PIS10" s="69"/>
      <c r="PIT10" s="69"/>
      <c r="PIU10" s="69"/>
      <c r="PIV10" s="69"/>
      <c r="PIW10" s="69"/>
      <c r="PIX10" s="69"/>
      <c r="PIY10" s="69"/>
      <c r="PIZ10" s="69"/>
      <c r="PJA10" s="69"/>
      <c r="PJB10" s="69"/>
      <c r="PJC10" s="69"/>
      <c r="PJD10" s="69"/>
      <c r="PJE10" s="69"/>
      <c r="PJF10" s="69"/>
      <c r="PJG10" s="69"/>
      <c r="PJH10" s="69"/>
      <c r="PJI10" s="69"/>
      <c r="PJJ10" s="69"/>
      <c r="PJK10" s="69"/>
      <c r="PJL10" s="69"/>
      <c r="PJM10" s="69"/>
      <c r="PJN10" s="69"/>
      <c r="PJO10" s="69"/>
      <c r="PJP10" s="69"/>
      <c r="PJQ10" s="69"/>
      <c r="PJR10" s="69"/>
      <c r="PJS10" s="69"/>
      <c r="PJT10" s="69"/>
      <c r="PJU10" s="69"/>
      <c r="PJV10" s="69"/>
      <c r="PJW10" s="69"/>
      <c r="PJX10" s="69"/>
      <c r="PJY10" s="69"/>
      <c r="PJZ10" s="69"/>
      <c r="PKA10" s="69"/>
      <c r="PKB10" s="69"/>
      <c r="PKC10" s="69"/>
      <c r="PKD10" s="69"/>
      <c r="PKE10" s="69"/>
      <c r="PKF10" s="69"/>
      <c r="PKG10" s="69"/>
      <c r="PKH10" s="69"/>
      <c r="PKI10" s="69"/>
      <c r="PKJ10" s="69"/>
      <c r="PKK10" s="69"/>
      <c r="PKL10" s="69"/>
      <c r="PKM10" s="69"/>
      <c r="PKN10" s="69"/>
      <c r="PKO10" s="69"/>
      <c r="PKP10" s="69"/>
      <c r="PKQ10" s="69"/>
      <c r="PKR10" s="69"/>
      <c r="PKS10" s="69"/>
      <c r="PKT10" s="69"/>
      <c r="PKU10" s="69"/>
      <c r="PKV10" s="69"/>
      <c r="PKW10" s="69"/>
      <c r="PKX10" s="69"/>
      <c r="PKY10" s="69"/>
      <c r="PKZ10" s="69"/>
      <c r="PLA10" s="69"/>
      <c r="PLB10" s="69"/>
      <c r="PLC10" s="69"/>
      <c r="PLD10" s="69"/>
      <c r="PLE10" s="69"/>
      <c r="PLF10" s="69"/>
      <c r="PLG10" s="69"/>
      <c r="PLH10" s="69"/>
      <c r="PLI10" s="69"/>
      <c r="PLJ10" s="69"/>
      <c r="PLK10" s="69"/>
      <c r="PLL10" s="69"/>
      <c r="PLM10" s="69"/>
      <c r="PLN10" s="69"/>
      <c r="PLO10" s="69"/>
      <c r="PLP10" s="69"/>
      <c r="PLQ10" s="69"/>
      <c r="PLR10" s="69"/>
      <c r="PLS10" s="69"/>
      <c r="PLT10" s="69"/>
      <c r="PLU10" s="69"/>
      <c r="PLV10" s="69"/>
      <c r="PLW10" s="69"/>
      <c r="PLX10" s="69"/>
      <c r="PLY10" s="69"/>
      <c r="PLZ10" s="69"/>
      <c r="PMA10" s="69"/>
      <c r="PMB10" s="69"/>
      <c r="PMC10" s="69"/>
      <c r="PMD10" s="69"/>
      <c r="PME10" s="69"/>
      <c r="PMF10" s="69"/>
      <c r="PMG10" s="69"/>
      <c r="PMH10" s="69"/>
      <c r="PMI10" s="69"/>
      <c r="PMJ10" s="69"/>
      <c r="PMK10" s="69"/>
      <c r="PML10" s="69"/>
      <c r="PMM10" s="69"/>
      <c r="PMN10" s="69"/>
      <c r="PMO10" s="69"/>
      <c r="PMP10" s="69"/>
      <c r="PMQ10" s="69"/>
      <c r="PMR10" s="69"/>
      <c r="PMS10" s="69"/>
      <c r="PMT10" s="69"/>
      <c r="PMU10" s="69"/>
      <c r="PMV10" s="69"/>
      <c r="PMW10" s="69"/>
      <c r="PMX10" s="69"/>
      <c r="PMY10" s="69"/>
      <c r="PMZ10" s="69"/>
      <c r="PNA10" s="69"/>
      <c r="PNB10" s="69"/>
      <c r="PNC10" s="69"/>
      <c r="PND10" s="69"/>
      <c r="PNE10" s="69"/>
      <c r="PNF10" s="69"/>
      <c r="PNG10" s="69"/>
      <c r="PNH10" s="69"/>
      <c r="PNI10" s="69"/>
      <c r="PNJ10" s="69"/>
      <c r="PNK10" s="69"/>
      <c r="PNL10" s="69"/>
      <c r="PNM10" s="69"/>
      <c r="PNN10" s="69"/>
      <c r="PNO10" s="69"/>
      <c r="PNP10" s="69"/>
      <c r="PNQ10" s="69"/>
      <c r="PNR10" s="69"/>
      <c r="PNS10" s="69"/>
      <c r="PNT10" s="69"/>
      <c r="PNU10" s="69"/>
      <c r="PNV10" s="69"/>
      <c r="PNW10" s="69"/>
      <c r="PNX10" s="69"/>
      <c r="PNY10" s="69"/>
      <c r="PNZ10" s="69"/>
      <c r="POA10" s="69"/>
      <c r="POB10" s="69"/>
      <c r="POC10" s="69"/>
      <c r="POD10" s="69"/>
      <c r="POE10" s="69"/>
      <c r="POF10" s="69"/>
      <c r="POG10" s="69"/>
      <c r="POH10" s="69"/>
      <c r="POI10" s="69"/>
      <c r="POJ10" s="69"/>
      <c r="POK10" s="69"/>
      <c r="POL10" s="69"/>
      <c r="POM10" s="69"/>
      <c r="PON10" s="69"/>
      <c r="POO10" s="69"/>
      <c r="POP10" s="69"/>
      <c r="POQ10" s="69"/>
      <c r="POR10" s="69"/>
      <c r="POS10" s="69"/>
      <c r="POT10" s="69"/>
      <c r="POU10" s="69"/>
      <c r="POV10" s="69"/>
      <c r="POW10" s="69"/>
      <c r="POX10" s="69"/>
      <c r="POY10" s="69"/>
      <c r="POZ10" s="69"/>
      <c r="PPA10" s="69"/>
      <c r="PPB10" s="69"/>
      <c r="PPC10" s="69"/>
      <c r="PPD10" s="69"/>
      <c r="PPE10" s="69"/>
      <c r="PPF10" s="69"/>
      <c r="PPG10" s="69"/>
      <c r="PPH10" s="69"/>
      <c r="PPI10" s="69"/>
      <c r="PPJ10" s="69"/>
      <c r="PPK10" s="69"/>
      <c r="PPL10" s="69"/>
      <c r="PPM10" s="69"/>
      <c r="PPN10" s="69"/>
      <c r="PPO10" s="69"/>
      <c r="PPP10" s="69"/>
      <c r="PPQ10" s="69"/>
      <c r="PPR10" s="69"/>
      <c r="PPS10" s="69"/>
      <c r="PPT10" s="69"/>
      <c r="PPU10" s="69"/>
      <c r="PPV10" s="69"/>
      <c r="PPW10" s="69"/>
      <c r="PPX10" s="69"/>
      <c r="PPY10" s="69"/>
      <c r="PPZ10" s="69"/>
      <c r="PQA10" s="69"/>
      <c r="PQB10" s="69"/>
      <c r="PQC10" s="69"/>
      <c r="PQD10" s="69"/>
      <c r="PQE10" s="69"/>
      <c r="PQF10" s="69"/>
      <c r="PQG10" s="69"/>
      <c r="PQH10" s="69"/>
      <c r="PQI10" s="69"/>
      <c r="PQJ10" s="69"/>
      <c r="PQK10" s="69"/>
      <c r="PQL10" s="69"/>
      <c r="PQM10" s="69"/>
      <c r="PQN10" s="69"/>
      <c r="PQO10" s="69"/>
      <c r="PQP10" s="69"/>
      <c r="PQQ10" s="69"/>
      <c r="PQR10" s="69"/>
      <c r="PQS10" s="69"/>
      <c r="PQT10" s="69"/>
      <c r="PQU10" s="69"/>
      <c r="PQV10" s="69"/>
      <c r="PQW10" s="69"/>
      <c r="PQX10" s="69"/>
      <c r="PQY10" s="69"/>
      <c r="PQZ10" s="69"/>
      <c r="PRA10" s="69"/>
      <c r="PRB10" s="69"/>
      <c r="PRC10" s="69"/>
      <c r="PRD10" s="69"/>
      <c r="PRE10" s="69"/>
      <c r="PRF10" s="69"/>
      <c r="PRG10" s="69"/>
      <c r="PRH10" s="69"/>
      <c r="PRI10" s="69"/>
      <c r="PRJ10" s="69"/>
      <c r="PRK10" s="69"/>
      <c r="PRL10" s="69"/>
      <c r="PRM10" s="69"/>
      <c r="PRN10" s="69"/>
      <c r="PRO10" s="69"/>
      <c r="PRP10" s="69"/>
      <c r="PRQ10" s="69"/>
      <c r="PRR10" s="69"/>
      <c r="PRS10" s="69"/>
      <c r="PRT10" s="69"/>
      <c r="PRU10" s="69"/>
      <c r="PRV10" s="69"/>
      <c r="PRW10" s="69"/>
      <c r="PRX10" s="69"/>
      <c r="PRY10" s="69"/>
      <c r="PRZ10" s="69"/>
      <c r="PSA10" s="69"/>
      <c r="PSB10" s="69"/>
      <c r="PSC10" s="69"/>
      <c r="PSD10" s="69"/>
      <c r="PSE10" s="69"/>
      <c r="PSF10" s="69"/>
      <c r="PSG10" s="69"/>
      <c r="PSH10" s="69"/>
      <c r="PSI10" s="69"/>
      <c r="PSJ10" s="69"/>
      <c r="PSK10" s="69"/>
      <c r="PSL10" s="69"/>
      <c r="PSM10" s="69"/>
      <c r="PSN10" s="69"/>
      <c r="PSO10" s="69"/>
      <c r="PSP10" s="69"/>
      <c r="PSQ10" s="69"/>
      <c r="PSR10" s="69"/>
      <c r="PSS10" s="69"/>
      <c r="PST10" s="69"/>
      <c r="PSU10" s="69"/>
      <c r="PSV10" s="69"/>
      <c r="PSW10" s="69"/>
      <c r="PSX10" s="69"/>
      <c r="PSY10" s="69"/>
      <c r="PSZ10" s="69"/>
      <c r="PTA10" s="69"/>
      <c r="PTB10" s="69"/>
      <c r="PTC10" s="69"/>
      <c r="PTD10" s="69"/>
      <c r="PTE10" s="69"/>
      <c r="PTF10" s="69"/>
      <c r="PTG10" s="69"/>
      <c r="PTH10" s="69"/>
      <c r="PTI10" s="69"/>
      <c r="PTJ10" s="69"/>
      <c r="PTK10" s="69"/>
      <c r="PTL10" s="69"/>
      <c r="PTM10" s="69"/>
      <c r="PTN10" s="69"/>
      <c r="PTO10" s="69"/>
      <c r="PTP10" s="69"/>
      <c r="PTQ10" s="69"/>
      <c r="PTR10" s="69"/>
      <c r="PTS10" s="69"/>
      <c r="PTT10" s="69"/>
      <c r="PTU10" s="69"/>
      <c r="PTV10" s="69"/>
      <c r="PTW10" s="69"/>
      <c r="PTX10" s="69"/>
      <c r="PTY10" s="69"/>
      <c r="PTZ10" s="69"/>
      <c r="PUA10" s="69"/>
      <c r="PUB10" s="69"/>
      <c r="PUC10" s="69"/>
      <c r="PUD10" s="69"/>
      <c r="PUE10" s="69"/>
      <c r="PUF10" s="69"/>
      <c r="PUG10" s="69"/>
      <c r="PUH10" s="69"/>
      <c r="PUI10" s="69"/>
      <c r="PUJ10" s="69"/>
      <c r="PUK10" s="69"/>
      <c r="PUL10" s="69"/>
      <c r="PUM10" s="69"/>
      <c r="PUN10" s="69"/>
      <c r="PUO10" s="69"/>
      <c r="PUP10" s="69"/>
      <c r="PUQ10" s="69"/>
      <c r="PUR10" s="69"/>
      <c r="PUS10" s="69"/>
      <c r="PUT10" s="69"/>
      <c r="PUU10" s="69"/>
      <c r="PUV10" s="69"/>
      <c r="PUW10" s="69"/>
      <c r="PUX10" s="69"/>
      <c r="PUY10" s="69"/>
      <c r="PUZ10" s="69"/>
      <c r="PVA10" s="69"/>
      <c r="PVB10" s="69"/>
      <c r="PVC10" s="69"/>
      <c r="PVD10" s="69"/>
      <c r="PVE10" s="69"/>
      <c r="PVF10" s="69"/>
      <c r="PVG10" s="69"/>
      <c r="PVH10" s="69"/>
      <c r="PVI10" s="69"/>
      <c r="PVJ10" s="69"/>
      <c r="PVK10" s="69"/>
      <c r="PVL10" s="69"/>
      <c r="PVM10" s="69"/>
      <c r="PVN10" s="69"/>
      <c r="PVO10" s="69"/>
      <c r="PVP10" s="69"/>
      <c r="PVQ10" s="69"/>
      <c r="PVR10" s="69"/>
      <c r="PVS10" s="69"/>
      <c r="PVT10" s="69"/>
      <c r="PVU10" s="69"/>
      <c r="PVV10" s="69"/>
      <c r="PVW10" s="69"/>
      <c r="PVX10" s="69"/>
      <c r="PVY10" s="69"/>
      <c r="PVZ10" s="69"/>
      <c r="PWA10" s="69"/>
      <c r="PWB10" s="69"/>
      <c r="PWC10" s="69"/>
      <c r="PWD10" s="69"/>
      <c r="PWE10" s="69"/>
      <c r="PWF10" s="69"/>
      <c r="PWG10" s="69"/>
      <c r="PWH10" s="69"/>
      <c r="PWI10" s="69"/>
      <c r="PWJ10" s="69"/>
      <c r="PWK10" s="69"/>
      <c r="PWL10" s="69"/>
      <c r="PWM10" s="69"/>
      <c r="PWN10" s="69"/>
      <c r="PWO10" s="69"/>
      <c r="PWP10" s="69"/>
      <c r="PWQ10" s="69"/>
      <c r="PWR10" s="69"/>
      <c r="PWS10" s="69"/>
      <c r="PWT10" s="69"/>
      <c r="PWU10" s="69"/>
      <c r="PWV10" s="69"/>
      <c r="PWW10" s="69"/>
      <c r="PWX10" s="69"/>
      <c r="PWY10" s="69"/>
      <c r="PWZ10" s="69"/>
      <c r="PXA10" s="69"/>
      <c r="PXB10" s="69"/>
      <c r="PXC10" s="69"/>
      <c r="PXD10" s="69"/>
      <c r="PXE10" s="69"/>
      <c r="PXF10" s="69"/>
      <c r="PXG10" s="69"/>
      <c r="PXH10" s="69"/>
      <c r="PXI10" s="69"/>
      <c r="PXJ10" s="69"/>
      <c r="PXK10" s="69"/>
      <c r="PXL10" s="69"/>
      <c r="PXM10" s="69"/>
      <c r="PXN10" s="69"/>
      <c r="PXO10" s="69"/>
      <c r="PXP10" s="69"/>
      <c r="PXQ10" s="69"/>
      <c r="PXR10" s="69"/>
      <c r="PXS10" s="69"/>
      <c r="PXT10" s="69"/>
      <c r="PXU10" s="69"/>
      <c r="PXV10" s="69"/>
      <c r="PXW10" s="69"/>
      <c r="PXX10" s="69"/>
      <c r="PXY10" s="69"/>
      <c r="PXZ10" s="69"/>
      <c r="PYA10" s="69"/>
      <c r="PYB10" s="69"/>
      <c r="PYC10" s="69"/>
      <c r="PYD10" s="69"/>
      <c r="PYE10" s="69"/>
      <c r="PYF10" s="69"/>
      <c r="PYG10" s="69"/>
      <c r="PYH10" s="69"/>
      <c r="PYI10" s="69"/>
      <c r="PYJ10" s="69"/>
      <c r="PYK10" s="69"/>
      <c r="PYL10" s="69"/>
      <c r="PYM10" s="69"/>
      <c r="PYN10" s="69"/>
      <c r="PYO10" s="69"/>
      <c r="PYP10" s="69"/>
      <c r="PYQ10" s="69"/>
      <c r="PYR10" s="69"/>
      <c r="PYS10" s="69"/>
      <c r="PYT10" s="69"/>
      <c r="PYU10" s="69"/>
      <c r="PYV10" s="69"/>
      <c r="PYW10" s="69"/>
      <c r="PYX10" s="69"/>
      <c r="PYY10" s="69"/>
      <c r="PYZ10" s="69"/>
      <c r="PZA10" s="69"/>
      <c r="PZB10" s="69"/>
      <c r="PZC10" s="69"/>
      <c r="PZD10" s="69"/>
      <c r="PZE10" s="69"/>
      <c r="PZF10" s="69"/>
      <c r="PZG10" s="69"/>
      <c r="PZH10" s="69"/>
      <c r="PZI10" s="69"/>
      <c r="PZJ10" s="69"/>
      <c r="PZK10" s="69"/>
      <c r="PZL10" s="69"/>
      <c r="PZM10" s="69"/>
      <c r="PZN10" s="69"/>
      <c r="PZO10" s="69"/>
      <c r="PZP10" s="69"/>
      <c r="PZQ10" s="69"/>
      <c r="PZR10" s="69"/>
      <c r="PZS10" s="69"/>
      <c r="PZT10" s="69"/>
      <c r="PZU10" s="69"/>
      <c r="PZV10" s="69"/>
      <c r="PZW10" s="69"/>
      <c r="PZX10" s="69"/>
      <c r="PZY10" s="69"/>
      <c r="PZZ10" s="69"/>
      <c r="QAA10" s="69"/>
      <c r="QAB10" s="69"/>
      <c r="QAC10" s="69"/>
      <c r="QAD10" s="69"/>
      <c r="QAE10" s="69"/>
      <c r="QAF10" s="69"/>
      <c r="QAG10" s="69"/>
      <c r="QAH10" s="69"/>
      <c r="QAI10" s="69"/>
      <c r="QAJ10" s="69"/>
      <c r="QAK10" s="69"/>
      <c r="QAL10" s="69"/>
      <c r="QAM10" s="69"/>
      <c r="QAN10" s="69"/>
      <c r="QAO10" s="69"/>
      <c r="QAP10" s="69"/>
      <c r="QAQ10" s="69"/>
      <c r="QAR10" s="69"/>
      <c r="QAS10" s="69"/>
      <c r="QAT10" s="69"/>
      <c r="QAU10" s="69"/>
      <c r="QAV10" s="69"/>
      <c r="QAW10" s="69"/>
      <c r="QAX10" s="69"/>
      <c r="QAY10" s="69"/>
      <c r="QAZ10" s="69"/>
      <c r="QBA10" s="69"/>
      <c r="QBB10" s="69"/>
      <c r="QBC10" s="69"/>
      <c r="QBD10" s="69"/>
      <c r="QBE10" s="69"/>
      <c r="QBF10" s="69"/>
      <c r="QBG10" s="69"/>
      <c r="QBH10" s="69"/>
      <c r="QBI10" s="69"/>
      <c r="QBJ10" s="69"/>
      <c r="QBK10" s="69"/>
      <c r="QBL10" s="69"/>
      <c r="QBM10" s="69"/>
      <c r="QBN10" s="69"/>
      <c r="QBO10" s="69"/>
      <c r="QBP10" s="69"/>
      <c r="QBQ10" s="69"/>
      <c r="QBR10" s="69"/>
      <c r="QBS10" s="69"/>
      <c r="QBT10" s="69"/>
      <c r="QBU10" s="69"/>
      <c r="QBV10" s="69"/>
      <c r="QBW10" s="69"/>
      <c r="QBX10" s="69"/>
      <c r="QBY10" s="69"/>
      <c r="QBZ10" s="69"/>
      <c r="QCA10" s="69"/>
      <c r="QCB10" s="69"/>
      <c r="QCC10" s="69"/>
      <c r="QCD10" s="69"/>
      <c r="QCE10" s="69"/>
      <c r="QCF10" s="69"/>
      <c r="QCG10" s="69"/>
      <c r="QCH10" s="69"/>
      <c r="QCI10" s="69"/>
      <c r="QCJ10" s="69"/>
      <c r="QCK10" s="69"/>
      <c r="QCL10" s="69"/>
      <c r="QCM10" s="69"/>
      <c r="QCN10" s="69"/>
      <c r="QCO10" s="69"/>
      <c r="QCP10" s="69"/>
      <c r="QCQ10" s="69"/>
      <c r="QCR10" s="69"/>
      <c r="QCS10" s="69"/>
      <c r="QCT10" s="69"/>
      <c r="QCU10" s="69"/>
      <c r="QCV10" s="69"/>
      <c r="QCW10" s="69"/>
      <c r="QCX10" s="69"/>
      <c r="QCY10" s="69"/>
      <c r="QCZ10" s="69"/>
      <c r="QDA10" s="69"/>
      <c r="QDB10" s="69"/>
      <c r="QDC10" s="69"/>
      <c r="QDD10" s="69"/>
      <c r="QDE10" s="69"/>
      <c r="QDF10" s="69"/>
      <c r="QDG10" s="69"/>
      <c r="QDH10" s="69"/>
      <c r="QDI10" s="69"/>
      <c r="QDJ10" s="69"/>
      <c r="QDK10" s="69"/>
      <c r="QDL10" s="69"/>
      <c r="QDM10" s="69"/>
      <c r="QDN10" s="69"/>
      <c r="QDO10" s="69"/>
      <c r="QDP10" s="69"/>
      <c r="QDQ10" s="69"/>
      <c r="QDR10" s="69"/>
      <c r="QDS10" s="69"/>
      <c r="QDT10" s="69"/>
      <c r="QDU10" s="69"/>
      <c r="QDV10" s="69"/>
      <c r="QDW10" s="69"/>
      <c r="QDX10" s="69"/>
      <c r="QDY10" s="69"/>
      <c r="QDZ10" s="69"/>
      <c r="QEA10" s="69"/>
      <c r="QEB10" s="69"/>
      <c r="QEC10" s="69"/>
      <c r="QED10" s="69"/>
      <c r="QEE10" s="69"/>
      <c r="QEF10" s="69"/>
      <c r="QEG10" s="69"/>
      <c r="QEH10" s="69"/>
      <c r="QEI10" s="69"/>
      <c r="QEJ10" s="69"/>
      <c r="QEK10" s="69"/>
      <c r="QEL10" s="69"/>
      <c r="QEM10" s="69"/>
      <c r="QEN10" s="69"/>
      <c r="QEO10" s="69"/>
      <c r="QEP10" s="69"/>
      <c r="QEQ10" s="69"/>
      <c r="QER10" s="69"/>
      <c r="QES10" s="69"/>
      <c r="QET10" s="69"/>
      <c r="QEU10" s="69"/>
      <c r="QEV10" s="69"/>
      <c r="QEW10" s="69"/>
      <c r="QEX10" s="69"/>
      <c r="QEY10" s="69"/>
      <c r="QEZ10" s="69"/>
      <c r="QFA10" s="69"/>
      <c r="QFB10" s="69"/>
      <c r="QFC10" s="69"/>
      <c r="QFD10" s="69"/>
      <c r="QFE10" s="69"/>
      <c r="QFF10" s="69"/>
      <c r="QFG10" s="69"/>
      <c r="QFH10" s="69"/>
      <c r="QFI10" s="69"/>
      <c r="QFJ10" s="69"/>
      <c r="QFK10" s="69"/>
      <c r="QFL10" s="69"/>
      <c r="QFM10" s="69"/>
      <c r="QFN10" s="69"/>
      <c r="QFO10" s="69"/>
      <c r="QFP10" s="69"/>
      <c r="QFQ10" s="69"/>
      <c r="QFR10" s="69"/>
      <c r="QFS10" s="69"/>
      <c r="QFT10" s="69"/>
      <c r="QFU10" s="69"/>
      <c r="QFV10" s="69"/>
      <c r="QFW10" s="69"/>
      <c r="QFX10" s="69"/>
      <c r="QFY10" s="69"/>
      <c r="QFZ10" s="69"/>
      <c r="QGA10" s="69"/>
      <c r="QGB10" s="69"/>
      <c r="QGC10" s="69"/>
      <c r="QGD10" s="69"/>
      <c r="QGE10" s="69"/>
      <c r="QGF10" s="69"/>
      <c r="QGG10" s="69"/>
      <c r="QGH10" s="69"/>
      <c r="QGI10" s="69"/>
      <c r="QGJ10" s="69"/>
      <c r="QGK10" s="69"/>
      <c r="QGL10" s="69"/>
      <c r="QGM10" s="69"/>
      <c r="QGN10" s="69"/>
      <c r="QGO10" s="69"/>
      <c r="QGP10" s="69"/>
      <c r="QGQ10" s="69"/>
      <c r="QGR10" s="69"/>
      <c r="QGS10" s="69"/>
      <c r="QGT10" s="69"/>
      <c r="QGU10" s="69"/>
      <c r="QGV10" s="69"/>
      <c r="QGW10" s="69"/>
      <c r="QGX10" s="69"/>
      <c r="QGY10" s="69"/>
      <c r="QGZ10" s="69"/>
      <c r="QHA10" s="69"/>
      <c r="QHB10" s="69"/>
      <c r="QHC10" s="69"/>
      <c r="QHD10" s="69"/>
      <c r="QHE10" s="69"/>
      <c r="QHF10" s="69"/>
      <c r="QHG10" s="69"/>
      <c r="QHH10" s="69"/>
      <c r="QHI10" s="69"/>
      <c r="QHJ10" s="69"/>
      <c r="QHK10" s="69"/>
      <c r="QHL10" s="69"/>
      <c r="QHM10" s="69"/>
      <c r="QHN10" s="69"/>
      <c r="QHO10" s="69"/>
      <c r="QHP10" s="69"/>
      <c r="QHQ10" s="69"/>
      <c r="QHR10" s="69"/>
      <c r="QHS10" s="69"/>
      <c r="QHT10" s="69"/>
      <c r="QHU10" s="69"/>
      <c r="QHV10" s="69"/>
      <c r="QHW10" s="69"/>
      <c r="QHX10" s="69"/>
      <c r="QHY10" s="69"/>
      <c r="QHZ10" s="69"/>
      <c r="QIA10" s="69"/>
      <c r="QIB10" s="69"/>
      <c r="QIC10" s="69"/>
      <c r="QID10" s="69"/>
      <c r="QIE10" s="69"/>
      <c r="QIF10" s="69"/>
      <c r="QIG10" s="69"/>
      <c r="QIH10" s="69"/>
      <c r="QII10" s="69"/>
      <c r="QIJ10" s="69"/>
      <c r="QIK10" s="69"/>
      <c r="QIL10" s="69"/>
      <c r="QIM10" s="69"/>
      <c r="QIN10" s="69"/>
      <c r="QIO10" s="69"/>
      <c r="QIP10" s="69"/>
      <c r="QIQ10" s="69"/>
      <c r="QIR10" s="69"/>
      <c r="QIS10" s="69"/>
      <c r="QIT10" s="69"/>
      <c r="QIU10" s="69"/>
      <c r="QIV10" s="69"/>
      <c r="QIW10" s="69"/>
      <c r="QIX10" s="69"/>
      <c r="QIY10" s="69"/>
      <c r="QIZ10" s="69"/>
      <c r="QJA10" s="69"/>
      <c r="QJB10" s="69"/>
      <c r="QJC10" s="69"/>
      <c r="QJD10" s="69"/>
      <c r="QJE10" s="69"/>
      <c r="QJF10" s="69"/>
      <c r="QJG10" s="69"/>
      <c r="QJH10" s="69"/>
      <c r="QJI10" s="69"/>
      <c r="QJJ10" s="69"/>
      <c r="QJK10" s="69"/>
      <c r="QJL10" s="69"/>
      <c r="QJM10" s="69"/>
      <c r="QJN10" s="69"/>
      <c r="QJO10" s="69"/>
      <c r="QJP10" s="69"/>
      <c r="QJQ10" s="69"/>
      <c r="QJR10" s="69"/>
      <c r="QJS10" s="69"/>
      <c r="QJT10" s="69"/>
      <c r="QJU10" s="69"/>
      <c r="QJV10" s="69"/>
      <c r="QJW10" s="69"/>
      <c r="QJX10" s="69"/>
      <c r="QJY10" s="69"/>
      <c r="QJZ10" s="69"/>
      <c r="QKA10" s="69"/>
      <c r="QKB10" s="69"/>
      <c r="QKC10" s="69"/>
      <c r="QKD10" s="69"/>
      <c r="QKE10" s="69"/>
      <c r="QKF10" s="69"/>
      <c r="QKG10" s="69"/>
      <c r="QKH10" s="69"/>
      <c r="QKI10" s="69"/>
      <c r="QKJ10" s="69"/>
      <c r="QKK10" s="69"/>
      <c r="QKL10" s="69"/>
      <c r="QKM10" s="69"/>
      <c r="QKN10" s="69"/>
      <c r="QKO10" s="69"/>
      <c r="QKP10" s="69"/>
      <c r="QKQ10" s="69"/>
      <c r="QKR10" s="69"/>
      <c r="QKS10" s="69"/>
      <c r="QKT10" s="69"/>
      <c r="QKU10" s="69"/>
      <c r="QKV10" s="69"/>
      <c r="QKW10" s="69"/>
      <c r="QKX10" s="69"/>
      <c r="QKY10" s="69"/>
      <c r="QKZ10" s="69"/>
      <c r="QLA10" s="69"/>
      <c r="QLB10" s="69"/>
      <c r="QLC10" s="69"/>
      <c r="QLD10" s="69"/>
      <c r="QLE10" s="69"/>
      <c r="QLF10" s="69"/>
      <c r="QLG10" s="69"/>
      <c r="QLH10" s="69"/>
      <c r="QLI10" s="69"/>
      <c r="QLJ10" s="69"/>
      <c r="QLK10" s="69"/>
      <c r="QLL10" s="69"/>
      <c r="QLM10" s="69"/>
      <c r="QLN10" s="69"/>
      <c r="QLO10" s="69"/>
      <c r="QLP10" s="69"/>
      <c r="QLQ10" s="69"/>
      <c r="QLR10" s="69"/>
      <c r="QLS10" s="69"/>
      <c r="QLT10" s="69"/>
      <c r="QLU10" s="69"/>
      <c r="QLV10" s="69"/>
      <c r="QLW10" s="69"/>
      <c r="QLX10" s="69"/>
      <c r="QLY10" s="69"/>
      <c r="QLZ10" s="69"/>
      <c r="QMA10" s="69"/>
      <c r="QMB10" s="69"/>
      <c r="QMC10" s="69"/>
      <c r="QMD10" s="69"/>
      <c r="QME10" s="69"/>
      <c r="QMF10" s="69"/>
      <c r="QMG10" s="69"/>
      <c r="QMH10" s="69"/>
      <c r="QMI10" s="69"/>
      <c r="QMJ10" s="69"/>
      <c r="QMK10" s="69"/>
      <c r="QML10" s="69"/>
      <c r="QMM10" s="69"/>
      <c r="QMN10" s="69"/>
      <c r="QMO10" s="69"/>
      <c r="QMP10" s="69"/>
      <c r="QMQ10" s="69"/>
      <c r="QMR10" s="69"/>
      <c r="QMS10" s="69"/>
      <c r="QMT10" s="69"/>
      <c r="QMU10" s="69"/>
      <c r="QMV10" s="69"/>
      <c r="QMW10" s="69"/>
      <c r="QMX10" s="69"/>
      <c r="QMY10" s="69"/>
      <c r="QMZ10" s="69"/>
      <c r="QNA10" s="69"/>
      <c r="QNB10" s="69"/>
      <c r="QNC10" s="69"/>
      <c r="QND10" s="69"/>
      <c r="QNE10" s="69"/>
      <c r="QNF10" s="69"/>
      <c r="QNG10" s="69"/>
      <c r="QNH10" s="69"/>
      <c r="QNI10" s="69"/>
      <c r="QNJ10" s="69"/>
      <c r="QNK10" s="69"/>
      <c r="QNL10" s="69"/>
      <c r="QNM10" s="69"/>
      <c r="QNN10" s="69"/>
      <c r="QNO10" s="69"/>
      <c r="QNP10" s="69"/>
      <c r="QNQ10" s="69"/>
      <c r="QNR10" s="69"/>
      <c r="QNS10" s="69"/>
      <c r="QNT10" s="69"/>
      <c r="QNU10" s="69"/>
      <c r="QNV10" s="69"/>
      <c r="QNW10" s="69"/>
      <c r="QNX10" s="69"/>
      <c r="QNY10" s="69"/>
      <c r="QNZ10" s="69"/>
      <c r="QOA10" s="69"/>
      <c r="QOB10" s="69"/>
      <c r="QOC10" s="69"/>
      <c r="QOD10" s="69"/>
      <c r="QOE10" s="69"/>
      <c r="QOF10" s="69"/>
      <c r="QOG10" s="69"/>
      <c r="QOH10" s="69"/>
      <c r="QOI10" s="69"/>
      <c r="QOJ10" s="69"/>
      <c r="QOK10" s="69"/>
      <c r="QOL10" s="69"/>
      <c r="QOM10" s="69"/>
      <c r="QON10" s="69"/>
      <c r="QOO10" s="69"/>
      <c r="QOP10" s="69"/>
      <c r="QOQ10" s="69"/>
      <c r="QOR10" s="69"/>
      <c r="QOS10" s="69"/>
      <c r="QOT10" s="69"/>
      <c r="QOU10" s="69"/>
      <c r="QOV10" s="69"/>
      <c r="QOW10" s="69"/>
      <c r="QOX10" s="69"/>
      <c r="QOY10" s="69"/>
      <c r="QOZ10" s="69"/>
      <c r="QPA10" s="69"/>
      <c r="QPB10" s="69"/>
      <c r="QPC10" s="69"/>
      <c r="QPD10" s="69"/>
      <c r="QPE10" s="69"/>
      <c r="QPF10" s="69"/>
      <c r="QPG10" s="69"/>
      <c r="QPH10" s="69"/>
      <c r="QPI10" s="69"/>
      <c r="QPJ10" s="69"/>
      <c r="QPK10" s="69"/>
      <c r="QPL10" s="69"/>
      <c r="QPM10" s="69"/>
      <c r="QPN10" s="69"/>
      <c r="QPO10" s="69"/>
      <c r="QPP10" s="69"/>
      <c r="QPQ10" s="69"/>
      <c r="QPR10" s="69"/>
      <c r="QPS10" s="69"/>
      <c r="QPT10" s="69"/>
      <c r="QPU10" s="69"/>
      <c r="QPV10" s="69"/>
      <c r="QPW10" s="69"/>
      <c r="QPX10" s="69"/>
      <c r="QPY10" s="69"/>
      <c r="QPZ10" s="69"/>
      <c r="QQA10" s="69"/>
      <c r="QQB10" s="69"/>
      <c r="QQC10" s="69"/>
      <c r="QQD10" s="69"/>
      <c r="QQE10" s="69"/>
      <c r="QQF10" s="69"/>
      <c r="QQG10" s="69"/>
      <c r="QQH10" s="69"/>
      <c r="QQI10" s="69"/>
      <c r="QQJ10" s="69"/>
      <c r="QQK10" s="69"/>
      <c r="QQL10" s="69"/>
      <c r="QQM10" s="69"/>
      <c r="QQN10" s="69"/>
      <c r="QQO10" s="69"/>
      <c r="QQP10" s="69"/>
      <c r="QQQ10" s="69"/>
      <c r="QQR10" s="69"/>
      <c r="QQS10" s="69"/>
      <c r="QQT10" s="69"/>
      <c r="QQU10" s="69"/>
      <c r="QQV10" s="69"/>
      <c r="QQW10" s="69"/>
      <c r="QQX10" s="69"/>
      <c r="QQY10" s="69"/>
      <c r="QQZ10" s="69"/>
      <c r="QRA10" s="69"/>
      <c r="QRB10" s="69"/>
      <c r="QRC10" s="69"/>
      <c r="QRD10" s="69"/>
      <c r="QRE10" s="69"/>
      <c r="QRF10" s="69"/>
      <c r="QRG10" s="69"/>
      <c r="QRH10" s="69"/>
      <c r="QRI10" s="69"/>
      <c r="QRJ10" s="69"/>
      <c r="QRK10" s="69"/>
      <c r="QRL10" s="69"/>
      <c r="QRM10" s="69"/>
      <c r="QRN10" s="69"/>
      <c r="QRO10" s="69"/>
      <c r="QRP10" s="69"/>
      <c r="QRQ10" s="69"/>
      <c r="QRR10" s="69"/>
      <c r="QRS10" s="69"/>
      <c r="QRT10" s="69"/>
      <c r="QRU10" s="69"/>
      <c r="QRV10" s="69"/>
      <c r="QRW10" s="69"/>
      <c r="QRX10" s="69"/>
      <c r="QRY10" s="69"/>
      <c r="QRZ10" s="69"/>
      <c r="QSA10" s="69"/>
      <c r="QSB10" s="69"/>
      <c r="QSC10" s="69"/>
      <c r="QSD10" s="69"/>
      <c r="QSE10" s="69"/>
      <c r="QSF10" s="69"/>
      <c r="QSG10" s="69"/>
      <c r="QSH10" s="69"/>
      <c r="QSI10" s="69"/>
      <c r="QSJ10" s="69"/>
      <c r="QSK10" s="69"/>
      <c r="QSL10" s="69"/>
      <c r="QSM10" s="69"/>
      <c r="QSN10" s="69"/>
      <c r="QSO10" s="69"/>
      <c r="QSP10" s="69"/>
      <c r="QSQ10" s="69"/>
      <c r="QSR10" s="69"/>
      <c r="QSS10" s="69"/>
      <c r="QST10" s="69"/>
      <c r="QSU10" s="69"/>
      <c r="QSV10" s="69"/>
      <c r="QSW10" s="69"/>
      <c r="QSX10" s="69"/>
      <c r="QSY10" s="69"/>
      <c r="QSZ10" s="69"/>
      <c r="QTA10" s="69"/>
      <c r="QTB10" s="69"/>
      <c r="QTC10" s="69"/>
      <c r="QTD10" s="69"/>
      <c r="QTE10" s="69"/>
      <c r="QTF10" s="69"/>
      <c r="QTG10" s="69"/>
      <c r="QTH10" s="69"/>
      <c r="QTI10" s="69"/>
      <c r="QTJ10" s="69"/>
      <c r="QTK10" s="69"/>
      <c r="QTL10" s="69"/>
      <c r="QTM10" s="69"/>
      <c r="QTN10" s="69"/>
      <c r="QTO10" s="69"/>
      <c r="QTP10" s="69"/>
      <c r="QTQ10" s="69"/>
      <c r="QTR10" s="69"/>
      <c r="QTS10" s="69"/>
      <c r="QTT10" s="69"/>
      <c r="QTU10" s="69"/>
      <c r="QTV10" s="69"/>
      <c r="QTW10" s="69"/>
      <c r="QTX10" s="69"/>
      <c r="QTY10" s="69"/>
      <c r="QTZ10" s="69"/>
      <c r="QUA10" s="69"/>
      <c r="QUB10" s="69"/>
      <c r="QUC10" s="69"/>
      <c r="QUD10" s="69"/>
      <c r="QUE10" s="69"/>
      <c r="QUF10" s="69"/>
      <c r="QUG10" s="69"/>
      <c r="QUH10" s="69"/>
      <c r="QUI10" s="69"/>
      <c r="QUJ10" s="69"/>
      <c r="QUK10" s="69"/>
      <c r="QUL10" s="69"/>
      <c r="QUM10" s="69"/>
      <c r="QUN10" s="69"/>
      <c r="QUO10" s="69"/>
      <c r="QUP10" s="69"/>
      <c r="QUQ10" s="69"/>
      <c r="QUR10" s="69"/>
      <c r="QUS10" s="69"/>
      <c r="QUT10" s="69"/>
      <c r="QUU10" s="69"/>
      <c r="QUV10" s="69"/>
      <c r="QUW10" s="69"/>
      <c r="QUX10" s="69"/>
      <c r="QUY10" s="69"/>
      <c r="QUZ10" s="69"/>
      <c r="QVA10" s="69"/>
      <c r="QVB10" s="69"/>
      <c r="QVC10" s="69"/>
      <c r="QVD10" s="69"/>
      <c r="QVE10" s="69"/>
      <c r="QVF10" s="69"/>
      <c r="QVG10" s="69"/>
      <c r="QVH10" s="69"/>
      <c r="QVI10" s="69"/>
      <c r="QVJ10" s="69"/>
      <c r="QVK10" s="69"/>
      <c r="QVL10" s="69"/>
      <c r="QVM10" s="69"/>
      <c r="QVN10" s="69"/>
      <c r="QVO10" s="69"/>
      <c r="QVP10" s="69"/>
      <c r="QVQ10" s="69"/>
      <c r="QVR10" s="69"/>
      <c r="QVS10" s="69"/>
      <c r="QVT10" s="69"/>
      <c r="QVU10" s="69"/>
      <c r="QVV10" s="69"/>
      <c r="QVW10" s="69"/>
      <c r="QVX10" s="69"/>
      <c r="QVY10" s="69"/>
      <c r="QVZ10" s="69"/>
      <c r="QWA10" s="69"/>
      <c r="QWB10" s="69"/>
      <c r="QWC10" s="69"/>
      <c r="QWD10" s="69"/>
      <c r="QWE10" s="69"/>
      <c r="QWF10" s="69"/>
      <c r="QWG10" s="69"/>
      <c r="QWH10" s="69"/>
      <c r="QWI10" s="69"/>
      <c r="QWJ10" s="69"/>
      <c r="QWK10" s="69"/>
      <c r="QWL10" s="69"/>
      <c r="QWM10" s="69"/>
      <c r="QWN10" s="69"/>
      <c r="QWO10" s="69"/>
      <c r="QWP10" s="69"/>
      <c r="QWQ10" s="69"/>
      <c r="QWR10" s="69"/>
      <c r="QWS10" s="69"/>
      <c r="QWT10" s="69"/>
      <c r="QWU10" s="69"/>
      <c r="QWV10" s="69"/>
      <c r="QWW10" s="69"/>
      <c r="QWX10" s="69"/>
      <c r="QWY10" s="69"/>
      <c r="QWZ10" s="69"/>
      <c r="QXA10" s="69"/>
      <c r="QXB10" s="69"/>
      <c r="QXC10" s="69"/>
      <c r="QXD10" s="69"/>
      <c r="QXE10" s="69"/>
      <c r="QXF10" s="69"/>
      <c r="QXG10" s="69"/>
      <c r="QXH10" s="69"/>
      <c r="QXI10" s="69"/>
      <c r="QXJ10" s="69"/>
      <c r="QXK10" s="69"/>
      <c r="QXL10" s="69"/>
      <c r="QXM10" s="69"/>
      <c r="QXN10" s="69"/>
      <c r="QXO10" s="69"/>
      <c r="QXP10" s="69"/>
      <c r="QXQ10" s="69"/>
      <c r="QXR10" s="69"/>
      <c r="QXS10" s="69"/>
      <c r="QXT10" s="69"/>
      <c r="QXU10" s="69"/>
      <c r="QXV10" s="69"/>
      <c r="QXW10" s="69"/>
      <c r="QXX10" s="69"/>
      <c r="QXY10" s="69"/>
      <c r="QXZ10" s="69"/>
      <c r="QYA10" s="69"/>
      <c r="QYB10" s="69"/>
      <c r="QYC10" s="69"/>
      <c r="QYD10" s="69"/>
      <c r="QYE10" s="69"/>
      <c r="QYF10" s="69"/>
      <c r="QYG10" s="69"/>
      <c r="QYH10" s="69"/>
      <c r="QYI10" s="69"/>
      <c r="QYJ10" s="69"/>
      <c r="QYK10" s="69"/>
      <c r="QYL10" s="69"/>
      <c r="QYM10" s="69"/>
      <c r="QYN10" s="69"/>
      <c r="QYO10" s="69"/>
      <c r="QYP10" s="69"/>
      <c r="QYQ10" s="69"/>
      <c r="QYR10" s="69"/>
      <c r="QYS10" s="69"/>
      <c r="QYT10" s="69"/>
      <c r="QYU10" s="69"/>
      <c r="QYV10" s="69"/>
      <c r="QYW10" s="69"/>
      <c r="QYX10" s="69"/>
      <c r="QYY10" s="69"/>
      <c r="QYZ10" s="69"/>
      <c r="QZA10" s="69"/>
      <c r="QZB10" s="69"/>
      <c r="QZC10" s="69"/>
      <c r="QZD10" s="69"/>
      <c r="QZE10" s="69"/>
      <c r="QZF10" s="69"/>
      <c r="QZG10" s="69"/>
      <c r="QZH10" s="69"/>
      <c r="QZI10" s="69"/>
      <c r="QZJ10" s="69"/>
      <c r="QZK10" s="69"/>
      <c r="QZL10" s="69"/>
      <c r="QZM10" s="69"/>
      <c r="QZN10" s="69"/>
      <c r="QZO10" s="69"/>
      <c r="QZP10" s="69"/>
      <c r="QZQ10" s="69"/>
      <c r="QZR10" s="69"/>
      <c r="QZS10" s="69"/>
      <c r="QZT10" s="69"/>
      <c r="QZU10" s="69"/>
      <c r="QZV10" s="69"/>
      <c r="QZW10" s="69"/>
      <c r="QZX10" s="69"/>
      <c r="QZY10" s="69"/>
      <c r="QZZ10" s="69"/>
      <c r="RAA10" s="69"/>
      <c r="RAB10" s="69"/>
      <c r="RAC10" s="69"/>
      <c r="RAD10" s="69"/>
      <c r="RAE10" s="69"/>
      <c r="RAF10" s="69"/>
      <c r="RAG10" s="69"/>
      <c r="RAH10" s="69"/>
      <c r="RAI10" s="69"/>
      <c r="RAJ10" s="69"/>
      <c r="RAK10" s="69"/>
      <c r="RAL10" s="69"/>
      <c r="RAM10" s="69"/>
      <c r="RAN10" s="69"/>
      <c r="RAO10" s="69"/>
      <c r="RAP10" s="69"/>
      <c r="RAQ10" s="69"/>
      <c r="RAR10" s="69"/>
      <c r="RAS10" s="69"/>
      <c r="RAT10" s="69"/>
      <c r="RAU10" s="69"/>
      <c r="RAV10" s="69"/>
      <c r="RAW10" s="69"/>
      <c r="RAX10" s="69"/>
      <c r="RAY10" s="69"/>
      <c r="RAZ10" s="69"/>
      <c r="RBA10" s="69"/>
      <c r="RBB10" s="69"/>
      <c r="RBC10" s="69"/>
      <c r="RBD10" s="69"/>
      <c r="RBE10" s="69"/>
      <c r="RBF10" s="69"/>
      <c r="RBG10" s="69"/>
      <c r="RBH10" s="69"/>
      <c r="RBI10" s="69"/>
      <c r="RBJ10" s="69"/>
      <c r="RBK10" s="69"/>
      <c r="RBL10" s="69"/>
      <c r="RBM10" s="69"/>
      <c r="RBN10" s="69"/>
      <c r="RBO10" s="69"/>
      <c r="RBP10" s="69"/>
      <c r="RBQ10" s="69"/>
      <c r="RBR10" s="69"/>
      <c r="RBS10" s="69"/>
      <c r="RBT10" s="69"/>
      <c r="RBU10" s="69"/>
      <c r="RBV10" s="69"/>
      <c r="RBW10" s="69"/>
      <c r="RBX10" s="69"/>
      <c r="RBY10" s="69"/>
      <c r="RBZ10" s="69"/>
      <c r="RCA10" s="69"/>
      <c r="RCB10" s="69"/>
      <c r="RCC10" s="69"/>
      <c r="RCD10" s="69"/>
      <c r="RCE10" s="69"/>
      <c r="RCF10" s="69"/>
      <c r="RCG10" s="69"/>
      <c r="RCH10" s="69"/>
      <c r="RCI10" s="69"/>
      <c r="RCJ10" s="69"/>
      <c r="RCK10" s="69"/>
      <c r="RCL10" s="69"/>
      <c r="RCM10" s="69"/>
      <c r="RCN10" s="69"/>
      <c r="RCO10" s="69"/>
      <c r="RCP10" s="69"/>
      <c r="RCQ10" s="69"/>
      <c r="RCR10" s="69"/>
      <c r="RCS10" s="69"/>
      <c r="RCT10" s="69"/>
      <c r="RCU10" s="69"/>
      <c r="RCV10" s="69"/>
      <c r="RCW10" s="69"/>
      <c r="RCX10" s="69"/>
      <c r="RCY10" s="69"/>
      <c r="RCZ10" s="69"/>
      <c r="RDA10" s="69"/>
      <c r="RDB10" s="69"/>
      <c r="RDC10" s="69"/>
      <c r="RDD10" s="69"/>
      <c r="RDE10" s="69"/>
      <c r="RDF10" s="69"/>
      <c r="RDG10" s="69"/>
      <c r="RDH10" s="69"/>
      <c r="RDI10" s="69"/>
      <c r="RDJ10" s="69"/>
      <c r="RDK10" s="69"/>
      <c r="RDL10" s="69"/>
      <c r="RDM10" s="69"/>
      <c r="RDN10" s="69"/>
      <c r="RDO10" s="69"/>
      <c r="RDP10" s="69"/>
      <c r="RDQ10" s="69"/>
      <c r="RDR10" s="69"/>
      <c r="RDS10" s="69"/>
      <c r="RDT10" s="69"/>
      <c r="RDU10" s="69"/>
      <c r="RDV10" s="69"/>
      <c r="RDW10" s="69"/>
      <c r="RDX10" s="69"/>
      <c r="RDY10" s="69"/>
      <c r="RDZ10" s="69"/>
      <c r="REA10" s="69"/>
      <c r="REB10" s="69"/>
      <c r="REC10" s="69"/>
      <c r="RED10" s="69"/>
      <c r="REE10" s="69"/>
      <c r="REF10" s="69"/>
      <c r="REG10" s="69"/>
      <c r="REH10" s="69"/>
      <c r="REI10" s="69"/>
      <c r="REJ10" s="69"/>
      <c r="REK10" s="69"/>
      <c r="REL10" s="69"/>
      <c r="REM10" s="69"/>
      <c r="REN10" s="69"/>
      <c r="REO10" s="69"/>
      <c r="REP10" s="69"/>
      <c r="REQ10" s="69"/>
      <c r="RER10" s="69"/>
      <c r="RES10" s="69"/>
      <c r="RET10" s="69"/>
      <c r="REU10" s="69"/>
      <c r="REV10" s="69"/>
      <c r="REW10" s="69"/>
      <c r="REX10" s="69"/>
      <c r="REY10" s="69"/>
      <c r="REZ10" s="69"/>
      <c r="RFA10" s="69"/>
      <c r="RFB10" s="69"/>
      <c r="RFC10" s="69"/>
      <c r="RFD10" s="69"/>
      <c r="RFE10" s="69"/>
      <c r="RFF10" s="69"/>
      <c r="RFG10" s="69"/>
      <c r="RFH10" s="69"/>
      <c r="RFI10" s="69"/>
      <c r="RFJ10" s="69"/>
      <c r="RFK10" s="69"/>
      <c r="RFL10" s="69"/>
      <c r="RFM10" s="69"/>
      <c r="RFN10" s="69"/>
      <c r="RFO10" s="69"/>
      <c r="RFP10" s="69"/>
      <c r="RFQ10" s="69"/>
      <c r="RFR10" s="69"/>
      <c r="RFS10" s="69"/>
      <c r="RFT10" s="69"/>
      <c r="RFU10" s="69"/>
      <c r="RFV10" s="69"/>
      <c r="RFW10" s="69"/>
      <c r="RFX10" s="69"/>
      <c r="RFY10" s="69"/>
      <c r="RFZ10" s="69"/>
      <c r="RGA10" s="69"/>
      <c r="RGB10" s="69"/>
      <c r="RGC10" s="69"/>
      <c r="RGD10" s="69"/>
      <c r="RGE10" s="69"/>
      <c r="RGF10" s="69"/>
      <c r="RGG10" s="69"/>
      <c r="RGH10" s="69"/>
      <c r="RGI10" s="69"/>
      <c r="RGJ10" s="69"/>
      <c r="RGK10" s="69"/>
      <c r="RGL10" s="69"/>
      <c r="RGM10" s="69"/>
      <c r="RGN10" s="69"/>
      <c r="RGO10" s="69"/>
      <c r="RGP10" s="69"/>
      <c r="RGQ10" s="69"/>
      <c r="RGR10" s="69"/>
      <c r="RGS10" s="69"/>
      <c r="RGT10" s="69"/>
      <c r="RGU10" s="69"/>
      <c r="RGV10" s="69"/>
      <c r="RGW10" s="69"/>
      <c r="RGX10" s="69"/>
      <c r="RGY10" s="69"/>
      <c r="RGZ10" s="69"/>
      <c r="RHA10" s="69"/>
      <c r="RHB10" s="69"/>
      <c r="RHC10" s="69"/>
      <c r="RHD10" s="69"/>
      <c r="RHE10" s="69"/>
      <c r="RHF10" s="69"/>
      <c r="RHG10" s="69"/>
      <c r="RHH10" s="69"/>
      <c r="RHI10" s="69"/>
      <c r="RHJ10" s="69"/>
      <c r="RHK10" s="69"/>
      <c r="RHL10" s="69"/>
      <c r="RHM10" s="69"/>
      <c r="RHN10" s="69"/>
      <c r="RHO10" s="69"/>
      <c r="RHP10" s="69"/>
      <c r="RHQ10" s="69"/>
      <c r="RHR10" s="69"/>
      <c r="RHS10" s="69"/>
      <c r="RHT10" s="69"/>
      <c r="RHU10" s="69"/>
      <c r="RHV10" s="69"/>
      <c r="RHW10" s="69"/>
      <c r="RHX10" s="69"/>
      <c r="RHY10" s="69"/>
      <c r="RHZ10" s="69"/>
      <c r="RIA10" s="69"/>
      <c r="RIB10" s="69"/>
      <c r="RIC10" s="69"/>
      <c r="RID10" s="69"/>
      <c r="RIE10" s="69"/>
      <c r="RIF10" s="69"/>
      <c r="RIG10" s="69"/>
      <c r="RIH10" s="69"/>
      <c r="RII10" s="69"/>
      <c r="RIJ10" s="69"/>
      <c r="RIK10" s="69"/>
      <c r="RIL10" s="69"/>
      <c r="RIM10" s="69"/>
      <c r="RIN10" s="69"/>
      <c r="RIO10" s="69"/>
      <c r="RIP10" s="69"/>
      <c r="RIQ10" s="69"/>
      <c r="RIR10" s="69"/>
      <c r="RIS10" s="69"/>
      <c r="RIT10" s="69"/>
      <c r="RIU10" s="69"/>
      <c r="RIV10" s="69"/>
      <c r="RIW10" s="69"/>
      <c r="RIX10" s="69"/>
      <c r="RIY10" s="69"/>
      <c r="RIZ10" s="69"/>
      <c r="RJA10" s="69"/>
      <c r="RJB10" s="69"/>
      <c r="RJC10" s="69"/>
      <c r="RJD10" s="69"/>
      <c r="RJE10" s="69"/>
      <c r="RJF10" s="69"/>
      <c r="RJG10" s="69"/>
      <c r="RJH10" s="69"/>
      <c r="RJI10" s="69"/>
      <c r="RJJ10" s="69"/>
      <c r="RJK10" s="69"/>
      <c r="RJL10" s="69"/>
      <c r="RJM10" s="69"/>
      <c r="RJN10" s="69"/>
      <c r="RJO10" s="69"/>
      <c r="RJP10" s="69"/>
      <c r="RJQ10" s="69"/>
      <c r="RJR10" s="69"/>
      <c r="RJS10" s="69"/>
      <c r="RJT10" s="69"/>
      <c r="RJU10" s="69"/>
      <c r="RJV10" s="69"/>
      <c r="RJW10" s="69"/>
      <c r="RJX10" s="69"/>
      <c r="RJY10" s="69"/>
      <c r="RJZ10" s="69"/>
      <c r="RKA10" s="69"/>
      <c r="RKB10" s="69"/>
      <c r="RKC10" s="69"/>
      <c r="RKD10" s="69"/>
      <c r="RKE10" s="69"/>
      <c r="RKF10" s="69"/>
      <c r="RKG10" s="69"/>
      <c r="RKH10" s="69"/>
      <c r="RKI10" s="69"/>
      <c r="RKJ10" s="69"/>
      <c r="RKK10" s="69"/>
      <c r="RKL10" s="69"/>
      <c r="RKM10" s="69"/>
      <c r="RKN10" s="69"/>
      <c r="RKO10" s="69"/>
      <c r="RKP10" s="69"/>
      <c r="RKQ10" s="69"/>
      <c r="RKR10" s="69"/>
      <c r="RKS10" s="69"/>
      <c r="RKT10" s="69"/>
      <c r="RKU10" s="69"/>
      <c r="RKV10" s="69"/>
      <c r="RKW10" s="69"/>
      <c r="RKX10" s="69"/>
      <c r="RKY10" s="69"/>
      <c r="RKZ10" s="69"/>
      <c r="RLA10" s="69"/>
      <c r="RLB10" s="69"/>
      <c r="RLC10" s="69"/>
      <c r="RLD10" s="69"/>
      <c r="RLE10" s="69"/>
      <c r="RLF10" s="69"/>
      <c r="RLG10" s="69"/>
      <c r="RLH10" s="69"/>
      <c r="RLI10" s="69"/>
      <c r="RLJ10" s="69"/>
      <c r="RLK10" s="69"/>
      <c r="RLL10" s="69"/>
      <c r="RLM10" s="69"/>
      <c r="RLN10" s="69"/>
      <c r="RLO10" s="69"/>
      <c r="RLP10" s="69"/>
      <c r="RLQ10" s="69"/>
      <c r="RLR10" s="69"/>
      <c r="RLS10" s="69"/>
      <c r="RLT10" s="69"/>
      <c r="RLU10" s="69"/>
      <c r="RLV10" s="69"/>
      <c r="RLW10" s="69"/>
      <c r="RLX10" s="69"/>
      <c r="RLY10" s="69"/>
      <c r="RLZ10" s="69"/>
      <c r="RMA10" s="69"/>
      <c r="RMB10" s="69"/>
      <c r="RMC10" s="69"/>
      <c r="RMD10" s="69"/>
      <c r="RME10" s="69"/>
      <c r="RMF10" s="69"/>
      <c r="RMG10" s="69"/>
      <c r="RMH10" s="69"/>
      <c r="RMI10" s="69"/>
      <c r="RMJ10" s="69"/>
      <c r="RMK10" s="69"/>
      <c r="RML10" s="69"/>
      <c r="RMM10" s="69"/>
      <c r="RMN10" s="69"/>
      <c r="RMO10" s="69"/>
      <c r="RMP10" s="69"/>
      <c r="RMQ10" s="69"/>
      <c r="RMR10" s="69"/>
      <c r="RMS10" s="69"/>
      <c r="RMT10" s="69"/>
      <c r="RMU10" s="69"/>
      <c r="RMV10" s="69"/>
      <c r="RMW10" s="69"/>
      <c r="RMX10" s="69"/>
      <c r="RMY10" s="69"/>
      <c r="RMZ10" s="69"/>
      <c r="RNA10" s="69"/>
      <c r="RNB10" s="69"/>
      <c r="RNC10" s="69"/>
      <c r="RND10" s="69"/>
      <c r="RNE10" s="69"/>
      <c r="RNF10" s="69"/>
      <c r="RNG10" s="69"/>
      <c r="RNH10" s="69"/>
      <c r="RNI10" s="69"/>
      <c r="RNJ10" s="69"/>
      <c r="RNK10" s="69"/>
      <c r="RNL10" s="69"/>
      <c r="RNM10" s="69"/>
      <c r="RNN10" s="69"/>
      <c r="RNO10" s="69"/>
      <c r="RNP10" s="69"/>
      <c r="RNQ10" s="69"/>
      <c r="RNR10" s="69"/>
      <c r="RNS10" s="69"/>
      <c r="RNT10" s="69"/>
      <c r="RNU10" s="69"/>
      <c r="RNV10" s="69"/>
      <c r="RNW10" s="69"/>
      <c r="RNX10" s="69"/>
      <c r="RNY10" s="69"/>
      <c r="RNZ10" s="69"/>
      <c r="ROA10" s="69"/>
      <c r="ROB10" s="69"/>
      <c r="ROC10" s="69"/>
      <c r="ROD10" s="69"/>
      <c r="ROE10" s="69"/>
      <c r="ROF10" s="69"/>
      <c r="ROG10" s="69"/>
      <c r="ROH10" s="69"/>
      <c r="ROI10" s="69"/>
      <c r="ROJ10" s="69"/>
      <c r="ROK10" s="69"/>
      <c r="ROL10" s="69"/>
      <c r="ROM10" s="69"/>
      <c r="RON10" s="69"/>
      <c r="ROO10" s="69"/>
      <c r="ROP10" s="69"/>
      <c r="ROQ10" s="69"/>
      <c r="ROR10" s="69"/>
      <c r="ROS10" s="69"/>
      <c r="ROT10" s="69"/>
      <c r="ROU10" s="69"/>
      <c r="ROV10" s="69"/>
      <c r="ROW10" s="69"/>
      <c r="ROX10" s="69"/>
      <c r="ROY10" s="69"/>
      <c r="ROZ10" s="69"/>
      <c r="RPA10" s="69"/>
      <c r="RPB10" s="69"/>
      <c r="RPC10" s="69"/>
      <c r="RPD10" s="69"/>
      <c r="RPE10" s="69"/>
      <c r="RPF10" s="69"/>
      <c r="RPG10" s="69"/>
      <c r="RPH10" s="69"/>
      <c r="RPI10" s="69"/>
      <c r="RPJ10" s="69"/>
      <c r="RPK10" s="69"/>
      <c r="RPL10" s="69"/>
      <c r="RPM10" s="69"/>
      <c r="RPN10" s="69"/>
      <c r="RPO10" s="69"/>
      <c r="RPP10" s="69"/>
      <c r="RPQ10" s="69"/>
      <c r="RPR10" s="69"/>
      <c r="RPS10" s="69"/>
      <c r="RPT10" s="69"/>
      <c r="RPU10" s="69"/>
      <c r="RPV10" s="69"/>
      <c r="RPW10" s="69"/>
      <c r="RPX10" s="69"/>
      <c r="RPY10" s="69"/>
      <c r="RPZ10" s="69"/>
      <c r="RQA10" s="69"/>
      <c r="RQB10" s="69"/>
      <c r="RQC10" s="69"/>
      <c r="RQD10" s="69"/>
      <c r="RQE10" s="69"/>
      <c r="RQF10" s="69"/>
      <c r="RQG10" s="69"/>
      <c r="RQH10" s="69"/>
      <c r="RQI10" s="69"/>
      <c r="RQJ10" s="69"/>
      <c r="RQK10" s="69"/>
      <c r="RQL10" s="69"/>
      <c r="RQM10" s="69"/>
      <c r="RQN10" s="69"/>
      <c r="RQO10" s="69"/>
      <c r="RQP10" s="69"/>
      <c r="RQQ10" s="69"/>
      <c r="RQR10" s="69"/>
      <c r="RQS10" s="69"/>
      <c r="RQT10" s="69"/>
      <c r="RQU10" s="69"/>
      <c r="RQV10" s="69"/>
      <c r="RQW10" s="69"/>
      <c r="RQX10" s="69"/>
      <c r="RQY10" s="69"/>
      <c r="RQZ10" s="69"/>
      <c r="RRA10" s="69"/>
      <c r="RRB10" s="69"/>
      <c r="RRC10" s="69"/>
      <c r="RRD10" s="69"/>
      <c r="RRE10" s="69"/>
      <c r="RRF10" s="69"/>
      <c r="RRG10" s="69"/>
      <c r="RRH10" s="69"/>
      <c r="RRI10" s="69"/>
      <c r="RRJ10" s="69"/>
      <c r="RRK10" s="69"/>
      <c r="RRL10" s="69"/>
      <c r="RRM10" s="69"/>
      <c r="RRN10" s="69"/>
      <c r="RRO10" s="69"/>
      <c r="RRP10" s="69"/>
      <c r="RRQ10" s="69"/>
      <c r="RRR10" s="69"/>
      <c r="RRS10" s="69"/>
      <c r="RRT10" s="69"/>
      <c r="RRU10" s="69"/>
      <c r="RRV10" s="69"/>
      <c r="RRW10" s="69"/>
      <c r="RRX10" s="69"/>
      <c r="RRY10" s="69"/>
      <c r="RRZ10" s="69"/>
      <c r="RSA10" s="69"/>
      <c r="RSB10" s="69"/>
      <c r="RSC10" s="69"/>
      <c r="RSD10" s="69"/>
      <c r="RSE10" s="69"/>
      <c r="RSF10" s="69"/>
      <c r="RSG10" s="69"/>
      <c r="RSH10" s="69"/>
      <c r="RSI10" s="69"/>
      <c r="RSJ10" s="69"/>
      <c r="RSK10" s="69"/>
      <c r="RSL10" s="69"/>
      <c r="RSM10" s="69"/>
      <c r="RSN10" s="69"/>
      <c r="RSO10" s="69"/>
      <c r="RSP10" s="69"/>
      <c r="RSQ10" s="69"/>
      <c r="RSR10" s="69"/>
      <c r="RSS10" s="69"/>
      <c r="RST10" s="69"/>
      <c r="RSU10" s="69"/>
      <c r="RSV10" s="69"/>
      <c r="RSW10" s="69"/>
      <c r="RSX10" s="69"/>
      <c r="RSY10" s="69"/>
      <c r="RSZ10" s="69"/>
      <c r="RTA10" s="69"/>
      <c r="RTB10" s="69"/>
      <c r="RTC10" s="69"/>
      <c r="RTD10" s="69"/>
      <c r="RTE10" s="69"/>
      <c r="RTF10" s="69"/>
      <c r="RTG10" s="69"/>
      <c r="RTH10" s="69"/>
      <c r="RTI10" s="69"/>
      <c r="RTJ10" s="69"/>
      <c r="RTK10" s="69"/>
      <c r="RTL10" s="69"/>
      <c r="RTM10" s="69"/>
      <c r="RTN10" s="69"/>
      <c r="RTO10" s="69"/>
      <c r="RTP10" s="69"/>
      <c r="RTQ10" s="69"/>
      <c r="RTR10" s="69"/>
      <c r="RTS10" s="69"/>
      <c r="RTT10" s="69"/>
      <c r="RTU10" s="69"/>
      <c r="RTV10" s="69"/>
      <c r="RTW10" s="69"/>
      <c r="RTX10" s="69"/>
      <c r="RTY10" s="69"/>
      <c r="RTZ10" s="69"/>
      <c r="RUA10" s="69"/>
      <c r="RUB10" s="69"/>
      <c r="RUC10" s="69"/>
      <c r="RUD10" s="69"/>
      <c r="RUE10" s="69"/>
      <c r="RUF10" s="69"/>
      <c r="RUG10" s="69"/>
      <c r="RUH10" s="69"/>
      <c r="RUI10" s="69"/>
      <c r="RUJ10" s="69"/>
      <c r="RUK10" s="69"/>
      <c r="RUL10" s="69"/>
      <c r="RUM10" s="69"/>
      <c r="RUN10" s="69"/>
      <c r="RUO10" s="69"/>
      <c r="RUP10" s="69"/>
      <c r="RUQ10" s="69"/>
      <c r="RUR10" s="69"/>
      <c r="RUS10" s="69"/>
      <c r="RUT10" s="69"/>
      <c r="RUU10" s="69"/>
      <c r="RUV10" s="69"/>
      <c r="RUW10" s="69"/>
      <c r="RUX10" s="69"/>
      <c r="RUY10" s="69"/>
      <c r="RUZ10" s="69"/>
      <c r="RVA10" s="69"/>
      <c r="RVB10" s="69"/>
      <c r="RVC10" s="69"/>
      <c r="RVD10" s="69"/>
      <c r="RVE10" s="69"/>
      <c r="RVF10" s="69"/>
      <c r="RVG10" s="69"/>
      <c r="RVH10" s="69"/>
      <c r="RVI10" s="69"/>
      <c r="RVJ10" s="69"/>
      <c r="RVK10" s="69"/>
      <c r="RVL10" s="69"/>
      <c r="RVM10" s="69"/>
      <c r="RVN10" s="69"/>
      <c r="RVO10" s="69"/>
      <c r="RVP10" s="69"/>
      <c r="RVQ10" s="69"/>
      <c r="RVR10" s="69"/>
      <c r="RVS10" s="69"/>
      <c r="RVT10" s="69"/>
      <c r="RVU10" s="69"/>
      <c r="RVV10" s="69"/>
      <c r="RVW10" s="69"/>
      <c r="RVX10" s="69"/>
      <c r="RVY10" s="69"/>
      <c r="RVZ10" s="69"/>
      <c r="RWA10" s="69"/>
      <c r="RWB10" s="69"/>
      <c r="RWC10" s="69"/>
      <c r="RWD10" s="69"/>
      <c r="RWE10" s="69"/>
      <c r="RWF10" s="69"/>
      <c r="RWG10" s="69"/>
      <c r="RWH10" s="69"/>
      <c r="RWI10" s="69"/>
      <c r="RWJ10" s="69"/>
      <c r="RWK10" s="69"/>
      <c r="RWL10" s="69"/>
      <c r="RWM10" s="69"/>
      <c r="RWN10" s="69"/>
      <c r="RWO10" s="69"/>
      <c r="RWP10" s="69"/>
      <c r="RWQ10" s="69"/>
      <c r="RWR10" s="69"/>
      <c r="RWS10" s="69"/>
      <c r="RWT10" s="69"/>
      <c r="RWU10" s="69"/>
      <c r="RWV10" s="69"/>
      <c r="RWW10" s="69"/>
      <c r="RWX10" s="69"/>
      <c r="RWY10" s="69"/>
      <c r="RWZ10" s="69"/>
      <c r="RXA10" s="69"/>
      <c r="RXB10" s="69"/>
      <c r="RXC10" s="69"/>
      <c r="RXD10" s="69"/>
      <c r="RXE10" s="69"/>
      <c r="RXF10" s="69"/>
      <c r="RXG10" s="69"/>
      <c r="RXH10" s="69"/>
      <c r="RXI10" s="69"/>
      <c r="RXJ10" s="69"/>
      <c r="RXK10" s="69"/>
      <c r="RXL10" s="69"/>
      <c r="RXM10" s="69"/>
      <c r="RXN10" s="69"/>
      <c r="RXO10" s="69"/>
      <c r="RXP10" s="69"/>
      <c r="RXQ10" s="69"/>
      <c r="RXR10" s="69"/>
      <c r="RXS10" s="69"/>
      <c r="RXT10" s="69"/>
      <c r="RXU10" s="69"/>
      <c r="RXV10" s="69"/>
      <c r="RXW10" s="69"/>
      <c r="RXX10" s="69"/>
      <c r="RXY10" s="69"/>
      <c r="RXZ10" s="69"/>
      <c r="RYA10" s="69"/>
      <c r="RYB10" s="69"/>
      <c r="RYC10" s="69"/>
      <c r="RYD10" s="69"/>
      <c r="RYE10" s="69"/>
      <c r="RYF10" s="69"/>
      <c r="RYG10" s="69"/>
      <c r="RYH10" s="69"/>
      <c r="RYI10" s="69"/>
      <c r="RYJ10" s="69"/>
      <c r="RYK10" s="69"/>
      <c r="RYL10" s="69"/>
      <c r="RYM10" s="69"/>
      <c r="RYN10" s="69"/>
      <c r="RYO10" s="69"/>
      <c r="RYP10" s="69"/>
      <c r="RYQ10" s="69"/>
      <c r="RYR10" s="69"/>
      <c r="RYS10" s="69"/>
      <c r="RYT10" s="69"/>
      <c r="RYU10" s="69"/>
      <c r="RYV10" s="69"/>
      <c r="RYW10" s="69"/>
      <c r="RYX10" s="69"/>
      <c r="RYY10" s="69"/>
      <c r="RYZ10" s="69"/>
      <c r="RZA10" s="69"/>
      <c r="RZB10" s="69"/>
      <c r="RZC10" s="69"/>
      <c r="RZD10" s="69"/>
      <c r="RZE10" s="69"/>
      <c r="RZF10" s="69"/>
      <c r="RZG10" s="69"/>
      <c r="RZH10" s="69"/>
      <c r="RZI10" s="69"/>
      <c r="RZJ10" s="69"/>
      <c r="RZK10" s="69"/>
      <c r="RZL10" s="69"/>
      <c r="RZM10" s="69"/>
      <c r="RZN10" s="69"/>
      <c r="RZO10" s="69"/>
      <c r="RZP10" s="69"/>
      <c r="RZQ10" s="69"/>
      <c r="RZR10" s="69"/>
      <c r="RZS10" s="69"/>
      <c r="RZT10" s="69"/>
      <c r="RZU10" s="69"/>
      <c r="RZV10" s="69"/>
      <c r="RZW10" s="69"/>
      <c r="RZX10" s="69"/>
      <c r="RZY10" s="69"/>
      <c r="RZZ10" s="69"/>
      <c r="SAA10" s="69"/>
      <c r="SAB10" s="69"/>
      <c r="SAC10" s="69"/>
      <c r="SAD10" s="69"/>
      <c r="SAE10" s="69"/>
      <c r="SAF10" s="69"/>
      <c r="SAG10" s="69"/>
      <c r="SAH10" s="69"/>
      <c r="SAI10" s="69"/>
      <c r="SAJ10" s="69"/>
      <c r="SAK10" s="69"/>
      <c r="SAL10" s="69"/>
      <c r="SAM10" s="69"/>
      <c r="SAN10" s="69"/>
      <c r="SAO10" s="69"/>
      <c r="SAP10" s="69"/>
      <c r="SAQ10" s="69"/>
      <c r="SAR10" s="69"/>
      <c r="SAS10" s="69"/>
      <c r="SAT10" s="69"/>
      <c r="SAU10" s="69"/>
      <c r="SAV10" s="69"/>
      <c r="SAW10" s="69"/>
      <c r="SAX10" s="69"/>
      <c r="SAY10" s="69"/>
      <c r="SAZ10" s="69"/>
      <c r="SBA10" s="69"/>
      <c r="SBB10" s="69"/>
      <c r="SBC10" s="69"/>
      <c r="SBD10" s="69"/>
      <c r="SBE10" s="69"/>
      <c r="SBF10" s="69"/>
      <c r="SBG10" s="69"/>
      <c r="SBH10" s="69"/>
      <c r="SBI10" s="69"/>
      <c r="SBJ10" s="69"/>
      <c r="SBK10" s="69"/>
      <c r="SBL10" s="69"/>
      <c r="SBM10" s="69"/>
      <c r="SBN10" s="69"/>
      <c r="SBO10" s="69"/>
      <c r="SBP10" s="69"/>
      <c r="SBQ10" s="69"/>
      <c r="SBR10" s="69"/>
      <c r="SBS10" s="69"/>
      <c r="SBT10" s="69"/>
      <c r="SBU10" s="69"/>
      <c r="SBV10" s="69"/>
      <c r="SBW10" s="69"/>
      <c r="SBX10" s="69"/>
      <c r="SBY10" s="69"/>
      <c r="SBZ10" s="69"/>
      <c r="SCA10" s="69"/>
      <c r="SCB10" s="69"/>
      <c r="SCC10" s="69"/>
      <c r="SCD10" s="69"/>
      <c r="SCE10" s="69"/>
      <c r="SCF10" s="69"/>
      <c r="SCG10" s="69"/>
      <c r="SCH10" s="69"/>
      <c r="SCI10" s="69"/>
      <c r="SCJ10" s="69"/>
      <c r="SCK10" s="69"/>
      <c r="SCL10" s="69"/>
      <c r="SCM10" s="69"/>
      <c r="SCN10" s="69"/>
      <c r="SCO10" s="69"/>
      <c r="SCP10" s="69"/>
      <c r="SCQ10" s="69"/>
      <c r="SCR10" s="69"/>
      <c r="SCS10" s="69"/>
      <c r="SCT10" s="69"/>
      <c r="SCU10" s="69"/>
      <c r="SCV10" s="69"/>
      <c r="SCW10" s="69"/>
      <c r="SCX10" s="69"/>
      <c r="SCY10" s="69"/>
      <c r="SCZ10" s="69"/>
      <c r="SDA10" s="69"/>
      <c r="SDB10" s="69"/>
      <c r="SDC10" s="69"/>
      <c r="SDD10" s="69"/>
      <c r="SDE10" s="69"/>
      <c r="SDF10" s="69"/>
      <c r="SDG10" s="69"/>
      <c r="SDH10" s="69"/>
      <c r="SDI10" s="69"/>
      <c r="SDJ10" s="69"/>
      <c r="SDK10" s="69"/>
      <c r="SDL10" s="69"/>
      <c r="SDM10" s="69"/>
      <c r="SDN10" s="69"/>
      <c r="SDO10" s="69"/>
      <c r="SDP10" s="69"/>
      <c r="SDQ10" s="69"/>
      <c r="SDR10" s="69"/>
      <c r="SDS10" s="69"/>
      <c r="SDT10" s="69"/>
      <c r="SDU10" s="69"/>
      <c r="SDV10" s="69"/>
      <c r="SDW10" s="69"/>
      <c r="SDX10" s="69"/>
      <c r="SDY10" s="69"/>
      <c r="SDZ10" s="69"/>
      <c r="SEA10" s="69"/>
      <c r="SEB10" s="69"/>
      <c r="SEC10" s="69"/>
      <c r="SED10" s="69"/>
      <c r="SEE10" s="69"/>
      <c r="SEF10" s="69"/>
      <c r="SEG10" s="69"/>
      <c r="SEH10" s="69"/>
      <c r="SEI10" s="69"/>
      <c r="SEJ10" s="69"/>
      <c r="SEK10" s="69"/>
      <c r="SEL10" s="69"/>
      <c r="SEM10" s="69"/>
      <c r="SEN10" s="69"/>
      <c r="SEO10" s="69"/>
      <c r="SEP10" s="69"/>
      <c r="SEQ10" s="69"/>
      <c r="SER10" s="69"/>
      <c r="SES10" s="69"/>
      <c r="SET10" s="69"/>
      <c r="SEU10" s="69"/>
      <c r="SEV10" s="69"/>
      <c r="SEW10" s="69"/>
      <c r="SEX10" s="69"/>
      <c r="SEY10" s="69"/>
      <c r="SEZ10" s="69"/>
      <c r="SFA10" s="69"/>
      <c r="SFB10" s="69"/>
      <c r="SFC10" s="69"/>
      <c r="SFD10" s="69"/>
      <c r="SFE10" s="69"/>
      <c r="SFF10" s="69"/>
      <c r="SFG10" s="69"/>
      <c r="SFH10" s="69"/>
      <c r="SFI10" s="69"/>
      <c r="SFJ10" s="69"/>
      <c r="SFK10" s="69"/>
      <c r="SFL10" s="69"/>
      <c r="SFM10" s="69"/>
      <c r="SFN10" s="69"/>
      <c r="SFO10" s="69"/>
      <c r="SFP10" s="69"/>
      <c r="SFQ10" s="69"/>
      <c r="SFR10" s="69"/>
      <c r="SFS10" s="69"/>
      <c r="SFT10" s="69"/>
      <c r="SFU10" s="69"/>
      <c r="SFV10" s="69"/>
      <c r="SFW10" s="69"/>
      <c r="SFX10" s="69"/>
      <c r="SFY10" s="69"/>
      <c r="SFZ10" s="69"/>
      <c r="SGA10" s="69"/>
      <c r="SGB10" s="69"/>
      <c r="SGC10" s="69"/>
      <c r="SGD10" s="69"/>
      <c r="SGE10" s="69"/>
      <c r="SGF10" s="69"/>
      <c r="SGG10" s="69"/>
      <c r="SGH10" s="69"/>
      <c r="SGI10" s="69"/>
      <c r="SGJ10" s="69"/>
      <c r="SGK10" s="69"/>
      <c r="SGL10" s="69"/>
      <c r="SGM10" s="69"/>
      <c r="SGN10" s="69"/>
      <c r="SGO10" s="69"/>
      <c r="SGP10" s="69"/>
      <c r="SGQ10" s="69"/>
      <c r="SGR10" s="69"/>
      <c r="SGS10" s="69"/>
      <c r="SGT10" s="69"/>
      <c r="SGU10" s="69"/>
      <c r="SGV10" s="69"/>
      <c r="SGW10" s="69"/>
      <c r="SGX10" s="69"/>
      <c r="SGY10" s="69"/>
      <c r="SGZ10" s="69"/>
      <c r="SHA10" s="69"/>
      <c r="SHB10" s="69"/>
      <c r="SHC10" s="69"/>
      <c r="SHD10" s="69"/>
      <c r="SHE10" s="69"/>
      <c r="SHF10" s="69"/>
      <c r="SHG10" s="69"/>
      <c r="SHH10" s="69"/>
      <c r="SHI10" s="69"/>
      <c r="SHJ10" s="69"/>
      <c r="SHK10" s="69"/>
      <c r="SHL10" s="69"/>
      <c r="SHM10" s="69"/>
      <c r="SHN10" s="69"/>
      <c r="SHO10" s="69"/>
      <c r="SHP10" s="69"/>
      <c r="SHQ10" s="69"/>
      <c r="SHR10" s="69"/>
      <c r="SHS10" s="69"/>
      <c r="SHT10" s="69"/>
      <c r="SHU10" s="69"/>
      <c r="SHV10" s="69"/>
      <c r="SHW10" s="69"/>
      <c r="SHX10" s="69"/>
      <c r="SHY10" s="69"/>
      <c r="SHZ10" s="69"/>
      <c r="SIA10" s="69"/>
      <c r="SIB10" s="69"/>
      <c r="SIC10" s="69"/>
      <c r="SID10" s="69"/>
      <c r="SIE10" s="69"/>
      <c r="SIF10" s="69"/>
      <c r="SIG10" s="69"/>
      <c r="SIH10" s="69"/>
      <c r="SII10" s="69"/>
      <c r="SIJ10" s="69"/>
      <c r="SIK10" s="69"/>
      <c r="SIL10" s="69"/>
      <c r="SIM10" s="69"/>
      <c r="SIN10" s="69"/>
      <c r="SIO10" s="69"/>
      <c r="SIP10" s="69"/>
      <c r="SIQ10" s="69"/>
      <c r="SIR10" s="69"/>
      <c r="SIS10" s="69"/>
      <c r="SIT10" s="69"/>
      <c r="SIU10" s="69"/>
      <c r="SIV10" s="69"/>
      <c r="SIW10" s="69"/>
      <c r="SIX10" s="69"/>
      <c r="SIY10" s="69"/>
      <c r="SIZ10" s="69"/>
      <c r="SJA10" s="69"/>
      <c r="SJB10" s="69"/>
      <c r="SJC10" s="69"/>
      <c r="SJD10" s="69"/>
      <c r="SJE10" s="69"/>
      <c r="SJF10" s="69"/>
      <c r="SJG10" s="69"/>
      <c r="SJH10" s="69"/>
      <c r="SJI10" s="69"/>
      <c r="SJJ10" s="69"/>
      <c r="SJK10" s="69"/>
      <c r="SJL10" s="69"/>
      <c r="SJM10" s="69"/>
      <c r="SJN10" s="69"/>
      <c r="SJO10" s="69"/>
      <c r="SJP10" s="69"/>
      <c r="SJQ10" s="69"/>
      <c r="SJR10" s="69"/>
      <c r="SJS10" s="69"/>
      <c r="SJT10" s="69"/>
      <c r="SJU10" s="69"/>
      <c r="SJV10" s="69"/>
      <c r="SJW10" s="69"/>
      <c r="SJX10" s="69"/>
      <c r="SJY10" s="69"/>
      <c r="SJZ10" s="69"/>
      <c r="SKA10" s="69"/>
      <c r="SKB10" s="69"/>
      <c r="SKC10" s="69"/>
      <c r="SKD10" s="69"/>
      <c r="SKE10" s="69"/>
      <c r="SKF10" s="69"/>
      <c r="SKG10" s="69"/>
      <c r="SKH10" s="69"/>
      <c r="SKI10" s="69"/>
      <c r="SKJ10" s="69"/>
      <c r="SKK10" s="69"/>
      <c r="SKL10" s="69"/>
      <c r="SKM10" s="69"/>
      <c r="SKN10" s="69"/>
      <c r="SKO10" s="69"/>
      <c r="SKP10" s="69"/>
      <c r="SKQ10" s="69"/>
      <c r="SKR10" s="69"/>
      <c r="SKS10" s="69"/>
      <c r="SKT10" s="69"/>
      <c r="SKU10" s="69"/>
      <c r="SKV10" s="69"/>
      <c r="SKW10" s="69"/>
      <c r="SKX10" s="69"/>
      <c r="SKY10" s="69"/>
      <c r="SKZ10" s="69"/>
      <c r="SLA10" s="69"/>
      <c r="SLB10" s="69"/>
      <c r="SLC10" s="69"/>
      <c r="SLD10" s="69"/>
      <c r="SLE10" s="69"/>
      <c r="SLF10" s="69"/>
      <c r="SLG10" s="69"/>
      <c r="SLH10" s="69"/>
      <c r="SLI10" s="69"/>
      <c r="SLJ10" s="69"/>
      <c r="SLK10" s="69"/>
      <c r="SLL10" s="69"/>
      <c r="SLM10" s="69"/>
      <c r="SLN10" s="69"/>
      <c r="SLO10" s="69"/>
      <c r="SLP10" s="69"/>
      <c r="SLQ10" s="69"/>
      <c r="SLR10" s="69"/>
      <c r="SLS10" s="69"/>
      <c r="SLT10" s="69"/>
      <c r="SLU10" s="69"/>
      <c r="SLV10" s="69"/>
      <c r="SLW10" s="69"/>
      <c r="SLX10" s="69"/>
      <c r="SLY10" s="69"/>
      <c r="SLZ10" s="69"/>
      <c r="SMA10" s="69"/>
      <c r="SMB10" s="69"/>
      <c r="SMC10" s="69"/>
      <c r="SMD10" s="69"/>
      <c r="SME10" s="69"/>
      <c r="SMF10" s="69"/>
      <c r="SMG10" s="69"/>
      <c r="SMH10" s="69"/>
      <c r="SMI10" s="69"/>
      <c r="SMJ10" s="69"/>
      <c r="SMK10" s="69"/>
      <c r="SML10" s="69"/>
      <c r="SMM10" s="69"/>
      <c r="SMN10" s="69"/>
      <c r="SMO10" s="69"/>
      <c r="SMP10" s="69"/>
      <c r="SMQ10" s="69"/>
      <c r="SMR10" s="69"/>
      <c r="SMS10" s="69"/>
      <c r="SMT10" s="69"/>
      <c r="SMU10" s="69"/>
      <c r="SMV10" s="69"/>
      <c r="SMW10" s="69"/>
      <c r="SMX10" s="69"/>
      <c r="SMY10" s="69"/>
      <c r="SMZ10" s="69"/>
      <c r="SNA10" s="69"/>
      <c r="SNB10" s="69"/>
      <c r="SNC10" s="69"/>
      <c r="SND10" s="69"/>
      <c r="SNE10" s="69"/>
      <c r="SNF10" s="69"/>
      <c r="SNG10" s="69"/>
      <c r="SNH10" s="69"/>
      <c r="SNI10" s="69"/>
      <c r="SNJ10" s="69"/>
      <c r="SNK10" s="69"/>
      <c r="SNL10" s="69"/>
      <c r="SNM10" s="69"/>
      <c r="SNN10" s="69"/>
      <c r="SNO10" s="69"/>
      <c r="SNP10" s="69"/>
      <c r="SNQ10" s="69"/>
      <c r="SNR10" s="69"/>
      <c r="SNS10" s="69"/>
      <c r="SNT10" s="69"/>
      <c r="SNU10" s="69"/>
      <c r="SNV10" s="69"/>
      <c r="SNW10" s="69"/>
      <c r="SNX10" s="69"/>
      <c r="SNY10" s="69"/>
      <c r="SNZ10" s="69"/>
      <c r="SOA10" s="69"/>
      <c r="SOB10" s="69"/>
      <c r="SOC10" s="69"/>
      <c r="SOD10" s="69"/>
      <c r="SOE10" s="69"/>
      <c r="SOF10" s="69"/>
      <c r="SOG10" s="69"/>
      <c r="SOH10" s="69"/>
      <c r="SOI10" s="69"/>
      <c r="SOJ10" s="69"/>
      <c r="SOK10" s="69"/>
      <c r="SOL10" s="69"/>
      <c r="SOM10" s="69"/>
      <c r="SON10" s="69"/>
      <c r="SOO10" s="69"/>
      <c r="SOP10" s="69"/>
      <c r="SOQ10" s="69"/>
      <c r="SOR10" s="69"/>
      <c r="SOS10" s="69"/>
      <c r="SOT10" s="69"/>
      <c r="SOU10" s="69"/>
      <c r="SOV10" s="69"/>
      <c r="SOW10" s="69"/>
      <c r="SOX10" s="69"/>
      <c r="SOY10" s="69"/>
      <c r="SOZ10" s="69"/>
      <c r="SPA10" s="69"/>
      <c r="SPB10" s="69"/>
      <c r="SPC10" s="69"/>
      <c r="SPD10" s="69"/>
      <c r="SPE10" s="69"/>
      <c r="SPF10" s="69"/>
      <c r="SPG10" s="69"/>
      <c r="SPH10" s="69"/>
      <c r="SPI10" s="69"/>
      <c r="SPJ10" s="69"/>
      <c r="SPK10" s="69"/>
      <c r="SPL10" s="69"/>
      <c r="SPM10" s="69"/>
      <c r="SPN10" s="69"/>
      <c r="SPO10" s="69"/>
      <c r="SPP10" s="69"/>
      <c r="SPQ10" s="69"/>
      <c r="SPR10" s="69"/>
      <c r="SPS10" s="69"/>
      <c r="SPT10" s="69"/>
      <c r="SPU10" s="69"/>
      <c r="SPV10" s="69"/>
      <c r="SPW10" s="69"/>
      <c r="SPX10" s="69"/>
      <c r="SPY10" s="69"/>
      <c r="SPZ10" s="69"/>
      <c r="SQA10" s="69"/>
      <c r="SQB10" s="69"/>
      <c r="SQC10" s="69"/>
      <c r="SQD10" s="69"/>
      <c r="SQE10" s="69"/>
      <c r="SQF10" s="69"/>
      <c r="SQG10" s="69"/>
      <c r="SQH10" s="69"/>
      <c r="SQI10" s="69"/>
      <c r="SQJ10" s="69"/>
      <c r="SQK10" s="69"/>
      <c r="SQL10" s="69"/>
      <c r="SQM10" s="69"/>
      <c r="SQN10" s="69"/>
      <c r="SQO10" s="69"/>
      <c r="SQP10" s="69"/>
      <c r="SQQ10" s="69"/>
      <c r="SQR10" s="69"/>
      <c r="SQS10" s="69"/>
      <c r="SQT10" s="69"/>
      <c r="SQU10" s="69"/>
      <c r="SQV10" s="69"/>
      <c r="SQW10" s="69"/>
      <c r="SQX10" s="69"/>
      <c r="SQY10" s="69"/>
      <c r="SQZ10" s="69"/>
      <c r="SRA10" s="69"/>
      <c r="SRB10" s="69"/>
      <c r="SRC10" s="69"/>
      <c r="SRD10" s="69"/>
      <c r="SRE10" s="69"/>
      <c r="SRF10" s="69"/>
      <c r="SRG10" s="69"/>
      <c r="SRH10" s="69"/>
      <c r="SRI10" s="69"/>
      <c r="SRJ10" s="69"/>
      <c r="SRK10" s="69"/>
      <c r="SRL10" s="69"/>
      <c r="SRM10" s="69"/>
      <c r="SRN10" s="69"/>
      <c r="SRO10" s="69"/>
      <c r="SRP10" s="69"/>
      <c r="SRQ10" s="69"/>
      <c r="SRR10" s="69"/>
      <c r="SRS10" s="69"/>
      <c r="SRT10" s="69"/>
      <c r="SRU10" s="69"/>
      <c r="SRV10" s="69"/>
      <c r="SRW10" s="69"/>
      <c r="SRX10" s="69"/>
      <c r="SRY10" s="69"/>
      <c r="SRZ10" s="69"/>
      <c r="SSA10" s="69"/>
      <c r="SSB10" s="69"/>
      <c r="SSC10" s="69"/>
      <c r="SSD10" s="69"/>
      <c r="SSE10" s="69"/>
      <c r="SSF10" s="69"/>
      <c r="SSG10" s="69"/>
      <c r="SSH10" s="69"/>
      <c r="SSI10" s="69"/>
      <c r="SSJ10" s="69"/>
      <c r="SSK10" s="69"/>
      <c r="SSL10" s="69"/>
      <c r="SSM10" s="69"/>
      <c r="SSN10" s="69"/>
      <c r="SSO10" s="69"/>
      <c r="SSP10" s="69"/>
      <c r="SSQ10" s="69"/>
      <c r="SSR10" s="69"/>
      <c r="SSS10" s="69"/>
      <c r="SST10" s="69"/>
      <c r="SSU10" s="69"/>
      <c r="SSV10" s="69"/>
      <c r="SSW10" s="69"/>
      <c r="SSX10" s="69"/>
      <c r="SSY10" s="69"/>
      <c r="SSZ10" s="69"/>
      <c r="STA10" s="69"/>
      <c r="STB10" s="69"/>
      <c r="STC10" s="69"/>
      <c r="STD10" s="69"/>
      <c r="STE10" s="69"/>
      <c r="STF10" s="69"/>
      <c r="STG10" s="69"/>
      <c r="STH10" s="69"/>
      <c r="STI10" s="69"/>
      <c r="STJ10" s="69"/>
      <c r="STK10" s="69"/>
      <c r="STL10" s="69"/>
      <c r="STM10" s="69"/>
      <c r="STN10" s="69"/>
      <c r="STO10" s="69"/>
      <c r="STP10" s="69"/>
      <c r="STQ10" s="69"/>
      <c r="STR10" s="69"/>
      <c r="STS10" s="69"/>
      <c r="STT10" s="69"/>
      <c r="STU10" s="69"/>
      <c r="STV10" s="69"/>
      <c r="STW10" s="69"/>
      <c r="STX10" s="69"/>
      <c r="STY10" s="69"/>
      <c r="STZ10" s="69"/>
      <c r="SUA10" s="69"/>
      <c r="SUB10" s="69"/>
      <c r="SUC10" s="69"/>
      <c r="SUD10" s="69"/>
      <c r="SUE10" s="69"/>
      <c r="SUF10" s="69"/>
      <c r="SUG10" s="69"/>
      <c r="SUH10" s="69"/>
      <c r="SUI10" s="69"/>
      <c r="SUJ10" s="69"/>
      <c r="SUK10" s="69"/>
      <c r="SUL10" s="69"/>
      <c r="SUM10" s="69"/>
      <c r="SUN10" s="69"/>
      <c r="SUO10" s="69"/>
      <c r="SUP10" s="69"/>
      <c r="SUQ10" s="69"/>
      <c r="SUR10" s="69"/>
      <c r="SUS10" s="69"/>
      <c r="SUT10" s="69"/>
      <c r="SUU10" s="69"/>
      <c r="SUV10" s="69"/>
      <c r="SUW10" s="69"/>
      <c r="SUX10" s="69"/>
      <c r="SUY10" s="69"/>
      <c r="SUZ10" s="69"/>
      <c r="SVA10" s="69"/>
      <c r="SVB10" s="69"/>
      <c r="SVC10" s="69"/>
      <c r="SVD10" s="69"/>
      <c r="SVE10" s="69"/>
      <c r="SVF10" s="69"/>
      <c r="SVG10" s="69"/>
      <c r="SVH10" s="69"/>
      <c r="SVI10" s="69"/>
      <c r="SVJ10" s="69"/>
      <c r="SVK10" s="69"/>
      <c r="SVL10" s="69"/>
      <c r="SVM10" s="69"/>
      <c r="SVN10" s="69"/>
      <c r="SVO10" s="69"/>
      <c r="SVP10" s="69"/>
      <c r="SVQ10" s="69"/>
      <c r="SVR10" s="69"/>
      <c r="SVS10" s="69"/>
      <c r="SVT10" s="69"/>
      <c r="SVU10" s="69"/>
      <c r="SVV10" s="69"/>
      <c r="SVW10" s="69"/>
      <c r="SVX10" s="69"/>
      <c r="SVY10" s="69"/>
      <c r="SVZ10" s="69"/>
      <c r="SWA10" s="69"/>
      <c r="SWB10" s="69"/>
      <c r="SWC10" s="69"/>
      <c r="SWD10" s="69"/>
      <c r="SWE10" s="69"/>
      <c r="SWF10" s="69"/>
      <c r="SWG10" s="69"/>
      <c r="SWH10" s="69"/>
      <c r="SWI10" s="69"/>
      <c r="SWJ10" s="69"/>
      <c r="SWK10" s="69"/>
      <c r="SWL10" s="69"/>
      <c r="SWM10" s="69"/>
      <c r="SWN10" s="69"/>
      <c r="SWO10" s="69"/>
      <c r="SWP10" s="69"/>
      <c r="SWQ10" s="69"/>
      <c r="SWR10" s="69"/>
      <c r="SWS10" s="69"/>
      <c r="SWT10" s="69"/>
      <c r="SWU10" s="69"/>
      <c r="SWV10" s="69"/>
      <c r="SWW10" s="69"/>
      <c r="SWX10" s="69"/>
      <c r="SWY10" s="69"/>
      <c r="SWZ10" s="69"/>
      <c r="SXA10" s="69"/>
      <c r="SXB10" s="69"/>
      <c r="SXC10" s="69"/>
      <c r="SXD10" s="69"/>
      <c r="SXE10" s="69"/>
      <c r="SXF10" s="69"/>
      <c r="SXG10" s="69"/>
      <c r="SXH10" s="69"/>
      <c r="SXI10" s="69"/>
      <c r="SXJ10" s="69"/>
      <c r="SXK10" s="69"/>
      <c r="SXL10" s="69"/>
      <c r="SXM10" s="69"/>
      <c r="SXN10" s="69"/>
      <c r="SXO10" s="69"/>
      <c r="SXP10" s="69"/>
      <c r="SXQ10" s="69"/>
      <c r="SXR10" s="69"/>
      <c r="SXS10" s="69"/>
      <c r="SXT10" s="69"/>
      <c r="SXU10" s="69"/>
      <c r="SXV10" s="69"/>
      <c r="SXW10" s="69"/>
      <c r="SXX10" s="69"/>
      <c r="SXY10" s="69"/>
      <c r="SXZ10" s="69"/>
      <c r="SYA10" s="69"/>
      <c r="SYB10" s="69"/>
      <c r="SYC10" s="69"/>
      <c r="SYD10" s="69"/>
      <c r="SYE10" s="69"/>
      <c r="SYF10" s="69"/>
      <c r="SYG10" s="69"/>
      <c r="SYH10" s="69"/>
      <c r="SYI10" s="69"/>
      <c r="SYJ10" s="69"/>
      <c r="SYK10" s="69"/>
      <c r="SYL10" s="69"/>
      <c r="SYM10" s="69"/>
      <c r="SYN10" s="69"/>
      <c r="SYO10" s="69"/>
      <c r="SYP10" s="69"/>
      <c r="SYQ10" s="69"/>
      <c r="SYR10" s="69"/>
      <c r="SYS10" s="69"/>
      <c r="SYT10" s="69"/>
      <c r="SYU10" s="69"/>
      <c r="SYV10" s="69"/>
      <c r="SYW10" s="69"/>
      <c r="SYX10" s="69"/>
      <c r="SYY10" s="69"/>
      <c r="SYZ10" s="69"/>
      <c r="SZA10" s="69"/>
      <c r="SZB10" s="69"/>
      <c r="SZC10" s="69"/>
      <c r="SZD10" s="69"/>
      <c r="SZE10" s="69"/>
      <c r="SZF10" s="69"/>
      <c r="SZG10" s="69"/>
      <c r="SZH10" s="69"/>
      <c r="SZI10" s="69"/>
      <c r="SZJ10" s="69"/>
      <c r="SZK10" s="69"/>
      <c r="SZL10" s="69"/>
      <c r="SZM10" s="69"/>
      <c r="SZN10" s="69"/>
      <c r="SZO10" s="69"/>
      <c r="SZP10" s="69"/>
      <c r="SZQ10" s="69"/>
      <c r="SZR10" s="69"/>
      <c r="SZS10" s="69"/>
      <c r="SZT10" s="69"/>
      <c r="SZU10" s="69"/>
      <c r="SZV10" s="69"/>
      <c r="SZW10" s="69"/>
      <c r="SZX10" s="69"/>
      <c r="SZY10" s="69"/>
      <c r="SZZ10" s="69"/>
      <c r="TAA10" s="69"/>
      <c r="TAB10" s="69"/>
      <c r="TAC10" s="69"/>
      <c r="TAD10" s="69"/>
      <c r="TAE10" s="69"/>
      <c r="TAF10" s="69"/>
      <c r="TAG10" s="69"/>
      <c r="TAH10" s="69"/>
      <c r="TAI10" s="69"/>
      <c r="TAJ10" s="69"/>
      <c r="TAK10" s="69"/>
      <c r="TAL10" s="69"/>
      <c r="TAM10" s="69"/>
      <c r="TAN10" s="69"/>
      <c r="TAO10" s="69"/>
      <c r="TAP10" s="69"/>
      <c r="TAQ10" s="69"/>
      <c r="TAR10" s="69"/>
      <c r="TAS10" s="69"/>
      <c r="TAT10" s="69"/>
      <c r="TAU10" s="69"/>
      <c r="TAV10" s="69"/>
      <c r="TAW10" s="69"/>
      <c r="TAX10" s="69"/>
      <c r="TAY10" s="69"/>
      <c r="TAZ10" s="69"/>
      <c r="TBA10" s="69"/>
      <c r="TBB10" s="69"/>
      <c r="TBC10" s="69"/>
      <c r="TBD10" s="69"/>
      <c r="TBE10" s="69"/>
      <c r="TBF10" s="69"/>
      <c r="TBG10" s="69"/>
      <c r="TBH10" s="69"/>
      <c r="TBI10" s="69"/>
      <c r="TBJ10" s="69"/>
      <c r="TBK10" s="69"/>
      <c r="TBL10" s="69"/>
      <c r="TBM10" s="69"/>
      <c r="TBN10" s="69"/>
      <c r="TBO10" s="69"/>
      <c r="TBP10" s="69"/>
      <c r="TBQ10" s="69"/>
      <c r="TBR10" s="69"/>
      <c r="TBS10" s="69"/>
      <c r="TBT10" s="69"/>
      <c r="TBU10" s="69"/>
      <c r="TBV10" s="69"/>
      <c r="TBW10" s="69"/>
      <c r="TBX10" s="69"/>
      <c r="TBY10" s="69"/>
      <c r="TBZ10" s="69"/>
      <c r="TCA10" s="69"/>
      <c r="TCB10" s="69"/>
      <c r="TCC10" s="69"/>
      <c r="TCD10" s="69"/>
      <c r="TCE10" s="69"/>
      <c r="TCF10" s="69"/>
      <c r="TCG10" s="69"/>
      <c r="TCH10" s="69"/>
      <c r="TCI10" s="69"/>
      <c r="TCJ10" s="69"/>
      <c r="TCK10" s="69"/>
      <c r="TCL10" s="69"/>
      <c r="TCM10" s="69"/>
      <c r="TCN10" s="69"/>
      <c r="TCO10" s="69"/>
      <c r="TCP10" s="69"/>
      <c r="TCQ10" s="69"/>
      <c r="TCR10" s="69"/>
      <c r="TCS10" s="69"/>
      <c r="TCT10" s="69"/>
      <c r="TCU10" s="69"/>
      <c r="TCV10" s="69"/>
      <c r="TCW10" s="69"/>
      <c r="TCX10" s="69"/>
      <c r="TCY10" s="69"/>
      <c r="TCZ10" s="69"/>
      <c r="TDA10" s="69"/>
      <c r="TDB10" s="69"/>
      <c r="TDC10" s="69"/>
      <c r="TDD10" s="69"/>
      <c r="TDE10" s="69"/>
      <c r="TDF10" s="69"/>
      <c r="TDG10" s="69"/>
      <c r="TDH10" s="69"/>
      <c r="TDI10" s="69"/>
      <c r="TDJ10" s="69"/>
      <c r="TDK10" s="69"/>
      <c r="TDL10" s="69"/>
      <c r="TDM10" s="69"/>
      <c r="TDN10" s="69"/>
      <c r="TDO10" s="69"/>
      <c r="TDP10" s="69"/>
      <c r="TDQ10" s="69"/>
      <c r="TDR10" s="69"/>
      <c r="TDS10" s="69"/>
      <c r="TDT10" s="69"/>
      <c r="TDU10" s="69"/>
      <c r="TDV10" s="69"/>
      <c r="TDW10" s="69"/>
      <c r="TDX10" s="69"/>
      <c r="TDY10" s="69"/>
      <c r="TDZ10" s="69"/>
      <c r="TEA10" s="69"/>
      <c r="TEB10" s="69"/>
      <c r="TEC10" s="69"/>
      <c r="TED10" s="69"/>
      <c r="TEE10" s="69"/>
      <c r="TEF10" s="69"/>
      <c r="TEG10" s="69"/>
      <c r="TEH10" s="69"/>
      <c r="TEI10" s="69"/>
      <c r="TEJ10" s="69"/>
      <c r="TEK10" s="69"/>
      <c r="TEL10" s="69"/>
      <c r="TEM10" s="69"/>
      <c r="TEN10" s="69"/>
      <c r="TEO10" s="69"/>
      <c r="TEP10" s="69"/>
      <c r="TEQ10" s="69"/>
      <c r="TER10" s="69"/>
      <c r="TES10" s="69"/>
      <c r="TET10" s="69"/>
      <c r="TEU10" s="69"/>
      <c r="TEV10" s="69"/>
      <c r="TEW10" s="69"/>
      <c r="TEX10" s="69"/>
      <c r="TEY10" s="69"/>
      <c r="TEZ10" s="69"/>
      <c r="TFA10" s="69"/>
      <c r="TFB10" s="69"/>
      <c r="TFC10" s="69"/>
      <c r="TFD10" s="69"/>
      <c r="TFE10" s="69"/>
      <c r="TFF10" s="69"/>
      <c r="TFG10" s="69"/>
      <c r="TFH10" s="69"/>
      <c r="TFI10" s="69"/>
      <c r="TFJ10" s="69"/>
      <c r="TFK10" s="69"/>
      <c r="TFL10" s="69"/>
      <c r="TFM10" s="69"/>
      <c r="TFN10" s="69"/>
      <c r="TFO10" s="69"/>
      <c r="TFP10" s="69"/>
      <c r="TFQ10" s="69"/>
      <c r="TFR10" s="69"/>
      <c r="TFS10" s="69"/>
      <c r="TFT10" s="69"/>
      <c r="TFU10" s="69"/>
      <c r="TFV10" s="69"/>
      <c r="TFW10" s="69"/>
      <c r="TFX10" s="69"/>
      <c r="TFY10" s="69"/>
      <c r="TFZ10" s="69"/>
      <c r="TGA10" s="69"/>
      <c r="TGB10" s="69"/>
      <c r="TGC10" s="69"/>
      <c r="TGD10" s="69"/>
      <c r="TGE10" s="69"/>
      <c r="TGF10" s="69"/>
      <c r="TGG10" s="69"/>
      <c r="TGH10" s="69"/>
      <c r="TGI10" s="69"/>
      <c r="TGJ10" s="69"/>
      <c r="TGK10" s="69"/>
      <c r="TGL10" s="69"/>
      <c r="TGM10" s="69"/>
      <c r="TGN10" s="69"/>
      <c r="TGO10" s="69"/>
      <c r="TGP10" s="69"/>
      <c r="TGQ10" s="69"/>
      <c r="TGR10" s="69"/>
      <c r="TGS10" s="69"/>
      <c r="TGT10" s="69"/>
      <c r="TGU10" s="69"/>
      <c r="TGV10" s="69"/>
      <c r="TGW10" s="69"/>
      <c r="TGX10" s="69"/>
      <c r="TGY10" s="69"/>
      <c r="TGZ10" s="69"/>
      <c r="THA10" s="69"/>
      <c r="THB10" s="69"/>
      <c r="THC10" s="69"/>
      <c r="THD10" s="69"/>
      <c r="THE10" s="69"/>
      <c r="THF10" s="69"/>
      <c r="THG10" s="69"/>
      <c r="THH10" s="69"/>
      <c r="THI10" s="69"/>
      <c r="THJ10" s="69"/>
      <c r="THK10" s="69"/>
      <c r="THL10" s="69"/>
      <c r="THM10" s="69"/>
      <c r="THN10" s="69"/>
      <c r="THO10" s="69"/>
      <c r="THP10" s="69"/>
      <c r="THQ10" s="69"/>
      <c r="THR10" s="69"/>
      <c r="THS10" s="69"/>
      <c r="THT10" s="69"/>
      <c r="THU10" s="69"/>
      <c r="THV10" s="69"/>
      <c r="THW10" s="69"/>
      <c r="THX10" s="69"/>
      <c r="THY10" s="69"/>
      <c r="THZ10" s="69"/>
      <c r="TIA10" s="69"/>
      <c r="TIB10" s="69"/>
      <c r="TIC10" s="69"/>
      <c r="TID10" s="69"/>
      <c r="TIE10" s="69"/>
      <c r="TIF10" s="69"/>
      <c r="TIG10" s="69"/>
      <c r="TIH10" s="69"/>
      <c r="TII10" s="69"/>
      <c r="TIJ10" s="69"/>
      <c r="TIK10" s="69"/>
      <c r="TIL10" s="69"/>
      <c r="TIM10" s="69"/>
      <c r="TIN10" s="69"/>
      <c r="TIO10" s="69"/>
      <c r="TIP10" s="69"/>
      <c r="TIQ10" s="69"/>
      <c r="TIR10" s="69"/>
      <c r="TIS10" s="69"/>
      <c r="TIT10" s="69"/>
      <c r="TIU10" s="69"/>
      <c r="TIV10" s="69"/>
      <c r="TIW10" s="69"/>
      <c r="TIX10" s="69"/>
      <c r="TIY10" s="69"/>
      <c r="TIZ10" s="69"/>
      <c r="TJA10" s="69"/>
      <c r="TJB10" s="69"/>
      <c r="TJC10" s="69"/>
      <c r="TJD10" s="69"/>
      <c r="TJE10" s="69"/>
      <c r="TJF10" s="69"/>
      <c r="TJG10" s="69"/>
      <c r="TJH10" s="69"/>
      <c r="TJI10" s="69"/>
      <c r="TJJ10" s="69"/>
      <c r="TJK10" s="69"/>
      <c r="TJL10" s="69"/>
      <c r="TJM10" s="69"/>
      <c r="TJN10" s="69"/>
      <c r="TJO10" s="69"/>
      <c r="TJP10" s="69"/>
      <c r="TJQ10" s="69"/>
      <c r="TJR10" s="69"/>
      <c r="TJS10" s="69"/>
      <c r="TJT10" s="69"/>
      <c r="TJU10" s="69"/>
      <c r="TJV10" s="69"/>
      <c r="TJW10" s="69"/>
      <c r="TJX10" s="69"/>
      <c r="TJY10" s="69"/>
      <c r="TJZ10" s="69"/>
      <c r="TKA10" s="69"/>
      <c r="TKB10" s="69"/>
      <c r="TKC10" s="69"/>
      <c r="TKD10" s="69"/>
      <c r="TKE10" s="69"/>
      <c r="TKF10" s="69"/>
      <c r="TKG10" s="69"/>
      <c r="TKH10" s="69"/>
      <c r="TKI10" s="69"/>
      <c r="TKJ10" s="69"/>
      <c r="TKK10" s="69"/>
      <c r="TKL10" s="69"/>
      <c r="TKM10" s="69"/>
      <c r="TKN10" s="69"/>
      <c r="TKO10" s="69"/>
      <c r="TKP10" s="69"/>
      <c r="TKQ10" s="69"/>
      <c r="TKR10" s="69"/>
      <c r="TKS10" s="69"/>
      <c r="TKT10" s="69"/>
      <c r="TKU10" s="69"/>
      <c r="TKV10" s="69"/>
      <c r="TKW10" s="69"/>
      <c r="TKX10" s="69"/>
      <c r="TKY10" s="69"/>
      <c r="TKZ10" s="69"/>
      <c r="TLA10" s="69"/>
      <c r="TLB10" s="69"/>
      <c r="TLC10" s="69"/>
      <c r="TLD10" s="69"/>
      <c r="TLE10" s="69"/>
      <c r="TLF10" s="69"/>
      <c r="TLG10" s="69"/>
      <c r="TLH10" s="69"/>
      <c r="TLI10" s="69"/>
      <c r="TLJ10" s="69"/>
      <c r="TLK10" s="69"/>
      <c r="TLL10" s="69"/>
      <c r="TLM10" s="69"/>
      <c r="TLN10" s="69"/>
      <c r="TLO10" s="69"/>
      <c r="TLP10" s="69"/>
      <c r="TLQ10" s="69"/>
      <c r="TLR10" s="69"/>
      <c r="TLS10" s="69"/>
      <c r="TLT10" s="69"/>
      <c r="TLU10" s="69"/>
      <c r="TLV10" s="69"/>
      <c r="TLW10" s="69"/>
      <c r="TLX10" s="69"/>
      <c r="TLY10" s="69"/>
      <c r="TLZ10" s="69"/>
      <c r="TMA10" s="69"/>
      <c r="TMB10" s="69"/>
      <c r="TMC10" s="69"/>
      <c r="TMD10" s="69"/>
      <c r="TME10" s="69"/>
      <c r="TMF10" s="69"/>
      <c r="TMG10" s="69"/>
      <c r="TMH10" s="69"/>
      <c r="TMI10" s="69"/>
      <c r="TMJ10" s="69"/>
      <c r="TMK10" s="69"/>
      <c r="TML10" s="69"/>
      <c r="TMM10" s="69"/>
      <c r="TMN10" s="69"/>
      <c r="TMO10" s="69"/>
      <c r="TMP10" s="69"/>
      <c r="TMQ10" s="69"/>
      <c r="TMR10" s="69"/>
      <c r="TMS10" s="69"/>
      <c r="TMT10" s="69"/>
      <c r="TMU10" s="69"/>
      <c r="TMV10" s="69"/>
      <c r="TMW10" s="69"/>
      <c r="TMX10" s="69"/>
      <c r="TMY10" s="69"/>
      <c r="TMZ10" s="69"/>
      <c r="TNA10" s="69"/>
      <c r="TNB10" s="69"/>
      <c r="TNC10" s="69"/>
      <c r="TND10" s="69"/>
      <c r="TNE10" s="69"/>
      <c r="TNF10" s="69"/>
      <c r="TNG10" s="69"/>
      <c r="TNH10" s="69"/>
      <c r="TNI10" s="69"/>
      <c r="TNJ10" s="69"/>
      <c r="TNK10" s="69"/>
      <c r="TNL10" s="69"/>
      <c r="TNM10" s="69"/>
      <c r="TNN10" s="69"/>
      <c r="TNO10" s="69"/>
      <c r="TNP10" s="69"/>
      <c r="TNQ10" s="69"/>
      <c r="TNR10" s="69"/>
      <c r="TNS10" s="69"/>
      <c r="TNT10" s="69"/>
      <c r="TNU10" s="69"/>
      <c r="TNV10" s="69"/>
      <c r="TNW10" s="69"/>
      <c r="TNX10" s="69"/>
      <c r="TNY10" s="69"/>
      <c r="TNZ10" s="69"/>
      <c r="TOA10" s="69"/>
      <c r="TOB10" s="69"/>
      <c r="TOC10" s="69"/>
      <c r="TOD10" s="69"/>
      <c r="TOE10" s="69"/>
      <c r="TOF10" s="69"/>
      <c r="TOG10" s="69"/>
      <c r="TOH10" s="69"/>
      <c r="TOI10" s="69"/>
      <c r="TOJ10" s="69"/>
      <c r="TOK10" s="69"/>
      <c r="TOL10" s="69"/>
      <c r="TOM10" s="69"/>
      <c r="TON10" s="69"/>
      <c r="TOO10" s="69"/>
      <c r="TOP10" s="69"/>
      <c r="TOQ10" s="69"/>
      <c r="TOR10" s="69"/>
      <c r="TOS10" s="69"/>
      <c r="TOT10" s="69"/>
      <c r="TOU10" s="69"/>
      <c r="TOV10" s="69"/>
      <c r="TOW10" s="69"/>
      <c r="TOX10" s="69"/>
      <c r="TOY10" s="69"/>
      <c r="TOZ10" s="69"/>
      <c r="TPA10" s="69"/>
      <c r="TPB10" s="69"/>
      <c r="TPC10" s="69"/>
      <c r="TPD10" s="69"/>
      <c r="TPE10" s="69"/>
      <c r="TPF10" s="69"/>
      <c r="TPG10" s="69"/>
      <c r="TPH10" s="69"/>
      <c r="TPI10" s="69"/>
      <c r="TPJ10" s="69"/>
      <c r="TPK10" s="69"/>
      <c r="TPL10" s="69"/>
      <c r="TPM10" s="69"/>
      <c r="TPN10" s="69"/>
      <c r="TPO10" s="69"/>
      <c r="TPP10" s="69"/>
      <c r="TPQ10" s="69"/>
      <c r="TPR10" s="69"/>
      <c r="TPS10" s="69"/>
      <c r="TPT10" s="69"/>
      <c r="TPU10" s="69"/>
      <c r="TPV10" s="69"/>
      <c r="TPW10" s="69"/>
      <c r="TPX10" s="69"/>
      <c r="TPY10" s="69"/>
      <c r="TPZ10" s="69"/>
      <c r="TQA10" s="69"/>
      <c r="TQB10" s="69"/>
      <c r="TQC10" s="69"/>
      <c r="TQD10" s="69"/>
      <c r="TQE10" s="69"/>
      <c r="TQF10" s="69"/>
      <c r="TQG10" s="69"/>
      <c r="TQH10" s="69"/>
      <c r="TQI10" s="69"/>
      <c r="TQJ10" s="69"/>
      <c r="TQK10" s="69"/>
      <c r="TQL10" s="69"/>
      <c r="TQM10" s="69"/>
      <c r="TQN10" s="69"/>
      <c r="TQO10" s="69"/>
      <c r="TQP10" s="69"/>
      <c r="TQQ10" s="69"/>
      <c r="TQR10" s="69"/>
      <c r="TQS10" s="69"/>
      <c r="TQT10" s="69"/>
      <c r="TQU10" s="69"/>
      <c r="TQV10" s="69"/>
      <c r="TQW10" s="69"/>
      <c r="TQX10" s="69"/>
      <c r="TQY10" s="69"/>
      <c r="TQZ10" s="69"/>
      <c r="TRA10" s="69"/>
      <c r="TRB10" s="69"/>
      <c r="TRC10" s="69"/>
      <c r="TRD10" s="69"/>
      <c r="TRE10" s="69"/>
      <c r="TRF10" s="69"/>
      <c r="TRG10" s="69"/>
      <c r="TRH10" s="69"/>
      <c r="TRI10" s="69"/>
      <c r="TRJ10" s="69"/>
      <c r="TRK10" s="69"/>
      <c r="TRL10" s="69"/>
      <c r="TRM10" s="69"/>
      <c r="TRN10" s="69"/>
      <c r="TRO10" s="69"/>
      <c r="TRP10" s="69"/>
      <c r="TRQ10" s="69"/>
      <c r="TRR10" s="69"/>
      <c r="TRS10" s="69"/>
      <c r="TRT10" s="69"/>
      <c r="TRU10" s="69"/>
      <c r="TRV10" s="69"/>
      <c r="TRW10" s="69"/>
      <c r="TRX10" s="69"/>
      <c r="TRY10" s="69"/>
      <c r="TRZ10" s="69"/>
      <c r="TSA10" s="69"/>
      <c r="TSB10" s="69"/>
      <c r="TSC10" s="69"/>
      <c r="TSD10" s="69"/>
      <c r="TSE10" s="69"/>
      <c r="TSF10" s="69"/>
      <c r="TSG10" s="69"/>
      <c r="TSH10" s="69"/>
      <c r="TSI10" s="69"/>
      <c r="TSJ10" s="69"/>
      <c r="TSK10" s="69"/>
      <c r="TSL10" s="69"/>
      <c r="TSM10" s="69"/>
      <c r="TSN10" s="69"/>
      <c r="TSO10" s="69"/>
      <c r="TSP10" s="69"/>
      <c r="TSQ10" s="69"/>
      <c r="TSR10" s="69"/>
      <c r="TSS10" s="69"/>
      <c r="TST10" s="69"/>
      <c r="TSU10" s="69"/>
      <c r="TSV10" s="69"/>
      <c r="TSW10" s="69"/>
      <c r="TSX10" s="69"/>
      <c r="TSY10" s="69"/>
      <c r="TSZ10" s="69"/>
      <c r="TTA10" s="69"/>
      <c r="TTB10" s="69"/>
      <c r="TTC10" s="69"/>
      <c r="TTD10" s="69"/>
      <c r="TTE10" s="69"/>
      <c r="TTF10" s="69"/>
      <c r="TTG10" s="69"/>
      <c r="TTH10" s="69"/>
      <c r="TTI10" s="69"/>
      <c r="TTJ10" s="69"/>
      <c r="TTK10" s="69"/>
      <c r="TTL10" s="69"/>
      <c r="TTM10" s="69"/>
      <c r="TTN10" s="69"/>
      <c r="TTO10" s="69"/>
      <c r="TTP10" s="69"/>
      <c r="TTQ10" s="69"/>
      <c r="TTR10" s="69"/>
      <c r="TTS10" s="69"/>
      <c r="TTT10" s="69"/>
      <c r="TTU10" s="69"/>
      <c r="TTV10" s="69"/>
      <c r="TTW10" s="69"/>
      <c r="TTX10" s="69"/>
      <c r="TTY10" s="69"/>
      <c r="TTZ10" s="69"/>
      <c r="TUA10" s="69"/>
      <c r="TUB10" s="69"/>
      <c r="TUC10" s="69"/>
      <c r="TUD10" s="69"/>
      <c r="TUE10" s="69"/>
      <c r="TUF10" s="69"/>
      <c r="TUG10" s="69"/>
      <c r="TUH10" s="69"/>
      <c r="TUI10" s="69"/>
      <c r="TUJ10" s="69"/>
      <c r="TUK10" s="69"/>
      <c r="TUL10" s="69"/>
      <c r="TUM10" s="69"/>
      <c r="TUN10" s="69"/>
      <c r="TUO10" s="69"/>
      <c r="TUP10" s="69"/>
      <c r="TUQ10" s="69"/>
      <c r="TUR10" s="69"/>
      <c r="TUS10" s="69"/>
      <c r="TUT10" s="69"/>
      <c r="TUU10" s="69"/>
      <c r="TUV10" s="69"/>
      <c r="TUW10" s="69"/>
      <c r="TUX10" s="69"/>
      <c r="TUY10" s="69"/>
      <c r="TUZ10" s="69"/>
      <c r="TVA10" s="69"/>
      <c r="TVB10" s="69"/>
      <c r="TVC10" s="69"/>
      <c r="TVD10" s="69"/>
      <c r="TVE10" s="69"/>
      <c r="TVF10" s="69"/>
      <c r="TVG10" s="69"/>
      <c r="TVH10" s="69"/>
      <c r="TVI10" s="69"/>
      <c r="TVJ10" s="69"/>
      <c r="TVK10" s="69"/>
      <c r="TVL10" s="69"/>
      <c r="TVM10" s="69"/>
      <c r="TVN10" s="69"/>
      <c r="TVO10" s="69"/>
      <c r="TVP10" s="69"/>
      <c r="TVQ10" s="69"/>
      <c r="TVR10" s="69"/>
      <c r="TVS10" s="69"/>
      <c r="TVT10" s="69"/>
      <c r="TVU10" s="69"/>
      <c r="TVV10" s="69"/>
      <c r="TVW10" s="69"/>
      <c r="TVX10" s="69"/>
      <c r="TVY10" s="69"/>
      <c r="TVZ10" s="69"/>
      <c r="TWA10" s="69"/>
      <c r="TWB10" s="69"/>
      <c r="TWC10" s="69"/>
      <c r="TWD10" s="69"/>
      <c r="TWE10" s="69"/>
      <c r="TWF10" s="69"/>
      <c r="TWG10" s="69"/>
      <c r="TWH10" s="69"/>
      <c r="TWI10" s="69"/>
      <c r="TWJ10" s="69"/>
      <c r="TWK10" s="69"/>
      <c r="TWL10" s="69"/>
      <c r="TWM10" s="69"/>
      <c r="TWN10" s="69"/>
      <c r="TWO10" s="69"/>
      <c r="TWP10" s="69"/>
      <c r="TWQ10" s="69"/>
      <c r="TWR10" s="69"/>
      <c r="TWS10" s="69"/>
      <c r="TWT10" s="69"/>
      <c r="TWU10" s="69"/>
      <c r="TWV10" s="69"/>
      <c r="TWW10" s="69"/>
      <c r="TWX10" s="69"/>
      <c r="TWY10" s="69"/>
      <c r="TWZ10" s="69"/>
      <c r="TXA10" s="69"/>
      <c r="TXB10" s="69"/>
      <c r="TXC10" s="69"/>
      <c r="TXD10" s="69"/>
      <c r="TXE10" s="69"/>
      <c r="TXF10" s="69"/>
      <c r="TXG10" s="69"/>
      <c r="TXH10" s="69"/>
      <c r="TXI10" s="69"/>
      <c r="TXJ10" s="69"/>
      <c r="TXK10" s="69"/>
      <c r="TXL10" s="69"/>
      <c r="TXM10" s="69"/>
      <c r="TXN10" s="69"/>
      <c r="TXO10" s="69"/>
      <c r="TXP10" s="69"/>
      <c r="TXQ10" s="69"/>
      <c r="TXR10" s="69"/>
      <c r="TXS10" s="69"/>
      <c r="TXT10" s="69"/>
      <c r="TXU10" s="69"/>
      <c r="TXV10" s="69"/>
      <c r="TXW10" s="69"/>
      <c r="TXX10" s="69"/>
      <c r="TXY10" s="69"/>
      <c r="TXZ10" s="69"/>
      <c r="TYA10" s="69"/>
      <c r="TYB10" s="69"/>
      <c r="TYC10" s="69"/>
      <c r="TYD10" s="69"/>
      <c r="TYE10" s="69"/>
      <c r="TYF10" s="69"/>
      <c r="TYG10" s="69"/>
      <c r="TYH10" s="69"/>
      <c r="TYI10" s="69"/>
      <c r="TYJ10" s="69"/>
      <c r="TYK10" s="69"/>
      <c r="TYL10" s="69"/>
      <c r="TYM10" s="69"/>
      <c r="TYN10" s="69"/>
      <c r="TYO10" s="69"/>
      <c r="TYP10" s="69"/>
      <c r="TYQ10" s="69"/>
      <c r="TYR10" s="69"/>
      <c r="TYS10" s="69"/>
      <c r="TYT10" s="69"/>
      <c r="TYU10" s="69"/>
      <c r="TYV10" s="69"/>
      <c r="TYW10" s="69"/>
      <c r="TYX10" s="69"/>
      <c r="TYY10" s="69"/>
      <c r="TYZ10" s="69"/>
      <c r="TZA10" s="69"/>
      <c r="TZB10" s="69"/>
      <c r="TZC10" s="69"/>
      <c r="TZD10" s="69"/>
      <c r="TZE10" s="69"/>
      <c r="TZF10" s="69"/>
      <c r="TZG10" s="69"/>
      <c r="TZH10" s="69"/>
      <c r="TZI10" s="69"/>
      <c r="TZJ10" s="69"/>
      <c r="TZK10" s="69"/>
      <c r="TZL10" s="69"/>
      <c r="TZM10" s="69"/>
      <c r="TZN10" s="69"/>
      <c r="TZO10" s="69"/>
      <c r="TZP10" s="69"/>
      <c r="TZQ10" s="69"/>
      <c r="TZR10" s="69"/>
      <c r="TZS10" s="69"/>
      <c r="TZT10" s="69"/>
      <c r="TZU10" s="69"/>
      <c r="TZV10" s="69"/>
      <c r="TZW10" s="69"/>
      <c r="TZX10" s="69"/>
      <c r="TZY10" s="69"/>
      <c r="TZZ10" s="69"/>
      <c r="UAA10" s="69"/>
      <c r="UAB10" s="69"/>
      <c r="UAC10" s="69"/>
      <c r="UAD10" s="69"/>
      <c r="UAE10" s="69"/>
      <c r="UAF10" s="69"/>
      <c r="UAG10" s="69"/>
      <c r="UAH10" s="69"/>
      <c r="UAI10" s="69"/>
      <c r="UAJ10" s="69"/>
      <c r="UAK10" s="69"/>
      <c r="UAL10" s="69"/>
      <c r="UAM10" s="69"/>
      <c r="UAN10" s="69"/>
      <c r="UAO10" s="69"/>
      <c r="UAP10" s="69"/>
      <c r="UAQ10" s="69"/>
      <c r="UAR10" s="69"/>
      <c r="UAS10" s="69"/>
      <c r="UAT10" s="69"/>
      <c r="UAU10" s="69"/>
      <c r="UAV10" s="69"/>
      <c r="UAW10" s="69"/>
      <c r="UAX10" s="69"/>
      <c r="UAY10" s="69"/>
      <c r="UAZ10" s="69"/>
      <c r="UBA10" s="69"/>
      <c r="UBB10" s="69"/>
      <c r="UBC10" s="69"/>
      <c r="UBD10" s="69"/>
      <c r="UBE10" s="69"/>
      <c r="UBF10" s="69"/>
      <c r="UBG10" s="69"/>
      <c r="UBH10" s="69"/>
      <c r="UBI10" s="69"/>
      <c r="UBJ10" s="69"/>
      <c r="UBK10" s="69"/>
      <c r="UBL10" s="69"/>
      <c r="UBM10" s="69"/>
      <c r="UBN10" s="69"/>
      <c r="UBO10" s="69"/>
      <c r="UBP10" s="69"/>
      <c r="UBQ10" s="69"/>
      <c r="UBR10" s="69"/>
      <c r="UBS10" s="69"/>
      <c r="UBT10" s="69"/>
      <c r="UBU10" s="69"/>
      <c r="UBV10" s="69"/>
      <c r="UBW10" s="69"/>
      <c r="UBX10" s="69"/>
      <c r="UBY10" s="69"/>
      <c r="UBZ10" s="69"/>
      <c r="UCA10" s="69"/>
      <c r="UCB10" s="69"/>
      <c r="UCC10" s="69"/>
      <c r="UCD10" s="69"/>
      <c r="UCE10" s="69"/>
      <c r="UCF10" s="69"/>
      <c r="UCG10" s="69"/>
      <c r="UCH10" s="69"/>
      <c r="UCI10" s="69"/>
      <c r="UCJ10" s="69"/>
      <c r="UCK10" s="69"/>
      <c r="UCL10" s="69"/>
      <c r="UCM10" s="69"/>
      <c r="UCN10" s="69"/>
      <c r="UCO10" s="69"/>
      <c r="UCP10" s="69"/>
      <c r="UCQ10" s="69"/>
      <c r="UCR10" s="69"/>
      <c r="UCS10" s="69"/>
      <c r="UCT10" s="69"/>
      <c r="UCU10" s="69"/>
      <c r="UCV10" s="69"/>
      <c r="UCW10" s="69"/>
      <c r="UCX10" s="69"/>
      <c r="UCY10" s="69"/>
      <c r="UCZ10" s="69"/>
      <c r="UDA10" s="69"/>
      <c r="UDB10" s="69"/>
      <c r="UDC10" s="69"/>
      <c r="UDD10" s="69"/>
      <c r="UDE10" s="69"/>
      <c r="UDF10" s="69"/>
      <c r="UDG10" s="69"/>
      <c r="UDH10" s="69"/>
      <c r="UDI10" s="69"/>
      <c r="UDJ10" s="69"/>
      <c r="UDK10" s="69"/>
      <c r="UDL10" s="69"/>
      <c r="UDM10" s="69"/>
      <c r="UDN10" s="69"/>
      <c r="UDO10" s="69"/>
      <c r="UDP10" s="69"/>
      <c r="UDQ10" s="69"/>
      <c r="UDR10" s="69"/>
      <c r="UDS10" s="69"/>
      <c r="UDT10" s="69"/>
      <c r="UDU10" s="69"/>
      <c r="UDV10" s="69"/>
      <c r="UDW10" s="69"/>
      <c r="UDX10" s="69"/>
      <c r="UDY10" s="69"/>
      <c r="UDZ10" s="69"/>
      <c r="UEA10" s="69"/>
      <c r="UEB10" s="69"/>
      <c r="UEC10" s="69"/>
      <c r="UED10" s="69"/>
      <c r="UEE10" s="69"/>
      <c r="UEF10" s="69"/>
      <c r="UEG10" s="69"/>
      <c r="UEH10" s="69"/>
      <c r="UEI10" s="69"/>
      <c r="UEJ10" s="69"/>
      <c r="UEK10" s="69"/>
      <c r="UEL10" s="69"/>
      <c r="UEM10" s="69"/>
      <c r="UEN10" s="69"/>
      <c r="UEO10" s="69"/>
      <c r="UEP10" s="69"/>
      <c r="UEQ10" s="69"/>
      <c r="UER10" s="69"/>
      <c r="UES10" s="69"/>
      <c r="UET10" s="69"/>
      <c r="UEU10" s="69"/>
      <c r="UEV10" s="69"/>
      <c r="UEW10" s="69"/>
      <c r="UEX10" s="69"/>
      <c r="UEY10" s="69"/>
      <c r="UEZ10" s="69"/>
      <c r="UFA10" s="69"/>
      <c r="UFB10" s="69"/>
      <c r="UFC10" s="69"/>
      <c r="UFD10" s="69"/>
      <c r="UFE10" s="69"/>
      <c r="UFF10" s="69"/>
      <c r="UFG10" s="69"/>
      <c r="UFH10" s="69"/>
      <c r="UFI10" s="69"/>
      <c r="UFJ10" s="69"/>
      <c r="UFK10" s="69"/>
      <c r="UFL10" s="69"/>
      <c r="UFM10" s="69"/>
      <c r="UFN10" s="69"/>
      <c r="UFO10" s="69"/>
      <c r="UFP10" s="69"/>
      <c r="UFQ10" s="69"/>
      <c r="UFR10" s="69"/>
      <c r="UFS10" s="69"/>
      <c r="UFT10" s="69"/>
      <c r="UFU10" s="69"/>
      <c r="UFV10" s="69"/>
      <c r="UFW10" s="69"/>
      <c r="UFX10" s="69"/>
      <c r="UFY10" s="69"/>
      <c r="UFZ10" s="69"/>
      <c r="UGA10" s="69"/>
      <c r="UGB10" s="69"/>
      <c r="UGC10" s="69"/>
      <c r="UGD10" s="69"/>
      <c r="UGE10" s="69"/>
      <c r="UGF10" s="69"/>
      <c r="UGG10" s="69"/>
      <c r="UGH10" s="69"/>
      <c r="UGI10" s="69"/>
      <c r="UGJ10" s="69"/>
      <c r="UGK10" s="69"/>
      <c r="UGL10" s="69"/>
      <c r="UGM10" s="69"/>
      <c r="UGN10" s="69"/>
      <c r="UGO10" s="69"/>
      <c r="UGP10" s="69"/>
      <c r="UGQ10" s="69"/>
      <c r="UGR10" s="69"/>
      <c r="UGS10" s="69"/>
      <c r="UGT10" s="69"/>
      <c r="UGU10" s="69"/>
      <c r="UGV10" s="69"/>
      <c r="UGW10" s="69"/>
      <c r="UGX10" s="69"/>
      <c r="UGY10" s="69"/>
      <c r="UGZ10" s="69"/>
      <c r="UHA10" s="69"/>
      <c r="UHB10" s="69"/>
      <c r="UHC10" s="69"/>
      <c r="UHD10" s="69"/>
      <c r="UHE10" s="69"/>
      <c r="UHF10" s="69"/>
      <c r="UHG10" s="69"/>
      <c r="UHH10" s="69"/>
      <c r="UHI10" s="69"/>
      <c r="UHJ10" s="69"/>
      <c r="UHK10" s="69"/>
      <c r="UHL10" s="69"/>
      <c r="UHM10" s="69"/>
      <c r="UHN10" s="69"/>
      <c r="UHO10" s="69"/>
      <c r="UHP10" s="69"/>
      <c r="UHQ10" s="69"/>
      <c r="UHR10" s="69"/>
      <c r="UHS10" s="69"/>
      <c r="UHT10" s="69"/>
      <c r="UHU10" s="69"/>
      <c r="UHV10" s="69"/>
      <c r="UHW10" s="69"/>
      <c r="UHX10" s="69"/>
      <c r="UHY10" s="69"/>
      <c r="UHZ10" s="69"/>
      <c r="UIA10" s="69"/>
      <c r="UIB10" s="69"/>
      <c r="UIC10" s="69"/>
      <c r="UID10" s="69"/>
      <c r="UIE10" s="69"/>
      <c r="UIF10" s="69"/>
      <c r="UIG10" s="69"/>
      <c r="UIH10" s="69"/>
      <c r="UII10" s="69"/>
      <c r="UIJ10" s="69"/>
      <c r="UIK10" s="69"/>
      <c r="UIL10" s="69"/>
      <c r="UIM10" s="69"/>
      <c r="UIN10" s="69"/>
      <c r="UIO10" s="69"/>
      <c r="UIP10" s="69"/>
      <c r="UIQ10" s="69"/>
      <c r="UIR10" s="69"/>
      <c r="UIS10" s="69"/>
      <c r="UIT10" s="69"/>
      <c r="UIU10" s="69"/>
      <c r="UIV10" s="69"/>
      <c r="UIW10" s="69"/>
      <c r="UIX10" s="69"/>
      <c r="UIY10" s="69"/>
      <c r="UIZ10" s="69"/>
      <c r="UJA10" s="69"/>
      <c r="UJB10" s="69"/>
      <c r="UJC10" s="69"/>
      <c r="UJD10" s="69"/>
      <c r="UJE10" s="69"/>
      <c r="UJF10" s="69"/>
      <c r="UJG10" s="69"/>
      <c r="UJH10" s="69"/>
      <c r="UJI10" s="69"/>
      <c r="UJJ10" s="69"/>
      <c r="UJK10" s="69"/>
      <c r="UJL10" s="69"/>
      <c r="UJM10" s="69"/>
      <c r="UJN10" s="69"/>
      <c r="UJO10" s="69"/>
      <c r="UJP10" s="69"/>
      <c r="UJQ10" s="69"/>
      <c r="UJR10" s="69"/>
      <c r="UJS10" s="69"/>
      <c r="UJT10" s="69"/>
      <c r="UJU10" s="69"/>
      <c r="UJV10" s="69"/>
      <c r="UJW10" s="69"/>
      <c r="UJX10" s="69"/>
      <c r="UJY10" s="69"/>
      <c r="UJZ10" s="69"/>
      <c r="UKA10" s="69"/>
      <c r="UKB10" s="69"/>
      <c r="UKC10" s="69"/>
      <c r="UKD10" s="69"/>
      <c r="UKE10" s="69"/>
      <c r="UKF10" s="69"/>
      <c r="UKG10" s="69"/>
      <c r="UKH10" s="69"/>
      <c r="UKI10" s="69"/>
      <c r="UKJ10" s="69"/>
      <c r="UKK10" s="69"/>
      <c r="UKL10" s="69"/>
      <c r="UKM10" s="69"/>
      <c r="UKN10" s="69"/>
      <c r="UKO10" s="69"/>
      <c r="UKP10" s="69"/>
      <c r="UKQ10" s="69"/>
      <c r="UKR10" s="69"/>
      <c r="UKS10" s="69"/>
      <c r="UKT10" s="69"/>
      <c r="UKU10" s="69"/>
      <c r="UKV10" s="69"/>
      <c r="UKW10" s="69"/>
      <c r="UKX10" s="69"/>
      <c r="UKY10" s="69"/>
      <c r="UKZ10" s="69"/>
      <c r="ULA10" s="69"/>
      <c r="ULB10" s="69"/>
      <c r="ULC10" s="69"/>
      <c r="ULD10" s="69"/>
      <c r="ULE10" s="69"/>
      <c r="ULF10" s="69"/>
      <c r="ULG10" s="69"/>
      <c r="ULH10" s="69"/>
      <c r="ULI10" s="69"/>
      <c r="ULJ10" s="69"/>
      <c r="ULK10" s="69"/>
      <c r="ULL10" s="69"/>
      <c r="ULM10" s="69"/>
      <c r="ULN10" s="69"/>
      <c r="ULO10" s="69"/>
      <c r="ULP10" s="69"/>
      <c r="ULQ10" s="69"/>
      <c r="ULR10" s="69"/>
      <c r="ULS10" s="69"/>
      <c r="ULT10" s="69"/>
      <c r="ULU10" s="69"/>
      <c r="ULV10" s="69"/>
      <c r="ULW10" s="69"/>
      <c r="ULX10" s="69"/>
      <c r="ULY10" s="69"/>
      <c r="ULZ10" s="69"/>
      <c r="UMA10" s="69"/>
      <c r="UMB10" s="69"/>
      <c r="UMC10" s="69"/>
      <c r="UMD10" s="69"/>
      <c r="UME10" s="69"/>
      <c r="UMF10" s="69"/>
      <c r="UMG10" s="69"/>
      <c r="UMH10" s="69"/>
      <c r="UMI10" s="69"/>
      <c r="UMJ10" s="69"/>
      <c r="UMK10" s="69"/>
      <c r="UML10" s="69"/>
      <c r="UMM10" s="69"/>
      <c r="UMN10" s="69"/>
      <c r="UMO10" s="69"/>
      <c r="UMP10" s="69"/>
      <c r="UMQ10" s="69"/>
      <c r="UMR10" s="69"/>
      <c r="UMS10" s="69"/>
      <c r="UMT10" s="69"/>
      <c r="UMU10" s="69"/>
      <c r="UMV10" s="69"/>
      <c r="UMW10" s="69"/>
      <c r="UMX10" s="69"/>
      <c r="UMY10" s="69"/>
      <c r="UMZ10" s="69"/>
      <c r="UNA10" s="69"/>
      <c r="UNB10" s="69"/>
      <c r="UNC10" s="69"/>
      <c r="UND10" s="69"/>
      <c r="UNE10" s="69"/>
      <c r="UNF10" s="69"/>
      <c r="UNG10" s="69"/>
      <c r="UNH10" s="69"/>
      <c r="UNI10" s="69"/>
      <c r="UNJ10" s="69"/>
      <c r="UNK10" s="69"/>
      <c r="UNL10" s="69"/>
      <c r="UNM10" s="69"/>
      <c r="UNN10" s="69"/>
      <c r="UNO10" s="69"/>
      <c r="UNP10" s="69"/>
      <c r="UNQ10" s="69"/>
      <c r="UNR10" s="69"/>
      <c r="UNS10" s="69"/>
      <c r="UNT10" s="69"/>
      <c r="UNU10" s="69"/>
      <c r="UNV10" s="69"/>
      <c r="UNW10" s="69"/>
      <c r="UNX10" s="69"/>
      <c r="UNY10" s="69"/>
      <c r="UNZ10" s="69"/>
      <c r="UOA10" s="69"/>
      <c r="UOB10" s="69"/>
      <c r="UOC10" s="69"/>
      <c r="UOD10" s="69"/>
      <c r="UOE10" s="69"/>
      <c r="UOF10" s="69"/>
      <c r="UOG10" s="69"/>
      <c r="UOH10" s="69"/>
      <c r="UOI10" s="69"/>
      <c r="UOJ10" s="69"/>
      <c r="UOK10" s="69"/>
      <c r="UOL10" s="69"/>
      <c r="UOM10" s="69"/>
      <c r="UON10" s="69"/>
      <c r="UOO10" s="69"/>
      <c r="UOP10" s="69"/>
      <c r="UOQ10" s="69"/>
      <c r="UOR10" s="69"/>
      <c r="UOS10" s="69"/>
      <c r="UOT10" s="69"/>
      <c r="UOU10" s="69"/>
      <c r="UOV10" s="69"/>
      <c r="UOW10" s="69"/>
      <c r="UOX10" s="69"/>
      <c r="UOY10" s="69"/>
      <c r="UOZ10" s="69"/>
      <c r="UPA10" s="69"/>
      <c r="UPB10" s="69"/>
      <c r="UPC10" s="69"/>
      <c r="UPD10" s="69"/>
      <c r="UPE10" s="69"/>
      <c r="UPF10" s="69"/>
      <c r="UPG10" s="69"/>
      <c r="UPH10" s="69"/>
      <c r="UPI10" s="69"/>
      <c r="UPJ10" s="69"/>
      <c r="UPK10" s="69"/>
      <c r="UPL10" s="69"/>
      <c r="UPM10" s="69"/>
      <c r="UPN10" s="69"/>
      <c r="UPO10" s="69"/>
      <c r="UPP10" s="69"/>
      <c r="UPQ10" s="69"/>
      <c r="UPR10" s="69"/>
      <c r="UPS10" s="69"/>
      <c r="UPT10" s="69"/>
      <c r="UPU10" s="69"/>
      <c r="UPV10" s="69"/>
      <c r="UPW10" s="69"/>
      <c r="UPX10" s="69"/>
      <c r="UPY10" s="69"/>
      <c r="UPZ10" s="69"/>
      <c r="UQA10" s="69"/>
      <c r="UQB10" s="69"/>
      <c r="UQC10" s="69"/>
      <c r="UQD10" s="69"/>
      <c r="UQE10" s="69"/>
      <c r="UQF10" s="69"/>
      <c r="UQG10" s="69"/>
      <c r="UQH10" s="69"/>
      <c r="UQI10" s="69"/>
      <c r="UQJ10" s="69"/>
      <c r="UQK10" s="69"/>
      <c r="UQL10" s="69"/>
      <c r="UQM10" s="69"/>
      <c r="UQN10" s="69"/>
      <c r="UQO10" s="69"/>
      <c r="UQP10" s="69"/>
      <c r="UQQ10" s="69"/>
      <c r="UQR10" s="69"/>
      <c r="UQS10" s="69"/>
      <c r="UQT10" s="69"/>
      <c r="UQU10" s="69"/>
      <c r="UQV10" s="69"/>
      <c r="UQW10" s="69"/>
      <c r="UQX10" s="69"/>
      <c r="UQY10" s="69"/>
      <c r="UQZ10" s="69"/>
      <c r="URA10" s="69"/>
      <c r="URB10" s="69"/>
      <c r="URC10" s="69"/>
      <c r="URD10" s="69"/>
      <c r="URE10" s="69"/>
      <c r="URF10" s="69"/>
      <c r="URG10" s="69"/>
      <c r="URH10" s="69"/>
      <c r="URI10" s="69"/>
      <c r="URJ10" s="69"/>
      <c r="URK10" s="69"/>
      <c r="URL10" s="69"/>
      <c r="URM10" s="69"/>
      <c r="URN10" s="69"/>
      <c r="URO10" s="69"/>
      <c r="URP10" s="69"/>
      <c r="URQ10" s="69"/>
      <c r="URR10" s="69"/>
      <c r="URS10" s="69"/>
      <c r="URT10" s="69"/>
      <c r="URU10" s="69"/>
      <c r="URV10" s="69"/>
      <c r="URW10" s="69"/>
      <c r="URX10" s="69"/>
      <c r="URY10" s="69"/>
      <c r="URZ10" s="69"/>
      <c r="USA10" s="69"/>
      <c r="USB10" s="69"/>
      <c r="USC10" s="69"/>
      <c r="USD10" s="69"/>
      <c r="USE10" s="69"/>
      <c r="USF10" s="69"/>
      <c r="USG10" s="69"/>
      <c r="USH10" s="69"/>
      <c r="USI10" s="69"/>
      <c r="USJ10" s="69"/>
      <c r="USK10" s="69"/>
      <c r="USL10" s="69"/>
      <c r="USM10" s="69"/>
      <c r="USN10" s="69"/>
      <c r="USO10" s="69"/>
      <c r="USP10" s="69"/>
      <c r="USQ10" s="69"/>
      <c r="USR10" s="69"/>
      <c r="USS10" s="69"/>
      <c r="UST10" s="69"/>
      <c r="USU10" s="69"/>
      <c r="USV10" s="69"/>
      <c r="USW10" s="69"/>
      <c r="USX10" s="69"/>
      <c r="USY10" s="69"/>
      <c r="USZ10" s="69"/>
      <c r="UTA10" s="69"/>
      <c r="UTB10" s="69"/>
      <c r="UTC10" s="69"/>
      <c r="UTD10" s="69"/>
      <c r="UTE10" s="69"/>
      <c r="UTF10" s="69"/>
      <c r="UTG10" s="69"/>
      <c r="UTH10" s="69"/>
      <c r="UTI10" s="69"/>
      <c r="UTJ10" s="69"/>
      <c r="UTK10" s="69"/>
      <c r="UTL10" s="69"/>
      <c r="UTM10" s="69"/>
      <c r="UTN10" s="69"/>
      <c r="UTO10" s="69"/>
      <c r="UTP10" s="69"/>
      <c r="UTQ10" s="69"/>
      <c r="UTR10" s="69"/>
      <c r="UTS10" s="69"/>
      <c r="UTT10" s="69"/>
      <c r="UTU10" s="69"/>
      <c r="UTV10" s="69"/>
      <c r="UTW10" s="69"/>
      <c r="UTX10" s="69"/>
      <c r="UTY10" s="69"/>
      <c r="UTZ10" s="69"/>
      <c r="UUA10" s="69"/>
      <c r="UUB10" s="69"/>
      <c r="UUC10" s="69"/>
      <c r="UUD10" s="69"/>
      <c r="UUE10" s="69"/>
      <c r="UUF10" s="69"/>
      <c r="UUG10" s="69"/>
      <c r="UUH10" s="69"/>
      <c r="UUI10" s="69"/>
      <c r="UUJ10" s="69"/>
      <c r="UUK10" s="69"/>
      <c r="UUL10" s="69"/>
      <c r="UUM10" s="69"/>
      <c r="UUN10" s="69"/>
      <c r="UUO10" s="69"/>
      <c r="UUP10" s="69"/>
      <c r="UUQ10" s="69"/>
      <c r="UUR10" s="69"/>
      <c r="UUS10" s="69"/>
      <c r="UUT10" s="69"/>
      <c r="UUU10" s="69"/>
      <c r="UUV10" s="69"/>
      <c r="UUW10" s="69"/>
      <c r="UUX10" s="69"/>
      <c r="UUY10" s="69"/>
      <c r="UUZ10" s="69"/>
      <c r="UVA10" s="69"/>
      <c r="UVB10" s="69"/>
      <c r="UVC10" s="69"/>
      <c r="UVD10" s="69"/>
      <c r="UVE10" s="69"/>
      <c r="UVF10" s="69"/>
      <c r="UVG10" s="69"/>
      <c r="UVH10" s="69"/>
      <c r="UVI10" s="69"/>
      <c r="UVJ10" s="69"/>
      <c r="UVK10" s="69"/>
      <c r="UVL10" s="69"/>
      <c r="UVM10" s="69"/>
      <c r="UVN10" s="69"/>
      <c r="UVO10" s="69"/>
      <c r="UVP10" s="69"/>
      <c r="UVQ10" s="69"/>
      <c r="UVR10" s="69"/>
      <c r="UVS10" s="69"/>
      <c r="UVT10" s="69"/>
      <c r="UVU10" s="69"/>
      <c r="UVV10" s="69"/>
      <c r="UVW10" s="69"/>
      <c r="UVX10" s="69"/>
      <c r="UVY10" s="69"/>
      <c r="UVZ10" s="69"/>
      <c r="UWA10" s="69"/>
      <c r="UWB10" s="69"/>
      <c r="UWC10" s="69"/>
      <c r="UWD10" s="69"/>
      <c r="UWE10" s="69"/>
      <c r="UWF10" s="69"/>
      <c r="UWG10" s="69"/>
      <c r="UWH10" s="69"/>
      <c r="UWI10" s="69"/>
      <c r="UWJ10" s="69"/>
      <c r="UWK10" s="69"/>
      <c r="UWL10" s="69"/>
      <c r="UWM10" s="69"/>
      <c r="UWN10" s="69"/>
      <c r="UWO10" s="69"/>
      <c r="UWP10" s="69"/>
      <c r="UWQ10" s="69"/>
      <c r="UWR10" s="69"/>
      <c r="UWS10" s="69"/>
      <c r="UWT10" s="69"/>
      <c r="UWU10" s="69"/>
      <c r="UWV10" s="69"/>
      <c r="UWW10" s="69"/>
      <c r="UWX10" s="69"/>
      <c r="UWY10" s="69"/>
      <c r="UWZ10" s="69"/>
      <c r="UXA10" s="69"/>
      <c r="UXB10" s="69"/>
      <c r="UXC10" s="69"/>
      <c r="UXD10" s="69"/>
      <c r="UXE10" s="69"/>
      <c r="UXF10" s="69"/>
      <c r="UXG10" s="69"/>
      <c r="UXH10" s="69"/>
      <c r="UXI10" s="69"/>
      <c r="UXJ10" s="69"/>
      <c r="UXK10" s="69"/>
      <c r="UXL10" s="69"/>
      <c r="UXM10" s="69"/>
      <c r="UXN10" s="69"/>
      <c r="UXO10" s="69"/>
      <c r="UXP10" s="69"/>
      <c r="UXQ10" s="69"/>
      <c r="UXR10" s="69"/>
      <c r="UXS10" s="69"/>
      <c r="UXT10" s="69"/>
      <c r="UXU10" s="69"/>
      <c r="UXV10" s="69"/>
      <c r="UXW10" s="69"/>
      <c r="UXX10" s="69"/>
      <c r="UXY10" s="69"/>
      <c r="UXZ10" s="69"/>
      <c r="UYA10" s="69"/>
      <c r="UYB10" s="69"/>
      <c r="UYC10" s="69"/>
      <c r="UYD10" s="69"/>
      <c r="UYE10" s="69"/>
      <c r="UYF10" s="69"/>
      <c r="UYG10" s="69"/>
      <c r="UYH10" s="69"/>
      <c r="UYI10" s="69"/>
      <c r="UYJ10" s="69"/>
      <c r="UYK10" s="69"/>
      <c r="UYL10" s="69"/>
      <c r="UYM10" s="69"/>
      <c r="UYN10" s="69"/>
      <c r="UYO10" s="69"/>
      <c r="UYP10" s="69"/>
      <c r="UYQ10" s="69"/>
      <c r="UYR10" s="69"/>
      <c r="UYS10" s="69"/>
      <c r="UYT10" s="69"/>
      <c r="UYU10" s="69"/>
      <c r="UYV10" s="69"/>
      <c r="UYW10" s="69"/>
      <c r="UYX10" s="69"/>
      <c r="UYY10" s="69"/>
      <c r="UYZ10" s="69"/>
      <c r="UZA10" s="69"/>
      <c r="UZB10" s="69"/>
      <c r="UZC10" s="69"/>
      <c r="UZD10" s="69"/>
      <c r="UZE10" s="69"/>
      <c r="UZF10" s="69"/>
      <c r="UZG10" s="69"/>
      <c r="UZH10" s="69"/>
      <c r="UZI10" s="69"/>
      <c r="UZJ10" s="69"/>
      <c r="UZK10" s="69"/>
      <c r="UZL10" s="69"/>
      <c r="UZM10" s="69"/>
      <c r="UZN10" s="69"/>
      <c r="UZO10" s="69"/>
      <c r="UZP10" s="69"/>
      <c r="UZQ10" s="69"/>
      <c r="UZR10" s="69"/>
      <c r="UZS10" s="69"/>
      <c r="UZT10" s="69"/>
      <c r="UZU10" s="69"/>
      <c r="UZV10" s="69"/>
      <c r="UZW10" s="69"/>
      <c r="UZX10" s="69"/>
      <c r="UZY10" s="69"/>
      <c r="UZZ10" s="69"/>
      <c r="VAA10" s="69"/>
      <c r="VAB10" s="69"/>
      <c r="VAC10" s="69"/>
      <c r="VAD10" s="69"/>
      <c r="VAE10" s="69"/>
      <c r="VAF10" s="69"/>
      <c r="VAG10" s="69"/>
      <c r="VAH10" s="69"/>
      <c r="VAI10" s="69"/>
      <c r="VAJ10" s="69"/>
      <c r="VAK10" s="69"/>
      <c r="VAL10" s="69"/>
      <c r="VAM10" s="69"/>
      <c r="VAN10" s="69"/>
      <c r="VAO10" s="69"/>
      <c r="VAP10" s="69"/>
      <c r="VAQ10" s="69"/>
      <c r="VAR10" s="69"/>
      <c r="VAS10" s="69"/>
      <c r="VAT10" s="69"/>
      <c r="VAU10" s="69"/>
      <c r="VAV10" s="69"/>
      <c r="VAW10" s="69"/>
      <c r="VAX10" s="69"/>
      <c r="VAY10" s="69"/>
      <c r="VAZ10" s="69"/>
      <c r="VBA10" s="69"/>
      <c r="VBB10" s="69"/>
      <c r="VBC10" s="69"/>
      <c r="VBD10" s="69"/>
      <c r="VBE10" s="69"/>
      <c r="VBF10" s="69"/>
      <c r="VBG10" s="69"/>
      <c r="VBH10" s="69"/>
      <c r="VBI10" s="69"/>
      <c r="VBJ10" s="69"/>
      <c r="VBK10" s="69"/>
      <c r="VBL10" s="69"/>
      <c r="VBM10" s="69"/>
      <c r="VBN10" s="69"/>
      <c r="VBO10" s="69"/>
      <c r="VBP10" s="69"/>
      <c r="VBQ10" s="69"/>
      <c r="VBR10" s="69"/>
      <c r="VBS10" s="69"/>
      <c r="VBT10" s="69"/>
      <c r="VBU10" s="69"/>
      <c r="VBV10" s="69"/>
      <c r="VBW10" s="69"/>
      <c r="VBX10" s="69"/>
      <c r="VBY10" s="69"/>
      <c r="VBZ10" s="69"/>
      <c r="VCA10" s="69"/>
      <c r="VCB10" s="69"/>
      <c r="VCC10" s="69"/>
      <c r="VCD10" s="69"/>
      <c r="VCE10" s="69"/>
      <c r="VCF10" s="69"/>
      <c r="VCG10" s="69"/>
      <c r="VCH10" s="69"/>
      <c r="VCI10" s="69"/>
      <c r="VCJ10" s="69"/>
      <c r="VCK10" s="69"/>
      <c r="VCL10" s="69"/>
      <c r="VCM10" s="69"/>
      <c r="VCN10" s="69"/>
      <c r="VCO10" s="69"/>
      <c r="VCP10" s="69"/>
      <c r="VCQ10" s="69"/>
      <c r="VCR10" s="69"/>
      <c r="VCS10" s="69"/>
      <c r="VCT10" s="69"/>
      <c r="VCU10" s="69"/>
      <c r="VCV10" s="69"/>
      <c r="VCW10" s="69"/>
      <c r="VCX10" s="69"/>
      <c r="VCY10" s="69"/>
      <c r="VCZ10" s="69"/>
      <c r="VDA10" s="69"/>
      <c r="VDB10" s="69"/>
      <c r="VDC10" s="69"/>
      <c r="VDD10" s="69"/>
      <c r="VDE10" s="69"/>
      <c r="VDF10" s="69"/>
      <c r="VDG10" s="69"/>
      <c r="VDH10" s="69"/>
      <c r="VDI10" s="69"/>
      <c r="VDJ10" s="69"/>
      <c r="VDK10" s="69"/>
      <c r="VDL10" s="69"/>
      <c r="VDM10" s="69"/>
      <c r="VDN10" s="69"/>
      <c r="VDO10" s="69"/>
      <c r="VDP10" s="69"/>
      <c r="VDQ10" s="69"/>
      <c r="VDR10" s="69"/>
      <c r="VDS10" s="69"/>
      <c r="VDT10" s="69"/>
      <c r="VDU10" s="69"/>
      <c r="VDV10" s="69"/>
      <c r="VDW10" s="69"/>
      <c r="VDX10" s="69"/>
      <c r="VDY10" s="69"/>
      <c r="VDZ10" s="69"/>
      <c r="VEA10" s="69"/>
      <c r="VEB10" s="69"/>
      <c r="VEC10" s="69"/>
      <c r="VED10" s="69"/>
      <c r="VEE10" s="69"/>
      <c r="VEF10" s="69"/>
      <c r="VEG10" s="69"/>
      <c r="VEH10" s="69"/>
      <c r="VEI10" s="69"/>
      <c r="VEJ10" s="69"/>
      <c r="VEK10" s="69"/>
      <c r="VEL10" s="69"/>
      <c r="VEM10" s="69"/>
      <c r="VEN10" s="69"/>
      <c r="VEO10" s="69"/>
      <c r="VEP10" s="69"/>
      <c r="VEQ10" s="69"/>
      <c r="VER10" s="69"/>
      <c r="VES10" s="69"/>
      <c r="VET10" s="69"/>
      <c r="VEU10" s="69"/>
      <c r="VEV10" s="69"/>
      <c r="VEW10" s="69"/>
      <c r="VEX10" s="69"/>
      <c r="VEY10" s="69"/>
      <c r="VEZ10" s="69"/>
      <c r="VFA10" s="69"/>
      <c r="VFB10" s="69"/>
      <c r="VFC10" s="69"/>
      <c r="VFD10" s="69"/>
      <c r="VFE10" s="69"/>
      <c r="VFF10" s="69"/>
      <c r="VFG10" s="69"/>
      <c r="VFH10" s="69"/>
      <c r="VFI10" s="69"/>
      <c r="VFJ10" s="69"/>
      <c r="VFK10" s="69"/>
      <c r="VFL10" s="69"/>
      <c r="VFM10" s="69"/>
      <c r="VFN10" s="69"/>
      <c r="VFO10" s="69"/>
      <c r="VFP10" s="69"/>
      <c r="VFQ10" s="69"/>
      <c r="VFR10" s="69"/>
      <c r="VFS10" s="69"/>
      <c r="VFT10" s="69"/>
      <c r="VFU10" s="69"/>
      <c r="VFV10" s="69"/>
      <c r="VFW10" s="69"/>
      <c r="VFX10" s="69"/>
      <c r="VFY10" s="69"/>
      <c r="VFZ10" s="69"/>
      <c r="VGA10" s="69"/>
      <c r="VGB10" s="69"/>
      <c r="VGC10" s="69"/>
      <c r="VGD10" s="69"/>
      <c r="VGE10" s="69"/>
      <c r="VGF10" s="69"/>
      <c r="VGG10" s="69"/>
      <c r="VGH10" s="69"/>
      <c r="VGI10" s="69"/>
      <c r="VGJ10" s="69"/>
      <c r="VGK10" s="69"/>
      <c r="VGL10" s="69"/>
      <c r="VGM10" s="69"/>
      <c r="VGN10" s="69"/>
      <c r="VGO10" s="69"/>
      <c r="VGP10" s="69"/>
      <c r="VGQ10" s="69"/>
      <c r="VGR10" s="69"/>
      <c r="VGS10" s="69"/>
      <c r="VGT10" s="69"/>
      <c r="VGU10" s="69"/>
      <c r="VGV10" s="69"/>
      <c r="VGW10" s="69"/>
      <c r="VGX10" s="69"/>
      <c r="VGY10" s="69"/>
      <c r="VGZ10" s="69"/>
      <c r="VHA10" s="69"/>
      <c r="VHB10" s="69"/>
      <c r="VHC10" s="69"/>
      <c r="VHD10" s="69"/>
      <c r="VHE10" s="69"/>
      <c r="VHF10" s="69"/>
      <c r="VHG10" s="69"/>
      <c r="VHH10" s="69"/>
      <c r="VHI10" s="69"/>
      <c r="VHJ10" s="69"/>
      <c r="VHK10" s="69"/>
      <c r="VHL10" s="69"/>
      <c r="VHM10" s="69"/>
      <c r="VHN10" s="69"/>
      <c r="VHO10" s="69"/>
      <c r="VHP10" s="69"/>
      <c r="VHQ10" s="69"/>
      <c r="VHR10" s="69"/>
      <c r="VHS10" s="69"/>
      <c r="VHT10" s="69"/>
      <c r="VHU10" s="69"/>
      <c r="VHV10" s="69"/>
      <c r="VHW10" s="69"/>
      <c r="VHX10" s="69"/>
      <c r="VHY10" s="69"/>
      <c r="VHZ10" s="69"/>
      <c r="VIA10" s="69"/>
      <c r="VIB10" s="69"/>
      <c r="VIC10" s="69"/>
      <c r="VID10" s="69"/>
      <c r="VIE10" s="69"/>
      <c r="VIF10" s="69"/>
      <c r="VIG10" s="69"/>
      <c r="VIH10" s="69"/>
      <c r="VII10" s="69"/>
      <c r="VIJ10" s="69"/>
      <c r="VIK10" s="69"/>
      <c r="VIL10" s="69"/>
      <c r="VIM10" s="69"/>
      <c r="VIN10" s="69"/>
      <c r="VIO10" s="69"/>
      <c r="VIP10" s="69"/>
      <c r="VIQ10" s="69"/>
      <c r="VIR10" s="69"/>
      <c r="VIS10" s="69"/>
      <c r="VIT10" s="69"/>
      <c r="VIU10" s="69"/>
      <c r="VIV10" s="69"/>
      <c r="VIW10" s="69"/>
      <c r="VIX10" s="69"/>
      <c r="VIY10" s="69"/>
      <c r="VIZ10" s="69"/>
      <c r="VJA10" s="69"/>
      <c r="VJB10" s="69"/>
      <c r="VJC10" s="69"/>
      <c r="VJD10" s="69"/>
      <c r="VJE10" s="69"/>
      <c r="VJF10" s="69"/>
      <c r="VJG10" s="69"/>
      <c r="VJH10" s="69"/>
      <c r="VJI10" s="69"/>
      <c r="VJJ10" s="69"/>
      <c r="VJK10" s="69"/>
      <c r="VJL10" s="69"/>
      <c r="VJM10" s="69"/>
      <c r="VJN10" s="69"/>
      <c r="VJO10" s="69"/>
      <c r="VJP10" s="69"/>
      <c r="VJQ10" s="69"/>
      <c r="VJR10" s="69"/>
      <c r="VJS10" s="69"/>
      <c r="VJT10" s="69"/>
      <c r="VJU10" s="69"/>
      <c r="VJV10" s="69"/>
      <c r="VJW10" s="69"/>
      <c r="VJX10" s="69"/>
      <c r="VJY10" s="69"/>
      <c r="VJZ10" s="69"/>
      <c r="VKA10" s="69"/>
      <c r="VKB10" s="69"/>
      <c r="VKC10" s="69"/>
      <c r="VKD10" s="69"/>
      <c r="VKE10" s="69"/>
      <c r="VKF10" s="69"/>
      <c r="VKG10" s="69"/>
      <c r="VKH10" s="69"/>
      <c r="VKI10" s="69"/>
      <c r="VKJ10" s="69"/>
      <c r="VKK10" s="69"/>
      <c r="VKL10" s="69"/>
      <c r="VKM10" s="69"/>
      <c r="VKN10" s="69"/>
      <c r="VKO10" s="69"/>
      <c r="VKP10" s="69"/>
      <c r="VKQ10" s="69"/>
      <c r="VKR10" s="69"/>
      <c r="VKS10" s="69"/>
      <c r="VKT10" s="69"/>
      <c r="VKU10" s="69"/>
      <c r="VKV10" s="69"/>
      <c r="VKW10" s="69"/>
      <c r="VKX10" s="69"/>
      <c r="VKY10" s="69"/>
      <c r="VKZ10" s="69"/>
      <c r="VLA10" s="69"/>
      <c r="VLB10" s="69"/>
      <c r="VLC10" s="69"/>
      <c r="VLD10" s="69"/>
      <c r="VLE10" s="69"/>
      <c r="VLF10" s="69"/>
      <c r="VLG10" s="69"/>
      <c r="VLH10" s="69"/>
      <c r="VLI10" s="69"/>
      <c r="VLJ10" s="69"/>
      <c r="VLK10" s="69"/>
      <c r="VLL10" s="69"/>
      <c r="VLM10" s="69"/>
      <c r="VLN10" s="69"/>
      <c r="VLO10" s="69"/>
      <c r="VLP10" s="69"/>
      <c r="VLQ10" s="69"/>
      <c r="VLR10" s="69"/>
      <c r="VLS10" s="69"/>
      <c r="VLT10" s="69"/>
      <c r="VLU10" s="69"/>
      <c r="VLV10" s="69"/>
      <c r="VLW10" s="69"/>
      <c r="VLX10" s="69"/>
      <c r="VLY10" s="69"/>
      <c r="VLZ10" s="69"/>
      <c r="VMA10" s="69"/>
      <c r="VMB10" s="69"/>
      <c r="VMC10" s="69"/>
      <c r="VMD10" s="69"/>
      <c r="VME10" s="69"/>
      <c r="VMF10" s="69"/>
      <c r="VMG10" s="69"/>
      <c r="VMH10" s="69"/>
      <c r="VMI10" s="69"/>
      <c r="VMJ10" s="69"/>
      <c r="VMK10" s="69"/>
      <c r="VML10" s="69"/>
      <c r="VMM10" s="69"/>
      <c r="VMN10" s="69"/>
      <c r="VMO10" s="69"/>
      <c r="VMP10" s="69"/>
      <c r="VMQ10" s="69"/>
      <c r="VMR10" s="69"/>
      <c r="VMS10" s="69"/>
      <c r="VMT10" s="69"/>
      <c r="VMU10" s="69"/>
      <c r="VMV10" s="69"/>
      <c r="VMW10" s="69"/>
      <c r="VMX10" s="69"/>
      <c r="VMY10" s="69"/>
      <c r="VMZ10" s="69"/>
      <c r="VNA10" s="69"/>
      <c r="VNB10" s="69"/>
      <c r="VNC10" s="69"/>
      <c r="VND10" s="69"/>
      <c r="VNE10" s="69"/>
      <c r="VNF10" s="69"/>
      <c r="VNG10" s="69"/>
      <c r="VNH10" s="69"/>
      <c r="VNI10" s="69"/>
      <c r="VNJ10" s="69"/>
      <c r="VNK10" s="69"/>
      <c r="VNL10" s="69"/>
      <c r="VNM10" s="69"/>
      <c r="VNN10" s="69"/>
      <c r="VNO10" s="69"/>
      <c r="VNP10" s="69"/>
      <c r="VNQ10" s="69"/>
      <c r="VNR10" s="69"/>
      <c r="VNS10" s="69"/>
      <c r="VNT10" s="69"/>
      <c r="VNU10" s="69"/>
      <c r="VNV10" s="69"/>
      <c r="VNW10" s="69"/>
      <c r="VNX10" s="69"/>
      <c r="VNY10" s="69"/>
      <c r="VNZ10" s="69"/>
      <c r="VOA10" s="69"/>
      <c r="VOB10" s="69"/>
      <c r="VOC10" s="69"/>
      <c r="VOD10" s="69"/>
      <c r="VOE10" s="69"/>
      <c r="VOF10" s="69"/>
      <c r="VOG10" s="69"/>
      <c r="VOH10" s="69"/>
      <c r="VOI10" s="69"/>
      <c r="VOJ10" s="69"/>
      <c r="VOK10" s="69"/>
      <c r="VOL10" s="69"/>
      <c r="VOM10" s="69"/>
      <c r="VON10" s="69"/>
      <c r="VOO10" s="69"/>
      <c r="VOP10" s="69"/>
      <c r="VOQ10" s="69"/>
      <c r="VOR10" s="69"/>
      <c r="VOS10" s="69"/>
      <c r="VOT10" s="69"/>
      <c r="VOU10" s="69"/>
      <c r="VOV10" s="69"/>
      <c r="VOW10" s="69"/>
      <c r="VOX10" s="69"/>
      <c r="VOY10" s="69"/>
      <c r="VOZ10" s="69"/>
      <c r="VPA10" s="69"/>
      <c r="VPB10" s="69"/>
      <c r="VPC10" s="69"/>
      <c r="VPD10" s="69"/>
      <c r="VPE10" s="69"/>
      <c r="VPF10" s="69"/>
      <c r="VPG10" s="69"/>
      <c r="VPH10" s="69"/>
      <c r="VPI10" s="69"/>
      <c r="VPJ10" s="69"/>
      <c r="VPK10" s="69"/>
      <c r="VPL10" s="69"/>
      <c r="VPM10" s="69"/>
      <c r="VPN10" s="69"/>
      <c r="VPO10" s="69"/>
      <c r="VPP10" s="69"/>
      <c r="VPQ10" s="69"/>
      <c r="VPR10" s="69"/>
      <c r="VPS10" s="69"/>
      <c r="VPT10" s="69"/>
      <c r="VPU10" s="69"/>
      <c r="VPV10" s="69"/>
      <c r="VPW10" s="69"/>
      <c r="VPX10" s="69"/>
      <c r="VPY10" s="69"/>
      <c r="VPZ10" s="69"/>
      <c r="VQA10" s="69"/>
      <c r="VQB10" s="69"/>
      <c r="VQC10" s="69"/>
      <c r="VQD10" s="69"/>
      <c r="VQE10" s="69"/>
      <c r="VQF10" s="69"/>
      <c r="VQG10" s="69"/>
      <c r="VQH10" s="69"/>
      <c r="VQI10" s="69"/>
      <c r="VQJ10" s="69"/>
      <c r="VQK10" s="69"/>
      <c r="VQL10" s="69"/>
      <c r="VQM10" s="69"/>
      <c r="VQN10" s="69"/>
      <c r="VQO10" s="69"/>
      <c r="VQP10" s="69"/>
      <c r="VQQ10" s="69"/>
      <c r="VQR10" s="69"/>
      <c r="VQS10" s="69"/>
      <c r="VQT10" s="69"/>
      <c r="VQU10" s="69"/>
      <c r="VQV10" s="69"/>
      <c r="VQW10" s="69"/>
      <c r="VQX10" s="69"/>
      <c r="VQY10" s="69"/>
      <c r="VQZ10" s="69"/>
      <c r="VRA10" s="69"/>
      <c r="VRB10" s="69"/>
      <c r="VRC10" s="69"/>
      <c r="VRD10" s="69"/>
      <c r="VRE10" s="69"/>
      <c r="VRF10" s="69"/>
      <c r="VRG10" s="69"/>
      <c r="VRH10" s="69"/>
      <c r="VRI10" s="69"/>
      <c r="VRJ10" s="69"/>
      <c r="VRK10" s="69"/>
      <c r="VRL10" s="69"/>
      <c r="VRM10" s="69"/>
      <c r="VRN10" s="69"/>
      <c r="VRO10" s="69"/>
      <c r="VRP10" s="69"/>
      <c r="VRQ10" s="69"/>
      <c r="VRR10" s="69"/>
      <c r="VRS10" s="69"/>
      <c r="VRT10" s="69"/>
      <c r="VRU10" s="69"/>
      <c r="VRV10" s="69"/>
      <c r="VRW10" s="69"/>
      <c r="VRX10" s="69"/>
      <c r="VRY10" s="69"/>
      <c r="VRZ10" s="69"/>
      <c r="VSA10" s="69"/>
      <c r="VSB10" s="69"/>
      <c r="VSC10" s="69"/>
      <c r="VSD10" s="69"/>
      <c r="VSE10" s="69"/>
      <c r="VSF10" s="69"/>
      <c r="VSG10" s="69"/>
      <c r="VSH10" s="69"/>
      <c r="VSI10" s="69"/>
      <c r="VSJ10" s="69"/>
      <c r="VSK10" s="69"/>
      <c r="VSL10" s="69"/>
      <c r="VSM10" s="69"/>
      <c r="VSN10" s="69"/>
      <c r="VSO10" s="69"/>
      <c r="VSP10" s="69"/>
      <c r="VSQ10" s="69"/>
      <c r="VSR10" s="69"/>
      <c r="VSS10" s="69"/>
      <c r="VST10" s="69"/>
      <c r="VSU10" s="69"/>
      <c r="VSV10" s="69"/>
      <c r="VSW10" s="69"/>
      <c r="VSX10" s="69"/>
      <c r="VSY10" s="69"/>
      <c r="VSZ10" s="69"/>
      <c r="VTA10" s="69"/>
      <c r="VTB10" s="69"/>
      <c r="VTC10" s="69"/>
      <c r="VTD10" s="69"/>
      <c r="VTE10" s="69"/>
      <c r="VTF10" s="69"/>
      <c r="VTG10" s="69"/>
      <c r="VTH10" s="69"/>
      <c r="VTI10" s="69"/>
      <c r="VTJ10" s="69"/>
      <c r="VTK10" s="69"/>
      <c r="VTL10" s="69"/>
      <c r="VTM10" s="69"/>
      <c r="VTN10" s="69"/>
      <c r="VTO10" s="69"/>
      <c r="VTP10" s="69"/>
      <c r="VTQ10" s="69"/>
      <c r="VTR10" s="69"/>
      <c r="VTS10" s="69"/>
      <c r="VTT10" s="69"/>
      <c r="VTU10" s="69"/>
      <c r="VTV10" s="69"/>
      <c r="VTW10" s="69"/>
      <c r="VTX10" s="69"/>
      <c r="VTY10" s="69"/>
      <c r="VTZ10" s="69"/>
      <c r="VUA10" s="69"/>
      <c r="VUB10" s="69"/>
      <c r="VUC10" s="69"/>
      <c r="VUD10" s="69"/>
      <c r="VUE10" s="69"/>
      <c r="VUF10" s="69"/>
      <c r="VUG10" s="69"/>
      <c r="VUH10" s="69"/>
      <c r="VUI10" s="69"/>
      <c r="VUJ10" s="69"/>
      <c r="VUK10" s="69"/>
      <c r="VUL10" s="69"/>
      <c r="VUM10" s="69"/>
      <c r="VUN10" s="69"/>
      <c r="VUO10" s="69"/>
      <c r="VUP10" s="69"/>
      <c r="VUQ10" s="69"/>
      <c r="VUR10" s="69"/>
      <c r="VUS10" s="69"/>
      <c r="VUT10" s="69"/>
      <c r="VUU10" s="69"/>
      <c r="VUV10" s="69"/>
      <c r="VUW10" s="69"/>
      <c r="VUX10" s="69"/>
      <c r="VUY10" s="69"/>
      <c r="VUZ10" s="69"/>
      <c r="VVA10" s="69"/>
      <c r="VVB10" s="69"/>
      <c r="VVC10" s="69"/>
      <c r="VVD10" s="69"/>
      <c r="VVE10" s="69"/>
      <c r="VVF10" s="69"/>
      <c r="VVG10" s="69"/>
      <c r="VVH10" s="69"/>
      <c r="VVI10" s="69"/>
      <c r="VVJ10" s="69"/>
      <c r="VVK10" s="69"/>
      <c r="VVL10" s="69"/>
      <c r="VVM10" s="69"/>
      <c r="VVN10" s="69"/>
      <c r="VVO10" s="69"/>
      <c r="VVP10" s="69"/>
      <c r="VVQ10" s="69"/>
      <c r="VVR10" s="69"/>
      <c r="VVS10" s="69"/>
      <c r="VVT10" s="69"/>
      <c r="VVU10" s="69"/>
      <c r="VVV10" s="69"/>
      <c r="VVW10" s="69"/>
      <c r="VVX10" s="69"/>
      <c r="VVY10" s="69"/>
      <c r="VVZ10" s="69"/>
      <c r="VWA10" s="69"/>
      <c r="VWB10" s="69"/>
      <c r="VWC10" s="69"/>
      <c r="VWD10" s="69"/>
      <c r="VWE10" s="69"/>
      <c r="VWF10" s="69"/>
      <c r="VWG10" s="69"/>
      <c r="VWH10" s="69"/>
      <c r="VWI10" s="69"/>
      <c r="VWJ10" s="69"/>
      <c r="VWK10" s="69"/>
      <c r="VWL10" s="69"/>
      <c r="VWM10" s="69"/>
      <c r="VWN10" s="69"/>
      <c r="VWO10" s="69"/>
      <c r="VWP10" s="69"/>
      <c r="VWQ10" s="69"/>
      <c r="VWR10" s="69"/>
      <c r="VWS10" s="69"/>
      <c r="VWT10" s="69"/>
      <c r="VWU10" s="69"/>
      <c r="VWV10" s="69"/>
      <c r="VWW10" s="69"/>
      <c r="VWX10" s="69"/>
      <c r="VWY10" s="69"/>
      <c r="VWZ10" s="69"/>
      <c r="VXA10" s="69"/>
      <c r="VXB10" s="69"/>
      <c r="VXC10" s="69"/>
      <c r="VXD10" s="69"/>
      <c r="VXE10" s="69"/>
      <c r="VXF10" s="69"/>
      <c r="VXG10" s="69"/>
      <c r="VXH10" s="69"/>
      <c r="VXI10" s="69"/>
      <c r="VXJ10" s="69"/>
      <c r="VXK10" s="69"/>
      <c r="VXL10" s="69"/>
      <c r="VXM10" s="69"/>
      <c r="VXN10" s="69"/>
      <c r="VXO10" s="69"/>
      <c r="VXP10" s="69"/>
      <c r="VXQ10" s="69"/>
      <c r="VXR10" s="69"/>
      <c r="VXS10" s="69"/>
      <c r="VXT10" s="69"/>
      <c r="VXU10" s="69"/>
      <c r="VXV10" s="69"/>
      <c r="VXW10" s="69"/>
      <c r="VXX10" s="69"/>
      <c r="VXY10" s="69"/>
      <c r="VXZ10" s="69"/>
      <c r="VYA10" s="69"/>
      <c r="VYB10" s="69"/>
      <c r="VYC10" s="69"/>
      <c r="VYD10" s="69"/>
      <c r="VYE10" s="69"/>
      <c r="VYF10" s="69"/>
      <c r="VYG10" s="69"/>
      <c r="VYH10" s="69"/>
      <c r="VYI10" s="69"/>
      <c r="VYJ10" s="69"/>
      <c r="VYK10" s="69"/>
      <c r="VYL10" s="69"/>
      <c r="VYM10" s="69"/>
      <c r="VYN10" s="69"/>
      <c r="VYO10" s="69"/>
      <c r="VYP10" s="69"/>
      <c r="VYQ10" s="69"/>
      <c r="VYR10" s="69"/>
      <c r="VYS10" s="69"/>
      <c r="VYT10" s="69"/>
      <c r="VYU10" s="69"/>
      <c r="VYV10" s="69"/>
      <c r="VYW10" s="69"/>
      <c r="VYX10" s="69"/>
      <c r="VYY10" s="69"/>
      <c r="VYZ10" s="69"/>
      <c r="VZA10" s="69"/>
      <c r="VZB10" s="69"/>
      <c r="VZC10" s="69"/>
      <c r="VZD10" s="69"/>
      <c r="VZE10" s="69"/>
      <c r="VZF10" s="69"/>
      <c r="VZG10" s="69"/>
      <c r="VZH10" s="69"/>
      <c r="VZI10" s="69"/>
      <c r="VZJ10" s="69"/>
      <c r="VZK10" s="69"/>
      <c r="VZL10" s="69"/>
      <c r="VZM10" s="69"/>
      <c r="VZN10" s="69"/>
      <c r="VZO10" s="69"/>
      <c r="VZP10" s="69"/>
      <c r="VZQ10" s="69"/>
      <c r="VZR10" s="69"/>
      <c r="VZS10" s="69"/>
      <c r="VZT10" s="69"/>
      <c r="VZU10" s="69"/>
      <c r="VZV10" s="69"/>
      <c r="VZW10" s="69"/>
      <c r="VZX10" s="69"/>
      <c r="VZY10" s="69"/>
      <c r="VZZ10" s="69"/>
      <c r="WAA10" s="69"/>
      <c r="WAB10" s="69"/>
      <c r="WAC10" s="69"/>
      <c r="WAD10" s="69"/>
      <c r="WAE10" s="69"/>
      <c r="WAF10" s="69"/>
      <c r="WAG10" s="69"/>
      <c r="WAH10" s="69"/>
      <c r="WAI10" s="69"/>
      <c r="WAJ10" s="69"/>
      <c r="WAK10" s="69"/>
      <c r="WAL10" s="69"/>
      <c r="WAM10" s="69"/>
      <c r="WAN10" s="69"/>
      <c r="WAO10" s="69"/>
      <c r="WAP10" s="69"/>
      <c r="WAQ10" s="69"/>
      <c r="WAR10" s="69"/>
      <c r="WAS10" s="69"/>
      <c r="WAT10" s="69"/>
      <c r="WAU10" s="69"/>
      <c r="WAV10" s="69"/>
      <c r="WAW10" s="69"/>
      <c r="WAX10" s="69"/>
      <c r="WAY10" s="69"/>
      <c r="WAZ10" s="69"/>
      <c r="WBA10" s="69"/>
      <c r="WBB10" s="69"/>
      <c r="WBC10" s="69"/>
      <c r="WBD10" s="69"/>
      <c r="WBE10" s="69"/>
      <c r="WBF10" s="69"/>
      <c r="WBG10" s="69"/>
      <c r="WBH10" s="69"/>
      <c r="WBI10" s="69"/>
      <c r="WBJ10" s="69"/>
      <c r="WBK10" s="69"/>
      <c r="WBL10" s="69"/>
      <c r="WBM10" s="69"/>
      <c r="WBN10" s="69"/>
      <c r="WBO10" s="69"/>
      <c r="WBP10" s="69"/>
      <c r="WBQ10" s="69"/>
      <c r="WBR10" s="69"/>
      <c r="WBS10" s="69"/>
      <c r="WBT10" s="69"/>
      <c r="WBU10" s="69"/>
      <c r="WBV10" s="69"/>
      <c r="WBW10" s="69"/>
      <c r="WBX10" s="69"/>
      <c r="WBY10" s="69"/>
      <c r="WBZ10" s="69"/>
      <c r="WCA10" s="69"/>
      <c r="WCB10" s="69"/>
      <c r="WCC10" s="69"/>
      <c r="WCD10" s="69"/>
      <c r="WCE10" s="69"/>
      <c r="WCF10" s="69"/>
      <c r="WCG10" s="69"/>
      <c r="WCH10" s="69"/>
      <c r="WCI10" s="69"/>
      <c r="WCJ10" s="69"/>
      <c r="WCK10" s="69"/>
      <c r="WCL10" s="69"/>
      <c r="WCM10" s="69"/>
      <c r="WCN10" s="69"/>
      <c r="WCO10" s="69"/>
      <c r="WCP10" s="69"/>
      <c r="WCQ10" s="69"/>
      <c r="WCR10" s="69"/>
      <c r="WCS10" s="69"/>
      <c r="WCT10" s="69"/>
      <c r="WCU10" s="69"/>
      <c r="WCV10" s="69"/>
      <c r="WCW10" s="69"/>
      <c r="WCX10" s="69"/>
      <c r="WCY10" s="69"/>
      <c r="WCZ10" s="69"/>
      <c r="WDA10" s="69"/>
      <c r="WDB10" s="69"/>
      <c r="WDC10" s="69"/>
      <c r="WDD10" s="69"/>
      <c r="WDE10" s="69"/>
      <c r="WDF10" s="69"/>
      <c r="WDG10" s="69"/>
      <c r="WDH10" s="69"/>
      <c r="WDI10" s="69"/>
      <c r="WDJ10" s="69"/>
      <c r="WDK10" s="69"/>
      <c r="WDL10" s="69"/>
      <c r="WDM10" s="69"/>
      <c r="WDN10" s="69"/>
      <c r="WDO10" s="69"/>
      <c r="WDP10" s="69"/>
      <c r="WDQ10" s="69"/>
      <c r="WDR10" s="69"/>
      <c r="WDS10" s="69"/>
      <c r="WDT10" s="69"/>
      <c r="WDU10" s="69"/>
      <c r="WDV10" s="69"/>
      <c r="WDW10" s="69"/>
      <c r="WDX10" s="69"/>
      <c r="WDY10" s="69"/>
      <c r="WDZ10" s="69"/>
      <c r="WEA10" s="69"/>
      <c r="WEB10" s="69"/>
      <c r="WEC10" s="69"/>
      <c r="WED10" s="69"/>
      <c r="WEE10" s="69"/>
      <c r="WEF10" s="69"/>
      <c r="WEG10" s="69"/>
      <c r="WEH10" s="69"/>
      <c r="WEI10" s="69"/>
      <c r="WEJ10" s="69"/>
      <c r="WEK10" s="69"/>
      <c r="WEL10" s="69"/>
      <c r="WEM10" s="69"/>
      <c r="WEN10" s="69"/>
      <c r="WEO10" s="69"/>
      <c r="WEP10" s="69"/>
      <c r="WEQ10" s="69"/>
      <c r="WER10" s="69"/>
      <c r="WES10" s="69"/>
      <c r="WET10" s="69"/>
      <c r="WEU10" s="69"/>
      <c r="WEV10" s="69"/>
      <c r="WEW10" s="69"/>
      <c r="WEX10" s="69"/>
      <c r="WEY10" s="69"/>
      <c r="WEZ10" s="69"/>
      <c r="WFA10" s="69"/>
      <c r="WFB10" s="69"/>
      <c r="WFC10" s="69"/>
      <c r="WFD10" s="69"/>
      <c r="WFE10" s="69"/>
      <c r="WFF10" s="69"/>
      <c r="WFG10" s="69"/>
      <c r="WFH10" s="69"/>
      <c r="WFI10" s="69"/>
      <c r="WFJ10" s="69"/>
      <c r="WFK10" s="69"/>
      <c r="WFL10" s="69"/>
      <c r="WFM10" s="69"/>
      <c r="WFN10" s="69"/>
      <c r="WFO10" s="69"/>
      <c r="WFP10" s="69"/>
      <c r="WFQ10" s="69"/>
      <c r="WFR10" s="69"/>
      <c r="WFS10" s="69"/>
      <c r="WFT10" s="69"/>
      <c r="WFU10" s="69"/>
      <c r="WFV10" s="69"/>
      <c r="WFW10" s="69"/>
      <c r="WFX10" s="69"/>
      <c r="WFY10" s="69"/>
      <c r="WFZ10" s="69"/>
      <c r="WGA10" s="69"/>
      <c r="WGB10" s="69"/>
      <c r="WGC10" s="69"/>
      <c r="WGD10" s="69"/>
      <c r="WGE10" s="69"/>
      <c r="WGF10" s="69"/>
      <c r="WGG10" s="69"/>
      <c r="WGH10" s="69"/>
      <c r="WGI10" s="69"/>
      <c r="WGJ10" s="69"/>
      <c r="WGK10" s="69"/>
      <c r="WGL10" s="69"/>
      <c r="WGM10" s="69"/>
      <c r="WGN10" s="69"/>
      <c r="WGO10" s="69"/>
      <c r="WGP10" s="69"/>
      <c r="WGQ10" s="69"/>
      <c r="WGR10" s="69"/>
      <c r="WGS10" s="69"/>
      <c r="WGT10" s="69"/>
      <c r="WGU10" s="69"/>
      <c r="WGV10" s="69"/>
      <c r="WGW10" s="69"/>
      <c r="WGX10" s="69"/>
      <c r="WGY10" s="69"/>
      <c r="WGZ10" s="69"/>
      <c r="WHA10" s="69"/>
      <c r="WHB10" s="69"/>
      <c r="WHC10" s="69"/>
      <c r="WHD10" s="69"/>
      <c r="WHE10" s="69"/>
      <c r="WHF10" s="69"/>
      <c r="WHG10" s="69"/>
      <c r="WHH10" s="69"/>
      <c r="WHI10" s="69"/>
      <c r="WHJ10" s="69"/>
      <c r="WHK10" s="69"/>
      <c r="WHL10" s="69"/>
      <c r="WHM10" s="69"/>
      <c r="WHN10" s="69"/>
      <c r="WHO10" s="69"/>
      <c r="WHP10" s="69"/>
      <c r="WHQ10" s="69"/>
      <c r="WHR10" s="69"/>
      <c r="WHS10" s="69"/>
      <c r="WHT10" s="69"/>
      <c r="WHU10" s="69"/>
      <c r="WHV10" s="69"/>
      <c r="WHW10" s="69"/>
      <c r="WHX10" s="69"/>
      <c r="WHY10" s="69"/>
      <c r="WHZ10" s="69"/>
      <c r="WIA10" s="69"/>
      <c r="WIB10" s="69"/>
      <c r="WIC10" s="69"/>
      <c r="WID10" s="69"/>
      <c r="WIE10" s="69"/>
      <c r="WIF10" s="69"/>
      <c r="WIG10" s="69"/>
      <c r="WIH10" s="69"/>
      <c r="WII10" s="69"/>
      <c r="WIJ10" s="69"/>
      <c r="WIK10" s="69"/>
      <c r="WIL10" s="69"/>
      <c r="WIM10" s="69"/>
      <c r="WIN10" s="69"/>
      <c r="WIO10" s="69"/>
      <c r="WIP10" s="69"/>
      <c r="WIQ10" s="69"/>
      <c r="WIR10" s="69"/>
      <c r="WIS10" s="69"/>
      <c r="WIT10" s="69"/>
      <c r="WIU10" s="69"/>
      <c r="WIV10" s="69"/>
      <c r="WIW10" s="69"/>
      <c r="WIX10" s="69"/>
      <c r="WIY10" s="69"/>
      <c r="WIZ10" s="69"/>
      <c r="WJA10" s="69"/>
      <c r="WJB10" s="69"/>
      <c r="WJC10" s="69"/>
      <c r="WJD10" s="69"/>
      <c r="WJE10" s="69"/>
      <c r="WJF10" s="69"/>
      <c r="WJG10" s="69"/>
      <c r="WJH10" s="69"/>
      <c r="WJI10" s="69"/>
      <c r="WJJ10" s="69"/>
      <c r="WJK10" s="69"/>
      <c r="WJL10" s="69"/>
      <c r="WJM10" s="69"/>
      <c r="WJN10" s="69"/>
      <c r="WJO10" s="69"/>
      <c r="WJP10" s="69"/>
      <c r="WJQ10" s="69"/>
      <c r="WJR10" s="69"/>
      <c r="WJS10" s="69"/>
      <c r="WJT10" s="69"/>
      <c r="WJU10" s="69"/>
      <c r="WJV10" s="69"/>
      <c r="WJW10" s="69"/>
      <c r="WJX10" s="69"/>
      <c r="WJY10" s="69"/>
      <c r="WJZ10" s="69"/>
      <c r="WKA10" s="69"/>
      <c r="WKB10" s="69"/>
      <c r="WKC10" s="69"/>
      <c r="WKD10" s="69"/>
      <c r="WKE10" s="69"/>
      <c r="WKF10" s="69"/>
      <c r="WKG10" s="69"/>
      <c r="WKH10" s="69"/>
      <c r="WKI10" s="69"/>
      <c r="WKJ10" s="69"/>
      <c r="WKK10" s="69"/>
      <c r="WKL10" s="69"/>
      <c r="WKM10" s="69"/>
      <c r="WKN10" s="69"/>
      <c r="WKO10" s="69"/>
      <c r="WKP10" s="69"/>
      <c r="WKQ10" s="69"/>
      <c r="WKR10" s="69"/>
      <c r="WKS10" s="69"/>
      <c r="WKT10" s="69"/>
      <c r="WKU10" s="69"/>
      <c r="WKV10" s="69"/>
      <c r="WKW10" s="69"/>
      <c r="WKX10" s="69"/>
      <c r="WKY10" s="69"/>
      <c r="WKZ10" s="69"/>
      <c r="WLA10" s="69"/>
      <c r="WLB10" s="69"/>
      <c r="WLC10" s="69"/>
      <c r="WLD10" s="69"/>
      <c r="WLE10" s="69"/>
      <c r="WLF10" s="69"/>
      <c r="WLG10" s="69"/>
      <c r="WLH10" s="69"/>
      <c r="WLI10" s="69"/>
      <c r="WLJ10" s="69"/>
      <c r="WLK10" s="69"/>
      <c r="WLL10" s="69"/>
      <c r="WLM10" s="69"/>
      <c r="WLN10" s="69"/>
      <c r="WLO10" s="69"/>
      <c r="WLP10" s="69"/>
      <c r="WLQ10" s="69"/>
      <c r="WLR10" s="69"/>
      <c r="WLS10" s="69"/>
      <c r="WLT10" s="69"/>
      <c r="WLU10" s="69"/>
      <c r="WLV10" s="69"/>
      <c r="WLW10" s="69"/>
      <c r="WLX10" s="69"/>
      <c r="WLY10" s="69"/>
      <c r="WLZ10" s="69"/>
      <c r="WMA10" s="69"/>
      <c r="WMB10" s="69"/>
      <c r="WMC10" s="69"/>
      <c r="WMD10" s="69"/>
      <c r="WME10" s="69"/>
      <c r="WMF10" s="69"/>
      <c r="WMG10" s="69"/>
      <c r="WMH10" s="69"/>
      <c r="WMI10" s="69"/>
      <c r="WMJ10" s="69"/>
      <c r="WMK10" s="69"/>
      <c r="WML10" s="69"/>
      <c r="WMM10" s="69"/>
      <c r="WMN10" s="69"/>
      <c r="WMO10" s="69"/>
      <c r="WMP10" s="69"/>
      <c r="WMQ10" s="69"/>
      <c r="WMR10" s="69"/>
      <c r="WMS10" s="69"/>
      <c r="WMT10" s="69"/>
      <c r="WMU10" s="69"/>
      <c r="WMV10" s="69"/>
      <c r="WMW10" s="69"/>
      <c r="WMX10" s="69"/>
      <c r="WMY10" s="69"/>
      <c r="WMZ10" s="69"/>
      <c r="WNA10" s="69"/>
      <c r="WNB10" s="69"/>
      <c r="WNC10" s="69"/>
      <c r="WND10" s="69"/>
      <c r="WNE10" s="69"/>
      <c r="WNF10" s="69"/>
      <c r="WNG10" s="69"/>
      <c r="WNH10" s="69"/>
      <c r="WNI10" s="69"/>
      <c r="WNJ10" s="69"/>
      <c r="WNK10" s="69"/>
      <c r="WNL10" s="69"/>
      <c r="WNM10" s="69"/>
      <c r="WNN10" s="69"/>
      <c r="WNO10" s="69"/>
      <c r="WNP10" s="69"/>
      <c r="WNQ10" s="69"/>
      <c r="WNR10" s="69"/>
      <c r="WNS10" s="69"/>
      <c r="WNT10" s="69"/>
      <c r="WNU10" s="69"/>
      <c r="WNV10" s="69"/>
      <c r="WNW10" s="69"/>
      <c r="WNX10" s="69"/>
      <c r="WNY10" s="69"/>
      <c r="WNZ10" s="69"/>
      <c r="WOA10" s="69"/>
      <c r="WOB10" s="69"/>
      <c r="WOC10" s="69"/>
      <c r="WOD10" s="69"/>
      <c r="WOE10" s="69"/>
      <c r="WOF10" s="69"/>
      <c r="WOG10" s="69"/>
      <c r="WOH10" s="69"/>
      <c r="WOI10" s="69"/>
      <c r="WOJ10" s="69"/>
      <c r="WOK10" s="69"/>
      <c r="WOL10" s="69"/>
      <c r="WOM10" s="69"/>
      <c r="WON10" s="69"/>
      <c r="WOO10" s="69"/>
      <c r="WOP10" s="69"/>
      <c r="WOQ10" s="69"/>
      <c r="WOR10" s="69"/>
      <c r="WOS10" s="69"/>
      <c r="WOT10" s="69"/>
      <c r="WOU10" s="69"/>
      <c r="WOV10" s="69"/>
      <c r="WOW10" s="69"/>
      <c r="WOX10" s="69"/>
      <c r="WOY10" s="69"/>
      <c r="WOZ10" s="69"/>
      <c r="WPA10" s="69"/>
      <c r="WPB10" s="69"/>
      <c r="WPC10" s="69"/>
      <c r="WPD10" s="69"/>
      <c r="WPE10" s="69"/>
      <c r="WPF10" s="69"/>
      <c r="WPG10" s="69"/>
      <c r="WPH10" s="69"/>
      <c r="WPI10" s="69"/>
      <c r="WPJ10" s="69"/>
      <c r="WPK10" s="69"/>
      <c r="WPL10" s="69"/>
      <c r="WPM10" s="69"/>
      <c r="WPN10" s="69"/>
      <c r="WPO10" s="69"/>
      <c r="WPP10" s="69"/>
      <c r="WPQ10" s="69"/>
      <c r="WPR10" s="69"/>
      <c r="WPS10" s="69"/>
      <c r="WPT10" s="69"/>
      <c r="WPU10" s="69"/>
      <c r="WPV10" s="69"/>
      <c r="WPW10" s="69"/>
      <c r="WPX10" s="69"/>
      <c r="WPY10" s="69"/>
      <c r="WPZ10" s="69"/>
      <c r="WQA10" s="69"/>
      <c r="WQB10" s="69"/>
      <c r="WQC10" s="69"/>
      <c r="WQD10" s="69"/>
      <c r="WQE10" s="69"/>
      <c r="WQF10" s="69"/>
      <c r="WQG10" s="69"/>
      <c r="WQH10" s="69"/>
      <c r="WQI10" s="69"/>
      <c r="WQJ10" s="69"/>
      <c r="WQK10" s="69"/>
      <c r="WQL10" s="69"/>
      <c r="WQM10" s="69"/>
      <c r="WQN10" s="69"/>
      <c r="WQO10" s="69"/>
      <c r="WQP10" s="69"/>
      <c r="WQQ10" s="69"/>
      <c r="WQR10" s="69"/>
      <c r="WQS10" s="69"/>
      <c r="WQT10" s="69"/>
      <c r="WQU10" s="69"/>
      <c r="WQV10" s="69"/>
      <c r="WQW10" s="69"/>
      <c r="WQX10" s="69"/>
      <c r="WQY10" s="69"/>
      <c r="WQZ10" s="69"/>
      <c r="WRA10" s="69"/>
      <c r="WRB10" s="69"/>
      <c r="WRC10" s="69"/>
      <c r="WRD10" s="69"/>
      <c r="WRE10" s="69"/>
      <c r="WRF10" s="69"/>
      <c r="WRG10" s="69"/>
      <c r="WRH10" s="69"/>
      <c r="WRI10" s="69"/>
      <c r="WRJ10" s="69"/>
      <c r="WRK10" s="69"/>
      <c r="WRL10" s="69"/>
      <c r="WRM10" s="69"/>
      <c r="WRN10" s="69"/>
      <c r="WRO10" s="69"/>
      <c r="WRP10" s="69"/>
      <c r="WRQ10" s="69"/>
      <c r="WRR10" s="69"/>
      <c r="WRS10" s="69"/>
      <c r="WRT10" s="69"/>
      <c r="WRU10" s="69"/>
      <c r="WRV10" s="69"/>
      <c r="WRW10" s="69"/>
      <c r="WRX10" s="69"/>
      <c r="WRY10" s="69"/>
      <c r="WRZ10" s="69"/>
      <c r="WSA10" s="69"/>
      <c r="WSB10" s="69"/>
      <c r="WSC10" s="69"/>
      <c r="WSD10" s="69"/>
      <c r="WSE10" s="69"/>
      <c r="WSF10" s="69"/>
      <c r="WSG10" s="69"/>
      <c r="WSH10" s="69"/>
      <c r="WSI10" s="69"/>
      <c r="WSJ10" s="69"/>
      <c r="WSK10" s="69"/>
      <c r="WSL10" s="69"/>
      <c r="WSM10" s="69"/>
      <c r="WSN10" s="69"/>
      <c r="WSO10" s="69"/>
      <c r="WSP10" s="69"/>
      <c r="WSQ10" s="69"/>
      <c r="WSR10" s="69"/>
      <c r="WSS10" s="69"/>
      <c r="WST10" s="69"/>
      <c r="WSU10" s="69"/>
      <c r="WSV10" s="69"/>
      <c r="WSW10" s="69"/>
      <c r="WSX10" s="69"/>
      <c r="WSY10" s="69"/>
      <c r="WSZ10" s="69"/>
      <c r="WTA10" s="69"/>
      <c r="WTB10" s="69"/>
      <c r="WTC10" s="69"/>
      <c r="WTD10" s="69"/>
      <c r="WTE10" s="69"/>
      <c r="WTF10" s="69"/>
      <c r="WTG10" s="69"/>
      <c r="WTH10" s="69"/>
      <c r="WTI10" s="69"/>
      <c r="WTJ10" s="69"/>
      <c r="WTK10" s="69"/>
      <c r="WTL10" s="69"/>
      <c r="WTM10" s="69"/>
      <c r="WTN10" s="69"/>
      <c r="WTO10" s="69"/>
      <c r="WTP10" s="69"/>
      <c r="WTQ10" s="69"/>
      <c r="WTR10" s="69"/>
      <c r="WTS10" s="69"/>
      <c r="WTT10" s="69"/>
      <c r="WTU10" s="69"/>
      <c r="WTV10" s="69"/>
      <c r="WTW10" s="69"/>
      <c r="WTX10" s="69"/>
      <c r="WTY10" s="69"/>
      <c r="WTZ10" s="69"/>
      <c r="WUA10" s="69"/>
      <c r="WUB10" s="69"/>
      <c r="WUC10" s="69"/>
      <c r="WUD10" s="69"/>
      <c r="WUE10" s="69"/>
      <c r="WUF10" s="69"/>
      <c r="WUG10" s="69"/>
      <c r="WUH10" s="69"/>
      <c r="WUI10" s="69"/>
      <c r="WUJ10" s="69"/>
      <c r="WUK10" s="69"/>
      <c r="WUL10" s="69"/>
      <c r="WUM10" s="69"/>
      <c r="WUN10" s="69"/>
      <c r="WUO10" s="69"/>
      <c r="WUP10" s="69"/>
      <c r="WUQ10" s="69"/>
      <c r="WUR10" s="69"/>
      <c r="WUS10" s="69"/>
      <c r="WUT10" s="69"/>
      <c r="WUU10" s="69"/>
      <c r="WUV10" s="69"/>
      <c r="WUW10" s="69"/>
      <c r="WUX10" s="69"/>
      <c r="WUY10" s="69"/>
      <c r="WUZ10" s="69"/>
      <c r="WVA10" s="69"/>
      <c r="WVB10" s="69"/>
      <c r="WVC10" s="69"/>
      <c r="WVD10" s="69"/>
      <c r="WVE10" s="69"/>
      <c r="WVF10" s="69"/>
      <c r="WVG10" s="69"/>
      <c r="WVH10" s="69"/>
      <c r="WVI10" s="69"/>
      <c r="WVJ10" s="69"/>
      <c r="WVK10" s="69"/>
      <c r="WVL10" s="69"/>
      <c r="WVM10" s="69"/>
      <c r="WVN10" s="69"/>
      <c r="WVO10" s="69"/>
      <c r="WVP10" s="69"/>
      <c r="WVQ10" s="69"/>
      <c r="WVR10" s="69"/>
      <c r="WVS10" s="69"/>
      <c r="WVT10" s="69"/>
      <c r="WVU10" s="69"/>
      <c r="WVV10" s="69"/>
      <c r="WVW10" s="69"/>
      <c r="WVX10" s="69"/>
      <c r="WVY10" s="69"/>
      <c r="WVZ10" s="69"/>
      <c r="WWA10" s="69"/>
      <c r="WWB10" s="69"/>
      <c r="WWC10" s="69"/>
      <c r="WWD10" s="69"/>
      <c r="WWE10" s="69"/>
      <c r="WWF10" s="69"/>
      <c r="WWG10" s="69"/>
      <c r="WWH10" s="69"/>
      <c r="WWI10" s="69"/>
      <c r="WWJ10" s="69"/>
      <c r="WWK10" s="69"/>
      <c r="WWL10" s="69"/>
      <c r="WWM10" s="69"/>
      <c r="WWN10" s="69"/>
      <c r="WWO10" s="69"/>
      <c r="WWP10" s="69"/>
      <c r="WWQ10" s="69"/>
      <c r="WWR10" s="69"/>
      <c r="WWS10" s="69"/>
      <c r="WWT10" s="69"/>
      <c r="WWU10" s="69"/>
      <c r="WWV10" s="69"/>
      <c r="WWW10" s="69"/>
      <c r="WWX10" s="69"/>
      <c r="WWY10" s="69"/>
      <c r="WWZ10" s="69"/>
      <c r="WXA10" s="69"/>
      <c r="WXB10" s="69"/>
      <c r="WXC10" s="69"/>
      <c r="WXD10" s="69"/>
      <c r="WXE10" s="69"/>
      <c r="WXF10" s="69"/>
      <c r="WXG10" s="69"/>
      <c r="WXH10" s="69"/>
      <c r="WXI10" s="69"/>
      <c r="WXJ10" s="69"/>
      <c r="WXK10" s="69"/>
      <c r="WXL10" s="69"/>
      <c r="WXM10" s="69"/>
      <c r="WXN10" s="69"/>
      <c r="WXO10" s="69"/>
      <c r="WXP10" s="69"/>
      <c r="WXQ10" s="69"/>
      <c r="WXR10" s="69"/>
      <c r="WXS10" s="69"/>
      <c r="WXT10" s="69"/>
      <c r="WXU10" s="69"/>
      <c r="WXV10" s="69"/>
      <c r="WXW10" s="69"/>
      <c r="WXX10" s="69"/>
      <c r="WXY10" s="69"/>
      <c r="WXZ10" s="69"/>
      <c r="WYA10" s="69"/>
      <c r="WYB10" s="69"/>
      <c r="WYC10" s="69"/>
      <c r="WYD10" s="69"/>
      <c r="WYE10" s="69"/>
      <c r="WYF10" s="69"/>
      <c r="WYG10" s="69"/>
      <c r="WYH10" s="69"/>
      <c r="WYI10" s="69"/>
      <c r="WYJ10" s="69"/>
      <c r="WYK10" s="69"/>
      <c r="WYL10" s="69"/>
      <c r="WYM10" s="69"/>
      <c r="WYN10" s="69"/>
      <c r="WYO10" s="69"/>
      <c r="WYP10" s="69"/>
      <c r="WYQ10" s="69"/>
      <c r="WYR10" s="69"/>
      <c r="WYS10" s="69"/>
      <c r="WYT10" s="69"/>
      <c r="WYU10" s="69"/>
      <c r="WYV10" s="69"/>
      <c r="WYW10" s="69"/>
      <c r="WYX10" s="69"/>
      <c r="WYY10" s="69"/>
      <c r="WYZ10" s="69"/>
      <c r="WZA10" s="69"/>
      <c r="WZB10" s="69"/>
      <c r="WZC10" s="69"/>
      <c r="WZD10" s="69"/>
      <c r="WZE10" s="69"/>
      <c r="WZF10" s="69"/>
      <c r="WZG10" s="69"/>
      <c r="WZH10" s="69"/>
      <c r="WZI10" s="69"/>
      <c r="WZJ10" s="69"/>
      <c r="WZK10" s="69"/>
      <c r="WZL10" s="69"/>
      <c r="WZM10" s="69"/>
      <c r="WZN10" s="69"/>
      <c r="WZO10" s="69"/>
      <c r="WZP10" s="69"/>
      <c r="WZQ10" s="69"/>
      <c r="WZR10" s="69"/>
      <c r="WZS10" s="69"/>
      <c r="WZT10" s="69"/>
      <c r="WZU10" s="69"/>
      <c r="WZV10" s="69"/>
      <c r="WZW10" s="69"/>
      <c r="WZX10" s="69"/>
      <c r="WZY10" s="69"/>
      <c r="WZZ10" s="69"/>
      <c r="XAA10" s="69"/>
      <c r="XAB10" s="69"/>
      <c r="XAC10" s="69"/>
      <c r="XAD10" s="69"/>
      <c r="XAE10" s="69"/>
      <c r="XAF10" s="69"/>
      <c r="XAG10" s="69"/>
      <c r="XAH10" s="69"/>
      <c r="XAI10" s="69"/>
      <c r="XAJ10" s="69"/>
      <c r="XAK10" s="69"/>
      <c r="XAL10" s="69"/>
      <c r="XAM10" s="69"/>
      <c r="XAN10" s="69"/>
      <c r="XAO10" s="69"/>
      <c r="XAP10" s="69"/>
      <c r="XAQ10" s="69"/>
      <c r="XAR10" s="69"/>
      <c r="XAS10" s="69"/>
      <c r="XAT10" s="69"/>
      <c r="XAU10" s="69"/>
      <c r="XAV10" s="69"/>
      <c r="XAW10" s="69"/>
      <c r="XAX10" s="69"/>
      <c r="XAY10" s="69"/>
      <c r="XAZ10" s="69"/>
      <c r="XBA10" s="69"/>
      <c r="XBB10" s="69"/>
      <c r="XBC10" s="69"/>
      <c r="XBD10" s="69"/>
      <c r="XBE10" s="69"/>
      <c r="XBF10" s="69"/>
      <c r="XBG10" s="69"/>
      <c r="XBH10" s="69"/>
      <c r="XBI10" s="69"/>
      <c r="XBJ10" s="69"/>
      <c r="XBK10" s="69"/>
      <c r="XBL10" s="69"/>
      <c r="XBM10" s="69"/>
      <c r="XBN10" s="69"/>
      <c r="XBO10" s="69"/>
      <c r="XBP10" s="69"/>
      <c r="XBQ10" s="69"/>
      <c r="XBR10" s="69"/>
      <c r="XBS10" s="69"/>
      <c r="XBT10" s="69"/>
      <c r="XBU10" s="69"/>
      <c r="XBV10" s="69"/>
      <c r="XBW10" s="69"/>
      <c r="XBX10" s="69"/>
      <c r="XBY10" s="69"/>
      <c r="XBZ10" s="69"/>
      <c r="XCA10" s="69"/>
      <c r="XCB10" s="69"/>
      <c r="XCC10" s="69"/>
      <c r="XCD10" s="69"/>
      <c r="XCE10" s="69"/>
      <c r="XCF10" s="69"/>
      <c r="XCG10" s="69"/>
      <c r="XCH10" s="69"/>
      <c r="XCI10" s="69"/>
      <c r="XCJ10" s="69"/>
      <c r="XCK10" s="69"/>
      <c r="XCL10" s="69"/>
      <c r="XCM10" s="69"/>
      <c r="XCN10" s="69"/>
      <c r="XCO10" s="69"/>
      <c r="XCP10" s="69"/>
      <c r="XCQ10" s="69"/>
      <c r="XCR10" s="69"/>
      <c r="XCS10" s="69"/>
      <c r="XCT10" s="69"/>
      <c r="XCU10" s="69"/>
      <c r="XCV10" s="69"/>
      <c r="XCW10" s="69"/>
      <c r="XCX10" s="69"/>
      <c r="XCY10" s="69"/>
      <c r="XCZ10" s="69"/>
      <c r="XDA10" s="69"/>
      <c r="XDB10" s="69"/>
      <c r="XDC10" s="69"/>
      <c r="XDD10" s="69"/>
      <c r="XDE10" s="69"/>
      <c r="XDF10" s="69"/>
      <c r="XDG10" s="69"/>
      <c r="XDH10" s="69"/>
      <c r="XDI10" s="69"/>
      <c r="XDJ10" s="69"/>
      <c r="XDK10" s="69"/>
      <c r="XDL10" s="69"/>
      <c r="XDM10" s="69"/>
      <c r="XDN10" s="69"/>
      <c r="XDO10" s="69"/>
      <c r="XDP10" s="69"/>
      <c r="XDQ10" s="69"/>
      <c r="XDR10" s="69"/>
      <c r="XDS10" s="69"/>
      <c r="XDT10" s="69"/>
      <c r="XDU10" s="69"/>
      <c r="XDV10" s="69"/>
      <c r="XDW10" s="69"/>
      <c r="XDX10" s="69"/>
      <c r="XDY10" s="69"/>
      <c r="XDZ10" s="69"/>
      <c r="XEA10" s="69"/>
      <c r="XEB10" s="69"/>
      <c r="XEC10" s="69"/>
      <c r="XED10" s="69"/>
      <c r="XEE10" s="69"/>
      <c r="XEF10" s="69"/>
      <c r="XEG10" s="69"/>
      <c r="XEH10" s="69"/>
      <c r="XEI10" s="69"/>
      <c r="XEJ10" s="69"/>
      <c r="XEK10" s="69"/>
      <c r="XEL10" s="69"/>
      <c r="XEM10" s="69"/>
      <c r="XEN10" s="69"/>
      <c r="XEO10" s="69"/>
      <c r="XEP10" s="69"/>
      <c r="XEQ10" s="69"/>
      <c r="XER10" s="69"/>
      <c r="XES10" s="69"/>
      <c r="XET10" s="69"/>
      <c r="XEU10" s="69"/>
      <c r="XEV10" s="69"/>
      <c r="XEW10" s="69"/>
      <c r="XEX10" s="69"/>
      <c r="XEY10" s="69"/>
      <c r="XEZ10" s="69"/>
      <c r="XFA10" s="69"/>
      <c r="XFB10" s="69"/>
      <c r="XFC10" s="69"/>
      <c r="XFD10" s="69"/>
    </row>
    <row r="11" spans="1:16384" s="213" customFormat="1" ht="12">
      <c r="A11" s="192" t="s">
        <v>167</v>
      </c>
      <c r="B11" s="192" t="s">
        <v>423</v>
      </c>
      <c r="C11" s="192" t="s">
        <v>74</v>
      </c>
      <c r="D11" s="192" t="s">
        <v>75</v>
      </c>
      <c r="E11" s="192" t="s">
        <v>77</v>
      </c>
      <c r="F11" s="192" t="s">
        <v>168</v>
      </c>
      <c r="G11" s="192" t="s">
        <v>169</v>
      </c>
      <c r="H11" s="192" t="s">
        <v>170</v>
      </c>
      <c r="I11" s="192" t="s">
        <v>171</v>
      </c>
      <c r="J11" s="192" t="s">
        <v>118</v>
      </c>
      <c r="K11" s="192" t="s">
        <v>96</v>
      </c>
      <c r="L11" s="192" t="s">
        <v>96</v>
      </c>
      <c r="M11" s="192" t="s">
        <v>176</v>
      </c>
      <c r="N11" s="192" t="s">
        <v>184</v>
      </c>
      <c r="O11" s="208">
        <v>2040</v>
      </c>
      <c r="P11" s="209">
        <f>O11+Q11+R11+S11+T11+U11+V11+X11-Y11</f>
        <v>2040.18</v>
      </c>
      <c r="Q11" s="192" t="s">
        <v>174</v>
      </c>
      <c r="R11" s="210">
        <f>ROUND(O11*参数设置!G32/1000,2)</f>
        <v>0.14000000000000001</v>
      </c>
      <c r="S11" s="211">
        <f>ROUND(O11*参数设置!G34/1000,2)</f>
        <v>0.04</v>
      </c>
      <c r="T11" s="192" t="s">
        <v>174</v>
      </c>
      <c r="U11" s="192" t="s">
        <v>174</v>
      </c>
      <c r="V11" s="192" t="s">
        <v>428</v>
      </c>
      <c r="W11" s="192" t="s">
        <v>174</v>
      </c>
      <c r="X11" s="212">
        <f>ROUND(ROUND(O11*参数设置!E19/100,2)-ROUND(O11*参数设置!G32/1000,4)-ROUND(O11*参数设置!G34/1000,4)-T11-U11,2)</f>
        <v>1.45</v>
      </c>
      <c r="Y11" s="212">
        <f>X11</f>
        <v>1.45</v>
      </c>
      <c r="Z11" s="184"/>
      <c r="AA11" s="184"/>
      <c r="AB11" s="184"/>
      <c r="AC11" s="184"/>
      <c r="AD11" s="184"/>
      <c r="AE11" s="184"/>
      <c r="AF11" s="184"/>
      <c r="AG11" s="184"/>
      <c r="AH11" s="184"/>
      <c r="AI11" s="184"/>
      <c r="AJ11" s="184"/>
      <c r="AK11" s="184"/>
      <c r="AL11" s="184"/>
      <c r="AM11" s="184"/>
      <c r="AN11" s="184"/>
      <c r="AO11" s="184"/>
      <c r="AP11" s="184"/>
      <c r="AQ11" s="184"/>
      <c r="AR11" s="184"/>
      <c r="AS11" s="184"/>
      <c r="AT11" s="184"/>
      <c r="AU11" s="184"/>
      <c r="AV11" s="184"/>
      <c r="AW11" s="184"/>
      <c r="AX11" s="184"/>
      <c r="AY11" s="184"/>
      <c r="AZ11" s="184"/>
      <c r="BA11" s="184"/>
      <c r="BB11" s="184"/>
      <c r="BC11" s="184"/>
      <c r="BD11" s="184"/>
      <c r="BE11" s="184"/>
      <c r="BF11" s="184"/>
      <c r="BG11" s="184"/>
      <c r="BH11" s="184"/>
      <c r="BI11" s="184"/>
      <c r="BJ11" s="184"/>
      <c r="BK11" s="184"/>
      <c r="BL11" s="184"/>
      <c r="BM11" s="184"/>
      <c r="BN11" s="184"/>
      <c r="BO11" s="184"/>
      <c r="BP11" s="184"/>
      <c r="BQ11" s="184"/>
      <c r="BR11" s="184"/>
      <c r="BS11" s="184"/>
      <c r="BT11" s="184"/>
      <c r="BU11" s="184"/>
      <c r="BV11" s="184"/>
      <c r="BW11" s="184"/>
      <c r="BX11" s="184"/>
      <c r="BY11" s="184"/>
      <c r="BZ11" s="184"/>
      <c r="CA11" s="184"/>
      <c r="CB11" s="184"/>
      <c r="CC11" s="184"/>
      <c r="CD11" s="184"/>
      <c r="CE11" s="184"/>
      <c r="CF11" s="184"/>
      <c r="CG11" s="184"/>
      <c r="CH11" s="184"/>
      <c r="CI11" s="184"/>
      <c r="CJ11" s="184"/>
      <c r="CK11" s="184"/>
      <c r="CL11" s="184"/>
      <c r="CM11" s="184"/>
      <c r="CN11" s="184"/>
      <c r="CO11" s="184"/>
      <c r="CP11" s="184"/>
      <c r="CQ11" s="184"/>
      <c r="CR11" s="184"/>
      <c r="CS11" s="184"/>
      <c r="CT11" s="184"/>
      <c r="CU11" s="184"/>
      <c r="CV11" s="184"/>
      <c r="CW11" s="184"/>
      <c r="CX11" s="184"/>
      <c r="CY11" s="184"/>
      <c r="CZ11" s="184"/>
      <c r="DA11" s="184"/>
      <c r="DB11" s="184"/>
      <c r="DC11" s="184"/>
      <c r="DD11" s="184"/>
      <c r="DE11" s="184"/>
      <c r="DF11" s="184"/>
      <c r="DG11" s="184"/>
      <c r="DH11" s="184"/>
      <c r="DI11" s="184"/>
      <c r="DJ11" s="184"/>
      <c r="DK11" s="184"/>
      <c r="DL11" s="184"/>
      <c r="DM11" s="184"/>
      <c r="DN11" s="184"/>
      <c r="DO11" s="184"/>
      <c r="DP11" s="184"/>
      <c r="DQ11" s="184"/>
      <c r="DR11" s="184"/>
      <c r="DS11" s="184"/>
      <c r="DT11" s="184"/>
      <c r="DU11" s="184"/>
      <c r="DV11" s="184"/>
      <c r="DW11" s="184"/>
      <c r="DX11" s="184"/>
      <c r="DY11" s="184"/>
      <c r="DZ11" s="184"/>
      <c r="EA11" s="184"/>
      <c r="EB11" s="184"/>
      <c r="EC11" s="184"/>
      <c r="ED11" s="184"/>
      <c r="EE11" s="184"/>
      <c r="EF11" s="184"/>
      <c r="EG11" s="192"/>
      <c r="EH11" s="192"/>
      <c r="EI11" s="192"/>
      <c r="EJ11" s="192"/>
      <c r="EK11" s="192"/>
      <c r="EL11" s="192"/>
      <c r="EM11" s="192"/>
      <c r="EN11" s="192"/>
      <c r="EO11" s="192"/>
      <c r="EP11" s="192"/>
      <c r="EQ11" s="192"/>
      <c r="ER11" s="192"/>
      <c r="ES11" s="192"/>
      <c r="ET11" s="192"/>
      <c r="EU11" s="192"/>
      <c r="EV11" s="192"/>
      <c r="EW11" s="192"/>
      <c r="EX11" s="192"/>
      <c r="EY11" s="192"/>
      <c r="EZ11" s="192"/>
      <c r="FA11" s="192"/>
      <c r="FB11" s="192"/>
      <c r="FC11" s="192"/>
      <c r="FD11" s="192"/>
      <c r="FE11" s="192"/>
      <c r="FF11" s="192"/>
      <c r="FG11" s="192"/>
      <c r="FH11" s="192"/>
      <c r="FI11" s="192"/>
      <c r="FJ11" s="192"/>
      <c r="FK11" s="192"/>
      <c r="FL11" s="192"/>
      <c r="FM11" s="192"/>
      <c r="FN11" s="192"/>
      <c r="FO11" s="192"/>
      <c r="FP11" s="192"/>
      <c r="FQ11" s="192"/>
      <c r="FR11" s="192"/>
      <c r="FS11" s="192"/>
      <c r="FT11" s="192"/>
      <c r="FU11" s="192"/>
      <c r="FV11" s="192"/>
      <c r="FW11" s="192"/>
      <c r="FX11" s="192"/>
      <c r="FY11" s="192"/>
      <c r="FZ11" s="192"/>
      <c r="GA11" s="192"/>
      <c r="GB11" s="192"/>
      <c r="GC11" s="192"/>
      <c r="GD11" s="192"/>
      <c r="GE11" s="192"/>
      <c r="GF11" s="192"/>
      <c r="GG11" s="192"/>
      <c r="GH11" s="192"/>
      <c r="GI11" s="192"/>
      <c r="GJ11" s="192"/>
      <c r="GK11" s="192"/>
      <c r="GL11" s="192"/>
      <c r="GM11" s="192"/>
      <c r="GN11" s="192"/>
      <c r="GO11" s="192"/>
      <c r="GP11" s="192"/>
      <c r="GQ11" s="192"/>
      <c r="GR11" s="192"/>
      <c r="GS11" s="192"/>
      <c r="GT11" s="192"/>
      <c r="GU11" s="192"/>
      <c r="GV11" s="192"/>
      <c r="GW11" s="192"/>
      <c r="GX11" s="192"/>
      <c r="GY11" s="192"/>
      <c r="GZ11" s="192"/>
      <c r="HA11" s="192"/>
      <c r="HB11" s="192"/>
      <c r="HC11" s="192"/>
      <c r="HD11" s="192"/>
      <c r="HE11" s="192"/>
      <c r="HF11" s="192"/>
      <c r="HG11" s="192"/>
      <c r="HH11" s="192"/>
      <c r="HI11" s="192"/>
      <c r="HJ11" s="192"/>
      <c r="HK11" s="192"/>
      <c r="HL11" s="192"/>
      <c r="HM11" s="192"/>
      <c r="HN11" s="192"/>
      <c r="HO11" s="192"/>
      <c r="HP11" s="192"/>
      <c r="HQ11" s="192"/>
      <c r="HR11" s="192"/>
      <c r="HS11" s="192"/>
      <c r="HT11" s="192"/>
      <c r="HU11" s="192"/>
      <c r="HV11" s="192"/>
      <c r="HW11" s="192"/>
      <c r="HX11" s="192"/>
      <c r="HY11" s="192"/>
      <c r="HZ11" s="192"/>
      <c r="IA11" s="192"/>
      <c r="IB11" s="192"/>
      <c r="IC11" s="192"/>
      <c r="ID11" s="192"/>
      <c r="IE11" s="192"/>
      <c r="IF11" s="192"/>
      <c r="IG11" s="192"/>
      <c r="IH11" s="192"/>
      <c r="II11" s="192"/>
      <c r="IJ11" s="192"/>
      <c r="IK11" s="192"/>
      <c r="IL11" s="192"/>
      <c r="IM11" s="192"/>
      <c r="IN11" s="192"/>
      <c r="IO11" s="192"/>
      <c r="IP11" s="192"/>
      <c r="IQ11" s="192"/>
      <c r="IR11" s="192"/>
      <c r="IS11" s="192"/>
      <c r="IT11" s="192"/>
      <c r="IU11" s="192"/>
      <c r="IV11" s="192"/>
      <c r="IW11" s="192"/>
      <c r="IX11" s="192"/>
      <c r="IY11" s="192"/>
      <c r="IZ11" s="192"/>
      <c r="JA11" s="192"/>
      <c r="JB11" s="192"/>
      <c r="JC11" s="192"/>
      <c r="JD11" s="192"/>
      <c r="JE11" s="192"/>
      <c r="JF11" s="192"/>
      <c r="JG11" s="192"/>
      <c r="JH11" s="192"/>
      <c r="JI11" s="192"/>
      <c r="JJ11" s="192"/>
      <c r="JK11" s="192"/>
      <c r="JL11" s="192"/>
      <c r="JM11" s="192"/>
      <c r="JN11" s="192"/>
      <c r="JO11" s="192"/>
      <c r="JP11" s="192"/>
      <c r="JQ11" s="192"/>
      <c r="JR11" s="192"/>
      <c r="JS11" s="192"/>
      <c r="JT11" s="192"/>
      <c r="JU11" s="192"/>
      <c r="JV11" s="192"/>
      <c r="JW11" s="192"/>
      <c r="JX11" s="192"/>
      <c r="JY11" s="192"/>
      <c r="JZ11" s="192"/>
      <c r="KA11" s="192"/>
      <c r="KB11" s="192"/>
      <c r="KC11" s="192"/>
      <c r="KD11" s="192"/>
      <c r="KE11" s="192"/>
      <c r="KF11" s="192"/>
      <c r="KG11" s="192"/>
      <c r="KH11" s="192"/>
      <c r="KI11" s="192"/>
      <c r="KJ11" s="192"/>
      <c r="KK11" s="192"/>
      <c r="KL11" s="192"/>
      <c r="KM11" s="192"/>
      <c r="KN11" s="192"/>
      <c r="KO11" s="192"/>
      <c r="KP11" s="192"/>
      <c r="KQ11" s="192"/>
      <c r="KR11" s="192"/>
      <c r="KS11" s="192"/>
      <c r="KT11" s="192"/>
      <c r="KU11" s="192"/>
      <c r="KV11" s="192"/>
      <c r="KW11" s="192"/>
      <c r="KX11" s="192"/>
      <c r="KY11" s="192"/>
      <c r="KZ11" s="192"/>
      <c r="LA11" s="192"/>
      <c r="LB11" s="192"/>
      <c r="LC11" s="192"/>
      <c r="LD11" s="192"/>
      <c r="LE11" s="192"/>
      <c r="LF11" s="192"/>
      <c r="LG11" s="192"/>
      <c r="LH11" s="192"/>
      <c r="LI11" s="192"/>
      <c r="LJ11" s="192"/>
      <c r="LK11" s="192"/>
      <c r="LL11" s="192"/>
      <c r="LM11" s="192"/>
      <c r="LN11" s="192"/>
      <c r="LO11" s="192"/>
      <c r="LP11" s="192"/>
      <c r="LQ11" s="192"/>
      <c r="LR11" s="192"/>
      <c r="LS11" s="192"/>
      <c r="LT11" s="192"/>
      <c r="LU11" s="192"/>
      <c r="LV11" s="192"/>
      <c r="LW11" s="192"/>
      <c r="LX11" s="192"/>
      <c r="LY11" s="192"/>
      <c r="LZ11" s="192"/>
      <c r="MA11" s="192"/>
      <c r="MB11" s="192"/>
      <c r="MC11" s="192"/>
      <c r="MD11" s="192"/>
      <c r="ME11" s="192"/>
      <c r="MF11" s="192"/>
      <c r="MG11" s="192"/>
      <c r="MH11" s="192"/>
      <c r="MI11" s="192"/>
      <c r="MJ11" s="192"/>
      <c r="MK11" s="192"/>
      <c r="ML11" s="192"/>
      <c r="MM11" s="192"/>
      <c r="MN11" s="192"/>
      <c r="MO11" s="192"/>
      <c r="MP11" s="192"/>
      <c r="MQ11" s="192"/>
      <c r="MR11" s="192"/>
      <c r="MS11" s="192"/>
      <c r="MT11" s="192"/>
      <c r="MU11" s="192"/>
      <c r="MV11" s="192"/>
      <c r="MW11" s="192"/>
      <c r="MX11" s="192"/>
      <c r="MY11" s="192"/>
      <c r="MZ11" s="192"/>
      <c r="NA11" s="192"/>
      <c r="NB11" s="192"/>
      <c r="NC11" s="192"/>
      <c r="ND11" s="192"/>
      <c r="NE11" s="192"/>
      <c r="NF11" s="192"/>
      <c r="NG11" s="192"/>
      <c r="NH11" s="192"/>
      <c r="NI11" s="192"/>
      <c r="NJ11" s="192"/>
      <c r="NK11" s="192"/>
      <c r="NL11" s="192"/>
      <c r="NM11" s="192"/>
      <c r="NN11" s="192"/>
      <c r="NO11" s="192"/>
      <c r="NP11" s="192"/>
      <c r="NQ11" s="192"/>
      <c r="NR11" s="192"/>
      <c r="NS11" s="192"/>
      <c r="NT11" s="192"/>
      <c r="NU11" s="192"/>
      <c r="NV11" s="192"/>
      <c r="NW11" s="192"/>
      <c r="NX11" s="192"/>
      <c r="NY11" s="192"/>
      <c r="NZ11" s="192"/>
      <c r="OA11" s="192"/>
      <c r="OB11" s="192"/>
      <c r="OC11" s="192"/>
      <c r="OD11" s="192"/>
      <c r="OE11" s="192"/>
      <c r="OF11" s="192"/>
      <c r="OG11" s="192"/>
      <c r="OH11" s="192"/>
      <c r="OI11" s="192"/>
      <c r="OJ11" s="192"/>
      <c r="OK11" s="192"/>
      <c r="OL11" s="192"/>
      <c r="OM11" s="192"/>
      <c r="ON11" s="192"/>
      <c r="OO11" s="192"/>
      <c r="OP11" s="192"/>
      <c r="OQ11" s="192"/>
      <c r="OR11" s="192"/>
      <c r="OS11" s="192"/>
      <c r="OT11" s="192"/>
      <c r="OU11" s="192"/>
      <c r="OV11" s="192"/>
      <c r="OW11" s="192"/>
      <c r="OX11" s="192"/>
      <c r="OY11" s="192"/>
      <c r="OZ11" s="192"/>
      <c r="PA11" s="192"/>
      <c r="PB11" s="192"/>
      <c r="PC11" s="192"/>
      <c r="PD11" s="192"/>
      <c r="PE11" s="192"/>
      <c r="PF11" s="192"/>
      <c r="PG11" s="192"/>
      <c r="PH11" s="192"/>
      <c r="PI11" s="192"/>
      <c r="PJ11" s="192"/>
      <c r="PK11" s="192"/>
      <c r="PL11" s="192"/>
      <c r="PM11" s="192"/>
      <c r="PN11" s="192"/>
      <c r="PO11" s="192"/>
      <c r="PP11" s="192"/>
      <c r="PQ11" s="192"/>
      <c r="PR11" s="192"/>
      <c r="PS11" s="192"/>
      <c r="PT11" s="192"/>
      <c r="PU11" s="192"/>
      <c r="PV11" s="192"/>
      <c r="PW11" s="192"/>
      <c r="PX11" s="192"/>
      <c r="PY11" s="192"/>
      <c r="PZ11" s="192"/>
      <c r="QA11" s="192"/>
      <c r="QB11" s="192"/>
      <c r="QC11" s="192"/>
      <c r="QD11" s="192"/>
      <c r="QE11" s="192"/>
      <c r="QF11" s="192"/>
      <c r="QG11" s="192"/>
      <c r="QH11" s="192"/>
      <c r="QI11" s="192"/>
      <c r="QJ11" s="192"/>
      <c r="QK11" s="192"/>
      <c r="QL11" s="192"/>
      <c r="QM11" s="192"/>
      <c r="QN11" s="192"/>
      <c r="QO11" s="192"/>
      <c r="QP11" s="192"/>
      <c r="QQ11" s="192"/>
      <c r="QR11" s="192"/>
      <c r="QS11" s="192"/>
      <c r="QT11" s="192"/>
      <c r="QU11" s="192"/>
      <c r="QV11" s="192"/>
      <c r="QW11" s="192"/>
      <c r="QX11" s="192"/>
      <c r="QY11" s="192"/>
      <c r="QZ11" s="192"/>
      <c r="RA11" s="192"/>
      <c r="RB11" s="192"/>
      <c r="RC11" s="192"/>
      <c r="RD11" s="192"/>
      <c r="RE11" s="192"/>
      <c r="RF11" s="192"/>
      <c r="RG11" s="192"/>
      <c r="RH11" s="192"/>
      <c r="RI11" s="192"/>
      <c r="RJ11" s="192"/>
      <c r="RK11" s="192"/>
      <c r="RL11" s="192"/>
      <c r="RM11" s="192"/>
      <c r="RN11" s="192"/>
      <c r="RO11" s="192"/>
      <c r="RP11" s="192"/>
      <c r="RQ11" s="192"/>
      <c r="RR11" s="192"/>
      <c r="RS11" s="192"/>
      <c r="RT11" s="192"/>
      <c r="RU11" s="192"/>
      <c r="RV11" s="192"/>
      <c r="RW11" s="192"/>
      <c r="RX11" s="192"/>
      <c r="RY11" s="192"/>
      <c r="RZ11" s="192"/>
      <c r="SA11" s="192"/>
      <c r="SB11" s="192"/>
      <c r="SC11" s="192"/>
      <c r="SD11" s="192"/>
      <c r="SE11" s="192"/>
      <c r="SF11" s="192"/>
      <c r="SG11" s="192"/>
      <c r="SH11" s="192"/>
      <c r="SI11" s="192"/>
      <c r="SJ11" s="192"/>
      <c r="SK11" s="192"/>
      <c r="SL11" s="192"/>
      <c r="SM11" s="192"/>
      <c r="SN11" s="192"/>
      <c r="SO11" s="192"/>
      <c r="SP11" s="192"/>
      <c r="SQ11" s="192"/>
      <c r="SR11" s="192"/>
      <c r="SS11" s="192"/>
      <c r="ST11" s="192"/>
      <c r="SU11" s="192"/>
      <c r="SV11" s="192"/>
      <c r="SW11" s="192"/>
      <c r="SX11" s="192"/>
      <c r="SY11" s="192"/>
      <c r="SZ11" s="192"/>
      <c r="TA11" s="192"/>
      <c r="TB11" s="192"/>
      <c r="TC11" s="192"/>
      <c r="TD11" s="192"/>
      <c r="TE11" s="192"/>
      <c r="TF11" s="192"/>
      <c r="TG11" s="192"/>
      <c r="TH11" s="192"/>
      <c r="TI11" s="192"/>
      <c r="TJ11" s="192"/>
      <c r="TK11" s="192"/>
      <c r="TL11" s="192"/>
      <c r="TM11" s="192"/>
      <c r="TN11" s="192"/>
      <c r="TO11" s="192"/>
      <c r="TP11" s="192"/>
      <c r="TQ11" s="192"/>
      <c r="TR11" s="192"/>
      <c r="TS11" s="192"/>
      <c r="TT11" s="192"/>
      <c r="TU11" s="192"/>
      <c r="TV11" s="192"/>
      <c r="TW11" s="192"/>
      <c r="TX11" s="192"/>
      <c r="TY11" s="192"/>
      <c r="TZ11" s="192"/>
      <c r="UA11" s="192"/>
      <c r="UB11" s="192"/>
      <c r="UC11" s="192"/>
      <c r="UD11" s="192"/>
      <c r="UE11" s="192"/>
      <c r="UF11" s="192"/>
      <c r="UG11" s="192"/>
      <c r="UH11" s="192"/>
      <c r="UI11" s="192"/>
      <c r="UJ11" s="192"/>
      <c r="UK11" s="192"/>
      <c r="UL11" s="192"/>
      <c r="UM11" s="192"/>
      <c r="UN11" s="192"/>
      <c r="UO11" s="192"/>
      <c r="UP11" s="192"/>
      <c r="UQ11" s="192"/>
      <c r="UR11" s="192"/>
      <c r="US11" s="192"/>
      <c r="UT11" s="192"/>
      <c r="UU11" s="192"/>
      <c r="UV11" s="192"/>
      <c r="UW11" s="192"/>
      <c r="UX11" s="192"/>
      <c r="UY11" s="192"/>
      <c r="UZ11" s="192"/>
      <c r="VA11" s="192"/>
      <c r="VB11" s="192"/>
      <c r="VC11" s="192"/>
      <c r="VD11" s="192"/>
      <c r="VE11" s="192"/>
      <c r="VF11" s="192"/>
      <c r="VG11" s="192"/>
      <c r="VH11" s="192"/>
      <c r="VI11" s="192"/>
      <c r="VJ11" s="192"/>
      <c r="VK11" s="192"/>
      <c r="VL11" s="192"/>
      <c r="VM11" s="192"/>
      <c r="VN11" s="192"/>
      <c r="VO11" s="192"/>
      <c r="VP11" s="192"/>
      <c r="VQ11" s="192"/>
      <c r="VR11" s="192"/>
      <c r="VS11" s="192"/>
      <c r="VT11" s="192"/>
      <c r="VU11" s="192"/>
      <c r="VV11" s="192"/>
      <c r="VW11" s="192"/>
      <c r="VX11" s="192"/>
      <c r="VY11" s="192"/>
      <c r="VZ11" s="192"/>
      <c r="WA11" s="192"/>
      <c r="WB11" s="192"/>
      <c r="WC11" s="192"/>
      <c r="WD11" s="192"/>
      <c r="WE11" s="192"/>
      <c r="WF11" s="192"/>
      <c r="WG11" s="192"/>
      <c r="WH11" s="192"/>
      <c r="WI11" s="192"/>
      <c r="WJ11" s="192"/>
      <c r="WK11" s="192"/>
      <c r="WL11" s="192"/>
      <c r="WM11" s="192"/>
      <c r="WN11" s="192"/>
      <c r="WO11" s="192"/>
      <c r="WP11" s="192"/>
      <c r="WQ11" s="192"/>
      <c r="WR11" s="192"/>
      <c r="WS11" s="192"/>
      <c r="WT11" s="192"/>
      <c r="WU11" s="192"/>
      <c r="WV11" s="192"/>
      <c r="WW11" s="192"/>
      <c r="WX11" s="192"/>
      <c r="WY11" s="192"/>
      <c r="WZ11" s="192"/>
      <c r="XA11" s="192"/>
      <c r="XB11" s="192"/>
      <c r="XC11" s="192"/>
      <c r="XD11" s="192"/>
      <c r="XE11" s="192"/>
      <c r="XF11" s="192"/>
      <c r="XG11" s="192"/>
      <c r="XH11" s="192"/>
      <c r="XI11" s="192"/>
      <c r="XJ11" s="192"/>
      <c r="XK11" s="192"/>
      <c r="XL11" s="192"/>
      <c r="XM11" s="192"/>
      <c r="XN11" s="192"/>
      <c r="XO11" s="192"/>
      <c r="XP11" s="192"/>
      <c r="XQ11" s="192"/>
      <c r="XR11" s="192"/>
      <c r="XS11" s="192"/>
      <c r="XT11" s="192"/>
      <c r="XU11" s="192"/>
      <c r="XV11" s="192"/>
      <c r="XW11" s="192"/>
      <c r="XX11" s="192"/>
      <c r="XY11" s="192"/>
      <c r="XZ11" s="192"/>
      <c r="YA11" s="192"/>
      <c r="YB11" s="192"/>
      <c r="YC11" s="192"/>
      <c r="YD11" s="192"/>
      <c r="YE11" s="192"/>
      <c r="YF11" s="192"/>
      <c r="YG11" s="192"/>
      <c r="YH11" s="192"/>
      <c r="YI11" s="192"/>
      <c r="YJ11" s="192"/>
      <c r="YK11" s="192"/>
      <c r="YL11" s="192"/>
      <c r="YM11" s="192"/>
      <c r="YN11" s="192"/>
      <c r="YO11" s="192"/>
      <c r="YP11" s="192"/>
      <c r="YQ11" s="192"/>
      <c r="YR11" s="192"/>
      <c r="YS11" s="192"/>
      <c r="YT11" s="192"/>
      <c r="YU11" s="192"/>
      <c r="YV11" s="192"/>
      <c r="YW11" s="192"/>
      <c r="YX11" s="192"/>
      <c r="YY11" s="192"/>
      <c r="YZ11" s="192"/>
      <c r="ZA11" s="192"/>
      <c r="ZB11" s="192"/>
      <c r="ZC11" s="192"/>
      <c r="ZD11" s="192"/>
      <c r="ZE11" s="192"/>
      <c r="ZF11" s="192"/>
      <c r="ZG11" s="192"/>
      <c r="ZH11" s="192"/>
      <c r="ZI11" s="192"/>
      <c r="ZJ11" s="192"/>
      <c r="ZK11" s="192"/>
      <c r="ZL11" s="192"/>
      <c r="ZM11" s="192"/>
      <c r="ZN11" s="192"/>
      <c r="ZO11" s="192"/>
      <c r="ZP11" s="192"/>
      <c r="ZQ11" s="192"/>
      <c r="ZR11" s="192"/>
      <c r="ZS11" s="192"/>
      <c r="ZT11" s="192"/>
      <c r="ZU11" s="192"/>
      <c r="ZV11" s="192"/>
      <c r="ZW11" s="192"/>
      <c r="ZX11" s="192"/>
      <c r="ZY11" s="192"/>
      <c r="ZZ11" s="192"/>
      <c r="AAA11" s="192"/>
      <c r="AAB11" s="192"/>
      <c r="AAC11" s="192"/>
      <c r="AAD11" s="192"/>
      <c r="AAE11" s="192"/>
      <c r="AAF11" s="192"/>
      <c r="AAG11" s="192"/>
      <c r="AAH11" s="192"/>
      <c r="AAI11" s="192"/>
      <c r="AAJ11" s="192"/>
      <c r="AAK11" s="192"/>
      <c r="AAL11" s="192"/>
      <c r="AAM11" s="192"/>
      <c r="AAN11" s="192"/>
      <c r="AAO11" s="192"/>
      <c r="AAP11" s="192"/>
      <c r="AAQ11" s="192"/>
      <c r="AAR11" s="192"/>
      <c r="AAS11" s="192"/>
      <c r="AAT11" s="192"/>
      <c r="AAU11" s="192"/>
      <c r="AAV11" s="192"/>
      <c r="AAW11" s="192"/>
      <c r="AAX11" s="192"/>
      <c r="AAY11" s="192"/>
      <c r="AAZ11" s="192"/>
      <c r="ABA11" s="192"/>
      <c r="ABB11" s="192"/>
      <c r="ABC11" s="192"/>
      <c r="ABD11" s="192"/>
      <c r="ABE11" s="192"/>
      <c r="ABF11" s="192"/>
      <c r="ABG11" s="192"/>
      <c r="ABH11" s="192"/>
      <c r="ABI11" s="192"/>
      <c r="ABJ11" s="192"/>
      <c r="ABK11" s="192"/>
      <c r="ABL11" s="192"/>
      <c r="ABM11" s="192"/>
      <c r="ABN11" s="192"/>
      <c r="ABO11" s="192"/>
      <c r="ABP11" s="192"/>
      <c r="ABQ11" s="192"/>
      <c r="ABR11" s="192"/>
      <c r="ABS11" s="192"/>
      <c r="ABT11" s="192"/>
      <c r="ABU11" s="192"/>
      <c r="ABV11" s="192"/>
      <c r="ABW11" s="192"/>
      <c r="ABX11" s="192"/>
      <c r="ABY11" s="192"/>
      <c r="ABZ11" s="192"/>
      <c r="ACA11" s="192"/>
      <c r="ACB11" s="192"/>
      <c r="ACC11" s="192"/>
      <c r="ACD11" s="192"/>
      <c r="ACE11" s="192"/>
      <c r="ACF11" s="192"/>
      <c r="ACG11" s="192"/>
      <c r="ACH11" s="192"/>
      <c r="ACI11" s="192"/>
      <c r="ACJ11" s="192"/>
      <c r="ACK11" s="192"/>
      <c r="ACL11" s="192"/>
      <c r="ACM11" s="192"/>
      <c r="ACN11" s="192"/>
      <c r="ACO11" s="192"/>
      <c r="ACP11" s="192"/>
      <c r="ACQ11" s="192"/>
      <c r="ACR11" s="192"/>
      <c r="ACS11" s="192"/>
      <c r="ACT11" s="192"/>
      <c r="ACU11" s="192"/>
      <c r="ACV11" s="192"/>
      <c r="ACW11" s="192"/>
      <c r="ACX11" s="192"/>
      <c r="ACY11" s="192"/>
      <c r="ACZ11" s="192"/>
      <c r="ADA11" s="192"/>
      <c r="ADB11" s="192"/>
      <c r="ADC11" s="192"/>
      <c r="ADD11" s="192"/>
      <c r="ADE11" s="192"/>
      <c r="ADF11" s="192"/>
      <c r="ADG11" s="192"/>
      <c r="ADH11" s="192"/>
      <c r="ADI11" s="192"/>
      <c r="ADJ11" s="192"/>
      <c r="ADK11" s="192"/>
      <c r="ADL11" s="192"/>
      <c r="ADM11" s="192"/>
      <c r="ADN11" s="192"/>
      <c r="ADO11" s="192"/>
      <c r="ADP11" s="192"/>
      <c r="ADQ11" s="192"/>
      <c r="ADR11" s="192"/>
      <c r="ADS11" s="192"/>
      <c r="ADT11" s="192"/>
      <c r="ADU11" s="192"/>
      <c r="ADV11" s="192"/>
      <c r="ADW11" s="192"/>
      <c r="ADX11" s="192"/>
      <c r="ADY11" s="192"/>
      <c r="ADZ11" s="192"/>
      <c r="AEA11" s="192"/>
      <c r="AEB11" s="192"/>
      <c r="AEC11" s="192"/>
      <c r="AED11" s="192"/>
      <c r="AEE11" s="192"/>
      <c r="AEF11" s="192"/>
      <c r="AEG11" s="192"/>
      <c r="AEH11" s="192"/>
      <c r="AEI11" s="192"/>
      <c r="AEJ11" s="192"/>
      <c r="AEK11" s="192"/>
      <c r="AEL11" s="192"/>
      <c r="AEM11" s="192"/>
      <c r="AEN11" s="192"/>
      <c r="AEO11" s="192"/>
      <c r="AEP11" s="192"/>
      <c r="AEQ11" s="192"/>
      <c r="AER11" s="192"/>
      <c r="AES11" s="192"/>
      <c r="AET11" s="192"/>
      <c r="AEU11" s="192"/>
      <c r="AEV11" s="192"/>
      <c r="AEW11" s="192"/>
      <c r="AEX11" s="192"/>
      <c r="AEY11" s="192"/>
      <c r="AEZ11" s="192"/>
      <c r="AFA11" s="192"/>
      <c r="AFB11" s="192"/>
      <c r="AFC11" s="192"/>
      <c r="AFD11" s="192"/>
      <c r="AFE11" s="192"/>
      <c r="AFF11" s="192"/>
      <c r="AFG11" s="192"/>
      <c r="AFH11" s="192"/>
      <c r="AFI11" s="192"/>
      <c r="AFJ11" s="192"/>
      <c r="AFK11" s="192"/>
      <c r="AFL11" s="192"/>
      <c r="AFM11" s="192"/>
      <c r="AFN11" s="192"/>
      <c r="AFO11" s="192"/>
      <c r="AFP11" s="192"/>
      <c r="AFQ11" s="192"/>
      <c r="AFR11" s="192"/>
      <c r="AFS11" s="192"/>
      <c r="AFT11" s="192"/>
      <c r="AFU11" s="192"/>
      <c r="AFV11" s="192"/>
      <c r="AFW11" s="192"/>
      <c r="AFX11" s="192"/>
      <c r="AFY11" s="192"/>
      <c r="AFZ11" s="192"/>
      <c r="AGA11" s="192"/>
      <c r="AGB11" s="192"/>
      <c r="AGC11" s="192"/>
      <c r="AGD11" s="192"/>
      <c r="AGE11" s="192"/>
      <c r="AGF11" s="192"/>
      <c r="AGG11" s="192"/>
      <c r="AGH11" s="192"/>
      <c r="AGI11" s="192"/>
      <c r="AGJ11" s="192"/>
      <c r="AGK11" s="192"/>
      <c r="AGL11" s="192"/>
      <c r="AGM11" s="192"/>
      <c r="AGN11" s="192"/>
      <c r="AGO11" s="192"/>
      <c r="AGP11" s="192"/>
      <c r="AGQ11" s="192"/>
      <c r="AGR11" s="192"/>
      <c r="AGS11" s="192"/>
      <c r="AGT11" s="192"/>
      <c r="AGU11" s="192"/>
      <c r="AGV11" s="192"/>
      <c r="AGW11" s="192"/>
      <c r="AGX11" s="192"/>
      <c r="AGY11" s="192"/>
      <c r="AGZ11" s="192"/>
      <c r="AHA11" s="192"/>
      <c r="AHB11" s="192"/>
      <c r="AHC11" s="192"/>
      <c r="AHD11" s="192"/>
      <c r="AHE11" s="192"/>
      <c r="AHF11" s="192"/>
      <c r="AHG11" s="192"/>
      <c r="AHH11" s="192"/>
      <c r="AHI11" s="192"/>
      <c r="AHJ11" s="192"/>
      <c r="AHK11" s="192"/>
      <c r="AHL11" s="192"/>
      <c r="AHM11" s="192"/>
      <c r="AHN11" s="192"/>
      <c r="AHO11" s="192"/>
      <c r="AHP11" s="192"/>
      <c r="AHQ11" s="192"/>
      <c r="AHR11" s="192"/>
      <c r="AHS11" s="192"/>
      <c r="AHT11" s="192"/>
      <c r="AHU11" s="192"/>
      <c r="AHV11" s="192"/>
      <c r="AHW11" s="192"/>
      <c r="AHX11" s="192"/>
      <c r="AHY11" s="192"/>
      <c r="AHZ11" s="192"/>
      <c r="AIA11" s="192"/>
      <c r="AIB11" s="192"/>
      <c r="AIC11" s="192"/>
      <c r="AID11" s="192"/>
      <c r="AIE11" s="192"/>
      <c r="AIF11" s="192"/>
      <c r="AIG11" s="192"/>
      <c r="AIH11" s="192"/>
      <c r="AII11" s="192"/>
      <c r="AIJ11" s="192"/>
      <c r="AIK11" s="192"/>
      <c r="AIL11" s="192"/>
      <c r="AIM11" s="192"/>
      <c r="AIN11" s="192"/>
      <c r="AIO11" s="192"/>
      <c r="AIP11" s="192"/>
      <c r="AIQ11" s="192"/>
      <c r="AIR11" s="192"/>
      <c r="AIS11" s="192"/>
      <c r="AIT11" s="192"/>
      <c r="AIU11" s="192"/>
      <c r="AIV11" s="192"/>
      <c r="AIW11" s="192"/>
      <c r="AIX11" s="192"/>
      <c r="AIY11" s="192"/>
      <c r="AIZ11" s="192"/>
      <c r="AJA11" s="192"/>
      <c r="AJB11" s="192"/>
      <c r="AJC11" s="192"/>
      <c r="AJD11" s="192"/>
      <c r="AJE11" s="192"/>
      <c r="AJF11" s="192"/>
      <c r="AJG11" s="192"/>
      <c r="AJH11" s="192"/>
      <c r="AJI11" s="192"/>
      <c r="AJJ11" s="192"/>
      <c r="AJK11" s="192"/>
      <c r="AJL11" s="192"/>
      <c r="AJM11" s="192"/>
      <c r="AJN11" s="192"/>
      <c r="AJO11" s="192"/>
      <c r="AJP11" s="192"/>
      <c r="AJQ11" s="192"/>
      <c r="AJR11" s="192"/>
      <c r="AJS11" s="192"/>
      <c r="AJT11" s="192"/>
      <c r="AJU11" s="192"/>
      <c r="AJV11" s="192"/>
      <c r="AJW11" s="192"/>
      <c r="AJX11" s="192"/>
      <c r="AJY11" s="192"/>
      <c r="AJZ11" s="192"/>
      <c r="AKA11" s="192"/>
      <c r="AKB11" s="192"/>
      <c r="AKC11" s="192"/>
      <c r="AKD11" s="192"/>
      <c r="AKE11" s="192"/>
      <c r="AKF11" s="192"/>
      <c r="AKG11" s="192"/>
      <c r="AKH11" s="192"/>
      <c r="AKI11" s="192"/>
      <c r="AKJ11" s="192"/>
      <c r="AKK11" s="192"/>
      <c r="AKL11" s="192"/>
      <c r="AKM11" s="192"/>
      <c r="AKN11" s="192"/>
      <c r="AKO11" s="192"/>
      <c r="AKP11" s="192"/>
      <c r="AKQ11" s="192"/>
      <c r="AKR11" s="192"/>
      <c r="AKS11" s="192"/>
      <c r="AKT11" s="192"/>
      <c r="AKU11" s="192"/>
      <c r="AKV11" s="192"/>
      <c r="AKW11" s="192"/>
      <c r="AKX11" s="192"/>
      <c r="AKY11" s="192"/>
      <c r="AKZ11" s="192"/>
      <c r="ALA11" s="192"/>
      <c r="ALB11" s="192"/>
      <c r="ALC11" s="192"/>
      <c r="ALD11" s="192"/>
      <c r="ALE11" s="192"/>
      <c r="ALF11" s="192"/>
      <c r="ALG11" s="192"/>
      <c r="ALH11" s="192"/>
      <c r="ALI11" s="192"/>
      <c r="ALJ11" s="192"/>
      <c r="ALK11" s="192"/>
      <c r="ALL11" s="192"/>
      <c r="ALM11" s="192"/>
      <c r="ALN11" s="192"/>
      <c r="ALO11" s="192"/>
      <c r="ALP11" s="192"/>
      <c r="ALQ11" s="192"/>
      <c r="ALR11" s="192"/>
      <c r="ALS11" s="192"/>
      <c r="ALT11" s="192"/>
      <c r="ALU11" s="192"/>
      <c r="ALV11" s="192"/>
      <c r="ALW11" s="192"/>
      <c r="ALX11" s="192"/>
      <c r="ALY11" s="192"/>
      <c r="ALZ11" s="192"/>
      <c r="AMA11" s="192"/>
      <c r="AMB11" s="192"/>
      <c r="AMC11" s="192"/>
      <c r="AMD11" s="192"/>
      <c r="AME11" s="192"/>
      <c r="AMF11" s="192"/>
      <c r="AMG11" s="192"/>
      <c r="AMH11" s="192"/>
      <c r="AMI11" s="192"/>
      <c r="AMJ11" s="192"/>
      <c r="AMK11" s="192"/>
      <c r="AML11" s="192"/>
      <c r="AMM11" s="192"/>
      <c r="AMN11" s="192"/>
      <c r="AMO11" s="192"/>
      <c r="AMP11" s="192"/>
      <c r="AMQ11" s="192"/>
      <c r="AMR11" s="192"/>
      <c r="AMS11" s="192"/>
      <c r="AMT11" s="192"/>
      <c r="AMU11" s="192"/>
      <c r="AMV11" s="192"/>
      <c r="AMW11" s="192"/>
      <c r="AMX11" s="192"/>
      <c r="AMY11" s="192"/>
      <c r="AMZ11" s="192"/>
      <c r="ANA11" s="192"/>
      <c r="ANB11" s="192"/>
      <c r="ANC11" s="192"/>
      <c r="AND11" s="192"/>
      <c r="ANE11" s="192"/>
      <c r="ANF11" s="192"/>
      <c r="ANG11" s="192"/>
      <c r="ANH11" s="192"/>
      <c r="ANI11" s="192"/>
      <c r="ANJ11" s="192"/>
      <c r="ANK11" s="192"/>
      <c r="ANL11" s="192"/>
      <c r="ANM11" s="192"/>
      <c r="ANN11" s="192"/>
      <c r="ANO11" s="192"/>
      <c r="ANP11" s="192"/>
      <c r="ANQ11" s="192"/>
      <c r="ANR11" s="192"/>
      <c r="ANS11" s="192"/>
      <c r="ANT11" s="192"/>
      <c r="ANU11" s="192"/>
      <c r="ANV11" s="192"/>
      <c r="ANW11" s="192"/>
      <c r="ANX11" s="192"/>
      <c r="ANY11" s="192"/>
      <c r="ANZ11" s="192"/>
      <c r="AOA11" s="192"/>
      <c r="AOB11" s="192"/>
      <c r="AOC11" s="192"/>
      <c r="AOD11" s="192"/>
      <c r="AOE11" s="192"/>
      <c r="AOF11" s="192"/>
      <c r="AOG11" s="192"/>
      <c r="AOH11" s="192"/>
      <c r="AOI11" s="192"/>
      <c r="AOJ11" s="192"/>
      <c r="AOK11" s="192"/>
      <c r="AOL11" s="192"/>
      <c r="AOM11" s="192"/>
      <c r="AON11" s="192"/>
      <c r="AOO11" s="192"/>
      <c r="AOP11" s="192"/>
      <c r="AOQ11" s="192"/>
      <c r="AOR11" s="192"/>
      <c r="AOS11" s="192"/>
      <c r="AOT11" s="192"/>
      <c r="AOU11" s="192"/>
      <c r="AOV11" s="192"/>
      <c r="AOW11" s="192"/>
      <c r="AOX11" s="192"/>
      <c r="AOY11" s="192"/>
      <c r="AOZ11" s="192"/>
      <c r="APA11" s="192"/>
      <c r="APB11" s="192"/>
      <c r="APC11" s="192"/>
      <c r="APD11" s="192"/>
      <c r="APE11" s="192"/>
      <c r="APF11" s="192"/>
      <c r="APG11" s="192"/>
      <c r="APH11" s="192"/>
      <c r="API11" s="192"/>
      <c r="APJ11" s="192"/>
      <c r="APK11" s="192"/>
      <c r="APL11" s="192"/>
      <c r="APM11" s="192"/>
      <c r="APN11" s="192"/>
      <c r="APO11" s="192"/>
      <c r="APP11" s="192"/>
      <c r="APQ11" s="192"/>
      <c r="APR11" s="192"/>
      <c r="APS11" s="192"/>
      <c r="APT11" s="192"/>
      <c r="APU11" s="192"/>
      <c r="APV11" s="192"/>
      <c r="APW11" s="192"/>
      <c r="APX11" s="192"/>
      <c r="APY11" s="192"/>
      <c r="APZ11" s="192"/>
      <c r="AQA11" s="192"/>
      <c r="AQB11" s="192"/>
      <c r="AQC11" s="192"/>
      <c r="AQD11" s="192"/>
      <c r="AQE11" s="192"/>
      <c r="AQF11" s="192"/>
      <c r="AQG11" s="192"/>
      <c r="AQH11" s="192"/>
      <c r="AQI11" s="192"/>
      <c r="AQJ11" s="192"/>
      <c r="AQK11" s="192"/>
      <c r="AQL11" s="192"/>
      <c r="AQM11" s="192"/>
      <c r="AQN11" s="192"/>
      <c r="AQO11" s="192"/>
      <c r="AQP11" s="192"/>
      <c r="AQQ11" s="192"/>
      <c r="AQR11" s="192"/>
      <c r="AQS11" s="192"/>
      <c r="AQT11" s="192"/>
      <c r="AQU11" s="192"/>
      <c r="AQV11" s="192"/>
      <c r="AQW11" s="192"/>
      <c r="AQX11" s="192"/>
      <c r="AQY11" s="192"/>
      <c r="AQZ11" s="192"/>
      <c r="ARA11" s="192"/>
      <c r="ARB11" s="192"/>
      <c r="ARC11" s="192"/>
      <c r="ARD11" s="192"/>
      <c r="ARE11" s="192"/>
      <c r="ARF11" s="192"/>
      <c r="ARG11" s="192"/>
      <c r="ARH11" s="192"/>
      <c r="ARI11" s="192"/>
      <c r="ARJ11" s="192"/>
      <c r="ARK11" s="192"/>
      <c r="ARL11" s="192"/>
      <c r="ARM11" s="192"/>
      <c r="ARN11" s="192"/>
      <c r="ARO11" s="192"/>
      <c r="ARP11" s="192"/>
      <c r="ARQ11" s="192"/>
      <c r="ARR11" s="192"/>
      <c r="ARS11" s="192"/>
      <c r="ART11" s="192"/>
      <c r="ARU11" s="192"/>
      <c r="ARV11" s="192"/>
      <c r="ARW11" s="192"/>
      <c r="ARX11" s="192"/>
      <c r="ARY11" s="192"/>
      <c r="ARZ11" s="192"/>
      <c r="ASA11" s="192"/>
      <c r="ASB11" s="192"/>
      <c r="ASC11" s="192"/>
      <c r="ASD11" s="192"/>
      <c r="ASE11" s="192"/>
      <c r="ASF11" s="192"/>
      <c r="ASG11" s="192"/>
      <c r="ASH11" s="192"/>
      <c r="ASI11" s="192"/>
      <c r="ASJ11" s="192"/>
      <c r="ASK11" s="192"/>
      <c r="ASL11" s="192"/>
      <c r="ASM11" s="192"/>
      <c r="ASN11" s="192"/>
      <c r="ASO11" s="192"/>
      <c r="ASP11" s="192"/>
      <c r="ASQ11" s="192"/>
      <c r="ASR11" s="192"/>
      <c r="ASS11" s="192"/>
      <c r="AST11" s="192"/>
      <c r="ASU11" s="192"/>
      <c r="ASV11" s="192"/>
      <c r="ASW11" s="192"/>
      <c r="ASX11" s="192"/>
      <c r="ASY11" s="192"/>
      <c r="ASZ11" s="192"/>
      <c r="ATA11" s="192"/>
      <c r="ATB11" s="192"/>
      <c r="ATC11" s="192"/>
      <c r="ATD11" s="192"/>
      <c r="ATE11" s="192"/>
      <c r="ATF11" s="192"/>
      <c r="ATG11" s="192"/>
      <c r="ATH11" s="192"/>
      <c r="ATI11" s="192"/>
      <c r="ATJ11" s="192"/>
      <c r="ATK11" s="192"/>
      <c r="ATL11" s="192"/>
      <c r="ATM11" s="192"/>
      <c r="ATN11" s="192"/>
      <c r="ATO11" s="192"/>
      <c r="ATP11" s="192"/>
      <c r="ATQ11" s="192"/>
      <c r="ATR11" s="192"/>
      <c r="ATS11" s="192"/>
      <c r="ATT11" s="192"/>
      <c r="ATU11" s="192"/>
      <c r="ATV11" s="192"/>
      <c r="ATW11" s="192"/>
      <c r="ATX11" s="192"/>
      <c r="ATY11" s="192"/>
      <c r="ATZ11" s="192"/>
      <c r="AUA11" s="192"/>
      <c r="AUB11" s="192"/>
      <c r="AUC11" s="192"/>
      <c r="AUD11" s="192"/>
      <c r="AUE11" s="192"/>
      <c r="AUF11" s="192"/>
      <c r="AUG11" s="192"/>
      <c r="AUH11" s="192"/>
      <c r="AUI11" s="192"/>
      <c r="AUJ11" s="192"/>
      <c r="AUK11" s="192"/>
      <c r="AUL11" s="192"/>
      <c r="AUM11" s="192"/>
      <c r="AUN11" s="192"/>
      <c r="AUO11" s="192"/>
      <c r="AUP11" s="192"/>
      <c r="AUQ11" s="192"/>
      <c r="AUR11" s="192"/>
      <c r="AUS11" s="192"/>
      <c r="AUT11" s="192"/>
      <c r="AUU11" s="192"/>
      <c r="AUV11" s="192"/>
      <c r="AUW11" s="192"/>
      <c r="AUX11" s="192"/>
      <c r="AUY11" s="192"/>
      <c r="AUZ11" s="192"/>
      <c r="AVA11" s="192"/>
      <c r="AVB11" s="192"/>
      <c r="AVC11" s="192"/>
      <c r="AVD11" s="192"/>
      <c r="AVE11" s="192"/>
      <c r="AVF11" s="192"/>
      <c r="AVG11" s="192"/>
      <c r="AVH11" s="192"/>
      <c r="AVI11" s="192"/>
      <c r="AVJ11" s="192"/>
      <c r="AVK11" s="192"/>
      <c r="AVL11" s="192"/>
      <c r="AVM11" s="192"/>
      <c r="AVN11" s="192"/>
      <c r="AVO11" s="192"/>
      <c r="AVP11" s="192"/>
      <c r="AVQ11" s="192"/>
      <c r="AVR11" s="192"/>
      <c r="AVS11" s="192"/>
      <c r="AVT11" s="192"/>
      <c r="AVU11" s="192"/>
      <c r="AVV11" s="192"/>
      <c r="AVW11" s="192"/>
      <c r="AVX11" s="192"/>
      <c r="AVY11" s="192"/>
      <c r="AVZ11" s="192"/>
      <c r="AWA11" s="192"/>
      <c r="AWB11" s="192"/>
      <c r="AWC11" s="192"/>
      <c r="AWD11" s="192"/>
      <c r="AWE11" s="192"/>
      <c r="AWF11" s="192"/>
      <c r="AWG11" s="192"/>
      <c r="AWH11" s="192"/>
      <c r="AWI11" s="192"/>
      <c r="AWJ11" s="192"/>
      <c r="AWK11" s="192"/>
      <c r="AWL11" s="192"/>
      <c r="AWM11" s="192"/>
      <c r="AWN11" s="192"/>
      <c r="AWO11" s="192"/>
      <c r="AWP11" s="192"/>
      <c r="AWQ11" s="192"/>
      <c r="AWR11" s="192"/>
      <c r="AWS11" s="192"/>
      <c r="AWT11" s="192"/>
      <c r="AWU11" s="192"/>
      <c r="AWV11" s="192"/>
      <c r="AWW11" s="192"/>
      <c r="AWX11" s="192"/>
      <c r="AWY11" s="192"/>
      <c r="AWZ11" s="192"/>
      <c r="AXA11" s="192"/>
      <c r="AXB11" s="192"/>
      <c r="AXC11" s="192"/>
      <c r="AXD11" s="192"/>
      <c r="AXE11" s="192"/>
      <c r="AXF11" s="192"/>
      <c r="AXG11" s="192"/>
      <c r="AXH11" s="192"/>
      <c r="AXI11" s="192"/>
      <c r="AXJ11" s="192"/>
      <c r="AXK11" s="192"/>
      <c r="AXL11" s="192"/>
      <c r="AXM11" s="192"/>
      <c r="AXN11" s="192"/>
      <c r="AXO11" s="192"/>
      <c r="AXP11" s="192"/>
      <c r="AXQ11" s="192"/>
      <c r="AXR11" s="192"/>
      <c r="AXS11" s="192"/>
      <c r="AXT11" s="192"/>
      <c r="AXU11" s="192"/>
      <c r="AXV11" s="192"/>
      <c r="AXW11" s="192"/>
      <c r="AXX11" s="192"/>
      <c r="AXY11" s="192"/>
      <c r="AXZ11" s="192"/>
      <c r="AYA11" s="192"/>
      <c r="AYB11" s="192"/>
      <c r="AYC11" s="192"/>
      <c r="AYD11" s="192"/>
      <c r="AYE11" s="192"/>
      <c r="AYF11" s="192"/>
      <c r="AYG11" s="192"/>
      <c r="AYH11" s="192"/>
      <c r="AYI11" s="192"/>
      <c r="AYJ11" s="192"/>
      <c r="AYK11" s="192"/>
      <c r="AYL11" s="192"/>
      <c r="AYM11" s="192"/>
      <c r="AYN11" s="192"/>
      <c r="AYO11" s="192"/>
      <c r="AYP11" s="192"/>
      <c r="AYQ11" s="192"/>
      <c r="AYR11" s="192"/>
      <c r="AYS11" s="192"/>
      <c r="AYT11" s="192"/>
      <c r="AYU11" s="192"/>
      <c r="AYV11" s="192"/>
      <c r="AYW11" s="192"/>
      <c r="AYX11" s="192"/>
      <c r="AYY11" s="192"/>
      <c r="AYZ11" s="192"/>
      <c r="AZA11" s="192"/>
      <c r="AZB11" s="192"/>
      <c r="AZC11" s="192"/>
      <c r="AZD11" s="192"/>
      <c r="AZE11" s="192"/>
      <c r="AZF11" s="192"/>
      <c r="AZG11" s="192"/>
      <c r="AZH11" s="192"/>
      <c r="AZI11" s="192"/>
      <c r="AZJ11" s="192"/>
      <c r="AZK11" s="192"/>
      <c r="AZL11" s="192"/>
      <c r="AZM11" s="192"/>
      <c r="AZN11" s="192"/>
      <c r="AZO11" s="192"/>
      <c r="AZP11" s="192"/>
      <c r="AZQ11" s="192"/>
      <c r="AZR11" s="192"/>
      <c r="AZS11" s="192"/>
      <c r="AZT11" s="192"/>
      <c r="AZU11" s="192"/>
      <c r="AZV11" s="192"/>
      <c r="AZW11" s="192"/>
      <c r="AZX11" s="192"/>
      <c r="AZY11" s="192"/>
      <c r="AZZ11" s="192"/>
      <c r="BAA11" s="192"/>
      <c r="BAB11" s="192"/>
      <c r="BAC11" s="192"/>
      <c r="BAD11" s="192"/>
      <c r="BAE11" s="192"/>
      <c r="BAF11" s="192"/>
      <c r="BAG11" s="192"/>
      <c r="BAH11" s="192"/>
      <c r="BAI11" s="192"/>
      <c r="BAJ11" s="192"/>
      <c r="BAK11" s="192"/>
      <c r="BAL11" s="192"/>
      <c r="BAM11" s="192"/>
      <c r="BAN11" s="192"/>
      <c r="BAO11" s="192"/>
      <c r="BAP11" s="192"/>
      <c r="BAQ11" s="192"/>
      <c r="BAR11" s="192"/>
      <c r="BAS11" s="192"/>
      <c r="BAT11" s="192"/>
      <c r="BAU11" s="192"/>
      <c r="BAV11" s="192"/>
      <c r="BAW11" s="192"/>
      <c r="BAX11" s="192"/>
      <c r="BAY11" s="192"/>
      <c r="BAZ11" s="192"/>
      <c r="BBA11" s="192"/>
      <c r="BBB11" s="192"/>
      <c r="BBC11" s="192"/>
      <c r="BBD11" s="192"/>
      <c r="BBE11" s="192"/>
      <c r="BBF11" s="192"/>
      <c r="BBG11" s="192"/>
      <c r="BBH11" s="192"/>
      <c r="BBI11" s="192"/>
      <c r="BBJ11" s="192"/>
      <c r="BBK11" s="192"/>
      <c r="BBL11" s="192"/>
      <c r="BBM11" s="192"/>
      <c r="BBN11" s="192"/>
      <c r="BBO11" s="192"/>
      <c r="BBP11" s="192"/>
      <c r="BBQ11" s="192"/>
      <c r="BBR11" s="192"/>
      <c r="BBS11" s="192"/>
      <c r="BBT11" s="192"/>
      <c r="BBU11" s="192"/>
      <c r="BBV11" s="192"/>
      <c r="BBW11" s="192"/>
      <c r="BBX11" s="192"/>
      <c r="BBY11" s="192"/>
      <c r="BBZ11" s="192"/>
      <c r="BCA11" s="192"/>
      <c r="BCB11" s="192"/>
      <c r="BCC11" s="192"/>
      <c r="BCD11" s="192"/>
      <c r="BCE11" s="192"/>
      <c r="BCF11" s="192"/>
      <c r="BCG11" s="192"/>
      <c r="BCH11" s="192"/>
      <c r="BCI11" s="192"/>
      <c r="BCJ11" s="192"/>
      <c r="BCK11" s="192"/>
      <c r="BCL11" s="192"/>
      <c r="BCM11" s="192"/>
      <c r="BCN11" s="192"/>
      <c r="BCO11" s="192"/>
      <c r="BCP11" s="192"/>
      <c r="BCQ11" s="192"/>
      <c r="BCR11" s="192"/>
      <c r="BCS11" s="192"/>
      <c r="BCT11" s="192"/>
      <c r="BCU11" s="192"/>
      <c r="BCV11" s="192"/>
      <c r="BCW11" s="192"/>
      <c r="BCX11" s="192"/>
      <c r="BCY11" s="192"/>
      <c r="BCZ11" s="192"/>
      <c r="BDA11" s="192"/>
      <c r="BDB11" s="192"/>
      <c r="BDC11" s="192"/>
      <c r="BDD11" s="192"/>
      <c r="BDE11" s="192"/>
      <c r="BDF11" s="192"/>
      <c r="BDG11" s="192"/>
      <c r="BDH11" s="192"/>
      <c r="BDI11" s="192"/>
      <c r="BDJ11" s="192"/>
      <c r="BDK11" s="192"/>
      <c r="BDL11" s="192"/>
      <c r="BDM11" s="192"/>
      <c r="BDN11" s="192"/>
      <c r="BDO11" s="192"/>
      <c r="BDP11" s="192"/>
      <c r="BDQ11" s="192"/>
      <c r="BDR11" s="192"/>
      <c r="BDS11" s="192"/>
      <c r="BDT11" s="192"/>
      <c r="BDU11" s="192"/>
      <c r="BDV11" s="192"/>
      <c r="BDW11" s="192"/>
      <c r="BDX11" s="192"/>
      <c r="BDY11" s="192"/>
      <c r="BDZ11" s="192"/>
      <c r="BEA11" s="192"/>
      <c r="BEB11" s="192"/>
      <c r="BEC11" s="192"/>
      <c r="BED11" s="192"/>
      <c r="BEE11" s="192"/>
      <c r="BEF11" s="192"/>
      <c r="BEG11" s="192"/>
      <c r="BEH11" s="192"/>
      <c r="BEI11" s="192"/>
      <c r="BEJ11" s="192"/>
      <c r="BEK11" s="192"/>
      <c r="BEL11" s="192"/>
      <c r="BEM11" s="192"/>
      <c r="BEN11" s="192"/>
      <c r="BEO11" s="192"/>
      <c r="BEP11" s="192"/>
      <c r="BEQ11" s="192"/>
      <c r="BER11" s="192"/>
      <c r="BES11" s="192"/>
      <c r="BET11" s="192"/>
      <c r="BEU11" s="192"/>
      <c r="BEV11" s="192"/>
      <c r="BEW11" s="192"/>
      <c r="BEX11" s="192"/>
      <c r="BEY11" s="192"/>
      <c r="BEZ11" s="192"/>
      <c r="BFA11" s="192"/>
      <c r="BFB11" s="192"/>
      <c r="BFC11" s="192"/>
      <c r="BFD11" s="192"/>
      <c r="BFE11" s="192"/>
      <c r="BFF11" s="192"/>
      <c r="BFG11" s="192"/>
      <c r="BFH11" s="192"/>
      <c r="BFI11" s="192"/>
      <c r="BFJ11" s="192"/>
      <c r="BFK11" s="192"/>
      <c r="BFL11" s="192"/>
      <c r="BFM11" s="192"/>
      <c r="BFN11" s="192"/>
      <c r="BFO11" s="192"/>
      <c r="BFP11" s="192"/>
      <c r="BFQ11" s="192"/>
      <c r="BFR11" s="192"/>
      <c r="BFS11" s="192"/>
      <c r="BFT11" s="192"/>
      <c r="BFU11" s="192"/>
      <c r="BFV11" s="192"/>
      <c r="BFW11" s="192"/>
      <c r="BFX11" s="192"/>
      <c r="BFY11" s="192"/>
      <c r="BFZ11" s="192"/>
      <c r="BGA11" s="192"/>
      <c r="BGB11" s="192"/>
      <c r="BGC11" s="192"/>
      <c r="BGD11" s="192"/>
      <c r="BGE11" s="192"/>
      <c r="BGF11" s="192"/>
      <c r="BGG11" s="192"/>
      <c r="BGH11" s="192"/>
      <c r="BGI11" s="192"/>
      <c r="BGJ11" s="192"/>
      <c r="BGK11" s="192"/>
      <c r="BGL11" s="192"/>
      <c r="BGM11" s="192"/>
      <c r="BGN11" s="192"/>
      <c r="BGO11" s="192"/>
      <c r="BGP11" s="192"/>
      <c r="BGQ11" s="192"/>
      <c r="BGR11" s="192"/>
      <c r="BGS11" s="192"/>
      <c r="BGT11" s="192"/>
      <c r="BGU11" s="192"/>
      <c r="BGV11" s="192"/>
      <c r="BGW11" s="192"/>
      <c r="BGX11" s="192"/>
      <c r="BGY11" s="192"/>
      <c r="BGZ11" s="192"/>
      <c r="BHA11" s="192"/>
      <c r="BHB11" s="192"/>
      <c r="BHC11" s="192"/>
      <c r="BHD11" s="192"/>
      <c r="BHE11" s="192"/>
      <c r="BHF11" s="192"/>
      <c r="BHG11" s="192"/>
      <c r="BHH11" s="192"/>
      <c r="BHI11" s="192"/>
      <c r="BHJ11" s="192"/>
      <c r="BHK11" s="192"/>
      <c r="BHL11" s="192"/>
      <c r="BHM11" s="192"/>
      <c r="BHN11" s="192"/>
      <c r="BHO11" s="192"/>
      <c r="BHP11" s="192"/>
      <c r="BHQ11" s="192"/>
      <c r="BHR11" s="192"/>
      <c r="BHS11" s="192"/>
      <c r="BHT11" s="192"/>
      <c r="BHU11" s="192"/>
      <c r="BHV11" s="192"/>
      <c r="BHW11" s="192"/>
      <c r="BHX11" s="192"/>
      <c r="BHY11" s="192"/>
      <c r="BHZ11" s="192"/>
      <c r="BIA11" s="192"/>
      <c r="BIB11" s="192"/>
      <c r="BIC11" s="192"/>
      <c r="BID11" s="192"/>
      <c r="BIE11" s="192"/>
      <c r="BIF11" s="192"/>
      <c r="BIG11" s="192"/>
      <c r="BIH11" s="192"/>
      <c r="BII11" s="192"/>
      <c r="BIJ11" s="192"/>
      <c r="BIK11" s="192"/>
      <c r="BIL11" s="192"/>
      <c r="BIM11" s="192"/>
      <c r="BIN11" s="192"/>
      <c r="BIO11" s="192"/>
      <c r="BIP11" s="192"/>
      <c r="BIQ11" s="192"/>
      <c r="BIR11" s="192"/>
      <c r="BIS11" s="192"/>
      <c r="BIT11" s="192"/>
      <c r="BIU11" s="192"/>
      <c r="BIV11" s="192"/>
      <c r="BIW11" s="192"/>
      <c r="BIX11" s="192"/>
      <c r="BIY11" s="192"/>
      <c r="BIZ11" s="192"/>
      <c r="BJA11" s="192"/>
      <c r="BJB11" s="192"/>
      <c r="BJC11" s="192"/>
      <c r="BJD11" s="192"/>
      <c r="BJE11" s="192"/>
      <c r="BJF11" s="192"/>
      <c r="BJG11" s="192"/>
      <c r="BJH11" s="192"/>
      <c r="BJI11" s="192"/>
      <c r="BJJ11" s="192"/>
      <c r="BJK11" s="192"/>
      <c r="BJL11" s="192"/>
      <c r="BJM11" s="192"/>
      <c r="BJN11" s="192"/>
      <c r="BJO11" s="192"/>
      <c r="BJP11" s="192"/>
      <c r="BJQ11" s="192"/>
      <c r="BJR11" s="192"/>
      <c r="BJS11" s="192"/>
      <c r="BJT11" s="192"/>
      <c r="BJU11" s="192"/>
      <c r="BJV11" s="192"/>
      <c r="BJW11" s="192"/>
      <c r="BJX11" s="192"/>
      <c r="BJY11" s="192"/>
      <c r="BJZ11" s="192"/>
      <c r="BKA11" s="192"/>
      <c r="BKB11" s="192"/>
      <c r="BKC11" s="192"/>
      <c r="BKD11" s="192"/>
      <c r="BKE11" s="192"/>
      <c r="BKF11" s="192"/>
      <c r="BKG11" s="192"/>
      <c r="BKH11" s="192"/>
      <c r="BKI11" s="192"/>
      <c r="BKJ11" s="192"/>
      <c r="BKK11" s="192"/>
      <c r="BKL11" s="192"/>
      <c r="BKM11" s="192"/>
      <c r="BKN11" s="192"/>
      <c r="BKO11" s="192"/>
      <c r="BKP11" s="192"/>
      <c r="BKQ11" s="192"/>
      <c r="BKR11" s="192"/>
      <c r="BKS11" s="192"/>
      <c r="BKT11" s="192"/>
      <c r="BKU11" s="192"/>
      <c r="BKV11" s="192"/>
      <c r="BKW11" s="192"/>
      <c r="BKX11" s="192"/>
      <c r="BKY11" s="192"/>
      <c r="BKZ11" s="192"/>
      <c r="BLA11" s="192"/>
      <c r="BLB11" s="192"/>
      <c r="BLC11" s="192"/>
      <c r="BLD11" s="192"/>
      <c r="BLE11" s="192"/>
      <c r="BLF11" s="192"/>
      <c r="BLG11" s="192"/>
      <c r="BLH11" s="192"/>
      <c r="BLI11" s="192"/>
      <c r="BLJ11" s="192"/>
      <c r="BLK11" s="192"/>
      <c r="BLL11" s="192"/>
      <c r="BLM11" s="192"/>
      <c r="BLN11" s="192"/>
      <c r="BLO11" s="192"/>
      <c r="BLP11" s="192"/>
      <c r="BLQ11" s="192"/>
      <c r="BLR11" s="192"/>
      <c r="BLS11" s="192"/>
      <c r="BLT11" s="192"/>
      <c r="BLU11" s="192"/>
      <c r="BLV11" s="192"/>
      <c r="BLW11" s="192"/>
      <c r="BLX11" s="192"/>
      <c r="BLY11" s="192"/>
      <c r="BLZ11" s="192"/>
      <c r="BMA11" s="192"/>
      <c r="BMB11" s="192"/>
      <c r="BMC11" s="192"/>
      <c r="BMD11" s="192"/>
      <c r="BME11" s="192"/>
      <c r="BMF11" s="192"/>
      <c r="BMG11" s="192"/>
      <c r="BMH11" s="192"/>
      <c r="BMI11" s="192"/>
      <c r="BMJ11" s="192"/>
      <c r="BMK11" s="192"/>
      <c r="BML11" s="192"/>
      <c r="BMM11" s="192"/>
      <c r="BMN11" s="192"/>
      <c r="BMO11" s="192"/>
      <c r="BMP11" s="192"/>
      <c r="BMQ11" s="192"/>
      <c r="BMR11" s="192"/>
      <c r="BMS11" s="192"/>
      <c r="BMT11" s="192"/>
      <c r="BMU11" s="192"/>
      <c r="BMV11" s="192"/>
      <c r="BMW11" s="192"/>
      <c r="BMX11" s="192"/>
      <c r="BMY11" s="192"/>
      <c r="BMZ11" s="192"/>
      <c r="BNA11" s="192"/>
      <c r="BNB11" s="192"/>
      <c r="BNC11" s="192"/>
      <c r="BND11" s="192"/>
      <c r="BNE11" s="192"/>
      <c r="BNF11" s="192"/>
      <c r="BNG11" s="192"/>
      <c r="BNH11" s="192"/>
      <c r="BNI11" s="192"/>
      <c r="BNJ11" s="192"/>
      <c r="BNK11" s="192"/>
      <c r="BNL11" s="192"/>
      <c r="BNM11" s="192"/>
      <c r="BNN11" s="192"/>
      <c r="BNO11" s="192"/>
      <c r="BNP11" s="192"/>
      <c r="BNQ11" s="192"/>
      <c r="BNR11" s="192"/>
      <c r="BNS11" s="192"/>
      <c r="BNT11" s="192"/>
      <c r="BNU11" s="192"/>
      <c r="BNV11" s="192"/>
      <c r="BNW11" s="192"/>
      <c r="BNX11" s="192"/>
      <c r="BNY11" s="192"/>
      <c r="BNZ11" s="192"/>
      <c r="BOA11" s="192"/>
      <c r="BOB11" s="192"/>
      <c r="BOC11" s="192"/>
      <c r="BOD11" s="192"/>
      <c r="BOE11" s="192"/>
      <c r="BOF11" s="192"/>
      <c r="BOG11" s="192"/>
      <c r="BOH11" s="192"/>
      <c r="BOI11" s="192"/>
      <c r="BOJ11" s="192"/>
      <c r="BOK11" s="192"/>
      <c r="BOL11" s="192"/>
      <c r="BOM11" s="192"/>
      <c r="BON11" s="192"/>
      <c r="BOO11" s="192"/>
      <c r="BOP11" s="192"/>
      <c r="BOQ11" s="192"/>
      <c r="BOR11" s="192"/>
      <c r="BOS11" s="192"/>
      <c r="BOT11" s="192"/>
      <c r="BOU11" s="192"/>
      <c r="BOV11" s="192"/>
      <c r="BOW11" s="192"/>
      <c r="BOX11" s="192"/>
      <c r="BOY11" s="192"/>
      <c r="BOZ11" s="192"/>
      <c r="BPA11" s="192"/>
      <c r="BPB11" s="192"/>
      <c r="BPC11" s="192"/>
      <c r="BPD11" s="192"/>
      <c r="BPE11" s="192"/>
      <c r="BPF11" s="192"/>
      <c r="BPG11" s="192"/>
      <c r="BPH11" s="192"/>
      <c r="BPI11" s="192"/>
      <c r="BPJ11" s="192"/>
      <c r="BPK11" s="192"/>
      <c r="BPL11" s="192"/>
      <c r="BPM11" s="192"/>
      <c r="BPN11" s="192"/>
      <c r="BPO11" s="192"/>
      <c r="BPP11" s="192"/>
      <c r="BPQ11" s="192"/>
      <c r="BPR11" s="192"/>
      <c r="BPS11" s="192"/>
      <c r="BPT11" s="192"/>
      <c r="BPU11" s="192"/>
      <c r="BPV11" s="192"/>
      <c r="BPW11" s="192"/>
      <c r="BPX11" s="192"/>
      <c r="BPY11" s="192"/>
      <c r="BPZ11" s="192"/>
      <c r="BQA11" s="192"/>
      <c r="BQB11" s="192"/>
      <c r="BQC11" s="192"/>
      <c r="BQD11" s="192"/>
      <c r="BQE11" s="192"/>
      <c r="BQF11" s="192"/>
      <c r="BQG11" s="192"/>
      <c r="BQH11" s="192"/>
      <c r="BQI11" s="192"/>
      <c r="BQJ11" s="192"/>
      <c r="BQK11" s="192"/>
      <c r="BQL11" s="192"/>
      <c r="BQM11" s="192"/>
      <c r="BQN11" s="192"/>
      <c r="BQO11" s="192"/>
      <c r="BQP11" s="192"/>
      <c r="BQQ11" s="192"/>
      <c r="BQR11" s="192"/>
      <c r="BQS11" s="192"/>
      <c r="BQT11" s="192"/>
      <c r="BQU11" s="192"/>
      <c r="BQV11" s="192"/>
      <c r="BQW11" s="192"/>
      <c r="BQX11" s="192"/>
      <c r="BQY11" s="192"/>
      <c r="BQZ11" s="192"/>
      <c r="BRA11" s="192"/>
      <c r="BRB11" s="192"/>
      <c r="BRC11" s="192"/>
      <c r="BRD11" s="192"/>
      <c r="BRE11" s="192"/>
      <c r="BRF11" s="192"/>
      <c r="BRG11" s="192"/>
      <c r="BRH11" s="192"/>
      <c r="BRI11" s="192"/>
      <c r="BRJ11" s="192"/>
      <c r="BRK11" s="192"/>
      <c r="BRL11" s="192"/>
      <c r="BRM11" s="192"/>
      <c r="BRN11" s="192"/>
      <c r="BRO11" s="192"/>
      <c r="BRP11" s="192"/>
      <c r="BRQ11" s="192"/>
      <c r="BRR11" s="192"/>
      <c r="BRS11" s="192"/>
      <c r="BRT11" s="192"/>
      <c r="BRU11" s="192"/>
      <c r="BRV11" s="192"/>
      <c r="BRW11" s="192"/>
      <c r="BRX11" s="192"/>
      <c r="BRY11" s="192"/>
      <c r="BRZ11" s="192"/>
      <c r="BSA11" s="192"/>
      <c r="BSB11" s="192"/>
      <c r="BSC11" s="192"/>
      <c r="BSD11" s="192"/>
      <c r="BSE11" s="192"/>
      <c r="BSF11" s="192"/>
      <c r="BSG11" s="192"/>
      <c r="BSH11" s="192"/>
      <c r="BSI11" s="192"/>
      <c r="BSJ11" s="192"/>
      <c r="BSK11" s="192"/>
      <c r="BSL11" s="192"/>
      <c r="BSM11" s="192"/>
      <c r="BSN11" s="192"/>
      <c r="BSO11" s="192"/>
      <c r="BSP11" s="192"/>
      <c r="BSQ11" s="192"/>
      <c r="BSR11" s="192"/>
      <c r="BSS11" s="192"/>
      <c r="BST11" s="192"/>
      <c r="BSU11" s="192"/>
      <c r="BSV11" s="192"/>
      <c r="BSW11" s="192"/>
      <c r="BSX11" s="192"/>
      <c r="BSY11" s="192"/>
      <c r="BSZ11" s="192"/>
      <c r="BTA11" s="192"/>
      <c r="BTB11" s="192"/>
      <c r="BTC11" s="192"/>
      <c r="BTD11" s="192"/>
      <c r="BTE11" s="192"/>
      <c r="BTF11" s="192"/>
      <c r="BTG11" s="192"/>
      <c r="BTH11" s="192"/>
      <c r="BTI11" s="192"/>
      <c r="BTJ11" s="192"/>
      <c r="BTK11" s="192"/>
      <c r="BTL11" s="192"/>
      <c r="BTM11" s="192"/>
      <c r="BTN11" s="192"/>
      <c r="BTO11" s="192"/>
      <c r="BTP11" s="192"/>
      <c r="BTQ11" s="192"/>
      <c r="BTR11" s="192"/>
      <c r="BTS11" s="192"/>
      <c r="BTT11" s="192"/>
      <c r="BTU11" s="192"/>
      <c r="BTV11" s="192"/>
      <c r="BTW11" s="192"/>
      <c r="BTX11" s="192"/>
      <c r="BTY11" s="192"/>
      <c r="BTZ11" s="192"/>
      <c r="BUA11" s="192"/>
      <c r="BUB11" s="192"/>
      <c r="BUC11" s="192"/>
      <c r="BUD11" s="192"/>
      <c r="BUE11" s="192"/>
      <c r="BUF11" s="192"/>
      <c r="BUG11" s="192"/>
      <c r="BUH11" s="192"/>
      <c r="BUI11" s="192"/>
      <c r="BUJ11" s="192"/>
      <c r="BUK11" s="192"/>
      <c r="BUL11" s="192"/>
      <c r="BUM11" s="192"/>
      <c r="BUN11" s="192"/>
      <c r="BUO11" s="192"/>
      <c r="BUP11" s="192"/>
      <c r="BUQ11" s="192"/>
      <c r="BUR11" s="192"/>
      <c r="BUS11" s="192"/>
      <c r="BUT11" s="192"/>
      <c r="BUU11" s="192"/>
      <c r="BUV11" s="192"/>
      <c r="BUW11" s="192"/>
      <c r="BUX11" s="192"/>
      <c r="BUY11" s="192"/>
      <c r="BUZ11" s="192"/>
      <c r="BVA11" s="192"/>
      <c r="BVB11" s="192"/>
      <c r="BVC11" s="192"/>
      <c r="BVD11" s="192"/>
      <c r="BVE11" s="192"/>
      <c r="BVF11" s="192"/>
      <c r="BVG11" s="192"/>
      <c r="BVH11" s="192"/>
      <c r="BVI11" s="192"/>
      <c r="BVJ11" s="192"/>
      <c r="BVK11" s="192"/>
      <c r="BVL11" s="192"/>
      <c r="BVM11" s="192"/>
      <c r="BVN11" s="192"/>
      <c r="BVO11" s="192"/>
      <c r="BVP11" s="192"/>
      <c r="BVQ11" s="192"/>
      <c r="BVR11" s="192"/>
      <c r="BVS11" s="192"/>
      <c r="BVT11" s="192"/>
      <c r="BVU11" s="192"/>
      <c r="BVV11" s="192"/>
      <c r="BVW11" s="192"/>
      <c r="BVX11" s="192"/>
      <c r="BVY11" s="192"/>
      <c r="BVZ11" s="192"/>
      <c r="BWA11" s="192"/>
      <c r="BWB11" s="192"/>
      <c r="BWC11" s="192"/>
      <c r="BWD11" s="192"/>
      <c r="BWE11" s="192"/>
      <c r="BWF11" s="192"/>
      <c r="BWG11" s="192"/>
      <c r="BWH11" s="192"/>
      <c r="BWI11" s="192"/>
      <c r="BWJ11" s="192"/>
      <c r="BWK11" s="192"/>
      <c r="BWL11" s="192"/>
      <c r="BWM11" s="192"/>
      <c r="BWN11" s="192"/>
      <c r="BWO11" s="192"/>
      <c r="BWP11" s="192"/>
      <c r="BWQ11" s="192"/>
      <c r="BWR11" s="192"/>
      <c r="BWS11" s="192"/>
      <c r="BWT11" s="192"/>
      <c r="BWU11" s="192"/>
      <c r="BWV11" s="192"/>
      <c r="BWW11" s="192"/>
      <c r="BWX11" s="192"/>
      <c r="BWY11" s="192"/>
      <c r="BWZ11" s="192"/>
      <c r="BXA11" s="192"/>
      <c r="BXB11" s="192"/>
      <c r="BXC11" s="192"/>
      <c r="BXD11" s="192"/>
      <c r="BXE11" s="192"/>
      <c r="BXF11" s="192"/>
      <c r="BXG11" s="192"/>
      <c r="BXH11" s="192"/>
      <c r="BXI11" s="192"/>
      <c r="BXJ11" s="192"/>
      <c r="BXK11" s="192"/>
      <c r="BXL11" s="192"/>
      <c r="BXM11" s="192"/>
      <c r="BXN11" s="192"/>
      <c r="BXO11" s="192"/>
      <c r="BXP11" s="192"/>
      <c r="BXQ11" s="192"/>
      <c r="BXR11" s="192"/>
      <c r="BXS11" s="192"/>
      <c r="BXT11" s="192"/>
      <c r="BXU11" s="192"/>
      <c r="BXV11" s="192"/>
      <c r="BXW11" s="192"/>
      <c r="BXX11" s="192"/>
      <c r="BXY11" s="192"/>
      <c r="BXZ11" s="192"/>
      <c r="BYA11" s="192"/>
      <c r="BYB11" s="192"/>
      <c r="BYC11" s="192"/>
      <c r="BYD11" s="192"/>
      <c r="BYE11" s="192"/>
      <c r="BYF11" s="192"/>
      <c r="BYG11" s="192"/>
      <c r="BYH11" s="192"/>
      <c r="BYI11" s="192"/>
      <c r="BYJ11" s="192"/>
      <c r="BYK11" s="192"/>
      <c r="BYL11" s="192"/>
      <c r="BYM11" s="192"/>
      <c r="BYN11" s="192"/>
      <c r="BYO11" s="192"/>
      <c r="BYP11" s="192"/>
      <c r="BYQ11" s="192"/>
      <c r="BYR11" s="192"/>
      <c r="BYS11" s="192"/>
      <c r="BYT11" s="192"/>
      <c r="BYU11" s="192"/>
      <c r="BYV11" s="192"/>
      <c r="BYW11" s="192"/>
      <c r="BYX11" s="192"/>
      <c r="BYY11" s="192"/>
      <c r="BYZ11" s="192"/>
      <c r="BZA11" s="192"/>
      <c r="BZB11" s="192"/>
      <c r="BZC11" s="192"/>
      <c r="BZD11" s="192"/>
      <c r="BZE11" s="192"/>
      <c r="BZF11" s="192"/>
      <c r="BZG11" s="192"/>
      <c r="BZH11" s="192"/>
      <c r="BZI11" s="192"/>
      <c r="BZJ11" s="192"/>
      <c r="BZK11" s="192"/>
      <c r="BZL11" s="192"/>
      <c r="BZM11" s="192"/>
      <c r="BZN11" s="192"/>
      <c r="BZO11" s="192"/>
      <c r="BZP11" s="192"/>
      <c r="BZQ11" s="192"/>
      <c r="BZR11" s="192"/>
      <c r="BZS11" s="192"/>
      <c r="BZT11" s="192"/>
      <c r="BZU11" s="192"/>
      <c r="BZV11" s="192"/>
      <c r="BZW11" s="192"/>
      <c r="BZX11" s="192"/>
      <c r="BZY11" s="192"/>
      <c r="BZZ11" s="192"/>
      <c r="CAA11" s="192"/>
      <c r="CAB11" s="192"/>
      <c r="CAC11" s="192"/>
      <c r="CAD11" s="192"/>
      <c r="CAE11" s="192"/>
      <c r="CAF11" s="192"/>
      <c r="CAG11" s="192"/>
      <c r="CAH11" s="192"/>
      <c r="CAI11" s="192"/>
      <c r="CAJ11" s="192"/>
      <c r="CAK11" s="192"/>
      <c r="CAL11" s="192"/>
      <c r="CAM11" s="192"/>
      <c r="CAN11" s="192"/>
      <c r="CAO11" s="192"/>
      <c r="CAP11" s="192"/>
      <c r="CAQ11" s="192"/>
      <c r="CAR11" s="192"/>
      <c r="CAS11" s="192"/>
      <c r="CAT11" s="192"/>
      <c r="CAU11" s="192"/>
      <c r="CAV11" s="192"/>
      <c r="CAW11" s="192"/>
      <c r="CAX11" s="192"/>
      <c r="CAY11" s="192"/>
      <c r="CAZ11" s="192"/>
      <c r="CBA11" s="192"/>
      <c r="CBB11" s="192"/>
      <c r="CBC11" s="192"/>
      <c r="CBD11" s="192"/>
      <c r="CBE11" s="192"/>
      <c r="CBF11" s="192"/>
      <c r="CBG11" s="192"/>
      <c r="CBH11" s="192"/>
      <c r="CBI11" s="192"/>
      <c r="CBJ11" s="192"/>
      <c r="CBK11" s="192"/>
      <c r="CBL11" s="192"/>
      <c r="CBM11" s="192"/>
      <c r="CBN11" s="192"/>
      <c r="CBO11" s="192"/>
      <c r="CBP11" s="192"/>
      <c r="CBQ11" s="192"/>
      <c r="CBR11" s="192"/>
      <c r="CBS11" s="192"/>
      <c r="CBT11" s="192"/>
      <c r="CBU11" s="192"/>
      <c r="CBV11" s="192"/>
      <c r="CBW11" s="192"/>
      <c r="CBX11" s="192"/>
      <c r="CBY11" s="192"/>
      <c r="CBZ11" s="192"/>
      <c r="CCA11" s="192"/>
      <c r="CCB11" s="192"/>
      <c r="CCC11" s="192"/>
      <c r="CCD11" s="192"/>
      <c r="CCE11" s="192"/>
      <c r="CCF11" s="192"/>
      <c r="CCG11" s="192"/>
      <c r="CCH11" s="192"/>
      <c r="CCI11" s="192"/>
      <c r="CCJ11" s="192"/>
      <c r="CCK11" s="192"/>
      <c r="CCL11" s="192"/>
      <c r="CCM11" s="192"/>
      <c r="CCN11" s="192"/>
      <c r="CCO11" s="192"/>
      <c r="CCP11" s="192"/>
      <c r="CCQ11" s="192"/>
      <c r="CCR11" s="192"/>
      <c r="CCS11" s="192"/>
      <c r="CCT11" s="192"/>
      <c r="CCU11" s="192"/>
      <c r="CCV11" s="192"/>
      <c r="CCW11" s="192"/>
      <c r="CCX11" s="192"/>
      <c r="CCY11" s="192"/>
      <c r="CCZ11" s="192"/>
      <c r="CDA11" s="192"/>
      <c r="CDB11" s="192"/>
      <c r="CDC11" s="192"/>
      <c r="CDD11" s="192"/>
      <c r="CDE11" s="192"/>
      <c r="CDF11" s="192"/>
      <c r="CDG11" s="192"/>
      <c r="CDH11" s="192"/>
      <c r="CDI11" s="192"/>
      <c r="CDJ11" s="192"/>
      <c r="CDK11" s="192"/>
      <c r="CDL11" s="192"/>
      <c r="CDM11" s="192"/>
      <c r="CDN11" s="192"/>
      <c r="CDO11" s="192"/>
      <c r="CDP11" s="192"/>
      <c r="CDQ11" s="192"/>
      <c r="CDR11" s="192"/>
      <c r="CDS11" s="192"/>
      <c r="CDT11" s="192"/>
      <c r="CDU11" s="192"/>
      <c r="CDV11" s="192"/>
      <c r="CDW11" s="192"/>
      <c r="CDX11" s="192"/>
      <c r="CDY11" s="192"/>
      <c r="CDZ11" s="192"/>
      <c r="CEA11" s="192"/>
      <c r="CEB11" s="192"/>
      <c r="CEC11" s="192"/>
      <c r="CED11" s="192"/>
      <c r="CEE11" s="192"/>
      <c r="CEF11" s="192"/>
      <c r="CEG11" s="192"/>
      <c r="CEH11" s="192"/>
      <c r="CEI11" s="192"/>
      <c r="CEJ11" s="192"/>
      <c r="CEK11" s="192"/>
      <c r="CEL11" s="192"/>
      <c r="CEM11" s="192"/>
      <c r="CEN11" s="192"/>
      <c r="CEO11" s="192"/>
      <c r="CEP11" s="192"/>
      <c r="CEQ11" s="192"/>
      <c r="CER11" s="192"/>
      <c r="CES11" s="192"/>
      <c r="CET11" s="192"/>
      <c r="CEU11" s="192"/>
      <c r="CEV11" s="192"/>
      <c r="CEW11" s="192"/>
      <c r="CEX11" s="192"/>
      <c r="CEY11" s="192"/>
      <c r="CEZ11" s="192"/>
      <c r="CFA11" s="192"/>
      <c r="CFB11" s="192"/>
      <c r="CFC11" s="192"/>
      <c r="CFD11" s="192"/>
      <c r="CFE11" s="192"/>
      <c r="CFF11" s="192"/>
      <c r="CFG11" s="192"/>
      <c r="CFH11" s="192"/>
      <c r="CFI11" s="192"/>
      <c r="CFJ11" s="192"/>
      <c r="CFK11" s="192"/>
      <c r="CFL11" s="192"/>
      <c r="CFM11" s="192"/>
      <c r="CFN11" s="192"/>
      <c r="CFO11" s="192"/>
      <c r="CFP11" s="192"/>
      <c r="CFQ11" s="192"/>
      <c r="CFR11" s="192"/>
      <c r="CFS11" s="192"/>
      <c r="CFT11" s="192"/>
      <c r="CFU11" s="192"/>
      <c r="CFV11" s="192"/>
      <c r="CFW11" s="192"/>
      <c r="CFX11" s="192"/>
      <c r="CFY11" s="192"/>
      <c r="CFZ11" s="192"/>
      <c r="CGA11" s="192"/>
      <c r="CGB11" s="192"/>
      <c r="CGC11" s="192"/>
      <c r="CGD11" s="192"/>
      <c r="CGE11" s="192"/>
      <c r="CGF11" s="192"/>
      <c r="CGG11" s="192"/>
      <c r="CGH11" s="192"/>
      <c r="CGI11" s="192"/>
      <c r="CGJ11" s="192"/>
      <c r="CGK11" s="192"/>
      <c r="CGL11" s="192"/>
      <c r="CGM11" s="192"/>
      <c r="CGN11" s="192"/>
      <c r="CGO11" s="192"/>
      <c r="CGP11" s="192"/>
      <c r="CGQ11" s="192"/>
      <c r="CGR11" s="192"/>
      <c r="CGS11" s="192"/>
      <c r="CGT11" s="192"/>
      <c r="CGU11" s="192"/>
      <c r="CGV11" s="192"/>
      <c r="CGW11" s="192"/>
      <c r="CGX11" s="192"/>
      <c r="CGY11" s="192"/>
      <c r="CGZ11" s="192"/>
      <c r="CHA11" s="192"/>
      <c r="CHB11" s="192"/>
      <c r="CHC11" s="192"/>
      <c r="CHD11" s="192"/>
      <c r="CHE11" s="192"/>
      <c r="CHF11" s="192"/>
      <c r="CHG11" s="192"/>
      <c r="CHH11" s="192"/>
      <c r="CHI11" s="192"/>
      <c r="CHJ11" s="192"/>
      <c r="CHK11" s="192"/>
      <c r="CHL11" s="192"/>
      <c r="CHM11" s="192"/>
      <c r="CHN11" s="192"/>
      <c r="CHO11" s="192"/>
      <c r="CHP11" s="192"/>
      <c r="CHQ11" s="192"/>
      <c r="CHR11" s="192"/>
      <c r="CHS11" s="192"/>
      <c r="CHT11" s="192"/>
      <c r="CHU11" s="192"/>
      <c r="CHV11" s="192"/>
      <c r="CHW11" s="192"/>
      <c r="CHX11" s="192"/>
      <c r="CHY11" s="192"/>
      <c r="CHZ11" s="192"/>
      <c r="CIA11" s="192"/>
      <c r="CIB11" s="192"/>
      <c r="CIC11" s="192"/>
      <c r="CID11" s="192"/>
      <c r="CIE11" s="192"/>
      <c r="CIF11" s="192"/>
      <c r="CIG11" s="192"/>
      <c r="CIH11" s="192"/>
      <c r="CII11" s="192"/>
      <c r="CIJ11" s="192"/>
      <c r="CIK11" s="192"/>
      <c r="CIL11" s="192"/>
      <c r="CIM11" s="192"/>
      <c r="CIN11" s="192"/>
      <c r="CIO11" s="192"/>
      <c r="CIP11" s="192"/>
      <c r="CIQ11" s="192"/>
      <c r="CIR11" s="192"/>
      <c r="CIS11" s="192"/>
      <c r="CIT11" s="192"/>
      <c r="CIU11" s="192"/>
      <c r="CIV11" s="192"/>
      <c r="CIW11" s="192"/>
      <c r="CIX11" s="192"/>
      <c r="CIY11" s="192"/>
      <c r="CIZ11" s="192"/>
      <c r="CJA11" s="192"/>
      <c r="CJB11" s="192"/>
      <c r="CJC11" s="192"/>
      <c r="CJD11" s="192"/>
      <c r="CJE11" s="192"/>
      <c r="CJF11" s="192"/>
      <c r="CJG11" s="192"/>
      <c r="CJH11" s="192"/>
      <c r="CJI11" s="192"/>
      <c r="CJJ11" s="192"/>
      <c r="CJK11" s="192"/>
      <c r="CJL11" s="192"/>
      <c r="CJM11" s="192"/>
      <c r="CJN11" s="192"/>
      <c r="CJO11" s="192"/>
      <c r="CJP11" s="192"/>
      <c r="CJQ11" s="192"/>
      <c r="CJR11" s="192"/>
      <c r="CJS11" s="192"/>
      <c r="CJT11" s="192"/>
      <c r="CJU11" s="192"/>
      <c r="CJV11" s="192"/>
      <c r="CJW11" s="192"/>
      <c r="CJX11" s="192"/>
      <c r="CJY11" s="192"/>
      <c r="CJZ11" s="192"/>
      <c r="CKA11" s="192"/>
      <c r="CKB11" s="192"/>
      <c r="CKC11" s="192"/>
      <c r="CKD11" s="192"/>
      <c r="CKE11" s="192"/>
      <c r="CKF11" s="192"/>
      <c r="CKG11" s="192"/>
      <c r="CKH11" s="192"/>
      <c r="CKI11" s="192"/>
      <c r="CKJ11" s="192"/>
      <c r="CKK11" s="192"/>
      <c r="CKL11" s="192"/>
      <c r="CKM11" s="192"/>
      <c r="CKN11" s="192"/>
      <c r="CKO11" s="192"/>
      <c r="CKP11" s="192"/>
      <c r="CKQ11" s="192"/>
      <c r="CKR11" s="192"/>
      <c r="CKS11" s="192"/>
      <c r="CKT11" s="192"/>
      <c r="CKU11" s="192"/>
      <c r="CKV11" s="192"/>
      <c r="CKW11" s="192"/>
      <c r="CKX11" s="192"/>
      <c r="CKY11" s="192"/>
      <c r="CKZ11" s="192"/>
      <c r="CLA11" s="192"/>
      <c r="CLB11" s="192"/>
      <c r="CLC11" s="192"/>
      <c r="CLD11" s="192"/>
      <c r="CLE11" s="192"/>
      <c r="CLF11" s="192"/>
      <c r="CLG11" s="192"/>
      <c r="CLH11" s="192"/>
      <c r="CLI11" s="192"/>
      <c r="CLJ11" s="192"/>
      <c r="CLK11" s="192"/>
      <c r="CLL11" s="192"/>
      <c r="CLM11" s="192"/>
      <c r="CLN11" s="192"/>
      <c r="CLO11" s="192"/>
      <c r="CLP11" s="192"/>
      <c r="CLQ11" s="192"/>
      <c r="CLR11" s="192"/>
      <c r="CLS11" s="192"/>
      <c r="CLT11" s="192"/>
      <c r="CLU11" s="192"/>
      <c r="CLV11" s="192"/>
      <c r="CLW11" s="192"/>
      <c r="CLX11" s="192"/>
      <c r="CLY11" s="192"/>
      <c r="CLZ11" s="192"/>
      <c r="CMA11" s="192"/>
      <c r="CMB11" s="192"/>
      <c r="CMC11" s="192"/>
      <c r="CMD11" s="192"/>
      <c r="CME11" s="192"/>
      <c r="CMF11" s="192"/>
      <c r="CMG11" s="192"/>
      <c r="CMH11" s="192"/>
      <c r="CMI11" s="192"/>
      <c r="CMJ11" s="192"/>
      <c r="CMK11" s="192"/>
      <c r="CML11" s="192"/>
      <c r="CMM11" s="192"/>
      <c r="CMN11" s="192"/>
      <c r="CMO11" s="192"/>
      <c r="CMP11" s="192"/>
      <c r="CMQ11" s="192"/>
      <c r="CMR11" s="192"/>
      <c r="CMS11" s="192"/>
      <c r="CMT11" s="192"/>
      <c r="CMU11" s="192"/>
      <c r="CMV11" s="192"/>
      <c r="CMW11" s="192"/>
      <c r="CMX11" s="192"/>
      <c r="CMY11" s="192"/>
      <c r="CMZ11" s="192"/>
      <c r="CNA11" s="192"/>
      <c r="CNB11" s="192"/>
      <c r="CNC11" s="192"/>
      <c r="CND11" s="192"/>
      <c r="CNE11" s="192"/>
      <c r="CNF11" s="192"/>
      <c r="CNG11" s="192"/>
      <c r="CNH11" s="192"/>
      <c r="CNI11" s="192"/>
      <c r="CNJ11" s="192"/>
      <c r="CNK11" s="192"/>
      <c r="CNL11" s="192"/>
      <c r="CNM11" s="192"/>
      <c r="CNN11" s="192"/>
      <c r="CNO11" s="192"/>
      <c r="CNP11" s="192"/>
      <c r="CNQ11" s="192"/>
      <c r="CNR11" s="192"/>
      <c r="CNS11" s="192"/>
      <c r="CNT11" s="192"/>
      <c r="CNU11" s="192"/>
      <c r="CNV11" s="192"/>
      <c r="CNW11" s="192"/>
      <c r="CNX11" s="192"/>
      <c r="CNY11" s="192"/>
      <c r="CNZ11" s="192"/>
      <c r="COA11" s="192"/>
      <c r="COB11" s="192"/>
      <c r="COC11" s="192"/>
      <c r="COD11" s="192"/>
      <c r="COE11" s="192"/>
      <c r="COF11" s="192"/>
      <c r="COG11" s="192"/>
      <c r="COH11" s="192"/>
      <c r="COI11" s="192"/>
      <c r="COJ11" s="192"/>
      <c r="COK11" s="192"/>
      <c r="COL11" s="192"/>
      <c r="COM11" s="192"/>
      <c r="CON11" s="192"/>
      <c r="COO11" s="192"/>
      <c r="COP11" s="192"/>
      <c r="COQ11" s="192"/>
      <c r="COR11" s="192"/>
      <c r="COS11" s="192"/>
      <c r="COT11" s="192"/>
      <c r="COU11" s="192"/>
      <c r="COV11" s="192"/>
      <c r="COW11" s="192"/>
      <c r="COX11" s="192"/>
      <c r="COY11" s="192"/>
      <c r="COZ11" s="192"/>
      <c r="CPA11" s="192"/>
      <c r="CPB11" s="192"/>
      <c r="CPC11" s="192"/>
      <c r="CPD11" s="192"/>
      <c r="CPE11" s="192"/>
      <c r="CPF11" s="192"/>
      <c r="CPG11" s="192"/>
      <c r="CPH11" s="192"/>
      <c r="CPI11" s="192"/>
      <c r="CPJ11" s="192"/>
      <c r="CPK11" s="192"/>
      <c r="CPL11" s="192"/>
      <c r="CPM11" s="192"/>
      <c r="CPN11" s="192"/>
      <c r="CPO11" s="192"/>
      <c r="CPP11" s="192"/>
      <c r="CPQ11" s="192"/>
      <c r="CPR11" s="192"/>
      <c r="CPS11" s="192"/>
      <c r="CPT11" s="192"/>
      <c r="CPU11" s="192"/>
      <c r="CPV11" s="192"/>
      <c r="CPW11" s="192"/>
      <c r="CPX11" s="192"/>
      <c r="CPY11" s="192"/>
      <c r="CPZ11" s="192"/>
      <c r="CQA11" s="192"/>
      <c r="CQB11" s="192"/>
      <c r="CQC11" s="192"/>
      <c r="CQD11" s="192"/>
      <c r="CQE11" s="192"/>
      <c r="CQF11" s="192"/>
      <c r="CQG11" s="192"/>
      <c r="CQH11" s="192"/>
      <c r="CQI11" s="192"/>
      <c r="CQJ11" s="192"/>
      <c r="CQK11" s="192"/>
      <c r="CQL11" s="192"/>
      <c r="CQM11" s="192"/>
      <c r="CQN11" s="192"/>
      <c r="CQO11" s="192"/>
      <c r="CQP11" s="192"/>
      <c r="CQQ11" s="192"/>
      <c r="CQR11" s="192"/>
      <c r="CQS11" s="192"/>
      <c r="CQT11" s="192"/>
      <c r="CQU11" s="192"/>
      <c r="CQV11" s="192"/>
      <c r="CQW11" s="192"/>
      <c r="CQX11" s="192"/>
      <c r="CQY11" s="192"/>
      <c r="CQZ11" s="192"/>
      <c r="CRA11" s="192"/>
      <c r="CRB11" s="192"/>
      <c r="CRC11" s="192"/>
      <c r="CRD11" s="192"/>
      <c r="CRE11" s="192"/>
      <c r="CRF11" s="192"/>
      <c r="CRG11" s="192"/>
      <c r="CRH11" s="192"/>
      <c r="CRI11" s="192"/>
      <c r="CRJ11" s="192"/>
      <c r="CRK11" s="192"/>
      <c r="CRL11" s="192"/>
      <c r="CRM11" s="192"/>
      <c r="CRN11" s="192"/>
      <c r="CRO11" s="192"/>
      <c r="CRP11" s="192"/>
      <c r="CRQ11" s="192"/>
      <c r="CRR11" s="192"/>
      <c r="CRS11" s="192"/>
      <c r="CRT11" s="192"/>
      <c r="CRU11" s="192"/>
      <c r="CRV11" s="192"/>
      <c r="CRW11" s="192"/>
      <c r="CRX11" s="192"/>
      <c r="CRY11" s="192"/>
      <c r="CRZ11" s="192"/>
      <c r="CSA11" s="192"/>
      <c r="CSB11" s="192"/>
      <c r="CSC11" s="192"/>
      <c r="CSD11" s="192"/>
      <c r="CSE11" s="192"/>
      <c r="CSF11" s="192"/>
      <c r="CSG11" s="192"/>
      <c r="CSH11" s="192"/>
      <c r="CSI11" s="192"/>
      <c r="CSJ11" s="192"/>
      <c r="CSK11" s="192"/>
      <c r="CSL11" s="192"/>
      <c r="CSM11" s="192"/>
      <c r="CSN11" s="192"/>
      <c r="CSO11" s="192"/>
      <c r="CSP11" s="192"/>
      <c r="CSQ11" s="192"/>
      <c r="CSR11" s="192"/>
      <c r="CSS11" s="192"/>
      <c r="CST11" s="192"/>
      <c r="CSU11" s="192"/>
      <c r="CSV11" s="192"/>
      <c r="CSW11" s="192"/>
      <c r="CSX11" s="192"/>
      <c r="CSY11" s="192"/>
      <c r="CSZ11" s="192"/>
      <c r="CTA11" s="192"/>
      <c r="CTB11" s="192"/>
      <c r="CTC11" s="192"/>
      <c r="CTD11" s="192"/>
      <c r="CTE11" s="192"/>
      <c r="CTF11" s="192"/>
      <c r="CTG11" s="192"/>
      <c r="CTH11" s="192"/>
      <c r="CTI11" s="192"/>
      <c r="CTJ11" s="192"/>
      <c r="CTK11" s="192"/>
      <c r="CTL11" s="192"/>
      <c r="CTM11" s="192"/>
      <c r="CTN11" s="192"/>
      <c r="CTO11" s="192"/>
      <c r="CTP11" s="192"/>
      <c r="CTQ11" s="192"/>
      <c r="CTR11" s="192"/>
      <c r="CTS11" s="192"/>
      <c r="CTT11" s="192"/>
      <c r="CTU11" s="192"/>
      <c r="CTV11" s="192"/>
      <c r="CTW11" s="192"/>
      <c r="CTX11" s="192"/>
      <c r="CTY11" s="192"/>
      <c r="CTZ11" s="192"/>
      <c r="CUA11" s="192"/>
      <c r="CUB11" s="192"/>
      <c r="CUC11" s="192"/>
      <c r="CUD11" s="192"/>
      <c r="CUE11" s="192"/>
      <c r="CUF11" s="192"/>
      <c r="CUG11" s="192"/>
      <c r="CUH11" s="192"/>
      <c r="CUI11" s="192"/>
      <c r="CUJ11" s="192"/>
      <c r="CUK11" s="192"/>
      <c r="CUL11" s="192"/>
      <c r="CUM11" s="192"/>
      <c r="CUN11" s="192"/>
      <c r="CUO11" s="192"/>
      <c r="CUP11" s="192"/>
      <c r="CUQ11" s="192"/>
      <c r="CUR11" s="192"/>
      <c r="CUS11" s="192"/>
      <c r="CUT11" s="192"/>
      <c r="CUU11" s="192"/>
      <c r="CUV11" s="192"/>
      <c r="CUW11" s="192"/>
      <c r="CUX11" s="192"/>
      <c r="CUY11" s="192"/>
      <c r="CUZ11" s="192"/>
      <c r="CVA11" s="192"/>
      <c r="CVB11" s="192"/>
      <c r="CVC11" s="192"/>
      <c r="CVD11" s="192"/>
      <c r="CVE11" s="192"/>
      <c r="CVF11" s="192"/>
      <c r="CVG11" s="192"/>
      <c r="CVH11" s="192"/>
      <c r="CVI11" s="192"/>
      <c r="CVJ11" s="192"/>
      <c r="CVK11" s="192"/>
      <c r="CVL11" s="192"/>
      <c r="CVM11" s="192"/>
      <c r="CVN11" s="192"/>
      <c r="CVO11" s="192"/>
      <c r="CVP11" s="192"/>
      <c r="CVQ11" s="192"/>
      <c r="CVR11" s="192"/>
      <c r="CVS11" s="192"/>
      <c r="CVT11" s="192"/>
      <c r="CVU11" s="192"/>
      <c r="CVV11" s="192"/>
      <c r="CVW11" s="192"/>
      <c r="CVX11" s="192"/>
      <c r="CVY11" s="192"/>
      <c r="CVZ11" s="192"/>
      <c r="CWA11" s="192"/>
      <c r="CWB11" s="192"/>
      <c r="CWC11" s="192"/>
      <c r="CWD11" s="192"/>
      <c r="CWE11" s="192"/>
      <c r="CWF11" s="192"/>
      <c r="CWG11" s="192"/>
      <c r="CWH11" s="192"/>
      <c r="CWI11" s="192"/>
      <c r="CWJ11" s="192"/>
      <c r="CWK11" s="192"/>
      <c r="CWL11" s="192"/>
      <c r="CWM11" s="192"/>
      <c r="CWN11" s="192"/>
      <c r="CWO11" s="192"/>
      <c r="CWP11" s="192"/>
      <c r="CWQ11" s="192"/>
      <c r="CWR11" s="192"/>
      <c r="CWS11" s="192"/>
      <c r="CWT11" s="192"/>
      <c r="CWU11" s="192"/>
      <c r="CWV11" s="192"/>
      <c r="CWW11" s="192"/>
      <c r="CWX11" s="192"/>
      <c r="CWY11" s="192"/>
      <c r="CWZ11" s="192"/>
      <c r="CXA11" s="192"/>
      <c r="CXB11" s="192"/>
      <c r="CXC11" s="192"/>
      <c r="CXD11" s="192"/>
      <c r="CXE11" s="192"/>
      <c r="CXF11" s="192"/>
      <c r="CXG11" s="192"/>
      <c r="CXH11" s="192"/>
      <c r="CXI11" s="192"/>
      <c r="CXJ11" s="192"/>
      <c r="CXK11" s="192"/>
      <c r="CXL11" s="192"/>
      <c r="CXM11" s="192"/>
      <c r="CXN11" s="192"/>
      <c r="CXO11" s="192"/>
      <c r="CXP11" s="192"/>
      <c r="CXQ11" s="192"/>
      <c r="CXR11" s="192"/>
      <c r="CXS11" s="192"/>
      <c r="CXT11" s="192"/>
      <c r="CXU11" s="192"/>
      <c r="CXV11" s="192"/>
      <c r="CXW11" s="192"/>
      <c r="CXX11" s="192"/>
      <c r="CXY11" s="192"/>
      <c r="CXZ11" s="192"/>
      <c r="CYA11" s="192"/>
      <c r="CYB11" s="192"/>
      <c r="CYC11" s="192"/>
      <c r="CYD11" s="192"/>
      <c r="CYE11" s="192"/>
      <c r="CYF11" s="192"/>
      <c r="CYG11" s="192"/>
      <c r="CYH11" s="192"/>
      <c r="CYI11" s="192"/>
      <c r="CYJ11" s="192"/>
      <c r="CYK11" s="192"/>
      <c r="CYL11" s="192"/>
      <c r="CYM11" s="192"/>
      <c r="CYN11" s="192"/>
      <c r="CYO11" s="192"/>
      <c r="CYP11" s="192"/>
      <c r="CYQ11" s="192"/>
      <c r="CYR11" s="192"/>
      <c r="CYS11" s="192"/>
      <c r="CYT11" s="192"/>
      <c r="CYU11" s="192"/>
      <c r="CYV11" s="192"/>
      <c r="CYW11" s="192"/>
      <c r="CYX11" s="192"/>
      <c r="CYY11" s="192"/>
      <c r="CYZ11" s="192"/>
      <c r="CZA11" s="192"/>
      <c r="CZB11" s="192"/>
      <c r="CZC11" s="192"/>
      <c r="CZD11" s="192"/>
      <c r="CZE11" s="192"/>
      <c r="CZF11" s="192"/>
      <c r="CZG11" s="192"/>
      <c r="CZH11" s="192"/>
      <c r="CZI11" s="192"/>
      <c r="CZJ11" s="192"/>
      <c r="CZK11" s="192"/>
      <c r="CZL11" s="192"/>
      <c r="CZM11" s="192"/>
      <c r="CZN11" s="192"/>
      <c r="CZO11" s="192"/>
      <c r="CZP11" s="192"/>
      <c r="CZQ11" s="192"/>
      <c r="CZR11" s="192"/>
      <c r="CZS11" s="192"/>
      <c r="CZT11" s="192"/>
      <c r="CZU11" s="192"/>
      <c r="CZV11" s="192"/>
      <c r="CZW11" s="192"/>
      <c r="CZX11" s="192"/>
      <c r="CZY11" s="192"/>
      <c r="CZZ11" s="192"/>
      <c r="DAA11" s="192"/>
      <c r="DAB11" s="192"/>
      <c r="DAC11" s="192"/>
      <c r="DAD11" s="192"/>
      <c r="DAE11" s="192"/>
      <c r="DAF11" s="192"/>
      <c r="DAG11" s="192"/>
      <c r="DAH11" s="192"/>
      <c r="DAI11" s="192"/>
      <c r="DAJ11" s="192"/>
      <c r="DAK11" s="192"/>
      <c r="DAL11" s="192"/>
      <c r="DAM11" s="192"/>
      <c r="DAN11" s="192"/>
      <c r="DAO11" s="192"/>
      <c r="DAP11" s="192"/>
      <c r="DAQ11" s="192"/>
      <c r="DAR11" s="192"/>
      <c r="DAS11" s="192"/>
      <c r="DAT11" s="192"/>
      <c r="DAU11" s="192"/>
      <c r="DAV11" s="192"/>
      <c r="DAW11" s="192"/>
      <c r="DAX11" s="192"/>
      <c r="DAY11" s="192"/>
      <c r="DAZ11" s="192"/>
      <c r="DBA11" s="192"/>
      <c r="DBB11" s="192"/>
      <c r="DBC11" s="192"/>
      <c r="DBD11" s="192"/>
      <c r="DBE11" s="192"/>
      <c r="DBF11" s="192"/>
      <c r="DBG11" s="192"/>
      <c r="DBH11" s="192"/>
      <c r="DBI11" s="192"/>
      <c r="DBJ11" s="192"/>
      <c r="DBK11" s="192"/>
      <c r="DBL11" s="192"/>
      <c r="DBM11" s="192"/>
      <c r="DBN11" s="192"/>
      <c r="DBO11" s="192"/>
      <c r="DBP11" s="192"/>
      <c r="DBQ11" s="192"/>
      <c r="DBR11" s="192"/>
      <c r="DBS11" s="192"/>
      <c r="DBT11" s="192"/>
      <c r="DBU11" s="192"/>
      <c r="DBV11" s="192"/>
      <c r="DBW11" s="192"/>
      <c r="DBX11" s="192"/>
      <c r="DBY11" s="192"/>
      <c r="DBZ11" s="192"/>
      <c r="DCA11" s="192"/>
      <c r="DCB11" s="192"/>
      <c r="DCC11" s="192"/>
      <c r="DCD11" s="192"/>
      <c r="DCE11" s="192"/>
      <c r="DCF11" s="192"/>
      <c r="DCG11" s="192"/>
      <c r="DCH11" s="192"/>
      <c r="DCI11" s="192"/>
      <c r="DCJ11" s="192"/>
      <c r="DCK11" s="192"/>
      <c r="DCL11" s="192"/>
      <c r="DCM11" s="192"/>
      <c r="DCN11" s="192"/>
      <c r="DCO11" s="192"/>
      <c r="DCP11" s="192"/>
      <c r="DCQ11" s="192"/>
      <c r="DCR11" s="192"/>
      <c r="DCS11" s="192"/>
      <c r="DCT11" s="192"/>
      <c r="DCU11" s="192"/>
      <c r="DCV11" s="192"/>
      <c r="DCW11" s="192"/>
      <c r="DCX11" s="192"/>
      <c r="DCY11" s="192"/>
      <c r="DCZ11" s="192"/>
      <c r="DDA11" s="192"/>
      <c r="DDB11" s="192"/>
      <c r="DDC11" s="192"/>
      <c r="DDD11" s="192"/>
      <c r="DDE11" s="192"/>
      <c r="DDF11" s="192"/>
      <c r="DDG11" s="192"/>
      <c r="DDH11" s="192"/>
      <c r="DDI11" s="192"/>
      <c r="DDJ11" s="192"/>
      <c r="DDK11" s="192"/>
      <c r="DDL11" s="192"/>
      <c r="DDM11" s="192"/>
      <c r="DDN11" s="192"/>
      <c r="DDO11" s="192"/>
      <c r="DDP11" s="192"/>
      <c r="DDQ11" s="192"/>
      <c r="DDR11" s="192"/>
      <c r="DDS11" s="192"/>
      <c r="DDT11" s="192"/>
      <c r="DDU11" s="192"/>
      <c r="DDV11" s="192"/>
      <c r="DDW11" s="192"/>
      <c r="DDX11" s="192"/>
      <c r="DDY11" s="192"/>
      <c r="DDZ11" s="192"/>
      <c r="DEA11" s="192"/>
      <c r="DEB11" s="192"/>
      <c r="DEC11" s="192"/>
      <c r="DED11" s="192"/>
      <c r="DEE11" s="192"/>
      <c r="DEF11" s="192"/>
      <c r="DEG11" s="192"/>
      <c r="DEH11" s="192"/>
      <c r="DEI11" s="192"/>
      <c r="DEJ11" s="192"/>
      <c r="DEK11" s="192"/>
      <c r="DEL11" s="192"/>
      <c r="DEM11" s="192"/>
      <c r="DEN11" s="192"/>
      <c r="DEO11" s="192"/>
      <c r="DEP11" s="192"/>
      <c r="DEQ11" s="192"/>
      <c r="DER11" s="192"/>
      <c r="DES11" s="192"/>
      <c r="DET11" s="192"/>
      <c r="DEU11" s="192"/>
      <c r="DEV11" s="192"/>
      <c r="DEW11" s="192"/>
      <c r="DEX11" s="192"/>
      <c r="DEY11" s="192"/>
      <c r="DEZ11" s="192"/>
      <c r="DFA11" s="192"/>
      <c r="DFB11" s="192"/>
      <c r="DFC11" s="192"/>
      <c r="DFD11" s="192"/>
      <c r="DFE11" s="192"/>
      <c r="DFF11" s="192"/>
      <c r="DFG11" s="192"/>
      <c r="DFH11" s="192"/>
      <c r="DFI11" s="192"/>
      <c r="DFJ11" s="192"/>
      <c r="DFK11" s="192"/>
      <c r="DFL11" s="192"/>
      <c r="DFM11" s="192"/>
      <c r="DFN11" s="192"/>
      <c r="DFO11" s="192"/>
      <c r="DFP11" s="192"/>
      <c r="DFQ11" s="192"/>
      <c r="DFR11" s="192"/>
      <c r="DFS11" s="192"/>
      <c r="DFT11" s="192"/>
      <c r="DFU11" s="192"/>
      <c r="DFV11" s="192"/>
      <c r="DFW11" s="192"/>
      <c r="DFX11" s="192"/>
      <c r="DFY11" s="192"/>
      <c r="DFZ11" s="192"/>
      <c r="DGA11" s="192"/>
      <c r="DGB11" s="192"/>
      <c r="DGC11" s="192"/>
      <c r="DGD11" s="192"/>
      <c r="DGE11" s="192"/>
      <c r="DGF11" s="192"/>
      <c r="DGG11" s="192"/>
      <c r="DGH11" s="192"/>
      <c r="DGI11" s="192"/>
      <c r="DGJ11" s="192"/>
      <c r="DGK11" s="192"/>
      <c r="DGL11" s="192"/>
      <c r="DGM11" s="192"/>
      <c r="DGN11" s="192"/>
      <c r="DGO11" s="192"/>
      <c r="DGP11" s="192"/>
      <c r="DGQ11" s="192"/>
      <c r="DGR11" s="192"/>
      <c r="DGS11" s="192"/>
      <c r="DGT11" s="192"/>
      <c r="DGU11" s="192"/>
      <c r="DGV11" s="192"/>
      <c r="DGW11" s="192"/>
      <c r="DGX11" s="192"/>
      <c r="DGY11" s="192"/>
      <c r="DGZ11" s="192"/>
      <c r="DHA11" s="192"/>
      <c r="DHB11" s="192"/>
      <c r="DHC11" s="192"/>
      <c r="DHD11" s="192"/>
      <c r="DHE11" s="192"/>
      <c r="DHF11" s="192"/>
      <c r="DHG11" s="192"/>
      <c r="DHH11" s="192"/>
      <c r="DHI11" s="192"/>
      <c r="DHJ11" s="192"/>
      <c r="DHK11" s="192"/>
      <c r="DHL11" s="192"/>
      <c r="DHM11" s="192"/>
      <c r="DHN11" s="192"/>
      <c r="DHO11" s="192"/>
      <c r="DHP11" s="192"/>
      <c r="DHQ11" s="192"/>
      <c r="DHR11" s="192"/>
      <c r="DHS11" s="192"/>
      <c r="DHT11" s="192"/>
      <c r="DHU11" s="192"/>
      <c r="DHV11" s="192"/>
      <c r="DHW11" s="192"/>
      <c r="DHX11" s="192"/>
      <c r="DHY11" s="192"/>
      <c r="DHZ11" s="192"/>
      <c r="DIA11" s="192"/>
      <c r="DIB11" s="192"/>
      <c r="DIC11" s="192"/>
      <c r="DID11" s="192"/>
      <c r="DIE11" s="192"/>
      <c r="DIF11" s="192"/>
      <c r="DIG11" s="192"/>
      <c r="DIH11" s="192"/>
      <c r="DII11" s="192"/>
      <c r="DIJ11" s="192"/>
      <c r="DIK11" s="192"/>
      <c r="DIL11" s="192"/>
      <c r="DIM11" s="192"/>
      <c r="DIN11" s="192"/>
      <c r="DIO11" s="192"/>
      <c r="DIP11" s="192"/>
      <c r="DIQ11" s="192"/>
      <c r="DIR11" s="192"/>
      <c r="DIS11" s="192"/>
      <c r="DIT11" s="192"/>
      <c r="DIU11" s="192"/>
      <c r="DIV11" s="192"/>
      <c r="DIW11" s="192"/>
      <c r="DIX11" s="192"/>
      <c r="DIY11" s="192"/>
      <c r="DIZ11" s="192"/>
      <c r="DJA11" s="192"/>
      <c r="DJB11" s="192"/>
      <c r="DJC11" s="192"/>
      <c r="DJD11" s="192"/>
      <c r="DJE11" s="192"/>
      <c r="DJF11" s="192"/>
      <c r="DJG11" s="192"/>
      <c r="DJH11" s="192"/>
      <c r="DJI11" s="192"/>
      <c r="DJJ11" s="192"/>
      <c r="DJK11" s="192"/>
      <c r="DJL11" s="192"/>
      <c r="DJM11" s="192"/>
      <c r="DJN11" s="192"/>
      <c r="DJO11" s="192"/>
      <c r="DJP11" s="192"/>
      <c r="DJQ11" s="192"/>
      <c r="DJR11" s="192"/>
      <c r="DJS11" s="192"/>
      <c r="DJT11" s="192"/>
      <c r="DJU11" s="192"/>
      <c r="DJV11" s="192"/>
      <c r="DJW11" s="192"/>
      <c r="DJX11" s="192"/>
      <c r="DJY11" s="192"/>
      <c r="DJZ11" s="192"/>
      <c r="DKA11" s="192"/>
      <c r="DKB11" s="192"/>
      <c r="DKC11" s="192"/>
      <c r="DKD11" s="192"/>
      <c r="DKE11" s="192"/>
      <c r="DKF11" s="192"/>
      <c r="DKG11" s="192"/>
      <c r="DKH11" s="192"/>
      <c r="DKI11" s="192"/>
      <c r="DKJ11" s="192"/>
      <c r="DKK11" s="192"/>
      <c r="DKL11" s="192"/>
      <c r="DKM11" s="192"/>
      <c r="DKN11" s="192"/>
      <c r="DKO11" s="192"/>
      <c r="DKP11" s="192"/>
      <c r="DKQ11" s="192"/>
      <c r="DKR11" s="192"/>
      <c r="DKS11" s="192"/>
      <c r="DKT11" s="192"/>
      <c r="DKU11" s="192"/>
      <c r="DKV11" s="192"/>
      <c r="DKW11" s="192"/>
      <c r="DKX11" s="192"/>
      <c r="DKY11" s="192"/>
      <c r="DKZ11" s="192"/>
      <c r="DLA11" s="192"/>
      <c r="DLB11" s="192"/>
      <c r="DLC11" s="192"/>
      <c r="DLD11" s="192"/>
      <c r="DLE11" s="192"/>
      <c r="DLF11" s="192"/>
      <c r="DLG11" s="192"/>
      <c r="DLH11" s="192"/>
      <c r="DLI11" s="192"/>
      <c r="DLJ11" s="192"/>
      <c r="DLK11" s="192"/>
      <c r="DLL11" s="192"/>
      <c r="DLM11" s="192"/>
      <c r="DLN11" s="192"/>
      <c r="DLO11" s="192"/>
      <c r="DLP11" s="192"/>
      <c r="DLQ11" s="192"/>
      <c r="DLR11" s="192"/>
      <c r="DLS11" s="192"/>
      <c r="DLT11" s="192"/>
      <c r="DLU11" s="192"/>
      <c r="DLV11" s="192"/>
      <c r="DLW11" s="192"/>
      <c r="DLX11" s="192"/>
      <c r="DLY11" s="192"/>
      <c r="DLZ11" s="192"/>
      <c r="DMA11" s="192"/>
      <c r="DMB11" s="192"/>
      <c r="DMC11" s="192"/>
      <c r="DMD11" s="192"/>
      <c r="DME11" s="192"/>
      <c r="DMF11" s="192"/>
      <c r="DMG11" s="192"/>
      <c r="DMH11" s="192"/>
      <c r="DMI11" s="192"/>
      <c r="DMJ11" s="192"/>
      <c r="DMK11" s="192"/>
      <c r="DML11" s="192"/>
      <c r="DMM11" s="192"/>
      <c r="DMN11" s="192"/>
      <c r="DMO11" s="192"/>
      <c r="DMP11" s="192"/>
      <c r="DMQ11" s="192"/>
      <c r="DMR11" s="192"/>
      <c r="DMS11" s="192"/>
      <c r="DMT11" s="192"/>
      <c r="DMU11" s="192"/>
      <c r="DMV11" s="192"/>
      <c r="DMW11" s="192"/>
      <c r="DMX11" s="192"/>
      <c r="DMY11" s="192"/>
      <c r="DMZ11" s="192"/>
      <c r="DNA11" s="192"/>
      <c r="DNB11" s="192"/>
      <c r="DNC11" s="192"/>
      <c r="DND11" s="192"/>
      <c r="DNE11" s="192"/>
      <c r="DNF11" s="192"/>
      <c r="DNG11" s="192"/>
      <c r="DNH11" s="192"/>
      <c r="DNI11" s="192"/>
      <c r="DNJ11" s="192"/>
      <c r="DNK11" s="192"/>
      <c r="DNL11" s="192"/>
      <c r="DNM11" s="192"/>
      <c r="DNN11" s="192"/>
      <c r="DNO11" s="192"/>
      <c r="DNP11" s="192"/>
      <c r="DNQ11" s="192"/>
      <c r="DNR11" s="192"/>
      <c r="DNS11" s="192"/>
      <c r="DNT11" s="192"/>
      <c r="DNU11" s="192"/>
      <c r="DNV11" s="192"/>
      <c r="DNW11" s="192"/>
      <c r="DNX11" s="192"/>
      <c r="DNY11" s="192"/>
      <c r="DNZ11" s="192"/>
      <c r="DOA11" s="192"/>
      <c r="DOB11" s="192"/>
      <c r="DOC11" s="192"/>
      <c r="DOD11" s="192"/>
      <c r="DOE11" s="192"/>
      <c r="DOF11" s="192"/>
      <c r="DOG11" s="192"/>
      <c r="DOH11" s="192"/>
      <c r="DOI11" s="192"/>
      <c r="DOJ11" s="192"/>
      <c r="DOK11" s="192"/>
      <c r="DOL11" s="192"/>
      <c r="DOM11" s="192"/>
      <c r="DON11" s="192"/>
      <c r="DOO11" s="192"/>
      <c r="DOP11" s="192"/>
      <c r="DOQ11" s="192"/>
      <c r="DOR11" s="192"/>
      <c r="DOS11" s="192"/>
      <c r="DOT11" s="192"/>
      <c r="DOU11" s="192"/>
      <c r="DOV11" s="192"/>
      <c r="DOW11" s="192"/>
      <c r="DOX11" s="192"/>
      <c r="DOY11" s="192"/>
      <c r="DOZ11" s="192"/>
      <c r="DPA11" s="192"/>
      <c r="DPB11" s="192"/>
      <c r="DPC11" s="192"/>
      <c r="DPD11" s="192"/>
      <c r="DPE11" s="192"/>
      <c r="DPF11" s="192"/>
      <c r="DPG11" s="192"/>
      <c r="DPH11" s="192"/>
      <c r="DPI11" s="192"/>
      <c r="DPJ11" s="192"/>
      <c r="DPK11" s="192"/>
      <c r="DPL11" s="192"/>
      <c r="DPM11" s="192"/>
      <c r="DPN11" s="192"/>
      <c r="DPO11" s="192"/>
      <c r="DPP11" s="192"/>
      <c r="DPQ11" s="192"/>
      <c r="DPR11" s="192"/>
      <c r="DPS11" s="192"/>
      <c r="DPT11" s="192"/>
      <c r="DPU11" s="192"/>
      <c r="DPV11" s="192"/>
      <c r="DPW11" s="192"/>
      <c r="DPX11" s="192"/>
      <c r="DPY11" s="192"/>
      <c r="DPZ11" s="192"/>
      <c r="DQA11" s="192"/>
      <c r="DQB11" s="192"/>
      <c r="DQC11" s="192"/>
      <c r="DQD11" s="192"/>
      <c r="DQE11" s="192"/>
      <c r="DQF11" s="192"/>
      <c r="DQG11" s="192"/>
      <c r="DQH11" s="192"/>
      <c r="DQI11" s="192"/>
      <c r="DQJ11" s="192"/>
      <c r="DQK11" s="192"/>
      <c r="DQL11" s="192"/>
      <c r="DQM11" s="192"/>
      <c r="DQN11" s="192"/>
      <c r="DQO11" s="192"/>
      <c r="DQP11" s="192"/>
      <c r="DQQ11" s="192"/>
      <c r="DQR11" s="192"/>
      <c r="DQS11" s="192"/>
      <c r="DQT11" s="192"/>
      <c r="DQU11" s="192"/>
      <c r="DQV11" s="192"/>
      <c r="DQW11" s="192"/>
      <c r="DQX11" s="192"/>
      <c r="DQY11" s="192"/>
      <c r="DQZ11" s="192"/>
      <c r="DRA11" s="192"/>
      <c r="DRB11" s="192"/>
      <c r="DRC11" s="192"/>
      <c r="DRD11" s="192"/>
      <c r="DRE11" s="192"/>
      <c r="DRF11" s="192"/>
      <c r="DRG11" s="192"/>
      <c r="DRH11" s="192"/>
      <c r="DRI11" s="192"/>
      <c r="DRJ11" s="192"/>
      <c r="DRK11" s="192"/>
      <c r="DRL11" s="192"/>
      <c r="DRM11" s="192"/>
      <c r="DRN11" s="192"/>
      <c r="DRO11" s="192"/>
      <c r="DRP11" s="192"/>
      <c r="DRQ11" s="192"/>
      <c r="DRR11" s="192"/>
      <c r="DRS11" s="192"/>
      <c r="DRT11" s="192"/>
      <c r="DRU11" s="192"/>
      <c r="DRV11" s="192"/>
      <c r="DRW11" s="192"/>
      <c r="DRX11" s="192"/>
      <c r="DRY11" s="192"/>
      <c r="DRZ11" s="192"/>
      <c r="DSA11" s="192"/>
      <c r="DSB11" s="192"/>
      <c r="DSC11" s="192"/>
      <c r="DSD11" s="192"/>
      <c r="DSE11" s="192"/>
      <c r="DSF11" s="192"/>
      <c r="DSG11" s="192"/>
      <c r="DSH11" s="192"/>
      <c r="DSI11" s="192"/>
      <c r="DSJ11" s="192"/>
      <c r="DSK11" s="192"/>
      <c r="DSL11" s="192"/>
      <c r="DSM11" s="192"/>
      <c r="DSN11" s="192"/>
      <c r="DSO11" s="192"/>
      <c r="DSP11" s="192"/>
      <c r="DSQ11" s="192"/>
      <c r="DSR11" s="192"/>
      <c r="DSS11" s="192"/>
      <c r="DST11" s="192"/>
      <c r="DSU11" s="192"/>
      <c r="DSV11" s="192"/>
      <c r="DSW11" s="192"/>
      <c r="DSX11" s="192"/>
      <c r="DSY11" s="192"/>
      <c r="DSZ11" s="192"/>
      <c r="DTA11" s="192"/>
      <c r="DTB11" s="192"/>
      <c r="DTC11" s="192"/>
      <c r="DTD11" s="192"/>
      <c r="DTE11" s="192"/>
      <c r="DTF11" s="192"/>
      <c r="DTG11" s="192"/>
      <c r="DTH11" s="192"/>
      <c r="DTI11" s="192"/>
      <c r="DTJ11" s="192"/>
      <c r="DTK11" s="192"/>
      <c r="DTL11" s="192"/>
      <c r="DTM11" s="192"/>
      <c r="DTN11" s="192"/>
      <c r="DTO11" s="192"/>
      <c r="DTP11" s="192"/>
      <c r="DTQ11" s="192"/>
      <c r="DTR11" s="192"/>
      <c r="DTS11" s="192"/>
      <c r="DTT11" s="192"/>
      <c r="DTU11" s="192"/>
      <c r="DTV11" s="192"/>
      <c r="DTW11" s="192"/>
      <c r="DTX11" s="192"/>
      <c r="DTY11" s="192"/>
      <c r="DTZ11" s="192"/>
      <c r="DUA11" s="192"/>
      <c r="DUB11" s="192"/>
      <c r="DUC11" s="192"/>
      <c r="DUD11" s="192"/>
      <c r="DUE11" s="192"/>
      <c r="DUF11" s="192"/>
      <c r="DUG11" s="192"/>
      <c r="DUH11" s="192"/>
      <c r="DUI11" s="192"/>
      <c r="DUJ11" s="192"/>
      <c r="DUK11" s="192"/>
      <c r="DUL11" s="192"/>
      <c r="DUM11" s="192"/>
      <c r="DUN11" s="192"/>
      <c r="DUO11" s="192"/>
      <c r="DUP11" s="192"/>
      <c r="DUQ11" s="192"/>
      <c r="DUR11" s="192"/>
      <c r="DUS11" s="192"/>
      <c r="DUT11" s="192"/>
      <c r="DUU11" s="192"/>
      <c r="DUV11" s="192"/>
      <c r="DUW11" s="192"/>
      <c r="DUX11" s="192"/>
      <c r="DUY11" s="192"/>
      <c r="DUZ11" s="192"/>
      <c r="DVA11" s="192"/>
      <c r="DVB11" s="192"/>
      <c r="DVC11" s="192"/>
      <c r="DVD11" s="192"/>
      <c r="DVE11" s="192"/>
      <c r="DVF11" s="192"/>
      <c r="DVG11" s="192"/>
      <c r="DVH11" s="192"/>
      <c r="DVI11" s="192"/>
      <c r="DVJ11" s="192"/>
      <c r="DVK11" s="192"/>
      <c r="DVL11" s="192"/>
      <c r="DVM11" s="192"/>
      <c r="DVN11" s="192"/>
      <c r="DVO11" s="192"/>
      <c r="DVP11" s="192"/>
      <c r="DVQ11" s="192"/>
      <c r="DVR11" s="192"/>
      <c r="DVS11" s="192"/>
      <c r="DVT11" s="192"/>
      <c r="DVU11" s="192"/>
      <c r="DVV11" s="192"/>
      <c r="DVW11" s="192"/>
      <c r="DVX11" s="192"/>
      <c r="DVY11" s="192"/>
      <c r="DVZ11" s="192"/>
      <c r="DWA11" s="192"/>
      <c r="DWB11" s="192"/>
      <c r="DWC11" s="192"/>
      <c r="DWD11" s="192"/>
      <c r="DWE11" s="192"/>
      <c r="DWF11" s="192"/>
      <c r="DWG11" s="192"/>
      <c r="DWH11" s="192"/>
      <c r="DWI11" s="192"/>
      <c r="DWJ11" s="192"/>
      <c r="DWK11" s="192"/>
      <c r="DWL11" s="192"/>
      <c r="DWM11" s="192"/>
      <c r="DWN11" s="192"/>
      <c r="DWO11" s="192"/>
      <c r="DWP11" s="192"/>
      <c r="DWQ11" s="192"/>
      <c r="DWR11" s="192"/>
      <c r="DWS11" s="192"/>
      <c r="DWT11" s="192"/>
      <c r="DWU11" s="192"/>
      <c r="DWV11" s="192"/>
      <c r="DWW11" s="192"/>
      <c r="DWX11" s="192"/>
      <c r="DWY11" s="192"/>
      <c r="DWZ11" s="192"/>
      <c r="DXA11" s="192"/>
      <c r="DXB11" s="192"/>
      <c r="DXC11" s="192"/>
      <c r="DXD11" s="192"/>
      <c r="DXE11" s="192"/>
      <c r="DXF11" s="192"/>
      <c r="DXG11" s="192"/>
      <c r="DXH11" s="192"/>
      <c r="DXI11" s="192"/>
      <c r="DXJ11" s="192"/>
      <c r="DXK11" s="192"/>
      <c r="DXL11" s="192"/>
      <c r="DXM11" s="192"/>
      <c r="DXN11" s="192"/>
      <c r="DXO11" s="192"/>
      <c r="DXP11" s="192"/>
      <c r="DXQ11" s="192"/>
      <c r="DXR11" s="192"/>
      <c r="DXS11" s="192"/>
      <c r="DXT11" s="192"/>
      <c r="DXU11" s="192"/>
      <c r="DXV11" s="192"/>
      <c r="DXW11" s="192"/>
      <c r="DXX11" s="192"/>
      <c r="DXY11" s="192"/>
      <c r="DXZ11" s="192"/>
      <c r="DYA11" s="192"/>
      <c r="DYB11" s="192"/>
      <c r="DYC11" s="192"/>
      <c r="DYD11" s="192"/>
      <c r="DYE11" s="192"/>
      <c r="DYF11" s="192"/>
      <c r="DYG11" s="192"/>
      <c r="DYH11" s="192"/>
      <c r="DYI11" s="192"/>
      <c r="DYJ11" s="192"/>
      <c r="DYK11" s="192"/>
      <c r="DYL11" s="192"/>
      <c r="DYM11" s="192"/>
      <c r="DYN11" s="192"/>
      <c r="DYO11" s="192"/>
      <c r="DYP11" s="192"/>
      <c r="DYQ11" s="192"/>
      <c r="DYR11" s="192"/>
      <c r="DYS11" s="192"/>
      <c r="DYT11" s="192"/>
      <c r="DYU11" s="192"/>
      <c r="DYV11" s="192"/>
      <c r="DYW11" s="192"/>
      <c r="DYX11" s="192"/>
      <c r="DYY11" s="192"/>
      <c r="DYZ11" s="192"/>
      <c r="DZA11" s="192"/>
      <c r="DZB11" s="192"/>
      <c r="DZC11" s="192"/>
      <c r="DZD11" s="192"/>
      <c r="DZE11" s="192"/>
      <c r="DZF11" s="192"/>
      <c r="DZG11" s="192"/>
      <c r="DZH11" s="192"/>
      <c r="DZI11" s="192"/>
      <c r="DZJ11" s="192"/>
      <c r="DZK11" s="192"/>
      <c r="DZL11" s="192"/>
      <c r="DZM11" s="192"/>
      <c r="DZN11" s="192"/>
      <c r="DZO11" s="192"/>
      <c r="DZP11" s="192"/>
      <c r="DZQ11" s="192"/>
      <c r="DZR11" s="192"/>
      <c r="DZS11" s="192"/>
      <c r="DZT11" s="192"/>
      <c r="DZU11" s="192"/>
      <c r="DZV11" s="192"/>
      <c r="DZW11" s="192"/>
      <c r="DZX11" s="192"/>
      <c r="DZY11" s="192"/>
      <c r="DZZ11" s="192"/>
      <c r="EAA11" s="192"/>
      <c r="EAB11" s="192"/>
      <c r="EAC11" s="192"/>
      <c r="EAD11" s="192"/>
      <c r="EAE11" s="192"/>
      <c r="EAF11" s="192"/>
      <c r="EAG11" s="192"/>
      <c r="EAH11" s="192"/>
      <c r="EAI11" s="192"/>
      <c r="EAJ11" s="192"/>
      <c r="EAK11" s="192"/>
      <c r="EAL11" s="192"/>
      <c r="EAM11" s="192"/>
      <c r="EAN11" s="192"/>
      <c r="EAO11" s="192"/>
      <c r="EAP11" s="192"/>
      <c r="EAQ11" s="192"/>
      <c r="EAR11" s="192"/>
      <c r="EAS11" s="192"/>
      <c r="EAT11" s="192"/>
      <c r="EAU11" s="192"/>
      <c r="EAV11" s="192"/>
      <c r="EAW11" s="192"/>
      <c r="EAX11" s="192"/>
      <c r="EAY11" s="192"/>
      <c r="EAZ11" s="192"/>
      <c r="EBA11" s="192"/>
      <c r="EBB11" s="192"/>
      <c r="EBC11" s="192"/>
      <c r="EBD11" s="192"/>
      <c r="EBE11" s="192"/>
      <c r="EBF11" s="192"/>
      <c r="EBG11" s="192"/>
      <c r="EBH11" s="192"/>
      <c r="EBI11" s="192"/>
      <c r="EBJ11" s="192"/>
      <c r="EBK11" s="192"/>
      <c r="EBL11" s="192"/>
      <c r="EBM11" s="192"/>
      <c r="EBN11" s="192"/>
      <c r="EBO11" s="192"/>
      <c r="EBP11" s="192"/>
      <c r="EBQ11" s="192"/>
      <c r="EBR11" s="192"/>
      <c r="EBS11" s="192"/>
      <c r="EBT11" s="192"/>
      <c r="EBU11" s="192"/>
      <c r="EBV11" s="192"/>
      <c r="EBW11" s="192"/>
      <c r="EBX11" s="192"/>
      <c r="EBY11" s="192"/>
      <c r="EBZ11" s="192"/>
      <c r="ECA11" s="192"/>
      <c r="ECB11" s="192"/>
      <c r="ECC11" s="192"/>
      <c r="ECD11" s="192"/>
      <c r="ECE11" s="192"/>
      <c r="ECF11" s="192"/>
      <c r="ECG11" s="192"/>
      <c r="ECH11" s="192"/>
      <c r="ECI11" s="192"/>
      <c r="ECJ11" s="192"/>
      <c r="ECK11" s="192"/>
      <c r="ECL11" s="192"/>
      <c r="ECM11" s="192"/>
      <c r="ECN11" s="192"/>
      <c r="ECO11" s="192"/>
      <c r="ECP11" s="192"/>
      <c r="ECQ11" s="192"/>
      <c r="ECR11" s="192"/>
      <c r="ECS11" s="192"/>
      <c r="ECT11" s="192"/>
      <c r="ECU11" s="192"/>
      <c r="ECV11" s="192"/>
      <c r="ECW11" s="192"/>
      <c r="ECX11" s="192"/>
      <c r="ECY11" s="192"/>
      <c r="ECZ11" s="192"/>
      <c r="EDA11" s="192"/>
      <c r="EDB11" s="192"/>
      <c r="EDC11" s="192"/>
      <c r="EDD11" s="192"/>
      <c r="EDE11" s="192"/>
      <c r="EDF11" s="192"/>
      <c r="EDG11" s="192"/>
      <c r="EDH11" s="192"/>
      <c r="EDI11" s="192"/>
      <c r="EDJ11" s="192"/>
      <c r="EDK11" s="192"/>
      <c r="EDL11" s="192"/>
      <c r="EDM11" s="192"/>
      <c r="EDN11" s="192"/>
      <c r="EDO11" s="192"/>
      <c r="EDP11" s="192"/>
      <c r="EDQ11" s="192"/>
      <c r="EDR11" s="192"/>
      <c r="EDS11" s="192"/>
      <c r="EDT11" s="192"/>
      <c r="EDU11" s="192"/>
      <c r="EDV11" s="192"/>
      <c r="EDW11" s="192"/>
      <c r="EDX11" s="192"/>
      <c r="EDY11" s="192"/>
      <c r="EDZ11" s="192"/>
      <c r="EEA11" s="192"/>
      <c r="EEB11" s="192"/>
      <c r="EEC11" s="192"/>
      <c r="EED11" s="192"/>
      <c r="EEE11" s="192"/>
      <c r="EEF11" s="192"/>
      <c r="EEG11" s="192"/>
      <c r="EEH11" s="192"/>
      <c r="EEI11" s="192"/>
      <c r="EEJ11" s="192"/>
      <c r="EEK11" s="192"/>
      <c r="EEL11" s="192"/>
      <c r="EEM11" s="192"/>
      <c r="EEN11" s="192"/>
      <c r="EEO11" s="192"/>
      <c r="EEP11" s="192"/>
      <c r="EEQ11" s="192"/>
      <c r="EER11" s="192"/>
      <c r="EES11" s="192"/>
      <c r="EET11" s="192"/>
      <c r="EEU11" s="192"/>
      <c r="EEV11" s="192"/>
      <c r="EEW11" s="192"/>
      <c r="EEX11" s="192"/>
      <c r="EEY11" s="192"/>
      <c r="EEZ11" s="192"/>
      <c r="EFA11" s="192"/>
      <c r="EFB11" s="192"/>
      <c r="EFC11" s="192"/>
      <c r="EFD11" s="192"/>
      <c r="EFE11" s="192"/>
      <c r="EFF11" s="192"/>
      <c r="EFG11" s="192"/>
      <c r="EFH11" s="192"/>
      <c r="EFI11" s="192"/>
      <c r="EFJ11" s="192"/>
      <c r="EFK11" s="192"/>
      <c r="EFL11" s="192"/>
      <c r="EFM11" s="192"/>
      <c r="EFN11" s="192"/>
      <c r="EFO11" s="192"/>
      <c r="EFP11" s="192"/>
      <c r="EFQ11" s="192"/>
      <c r="EFR11" s="192"/>
      <c r="EFS11" s="192"/>
      <c r="EFT11" s="192"/>
      <c r="EFU11" s="192"/>
      <c r="EFV11" s="192"/>
      <c r="EFW11" s="192"/>
      <c r="EFX11" s="192"/>
      <c r="EFY11" s="192"/>
      <c r="EFZ11" s="192"/>
      <c r="EGA11" s="192"/>
      <c r="EGB11" s="192"/>
      <c r="EGC11" s="192"/>
      <c r="EGD11" s="192"/>
      <c r="EGE11" s="192"/>
      <c r="EGF11" s="192"/>
      <c r="EGG11" s="192"/>
      <c r="EGH11" s="192"/>
      <c r="EGI11" s="192"/>
      <c r="EGJ11" s="192"/>
      <c r="EGK11" s="192"/>
      <c r="EGL11" s="192"/>
      <c r="EGM11" s="192"/>
      <c r="EGN11" s="192"/>
      <c r="EGO11" s="192"/>
      <c r="EGP11" s="192"/>
      <c r="EGQ11" s="192"/>
      <c r="EGR11" s="192"/>
      <c r="EGS11" s="192"/>
      <c r="EGT11" s="192"/>
      <c r="EGU11" s="192"/>
      <c r="EGV11" s="192"/>
      <c r="EGW11" s="192"/>
      <c r="EGX11" s="192"/>
      <c r="EGY11" s="192"/>
      <c r="EGZ11" s="192"/>
      <c r="EHA11" s="192"/>
      <c r="EHB11" s="192"/>
      <c r="EHC11" s="192"/>
      <c r="EHD11" s="192"/>
      <c r="EHE11" s="192"/>
      <c r="EHF11" s="192"/>
      <c r="EHG11" s="192"/>
      <c r="EHH11" s="192"/>
      <c r="EHI11" s="192"/>
      <c r="EHJ11" s="192"/>
      <c r="EHK11" s="192"/>
      <c r="EHL11" s="192"/>
      <c r="EHM11" s="192"/>
      <c r="EHN11" s="192"/>
      <c r="EHO11" s="192"/>
      <c r="EHP11" s="192"/>
      <c r="EHQ11" s="192"/>
      <c r="EHR11" s="192"/>
      <c r="EHS11" s="192"/>
      <c r="EHT11" s="192"/>
      <c r="EHU11" s="192"/>
      <c r="EHV11" s="192"/>
      <c r="EHW11" s="192"/>
      <c r="EHX11" s="192"/>
      <c r="EHY11" s="192"/>
      <c r="EHZ11" s="192"/>
      <c r="EIA11" s="192"/>
      <c r="EIB11" s="192"/>
      <c r="EIC11" s="192"/>
      <c r="EID11" s="192"/>
      <c r="EIE11" s="192"/>
      <c r="EIF11" s="192"/>
      <c r="EIG11" s="192"/>
      <c r="EIH11" s="192"/>
      <c r="EII11" s="192"/>
      <c r="EIJ11" s="192"/>
      <c r="EIK11" s="192"/>
      <c r="EIL11" s="192"/>
      <c r="EIM11" s="192"/>
      <c r="EIN11" s="192"/>
      <c r="EIO11" s="192"/>
      <c r="EIP11" s="192"/>
      <c r="EIQ11" s="192"/>
      <c r="EIR11" s="192"/>
      <c r="EIS11" s="192"/>
      <c r="EIT11" s="192"/>
      <c r="EIU11" s="192"/>
      <c r="EIV11" s="192"/>
      <c r="EIW11" s="192"/>
      <c r="EIX11" s="192"/>
      <c r="EIY11" s="192"/>
      <c r="EIZ11" s="192"/>
      <c r="EJA11" s="192"/>
      <c r="EJB11" s="192"/>
      <c r="EJC11" s="192"/>
      <c r="EJD11" s="192"/>
      <c r="EJE11" s="192"/>
      <c r="EJF11" s="192"/>
      <c r="EJG11" s="192"/>
      <c r="EJH11" s="192"/>
      <c r="EJI11" s="192"/>
      <c r="EJJ11" s="192"/>
      <c r="EJK11" s="192"/>
      <c r="EJL11" s="192"/>
      <c r="EJM11" s="192"/>
      <c r="EJN11" s="192"/>
      <c r="EJO11" s="192"/>
      <c r="EJP11" s="192"/>
      <c r="EJQ11" s="192"/>
      <c r="EJR11" s="192"/>
      <c r="EJS11" s="192"/>
      <c r="EJT11" s="192"/>
      <c r="EJU11" s="192"/>
      <c r="EJV11" s="192"/>
      <c r="EJW11" s="192"/>
      <c r="EJX11" s="192"/>
      <c r="EJY11" s="192"/>
      <c r="EJZ11" s="192"/>
      <c r="EKA11" s="192"/>
      <c r="EKB11" s="192"/>
      <c r="EKC11" s="192"/>
      <c r="EKD11" s="192"/>
      <c r="EKE11" s="192"/>
      <c r="EKF11" s="192"/>
      <c r="EKG11" s="192"/>
      <c r="EKH11" s="192"/>
      <c r="EKI11" s="192"/>
      <c r="EKJ11" s="192"/>
      <c r="EKK11" s="192"/>
      <c r="EKL11" s="192"/>
      <c r="EKM11" s="192"/>
      <c r="EKN11" s="192"/>
      <c r="EKO11" s="192"/>
      <c r="EKP11" s="192"/>
      <c r="EKQ11" s="192"/>
      <c r="EKR11" s="192"/>
      <c r="EKS11" s="192"/>
      <c r="EKT11" s="192"/>
      <c r="EKU11" s="192"/>
      <c r="EKV11" s="192"/>
      <c r="EKW11" s="192"/>
      <c r="EKX11" s="192"/>
      <c r="EKY11" s="192"/>
      <c r="EKZ11" s="192"/>
      <c r="ELA11" s="192"/>
      <c r="ELB11" s="192"/>
      <c r="ELC11" s="192"/>
      <c r="ELD11" s="192"/>
      <c r="ELE11" s="192"/>
      <c r="ELF11" s="192"/>
      <c r="ELG11" s="192"/>
      <c r="ELH11" s="192"/>
      <c r="ELI11" s="192"/>
      <c r="ELJ11" s="192"/>
      <c r="ELK11" s="192"/>
      <c r="ELL11" s="192"/>
      <c r="ELM11" s="192"/>
      <c r="ELN11" s="192"/>
      <c r="ELO11" s="192"/>
      <c r="ELP11" s="192"/>
      <c r="ELQ11" s="192"/>
      <c r="ELR11" s="192"/>
      <c r="ELS11" s="192"/>
      <c r="ELT11" s="192"/>
      <c r="ELU11" s="192"/>
      <c r="ELV11" s="192"/>
      <c r="ELW11" s="192"/>
      <c r="ELX11" s="192"/>
      <c r="ELY11" s="192"/>
      <c r="ELZ11" s="192"/>
      <c r="EMA11" s="192"/>
      <c r="EMB11" s="192"/>
      <c r="EMC11" s="192"/>
      <c r="EMD11" s="192"/>
      <c r="EME11" s="192"/>
      <c r="EMF11" s="192"/>
      <c r="EMG11" s="192"/>
      <c r="EMH11" s="192"/>
      <c r="EMI11" s="192"/>
      <c r="EMJ11" s="192"/>
      <c r="EMK11" s="192"/>
      <c r="EML11" s="192"/>
      <c r="EMM11" s="192"/>
      <c r="EMN11" s="192"/>
      <c r="EMO11" s="192"/>
      <c r="EMP11" s="192"/>
      <c r="EMQ11" s="192"/>
      <c r="EMR11" s="192"/>
      <c r="EMS11" s="192"/>
      <c r="EMT11" s="192"/>
      <c r="EMU11" s="192"/>
      <c r="EMV11" s="192"/>
      <c r="EMW11" s="192"/>
      <c r="EMX11" s="192"/>
      <c r="EMY11" s="192"/>
      <c r="EMZ11" s="192"/>
      <c r="ENA11" s="192"/>
      <c r="ENB11" s="192"/>
      <c r="ENC11" s="192"/>
      <c r="END11" s="192"/>
      <c r="ENE11" s="192"/>
      <c r="ENF11" s="192"/>
      <c r="ENG11" s="192"/>
      <c r="ENH11" s="192"/>
      <c r="ENI11" s="192"/>
      <c r="ENJ11" s="192"/>
      <c r="ENK11" s="192"/>
      <c r="ENL11" s="192"/>
      <c r="ENM11" s="192"/>
      <c r="ENN11" s="192"/>
      <c r="ENO11" s="192"/>
      <c r="ENP11" s="192"/>
      <c r="ENQ11" s="192"/>
      <c r="ENR11" s="192"/>
      <c r="ENS11" s="192"/>
      <c r="ENT11" s="192"/>
      <c r="ENU11" s="192"/>
      <c r="ENV11" s="192"/>
      <c r="ENW11" s="192"/>
      <c r="ENX11" s="192"/>
      <c r="ENY11" s="192"/>
      <c r="ENZ11" s="192"/>
      <c r="EOA11" s="192"/>
      <c r="EOB11" s="192"/>
      <c r="EOC11" s="192"/>
      <c r="EOD11" s="192"/>
      <c r="EOE11" s="192"/>
      <c r="EOF11" s="192"/>
      <c r="EOG11" s="192"/>
      <c r="EOH11" s="192"/>
      <c r="EOI11" s="192"/>
      <c r="EOJ11" s="192"/>
      <c r="EOK11" s="192"/>
      <c r="EOL11" s="192"/>
      <c r="EOM11" s="192"/>
      <c r="EON11" s="192"/>
      <c r="EOO11" s="192"/>
      <c r="EOP11" s="192"/>
      <c r="EOQ11" s="192"/>
      <c r="EOR11" s="192"/>
      <c r="EOS11" s="192"/>
      <c r="EOT11" s="192"/>
      <c r="EOU11" s="192"/>
      <c r="EOV11" s="192"/>
      <c r="EOW11" s="192"/>
      <c r="EOX11" s="192"/>
      <c r="EOY11" s="192"/>
      <c r="EOZ11" s="192"/>
      <c r="EPA11" s="192"/>
      <c r="EPB11" s="192"/>
      <c r="EPC11" s="192"/>
      <c r="EPD11" s="192"/>
      <c r="EPE11" s="192"/>
      <c r="EPF11" s="192"/>
      <c r="EPG11" s="192"/>
      <c r="EPH11" s="192"/>
      <c r="EPI11" s="192"/>
      <c r="EPJ11" s="192"/>
      <c r="EPK11" s="192"/>
      <c r="EPL11" s="192"/>
      <c r="EPM11" s="192"/>
      <c r="EPN11" s="192"/>
      <c r="EPO11" s="192"/>
      <c r="EPP11" s="192"/>
      <c r="EPQ11" s="192"/>
      <c r="EPR11" s="192"/>
      <c r="EPS11" s="192"/>
      <c r="EPT11" s="192"/>
      <c r="EPU11" s="192"/>
      <c r="EPV11" s="192"/>
      <c r="EPW11" s="192"/>
      <c r="EPX11" s="192"/>
      <c r="EPY11" s="192"/>
      <c r="EPZ11" s="192"/>
      <c r="EQA11" s="192"/>
      <c r="EQB11" s="192"/>
      <c r="EQC11" s="192"/>
      <c r="EQD11" s="192"/>
      <c r="EQE11" s="192"/>
      <c r="EQF11" s="192"/>
      <c r="EQG11" s="192"/>
      <c r="EQH11" s="192"/>
      <c r="EQI11" s="192"/>
      <c r="EQJ11" s="192"/>
      <c r="EQK11" s="192"/>
      <c r="EQL11" s="192"/>
      <c r="EQM11" s="192"/>
      <c r="EQN11" s="192"/>
      <c r="EQO11" s="192"/>
      <c r="EQP11" s="192"/>
      <c r="EQQ11" s="192"/>
      <c r="EQR11" s="192"/>
      <c r="EQS11" s="192"/>
      <c r="EQT11" s="192"/>
      <c r="EQU11" s="192"/>
      <c r="EQV11" s="192"/>
      <c r="EQW11" s="192"/>
      <c r="EQX11" s="192"/>
      <c r="EQY11" s="192"/>
      <c r="EQZ11" s="192"/>
      <c r="ERA11" s="192"/>
      <c r="ERB11" s="192"/>
      <c r="ERC11" s="192"/>
      <c r="ERD11" s="192"/>
      <c r="ERE11" s="192"/>
      <c r="ERF11" s="192"/>
      <c r="ERG11" s="192"/>
      <c r="ERH11" s="192"/>
      <c r="ERI11" s="192"/>
      <c r="ERJ11" s="192"/>
      <c r="ERK11" s="192"/>
      <c r="ERL11" s="192"/>
      <c r="ERM11" s="192"/>
      <c r="ERN11" s="192"/>
      <c r="ERO11" s="192"/>
      <c r="ERP11" s="192"/>
      <c r="ERQ11" s="192"/>
      <c r="ERR11" s="192"/>
      <c r="ERS11" s="192"/>
      <c r="ERT11" s="192"/>
      <c r="ERU11" s="192"/>
      <c r="ERV11" s="192"/>
      <c r="ERW11" s="192"/>
      <c r="ERX11" s="192"/>
      <c r="ERY11" s="192"/>
      <c r="ERZ11" s="192"/>
      <c r="ESA11" s="192"/>
      <c r="ESB11" s="192"/>
      <c r="ESC11" s="192"/>
      <c r="ESD11" s="192"/>
      <c r="ESE11" s="192"/>
      <c r="ESF11" s="192"/>
      <c r="ESG11" s="192"/>
      <c r="ESH11" s="192"/>
      <c r="ESI11" s="192"/>
      <c r="ESJ11" s="192"/>
      <c r="ESK11" s="192"/>
      <c r="ESL11" s="192"/>
      <c r="ESM11" s="192"/>
      <c r="ESN11" s="192"/>
      <c r="ESO11" s="192"/>
      <c r="ESP11" s="192"/>
      <c r="ESQ11" s="192"/>
      <c r="ESR11" s="192"/>
      <c r="ESS11" s="192"/>
      <c r="EST11" s="192"/>
      <c r="ESU11" s="192"/>
      <c r="ESV11" s="192"/>
      <c r="ESW11" s="192"/>
      <c r="ESX11" s="192"/>
      <c r="ESY11" s="192"/>
      <c r="ESZ11" s="192"/>
      <c r="ETA11" s="192"/>
      <c r="ETB11" s="192"/>
      <c r="ETC11" s="192"/>
      <c r="ETD11" s="192"/>
      <c r="ETE11" s="192"/>
      <c r="ETF11" s="192"/>
      <c r="ETG11" s="192"/>
      <c r="ETH11" s="192"/>
      <c r="ETI11" s="192"/>
      <c r="ETJ11" s="192"/>
      <c r="ETK11" s="192"/>
      <c r="ETL11" s="192"/>
      <c r="ETM11" s="192"/>
      <c r="ETN11" s="192"/>
      <c r="ETO11" s="192"/>
      <c r="ETP11" s="192"/>
      <c r="ETQ11" s="192"/>
      <c r="ETR11" s="192"/>
      <c r="ETS11" s="192"/>
      <c r="ETT11" s="192"/>
      <c r="ETU11" s="192"/>
      <c r="ETV11" s="192"/>
      <c r="ETW11" s="192"/>
      <c r="ETX11" s="192"/>
      <c r="ETY11" s="192"/>
      <c r="ETZ11" s="192"/>
      <c r="EUA11" s="192"/>
      <c r="EUB11" s="192"/>
      <c r="EUC11" s="192"/>
      <c r="EUD11" s="192"/>
      <c r="EUE11" s="192"/>
      <c r="EUF11" s="192"/>
      <c r="EUG11" s="192"/>
      <c r="EUH11" s="192"/>
      <c r="EUI11" s="192"/>
      <c r="EUJ11" s="192"/>
      <c r="EUK11" s="192"/>
      <c r="EUL11" s="192"/>
      <c r="EUM11" s="192"/>
      <c r="EUN11" s="192"/>
      <c r="EUO11" s="192"/>
      <c r="EUP11" s="192"/>
      <c r="EUQ11" s="192"/>
      <c r="EUR11" s="192"/>
      <c r="EUS11" s="192"/>
      <c r="EUT11" s="192"/>
      <c r="EUU11" s="192"/>
      <c r="EUV11" s="192"/>
      <c r="EUW11" s="192"/>
      <c r="EUX11" s="192"/>
      <c r="EUY11" s="192"/>
      <c r="EUZ11" s="192"/>
      <c r="EVA11" s="192"/>
      <c r="EVB11" s="192"/>
      <c r="EVC11" s="192"/>
      <c r="EVD11" s="192"/>
      <c r="EVE11" s="192"/>
      <c r="EVF11" s="192"/>
      <c r="EVG11" s="192"/>
      <c r="EVH11" s="192"/>
      <c r="EVI11" s="192"/>
      <c r="EVJ11" s="192"/>
      <c r="EVK11" s="192"/>
      <c r="EVL11" s="192"/>
      <c r="EVM11" s="192"/>
      <c r="EVN11" s="192"/>
      <c r="EVO11" s="192"/>
      <c r="EVP11" s="192"/>
      <c r="EVQ11" s="192"/>
      <c r="EVR11" s="192"/>
      <c r="EVS11" s="192"/>
      <c r="EVT11" s="192"/>
      <c r="EVU11" s="192"/>
      <c r="EVV11" s="192"/>
      <c r="EVW11" s="192"/>
      <c r="EVX11" s="192"/>
      <c r="EVY11" s="192"/>
      <c r="EVZ11" s="192"/>
      <c r="EWA11" s="192"/>
      <c r="EWB11" s="192"/>
      <c r="EWC11" s="192"/>
      <c r="EWD11" s="192"/>
      <c r="EWE11" s="192"/>
      <c r="EWF11" s="192"/>
      <c r="EWG11" s="192"/>
      <c r="EWH11" s="192"/>
      <c r="EWI11" s="192"/>
      <c r="EWJ11" s="192"/>
      <c r="EWK11" s="192"/>
      <c r="EWL11" s="192"/>
      <c r="EWM11" s="192"/>
      <c r="EWN11" s="192"/>
      <c r="EWO11" s="192"/>
      <c r="EWP11" s="192"/>
      <c r="EWQ11" s="192"/>
      <c r="EWR11" s="192"/>
      <c r="EWS11" s="192"/>
      <c r="EWT11" s="192"/>
      <c r="EWU11" s="192"/>
      <c r="EWV11" s="192"/>
      <c r="EWW11" s="192"/>
      <c r="EWX11" s="192"/>
      <c r="EWY11" s="192"/>
      <c r="EWZ11" s="192"/>
      <c r="EXA11" s="192"/>
      <c r="EXB11" s="192"/>
      <c r="EXC11" s="192"/>
      <c r="EXD11" s="192"/>
      <c r="EXE11" s="192"/>
      <c r="EXF11" s="192"/>
      <c r="EXG11" s="192"/>
      <c r="EXH11" s="192"/>
      <c r="EXI11" s="192"/>
      <c r="EXJ11" s="192"/>
      <c r="EXK11" s="192"/>
      <c r="EXL11" s="192"/>
      <c r="EXM11" s="192"/>
      <c r="EXN11" s="192"/>
      <c r="EXO11" s="192"/>
      <c r="EXP11" s="192"/>
      <c r="EXQ11" s="192"/>
      <c r="EXR11" s="192"/>
      <c r="EXS11" s="192"/>
      <c r="EXT11" s="192"/>
      <c r="EXU11" s="192"/>
      <c r="EXV11" s="192"/>
      <c r="EXW11" s="192"/>
      <c r="EXX11" s="192"/>
      <c r="EXY11" s="192"/>
      <c r="EXZ11" s="192"/>
      <c r="EYA11" s="192"/>
      <c r="EYB11" s="192"/>
      <c r="EYC11" s="192"/>
      <c r="EYD11" s="192"/>
      <c r="EYE11" s="192"/>
      <c r="EYF11" s="192"/>
      <c r="EYG11" s="192"/>
      <c r="EYH11" s="192"/>
      <c r="EYI11" s="192"/>
      <c r="EYJ11" s="192"/>
      <c r="EYK11" s="192"/>
      <c r="EYL11" s="192"/>
      <c r="EYM11" s="192"/>
      <c r="EYN11" s="192"/>
      <c r="EYO11" s="192"/>
      <c r="EYP11" s="192"/>
      <c r="EYQ11" s="192"/>
      <c r="EYR11" s="192"/>
      <c r="EYS11" s="192"/>
      <c r="EYT11" s="192"/>
      <c r="EYU11" s="192"/>
      <c r="EYV11" s="192"/>
      <c r="EYW11" s="192"/>
      <c r="EYX11" s="192"/>
      <c r="EYY11" s="192"/>
      <c r="EYZ11" s="192"/>
      <c r="EZA11" s="192"/>
      <c r="EZB11" s="192"/>
      <c r="EZC11" s="192"/>
      <c r="EZD11" s="192"/>
      <c r="EZE11" s="192"/>
      <c r="EZF11" s="192"/>
      <c r="EZG11" s="192"/>
      <c r="EZH11" s="192"/>
      <c r="EZI11" s="192"/>
      <c r="EZJ11" s="192"/>
      <c r="EZK11" s="192"/>
      <c r="EZL11" s="192"/>
      <c r="EZM11" s="192"/>
      <c r="EZN11" s="192"/>
      <c r="EZO11" s="192"/>
      <c r="EZP11" s="192"/>
      <c r="EZQ11" s="192"/>
      <c r="EZR11" s="192"/>
      <c r="EZS11" s="192"/>
      <c r="EZT11" s="192"/>
      <c r="EZU11" s="192"/>
      <c r="EZV11" s="192"/>
      <c r="EZW11" s="192"/>
      <c r="EZX11" s="192"/>
      <c r="EZY11" s="192"/>
      <c r="EZZ11" s="192"/>
      <c r="FAA11" s="192"/>
      <c r="FAB11" s="192"/>
      <c r="FAC11" s="192"/>
      <c r="FAD11" s="192"/>
      <c r="FAE11" s="192"/>
      <c r="FAF11" s="192"/>
      <c r="FAG11" s="192"/>
      <c r="FAH11" s="192"/>
      <c r="FAI11" s="192"/>
      <c r="FAJ11" s="192"/>
      <c r="FAK11" s="192"/>
      <c r="FAL11" s="192"/>
      <c r="FAM11" s="192"/>
      <c r="FAN11" s="192"/>
      <c r="FAO11" s="192"/>
      <c r="FAP11" s="192"/>
      <c r="FAQ11" s="192"/>
      <c r="FAR11" s="192"/>
      <c r="FAS11" s="192"/>
      <c r="FAT11" s="192"/>
      <c r="FAU11" s="192"/>
      <c r="FAV11" s="192"/>
      <c r="FAW11" s="192"/>
      <c r="FAX11" s="192"/>
      <c r="FAY11" s="192"/>
      <c r="FAZ11" s="192"/>
      <c r="FBA11" s="192"/>
      <c r="FBB11" s="192"/>
      <c r="FBC11" s="192"/>
      <c r="FBD11" s="192"/>
      <c r="FBE11" s="192"/>
      <c r="FBF11" s="192"/>
      <c r="FBG11" s="192"/>
      <c r="FBH11" s="192"/>
      <c r="FBI11" s="192"/>
      <c r="FBJ11" s="192"/>
      <c r="FBK11" s="192"/>
      <c r="FBL11" s="192"/>
      <c r="FBM11" s="192"/>
      <c r="FBN11" s="192"/>
      <c r="FBO11" s="192"/>
      <c r="FBP11" s="192"/>
      <c r="FBQ11" s="192"/>
      <c r="FBR11" s="192"/>
      <c r="FBS11" s="192"/>
      <c r="FBT11" s="192"/>
      <c r="FBU11" s="192"/>
      <c r="FBV11" s="192"/>
      <c r="FBW11" s="192"/>
      <c r="FBX11" s="192"/>
      <c r="FBY11" s="192"/>
      <c r="FBZ11" s="192"/>
      <c r="FCA11" s="192"/>
      <c r="FCB11" s="192"/>
      <c r="FCC11" s="192"/>
      <c r="FCD11" s="192"/>
      <c r="FCE11" s="192"/>
      <c r="FCF11" s="192"/>
      <c r="FCG11" s="192"/>
      <c r="FCH11" s="192"/>
      <c r="FCI11" s="192"/>
      <c r="FCJ11" s="192"/>
      <c r="FCK11" s="192"/>
      <c r="FCL11" s="192"/>
      <c r="FCM11" s="192"/>
      <c r="FCN11" s="192"/>
      <c r="FCO11" s="192"/>
      <c r="FCP11" s="192"/>
      <c r="FCQ11" s="192"/>
      <c r="FCR11" s="192"/>
      <c r="FCS11" s="192"/>
      <c r="FCT11" s="192"/>
      <c r="FCU11" s="192"/>
      <c r="FCV11" s="192"/>
      <c r="FCW11" s="192"/>
      <c r="FCX11" s="192"/>
      <c r="FCY11" s="192"/>
      <c r="FCZ11" s="192"/>
      <c r="FDA11" s="192"/>
      <c r="FDB11" s="192"/>
      <c r="FDC11" s="192"/>
      <c r="FDD11" s="192"/>
      <c r="FDE11" s="192"/>
      <c r="FDF11" s="192"/>
      <c r="FDG11" s="192"/>
      <c r="FDH11" s="192"/>
      <c r="FDI11" s="192"/>
      <c r="FDJ11" s="192"/>
      <c r="FDK11" s="192"/>
      <c r="FDL11" s="192"/>
      <c r="FDM11" s="192"/>
      <c r="FDN11" s="192"/>
      <c r="FDO11" s="192"/>
      <c r="FDP11" s="192"/>
      <c r="FDQ11" s="192"/>
      <c r="FDR11" s="192"/>
      <c r="FDS11" s="192"/>
      <c r="FDT11" s="192"/>
      <c r="FDU11" s="192"/>
      <c r="FDV11" s="192"/>
      <c r="FDW11" s="192"/>
      <c r="FDX11" s="192"/>
      <c r="FDY11" s="192"/>
      <c r="FDZ11" s="192"/>
      <c r="FEA11" s="192"/>
      <c r="FEB11" s="192"/>
      <c r="FEC11" s="192"/>
      <c r="FED11" s="192"/>
      <c r="FEE11" s="192"/>
      <c r="FEF11" s="192"/>
      <c r="FEG11" s="192"/>
      <c r="FEH11" s="192"/>
      <c r="FEI11" s="192"/>
      <c r="FEJ11" s="192"/>
      <c r="FEK11" s="192"/>
      <c r="FEL11" s="192"/>
      <c r="FEM11" s="192"/>
      <c r="FEN11" s="192"/>
      <c r="FEO11" s="192"/>
      <c r="FEP11" s="192"/>
      <c r="FEQ11" s="192"/>
      <c r="FER11" s="192"/>
      <c r="FES11" s="192"/>
      <c r="FET11" s="192"/>
      <c r="FEU11" s="192"/>
      <c r="FEV11" s="192"/>
      <c r="FEW11" s="192"/>
      <c r="FEX11" s="192"/>
      <c r="FEY11" s="192"/>
      <c r="FEZ11" s="192"/>
      <c r="FFA11" s="192"/>
      <c r="FFB11" s="192"/>
      <c r="FFC11" s="192"/>
      <c r="FFD11" s="192"/>
      <c r="FFE11" s="192"/>
      <c r="FFF11" s="192"/>
      <c r="FFG11" s="192"/>
      <c r="FFH11" s="192"/>
      <c r="FFI11" s="192"/>
      <c r="FFJ11" s="192"/>
      <c r="FFK11" s="192"/>
      <c r="FFL11" s="192"/>
      <c r="FFM11" s="192"/>
      <c r="FFN11" s="192"/>
      <c r="FFO11" s="192"/>
      <c r="FFP11" s="192"/>
      <c r="FFQ11" s="192"/>
      <c r="FFR11" s="192"/>
      <c r="FFS11" s="192"/>
      <c r="FFT11" s="192"/>
      <c r="FFU11" s="192"/>
      <c r="FFV11" s="192"/>
      <c r="FFW11" s="192"/>
      <c r="FFX11" s="192"/>
      <c r="FFY11" s="192"/>
      <c r="FFZ11" s="192"/>
      <c r="FGA11" s="192"/>
      <c r="FGB11" s="192"/>
      <c r="FGC11" s="192"/>
      <c r="FGD11" s="192"/>
      <c r="FGE11" s="192"/>
      <c r="FGF11" s="192"/>
      <c r="FGG11" s="192"/>
      <c r="FGH11" s="192"/>
      <c r="FGI11" s="192"/>
      <c r="FGJ11" s="192"/>
      <c r="FGK11" s="192"/>
      <c r="FGL11" s="192"/>
      <c r="FGM11" s="192"/>
      <c r="FGN11" s="192"/>
      <c r="FGO11" s="192"/>
      <c r="FGP11" s="192"/>
      <c r="FGQ11" s="192"/>
      <c r="FGR11" s="192"/>
      <c r="FGS11" s="192"/>
      <c r="FGT11" s="192"/>
      <c r="FGU11" s="192"/>
      <c r="FGV11" s="192"/>
      <c r="FGW11" s="192"/>
      <c r="FGX11" s="192"/>
      <c r="FGY11" s="192"/>
      <c r="FGZ11" s="192"/>
      <c r="FHA11" s="192"/>
      <c r="FHB11" s="192"/>
      <c r="FHC11" s="192"/>
      <c r="FHD11" s="192"/>
      <c r="FHE11" s="192"/>
      <c r="FHF11" s="192"/>
      <c r="FHG11" s="192"/>
      <c r="FHH11" s="192"/>
      <c r="FHI11" s="192"/>
      <c r="FHJ11" s="192"/>
      <c r="FHK11" s="192"/>
      <c r="FHL11" s="192"/>
      <c r="FHM11" s="192"/>
      <c r="FHN11" s="192"/>
      <c r="FHO11" s="192"/>
      <c r="FHP11" s="192"/>
      <c r="FHQ11" s="192"/>
      <c r="FHR11" s="192"/>
      <c r="FHS11" s="192"/>
      <c r="FHT11" s="192"/>
      <c r="FHU11" s="192"/>
      <c r="FHV11" s="192"/>
      <c r="FHW11" s="192"/>
      <c r="FHX11" s="192"/>
      <c r="FHY11" s="192"/>
      <c r="FHZ11" s="192"/>
      <c r="FIA11" s="192"/>
      <c r="FIB11" s="192"/>
      <c r="FIC11" s="192"/>
      <c r="FID11" s="192"/>
      <c r="FIE11" s="192"/>
      <c r="FIF11" s="192"/>
      <c r="FIG11" s="192"/>
      <c r="FIH11" s="192"/>
      <c r="FII11" s="192"/>
      <c r="FIJ11" s="192"/>
      <c r="FIK11" s="192"/>
      <c r="FIL11" s="192"/>
      <c r="FIM11" s="192"/>
      <c r="FIN11" s="192"/>
      <c r="FIO11" s="192"/>
      <c r="FIP11" s="192"/>
      <c r="FIQ11" s="192"/>
      <c r="FIR11" s="192"/>
      <c r="FIS11" s="192"/>
      <c r="FIT11" s="192"/>
      <c r="FIU11" s="192"/>
      <c r="FIV11" s="192"/>
      <c r="FIW11" s="192"/>
      <c r="FIX11" s="192"/>
      <c r="FIY11" s="192"/>
      <c r="FIZ11" s="192"/>
      <c r="FJA11" s="192"/>
      <c r="FJB11" s="192"/>
      <c r="FJC11" s="192"/>
      <c r="FJD11" s="192"/>
      <c r="FJE11" s="192"/>
      <c r="FJF11" s="192"/>
      <c r="FJG11" s="192"/>
      <c r="FJH11" s="192"/>
      <c r="FJI11" s="192"/>
      <c r="FJJ11" s="192"/>
      <c r="FJK11" s="192"/>
      <c r="FJL11" s="192"/>
      <c r="FJM11" s="192"/>
      <c r="FJN11" s="192"/>
      <c r="FJO11" s="192"/>
      <c r="FJP11" s="192"/>
      <c r="FJQ11" s="192"/>
      <c r="FJR11" s="192"/>
      <c r="FJS11" s="192"/>
      <c r="FJT11" s="192"/>
      <c r="FJU11" s="192"/>
      <c r="FJV11" s="192"/>
      <c r="FJW11" s="192"/>
      <c r="FJX11" s="192"/>
      <c r="FJY11" s="192"/>
      <c r="FJZ11" s="192"/>
      <c r="FKA11" s="192"/>
      <c r="FKB11" s="192"/>
      <c r="FKC11" s="192"/>
      <c r="FKD11" s="192"/>
      <c r="FKE11" s="192"/>
      <c r="FKF11" s="192"/>
      <c r="FKG11" s="192"/>
      <c r="FKH11" s="192"/>
      <c r="FKI11" s="192"/>
      <c r="FKJ11" s="192"/>
      <c r="FKK11" s="192"/>
      <c r="FKL11" s="192"/>
      <c r="FKM11" s="192"/>
      <c r="FKN11" s="192"/>
      <c r="FKO11" s="192"/>
      <c r="FKP11" s="192"/>
      <c r="FKQ11" s="192"/>
      <c r="FKR11" s="192"/>
      <c r="FKS11" s="192"/>
      <c r="FKT11" s="192"/>
      <c r="FKU11" s="192"/>
      <c r="FKV11" s="192"/>
      <c r="FKW11" s="192"/>
      <c r="FKX11" s="192"/>
      <c r="FKY11" s="192"/>
      <c r="FKZ11" s="192"/>
      <c r="FLA11" s="192"/>
      <c r="FLB11" s="192"/>
      <c r="FLC11" s="192"/>
      <c r="FLD11" s="192"/>
      <c r="FLE11" s="192"/>
      <c r="FLF11" s="192"/>
      <c r="FLG11" s="192"/>
      <c r="FLH11" s="192"/>
      <c r="FLI11" s="192"/>
      <c r="FLJ11" s="192"/>
      <c r="FLK11" s="192"/>
      <c r="FLL11" s="192"/>
      <c r="FLM11" s="192"/>
      <c r="FLN11" s="192"/>
      <c r="FLO11" s="192"/>
      <c r="FLP11" s="192"/>
      <c r="FLQ11" s="192"/>
      <c r="FLR11" s="192"/>
      <c r="FLS11" s="192"/>
      <c r="FLT11" s="192"/>
      <c r="FLU11" s="192"/>
      <c r="FLV11" s="192"/>
      <c r="FLW11" s="192"/>
      <c r="FLX11" s="192"/>
      <c r="FLY11" s="192"/>
      <c r="FLZ11" s="192"/>
      <c r="FMA11" s="192"/>
      <c r="FMB11" s="192"/>
      <c r="FMC11" s="192"/>
      <c r="FMD11" s="192"/>
      <c r="FME11" s="192"/>
      <c r="FMF11" s="192"/>
      <c r="FMG11" s="192"/>
      <c r="FMH11" s="192"/>
      <c r="FMI11" s="192"/>
      <c r="FMJ11" s="192"/>
      <c r="FMK11" s="192"/>
      <c r="FML11" s="192"/>
      <c r="FMM11" s="192"/>
      <c r="FMN11" s="192"/>
      <c r="FMO11" s="192"/>
      <c r="FMP11" s="192"/>
      <c r="FMQ11" s="192"/>
      <c r="FMR11" s="192"/>
      <c r="FMS11" s="192"/>
      <c r="FMT11" s="192"/>
      <c r="FMU11" s="192"/>
      <c r="FMV11" s="192"/>
      <c r="FMW11" s="192"/>
      <c r="FMX11" s="192"/>
      <c r="FMY11" s="192"/>
      <c r="FMZ11" s="192"/>
      <c r="FNA11" s="192"/>
      <c r="FNB11" s="192"/>
      <c r="FNC11" s="192"/>
      <c r="FND11" s="192"/>
      <c r="FNE11" s="192"/>
      <c r="FNF11" s="192"/>
      <c r="FNG11" s="192"/>
      <c r="FNH11" s="192"/>
      <c r="FNI11" s="192"/>
      <c r="FNJ11" s="192"/>
      <c r="FNK11" s="192"/>
      <c r="FNL11" s="192"/>
      <c r="FNM11" s="192"/>
      <c r="FNN11" s="192"/>
      <c r="FNO11" s="192"/>
      <c r="FNP11" s="192"/>
      <c r="FNQ11" s="192"/>
      <c r="FNR11" s="192"/>
      <c r="FNS11" s="192"/>
      <c r="FNT11" s="192"/>
      <c r="FNU11" s="192"/>
      <c r="FNV11" s="192"/>
      <c r="FNW11" s="192"/>
      <c r="FNX11" s="192"/>
      <c r="FNY11" s="192"/>
      <c r="FNZ11" s="192"/>
      <c r="FOA11" s="192"/>
      <c r="FOB11" s="192"/>
      <c r="FOC11" s="192"/>
      <c r="FOD11" s="192"/>
      <c r="FOE11" s="192"/>
      <c r="FOF11" s="192"/>
      <c r="FOG11" s="192"/>
      <c r="FOH11" s="192"/>
      <c r="FOI11" s="192"/>
      <c r="FOJ11" s="192"/>
      <c r="FOK11" s="192"/>
      <c r="FOL11" s="192"/>
      <c r="FOM11" s="192"/>
      <c r="FON11" s="192"/>
      <c r="FOO11" s="192"/>
      <c r="FOP11" s="192"/>
      <c r="FOQ11" s="192"/>
      <c r="FOR11" s="192"/>
      <c r="FOS11" s="192"/>
      <c r="FOT11" s="192"/>
      <c r="FOU11" s="192"/>
      <c r="FOV11" s="192"/>
      <c r="FOW11" s="192"/>
      <c r="FOX11" s="192"/>
      <c r="FOY11" s="192"/>
      <c r="FOZ11" s="192"/>
      <c r="FPA11" s="192"/>
      <c r="FPB11" s="192"/>
      <c r="FPC11" s="192"/>
      <c r="FPD11" s="192"/>
      <c r="FPE11" s="192"/>
      <c r="FPF11" s="192"/>
      <c r="FPG11" s="192"/>
      <c r="FPH11" s="192"/>
      <c r="FPI11" s="192"/>
      <c r="FPJ11" s="192"/>
      <c r="FPK11" s="192"/>
      <c r="FPL11" s="192"/>
      <c r="FPM11" s="192"/>
      <c r="FPN11" s="192"/>
      <c r="FPO11" s="192"/>
      <c r="FPP11" s="192"/>
      <c r="FPQ11" s="192"/>
      <c r="FPR11" s="192"/>
      <c r="FPS11" s="192"/>
      <c r="FPT11" s="192"/>
      <c r="FPU11" s="192"/>
      <c r="FPV11" s="192"/>
      <c r="FPW11" s="192"/>
      <c r="FPX11" s="192"/>
      <c r="FPY11" s="192"/>
      <c r="FPZ11" s="192"/>
      <c r="FQA11" s="192"/>
      <c r="FQB11" s="192"/>
      <c r="FQC11" s="192"/>
      <c r="FQD11" s="192"/>
      <c r="FQE11" s="192"/>
      <c r="FQF11" s="192"/>
      <c r="FQG11" s="192"/>
      <c r="FQH11" s="192"/>
      <c r="FQI11" s="192"/>
      <c r="FQJ11" s="192"/>
      <c r="FQK11" s="192"/>
      <c r="FQL11" s="192"/>
      <c r="FQM11" s="192"/>
      <c r="FQN11" s="192"/>
      <c r="FQO11" s="192"/>
      <c r="FQP11" s="192"/>
      <c r="FQQ11" s="192"/>
      <c r="FQR11" s="192"/>
      <c r="FQS11" s="192"/>
      <c r="FQT11" s="192"/>
      <c r="FQU11" s="192"/>
      <c r="FQV11" s="192"/>
      <c r="FQW11" s="192"/>
      <c r="FQX11" s="192"/>
      <c r="FQY11" s="192"/>
      <c r="FQZ11" s="192"/>
      <c r="FRA11" s="192"/>
      <c r="FRB11" s="192"/>
      <c r="FRC11" s="192"/>
      <c r="FRD11" s="192"/>
      <c r="FRE11" s="192"/>
      <c r="FRF11" s="192"/>
      <c r="FRG11" s="192"/>
      <c r="FRH11" s="192"/>
      <c r="FRI11" s="192"/>
      <c r="FRJ11" s="192"/>
      <c r="FRK11" s="192"/>
      <c r="FRL11" s="192"/>
      <c r="FRM11" s="192"/>
      <c r="FRN11" s="192"/>
      <c r="FRO11" s="192"/>
      <c r="FRP11" s="192"/>
      <c r="FRQ11" s="192"/>
      <c r="FRR11" s="192"/>
      <c r="FRS11" s="192"/>
      <c r="FRT11" s="192"/>
      <c r="FRU11" s="192"/>
      <c r="FRV11" s="192"/>
      <c r="FRW11" s="192"/>
      <c r="FRX11" s="192"/>
      <c r="FRY11" s="192"/>
      <c r="FRZ11" s="192"/>
      <c r="FSA11" s="192"/>
      <c r="FSB11" s="192"/>
      <c r="FSC11" s="192"/>
      <c r="FSD11" s="192"/>
      <c r="FSE11" s="192"/>
      <c r="FSF11" s="192"/>
      <c r="FSG11" s="192"/>
      <c r="FSH11" s="192"/>
      <c r="FSI11" s="192"/>
      <c r="FSJ11" s="192"/>
      <c r="FSK11" s="192"/>
      <c r="FSL11" s="192"/>
      <c r="FSM11" s="192"/>
      <c r="FSN11" s="192"/>
      <c r="FSO11" s="192"/>
      <c r="FSP11" s="192"/>
      <c r="FSQ11" s="192"/>
      <c r="FSR11" s="192"/>
      <c r="FSS11" s="192"/>
      <c r="FST11" s="192"/>
      <c r="FSU11" s="192"/>
      <c r="FSV11" s="192"/>
      <c r="FSW11" s="192"/>
      <c r="FSX11" s="192"/>
      <c r="FSY11" s="192"/>
      <c r="FSZ11" s="192"/>
      <c r="FTA11" s="192"/>
      <c r="FTB11" s="192"/>
      <c r="FTC11" s="192"/>
      <c r="FTD11" s="192"/>
      <c r="FTE11" s="192"/>
      <c r="FTF11" s="192"/>
      <c r="FTG11" s="192"/>
      <c r="FTH11" s="192"/>
      <c r="FTI11" s="192"/>
      <c r="FTJ11" s="192"/>
      <c r="FTK11" s="192"/>
      <c r="FTL11" s="192"/>
      <c r="FTM11" s="192"/>
      <c r="FTN11" s="192"/>
      <c r="FTO11" s="192"/>
      <c r="FTP11" s="192"/>
      <c r="FTQ11" s="192"/>
      <c r="FTR11" s="192"/>
      <c r="FTS11" s="192"/>
      <c r="FTT11" s="192"/>
      <c r="FTU11" s="192"/>
      <c r="FTV11" s="192"/>
      <c r="FTW11" s="192"/>
      <c r="FTX11" s="192"/>
      <c r="FTY11" s="192"/>
      <c r="FTZ11" s="192"/>
      <c r="FUA11" s="192"/>
      <c r="FUB11" s="192"/>
      <c r="FUC11" s="192"/>
      <c r="FUD11" s="192"/>
      <c r="FUE11" s="192"/>
      <c r="FUF11" s="192"/>
      <c r="FUG11" s="192"/>
      <c r="FUH11" s="192"/>
      <c r="FUI11" s="192"/>
      <c r="FUJ11" s="192"/>
      <c r="FUK11" s="192"/>
      <c r="FUL11" s="192"/>
      <c r="FUM11" s="192"/>
      <c r="FUN11" s="192"/>
      <c r="FUO11" s="192"/>
      <c r="FUP11" s="192"/>
      <c r="FUQ11" s="192"/>
      <c r="FUR11" s="192"/>
      <c r="FUS11" s="192"/>
      <c r="FUT11" s="192"/>
      <c r="FUU11" s="192"/>
      <c r="FUV11" s="192"/>
      <c r="FUW11" s="192"/>
      <c r="FUX11" s="192"/>
      <c r="FUY11" s="192"/>
      <c r="FUZ11" s="192"/>
      <c r="FVA11" s="192"/>
      <c r="FVB11" s="192"/>
      <c r="FVC11" s="192"/>
      <c r="FVD11" s="192"/>
      <c r="FVE11" s="192"/>
      <c r="FVF11" s="192"/>
      <c r="FVG11" s="192"/>
      <c r="FVH11" s="192"/>
      <c r="FVI11" s="192"/>
      <c r="FVJ11" s="192"/>
      <c r="FVK11" s="192"/>
      <c r="FVL11" s="192"/>
      <c r="FVM11" s="192"/>
      <c r="FVN11" s="192"/>
      <c r="FVO11" s="192"/>
      <c r="FVP11" s="192"/>
      <c r="FVQ11" s="192"/>
      <c r="FVR11" s="192"/>
      <c r="FVS11" s="192"/>
      <c r="FVT11" s="192"/>
      <c r="FVU11" s="192"/>
      <c r="FVV11" s="192"/>
      <c r="FVW11" s="192"/>
      <c r="FVX11" s="192"/>
      <c r="FVY11" s="192"/>
      <c r="FVZ11" s="192"/>
      <c r="FWA11" s="192"/>
      <c r="FWB11" s="192"/>
      <c r="FWC11" s="192"/>
      <c r="FWD11" s="192"/>
      <c r="FWE11" s="192"/>
      <c r="FWF11" s="192"/>
      <c r="FWG11" s="192"/>
      <c r="FWH11" s="192"/>
      <c r="FWI11" s="192"/>
      <c r="FWJ11" s="192"/>
      <c r="FWK11" s="192"/>
      <c r="FWL11" s="192"/>
      <c r="FWM11" s="192"/>
      <c r="FWN11" s="192"/>
      <c r="FWO11" s="192"/>
      <c r="FWP11" s="192"/>
      <c r="FWQ11" s="192"/>
      <c r="FWR11" s="192"/>
      <c r="FWS11" s="192"/>
      <c r="FWT11" s="192"/>
      <c r="FWU11" s="192"/>
      <c r="FWV11" s="192"/>
      <c r="FWW11" s="192"/>
      <c r="FWX11" s="192"/>
      <c r="FWY11" s="192"/>
      <c r="FWZ11" s="192"/>
      <c r="FXA11" s="192"/>
      <c r="FXB11" s="192"/>
      <c r="FXC11" s="192"/>
      <c r="FXD11" s="192"/>
      <c r="FXE11" s="192"/>
      <c r="FXF11" s="192"/>
      <c r="FXG11" s="192"/>
      <c r="FXH11" s="192"/>
      <c r="FXI11" s="192"/>
      <c r="FXJ11" s="192"/>
      <c r="FXK11" s="192"/>
      <c r="FXL11" s="192"/>
      <c r="FXM11" s="192"/>
      <c r="FXN11" s="192"/>
      <c r="FXO11" s="192"/>
      <c r="FXP11" s="192"/>
      <c r="FXQ11" s="192"/>
      <c r="FXR11" s="192"/>
      <c r="FXS11" s="192"/>
      <c r="FXT11" s="192"/>
      <c r="FXU11" s="192"/>
      <c r="FXV11" s="192"/>
      <c r="FXW11" s="192"/>
      <c r="FXX11" s="192"/>
      <c r="FXY11" s="192"/>
      <c r="FXZ11" s="192"/>
      <c r="FYA11" s="192"/>
      <c r="FYB11" s="192"/>
      <c r="FYC11" s="192"/>
      <c r="FYD11" s="192"/>
      <c r="FYE11" s="192"/>
      <c r="FYF11" s="192"/>
      <c r="FYG11" s="192"/>
      <c r="FYH11" s="192"/>
      <c r="FYI11" s="192"/>
      <c r="FYJ11" s="192"/>
      <c r="FYK11" s="192"/>
      <c r="FYL11" s="192"/>
      <c r="FYM11" s="192"/>
      <c r="FYN11" s="192"/>
      <c r="FYO11" s="192"/>
      <c r="FYP11" s="192"/>
      <c r="FYQ11" s="192"/>
      <c r="FYR11" s="192"/>
      <c r="FYS11" s="192"/>
      <c r="FYT11" s="192"/>
      <c r="FYU11" s="192"/>
      <c r="FYV11" s="192"/>
      <c r="FYW11" s="192"/>
      <c r="FYX11" s="192"/>
      <c r="FYY11" s="192"/>
      <c r="FYZ11" s="192"/>
      <c r="FZA11" s="192"/>
      <c r="FZB11" s="192"/>
      <c r="FZC11" s="192"/>
      <c r="FZD11" s="192"/>
      <c r="FZE11" s="192"/>
      <c r="FZF11" s="192"/>
      <c r="FZG11" s="192"/>
      <c r="FZH11" s="192"/>
      <c r="FZI11" s="192"/>
      <c r="FZJ11" s="192"/>
      <c r="FZK11" s="192"/>
      <c r="FZL11" s="192"/>
      <c r="FZM11" s="192"/>
      <c r="FZN11" s="192"/>
      <c r="FZO11" s="192"/>
      <c r="FZP11" s="192"/>
      <c r="FZQ11" s="192"/>
      <c r="FZR11" s="192"/>
      <c r="FZS11" s="192"/>
      <c r="FZT11" s="192"/>
      <c r="FZU11" s="192"/>
      <c r="FZV11" s="192"/>
      <c r="FZW11" s="192"/>
      <c r="FZX11" s="192"/>
      <c r="FZY11" s="192"/>
      <c r="FZZ11" s="192"/>
      <c r="GAA11" s="192"/>
      <c r="GAB11" s="192"/>
      <c r="GAC11" s="192"/>
      <c r="GAD11" s="192"/>
      <c r="GAE11" s="192"/>
      <c r="GAF11" s="192"/>
      <c r="GAG11" s="192"/>
      <c r="GAH11" s="192"/>
      <c r="GAI11" s="192"/>
      <c r="GAJ11" s="192"/>
      <c r="GAK11" s="192"/>
      <c r="GAL11" s="192"/>
      <c r="GAM11" s="192"/>
      <c r="GAN11" s="192"/>
      <c r="GAO11" s="192"/>
      <c r="GAP11" s="192"/>
      <c r="GAQ11" s="192"/>
      <c r="GAR11" s="192"/>
      <c r="GAS11" s="192"/>
      <c r="GAT11" s="192"/>
      <c r="GAU11" s="192"/>
      <c r="GAV11" s="192"/>
      <c r="GAW11" s="192"/>
      <c r="GAX11" s="192"/>
      <c r="GAY11" s="192"/>
      <c r="GAZ11" s="192"/>
      <c r="GBA11" s="192"/>
      <c r="GBB11" s="192"/>
      <c r="GBC11" s="192"/>
      <c r="GBD11" s="192"/>
      <c r="GBE11" s="192"/>
      <c r="GBF11" s="192"/>
      <c r="GBG11" s="192"/>
      <c r="GBH11" s="192"/>
      <c r="GBI11" s="192"/>
      <c r="GBJ11" s="192"/>
      <c r="GBK11" s="192"/>
      <c r="GBL11" s="192"/>
      <c r="GBM11" s="192"/>
      <c r="GBN11" s="192"/>
      <c r="GBO11" s="192"/>
      <c r="GBP11" s="192"/>
      <c r="GBQ11" s="192"/>
      <c r="GBR11" s="192"/>
      <c r="GBS11" s="192"/>
      <c r="GBT11" s="192"/>
      <c r="GBU11" s="192"/>
      <c r="GBV11" s="192"/>
      <c r="GBW11" s="192"/>
      <c r="GBX11" s="192"/>
      <c r="GBY11" s="192"/>
      <c r="GBZ11" s="192"/>
      <c r="GCA11" s="192"/>
      <c r="GCB11" s="192"/>
      <c r="GCC11" s="192"/>
      <c r="GCD11" s="192"/>
      <c r="GCE11" s="192"/>
      <c r="GCF11" s="192"/>
      <c r="GCG11" s="192"/>
      <c r="GCH11" s="192"/>
      <c r="GCI11" s="192"/>
      <c r="GCJ11" s="192"/>
      <c r="GCK11" s="192"/>
      <c r="GCL11" s="192"/>
      <c r="GCM11" s="192"/>
      <c r="GCN11" s="192"/>
      <c r="GCO11" s="192"/>
      <c r="GCP11" s="192"/>
      <c r="GCQ11" s="192"/>
      <c r="GCR11" s="192"/>
      <c r="GCS11" s="192"/>
      <c r="GCT11" s="192"/>
      <c r="GCU11" s="192"/>
      <c r="GCV11" s="192"/>
      <c r="GCW11" s="192"/>
      <c r="GCX11" s="192"/>
      <c r="GCY11" s="192"/>
      <c r="GCZ11" s="192"/>
      <c r="GDA11" s="192"/>
      <c r="GDB11" s="192"/>
      <c r="GDC11" s="192"/>
      <c r="GDD11" s="192"/>
      <c r="GDE11" s="192"/>
      <c r="GDF11" s="192"/>
      <c r="GDG11" s="192"/>
      <c r="GDH11" s="192"/>
      <c r="GDI11" s="192"/>
      <c r="GDJ11" s="192"/>
      <c r="GDK11" s="192"/>
      <c r="GDL11" s="192"/>
      <c r="GDM11" s="192"/>
      <c r="GDN11" s="192"/>
      <c r="GDO11" s="192"/>
      <c r="GDP11" s="192"/>
      <c r="GDQ11" s="192"/>
      <c r="GDR11" s="192"/>
      <c r="GDS11" s="192"/>
      <c r="GDT11" s="192"/>
      <c r="GDU11" s="192"/>
      <c r="GDV11" s="192"/>
      <c r="GDW11" s="192"/>
      <c r="GDX11" s="192"/>
      <c r="GDY11" s="192"/>
      <c r="GDZ11" s="192"/>
      <c r="GEA11" s="192"/>
      <c r="GEB11" s="192"/>
      <c r="GEC11" s="192"/>
      <c r="GED11" s="192"/>
      <c r="GEE11" s="192"/>
      <c r="GEF11" s="192"/>
      <c r="GEG11" s="192"/>
      <c r="GEH11" s="192"/>
      <c r="GEI11" s="192"/>
      <c r="GEJ11" s="192"/>
      <c r="GEK11" s="192"/>
      <c r="GEL11" s="192"/>
      <c r="GEM11" s="192"/>
      <c r="GEN11" s="192"/>
      <c r="GEO11" s="192"/>
      <c r="GEP11" s="192"/>
      <c r="GEQ11" s="192"/>
      <c r="GER11" s="192"/>
      <c r="GES11" s="192"/>
      <c r="GET11" s="192"/>
      <c r="GEU11" s="192"/>
      <c r="GEV11" s="192"/>
      <c r="GEW11" s="192"/>
      <c r="GEX11" s="192"/>
      <c r="GEY11" s="192"/>
      <c r="GEZ11" s="192"/>
      <c r="GFA11" s="192"/>
      <c r="GFB11" s="192"/>
      <c r="GFC11" s="192"/>
      <c r="GFD11" s="192"/>
      <c r="GFE11" s="192"/>
      <c r="GFF11" s="192"/>
      <c r="GFG11" s="192"/>
      <c r="GFH11" s="192"/>
      <c r="GFI11" s="192"/>
      <c r="GFJ11" s="192"/>
      <c r="GFK11" s="192"/>
      <c r="GFL11" s="192"/>
      <c r="GFM11" s="192"/>
      <c r="GFN11" s="192"/>
      <c r="GFO11" s="192"/>
      <c r="GFP11" s="192"/>
      <c r="GFQ11" s="192"/>
      <c r="GFR11" s="192"/>
      <c r="GFS11" s="192"/>
      <c r="GFT11" s="192"/>
      <c r="GFU11" s="192"/>
      <c r="GFV11" s="192"/>
      <c r="GFW11" s="192"/>
      <c r="GFX11" s="192"/>
      <c r="GFY11" s="192"/>
      <c r="GFZ11" s="192"/>
      <c r="GGA11" s="192"/>
      <c r="GGB11" s="192"/>
      <c r="GGC11" s="192"/>
      <c r="GGD11" s="192"/>
      <c r="GGE11" s="192"/>
      <c r="GGF11" s="192"/>
      <c r="GGG11" s="192"/>
      <c r="GGH11" s="192"/>
      <c r="GGI11" s="192"/>
      <c r="GGJ11" s="192"/>
      <c r="GGK11" s="192"/>
      <c r="GGL11" s="192"/>
      <c r="GGM11" s="192"/>
      <c r="GGN11" s="192"/>
      <c r="GGO11" s="192"/>
      <c r="GGP11" s="192"/>
      <c r="GGQ11" s="192"/>
      <c r="GGR11" s="192"/>
      <c r="GGS11" s="192"/>
      <c r="GGT11" s="192"/>
      <c r="GGU11" s="192"/>
      <c r="GGV11" s="192"/>
      <c r="GGW11" s="192"/>
      <c r="GGX11" s="192"/>
      <c r="GGY11" s="192"/>
      <c r="GGZ11" s="192"/>
      <c r="GHA11" s="192"/>
      <c r="GHB11" s="192"/>
      <c r="GHC11" s="192"/>
      <c r="GHD11" s="192"/>
      <c r="GHE11" s="192"/>
      <c r="GHF11" s="192"/>
      <c r="GHG11" s="192"/>
      <c r="GHH11" s="192"/>
      <c r="GHI11" s="192"/>
      <c r="GHJ11" s="192"/>
      <c r="GHK11" s="192"/>
      <c r="GHL11" s="192"/>
      <c r="GHM11" s="192"/>
      <c r="GHN11" s="192"/>
      <c r="GHO11" s="192"/>
      <c r="GHP11" s="192"/>
      <c r="GHQ11" s="192"/>
      <c r="GHR11" s="192"/>
      <c r="GHS11" s="192"/>
      <c r="GHT11" s="192"/>
      <c r="GHU11" s="192"/>
      <c r="GHV11" s="192"/>
      <c r="GHW11" s="192"/>
      <c r="GHX11" s="192"/>
      <c r="GHY11" s="192"/>
      <c r="GHZ11" s="192"/>
      <c r="GIA11" s="192"/>
      <c r="GIB11" s="192"/>
      <c r="GIC11" s="192"/>
      <c r="GID11" s="192"/>
      <c r="GIE11" s="192"/>
      <c r="GIF11" s="192"/>
      <c r="GIG11" s="192"/>
      <c r="GIH11" s="192"/>
      <c r="GII11" s="192"/>
      <c r="GIJ11" s="192"/>
      <c r="GIK11" s="192"/>
      <c r="GIL11" s="192"/>
      <c r="GIM11" s="192"/>
      <c r="GIN11" s="192"/>
      <c r="GIO11" s="192"/>
      <c r="GIP11" s="192"/>
      <c r="GIQ11" s="192"/>
      <c r="GIR11" s="192"/>
      <c r="GIS11" s="192"/>
      <c r="GIT11" s="192"/>
      <c r="GIU11" s="192"/>
      <c r="GIV11" s="192"/>
      <c r="GIW11" s="192"/>
      <c r="GIX11" s="192"/>
      <c r="GIY11" s="192"/>
      <c r="GIZ11" s="192"/>
      <c r="GJA11" s="192"/>
      <c r="GJB11" s="192"/>
      <c r="GJC11" s="192"/>
      <c r="GJD11" s="192"/>
      <c r="GJE11" s="192"/>
      <c r="GJF11" s="192"/>
      <c r="GJG11" s="192"/>
      <c r="GJH11" s="192"/>
      <c r="GJI11" s="192"/>
      <c r="GJJ11" s="192"/>
      <c r="GJK11" s="192"/>
      <c r="GJL11" s="192"/>
      <c r="GJM11" s="192"/>
      <c r="GJN11" s="192"/>
      <c r="GJO11" s="192"/>
      <c r="GJP11" s="192"/>
      <c r="GJQ11" s="192"/>
      <c r="GJR11" s="192"/>
      <c r="GJS11" s="192"/>
      <c r="GJT11" s="192"/>
      <c r="GJU11" s="192"/>
      <c r="GJV11" s="192"/>
      <c r="GJW11" s="192"/>
      <c r="GJX11" s="192"/>
      <c r="GJY11" s="192"/>
      <c r="GJZ11" s="192"/>
      <c r="GKA11" s="192"/>
      <c r="GKB11" s="192"/>
      <c r="GKC11" s="192"/>
      <c r="GKD11" s="192"/>
      <c r="GKE11" s="192"/>
      <c r="GKF11" s="192"/>
      <c r="GKG11" s="192"/>
      <c r="GKH11" s="192"/>
      <c r="GKI11" s="192"/>
      <c r="GKJ11" s="192"/>
      <c r="GKK11" s="192"/>
      <c r="GKL11" s="192"/>
      <c r="GKM11" s="192"/>
      <c r="GKN11" s="192"/>
      <c r="GKO11" s="192"/>
      <c r="GKP11" s="192"/>
      <c r="GKQ11" s="192"/>
      <c r="GKR11" s="192"/>
      <c r="GKS11" s="192"/>
      <c r="GKT11" s="192"/>
      <c r="GKU11" s="192"/>
      <c r="GKV11" s="192"/>
      <c r="GKW11" s="192"/>
      <c r="GKX11" s="192"/>
      <c r="GKY11" s="192"/>
      <c r="GKZ11" s="192"/>
      <c r="GLA11" s="192"/>
      <c r="GLB11" s="192"/>
      <c r="GLC11" s="192"/>
      <c r="GLD11" s="192"/>
      <c r="GLE11" s="192"/>
      <c r="GLF11" s="192"/>
      <c r="GLG11" s="192"/>
      <c r="GLH11" s="192"/>
      <c r="GLI11" s="192"/>
      <c r="GLJ11" s="192"/>
      <c r="GLK11" s="192"/>
      <c r="GLL11" s="192"/>
      <c r="GLM11" s="192"/>
      <c r="GLN11" s="192"/>
      <c r="GLO11" s="192"/>
      <c r="GLP11" s="192"/>
      <c r="GLQ11" s="192"/>
      <c r="GLR11" s="192"/>
      <c r="GLS11" s="192"/>
      <c r="GLT11" s="192"/>
      <c r="GLU11" s="192"/>
      <c r="GLV11" s="192"/>
      <c r="GLW11" s="192"/>
      <c r="GLX11" s="192"/>
      <c r="GLY11" s="192"/>
      <c r="GLZ11" s="192"/>
      <c r="GMA11" s="192"/>
      <c r="GMB11" s="192"/>
      <c r="GMC11" s="192"/>
      <c r="GMD11" s="192"/>
      <c r="GME11" s="192"/>
      <c r="GMF11" s="192"/>
      <c r="GMG11" s="192"/>
      <c r="GMH11" s="192"/>
      <c r="GMI11" s="192"/>
      <c r="GMJ11" s="192"/>
      <c r="GMK11" s="192"/>
      <c r="GML11" s="192"/>
      <c r="GMM11" s="192"/>
      <c r="GMN11" s="192"/>
      <c r="GMO11" s="192"/>
      <c r="GMP11" s="192"/>
      <c r="GMQ11" s="192"/>
      <c r="GMR11" s="192"/>
      <c r="GMS11" s="192"/>
      <c r="GMT11" s="192"/>
      <c r="GMU11" s="192"/>
      <c r="GMV11" s="192"/>
      <c r="GMW11" s="192"/>
      <c r="GMX11" s="192"/>
      <c r="GMY11" s="192"/>
      <c r="GMZ11" s="192"/>
      <c r="GNA11" s="192"/>
      <c r="GNB11" s="192"/>
      <c r="GNC11" s="192"/>
      <c r="GND11" s="192"/>
      <c r="GNE11" s="192"/>
      <c r="GNF11" s="192"/>
      <c r="GNG11" s="192"/>
      <c r="GNH11" s="192"/>
      <c r="GNI11" s="192"/>
      <c r="GNJ11" s="192"/>
      <c r="GNK11" s="192"/>
      <c r="GNL11" s="192"/>
      <c r="GNM11" s="192"/>
      <c r="GNN11" s="192"/>
      <c r="GNO11" s="192"/>
      <c r="GNP11" s="192"/>
      <c r="GNQ11" s="192"/>
      <c r="GNR11" s="192"/>
      <c r="GNS11" s="192"/>
      <c r="GNT11" s="192"/>
      <c r="GNU11" s="192"/>
      <c r="GNV11" s="192"/>
      <c r="GNW11" s="192"/>
      <c r="GNX11" s="192"/>
      <c r="GNY11" s="192"/>
      <c r="GNZ11" s="192"/>
      <c r="GOA11" s="192"/>
      <c r="GOB11" s="192"/>
      <c r="GOC11" s="192"/>
      <c r="GOD11" s="192"/>
      <c r="GOE11" s="192"/>
      <c r="GOF11" s="192"/>
      <c r="GOG11" s="192"/>
      <c r="GOH11" s="192"/>
      <c r="GOI11" s="192"/>
      <c r="GOJ11" s="192"/>
      <c r="GOK11" s="192"/>
      <c r="GOL11" s="192"/>
      <c r="GOM11" s="192"/>
      <c r="GON11" s="192"/>
      <c r="GOO11" s="192"/>
      <c r="GOP11" s="192"/>
      <c r="GOQ11" s="192"/>
      <c r="GOR11" s="192"/>
      <c r="GOS11" s="192"/>
      <c r="GOT11" s="192"/>
      <c r="GOU11" s="192"/>
      <c r="GOV11" s="192"/>
      <c r="GOW11" s="192"/>
      <c r="GOX11" s="192"/>
      <c r="GOY11" s="192"/>
      <c r="GOZ11" s="192"/>
      <c r="GPA11" s="192"/>
      <c r="GPB11" s="192"/>
      <c r="GPC11" s="192"/>
      <c r="GPD11" s="192"/>
      <c r="GPE11" s="192"/>
      <c r="GPF11" s="192"/>
      <c r="GPG11" s="192"/>
      <c r="GPH11" s="192"/>
      <c r="GPI11" s="192"/>
      <c r="GPJ11" s="192"/>
      <c r="GPK11" s="192"/>
      <c r="GPL11" s="192"/>
      <c r="GPM11" s="192"/>
      <c r="GPN11" s="192"/>
      <c r="GPO11" s="192"/>
      <c r="GPP11" s="192"/>
      <c r="GPQ11" s="192"/>
      <c r="GPR11" s="192"/>
      <c r="GPS11" s="192"/>
      <c r="GPT11" s="192"/>
      <c r="GPU11" s="192"/>
      <c r="GPV11" s="192"/>
      <c r="GPW11" s="192"/>
      <c r="GPX11" s="192"/>
      <c r="GPY11" s="192"/>
      <c r="GPZ11" s="192"/>
      <c r="GQA11" s="192"/>
      <c r="GQB11" s="192"/>
      <c r="GQC11" s="192"/>
      <c r="GQD11" s="192"/>
      <c r="GQE11" s="192"/>
      <c r="GQF11" s="192"/>
      <c r="GQG11" s="192"/>
      <c r="GQH11" s="192"/>
      <c r="GQI11" s="192"/>
      <c r="GQJ11" s="192"/>
      <c r="GQK11" s="192"/>
      <c r="GQL11" s="192"/>
      <c r="GQM11" s="192"/>
      <c r="GQN11" s="192"/>
      <c r="GQO11" s="192"/>
      <c r="GQP11" s="192"/>
      <c r="GQQ11" s="192"/>
      <c r="GQR11" s="192"/>
      <c r="GQS11" s="192"/>
      <c r="GQT11" s="192"/>
      <c r="GQU11" s="192"/>
      <c r="GQV11" s="192"/>
      <c r="GQW11" s="192"/>
      <c r="GQX11" s="192"/>
      <c r="GQY11" s="192"/>
      <c r="GQZ11" s="192"/>
      <c r="GRA11" s="192"/>
      <c r="GRB11" s="192"/>
      <c r="GRC11" s="192"/>
      <c r="GRD11" s="192"/>
      <c r="GRE11" s="192"/>
      <c r="GRF11" s="192"/>
      <c r="GRG11" s="192"/>
      <c r="GRH11" s="192"/>
      <c r="GRI11" s="192"/>
      <c r="GRJ11" s="192"/>
      <c r="GRK11" s="192"/>
      <c r="GRL11" s="192"/>
      <c r="GRM11" s="192"/>
      <c r="GRN11" s="192"/>
      <c r="GRO11" s="192"/>
      <c r="GRP11" s="192"/>
      <c r="GRQ11" s="192"/>
      <c r="GRR11" s="192"/>
      <c r="GRS11" s="192"/>
      <c r="GRT11" s="192"/>
      <c r="GRU11" s="192"/>
      <c r="GRV11" s="192"/>
      <c r="GRW11" s="192"/>
      <c r="GRX11" s="192"/>
      <c r="GRY11" s="192"/>
      <c r="GRZ11" s="192"/>
      <c r="GSA11" s="192"/>
      <c r="GSB11" s="192"/>
      <c r="GSC11" s="192"/>
      <c r="GSD11" s="192"/>
      <c r="GSE11" s="192"/>
      <c r="GSF11" s="192"/>
      <c r="GSG11" s="192"/>
      <c r="GSH11" s="192"/>
      <c r="GSI11" s="192"/>
      <c r="GSJ11" s="192"/>
      <c r="GSK11" s="192"/>
      <c r="GSL11" s="192"/>
      <c r="GSM11" s="192"/>
      <c r="GSN11" s="192"/>
      <c r="GSO11" s="192"/>
      <c r="GSP11" s="192"/>
      <c r="GSQ11" s="192"/>
      <c r="GSR11" s="192"/>
      <c r="GSS11" s="192"/>
      <c r="GST11" s="192"/>
      <c r="GSU11" s="192"/>
      <c r="GSV11" s="192"/>
      <c r="GSW11" s="192"/>
      <c r="GSX11" s="192"/>
      <c r="GSY11" s="192"/>
      <c r="GSZ11" s="192"/>
      <c r="GTA11" s="192"/>
      <c r="GTB11" s="192"/>
      <c r="GTC11" s="192"/>
      <c r="GTD11" s="192"/>
      <c r="GTE11" s="192"/>
      <c r="GTF11" s="192"/>
      <c r="GTG11" s="192"/>
      <c r="GTH11" s="192"/>
      <c r="GTI11" s="192"/>
      <c r="GTJ11" s="192"/>
      <c r="GTK11" s="192"/>
      <c r="GTL11" s="192"/>
      <c r="GTM11" s="192"/>
      <c r="GTN11" s="192"/>
      <c r="GTO11" s="192"/>
      <c r="GTP11" s="192"/>
      <c r="GTQ11" s="192"/>
      <c r="GTR11" s="192"/>
      <c r="GTS11" s="192"/>
      <c r="GTT11" s="192"/>
      <c r="GTU11" s="192"/>
      <c r="GTV11" s="192"/>
      <c r="GTW11" s="192"/>
      <c r="GTX11" s="192"/>
      <c r="GTY11" s="192"/>
      <c r="GTZ11" s="192"/>
      <c r="GUA11" s="192"/>
      <c r="GUB11" s="192"/>
      <c r="GUC11" s="192"/>
      <c r="GUD11" s="192"/>
      <c r="GUE11" s="192"/>
      <c r="GUF11" s="192"/>
      <c r="GUG11" s="192"/>
      <c r="GUH11" s="192"/>
      <c r="GUI11" s="192"/>
      <c r="GUJ11" s="192"/>
      <c r="GUK11" s="192"/>
      <c r="GUL11" s="192"/>
      <c r="GUM11" s="192"/>
      <c r="GUN11" s="192"/>
      <c r="GUO11" s="192"/>
      <c r="GUP11" s="192"/>
      <c r="GUQ11" s="192"/>
      <c r="GUR11" s="192"/>
      <c r="GUS11" s="192"/>
      <c r="GUT11" s="192"/>
      <c r="GUU11" s="192"/>
      <c r="GUV11" s="192"/>
      <c r="GUW11" s="192"/>
      <c r="GUX11" s="192"/>
      <c r="GUY11" s="192"/>
      <c r="GUZ11" s="192"/>
      <c r="GVA11" s="192"/>
      <c r="GVB11" s="192"/>
      <c r="GVC11" s="192"/>
      <c r="GVD11" s="192"/>
      <c r="GVE11" s="192"/>
      <c r="GVF11" s="192"/>
      <c r="GVG11" s="192"/>
      <c r="GVH11" s="192"/>
      <c r="GVI11" s="192"/>
      <c r="GVJ11" s="192"/>
      <c r="GVK11" s="192"/>
      <c r="GVL11" s="192"/>
      <c r="GVM11" s="192"/>
      <c r="GVN11" s="192"/>
      <c r="GVO11" s="192"/>
      <c r="GVP11" s="192"/>
      <c r="GVQ11" s="192"/>
      <c r="GVR11" s="192"/>
      <c r="GVS11" s="192"/>
      <c r="GVT11" s="192"/>
      <c r="GVU11" s="192"/>
      <c r="GVV11" s="192"/>
      <c r="GVW11" s="192"/>
      <c r="GVX11" s="192"/>
      <c r="GVY11" s="192"/>
      <c r="GVZ11" s="192"/>
      <c r="GWA11" s="192"/>
      <c r="GWB11" s="192"/>
      <c r="GWC11" s="192"/>
      <c r="GWD11" s="192"/>
      <c r="GWE11" s="192"/>
      <c r="GWF11" s="192"/>
      <c r="GWG11" s="192"/>
      <c r="GWH11" s="192"/>
      <c r="GWI11" s="192"/>
      <c r="GWJ11" s="192"/>
      <c r="GWK11" s="192"/>
      <c r="GWL11" s="192"/>
      <c r="GWM11" s="192"/>
      <c r="GWN11" s="192"/>
      <c r="GWO11" s="192"/>
      <c r="GWP11" s="192"/>
      <c r="GWQ11" s="192"/>
      <c r="GWR11" s="192"/>
      <c r="GWS11" s="192"/>
      <c r="GWT11" s="192"/>
      <c r="GWU11" s="192"/>
      <c r="GWV11" s="192"/>
      <c r="GWW11" s="192"/>
      <c r="GWX11" s="192"/>
      <c r="GWY11" s="192"/>
      <c r="GWZ11" s="192"/>
      <c r="GXA11" s="192"/>
      <c r="GXB11" s="192"/>
      <c r="GXC11" s="192"/>
      <c r="GXD11" s="192"/>
      <c r="GXE11" s="192"/>
      <c r="GXF11" s="192"/>
      <c r="GXG11" s="192"/>
      <c r="GXH11" s="192"/>
      <c r="GXI11" s="192"/>
      <c r="GXJ11" s="192"/>
      <c r="GXK11" s="192"/>
      <c r="GXL11" s="192"/>
      <c r="GXM11" s="192"/>
      <c r="GXN11" s="192"/>
      <c r="GXO11" s="192"/>
      <c r="GXP11" s="192"/>
      <c r="GXQ11" s="192"/>
      <c r="GXR11" s="192"/>
      <c r="GXS11" s="192"/>
      <c r="GXT11" s="192"/>
      <c r="GXU11" s="192"/>
      <c r="GXV11" s="192"/>
      <c r="GXW11" s="192"/>
      <c r="GXX11" s="192"/>
      <c r="GXY11" s="192"/>
      <c r="GXZ11" s="192"/>
      <c r="GYA11" s="192"/>
      <c r="GYB11" s="192"/>
      <c r="GYC11" s="192"/>
      <c r="GYD11" s="192"/>
      <c r="GYE11" s="192"/>
      <c r="GYF11" s="192"/>
      <c r="GYG11" s="192"/>
      <c r="GYH11" s="192"/>
      <c r="GYI11" s="192"/>
      <c r="GYJ11" s="192"/>
      <c r="GYK11" s="192"/>
      <c r="GYL11" s="192"/>
      <c r="GYM11" s="192"/>
      <c r="GYN11" s="192"/>
      <c r="GYO11" s="192"/>
      <c r="GYP11" s="192"/>
      <c r="GYQ11" s="192"/>
      <c r="GYR11" s="192"/>
      <c r="GYS11" s="192"/>
      <c r="GYT11" s="192"/>
      <c r="GYU11" s="192"/>
      <c r="GYV11" s="192"/>
      <c r="GYW11" s="192"/>
      <c r="GYX11" s="192"/>
      <c r="GYY11" s="192"/>
      <c r="GYZ11" s="192"/>
      <c r="GZA11" s="192"/>
      <c r="GZB11" s="192"/>
      <c r="GZC11" s="192"/>
      <c r="GZD11" s="192"/>
      <c r="GZE11" s="192"/>
      <c r="GZF11" s="192"/>
      <c r="GZG11" s="192"/>
      <c r="GZH11" s="192"/>
      <c r="GZI11" s="192"/>
      <c r="GZJ11" s="192"/>
      <c r="GZK11" s="192"/>
      <c r="GZL11" s="192"/>
      <c r="GZM11" s="192"/>
      <c r="GZN11" s="192"/>
      <c r="GZO11" s="192"/>
      <c r="GZP11" s="192"/>
      <c r="GZQ11" s="192"/>
      <c r="GZR11" s="192"/>
      <c r="GZS11" s="192"/>
      <c r="GZT11" s="192"/>
      <c r="GZU11" s="192"/>
      <c r="GZV11" s="192"/>
      <c r="GZW11" s="192"/>
      <c r="GZX11" s="192"/>
      <c r="GZY11" s="192"/>
      <c r="GZZ11" s="192"/>
      <c r="HAA11" s="192"/>
      <c r="HAB11" s="192"/>
      <c r="HAC11" s="192"/>
      <c r="HAD11" s="192"/>
      <c r="HAE11" s="192"/>
      <c r="HAF11" s="192"/>
      <c r="HAG11" s="192"/>
      <c r="HAH11" s="192"/>
      <c r="HAI11" s="192"/>
      <c r="HAJ11" s="192"/>
      <c r="HAK11" s="192"/>
      <c r="HAL11" s="192"/>
      <c r="HAM11" s="192"/>
      <c r="HAN11" s="192"/>
      <c r="HAO11" s="192"/>
      <c r="HAP11" s="192"/>
      <c r="HAQ11" s="192"/>
      <c r="HAR11" s="192"/>
      <c r="HAS11" s="192"/>
      <c r="HAT11" s="192"/>
      <c r="HAU11" s="192"/>
      <c r="HAV11" s="192"/>
      <c r="HAW11" s="192"/>
      <c r="HAX11" s="192"/>
      <c r="HAY11" s="192"/>
      <c r="HAZ11" s="192"/>
      <c r="HBA11" s="192"/>
      <c r="HBB11" s="192"/>
      <c r="HBC11" s="192"/>
      <c r="HBD11" s="192"/>
      <c r="HBE11" s="192"/>
      <c r="HBF11" s="192"/>
      <c r="HBG11" s="192"/>
      <c r="HBH11" s="192"/>
      <c r="HBI11" s="192"/>
      <c r="HBJ11" s="192"/>
      <c r="HBK11" s="192"/>
      <c r="HBL11" s="192"/>
      <c r="HBM11" s="192"/>
      <c r="HBN11" s="192"/>
      <c r="HBO11" s="192"/>
      <c r="HBP11" s="192"/>
      <c r="HBQ11" s="192"/>
      <c r="HBR11" s="192"/>
      <c r="HBS11" s="192"/>
      <c r="HBT11" s="192"/>
      <c r="HBU11" s="192"/>
      <c r="HBV11" s="192"/>
      <c r="HBW11" s="192"/>
      <c r="HBX11" s="192"/>
      <c r="HBY11" s="192"/>
      <c r="HBZ11" s="192"/>
      <c r="HCA11" s="192"/>
      <c r="HCB11" s="192"/>
      <c r="HCC11" s="192"/>
      <c r="HCD11" s="192"/>
      <c r="HCE11" s="192"/>
      <c r="HCF11" s="192"/>
      <c r="HCG11" s="192"/>
      <c r="HCH11" s="192"/>
      <c r="HCI11" s="192"/>
      <c r="HCJ11" s="192"/>
      <c r="HCK11" s="192"/>
      <c r="HCL11" s="192"/>
      <c r="HCM11" s="192"/>
      <c r="HCN11" s="192"/>
      <c r="HCO11" s="192"/>
      <c r="HCP11" s="192"/>
      <c r="HCQ11" s="192"/>
      <c r="HCR11" s="192"/>
      <c r="HCS11" s="192"/>
      <c r="HCT11" s="192"/>
      <c r="HCU11" s="192"/>
      <c r="HCV11" s="192"/>
      <c r="HCW11" s="192"/>
      <c r="HCX11" s="192"/>
      <c r="HCY11" s="192"/>
      <c r="HCZ11" s="192"/>
      <c r="HDA11" s="192"/>
      <c r="HDB11" s="192"/>
      <c r="HDC11" s="192"/>
      <c r="HDD11" s="192"/>
      <c r="HDE11" s="192"/>
      <c r="HDF11" s="192"/>
      <c r="HDG11" s="192"/>
      <c r="HDH11" s="192"/>
      <c r="HDI11" s="192"/>
      <c r="HDJ11" s="192"/>
      <c r="HDK11" s="192"/>
      <c r="HDL11" s="192"/>
      <c r="HDM11" s="192"/>
      <c r="HDN11" s="192"/>
      <c r="HDO11" s="192"/>
      <c r="HDP11" s="192"/>
      <c r="HDQ11" s="192"/>
      <c r="HDR11" s="192"/>
      <c r="HDS11" s="192"/>
      <c r="HDT11" s="192"/>
      <c r="HDU11" s="192"/>
      <c r="HDV11" s="192"/>
      <c r="HDW11" s="192"/>
      <c r="HDX11" s="192"/>
      <c r="HDY11" s="192"/>
      <c r="HDZ11" s="192"/>
      <c r="HEA11" s="192"/>
      <c r="HEB11" s="192"/>
      <c r="HEC11" s="192"/>
      <c r="HED11" s="192"/>
      <c r="HEE11" s="192"/>
      <c r="HEF11" s="192"/>
      <c r="HEG11" s="192"/>
      <c r="HEH11" s="192"/>
      <c r="HEI11" s="192"/>
      <c r="HEJ11" s="192"/>
      <c r="HEK11" s="192"/>
      <c r="HEL11" s="192"/>
      <c r="HEM11" s="192"/>
      <c r="HEN11" s="192"/>
      <c r="HEO11" s="192"/>
      <c r="HEP11" s="192"/>
      <c r="HEQ11" s="192"/>
      <c r="HER11" s="192"/>
      <c r="HES11" s="192"/>
      <c r="HET11" s="192"/>
      <c r="HEU11" s="192"/>
      <c r="HEV11" s="192"/>
      <c r="HEW11" s="192"/>
      <c r="HEX11" s="192"/>
      <c r="HEY11" s="192"/>
      <c r="HEZ11" s="192"/>
      <c r="HFA11" s="192"/>
      <c r="HFB11" s="192"/>
      <c r="HFC11" s="192"/>
      <c r="HFD11" s="192"/>
      <c r="HFE11" s="192"/>
      <c r="HFF11" s="192"/>
      <c r="HFG11" s="192"/>
      <c r="HFH11" s="192"/>
      <c r="HFI11" s="192"/>
      <c r="HFJ11" s="192"/>
      <c r="HFK11" s="192"/>
      <c r="HFL11" s="192"/>
      <c r="HFM11" s="192"/>
      <c r="HFN11" s="192"/>
      <c r="HFO11" s="192"/>
      <c r="HFP11" s="192"/>
      <c r="HFQ11" s="192"/>
      <c r="HFR11" s="192"/>
      <c r="HFS11" s="192"/>
      <c r="HFT11" s="192"/>
      <c r="HFU11" s="192"/>
      <c r="HFV11" s="192"/>
      <c r="HFW11" s="192"/>
      <c r="HFX11" s="192"/>
      <c r="HFY11" s="192"/>
      <c r="HFZ11" s="192"/>
      <c r="HGA11" s="192"/>
      <c r="HGB11" s="192"/>
      <c r="HGC11" s="192"/>
      <c r="HGD11" s="192"/>
      <c r="HGE11" s="192"/>
      <c r="HGF11" s="192"/>
      <c r="HGG11" s="192"/>
      <c r="HGH11" s="192"/>
      <c r="HGI11" s="192"/>
      <c r="HGJ11" s="192"/>
      <c r="HGK11" s="192"/>
      <c r="HGL11" s="192"/>
      <c r="HGM11" s="192"/>
      <c r="HGN11" s="192"/>
      <c r="HGO11" s="192"/>
      <c r="HGP11" s="192"/>
      <c r="HGQ11" s="192"/>
      <c r="HGR11" s="192"/>
      <c r="HGS11" s="192"/>
      <c r="HGT11" s="192"/>
      <c r="HGU11" s="192"/>
      <c r="HGV11" s="192"/>
      <c r="HGW11" s="192"/>
      <c r="HGX11" s="192"/>
      <c r="HGY11" s="192"/>
      <c r="HGZ11" s="192"/>
      <c r="HHA11" s="192"/>
      <c r="HHB11" s="192"/>
      <c r="HHC11" s="192"/>
      <c r="HHD11" s="192"/>
      <c r="HHE11" s="192"/>
      <c r="HHF11" s="192"/>
      <c r="HHG11" s="192"/>
      <c r="HHH11" s="192"/>
      <c r="HHI11" s="192"/>
      <c r="HHJ11" s="192"/>
      <c r="HHK11" s="192"/>
      <c r="HHL11" s="192"/>
      <c r="HHM11" s="192"/>
      <c r="HHN11" s="192"/>
      <c r="HHO11" s="192"/>
      <c r="HHP11" s="192"/>
      <c r="HHQ11" s="192"/>
      <c r="HHR11" s="192"/>
      <c r="HHS11" s="192"/>
      <c r="HHT11" s="192"/>
      <c r="HHU11" s="192"/>
      <c r="HHV11" s="192"/>
      <c r="HHW11" s="192"/>
      <c r="HHX11" s="192"/>
      <c r="HHY11" s="192"/>
      <c r="HHZ11" s="192"/>
      <c r="HIA11" s="192"/>
      <c r="HIB11" s="192"/>
      <c r="HIC11" s="192"/>
      <c r="HID11" s="192"/>
      <c r="HIE11" s="192"/>
      <c r="HIF11" s="192"/>
      <c r="HIG11" s="192"/>
      <c r="HIH11" s="192"/>
      <c r="HII11" s="192"/>
      <c r="HIJ11" s="192"/>
      <c r="HIK11" s="192"/>
      <c r="HIL11" s="192"/>
      <c r="HIM11" s="192"/>
      <c r="HIN11" s="192"/>
      <c r="HIO11" s="192"/>
      <c r="HIP11" s="192"/>
      <c r="HIQ11" s="192"/>
      <c r="HIR11" s="192"/>
      <c r="HIS11" s="192"/>
      <c r="HIT11" s="192"/>
      <c r="HIU11" s="192"/>
      <c r="HIV11" s="192"/>
      <c r="HIW11" s="192"/>
      <c r="HIX11" s="192"/>
      <c r="HIY11" s="192"/>
      <c r="HIZ11" s="192"/>
      <c r="HJA11" s="192"/>
      <c r="HJB11" s="192"/>
      <c r="HJC11" s="192"/>
      <c r="HJD11" s="192"/>
      <c r="HJE11" s="192"/>
      <c r="HJF11" s="192"/>
      <c r="HJG11" s="192"/>
      <c r="HJH11" s="192"/>
      <c r="HJI11" s="192"/>
      <c r="HJJ11" s="192"/>
      <c r="HJK11" s="192"/>
      <c r="HJL11" s="192"/>
      <c r="HJM11" s="192"/>
      <c r="HJN11" s="192"/>
      <c r="HJO11" s="192"/>
      <c r="HJP11" s="192"/>
      <c r="HJQ11" s="192"/>
      <c r="HJR11" s="192"/>
      <c r="HJS11" s="192"/>
      <c r="HJT11" s="192"/>
      <c r="HJU11" s="192"/>
      <c r="HJV11" s="192"/>
      <c r="HJW11" s="192"/>
      <c r="HJX11" s="192"/>
      <c r="HJY11" s="192"/>
      <c r="HJZ11" s="192"/>
      <c r="HKA11" s="192"/>
      <c r="HKB11" s="192"/>
      <c r="HKC11" s="192"/>
      <c r="HKD11" s="192"/>
      <c r="HKE11" s="192"/>
      <c r="HKF11" s="192"/>
      <c r="HKG11" s="192"/>
      <c r="HKH11" s="192"/>
      <c r="HKI11" s="192"/>
      <c r="HKJ11" s="192"/>
      <c r="HKK11" s="192"/>
      <c r="HKL11" s="192"/>
      <c r="HKM11" s="192"/>
      <c r="HKN11" s="192"/>
      <c r="HKO11" s="192"/>
      <c r="HKP11" s="192"/>
      <c r="HKQ11" s="192"/>
      <c r="HKR11" s="192"/>
      <c r="HKS11" s="192"/>
      <c r="HKT11" s="192"/>
      <c r="HKU11" s="192"/>
      <c r="HKV11" s="192"/>
      <c r="HKW11" s="192"/>
      <c r="HKX11" s="192"/>
      <c r="HKY11" s="192"/>
      <c r="HKZ11" s="192"/>
      <c r="HLA11" s="192"/>
      <c r="HLB11" s="192"/>
      <c r="HLC11" s="192"/>
      <c r="HLD11" s="192"/>
      <c r="HLE11" s="192"/>
      <c r="HLF11" s="192"/>
      <c r="HLG11" s="192"/>
      <c r="HLH11" s="192"/>
      <c r="HLI11" s="192"/>
      <c r="HLJ11" s="192"/>
      <c r="HLK11" s="192"/>
      <c r="HLL11" s="192"/>
      <c r="HLM11" s="192"/>
      <c r="HLN11" s="192"/>
      <c r="HLO11" s="192"/>
      <c r="HLP11" s="192"/>
      <c r="HLQ11" s="192"/>
      <c r="HLR11" s="192"/>
      <c r="HLS11" s="192"/>
      <c r="HLT11" s="192"/>
      <c r="HLU11" s="192"/>
      <c r="HLV11" s="192"/>
      <c r="HLW11" s="192"/>
      <c r="HLX11" s="192"/>
      <c r="HLY11" s="192"/>
      <c r="HLZ11" s="192"/>
      <c r="HMA11" s="192"/>
      <c r="HMB11" s="192"/>
      <c r="HMC11" s="192"/>
      <c r="HMD11" s="192"/>
      <c r="HME11" s="192"/>
      <c r="HMF11" s="192"/>
      <c r="HMG11" s="192"/>
      <c r="HMH11" s="192"/>
      <c r="HMI11" s="192"/>
      <c r="HMJ11" s="192"/>
      <c r="HMK11" s="192"/>
      <c r="HML11" s="192"/>
      <c r="HMM11" s="192"/>
      <c r="HMN11" s="192"/>
      <c r="HMO11" s="192"/>
      <c r="HMP11" s="192"/>
      <c r="HMQ11" s="192"/>
      <c r="HMR11" s="192"/>
      <c r="HMS11" s="192"/>
      <c r="HMT11" s="192"/>
      <c r="HMU11" s="192"/>
      <c r="HMV11" s="192"/>
      <c r="HMW11" s="192"/>
      <c r="HMX11" s="192"/>
      <c r="HMY11" s="192"/>
      <c r="HMZ11" s="192"/>
      <c r="HNA11" s="192"/>
      <c r="HNB11" s="192"/>
      <c r="HNC11" s="192"/>
      <c r="HND11" s="192"/>
      <c r="HNE11" s="192"/>
      <c r="HNF11" s="192"/>
      <c r="HNG11" s="192"/>
      <c r="HNH11" s="192"/>
      <c r="HNI11" s="192"/>
      <c r="HNJ11" s="192"/>
      <c r="HNK11" s="192"/>
      <c r="HNL11" s="192"/>
      <c r="HNM11" s="192"/>
      <c r="HNN11" s="192"/>
      <c r="HNO11" s="192"/>
      <c r="HNP11" s="192"/>
      <c r="HNQ11" s="192"/>
      <c r="HNR11" s="192"/>
      <c r="HNS11" s="192"/>
      <c r="HNT11" s="192"/>
      <c r="HNU11" s="192"/>
      <c r="HNV11" s="192"/>
      <c r="HNW11" s="192"/>
      <c r="HNX11" s="192"/>
      <c r="HNY11" s="192"/>
      <c r="HNZ11" s="192"/>
      <c r="HOA11" s="192"/>
      <c r="HOB11" s="192"/>
      <c r="HOC11" s="192"/>
      <c r="HOD11" s="192"/>
      <c r="HOE11" s="192"/>
      <c r="HOF11" s="192"/>
      <c r="HOG11" s="192"/>
      <c r="HOH11" s="192"/>
      <c r="HOI11" s="192"/>
      <c r="HOJ11" s="192"/>
      <c r="HOK11" s="192"/>
      <c r="HOL11" s="192"/>
      <c r="HOM11" s="192"/>
      <c r="HON11" s="192"/>
      <c r="HOO11" s="192"/>
      <c r="HOP11" s="192"/>
      <c r="HOQ11" s="192"/>
      <c r="HOR11" s="192"/>
      <c r="HOS11" s="192"/>
      <c r="HOT11" s="192"/>
      <c r="HOU11" s="192"/>
      <c r="HOV11" s="192"/>
      <c r="HOW11" s="192"/>
      <c r="HOX11" s="192"/>
      <c r="HOY11" s="192"/>
      <c r="HOZ11" s="192"/>
      <c r="HPA11" s="192"/>
      <c r="HPB11" s="192"/>
      <c r="HPC11" s="192"/>
      <c r="HPD11" s="192"/>
      <c r="HPE11" s="192"/>
      <c r="HPF11" s="192"/>
      <c r="HPG11" s="192"/>
      <c r="HPH11" s="192"/>
      <c r="HPI11" s="192"/>
      <c r="HPJ11" s="192"/>
      <c r="HPK11" s="192"/>
      <c r="HPL11" s="192"/>
      <c r="HPM11" s="192"/>
      <c r="HPN11" s="192"/>
      <c r="HPO11" s="192"/>
      <c r="HPP11" s="192"/>
      <c r="HPQ11" s="192"/>
      <c r="HPR11" s="192"/>
      <c r="HPS11" s="192"/>
      <c r="HPT11" s="192"/>
      <c r="HPU11" s="192"/>
      <c r="HPV11" s="192"/>
      <c r="HPW11" s="192"/>
      <c r="HPX11" s="192"/>
      <c r="HPY11" s="192"/>
      <c r="HPZ11" s="192"/>
      <c r="HQA11" s="192"/>
      <c r="HQB11" s="192"/>
      <c r="HQC11" s="192"/>
      <c r="HQD11" s="192"/>
      <c r="HQE11" s="192"/>
      <c r="HQF11" s="192"/>
      <c r="HQG11" s="192"/>
      <c r="HQH11" s="192"/>
      <c r="HQI11" s="192"/>
      <c r="HQJ11" s="192"/>
      <c r="HQK11" s="192"/>
      <c r="HQL11" s="192"/>
      <c r="HQM11" s="192"/>
      <c r="HQN11" s="192"/>
      <c r="HQO11" s="192"/>
      <c r="HQP11" s="192"/>
      <c r="HQQ11" s="192"/>
      <c r="HQR11" s="192"/>
      <c r="HQS11" s="192"/>
      <c r="HQT11" s="192"/>
      <c r="HQU11" s="192"/>
      <c r="HQV11" s="192"/>
      <c r="HQW11" s="192"/>
      <c r="HQX11" s="192"/>
      <c r="HQY11" s="192"/>
      <c r="HQZ11" s="192"/>
      <c r="HRA11" s="192"/>
      <c r="HRB11" s="192"/>
      <c r="HRC11" s="192"/>
      <c r="HRD11" s="192"/>
      <c r="HRE11" s="192"/>
      <c r="HRF11" s="192"/>
      <c r="HRG11" s="192"/>
      <c r="HRH11" s="192"/>
      <c r="HRI11" s="192"/>
      <c r="HRJ11" s="192"/>
      <c r="HRK11" s="192"/>
      <c r="HRL11" s="192"/>
      <c r="HRM11" s="192"/>
      <c r="HRN11" s="192"/>
      <c r="HRO11" s="192"/>
      <c r="HRP11" s="192"/>
      <c r="HRQ11" s="192"/>
      <c r="HRR11" s="192"/>
      <c r="HRS11" s="192"/>
      <c r="HRT11" s="192"/>
      <c r="HRU11" s="192"/>
      <c r="HRV11" s="192"/>
      <c r="HRW11" s="192"/>
      <c r="HRX11" s="192"/>
      <c r="HRY11" s="192"/>
      <c r="HRZ11" s="192"/>
      <c r="HSA11" s="192"/>
      <c r="HSB11" s="192"/>
      <c r="HSC11" s="192"/>
      <c r="HSD11" s="192"/>
      <c r="HSE11" s="192"/>
      <c r="HSF11" s="192"/>
      <c r="HSG11" s="192"/>
      <c r="HSH11" s="192"/>
      <c r="HSI11" s="192"/>
      <c r="HSJ11" s="192"/>
      <c r="HSK11" s="192"/>
      <c r="HSL11" s="192"/>
      <c r="HSM11" s="192"/>
      <c r="HSN11" s="192"/>
      <c r="HSO11" s="192"/>
      <c r="HSP11" s="192"/>
      <c r="HSQ11" s="192"/>
      <c r="HSR11" s="192"/>
      <c r="HSS11" s="192"/>
      <c r="HST11" s="192"/>
      <c r="HSU11" s="192"/>
      <c r="HSV11" s="192"/>
      <c r="HSW11" s="192"/>
      <c r="HSX11" s="192"/>
      <c r="HSY11" s="192"/>
      <c r="HSZ11" s="192"/>
      <c r="HTA11" s="192"/>
      <c r="HTB11" s="192"/>
      <c r="HTC11" s="192"/>
      <c r="HTD11" s="192"/>
      <c r="HTE11" s="192"/>
      <c r="HTF11" s="192"/>
      <c r="HTG11" s="192"/>
      <c r="HTH11" s="192"/>
      <c r="HTI11" s="192"/>
      <c r="HTJ11" s="192"/>
      <c r="HTK11" s="192"/>
      <c r="HTL11" s="192"/>
      <c r="HTM11" s="192"/>
      <c r="HTN11" s="192"/>
      <c r="HTO11" s="192"/>
      <c r="HTP11" s="192"/>
      <c r="HTQ11" s="192"/>
      <c r="HTR11" s="192"/>
      <c r="HTS11" s="192"/>
      <c r="HTT11" s="192"/>
      <c r="HTU11" s="192"/>
      <c r="HTV11" s="192"/>
      <c r="HTW11" s="192"/>
      <c r="HTX11" s="192"/>
      <c r="HTY11" s="192"/>
      <c r="HTZ11" s="192"/>
      <c r="HUA11" s="192"/>
      <c r="HUB11" s="192"/>
      <c r="HUC11" s="192"/>
      <c r="HUD11" s="192"/>
      <c r="HUE11" s="192"/>
      <c r="HUF11" s="192"/>
      <c r="HUG11" s="192"/>
      <c r="HUH11" s="192"/>
      <c r="HUI11" s="192"/>
      <c r="HUJ11" s="192"/>
      <c r="HUK11" s="192"/>
      <c r="HUL11" s="192"/>
      <c r="HUM11" s="192"/>
      <c r="HUN11" s="192"/>
      <c r="HUO11" s="192"/>
      <c r="HUP11" s="192"/>
      <c r="HUQ11" s="192"/>
      <c r="HUR11" s="192"/>
      <c r="HUS11" s="192"/>
      <c r="HUT11" s="192"/>
      <c r="HUU11" s="192"/>
      <c r="HUV11" s="192"/>
      <c r="HUW11" s="192"/>
      <c r="HUX11" s="192"/>
      <c r="HUY11" s="192"/>
      <c r="HUZ11" s="192"/>
      <c r="HVA11" s="192"/>
      <c r="HVB11" s="192"/>
      <c r="HVC11" s="192"/>
      <c r="HVD11" s="192"/>
      <c r="HVE11" s="192"/>
      <c r="HVF11" s="192"/>
      <c r="HVG11" s="192"/>
      <c r="HVH11" s="192"/>
      <c r="HVI11" s="192"/>
      <c r="HVJ11" s="192"/>
      <c r="HVK11" s="192"/>
      <c r="HVL11" s="192"/>
      <c r="HVM11" s="192"/>
      <c r="HVN11" s="192"/>
      <c r="HVO11" s="192"/>
      <c r="HVP11" s="192"/>
      <c r="HVQ11" s="192"/>
      <c r="HVR11" s="192"/>
      <c r="HVS11" s="192"/>
      <c r="HVT11" s="192"/>
      <c r="HVU11" s="192"/>
      <c r="HVV11" s="192"/>
      <c r="HVW11" s="192"/>
      <c r="HVX11" s="192"/>
      <c r="HVY11" s="192"/>
      <c r="HVZ11" s="192"/>
      <c r="HWA11" s="192"/>
      <c r="HWB11" s="192"/>
      <c r="HWC11" s="192"/>
      <c r="HWD11" s="192"/>
      <c r="HWE11" s="192"/>
      <c r="HWF11" s="192"/>
      <c r="HWG11" s="192"/>
      <c r="HWH11" s="192"/>
      <c r="HWI11" s="192"/>
      <c r="HWJ11" s="192"/>
      <c r="HWK11" s="192"/>
      <c r="HWL11" s="192"/>
      <c r="HWM11" s="192"/>
      <c r="HWN11" s="192"/>
      <c r="HWO11" s="192"/>
      <c r="HWP11" s="192"/>
      <c r="HWQ11" s="192"/>
      <c r="HWR11" s="192"/>
      <c r="HWS11" s="192"/>
      <c r="HWT11" s="192"/>
      <c r="HWU11" s="192"/>
      <c r="HWV11" s="192"/>
      <c r="HWW11" s="192"/>
      <c r="HWX11" s="192"/>
      <c r="HWY11" s="192"/>
      <c r="HWZ11" s="192"/>
      <c r="HXA11" s="192"/>
      <c r="HXB11" s="192"/>
      <c r="HXC11" s="192"/>
      <c r="HXD11" s="192"/>
      <c r="HXE11" s="192"/>
      <c r="HXF11" s="192"/>
      <c r="HXG11" s="192"/>
      <c r="HXH11" s="192"/>
      <c r="HXI11" s="192"/>
      <c r="HXJ11" s="192"/>
      <c r="HXK11" s="192"/>
      <c r="HXL11" s="192"/>
      <c r="HXM11" s="192"/>
      <c r="HXN11" s="192"/>
      <c r="HXO11" s="192"/>
      <c r="HXP11" s="192"/>
      <c r="HXQ11" s="192"/>
      <c r="HXR11" s="192"/>
      <c r="HXS11" s="192"/>
      <c r="HXT11" s="192"/>
      <c r="HXU11" s="192"/>
      <c r="HXV11" s="192"/>
      <c r="HXW11" s="192"/>
      <c r="HXX11" s="192"/>
      <c r="HXY11" s="192"/>
      <c r="HXZ11" s="192"/>
      <c r="HYA11" s="192"/>
      <c r="HYB11" s="192"/>
      <c r="HYC11" s="192"/>
      <c r="HYD11" s="192"/>
      <c r="HYE11" s="192"/>
      <c r="HYF11" s="192"/>
      <c r="HYG11" s="192"/>
      <c r="HYH11" s="192"/>
      <c r="HYI11" s="192"/>
      <c r="HYJ11" s="192"/>
      <c r="HYK11" s="192"/>
      <c r="HYL11" s="192"/>
      <c r="HYM11" s="192"/>
      <c r="HYN11" s="192"/>
      <c r="HYO11" s="192"/>
      <c r="HYP11" s="192"/>
      <c r="HYQ11" s="192"/>
      <c r="HYR11" s="192"/>
      <c r="HYS11" s="192"/>
      <c r="HYT11" s="192"/>
      <c r="HYU11" s="192"/>
      <c r="HYV11" s="192"/>
      <c r="HYW11" s="192"/>
      <c r="HYX11" s="192"/>
      <c r="HYY11" s="192"/>
      <c r="HYZ11" s="192"/>
      <c r="HZA11" s="192"/>
      <c r="HZB11" s="192"/>
      <c r="HZC11" s="192"/>
      <c r="HZD11" s="192"/>
      <c r="HZE11" s="192"/>
      <c r="HZF11" s="192"/>
      <c r="HZG11" s="192"/>
      <c r="HZH11" s="192"/>
      <c r="HZI11" s="192"/>
      <c r="HZJ11" s="192"/>
      <c r="HZK11" s="192"/>
      <c r="HZL11" s="192"/>
      <c r="HZM11" s="192"/>
      <c r="HZN11" s="192"/>
      <c r="HZO11" s="192"/>
      <c r="HZP11" s="192"/>
      <c r="HZQ11" s="192"/>
      <c r="HZR11" s="192"/>
      <c r="HZS11" s="192"/>
      <c r="HZT11" s="192"/>
      <c r="HZU11" s="192"/>
      <c r="HZV11" s="192"/>
      <c r="HZW11" s="192"/>
      <c r="HZX11" s="192"/>
      <c r="HZY11" s="192"/>
      <c r="HZZ11" s="192"/>
      <c r="IAA11" s="192"/>
      <c r="IAB11" s="192"/>
      <c r="IAC11" s="192"/>
      <c r="IAD11" s="192"/>
      <c r="IAE11" s="192"/>
      <c r="IAF11" s="192"/>
      <c r="IAG11" s="192"/>
      <c r="IAH11" s="192"/>
      <c r="IAI11" s="192"/>
      <c r="IAJ11" s="192"/>
      <c r="IAK11" s="192"/>
      <c r="IAL11" s="192"/>
      <c r="IAM11" s="192"/>
      <c r="IAN11" s="192"/>
      <c r="IAO11" s="192"/>
      <c r="IAP11" s="192"/>
      <c r="IAQ11" s="192"/>
      <c r="IAR11" s="192"/>
      <c r="IAS11" s="192"/>
      <c r="IAT11" s="192"/>
      <c r="IAU11" s="192"/>
      <c r="IAV11" s="192"/>
      <c r="IAW11" s="192"/>
      <c r="IAX11" s="192"/>
      <c r="IAY11" s="192"/>
      <c r="IAZ11" s="192"/>
      <c r="IBA11" s="192"/>
      <c r="IBB11" s="192"/>
      <c r="IBC11" s="192"/>
      <c r="IBD11" s="192"/>
      <c r="IBE11" s="192"/>
      <c r="IBF11" s="192"/>
      <c r="IBG11" s="192"/>
      <c r="IBH11" s="192"/>
      <c r="IBI11" s="192"/>
      <c r="IBJ11" s="192"/>
      <c r="IBK11" s="192"/>
      <c r="IBL11" s="192"/>
      <c r="IBM11" s="192"/>
      <c r="IBN11" s="192"/>
      <c r="IBO11" s="192"/>
      <c r="IBP11" s="192"/>
      <c r="IBQ11" s="192"/>
      <c r="IBR11" s="192"/>
      <c r="IBS11" s="192"/>
      <c r="IBT11" s="192"/>
      <c r="IBU11" s="192"/>
      <c r="IBV11" s="192"/>
      <c r="IBW11" s="192"/>
      <c r="IBX11" s="192"/>
      <c r="IBY11" s="192"/>
      <c r="IBZ11" s="192"/>
      <c r="ICA11" s="192"/>
      <c r="ICB11" s="192"/>
      <c r="ICC11" s="192"/>
      <c r="ICD11" s="192"/>
      <c r="ICE11" s="192"/>
      <c r="ICF11" s="192"/>
      <c r="ICG11" s="192"/>
      <c r="ICH11" s="192"/>
      <c r="ICI11" s="192"/>
      <c r="ICJ11" s="192"/>
      <c r="ICK11" s="192"/>
      <c r="ICL11" s="192"/>
      <c r="ICM11" s="192"/>
      <c r="ICN11" s="192"/>
      <c r="ICO11" s="192"/>
      <c r="ICP11" s="192"/>
      <c r="ICQ11" s="192"/>
      <c r="ICR11" s="192"/>
      <c r="ICS11" s="192"/>
      <c r="ICT11" s="192"/>
      <c r="ICU11" s="192"/>
      <c r="ICV11" s="192"/>
      <c r="ICW11" s="192"/>
      <c r="ICX11" s="192"/>
      <c r="ICY11" s="192"/>
      <c r="ICZ11" s="192"/>
      <c r="IDA11" s="192"/>
      <c r="IDB11" s="192"/>
      <c r="IDC11" s="192"/>
      <c r="IDD11" s="192"/>
      <c r="IDE11" s="192"/>
      <c r="IDF11" s="192"/>
      <c r="IDG11" s="192"/>
      <c r="IDH11" s="192"/>
      <c r="IDI11" s="192"/>
      <c r="IDJ11" s="192"/>
      <c r="IDK11" s="192"/>
      <c r="IDL11" s="192"/>
      <c r="IDM11" s="192"/>
      <c r="IDN11" s="192"/>
      <c r="IDO11" s="192"/>
      <c r="IDP11" s="192"/>
      <c r="IDQ11" s="192"/>
      <c r="IDR11" s="192"/>
      <c r="IDS11" s="192"/>
      <c r="IDT11" s="192"/>
      <c r="IDU11" s="192"/>
      <c r="IDV11" s="192"/>
      <c r="IDW11" s="192"/>
      <c r="IDX11" s="192"/>
      <c r="IDY11" s="192"/>
      <c r="IDZ11" s="192"/>
      <c r="IEA11" s="192"/>
      <c r="IEB11" s="192"/>
      <c r="IEC11" s="192"/>
      <c r="IED11" s="192"/>
      <c r="IEE11" s="192"/>
      <c r="IEF11" s="192"/>
      <c r="IEG11" s="192"/>
      <c r="IEH11" s="192"/>
      <c r="IEI11" s="192"/>
      <c r="IEJ11" s="192"/>
      <c r="IEK11" s="192"/>
      <c r="IEL11" s="192"/>
      <c r="IEM11" s="192"/>
      <c r="IEN11" s="192"/>
      <c r="IEO11" s="192"/>
      <c r="IEP11" s="192"/>
      <c r="IEQ11" s="192"/>
      <c r="IER11" s="192"/>
      <c r="IES11" s="192"/>
      <c r="IET11" s="192"/>
      <c r="IEU11" s="192"/>
      <c r="IEV11" s="192"/>
      <c r="IEW11" s="192"/>
      <c r="IEX11" s="192"/>
      <c r="IEY11" s="192"/>
      <c r="IEZ11" s="192"/>
      <c r="IFA11" s="192"/>
      <c r="IFB11" s="192"/>
      <c r="IFC11" s="192"/>
      <c r="IFD11" s="192"/>
      <c r="IFE11" s="192"/>
      <c r="IFF11" s="192"/>
      <c r="IFG11" s="192"/>
      <c r="IFH11" s="192"/>
      <c r="IFI11" s="192"/>
      <c r="IFJ11" s="192"/>
      <c r="IFK11" s="192"/>
      <c r="IFL11" s="192"/>
      <c r="IFM11" s="192"/>
      <c r="IFN11" s="192"/>
      <c r="IFO11" s="192"/>
      <c r="IFP11" s="192"/>
      <c r="IFQ11" s="192"/>
      <c r="IFR11" s="192"/>
      <c r="IFS11" s="192"/>
      <c r="IFT11" s="192"/>
      <c r="IFU11" s="192"/>
      <c r="IFV11" s="192"/>
      <c r="IFW11" s="192"/>
      <c r="IFX11" s="192"/>
      <c r="IFY11" s="192"/>
      <c r="IFZ11" s="192"/>
      <c r="IGA11" s="192"/>
      <c r="IGB11" s="192"/>
      <c r="IGC11" s="192"/>
      <c r="IGD11" s="192"/>
      <c r="IGE11" s="192"/>
      <c r="IGF11" s="192"/>
      <c r="IGG11" s="192"/>
      <c r="IGH11" s="192"/>
      <c r="IGI11" s="192"/>
      <c r="IGJ11" s="192"/>
      <c r="IGK11" s="192"/>
      <c r="IGL11" s="192"/>
      <c r="IGM11" s="192"/>
      <c r="IGN11" s="192"/>
      <c r="IGO11" s="192"/>
      <c r="IGP11" s="192"/>
      <c r="IGQ11" s="192"/>
      <c r="IGR11" s="192"/>
      <c r="IGS11" s="192"/>
      <c r="IGT11" s="192"/>
      <c r="IGU11" s="192"/>
      <c r="IGV11" s="192"/>
      <c r="IGW11" s="192"/>
      <c r="IGX11" s="192"/>
      <c r="IGY11" s="192"/>
      <c r="IGZ11" s="192"/>
      <c r="IHA11" s="192"/>
      <c r="IHB11" s="192"/>
      <c r="IHC11" s="192"/>
      <c r="IHD11" s="192"/>
      <c r="IHE11" s="192"/>
      <c r="IHF11" s="192"/>
      <c r="IHG11" s="192"/>
      <c r="IHH11" s="192"/>
      <c r="IHI11" s="192"/>
      <c r="IHJ11" s="192"/>
      <c r="IHK11" s="192"/>
      <c r="IHL11" s="192"/>
      <c r="IHM11" s="192"/>
      <c r="IHN11" s="192"/>
      <c r="IHO11" s="192"/>
      <c r="IHP11" s="192"/>
      <c r="IHQ11" s="192"/>
      <c r="IHR11" s="192"/>
      <c r="IHS11" s="192"/>
      <c r="IHT11" s="192"/>
      <c r="IHU11" s="192"/>
      <c r="IHV11" s="192"/>
      <c r="IHW11" s="192"/>
      <c r="IHX11" s="192"/>
      <c r="IHY11" s="192"/>
      <c r="IHZ11" s="192"/>
      <c r="IIA11" s="192"/>
      <c r="IIB11" s="192"/>
      <c r="IIC11" s="192"/>
      <c r="IID11" s="192"/>
      <c r="IIE11" s="192"/>
      <c r="IIF11" s="192"/>
      <c r="IIG11" s="192"/>
      <c r="IIH11" s="192"/>
      <c r="III11" s="192"/>
      <c r="IIJ11" s="192"/>
      <c r="IIK11" s="192"/>
      <c r="IIL11" s="192"/>
      <c r="IIM11" s="192"/>
      <c r="IIN11" s="192"/>
      <c r="IIO11" s="192"/>
      <c r="IIP11" s="192"/>
      <c r="IIQ11" s="192"/>
      <c r="IIR11" s="192"/>
      <c r="IIS11" s="192"/>
      <c r="IIT11" s="192"/>
      <c r="IIU11" s="192"/>
      <c r="IIV11" s="192"/>
      <c r="IIW11" s="192"/>
      <c r="IIX11" s="192"/>
      <c r="IIY11" s="192"/>
      <c r="IIZ11" s="192"/>
      <c r="IJA11" s="192"/>
      <c r="IJB11" s="192"/>
      <c r="IJC11" s="192"/>
      <c r="IJD11" s="192"/>
      <c r="IJE11" s="192"/>
      <c r="IJF11" s="192"/>
      <c r="IJG11" s="192"/>
      <c r="IJH11" s="192"/>
      <c r="IJI11" s="192"/>
      <c r="IJJ11" s="192"/>
      <c r="IJK11" s="192"/>
      <c r="IJL11" s="192"/>
      <c r="IJM11" s="192"/>
      <c r="IJN11" s="192"/>
      <c r="IJO11" s="192"/>
      <c r="IJP11" s="192"/>
      <c r="IJQ11" s="192"/>
      <c r="IJR11" s="192"/>
      <c r="IJS11" s="192"/>
      <c r="IJT11" s="192"/>
      <c r="IJU11" s="192"/>
      <c r="IJV11" s="192"/>
      <c r="IJW11" s="192"/>
      <c r="IJX11" s="192"/>
      <c r="IJY11" s="192"/>
      <c r="IJZ11" s="192"/>
      <c r="IKA11" s="192"/>
      <c r="IKB11" s="192"/>
      <c r="IKC11" s="192"/>
      <c r="IKD11" s="192"/>
      <c r="IKE11" s="192"/>
      <c r="IKF11" s="192"/>
      <c r="IKG11" s="192"/>
      <c r="IKH11" s="192"/>
      <c r="IKI11" s="192"/>
      <c r="IKJ11" s="192"/>
      <c r="IKK11" s="192"/>
      <c r="IKL11" s="192"/>
      <c r="IKM11" s="192"/>
      <c r="IKN11" s="192"/>
      <c r="IKO11" s="192"/>
      <c r="IKP11" s="192"/>
      <c r="IKQ11" s="192"/>
      <c r="IKR11" s="192"/>
      <c r="IKS11" s="192"/>
      <c r="IKT11" s="192"/>
      <c r="IKU11" s="192"/>
      <c r="IKV11" s="192"/>
      <c r="IKW11" s="192"/>
      <c r="IKX11" s="192"/>
      <c r="IKY11" s="192"/>
      <c r="IKZ11" s="192"/>
      <c r="ILA11" s="192"/>
      <c r="ILB11" s="192"/>
      <c r="ILC11" s="192"/>
      <c r="ILD11" s="192"/>
      <c r="ILE11" s="192"/>
      <c r="ILF11" s="192"/>
      <c r="ILG11" s="192"/>
      <c r="ILH11" s="192"/>
      <c r="ILI11" s="192"/>
      <c r="ILJ11" s="192"/>
      <c r="ILK11" s="192"/>
      <c r="ILL11" s="192"/>
      <c r="ILM11" s="192"/>
      <c r="ILN11" s="192"/>
      <c r="ILO11" s="192"/>
      <c r="ILP11" s="192"/>
      <c r="ILQ11" s="192"/>
      <c r="ILR11" s="192"/>
      <c r="ILS11" s="192"/>
      <c r="ILT11" s="192"/>
      <c r="ILU11" s="192"/>
      <c r="ILV11" s="192"/>
      <c r="ILW11" s="192"/>
      <c r="ILX11" s="192"/>
      <c r="ILY11" s="192"/>
      <c r="ILZ11" s="192"/>
      <c r="IMA11" s="192"/>
      <c r="IMB11" s="192"/>
      <c r="IMC11" s="192"/>
      <c r="IMD11" s="192"/>
      <c r="IME11" s="192"/>
      <c r="IMF11" s="192"/>
      <c r="IMG11" s="192"/>
      <c r="IMH11" s="192"/>
      <c r="IMI11" s="192"/>
      <c r="IMJ11" s="192"/>
      <c r="IMK11" s="192"/>
      <c r="IML11" s="192"/>
      <c r="IMM11" s="192"/>
      <c r="IMN11" s="192"/>
      <c r="IMO11" s="192"/>
      <c r="IMP11" s="192"/>
      <c r="IMQ11" s="192"/>
      <c r="IMR11" s="192"/>
      <c r="IMS11" s="192"/>
      <c r="IMT11" s="192"/>
      <c r="IMU11" s="192"/>
      <c r="IMV11" s="192"/>
      <c r="IMW11" s="192"/>
      <c r="IMX11" s="192"/>
      <c r="IMY11" s="192"/>
      <c r="IMZ11" s="192"/>
      <c r="INA11" s="192"/>
      <c r="INB11" s="192"/>
      <c r="INC11" s="192"/>
      <c r="IND11" s="192"/>
      <c r="INE11" s="192"/>
      <c r="INF11" s="192"/>
      <c r="ING11" s="192"/>
      <c r="INH11" s="192"/>
      <c r="INI11" s="192"/>
      <c r="INJ11" s="192"/>
      <c r="INK11" s="192"/>
      <c r="INL11" s="192"/>
      <c r="INM11" s="192"/>
      <c r="INN11" s="192"/>
      <c r="INO11" s="192"/>
      <c r="INP11" s="192"/>
      <c r="INQ11" s="192"/>
      <c r="INR11" s="192"/>
      <c r="INS11" s="192"/>
      <c r="INT11" s="192"/>
      <c r="INU11" s="192"/>
      <c r="INV11" s="192"/>
      <c r="INW11" s="192"/>
      <c r="INX11" s="192"/>
      <c r="INY11" s="192"/>
      <c r="INZ11" s="192"/>
      <c r="IOA11" s="192"/>
      <c r="IOB11" s="192"/>
      <c r="IOC11" s="192"/>
      <c r="IOD11" s="192"/>
      <c r="IOE11" s="192"/>
      <c r="IOF11" s="192"/>
      <c r="IOG11" s="192"/>
      <c r="IOH11" s="192"/>
      <c r="IOI11" s="192"/>
      <c r="IOJ11" s="192"/>
      <c r="IOK11" s="192"/>
      <c r="IOL11" s="192"/>
      <c r="IOM11" s="192"/>
      <c r="ION11" s="192"/>
      <c r="IOO11" s="192"/>
      <c r="IOP11" s="192"/>
      <c r="IOQ11" s="192"/>
      <c r="IOR11" s="192"/>
      <c r="IOS11" s="192"/>
      <c r="IOT11" s="192"/>
      <c r="IOU11" s="192"/>
      <c r="IOV11" s="192"/>
      <c r="IOW11" s="192"/>
      <c r="IOX11" s="192"/>
      <c r="IOY11" s="192"/>
      <c r="IOZ11" s="192"/>
      <c r="IPA11" s="192"/>
      <c r="IPB11" s="192"/>
      <c r="IPC11" s="192"/>
      <c r="IPD11" s="192"/>
      <c r="IPE11" s="192"/>
      <c r="IPF11" s="192"/>
      <c r="IPG11" s="192"/>
      <c r="IPH11" s="192"/>
      <c r="IPI11" s="192"/>
      <c r="IPJ11" s="192"/>
      <c r="IPK11" s="192"/>
      <c r="IPL11" s="192"/>
      <c r="IPM11" s="192"/>
      <c r="IPN11" s="192"/>
      <c r="IPO11" s="192"/>
      <c r="IPP11" s="192"/>
      <c r="IPQ11" s="192"/>
      <c r="IPR11" s="192"/>
      <c r="IPS11" s="192"/>
      <c r="IPT11" s="192"/>
      <c r="IPU11" s="192"/>
      <c r="IPV11" s="192"/>
      <c r="IPW11" s="192"/>
      <c r="IPX11" s="192"/>
      <c r="IPY11" s="192"/>
      <c r="IPZ11" s="192"/>
      <c r="IQA11" s="192"/>
      <c r="IQB11" s="192"/>
      <c r="IQC11" s="192"/>
      <c r="IQD11" s="192"/>
      <c r="IQE11" s="192"/>
      <c r="IQF11" s="192"/>
      <c r="IQG11" s="192"/>
      <c r="IQH11" s="192"/>
      <c r="IQI11" s="192"/>
      <c r="IQJ11" s="192"/>
      <c r="IQK11" s="192"/>
      <c r="IQL11" s="192"/>
      <c r="IQM11" s="192"/>
      <c r="IQN11" s="192"/>
      <c r="IQO11" s="192"/>
      <c r="IQP11" s="192"/>
      <c r="IQQ11" s="192"/>
      <c r="IQR11" s="192"/>
      <c r="IQS11" s="192"/>
      <c r="IQT11" s="192"/>
      <c r="IQU11" s="192"/>
      <c r="IQV11" s="192"/>
      <c r="IQW11" s="192"/>
      <c r="IQX11" s="192"/>
      <c r="IQY11" s="192"/>
      <c r="IQZ11" s="192"/>
      <c r="IRA11" s="192"/>
      <c r="IRB11" s="192"/>
      <c r="IRC11" s="192"/>
      <c r="IRD11" s="192"/>
      <c r="IRE11" s="192"/>
      <c r="IRF11" s="192"/>
      <c r="IRG11" s="192"/>
      <c r="IRH11" s="192"/>
      <c r="IRI11" s="192"/>
      <c r="IRJ11" s="192"/>
      <c r="IRK11" s="192"/>
      <c r="IRL11" s="192"/>
      <c r="IRM11" s="192"/>
      <c r="IRN11" s="192"/>
      <c r="IRO11" s="192"/>
      <c r="IRP11" s="192"/>
      <c r="IRQ11" s="192"/>
      <c r="IRR11" s="192"/>
      <c r="IRS11" s="192"/>
      <c r="IRT11" s="192"/>
      <c r="IRU11" s="192"/>
      <c r="IRV11" s="192"/>
      <c r="IRW11" s="192"/>
      <c r="IRX11" s="192"/>
      <c r="IRY11" s="192"/>
      <c r="IRZ11" s="192"/>
      <c r="ISA11" s="192"/>
      <c r="ISB11" s="192"/>
      <c r="ISC11" s="192"/>
      <c r="ISD11" s="192"/>
      <c r="ISE11" s="192"/>
      <c r="ISF11" s="192"/>
      <c r="ISG11" s="192"/>
      <c r="ISH11" s="192"/>
      <c r="ISI11" s="192"/>
      <c r="ISJ11" s="192"/>
      <c r="ISK11" s="192"/>
      <c r="ISL11" s="192"/>
      <c r="ISM11" s="192"/>
      <c r="ISN11" s="192"/>
      <c r="ISO11" s="192"/>
      <c r="ISP11" s="192"/>
      <c r="ISQ11" s="192"/>
      <c r="ISR11" s="192"/>
      <c r="ISS11" s="192"/>
      <c r="IST11" s="192"/>
      <c r="ISU11" s="192"/>
      <c r="ISV11" s="192"/>
      <c r="ISW11" s="192"/>
      <c r="ISX11" s="192"/>
      <c r="ISY11" s="192"/>
      <c r="ISZ11" s="192"/>
      <c r="ITA11" s="192"/>
      <c r="ITB11" s="192"/>
      <c r="ITC11" s="192"/>
      <c r="ITD11" s="192"/>
      <c r="ITE11" s="192"/>
      <c r="ITF11" s="192"/>
      <c r="ITG11" s="192"/>
      <c r="ITH11" s="192"/>
      <c r="ITI11" s="192"/>
      <c r="ITJ11" s="192"/>
      <c r="ITK11" s="192"/>
      <c r="ITL11" s="192"/>
      <c r="ITM11" s="192"/>
      <c r="ITN11" s="192"/>
      <c r="ITO11" s="192"/>
      <c r="ITP11" s="192"/>
      <c r="ITQ11" s="192"/>
      <c r="ITR11" s="192"/>
      <c r="ITS11" s="192"/>
      <c r="ITT11" s="192"/>
      <c r="ITU11" s="192"/>
      <c r="ITV11" s="192"/>
      <c r="ITW11" s="192"/>
      <c r="ITX11" s="192"/>
      <c r="ITY11" s="192"/>
      <c r="ITZ11" s="192"/>
      <c r="IUA11" s="192"/>
      <c r="IUB11" s="192"/>
      <c r="IUC11" s="192"/>
      <c r="IUD11" s="192"/>
      <c r="IUE11" s="192"/>
      <c r="IUF11" s="192"/>
      <c r="IUG11" s="192"/>
      <c r="IUH11" s="192"/>
      <c r="IUI11" s="192"/>
      <c r="IUJ11" s="192"/>
      <c r="IUK11" s="192"/>
      <c r="IUL11" s="192"/>
      <c r="IUM11" s="192"/>
      <c r="IUN11" s="192"/>
      <c r="IUO11" s="192"/>
      <c r="IUP11" s="192"/>
      <c r="IUQ11" s="192"/>
      <c r="IUR11" s="192"/>
      <c r="IUS11" s="192"/>
      <c r="IUT11" s="192"/>
      <c r="IUU11" s="192"/>
      <c r="IUV11" s="192"/>
      <c r="IUW11" s="192"/>
      <c r="IUX11" s="192"/>
      <c r="IUY11" s="192"/>
      <c r="IUZ11" s="192"/>
      <c r="IVA11" s="192"/>
      <c r="IVB11" s="192"/>
      <c r="IVC11" s="192"/>
      <c r="IVD11" s="192"/>
      <c r="IVE11" s="192"/>
      <c r="IVF11" s="192"/>
      <c r="IVG11" s="192"/>
      <c r="IVH11" s="192"/>
      <c r="IVI11" s="192"/>
      <c r="IVJ11" s="192"/>
      <c r="IVK11" s="192"/>
      <c r="IVL11" s="192"/>
      <c r="IVM11" s="192"/>
      <c r="IVN11" s="192"/>
      <c r="IVO11" s="192"/>
      <c r="IVP11" s="192"/>
      <c r="IVQ11" s="192"/>
      <c r="IVR11" s="192"/>
      <c r="IVS11" s="192"/>
      <c r="IVT11" s="192"/>
      <c r="IVU11" s="192"/>
      <c r="IVV11" s="192"/>
      <c r="IVW11" s="192"/>
      <c r="IVX11" s="192"/>
      <c r="IVY11" s="192"/>
      <c r="IVZ11" s="192"/>
      <c r="IWA11" s="192"/>
      <c r="IWB11" s="192"/>
      <c r="IWC11" s="192"/>
      <c r="IWD11" s="192"/>
      <c r="IWE11" s="192"/>
      <c r="IWF11" s="192"/>
      <c r="IWG11" s="192"/>
      <c r="IWH11" s="192"/>
      <c r="IWI11" s="192"/>
      <c r="IWJ11" s="192"/>
      <c r="IWK11" s="192"/>
      <c r="IWL11" s="192"/>
      <c r="IWM11" s="192"/>
      <c r="IWN11" s="192"/>
      <c r="IWO11" s="192"/>
      <c r="IWP11" s="192"/>
      <c r="IWQ11" s="192"/>
      <c r="IWR11" s="192"/>
      <c r="IWS11" s="192"/>
      <c r="IWT11" s="192"/>
      <c r="IWU11" s="192"/>
      <c r="IWV11" s="192"/>
      <c r="IWW11" s="192"/>
      <c r="IWX11" s="192"/>
      <c r="IWY11" s="192"/>
      <c r="IWZ11" s="192"/>
      <c r="IXA11" s="192"/>
      <c r="IXB11" s="192"/>
      <c r="IXC11" s="192"/>
      <c r="IXD11" s="192"/>
      <c r="IXE11" s="192"/>
      <c r="IXF11" s="192"/>
      <c r="IXG11" s="192"/>
      <c r="IXH11" s="192"/>
      <c r="IXI11" s="192"/>
      <c r="IXJ11" s="192"/>
      <c r="IXK11" s="192"/>
      <c r="IXL11" s="192"/>
      <c r="IXM11" s="192"/>
      <c r="IXN11" s="192"/>
      <c r="IXO11" s="192"/>
      <c r="IXP11" s="192"/>
      <c r="IXQ11" s="192"/>
      <c r="IXR11" s="192"/>
      <c r="IXS11" s="192"/>
      <c r="IXT11" s="192"/>
      <c r="IXU11" s="192"/>
      <c r="IXV11" s="192"/>
      <c r="IXW11" s="192"/>
      <c r="IXX11" s="192"/>
      <c r="IXY11" s="192"/>
      <c r="IXZ11" s="192"/>
      <c r="IYA11" s="192"/>
      <c r="IYB11" s="192"/>
      <c r="IYC11" s="192"/>
      <c r="IYD11" s="192"/>
      <c r="IYE11" s="192"/>
      <c r="IYF11" s="192"/>
      <c r="IYG11" s="192"/>
      <c r="IYH11" s="192"/>
      <c r="IYI11" s="192"/>
      <c r="IYJ11" s="192"/>
      <c r="IYK11" s="192"/>
      <c r="IYL11" s="192"/>
      <c r="IYM11" s="192"/>
      <c r="IYN11" s="192"/>
      <c r="IYO11" s="192"/>
      <c r="IYP11" s="192"/>
      <c r="IYQ11" s="192"/>
      <c r="IYR11" s="192"/>
      <c r="IYS11" s="192"/>
      <c r="IYT11" s="192"/>
      <c r="IYU11" s="192"/>
      <c r="IYV11" s="192"/>
      <c r="IYW11" s="192"/>
      <c r="IYX11" s="192"/>
      <c r="IYY11" s="192"/>
      <c r="IYZ11" s="192"/>
      <c r="IZA11" s="192"/>
      <c r="IZB11" s="192"/>
      <c r="IZC11" s="192"/>
      <c r="IZD11" s="192"/>
      <c r="IZE11" s="192"/>
      <c r="IZF11" s="192"/>
      <c r="IZG11" s="192"/>
      <c r="IZH11" s="192"/>
      <c r="IZI11" s="192"/>
      <c r="IZJ11" s="192"/>
      <c r="IZK11" s="192"/>
      <c r="IZL11" s="192"/>
      <c r="IZM11" s="192"/>
      <c r="IZN11" s="192"/>
      <c r="IZO11" s="192"/>
      <c r="IZP11" s="192"/>
      <c r="IZQ11" s="192"/>
      <c r="IZR11" s="192"/>
      <c r="IZS11" s="192"/>
      <c r="IZT11" s="192"/>
      <c r="IZU11" s="192"/>
      <c r="IZV11" s="192"/>
      <c r="IZW11" s="192"/>
      <c r="IZX11" s="192"/>
      <c r="IZY11" s="192"/>
      <c r="IZZ11" s="192"/>
      <c r="JAA11" s="192"/>
      <c r="JAB11" s="192"/>
      <c r="JAC11" s="192"/>
      <c r="JAD11" s="192"/>
      <c r="JAE11" s="192"/>
      <c r="JAF11" s="192"/>
      <c r="JAG11" s="192"/>
      <c r="JAH11" s="192"/>
      <c r="JAI11" s="192"/>
      <c r="JAJ11" s="192"/>
      <c r="JAK11" s="192"/>
      <c r="JAL11" s="192"/>
      <c r="JAM11" s="192"/>
      <c r="JAN11" s="192"/>
      <c r="JAO11" s="192"/>
      <c r="JAP11" s="192"/>
      <c r="JAQ11" s="192"/>
      <c r="JAR11" s="192"/>
      <c r="JAS11" s="192"/>
      <c r="JAT11" s="192"/>
      <c r="JAU11" s="192"/>
      <c r="JAV11" s="192"/>
      <c r="JAW11" s="192"/>
      <c r="JAX11" s="192"/>
      <c r="JAY11" s="192"/>
      <c r="JAZ11" s="192"/>
      <c r="JBA11" s="192"/>
      <c r="JBB11" s="192"/>
      <c r="JBC11" s="192"/>
      <c r="JBD11" s="192"/>
      <c r="JBE11" s="192"/>
      <c r="JBF11" s="192"/>
      <c r="JBG11" s="192"/>
      <c r="JBH11" s="192"/>
      <c r="JBI11" s="192"/>
      <c r="JBJ11" s="192"/>
      <c r="JBK11" s="192"/>
      <c r="JBL11" s="192"/>
      <c r="JBM11" s="192"/>
      <c r="JBN11" s="192"/>
      <c r="JBO11" s="192"/>
      <c r="JBP11" s="192"/>
      <c r="JBQ11" s="192"/>
      <c r="JBR11" s="192"/>
      <c r="JBS11" s="192"/>
      <c r="JBT11" s="192"/>
      <c r="JBU11" s="192"/>
      <c r="JBV11" s="192"/>
      <c r="JBW11" s="192"/>
      <c r="JBX11" s="192"/>
      <c r="JBY11" s="192"/>
      <c r="JBZ11" s="192"/>
      <c r="JCA11" s="192"/>
      <c r="JCB11" s="192"/>
      <c r="JCC11" s="192"/>
      <c r="JCD11" s="192"/>
      <c r="JCE11" s="192"/>
      <c r="JCF11" s="192"/>
      <c r="JCG11" s="192"/>
      <c r="JCH11" s="192"/>
      <c r="JCI11" s="192"/>
      <c r="JCJ11" s="192"/>
      <c r="JCK11" s="192"/>
      <c r="JCL11" s="192"/>
      <c r="JCM11" s="192"/>
      <c r="JCN11" s="192"/>
      <c r="JCO11" s="192"/>
      <c r="JCP11" s="192"/>
      <c r="JCQ11" s="192"/>
      <c r="JCR11" s="192"/>
      <c r="JCS11" s="192"/>
      <c r="JCT11" s="192"/>
      <c r="JCU11" s="192"/>
      <c r="JCV11" s="192"/>
      <c r="JCW11" s="192"/>
      <c r="JCX11" s="192"/>
      <c r="JCY11" s="192"/>
      <c r="JCZ11" s="192"/>
      <c r="JDA11" s="192"/>
      <c r="JDB11" s="192"/>
      <c r="JDC11" s="192"/>
      <c r="JDD11" s="192"/>
      <c r="JDE11" s="192"/>
      <c r="JDF11" s="192"/>
      <c r="JDG11" s="192"/>
      <c r="JDH11" s="192"/>
      <c r="JDI11" s="192"/>
      <c r="JDJ11" s="192"/>
      <c r="JDK11" s="192"/>
      <c r="JDL11" s="192"/>
      <c r="JDM11" s="192"/>
      <c r="JDN11" s="192"/>
      <c r="JDO11" s="192"/>
      <c r="JDP11" s="192"/>
      <c r="JDQ11" s="192"/>
      <c r="JDR11" s="192"/>
      <c r="JDS11" s="192"/>
      <c r="JDT11" s="192"/>
      <c r="JDU11" s="192"/>
      <c r="JDV11" s="192"/>
      <c r="JDW11" s="192"/>
      <c r="JDX11" s="192"/>
      <c r="JDY11" s="192"/>
      <c r="JDZ11" s="192"/>
      <c r="JEA11" s="192"/>
      <c r="JEB11" s="192"/>
      <c r="JEC11" s="192"/>
      <c r="JED11" s="192"/>
      <c r="JEE11" s="192"/>
      <c r="JEF11" s="192"/>
      <c r="JEG11" s="192"/>
      <c r="JEH11" s="192"/>
      <c r="JEI11" s="192"/>
      <c r="JEJ11" s="192"/>
      <c r="JEK11" s="192"/>
      <c r="JEL11" s="192"/>
      <c r="JEM11" s="192"/>
      <c r="JEN11" s="192"/>
      <c r="JEO11" s="192"/>
      <c r="JEP11" s="192"/>
      <c r="JEQ11" s="192"/>
      <c r="JER11" s="192"/>
      <c r="JES11" s="192"/>
      <c r="JET11" s="192"/>
      <c r="JEU11" s="192"/>
      <c r="JEV11" s="192"/>
      <c r="JEW11" s="192"/>
      <c r="JEX11" s="192"/>
      <c r="JEY11" s="192"/>
      <c r="JEZ11" s="192"/>
      <c r="JFA11" s="192"/>
      <c r="JFB11" s="192"/>
      <c r="JFC11" s="192"/>
      <c r="JFD11" s="192"/>
      <c r="JFE11" s="192"/>
      <c r="JFF11" s="192"/>
      <c r="JFG11" s="192"/>
      <c r="JFH11" s="192"/>
      <c r="JFI11" s="192"/>
      <c r="JFJ11" s="192"/>
      <c r="JFK11" s="192"/>
      <c r="JFL11" s="192"/>
      <c r="JFM11" s="192"/>
      <c r="JFN11" s="192"/>
      <c r="JFO11" s="192"/>
      <c r="JFP11" s="192"/>
      <c r="JFQ11" s="192"/>
      <c r="JFR11" s="192"/>
      <c r="JFS11" s="192"/>
      <c r="JFT11" s="192"/>
      <c r="JFU11" s="192"/>
      <c r="JFV11" s="192"/>
      <c r="JFW11" s="192"/>
      <c r="JFX11" s="192"/>
      <c r="JFY11" s="192"/>
      <c r="JFZ11" s="192"/>
      <c r="JGA11" s="192"/>
      <c r="JGB11" s="192"/>
      <c r="JGC11" s="192"/>
      <c r="JGD11" s="192"/>
      <c r="JGE11" s="192"/>
      <c r="JGF11" s="192"/>
      <c r="JGG11" s="192"/>
      <c r="JGH11" s="192"/>
      <c r="JGI11" s="192"/>
      <c r="JGJ11" s="192"/>
      <c r="JGK11" s="192"/>
      <c r="JGL11" s="192"/>
      <c r="JGM11" s="192"/>
      <c r="JGN11" s="192"/>
      <c r="JGO11" s="192"/>
      <c r="JGP11" s="192"/>
      <c r="JGQ11" s="192"/>
      <c r="JGR11" s="192"/>
      <c r="JGS11" s="192"/>
      <c r="JGT11" s="192"/>
      <c r="JGU11" s="192"/>
      <c r="JGV11" s="192"/>
      <c r="JGW11" s="192"/>
      <c r="JGX11" s="192"/>
      <c r="JGY11" s="192"/>
      <c r="JGZ11" s="192"/>
      <c r="JHA11" s="192"/>
      <c r="JHB11" s="192"/>
      <c r="JHC11" s="192"/>
      <c r="JHD11" s="192"/>
      <c r="JHE11" s="192"/>
      <c r="JHF11" s="192"/>
      <c r="JHG11" s="192"/>
      <c r="JHH11" s="192"/>
      <c r="JHI11" s="192"/>
      <c r="JHJ11" s="192"/>
      <c r="JHK11" s="192"/>
      <c r="JHL11" s="192"/>
      <c r="JHM11" s="192"/>
      <c r="JHN11" s="192"/>
      <c r="JHO11" s="192"/>
      <c r="JHP11" s="192"/>
      <c r="JHQ11" s="192"/>
      <c r="JHR11" s="192"/>
      <c r="JHS11" s="192"/>
      <c r="JHT11" s="192"/>
      <c r="JHU11" s="192"/>
      <c r="JHV11" s="192"/>
      <c r="JHW11" s="192"/>
      <c r="JHX11" s="192"/>
      <c r="JHY11" s="192"/>
      <c r="JHZ11" s="192"/>
      <c r="JIA11" s="192"/>
      <c r="JIB11" s="192"/>
      <c r="JIC11" s="192"/>
      <c r="JID11" s="192"/>
      <c r="JIE11" s="192"/>
      <c r="JIF11" s="192"/>
      <c r="JIG11" s="192"/>
      <c r="JIH11" s="192"/>
      <c r="JII11" s="192"/>
      <c r="JIJ11" s="192"/>
      <c r="JIK11" s="192"/>
      <c r="JIL11" s="192"/>
      <c r="JIM11" s="192"/>
      <c r="JIN11" s="192"/>
      <c r="JIO11" s="192"/>
      <c r="JIP11" s="192"/>
      <c r="JIQ11" s="192"/>
      <c r="JIR11" s="192"/>
      <c r="JIS11" s="192"/>
      <c r="JIT11" s="192"/>
      <c r="JIU11" s="192"/>
      <c r="JIV11" s="192"/>
      <c r="JIW11" s="192"/>
      <c r="JIX11" s="192"/>
      <c r="JIY11" s="192"/>
      <c r="JIZ11" s="192"/>
      <c r="JJA11" s="192"/>
      <c r="JJB11" s="192"/>
      <c r="JJC11" s="192"/>
      <c r="JJD11" s="192"/>
      <c r="JJE11" s="192"/>
      <c r="JJF11" s="192"/>
      <c r="JJG11" s="192"/>
      <c r="JJH11" s="192"/>
      <c r="JJI11" s="192"/>
      <c r="JJJ11" s="192"/>
      <c r="JJK11" s="192"/>
      <c r="JJL11" s="192"/>
      <c r="JJM11" s="192"/>
      <c r="JJN11" s="192"/>
      <c r="JJO11" s="192"/>
      <c r="JJP11" s="192"/>
      <c r="JJQ11" s="192"/>
      <c r="JJR11" s="192"/>
      <c r="JJS11" s="192"/>
      <c r="JJT11" s="192"/>
      <c r="JJU11" s="192"/>
      <c r="JJV11" s="192"/>
      <c r="JJW11" s="192"/>
      <c r="JJX11" s="192"/>
      <c r="JJY11" s="192"/>
      <c r="JJZ11" s="192"/>
      <c r="JKA11" s="192"/>
      <c r="JKB11" s="192"/>
      <c r="JKC11" s="192"/>
      <c r="JKD11" s="192"/>
      <c r="JKE11" s="192"/>
      <c r="JKF11" s="192"/>
      <c r="JKG11" s="192"/>
      <c r="JKH11" s="192"/>
      <c r="JKI11" s="192"/>
      <c r="JKJ11" s="192"/>
      <c r="JKK11" s="192"/>
      <c r="JKL11" s="192"/>
      <c r="JKM11" s="192"/>
      <c r="JKN11" s="192"/>
      <c r="JKO11" s="192"/>
      <c r="JKP11" s="192"/>
      <c r="JKQ11" s="192"/>
      <c r="JKR11" s="192"/>
      <c r="JKS11" s="192"/>
      <c r="JKT11" s="192"/>
      <c r="JKU11" s="192"/>
      <c r="JKV11" s="192"/>
      <c r="JKW11" s="192"/>
      <c r="JKX11" s="192"/>
      <c r="JKY11" s="192"/>
      <c r="JKZ11" s="192"/>
      <c r="JLA11" s="192"/>
      <c r="JLB11" s="192"/>
      <c r="JLC11" s="192"/>
      <c r="JLD11" s="192"/>
      <c r="JLE11" s="192"/>
      <c r="JLF11" s="192"/>
      <c r="JLG11" s="192"/>
      <c r="JLH11" s="192"/>
      <c r="JLI11" s="192"/>
      <c r="JLJ11" s="192"/>
      <c r="JLK11" s="192"/>
      <c r="JLL11" s="192"/>
      <c r="JLM11" s="192"/>
      <c r="JLN11" s="192"/>
      <c r="JLO11" s="192"/>
      <c r="JLP11" s="192"/>
      <c r="JLQ11" s="192"/>
      <c r="JLR11" s="192"/>
      <c r="JLS11" s="192"/>
      <c r="JLT11" s="192"/>
      <c r="JLU11" s="192"/>
      <c r="JLV11" s="192"/>
      <c r="JLW11" s="192"/>
      <c r="JLX11" s="192"/>
      <c r="JLY11" s="192"/>
      <c r="JLZ11" s="192"/>
      <c r="JMA11" s="192"/>
      <c r="JMB11" s="192"/>
      <c r="JMC11" s="192"/>
      <c r="JMD11" s="192"/>
      <c r="JME11" s="192"/>
      <c r="JMF11" s="192"/>
      <c r="JMG11" s="192"/>
      <c r="JMH11" s="192"/>
      <c r="JMI11" s="192"/>
      <c r="JMJ11" s="192"/>
      <c r="JMK11" s="192"/>
      <c r="JML11" s="192"/>
      <c r="JMM11" s="192"/>
      <c r="JMN11" s="192"/>
      <c r="JMO11" s="192"/>
      <c r="JMP11" s="192"/>
      <c r="JMQ11" s="192"/>
      <c r="JMR11" s="192"/>
      <c r="JMS11" s="192"/>
      <c r="JMT11" s="192"/>
      <c r="JMU11" s="192"/>
      <c r="JMV11" s="192"/>
      <c r="JMW11" s="192"/>
      <c r="JMX11" s="192"/>
      <c r="JMY11" s="192"/>
      <c r="JMZ11" s="192"/>
      <c r="JNA11" s="192"/>
      <c r="JNB11" s="192"/>
      <c r="JNC11" s="192"/>
      <c r="JND11" s="192"/>
      <c r="JNE11" s="192"/>
      <c r="JNF11" s="192"/>
      <c r="JNG11" s="192"/>
      <c r="JNH11" s="192"/>
      <c r="JNI11" s="192"/>
      <c r="JNJ11" s="192"/>
      <c r="JNK11" s="192"/>
      <c r="JNL11" s="192"/>
      <c r="JNM11" s="192"/>
      <c r="JNN11" s="192"/>
      <c r="JNO11" s="192"/>
      <c r="JNP11" s="192"/>
      <c r="JNQ11" s="192"/>
      <c r="JNR11" s="192"/>
      <c r="JNS11" s="192"/>
      <c r="JNT11" s="192"/>
      <c r="JNU11" s="192"/>
      <c r="JNV11" s="192"/>
      <c r="JNW11" s="192"/>
      <c r="JNX11" s="192"/>
      <c r="JNY11" s="192"/>
      <c r="JNZ11" s="192"/>
      <c r="JOA11" s="192"/>
      <c r="JOB11" s="192"/>
      <c r="JOC11" s="192"/>
      <c r="JOD11" s="192"/>
      <c r="JOE11" s="192"/>
      <c r="JOF11" s="192"/>
      <c r="JOG11" s="192"/>
      <c r="JOH11" s="192"/>
      <c r="JOI11" s="192"/>
      <c r="JOJ11" s="192"/>
      <c r="JOK11" s="192"/>
      <c r="JOL11" s="192"/>
      <c r="JOM11" s="192"/>
      <c r="JON11" s="192"/>
      <c r="JOO11" s="192"/>
      <c r="JOP11" s="192"/>
      <c r="JOQ11" s="192"/>
      <c r="JOR11" s="192"/>
      <c r="JOS11" s="192"/>
      <c r="JOT11" s="192"/>
      <c r="JOU11" s="192"/>
      <c r="JOV11" s="192"/>
      <c r="JOW11" s="192"/>
      <c r="JOX11" s="192"/>
      <c r="JOY11" s="192"/>
      <c r="JOZ11" s="192"/>
      <c r="JPA11" s="192"/>
      <c r="JPB11" s="192"/>
      <c r="JPC11" s="192"/>
      <c r="JPD11" s="192"/>
      <c r="JPE11" s="192"/>
      <c r="JPF11" s="192"/>
      <c r="JPG11" s="192"/>
      <c r="JPH11" s="192"/>
      <c r="JPI11" s="192"/>
      <c r="JPJ11" s="192"/>
      <c r="JPK11" s="192"/>
      <c r="JPL11" s="192"/>
      <c r="JPM11" s="192"/>
      <c r="JPN11" s="192"/>
      <c r="JPO11" s="192"/>
      <c r="JPP11" s="192"/>
      <c r="JPQ11" s="192"/>
      <c r="JPR11" s="192"/>
      <c r="JPS11" s="192"/>
      <c r="JPT11" s="192"/>
      <c r="JPU11" s="192"/>
      <c r="JPV11" s="192"/>
      <c r="JPW11" s="192"/>
      <c r="JPX11" s="192"/>
      <c r="JPY11" s="192"/>
      <c r="JPZ11" s="192"/>
      <c r="JQA11" s="192"/>
      <c r="JQB11" s="192"/>
      <c r="JQC11" s="192"/>
      <c r="JQD11" s="192"/>
      <c r="JQE11" s="192"/>
      <c r="JQF11" s="192"/>
      <c r="JQG11" s="192"/>
      <c r="JQH11" s="192"/>
      <c r="JQI11" s="192"/>
      <c r="JQJ11" s="192"/>
      <c r="JQK11" s="192"/>
      <c r="JQL11" s="192"/>
      <c r="JQM11" s="192"/>
      <c r="JQN11" s="192"/>
      <c r="JQO11" s="192"/>
      <c r="JQP11" s="192"/>
      <c r="JQQ11" s="192"/>
      <c r="JQR11" s="192"/>
      <c r="JQS11" s="192"/>
      <c r="JQT11" s="192"/>
      <c r="JQU11" s="192"/>
      <c r="JQV11" s="192"/>
      <c r="JQW11" s="192"/>
      <c r="JQX11" s="192"/>
      <c r="JQY11" s="192"/>
      <c r="JQZ11" s="192"/>
      <c r="JRA11" s="192"/>
      <c r="JRB11" s="192"/>
      <c r="JRC11" s="192"/>
      <c r="JRD11" s="192"/>
      <c r="JRE11" s="192"/>
      <c r="JRF11" s="192"/>
      <c r="JRG11" s="192"/>
      <c r="JRH11" s="192"/>
      <c r="JRI11" s="192"/>
      <c r="JRJ11" s="192"/>
      <c r="JRK11" s="192"/>
      <c r="JRL11" s="192"/>
      <c r="JRM11" s="192"/>
      <c r="JRN11" s="192"/>
      <c r="JRO11" s="192"/>
      <c r="JRP11" s="192"/>
      <c r="JRQ11" s="192"/>
      <c r="JRR11" s="192"/>
      <c r="JRS11" s="192"/>
      <c r="JRT11" s="192"/>
      <c r="JRU11" s="192"/>
      <c r="JRV11" s="192"/>
      <c r="JRW11" s="192"/>
      <c r="JRX11" s="192"/>
      <c r="JRY11" s="192"/>
      <c r="JRZ11" s="192"/>
      <c r="JSA11" s="192"/>
      <c r="JSB11" s="192"/>
      <c r="JSC11" s="192"/>
      <c r="JSD11" s="192"/>
      <c r="JSE11" s="192"/>
      <c r="JSF11" s="192"/>
      <c r="JSG11" s="192"/>
      <c r="JSH11" s="192"/>
      <c r="JSI11" s="192"/>
      <c r="JSJ11" s="192"/>
      <c r="JSK11" s="192"/>
      <c r="JSL11" s="192"/>
      <c r="JSM11" s="192"/>
      <c r="JSN11" s="192"/>
      <c r="JSO11" s="192"/>
      <c r="JSP11" s="192"/>
      <c r="JSQ11" s="192"/>
      <c r="JSR11" s="192"/>
      <c r="JSS11" s="192"/>
      <c r="JST11" s="192"/>
      <c r="JSU11" s="192"/>
      <c r="JSV11" s="192"/>
      <c r="JSW11" s="192"/>
      <c r="JSX11" s="192"/>
      <c r="JSY11" s="192"/>
      <c r="JSZ11" s="192"/>
      <c r="JTA11" s="192"/>
      <c r="JTB11" s="192"/>
      <c r="JTC11" s="192"/>
      <c r="JTD11" s="192"/>
      <c r="JTE11" s="192"/>
      <c r="JTF11" s="192"/>
      <c r="JTG11" s="192"/>
      <c r="JTH11" s="192"/>
      <c r="JTI11" s="192"/>
      <c r="JTJ11" s="192"/>
      <c r="JTK11" s="192"/>
      <c r="JTL11" s="192"/>
      <c r="JTM11" s="192"/>
      <c r="JTN11" s="192"/>
      <c r="JTO11" s="192"/>
      <c r="JTP11" s="192"/>
      <c r="JTQ11" s="192"/>
      <c r="JTR11" s="192"/>
      <c r="JTS11" s="192"/>
      <c r="JTT11" s="192"/>
      <c r="JTU11" s="192"/>
      <c r="JTV11" s="192"/>
      <c r="JTW11" s="192"/>
      <c r="JTX11" s="192"/>
      <c r="JTY11" s="192"/>
      <c r="JTZ11" s="192"/>
      <c r="JUA11" s="192"/>
      <c r="JUB11" s="192"/>
      <c r="JUC11" s="192"/>
      <c r="JUD11" s="192"/>
      <c r="JUE11" s="192"/>
      <c r="JUF11" s="192"/>
      <c r="JUG11" s="192"/>
      <c r="JUH11" s="192"/>
      <c r="JUI11" s="192"/>
      <c r="JUJ11" s="192"/>
      <c r="JUK11" s="192"/>
      <c r="JUL11" s="192"/>
      <c r="JUM11" s="192"/>
      <c r="JUN11" s="192"/>
      <c r="JUO11" s="192"/>
      <c r="JUP11" s="192"/>
      <c r="JUQ11" s="192"/>
      <c r="JUR11" s="192"/>
      <c r="JUS11" s="192"/>
      <c r="JUT11" s="192"/>
      <c r="JUU11" s="192"/>
      <c r="JUV11" s="192"/>
      <c r="JUW11" s="192"/>
      <c r="JUX11" s="192"/>
      <c r="JUY11" s="192"/>
      <c r="JUZ11" s="192"/>
      <c r="JVA11" s="192"/>
      <c r="JVB11" s="192"/>
      <c r="JVC11" s="192"/>
      <c r="JVD11" s="192"/>
      <c r="JVE11" s="192"/>
      <c r="JVF11" s="192"/>
      <c r="JVG11" s="192"/>
      <c r="JVH11" s="192"/>
      <c r="JVI11" s="192"/>
      <c r="JVJ11" s="192"/>
      <c r="JVK11" s="192"/>
      <c r="JVL11" s="192"/>
      <c r="JVM11" s="192"/>
      <c r="JVN11" s="192"/>
      <c r="JVO11" s="192"/>
      <c r="JVP11" s="192"/>
      <c r="JVQ11" s="192"/>
      <c r="JVR11" s="192"/>
      <c r="JVS11" s="192"/>
      <c r="JVT11" s="192"/>
      <c r="JVU11" s="192"/>
      <c r="JVV11" s="192"/>
      <c r="JVW11" s="192"/>
      <c r="JVX11" s="192"/>
      <c r="JVY11" s="192"/>
      <c r="JVZ11" s="192"/>
      <c r="JWA11" s="192"/>
      <c r="JWB11" s="192"/>
      <c r="JWC11" s="192"/>
      <c r="JWD11" s="192"/>
      <c r="JWE11" s="192"/>
      <c r="JWF11" s="192"/>
      <c r="JWG11" s="192"/>
      <c r="JWH11" s="192"/>
      <c r="JWI11" s="192"/>
      <c r="JWJ11" s="192"/>
      <c r="JWK11" s="192"/>
      <c r="JWL11" s="192"/>
      <c r="JWM11" s="192"/>
      <c r="JWN11" s="192"/>
      <c r="JWO11" s="192"/>
      <c r="JWP11" s="192"/>
      <c r="JWQ11" s="192"/>
      <c r="JWR11" s="192"/>
      <c r="JWS11" s="192"/>
      <c r="JWT11" s="192"/>
      <c r="JWU11" s="192"/>
      <c r="JWV11" s="192"/>
      <c r="JWW11" s="192"/>
      <c r="JWX11" s="192"/>
      <c r="JWY11" s="192"/>
      <c r="JWZ11" s="192"/>
      <c r="JXA11" s="192"/>
      <c r="JXB11" s="192"/>
      <c r="JXC11" s="192"/>
      <c r="JXD11" s="192"/>
      <c r="JXE11" s="192"/>
      <c r="JXF11" s="192"/>
      <c r="JXG11" s="192"/>
      <c r="JXH11" s="192"/>
      <c r="JXI11" s="192"/>
      <c r="JXJ11" s="192"/>
      <c r="JXK11" s="192"/>
      <c r="JXL11" s="192"/>
      <c r="JXM11" s="192"/>
      <c r="JXN11" s="192"/>
      <c r="JXO11" s="192"/>
      <c r="JXP11" s="192"/>
      <c r="JXQ11" s="192"/>
      <c r="JXR11" s="192"/>
      <c r="JXS11" s="192"/>
      <c r="JXT11" s="192"/>
      <c r="JXU11" s="192"/>
      <c r="JXV11" s="192"/>
      <c r="JXW11" s="192"/>
      <c r="JXX11" s="192"/>
      <c r="JXY11" s="192"/>
      <c r="JXZ11" s="192"/>
      <c r="JYA11" s="192"/>
      <c r="JYB11" s="192"/>
      <c r="JYC11" s="192"/>
      <c r="JYD11" s="192"/>
      <c r="JYE11" s="192"/>
      <c r="JYF11" s="192"/>
      <c r="JYG11" s="192"/>
      <c r="JYH11" s="192"/>
      <c r="JYI11" s="192"/>
      <c r="JYJ11" s="192"/>
      <c r="JYK11" s="192"/>
      <c r="JYL11" s="192"/>
      <c r="JYM11" s="192"/>
      <c r="JYN11" s="192"/>
      <c r="JYO11" s="192"/>
      <c r="JYP11" s="192"/>
      <c r="JYQ11" s="192"/>
      <c r="JYR11" s="192"/>
      <c r="JYS11" s="192"/>
      <c r="JYT11" s="192"/>
      <c r="JYU11" s="192"/>
      <c r="JYV11" s="192"/>
      <c r="JYW11" s="192"/>
      <c r="JYX11" s="192"/>
      <c r="JYY11" s="192"/>
      <c r="JYZ11" s="192"/>
      <c r="JZA11" s="192"/>
      <c r="JZB11" s="192"/>
      <c r="JZC11" s="192"/>
      <c r="JZD11" s="192"/>
      <c r="JZE11" s="192"/>
      <c r="JZF11" s="192"/>
      <c r="JZG11" s="192"/>
      <c r="JZH11" s="192"/>
      <c r="JZI11" s="192"/>
      <c r="JZJ11" s="192"/>
      <c r="JZK11" s="192"/>
      <c r="JZL11" s="192"/>
      <c r="JZM11" s="192"/>
      <c r="JZN11" s="192"/>
      <c r="JZO11" s="192"/>
      <c r="JZP11" s="192"/>
      <c r="JZQ11" s="192"/>
      <c r="JZR11" s="192"/>
      <c r="JZS11" s="192"/>
      <c r="JZT11" s="192"/>
      <c r="JZU11" s="192"/>
      <c r="JZV11" s="192"/>
      <c r="JZW11" s="192"/>
      <c r="JZX11" s="192"/>
      <c r="JZY11" s="192"/>
      <c r="JZZ11" s="192"/>
      <c r="KAA11" s="192"/>
      <c r="KAB11" s="192"/>
      <c r="KAC11" s="192"/>
      <c r="KAD11" s="192"/>
      <c r="KAE11" s="192"/>
      <c r="KAF11" s="192"/>
      <c r="KAG11" s="192"/>
      <c r="KAH11" s="192"/>
      <c r="KAI11" s="192"/>
      <c r="KAJ11" s="192"/>
      <c r="KAK11" s="192"/>
      <c r="KAL11" s="192"/>
      <c r="KAM11" s="192"/>
      <c r="KAN11" s="192"/>
      <c r="KAO11" s="192"/>
      <c r="KAP11" s="192"/>
      <c r="KAQ11" s="192"/>
      <c r="KAR11" s="192"/>
      <c r="KAS11" s="192"/>
      <c r="KAT11" s="192"/>
      <c r="KAU11" s="192"/>
      <c r="KAV11" s="192"/>
      <c r="KAW11" s="192"/>
      <c r="KAX11" s="192"/>
      <c r="KAY11" s="192"/>
      <c r="KAZ11" s="192"/>
      <c r="KBA11" s="192"/>
      <c r="KBB11" s="192"/>
      <c r="KBC11" s="192"/>
      <c r="KBD11" s="192"/>
      <c r="KBE11" s="192"/>
      <c r="KBF11" s="192"/>
      <c r="KBG11" s="192"/>
      <c r="KBH11" s="192"/>
      <c r="KBI11" s="192"/>
      <c r="KBJ11" s="192"/>
      <c r="KBK11" s="192"/>
      <c r="KBL11" s="192"/>
      <c r="KBM11" s="192"/>
      <c r="KBN11" s="192"/>
      <c r="KBO11" s="192"/>
      <c r="KBP11" s="192"/>
      <c r="KBQ11" s="192"/>
      <c r="KBR11" s="192"/>
      <c r="KBS11" s="192"/>
      <c r="KBT11" s="192"/>
      <c r="KBU11" s="192"/>
      <c r="KBV11" s="192"/>
      <c r="KBW11" s="192"/>
      <c r="KBX11" s="192"/>
      <c r="KBY11" s="192"/>
      <c r="KBZ11" s="192"/>
      <c r="KCA11" s="192"/>
      <c r="KCB11" s="192"/>
      <c r="KCC11" s="192"/>
      <c r="KCD11" s="192"/>
      <c r="KCE11" s="192"/>
      <c r="KCF11" s="192"/>
      <c r="KCG11" s="192"/>
      <c r="KCH11" s="192"/>
      <c r="KCI11" s="192"/>
      <c r="KCJ11" s="192"/>
      <c r="KCK11" s="192"/>
      <c r="KCL11" s="192"/>
      <c r="KCM11" s="192"/>
      <c r="KCN11" s="192"/>
      <c r="KCO11" s="192"/>
      <c r="KCP11" s="192"/>
      <c r="KCQ11" s="192"/>
      <c r="KCR11" s="192"/>
      <c r="KCS11" s="192"/>
      <c r="KCT11" s="192"/>
      <c r="KCU11" s="192"/>
      <c r="KCV11" s="192"/>
      <c r="KCW11" s="192"/>
      <c r="KCX11" s="192"/>
      <c r="KCY11" s="192"/>
      <c r="KCZ11" s="192"/>
      <c r="KDA11" s="192"/>
      <c r="KDB11" s="192"/>
      <c r="KDC11" s="192"/>
      <c r="KDD11" s="192"/>
      <c r="KDE11" s="192"/>
      <c r="KDF11" s="192"/>
      <c r="KDG11" s="192"/>
      <c r="KDH11" s="192"/>
      <c r="KDI11" s="192"/>
      <c r="KDJ11" s="192"/>
      <c r="KDK11" s="192"/>
      <c r="KDL11" s="192"/>
      <c r="KDM11" s="192"/>
      <c r="KDN11" s="192"/>
      <c r="KDO11" s="192"/>
      <c r="KDP11" s="192"/>
      <c r="KDQ11" s="192"/>
      <c r="KDR11" s="192"/>
      <c r="KDS11" s="192"/>
      <c r="KDT11" s="192"/>
      <c r="KDU11" s="192"/>
      <c r="KDV11" s="192"/>
      <c r="KDW11" s="192"/>
      <c r="KDX11" s="192"/>
      <c r="KDY11" s="192"/>
      <c r="KDZ11" s="192"/>
      <c r="KEA11" s="192"/>
      <c r="KEB11" s="192"/>
      <c r="KEC11" s="192"/>
      <c r="KED11" s="192"/>
      <c r="KEE11" s="192"/>
      <c r="KEF11" s="192"/>
      <c r="KEG11" s="192"/>
      <c r="KEH11" s="192"/>
      <c r="KEI11" s="192"/>
      <c r="KEJ11" s="192"/>
      <c r="KEK11" s="192"/>
      <c r="KEL11" s="192"/>
      <c r="KEM11" s="192"/>
      <c r="KEN11" s="192"/>
      <c r="KEO11" s="192"/>
      <c r="KEP11" s="192"/>
      <c r="KEQ11" s="192"/>
      <c r="KER11" s="192"/>
      <c r="KES11" s="192"/>
      <c r="KET11" s="192"/>
      <c r="KEU11" s="192"/>
      <c r="KEV11" s="192"/>
      <c r="KEW11" s="192"/>
      <c r="KEX11" s="192"/>
      <c r="KEY11" s="192"/>
      <c r="KEZ11" s="192"/>
      <c r="KFA11" s="192"/>
      <c r="KFB11" s="192"/>
      <c r="KFC11" s="192"/>
      <c r="KFD11" s="192"/>
      <c r="KFE11" s="192"/>
      <c r="KFF11" s="192"/>
      <c r="KFG11" s="192"/>
      <c r="KFH11" s="192"/>
      <c r="KFI11" s="192"/>
      <c r="KFJ11" s="192"/>
      <c r="KFK11" s="192"/>
      <c r="KFL11" s="192"/>
      <c r="KFM11" s="192"/>
      <c r="KFN11" s="192"/>
      <c r="KFO11" s="192"/>
      <c r="KFP11" s="192"/>
      <c r="KFQ11" s="192"/>
      <c r="KFR11" s="192"/>
      <c r="KFS11" s="192"/>
      <c r="KFT11" s="192"/>
      <c r="KFU11" s="192"/>
      <c r="KFV11" s="192"/>
      <c r="KFW11" s="192"/>
      <c r="KFX11" s="192"/>
      <c r="KFY11" s="192"/>
      <c r="KFZ11" s="192"/>
      <c r="KGA11" s="192"/>
      <c r="KGB11" s="192"/>
      <c r="KGC11" s="192"/>
      <c r="KGD11" s="192"/>
      <c r="KGE11" s="192"/>
      <c r="KGF11" s="192"/>
      <c r="KGG11" s="192"/>
      <c r="KGH11" s="192"/>
      <c r="KGI11" s="192"/>
      <c r="KGJ11" s="192"/>
      <c r="KGK11" s="192"/>
      <c r="KGL11" s="192"/>
      <c r="KGM11" s="192"/>
      <c r="KGN11" s="192"/>
      <c r="KGO11" s="192"/>
      <c r="KGP11" s="192"/>
      <c r="KGQ11" s="192"/>
      <c r="KGR11" s="192"/>
      <c r="KGS11" s="192"/>
      <c r="KGT11" s="192"/>
      <c r="KGU11" s="192"/>
      <c r="KGV11" s="192"/>
      <c r="KGW11" s="192"/>
      <c r="KGX11" s="192"/>
      <c r="KGY11" s="192"/>
      <c r="KGZ11" s="192"/>
      <c r="KHA11" s="192"/>
      <c r="KHB11" s="192"/>
      <c r="KHC11" s="192"/>
      <c r="KHD11" s="192"/>
      <c r="KHE11" s="192"/>
      <c r="KHF11" s="192"/>
      <c r="KHG11" s="192"/>
      <c r="KHH11" s="192"/>
      <c r="KHI11" s="192"/>
      <c r="KHJ11" s="192"/>
      <c r="KHK11" s="192"/>
      <c r="KHL11" s="192"/>
      <c r="KHM11" s="192"/>
      <c r="KHN11" s="192"/>
      <c r="KHO11" s="192"/>
      <c r="KHP11" s="192"/>
      <c r="KHQ11" s="192"/>
      <c r="KHR11" s="192"/>
      <c r="KHS11" s="192"/>
      <c r="KHT11" s="192"/>
      <c r="KHU11" s="192"/>
      <c r="KHV11" s="192"/>
      <c r="KHW11" s="192"/>
      <c r="KHX11" s="192"/>
      <c r="KHY11" s="192"/>
      <c r="KHZ11" s="192"/>
      <c r="KIA11" s="192"/>
      <c r="KIB11" s="192"/>
      <c r="KIC11" s="192"/>
      <c r="KID11" s="192"/>
      <c r="KIE11" s="192"/>
      <c r="KIF11" s="192"/>
      <c r="KIG11" s="192"/>
      <c r="KIH11" s="192"/>
      <c r="KII11" s="192"/>
      <c r="KIJ11" s="192"/>
      <c r="KIK11" s="192"/>
      <c r="KIL11" s="192"/>
      <c r="KIM11" s="192"/>
      <c r="KIN11" s="192"/>
      <c r="KIO11" s="192"/>
      <c r="KIP11" s="192"/>
      <c r="KIQ11" s="192"/>
      <c r="KIR11" s="192"/>
      <c r="KIS11" s="192"/>
      <c r="KIT11" s="192"/>
      <c r="KIU11" s="192"/>
      <c r="KIV11" s="192"/>
      <c r="KIW11" s="192"/>
      <c r="KIX11" s="192"/>
      <c r="KIY11" s="192"/>
      <c r="KIZ11" s="192"/>
      <c r="KJA11" s="192"/>
      <c r="KJB11" s="192"/>
      <c r="KJC11" s="192"/>
      <c r="KJD11" s="192"/>
      <c r="KJE11" s="192"/>
      <c r="KJF11" s="192"/>
      <c r="KJG11" s="192"/>
      <c r="KJH11" s="192"/>
      <c r="KJI11" s="192"/>
      <c r="KJJ11" s="192"/>
      <c r="KJK11" s="192"/>
      <c r="KJL11" s="192"/>
      <c r="KJM11" s="192"/>
      <c r="KJN11" s="192"/>
      <c r="KJO11" s="192"/>
      <c r="KJP11" s="192"/>
      <c r="KJQ11" s="192"/>
      <c r="KJR11" s="192"/>
      <c r="KJS11" s="192"/>
      <c r="KJT11" s="192"/>
      <c r="KJU11" s="192"/>
      <c r="KJV11" s="192"/>
      <c r="KJW11" s="192"/>
      <c r="KJX11" s="192"/>
      <c r="KJY11" s="192"/>
      <c r="KJZ11" s="192"/>
      <c r="KKA11" s="192"/>
      <c r="KKB11" s="192"/>
      <c r="KKC11" s="192"/>
      <c r="KKD11" s="192"/>
      <c r="KKE11" s="192"/>
      <c r="KKF11" s="192"/>
      <c r="KKG11" s="192"/>
      <c r="KKH11" s="192"/>
      <c r="KKI11" s="192"/>
      <c r="KKJ11" s="192"/>
      <c r="KKK11" s="192"/>
      <c r="KKL11" s="192"/>
      <c r="KKM11" s="192"/>
      <c r="KKN11" s="192"/>
      <c r="KKO11" s="192"/>
      <c r="KKP11" s="192"/>
      <c r="KKQ11" s="192"/>
      <c r="KKR11" s="192"/>
      <c r="KKS11" s="192"/>
      <c r="KKT11" s="192"/>
      <c r="KKU11" s="192"/>
      <c r="KKV11" s="192"/>
      <c r="KKW11" s="192"/>
      <c r="KKX11" s="192"/>
      <c r="KKY11" s="192"/>
      <c r="KKZ11" s="192"/>
      <c r="KLA11" s="192"/>
      <c r="KLB11" s="192"/>
      <c r="KLC11" s="192"/>
      <c r="KLD11" s="192"/>
      <c r="KLE11" s="192"/>
      <c r="KLF11" s="192"/>
      <c r="KLG11" s="192"/>
      <c r="KLH11" s="192"/>
      <c r="KLI11" s="192"/>
      <c r="KLJ11" s="192"/>
      <c r="KLK11" s="192"/>
      <c r="KLL11" s="192"/>
      <c r="KLM11" s="192"/>
      <c r="KLN11" s="192"/>
      <c r="KLO11" s="192"/>
      <c r="KLP11" s="192"/>
      <c r="KLQ11" s="192"/>
      <c r="KLR11" s="192"/>
      <c r="KLS11" s="192"/>
      <c r="KLT11" s="192"/>
      <c r="KLU11" s="192"/>
      <c r="KLV11" s="192"/>
      <c r="KLW11" s="192"/>
      <c r="KLX11" s="192"/>
      <c r="KLY11" s="192"/>
      <c r="KLZ11" s="192"/>
      <c r="KMA11" s="192"/>
      <c r="KMB11" s="192"/>
      <c r="KMC11" s="192"/>
      <c r="KMD11" s="192"/>
      <c r="KME11" s="192"/>
      <c r="KMF11" s="192"/>
      <c r="KMG11" s="192"/>
      <c r="KMH11" s="192"/>
      <c r="KMI11" s="192"/>
      <c r="KMJ11" s="192"/>
      <c r="KMK11" s="192"/>
      <c r="KML11" s="192"/>
      <c r="KMM11" s="192"/>
      <c r="KMN11" s="192"/>
      <c r="KMO11" s="192"/>
      <c r="KMP11" s="192"/>
      <c r="KMQ11" s="192"/>
      <c r="KMR11" s="192"/>
      <c r="KMS11" s="192"/>
      <c r="KMT11" s="192"/>
      <c r="KMU11" s="192"/>
      <c r="KMV11" s="192"/>
      <c r="KMW11" s="192"/>
      <c r="KMX11" s="192"/>
      <c r="KMY11" s="192"/>
      <c r="KMZ11" s="192"/>
      <c r="KNA11" s="192"/>
      <c r="KNB11" s="192"/>
      <c r="KNC11" s="192"/>
      <c r="KND11" s="192"/>
      <c r="KNE11" s="192"/>
      <c r="KNF11" s="192"/>
      <c r="KNG11" s="192"/>
      <c r="KNH11" s="192"/>
      <c r="KNI11" s="192"/>
      <c r="KNJ11" s="192"/>
      <c r="KNK11" s="192"/>
      <c r="KNL11" s="192"/>
      <c r="KNM11" s="192"/>
      <c r="KNN11" s="192"/>
      <c r="KNO11" s="192"/>
      <c r="KNP11" s="192"/>
      <c r="KNQ11" s="192"/>
      <c r="KNR11" s="192"/>
      <c r="KNS11" s="192"/>
      <c r="KNT11" s="192"/>
      <c r="KNU11" s="192"/>
      <c r="KNV11" s="192"/>
      <c r="KNW11" s="192"/>
      <c r="KNX11" s="192"/>
      <c r="KNY11" s="192"/>
      <c r="KNZ11" s="192"/>
      <c r="KOA11" s="192"/>
      <c r="KOB11" s="192"/>
      <c r="KOC11" s="192"/>
      <c r="KOD11" s="192"/>
      <c r="KOE11" s="192"/>
      <c r="KOF11" s="192"/>
      <c r="KOG11" s="192"/>
      <c r="KOH11" s="192"/>
      <c r="KOI11" s="192"/>
      <c r="KOJ11" s="192"/>
      <c r="KOK11" s="192"/>
      <c r="KOL11" s="192"/>
      <c r="KOM11" s="192"/>
      <c r="KON11" s="192"/>
      <c r="KOO11" s="192"/>
      <c r="KOP11" s="192"/>
      <c r="KOQ11" s="192"/>
      <c r="KOR11" s="192"/>
      <c r="KOS11" s="192"/>
      <c r="KOT11" s="192"/>
      <c r="KOU11" s="192"/>
      <c r="KOV11" s="192"/>
      <c r="KOW11" s="192"/>
      <c r="KOX11" s="192"/>
      <c r="KOY11" s="192"/>
      <c r="KOZ11" s="192"/>
      <c r="KPA11" s="192"/>
      <c r="KPB11" s="192"/>
      <c r="KPC11" s="192"/>
      <c r="KPD11" s="192"/>
      <c r="KPE11" s="192"/>
      <c r="KPF11" s="192"/>
      <c r="KPG11" s="192"/>
      <c r="KPH11" s="192"/>
      <c r="KPI11" s="192"/>
      <c r="KPJ11" s="192"/>
      <c r="KPK11" s="192"/>
      <c r="KPL11" s="192"/>
      <c r="KPM11" s="192"/>
      <c r="KPN11" s="192"/>
      <c r="KPO11" s="192"/>
      <c r="KPP11" s="192"/>
      <c r="KPQ11" s="192"/>
      <c r="KPR11" s="192"/>
      <c r="KPS11" s="192"/>
      <c r="KPT11" s="192"/>
      <c r="KPU11" s="192"/>
      <c r="KPV11" s="192"/>
      <c r="KPW11" s="192"/>
      <c r="KPX11" s="192"/>
      <c r="KPY11" s="192"/>
      <c r="KPZ11" s="192"/>
      <c r="KQA11" s="192"/>
      <c r="KQB11" s="192"/>
      <c r="KQC11" s="192"/>
      <c r="KQD11" s="192"/>
      <c r="KQE11" s="192"/>
      <c r="KQF11" s="192"/>
      <c r="KQG11" s="192"/>
      <c r="KQH11" s="192"/>
      <c r="KQI11" s="192"/>
      <c r="KQJ11" s="192"/>
      <c r="KQK11" s="192"/>
      <c r="KQL11" s="192"/>
      <c r="KQM11" s="192"/>
      <c r="KQN11" s="192"/>
      <c r="KQO11" s="192"/>
      <c r="KQP11" s="192"/>
      <c r="KQQ11" s="192"/>
      <c r="KQR11" s="192"/>
      <c r="KQS11" s="192"/>
      <c r="KQT11" s="192"/>
      <c r="KQU11" s="192"/>
      <c r="KQV11" s="192"/>
      <c r="KQW11" s="192"/>
      <c r="KQX11" s="192"/>
      <c r="KQY11" s="192"/>
      <c r="KQZ11" s="192"/>
      <c r="KRA11" s="192"/>
      <c r="KRB11" s="192"/>
      <c r="KRC11" s="192"/>
      <c r="KRD11" s="192"/>
      <c r="KRE11" s="192"/>
      <c r="KRF11" s="192"/>
      <c r="KRG11" s="192"/>
      <c r="KRH11" s="192"/>
      <c r="KRI11" s="192"/>
      <c r="KRJ11" s="192"/>
      <c r="KRK11" s="192"/>
      <c r="KRL11" s="192"/>
      <c r="KRM11" s="192"/>
      <c r="KRN11" s="192"/>
      <c r="KRO11" s="192"/>
      <c r="KRP11" s="192"/>
      <c r="KRQ11" s="192"/>
      <c r="KRR11" s="192"/>
      <c r="KRS11" s="192"/>
      <c r="KRT11" s="192"/>
      <c r="KRU11" s="192"/>
      <c r="KRV11" s="192"/>
      <c r="KRW11" s="192"/>
      <c r="KRX11" s="192"/>
      <c r="KRY11" s="192"/>
      <c r="KRZ11" s="192"/>
      <c r="KSA11" s="192"/>
      <c r="KSB11" s="192"/>
      <c r="KSC11" s="192"/>
      <c r="KSD11" s="192"/>
      <c r="KSE11" s="192"/>
      <c r="KSF11" s="192"/>
      <c r="KSG11" s="192"/>
      <c r="KSH11" s="192"/>
      <c r="KSI11" s="192"/>
      <c r="KSJ11" s="192"/>
      <c r="KSK11" s="192"/>
      <c r="KSL11" s="192"/>
      <c r="KSM11" s="192"/>
      <c r="KSN11" s="192"/>
      <c r="KSO11" s="192"/>
      <c r="KSP11" s="192"/>
      <c r="KSQ11" s="192"/>
      <c r="KSR11" s="192"/>
      <c r="KSS11" s="192"/>
      <c r="KST11" s="192"/>
      <c r="KSU11" s="192"/>
      <c r="KSV11" s="192"/>
      <c r="KSW11" s="192"/>
      <c r="KSX11" s="192"/>
      <c r="KSY11" s="192"/>
      <c r="KSZ11" s="192"/>
      <c r="KTA11" s="192"/>
      <c r="KTB11" s="192"/>
      <c r="KTC11" s="192"/>
      <c r="KTD11" s="192"/>
      <c r="KTE11" s="192"/>
      <c r="KTF11" s="192"/>
      <c r="KTG11" s="192"/>
      <c r="KTH11" s="192"/>
      <c r="KTI11" s="192"/>
      <c r="KTJ11" s="192"/>
      <c r="KTK11" s="192"/>
      <c r="KTL11" s="192"/>
      <c r="KTM11" s="192"/>
      <c r="KTN11" s="192"/>
      <c r="KTO11" s="192"/>
      <c r="KTP11" s="192"/>
      <c r="KTQ11" s="192"/>
      <c r="KTR11" s="192"/>
      <c r="KTS11" s="192"/>
      <c r="KTT11" s="192"/>
      <c r="KTU11" s="192"/>
      <c r="KTV11" s="192"/>
      <c r="KTW11" s="192"/>
      <c r="KTX11" s="192"/>
      <c r="KTY11" s="192"/>
      <c r="KTZ11" s="192"/>
      <c r="KUA11" s="192"/>
      <c r="KUB11" s="192"/>
      <c r="KUC11" s="192"/>
      <c r="KUD11" s="192"/>
      <c r="KUE11" s="192"/>
      <c r="KUF11" s="192"/>
      <c r="KUG11" s="192"/>
      <c r="KUH11" s="192"/>
      <c r="KUI11" s="192"/>
      <c r="KUJ11" s="192"/>
      <c r="KUK11" s="192"/>
      <c r="KUL11" s="192"/>
      <c r="KUM11" s="192"/>
      <c r="KUN11" s="192"/>
      <c r="KUO11" s="192"/>
      <c r="KUP11" s="192"/>
      <c r="KUQ11" s="192"/>
      <c r="KUR11" s="192"/>
      <c r="KUS11" s="192"/>
      <c r="KUT11" s="192"/>
      <c r="KUU11" s="192"/>
      <c r="KUV11" s="192"/>
      <c r="KUW11" s="192"/>
      <c r="KUX11" s="192"/>
      <c r="KUY11" s="192"/>
      <c r="KUZ11" s="192"/>
      <c r="KVA11" s="192"/>
      <c r="KVB11" s="192"/>
      <c r="KVC11" s="192"/>
      <c r="KVD11" s="192"/>
      <c r="KVE11" s="192"/>
      <c r="KVF11" s="192"/>
      <c r="KVG11" s="192"/>
      <c r="KVH11" s="192"/>
      <c r="KVI11" s="192"/>
      <c r="KVJ11" s="192"/>
      <c r="KVK11" s="192"/>
      <c r="KVL11" s="192"/>
      <c r="KVM11" s="192"/>
      <c r="KVN11" s="192"/>
      <c r="KVO11" s="192"/>
      <c r="KVP11" s="192"/>
      <c r="KVQ11" s="192"/>
      <c r="KVR11" s="192"/>
      <c r="KVS11" s="192"/>
      <c r="KVT11" s="192"/>
      <c r="KVU11" s="192"/>
      <c r="KVV11" s="192"/>
      <c r="KVW11" s="192"/>
      <c r="KVX11" s="192"/>
      <c r="KVY11" s="192"/>
      <c r="KVZ11" s="192"/>
      <c r="KWA11" s="192"/>
      <c r="KWB11" s="192"/>
      <c r="KWC11" s="192"/>
      <c r="KWD11" s="192"/>
      <c r="KWE11" s="192"/>
      <c r="KWF11" s="192"/>
      <c r="KWG11" s="192"/>
      <c r="KWH11" s="192"/>
      <c r="KWI11" s="192"/>
      <c r="KWJ11" s="192"/>
      <c r="KWK11" s="192"/>
      <c r="KWL11" s="192"/>
      <c r="KWM11" s="192"/>
      <c r="KWN11" s="192"/>
      <c r="KWO11" s="192"/>
      <c r="KWP11" s="192"/>
      <c r="KWQ11" s="192"/>
      <c r="KWR11" s="192"/>
      <c r="KWS11" s="192"/>
      <c r="KWT11" s="192"/>
      <c r="KWU11" s="192"/>
      <c r="KWV11" s="192"/>
      <c r="KWW11" s="192"/>
      <c r="KWX11" s="192"/>
      <c r="KWY11" s="192"/>
      <c r="KWZ11" s="192"/>
      <c r="KXA11" s="192"/>
      <c r="KXB11" s="192"/>
      <c r="KXC11" s="192"/>
      <c r="KXD11" s="192"/>
      <c r="KXE11" s="192"/>
      <c r="KXF11" s="192"/>
      <c r="KXG11" s="192"/>
      <c r="KXH11" s="192"/>
      <c r="KXI11" s="192"/>
      <c r="KXJ11" s="192"/>
      <c r="KXK11" s="192"/>
      <c r="KXL11" s="192"/>
      <c r="KXM11" s="192"/>
      <c r="KXN11" s="192"/>
      <c r="KXO11" s="192"/>
      <c r="KXP11" s="192"/>
      <c r="KXQ11" s="192"/>
      <c r="KXR11" s="192"/>
      <c r="KXS11" s="192"/>
      <c r="KXT11" s="192"/>
      <c r="KXU11" s="192"/>
      <c r="KXV11" s="192"/>
      <c r="KXW11" s="192"/>
      <c r="KXX11" s="192"/>
      <c r="KXY11" s="192"/>
      <c r="KXZ11" s="192"/>
      <c r="KYA11" s="192"/>
      <c r="KYB11" s="192"/>
      <c r="KYC11" s="192"/>
      <c r="KYD11" s="192"/>
      <c r="KYE11" s="192"/>
      <c r="KYF11" s="192"/>
      <c r="KYG11" s="192"/>
      <c r="KYH11" s="192"/>
      <c r="KYI11" s="192"/>
      <c r="KYJ11" s="192"/>
      <c r="KYK11" s="192"/>
      <c r="KYL11" s="192"/>
      <c r="KYM11" s="192"/>
      <c r="KYN11" s="192"/>
      <c r="KYO11" s="192"/>
      <c r="KYP11" s="192"/>
      <c r="KYQ11" s="192"/>
      <c r="KYR11" s="192"/>
      <c r="KYS11" s="192"/>
      <c r="KYT11" s="192"/>
      <c r="KYU11" s="192"/>
      <c r="KYV11" s="192"/>
      <c r="KYW11" s="192"/>
      <c r="KYX11" s="192"/>
      <c r="KYY11" s="192"/>
      <c r="KYZ11" s="192"/>
      <c r="KZA11" s="192"/>
      <c r="KZB11" s="192"/>
      <c r="KZC11" s="192"/>
      <c r="KZD11" s="192"/>
      <c r="KZE11" s="192"/>
      <c r="KZF11" s="192"/>
      <c r="KZG11" s="192"/>
      <c r="KZH11" s="192"/>
      <c r="KZI11" s="192"/>
      <c r="KZJ11" s="192"/>
      <c r="KZK11" s="192"/>
      <c r="KZL11" s="192"/>
      <c r="KZM11" s="192"/>
      <c r="KZN11" s="192"/>
      <c r="KZO11" s="192"/>
      <c r="KZP11" s="192"/>
      <c r="KZQ11" s="192"/>
      <c r="KZR11" s="192"/>
      <c r="KZS11" s="192"/>
      <c r="KZT11" s="192"/>
      <c r="KZU11" s="192"/>
      <c r="KZV11" s="192"/>
      <c r="KZW11" s="192"/>
      <c r="KZX11" s="192"/>
      <c r="KZY11" s="192"/>
      <c r="KZZ11" s="192"/>
      <c r="LAA11" s="192"/>
      <c r="LAB11" s="192"/>
      <c r="LAC11" s="192"/>
      <c r="LAD11" s="192"/>
      <c r="LAE11" s="192"/>
      <c r="LAF11" s="192"/>
      <c r="LAG11" s="192"/>
      <c r="LAH11" s="192"/>
      <c r="LAI11" s="192"/>
      <c r="LAJ11" s="192"/>
      <c r="LAK11" s="192"/>
      <c r="LAL11" s="192"/>
      <c r="LAM11" s="192"/>
      <c r="LAN11" s="192"/>
      <c r="LAO11" s="192"/>
      <c r="LAP11" s="192"/>
      <c r="LAQ11" s="192"/>
      <c r="LAR11" s="192"/>
      <c r="LAS11" s="192"/>
      <c r="LAT11" s="192"/>
      <c r="LAU11" s="192"/>
      <c r="LAV11" s="192"/>
      <c r="LAW11" s="192"/>
      <c r="LAX11" s="192"/>
      <c r="LAY11" s="192"/>
      <c r="LAZ11" s="192"/>
      <c r="LBA11" s="192"/>
      <c r="LBB11" s="192"/>
      <c r="LBC11" s="192"/>
      <c r="LBD11" s="192"/>
      <c r="LBE11" s="192"/>
      <c r="LBF11" s="192"/>
      <c r="LBG11" s="192"/>
      <c r="LBH11" s="192"/>
      <c r="LBI11" s="192"/>
      <c r="LBJ11" s="192"/>
      <c r="LBK11" s="192"/>
      <c r="LBL11" s="192"/>
      <c r="LBM11" s="192"/>
      <c r="LBN11" s="192"/>
      <c r="LBO11" s="192"/>
      <c r="LBP11" s="192"/>
      <c r="LBQ11" s="192"/>
      <c r="LBR11" s="192"/>
      <c r="LBS11" s="192"/>
      <c r="LBT11" s="192"/>
      <c r="LBU11" s="192"/>
      <c r="LBV11" s="192"/>
      <c r="LBW11" s="192"/>
      <c r="LBX11" s="192"/>
      <c r="LBY11" s="192"/>
      <c r="LBZ11" s="192"/>
      <c r="LCA11" s="192"/>
      <c r="LCB11" s="192"/>
      <c r="LCC11" s="192"/>
      <c r="LCD11" s="192"/>
      <c r="LCE11" s="192"/>
      <c r="LCF11" s="192"/>
      <c r="LCG11" s="192"/>
      <c r="LCH11" s="192"/>
      <c r="LCI11" s="192"/>
      <c r="LCJ11" s="192"/>
      <c r="LCK11" s="192"/>
      <c r="LCL11" s="192"/>
      <c r="LCM11" s="192"/>
      <c r="LCN11" s="192"/>
      <c r="LCO11" s="192"/>
      <c r="LCP11" s="192"/>
      <c r="LCQ11" s="192"/>
      <c r="LCR11" s="192"/>
      <c r="LCS11" s="192"/>
      <c r="LCT11" s="192"/>
      <c r="LCU11" s="192"/>
      <c r="LCV11" s="192"/>
      <c r="LCW11" s="192"/>
      <c r="LCX11" s="192"/>
      <c r="LCY11" s="192"/>
      <c r="LCZ11" s="192"/>
      <c r="LDA11" s="192"/>
      <c r="LDB11" s="192"/>
      <c r="LDC11" s="192"/>
      <c r="LDD11" s="192"/>
      <c r="LDE11" s="192"/>
      <c r="LDF11" s="192"/>
      <c r="LDG11" s="192"/>
      <c r="LDH11" s="192"/>
      <c r="LDI11" s="192"/>
      <c r="LDJ11" s="192"/>
      <c r="LDK11" s="192"/>
      <c r="LDL11" s="192"/>
      <c r="LDM11" s="192"/>
      <c r="LDN11" s="192"/>
      <c r="LDO11" s="192"/>
      <c r="LDP11" s="192"/>
      <c r="LDQ11" s="192"/>
      <c r="LDR11" s="192"/>
      <c r="LDS11" s="192"/>
      <c r="LDT11" s="192"/>
      <c r="LDU11" s="192"/>
      <c r="LDV11" s="192"/>
      <c r="LDW11" s="192"/>
      <c r="LDX11" s="192"/>
      <c r="LDY11" s="192"/>
      <c r="LDZ11" s="192"/>
      <c r="LEA11" s="192"/>
      <c r="LEB11" s="192"/>
      <c r="LEC11" s="192"/>
      <c r="LED11" s="192"/>
      <c r="LEE11" s="192"/>
      <c r="LEF11" s="192"/>
      <c r="LEG11" s="192"/>
      <c r="LEH11" s="192"/>
      <c r="LEI11" s="192"/>
      <c r="LEJ11" s="192"/>
      <c r="LEK11" s="192"/>
      <c r="LEL11" s="192"/>
      <c r="LEM11" s="192"/>
      <c r="LEN11" s="192"/>
      <c r="LEO11" s="192"/>
      <c r="LEP11" s="192"/>
      <c r="LEQ11" s="192"/>
      <c r="LER11" s="192"/>
      <c r="LES11" s="192"/>
      <c r="LET11" s="192"/>
      <c r="LEU11" s="192"/>
      <c r="LEV11" s="192"/>
      <c r="LEW11" s="192"/>
      <c r="LEX11" s="192"/>
      <c r="LEY11" s="192"/>
      <c r="LEZ11" s="192"/>
      <c r="LFA11" s="192"/>
      <c r="LFB11" s="192"/>
      <c r="LFC11" s="192"/>
      <c r="LFD11" s="192"/>
      <c r="LFE11" s="192"/>
      <c r="LFF11" s="192"/>
      <c r="LFG11" s="192"/>
      <c r="LFH11" s="192"/>
      <c r="LFI11" s="192"/>
      <c r="LFJ11" s="192"/>
      <c r="LFK11" s="192"/>
      <c r="LFL11" s="192"/>
      <c r="LFM11" s="192"/>
      <c r="LFN11" s="192"/>
      <c r="LFO11" s="192"/>
      <c r="LFP11" s="192"/>
      <c r="LFQ11" s="192"/>
      <c r="LFR11" s="192"/>
      <c r="LFS11" s="192"/>
      <c r="LFT11" s="192"/>
      <c r="LFU11" s="192"/>
      <c r="LFV11" s="192"/>
      <c r="LFW11" s="192"/>
      <c r="LFX11" s="192"/>
      <c r="LFY11" s="192"/>
      <c r="LFZ11" s="192"/>
      <c r="LGA11" s="192"/>
      <c r="LGB11" s="192"/>
      <c r="LGC11" s="192"/>
      <c r="LGD11" s="192"/>
      <c r="LGE11" s="192"/>
      <c r="LGF11" s="192"/>
      <c r="LGG11" s="192"/>
      <c r="LGH11" s="192"/>
      <c r="LGI11" s="192"/>
      <c r="LGJ11" s="192"/>
      <c r="LGK11" s="192"/>
      <c r="LGL11" s="192"/>
      <c r="LGM11" s="192"/>
      <c r="LGN11" s="192"/>
      <c r="LGO11" s="192"/>
      <c r="LGP11" s="192"/>
      <c r="LGQ11" s="192"/>
      <c r="LGR11" s="192"/>
      <c r="LGS11" s="192"/>
      <c r="LGT11" s="192"/>
      <c r="LGU11" s="192"/>
      <c r="LGV11" s="192"/>
      <c r="LGW11" s="192"/>
      <c r="LGX11" s="192"/>
      <c r="LGY11" s="192"/>
      <c r="LGZ11" s="192"/>
      <c r="LHA11" s="192"/>
      <c r="LHB11" s="192"/>
      <c r="LHC11" s="192"/>
      <c r="LHD11" s="192"/>
      <c r="LHE11" s="192"/>
      <c r="LHF11" s="192"/>
      <c r="LHG11" s="192"/>
      <c r="LHH11" s="192"/>
      <c r="LHI11" s="192"/>
      <c r="LHJ11" s="192"/>
      <c r="LHK11" s="192"/>
      <c r="LHL11" s="192"/>
      <c r="LHM11" s="192"/>
      <c r="LHN11" s="192"/>
      <c r="LHO11" s="192"/>
      <c r="LHP11" s="192"/>
      <c r="LHQ11" s="192"/>
      <c r="LHR11" s="192"/>
      <c r="LHS11" s="192"/>
      <c r="LHT11" s="192"/>
      <c r="LHU11" s="192"/>
      <c r="LHV11" s="192"/>
      <c r="LHW11" s="192"/>
      <c r="LHX11" s="192"/>
      <c r="LHY11" s="192"/>
      <c r="LHZ11" s="192"/>
      <c r="LIA11" s="192"/>
      <c r="LIB11" s="192"/>
      <c r="LIC11" s="192"/>
      <c r="LID11" s="192"/>
      <c r="LIE11" s="192"/>
      <c r="LIF11" s="192"/>
      <c r="LIG11" s="192"/>
      <c r="LIH11" s="192"/>
      <c r="LII11" s="192"/>
      <c r="LIJ11" s="192"/>
      <c r="LIK11" s="192"/>
      <c r="LIL11" s="192"/>
      <c r="LIM11" s="192"/>
      <c r="LIN11" s="192"/>
      <c r="LIO11" s="192"/>
      <c r="LIP11" s="192"/>
      <c r="LIQ11" s="192"/>
      <c r="LIR11" s="192"/>
      <c r="LIS11" s="192"/>
      <c r="LIT11" s="192"/>
      <c r="LIU11" s="192"/>
      <c r="LIV11" s="192"/>
      <c r="LIW11" s="192"/>
      <c r="LIX11" s="192"/>
      <c r="LIY11" s="192"/>
      <c r="LIZ11" s="192"/>
      <c r="LJA11" s="192"/>
      <c r="LJB11" s="192"/>
      <c r="LJC11" s="192"/>
      <c r="LJD11" s="192"/>
      <c r="LJE11" s="192"/>
      <c r="LJF11" s="192"/>
      <c r="LJG11" s="192"/>
      <c r="LJH11" s="192"/>
      <c r="LJI11" s="192"/>
      <c r="LJJ11" s="192"/>
      <c r="LJK11" s="192"/>
      <c r="LJL11" s="192"/>
      <c r="LJM11" s="192"/>
      <c r="LJN11" s="192"/>
      <c r="LJO11" s="192"/>
      <c r="LJP11" s="192"/>
      <c r="LJQ11" s="192"/>
      <c r="LJR11" s="192"/>
      <c r="LJS11" s="192"/>
      <c r="LJT11" s="192"/>
      <c r="LJU11" s="192"/>
      <c r="LJV11" s="192"/>
      <c r="LJW11" s="192"/>
      <c r="LJX11" s="192"/>
      <c r="LJY11" s="192"/>
      <c r="LJZ11" s="192"/>
      <c r="LKA11" s="192"/>
      <c r="LKB11" s="192"/>
      <c r="LKC11" s="192"/>
      <c r="LKD11" s="192"/>
      <c r="LKE11" s="192"/>
      <c r="LKF11" s="192"/>
      <c r="LKG11" s="192"/>
      <c r="LKH11" s="192"/>
      <c r="LKI11" s="192"/>
      <c r="LKJ11" s="192"/>
      <c r="LKK11" s="192"/>
      <c r="LKL11" s="192"/>
      <c r="LKM11" s="192"/>
      <c r="LKN11" s="192"/>
      <c r="LKO11" s="192"/>
      <c r="LKP11" s="192"/>
      <c r="LKQ11" s="192"/>
      <c r="LKR11" s="192"/>
      <c r="LKS11" s="192"/>
      <c r="LKT11" s="192"/>
      <c r="LKU11" s="192"/>
      <c r="LKV11" s="192"/>
      <c r="LKW11" s="192"/>
      <c r="LKX11" s="192"/>
      <c r="LKY11" s="192"/>
      <c r="LKZ11" s="192"/>
      <c r="LLA11" s="192"/>
      <c r="LLB11" s="192"/>
      <c r="LLC11" s="192"/>
      <c r="LLD11" s="192"/>
      <c r="LLE11" s="192"/>
      <c r="LLF11" s="192"/>
      <c r="LLG11" s="192"/>
      <c r="LLH11" s="192"/>
      <c r="LLI11" s="192"/>
      <c r="LLJ11" s="192"/>
      <c r="LLK11" s="192"/>
      <c r="LLL11" s="192"/>
      <c r="LLM11" s="192"/>
      <c r="LLN11" s="192"/>
      <c r="LLO11" s="192"/>
      <c r="LLP11" s="192"/>
      <c r="LLQ11" s="192"/>
      <c r="LLR11" s="192"/>
      <c r="LLS11" s="192"/>
      <c r="LLT11" s="192"/>
      <c r="LLU11" s="192"/>
      <c r="LLV11" s="192"/>
      <c r="LLW11" s="192"/>
      <c r="LLX11" s="192"/>
      <c r="LLY11" s="192"/>
      <c r="LLZ11" s="192"/>
      <c r="LMA11" s="192"/>
      <c r="LMB11" s="192"/>
      <c r="LMC11" s="192"/>
      <c r="LMD11" s="192"/>
      <c r="LME11" s="192"/>
      <c r="LMF11" s="192"/>
      <c r="LMG11" s="192"/>
      <c r="LMH11" s="192"/>
      <c r="LMI11" s="192"/>
      <c r="LMJ11" s="192"/>
      <c r="LMK11" s="192"/>
      <c r="LML11" s="192"/>
      <c r="LMM11" s="192"/>
      <c r="LMN11" s="192"/>
      <c r="LMO11" s="192"/>
      <c r="LMP11" s="192"/>
      <c r="LMQ11" s="192"/>
      <c r="LMR11" s="192"/>
      <c r="LMS11" s="192"/>
      <c r="LMT11" s="192"/>
      <c r="LMU11" s="192"/>
      <c r="LMV11" s="192"/>
      <c r="LMW11" s="192"/>
      <c r="LMX11" s="192"/>
      <c r="LMY11" s="192"/>
      <c r="LMZ11" s="192"/>
      <c r="LNA11" s="192"/>
      <c r="LNB11" s="192"/>
      <c r="LNC11" s="192"/>
      <c r="LND11" s="192"/>
      <c r="LNE11" s="192"/>
      <c r="LNF11" s="192"/>
      <c r="LNG11" s="192"/>
      <c r="LNH11" s="192"/>
      <c r="LNI11" s="192"/>
      <c r="LNJ11" s="192"/>
      <c r="LNK11" s="192"/>
      <c r="LNL11" s="192"/>
      <c r="LNM11" s="192"/>
      <c r="LNN11" s="192"/>
      <c r="LNO11" s="192"/>
      <c r="LNP11" s="192"/>
      <c r="LNQ11" s="192"/>
      <c r="LNR11" s="192"/>
      <c r="LNS11" s="192"/>
      <c r="LNT11" s="192"/>
      <c r="LNU11" s="192"/>
      <c r="LNV11" s="192"/>
      <c r="LNW11" s="192"/>
      <c r="LNX11" s="192"/>
      <c r="LNY11" s="192"/>
      <c r="LNZ11" s="192"/>
      <c r="LOA11" s="192"/>
      <c r="LOB11" s="192"/>
      <c r="LOC11" s="192"/>
      <c r="LOD11" s="192"/>
      <c r="LOE11" s="192"/>
      <c r="LOF11" s="192"/>
      <c r="LOG11" s="192"/>
      <c r="LOH11" s="192"/>
      <c r="LOI11" s="192"/>
      <c r="LOJ11" s="192"/>
      <c r="LOK11" s="192"/>
      <c r="LOL11" s="192"/>
      <c r="LOM11" s="192"/>
      <c r="LON11" s="192"/>
      <c r="LOO11" s="192"/>
      <c r="LOP11" s="192"/>
      <c r="LOQ11" s="192"/>
      <c r="LOR11" s="192"/>
      <c r="LOS11" s="192"/>
      <c r="LOT11" s="192"/>
      <c r="LOU11" s="192"/>
      <c r="LOV11" s="192"/>
      <c r="LOW11" s="192"/>
      <c r="LOX11" s="192"/>
      <c r="LOY11" s="192"/>
      <c r="LOZ11" s="192"/>
      <c r="LPA11" s="192"/>
      <c r="LPB11" s="192"/>
      <c r="LPC11" s="192"/>
      <c r="LPD11" s="192"/>
      <c r="LPE11" s="192"/>
      <c r="LPF11" s="192"/>
      <c r="LPG11" s="192"/>
      <c r="LPH11" s="192"/>
      <c r="LPI11" s="192"/>
      <c r="LPJ11" s="192"/>
      <c r="LPK11" s="192"/>
      <c r="LPL11" s="192"/>
      <c r="LPM11" s="192"/>
      <c r="LPN11" s="192"/>
      <c r="LPO11" s="192"/>
      <c r="LPP11" s="192"/>
      <c r="LPQ11" s="192"/>
      <c r="LPR11" s="192"/>
      <c r="LPS11" s="192"/>
      <c r="LPT11" s="192"/>
      <c r="LPU11" s="192"/>
      <c r="LPV11" s="192"/>
      <c r="LPW11" s="192"/>
      <c r="LPX11" s="192"/>
      <c r="LPY11" s="192"/>
      <c r="LPZ11" s="192"/>
      <c r="LQA11" s="192"/>
      <c r="LQB11" s="192"/>
      <c r="LQC11" s="192"/>
      <c r="LQD11" s="192"/>
      <c r="LQE11" s="192"/>
      <c r="LQF11" s="192"/>
      <c r="LQG11" s="192"/>
      <c r="LQH11" s="192"/>
      <c r="LQI11" s="192"/>
      <c r="LQJ11" s="192"/>
      <c r="LQK11" s="192"/>
      <c r="LQL11" s="192"/>
      <c r="LQM11" s="192"/>
      <c r="LQN11" s="192"/>
      <c r="LQO11" s="192"/>
      <c r="LQP11" s="192"/>
      <c r="LQQ11" s="192"/>
      <c r="LQR11" s="192"/>
      <c r="LQS11" s="192"/>
      <c r="LQT11" s="192"/>
      <c r="LQU11" s="192"/>
      <c r="LQV11" s="192"/>
      <c r="LQW11" s="192"/>
      <c r="LQX11" s="192"/>
      <c r="LQY11" s="192"/>
      <c r="LQZ11" s="192"/>
      <c r="LRA11" s="192"/>
      <c r="LRB11" s="192"/>
      <c r="LRC11" s="192"/>
      <c r="LRD11" s="192"/>
      <c r="LRE11" s="192"/>
      <c r="LRF11" s="192"/>
      <c r="LRG11" s="192"/>
      <c r="LRH11" s="192"/>
      <c r="LRI11" s="192"/>
      <c r="LRJ11" s="192"/>
      <c r="LRK11" s="192"/>
      <c r="LRL11" s="192"/>
      <c r="LRM11" s="192"/>
      <c r="LRN11" s="192"/>
      <c r="LRO11" s="192"/>
      <c r="LRP11" s="192"/>
      <c r="LRQ11" s="192"/>
      <c r="LRR11" s="192"/>
      <c r="LRS11" s="192"/>
      <c r="LRT11" s="192"/>
      <c r="LRU11" s="192"/>
      <c r="LRV11" s="192"/>
      <c r="LRW11" s="192"/>
      <c r="LRX11" s="192"/>
      <c r="LRY11" s="192"/>
      <c r="LRZ11" s="192"/>
      <c r="LSA11" s="192"/>
      <c r="LSB11" s="192"/>
      <c r="LSC11" s="192"/>
      <c r="LSD11" s="192"/>
      <c r="LSE11" s="192"/>
      <c r="LSF11" s="192"/>
      <c r="LSG11" s="192"/>
      <c r="LSH11" s="192"/>
      <c r="LSI11" s="192"/>
      <c r="LSJ11" s="192"/>
      <c r="LSK11" s="192"/>
      <c r="LSL11" s="192"/>
      <c r="LSM11" s="192"/>
      <c r="LSN11" s="192"/>
      <c r="LSO11" s="192"/>
      <c r="LSP11" s="192"/>
      <c r="LSQ11" s="192"/>
      <c r="LSR11" s="192"/>
      <c r="LSS11" s="192"/>
      <c r="LST11" s="192"/>
      <c r="LSU11" s="192"/>
      <c r="LSV11" s="192"/>
      <c r="LSW11" s="192"/>
      <c r="LSX11" s="192"/>
      <c r="LSY11" s="192"/>
      <c r="LSZ11" s="192"/>
      <c r="LTA11" s="192"/>
      <c r="LTB11" s="192"/>
      <c r="LTC11" s="192"/>
      <c r="LTD11" s="192"/>
      <c r="LTE11" s="192"/>
      <c r="LTF11" s="192"/>
      <c r="LTG11" s="192"/>
      <c r="LTH11" s="192"/>
      <c r="LTI11" s="192"/>
      <c r="LTJ11" s="192"/>
      <c r="LTK11" s="192"/>
      <c r="LTL11" s="192"/>
      <c r="LTM11" s="192"/>
      <c r="LTN11" s="192"/>
      <c r="LTO11" s="192"/>
      <c r="LTP11" s="192"/>
      <c r="LTQ11" s="192"/>
      <c r="LTR11" s="192"/>
      <c r="LTS11" s="192"/>
      <c r="LTT11" s="192"/>
      <c r="LTU11" s="192"/>
      <c r="LTV11" s="192"/>
      <c r="LTW11" s="192"/>
      <c r="LTX11" s="192"/>
      <c r="LTY11" s="192"/>
      <c r="LTZ11" s="192"/>
      <c r="LUA11" s="192"/>
      <c r="LUB11" s="192"/>
      <c r="LUC11" s="192"/>
      <c r="LUD11" s="192"/>
      <c r="LUE11" s="192"/>
      <c r="LUF11" s="192"/>
      <c r="LUG11" s="192"/>
      <c r="LUH11" s="192"/>
      <c r="LUI11" s="192"/>
      <c r="LUJ11" s="192"/>
      <c r="LUK11" s="192"/>
      <c r="LUL11" s="192"/>
      <c r="LUM11" s="192"/>
      <c r="LUN11" s="192"/>
      <c r="LUO11" s="192"/>
      <c r="LUP11" s="192"/>
      <c r="LUQ11" s="192"/>
      <c r="LUR11" s="192"/>
      <c r="LUS11" s="192"/>
      <c r="LUT11" s="192"/>
      <c r="LUU11" s="192"/>
      <c r="LUV11" s="192"/>
      <c r="LUW11" s="192"/>
      <c r="LUX11" s="192"/>
      <c r="LUY11" s="192"/>
      <c r="LUZ11" s="192"/>
      <c r="LVA11" s="192"/>
      <c r="LVB11" s="192"/>
      <c r="LVC11" s="192"/>
      <c r="LVD11" s="192"/>
      <c r="LVE11" s="192"/>
      <c r="LVF11" s="192"/>
      <c r="LVG11" s="192"/>
      <c r="LVH11" s="192"/>
      <c r="LVI11" s="192"/>
      <c r="LVJ11" s="192"/>
      <c r="LVK11" s="192"/>
      <c r="LVL11" s="192"/>
      <c r="LVM11" s="192"/>
      <c r="LVN11" s="192"/>
      <c r="LVO11" s="192"/>
      <c r="LVP11" s="192"/>
      <c r="LVQ11" s="192"/>
      <c r="LVR11" s="192"/>
      <c r="LVS11" s="192"/>
      <c r="LVT11" s="192"/>
      <c r="LVU11" s="192"/>
      <c r="LVV11" s="192"/>
      <c r="LVW11" s="192"/>
      <c r="LVX11" s="192"/>
      <c r="LVY11" s="192"/>
      <c r="LVZ11" s="192"/>
      <c r="LWA11" s="192"/>
      <c r="LWB11" s="192"/>
      <c r="LWC11" s="192"/>
      <c r="LWD11" s="192"/>
      <c r="LWE11" s="192"/>
      <c r="LWF11" s="192"/>
      <c r="LWG11" s="192"/>
      <c r="LWH11" s="192"/>
      <c r="LWI11" s="192"/>
      <c r="LWJ11" s="192"/>
      <c r="LWK11" s="192"/>
      <c r="LWL11" s="192"/>
      <c r="LWM11" s="192"/>
      <c r="LWN11" s="192"/>
      <c r="LWO11" s="192"/>
      <c r="LWP11" s="192"/>
      <c r="LWQ11" s="192"/>
      <c r="LWR11" s="192"/>
      <c r="LWS11" s="192"/>
      <c r="LWT11" s="192"/>
      <c r="LWU11" s="192"/>
      <c r="LWV11" s="192"/>
      <c r="LWW11" s="192"/>
      <c r="LWX11" s="192"/>
      <c r="LWY11" s="192"/>
      <c r="LWZ11" s="192"/>
      <c r="LXA11" s="192"/>
      <c r="LXB11" s="192"/>
      <c r="LXC11" s="192"/>
      <c r="LXD11" s="192"/>
      <c r="LXE11" s="192"/>
      <c r="LXF11" s="192"/>
      <c r="LXG11" s="192"/>
      <c r="LXH11" s="192"/>
      <c r="LXI11" s="192"/>
      <c r="LXJ11" s="192"/>
      <c r="LXK11" s="192"/>
      <c r="LXL11" s="192"/>
      <c r="LXM11" s="192"/>
      <c r="LXN11" s="192"/>
      <c r="LXO11" s="192"/>
      <c r="LXP11" s="192"/>
      <c r="LXQ11" s="192"/>
      <c r="LXR11" s="192"/>
      <c r="LXS11" s="192"/>
      <c r="LXT11" s="192"/>
      <c r="LXU11" s="192"/>
      <c r="LXV11" s="192"/>
      <c r="LXW11" s="192"/>
      <c r="LXX11" s="192"/>
      <c r="LXY11" s="192"/>
      <c r="LXZ11" s="192"/>
      <c r="LYA11" s="192"/>
      <c r="LYB11" s="192"/>
      <c r="LYC11" s="192"/>
      <c r="LYD11" s="192"/>
      <c r="LYE11" s="192"/>
      <c r="LYF11" s="192"/>
      <c r="LYG11" s="192"/>
      <c r="LYH11" s="192"/>
      <c r="LYI11" s="192"/>
      <c r="LYJ11" s="192"/>
      <c r="LYK11" s="192"/>
      <c r="LYL11" s="192"/>
      <c r="LYM11" s="192"/>
      <c r="LYN11" s="192"/>
      <c r="LYO11" s="192"/>
      <c r="LYP11" s="192"/>
      <c r="LYQ11" s="192"/>
      <c r="LYR11" s="192"/>
      <c r="LYS11" s="192"/>
      <c r="LYT11" s="192"/>
      <c r="LYU11" s="192"/>
      <c r="LYV11" s="192"/>
      <c r="LYW11" s="192"/>
      <c r="LYX11" s="192"/>
      <c r="LYY11" s="192"/>
      <c r="LYZ11" s="192"/>
      <c r="LZA11" s="192"/>
      <c r="LZB11" s="192"/>
      <c r="LZC11" s="192"/>
      <c r="LZD11" s="192"/>
      <c r="LZE11" s="192"/>
      <c r="LZF11" s="192"/>
      <c r="LZG11" s="192"/>
      <c r="LZH11" s="192"/>
      <c r="LZI11" s="192"/>
      <c r="LZJ11" s="192"/>
      <c r="LZK11" s="192"/>
      <c r="LZL11" s="192"/>
      <c r="LZM11" s="192"/>
      <c r="LZN11" s="192"/>
      <c r="LZO11" s="192"/>
      <c r="LZP11" s="192"/>
      <c r="LZQ11" s="192"/>
      <c r="LZR11" s="192"/>
      <c r="LZS11" s="192"/>
      <c r="LZT11" s="192"/>
      <c r="LZU11" s="192"/>
      <c r="LZV11" s="192"/>
      <c r="LZW11" s="192"/>
      <c r="LZX11" s="192"/>
      <c r="LZY11" s="192"/>
      <c r="LZZ11" s="192"/>
      <c r="MAA11" s="192"/>
      <c r="MAB11" s="192"/>
      <c r="MAC11" s="192"/>
      <c r="MAD11" s="192"/>
      <c r="MAE11" s="192"/>
      <c r="MAF11" s="192"/>
      <c r="MAG11" s="192"/>
      <c r="MAH11" s="192"/>
      <c r="MAI11" s="192"/>
      <c r="MAJ11" s="192"/>
      <c r="MAK11" s="192"/>
      <c r="MAL11" s="192"/>
      <c r="MAM11" s="192"/>
      <c r="MAN11" s="192"/>
      <c r="MAO11" s="192"/>
      <c r="MAP11" s="192"/>
      <c r="MAQ11" s="192"/>
      <c r="MAR11" s="192"/>
      <c r="MAS11" s="192"/>
      <c r="MAT11" s="192"/>
      <c r="MAU11" s="192"/>
      <c r="MAV11" s="192"/>
      <c r="MAW11" s="192"/>
      <c r="MAX11" s="192"/>
      <c r="MAY11" s="192"/>
      <c r="MAZ11" s="192"/>
      <c r="MBA11" s="192"/>
      <c r="MBB11" s="192"/>
      <c r="MBC11" s="192"/>
      <c r="MBD11" s="192"/>
      <c r="MBE11" s="192"/>
      <c r="MBF11" s="192"/>
      <c r="MBG11" s="192"/>
      <c r="MBH11" s="192"/>
      <c r="MBI11" s="192"/>
      <c r="MBJ11" s="192"/>
      <c r="MBK11" s="192"/>
      <c r="MBL11" s="192"/>
      <c r="MBM11" s="192"/>
      <c r="MBN11" s="192"/>
      <c r="MBO11" s="192"/>
      <c r="MBP11" s="192"/>
      <c r="MBQ11" s="192"/>
      <c r="MBR11" s="192"/>
      <c r="MBS11" s="192"/>
      <c r="MBT11" s="192"/>
      <c r="MBU11" s="192"/>
      <c r="MBV11" s="192"/>
      <c r="MBW11" s="192"/>
      <c r="MBX11" s="192"/>
      <c r="MBY11" s="192"/>
      <c r="MBZ11" s="192"/>
      <c r="MCA11" s="192"/>
      <c r="MCB11" s="192"/>
      <c r="MCC11" s="192"/>
      <c r="MCD11" s="192"/>
      <c r="MCE11" s="192"/>
      <c r="MCF11" s="192"/>
      <c r="MCG11" s="192"/>
      <c r="MCH11" s="192"/>
      <c r="MCI11" s="192"/>
      <c r="MCJ11" s="192"/>
      <c r="MCK11" s="192"/>
      <c r="MCL11" s="192"/>
      <c r="MCM11" s="192"/>
      <c r="MCN11" s="192"/>
      <c r="MCO11" s="192"/>
      <c r="MCP11" s="192"/>
      <c r="MCQ11" s="192"/>
      <c r="MCR11" s="192"/>
      <c r="MCS11" s="192"/>
      <c r="MCT11" s="192"/>
      <c r="MCU11" s="192"/>
      <c r="MCV11" s="192"/>
      <c r="MCW11" s="192"/>
      <c r="MCX11" s="192"/>
      <c r="MCY11" s="192"/>
      <c r="MCZ11" s="192"/>
      <c r="MDA11" s="192"/>
      <c r="MDB11" s="192"/>
      <c r="MDC11" s="192"/>
      <c r="MDD11" s="192"/>
      <c r="MDE11" s="192"/>
      <c r="MDF11" s="192"/>
      <c r="MDG11" s="192"/>
      <c r="MDH11" s="192"/>
      <c r="MDI11" s="192"/>
      <c r="MDJ11" s="192"/>
      <c r="MDK11" s="192"/>
      <c r="MDL11" s="192"/>
      <c r="MDM11" s="192"/>
      <c r="MDN11" s="192"/>
      <c r="MDO11" s="192"/>
      <c r="MDP11" s="192"/>
      <c r="MDQ11" s="192"/>
      <c r="MDR11" s="192"/>
      <c r="MDS11" s="192"/>
      <c r="MDT11" s="192"/>
      <c r="MDU11" s="192"/>
      <c r="MDV11" s="192"/>
      <c r="MDW11" s="192"/>
      <c r="MDX11" s="192"/>
      <c r="MDY11" s="192"/>
      <c r="MDZ11" s="192"/>
      <c r="MEA11" s="192"/>
      <c r="MEB11" s="192"/>
      <c r="MEC11" s="192"/>
      <c r="MED11" s="192"/>
      <c r="MEE11" s="192"/>
      <c r="MEF11" s="192"/>
      <c r="MEG11" s="192"/>
      <c r="MEH11" s="192"/>
      <c r="MEI11" s="192"/>
      <c r="MEJ11" s="192"/>
      <c r="MEK11" s="192"/>
      <c r="MEL11" s="192"/>
      <c r="MEM11" s="192"/>
      <c r="MEN11" s="192"/>
      <c r="MEO11" s="192"/>
      <c r="MEP11" s="192"/>
      <c r="MEQ11" s="192"/>
      <c r="MER11" s="192"/>
      <c r="MES11" s="192"/>
      <c r="MET11" s="192"/>
      <c r="MEU11" s="192"/>
      <c r="MEV11" s="192"/>
      <c r="MEW11" s="192"/>
      <c r="MEX11" s="192"/>
      <c r="MEY11" s="192"/>
      <c r="MEZ11" s="192"/>
      <c r="MFA11" s="192"/>
      <c r="MFB11" s="192"/>
      <c r="MFC11" s="192"/>
      <c r="MFD11" s="192"/>
      <c r="MFE11" s="192"/>
      <c r="MFF11" s="192"/>
      <c r="MFG11" s="192"/>
      <c r="MFH11" s="192"/>
      <c r="MFI11" s="192"/>
      <c r="MFJ11" s="192"/>
      <c r="MFK11" s="192"/>
      <c r="MFL11" s="192"/>
      <c r="MFM11" s="192"/>
      <c r="MFN11" s="192"/>
      <c r="MFO11" s="192"/>
      <c r="MFP11" s="192"/>
      <c r="MFQ11" s="192"/>
      <c r="MFR11" s="192"/>
      <c r="MFS11" s="192"/>
      <c r="MFT11" s="192"/>
      <c r="MFU11" s="192"/>
      <c r="MFV11" s="192"/>
      <c r="MFW11" s="192"/>
      <c r="MFX11" s="192"/>
      <c r="MFY11" s="192"/>
      <c r="MFZ11" s="192"/>
      <c r="MGA11" s="192"/>
      <c r="MGB11" s="192"/>
      <c r="MGC11" s="192"/>
      <c r="MGD11" s="192"/>
      <c r="MGE11" s="192"/>
      <c r="MGF11" s="192"/>
      <c r="MGG11" s="192"/>
      <c r="MGH11" s="192"/>
      <c r="MGI11" s="192"/>
      <c r="MGJ11" s="192"/>
      <c r="MGK11" s="192"/>
      <c r="MGL11" s="192"/>
      <c r="MGM11" s="192"/>
      <c r="MGN11" s="192"/>
      <c r="MGO11" s="192"/>
      <c r="MGP11" s="192"/>
      <c r="MGQ11" s="192"/>
      <c r="MGR11" s="192"/>
      <c r="MGS11" s="192"/>
      <c r="MGT11" s="192"/>
      <c r="MGU11" s="192"/>
      <c r="MGV11" s="192"/>
      <c r="MGW11" s="192"/>
      <c r="MGX11" s="192"/>
      <c r="MGY11" s="192"/>
      <c r="MGZ11" s="192"/>
      <c r="MHA11" s="192"/>
      <c r="MHB11" s="192"/>
      <c r="MHC11" s="192"/>
      <c r="MHD11" s="192"/>
      <c r="MHE11" s="192"/>
      <c r="MHF11" s="192"/>
      <c r="MHG11" s="192"/>
      <c r="MHH11" s="192"/>
      <c r="MHI11" s="192"/>
      <c r="MHJ11" s="192"/>
      <c r="MHK11" s="192"/>
      <c r="MHL11" s="192"/>
      <c r="MHM11" s="192"/>
      <c r="MHN11" s="192"/>
      <c r="MHO11" s="192"/>
      <c r="MHP11" s="192"/>
      <c r="MHQ11" s="192"/>
      <c r="MHR11" s="192"/>
      <c r="MHS11" s="192"/>
      <c r="MHT11" s="192"/>
      <c r="MHU11" s="192"/>
      <c r="MHV11" s="192"/>
      <c r="MHW11" s="192"/>
      <c r="MHX11" s="192"/>
      <c r="MHY11" s="192"/>
      <c r="MHZ11" s="192"/>
      <c r="MIA11" s="192"/>
      <c r="MIB11" s="192"/>
      <c r="MIC11" s="192"/>
      <c r="MID11" s="192"/>
      <c r="MIE11" s="192"/>
      <c r="MIF11" s="192"/>
      <c r="MIG11" s="192"/>
      <c r="MIH11" s="192"/>
      <c r="MII11" s="192"/>
      <c r="MIJ11" s="192"/>
      <c r="MIK11" s="192"/>
      <c r="MIL11" s="192"/>
      <c r="MIM11" s="192"/>
      <c r="MIN11" s="192"/>
      <c r="MIO11" s="192"/>
      <c r="MIP11" s="192"/>
      <c r="MIQ11" s="192"/>
      <c r="MIR11" s="192"/>
      <c r="MIS11" s="192"/>
      <c r="MIT11" s="192"/>
      <c r="MIU11" s="192"/>
      <c r="MIV11" s="192"/>
      <c r="MIW11" s="192"/>
      <c r="MIX11" s="192"/>
      <c r="MIY11" s="192"/>
      <c r="MIZ11" s="192"/>
      <c r="MJA11" s="192"/>
      <c r="MJB11" s="192"/>
      <c r="MJC11" s="192"/>
      <c r="MJD11" s="192"/>
      <c r="MJE11" s="192"/>
      <c r="MJF11" s="192"/>
      <c r="MJG11" s="192"/>
      <c r="MJH11" s="192"/>
      <c r="MJI11" s="192"/>
      <c r="MJJ11" s="192"/>
      <c r="MJK11" s="192"/>
      <c r="MJL11" s="192"/>
      <c r="MJM11" s="192"/>
      <c r="MJN11" s="192"/>
      <c r="MJO11" s="192"/>
      <c r="MJP11" s="192"/>
      <c r="MJQ11" s="192"/>
      <c r="MJR11" s="192"/>
      <c r="MJS11" s="192"/>
      <c r="MJT11" s="192"/>
      <c r="MJU11" s="192"/>
      <c r="MJV11" s="192"/>
      <c r="MJW11" s="192"/>
      <c r="MJX11" s="192"/>
      <c r="MJY11" s="192"/>
      <c r="MJZ11" s="192"/>
      <c r="MKA11" s="192"/>
      <c r="MKB11" s="192"/>
      <c r="MKC11" s="192"/>
      <c r="MKD11" s="192"/>
      <c r="MKE11" s="192"/>
      <c r="MKF11" s="192"/>
      <c r="MKG11" s="192"/>
      <c r="MKH11" s="192"/>
      <c r="MKI11" s="192"/>
      <c r="MKJ11" s="192"/>
      <c r="MKK11" s="192"/>
      <c r="MKL11" s="192"/>
      <c r="MKM11" s="192"/>
      <c r="MKN11" s="192"/>
      <c r="MKO11" s="192"/>
      <c r="MKP11" s="192"/>
      <c r="MKQ11" s="192"/>
      <c r="MKR11" s="192"/>
      <c r="MKS11" s="192"/>
      <c r="MKT11" s="192"/>
      <c r="MKU11" s="192"/>
      <c r="MKV11" s="192"/>
      <c r="MKW11" s="192"/>
      <c r="MKX11" s="192"/>
      <c r="MKY11" s="192"/>
      <c r="MKZ11" s="192"/>
      <c r="MLA11" s="192"/>
      <c r="MLB11" s="192"/>
      <c r="MLC11" s="192"/>
      <c r="MLD11" s="192"/>
      <c r="MLE11" s="192"/>
      <c r="MLF11" s="192"/>
      <c r="MLG11" s="192"/>
      <c r="MLH11" s="192"/>
      <c r="MLI11" s="192"/>
      <c r="MLJ11" s="192"/>
      <c r="MLK11" s="192"/>
      <c r="MLL11" s="192"/>
      <c r="MLM11" s="192"/>
      <c r="MLN11" s="192"/>
      <c r="MLO11" s="192"/>
      <c r="MLP11" s="192"/>
      <c r="MLQ11" s="192"/>
      <c r="MLR11" s="192"/>
      <c r="MLS11" s="192"/>
      <c r="MLT11" s="192"/>
      <c r="MLU11" s="192"/>
      <c r="MLV11" s="192"/>
      <c r="MLW11" s="192"/>
      <c r="MLX11" s="192"/>
      <c r="MLY11" s="192"/>
      <c r="MLZ11" s="192"/>
      <c r="MMA11" s="192"/>
      <c r="MMB11" s="192"/>
      <c r="MMC11" s="192"/>
      <c r="MMD11" s="192"/>
      <c r="MME11" s="192"/>
      <c r="MMF11" s="192"/>
      <c r="MMG11" s="192"/>
      <c r="MMH11" s="192"/>
      <c r="MMI11" s="192"/>
      <c r="MMJ11" s="192"/>
      <c r="MMK11" s="192"/>
      <c r="MML11" s="192"/>
      <c r="MMM11" s="192"/>
      <c r="MMN11" s="192"/>
      <c r="MMO11" s="192"/>
      <c r="MMP11" s="192"/>
      <c r="MMQ11" s="192"/>
      <c r="MMR11" s="192"/>
      <c r="MMS11" s="192"/>
      <c r="MMT11" s="192"/>
      <c r="MMU11" s="192"/>
      <c r="MMV11" s="192"/>
      <c r="MMW11" s="192"/>
      <c r="MMX11" s="192"/>
      <c r="MMY11" s="192"/>
      <c r="MMZ11" s="192"/>
      <c r="MNA11" s="192"/>
      <c r="MNB11" s="192"/>
      <c r="MNC11" s="192"/>
      <c r="MND11" s="192"/>
      <c r="MNE11" s="192"/>
      <c r="MNF11" s="192"/>
      <c r="MNG11" s="192"/>
      <c r="MNH11" s="192"/>
      <c r="MNI11" s="192"/>
      <c r="MNJ11" s="192"/>
      <c r="MNK11" s="192"/>
      <c r="MNL11" s="192"/>
      <c r="MNM11" s="192"/>
      <c r="MNN11" s="192"/>
      <c r="MNO11" s="192"/>
      <c r="MNP11" s="192"/>
      <c r="MNQ11" s="192"/>
      <c r="MNR11" s="192"/>
      <c r="MNS11" s="192"/>
      <c r="MNT11" s="192"/>
      <c r="MNU11" s="192"/>
      <c r="MNV11" s="192"/>
      <c r="MNW11" s="192"/>
      <c r="MNX11" s="192"/>
      <c r="MNY11" s="192"/>
      <c r="MNZ11" s="192"/>
      <c r="MOA11" s="192"/>
      <c r="MOB11" s="192"/>
      <c r="MOC11" s="192"/>
      <c r="MOD11" s="192"/>
      <c r="MOE11" s="192"/>
      <c r="MOF11" s="192"/>
      <c r="MOG11" s="192"/>
      <c r="MOH11" s="192"/>
      <c r="MOI11" s="192"/>
      <c r="MOJ11" s="192"/>
      <c r="MOK11" s="192"/>
      <c r="MOL11" s="192"/>
      <c r="MOM11" s="192"/>
      <c r="MON11" s="192"/>
      <c r="MOO11" s="192"/>
      <c r="MOP11" s="192"/>
      <c r="MOQ11" s="192"/>
      <c r="MOR11" s="192"/>
      <c r="MOS11" s="192"/>
      <c r="MOT11" s="192"/>
      <c r="MOU11" s="192"/>
      <c r="MOV11" s="192"/>
      <c r="MOW11" s="192"/>
      <c r="MOX11" s="192"/>
      <c r="MOY11" s="192"/>
      <c r="MOZ11" s="192"/>
      <c r="MPA11" s="192"/>
      <c r="MPB11" s="192"/>
      <c r="MPC11" s="192"/>
      <c r="MPD11" s="192"/>
      <c r="MPE11" s="192"/>
      <c r="MPF11" s="192"/>
      <c r="MPG11" s="192"/>
      <c r="MPH11" s="192"/>
      <c r="MPI11" s="192"/>
      <c r="MPJ11" s="192"/>
      <c r="MPK11" s="192"/>
      <c r="MPL11" s="192"/>
      <c r="MPM11" s="192"/>
      <c r="MPN11" s="192"/>
      <c r="MPO11" s="192"/>
      <c r="MPP11" s="192"/>
      <c r="MPQ11" s="192"/>
      <c r="MPR11" s="192"/>
      <c r="MPS11" s="192"/>
      <c r="MPT11" s="192"/>
      <c r="MPU11" s="192"/>
      <c r="MPV11" s="192"/>
      <c r="MPW11" s="192"/>
      <c r="MPX11" s="192"/>
      <c r="MPY11" s="192"/>
      <c r="MPZ11" s="192"/>
      <c r="MQA11" s="192"/>
      <c r="MQB11" s="192"/>
      <c r="MQC11" s="192"/>
      <c r="MQD11" s="192"/>
      <c r="MQE11" s="192"/>
      <c r="MQF11" s="192"/>
      <c r="MQG11" s="192"/>
      <c r="MQH11" s="192"/>
      <c r="MQI11" s="192"/>
      <c r="MQJ11" s="192"/>
      <c r="MQK11" s="192"/>
      <c r="MQL11" s="192"/>
      <c r="MQM11" s="192"/>
      <c r="MQN11" s="192"/>
      <c r="MQO11" s="192"/>
      <c r="MQP11" s="192"/>
      <c r="MQQ11" s="192"/>
      <c r="MQR11" s="192"/>
      <c r="MQS11" s="192"/>
      <c r="MQT11" s="192"/>
      <c r="MQU11" s="192"/>
      <c r="MQV11" s="192"/>
      <c r="MQW11" s="192"/>
      <c r="MQX11" s="192"/>
      <c r="MQY11" s="192"/>
      <c r="MQZ11" s="192"/>
      <c r="MRA11" s="192"/>
      <c r="MRB11" s="192"/>
      <c r="MRC11" s="192"/>
      <c r="MRD11" s="192"/>
      <c r="MRE11" s="192"/>
      <c r="MRF11" s="192"/>
      <c r="MRG11" s="192"/>
      <c r="MRH11" s="192"/>
      <c r="MRI11" s="192"/>
      <c r="MRJ11" s="192"/>
      <c r="MRK11" s="192"/>
      <c r="MRL11" s="192"/>
      <c r="MRM11" s="192"/>
      <c r="MRN11" s="192"/>
      <c r="MRO11" s="192"/>
      <c r="MRP11" s="192"/>
      <c r="MRQ11" s="192"/>
      <c r="MRR11" s="192"/>
      <c r="MRS11" s="192"/>
      <c r="MRT11" s="192"/>
      <c r="MRU11" s="192"/>
      <c r="MRV11" s="192"/>
      <c r="MRW11" s="192"/>
      <c r="MRX11" s="192"/>
      <c r="MRY11" s="192"/>
      <c r="MRZ11" s="192"/>
      <c r="MSA11" s="192"/>
      <c r="MSB11" s="192"/>
      <c r="MSC11" s="192"/>
      <c r="MSD11" s="192"/>
      <c r="MSE11" s="192"/>
      <c r="MSF11" s="192"/>
      <c r="MSG11" s="192"/>
      <c r="MSH11" s="192"/>
      <c r="MSI11" s="192"/>
      <c r="MSJ11" s="192"/>
      <c r="MSK11" s="192"/>
      <c r="MSL11" s="192"/>
      <c r="MSM11" s="192"/>
      <c r="MSN11" s="192"/>
      <c r="MSO11" s="192"/>
      <c r="MSP11" s="192"/>
      <c r="MSQ11" s="192"/>
      <c r="MSR11" s="192"/>
      <c r="MSS11" s="192"/>
      <c r="MST11" s="192"/>
      <c r="MSU11" s="192"/>
      <c r="MSV11" s="192"/>
      <c r="MSW11" s="192"/>
      <c r="MSX11" s="192"/>
      <c r="MSY11" s="192"/>
      <c r="MSZ11" s="192"/>
      <c r="MTA11" s="192"/>
      <c r="MTB11" s="192"/>
      <c r="MTC11" s="192"/>
      <c r="MTD11" s="192"/>
      <c r="MTE11" s="192"/>
      <c r="MTF11" s="192"/>
      <c r="MTG11" s="192"/>
      <c r="MTH11" s="192"/>
      <c r="MTI11" s="192"/>
      <c r="MTJ11" s="192"/>
      <c r="MTK11" s="192"/>
      <c r="MTL11" s="192"/>
      <c r="MTM11" s="192"/>
      <c r="MTN11" s="192"/>
      <c r="MTO11" s="192"/>
      <c r="MTP11" s="192"/>
      <c r="MTQ11" s="192"/>
      <c r="MTR11" s="192"/>
      <c r="MTS11" s="192"/>
      <c r="MTT11" s="192"/>
      <c r="MTU11" s="192"/>
      <c r="MTV11" s="192"/>
      <c r="MTW11" s="192"/>
      <c r="MTX11" s="192"/>
      <c r="MTY11" s="192"/>
      <c r="MTZ11" s="192"/>
      <c r="MUA11" s="192"/>
      <c r="MUB11" s="192"/>
      <c r="MUC11" s="192"/>
      <c r="MUD11" s="192"/>
      <c r="MUE11" s="192"/>
      <c r="MUF11" s="192"/>
      <c r="MUG11" s="192"/>
      <c r="MUH11" s="192"/>
      <c r="MUI11" s="192"/>
      <c r="MUJ11" s="192"/>
      <c r="MUK11" s="192"/>
      <c r="MUL11" s="192"/>
      <c r="MUM11" s="192"/>
      <c r="MUN11" s="192"/>
      <c r="MUO11" s="192"/>
      <c r="MUP11" s="192"/>
      <c r="MUQ11" s="192"/>
      <c r="MUR11" s="192"/>
      <c r="MUS11" s="192"/>
      <c r="MUT11" s="192"/>
      <c r="MUU11" s="192"/>
      <c r="MUV11" s="192"/>
      <c r="MUW11" s="192"/>
      <c r="MUX11" s="192"/>
      <c r="MUY11" s="192"/>
      <c r="MUZ11" s="192"/>
      <c r="MVA11" s="192"/>
      <c r="MVB11" s="192"/>
      <c r="MVC11" s="192"/>
      <c r="MVD11" s="192"/>
      <c r="MVE11" s="192"/>
      <c r="MVF11" s="192"/>
      <c r="MVG11" s="192"/>
      <c r="MVH11" s="192"/>
      <c r="MVI11" s="192"/>
      <c r="MVJ11" s="192"/>
      <c r="MVK11" s="192"/>
      <c r="MVL11" s="192"/>
      <c r="MVM11" s="192"/>
      <c r="MVN11" s="192"/>
      <c r="MVO11" s="192"/>
      <c r="MVP11" s="192"/>
      <c r="MVQ11" s="192"/>
      <c r="MVR11" s="192"/>
      <c r="MVS11" s="192"/>
      <c r="MVT11" s="192"/>
      <c r="MVU11" s="192"/>
      <c r="MVV11" s="192"/>
      <c r="MVW11" s="192"/>
      <c r="MVX11" s="192"/>
      <c r="MVY11" s="192"/>
      <c r="MVZ11" s="192"/>
      <c r="MWA11" s="192"/>
      <c r="MWB11" s="192"/>
      <c r="MWC11" s="192"/>
      <c r="MWD11" s="192"/>
      <c r="MWE11" s="192"/>
      <c r="MWF11" s="192"/>
      <c r="MWG11" s="192"/>
      <c r="MWH11" s="192"/>
      <c r="MWI11" s="192"/>
      <c r="MWJ11" s="192"/>
      <c r="MWK11" s="192"/>
      <c r="MWL11" s="192"/>
      <c r="MWM11" s="192"/>
      <c r="MWN11" s="192"/>
      <c r="MWO11" s="192"/>
      <c r="MWP11" s="192"/>
      <c r="MWQ11" s="192"/>
      <c r="MWR11" s="192"/>
      <c r="MWS11" s="192"/>
      <c r="MWT11" s="192"/>
      <c r="MWU11" s="192"/>
      <c r="MWV11" s="192"/>
      <c r="MWW11" s="192"/>
      <c r="MWX11" s="192"/>
      <c r="MWY11" s="192"/>
      <c r="MWZ11" s="192"/>
      <c r="MXA11" s="192"/>
      <c r="MXB11" s="192"/>
      <c r="MXC11" s="192"/>
      <c r="MXD11" s="192"/>
      <c r="MXE11" s="192"/>
      <c r="MXF11" s="192"/>
      <c r="MXG11" s="192"/>
      <c r="MXH11" s="192"/>
      <c r="MXI11" s="192"/>
      <c r="MXJ11" s="192"/>
      <c r="MXK11" s="192"/>
      <c r="MXL11" s="192"/>
      <c r="MXM11" s="192"/>
      <c r="MXN11" s="192"/>
      <c r="MXO11" s="192"/>
      <c r="MXP11" s="192"/>
      <c r="MXQ11" s="192"/>
      <c r="MXR11" s="192"/>
      <c r="MXS11" s="192"/>
      <c r="MXT11" s="192"/>
      <c r="MXU11" s="192"/>
      <c r="MXV11" s="192"/>
      <c r="MXW11" s="192"/>
      <c r="MXX11" s="192"/>
      <c r="MXY11" s="192"/>
      <c r="MXZ11" s="192"/>
      <c r="MYA11" s="192"/>
      <c r="MYB11" s="192"/>
      <c r="MYC11" s="192"/>
      <c r="MYD11" s="192"/>
      <c r="MYE11" s="192"/>
      <c r="MYF11" s="192"/>
      <c r="MYG11" s="192"/>
      <c r="MYH11" s="192"/>
      <c r="MYI11" s="192"/>
      <c r="MYJ11" s="192"/>
      <c r="MYK11" s="192"/>
      <c r="MYL11" s="192"/>
      <c r="MYM11" s="192"/>
      <c r="MYN11" s="192"/>
      <c r="MYO11" s="192"/>
      <c r="MYP11" s="192"/>
      <c r="MYQ11" s="192"/>
      <c r="MYR11" s="192"/>
      <c r="MYS11" s="192"/>
      <c r="MYT11" s="192"/>
      <c r="MYU11" s="192"/>
      <c r="MYV11" s="192"/>
      <c r="MYW11" s="192"/>
      <c r="MYX11" s="192"/>
      <c r="MYY11" s="192"/>
      <c r="MYZ11" s="192"/>
      <c r="MZA11" s="192"/>
      <c r="MZB11" s="192"/>
      <c r="MZC11" s="192"/>
      <c r="MZD11" s="192"/>
      <c r="MZE11" s="192"/>
      <c r="MZF11" s="192"/>
      <c r="MZG11" s="192"/>
      <c r="MZH11" s="192"/>
      <c r="MZI11" s="192"/>
      <c r="MZJ11" s="192"/>
      <c r="MZK11" s="192"/>
      <c r="MZL11" s="192"/>
      <c r="MZM11" s="192"/>
      <c r="MZN11" s="192"/>
      <c r="MZO11" s="192"/>
      <c r="MZP11" s="192"/>
      <c r="MZQ11" s="192"/>
      <c r="MZR11" s="192"/>
      <c r="MZS11" s="192"/>
      <c r="MZT11" s="192"/>
      <c r="MZU11" s="192"/>
      <c r="MZV11" s="192"/>
      <c r="MZW11" s="192"/>
      <c r="MZX11" s="192"/>
      <c r="MZY11" s="192"/>
      <c r="MZZ11" s="192"/>
      <c r="NAA11" s="192"/>
      <c r="NAB11" s="192"/>
      <c r="NAC11" s="192"/>
      <c r="NAD11" s="192"/>
      <c r="NAE11" s="192"/>
      <c r="NAF11" s="192"/>
      <c r="NAG11" s="192"/>
      <c r="NAH11" s="192"/>
      <c r="NAI11" s="192"/>
      <c r="NAJ11" s="192"/>
      <c r="NAK11" s="192"/>
      <c r="NAL11" s="192"/>
      <c r="NAM11" s="192"/>
      <c r="NAN11" s="192"/>
      <c r="NAO11" s="192"/>
      <c r="NAP11" s="192"/>
      <c r="NAQ11" s="192"/>
      <c r="NAR11" s="192"/>
      <c r="NAS11" s="192"/>
      <c r="NAT11" s="192"/>
      <c r="NAU11" s="192"/>
      <c r="NAV11" s="192"/>
      <c r="NAW11" s="192"/>
      <c r="NAX11" s="192"/>
      <c r="NAY11" s="192"/>
      <c r="NAZ11" s="192"/>
      <c r="NBA11" s="192"/>
      <c r="NBB11" s="192"/>
      <c r="NBC11" s="192"/>
      <c r="NBD11" s="192"/>
      <c r="NBE11" s="192"/>
      <c r="NBF11" s="192"/>
      <c r="NBG11" s="192"/>
      <c r="NBH11" s="192"/>
      <c r="NBI11" s="192"/>
      <c r="NBJ11" s="192"/>
      <c r="NBK11" s="192"/>
      <c r="NBL11" s="192"/>
      <c r="NBM11" s="192"/>
      <c r="NBN11" s="192"/>
      <c r="NBO11" s="192"/>
      <c r="NBP11" s="192"/>
      <c r="NBQ11" s="192"/>
      <c r="NBR11" s="192"/>
      <c r="NBS11" s="192"/>
      <c r="NBT11" s="192"/>
      <c r="NBU11" s="192"/>
      <c r="NBV11" s="192"/>
      <c r="NBW11" s="192"/>
      <c r="NBX11" s="192"/>
      <c r="NBY11" s="192"/>
      <c r="NBZ11" s="192"/>
      <c r="NCA11" s="192"/>
      <c r="NCB11" s="192"/>
      <c r="NCC11" s="192"/>
      <c r="NCD11" s="192"/>
      <c r="NCE11" s="192"/>
      <c r="NCF11" s="192"/>
      <c r="NCG11" s="192"/>
      <c r="NCH11" s="192"/>
      <c r="NCI11" s="192"/>
      <c r="NCJ11" s="192"/>
      <c r="NCK11" s="192"/>
      <c r="NCL11" s="192"/>
      <c r="NCM11" s="192"/>
      <c r="NCN11" s="192"/>
      <c r="NCO11" s="192"/>
      <c r="NCP11" s="192"/>
      <c r="NCQ11" s="192"/>
      <c r="NCR11" s="192"/>
      <c r="NCS11" s="192"/>
      <c r="NCT11" s="192"/>
      <c r="NCU11" s="192"/>
      <c r="NCV11" s="192"/>
      <c r="NCW11" s="192"/>
      <c r="NCX11" s="192"/>
      <c r="NCY11" s="192"/>
      <c r="NCZ11" s="192"/>
      <c r="NDA11" s="192"/>
      <c r="NDB11" s="192"/>
      <c r="NDC11" s="192"/>
      <c r="NDD11" s="192"/>
      <c r="NDE11" s="192"/>
      <c r="NDF11" s="192"/>
      <c r="NDG11" s="192"/>
      <c r="NDH11" s="192"/>
      <c r="NDI11" s="192"/>
      <c r="NDJ11" s="192"/>
      <c r="NDK11" s="192"/>
      <c r="NDL11" s="192"/>
      <c r="NDM11" s="192"/>
      <c r="NDN11" s="192"/>
      <c r="NDO11" s="192"/>
      <c r="NDP11" s="192"/>
      <c r="NDQ11" s="192"/>
      <c r="NDR11" s="192"/>
      <c r="NDS11" s="192"/>
      <c r="NDT11" s="192"/>
      <c r="NDU11" s="192"/>
      <c r="NDV11" s="192"/>
      <c r="NDW11" s="192"/>
      <c r="NDX11" s="192"/>
      <c r="NDY11" s="192"/>
      <c r="NDZ11" s="192"/>
      <c r="NEA11" s="192"/>
      <c r="NEB11" s="192"/>
      <c r="NEC11" s="192"/>
      <c r="NED11" s="192"/>
      <c r="NEE11" s="192"/>
      <c r="NEF11" s="192"/>
      <c r="NEG11" s="192"/>
      <c r="NEH11" s="192"/>
      <c r="NEI11" s="192"/>
      <c r="NEJ11" s="192"/>
      <c r="NEK11" s="192"/>
      <c r="NEL11" s="192"/>
      <c r="NEM11" s="192"/>
      <c r="NEN11" s="192"/>
      <c r="NEO11" s="192"/>
      <c r="NEP11" s="192"/>
      <c r="NEQ11" s="192"/>
      <c r="NER11" s="192"/>
      <c r="NES11" s="192"/>
      <c r="NET11" s="192"/>
      <c r="NEU11" s="192"/>
      <c r="NEV11" s="192"/>
      <c r="NEW11" s="192"/>
      <c r="NEX11" s="192"/>
      <c r="NEY11" s="192"/>
      <c r="NEZ11" s="192"/>
      <c r="NFA11" s="192"/>
      <c r="NFB11" s="192"/>
      <c r="NFC11" s="192"/>
      <c r="NFD11" s="192"/>
      <c r="NFE11" s="192"/>
      <c r="NFF11" s="192"/>
      <c r="NFG11" s="192"/>
      <c r="NFH11" s="192"/>
      <c r="NFI11" s="192"/>
      <c r="NFJ11" s="192"/>
      <c r="NFK11" s="192"/>
      <c r="NFL11" s="192"/>
      <c r="NFM11" s="192"/>
      <c r="NFN11" s="192"/>
      <c r="NFO11" s="192"/>
      <c r="NFP11" s="192"/>
      <c r="NFQ11" s="192"/>
      <c r="NFR11" s="192"/>
      <c r="NFS11" s="192"/>
      <c r="NFT11" s="192"/>
      <c r="NFU11" s="192"/>
      <c r="NFV11" s="192"/>
      <c r="NFW11" s="192"/>
      <c r="NFX11" s="192"/>
      <c r="NFY11" s="192"/>
      <c r="NFZ11" s="192"/>
      <c r="NGA11" s="192"/>
      <c r="NGB11" s="192"/>
      <c r="NGC11" s="192"/>
      <c r="NGD11" s="192"/>
      <c r="NGE11" s="192"/>
      <c r="NGF11" s="192"/>
      <c r="NGG11" s="192"/>
      <c r="NGH11" s="192"/>
      <c r="NGI11" s="192"/>
      <c r="NGJ11" s="192"/>
      <c r="NGK11" s="192"/>
      <c r="NGL11" s="192"/>
      <c r="NGM11" s="192"/>
      <c r="NGN11" s="192"/>
      <c r="NGO11" s="192"/>
      <c r="NGP11" s="192"/>
      <c r="NGQ11" s="192"/>
      <c r="NGR11" s="192"/>
      <c r="NGS11" s="192"/>
      <c r="NGT11" s="192"/>
      <c r="NGU11" s="192"/>
      <c r="NGV11" s="192"/>
      <c r="NGW11" s="192"/>
      <c r="NGX11" s="192"/>
      <c r="NGY11" s="192"/>
      <c r="NGZ11" s="192"/>
      <c r="NHA11" s="192"/>
      <c r="NHB11" s="192"/>
      <c r="NHC11" s="192"/>
      <c r="NHD11" s="192"/>
      <c r="NHE11" s="192"/>
      <c r="NHF11" s="192"/>
      <c r="NHG11" s="192"/>
      <c r="NHH11" s="192"/>
      <c r="NHI11" s="192"/>
      <c r="NHJ11" s="192"/>
      <c r="NHK11" s="192"/>
      <c r="NHL11" s="192"/>
      <c r="NHM11" s="192"/>
      <c r="NHN11" s="192"/>
      <c r="NHO11" s="192"/>
      <c r="NHP11" s="192"/>
      <c r="NHQ11" s="192"/>
      <c r="NHR11" s="192"/>
      <c r="NHS11" s="192"/>
      <c r="NHT11" s="192"/>
      <c r="NHU11" s="192"/>
      <c r="NHV11" s="192"/>
      <c r="NHW11" s="192"/>
      <c r="NHX11" s="192"/>
      <c r="NHY11" s="192"/>
      <c r="NHZ11" s="192"/>
      <c r="NIA11" s="192"/>
      <c r="NIB11" s="192"/>
      <c r="NIC11" s="192"/>
      <c r="NID11" s="192"/>
      <c r="NIE11" s="192"/>
      <c r="NIF11" s="192"/>
      <c r="NIG11" s="192"/>
      <c r="NIH11" s="192"/>
      <c r="NII11" s="192"/>
      <c r="NIJ11" s="192"/>
      <c r="NIK11" s="192"/>
      <c r="NIL11" s="192"/>
      <c r="NIM11" s="192"/>
      <c r="NIN11" s="192"/>
      <c r="NIO11" s="192"/>
      <c r="NIP11" s="192"/>
      <c r="NIQ11" s="192"/>
      <c r="NIR11" s="192"/>
      <c r="NIS11" s="192"/>
      <c r="NIT11" s="192"/>
      <c r="NIU11" s="192"/>
      <c r="NIV11" s="192"/>
      <c r="NIW11" s="192"/>
      <c r="NIX11" s="192"/>
      <c r="NIY11" s="192"/>
      <c r="NIZ11" s="192"/>
      <c r="NJA11" s="192"/>
      <c r="NJB11" s="192"/>
      <c r="NJC11" s="192"/>
      <c r="NJD11" s="192"/>
      <c r="NJE11" s="192"/>
      <c r="NJF11" s="192"/>
      <c r="NJG11" s="192"/>
      <c r="NJH11" s="192"/>
      <c r="NJI11" s="192"/>
      <c r="NJJ11" s="192"/>
      <c r="NJK11" s="192"/>
      <c r="NJL11" s="192"/>
      <c r="NJM11" s="192"/>
      <c r="NJN11" s="192"/>
      <c r="NJO11" s="192"/>
      <c r="NJP11" s="192"/>
      <c r="NJQ11" s="192"/>
      <c r="NJR11" s="192"/>
      <c r="NJS11" s="192"/>
      <c r="NJT11" s="192"/>
      <c r="NJU11" s="192"/>
      <c r="NJV11" s="192"/>
      <c r="NJW11" s="192"/>
      <c r="NJX11" s="192"/>
      <c r="NJY11" s="192"/>
      <c r="NJZ11" s="192"/>
      <c r="NKA11" s="192"/>
      <c r="NKB11" s="192"/>
      <c r="NKC11" s="192"/>
      <c r="NKD11" s="192"/>
      <c r="NKE11" s="192"/>
      <c r="NKF11" s="192"/>
      <c r="NKG11" s="192"/>
      <c r="NKH11" s="192"/>
      <c r="NKI11" s="192"/>
      <c r="NKJ11" s="192"/>
      <c r="NKK11" s="192"/>
      <c r="NKL11" s="192"/>
      <c r="NKM11" s="192"/>
      <c r="NKN11" s="192"/>
      <c r="NKO11" s="192"/>
      <c r="NKP11" s="192"/>
      <c r="NKQ11" s="192"/>
      <c r="NKR11" s="192"/>
      <c r="NKS11" s="192"/>
      <c r="NKT11" s="192"/>
      <c r="NKU11" s="192"/>
      <c r="NKV11" s="192"/>
      <c r="NKW11" s="192"/>
      <c r="NKX11" s="192"/>
      <c r="NKY11" s="192"/>
      <c r="NKZ11" s="192"/>
      <c r="NLA11" s="192"/>
      <c r="NLB11" s="192"/>
      <c r="NLC11" s="192"/>
      <c r="NLD11" s="192"/>
      <c r="NLE11" s="192"/>
      <c r="NLF11" s="192"/>
      <c r="NLG11" s="192"/>
      <c r="NLH11" s="192"/>
      <c r="NLI11" s="192"/>
      <c r="NLJ11" s="192"/>
      <c r="NLK11" s="192"/>
      <c r="NLL11" s="192"/>
      <c r="NLM11" s="192"/>
      <c r="NLN11" s="192"/>
      <c r="NLO11" s="192"/>
      <c r="NLP11" s="192"/>
      <c r="NLQ11" s="192"/>
      <c r="NLR11" s="192"/>
      <c r="NLS11" s="192"/>
      <c r="NLT11" s="192"/>
      <c r="NLU11" s="192"/>
      <c r="NLV11" s="192"/>
      <c r="NLW11" s="192"/>
      <c r="NLX11" s="192"/>
      <c r="NLY11" s="192"/>
      <c r="NLZ11" s="192"/>
      <c r="NMA11" s="192"/>
      <c r="NMB11" s="192"/>
      <c r="NMC11" s="192"/>
      <c r="NMD11" s="192"/>
      <c r="NME11" s="192"/>
      <c r="NMF11" s="192"/>
      <c r="NMG11" s="192"/>
      <c r="NMH11" s="192"/>
      <c r="NMI11" s="192"/>
      <c r="NMJ11" s="192"/>
      <c r="NMK11" s="192"/>
      <c r="NML11" s="192"/>
      <c r="NMM11" s="192"/>
      <c r="NMN11" s="192"/>
      <c r="NMO11" s="192"/>
      <c r="NMP11" s="192"/>
      <c r="NMQ11" s="192"/>
      <c r="NMR11" s="192"/>
      <c r="NMS11" s="192"/>
      <c r="NMT11" s="192"/>
      <c r="NMU11" s="192"/>
      <c r="NMV11" s="192"/>
      <c r="NMW11" s="192"/>
      <c r="NMX11" s="192"/>
      <c r="NMY11" s="192"/>
      <c r="NMZ11" s="192"/>
      <c r="NNA11" s="192"/>
      <c r="NNB11" s="192"/>
      <c r="NNC11" s="192"/>
      <c r="NND11" s="192"/>
      <c r="NNE11" s="192"/>
      <c r="NNF11" s="192"/>
      <c r="NNG11" s="192"/>
      <c r="NNH11" s="192"/>
      <c r="NNI11" s="192"/>
      <c r="NNJ11" s="192"/>
      <c r="NNK11" s="192"/>
      <c r="NNL11" s="192"/>
      <c r="NNM11" s="192"/>
      <c r="NNN11" s="192"/>
      <c r="NNO11" s="192"/>
      <c r="NNP11" s="192"/>
      <c r="NNQ11" s="192"/>
      <c r="NNR11" s="192"/>
      <c r="NNS11" s="192"/>
      <c r="NNT11" s="192"/>
      <c r="NNU11" s="192"/>
      <c r="NNV11" s="192"/>
      <c r="NNW11" s="192"/>
      <c r="NNX11" s="192"/>
      <c r="NNY11" s="192"/>
      <c r="NNZ11" s="192"/>
      <c r="NOA11" s="192"/>
      <c r="NOB11" s="192"/>
      <c r="NOC11" s="192"/>
      <c r="NOD11" s="192"/>
      <c r="NOE11" s="192"/>
      <c r="NOF11" s="192"/>
      <c r="NOG11" s="192"/>
      <c r="NOH11" s="192"/>
      <c r="NOI11" s="192"/>
      <c r="NOJ11" s="192"/>
      <c r="NOK11" s="192"/>
      <c r="NOL11" s="192"/>
      <c r="NOM11" s="192"/>
      <c r="NON11" s="192"/>
      <c r="NOO11" s="192"/>
      <c r="NOP11" s="192"/>
      <c r="NOQ11" s="192"/>
      <c r="NOR11" s="192"/>
      <c r="NOS11" s="192"/>
      <c r="NOT11" s="192"/>
      <c r="NOU11" s="192"/>
      <c r="NOV11" s="192"/>
      <c r="NOW11" s="192"/>
      <c r="NOX11" s="192"/>
      <c r="NOY11" s="192"/>
      <c r="NOZ11" s="192"/>
      <c r="NPA11" s="192"/>
      <c r="NPB11" s="192"/>
      <c r="NPC11" s="192"/>
      <c r="NPD11" s="192"/>
      <c r="NPE11" s="192"/>
      <c r="NPF11" s="192"/>
      <c r="NPG11" s="192"/>
      <c r="NPH11" s="192"/>
      <c r="NPI11" s="192"/>
      <c r="NPJ11" s="192"/>
      <c r="NPK11" s="192"/>
      <c r="NPL11" s="192"/>
      <c r="NPM11" s="192"/>
      <c r="NPN11" s="192"/>
      <c r="NPO11" s="192"/>
      <c r="NPP11" s="192"/>
      <c r="NPQ11" s="192"/>
      <c r="NPR11" s="192"/>
      <c r="NPS11" s="192"/>
      <c r="NPT11" s="192"/>
      <c r="NPU11" s="192"/>
      <c r="NPV11" s="192"/>
      <c r="NPW11" s="192"/>
      <c r="NPX11" s="192"/>
      <c r="NPY11" s="192"/>
      <c r="NPZ11" s="192"/>
      <c r="NQA11" s="192"/>
      <c r="NQB11" s="192"/>
      <c r="NQC11" s="192"/>
      <c r="NQD11" s="192"/>
      <c r="NQE11" s="192"/>
      <c r="NQF11" s="192"/>
      <c r="NQG11" s="192"/>
      <c r="NQH11" s="192"/>
      <c r="NQI11" s="192"/>
      <c r="NQJ11" s="192"/>
      <c r="NQK11" s="192"/>
      <c r="NQL11" s="192"/>
      <c r="NQM11" s="192"/>
      <c r="NQN11" s="192"/>
      <c r="NQO11" s="192"/>
      <c r="NQP11" s="192"/>
      <c r="NQQ11" s="192"/>
      <c r="NQR11" s="192"/>
      <c r="NQS11" s="192"/>
      <c r="NQT11" s="192"/>
      <c r="NQU11" s="192"/>
      <c r="NQV11" s="192"/>
      <c r="NQW11" s="192"/>
      <c r="NQX11" s="192"/>
      <c r="NQY11" s="192"/>
      <c r="NQZ11" s="192"/>
      <c r="NRA11" s="192"/>
      <c r="NRB11" s="192"/>
      <c r="NRC11" s="192"/>
      <c r="NRD11" s="192"/>
      <c r="NRE11" s="192"/>
      <c r="NRF11" s="192"/>
      <c r="NRG11" s="192"/>
      <c r="NRH11" s="192"/>
      <c r="NRI11" s="192"/>
      <c r="NRJ11" s="192"/>
      <c r="NRK11" s="192"/>
      <c r="NRL11" s="192"/>
      <c r="NRM11" s="192"/>
      <c r="NRN11" s="192"/>
      <c r="NRO11" s="192"/>
      <c r="NRP11" s="192"/>
      <c r="NRQ11" s="192"/>
      <c r="NRR11" s="192"/>
      <c r="NRS11" s="192"/>
      <c r="NRT11" s="192"/>
      <c r="NRU11" s="192"/>
      <c r="NRV11" s="192"/>
      <c r="NRW11" s="192"/>
      <c r="NRX11" s="192"/>
      <c r="NRY11" s="192"/>
      <c r="NRZ11" s="192"/>
      <c r="NSA11" s="192"/>
      <c r="NSB11" s="192"/>
      <c r="NSC11" s="192"/>
      <c r="NSD11" s="192"/>
      <c r="NSE11" s="192"/>
      <c r="NSF11" s="192"/>
      <c r="NSG11" s="192"/>
      <c r="NSH11" s="192"/>
      <c r="NSI11" s="192"/>
      <c r="NSJ11" s="192"/>
      <c r="NSK11" s="192"/>
      <c r="NSL11" s="192"/>
      <c r="NSM11" s="192"/>
      <c r="NSN11" s="192"/>
      <c r="NSO11" s="192"/>
      <c r="NSP11" s="192"/>
      <c r="NSQ11" s="192"/>
      <c r="NSR11" s="192"/>
      <c r="NSS11" s="192"/>
      <c r="NST11" s="192"/>
      <c r="NSU11" s="192"/>
      <c r="NSV11" s="192"/>
      <c r="NSW11" s="192"/>
      <c r="NSX11" s="192"/>
      <c r="NSY11" s="192"/>
      <c r="NSZ11" s="192"/>
      <c r="NTA11" s="192"/>
      <c r="NTB11" s="192"/>
      <c r="NTC11" s="192"/>
      <c r="NTD11" s="192"/>
      <c r="NTE11" s="192"/>
      <c r="NTF11" s="192"/>
      <c r="NTG11" s="192"/>
      <c r="NTH11" s="192"/>
      <c r="NTI11" s="192"/>
      <c r="NTJ11" s="192"/>
      <c r="NTK11" s="192"/>
      <c r="NTL11" s="192"/>
      <c r="NTM11" s="192"/>
      <c r="NTN11" s="192"/>
      <c r="NTO11" s="192"/>
      <c r="NTP11" s="192"/>
      <c r="NTQ11" s="192"/>
      <c r="NTR11" s="192"/>
      <c r="NTS11" s="192"/>
      <c r="NTT11" s="192"/>
      <c r="NTU11" s="192"/>
      <c r="NTV11" s="192"/>
      <c r="NTW11" s="192"/>
      <c r="NTX11" s="192"/>
      <c r="NTY11" s="192"/>
      <c r="NTZ11" s="192"/>
      <c r="NUA11" s="192"/>
      <c r="NUB11" s="192"/>
      <c r="NUC11" s="192"/>
      <c r="NUD11" s="192"/>
      <c r="NUE11" s="192"/>
      <c r="NUF11" s="192"/>
      <c r="NUG11" s="192"/>
      <c r="NUH11" s="192"/>
      <c r="NUI11" s="192"/>
      <c r="NUJ11" s="192"/>
      <c r="NUK11" s="192"/>
      <c r="NUL11" s="192"/>
      <c r="NUM11" s="192"/>
      <c r="NUN11" s="192"/>
      <c r="NUO11" s="192"/>
      <c r="NUP11" s="192"/>
      <c r="NUQ11" s="192"/>
      <c r="NUR11" s="192"/>
      <c r="NUS11" s="192"/>
      <c r="NUT11" s="192"/>
      <c r="NUU11" s="192"/>
      <c r="NUV11" s="192"/>
      <c r="NUW11" s="192"/>
      <c r="NUX11" s="192"/>
      <c r="NUY11" s="192"/>
      <c r="NUZ11" s="192"/>
      <c r="NVA11" s="192"/>
      <c r="NVB11" s="192"/>
      <c r="NVC11" s="192"/>
      <c r="NVD11" s="192"/>
      <c r="NVE11" s="192"/>
      <c r="NVF11" s="192"/>
      <c r="NVG11" s="192"/>
      <c r="NVH11" s="192"/>
      <c r="NVI11" s="192"/>
      <c r="NVJ11" s="192"/>
      <c r="NVK11" s="192"/>
      <c r="NVL11" s="192"/>
      <c r="NVM11" s="192"/>
      <c r="NVN11" s="192"/>
      <c r="NVO11" s="192"/>
      <c r="NVP11" s="192"/>
      <c r="NVQ11" s="192"/>
      <c r="NVR11" s="192"/>
      <c r="NVS11" s="192"/>
      <c r="NVT11" s="192"/>
      <c r="NVU11" s="192"/>
      <c r="NVV11" s="192"/>
      <c r="NVW11" s="192"/>
      <c r="NVX11" s="192"/>
      <c r="NVY11" s="192"/>
      <c r="NVZ11" s="192"/>
      <c r="NWA11" s="192"/>
      <c r="NWB11" s="192"/>
      <c r="NWC11" s="192"/>
      <c r="NWD11" s="192"/>
      <c r="NWE11" s="192"/>
      <c r="NWF11" s="192"/>
      <c r="NWG11" s="192"/>
      <c r="NWH11" s="192"/>
      <c r="NWI11" s="192"/>
      <c r="NWJ11" s="192"/>
      <c r="NWK11" s="192"/>
      <c r="NWL11" s="192"/>
      <c r="NWM11" s="192"/>
      <c r="NWN11" s="192"/>
      <c r="NWO11" s="192"/>
      <c r="NWP11" s="192"/>
      <c r="NWQ11" s="192"/>
      <c r="NWR11" s="192"/>
      <c r="NWS11" s="192"/>
      <c r="NWT11" s="192"/>
      <c r="NWU11" s="192"/>
      <c r="NWV11" s="192"/>
      <c r="NWW11" s="192"/>
      <c r="NWX11" s="192"/>
      <c r="NWY11" s="192"/>
      <c r="NWZ11" s="192"/>
      <c r="NXA11" s="192"/>
      <c r="NXB11" s="192"/>
      <c r="NXC11" s="192"/>
      <c r="NXD11" s="192"/>
      <c r="NXE11" s="192"/>
      <c r="NXF11" s="192"/>
      <c r="NXG11" s="192"/>
      <c r="NXH11" s="192"/>
      <c r="NXI11" s="192"/>
      <c r="NXJ11" s="192"/>
      <c r="NXK11" s="192"/>
      <c r="NXL11" s="192"/>
      <c r="NXM11" s="192"/>
      <c r="NXN11" s="192"/>
      <c r="NXO11" s="192"/>
      <c r="NXP11" s="192"/>
      <c r="NXQ11" s="192"/>
      <c r="NXR11" s="192"/>
      <c r="NXS11" s="192"/>
      <c r="NXT11" s="192"/>
      <c r="NXU11" s="192"/>
      <c r="NXV11" s="192"/>
      <c r="NXW11" s="192"/>
      <c r="NXX11" s="192"/>
      <c r="NXY11" s="192"/>
      <c r="NXZ11" s="192"/>
      <c r="NYA11" s="192"/>
      <c r="NYB11" s="192"/>
      <c r="NYC11" s="192"/>
      <c r="NYD11" s="192"/>
      <c r="NYE11" s="192"/>
      <c r="NYF11" s="192"/>
      <c r="NYG11" s="192"/>
      <c r="NYH11" s="192"/>
      <c r="NYI11" s="192"/>
      <c r="NYJ11" s="192"/>
      <c r="NYK11" s="192"/>
      <c r="NYL11" s="192"/>
      <c r="NYM11" s="192"/>
      <c r="NYN11" s="192"/>
      <c r="NYO11" s="192"/>
      <c r="NYP11" s="192"/>
      <c r="NYQ11" s="192"/>
      <c r="NYR11" s="192"/>
      <c r="NYS11" s="192"/>
      <c r="NYT11" s="192"/>
      <c r="NYU11" s="192"/>
      <c r="NYV11" s="192"/>
      <c r="NYW11" s="192"/>
      <c r="NYX11" s="192"/>
      <c r="NYY11" s="192"/>
      <c r="NYZ11" s="192"/>
      <c r="NZA11" s="192"/>
      <c r="NZB11" s="192"/>
      <c r="NZC11" s="192"/>
      <c r="NZD11" s="192"/>
      <c r="NZE11" s="192"/>
      <c r="NZF11" s="192"/>
      <c r="NZG11" s="192"/>
      <c r="NZH11" s="192"/>
      <c r="NZI11" s="192"/>
      <c r="NZJ11" s="192"/>
      <c r="NZK11" s="192"/>
      <c r="NZL11" s="192"/>
      <c r="NZM11" s="192"/>
      <c r="NZN11" s="192"/>
      <c r="NZO11" s="192"/>
      <c r="NZP11" s="192"/>
      <c r="NZQ11" s="192"/>
      <c r="NZR11" s="192"/>
      <c r="NZS11" s="192"/>
      <c r="NZT11" s="192"/>
      <c r="NZU11" s="192"/>
      <c r="NZV11" s="192"/>
      <c r="NZW11" s="192"/>
      <c r="NZX11" s="192"/>
      <c r="NZY11" s="192"/>
      <c r="NZZ11" s="192"/>
      <c r="OAA11" s="192"/>
      <c r="OAB11" s="192"/>
      <c r="OAC11" s="192"/>
      <c r="OAD11" s="192"/>
      <c r="OAE11" s="192"/>
      <c r="OAF11" s="192"/>
      <c r="OAG11" s="192"/>
      <c r="OAH11" s="192"/>
      <c r="OAI11" s="192"/>
      <c r="OAJ11" s="192"/>
      <c r="OAK11" s="192"/>
      <c r="OAL11" s="192"/>
      <c r="OAM11" s="192"/>
      <c r="OAN11" s="192"/>
      <c r="OAO11" s="192"/>
      <c r="OAP11" s="192"/>
      <c r="OAQ11" s="192"/>
      <c r="OAR11" s="192"/>
      <c r="OAS11" s="192"/>
      <c r="OAT11" s="192"/>
      <c r="OAU11" s="192"/>
      <c r="OAV11" s="192"/>
      <c r="OAW11" s="192"/>
      <c r="OAX11" s="192"/>
      <c r="OAY11" s="192"/>
      <c r="OAZ11" s="192"/>
      <c r="OBA11" s="192"/>
      <c r="OBB11" s="192"/>
      <c r="OBC11" s="192"/>
      <c r="OBD11" s="192"/>
      <c r="OBE11" s="192"/>
      <c r="OBF11" s="192"/>
      <c r="OBG11" s="192"/>
      <c r="OBH11" s="192"/>
      <c r="OBI11" s="192"/>
      <c r="OBJ11" s="192"/>
      <c r="OBK11" s="192"/>
      <c r="OBL11" s="192"/>
      <c r="OBM11" s="192"/>
      <c r="OBN11" s="192"/>
      <c r="OBO11" s="192"/>
      <c r="OBP11" s="192"/>
      <c r="OBQ11" s="192"/>
      <c r="OBR11" s="192"/>
      <c r="OBS11" s="192"/>
      <c r="OBT11" s="192"/>
      <c r="OBU11" s="192"/>
      <c r="OBV11" s="192"/>
      <c r="OBW11" s="192"/>
      <c r="OBX11" s="192"/>
      <c r="OBY11" s="192"/>
      <c r="OBZ11" s="192"/>
      <c r="OCA11" s="192"/>
      <c r="OCB11" s="192"/>
      <c r="OCC11" s="192"/>
      <c r="OCD11" s="192"/>
      <c r="OCE11" s="192"/>
      <c r="OCF11" s="192"/>
      <c r="OCG11" s="192"/>
      <c r="OCH11" s="192"/>
      <c r="OCI11" s="192"/>
      <c r="OCJ11" s="192"/>
      <c r="OCK11" s="192"/>
      <c r="OCL11" s="192"/>
      <c r="OCM11" s="192"/>
      <c r="OCN11" s="192"/>
      <c r="OCO11" s="192"/>
      <c r="OCP11" s="192"/>
      <c r="OCQ11" s="192"/>
      <c r="OCR11" s="192"/>
      <c r="OCS11" s="192"/>
      <c r="OCT11" s="192"/>
      <c r="OCU11" s="192"/>
      <c r="OCV11" s="192"/>
      <c r="OCW11" s="192"/>
      <c r="OCX11" s="192"/>
      <c r="OCY11" s="192"/>
      <c r="OCZ11" s="192"/>
      <c r="ODA11" s="192"/>
      <c r="ODB11" s="192"/>
      <c r="ODC11" s="192"/>
      <c r="ODD11" s="192"/>
      <c r="ODE11" s="192"/>
      <c r="ODF11" s="192"/>
      <c r="ODG11" s="192"/>
      <c r="ODH11" s="192"/>
      <c r="ODI11" s="192"/>
      <c r="ODJ11" s="192"/>
      <c r="ODK11" s="192"/>
      <c r="ODL11" s="192"/>
      <c r="ODM11" s="192"/>
      <c r="ODN11" s="192"/>
      <c r="ODO11" s="192"/>
      <c r="ODP11" s="192"/>
      <c r="ODQ11" s="192"/>
      <c r="ODR11" s="192"/>
      <c r="ODS11" s="192"/>
      <c r="ODT11" s="192"/>
      <c r="ODU11" s="192"/>
      <c r="ODV11" s="192"/>
      <c r="ODW11" s="192"/>
      <c r="ODX11" s="192"/>
      <c r="ODY11" s="192"/>
      <c r="ODZ11" s="192"/>
      <c r="OEA11" s="192"/>
      <c r="OEB11" s="192"/>
      <c r="OEC11" s="192"/>
      <c r="OED11" s="192"/>
      <c r="OEE11" s="192"/>
      <c r="OEF11" s="192"/>
      <c r="OEG11" s="192"/>
      <c r="OEH11" s="192"/>
      <c r="OEI11" s="192"/>
      <c r="OEJ11" s="192"/>
      <c r="OEK11" s="192"/>
      <c r="OEL11" s="192"/>
      <c r="OEM11" s="192"/>
      <c r="OEN11" s="192"/>
      <c r="OEO11" s="192"/>
      <c r="OEP11" s="192"/>
      <c r="OEQ11" s="192"/>
      <c r="OER11" s="192"/>
      <c r="OES11" s="192"/>
      <c r="OET11" s="192"/>
      <c r="OEU11" s="192"/>
      <c r="OEV11" s="192"/>
      <c r="OEW11" s="192"/>
      <c r="OEX11" s="192"/>
      <c r="OEY11" s="192"/>
      <c r="OEZ11" s="192"/>
      <c r="OFA11" s="192"/>
      <c r="OFB11" s="192"/>
      <c r="OFC11" s="192"/>
      <c r="OFD11" s="192"/>
      <c r="OFE11" s="192"/>
      <c r="OFF11" s="192"/>
      <c r="OFG11" s="192"/>
      <c r="OFH11" s="192"/>
      <c r="OFI11" s="192"/>
      <c r="OFJ11" s="192"/>
      <c r="OFK11" s="192"/>
      <c r="OFL11" s="192"/>
      <c r="OFM11" s="192"/>
      <c r="OFN11" s="192"/>
      <c r="OFO11" s="192"/>
      <c r="OFP11" s="192"/>
      <c r="OFQ11" s="192"/>
      <c r="OFR11" s="192"/>
      <c r="OFS11" s="192"/>
      <c r="OFT11" s="192"/>
      <c r="OFU11" s="192"/>
      <c r="OFV11" s="192"/>
      <c r="OFW11" s="192"/>
      <c r="OFX11" s="192"/>
      <c r="OFY11" s="192"/>
      <c r="OFZ11" s="192"/>
      <c r="OGA11" s="192"/>
      <c r="OGB11" s="192"/>
      <c r="OGC11" s="192"/>
      <c r="OGD11" s="192"/>
      <c r="OGE11" s="192"/>
      <c r="OGF11" s="192"/>
      <c r="OGG11" s="192"/>
      <c r="OGH11" s="192"/>
      <c r="OGI11" s="192"/>
      <c r="OGJ11" s="192"/>
      <c r="OGK11" s="192"/>
      <c r="OGL11" s="192"/>
      <c r="OGM11" s="192"/>
      <c r="OGN11" s="192"/>
      <c r="OGO11" s="192"/>
      <c r="OGP11" s="192"/>
      <c r="OGQ11" s="192"/>
      <c r="OGR11" s="192"/>
      <c r="OGS11" s="192"/>
      <c r="OGT11" s="192"/>
      <c r="OGU11" s="192"/>
      <c r="OGV11" s="192"/>
      <c r="OGW11" s="192"/>
      <c r="OGX11" s="192"/>
      <c r="OGY11" s="192"/>
      <c r="OGZ11" s="192"/>
      <c r="OHA11" s="192"/>
      <c r="OHB11" s="192"/>
      <c r="OHC11" s="192"/>
      <c r="OHD11" s="192"/>
      <c r="OHE11" s="192"/>
      <c r="OHF11" s="192"/>
      <c r="OHG11" s="192"/>
      <c r="OHH11" s="192"/>
      <c r="OHI11" s="192"/>
      <c r="OHJ11" s="192"/>
      <c r="OHK11" s="192"/>
      <c r="OHL11" s="192"/>
      <c r="OHM11" s="192"/>
      <c r="OHN11" s="192"/>
      <c r="OHO11" s="192"/>
      <c r="OHP11" s="192"/>
      <c r="OHQ11" s="192"/>
      <c r="OHR11" s="192"/>
      <c r="OHS11" s="192"/>
      <c r="OHT11" s="192"/>
      <c r="OHU11" s="192"/>
      <c r="OHV11" s="192"/>
      <c r="OHW11" s="192"/>
      <c r="OHX11" s="192"/>
      <c r="OHY11" s="192"/>
      <c r="OHZ11" s="192"/>
      <c r="OIA11" s="192"/>
      <c r="OIB11" s="192"/>
      <c r="OIC11" s="192"/>
      <c r="OID11" s="192"/>
      <c r="OIE11" s="192"/>
      <c r="OIF11" s="192"/>
      <c r="OIG11" s="192"/>
      <c r="OIH11" s="192"/>
      <c r="OII11" s="192"/>
      <c r="OIJ11" s="192"/>
      <c r="OIK11" s="192"/>
      <c r="OIL11" s="192"/>
      <c r="OIM11" s="192"/>
      <c r="OIN11" s="192"/>
      <c r="OIO11" s="192"/>
      <c r="OIP11" s="192"/>
      <c r="OIQ11" s="192"/>
      <c r="OIR11" s="192"/>
      <c r="OIS11" s="192"/>
      <c r="OIT11" s="192"/>
      <c r="OIU11" s="192"/>
      <c r="OIV11" s="192"/>
      <c r="OIW11" s="192"/>
      <c r="OIX11" s="192"/>
      <c r="OIY11" s="192"/>
      <c r="OIZ11" s="192"/>
      <c r="OJA11" s="192"/>
      <c r="OJB11" s="192"/>
      <c r="OJC11" s="192"/>
      <c r="OJD11" s="192"/>
      <c r="OJE11" s="192"/>
      <c r="OJF11" s="192"/>
      <c r="OJG11" s="192"/>
      <c r="OJH11" s="192"/>
      <c r="OJI11" s="192"/>
      <c r="OJJ11" s="192"/>
      <c r="OJK11" s="192"/>
      <c r="OJL11" s="192"/>
      <c r="OJM11" s="192"/>
      <c r="OJN11" s="192"/>
      <c r="OJO11" s="192"/>
      <c r="OJP11" s="192"/>
      <c r="OJQ11" s="192"/>
      <c r="OJR11" s="192"/>
      <c r="OJS11" s="192"/>
      <c r="OJT11" s="192"/>
      <c r="OJU11" s="192"/>
      <c r="OJV11" s="192"/>
      <c r="OJW11" s="192"/>
      <c r="OJX11" s="192"/>
      <c r="OJY11" s="192"/>
      <c r="OJZ11" s="192"/>
      <c r="OKA11" s="192"/>
      <c r="OKB11" s="192"/>
      <c r="OKC11" s="192"/>
      <c r="OKD11" s="192"/>
      <c r="OKE11" s="192"/>
      <c r="OKF11" s="192"/>
      <c r="OKG11" s="192"/>
      <c r="OKH11" s="192"/>
      <c r="OKI11" s="192"/>
      <c r="OKJ11" s="192"/>
      <c r="OKK11" s="192"/>
      <c r="OKL11" s="192"/>
      <c r="OKM11" s="192"/>
      <c r="OKN11" s="192"/>
      <c r="OKO11" s="192"/>
      <c r="OKP11" s="192"/>
      <c r="OKQ11" s="192"/>
      <c r="OKR11" s="192"/>
      <c r="OKS11" s="192"/>
      <c r="OKT11" s="192"/>
      <c r="OKU11" s="192"/>
      <c r="OKV11" s="192"/>
      <c r="OKW11" s="192"/>
      <c r="OKX11" s="192"/>
      <c r="OKY11" s="192"/>
      <c r="OKZ11" s="192"/>
      <c r="OLA11" s="192"/>
      <c r="OLB11" s="192"/>
      <c r="OLC11" s="192"/>
      <c r="OLD11" s="192"/>
      <c r="OLE11" s="192"/>
      <c r="OLF11" s="192"/>
      <c r="OLG11" s="192"/>
      <c r="OLH11" s="192"/>
      <c r="OLI11" s="192"/>
      <c r="OLJ11" s="192"/>
      <c r="OLK11" s="192"/>
      <c r="OLL11" s="192"/>
      <c r="OLM11" s="192"/>
      <c r="OLN11" s="192"/>
      <c r="OLO11" s="192"/>
      <c r="OLP11" s="192"/>
      <c r="OLQ11" s="192"/>
      <c r="OLR11" s="192"/>
      <c r="OLS11" s="192"/>
      <c r="OLT11" s="192"/>
      <c r="OLU11" s="192"/>
      <c r="OLV11" s="192"/>
      <c r="OLW11" s="192"/>
      <c r="OLX11" s="192"/>
      <c r="OLY11" s="192"/>
      <c r="OLZ11" s="192"/>
      <c r="OMA11" s="192"/>
      <c r="OMB11" s="192"/>
      <c r="OMC11" s="192"/>
      <c r="OMD11" s="192"/>
      <c r="OME11" s="192"/>
      <c r="OMF11" s="192"/>
      <c r="OMG11" s="192"/>
      <c r="OMH11" s="192"/>
      <c r="OMI11" s="192"/>
      <c r="OMJ11" s="192"/>
      <c r="OMK11" s="192"/>
      <c r="OML11" s="192"/>
      <c r="OMM11" s="192"/>
      <c r="OMN11" s="192"/>
      <c r="OMO11" s="192"/>
      <c r="OMP11" s="192"/>
      <c r="OMQ11" s="192"/>
      <c r="OMR11" s="192"/>
      <c r="OMS11" s="192"/>
      <c r="OMT11" s="192"/>
      <c r="OMU11" s="192"/>
      <c r="OMV11" s="192"/>
      <c r="OMW11" s="192"/>
      <c r="OMX11" s="192"/>
      <c r="OMY11" s="192"/>
      <c r="OMZ11" s="192"/>
      <c r="ONA11" s="192"/>
      <c r="ONB11" s="192"/>
      <c r="ONC11" s="192"/>
      <c r="OND11" s="192"/>
      <c r="ONE11" s="192"/>
      <c r="ONF11" s="192"/>
      <c r="ONG11" s="192"/>
      <c r="ONH11" s="192"/>
      <c r="ONI11" s="192"/>
      <c r="ONJ11" s="192"/>
      <c r="ONK11" s="192"/>
      <c r="ONL11" s="192"/>
      <c r="ONM11" s="192"/>
      <c r="ONN11" s="192"/>
      <c r="ONO11" s="192"/>
      <c r="ONP11" s="192"/>
      <c r="ONQ11" s="192"/>
      <c r="ONR11" s="192"/>
      <c r="ONS11" s="192"/>
      <c r="ONT11" s="192"/>
      <c r="ONU11" s="192"/>
      <c r="ONV11" s="192"/>
      <c r="ONW11" s="192"/>
      <c r="ONX11" s="192"/>
      <c r="ONY11" s="192"/>
      <c r="ONZ11" s="192"/>
      <c r="OOA11" s="192"/>
      <c r="OOB11" s="192"/>
      <c r="OOC11" s="192"/>
      <c r="OOD11" s="192"/>
      <c r="OOE11" s="192"/>
      <c r="OOF11" s="192"/>
      <c r="OOG11" s="192"/>
      <c r="OOH11" s="192"/>
      <c r="OOI11" s="192"/>
      <c r="OOJ11" s="192"/>
      <c r="OOK11" s="192"/>
      <c r="OOL11" s="192"/>
      <c r="OOM11" s="192"/>
      <c r="OON11" s="192"/>
      <c r="OOO11" s="192"/>
      <c r="OOP11" s="192"/>
      <c r="OOQ11" s="192"/>
      <c r="OOR11" s="192"/>
      <c r="OOS11" s="192"/>
      <c r="OOT11" s="192"/>
      <c r="OOU11" s="192"/>
      <c r="OOV11" s="192"/>
      <c r="OOW11" s="192"/>
      <c r="OOX11" s="192"/>
      <c r="OOY11" s="192"/>
      <c r="OOZ11" s="192"/>
      <c r="OPA11" s="192"/>
      <c r="OPB11" s="192"/>
      <c r="OPC11" s="192"/>
      <c r="OPD11" s="192"/>
      <c r="OPE11" s="192"/>
      <c r="OPF11" s="192"/>
      <c r="OPG11" s="192"/>
      <c r="OPH11" s="192"/>
      <c r="OPI11" s="192"/>
      <c r="OPJ11" s="192"/>
      <c r="OPK11" s="192"/>
      <c r="OPL11" s="192"/>
      <c r="OPM11" s="192"/>
      <c r="OPN11" s="192"/>
      <c r="OPO11" s="192"/>
      <c r="OPP11" s="192"/>
      <c r="OPQ11" s="192"/>
      <c r="OPR11" s="192"/>
      <c r="OPS11" s="192"/>
      <c r="OPT11" s="192"/>
      <c r="OPU11" s="192"/>
      <c r="OPV11" s="192"/>
      <c r="OPW11" s="192"/>
      <c r="OPX11" s="192"/>
      <c r="OPY11" s="192"/>
      <c r="OPZ11" s="192"/>
      <c r="OQA11" s="192"/>
      <c r="OQB11" s="192"/>
      <c r="OQC11" s="192"/>
      <c r="OQD11" s="192"/>
      <c r="OQE11" s="192"/>
      <c r="OQF11" s="192"/>
      <c r="OQG11" s="192"/>
      <c r="OQH11" s="192"/>
      <c r="OQI11" s="192"/>
      <c r="OQJ11" s="192"/>
      <c r="OQK11" s="192"/>
      <c r="OQL11" s="192"/>
      <c r="OQM11" s="192"/>
      <c r="OQN11" s="192"/>
      <c r="OQO11" s="192"/>
      <c r="OQP11" s="192"/>
      <c r="OQQ11" s="192"/>
      <c r="OQR11" s="192"/>
      <c r="OQS11" s="192"/>
      <c r="OQT11" s="192"/>
      <c r="OQU11" s="192"/>
      <c r="OQV11" s="192"/>
      <c r="OQW11" s="192"/>
      <c r="OQX11" s="192"/>
      <c r="OQY11" s="192"/>
      <c r="OQZ11" s="192"/>
      <c r="ORA11" s="192"/>
      <c r="ORB11" s="192"/>
      <c r="ORC11" s="192"/>
      <c r="ORD11" s="192"/>
      <c r="ORE11" s="192"/>
      <c r="ORF11" s="192"/>
      <c r="ORG11" s="192"/>
      <c r="ORH11" s="192"/>
      <c r="ORI11" s="192"/>
      <c r="ORJ11" s="192"/>
      <c r="ORK11" s="192"/>
      <c r="ORL11" s="192"/>
      <c r="ORM11" s="192"/>
      <c r="ORN11" s="192"/>
      <c r="ORO11" s="192"/>
      <c r="ORP11" s="192"/>
      <c r="ORQ11" s="192"/>
      <c r="ORR11" s="192"/>
      <c r="ORS11" s="192"/>
      <c r="ORT11" s="192"/>
      <c r="ORU11" s="192"/>
      <c r="ORV11" s="192"/>
      <c r="ORW11" s="192"/>
      <c r="ORX11" s="192"/>
      <c r="ORY11" s="192"/>
      <c r="ORZ11" s="192"/>
      <c r="OSA11" s="192"/>
      <c r="OSB11" s="192"/>
      <c r="OSC11" s="192"/>
      <c r="OSD11" s="192"/>
      <c r="OSE11" s="192"/>
      <c r="OSF11" s="192"/>
      <c r="OSG11" s="192"/>
      <c r="OSH11" s="192"/>
      <c r="OSI11" s="192"/>
      <c r="OSJ11" s="192"/>
      <c r="OSK11" s="192"/>
      <c r="OSL11" s="192"/>
      <c r="OSM11" s="192"/>
      <c r="OSN11" s="192"/>
      <c r="OSO11" s="192"/>
      <c r="OSP11" s="192"/>
      <c r="OSQ11" s="192"/>
      <c r="OSR11" s="192"/>
      <c r="OSS11" s="192"/>
      <c r="OST11" s="192"/>
      <c r="OSU11" s="192"/>
      <c r="OSV11" s="192"/>
      <c r="OSW11" s="192"/>
      <c r="OSX11" s="192"/>
      <c r="OSY11" s="192"/>
      <c r="OSZ11" s="192"/>
      <c r="OTA11" s="192"/>
      <c r="OTB11" s="192"/>
      <c r="OTC11" s="192"/>
      <c r="OTD11" s="192"/>
      <c r="OTE11" s="192"/>
      <c r="OTF11" s="192"/>
      <c r="OTG11" s="192"/>
      <c r="OTH11" s="192"/>
      <c r="OTI11" s="192"/>
      <c r="OTJ11" s="192"/>
      <c r="OTK11" s="192"/>
      <c r="OTL11" s="192"/>
      <c r="OTM11" s="192"/>
      <c r="OTN11" s="192"/>
      <c r="OTO11" s="192"/>
      <c r="OTP11" s="192"/>
      <c r="OTQ11" s="192"/>
      <c r="OTR11" s="192"/>
      <c r="OTS11" s="192"/>
      <c r="OTT11" s="192"/>
      <c r="OTU11" s="192"/>
      <c r="OTV11" s="192"/>
      <c r="OTW11" s="192"/>
      <c r="OTX11" s="192"/>
      <c r="OTY11" s="192"/>
      <c r="OTZ11" s="192"/>
      <c r="OUA11" s="192"/>
      <c r="OUB11" s="192"/>
      <c r="OUC11" s="192"/>
      <c r="OUD11" s="192"/>
      <c r="OUE11" s="192"/>
      <c r="OUF11" s="192"/>
      <c r="OUG11" s="192"/>
      <c r="OUH11" s="192"/>
      <c r="OUI11" s="192"/>
      <c r="OUJ11" s="192"/>
      <c r="OUK11" s="192"/>
      <c r="OUL11" s="192"/>
      <c r="OUM11" s="192"/>
      <c r="OUN11" s="192"/>
      <c r="OUO11" s="192"/>
      <c r="OUP11" s="192"/>
      <c r="OUQ11" s="192"/>
      <c r="OUR11" s="192"/>
      <c r="OUS11" s="192"/>
      <c r="OUT11" s="192"/>
      <c r="OUU11" s="192"/>
      <c r="OUV11" s="192"/>
      <c r="OUW11" s="192"/>
      <c r="OUX11" s="192"/>
      <c r="OUY11" s="192"/>
      <c r="OUZ11" s="192"/>
      <c r="OVA11" s="192"/>
      <c r="OVB11" s="192"/>
      <c r="OVC11" s="192"/>
      <c r="OVD11" s="192"/>
      <c r="OVE11" s="192"/>
      <c r="OVF11" s="192"/>
      <c r="OVG11" s="192"/>
      <c r="OVH11" s="192"/>
      <c r="OVI11" s="192"/>
      <c r="OVJ11" s="192"/>
      <c r="OVK11" s="192"/>
      <c r="OVL11" s="192"/>
      <c r="OVM11" s="192"/>
      <c r="OVN11" s="192"/>
      <c r="OVO11" s="192"/>
      <c r="OVP11" s="192"/>
      <c r="OVQ11" s="192"/>
      <c r="OVR11" s="192"/>
      <c r="OVS11" s="192"/>
      <c r="OVT11" s="192"/>
      <c r="OVU11" s="192"/>
      <c r="OVV11" s="192"/>
      <c r="OVW11" s="192"/>
      <c r="OVX11" s="192"/>
      <c r="OVY11" s="192"/>
      <c r="OVZ11" s="192"/>
      <c r="OWA11" s="192"/>
      <c r="OWB11" s="192"/>
      <c r="OWC11" s="192"/>
      <c r="OWD11" s="192"/>
      <c r="OWE11" s="192"/>
      <c r="OWF11" s="192"/>
      <c r="OWG11" s="192"/>
      <c r="OWH11" s="192"/>
      <c r="OWI11" s="192"/>
      <c r="OWJ11" s="192"/>
      <c r="OWK11" s="192"/>
      <c r="OWL11" s="192"/>
      <c r="OWM11" s="192"/>
      <c r="OWN11" s="192"/>
      <c r="OWO11" s="192"/>
      <c r="OWP11" s="192"/>
      <c r="OWQ11" s="192"/>
      <c r="OWR11" s="192"/>
      <c r="OWS11" s="192"/>
      <c r="OWT11" s="192"/>
      <c r="OWU11" s="192"/>
      <c r="OWV11" s="192"/>
      <c r="OWW11" s="192"/>
      <c r="OWX11" s="192"/>
      <c r="OWY11" s="192"/>
      <c r="OWZ11" s="192"/>
      <c r="OXA11" s="192"/>
      <c r="OXB11" s="192"/>
      <c r="OXC11" s="192"/>
      <c r="OXD11" s="192"/>
      <c r="OXE11" s="192"/>
      <c r="OXF11" s="192"/>
      <c r="OXG11" s="192"/>
      <c r="OXH11" s="192"/>
      <c r="OXI11" s="192"/>
      <c r="OXJ11" s="192"/>
      <c r="OXK11" s="192"/>
      <c r="OXL11" s="192"/>
      <c r="OXM11" s="192"/>
      <c r="OXN11" s="192"/>
      <c r="OXO11" s="192"/>
      <c r="OXP11" s="192"/>
      <c r="OXQ11" s="192"/>
      <c r="OXR11" s="192"/>
      <c r="OXS11" s="192"/>
      <c r="OXT11" s="192"/>
      <c r="OXU11" s="192"/>
      <c r="OXV11" s="192"/>
      <c r="OXW11" s="192"/>
      <c r="OXX11" s="192"/>
      <c r="OXY11" s="192"/>
      <c r="OXZ11" s="192"/>
      <c r="OYA11" s="192"/>
      <c r="OYB11" s="192"/>
      <c r="OYC11" s="192"/>
      <c r="OYD11" s="192"/>
      <c r="OYE11" s="192"/>
      <c r="OYF11" s="192"/>
      <c r="OYG11" s="192"/>
      <c r="OYH11" s="192"/>
      <c r="OYI11" s="192"/>
      <c r="OYJ11" s="192"/>
      <c r="OYK11" s="192"/>
      <c r="OYL11" s="192"/>
      <c r="OYM11" s="192"/>
      <c r="OYN11" s="192"/>
      <c r="OYO11" s="192"/>
      <c r="OYP11" s="192"/>
      <c r="OYQ11" s="192"/>
      <c r="OYR11" s="192"/>
      <c r="OYS11" s="192"/>
      <c r="OYT11" s="192"/>
      <c r="OYU11" s="192"/>
      <c r="OYV11" s="192"/>
      <c r="OYW11" s="192"/>
      <c r="OYX11" s="192"/>
      <c r="OYY11" s="192"/>
      <c r="OYZ11" s="192"/>
      <c r="OZA11" s="192"/>
      <c r="OZB11" s="192"/>
      <c r="OZC11" s="192"/>
      <c r="OZD11" s="192"/>
      <c r="OZE11" s="192"/>
      <c r="OZF11" s="192"/>
      <c r="OZG11" s="192"/>
      <c r="OZH11" s="192"/>
      <c r="OZI11" s="192"/>
      <c r="OZJ11" s="192"/>
      <c r="OZK11" s="192"/>
      <c r="OZL11" s="192"/>
      <c r="OZM11" s="192"/>
      <c r="OZN11" s="192"/>
      <c r="OZO11" s="192"/>
      <c r="OZP11" s="192"/>
      <c r="OZQ11" s="192"/>
      <c r="OZR11" s="192"/>
      <c r="OZS11" s="192"/>
      <c r="OZT11" s="192"/>
      <c r="OZU11" s="192"/>
      <c r="OZV11" s="192"/>
      <c r="OZW11" s="192"/>
      <c r="OZX11" s="192"/>
      <c r="OZY11" s="192"/>
      <c r="OZZ11" s="192"/>
      <c r="PAA11" s="192"/>
      <c r="PAB11" s="192"/>
      <c r="PAC11" s="192"/>
      <c r="PAD11" s="192"/>
      <c r="PAE11" s="192"/>
      <c r="PAF11" s="192"/>
      <c r="PAG11" s="192"/>
      <c r="PAH11" s="192"/>
      <c r="PAI11" s="192"/>
      <c r="PAJ11" s="192"/>
      <c r="PAK11" s="192"/>
      <c r="PAL11" s="192"/>
      <c r="PAM11" s="192"/>
      <c r="PAN11" s="192"/>
      <c r="PAO11" s="192"/>
      <c r="PAP11" s="192"/>
      <c r="PAQ11" s="192"/>
      <c r="PAR11" s="192"/>
      <c r="PAS11" s="192"/>
      <c r="PAT11" s="192"/>
      <c r="PAU11" s="192"/>
      <c r="PAV11" s="192"/>
      <c r="PAW11" s="192"/>
      <c r="PAX11" s="192"/>
      <c r="PAY11" s="192"/>
      <c r="PAZ11" s="192"/>
      <c r="PBA11" s="192"/>
      <c r="PBB11" s="192"/>
      <c r="PBC11" s="192"/>
      <c r="PBD11" s="192"/>
      <c r="PBE11" s="192"/>
      <c r="PBF11" s="192"/>
      <c r="PBG11" s="192"/>
      <c r="PBH11" s="192"/>
      <c r="PBI11" s="192"/>
      <c r="PBJ11" s="192"/>
      <c r="PBK11" s="192"/>
      <c r="PBL11" s="192"/>
      <c r="PBM11" s="192"/>
      <c r="PBN11" s="192"/>
      <c r="PBO11" s="192"/>
      <c r="PBP11" s="192"/>
      <c r="PBQ11" s="192"/>
      <c r="PBR11" s="192"/>
      <c r="PBS11" s="192"/>
      <c r="PBT11" s="192"/>
      <c r="PBU11" s="192"/>
      <c r="PBV11" s="192"/>
      <c r="PBW11" s="192"/>
      <c r="PBX11" s="192"/>
      <c r="PBY11" s="192"/>
      <c r="PBZ11" s="192"/>
      <c r="PCA11" s="192"/>
      <c r="PCB11" s="192"/>
      <c r="PCC11" s="192"/>
      <c r="PCD11" s="192"/>
      <c r="PCE11" s="192"/>
      <c r="PCF11" s="192"/>
      <c r="PCG11" s="192"/>
      <c r="PCH11" s="192"/>
      <c r="PCI11" s="192"/>
      <c r="PCJ11" s="192"/>
      <c r="PCK11" s="192"/>
      <c r="PCL11" s="192"/>
      <c r="PCM11" s="192"/>
      <c r="PCN11" s="192"/>
      <c r="PCO11" s="192"/>
      <c r="PCP11" s="192"/>
      <c r="PCQ11" s="192"/>
      <c r="PCR11" s="192"/>
      <c r="PCS11" s="192"/>
      <c r="PCT11" s="192"/>
      <c r="PCU11" s="192"/>
      <c r="PCV11" s="192"/>
      <c r="PCW11" s="192"/>
      <c r="PCX11" s="192"/>
      <c r="PCY11" s="192"/>
      <c r="PCZ11" s="192"/>
      <c r="PDA11" s="192"/>
      <c r="PDB11" s="192"/>
      <c r="PDC11" s="192"/>
      <c r="PDD11" s="192"/>
      <c r="PDE11" s="192"/>
      <c r="PDF11" s="192"/>
      <c r="PDG11" s="192"/>
      <c r="PDH11" s="192"/>
      <c r="PDI11" s="192"/>
      <c r="PDJ11" s="192"/>
      <c r="PDK11" s="192"/>
      <c r="PDL11" s="192"/>
      <c r="PDM11" s="192"/>
      <c r="PDN11" s="192"/>
      <c r="PDO11" s="192"/>
      <c r="PDP11" s="192"/>
      <c r="PDQ11" s="192"/>
      <c r="PDR11" s="192"/>
      <c r="PDS11" s="192"/>
      <c r="PDT11" s="192"/>
      <c r="PDU11" s="192"/>
      <c r="PDV11" s="192"/>
      <c r="PDW11" s="192"/>
      <c r="PDX11" s="192"/>
      <c r="PDY11" s="192"/>
      <c r="PDZ11" s="192"/>
      <c r="PEA11" s="192"/>
      <c r="PEB11" s="192"/>
      <c r="PEC11" s="192"/>
      <c r="PED11" s="192"/>
      <c r="PEE11" s="192"/>
      <c r="PEF11" s="192"/>
      <c r="PEG11" s="192"/>
      <c r="PEH11" s="192"/>
      <c r="PEI11" s="192"/>
      <c r="PEJ11" s="192"/>
      <c r="PEK11" s="192"/>
      <c r="PEL11" s="192"/>
      <c r="PEM11" s="192"/>
      <c r="PEN11" s="192"/>
      <c r="PEO11" s="192"/>
      <c r="PEP11" s="192"/>
      <c r="PEQ11" s="192"/>
      <c r="PER11" s="192"/>
      <c r="PES11" s="192"/>
      <c r="PET11" s="192"/>
      <c r="PEU11" s="192"/>
      <c r="PEV11" s="192"/>
      <c r="PEW11" s="192"/>
      <c r="PEX11" s="192"/>
      <c r="PEY11" s="192"/>
      <c r="PEZ11" s="192"/>
      <c r="PFA11" s="192"/>
      <c r="PFB11" s="192"/>
      <c r="PFC11" s="192"/>
      <c r="PFD11" s="192"/>
      <c r="PFE11" s="192"/>
      <c r="PFF11" s="192"/>
      <c r="PFG11" s="192"/>
      <c r="PFH11" s="192"/>
      <c r="PFI11" s="192"/>
      <c r="PFJ11" s="192"/>
      <c r="PFK11" s="192"/>
      <c r="PFL11" s="192"/>
      <c r="PFM11" s="192"/>
      <c r="PFN11" s="192"/>
      <c r="PFO11" s="192"/>
      <c r="PFP11" s="192"/>
      <c r="PFQ11" s="192"/>
      <c r="PFR11" s="192"/>
      <c r="PFS11" s="192"/>
      <c r="PFT11" s="192"/>
      <c r="PFU11" s="192"/>
      <c r="PFV11" s="192"/>
      <c r="PFW11" s="192"/>
      <c r="PFX11" s="192"/>
      <c r="PFY11" s="192"/>
      <c r="PFZ11" s="192"/>
      <c r="PGA11" s="192"/>
      <c r="PGB11" s="192"/>
      <c r="PGC11" s="192"/>
      <c r="PGD11" s="192"/>
      <c r="PGE11" s="192"/>
      <c r="PGF11" s="192"/>
      <c r="PGG11" s="192"/>
      <c r="PGH11" s="192"/>
      <c r="PGI11" s="192"/>
      <c r="PGJ11" s="192"/>
      <c r="PGK11" s="192"/>
      <c r="PGL11" s="192"/>
      <c r="PGM11" s="192"/>
      <c r="PGN11" s="192"/>
      <c r="PGO11" s="192"/>
      <c r="PGP11" s="192"/>
      <c r="PGQ11" s="192"/>
      <c r="PGR11" s="192"/>
      <c r="PGS11" s="192"/>
      <c r="PGT11" s="192"/>
      <c r="PGU11" s="192"/>
      <c r="PGV11" s="192"/>
      <c r="PGW11" s="192"/>
      <c r="PGX11" s="192"/>
      <c r="PGY11" s="192"/>
      <c r="PGZ11" s="192"/>
      <c r="PHA11" s="192"/>
      <c r="PHB11" s="192"/>
      <c r="PHC11" s="192"/>
      <c r="PHD11" s="192"/>
      <c r="PHE11" s="192"/>
      <c r="PHF11" s="192"/>
      <c r="PHG11" s="192"/>
      <c r="PHH11" s="192"/>
      <c r="PHI11" s="192"/>
      <c r="PHJ11" s="192"/>
      <c r="PHK11" s="192"/>
      <c r="PHL11" s="192"/>
      <c r="PHM11" s="192"/>
      <c r="PHN11" s="192"/>
      <c r="PHO11" s="192"/>
      <c r="PHP11" s="192"/>
      <c r="PHQ11" s="192"/>
      <c r="PHR11" s="192"/>
      <c r="PHS11" s="192"/>
      <c r="PHT11" s="192"/>
      <c r="PHU11" s="192"/>
      <c r="PHV11" s="192"/>
      <c r="PHW11" s="192"/>
      <c r="PHX11" s="192"/>
      <c r="PHY11" s="192"/>
      <c r="PHZ11" s="192"/>
      <c r="PIA11" s="192"/>
      <c r="PIB11" s="192"/>
      <c r="PIC11" s="192"/>
      <c r="PID11" s="192"/>
      <c r="PIE11" s="192"/>
      <c r="PIF11" s="192"/>
      <c r="PIG11" s="192"/>
      <c r="PIH11" s="192"/>
      <c r="PII11" s="192"/>
      <c r="PIJ11" s="192"/>
      <c r="PIK11" s="192"/>
      <c r="PIL11" s="192"/>
      <c r="PIM11" s="192"/>
      <c r="PIN11" s="192"/>
      <c r="PIO11" s="192"/>
      <c r="PIP11" s="192"/>
      <c r="PIQ11" s="192"/>
      <c r="PIR11" s="192"/>
      <c r="PIS11" s="192"/>
      <c r="PIT11" s="192"/>
      <c r="PIU11" s="192"/>
      <c r="PIV11" s="192"/>
      <c r="PIW11" s="192"/>
      <c r="PIX11" s="192"/>
      <c r="PIY11" s="192"/>
      <c r="PIZ11" s="192"/>
      <c r="PJA11" s="192"/>
      <c r="PJB11" s="192"/>
      <c r="PJC11" s="192"/>
      <c r="PJD11" s="192"/>
      <c r="PJE11" s="192"/>
      <c r="PJF11" s="192"/>
      <c r="PJG11" s="192"/>
      <c r="PJH11" s="192"/>
      <c r="PJI11" s="192"/>
      <c r="PJJ11" s="192"/>
      <c r="PJK11" s="192"/>
      <c r="PJL11" s="192"/>
      <c r="PJM11" s="192"/>
      <c r="PJN11" s="192"/>
      <c r="PJO11" s="192"/>
      <c r="PJP11" s="192"/>
      <c r="PJQ11" s="192"/>
      <c r="PJR11" s="192"/>
      <c r="PJS11" s="192"/>
      <c r="PJT11" s="192"/>
      <c r="PJU11" s="192"/>
      <c r="PJV11" s="192"/>
      <c r="PJW11" s="192"/>
      <c r="PJX11" s="192"/>
      <c r="PJY11" s="192"/>
      <c r="PJZ11" s="192"/>
      <c r="PKA11" s="192"/>
      <c r="PKB11" s="192"/>
      <c r="PKC11" s="192"/>
      <c r="PKD11" s="192"/>
      <c r="PKE11" s="192"/>
      <c r="PKF11" s="192"/>
      <c r="PKG11" s="192"/>
      <c r="PKH11" s="192"/>
      <c r="PKI11" s="192"/>
      <c r="PKJ11" s="192"/>
      <c r="PKK11" s="192"/>
      <c r="PKL11" s="192"/>
      <c r="PKM11" s="192"/>
      <c r="PKN11" s="192"/>
      <c r="PKO11" s="192"/>
      <c r="PKP11" s="192"/>
      <c r="PKQ11" s="192"/>
      <c r="PKR11" s="192"/>
      <c r="PKS11" s="192"/>
      <c r="PKT11" s="192"/>
      <c r="PKU11" s="192"/>
      <c r="PKV11" s="192"/>
      <c r="PKW11" s="192"/>
      <c r="PKX11" s="192"/>
      <c r="PKY11" s="192"/>
      <c r="PKZ11" s="192"/>
      <c r="PLA11" s="192"/>
      <c r="PLB11" s="192"/>
      <c r="PLC11" s="192"/>
      <c r="PLD11" s="192"/>
      <c r="PLE11" s="192"/>
      <c r="PLF11" s="192"/>
      <c r="PLG11" s="192"/>
      <c r="PLH11" s="192"/>
      <c r="PLI11" s="192"/>
      <c r="PLJ11" s="192"/>
      <c r="PLK11" s="192"/>
      <c r="PLL11" s="192"/>
      <c r="PLM11" s="192"/>
      <c r="PLN11" s="192"/>
      <c r="PLO11" s="192"/>
      <c r="PLP11" s="192"/>
      <c r="PLQ11" s="192"/>
      <c r="PLR11" s="192"/>
      <c r="PLS11" s="192"/>
      <c r="PLT11" s="192"/>
      <c r="PLU11" s="192"/>
      <c r="PLV11" s="192"/>
      <c r="PLW11" s="192"/>
      <c r="PLX11" s="192"/>
      <c r="PLY11" s="192"/>
      <c r="PLZ11" s="192"/>
      <c r="PMA11" s="192"/>
      <c r="PMB11" s="192"/>
      <c r="PMC11" s="192"/>
      <c r="PMD11" s="192"/>
      <c r="PME11" s="192"/>
      <c r="PMF11" s="192"/>
      <c r="PMG11" s="192"/>
      <c r="PMH11" s="192"/>
      <c r="PMI11" s="192"/>
      <c r="PMJ11" s="192"/>
      <c r="PMK11" s="192"/>
      <c r="PML11" s="192"/>
      <c r="PMM11" s="192"/>
      <c r="PMN11" s="192"/>
      <c r="PMO11" s="192"/>
      <c r="PMP11" s="192"/>
      <c r="PMQ11" s="192"/>
      <c r="PMR11" s="192"/>
      <c r="PMS11" s="192"/>
      <c r="PMT11" s="192"/>
      <c r="PMU11" s="192"/>
      <c r="PMV11" s="192"/>
      <c r="PMW11" s="192"/>
      <c r="PMX11" s="192"/>
      <c r="PMY11" s="192"/>
      <c r="PMZ11" s="192"/>
      <c r="PNA11" s="192"/>
      <c r="PNB11" s="192"/>
      <c r="PNC11" s="192"/>
      <c r="PND11" s="192"/>
      <c r="PNE11" s="192"/>
      <c r="PNF11" s="192"/>
      <c r="PNG11" s="192"/>
      <c r="PNH11" s="192"/>
      <c r="PNI11" s="192"/>
      <c r="PNJ11" s="192"/>
      <c r="PNK11" s="192"/>
      <c r="PNL11" s="192"/>
      <c r="PNM11" s="192"/>
      <c r="PNN11" s="192"/>
      <c r="PNO11" s="192"/>
      <c r="PNP11" s="192"/>
      <c r="PNQ11" s="192"/>
      <c r="PNR11" s="192"/>
      <c r="PNS11" s="192"/>
      <c r="PNT11" s="192"/>
      <c r="PNU11" s="192"/>
      <c r="PNV11" s="192"/>
      <c r="PNW11" s="192"/>
      <c r="PNX11" s="192"/>
      <c r="PNY11" s="192"/>
      <c r="PNZ11" s="192"/>
      <c r="POA11" s="192"/>
      <c r="POB11" s="192"/>
      <c r="POC11" s="192"/>
      <c r="POD11" s="192"/>
      <c r="POE11" s="192"/>
      <c r="POF11" s="192"/>
      <c r="POG11" s="192"/>
      <c r="POH11" s="192"/>
      <c r="POI11" s="192"/>
      <c r="POJ11" s="192"/>
      <c r="POK11" s="192"/>
      <c r="POL11" s="192"/>
      <c r="POM11" s="192"/>
      <c r="PON11" s="192"/>
      <c r="POO11" s="192"/>
      <c r="POP11" s="192"/>
      <c r="POQ11" s="192"/>
      <c r="POR11" s="192"/>
      <c r="POS11" s="192"/>
      <c r="POT11" s="192"/>
      <c r="POU11" s="192"/>
      <c r="POV11" s="192"/>
      <c r="POW11" s="192"/>
      <c r="POX11" s="192"/>
      <c r="POY11" s="192"/>
      <c r="POZ11" s="192"/>
      <c r="PPA11" s="192"/>
      <c r="PPB11" s="192"/>
      <c r="PPC11" s="192"/>
      <c r="PPD11" s="192"/>
      <c r="PPE11" s="192"/>
      <c r="PPF11" s="192"/>
      <c r="PPG11" s="192"/>
      <c r="PPH11" s="192"/>
      <c r="PPI11" s="192"/>
      <c r="PPJ11" s="192"/>
      <c r="PPK11" s="192"/>
      <c r="PPL11" s="192"/>
      <c r="PPM11" s="192"/>
      <c r="PPN11" s="192"/>
      <c r="PPO11" s="192"/>
      <c r="PPP11" s="192"/>
      <c r="PPQ11" s="192"/>
      <c r="PPR11" s="192"/>
      <c r="PPS11" s="192"/>
      <c r="PPT11" s="192"/>
      <c r="PPU11" s="192"/>
      <c r="PPV11" s="192"/>
      <c r="PPW11" s="192"/>
      <c r="PPX11" s="192"/>
      <c r="PPY11" s="192"/>
      <c r="PPZ11" s="192"/>
      <c r="PQA11" s="192"/>
      <c r="PQB11" s="192"/>
      <c r="PQC11" s="192"/>
      <c r="PQD11" s="192"/>
      <c r="PQE11" s="192"/>
      <c r="PQF11" s="192"/>
      <c r="PQG11" s="192"/>
      <c r="PQH11" s="192"/>
      <c r="PQI11" s="192"/>
      <c r="PQJ11" s="192"/>
      <c r="PQK11" s="192"/>
      <c r="PQL11" s="192"/>
      <c r="PQM11" s="192"/>
      <c r="PQN11" s="192"/>
      <c r="PQO11" s="192"/>
      <c r="PQP11" s="192"/>
      <c r="PQQ11" s="192"/>
      <c r="PQR11" s="192"/>
      <c r="PQS11" s="192"/>
      <c r="PQT11" s="192"/>
      <c r="PQU11" s="192"/>
      <c r="PQV11" s="192"/>
      <c r="PQW11" s="192"/>
      <c r="PQX11" s="192"/>
      <c r="PQY11" s="192"/>
      <c r="PQZ11" s="192"/>
      <c r="PRA11" s="192"/>
      <c r="PRB11" s="192"/>
      <c r="PRC11" s="192"/>
      <c r="PRD11" s="192"/>
      <c r="PRE11" s="192"/>
      <c r="PRF11" s="192"/>
      <c r="PRG11" s="192"/>
      <c r="PRH11" s="192"/>
      <c r="PRI11" s="192"/>
      <c r="PRJ11" s="192"/>
      <c r="PRK11" s="192"/>
      <c r="PRL11" s="192"/>
      <c r="PRM11" s="192"/>
      <c r="PRN11" s="192"/>
      <c r="PRO11" s="192"/>
      <c r="PRP11" s="192"/>
      <c r="PRQ11" s="192"/>
      <c r="PRR11" s="192"/>
      <c r="PRS11" s="192"/>
      <c r="PRT11" s="192"/>
      <c r="PRU11" s="192"/>
      <c r="PRV11" s="192"/>
      <c r="PRW11" s="192"/>
      <c r="PRX11" s="192"/>
      <c r="PRY11" s="192"/>
      <c r="PRZ11" s="192"/>
      <c r="PSA11" s="192"/>
      <c r="PSB11" s="192"/>
      <c r="PSC11" s="192"/>
      <c r="PSD11" s="192"/>
      <c r="PSE11" s="192"/>
      <c r="PSF11" s="192"/>
      <c r="PSG11" s="192"/>
      <c r="PSH11" s="192"/>
      <c r="PSI11" s="192"/>
      <c r="PSJ11" s="192"/>
      <c r="PSK11" s="192"/>
      <c r="PSL11" s="192"/>
      <c r="PSM11" s="192"/>
      <c r="PSN11" s="192"/>
      <c r="PSO11" s="192"/>
      <c r="PSP11" s="192"/>
      <c r="PSQ11" s="192"/>
      <c r="PSR11" s="192"/>
      <c r="PSS11" s="192"/>
      <c r="PST11" s="192"/>
      <c r="PSU11" s="192"/>
      <c r="PSV11" s="192"/>
      <c r="PSW11" s="192"/>
      <c r="PSX11" s="192"/>
      <c r="PSY11" s="192"/>
      <c r="PSZ11" s="192"/>
      <c r="PTA11" s="192"/>
      <c r="PTB11" s="192"/>
      <c r="PTC11" s="192"/>
      <c r="PTD11" s="192"/>
      <c r="PTE11" s="192"/>
      <c r="PTF11" s="192"/>
      <c r="PTG11" s="192"/>
      <c r="PTH11" s="192"/>
      <c r="PTI11" s="192"/>
      <c r="PTJ11" s="192"/>
      <c r="PTK11" s="192"/>
      <c r="PTL11" s="192"/>
      <c r="PTM11" s="192"/>
      <c r="PTN11" s="192"/>
      <c r="PTO11" s="192"/>
      <c r="PTP11" s="192"/>
      <c r="PTQ11" s="192"/>
      <c r="PTR11" s="192"/>
      <c r="PTS11" s="192"/>
      <c r="PTT11" s="192"/>
      <c r="PTU11" s="192"/>
      <c r="PTV11" s="192"/>
      <c r="PTW11" s="192"/>
      <c r="PTX11" s="192"/>
      <c r="PTY11" s="192"/>
      <c r="PTZ11" s="192"/>
      <c r="PUA11" s="192"/>
      <c r="PUB11" s="192"/>
      <c r="PUC11" s="192"/>
      <c r="PUD11" s="192"/>
      <c r="PUE11" s="192"/>
      <c r="PUF11" s="192"/>
      <c r="PUG11" s="192"/>
      <c r="PUH11" s="192"/>
      <c r="PUI11" s="192"/>
      <c r="PUJ11" s="192"/>
      <c r="PUK11" s="192"/>
      <c r="PUL11" s="192"/>
      <c r="PUM11" s="192"/>
      <c r="PUN11" s="192"/>
      <c r="PUO11" s="192"/>
      <c r="PUP11" s="192"/>
      <c r="PUQ11" s="192"/>
      <c r="PUR11" s="192"/>
      <c r="PUS11" s="192"/>
      <c r="PUT11" s="192"/>
      <c r="PUU11" s="192"/>
      <c r="PUV11" s="192"/>
      <c r="PUW11" s="192"/>
      <c r="PUX11" s="192"/>
      <c r="PUY11" s="192"/>
      <c r="PUZ11" s="192"/>
      <c r="PVA11" s="192"/>
      <c r="PVB11" s="192"/>
      <c r="PVC11" s="192"/>
      <c r="PVD11" s="192"/>
      <c r="PVE11" s="192"/>
      <c r="PVF11" s="192"/>
      <c r="PVG11" s="192"/>
      <c r="PVH11" s="192"/>
      <c r="PVI11" s="192"/>
      <c r="PVJ11" s="192"/>
      <c r="PVK11" s="192"/>
      <c r="PVL11" s="192"/>
      <c r="PVM11" s="192"/>
      <c r="PVN11" s="192"/>
      <c r="PVO11" s="192"/>
      <c r="PVP11" s="192"/>
      <c r="PVQ11" s="192"/>
      <c r="PVR11" s="192"/>
      <c r="PVS11" s="192"/>
      <c r="PVT11" s="192"/>
      <c r="PVU11" s="192"/>
      <c r="PVV11" s="192"/>
      <c r="PVW11" s="192"/>
      <c r="PVX11" s="192"/>
      <c r="PVY11" s="192"/>
      <c r="PVZ11" s="192"/>
      <c r="PWA11" s="192"/>
      <c r="PWB11" s="192"/>
      <c r="PWC11" s="192"/>
      <c r="PWD11" s="192"/>
      <c r="PWE11" s="192"/>
      <c r="PWF11" s="192"/>
      <c r="PWG11" s="192"/>
      <c r="PWH11" s="192"/>
      <c r="PWI11" s="192"/>
      <c r="PWJ11" s="192"/>
      <c r="PWK11" s="192"/>
      <c r="PWL11" s="192"/>
      <c r="PWM11" s="192"/>
      <c r="PWN11" s="192"/>
      <c r="PWO11" s="192"/>
      <c r="PWP11" s="192"/>
      <c r="PWQ11" s="192"/>
      <c r="PWR11" s="192"/>
      <c r="PWS11" s="192"/>
      <c r="PWT11" s="192"/>
      <c r="PWU11" s="192"/>
      <c r="PWV11" s="192"/>
      <c r="PWW11" s="192"/>
      <c r="PWX11" s="192"/>
      <c r="PWY11" s="192"/>
      <c r="PWZ11" s="192"/>
      <c r="PXA11" s="192"/>
      <c r="PXB11" s="192"/>
      <c r="PXC11" s="192"/>
      <c r="PXD11" s="192"/>
      <c r="PXE11" s="192"/>
      <c r="PXF11" s="192"/>
      <c r="PXG11" s="192"/>
      <c r="PXH11" s="192"/>
      <c r="PXI11" s="192"/>
      <c r="PXJ11" s="192"/>
      <c r="PXK11" s="192"/>
      <c r="PXL11" s="192"/>
      <c r="PXM11" s="192"/>
      <c r="PXN11" s="192"/>
      <c r="PXO11" s="192"/>
      <c r="PXP11" s="192"/>
      <c r="PXQ11" s="192"/>
      <c r="PXR11" s="192"/>
      <c r="PXS11" s="192"/>
      <c r="PXT11" s="192"/>
      <c r="PXU11" s="192"/>
      <c r="PXV11" s="192"/>
      <c r="PXW11" s="192"/>
      <c r="PXX11" s="192"/>
      <c r="PXY11" s="192"/>
      <c r="PXZ11" s="192"/>
      <c r="PYA11" s="192"/>
      <c r="PYB11" s="192"/>
      <c r="PYC11" s="192"/>
      <c r="PYD11" s="192"/>
      <c r="PYE11" s="192"/>
      <c r="PYF11" s="192"/>
      <c r="PYG11" s="192"/>
      <c r="PYH11" s="192"/>
      <c r="PYI11" s="192"/>
      <c r="PYJ11" s="192"/>
      <c r="PYK11" s="192"/>
      <c r="PYL11" s="192"/>
      <c r="PYM11" s="192"/>
      <c r="PYN11" s="192"/>
      <c r="PYO11" s="192"/>
      <c r="PYP11" s="192"/>
      <c r="PYQ11" s="192"/>
      <c r="PYR11" s="192"/>
      <c r="PYS11" s="192"/>
      <c r="PYT11" s="192"/>
      <c r="PYU11" s="192"/>
      <c r="PYV11" s="192"/>
      <c r="PYW11" s="192"/>
      <c r="PYX11" s="192"/>
      <c r="PYY11" s="192"/>
      <c r="PYZ11" s="192"/>
      <c r="PZA11" s="192"/>
      <c r="PZB11" s="192"/>
      <c r="PZC11" s="192"/>
      <c r="PZD11" s="192"/>
      <c r="PZE11" s="192"/>
      <c r="PZF11" s="192"/>
      <c r="PZG11" s="192"/>
      <c r="PZH11" s="192"/>
      <c r="PZI11" s="192"/>
      <c r="PZJ11" s="192"/>
      <c r="PZK11" s="192"/>
      <c r="PZL11" s="192"/>
      <c r="PZM11" s="192"/>
      <c r="PZN11" s="192"/>
      <c r="PZO11" s="192"/>
      <c r="PZP11" s="192"/>
      <c r="PZQ11" s="192"/>
      <c r="PZR11" s="192"/>
      <c r="PZS11" s="192"/>
      <c r="PZT11" s="192"/>
      <c r="PZU11" s="192"/>
      <c r="PZV11" s="192"/>
      <c r="PZW11" s="192"/>
      <c r="PZX11" s="192"/>
      <c r="PZY11" s="192"/>
      <c r="PZZ11" s="192"/>
      <c r="QAA11" s="192"/>
      <c r="QAB11" s="192"/>
      <c r="QAC11" s="192"/>
      <c r="QAD11" s="192"/>
      <c r="QAE11" s="192"/>
      <c r="QAF11" s="192"/>
      <c r="QAG11" s="192"/>
      <c r="QAH11" s="192"/>
      <c r="QAI11" s="192"/>
      <c r="QAJ11" s="192"/>
      <c r="QAK11" s="192"/>
      <c r="QAL11" s="192"/>
      <c r="QAM11" s="192"/>
      <c r="QAN11" s="192"/>
      <c r="QAO11" s="192"/>
      <c r="QAP11" s="192"/>
      <c r="QAQ11" s="192"/>
      <c r="QAR11" s="192"/>
      <c r="QAS11" s="192"/>
      <c r="QAT11" s="192"/>
      <c r="QAU11" s="192"/>
      <c r="QAV11" s="192"/>
      <c r="QAW11" s="192"/>
      <c r="QAX11" s="192"/>
      <c r="QAY11" s="192"/>
      <c r="QAZ11" s="192"/>
      <c r="QBA11" s="192"/>
      <c r="QBB11" s="192"/>
      <c r="QBC11" s="192"/>
      <c r="QBD11" s="192"/>
      <c r="QBE11" s="192"/>
      <c r="QBF11" s="192"/>
      <c r="QBG11" s="192"/>
      <c r="QBH11" s="192"/>
      <c r="QBI11" s="192"/>
      <c r="QBJ11" s="192"/>
      <c r="QBK11" s="192"/>
      <c r="QBL11" s="192"/>
      <c r="QBM11" s="192"/>
      <c r="QBN11" s="192"/>
      <c r="QBO11" s="192"/>
      <c r="QBP11" s="192"/>
      <c r="QBQ11" s="192"/>
      <c r="QBR11" s="192"/>
      <c r="QBS11" s="192"/>
      <c r="QBT11" s="192"/>
      <c r="QBU11" s="192"/>
      <c r="QBV11" s="192"/>
      <c r="QBW11" s="192"/>
      <c r="QBX11" s="192"/>
      <c r="QBY11" s="192"/>
      <c r="QBZ11" s="192"/>
      <c r="QCA11" s="192"/>
      <c r="QCB11" s="192"/>
      <c r="QCC11" s="192"/>
      <c r="QCD11" s="192"/>
      <c r="QCE11" s="192"/>
      <c r="QCF11" s="192"/>
      <c r="QCG11" s="192"/>
      <c r="QCH11" s="192"/>
      <c r="QCI11" s="192"/>
      <c r="QCJ11" s="192"/>
      <c r="QCK11" s="192"/>
      <c r="QCL11" s="192"/>
      <c r="QCM11" s="192"/>
      <c r="QCN11" s="192"/>
      <c r="QCO11" s="192"/>
      <c r="QCP11" s="192"/>
      <c r="QCQ11" s="192"/>
      <c r="QCR11" s="192"/>
      <c r="QCS11" s="192"/>
      <c r="QCT11" s="192"/>
      <c r="QCU11" s="192"/>
      <c r="QCV11" s="192"/>
      <c r="QCW11" s="192"/>
      <c r="QCX11" s="192"/>
      <c r="QCY11" s="192"/>
      <c r="QCZ11" s="192"/>
      <c r="QDA11" s="192"/>
      <c r="QDB11" s="192"/>
      <c r="QDC11" s="192"/>
      <c r="QDD11" s="192"/>
      <c r="QDE11" s="192"/>
      <c r="QDF11" s="192"/>
      <c r="QDG11" s="192"/>
      <c r="QDH11" s="192"/>
      <c r="QDI11" s="192"/>
      <c r="QDJ11" s="192"/>
      <c r="QDK11" s="192"/>
      <c r="QDL11" s="192"/>
      <c r="QDM11" s="192"/>
      <c r="QDN11" s="192"/>
      <c r="QDO11" s="192"/>
      <c r="QDP11" s="192"/>
      <c r="QDQ11" s="192"/>
      <c r="QDR11" s="192"/>
      <c r="QDS11" s="192"/>
      <c r="QDT11" s="192"/>
      <c r="QDU11" s="192"/>
      <c r="QDV11" s="192"/>
      <c r="QDW11" s="192"/>
      <c r="QDX11" s="192"/>
      <c r="QDY11" s="192"/>
      <c r="QDZ11" s="192"/>
      <c r="QEA11" s="192"/>
      <c r="QEB11" s="192"/>
      <c r="QEC11" s="192"/>
      <c r="QED11" s="192"/>
      <c r="QEE11" s="192"/>
      <c r="QEF11" s="192"/>
      <c r="QEG11" s="192"/>
      <c r="QEH11" s="192"/>
      <c r="QEI11" s="192"/>
      <c r="QEJ11" s="192"/>
      <c r="QEK11" s="192"/>
      <c r="QEL11" s="192"/>
      <c r="QEM11" s="192"/>
      <c r="QEN11" s="192"/>
      <c r="QEO11" s="192"/>
      <c r="QEP11" s="192"/>
      <c r="QEQ11" s="192"/>
      <c r="QER11" s="192"/>
      <c r="QES11" s="192"/>
      <c r="QET11" s="192"/>
      <c r="QEU11" s="192"/>
      <c r="QEV11" s="192"/>
      <c r="QEW11" s="192"/>
      <c r="QEX11" s="192"/>
      <c r="QEY11" s="192"/>
      <c r="QEZ11" s="192"/>
      <c r="QFA11" s="192"/>
      <c r="QFB11" s="192"/>
      <c r="QFC11" s="192"/>
      <c r="QFD11" s="192"/>
      <c r="QFE11" s="192"/>
      <c r="QFF11" s="192"/>
      <c r="QFG11" s="192"/>
      <c r="QFH11" s="192"/>
      <c r="QFI11" s="192"/>
      <c r="QFJ11" s="192"/>
      <c r="QFK11" s="192"/>
      <c r="QFL11" s="192"/>
      <c r="QFM11" s="192"/>
      <c r="QFN11" s="192"/>
      <c r="QFO11" s="192"/>
      <c r="QFP11" s="192"/>
      <c r="QFQ11" s="192"/>
      <c r="QFR11" s="192"/>
      <c r="QFS11" s="192"/>
      <c r="QFT11" s="192"/>
      <c r="QFU11" s="192"/>
      <c r="QFV11" s="192"/>
      <c r="QFW11" s="192"/>
      <c r="QFX11" s="192"/>
      <c r="QFY11" s="192"/>
      <c r="QFZ11" s="192"/>
      <c r="QGA11" s="192"/>
      <c r="QGB11" s="192"/>
      <c r="QGC11" s="192"/>
      <c r="QGD11" s="192"/>
      <c r="QGE11" s="192"/>
      <c r="QGF11" s="192"/>
      <c r="QGG11" s="192"/>
      <c r="QGH11" s="192"/>
      <c r="QGI11" s="192"/>
      <c r="QGJ11" s="192"/>
      <c r="QGK11" s="192"/>
      <c r="QGL11" s="192"/>
      <c r="QGM11" s="192"/>
      <c r="QGN11" s="192"/>
      <c r="QGO11" s="192"/>
      <c r="QGP11" s="192"/>
      <c r="QGQ11" s="192"/>
      <c r="QGR11" s="192"/>
      <c r="QGS11" s="192"/>
      <c r="QGT11" s="192"/>
      <c r="QGU11" s="192"/>
      <c r="QGV11" s="192"/>
      <c r="QGW11" s="192"/>
      <c r="QGX11" s="192"/>
      <c r="QGY11" s="192"/>
      <c r="QGZ11" s="192"/>
      <c r="QHA11" s="192"/>
      <c r="QHB11" s="192"/>
      <c r="QHC11" s="192"/>
      <c r="QHD11" s="192"/>
      <c r="QHE11" s="192"/>
      <c r="QHF11" s="192"/>
      <c r="QHG11" s="192"/>
      <c r="QHH11" s="192"/>
      <c r="QHI11" s="192"/>
      <c r="QHJ11" s="192"/>
      <c r="QHK11" s="192"/>
      <c r="QHL11" s="192"/>
      <c r="QHM11" s="192"/>
      <c r="QHN11" s="192"/>
      <c r="QHO11" s="192"/>
      <c r="QHP11" s="192"/>
      <c r="QHQ11" s="192"/>
      <c r="QHR11" s="192"/>
      <c r="QHS11" s="192"/>
      <c r="QHT11" s="192"/>
      <c r="QHU11" s="192"/>
      <c r="QHV11" s="192"/>
      <c r="QHW11" s="192"/>
      <c r="QHX11" s="192"/>
      <c r="QHY11" s="192"/>
      <c r="QHZ11" s="192"/>
      <c r="QIA11" s="192"/>
      <c r="QIB11" s="192"/>
      <c r="QIC11" s="192"/>
      <c r="QID11" s="192"/>
      <c r="QIE11" s="192"/>
      <c r="QIF11" s="192"/>
      <c r="QIG11" s="192"/>
      <c r="QIH11" s="192"/>
      <c r="QII11" s="192"/>
      <c r="QIJ11" s="192"/>
      <c r="QIK11" s="192"/>
      <c r="QIL11" s="192"/>
      <c r="QIM11" s="192"/>
      <c r="QIN11" s="192"/>
      <c r="QIO11" s="192"/>
      <c r="QIP11" s="192"/>
      <c r="QIQ11" s="192"/>
      <c r="QIR11" s="192"/>
      <c r="QIS11" s="192"/>
      <c r="QIT11" s="192"/>
      <c r="QIU11" s="192"/>
      <c r="QIV11" s="192"/>
      <c r="QIW11" s="192"/>
      <c r="QIX11" s="192"/>
      <c r="QIY11" s="192"/>
      <c r="QIZ11" s="192"/>
      <c r="QJA11" s="192"/>
      <c r="QJB11" s="192"/>
      <c r="QJC11" s="192"/>
      <c r="QJD11" s="192"/>
      <c r="QJE11" s="192"/>
      <c r="QJF11" s="192"/>
      <c r="QJG11" s="192"/>
      <c r="QJH11" s="192"/>
      <c r="QJI11" s="192"/>
      <c r="QJJ11" s="192"/>
      <c r="QJK11" s="192"/>
      <c r="QJL11" s="192"/>
      <c r="QJM11" s="192"/>
      <c r="QJN11" s="192"/>
      <c r="QJO11" s="192"/>
      <c r="QJP11" s="192"/>
      <c r="QJQ11" s="192"/>
      <c r="QJR11" s="192"/>
      <c r="QJS11" s="192"/>
      <c r="QJT11" s="192"/>
      <c r="QJU11" s="192"/>
      <c r="QJV11" s="192"/>
      <c r="QJW11" s="192"/>
      <c r="QJX11" s="192"/>
      <c r="QJY11" s="192"/>
      <c r="QJZ11" s="192"/>
      <c r="QKA11" s="192"/>
      <c r="QKB11" s="192"/>
      <c r="QKC11" s="192"/>
      <c r="QKD11" s="192"/>
      <c r="QKE11" s="192"/>
      <c r="QKF11" s="192"/>
      <c r="QKG11" s="192"/>
      <c r="QKH11" s="192"/>
      <c r="QKI11" s="192"/>
      <c r="QKJ11" s="192"/>
      <c r="QKK11" s="192"/>
      <c r="QKL11" s="192"/>
      <c r="QKM11" s="192"/>
      <c r="QKN11" s="192"/>
      <c r="QKO11" s="192"/>
      <c r="QKP11" s="192"/>
      <c r="QKQ11" s="192"/>
      <c r="QKR11" s="192"/>
      <c r="QKS11" s="192"/>
      <c r="QKT11" s="192"/>
      <c r="QKU11" s="192"/>
      <c r="QKV11" s="192"/>
      <c r="QKW11" s="192"/>
      <c r="QKX11" s="192"/>
      <c r="QKY11" s="192"/>
      <c r="QKZ11" s="192"/>
      <c r="QLA11" s="192"/>
      <c r="QLB11" s="192"/>
      <c r="QLC11" s="192"/>
      <c r="QLD11" s="192"/>
      <c r="QLE11" s="192"/>
      <c r="QLF11" s="192"/>
      <c r="QLG11" s="192"/>
      <c r="QLH11" s="192"/>
      <c r="QLI11" s="192"/>
      <c r="QLJ11" s="192"/>
      <c r="QLK11" s="192"/>
      <c r="QLL11" s="192"/>
      <c r="QLM11" s="192"/>
      <c r="QLN11" s="192"/>
      <c r="QLO11" s="192"/>
      <c r="QLP11" s="192"/>
      <c r="QLQ11" s="192"/>
      <c r="QLR11" s="192"/>
      <c r="QLS11" s="192"/>
      <c r="QLT11" s="192"/>
      <c r="QLU11" s="192"/>
      <c r="QLV11" s="192"/>
      <c r="QLW11" s="192"/>
      <c r="QLX11" s="192"/>
      <c r="QLY11" s="192"/>
      <c r="QLZ11" s="192"/>
      <c r="QMA11" s="192"/>
      <c r="QMB11" s="192"/>
      <c r="QMC11" s="192"/>
      <c r="QMD11" s="192"/>
      <c r="QME11" s="192"/>
      <c r="QMF11" s="192"/>
      <c r="QMG11" s="192"/>
      <c r="QMH11" s="192"/>
      <c r="QMI11" s="192"/>
      <c r="QMJ11" s="192"/>
      <c r="QMK11" s="192"/>
      <c r="QML11" s="192"/>
      <c r="QMM11" s="192"/>
      <c r="QMN11" s="192"/>
      <c r="QMO11" s="192"/>
      <c r="QMP11" s="192"/>
      <c r="QMQ11" s="192"/>
      <c r="QMR11" s="192"/>
      <c r="QMS11" s="192"/>
      <c r="QMT11" s="192"/>
      <c r="QMU11" s="192"/>
      <c r="QMV11" s="192"/>
      <c r="QMW11" s="192"/>
      <c r="QMX11" s="192"/>
      <c r="QMY11" s="192"/>
      <c r="QMZ11" s="192"/>
      <c r="QNA11" s="192"/>
      <c r="QNB11" s="192"/>
      <c r="QNC11" s="192"/>
      <c r="QND11" s="192"/>
      <c r="QNE11" s="192"/>
      <c r="QNF11" s="192"/>
      <c r="QNG11" s="192"/>
      <c r="QNH11" s="192"/>
      <c r="QNI11" s="192"/>
      <c r="QNJ11" s="192"/>
      <c r="QNK11" s="192"/>
      <c r="QNL11" s="192"/>
      <c r="QNM11" s="192"/>
      <c r="QNN11" s="192"/>
      <c r="QNO11" s="192"/>
      <c r="QNP11" s="192"/>
      <c r="QNQ11" s="192"/>
      <c r="QNR11" s="192"/>
      <c r="QNS11" s="192"/>
      <c r="QNT11" s="192"/>
      <c r="QNU11" s="192"/>
      <c r="QNV11" s="192"/>
      <c r="QNW11" s="192"/>
      <c r="QNX11" s="192"/>
      <c r="QNY11" s="192"/>
      <c r="QNZ11" s="192"/>
      <c r="QOA11" s="192"/>
      <c r="QOB11" s="192"/>
      <c r="QOC11" s="192"/>
      <c r="QOD11" s="192"/>
      <c r="QOE11" s="192"/>
      <c r="QOF11" s="192"/>
      <c r="QOG11" s="192"/>
      <c r="QOH11" s="192"/>
      <c r="QOI11" s="192"/>
      <c r="QOJ11" s="192"/>
      <c r="QOK11" s="192"/>
      <c r="QOL11" s="192"/>
      <c r="QOM11" s="192"/>
      <c r="QON11" s="192"/>
      <c r="QOO11" s="192"/>
      <c r="QOP11" s="192"/>
      <c r="QOQ11" s="192"/>
      <c r="QOR11" s="192"/>
      <c r="QOS11" s="192"/>
      <c r="QOT11" s="192"/>
      <c r="QOU11" s="192"/>
      <c r="QOV11" s="192"/>
      <c r="QOW11" s="192"/>
      <c r="QOX11" s="192"/>
      <c r="QOY11" s="192"/>
      <c r="QOZ11" s="192"/>
      <c r="QPA11" s="192"/>
      <c r="QPB11" s="192"/>
      <c r="QPC11" s="192"/>
      <c r="QPD11" s="192"/>
      <c r="QPE11" s="192"/>
      <c r="QPF11" s="192"/>
      <c r="QPG11" s="192"/>
      <c r="QPH11" s="192"/>
      <c r="QPI11" s="192"/>
      <c r="QPJ11" s="192"/>
      <c r="QPK11" s="192"/>
      <c r="QPL11" s="192"/>
      <c r="QPM11" s="192"/>
      <c r="QPN11" s="192"/>
      <c r="QPO11" s="192"/>
      <c r="QPP11" s="192"/>
      <c r="QPQ11" s="192"/>
      <c r="QPR11" s="192"/>
      <c r="QPS11" s="192"/>
      <c r="QPT11" s="192"/>
      <c r="QPU11" s="192"/>
      <c r="QPV11" s="192"/>
      <c r="QPW11" s="192"/>
      <c r="QPX11" s="192"/>
      <c r="QPY11" s="192"/>
      <c r="QPZ11" s="192"/>
      <c r="QQA11" s="192"/>
      <c r="QQB11" s="192"/>
      <c r="QQC11" s="192"/>
      <c r="QQD11" s="192"/>
      <c r="QQE11" s="192"/>
      <c r="QQF11" s="192"/>
      <c r="QQG11" s="192"/>
      <c r="QQH11" s="192"/>
      <c r="QQI11" s="192"/>
      <c r="QQJ11" s="192"/>
      <c r="QQK11" s="192"/>
      <c r="QQL11" s="192"/>
      <c r="QQM11" s="192"/>
      <c r="QQN11" s="192"/>
      <c r="QQO11" s="192"/>
      <c r="QQP11" s="192"/>
      <c r="QQQ11" s="192"/>
      <c r="QQR11" s="192"/>
      <c r="QQS11" s="192"/>
      <c r="QQT11" s="192"/>
      <c r="QQU11" s="192"/>
      <c r="QQV11" s="192"/>
      <c r="QQW11" s="192"/>
      <c r="QQX11" s="192"/>
      <c r="QQY11" s="192"/>
      <c r="QQZ11" s="192"/>
      <c r="QRA11" s="192"/>
      <c r="QRB11" s="192"/>
      <c r="QRC11" s="192"/>
      <c r="QRD11" s="192"/>
      <c r="QRE11" s="192"/>
      <c r="QRF11" s="192"/>
      <c r="QRG11" s="192"/>
      <c r="QRH11" s="192"/>
      <c r="QRI11" s="192"/>
      <c r="QRJ11" s="192"/>
      <c r="QRK11" s="192"/>
      <c r="QRL11" s="192"/>
      <c r="QRM11" s="192"/>
      <c r="QRN11" s="192"/>
      <c r="QRO11" s="192"/>
      <c r="QRP11" s="192"/>
      <c r="QRQ11" s="192"/>
      <c r="QRR11" s="192"/>
      <c r="QRS11" s="192"/>
      <c r="QRT11" s="192"/>
      <c r="QRU11" s="192"/>
      <c r="QRV11" s="192"/>
      <c r="QRW11" s="192"/>
      <c r="QRX11" s="192"/>
      <c r="QRY11" s="192"/>
      <c r="QRZ11" s="192"/>
      <c r="QSA11" s="192"/>
      <c r="QSB11" s="192"/>
      <c r="QSC11" s="192"/>
      <c r="QSD11" s="192"/>
      <c r="QSE11" s="192"/>
      <c r="QSF11" s="192"/>
      <c r="QSG11" s="192"/>
      <c r="QSH11" s="192"/>
      <c r="QSI11" s="192"/>
      <c r="QSJ11" s="192"/>
      <c r="QSK11" s="192"/>
      <c r="QSL11" s="192"/>
      <c r="QSM11" s="192"/>
      <c r="QSN11" s="192"/>
      <c r="QSO11" s="192"/>
      <c r="QSP11" s="192"/>
      <c r="QSQ11" s="192"/>
      <c r="QSR11" s="192"/>
      <c r="QSS11" s="192"/>
      <c r="QST11" s="192"/>
      <c r="QSU11" s="192"/>
      <c r="QSV11" s="192"/>
      <c r="QSW11" s="192"/>
      <c r="QSX11" s="192"/>
      <c r="QSY11" s="192"/>
      <c r="QSZ11" s="192"/>
      <c r="QTA11" s="192"/>
      <c r="QTB11" s="192"/>
      <c r="QTC11" s="192"/>
      <c r="QTD11" s="192"/>
      <c r="QTE11" s="192"/>
      <c r="QTF11" s="192"/>
      <c r="QTG11" s="192"/>
      <c r="QTH11" s="192"/>
      <c r="QTI11" s="192"/>
      <c r="QTJ11" s="192"/>
      <c r="QTK11" s="192"/>
      <c r="QTL11" s="192"/>
      <c r="QTM11" s="192"/>
      <c r="QTN11" s="192"/>
      <c r="QTO11" s="192"/>
      <c r="QTP11" s="192"/>
      <c r="QTQ11" s="192"/>
      <c r="QTR11" s="192"/>
      <c r="QTS11" s="192"/>
      <c r="QTT11" s="192"/>
      <c r="QTU11" s="192"/>
      <c r="QTV11" s="192"/>
      <c r="QTW11" s="192"/>
      <c r="QTX11" s="192"/>
      <c r="QTY11" s="192"/>
      <c r="QTZ11" s="192"/>
      <c r="QUA11" s="192"/>
      <c r="QUB11" s="192"/>
      <c r="QUC11" s="192"/>
      <c r="QUD11" s="192"/>
      <c r="QUE11" s="192"/>
      <c r="QUF11" s="192"/>
      <c r="QUG11" s="192"/>
      <c r="QUH11" s="192"/>
      <c r="QUI11" s="192"/>
      <c r="QUJ11" s="192"/>
      <c r="QUK11" s="192"/>
      <c r="QUL11" s="192"/>
      <c r="QUM11" s="192"/>
      <c r="QUN11" s="192"/>
      <c r="QUO11" s="192"/>
      <c r="QUP11" s="192"/>
      <c r="QUQ11" s="192"/>
      <c r="QUR11" s="192"/>
      <c r="QUS11" s="192"/>
      <c r="QUT11" s="192"/>
      <c r="QUU11" s="192"/>
      <c r="QUV11" s="192"/>
      <c r="QUW11" s="192"/>
      <c r="QUX11" s="192"/>
      <c r="QUY11" s="192"/>
      <c r="QUZ11" s="192"/>
      <c r="QVA11" s="192"/>
      <c r="QVB11" s="192"/>
      <c r="QVC11" s="192"/>
      <c r="QVD11" s="192"/>
      <c r="QVE11" s="192"/>
      <c r="QVF11" s="192"/>
      <c r="QVG11" s="192"/>
      <c r="QVH11" s="192"/>
      <c r="QVI11" s="192"/>
      <c r="QVJ11" s="192"/>
      <c r="QVK11" s="192"/>
      <c r="QVL11" s="192"/>
      <c r="QVM11" s="192"/>
      <c r="QVN11" s="192"/>
      <c r="QVO11" s="192"/>
      <c r="QVP11" s="192"/>
      <c r="QVQ11" s="192"/>
      <c r="QVR11" s="192"/>
      <c r="QVS11" s="192"/>
      <c r="QVT11" s="192"/>
      <c r="QVU11" s="192"/>
      <c r="QVV11" s="192"/>
      <c r="QVW11" s="192"/>
      <c r="QVX11" s="192"/>
      <c r="QVY11" s="192"/>
      <c r="QVZ11" s="192"/>
      <c r="QWA11" s="192"/>
      <c r="QWB11" s="192"/>
      <c r="QWC11" s="192"/>
      <c r="QWD11" s="192"/>
      <c r="QWE11" s="192"/>
      <c r="QWF11" s="192"/>
      <c r="QWG11" s="192"/>
      <c r="QWH11" s="192"/>
      <c r="QWI11" s="192"/>
      <c r="QWJ11" s="192"/>
      <c r="QWK11" s="192"/>
      <c r="QWL11" s="192"/>
      <c r="QWM11" s="192"/>
      <c r="QWN11" s="192"/>
      <c r="QWO11" s="192"/>
      <c r="QWP11" s="192"/>
      <c r="QWQ11" s="192"/>
      <c r="QWR11" s="192"/>
      <c r="QWS11" s="192"/>
      <c r="QWT11" s="192"/>
      <c r="QWU11" s="192"/>
      <c r="QWV11" s="192"/>
      <c r="QWW11" s="192"/>
      <c r="QWX11" s="192"/>
      <c r="QWY11" s="192"/>
      <c r="QWZ11" s="192"/>
      <c r="QXA11" s="192"/>
      <c r="QXB11" s="192"/>
      <c r="QXC11" s="192"/>
      <c r="QXD11" s="192"/>
      <c r="QXE11" s="192"/>
      <c r="QXF11" s="192"/>
      <c r="QXG11" s="192"/>
      <c r="QXH11" s="192"/>
      <c r="QXI11" s="192"/>
      <c r="QXJ11" s="192"/>
      <c r="QXK11" s="192"/>
      <c r="QXL11" s="192"/>
      <c r="QXM11" s="192"/>
      <c r="QXN11" s="192"/>
      <c r="QXO11" s="192"/>
      <c r="QXP11" s="192"/>
      <c r="QXQ11" s="192"/>
      <c r="QXR11" s="192"/>
      <c r="QXS11" s="192"/>
      <c r="QXT11" s="192"/>
      <c r="QXU11" s="192"/>
      <c r="QXV11" s="192"/>
      <c r="QXW11" s="192"/>
      <c r="QXX11" s="192"/>
      <c r="QXY11" s="192"/>
      <c r="QXZ11" s="192"/>
      <c r="QYA11" s="192"/>
      <c r="QYB11" s="192"/>
      <c r="QYC11" s="192"/>
      <c r="QYD11" s="192"/>
      <c r="QYE11" s="192"/>
      <c r="QYF11" s="192"/>
      <c r="QYG11" s="192"/>
      <c r="QYH11" s="192"/>
      <c r="QYI11" s="192"/>
      <c r="QYJ11" s="192"/>
      <c r="QYK11" s="192"/>
      <c r="QYL11" s="192"/>
      <c r="QYM11" s="192"/>
      <c r="QYN11" s="192"/>
      <c r="QYO11" s="192"/>
      <c r="QYP11" s="192"/>
      <c r="QYQ11" s="192"/>
      <c r="QYR11" s="192"/>
      <c r="QYS11" s="192"/>
      <c r="QYT11" s="192"/>
      <c r="QYU11" s="192"/>
      <c r="QYV11" s="192"/>
      <c r="QYW11" s="192"/>
      <c r="QYX11" s="192"/>
      <c r="QYY11" s="192"/>
      <c r="QYZ11" s="192"/>
      <c r="QZA11" s="192"/>
      <c r="QZB11" s="192"/>
      <c r="QZC11" s="192"/>
      <c r="QZD11" s="192"/>
      <c r="QZE11" s="192"/>
      <c r="QZF11" s="192"/>
      <c r="QZG11" s="192"/>
      <c r="QZH11" s="192"/>
      <c r="QZI11" s="192"/>
      <c r="QZJ11" s="192"/>
      <c r="QZK11" s="192"/>
      <c r="QZL11" s="192"/>
      <c r="QZM11" s="192"/>
      <c r="QZN11" s="192"/>
      <c r="QZO11" s="192"/>
      <c r="QZP11" s="192"/>
      <c r="QZQ11" s="192"/>
      <c r="QZR11" s="192"/>
      <c r="QZS11" s="192"/>
      <c r="QZT11" s="192"/>
      <c r="QZU11" s="192"/>
      <c r="QZV11" s="192"/>
      <c r="QZW11" s="192"/>
      <c r="QZX11" s="192"/>
      <c r="QZY11" s="192"/>
      <c r="QZZ11" s="192"/>
      <c r="RAA11" s="192"/>
      <c r="RAB11" s="192"/>
      <c r="RAC11" s="192"/>
      <c r="RAD11" s="192"/>
      <c r="RAE11" s="192"/>
      <c r="RAF11" s="192"/>
      <c r="RAG11" s="192"/>
      <c r="RAH11" s="192"/>
      <c r="RAI11" s="192"/>
      <c r="RAJ11" s="192"/>
      <c r="RAK11" s="192"/>
      <c r="RAL11" s="192"/>
      <c r="RAM11" s="192"/>
      <c r="RAN11" s="192"/>
      <c r="RAO11" s="192"/>
      <c r="RAP11" s="192"/>
      <c r="RAQ11" s="192"/>
      <c r="RAR11" s="192"/>
      <c r="RAS11" s="192"/>
      <c r="RAT11" s="192"/>
      <c r="RAU11" s="192"/>
      <c r="RAV11" s="192"/>
      <c r="RAW11" s="192"/>
      <c r="RAX11" s="192"/>
      <c r="RAY11" s="192"/>
      <c r="RAZ11" s="192"/>
      <c r="RBA11" s="192"/>
      <c r="RBB11" s="192"/>
      <c r="RBC11" s="192"/>
      <c r="RBD11" s="192"/>
      <c r="RBE11" s="192"/>
      <c r="RBF11" s="192"/>
      <c r="RBG11" s="192"/>
      <c r="RBH11" s="192"/>
      <c r="RBI11" s="192"/>
      <c r="RBJ11" s="192"/>
      <c r="RBK11" s="192"/>
      <c r="RBL11" s="192"/>
      <c r="RBM11" s="192"/>
      <c r="RBN11" s="192"/>
      <c r="RBO11" s="192"/>
      <c r="RBP11" s="192"/>
      <c r="RBQ11" s="192"/>
      <c r="RBR11" s="192"/>
      <c r="RBS11" s="192"/>
      <c r="RBT11" s="192"/>
      <c r="RBU11" s="192"/>
      <c r="RBV11" s="192"/>
      <c r="RBW11" s="192"/>
      <c r="RBX11" s="192"/>
      <c r="RBY11" s="192"/>
      <c r="RBZ11" s="192"/>
      <c r="RCA11" s="192"/>
      <c r="RCB11" s="192"/>
      <c r="RCC11" s="192"/>
      <c r="RCD11" s="192"/>
      <c r="RCE11" s="192"/>
      <c r="RCF11" s="192"/>
      <c r="RCG11" s="192"/>
      <c r="RCH11" s="192"/>
      <c r="RCI11" s="192"/>
      <c r="RCJ11" s="192"/>
      <c r="RCK11" s="192"/>
      <c r="RCL11" s="192"/>
      <c r="RCM11" s="192"/>
      <c r="RCN11" s="192"/>
      <c r="RCO11" s="192"/>
      <c r="RCP11" s="192"/>
      <c r="RCQ11" s="192"/>
      <c r="RCR11" s="192"/>
      <c r="RCS11" s="192"/>
      <c r="RCT11" s="192"/>
      <c r="RCU11" s="192"/>
      <c r="RCV11" s="192"/>
      <c r="RCW11" s="192"/>
      <c r="RCX11" s="192"/>
      <c r="RCY11" s="192"/>
      <c r="RCZ11" s="192"/>
      <c r="RDA11" s="192"/>
      <c r="RDB11" s="192"/>
      <c r="RDC11" s="192"/>
      <c r="RDD11" s="192"/>
      <c r="RDE11" s="192"/>
      <c r="RDF11" s="192"/>
      <c r="RDG11" s="192"/>
      <c r="RDH11" s="192"/>
      <c r="RDI11" s="192"/>
      <c r="RDJ11" s="192"/>
      <c r="RDK11" s="192"/>
      <c r="RDL11" s="192"/>
      <c r="RDM11" s="192"/>
      <c r="RDN11" s="192"/>
      <c r="RDO11" s="192"/>
      <c r="RDP11" s="192"/>
      <c r="RDQ11" s="192"/>
      <c r="RDR11" s="192"/>
      <c r="RDS11" s="192"/>
      <c r="RDT11" s="192"/>
      <c r="RDU11" s="192"/>
      <c r="RDV11" s="192"/>
      <c r="RDW11" s="192"/>
      <c r="RDX11" s="192"/>
      <c r="RDY11" s="192"/>
      <c r="RDZ11" s="192"/>
      <c r="REA11" s="192"/>
      <c r="REB11" s="192"/>
      <c r="REC11" s="192"/>
      <c r="RED11" s="192"/>
      <c r="REE11" s="192"/>
      <c r="REF11" s="192"/>
      <c r="REG11" s="192"/>
      <c r="REH11" s="192"/>
      <c r="REI11" s="192"/>
      <c r="REJ11" s="192"/>
      <c r="REK11" s="192"/>
      <c r="REL11" s="192"/>
      <c r="REM11" s="192"/>
      <c r="REN11" s="192"/>
      <c r="REO11" s="192"/>
      <c r="REP11" s="192"/>
      <c r="REQ11" s="192"/>
      <c r="RER11" s="192"/>
      <c r="RES11" s="192"/>
      <c r="RET11" s="192"/>
      <c r="REU11" s="192"/>
      <c r="REV11" s="192"/>
      <c r="REW11" s="192"/>
      <c r="REX11" s="192"/>
      <c r="REY11" s="192"/>
      <c r="REZ11" s="192"/>
      <c r="RFA11" s="192"/>
      <c r="RFB11" s="192"/>
      <c r="RFC11" s="192"/>
      <c r="RFD11" s="192"/>
      <c r="RFE11" s="192"/>
      <c r="RFF11" s="192"/>
      <c r="RFG11" s="192"/>
      <c r="RFH11" s="192"/>
      <c r="RFI11" s="192"/>
      <c r="RFJ11" s="192"/>
      <c r="RFK11" s="192"/>
      <c r="RFL11" s="192"/>
      <c r="RFM11" s="192"/>
      <c r="RFN11" s="192"/>
      <c r="RFO11" s="192"/>
      <c r="RFP11" s="192"/>
      <c r="RFQ11" s="192"/>
      <c r="RFR11" s="192"/>
      <c r="RFS11" s="192"/>
      <c r="RFT11" s="192"/>
      <c r="RFU11" s="192"/>
      <c r="RFV11" s="192"/>
      <c r="RFW11" s="192"/>
      <c r="RFX11" s="192"/>
      <c r="RFY11" s="192"/>
      <c r="RFZ11" s="192"/>
      <c r="RGA11" s="192"/>
      <c r="RGB11" s="192"/>
      <c r="RGC11" s="192"/>
      <c r="RGD11" s="192"/>
      <c r="RGE11" s="192"/>
      <c r="RGF11" s="192"/>
      <c r="RGG11" s="192"/>
      <c r="RGH11" s="192"/>
      <c r="RGI11" s="192"/>
      <c r="RGJ11" s="192"/>
      <c r="RGK11" s="192"/>
      <c r="RGL11" s="192"/>
      <c r="RGM11" s="192"/>
      <c r="RGN11" s="192"/>
      <c r="RGO11" s="192"/>
      <c r="RGP11" s="192"/>
      <c r="RGQ11" s="192"/>
      <c r="RGR11" s="192"/>
      <c r="RGS11" s="192"/>
      <c r="RGT11" s="192"/>
      <c r="RGU11" s="192"/>
      <c r="RGV11" s="192"/>
      <c r="RGW11" s="192"/>
      <c r="RGX11" s="192"/>
      <c r="RGY11" s="192"/>
      <c r="RGZ11" s="192"/>
      <c r="RHA11" s="192"/>
      <c r="RHB11" s="192"/>
      <c r="RHC11" s="192"/>
      <c r="RHD11" s="192"/>
      <c r="RHE11" s="192"/>
      <c r="RHF11" s="192"/>
      <c r="RHG11" s="192"/>
      <c r="RHH11" s="192"/>
      <c r="RHI11" s="192"/>
      <c r="RHJ11" s="192"/>
      <c r="RHK11" s="192"/>
      <c r="RHL11" s="192"/>
      <c r="RHM11" s="192"/>
      <c r="RHN11" s="192"/>
      <c r="RHO11" s="192"/>
      <c r="RHP11" s="192"/>
      <c r="RHQ11" s="192"/>
      <c r="RHR11" s="192"/>
      <c r="RHS11" s="192"/>
      <c r="RHT11" s="192"/>
      <c r="RHU11" s="192"/>
      <c r="RHV11" s="192"/>
      <c r="RHW11" s="192"/>
      <c r="RHX11" s="192"/>
      <c r="RHY11" s="192"/>
      <c r="RHZ11" s="192"/>
      <c r="RIA11" s="192"/>
      <c r="RIB11" s="192"/>
      <c r="RIC11" s="192"/>
      <c r="RID11" s="192"/>
      <c r="RIE11" s="192"/>
      <c r="RIF11" s="192"/>
      <c r="RIG11" s="192"/>
      <c r="RIH11" s="192"/>
      <c r="RII11" s="192"/>
      <c r="RIJ11" s="192"/>
      <c r="RIK11" s="192"/>
      <c r="RIL11" s="192"/>
      <c r="RIM11" s="192"/>
      <c r="RIN11" s="192"/>
      <c r="RIO11" s="192"/>
      <c r="RIP11" s="192"/>
      <c r="RIQ11" s="192"/>
      <c r="RIR11" s="192"/>
      <c r="RIS11" s="192"/>
      <c r="RIT11" s="192"/>
      <c r="RIU11" s="192"/>
      <c r="RIV11" s="192"/>
      <c r="RIW11" s="192"/>
      <c r="RIX11" s="192"/>
      <c r="RIY11" s="192"/>
      <c r="RIZ11" s="192"/>
      <c r="RJA11" s="192"/>
      <c r="RJB11" s="192"/>
      <c r="RJC11" s="192"/>
      <c r="RJD11" s="192"/>
      <c r="RJE11" s="192"/>
      <c r="RJF11" s="192"/>
      <c r="RJG11" s="192"/>
      <c r="RJH11" s="192"/>
      <c r="RJI11" s="192"/>
      <c r="RJJ11" s="192"/>
      <c r="RJK11" s="192"/>
      <c r="RJL11" s="192"/>
      <c r="RJM11" s="192"/>
      <c r="RJN11" s="192"/>
      <c r="RJO11" s="192"/>
      <c r="RJP11" s="192"/>
      <c r="RJQ11" s="192"/>
      <c r="RJR11" s="192"/>
      <c r="RJS11" s="192"/>
      <c r="RJT11" s="192"/>
      <c r="RJU11" s="192"/>
      <c r="RJV11" s="192"/>
      <c r="RJW11" s="192"/>
      <c r="RJX11" s="192"/>
      <c r="RJY11" s="192"/>
      <c r="RJZ11" s="192"/>
      <c r="RKA11" s="192"/>
      <c r="RKB11" s="192"/>
      <c r="RKC11" s="192"/>
      <c r="RKD11" s="192"/>
      <c r="RKE11" s="192"/>
      <c r="RKF11" s="192"/>
      <c r="RKG11" s="192"/>
      <c r="RKH11" s="192"/>
      <c r="RKI11" s="192"/>
      <c r="RKJ11" s="192"/>
      <c r="RKK11" s="192"/>
      <c r="RKL11" s="192"/>
      <c r="RKM11" s="192"/>
      <c r="RKN11" s="192"/>
      <c r="RKO11" s="192"/>
      <c r="RKP11" s="192"/>
      <c r="RKQ11" s="192"/>
      <c r="RKR11" s="192"/>
      <c r="RKS11" s="192"/>
      <c r="RKT11" s="192"/>
      <c r="RKU11" s="192"/>
      <c r="RKV11" s="192"/>
      <c r="RKW11" s="192"/>
      <c r="RKX11" s="192"/>
      <c r="RKY11" s="192"/>
      <c r="RKZ11" s="192"/>
      <c r="RLA11" s="192"/>
      <c r="RLB11" s="192"/>
      <c r="RLC11" s="192"/>
      <c r="RLD11" s="192"/>
      <c r="RLE11" s="192"/>
      <c r="RLF11" s="192"/>
      <c r="RLG11" s="192"/>
      <c r="RLH11" s="192"/>
      <c r="RLI11" s="192"/>
      <c r="RLJ11" s="192"/>
      <c r="RLK11" s="192"/>
      <c r="RLL11" s="192"/>
      <c r="RLM11" s="192"/>
      <c r="RLN11" s="192"/>
      <c r="RLO11" s="192"/>
      <c r="RLP11" s="192"/>
      <c r="RLQ11" s="192"/>
      <c r="RLR11" s="192"/>
      <c r="RLS11" s="192"/>
      <c r="RLT11" s="192"/>
      <c r="RLU11" s="192"/>
      <c r="RLV11" s="192"/>
      <c r="RLW11" s="192"/>
      <c r="RLX11" s="192"/>
      <c r="RLY11" s="192"/>
      <c r="RLZ11" s="192"/>
      <c r="RMA11" s="192"/>
      <c r="RMB11" s="192"/>
      <c r="RMC11" s="192"/>
      <c r="RMD11" s="192"/>
      <c r="RME11" s="192"/>
      <c r="RMF11" s="192"/>
      <c r="RMG11" s="192"/>
      <c r="RMH11" s="192"/>
      <c r="RMI11" s="192"/>
      <c r="RMJ11" s="192"/>
      <c r="RMK11" s="192"/>
      <c r="RML11" s="192"/>
      <c r="RMM11" s="192"/>
      <c r="RMN11" s="192"/>
      <c r="RMO11" s="192"/>
      <c r="RMP11" s="192"/>
      <c r="RMQ11" s="192"/>
      <c r="RMR11" s="192"/>
      <c r="RMS11" s="192"/>
      <c r="RMT11" s="192"/>
      <c r="RMU11" s="192"/>
      <c r="RMV11" s="192"/>
      <c r="RMW11" s="192"/>
      <c r="RMX11" s="192"/>
      <c r="RMY11" s="192"/>
      <c r="RMZ11" s="192"/>
      <c r="RNA11" s="192"/>
      <c r="RNB11" s="192"/>
      <c r="RNC11" s="192"/>
      <c r="RND11" s="192"/>
      <c r="RNE11" s="192"/>
      <c r="RNF11" s="192"/>
      <c r="RNG11" s="192"/>
      <c r="RNH11" s="192"/>
      <c r="RNI11" s="192"/>
      <c r="RNJ11" s="192"/>
      <c r="RNK11" s="192"/>
      <c r="RNL11" s="192"/>
      <c r="RNM11" s="192"/>
      <c r="RNN11" s="192"/>
      <c r="RNO11" s="192"/>
      <c r="RNP11" s="192"/>
      <c r="RNQ11" s="192"/>
      <c r="RNR11" s="192"/>
      <c r="RNS11" s="192"/>
      <c r="RNT11" s="192"/>
      <c r="RNU11" s="192"/>
      <c r="RNV11" s="192"/>
      <c r="RNW11" s="192"/>
      <c r="RNX11" s="192"/>
      <c r="RNY11" s="192"/>
      <c r="RNZ11" s="192"/>
      <c r="ROA11" s="192"/>
      <c r="ROB11" s="192"/>
      <c r="ROC11" s="192"/>
      <c r="ROD11" s="192"/>
      <c r="ROE11" s="192"/>
      <c r="ROF11" s="192"/>
      <c r="ROG11" s="192"/>
      <c r="ROH11" s="192"/>
      <c r="ROI11" s="192"/>
      <c r="ROJ11" s="192"/>
      <c r="ROK11" s="192"/>
      <c r="ROL11" s="192"/>
      <c r="ROM11" s="192"/>
      <c r="RON11" s="192"/>
      <c r="ROO11" s="192"/>
      <c r="ROP11" s="192"/>
      <c r="ROQ11" s="192"/>
      <c r="ROR11" s="192"/>
      <c r="ROS11" s="192"/>
      <c r="ROT11" s="192"/>
      <c r="ROU11" s="192"/>
      <c r="ROV11" s="192"/>
      <c r="ROW11" s="192"/>
      <c r="ROX11" s="192"/>
      <c r="ROY11" s="192"/>
      <c r="ROZ11" s="192"/>
      <c r="RPA11" s="192"/>
      <c r="RPB11" s="192"/>
      <c r="RPC11" s="192"/>
      <c r="RPD11" s="192"/>
      <c r="RPE11" s="192"/>
      <c r="RPF11" s="192"/>
      <c r="RPG11" s="192"/>
      <c r="RPH11" s="192"/>
      <c r="RPI11" s="192"/>
      <c r="RPJ11" s="192"/>
      <c r="RPK11" s="192"/>
      <c r="RPL11" s="192"/>
      <c r="RPM11" s="192"/>
      <c r="RPN11" s="192"/>
      <c r="RPO11" s="192"/>
      <c r="RPP11" s="192"/>
      <c r="RPQ11" s="192"/>
      <c r="RPR11" s="192"/>
      <c r="RPS11" s="192"/>
      <c r="RPT11" s="192"/>
      <c r="RPU11" s="192"/>
      <c r="RPV11" s="192"/>
      <c r="RPW11" s="192"/>
      <c r="RPX11" s="192"/>
      <c r="RPY11" s="192"/>
      <c r="RPZ11" s="192"/>
      <c r="RQA11" s="192"/>
      <c r="RQB11" s="192"/>
      <c r="RQC11" s="192"/>
      <c r="RQD11" s="192"/>
      <c r="RQE11" s="192"/>
      <c r="RQF11" s="192"/>
      <c r="RQG11" s="192"/>
      <c r="RQH11" s="192"/>
      <c r="RQI11" s="192"/>
      <c r="RQJ11" s="192"/>
      <c r="RQK11" s="192"/>
      <c r="RQL11" s="192"/>
      <c r="RQM11" s="192"/>
      <c r="RQN11" s="192"/>
      <c r="RQO11" s="192"/>
      <c r="RQP11" s="192"/>
      <c r="RQQ11" s="192"/>
      <c r="RQR11" s="192"/>
      <c r="RQS11" s="192"/>
      <c r="RQT11" s="192"/>
      <c r="RQU11" s="192"/>
      <c r="RQV11" s="192"/>
      <c r="RQW11" s="192"/>
      <c r="RQX11" s="192"/>
      <c r="RQY11" s="192"/>
      <c r="RQZ11" s="192"/>
      <c r="RRA11" s="192"/>
      <c r="RRB11" s="192"/>
      <c r="RRC11" s="192"/>
      <c r="RRD11" s="192"/>
      <c r="RRE11" s="192"/>
      <c r="RRF11" s="192"/>
      <c r="RRG11" s="192"/>
      <c r="RRH11" s="192"/>
      <c r="RRI11" s="192"/>
      <c r="RRJ11" s="192"/>
      <c r="RRK11" s="192"/>
      <c r="RRL11" s="192"/>
      <c r="RRM11" s="192"/>
      <c r="RRN11" s="192"/>
      <c r="RRO11" s="192"/>
      <c r="RRP11" s="192"/>
      <c r="RRQ11" s="192"/>
      <c r="RRR11" s="192"/>
      <c r="RRS11" s="192"/>
      <c r="RRT11" s="192"/>
      <c r="RRU11" s="192"/>
      <c r="RRV11" s="192"/>
      <c r="RRW11" s="192"/>
      <c r="RRX11" s="192"/>
      <c r="RRY11" s="192"/>
      <c r="RRZ11" s="192"/>
      <c r="RSA11" s="192"/>
      <c r="RSB11" s="192"/>
      <c r="RSC11" s="192"/>
      <c r="RSD11" s="192"/>
      <c r="RSE11" s="192"/>
      <c r="RSF11" s="192"/>
      <c r="RSG11" s="192"/>
      <c r="RSH11" s="192"/>
      <c r="RSI11" s="192"/>
      <c r="RSJ11" s="192"/>
      <c r="RSK11" s="192"/>
      <c r="RSL11" s="192"/>
      <c r="RSM11" s="192"/>
      <c r="RSN11" s="192"/>
      <c r="RSO11" s="192"/>
      <c r="RSP11" s="192"/>
      <c r="RSQ11" s="192"/>
      <c r="RSR11" s="192"/>
      <c r="RSS11" s="192"/>
      <c r="RST11" s="192"/>
      <c r="RSU11" s="192"/>
      <c r="RSV11" s="192"/>
      <c r="RSW11" s="192"/>
      <c r="RSX11" s="192"/>
      <c r="RSY11" s="192"/>
      <c r="RSZ11" s="192"/>
      <c r="RTA11" s="192"/>
      <c r="RTB11" s="192"/>
      <c r="RTC11" s="192"/>
      <c r="RTD11" s="192"/>
      <c r="RTE11" s="192"/>
      <c r="RTF11" s="192"/>
      <c r="RTG11" s="192"/>
      <c r="RTH11" s="192"/>
      <c r="RTI11" s="192"/>
      <c r="RTJ11" s="192"/>
      <c r="RTK11" s="192"/>
      <c r="RTL11" s="192"/>
      <c r="RTM11" s="192"/>
      <c r="RTN11" s="192"/>
      <c r="RTO11" s="192"/>
      <c r="RTP11" s="192"/>
      <c r="RTQ11" s="192"/>
      <c r="RTR11" s="192"/>
      <c r="RTS11" s="192"/>
      <c r="RTT11" s="192"/>
      <c r="RTU11" s="192"/>
      <c r="RTV11" s="192"/>
      <c r="RTW11" s="192"/>
      <c r="RTX11" s="192"/>
      <c r="RTY11" s="192"/>
      <c r="RTZ11" s="192"/>
      <c r="RUA11" s="192"/>
      <c r="RUB11" s="192"/>
      <c r="RUC11" s="192"/>
      <c r="RUD11" s="192"/>
      <c r="RUE11" s="192"/>
      <c r="RUF11" s="192"/>
      <c r="RUG11" s="192"/>
      <c r="RUH11" s="192"/>
      <c r="RUI11" s="192"/>
      <c r="RUJ11" s="192"/>
      <c r="RUK11" s="192"/>
      <c r="RUL11" s="192"/>
      <c r="RUM11" s="192"/>
      <c r="RUN11" s="192"/>
      <c r="RUO11" s="192"/>
      <c r="RUP11" s="192"/>
      <c r="RUQ11" s="192"/>
      <c r="RUR11" s="192"/>
      <c r="RUS11" s="192"/>
      <c r="RUT11" s="192"/>
      <c r="RUU11" s="192"/>
      <c r="RUV11" s="192"/>
      <c r="RUW11" s="192"/>
      <c r="RUX11" s="192"/>
      <c r="RUY11" s="192"/>
      <c r="RUZ11" s="192"/>
      <c r="RVA11" s="192"/>
      <c r="RVB11" s="192"/>
      <c r="RVC11" s="192"/>
      <c r="RVD11" s="192"/>
      <c r="RVE11" s="192"/>
      <c r="RVF11" s="192"/>
      <c r="RVG11" s="192"/>
      <c r="RVH11" s="192"/>
      <c r="RVI11" s="192"/>
      <c r="RVJ11" s="192"/>
      <c r="RVK11" s="192"/>
      <c r="RVL11" s="192"/>
      <c r="RVM11" s="192"/>
      <c r="RVN11" s="192"/>
      <c r="RVO11" s="192"/>
      <c r="RVP11" s="192"/>
      <c r="RVQ11" s="192"/>
      <c r="RVR11" s="192"/>
      <c r="RVS11" s="192"/>
      <c r="RVT11" s="192"/>
      <c r="RVU11" s="192"/>
      <c r="RVV11" s="192"/>
      <c r="RVW11" s="192"/>
      <c r="RVX11" s="192"/>
      <c r="RVY11" s="192"/>
      <c r="RVZ11" s="192"/>
      <c r="RWA11" s="192"/>
      <c r="RWB11" s="192"/>
      <c r="RWC11" s="192"/>
      <c r="RWD11" s="192"/>
      <c r="RWE11" s="192"/>
      <c r="RWF11" s="192"/>
      <c r="RWG11" s="192"/>
      <c r="RWH11" s="192"/>
      <c r="RWI11" s="192"/>
      <c r="RWJ11" s="192"/>
      <c r="RWK11" s="192"/>
      <c r="RWL11" s="192"/>
      <c r="RWM11" s="192"/>
      <c r="RWN11" s="192"/>
      <c r="RWO11" s="192"/>
      <c r="RWP11" s="192"/>
      <c r="RWQ11" s="192"/>
      <c r="RWR11" s="192"/>
      <c r="RWS11" s="192"/>
      <c r="RWT11" s="192"/>
      <c r="RWU11" s="192"/>
      <c r="RWV11" s="192"/>
      <c r="RWW11" s="192"/>
      <c r="RWX11" s="192"/>
      <c r="RWY11" s="192"/>
      <c r="RWZ11" s="192"/>
      <c r="RXA11" s="192"/>
      <c r="RXB11" s="192"/>
      <c r="RXC11" s="192"/>
      <c r="RXD11" s="192"/>
      <c r="RXE11" s="192"/>
      <c r="RXF11" s="192"/>
      <c r="RXG11" s="192"/>
      <c r="RXH11" s="192"/>
      <c r="RXI11" s="192"/>
      <c r="RXJ11" s="192"/>
      <c r="RXK11" s="192"/>
      <c r="RXL11" s="192"/>
      <c r="RXM11" s="192"/>
      <c r="RXN11" s="192"/>
      <c r="RXO11" s="192"/>
      <c r="RXP11" s="192"/>
      <c r="RXQ11" s="192"/>
      <c r="RXR11" s="192"/>
      <c r="RXS11" s="192"/>
      <c r="RXT11" s="192"/>
      <c r="RXU11" s="192"/>
      <c r="RXV11" s="192"/>
      <c r="RXW11" s="192"/>
      <c r="RXX11" s="192"/>
      <c r="RXY11" s="192"/>
      <c r="RXZ11" s="192"/>
      <c r="RYA11" s="192"/>
      <c r="RYB11" s="192"/>
      <c r="RYC11" s="192"/>
      <c r="RYD11" s="192"/>
      <c r="RYE11" s="192"/>
      <c r="RYF11" s="192"/>
      <c r="RYG11" s="192"/>
      <c r="RYH11" s="192"/>
      <c r="RYI11" s="192"/>
      <c r="RYJ11" s="192"/>
      <c r="RYK11" s="192"/>
      <c r="RYL11" s="192"/>
      <c r="RYM11" s="192"/>
      <c r="RYN11" s="192"/>
      <c r="RYO11" s="192"/>
      <c r="RYP11" s="192"/>
      <c r="RYQ11" s="192"/>
      <c r="RYR11" s="192"/>
      <c r="RYS11" s="192"/>
      <c r="RYT11" s="192"/>
      <c r="RYU11" s="192"/>
      <c r="RYV11" s="192"/>
      <c r="RYW11" s="192"/>
      <c r="RYX11" s="192"/>
      <c r="RYY11" s="192"/>
      <c r="RYZ11" s="192"/>
      <c r="RZA11" s="192"/>
      <c r="RZB11" s="192"/>
      <c r="RZC11" s="192"/>
      <c r="RZD11" s="192"/>
      <c r="RZE11" s="192"/>
      <c r="RZF11" s="192"/>
      <c r="RZG11" s="192"/>
      <c r="RZH11" s="192"/>
      <c r="RZI11" s="192"/>
      <c r="RZJ11" s="192"/>
      <c r="RZK11" s="192"/>
      <c r="RZL11" s="192"/>
      <c r="RZM11" s="192"/>
      <c r="RZN11" s="192"/>
      <c r="RZO11" s="192"/>
      <c r="RZP11" s="192"/>
      <c r="RZQ11" s="192"/>
      <c r="RZR11" s="192"/>
      <c r="RZS11" s="192"/>
      <c r="RZT11" s="192"/>
      <c r="RZU11" s="192"/>
      <c r="RZV11" s="192"/>
      <c r="RZW11" s="192"/>
      <c r="RZX11" s="192"/>
      <c r="RZY11" s="192"/>
      <c r="RZZ11" s="192"/>
      <c r="SAA11" s="192"/>
      <c r="SAB11" s="192"/>
      <c r="SAC11" s="192"/>
      <c r="SAD11" s="192"/>
      <c r="SAE11" s="192"/>
      <c r="SAF11" s="192"/>
      <c r="SAG11" s="192"/>
      <c r="SAH11" s="192"/>
      <c r="SAI11" s="192"/>
      <c r="SAJ11" s="192"/>
      <c r="SAK11" s="192"/>
      <c r="SAL11" s="192"/>
      <c r="SAM11" s="192"/>
      <c r="SAN11" s="192"/>
      <c r="SAO11" s="192"/>
      <c r="SAP11" s="192"/>
      <c r="SAQ11" s="192"/>
      <c r="SAR11" s="192"/>
      <c r="SAS11" s="192"/>
      <c r="SAT11" s="192"/>
      <c r="SAU11" s="192"/>
      <c r="SAV11" s="192"/>
      <c r="SAW11" s="192"/>
      <c r="SAX11" s="192"/>
      <c r="SAY11" s="192"/>
      <c r="SAZ11" s="192"/>
      <c r="SBA11" s="192"/>
      <c r="SBB11" s="192"/>
      <c r="SBC11" s="192"/>
      <c r="SBD11" s="192"/>
      <c r="SBE11" s="192"/>
      <c r="SBF11" s="192"/>
      <c r="SBG11" s="192"/>
      <c r="SBH11" s="192"/>
      <c r="SBI11" s="192"/>
      <c r="SBJ11" s="192"/>
      <c r="SBK11" s="192"/>
      <c r="SBL11" s="192"/>
      <c r="SBM11" s="192"/>
      <c r="SBN11" s="192"/>
      <c r="SBO11" s="192"/>
      <c r="SBP11" s="192"/>
      <c r="SBQ11" s="192"/>
      <c r="SBR11" s="192"/>
      <c r="SBS11" s="192"/>
      <c r="SBT11" s="192"/>
      <c r="SBU11" s="192"/>
      <c r="SBV11" s="192"/>
      <c r="SBW11" s="192"/>
      <c r="SBX11" s="192"/>
      <c r="SBY11" s="192"/>
      <c r="SBZ11" s="192"/>
      <c r="SCA11" s="192"/>
      <c r="SCB11" s="192"/>
      <c r="SCC11" s="192"/>
      <c r="SCD11" s="192"/>
      <c r="SCE11" s="192"/>
      <c r="SCF11" s="192"/>
      <c r="SCG11" s="192"/>
      <c r="SCH11" s="192"/>
      <c r="SCI11" s="192"/>
      <c r="SCJ11" s="192"/>
      <c r="SCK11" s="192"/>
      <c r="SCL11" s="192"/>
      <c r="SCM11" s="192"/>
      <c r="SCN11" s="192"/>
      <c r="SCO11" s="192"/>
      <c r="SCP11" s="192"/>
      <c r="SCQ11" s="192"/>
      <c r="SCR11" s="192"/>
      <c r="SCS11" s="192"/>
      <c r="SCT11" s="192"/>
      <c r="SCU11" s="192"/>
      <c r="SCV11" s="192"/>
      <c r="SCW11" s="192"/>
      <c r="SCX11" s="192"/>
      <c r="SCY11" s="192"/>
      <c r="SCZ11" s="192"/>
      <c r="SDA11" s="192"/>
      <c r="SDB11" s="192"/>
      <c r="SDC11" s="192"/>
      <c r="SDD11" s="192"/>
      <c r="SDE11" s="192"/>
      <c r="SDF11" s="192"/>
      <c r="SDG11" s="192"/>
      <c r="SDH11" s="192"/>
      <c r="SDI11" s="192"/>
      <c r="SDJ11" s="192"/>
      <c r="SDK11" s="192"/>
      <c r="SDL11" s="192"/>
      <c r="SDM11" s="192"/>
      <c r="SDN11" s="192"/>
      <c r="SDO11" s="192"/>
      <c r="SDP11" s="192"/>
      <c r="SDQ11" s="192"/>
      <c r="SDR11" s="192"/>
      <c r="SDS11" s="192"/>
      <c r="SDT11" s="192"/>
      <c r="SDU11" s="192"/>
      <c r="SDV11" s="192"/>
      <c r="SDW11" s="192"/>
      <c r="SDX11" s="192"/>
      <c r="SDY11" s="192"/>
      <c r="SDZ11" s="192"/>
      <c r="SEA11" s="192"/>
      <c r="SEB11" s="192"/>
      <c r="SEC11" s="192"/>
      <c r="SED11" s="192"/>
      <c r="SEE11" s="192"/>
      <c r="SEF11" s="192"/>
      <c r="SEG11" s="192"/>
      <c r="SEH11" s="192"/>
      <c r="SEI11" s="192"/>
      <c r="SEJ11" s="192"/>
      <c r="SEK11" s="192"/>
      <c r="SEL11" s="192"/>
      <c r="SEM11" s="192"/>
      <c r="SEN11" s="192"/>
      <c r="SEO11" s="192"/>
      <c r="SEP11" s="192"/>
      <c r="SEQ11" s="192"/>
      <c r="SER11" s="192"/>
      <c r="SES11" s="192"/>
      <c r="SET11" s="192"/>
      <c r="SEU11" s="192"/>
      <c r="SEV11" s="192"/>
      <c r="SEW11" s="192"/>
      <c r="SEX11" s="192"/>
      <c r="SEY11" s="192"/>
      <c r="SEZ11" s="192"/>
      <c r="SFA11" s="192"/>
      <c r="SFB11" s="192"/>
      <c r="SFC11" s="192"/>
      <c r="SFD11" s="192"/>
      <c r="SFE11" s="192"/>
      <c r="SFF11" s="192"/>
      <c r="SFG11" s="192"/>
      <c r="SFH11" s="192"/>
      <c r="SFI11" s="192"/>
      <c r="SFJ11" s="192"/>
      <c r="SFK11" s="192"/>
      <c r="SFL11" s="192"/>
      <c r="SFM11" s="192"/>
      <c r="SFN11" s="192"/>
      <c r="SFO11" s="192"/>
      <c r="SFP11" s="192"/>
      <c r="SFQ11" s="192"/>
      <c r="SFR11" s="192"/>
      <c r="SFS11" s="192"/>
      <c r="SFT11" s="192"/>
      <c r="SFU11" s="192"/>
      <c r="SFV11" s="192"/>
      <c r="SFW11" s="192"/>
      <c r="SFX11" s="192"/>
      <c r="SFY11" s="192"/>
      <c r="SFZ11" s="192"/>
      <c r="SGA11" s="192"/>
      <c r="SGB11" s="192"/>
      <c r="SGC11" s="192"/>
      <c r="SGD11" s="192"/>
      <c r="SGE11" s="192"/>
      <c r="SGF11" s="192"/>
      <c r="SGG11" s="192"/>
      <c r="SGH11" s="192"/>
      <c r="SGI11" s="192"/>
      <c r="SGJ11" s="192"/>
      <c r="SGK11" s="192"/>
      <c r="SGL11" s="192"/>
      <c r="SGM11" s="192"/>
      <c r="SGN11" s="192"/>
      <c r="SGO11" s="192"/>
      <c r="SGP11" s="192"/>
      <c r="SGQ11" s="192"/>
      <c r="SGR11" s="192"/>
      <c r="SGS11" s="192"/>
      <c r="SGT11" s="192"/>
      <c r="SGU11" s="192"/>
      <c r="SGV11" s="192"/>
      <c r="SGW11" s="192"/>
      <c r="SGX11" s="192"/>
      <c r="SGY11" s="192"/>
      <c r="SGZ11" s="192"/>
      <c r="SHA11" s="192"/>
      <c r="SHB11" s="192"/>
      <c r="SHC11" s="192"/>
      <c r="SHD11" s="192"/>
      <c r="SHE11" s="192"/>
      <c r="SHF11" s="192"/>
      <c r="SHG11" s="192"/>
      <c r="SHH11" s="192"/>
      <c r="SHI11" s="192"/>
      <c r="SHJ11" s="192"/>
      <c r="SHK11" s="192"/>
      <c r="SHL11" s="192"/>
      <c r="SHM11" s="192"/>
      <c r="SHN11" s="192"/>
      <c r="SHO11" s="192"/>
      <c r="SHP11" s="192"/>
      <c r="SHQ11" s="192"/>
      <c r="SHR11" s="192"/>
      <c r="SHS11" s="192"/>
      <c r="SHT11" s="192"/>
      <c r="SHU11" s="192"/>
      <c r="SHV11" s="192"/>
      <c r="SHW11" s="192"/>
      <c r="SHX11" s="192"/>
      <c r="SHY11" s="192"/>
      <c r="SHZ11" s="192"/>
      <c r="SIA11" s="192"/>
      <c r="SIB11" s="192"/>
      <c r="SIC11" s="192"/>
      <c r="SID11" s="192"/>
      <c r="SIE11" s="192"/>
      <c r="SIF11" s="192"/>
      <c r="SIG11" s="192"/>
      <c r="SIH11" s="192"/>
      <c r="SII11" s="192"/>
      <c r="SIJ11" s="192"/>
      <c r="SIK11" s="192"/>
      <c r="SIL11" s="192"/>
      <c r="SIM11" s="192"/>
      <c r="SIN11" s="192"/>
      <c r="SIO11" s="192"/>
      <c r="SIP11" s="192"/>
      <c r="SIQ11" s="192"/>
      <c r="SIR11" s="192"/>
      <c r="SIS11" s="192"/>
      <c r="SIT11" s="192"/>
      <c r="SIU11" s="192"/>
      <c r="SIV11" s="192"/>
      <c r="SIW11" s="192"/>
      <c r="SIX11" s="192"/>
      <c r="SIY11" s="192"/>
      <c r="SIZ11" s="192"/>
      <c r="SJA11" s="192"/>
      <c r="SJB11" s="192"/>
      <c r="SJC11" s="192"/>
      <c r="SJD11" s="192"/>
      <c r="SJE11" s="192"/>
      <c r="SJF11" s="192"/>
      <c r="SJG11" s="192"/>
      <c r="SJH11" s="192"/>
      <c r="SJI11" s="192"/>
      <c r="SJJ11" s="192"/>
      <c r="SJK11" s="192"/>
      <c r="SJL11" s="192"/>
      <c r="SJM11" s="192"/>
      <c r="SJN11" s="192"/>
      <c r="SJO11" s="192"/>
      <c r="SJP11" s="192"/>
      <c r="SJQ11" s="192"/>
      <c r="SJR11" s="192"/>
      <c r="SJS11" s="192"/>
      <c r="SJT11" s="192"/>
      <c r="SJU11" s="192"/>
      <c r="SJV11" s="192"/>
      <c r="SJW11" s="192"/>
      <c r="SJX11" s="192"/>
      <c r="SJY11" s="192"/>
      <c r="SJZ11" s="192"/>
      <c r="SKA11" s="192"/>
      <c r="SKB11" s="192"/>
      <c r="SKC11" s="192"/>
      <c r="SKD11" s="192"/>
      <c r="SKE11" s="192"/>
      <c r="SKF11" s="192"/>
      <c r="SKG11" s="192"/>
      <c r="SKH11" s="192"/>
      <c r="SKI11" s="192"/>
      <c r="SKJ11" s="192"/>
      <c r="SKK11" s="192"/>
      <c r="SKL11" s="192"/>
      <c r="SKM11" s="192"/>
      <c r="SKN11" s="192"/>
      <c r="SKO11" s="192"/>
      <c r="SKP11" s="192"/>
      <c r="SKQ11" s="192"/>
      <c r="SKR11" s="192"/>
      <c r="SKS11" s="192"/>
      <c r="SKT11" s="192"/>
      <c r="SKU11" s="192"/>
      <c r="SKV11" s="192"/>
      <c r="SKW11" s="192"/>
      <c r="SKX11" s="192"/>
      <c r="SKY11" s="192"/>
      <c r="SKZ11" s="192"/>
      <c r="SLA11" s="192"/>
      <c r="SLB11" s="192"/>
      <c r="SLC11" s="192"/>
      <c r="SLD11" s="192"/>
      <c r="SLE11" s="192"/>
      <c r="SLF11" s="192"/>
      <c r="SLG11" s="192"/>
      <c r="SLH11" s="192"/>
      <c r="SLI11" s="192"/>
      <c r="SLJ11" s="192"/>
      <c r="SLK11" s="192"/>
      <c r="SLL11" s="192"/>
      <c r="SLM11" s="192"/>
      <c r="SLN11" s="192"/>
      <c r="SLO11" s="192"/>
      <c r="SLP11" s="192"/>
      <c r="SLQ11" s="192"/>
      <c r="SLR11" s="192"/>
      <c r="SLS11" s="192"/>
      <c r="SLT11" s="192"/>
      <c r="SLU11" s="192"/>
      <c r="SLV11" s="192"/>
      <c r="SLW11" s="192"/>
      <c r="SLX11" s="192"/>
      <c r="SLY11" s="192"/>
      <c r="SLZ11" s="192"/>
      <c r="SMA11" s="192"/>
      <c r="SMB11" s="192"/>
      <c r="SMC11" s="192"/>
      <c r="SMD11" s="192"/>
      <c r="SME11" s="192"/>
      <c r="SMF11" s="192"/>
      <c r="SMG11" s="192"/>
      <c r="SMH11" s="192"/>
      <c r="SMI11" s="192"/>
      <c r="SMJ11" s="192"/>
      <c r="SMK11" s="192"/>
      <c r="SML11" s="192"/>
      <c r="SMM11" s="192"/>
      <c r="SMN11" s="192"/>
      <c r="SMO11" s="192"/>
      <c r="SMP11" s="192"/>
      <c r="SMQ11" s="192"/>
      <c r="SMR11" s="192"/>
      <c r="SMS11" s="192"/>
      <c r="SMT11" s="192"/>
      <c r="SMU11" s="192"/>
      <c r="SMV11" s="192"/>
      <c r="SMW11" s="192"/>
      <c r="SMX11" s="192"/>
      <c r="SMY11" s="192"/>
      <c r="SMZ11" s="192"/>
      <c r="SNA11" s="192"/>
      <c r="SNB11" s="192"/>
      <c r="SNC11" s="192"/>
      <c r="SND11" s="192"/>
      <c r="SNE11" s="192"/>
      <c r="SNF11" s="192"/>
      <c r="SNG11" s="192"/>
      <c r="SNH11" s="192"/>
      <c r="SNI11" s="192"/>
      <c r="SNJ11" s="192"/>
      <c r="SNK11" s="192"/>
      <c r="SNL11" s="192"/>
      <c r="SNM11" s="192"/>
      <c r="SNN11" s="192"/>
      <c r="SNO11" s="192"/>
      <c r="SNP11" s="192"/>
      <c r="SNQ11" s="192"/>
      <c r="SNR11" s="192"/>
      <c r="SNS11" s="192"/>
      <c r="SNT11" s="192"/>
      <c r="SNU11" s="192"/>
      <c r="SNV11" s="192"/>
      <c r="SNW11" s="192"/>
      <c r="SNX11" s="192"/>
      <c r="SNY11" s="192"/>
      <c r="SNZ11" s="192"/>
      <c r="SOA11" s="192"/>
      <c r="SOB11" s="192"/>
      <c r="SOC11" s="192"/>
      <c r="SOD11" s="192"/>
      <c r="SOE11" s="192"/>
      <c r="SOF11" s="192"/>
      <c r="SOG11" s="192"/>
      <c r="SOH11" s="192"/>
      <c r="SOI11" s="192"/>
      <c r="SOJ11" s="192"/>
      <c r="SOK11" s="192"/>
      <c r="SOL11" s="192"/>
      <c r="SOM11" s="192"/>
      <c r="SON11" s="192"/>
      <c r="SOO11" s="192"/>
      <c r="SOP11" s="192"/>
      <c r="SOQ11" s="192"/>
      <c r="SOR11" s="192"/>
      <c r="SOS11" s="192"/>
      <c r="SOT11" s="192"/>
      <c r="SOU11" s="192"/>
      <c r="SOV11" s="192"/>
      <c r="SOW11" s="192"/>
      <c r="SOX11" s="192"/>
      <c r="SOY11" s="192"/>
      <c r="SOZ11" s="192"/>
      <c r="SPA11" s="192"/>
      <c r="SPB11" s="192"/>
      <c r="SPC11" s="192"/>
      <c r="SPD11" s="192"/>
      <c r="SPE11" s="192"/>
      <c r="SPF11" s="192"/>
      <c r="SPG11" s="192"/>
      <c r="SPH11" s="192"/>
      <c r="SPI11" s="192"/>
      <c r="SPJ11" s="192"/>
      <c r="SPK11" s="192"/>
      <c r="SPL11" s="192"/>
      <c r="SPM11" s="192"/>
      <c r="SPN11" s="192"/>
      <c r="SPO11" s="192"/>
      <c r="SPP11" s="192"/>
      <c r="SPQ11" s="192"/>
      <c r="SPR11" s="192"/>
      <c r="SPS11" s="192"/>
      <c r="SPT11" s="192"/>
      <c r="SPU11" s="192"/>
      <c r="SPV11" s="192"/>
      <c r="SPW11" s="192"/>
      <c r="SPX11" s="192"/>
      <c r="SPY11" s="192"/>
      <c r="SPZ11" s="192"/>
      <c r="SQA11" s="192"/>
      <c r="SQB11" s="192"/>
      <c r="SQC11" s="192"/>
      <c r="SQD11" s="192"/>
      <c r="SQE11" s="192"/>
      <c r="SQF11" s="192"/>
      <c r="SQG11" s="192"/>
      <c r="SQH11" s="192"/>
      <c r="SQI11" s="192"/>
      <c r="SQJ11" s="192"/>
      <c r="SQK11" s="192"/>
      <c r="SQL11" s="192"/>
      <c r="SQM11" s="192"/>
      <c r="SQN11" s="192"/>
      <c r="SQO11" s="192"/>
      <c r="SQP11" s="192"/>
      <c r="SQQ11" s="192"/>
      <c r="SQR11" s="192"/>
      <c r="SQS11" s="192"/>
      <c r="SQT11" s="192"/>
      <c r="SQU11" s="192"/>
      <c r="SQV11" s="192"/>
      <c r="SQW11" s="192"/>
      <c r="SQX11" s="192"/>
      <c r="SQY11" s="192"/>
      <c r="SQZ11" s="192"/>
      <c r="SRA11" s="192"/>
      <c r="SRB11" s="192"/>
      <c r="SRC11" s="192"/>
      <c r="SRD11" s="192"/>
      <c r="SRE11" s="192"/>
      <c r="SRF11" s="192"/>
      <c r="SRG11" s="192"/>
      <c r="SRH11" s="192"/>
      <c r="SRI11" s="192"/>
      <c r="SRJ11" s="192"/>
      <c r="SRK11" s="192"/>
      <c r="SRL11" s="192"/>
      <c r="SRM11" s="192"/>
      <c r="SRN11" s="192"/>
      <c r="SRO11" s="192"/>
      <c r="SRP11" s="192"/>
      <c r="SRQ11" s="192"/>
      <c r="SRR11" s="192"/>
      <c r="SRS11" s="192"/>
      <c r="SRT11" s="192"/>
      <c r="SRU11" s="192"/>
      <c r="SRV11" s="192"/>
      <c r="SRW11" s="192"/>
      <c r="SRX11" s="192"/>
      <c r="SRY11" s="192"/>
      <c r="SRZ11" s="192"/>
      <c r="SSA11" s="192"/>
      <c r="SSB11" s="192"/>
      <c r="SSC11" s="192"/>
      <c r="SSD11" s="192"/>
      <c r="SSE11" s="192"/>
      <c r="SSF11" s="192"/>
      <c r="SSG11" s="192"/>
      <c r="SSH11" s="192"/>
      <c r="SSI11" s="192"/>
      <c r="SSJ11" s="192"/>
      <c r="SSK11" s="192"/>
      <c r="SSL11" s="192"/>
      <c r="SSM11" s="192"/>
      <c r="SSN11" s="192"/>
      <c r="SSO11" s="192"/>
      <c r="SSP11" s="192"/>
      <c r="SSQ11" s="192"/>
      <c r="SSR11" s="192"/>
      <c r="SSS11" s="192"/>
      <c r="SST11" s="192"/>
      <c r="SSU11" s="192"/>
      <c r="SSV11" s="192"/>
      <c r="SSW11" s="192"/>
      <c r="SSX11" s="192"/>
      <c r="SSY11" s="192"/>
      <c r="SSZ11" s="192"/>
      <c r="STA11" s="192"/>
      <c r="STB11" s="192"/>
      <c r="STC11" s="192"/>
      <c r="STD11" s="192"/>
      <c r="STE11" s="192"/>
      <c r="STF11" s="192"/>
      <c r="STG11" s="192"/>
      <c r="STH11" s="192"/>
      <c r="STI11" s="192"/>
      <c r="STJ11" s="192"/>
      <c r="STK11" s="192"/>
      <c r="STL11" s="192"/>
      <c r="STM11" s="192"/>
      <c r="STN11" s="192"/>
      <c r="STO11" s="192"/>
      <c r="STP11" s="192"/>
      <c r="STQ11" s="192"/>
      <c r="STR11" s="192"/>
      <c r="STS11" s="192"/>
      <c r="STT11" s="192"/>
      <c r="STU11" s="192"/>
      <c r="STV11" s="192"/>
      <c r="STW11" s="192"/>
      <c r="STX11" s="192"/>
      <c r="STY11" s="192"/>
      <c r="STZ11" s="192"/>
      <c r="SUA11" s="192"/>
      <c r="SUB11" s="192"/>
      <c r="SUC11" s="192"/>
      <c r="SUD11" s="192"/>
      <c r="SUE11" s="192"/>
      <c r="SUF11" s="192"/>
      <c r="SUG11" s="192"/>
      <c r="SUH11" s="192"/>
      <c r="SUI11" s="192"/>
      <c r="SUJ11" s="192"/>
      <c r="SUK11" s="192"/>
      <c r="SUL11" s="192"/>
      <c r="SUM11" s="192"/>
      <c r="SUN11" s="192"/>
      <c r="SUO11" s="192"/>
      <c r="SUP11" s="192"/>
      <c r="SUQ11" s="192"/>
      <c r="SUR11" s="192"/>
      <c r="SUS11" s="192"/>
      <c r="SUT11" s="192"/>
      <c r="SUU11" s="192"/>
      <c r="SUV11" s="192"/>
      <c r="SUW11" s="192"/>
      <c r="SUX11" s="192"/>
      <c r="SUY11" s="192"/>
      <c r="SUZ11" s="192"/>
      <c r="SVA11" s="192"/>
      <c r="SVB11" s="192"/>
      <c r="SVC11" s="192"/>
      <c r="SVD11" s="192"/>
      <c r="SVE11" s="192"/>
      <c r="SVF11" s="192"/>
      <c r="SVG11" s="192"/>
      <c r="SVH11" s="192"/>
      <c r="SVI11" s="192"/>
      <c r="SVJ11" s="192"/>
      <c r="SVK11" s="192"/>
      <c r="SVL11" s="192"/>
      <c r="SVM11" s="192"/>
      <c r="SVN11" s="192"/>
      <c r="SVO11" s="192"/>
      <c r="SVP11" s="192"/>
      <c r="SVQ11" s="192"/>
      <c r="SVR11" s="192"/>
      <c r="SVS11" s="192"/>
      <c r="SVT11" s="192"/>
      <c r="SVU11" s="192"/>
      <c r="SVV11" s="192"/>
      <c r="SVW11" s="192"/>
      <c r="SVX11" s="192"/>
      <c r="SVY11" s="192"/>
      <c r="SVZ11" s="192"/>
      <c r="SWA11" s="192"/>
      <c r="SWB11" s="192"/>
      <c r="SWC11" s="192"/>
      <c r="SWD11" s="192"/>
      <c r="SWE11" s="192"/>
      <c r="SWF11" s="192"/>
      <c r="SWG11" s="192"/>
      <c r="SWH11" s="192"/>
      <c r="SWI11" s="192"/>
      <c r="SWJ11" s="192"/>
      <c r="SWK11" s="192"/>
      <c r="SWL11" s="192"/>
      <c r="SWM11" s="192"/>
      <c r="SWN11" s="192"/>
      <c r="SWO11" s="192"/>
      <c r="SWP11" s="192"/>
      <c r="SWQ11" s="192"/>
      <c r="SWR11" s="192"/>
      <c r="SWS11" s="192"/>
      <c r="SWT11" s="192"/>
      <c r="SWU11" s="192"/>
      <c r="SWV11" s="192"/>
      <c r="SWW11" s="192"/>
      <c r="SWX11" s="192"/>
      <c r="SWY11" s="192"/>
      <c r="SWZ11" s="192"/>
      <c r="SXA11" s="192"/>
      <c r="SXB11" s="192"/>
      <c r="SXC11" s="192"/>
      <c r="SXD11" s="192"/>
      <c r="SXE11" s="192"/>
      <c r="SXF11" s="192"/>
      <c r="SXG11" s="192"/>
      <c r="SXH11" s="192"/>
      <c r="SXI11" s="192"/>
      <c r="SXJ11" s="192"/>
      <c r="SXK11" s="192"/>
      <c r="SXL11" s="192"/>
      <c r="SXM11" s="192"/>
      <c r="SXN11" s="192"/>
      <c r="SXO11" s="192"/>
      <c r="SXP11" s="192"/>
      <c r="SXQ11" s="192"/>
      <c r="SXR11" s="192"/>
      <c r="SXS11" s="192"/>
      <c r="SXT11" s="192"/>
      <c r="SXU11" s="192"/>
      <c r="SXV11" s="192"/>
      <c r="SXW11" s="192"/>
      <c r="SXX11" s="192"/>
      <c r="SXY11" s="192"/>
      <c r="SXZ11" s="192"/>
      <c r="SYA11" s="192"/>
      <c r="SYB11" s="192"/>
      <c r="SYC11" s="192"/>
      <c r="SYD11" s="192"/>
      <c r="SYE11" s="192"/>
      <c r="SYF11" s="192"/>
      <c r="SYG11" s="192"/>
      <c r="SYH11" s="192"/>
      <c r="SYI11" s="192"/>
      <c r="SYJ11" s="192"/>
      <c r="SYK11" s="192"/>
      <c r="SYL11" s="192"/>
      <c r="SYM11" s="192"/>
      <c r="SYN11" s="192"/>
      <c r="SYO11" s="192"/>
      <c r="SYP11" s="192"/>
      <c r="SYQ11" s="192"/>
      <c r="SYR11" s="192"/>
      <c r="SYS11" s="192"/>
      <c r="SYT11" s="192"/>
      <c r="SYU11" s="192"/>
      <c r="SYV11" s="192"/>
      <c r="SYW11" s="192"/>
      <c r="SYX11" s="192"/>
      <c r="SYY11" s="192"/>
      <c r="SYZ11" s="192"/>
      <c r="SZA11" s="192"/>
      <c r="SZB11" s="192"/>
      <c r="SZC11" s="192"/>
      <c r="SZD11" s="192"/>
      <c r="SZE11" s="192"/>
      <c r="SZF11" s="192"/>
      <c r="SZG11" s="192"/>
      <c r="SZH11" s="192"/>
      <c r="SZI11" s="192"/>
      <c r="SZJ11" s="192"/>
      <c r="SZK11" s="192"/>
      <c r="SZL11" s="192"/>
      <c r="SZM11" s="192"/>
      <c r="SZN11" s="192"/>
      <c r="SZO11" s="192"/>
      <c r="SZP11" s="192"/>
      <c r="SZQ11" s="192"/>
      <c r="SZR11" s="192"/>
      <c r="SZS11" s="192"/>
      <c r="SZT11" s="192"/>
      <c r="SZU11" s="192"/>
      <c r="SZV11" s="192"/>
      <c r="SZW11" s="192"/>
      <c r="SZX11" s="192"/>
      <c r="SZY11" s="192"/>
      <c r="SZZ11" s="192"/>
      <c r="TAA11" s="192"/>
      <c r="TAB11" s="192"/>
      <c r="TAC11" s="192"/>
      <c r="TAD11" s="192"/>
      <c r="TAE11" s="192"/>
      <c r="TAF11" s="192"/>
      <c r="TAG11" s="192"/>
      <c r="TAH11" s="192"/>
      <c r="TAI11" s="192"/>
      <c r="TAJ11" s="192"/>
      <c r="TAK11" s="192"/>
      <c r="TAL11" s="192"/>
      <c r="TAM11" s="192"/>
      <c r="TAN11" s="192"/>
      <c r="TAO11" s="192"/>
      <c r="TAP11" s="192"/>
      <c r="TAQ11" s="192"/>
      <c r="TAR11" s="192"/>
      <c r="TAS11" s="192"/>
      <c r="TAT11" s="192"/>
      <c r="TAU11" s="192"/>
      <c r="TAV11" s="192"/>
      <c r="TAW11" s="192"/>
      <c r="TAX11" s="192"/>
      <c r="TAY11" s="192"/>
      <c r="TAZ11" s="192"/>
      <c r="TBA11" s="192"/>
      <c r="TBB11" s="192"/>
      <c r="TBC11" s="192"/>
      <c r="TBD11" s="192"/>
      <c r="TBE11" s="192"/>
      <c r="TBF11" s="192"/>
      <c r="TBG11" s="192"/>
      <c r="TBH11" s="192"/>
      <c r="TBI11" s="192"/>
      <c r="TBJ11" s="192"/>
      <c r="TBK11" s="192"/>
      <c r="TBL11" s="192"/>
      <c r="TBM11" s="192"/>
      <c r="TBN11" s="192"/>
      <c r="TBO11" s="192"/>
      <c r="TBP11" s="192"/>
      <c r="TBQ11" s="192"/>
      <c r="TBR11" s="192"/>
      <c r="TBS11" s="192"/>
      <c r="TBT11" s="192"/>
      <c r="TBU11" s="192"/>
      <c r="TBV11" s="192"/>
      <c r="TBW11" s="192"/>
      <c r="TBX11" s="192"/>
      <c r="TBY11" s="192"/>
      <c r="TBZ11" s="192"/>
      <c r="TCA11" s="192"/>
      <c r="TCB11" s="192"/>
      <c r="TCC11" s="192"/>
      <c r="TCD11" s="192"/>
      <c r="TCE11" s="192"/>
      <c r="TCF11" s="192"/>
      <c r="TCG11" s="192"/>
      <c r="TCH11" s="192"/>
      <c r="TCI11" s="192"/>
      <c r="TCJ11" s="192"/>
      <c r="TCK11" s="192"/>
      <c r="TCL11" s="192"/>
      <c r="TCM11" s="192"/>
      <c r="TCN11" s="192"/>
      <c r="TCO11" s="192"/>
      <c r="TCP11" s="192"/>
      <c r="TCQ11" s="192"/>
      <c r="TCR11" s="192"/>
      <c r="TCS11" s="192"/>
      <c r="TCT11" s="192"/>
      <c r="TCU11" s="192"/>
      <c r="TCV11" s="192"/>
      <c r="TCW11" s="192"/>
      <c r="TCX11" s="192"/>
      <c r="TCY11" s="192"/>
      <c r="TCZ11" s="192"/>
      <c r="TDA11" s="192"/>
      <c r="TDB11" s="192"/>
      <c r="TDC11" s="192"/>
      <c r="TDD11" s="192"/>
      <c r="TDE11" s="192"/>
      <c r="TDF11" s="192"/>
      <c r="TDG11" s="192"/>
      <c r="TDH11" s="192"/>
      <c r="TDI11" s="192"/>
      <c r="TDJ11" s="192"/>
      <c r="TDK11" s="192"/>
      <c r="TDL11" s="192"/>
      <c r="TDM11" s="192"/>
      <c r="TDN11" s="192"/>
      <c r="TDO11" s="192"/>
      <c r="TDP11" s="192"/>
      <c r="TDQ11" s="192"/>
      <c r="TDR11" s="192"/>
      <c r="TDS11" s="192"/>
      <c r="TDT11" s="192"/>
      <c r="TDU11" s="192"/>
      <c r="TDV11" s="192"/>
      <c r="TDW11" s="192"/>
      <c r="TDX11" s="192"/>
      <c r="TDY11" s="192"/>
      <c r="TDZ11" s="192"/>
      <c r="TEA11" s="192"/>
      <c r="TEB11" s="192"/>
      <c r="TEC11" s="192"/>
      <c r="TED11" s="192"/>
      <c r="TEE11" s="192"/>
      <c r="TEF11" s="192"/>
      <c r="TEG11" s="192"/>
      <c r="TEH11" s="192"/>
      <c r="TEI11" s="192"/>
      <c r="TEJ11" s="192"/>
      <c r="TEK11" s="192"/>
      <c r="TEL11" s="192"/>
      <c r="TEM11" s="192"/>
      <c r="TEN11" s="192"/>
      <c r="TEO11" s="192"/>
      <c r="TEP11" s="192"/>
      <c r="TEQ11" s="192"/>
      <c r="TER11" s="192"/>
      <c r="TES11" s="192"/>
      <c r="TET11" s="192"/>
      <c r="TEU11" s="192"/>
      <c r="TEV11" s="192"/>
      <c r="TEW11" s="192"/>
      <c r="TEX11" s="192"/>
      <c r="TEY11" s="192"/>
      <c r="TEZ11" s="192"/>
      <c r="TFA11" s="192"/>
      <c r="TFB11" s="192"/>
      <c r="TFC11" s="192"/>
      <c r="TFD11" s="192"/>
      <c r="TFE11" s="192"/>
      <c r="TFF11" s="192"/>
      <c r="TFG11" s="192"/>
      <c r="TFH11" s="192"/>
      <c r="TFI11" s="192"/>
      <c r="TFJ11" s="192"/>
      <c r="TFK11" s="192"/>
      <c r="TFL11" s="192"/>
      <c r="TFM11" s="192"/>
      <c r="TFN11" s="192"/>
      <c r="TFO11" s="192"/>
      <c r="TFP11" s="192"/>
      <c r="TFQ11" s="192"/>
      <c r="TFR11" s="192"/>
      <c r="TFS11" s="192"/>
      <c r="TFT11" s="192"/>
      <c r="TFU11" s="192"/>
      <c r="TFV11" s="192"/>
      <c r="TFW11" s="192"/>
      <c r="TFX11" s="192"/>
      <c r="TFY11" s="192"/>
      <c r="TFZ11" s="192"/>
      <c r="TGA11" s="192"/>
      <c r="TGB11" s="192"/>
      <c r="TGC11" s="192"/>
      <c r="TGD11" s="192"/>
      <c r="TGE11" s="192"/>
      <c r="TGF11" s="192"/>
      <c r="TGG11" s="192"/>
      <c r="TGH11" s="192"/>
      <c r="TGI11" s="192"/>
      <c r="TGJ11" s="192"/>
      <c r="TGK11" s="192"/>
      <c r="TGL11" s="192"/>
      <c r="TGM11" s="192"/>
      <c r="TGN11" s="192"/>
      <c r="TGO11" s="192"/>
      <c r="TGP11" s="192"/>
      <c r="TGQ11" s="192"/>
      <c r="TGR11" s="192"/>
      <c r="TGS11" s="192"/>
      <c r="TGT11" s="192"/>
      <c r="TGU11" s="192"/>
      <c r="TGV11" s="192"/>
      <c r="TGW11" s="192"/>
      <c r="TGX11" s="192"/>
      <c r="TGY11" s="192"/>
      <c r="TGZ11" s="192"/>
      <c r="THA11" s="192"/>
      <c r="THB11" s="192"/>
      <c r="THC11" s="192"/>
      <c r="THD11" s="192"/>
      <c r="THE11" s="192"/>
      <c r="THF11" s="192"/>
      <c r="THG11" s="192"/>
      <c r="THH11" s="192"/>
      <c r="THI11" s="192"/>
      <c r="THJ11" s="192"/>
      <c r="THK11" s="192"/>
      <c r="THL11" s="192"/>
      <c r="THM11" s="192"/>
      <c r="THN11" s="192"/>
      <c r="THO11" s="192"/>
      <c r="THP11" s="192"/>
      <c r="THQ11" s="192"/>
      <c r="THR11" s="192"/>
      <c r="THS11" s="192"/>
      <c r="THT11" s="192"/>
      <c r="THU11" s="192"/>
      <c r="THV11" s="192"/>
      <c r="THW11" s="192"/>
      <c r="THX11" s="192"/>
      <c r="THY11" s="192"/>
      <c r="THZ11" s="192"/>
      <c r="TIA11" s="192"/>
      <c r="TIB11" s="192"/>
      <c r="TIC11" s="192"/>
      <c r="TID11" s="192"/>
      <c r="TIE11" s="192"/>
      <c r="TIF11" s="192"/>
      <c r="TIG11" s="192"/>
      <c r="TIH11" s="192"/>
      <c r="TII11" s="192"/>
      <c r="TIJ11" s="192"/>
      <c r="TIK11" s="192"/>
      <c r="TIL11" s="192"/>
      <c r="TIM11" s="192"/>
      <c r="TIN11" s="192"/>
      <c r="TIO11" s="192"/>
      <c r="TIP11" s="192"/>
      <c r="TIQ11" s="192"/>
      <c r="TIR11" s="192"/>
      <c r="TIS11" s="192"/>
      <c r="TIT11" s="192"/>
      <c r="TIU11" s="192"/>
      <c r="TIV11" s="192"/>
      <c r="TIW11" s="192"/>
      <c r="TIX11" s="192"/>
      <c r="TIY11" s="192"/>
      <c r="TIZ11" s="192"/>
      <c r="TJA11" s="192"/>
      <c r="TJB11" s="192"/>
      <c r="TJC11" s="192"/>
      <c r="TJD11" s="192"/>
      <c r="TJE11" s="192"/>
      <c r="TJF11" s="192"/>
      <c r="TJG11" s="192"/>
      <c r="TJH11" s="192"/>
      <c r="TJI11" s="192"/>
      <c r="TJJ11" s="192"/>
      <c r="TJK11" s="192"/>
      <c r="TJL11" s="192"/>
      <c r="TJM11" s="192"/>
      <c r="TJN11" s="192"/>
      <c r="TJO11" s="192"/>
      <c r="TJP11" s="192"/>
      <c r="TJQ11" s="192"/>
      <c r="TJR11" s="192"/>
      <c r="TJS11" s="192"/>
      <c r="TJT11" s="192"/>
      <c r="TJU11" s="192"/>
      <c r="TJV11" s="192"/>
      <c r="TJW11" s="192"/>
      <c r="TJX11" s="192"/>
      <c r="TJY11" s="192"/>
      <c r="TJZ11" s="192"/>
      <c r="TKA11" s="192"/>
      <c r="TKB11" s="192"/>
      <c r="TKC11" s="192"/>
      <c r="TKD11" s="192"/>
      <c r="TKE11" s="192"/>
      <c r="TKF11" s="192"/>
      <c r="TKG11" s="192"/>
      <c r="TKH11" s="192"/>
      <c r="TKI11" s="192"/>
      <c r="TKJ11" s="192"/>
      <c r="TKK11" s="192"/>
      <c r="TKL11" s="192"/>
      <c r="TKM11" s="192"/>
      <c r="TKN11" s="192"/>
      <c r="TKO11" s="192"/>
      <c r="TKP11" s="192"/>
      <c r="TKQ11" s="192"/>
      <c r="TKR11" s="192"/>
      <c r="TKS11" s="192"/>
      <c r="TKT11" s="192"/>
      <c r="TKU11" s="192"/>
      <c r="TKV11" s="192"/>
      <c r="TKW11" s="192"/>
      <c r="TKX11" s="192"/>
      <c r="TKY11" s="192"/>
      <c r="TKZ11" s="192"/>
      <c r="TLA11" s="192"/>
      <c r="TLB11" s="192"/>
      <c r="TLC11" s="192"/>
      <c r="TLD11" s="192"/>
      <c r="TLE11" s="192"/>
      <c r="TLF11" s="192"/>
      <c r="TLG11" s="192"/>
      <c r="TLH11" s="192"/>
      <c r="TLI11" s="192"/>
      <c r="TLJ11" s="192"/>
      <c r="TLK11" s="192"/>
      <c r="TLL11" s="192"/>
      <c r="TLM11" s="192"/>
      <c r="TLN11" s="192"/>
      <c r="TLO11" s="192"/>
      <c r="TLP11" s="192"/>
      <c r="TLQ11" s="192"/>
      <c r="TLR11" s="192"/>
      <c r="TLS11" s="192"/>
      <c r="TLT11" s="192"/>
      <c r="TLU11" s="192"/>
      <c r="TLV11" s="192"/>
      <c r="TLW11" s="192"/>
      <c r="TLX11" s="192"/>
      <c r="TLY11" s="192"/>
      <c r="TLZ11" s="192"/>
      <c r="TMA11" s="192"/>
      <c r="TMB11" s="192"/>
      <c r="TMC11" s="192"/>
      <c r="TMD11" s="192"/>
      <c r="TME11" s="192"/>
      <c r="TMF11" s="192"/>
      <c r="TMG11" s="192"/>
      <c r="TMH11" s="192"/>
      <c r="TMI11" s="192"/>
      <c r="TMJ11" s="192"/>
      <c r="TMK11" s="192"/>
      <c r="TML11" s="192"/>
      <c r="TMM11" s="192"/>
      <c r="TMN11" s="192"/>
      <c r="TMO11" s="192"/>
      <c r="TMP11" s="192"/>
      <c r="TMQ11" s="192"/>
      <c r="TMR11" s="192"/>
      <c r="TMS11" s="192"/>
      <c r="TMT11" s="192"/>
      <c r="TMU11" s="192"/>
      <c r="TMV11" s="192"/>
      <c r="TMW11" s="192"/>
      <c r="TMX11" s="192"/>
      <c r="TMY11" s="192"/>
      <c r="TMZ11" s="192"/>
      <c r="TNA11" s="192"/>
      <c r="TNB11" s="192"/>
      <c r="TNC11" s="192"/>
      <c r="TND11" s="192"/>
      <c r="TNE11" s="192"/>
      <c r="TNF11" s="192"/>
      <c r="TNG11" s="192"/>
      <c r="TNH11" s="192"/>
      <c r="TNI11" s="192"/>
      <c r="TNJ11" s="192"/>
      <c r="TNK11" s="192"/>
      <c r="TNL11" s="192"/>
      <c r="TNM11" s="192"/>
      <c r="TNN11" s="192"/>
      <c r="TNO11" s="192"/>
      <c r="TNP11" s="192"/>
      <c r="TNQ11" s="192"/>
      <c r="TNR11" s="192"/>
      <c r="TNS11" s="192"/>
      <c r="TNT11" s="192"/>
      <c r="TNU11" s="192"/>
      <c r="TNV11" s="192"/>
      <c r="TNW11" s="192"/>
      <c r="TNX11" s="192"/>
      <c r="TNY11" s="192"/>
      <c r="TNZ11" s="192"/>
      <c r="TOA11" s="192"/>
      <c r="TOB11" s="192"/>
      <c r="TOC11" s="192"/>
      <c r="TOD11" s="192"/>
      <c r="TOE11" s="192"/>
      <c r="TOF11" s="192"/>
      <c r="TOG11" s="192"/>
      <c r="TOH11" s="192"/>
      <c r="TOI11" s="192"/>
      <c r="TOJ11" s="192"/>
      <c r="TOK11" s="192"/>
      <c r="TOL11" s="192"/>
      <c r="TOM11" s="192"/>
      <c r="TON11" s="192"/>
      <c r="TOO11" s="192"/>
      <c r="TOP11" s="192"/>
      <c r="TOQ11" s="192"/>
      <c r="TOR11" s="192"/>
      <c r="TOS11" s="192"/>
      <c r="TOT11" s="192"/>
      <c r="TOU11" s="192"/>
      <c r="TOV11" s="192"/>
      <c r="TOW11" s="192"/>
      <c r="TOX11" s="192"/>
      <c r="TOY11" s="192"/>
      <c r="TOZ11" s="192"/>
      <c r="TPA11" s="192"/>
      <c r="TPB11" s="192"/>
      <c r="TPC11" s="192"/>
      <c r="TPD11" s="192"/>
      <c r="TPE11" s="192"/>
      <c r="TPF11" s="192"/>
      <c r="TPG11" s="192"/>
      <c r="TPH11" s="192"/>
      <c r="TPI11" s="192"/>
      <c r="TPJ11" s="192"/>
      <c r="TPK11" s="192"/>
      <c r="TPL11" s="192"/>
      <c r="TPM11" s="192"/>
      <c r="TPN11" s="192"/>
      <c r="TPO11" s="192"/>
      <c r="TPP11" s="192"/>
      <c r="TPQ11" s="192"/>
      <c r="TPR11" s="192"/>
      <c r="TPS11" s="192"/>
      <c r="TPT11" s="192"/>
      <c r="TPU11" s="192"/>
      <c r="TPV11" s="192"/>
      <c r="TPW11" s="192"/>
      <c r="TPX11" s="192"/>
      <c r="TPY11" s="192"/>
      <c r="TPZ11" s="192"/>
      <c r="TQA11" s="192"/>
      <c r="TQB11" s="192"/>
      <c r="TQC11" s="192"/>
      <c r="TQD11" s="192"/>
      <c r="TQE11" s="192"/>
      <c r="TQF11" s="192"/>
      <c r="TQG11" s="192"/>
      <c r="TQH11" s="192"/>
      <c r="TQI11" s="192"/>
      <c r="TQJ11" s="192"/>
      <c r="TQK11" s="192"/>
      <c r="TQL11" s="192"/>
      <c r="TQM11" s="192"/>
      <c r="TQN11" s="192"/>
      <c r="TQO11" s="192"/>
      <c r="TQP11" s="192"/>
      <c r="TQQ11" s="192"/>
      <c r="TQR11" s="192"/>
      <c r="TQS11" s="192"/>
      <c r="TQT11" s="192"/>
      <c r="TQU11" s="192"/>
      <c r="TQV11" s="192"/>
      <c r="TQW11" s="192"/>
      <c r="TQX11" s="192"/>
      <c r="TQY11" s="192"/>
      <c r="TQZ11" s="192"/>
      <c r="TRA11" s="192"/>
      <c r="TRB11" s="192"/>
      <c r="TRC11" s="192"/>
      <c r="TRD11" s="192"/>
      <c r="TRE11" s="192"/>
      <c r="TRF11" s="192"/>
      <c r="TRG11" s="192"/>
      <c r="TRH11" s="192"/>
      <c r="TRI11" s="192"/>
      <c r="TRJ11" s="192"/>
      <c r="TRK11" s="192"/>
      <c r="TRL11" s="192"/>
      <c r="TRM11" s="192"/>
      <c r="TRN11" s="192"/>
      <c r="TRO11" s="192"/>
      <c r="TRP11" s="192"/>
      <c r="TRQ11" s="192"/>
      <c r="TRR11" s="192"/>
      <c r="TRS11" s="192"/>
      <c r="TRT11" s="192"/>
      <c r="TRU11" s="192"/>
      <c r="TRV11" s="192"/>
      <c r="TRW11" s="192"/>
      <c r="TRX11" s="192"/>
      <c r="TRY11" s="192"/>
      <c r="TRZ11" s="192"/>
      <c r="TSA11" s="192"/>
      <c r="TSB11" s="192"/>
      <c r="TSC11" s="192"/>
      <c r="TSD11" s="192"/>
      <c r="TSE11" s="192"/>
      <c r="TSF11" s="192"/>
      <c r="TSG11" s="192"/>
      <c r="TSH11" s="192"/>
      <c r="TSI11" s="192"/>
      <c r="TSJ11" s="192"/>
      <c r="TSK11" s="192"/>
      <c r="TSL11" s="192"/>
      <c r="TSM11" s="192"/>
      <c r="TSN11" s="192"/>
      <c r="TSO11" s="192"/>
      <c r="TSP11" s="192"/>
      <c r="TSQ11" s="192"/>
      <c r="TSR11" s="192"/>
      <c r="TSS11" s="192"/>
      <c r="TST11" s="192"/>
      <c r="TSU11" s="192"/>
      <c r="TSV11" s="192"/>
      <c r="TSW11" s="192"/>
      <c r="TSX11" s="192"/>
      <c r="TSY11" s="192"/>
      <c r="TSZ11" s="192"/>
      <c r="TTA11" s="192"/>
      <c r="TTB11" s="192"/>
      <c r="TTC11" s="192"/>
      <c r="TTD11" s="192"/>
      <c r="TTE11" s="192"/>
      <c r="TTF11" s="192"/>
      <c r="TTG11" s="192"/>
      <c r="TTH11" s="192"/>
      <c r="TTI11" s="192"/>
      <c r="TTJ11" s="192"/>
      <c r="TTK11" s="192"/>
      <c r="TTL11" s="192"/>
      <c r="TTM11" s="192"/>
      <c r="TTN11" s="192"/>
      <c r="TTO11" s="192"/>
      <c r="TTP11" s="192"/>
      <c r="TTQ11" s="192"/>
      <c r="TTR11" s="192"/>
      <c r="TTS11" s="192"/>
      <c r="TTT11" s="192"/>
      <c r="TTU11" s="192"/>
      <c r="TTV11" s="192"/>
      <c r="TTW11" s="192"/>
      <c r="TTX11" s="192"/>
      <c r="TTY11" s="192"/>
      <c r="TTZ11" s="192"/>
      <c r="TUA11" s="192"/>
      <c r="TUB11" s="192"/>
      <c r="TUC11" s="192"/>
      <c r="TUD11" s="192"/>
      <c r="TUE11" s="192"/>
      <c r="TUF11" s="192"/>
      <c r="TUG11" s="192"/>
      <c r="TUH11" s="192"/>
      <c r="TUI11" s="192"/>
      <c r="TUJ11" s="192"/>
      <c r="TUK11" s="192"/>
      <c r="TUL11" s="192"/>
      <c r="TUM11" s="192"/>
      <c r="TUN11" s="192"/>
      <c r="TUO11" s="192"/>
      <c r="TUP11" s="192"/>
      <c r="TUQ11" s="192"/>
      <c r="TUR11" s="192"/>
      <c r="TUS11" s="192"/>
      <c r="TUT11" s="192"/>
      <c r="TUU11" s="192"/>
      <c r="TUV11" s="192"/>
      <c r="TUW11" s="192"/>
      <c r="TUX11" s="192"/>
      <c r="TUY11" s="192"/>
      <c r="TUZ11" s="192"/>
      <c r="TVA11" s="192"/>
      <c r="TVB11" s="192"/>
      <c r="TVC11" s="192"/>
      <c r="TVD11" s="192"/>
      <c r="TVE11" s="192"/>
      <c r="TVF11" s="192"/>
      <c r="TVG11" s="192"/>
      <c r="TVH11" s="192"/>
      <c r="TVI11" s="192"/>
      <c r="TVJ11" s="192"/>
      <c r="TVK11" s="192"/>
      <c r="TVL11" s="192"/>
      <c r="TVM11" s="192"/>
      <c r="TVN11" s="192"/>
      <c r="TVO11" s="192"/>
      <c r="TVP11" s="192"/>
      <c r="TVQ11" s="192"/>
      <c r="TVR11" s="192"/>
      <c r="TVS11" s="192"/>
      <c r="TVT11" s="192"/>
      <c r="TVU11" s="192"/>
      <c r="TVV11" s="192"/>
      <c r="TVW11" s="192"/>
      <c r="TVX11" s="192"/>
      <c r="TVY11" s="192"/>
      <c r="TVZ11" s="192"/>
      <c r="TWA11" s="192"/>
      <c r="TWB11" s="192"/>
      <c r="TWC11" s="192"/>
      <c r="TWD11" s="192"/>
      <c r="TWE11" s="192"/>
      <c r="TWF11" s="192"/>
      <c r="TWG11" s="192"/>
      <c r="TWH11" s="192"/>
      <c r="TWI11" s="192"/>
      <c r="TWJ11" s="192"/>
      <c r="TWK11" s="192"/>
      <c r="TWL11" s="192"/>
      <c r="TWM11" s="192"/>
      <c r="TWN11" s="192"/>
      <c r="TWO11" s="192"/>
      <c r="TWP11" s="192"/>
      <c r="TWQ11" s="192"/>
      <c r="TWR11" s="192"/>
      <c r="TWS11" s="192"/>
      <c r="TWT11" s="192"/>
      <c r="TWU11" s="192"/>
      <c r="TWV11" s="192"/>
      <c r="TWW11" s="192"/>
      <c r="TWX11" s="192"/>
      <c r="TWY11" s="192"/>
      <c r="TWZ11" s="192"/>
      <c r="TXA11" s="192"/>
      <c r="TXB11" s="192"/>
      <c r="TXC11" s="192"/>
      <c r="TXD11" s="192"/>
      <c r="TXE11" s="192"/>
      <c r="TXF11" s="192"/>
      <c r="TXG11" s="192"/>
      <c r="TXH11" s="192"/>
      <c r="TXI11" s="192"/>
      <c r="TXJ11" s="192"/>
      <c r="TXK11" s="192"/>
      <c r="TXL11" s="192"/>
      <c r="TXM11" s="192"/>
      <c r="TXN11" s="192"/>
      <c r="TXO11" s="192"/>
      <c r="TXP11" s="192"/>
      <c r="TXQ11" s="192"/>
      <c r="TXR11" s="192"/>
      <c r="TXS11" s="192"/>
      <c r="TXT11" s="192"/>
      <c r="TXU11" s="192"/>
      <c r="TXV11" s="192"/>
      <c r="TXW11" s="192"/>
      <c r="TXX11" s="192"/>
      <c r="TXY11" s="192"/>
      <c r="TXZ11" s="192"/>
      <c r="TYA11" s="192"/>
      <c r="TYB11" s="192"/>
      <c r="TYC11" s="192"/>
      <c r="TYD11" s="192"/>
      <c r="TYE11" s="192"/>
      <c r="TYF11" s="192"/>
      <c r="TYG11" s="192"/>
      <c r="TYH11" s="192"/>
      <c r="TYI11" s="192"/>
      <c r="TYJ11" s="192"/>
      <c r="TYK11" s="192"/>
      <c r="TYL11" s="192"/>
      <c r="TYM11" s="192"/>
      <c r="TYN11" s="192"/>
      <c r="TYO11" s="192"/>
      <c r="TYP11" s="192"/>
      <c r="TYQ11" s="192"/>
      <c r="TYR11" s="192"/>
      <c r="TYS11" s="192"/>
      <c r="TYT11" s="192"/>
      <c r="TYU11" s="192"/>
      <c r="TYV11" s="192"/>
      <c r="TYW11" s="192"/>
      <c r="TYX11" s="192"/>
      <c r="TYY11" s="192"/>
      <c r="TYZ11" s="192"/>
      <c r="TZA11" s="192"/>
      <c r="TZB11" s="192"/>
      <c r="TZC11" s="192"/>
      <c r="TZD11" s="192"/>
      <c r="TZE11" s="192"/>
      <c r="TZF11" s="192"/>
      <c r="TZG11" s="192"/>
      <c r="TZH11" s="192"/>
      <c r="TZI11" s="192"/>
      <c r="TZJ11" s="192"/>
      <c r="TZK11" s="192"/>
      <c r="TZL11" s="192"/>
      <c r="TZM11" s="192"/>
      <c r="TZN11" s="192"/>
      <c r="TZO11" s="192"/>
      <c r="TZP11" s="192"/>
      <c r="TZQ11" s="192"/>
      <c r="TZR11" s="192"/>
      <c r="TZS11" s="192"/>
      <c r="TZT11" s="192"/>
      <c r="TZU11" s="192"/>
      <c r="TZV11" s="192"/>
      <c r="TZW11" s="192"/>
      <c r="TZX11" s="192"/>
      <c r="TZY11" s="192"/>
      <c r="TZZ11" s="192"/>
      <c r="UAA11" s="192"/>
      <c r="UAB11" s="192"/>
      <c r="UAC11" s="192"/>
      <c r="UAD11" s="192"/>
      <c r="UAE11" s="192"/>
      <c r="UAF11" s="192"/>
      <c r="UAG11" s="192"/>
      <c r="UAH11" s="192"/>
      <c r="UAI11" s="192"/>
      <c r="UAJ11" s="192"/>
      <c r="UAK11" s="192"/>
      <c r="UAL11" s="192"/>
      <c r="UAM11" s="192"/>
      <c r="UAN11" s="192"/>
      <c r="UAO11" s="192"/>
      <c r="UAP11" s="192"/>
      <c r="UAQ11" s="192"/>
      <c r="UAR11" s="192"/>
      <c r="UAS11" s="192"/>
      <c r="UAT11" s="192"/>
      <c r="UAU11" s="192"/>
      <c r="UAV11" s="192"/>
      <c r="UAW11" s="192"/>
      <c r="UAX11" s="192"/>
      <c r="UAY11" s="192"/>
      <c r="UAZ11" s="192"/>
      <c r="UBA11" s="192"/>
      <c r="UBB11" s="192"/>
      <c r="UBC11" s="192"/>
      <c r="UBD11" s="192"/>
      <c r="UBE11" s="192"/>
      <c r="UBF11" s="192"/>
      <c r="UBG11" s="192"/>
      <c r="UBH11" s="192"/>
      <c r="UBI11" s="192"/>
      <c r="UBJ11" s="192"/>
      <c r="UBK11" s="192"/>
      <c r="UBL11" s="192"/>
      <c r="UBM11" s="192"/>
      <c r="UBN11" s="192"/>
      <c r="UBO11" s="192"/>
      <c r="UBP11" s="192"/>
      <c r="UBQ11" s="192"/>
      <c r="UBR11" s="192"/>
      <c r="UBS11" s="192"/>
      <c r="UBT11" s="192"/>
      <c r="UBU11" s="192"/>
      <c r="UBV11" s="192"/>
      <c r="UBW11" s="192"/>
      <c r="UBX11" s="192"/>
      <c r="UBY11" s="192"/>
      <c r="UBZ11" s="192"/>
      <c r="UCA11" s="192"/>
      <c r="UCB11" s="192"/>
      <c r="UCC11" s="192"/>
      <c r="UCD11" s="192"/>
      <c r="UCE11" s="192"/>
      <c r="UCF11" s="192"/>
      <c r="UCG11" s="192"/>
      <c r="UCH11" s="192"/>
      <c r="UCI11" s="192"/>
      <c r="UCJ11" s="192"/>
      <c r="UCK11" s="192"/>
      <c r="UCL11" s="192"/>
      <c r="UCM11" s="192"/>
      <c r="UCN11" s="192"/>
      <c r="UCO11" s="192"/>
      <c r="UCP11" s="192"/>
      <c r="UCQ11" s="192"/>
      <c r="UCR11" s="192"/>
      <c r="UCS11" s="192"/>
      <c r="UCT11" s="192"/>
      <c r="UCU11" s="192"/>
      <c r="UCV11" s="192"/>
      <c r="UCW11" s="192"/>
      <c r="UCX11" s="192"/>
      <c r="UCY11" s="192"/>
      <c r="UCZ11" s="192"/>
      <c r="UDA11" s="192"/>
      <c r="UDB11" s="192"/>
      <c r="UDC11" s="192"/>
      <c r="UDD11" s="192"/>
      <c r="UDE11" s="192"/>
      <c r="UDF11" s="192"/>
      <c r="UDG11" s="192"/>
      <c r="UDH11" s="192"/>
      <c r="UDI11" s="192"/>
      <c r="UDJ11" s="192"/>
      <c r="UDK11" s="192"/>
      <c r="UDL11" s="192"/>
      <c r="UDM11" s="192"/>
      <c r="UDN11" s="192"/>
      <c r="UDO11" s="192"/>
      <c r="UDP11" s="192"/>
      <c r="UDQ11" s="192"/>
      <c r="UDR11" s="192"/>
      <c r="UDS11" s="192"/>
      <c r="UDT11" s="192"/>
      <c r="UDU11" s="192"/>
      <c r="UDV11" s="192"/>
      <c r="UDW11" s="192"/>
      <c r="UDX11" s="192"/>
      <c r="UDY11" s="192"/>
      <c r="UDZ11" s="192"/>
      <c r="UEA11" s="192"/>
      <c r="UEB11" s="192"/>
      <c r="UEC11" s="192"/>
      <c r="UED11" s="192"/>
      <c r="UEE11" s="192"/>
      <c r="UEF11" s="192"/>
      <c r="UEG11" s="192"/>
      <c r="UEH11" s="192"/>
      <c r="UEI11" s="192"/>
      <c r="UEJ11" s="192"/>
      <c r="UEK11" s="192"/>
      <c r="UEL11" s="192"/>
      <c r="UEM11" s="192"/>
      <c r="UEN11" s="192"/>
      <c r="UEO11" s="192"/>
      <c r="UEP11" s="192"/>
      <c r="UEQ11" s="192"/>
      <c r="UER11" s="192"/>
      <c r="UES11" s="192"/>
      <c r="UET11" s="192"/>
      <c r="UEU11" s="192"/>
      <c r="UEV11" s="192"/>
      <c r="UEW11" s="192"/>
      <c r="UEX11" s="192"/>
      <c r="UEY11" s="192"/>
      <c r="UEZ11" s="192"/>
      <c r="UFA11" s="192"/>
      <c r="UFB11" s="192"/>
      <c r="UFC11" s="192"/>
      <c r="UFD11" s="192"/>
      <c r="UFE11" s="192"/>
      <c r="UFF11" s="192"/>
      <c r="UFG11" s="192"/>
      <c r="UFH11" s="192"/>
      <c r="UFI11" s="192"/>
      <c r="UFJ11" s="192"/>
      <c r="UFK11" s="192"/>
      <c r="UFL11" s="192"/>
      <c r="UFM11" s="192"/>
      <c r="UFN11" s="192"/>
      <c r="UFO11" s="192"/>
      <c r="UFP11" s="192"/>
      <c r="UFQ11" s="192"/>
      <c r="UFR11" s="192"/>
      <c r="UFS11" s="192"/>
      <c r="UFT11" s="192"/>
      <c r="UFU11" s="192"/>
      <c r="UFV11" s="192"/>
      <c r="UFW11" s="192"/>
      <c r="UFX11" s="192"/>
      <c r="UFY11" s="192"/>
      <c r="UFZ11" s="192"/>
      <c r="UGA11" s="192"/>
      <c r="UGB11" s="192"/>
      <c r="UGC11" s="192"/>
      <c r="UGD11" s="192"/>
      <c r="UGE11" s="192"/>
      <c r="UGF11" s="192"/>
      <c r="UGG11" s="192"/>
      <c r="UGH11" s="192"/>
      <c r="UGI11" s="192"/>
      <c r="UGJ11" s="192"/>
      <c r="UGK11" s="192"/>
      <c r="UGL11" s="192"/>
      <c r="UGM11" s="192"/>
      <c r="UGN11" s="192"/>
      <c r="UGO11" s="192"/>
      <c r="UGP11" s="192"/>
      <c r="UGQ11" s="192"/>
      <c r="UGR11" s="192"/>
      <c r="UGS11" s="192"/>
      <c r="UGT11" s="192"/>
      <c r="UGU11" s="192"/>
      <c r="UGV11" s="192"/>
      <c r="UGW11" s="192"/>
      <c r="UGX11" s="192"/>
      <c r="UGY11" s="192"/>
      <c r="UGZ11" s="192"/>
      <c r="UHA11" s="192"/>
      <c r="UHB11" s="192"/>
      <c r="UHC11" s="192"/>
      <c r="UHD11" s="192"/>
      <c r="UHE11" s="192"/>
      <c r="UHF11" s="192"/>
      <c r="UHG11" s="192"/>
      <c r="UHH11" s="192"/>
      <c r="UHI11" s="192"/>
      <c r="UHJ11" s="192"/>
      <c r="UHK11" s="192"/>
      <c r="UHL11" s="192"/>
      <c r="UHM11" s="192"/>
      <c r="UHN11" s="192"/>
      <c r="UHO11" s="192"/>
      <c r="UHP11" s="192"/>
      <c r="UHQ11" s="192"/>
      <c r="UHR11" s="192"/>
      <c r="UHS11" s="192"/>
      <c r="UHT11" s="192"/>
      <c r="UHU11" s="192"/>
      <c r="UHV11" s="192"/>
      <c r="UHW11" s="192"/>
      <c r="UHX11" s="192"/>
      <c r="UHY11" s="192"/>
      <c r="UHZ11" s="192"/>
      <c r="UIA11" s="192"/>
      <c r="UIB11" s="192"/>
      <c r="UIC11" s="192"/>
      <c r="UID11" s="192"/>
      <c r="UIE11" s="192"/>
      <c r="UIF11" s="192"/>
      <c r="UIG11" s="192"/>
      <c r="UIH11" s="192"/>
      <c r="UII11" s="192"/>
      <c r="UIJ11" s="192"/>
      <c r="UIK11" s="192"/>
      <c r="UIL11" s="192"/>
      <c r="UIM11" s="192"/>
      <c r="UIN11" s="192"/>
      <c r="UIO11" s="192"/>
      <c r="UIP11" s="192"/>
      <c r="UIQ11" s="192"/>
      <c r="UIR11" s="192"/>
      <c r="UIS11" s="192"/>
      <c r="UIT11" s="192"/>
      <c r="UIU11" s="192"/>
      <c r="UIV11" s="192"/>
      <c r="UIW11" s="192"/>
      <c r="UIX11" s="192"/>
      <c r="UIY11" s="192"/>
      <c r="UIZ11" s="192"/>
      <c r="UJA11" s="192"/>
      <c r="UJB11" s="192"/>
      <c r="UJC11" s="192"/>
      <c r="UJD11" s="192"/>
      <c r="UJE11" s="192"/>
      <c r="UJF11" s="192"/>
      <c r="UJG11" s="192"/>
      <c r="UJH11" s="192"/>
      <c r="UJI11" s="192"/>
      <c r="UJJ11" s="192"/>
      <c r="UJK11" s="192"/>
      <c r="UJL11" s="192"/>
      <c r="UJM11" s="192"/>
      <c r="UJN11" s="192"/>
      <c r="UJO11" s="192"/>
      <c r="UJP11" s="192"/>
      <c r="UJQ11" s="192"/>
      <c r="UJR11" s="192"/>
      <c r="UJS11" s="192"/>
      <c r="UJT11" s="192"/>
      <c r="UJU11" s="192"/>
      <c r="UJV11" s="192"/>
      <c r="UJW11" s="192"/>
      <c r="UJX11" s="192"/>
      <c r="UJY11" s="192"/>
      <c r="UJZ11" s="192"/>
      <c r="UKA11" s="192"/>
      <c r="UKB11" s="192"/>
      <c r="UKC11" s="192"/>
      <c r="UKD11" s="192"/>
      <c r="UKE11" s="192"/>
      <c r="UKF11" s="192"/>
      <c r="UKG11" s="192"/>
      <c r="UKH11" s="192"/>
      <c r="UKI11" s="192"/>
      <c r="UKJ11" s="192"/>
      <c r="UKK11" s="192"/>
      <c r="UKL11" s="192"/>
      <c r="UKM11" s="192"/>
      <c r="UKN11" s="192"/>
      <c r="UKO11" s="192"/>
      <c r="UKP11" s="192"/>
      <c r="UKQ11" s="192"/>
      <c r="UKR11" s="192"/>
      <c r="UKS11" s="192"/>
      <c r="UKT11" s="192"/>
      <c r="UKU11" s="192"/>
      <c r="UKV11" s="192"/>
      <c r="UKW11" s="192"/>
      <c r="UKX11" s="192"/>
      <c r="UKY11" s="192"/>
      <c r="UKZ11" s="192"/>
      <c r="ULA11" s="192"/>
      <c r="ULB11" s="192"/>
      <c r="ULC11" s="192"/>
      <c r="ULD11" s="192"/>
      <c r="ULE11" s="192"/>
      <c r="ULF11" s="192"/>
      <c r="ULG11" s="192"/>
      <c r="ULH11" s="192"/>
      <c r="ULI11" s="192"/>
      <c r="ULJ11" s="192"/>
      <c r="ULK11" s="192"/>
      <c r="ULL11" s="192"/>
      <c r="ULM11" s="192"/>
      <c r="ULN11" s="192"/>
      <c r="ULO11" s="192"/>
      <c r="ULP11" s="192"/>
      <c r="ULQ11" s="192"/>
      <c r="ULR11" s="192"/>
      <c r="ULS11" s="192"/>
      <c r="ULT11" s="192"/>
      <c r="ULU11" s="192"/>
      <c r="ULV11" s="192"/>
      <c r="ULW11" s="192"/>
      <c r="ULX11" s="192"/>
      <c r="ULY11" s="192"/>
      <c r="ULZ11" s="192"/>
      <c r="UMA11" s="192"/>
      <c r="UMB11" s="192"/>
      <c r="UMC11" s="192"/>
      <c r="UMD11" s="192"/>
      <c r="UME11" s="192"/>
      <c r="UMF11" s="192"/>
      <c r="UMG11" s="192"/>
      <c r="UMH11" s="192"/>
      <c r="UMI11" s="192"/>
      <c r="UMJ11" s="192"/>
      <c r="UMK11" s="192"/>
      <c r="UML11" s="192"/>
      <c r="UMM11" s="192"/>
      <c r="UMN11" s="192"/>
      <c r="UMO11" s="192"/>
      <c r="UMP11" s="192"/>
      <c r="UMQ11" s="192"/>
      <c r="UMR11" s="192"/>
      <c r="UMS11" s="192"/>
      <c r="UMT11" s="192"/>
      <c r="UMU11" s="192"/>
      <c r="UMV11" s="192"/>
      <c r="UMW11" s="192"/>
      <c r="UMX11" s="192"/>
      <c r="UMY11" s="192"/>
      <c r="UMZ11" s="192"/>
      <c r="UNA11" s="192"/>
      <c r="UNB11" s="192"/>
      <c r="UNC11" s="192"/>
      <c r="UND11" s="192"/>
      <c r="UNE11" s="192"/>
      <c r="UNF11" s="192"/>
      <c r="UNG11" s="192"/>
      <c r="UNH11" s="192"/>
      <c r="UNI11" s="192"/>
      <c r="UNJ11" s="192"/>
      <c r="UNK11" s="192"/>
      <c r="UNL11" s="192"/>
      <c r="UNM11" s="192"/>
      <c r="UNN11" s="192"/>
      <c r="UNO11" s="192"/>
      <c r="UNP11" s="192"/>
      <c r="UNQ11" s="192"/>
      <c r="UNR11" s="192"/>
      <c r="UNS11" s="192"/>
      <c r="UNT11" s="192"/>
      <c r="UNU11" s="192"/>
      <c r="UNV11" s="192"/>
      <c r="UNW11" s="192"/>
      <c r="UNX11" s="192"/>
      <c r="UNY11" s="192"/>
      <c r="UNZ11" s="192"/>
      <c r="UOA11" s="192"/>
      <c r="UOB11" s="192"/>
      <c r="UOC11" s="192"/>
      <c r="UOD11" s="192"/>
      <c r="UOE11" s="192"/>
      <c r="UOF11" s="192"/>
      <c r="UOG11" s="192"/>
      <c r="UOH11" s="192"/>
      <c r="UOI11" s="192"/>
      <c r="UOJ11" s="192"/>
      <c r="UOK11" s="192"/>
      <c r="UOL11" s="192"/>
      <c r="UOM11" s="192"/>
      <c r="UON11" s="192"/>
      <c r="UOO11" s="192"/>
      <c r="UOP11" s="192"/>
      <c r="UOQ11" s="192"/>
      <c r="UOR11" s="192"/>
      <c r="UOS11" s="192"/>
      <c r="UOT11" s="192"/>
      <c r="UOU11" s="192"/>
      <c r="UOV11" s="192"/>
      <c r="UOW11" s="192"/>
      <c r="UOX11" s="192"/>
      <c r="UOY11" s="192"/>
      <c r="UOZ11" s="192"/>
      <c r="UPA11" s="192"/>
      <c r="UPB11" s="192"/>
      <c r="UPC11" s="192"/>
      <c r="UPD11" s="192"/>
      <c r="UPE11" s="192"/>
      <c r="UPF11" s="192"/>
      <c r="UPG11" s="192"/>
      <c r="UPH11" s="192"/>
      <c r="UPI11" s="192"/>
      <c r="UPJ11" s="192"/>
      <c r="UPK11" s="192"/>
      <c r="UPL11" s="192"/>
      <c r="UPM11" s="192"/>
      <c r="UPN11" s="192"/>
      <c r="UPO11" s="192"/>
      <c r="UPP11" s="192"/>
      <c r="UPQ11" s="192"/>
      <c r="UPR11" s="192"/>
      <c r="UPS11" s="192"/>
      <c r="UPT11" s="192"/>
      <c r="UPU11" s="192"/>
      <c r="UPV11" s="192"/>
      <c r="UPW11" s="192"/>
      <c r="UPX11" s="192"/>
      <c r="UPY11" s="192"/>
      <c r="UPZ11" s="192"/>
      <c r="UQA11" s="192"/>
      <c r="UQB11" s="192"/>
      <c r="UQC11" s="192"/>
      <c r="UQD11" s="192"/>
      <c r="UQE11" s="192"/>
      <c r="UQF11" s="192"/>
      <c r="UQG11" s="192"/>
      <c r="UQH11" s="192"/>
      <c r="UQI11" s="192"/>
      <c r="UQJ11" s="192"/>
      <c r="UQK11" s="192"/>
      <c r="UQL11" s="192"/>
      <c r="UQM11" s="192"/>
      <c r="UQN11" s="192"/>
      <c r="UQO11" s="192"/>
      <c r="UQP11" s="192"/>
      <c r="UQQ11" s="192"/>
      <c r="UQR11" s="192"/>
      <c r="UQS11" s="192"/>
      <c r="UQT11" s="192"/>
      <c r="UQU11" s="192"/>
      <c r="UQV11" s="192"/>
      <c r="UQW11" s="192"/>
      <c r="UQX11" s="192"/>
      <c r="UQY11" s="192"/>
      <c r="UQZ11" s="192"/>
      <c r="URA11" s="192"/>
      <c r="URB11" s="192"/>
      <c r="URC11" s="192"/>
      <c r="URD11" s="192"/>
      <c r="URE11" s="192"/>
      <c r="URF11" s="192"/>
      <c r="URG11" s="192"/>
      <c r="URH11" s="192"/>
      <c r="URI11" s="192"/>
      <c r="URJ11" s="192"/>
      <c r="URK11" s="192"/>
      <c r="URL11" s="192"/>
      <c r="URM11" s="192"/>
      <c r="URN11" s="192"/>
      <c r="URO11" s="192"/>
      <c r="URP11" s="192"/>
      <c r="URQ11" s="192"/>
      <c r="URR11" s="192"/>
      <c r="URS11" s="192"/>
      <c r="URT11" s="192"/>
      <c r="URU11" s="192"/>
      <c r="URV11" s="192"/>
      <c r="URW11" s="192"/>
      <c r="URX11" s="192"/>
      <c r="URY11" s="192"/>
      <c r="URZ11" s="192"/>
      <c r="USA11" s="192"/>
      <c r="USB11" s="192"/>
      <c r="USC11" s="192"/>
      <c r="USD11" s="192"/>
      <c r="USE11" s="192"/>
      <c r="USF11" s="192"/>
      <c r="USG11" s="192"/>
      <c r="USH11" s="192"/>
      <c r="USI11" s="192"/>
      <c r="USJ11" s="192"/>
      <c r="USK11" s="192"/>
      <c r="USL11" s="192"/>
      <c r="USM11" s="192"/>
      <c r="USN11" s="192"/>
      <c r="USO11" s="192"/>
      <c r="USP11" s="192"/>
      <c r="USQ11" s="192"/>
      <c r="USR11" s="192"/>
      <c r="USS11" s="192"/>
      <c r="UST11" s="192"/>
      <c r="USU11" s="192"/>
      <c r="USV11" s="192"/>
      <c r="USW11" s="192"/>
      <c r="USX11" s="192"/>
      <c r="USY11" s="192"/>
      <c r="USZ11" s="192"/>
      <c r="UTA11" s="192"/>
      <c r="UTB11" s="192"/>
      <c r="UTC11" s="192"/>
      <c r="UTD11" s="192"/>
      <c r="UTE11" s="192"/>
      <c r="UTF11" s="192"/>
      <c r="UTG11" s="192"/>
      <c r="UTH11" s="192"/>
      <c r="UTI11" s="192"/>
      <c r="UTJ11" s="192"/>
      <c r="UTK11" s="192"/>
      <c r="UTL11" s="192"/>
      <c r="UTM11" s="192"/>
      <c r="UTN11" s="192"/>
      <c r="UTO11" s="192"/>
      <c r="UTP11" s="192"/>
      <c r="UTQ11" s="192"/>
      <c r="UTR11" s="192"/>
      <c r="UTS11" s="192"/>
      <c r="UTT11" s="192"/>
      <c r="UTU11" s="192"/>
      <c r="UTV11" s="192"/>
      <c r="UTW11" s="192"/>
      <c r="UTX11" s="192"/>
      <c r="UTY11" s="192"/>
      <c r="UTZ11" s="192"/>
      <c r="UUA11" s="192"/>
      <c r="UUB11" s="192"/>
      <c r="UUC11" s="192"/>
      <c r="UUD11" s="192"/>
      <c r="UUE11" s="192"/>
      <c r="UUF11" s="192"/>
      <c r="UUG11" s="192"/>
      <c r="UUH11" s="192"/>
      <c r="UUI11" s="192"/>
      <c r="UUJ11" s="192"/>
      <c r="UUK11" s="192"/>
      <c r="UUL11" s="192"/>
      <c r="UUM11" s="192"/>
      <c r="UUN11" s="192"/>
      <c r="UUO11" s="192"/>
      <c r="UUP11" s="192"/>
      <c r="UUQ11" s="192"/>
      <c r="UUR11" s="192"/>
      <c r="UUS11" s="192"/>
      <c r="UUT11" s="192"/>
      <c r="UUU11" s="192"/>
      <c r="UUV11" s="192"/>
      <c r="UUW11" s="192"/>
      <c r="UUX11" s="192"/>
      <c r="UUY11" s="192"/>
      <c r="UUZ11" s="192"/>
      <c r="UVA11" s="192"/>
      <c r="UVB11" s="192"/>
      <c r="UVC11" s="192"/>
      <c r="UVD11" s="192"/>
      <c r="UVE11" s="192"/>
      <c r="UVF11" s="192"/>
      <c r="UVG11" s="192"/>
      <c r="UVH11" s="192"/>
      <c r="UVI11" s="192"/>
      <c r="UVJ11" s="192"/>
      <c r="UVK11" s="192"/>
      <c r="UVL11" s="192"/>
      <c r="UVM11" s="192"/>
      <c r="UVN11" s="192"/>
      <c r="UVO11" s="192"/>
      <c r="UVP11" s="192"/>
      <c r="UVQ11" s="192"/>
      <c r="UVR11" s="192"/>
      <c r="UVS11" s="192"/>
      <c r="UVT11" s="192"/>
      <c r="UVU11" s="192"/>
      <c r="UVV11" s="192"/>
      <c r="UVW11" s="192"/>
      <c r="UVX11" s="192"/>
      <c r="UVY11" s="192"/>
      <c r="UVZ11" s="192"/>
      <c r="UWA11" s="192"/>
      <c r="UWB11" s="192"/>
      <c r="UWC11" s="192"/>
      <c r="UWD11" s="192"/>
      <c r="UWE11" s="192"/>
      <c r="UWF11" s="192"/>
      <c r="UWG11" s="192"/>
      <c r="UWH11" s="192"/>
      <c r="UWI11" s="192"/>
      <c r="UWJ11" s="192"/>
      <c r="UWK11" s="192"/>
      <c r="UWL11" s="192"/>
      <c r="UWM11" s="192"/>
      <c r="UWN11" s="192"/>
      <c r="UWO11" s="192"/>
      <c r="UWP11" s="192"/>
      <c r="UWQ11" s="192"/>
      <c r="UWR11" s="192"/>
      <c r="UWS11" s="192"/>
      <c r="UWT11" s="192"/>
      <c r="UWU11" s="192"/>
      <c r="UWV11" s="192"/>
      <c r="UWW11" s="192"/>
      <c r="UWX11" s="192"/>
      <c r="UWY11" s="192"/>
      <c r="UWZ11" s="192"/>
      <c r="UXA11" s="192"/>
      <c r="UXB11" s="192"/>
      <c r="UXC11" s="192"/>
      <c r="UXD11" s="192"/>
      <c r="UXE11" s="192"/>
      <c r="UXF11" s="192"/>
      <c r="UXG11" s="192"/>
      <c r="UXH11" s="192"/>
      <c r="UXI11" s="192"/>
      <c r="UXJ11" s="192"/>
      <c r="UXK11" s="192"/>
      <c r="UXL11" s="192"/>
      <c r="UXM11" s="192"/>
      <c r="UXN11" s="192"/>
      <c r="UXO11" s="192"/>
      <c r="UXP11" s="192"/>
      <c r="UXQ11" s="192"/>
      <c r="UXR11" s="192"/>
      <c r="UXS11" s="192"/>
      <c r="UXT11" s="192"/>
      <c r="UXU11" s="192"/>
      <c r="UXV11" s="192"/>
      <c r="UXW11" s="192"/>
      <c r="UXX11" s="192"/>
      <c r="UXY11" s="192"/>
      <c r="UXZ11" s="192"/>
      <c r="UYA11" s="192"/>
      <c r="UYB11" s="192"/>
      <c r="UYC11" s="192"/>
      <c r="UYD11" s="192"/>
      <c r="UYE11" s="192"/>
      <c r="UYF11" s="192"/>
      <c r="UYG11" s="192"/>
      <c r="UYH11" s="192"/>
      <c r="UYI11" s="192"/>
      <c r="UYJ11" s="192"/>
      <c r="UYK11" s="192"/>
      <c r="UYL11" s="192"/>
      <c r="UYM11" s="192"/>
      <c r="UYN11" s="192"/>
      <c r="UYO11" s="192"/>
      <c r="UYP11" s="192"/>
      <c r="UYQ11" s="192"/>
      <c r="UYR11" s="192"/>
      <c r="UYS11" s="192"/>
      <c r="UYT11" s="192"/>
      <c r="UYU11" s="192"/>
      <c r="UYV11" s="192"/>
      <c r="UYW11" s="192"/>
      <c r="UYX11" s="192"/>
      <c r="UYY11" s="192"/>
      <c r="UYZ11" s="192"/>
      <c r="UZA11" s="192"/>
      <c r="UZB11" s="192"/>
      <c r="UZC11" s="192"/>
      <c r="UZD11" s="192"/>
      <c r="UZE11" s="192"/>
      <c r="UZF11" s="192"/>
      <c r="UZG11" s="192"/>
      <c r="UZH11" s="192"/>
      <c r="UZI11" s="192"/>
      <c r="UZJ11" s="192"/>
      <c r="UZK11" s="192"/>
      <c r="UZL11" s="192"/>
      <c r="UZM11" s="192"/>
      <c r="UZN11" s="192"/>
      <c r="UZO11" s="192"/>
      <c r="UZP11" s="192"/>
      <c r="UZQ11" s="192"/>
      <c r="UZR11" s="192"/>
      <c r="UZS11" s="192"/>
      <c r="UZT11" s="192"/>
      <c r="UZU11" s="192"/>
      <c r="UZV11" s="192"/>
      <c r="UZW11" s="192"/>
      <c r="UZX11" s="192"/>
      <c r="UZY11" s="192"/>
      <c r="UZZ11" s="192"/>
      <c r="VAA11" s="192"/>
      <c r="VAB11" s="192"/>
      <c r="VAC11" s="192"/>
      <c r="VAD11" s="192"/>
      <c r="VAE11" s="192"/>
      <c r="VAF11" s="192"/>
      <c r="VAG11" s="192"/>
      <c r="VAH11" s="192"/>
      <c r="VAI11" s="192"/>
      <c r="VAJ11" s="192"/>
      <c r="VAK11" s="192"/>
      <c r="VAL11" s="192"/>
      <c r="VAM11" s="192"/>
      <c r="VAN11" s="192"/>
      <c r="VAO11" s="192"/>
      <c r="VAP11" s="192"/>
      <c r="VAQ11" s="192"/>
      <c r="VAR11" s="192"/>
      <c r="VAS11" s="192"/>
      <c r="VAT11" s="192"/>
      <c r="VAU11" s="192"/>
      <c r="VAV11" s="192"/>
      <c r="VAW11" s="192"/>
      <c r="VAX11" s="192"/>
      <c r="VAY11" s="192"/>
      <c r="VAZ11" s="192"/>
      <c r="VBA11" s="192"/>
      <c r="VBB11" s="192"/>
      <c r="VBC11" s="192"/>
      <c r="VBD11" s="192"/>
      <c r="VBE11" s="192"/>
      <c r="VBF11" s="192"/>
      <c r="VBG11" s="192"/>
      <c r="VBH11" s="192"/>
      <c r="VBI11" s="192"/>
      <c r="VBJ11" s="192"/>
      <c r="VBK11" s="192"/>
      <c r="VBL11" s="192"/>
      <c r="VBM11" s="192"/>
      <c r="VBN11" s="192"/>
      <c r="VBO11" s="192"/>
      <c r="VBP11" s="192"/>
      <c r="VBQ11" s="192"/>
      <c r="VBR11" s="192"/>
      <c r="VBS11" s="192"/>
      <c r="VBT11" s="192"/>
      <c r="VBU11" s="192"/>
      <c r="VBV11" s="192"/>
      <c r="VBW11" s="192"/>
      <c r="VBX11" s="192"/>
      <c r="VBY11" s="192"/>
      <c r="VBZ11" s="192"/>
      <c r="VCA11" s="192"/>
      <c r="VCB11" s="192"/>
      <c r="VCC11" s="192"/>
      <c r="VCD11" s="192"/>
      <c r="VCE11" s="192"/>
      <c r="VCF11" s="192"/>
      <c r="VCG11" s="192"/>
      <c r="VCH11" s="192"/>
      <c r="VCI11" s="192"/>
      <c r="VCJ11" s="192"/>
      <c r="VCK11" s="192"/>
      <c r="VCL11" s="192"/>
      <c r="VCM11" s="192"/>
      <c r="VCN11" s="192"/>
      <c r="VCO11" s="192"/>
      <c r="VCP11" s="192"/>
      <c r="VCQ11" s="192"/>
      <c r="VCR11" s="192"/>
      <c r="VCS11" s="192"/>
      <c r="VCT11" s="192"/>
      <c r="VCU11" s="192"/>
      <c r="VCV11" s="192"/>
      <c r="VCW11" s="192"/>
      <c r="VCX11" s="192"/>
      <c r="VCY11" s="192"/>
      <c r="VCZ11" s="192"/>
      <c r="VDA11" s="192"/>
      <c r="VDB11" s="192"/>
      <c r="VDC11" s="192"/>
      <c r="VDD11" s="192"/>
      <c r="VDE11" s="192"/>
      <c r="VDF11" s="192"/>
      <c r="VDG11" s="192"/>
      <c r="VDH11" s="192"/>
      <c r="VDI11" s="192"/>
      <c r="VDJ11" s="192"/>
      <c r="VDK11" s="192"/>
      <c r="VDL11" s="192"/>
      <c r="VDM11" s="192"/>
      <c r="VDN11" s="192"/>
      <c r="VDO11" s="192"/>
      <c r="VDP11" s="192"/>
      <c r="VDQ11" s="192"/>
      <c r="VDR11" s="192"/>
      <c r="VDS11" s="192"/>
      <c r="VDT11" s="192"/>
      <c r="VDU11" s="192"/>
      <c r="VDV11" s="192"/>
      <c r="VDW11" s="192"/>
      <c r="VDX11" s="192"/>
      <c r="VDY11" s="192"/>
      <c r="VDZ11" s="192"/>
      <c r="VEA11" s="192"/>
      <c r="VEB11" s="192"/>
      <c r="VEC11" s="192"/>
      <c r="VED11" s="192"/>
      <c r="VEE11" s="192"/>
      <c r="VEF11" s="192"/>
      <c r="VEG11" s="192"/>
      <c r="VEH11" s="192"/>
      <c r="VEI11" s="192"/>
      <c r="VEJ11" s="192"/>
      <c r="VEK11" s="192"/>
      <c r="VEL11" s="192"/>
      <c r="VEM11" s="192"/>
      <c r="VEN11" s="192"/>
      <c r="VEO11" s="192"/>
      <c r="VEP11" s="192"/>
      <c r="VEQ11" s="192"/>
      <c r="VER11" s="192"/>
      <c r="VES11" s="192"/>
      <c r="VET11" s="192"/>
      <c r="VEU11" s="192"/>
      <c r="VEV11" s="192"/>
      <c r="VEW11" s="192"/>
      <c r="VEX11" s="192"/>
      <c r="VEY11" s="192"/>
      <c r="VEZ11" s="192"/>
      <c r="VFA11" s="192"/>
      <c r="VFB11" s="192"/>
      <c r="VFC11" s="192"/>
      <c r="VFD11" s="192"/>
      <c r="VFE11" s="192"/>
      <c r="VFF11" s="192"/>
      <c r="VFG11" s="192"/>
      <c r="VFH11" s="192"/>
      <c r="VFI11" s="192"/>
      <c r="VFJ11" s="192"/>
      <c r="VFK11" s="192"/>
      <c r="VFL11" s="192"/>
      <c r="VFM11" s="192"/>
      <c r="VFN11" s="192"/>
      <c r="VFO11" s="192"/>
      <c r="VFP11" s="192"/>
      <c r="VFQ11" s="192"/>
      <c r="VFR11" s="192"/>
      <c r="VFS11" s="192"/>
      <c r="VFT11" s="192"/>
      <c r="VFU11" s="192"/>
      <c r="VFV11" s="192"/>
      <c r="VFW11" s="192"/>
      <c r="VFX11" s="192"/>
      <c r="VFY11" s="192"/>
      <c r="VFZ11" s="192"/>
      <c r="VGA11" s="192"/>
      <c r="VGB11" s="192"/>
      <c r="VGC11" s="192"/>
      <c r="VGD11" s="192"/>
      <c r="VGE11" s="192"/>
      <c r="VGF11" s="192"/>
      <c r="VGG11" s="192"/>
      <c r="VGH11" s="192"/>
      <c r="VGI11" s="192"/>
      <c r="VGJ11" s="192"/>
      <c r="VGK11" s="192"/>
      <c r="VGL11" s="192"/>
      <c r="VGM11" s="192"/>
      <c r="VGN11" s="192"/>
      <c r="VGO11" s="192"/>
      <c r="VGP11" s="192"/>
      <c r="VGQ11" s="192"/>
      <c r="VGR11" s="192"/>
      <c r="VGS11" s="192"/>
      <c r="VGT11" s="192"/>
      <c r="VGU11" s="192"/>
      <c r="VGV11" s="192"/>
      <c r="VGW11" s="192"/>
      <c r="VGX11" s="192"/>
      <c r="VGY11" s="192"/>
      <c r="VGZ11" s="192"/>
      <c r="VHA11" s="192"/>
      <c r="VHB11" s="192"/>
      <c r="VHC11" s="192"/>
      <c r="VHD11" s="192"/>
      <c r="VHE11" s="192"/>
      <c r="VHF11" s="192"/>
      <c r="VHG11" s="192"/>
      <c r="VHH11" s="192"/>
      <c r="VHI11" s="192"/>
      <c r="VHJ11" s="192"/>
      <c r="VHK11" s="192"/>
      <c r="VHL11" s="192"/>
      <c r="VHM11" s="192"/>
      <c r="VHN11" s="192"/>
      <c r="VHO11" s="192"/>
      <c r="VHP11" s="192"/>
      <c r="VHQ11" s="192"/>
      <c r="VHR11" s="192"/>
      <c r="VHS11" s="192"/>
      <c r="VHT11" s="192"/>
      <c r="VHU11" s="192"/>
      <c r="VHV11" s="192"/>
      <c r="VHW11" s="192"/>
      <c r="VHX11" s="192"/>
      <c r="VHY11" s="192"/>
      <c r="VHZ11" s="192"/>
      <c r="VIA11" s="192"/>
      <c r="VIB11" s="192"/>
      <c r="VIC11" s="192"/>
      <c r="VID11" s="192"/>
      <c r="VIE11" s="192"/>
      <c r="VIF11" s="192"/>
      <c r="VIG11" s="192"/>
      <c r="VIH11" s="192"/>
      <c r="VII11" s="192"/>
      <c r="VIJ11" s="192"/>
      <c r="VIK11" s="192"/>
      <c r="VIL11" s="192"/>
      <c r="VIM11" s="192"/>
      <c r="VIN11" s="192"/>
      <c r="VIO11" s="192"/>
      <c r="VIP11" s="192"/>
      <c r="VIQ11" s="192"/>
      <c r="VIR11" s="192"/>
      <c r="VIS11" s="192"/>
      <c r="VIT11" s="192"/>
      <c r="VIU11" s="192"/>
      <c r="VIV11" s="192"/>
      <c r="VIW11" s="192"/>
      <c r="VIX11" s="192"/>
      <c r="VIY11" s="192"/>
      <c r="VIZ11" s="192"/>
      <c r="VJA11" s="192"/>
      <c r="VJB11" s="192"/>
      <c r="VJC11" s="192"/>
      <c r="VJD11" s="192"/>
      <c r="VJE11" s="192"/>
      <c r="VJF11" s="192"/>
      <c r="VJG11" s="192"/>
      <c r="VJH11" s="192"/>
      <c r="VJI11" s="192"/>
      <c r="VJJ11" s="192"/>
      <c r="VJK11" s="192"/>
      <c r="VJL11" s="192"/>
      <c r="VJM11" s="192"/>
      <c r="VJN11" s="192"/>
      <c r="VJO11" s="192"/>
      <c r="VJP11" s="192"/>
      <c r="VJQ11" s="192"/>
      <c r="VJR11" s="192"/>
      <c r="VJS11" s="192"/>
      <c r="VJT11" s="192"/>
      <c r="VJU11" s="192"/>
      <c r="VJV11" s="192"/>
      <c r="VJW11" s="192"/>
      <c r="VJX11" s="192"/>
      <c r="VJY11" s="192"/>
      <c r="VJZ11" s="192"/>
      <c r="VKA11" s="192"/>
      <c r="VKB11" s="192"/>
      <c r="VKC11" s="192"/>
      <c r="VKD11" s="192"/>
      <c r="VKE11" s="192"/>
      <c r="VKF11" s="192"/>
      <c r="VKG11" s="192"/>
      <c r="VKH11" s="192"/>
      <c r="VKI11" s="192"/>
      <c r="VKJ11" s="192"/>
      <c r="VKK11" s="192"/>
      <c r="VKL11" s="192"/>
      <c r="VKM11" s="192"/>
      <c r="VKN11" s="192"/>
      <c r="VKO11" s="192"/>
      <c r="VKP11" s="192"/>
      <c r="VKQ11" s="192"/>
      <c r="VKR11" s="192"/>
      <c r="VKS11" s="192"/>
      <c r="VKT11" s="192"/>
      <c r="VKU11" s="192"/>
      <c r="VKV11" s="192"/>
      <c r="VKW11" s="192"/>
      <c r="VKX11" s="192"/>
      <c r="VKY11" s="192"/>
      <c r="VKZ11" s="192"/>
      <c r="VLA11" s="192"/>
      <c r="VLB11" s="192"/>
      <c r="VLC11" s="192"/>
      <c r="VLD11" s="192"/>
      <c r="VLE11" s="192"/>
      <c r="VLF11" s="192"/>
      <c r="VLG11" s="192"/>
      <c r="VLH11" s="192"/>
      <c r="VLI11" s="192"/>
      <c r="VLJ11" s="192"/>
      <c r="VLK11" s="192"/>
      <c r="VLL11" s="192"/>
      <c r="VLM11" s="192"/>
      <c r="VLN11" s="192"/>
      <c r="VLO11" s="192"/>
      <c r="VLP11" s="192"/>
      <c r="VLQ11" s="192"/>
      <c r="VLR11" s="192"/>
      <c r="VLS11" s="192"/>
      <c r="VLT11" s="192"/>
      <c r="VLU11" s="192"/>
      <c r="VLV11" s="192"/>
      <c r="VLW11" s="192"/>
      <c r="VLX11" s="192"/>
      <c r="VLY11" s="192"/>
      <c r="VLZ11" s="192"/>
      <c r="VMA11" s="192"/>
      <c r="VMB11" s="192"/>
      <c r="VMC11" s="192"/>
      <c r="VMD11" s="192"/>
      <c r="VME11" s="192"/>
      <c r="VMF11" s="192"/>
      <c r="VMG11" s="192"/>
      <c r="VMH11" s="192"/>
      <c r="VMI11" s="192"/>
      <c r="VMJ11" s="192"/>
      <c r="VMK11" s="192"/>
      <c r="VML11" s="192"/>
      <c r="VMM11" s="192"/>
      <c r="VMN11" s="192"/>
      <c r="VMO11" s="192"/>
      <c r="VMP11" s="192"/>
      <c r="VMQ11" s="192"/>
      <c r="VMR11" s="192"/>
      <c r="VMS11" s="192"/>
      <c r="VMT11" s="192"/>
      <c r="VMU11" s="192"/>
      <c r="VMV11" s="192"/>
      <c r="VMW11" s="192"/>
      <c r="VMX11" s="192"/>
      <c r="VMY11" s="192"/>
      <c r="VMZ11" s="192"/>
      <c r="VNA11" s="192"/>
      <c r="VNB11" s="192"/>
      <c r="VNC11" s="192"/>
      <c r="VND11" s="192"/>
      <c r="VNE11" s="192"/>
      <c r="VNF11" s="192"/>
      <c r="VNG11" s="192"/>
      <c r="VNH11" s="192"/>
      <c r="VNI11" s="192"/>
      <c r="VNJ11" s="192"/>
      <c r="VNK11" s="192"/>
      <c r="VNL11" s="192"/>
      <c r="VNM11" s="192"/>
      <c r="VNN11" s="192"/>
      <c r="VNO11" s="192"/>
      <c r="VNP11" s="192"/>
      <c r="VNQ11" s="192"/>
      <c r="VNR11" s="192"/>
      <c r="VNS11" s="192"/>
      <c r="VNT11" s="192"/>
      <c r="VNU11" s="192"/>
      <c r="VNV11" s="192"/>
      <c r="VNW11" s="192"/>
      <c r="VNX11" s="192"/>
      <c r="VNY11" s="192"/>
      <c r="VNZ11" s="192"/>
      <c r="VOA11" s="192"/>
      <c r="VOB11" s="192"/>
      <c r="VOC11" s="192"/>
      <c r="VOD11" s="192"/>
      <c r="VOE11" s="192"/>
      <c r="VOF11" s="192"/>
      <c r="VOG11" s="192"/>
      <c r="VOH11" s="192"/>
      <c r="VOI11" s="192"/>
      <c r="VOJ11" s="192"/>
      <c r="VOK11" s="192"/>
      <c r="VOL11" s="192"/>
      <c r="VOM11" s="192"/>
      <c r="VON11" s="192"/>
      <c r="VOO11" s="192"/>
      <c r="VOP11" s="192"/>
      <c r="VOQ11" s="192"/>
      <c r="VOR11" s="192"/>
      <c r="VOS11" s="192"/>
      <c r="VOT11" s="192"/>
      <c r="VOU11" s="192"/>
      <c r="VOV11" s="192"/>
      <c r="VOW11" s="192"/>
      <c r="VOX11" s="192"/>
      <c r="VOY11" s="192"/>
      <c r="VOZ11" s="192"/>
      <c r="VPA11" s="192"/>
      <c r="VPB11" s="192"/>
      <c r="VPC11" s="192"/>
      <c r="VPD11" s="192"/>
      <c r="VPE11" s="192"/>
      <c r="VPF11" s="192"/>
      <c r="VPG11" s="192"/>
      <c r="VPH11" s="192"/>
      <c r="VPI11" s="192"/>
      <c r="VPJ11" s="192"/>
      <c r="VPK11" s="192"/>
      <c r="VPL11" s="192"/>
      <c r="VPM11" s="192"/>
      <c r="VPN11" s="192"/>
      <c r="VPO11" s="192"/>
      <c r="VPP11" s="192"/>
      <c r="VPQ11" s="192"/>
      <c r="VPR11" s="192"/>
      <c r="VPS11" s="192"/>
      <c r="VPT11" s="192"/>
      <c r="VPU11" s="192"/>
      <c r="VPV11" s="192"/>
      <c r="VPW11" s="192"/>
      <c r="VPX11" s="192"/>
      <c r="VPY11" s="192"/>
      <c r="VPZ11" s="192"/>
      <c r="VQA11" s="192"/>
      <c r="VQB11" s="192"/>
      <c r="VQC11" s="192"/>
      <c r="VQD11" s="192"/>
      <c r="VQE11" s="192"/>
      <c r="VQF11" s="192"/>
      <c r="VQG11" s="192"/>
      <c r="VQH11" s="192"/>
      <c r="VQI11" s="192"/>
      <c r="VQJ11" s="192"/>
      <c r="VQK11" s="192"/>
      <c r="VQL11" s="192"/>
      <c r="VQM11" s="192"/>
      <c r="VQN11" s="192"/>
      <c r="VQO11" s="192"/>
      <c r="VQP11" s="192"/>
      <c r="VQQ11" s="192"/>
      <c r="VQR11" s="192"/>
      <c r="VQS11" s="192"/>
      <c r="VQT11" s="192"/>
      <c r="VQU11" s="192"/>
      <c r="VQV11" s="192"/>
      <c r="VQW11" s="192"/>
      <c r="VQX11" s="192"/>
      <c r="VQY11" s="192"/>
      <c r="VQZ11" s="192"/>
      <c r="VRA11" s="192"/>
      <c r="VRB11" s="192"/>
      <c r="VRC11" s="192"/>
      <c r="VRD11" s="192"/>
      <c r="VRE11" s="192"/>
      <c r="VRF11" s="192"/>
      <c r="VRG11" s="192"/>
      <c r="VRH11" s="192"/>
      <c r="VRI11" s="192"/>
      <c r="VRJ11" s="192"/>
      <c r="VRK11" s="192"/>
      <c r="VRL11" s="192"/>
      <c r="VRM11" s="192"/>
      <c r="VRN11" s="192"/>
      <c r="VRO11" s="192"/>
      <c r="VRP11" s="192"/>
      <c r="VRQ11" s="192"/>
      <c r="VRR11" s="192"/>
      <c r="VRS11" s="192"/>
      <c r="VRT11" s="192"/>
      <c r="VRU11" s="192"/>
      <c r="VRV11" s="192"/>
      <c r="VRW11" s="192"/>
      <c r="VRX11" s="192"/>
      <c r="VRY11" s="192"/>
      <c r="VRZ11" s="192"/>
      <c r="VSA11" s="192"/>
      <c r="VSB11" s="192"/>
      <c r="VSC11" s="192"/>
      <c r="VSD11" s="192"/>
      <c r="VSE11" s="192"/>
      <c r="VSF11" s="192"/>
      <c r="VSG11" s="192"/>
      <c r="VSH11" s="192"/>
      <c r="VSI11" s="192"/>
      <c r="VSJ11" s="192"/>
      <c r="VSK11" s="192"/>
      <c r="VSL11" s="192"/>
      <c r="VSM11" s="192"/>
      <c r="VSN11" s="192"/>
      <c r="VSO11" s="192"/>
      <c r="VSP11" s="192"/>
      <c r="VSQ11" s="192"/>
      <c r="VSR11" s="192"/>
      <c r="VSS11" s="192"/>
      <c r="VST11" s="192"/>
      <c r="VSU11" s="192"/>
      <c r="VSV11" s="192"/>
      <c r="VSW11" s="192"/>
      <c r="VSX11" s="192"/>
      <c r="VSY11" s="192"/>
      <c r="VSZ11" s="192"/>
      <c r="VTA11" s="192"/>
      <c r="VTB11" s="192"/>
      <c r="VTC11" s="192"/>
      <c r="VTD11" s="192"/>
      <c r="VTE11" s="192"/>
      <c r="VTF11" s="192"/>
      <c r="VTG11" s="192"/>
      <c r="VTH11" s="192"/>
      <c r="VTI11" s="192"/>
      <c r="VTJ11" s="192"/>
      <c r="VTK11" s="192"/>
      <c r="VTL11" s="192"/>
      <c r="VTM11" s="192"/>
      <c r="VTN11" s="192"/>
      <c r="VTO11" s="192"/>
      <c r="VTP11" s="192"/>
      <c r="VTQ11" s="192"/>
      <c r="VTR11" s="192"/>
      <c r="VTS11" s="192"/>
      <c r="VTT11" s="192"/>
      <c r="VTU11" s="192"/>
      <c r="VTV11" s="192"/>
      <c r="VTW11" s="192"/>
      <c r="VTX11" s="192"/>
      <c r="VTY11" s="192"/>
      <c r="VTZ11" s="192"/>
      <c r="VUA11" s="192"/>
      <c r="VUB11" s="192"/>
      <c r="VUC11" s="192"/>
      <c r="VUD11" s="192"/>
      <c r="VUE11" s="192"/>
      <c r="VUF11" s="192"/>
      <c r="VUG11" s="192"/>
      <c r="VUH11" s="192"/>
      <c r="VUI11" s="192"/>
      <c r="VUJ11" s="192"/>
      <c r="VUK11" s="192"/>
      <c r="VUL11" s="192"/>
      <c r="VUM11" s="192"/>
      <c r="VUN11" s="192"/>
      <c r="VUO11" s="192"/>
      <c r="VUP11" s="192"/>
      <c r="VUQ11" s="192"/>
      <c r="VUR11" s="192"/>
      <c r="VUS11" s="192"/>
      <c r="VUT11" s="192"/>
      <c r="VUU11" s="192"/>
      <c r="VUV11" s="192"/>
      <c r="VUW11" s="192"/>
      <c r="VUX11" s="192"/>
      <c r="VUY11" s="192"/>
      <c r="VUZ11" s="192"/>
      <c r="VVA11" s="192"/>
      <c r="VVB11" s="192"/>
      <c r="VVC11" s="192"/>
      <c r="VVD11" s="192"/>
      <c r="VVE11" s="192"/>
      <c r="VVF11" s="192"/>
      <c r="VVG11" s="192"/>
      <c r="VVH11" s="192"/>
      <c r="VVI11" s="192"/>
      <c r="VVJ11" s="192"/>
      <c r="VVK11" s="192"/>
      <c r="VVL11" s="192"/>
      <c r="VVM11" s="192"/>
      <c r="VVN11" s="192"/>
      <c r="VVO11" s="192"/>
      <c r="VVP11" s="192"/>
      <c r="VVQ11" s="192"/>
      <c r="VVR11" s="192"/>
      <c r="VVS11" s="192"/>
      <c r="VVT11" s="192"/>
      <c r="VVU11" s="192"/>
      <c r="VVV11" s="192"/>
      <c r="VVW11" s="192"/>
      <c r="VVX11" s="192"/>
      <c r="VVY11" s="192"/>
      <c r="VVZ11" s="192"/>
      <c r="VWA11" s="192"/>
      <c r="VWB11" s="192"/>
      <c r="VWC11" s="192"/>
      <c r="VWD11" s="192"/>
      <c r="VWE11" s="192"/>
      <c r="VWF11" s="192"/>
      <c r="VWG11" s="192"/>
      <c r="VWH11" s="192"/>
      <c r="VWI11" s="192"/>
      <c r="VWJ11" s="192"/>
      <c r="VWK11" s="192"/>
      <c r="VWL11" s="192"/>
      <c r="VWM11" s="192"/>
      <c r="VWN11" s="192"/>
      <c r="VWO11" s="192"/>
      <c r="VWP11" s="192"/>
      <c r="VWQ11" s="192"/>
      <c r="VWR11" s="192"/>
      <c r="VWS11" s="192"/>
      <c r="VWT11" s="192"/>
      <c r="VWU11" s="192"/>
      <c r="VWV11" s="192"/>
      <c r="VWW11" s="192"/>
      <c r="VWX11" s="192"/>
      <c r="VWY11" s="192"/>
      <c r="VWZ11" s="192"/>
      <c r="VXA11" s="192"/>
      <c r="VXB11" s="192"/>
      <c r="VXC11" s="192"/>
      <c r="VXD11" s="192"/>
      <c r="VXE11" s="192"/>
      <c r="VXF11" s="192"/>
      <c r="VXG11" s="192"/>
      <c r="VXH11" s="192"/>
      <c r="VXI11" s="192"/>
      <c r="VXJ11" s="192"/>
      <c r="VXK11" s="192"/>
      <c r="VXL11" s="192"/>
      <c r="VXM11" s="192"/>
      <c r="VXN11" s="192"/>
      <c r="VXO11" s="192"/>
      <c r="VXP11" s="192"/>
      <c r="VXQ11" s="192"/>
      <c r="VXR11" s="192"/>
      <c r="VXS11" s="192"/>
      <c r="VXT11" s="192"/>
      <c r="VXU11" s="192"/>
      <c r="VXV11" s="192"/>
      <c r="VXW11" s="192"/>
      <c r="VXX11" s="192"/>
      <c r="VXY11" s="192"/>
      <c r="VXZ11" s="192"/>
      <c r="VYA11" s="192"/>
      <c r="VYB11" s="192"/>
      <c r="VYC11" s="192"/>
      <c r="VYD11" s="192"/>
      <c r="VYE11" s="192"/>
      <c r="VYF11" s="192"/>
      <c r="VYG11" s="192"/>
      <c r="VYH11" s="192"/>
      <c r="VYI11" s="192"/>
      <c r="VYJ11" s="192"/>
      <c r="VYK11" s="192"/>
      <c r="VYL11" s="192"/>
      <c r="VYM11" s="192"/>
      <c r="VYN11" s="192"/>
      <c r="VYO11" s="192"/>
      <c r="VYP11" s="192"/>
      <c r="VYQ11" s="192"/>
      <c r="VYR11" s="192"/>
      <c r="VYS11" s="192"/>
      <c r="VYT11" s="192"/>
      <c r="VYU11" s="192"/>
      <c r="VYV11" s="192"/>
      <c r="VYW11" s="192"/>
      <c r="VYX11" s="192"/>
      <c r="VYY11" s="192"/>
      <c r="VYZ11" s="192"/>
      <c r="VZA11" s="192"/>
      <c r="VZB11" s="192"/>
      <c r="VZC11" s="192"/>
      <c r="VZD11" s="192"/>
      <c r="VZE11" s="192"/>
      <c r="VZF11" s="192"/>
      <c r="VZG11" s="192"/>
      <c r="VZH11" s="192"/>
      <c r="VZI11" s="192"/>
      <c r="VZJ11" s="192"/>
      <c r="VZK11" s="192"/>
      <c r="VZL11" s="192"/>
      <c r="VZM11" s="192"/>
      <c r="VZN11" s="192"/>
      <c r="VZO11" s="192"/>
      <c r="VZP11" s="192"/>
      <c r="VZQ11" s="192"/>
      <c r="VZR11" s="192"/>
      <c r="VZS11" s="192"/>
      <c r="VZT11" s="192"/>
      <c r="VZU11" s="192"/>
      <c r="VZV11" s="192"/>
      <c r="VZW11" s="192"/>
      <c r="VZX11" s="192"/>
      <c r="VZY11" s="192"/>
      <c r="VZZ11" s="192"/>
      <c r="WAA11" s="192"/>
      <c r="WAB11" s="192"/>
      <c r="WAC11" s="192"/>
      <c r="WAD11" s="192"/>
      <c r="WAE11" s="192"/>
      <c r="WAF11" s="192"/>
      <c r="WAG11" s="192"/>
      <c r="WAH11" s="192"/>
      <c r="WAI11" s="192"/>
      <c r="WAJ11" s="192"/>
      <c r="WAK11" s="192"/>
      <c r="WAL11" s="192"/>
      <c r="WAM11" s="192"/>
      <c r="WAN11" s="192"/>
      <c r="WAO11" s="192"/>
      <c r="WAP11" s="192"/>
      <c r="WAQ11" s="192"/>
      <c r="WAR11" s="192"/>
      <c r="WAS11" s="192"/>
      <c r="WAT11" s="192"/>
      <c r="WAU11" s="192"/>
      <c r="WAV11" s="192"/>
      <c r="WAW11" s="192"/>
      <c r="WAX11" s="192"/>
      <c r="WAY11" s="192"/>
      <c r="WAZ11" s="192"/>
      <c r="WBA11" s="192"/>
      <c r="WBB11" s="192"/>
      <c r="WBC11" s="192"/>
      <c r="WBD11" s="192"/>
      <c r="WBE11" s="192"/>
      <c r="WBF11" s="192"/>
      <c r="WBG11" s="192"/>
      <c r="WBH11" s="192"/>
      <c r="WBI11" s="192"/>
      <c r="WBJ11" s="192"/>
      <c r="WBK11" s="192"/>
      <c r="WBL11" s="192"/>
      <c r="WBM11" s="192"/>
      <c r="WBN11" s="192"/>
      <c r="WBO11" s="192"/>
      <c r="WBP11" s="192"/>
      <c r="WBQ11" s="192"/>
      <c r="WBR11" s="192"/>
      <c r="WBS11" s="192"/>
      <c r="WBT11" s="192"/>
      <c r="WBU11" s="192"/>
      <c r="WBV11" s="192"/>
      <c r="WBW11" s="192"/>
      <c r="WBX11" s="192"/>
      <c r="WBY11" s="192"/>
      <c r="WBZ11" s="192"/>
      <c r="WCA11" s="192"/>
      <c r="WCB11" s="192"/>
      <c r="WCC11" s="192"/>
      <c r="WCD11" s="192"/>
      <c r="WCE11" s="192"/>
      <c r="WCF11" s="192"/>
      <c r="WCG11" s="192"/>
      <c r="WCH11" s="192"/>
      <c r="WCI11" s="192"/>
      <c r="WCJ11" s="192"/>
      <c r="WCK11" s="192"/>
      <c r="WCL11" s="192"/>
      <c r="WCM11" s="192"/>
      <c r="WCN11" s="192"/>
      <c r="WCO11" s="192"/>
      <c r="WCP11" s="192"/>
      <c r="WCQ11" s="192"/>
      <c r="WCR11" s="192"/>
      <c r="WCS11" s="192"/>
      <c r="WCT11" s="192"/>
      <c r="WCU11" s="192"/>
      <c r="WCV11" s="192"/>
      <c r="WCW11" s="192"/>
      <c r="WCX11" s="192"/>
      <c r="WCY11" s="192"/>
      <c r="WCZ11" s="192"/>
      <c r="WDA11" s="192"/>
      <c r="WDB11" s="192"/>
      <c r="WDC11" s="192"/>
      <c r="WDD11" s="192"/>
      <c r="WDE11" s="192"/>
      <c r="WDF11" s="192"/>
      <c r="WDG11" s="192"/>
      <c r="WDH11" s="192"/>
      <c r="WDI11" s="192"/>
      <c r="WDJ11" s="192"/>
      <c r="WDK11" s="192"/>
      <c r="WDL11" s="192"/>
      <c r="WDM11" s="192"/>
      <c r="WDN11" s="192"/>
      <c r="WDO11" s="192"/>
      <c r="WDP11" s="192"/>
      <c r="WDQ11" s="192"/>
      <c r="WDR11" s="192"/>
      <c r="WDS11" s="192"/>
      <c r="WDT11" s="192"/>
      <c r="WDU11" s="192"/>
      <c r="WDV11" s="192"/>
      <c r="WDW11" s="192"/>
      <c r="WDX11" s="192"/>
      <c r="WDY11" s="192"/>
      <c r="WDZ11" s="192"/>
      <c r="WEA11" s="192"/>
      <c r="WEB11" s="192"/>
      <c r="WEC11" s="192"/>
      <c r="WED11" s="192"/>
      <c r="WEE11" s="192"/>
      <c r="WEF11" s="192"/>
      <c r="WEG11" s="192"/>
      <c r="WEH11" s="192"/>
      <c r="WEI11" s="192"/>
      <c r="WEJ11" s="192"/>
      <c r="WEK11" s="192"/>
      <c r="WEL11" s="192"/>
      <c r="WEM11" s="192"/>
      <c r="WEN11" s="192"/>
      <c r="WEO11" s="192"/>
      <c r="WEP11" s="192"/>
      <c r="WEQ11" s="192"/>
      <c r="WER11" s="192"/>
      <c r="WES11" s="192"/>
      <c r="WET11" s="192"/>
      <c r="WEU11" s="192"/>
      <c r="WEV11" s="192"/>
      <c r="WEW11" s="192"/>
      <c r="WEX11" s="192"/>
      <c r="WEY11" s="192"/>
      <c r="WEZ11" s="192"/>
      <c r="WFA11" s="192"/>
      <c r="WFB11" s="192"/>
      <c r="WFC11" s="192"/>
      <c r="WFD11" s="192"/>
      <c r="WFE11" s="192"/>
      <c r="WFF11" s="192"/>
      <c r="WFG11" s="192"/>
      <c r="WFH11" s="192"/>
      <c r="WFI11" s="192"/>
      <c r="WFJ11" s="192"/>
      <c r="WFK11" s="192"/>
      <c r="WFL11" s="192"/>
      <c r="WFM11" s="192"/>
      <c r="WFN11" s="192"/>
      <c r="WFO11" s="192"/>
      <c r="WFP11" s="192"/>
      <c r="WFQ11" s="192"/>
      <c r="WFR11" s="192"/>
      <c r="WFS11" s="192"/>
      <c r="WFT11" s="192"/>
      <c r="WFU11" s="192"/>
      <c r="WFV11" s="192"/>
      <c r="WFW11" s="192"/>
      <c r="WFX11" s="192"/>
      <c r="WFY11" s="192"/>
      <c r="WFZ11" s="192"/>
      <c r="WGA11" s="192"/>
      <c r="WGB11" s="192"/>
      <c r="WGC11" s="192"/>
      <c r="WGD11" s="192"/>
      <c r="WGE11" s="192"/>
      <c r="WGF11" s="192"/>
      <c r="WGG11" s="192"/>
      <c r="WGH11" s="192"/>
      <c r="WGI11" s="192"/>
      <c r="WGJ11" s="192"/>
      <c r="WGK11" s="192"/>
      <c r="WGL11" s="192"/>
      <c r="WGM11" s="192"/>
      <c r="WGN11" s="192"/>
      <c r="WGO11" s="192"/>
      <c r="WGP11" s="192"/>
      <c r="WGQ11" s="192"/>
      <c r="WGR11" s="192"/>
      <c r="WGS11" s="192"/>
      <c r="WGT11" s="192"/>
      <c r="WGU11" s="192"/>
      <c r="WGV11" s="192"/>
      <c r="WGW11" s="192"/>
      <c r="WGX11" s="192"/>
      <c r="WGY11" s="192"/>
      <c r="WGZ11" s="192"/>
      <c r="WHA11" s="192"/>
      <c r="WHB11" s="192"/>
      <c r="WHC11" s="192"/>
      <c r="WHD11" s="192"/>
      <c r="WHE11" s="192"/>
      <c r="WHF11" s="192"/>
      <c r="WHG11" s="192"/>
      <c r="WHH11" s="192"/>
      <c r="WHI11" s="192"/>
      <c r="WHJ11" s="192"/>
      <c r="WHK11" s="192"/>
      <c r="WHL11" s="192"/>
      <c r="WHM11" s="192"/>
      <c r="WHN11" s="192"/>
      <c r="WHO11" s="192"/>
      <c r="WHP11" s="192"/>
      <c r="WHQ11" s="192"/>
      <c r="WHR11" s="192"/>
      <c r="WHS11" s="192"/>
      <c r="WHT11" s="192"/>
      <c r="WHU11" s="192"/>
      <c r="WHV11" s="192"/>
      <c r="WHW11" s="192"/>
      <c r="WHX11" s="192"/>
      <c r="WHY11" s="192"/>
      <c r="WHZ11" s="192"/>
      <c r="WIA11" s="192"/>
      <c r="WIB11" s="192"/>
      <c r="WIC11" s="192"/>
      <c r="WID11" s="192"/>
      <c r="WIE11" s="192"/>
      <c r="WIF11" s="192"/>
      <c r="WIG11" s="192"/>
      <c r="WIH11" s="192"/>
      <c r="WII11" s="192"/>
      <c r="WIJ11" s="192"/>
      <c r="WIK11" s="192"/>
      <c r="WIL11" s="192"/>
      <c r="WIM11" s="192"/>
      <c r="WIN11" s="192"/>
      <c r="WIO11" s="192"/>
      <c r="WIP11" s="192"/>
      <c r="WIQ11" s="192"/>
      <c r="WIR11" s="192"/>
      <c r="WIS11" s="192"/>
      <c r="WIT11" s="192"/>
      <c r="WIU11" s="192"/>
      <c r="WIV11" s="192"/>
      <c r="WIW11" s="192"/>
      <c r="WIX11" s="192"/>
      <c r="WIY11" s="192"/>
      <c r="WIZ11" s="192"/>
      <c r="WJA11" s="192"/>
      <c r="WJB11" s="192"/>
      <c r="WJC11" s="192"/>
      <c r="WJD11" s="192"/>
      <c r="WJE11" s="192"/>
      <c r="WJF11" s="192"/>
      <c r="WJG11" s="192"/>
      <c r="WJH11" s="192"/>
      <c r="WJI11" s="192"/>
      <c r="WJJ11" s="192"/>
      <c r="WJK11" s="192"/>
      <c r="WJL11" s="192"/>
      <c r="WJM11" s="192"/>
      <c r="WJN11" s="192"/>
      <c r="WJO11" s="192"/>
      <c r="WJP11" s="192"/>
      <c r="WJQ11" s="192"/>
      <c r="WJR11" s="192"/>
      <c r="WJS11" s="192"/>
      <c r="WJT11" s="192"/>
      <c r="WJU11" s="192"/>
      <c r="WJV11" s="192"/>
      <c r="WJW11" s="192"/>
      <c r="WJX11" s="192"/>
      <c r="WJY11" s="192"/>
      <c r="WJZ11" s="192"/>
      <c r="WKA11" s="192"/>
      <c r="WKB11" s="192"/>
      <c r="WKC11" s="192"/>
      <c r="WKD11" s="192"/>
      <c r="WKE11" s="192"/>
      <c r="WKF11" s="192"/>
      <c r="WKG11" s="192"/>
      <c r="WKH11" s="192"/>
      <c r="WKI11" s="192"/>
      <c r="WKJ11" s="192"/>
      <c r="WKK11" s="192"/>
      <c r="WKL11" s="192"/>
      <c r="WKM11" s="192"/>
      <c r="WKN11" s="192"/>
      <c r="WKO11" s="192"/>
      <c r="WKP11" s="192"/>
      <c r="WKQ11" s="192"/>
      <c r="WKR11" s="192"/>
      <c r="WKS11" s="192"/>
      <c r="WKT11" s="192"/>
      <c r="WKU11" s="192"/>
      <c r="WKV11" s="192"/>
      <c r="WKW11" s="192"/>
      <c r="WKX11" s="192"/>
      <c r="WKY11" s="192"/>
      <c r="WKZ11" s="192"/>
      <c r="WLA11" s="192"/>
      <c r="WLB11" s="192"/>
      <c r="WLC11" s="192"/>
      <c r="WLD11" s="192"/>
      <c r="WLE11" s="192"/>
      <c r="WLF11" s="192"/>
      <c r="WLG11" s="192"/>
      <c r="WLH11" s="192"/>
      <c r="WLI11" s="192"/>
      <c r="WLJ11" s="192"/>
      <c r="WLK11" s="192"/>
      <c r="WLL11" s="192"/>
      <c r="WLM11" s="192"/>
      <c r="WLN11" s="192"/>
      <c r="WLO11" s="192"/>
      <c r="WLP11" s="192"/>
      <c r="WLQ11" s="192"/>
      <c r="WLR11" s="192"/>
      <c r="WLS11" s="192"/>
      <c r="WLT11" s="192"/>
      <c r="WLU11" s="192"/>
      <c r="WLV11" s="192"/>
      <c r="WLW11" s="192"/>
      <c r="WLX11" s="192"/>
      <c r="WLY11" s="192"/>
      <c r="WLZ11" s="192"/>
      <c r="WMA11" s="192"/>
      <c r="WMB11" s="192"/>
      <c r="WMC11" s="192"/>
      <c r="WMD11" s="192"/>
      <c r="WME11" s="192"/>
      <c r="WMF11" s="192"/>
      <c r="WMG11" s="192"/>
      <c r="WMH11" s="192"/>
      <c r="WMI11" s="192"/>
      <c r="WMJ11" s="192"/>
      <c r="WMK11" s="192"/>
      <c r="WML11" s="192"/>
      <c r="WMM11" s="192"/>
      <c r="WMN11" s="192"/>
      <c r="WMO11" s="192"/>
      <c r="WMP11" s="192"/>
      <c r="WMQ11" s="192"/>
      <c r="WMR11" s="192"/>
      <c r="WMS11" s="192"/>
      <c r="WMT11" s="192"/>
      <c r="WMU11" s="192"/>
      <c r="WMV11" s="192"/>
      <c r="WMW11" s="192"/>
      <c r="WMX11" s="192"/>
      <c r="WMY11" s="192"/>
      <c r="WMZ11" s="192"/>
      <c r="WNA11" s="192"/>
      <c r="WNB11" s="192"/>
      <c r="WNC11" s="192"/>
      <c r="WND11" s="192"/>
      <c r="WNE11" s="192"/>
      <c r="WNF11" s="192"/>
      <c r="WNG11" s="192"/>
      <c r="WNH11" s="192"/>
      <c r="WNI11" s="192"/>
      <c r="WNJ11" s="192"/>
      <c r="WNK11" s="192"/>
      <c r="WNL11" s="192"/>
      <c r="WNM11" s="192"/>
      <c r="WNN11" s="192"/>
      <c r="WNO11" s="192"/>
      <c r="WNP11" s="192"/>
      <c r="WNQ11" s="192"/>
      <c r="WNR11" s="192"/>
      <c r="WNS11" s="192"/>
      <c r="WNT11" s="192"/>
      <c r="WNU11" s="192"/>
      <c r="WNV11" s="192"/>
      <c r="WNW11" s="192"/>
      <c r="WNX11" s="192"/>
      <c r="WNY11" s="192"/>
      <c r="WNZ11" s="192"/>
      <c r="WOA11" s="192"/>
      <c r="WOB11" s="192"/>
      <c r="WOC11" s="192"/>
      <c r="WOD11" s="192"/>
      <c r="WOE11" s="192"/>
      <c r="WOF11" s="192"/>
      <c r="WOG11" s="192"/>
      <c r="WOH11" s="192"/>
      <c r="WOI11" s="192"/>
      <c r="WOJ11" s="192"/>
      <c r="WOK11" s="192"/>
      <c r="WOL11" s="192"/>
      <c r="WOM11" s="192"/>
      <c r="WON11" s="192"/>
      <c r="WOO11" s="192"/>
      <c r="WOP11" s="192"/>
      <c r="WOQ11" s="192"/>
      <c r="WOR11" s="192"/>
      <c r="WOS11" s="192"/>
      <c r="WOT11" s="192"/>
      <c r="WOU11" s="192"/>
      <c r="WOV11" s="192"/>
      <c r="WOW11" s="192"/>
      <c r="WOX11" s="192"/>
      <c r="WOY11" s="192"/>
      <c r="WOZ11" s="192"/>
      <c r="WPA11" s="192"/>
      <c r="WPB11" s="192"/>
      <c r="WPC11" s="192"/>
      <c r="WPD11" s="192"/>
      <c r="WPE11" s="192"/>
      <c r="WPF11" s="192"/>
      <c r="WPG11" s="192"/>
      <c r="WPH11" s="192"/>
      <c r="WPI11" s="192"/>
      <c r="WPJ11" s="192"/>
      <c r="WPK11" s="192"/>
      <c r="WPL11" s="192"/>
      <c r="WPM11" s="192"/>
      <c r="WPN11" s="192"/>
      <c r="WPO11" s="192"/>
      <c r="WPP11" s="192"/>
      <c r="WPQ11" s="192"/>
      <c r="WPR11" s="192"/>
      <c r="WPS11" s="192"/>
      <c r="WPT11" s="192"/>
      <c r="WPU11" s="192"/>
      <c r="WPV11" s="192"/>
      <c r="WPW11" s="192"/>
      <c r="WPX11" s="192"/>
      <c r="WPY11" s="192"/>
      <c r="WPZ11" s="192"/>
      <c r="WQA11" s="192"/>
      <c r="WQB11" s="192"/>
      <c r="WQC11" s="192"/>
      <c r="WQD11" s="192"/>
      <c r="WQE11" s="192"/>
      <c r="WQF11" s="192"/>
      <c r="WQG11" s="192"/>
      <c r="WQH11" s="192"/>
      <c r="WQI11" s="192"/>
      <c r="WQJ11" s="192"/>
      <c r="WQK11" s="192"/>
      <c r="WQL11" s="192"/>
      <c r="WQM11" s="192"/>
      <c r="WQN11" s="192"/>
      <c r="WQO11" s="192"/>
      <c r="WQP11" s="192"/>
      <c r="WQQ11" s="192"/>
      <c r="WQR11" s="192"/>
      <c r="WQS11" s="192"/>
      <c r="WQT11" s="192"/>
      <c r="WQU11" s="192"/>
      <c r="WQV11" s="192"/>
      <c r="WQW11" s="192"/>
      <c r="WQX11" s="192"/>
      <c r="WQY11" s="192"/>
      <c r="WQZ11" s="192"/>
      <c r="WRA11" s="192"/>
      <c r="WRB11" s="192"/>
      <c r="WRC11" s="192"/>
      <c r="WRD11" s="192"/>
      <c r="WRE11" s="192"/>
      <c r="WRF11" s="192"/>
      <c r="WRG11" s="192"/>
      <c r="WRH11" s="192"/>
      <c r="WRI11" s="192"/>
      <c r="WRJ11" s="192"/>
      <c r="WRK11" s="192"/>
      <c r="WRL11" s="192"/>
      <c r="WRM11" s="192"/>
      <c r="WRN11" s="192"/>
      <c r="WRO11" s="192"/>
      <c r="WRP11" s="192"/>
      <c r="WRQ11" s="192"/>
      <c r="WRR11" s="192"/>
      <c r="WRS11" s="192"/>
      <c r="WRT11" s="192"/>
      <c r="WRU11" s="192"/>
      <c r="WRV11" s="192"/>
      <c r="WRW11" s="192"/>
      <c r="WRX11" s="192"/>
      <c r="WRY11" s="192"/>
      <c r="WRZ11" s="192"/>
      <c r="WSA11" s="192"/>
      <c r="WSB11" s="192"/>
      <c r="WSC11" s="192"/>
      <c r="WSD11" s="192"/>
      <c r="WSE11" s="192"/>
      <c r="WSF11" s="192"/>
      <c r="WSG11" s="192"/>
      <c r="WSH11" s="192"/>
      <c r="WSI11" s="192"/>
      <c r="WSJ11" s="192"/>
      <c r="WSK11" s="192"/>
      <c r="WSL11" s="192"/>
      <c r="WSM11" s="192"/>
      <c r="WSN11" s="192"/>
      <c r="WSO11" s="192"/>
      <c r="WSP11" s="192"/>
      <c r="WSQ11" s="192"/>
      <c r="WSR11" s="192"/>
      <c r="WSS11" s="192"/>
      <c r="WST11" s="192"/>
      <c r="WSU11" s="192"/>
      <c r="WSV11" s="192"/>
      <c r="WSW11" s="192"/>
      <c r="WSX11" s="192"/>
      <c r="WSY11" s="192"/>
      <c r="WSZ11" s="192"/>
      <c r="WTA11" s="192"/>
      <c r="WTB11" s="192"/>
      <c r="WTC11" s="192"/>
      <c r="WTD11" s="192"/>
      <c r="WTE11" s="192"/>
      <c r="WTF11" s="192"/>
      <c r="WTG11" s="192"/>
      <c r="WTH11" s="192"/>
      <c r="WTI11" s="192"/>
      <c r="WTJ11" s="192"/>
      <c r="WTK11" s="192"/>
      <c r="WTL11" s="192"/>
      <c r="WTM11" s="192"/>
      <c r="WTN11" s="192"/>
      <c r="WTO11" s="192"/>
      <c r="WTP11" s="192"/>
      <c r="WTQ11" s="192"/>
      <c r="WTR11" s="192"/>
      <c r="WTS11" s="192"/>
      <c r="WTT11" s="192"/>
      <c r="WTU11" s="192"/>
      <c r="WTV11" s="192"/>
      <c r="WTW11" s="192"/>
      <c r="WTX11" s="192"/>
      <c r="WTY11" s="192"/>
      <c r="WTZ11" s="192"/>
      <c r="WUA11" s="192"/>
      <c r="WUB11" s="192"/>
      <c r="WUC11" s="192"/>
      <c r="WUD11" s="192"/>
      <c r="WUE11" s="192"/>
      <c r="WUF11" s="192"/>
      <c r="WUG11" s="192"/>
      <c r="WUH11" s="192"/>
      <c r="WUI11" s="192"/>
      <c r="WUJ11" s="192"/>
      <c r="WUK11" s="192"/>
      <c r="WUL11" s="192"/>
      <c r="WUM11" s="192"/>
      <c r="WUN11" s="192"/>
      <c r="WUO11" s="192"/>
      <c r="WUP11" s="192"/>
      <c r="WUQ11" s="192"/>
      <c r="WUR11" s="192"/>
      <c r="WUS11" s="192"/>
      <c r="WUT11" s="192"/>
      <c r="WUU11" s="192"/>
      <c r="WUV11" s="192"/>
      <c r="WUW11" s="192"/>
      <c r="WUX11" s="192"/>
      <c r="WUY11" s="192"/>
      <c r="WUZ11" s="192"/>
      <c r="WVA11" s="192"/>
      <c r="WVB11" s="192"/>
      <c r="WVC11" s="192"/>
      <c r="WVD11" s="192"/>
      <c r="WVE11" s="192"/>
      <c r="WVF11" s="192"/>
      <c r="WVG11" s="192"/>
      <c r="WVH11" s="192"/>
      <c r="WVI11" s="192"/>
      <c r="WVJ11" s="192"/>
      <c r="WVK11" s="192"/>
      <c r="WVL11" s="192"/>
      <c r="WVM11" s="192"/>
      <c r="WVN11" s="192"/>
      <c r="WVO11" s="192"/>
      <c r="WVP11" s="192"/>
      <c r="WVQ11" s="192"/>
      <c r="WVR11" s="192"/>
      <c r="WVS11" s="192"/>
      <c r="WVT11" s="192"/>
      <c r="WVU11" s="192"/>
      <c r="WVV11" s="192"/>
      <c r="WVW11" s="192"/>
      <c r="WVX11" s="192"/>
      <c r="WVY11" s="192"/>
      <c r="WVZ11" s="192"/>
      <c r="WWA11" s="192"/>
      <c r="WWB11" s="192"/>
      <c r="WWC11" s="192"/>
      <c r="WWD11" s="192"/>
      <c r="WWE11" s="192"/>
      <c r="WWF11" s="192"/>
      <c r="WWG11" s="192"/>
      <c r="WWH11" s="192"/>
      <c r="WWI11" s="192"/>
      <c r="WWJ11" s="192"/>
      <c r="WWK11" s="192"/>
      <c r="WWL11" s="192"/>
      <c r="WWM11" s="192"/>
      <c r="WWN11" s="192"/>
      <c r="WWO11" s="192"/>
      <c r="WWP11" s="192"/>
      <c r="WWQ11" s="192"/>
      <c r="WWR11" s="192"/>
      <c r="WWS11" s="192"/>
      <c r="WWT11" s="192"/>
      <c r="WWU11" s="192"/>
      <c r="WWV11" s="192"/>
      <c r="WWW11" s="192"/>
      <c r="WWX11" s="192"/>
      <c r="WWY11" s="192"/>
      <c r="WWZ11" s="192"/>
      <c r="WXA11" s="192"/>
      <c r="WXB11" s="192"/>
      <c r="WXC11" s="192"/>
      <c r="WXD11" s="192"/>
      <c r="WXE11" s="192"/>
      <c r="WXF11" s="192"/>
      <c r="WXG11" s="192"/>
      <c r="WXH11" s="192"/>
      <c r="WXI11" s="192"/>
      <c r="WXJ11" s="192"/>
      <c r="WXK11" s="192"/>
      <c r="WXL11" s="192"/>
      <c r="WXM11" s="192"/>
      <c r="WXN11" s="192"/>
      <c r="WXO11" s="192"/>
      <c r="WXP11" s="192"/>
      <c r="WXQ11" s="192"/>
      <c r="WXR11" s="192"/>
      <c r="WXS11" s="192"/>
      <c r="WXT11" s="192"/>
      <c r="WXU11" s="192"/>
      <c r="WXV11" s="192"/>
      <c r="WXW11" s="192"/>
      <c r="WXX11" s="192"/>
      <c r="WXY11" s="192"/>
      <c r="WXZ11" s="192"/>
      <c r="WYA11" s="192"/>
      <c r="WYB11" s="192"/>
      <c r="WYC11" s="192"/>
      <c r="WYD11" s="192"/>
      <c r="WYE11" s="192"/>
      <c r="WYF11" s="192"/>
      <c r="WYG11" s="192"/>
      <c r="WYH11" s="192"/>
      <c r="WYI11" s="192"/>
      <c r="WYJ11" s="192"/>
      <c r="WYK11" s="192"/>
      <c r="WYL11" s="192"/>
      <c r="WYM11" s="192"/>
      <c r="WYN11" s="192"/>
      <c r="WYO11" s="192"/>
      <c r="WYP11" s="192"/>
      <c r="WYQ11" s="192"/>
      <c r="WYR11" s="192"/>
      <c r="WYS11" s="192"/>
      <c r="WYT11" s="192"/>
      <c r="WYU11" s="192"/>
      <c r="WYV11" s="192"/>
      <c r="WYW11" s="192"/>
      <c r="WYX11" s="192"/>
      <c r="WYY11" s="192"/>
      <c r="WYZ11" s="192"/>
      <c r="WZA11" s="192"/>
      <c r="WZB11" s="192"/>
      <c r="WZC11" s="192"/>
      <c r="WZD11" s="192"/>
      <c r="WZE11" s="192"/>
      <c r="WZF11" s="192"/>
      <c r="WZG11" s="192"/>
      <c r="WZH11" s="192"/>
      <c r="WZI11" s="192"/>
      <c r="WZJ11" s="192"/>
      <c r="WZK11" s="192"/>
      <c r="WZL11" s="192"/>
      <c r="WZM11" s="192"/>
      <c r="WZN11" s="192"/>
      <c r="WZO11" s="192"/>
      <c r="WZP11" s="192"/>
      <c r="WZQ11" s="192"/>
      <c r="WZR11" s="192"/>
      <c r="WZS11" s="192"/>
      <c r="WZT11" s="192"/>
      <c r="WZU11" s="192"/>
      <c r="WZV11" s="192"/>
      <c r="WZW11" s="192"/>
      <c r="WZX11" s="192"/>
      <c r="WZY11" s="192"/>
      <c r="WZZ11" s="192"/>
      <c r="XAA11" s="192"/>
      <c r="XAB11" s="192"/>
      <c r="XAC11" s="192"/>
      <c r="XAD11" s="192"/>
      <c r="XAE11" s="192"/>
      <c r="XAF11" s="192"/>
      <c r="XAG11" s="192"/>
      <c r="XAH11" s="192"/>
      <c r="XAI11" s="192"/>
      <c r="XAJ11" s="192"/>
      <c r="XAK11" s="192"/>
      <c r="XAL11" s="192"/>
      <c r="XAM11" s="192"/>
      <c r="XAN11" s="192"/>
      <c r="XAO11" s="192"/>
      <c r="XAP11" s="192"/>
      <c r="XAQ11" s="192"/>
      <c r="XAR11" s="192"/>
      <c r="XAS11" s="192"/>
      <c r="XAT11" s="192"/>
      <c r="XAU11" s="192"/>
      <c r="XAV11" s="192"/>
      <c r="XAW11" s="192"/>
      <c r="XAX11" s="192"/>
      <c r="XAY11" s="192"/>
      <c r="XAZ11" s="192"/>
      <c r="XBA11" s="192"/>
      <c r="XBB11" s="192"/>
      <c r="XBC11" s="192"/>
      <c r="XBD11" s="192"/>
      <c r="XBE11" s="192"/>
      <c r="XBF11" s="192"/>
      <c r="XBG11" s="192"/>
      <c r="XBH11" s="192"/>
      <c r="XBI11" s="192"/>
      <c r="XBJ11" s="192"/>
      <c r="XBK11" s="192"/>
      <c r="XBL11" s="192"/>
      <c r="XBM11" s="192"/>
      <c r="XBN11" s="192"/>
      <c r="XBO11" s="192"/>
      <c r="XBP11" s="192"/>
      <c r="XBQ11" s="192"/>
      <c r="XBR11" s="192"/>
      <c r="XBS11" s="192"/>
      <c r="XBT11" s="192"/>
      <c r="XBU11" s="192"/>
      <c r="XBV11" s="192"/>
      <c r="XBW11" s="192"/>
      <c r="XBX11" s="192"/>
      <c r="XBY11" s="192"/>
      <c r="XBZ11" s="192"/>
      <c r="XCA11" s="192"/>
      <c r="XCB11" s="192"/>
      <c r="XCC11" s="192"/>
      <c r="XCD11" s="192"/>
      <c r="XCE11" s="192"/>
      <c r="XCF11" s="192"/>
      <c r="XCG11" s="192"/>
      <c r="XCH11" s="192"/>
      <c r="XCI11" s="192"/>
      <c r="XCJ11" s="192"/>
      <c r="XCK11" s="192"/>
      <c r="XCL11" s="192"/>
      <c r="XCM11" s="192"/>
      <c r="XCN11" s="192"/>
      <c r="XCO11" s="192"/>
      <c r="XCP11" s="192"/>
      <c r="XCQ11" s="192"/>
      <c r="XCR11" s="192"/>
      <c r="XCS11" s="192"/>
      <c r="XCT11" s="192"/>
      <c r="XCU11" s="192"/>
      <c r="XCV11" s="192"/>
      <c r="XCW11" s="192"/>
      <c r="XCX11" s="192"/>
      <c r="XCY11" s="192"/>
      <c r="XCZ11" s="192"/>
      <c r="XDA11" s="192"/>
      <c r="XDB11" s="192"/>
      <c r="XDC11" s="192"/>
      <c r="XDD11" s="192"/>
      <c r="XDE11" s="192"/>
      <c r="XDF11" s="192"/>
      <c r="XDG11" s="192"/>
      <c r="XDH11" s="192"/>
      <c r="XDI11" s="192"/>
      <c r="XDJ11" s="192"/>
      <c r="XDK11" s="192"/>
      <c r="XDL11" s="192"/>
      <c r="XDM11" s="192"/>
      <c r="XDN11" s="192"/>
      <c r="XDO11" s="192"/>
      <c r="XDP11" s="192"/>
      <c r="XDQ11" s="192"/>
      <c r="XDR11" s="192"/>
      <c r="XDS11" s="192"/>
      <c r="XDT11" s="192"/>
      <c r="XDU11" s="192"/>
      <c r="XDV11" s="192"/>
      <c r="XDW11" s="192"/>
      <c r="XDX11" s="192"/>
      <c r="XDY11" s="192"/>
      <c r="XDZ11" s="192"/>
      <c r="XEA11" s="192"/>
      <c r="XEB11" s="192"/>
      <c r="XEC11" s="192"/>
      <c r="XED11" s="192"/>
      <c r="XEE11" s="192"/>
      <c r="XEF11" s="192"/>
      <c r="XEG11" s="192"/>
      <c r="XEH11" s="192"/>
      <c r="XEI11" s="192"/>
      <c r="XEJ11" s="192"/>
      <c r="XEK11" s="192"/>
      <c r="XEL11" s="192"/>
      <c r="XEM11" s="192"/>
      <c r="XEN11" s="192"/>
      <c r="XEO11" s="192"/>
      <c r="XEP11" s="192"/>
      <c r="XEQ11" s="192"/>
      <c r="XER11" s="192"/>
      <c r="XES11" s="192"/>
      <c r="XET11" s="192"/>
      <c r="XEU11" s="192"/>
      <c r="XEV11" s="192"/>
      <c r="XEW11" s="192"/>
      <c r="XEX11" s="192"/>
      <c r="XEY11" s="192"/>
      <c r="XEZ11" s="192"/>
      <c r="XFA11" s="192"/>
      <c r="XFB11" s="192"/>
      <c r="XFC11" s="192"/>
      <c r="XFD11" s="192"/>
    </row>
    <row r="12" spans="1:16384">
      <c r="A12" s="69" t="s">
        <v>167</v>
      </c>
      <c r="B12" s="69" t="s">
        <v>81</v>
      </c>
      <c r="C12" s="69" t="s">
        <v>83</v>
      </c>
      <c r="D12" s="69" t="s">
        <v>75</v>
      </c>
      <c r="E12" s="69" t="s">
        <v>85</v>
      </c>
      <c r="F12" s="69" t="s">
        <v>168</v>
      </c>
      <c r="G12" s="69" t="s">
        <v>178</v>
      </c>
      <c r="H12" s="69" t="s">
        <v>170</v>
      </c>
      <c r="I12" s="69" t="s">
        <v>171</v>
      </c>
      <c r="J12" s="69" t="s">
        <v>118</v>
      </c>
      <c r="K12" s="69" t="s">
        <v>127</v>
      </c>
      <c r="L12" s="69" t="s">
        <v>127</v>
      </c>
      <c r="M12" s="69" t="s">
        <v>177</v>
      </c>
      <c r="N12" s="69" t="s">
        <v>180</v>
      </c>
      <c r="O12" s="80">
        <v>820</v>
      </c>
      <c r="P12" s="196">
        <f t="shared" ref="P12" si="1">O12-Q12-R12-S12-T12-U12-V12-X12</f>
        <v>810</v>
      </c>
      <c r="Q12" s="69" t="s">
        <v>174</v>
      </c>
      <c r="R12" s="69">
        <v>0</v>
      </c>
      <c r="S12" s="69" t="s">
        <v>428</v>
      </c>
      <c r="T12" s="69" t="s">
        <v>174</v>
      </c>
      <c r="U12" s="69" t="s">
        <v>174</v>
      </c>
      <c r="V12" s="69" t="s">
        <v>181</v>
      </c>
      <c r="W12" s="69" t="s">
        <v>174</v>
      </c>
      <c r="X12" s="193" t="s">
        <v>174</v>
      </c>
      <c r="Y12" s="193" t="s">
        <v>174</v>
      </c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62"/>
      <c r="EF12" s="62"/>
      <c r="EG12" s="69"/>
      <c r="EH12" s="69"/>
      <c r="EI12" s="69"/>
      <c r="EJ12" s="69"/>
      <c r="EK12" s="69"/>
      <c r="EL12" s="69"/>
      <c r="EM12" s="69"/>
      <c r="EN12" s="69"/>
      <c r="EO12" s="69"/>
      <c r="EP12" s="69"/>
      <c r="EQ12" s="69"/>
      <c r="ER12" s="69"/>
      <c r="ES12" s="69"/>
      <c r="ET12" s="69"/>
      <c r="EU12" s="69"/>
      <c r="EV12" s="69"/>
      <c r="EW12" s="69"/>
      <c r="EX12" s="69"/>
      <c r="EY12" s="69"/>
      <c r="EZ12" s="69"/>
      <c r="FA12" s="69"/>
      <c r="FB12" s="69"/>
      <c r="FC12" s="69"/>
      <c r="FD12" s="69"/>
      <c r="FE12" s="69"/>
      <c r="FF12" s="69"/>
      <c r="FG12" s="69"/>
      <c r="FH12" s="69"/>
      <c r="FI12" s="69"/>
      <c r="FJ12" s="69"/>
      <c r="FK12" s="69"/>
      <c r="FL12" s="69"/>
      <c r="FM12" s="69"/>
      <c r="FN12" s="69"/>
      <c r="FO12" s="69"/>
      <c r="FP12" s="69"/>
      <c r="FQ12" s="69"/>
      <c r="FR12" s="69"/>
      <c r="FS12" s="69"/>
      <c r="FT12" s="69"/>
      <c r="FU12" s="69"/>
      <c r="FV12" s="69"/>
      <c r="FW12" s="69"/>
      <c r="FX12" s="69"/>
      <c r="FY12" s="69"/>
      <c r="FZ12" s="69"/>
      <c r="GA12" s="69"/>
      <c r="GB12" s="69"/>
      <c r="GC12" s="69"/>
      <c r="GD12" s="69"/>
      <c r="GE12" s="69"/>
      <c r="GF12" s="69"/>
      <c r="GG12" s="69"/>
      <c r="GH12" s="69"/>
      <c r="GI12" s="69"/>
      <c r="GJ12" s="69"/>
      <c r="GK12" s="69"/>
      <c r="GL12" s="69"/>
      <c r="GM12" s="69"/>
      <c r="GN12" s="69"/>
      <c r="GO12" s="69"/>
      <c r="GP12" s="69"/>
      <c r="GQ12" s="69"/>
      <c r="GR12" s="69"/>
      <c r="GS12" s="69"/>
      <c r="GT12" s="69"/>
      <c r="GU12" s="69"/>
      <c r="GV12" s="69"/>
      <c r="GW12" s="69"/>
      <c r="GX12" s="69"/>
      <c r="GY12" s="69"/>
      <c r="GZ12" s="69"/>
      <c r="HA12" s="69"/>
      <c r="HB12" s="69"/>
      <c r="HC12" s="69"/>
      <c r="HD12" s="69"/>
      <c r="HE12" s="69"/>
      <c r="HF12" s="69"/>
      <c r="HG12" s="69"/>
      <c r="HH12" s="69"/>
      <c r="HI12" s="69"/>
      <c r="HJ12" s="69"/>
      <c r="HK12" s="69"/>
      <c r="HL12" s="69"/>
      <c r="HM12" s="69"/>
      <c r="HN12" s="69"/>
      <c r="HO12" s="69"/>
      <c r="HP12" s="69"/>
      <c r="HQ12" s="69"/>
      <c r="HR12" s="69"/>
      <c r="HS12" s="69"/>
      <c r="HT12" s="69"/>
      <c r="HU12" s="69"/>
      <c r="HV12" s="69"/>
      <c r="HW12" s="69"/>
      <c r="HX12" s="69"/>
      <c r="HY12" s="69"/>
      <c r="HZ12" s="69"/>
      <c r="IA12" s="69"/>
      <c r="IB12" s="69"/>
      <c r="IC12" s="69"/>
      <c r="ID12" s="69"/>
      <c r="IE12" s="69"/>
      <c r="IF12" s="69"/>
      <c r="IG12" s="69"/>
      <c r="IH12" s="69"/>
      <c r="II12" s="69"/>
      <c r="IJ12" s="69"/>
      <c r="IK12" s="69"/>
      <c r="IL12" s="69"/>
      <c r="IM12" s="69"/>
      <c r="IN12" s="69"/>
      <c r="IO12" s="69"/>
      <c r="IP12" s="69"/>
      <c r="IQ12" s="69"/>
      <c r="IR12" s="69"/>
      <c r="IS12" s="69"/>
      <c r="IT12" s="69"/>
      <c r="IU12" s="69"/>
      <c r="IV12" s="69"/>
      <c r="IW12" s="69"/>
      <c r="IX12" s="69"/>
      <c r="IY12" s="69"/>
      <c r="IZ12" s="69"/>
      <c r="JA12" s="69"/>
      <c r="JB12" s="69"/>
      <c r="JC12" s="69"/>
      <c r="JD12" s="69"/>
      <c r="JE12" s="69"/>
      <c r="JF12" s="69"/>
      <c r="JG12" s="69"/>
      <c r="JH12" s="69"/>
      <c r="JI12" s="69"/>
      <c r="JJ12" s="69"/>
      <c r="JK12" s="69"/>
      <c r="JL12" s="69"/>
      <c r="JM12" s="69"/>
      <c r="JN12" s="69"/>
      <c r="JO12" s="69"/>
      <c r="JP12" s="69"/>
      <c r="JQ12" s="69"/>
      <c r="JR12" s="69"/>
      <c r="JS12" s="69"/>
      <c r="JT12" s="69"/>
      <c r="JU12" s="69"/>
      <c r="JV12" s="69"/>
      <c r="JW12" s="69"/>
      <c r="JX12" s="69"/>
      <c r="JY12" s="69"/>
      <c r="JZ12" s="69"/>
      <c r="KA12" s="69"/>
      <c r="KB12" s="69"/>
      <c r="KC12" s="69"/>
      <c r="KD12" s="69"/>
      <c r="KE12" s="69"/>
      <c r="KF12" s="69"/>
      <c r="KG12" s="69"/>
      <c r="KH12" s="69"/>
      <c r="KI12" s="69"/>
      <c r="KJ12" s="69"/>
      <c r="KK12" s="69"/>
      <c r="KL12" s="69"/>
      <c r="KM12" s="69"/>
      <c r="KN12" s="69"/>
      <c r="KO12" s="69"/>
      <c r="KP12" s="69"/>
      <c r="KQ12" s="69"/>
      <c r="KR12" s="69"/>
      <c r="KS12" s="69"/>
      <c r="KT12" s="69"/>
      <c r="KU12" s="69"/>
      <c r="KV12" s="69"/>
      <c r="KW12" s="69"/>
      <c r="KX12" s="69"/>
      <c r="KY12" s="69"/>
      <c r="KZ12" s="69"/>
      <c r="LA12" s="69"/>
      <c r="LB12" s="69"/>
      <c r="LC12" s="69"/>
      <c r="LD12" s="69"/>
      <c r="LE12" s="69"/>
      <c r="LF12" s="69"/>
      <c r="LG12" s="69"/>
      <c r="LH12" s="69"/>
      <c r="LI12" s="69"/>
      <c r="LJ12" s="69"/>
      <c r="LK12" s="69"/>
      <c r="LL12" s="69"/>
      <c r="LM12" s="69"/>
      <c r="LN12" s="69"/>
      <c r="LO12" s="69"/>
      <c r="LP12" s="69"/>
      <c r="LQ12" s="69"/>
      <c r="LR12" s="69"/>
      <c r="LS12" s="69"/>
      <c r="LT12" s="69"/>
      <c r="LU12" s="69"/>
      <c r="LV12" s="69"/>
      <c r="LW12" s="69"/>
      <c r="LX12" s="69"/>
      <c r="LY12" s="69"/>
      <c r="LZ12" s="69"/>
      <c r="MA12" s="69"/>
      <c r="MB12" s="69"/>
      <c r="MC12" s="69"/>
      <c r="MD12" s="69"/>
      <c r="ME12" s="69"/>
      <c r="MF12" s="69"/>
      <c r="MG12" s="69"/>
      <c r="MH12" s="69"/>
      <c r="MI12" s="69"/>
      <c r="MJ12" s="69"/>
      <c r="MK12" s="69"/>
      <c r="ML12" s="69"/>
      <c r="MM12" s="69"/>
      <c r="MN12" s="69"/>
      <c r="MO12" s="69"/>
      <c r="MP12" s="69"/>
      <c r="MQ12" s="69"/>
      <c r="MR12" s="69"/>
      <c r="MS12" s="69"/>
      <c r="MT12" s="69"/>
      <c r="MU12" s="69"/>
      <c r="MV12" s="69"/>
      <c r="MW12" s="69"/>
      <c r="MX12" s="69"/>
      <c r="MY12" s="69"/>
      <c r="MZ12" s="69"/>
      <c r="NA12" s="69"/>
      <c r="NB12" s="69"/>
      <c r="NC12" s="69"/>
      <c r="ND12" s="69"/>
      <c r="NE12" s="69"/>
      <c r="NF12" s="69"/>
      <c r="NG12" s="69"/>
      <c r="NH12" s="69"/>
      <c r="NI12" s="69"/>
      <c r="NJ12" s="69"/>
      <c r="NK12" s="69"/>
      <c r="NL12" s="69"/>
      <c r="NM12" s="69"/>
      <c r="NN12" s="69"/>
      <c r="NO12" s="69"/>
      <c r="NP12" s="69"/>
      <c r="NQ12" s="69"/>
      <c r="NR12" s="69"/>
      <c r="NS12" s="69"/>
      <c r="NT12" s="69"/>
      <c r="NU12" s="69"/>
      <c r="NV12" s="69"/>
      <c r="NW12" s="69"/>
      <c r="NX12" s="69"/>
      <c r="NY12" s="69"/>
      <c r="NZ12" s="69"/>
      <c r="OA12" s="69"/>
      <c r="OB12" s="69"/>
      <c r="OC12" s="69"/>
      <c r="OD12" s="69"/>
      <c r="OE12" s="69"/>
      <c r="OF12" s="69"/>
      <c r="OG12" s="69"/>
      <c r="OH12" s="69"/>
      <c r="OI12" s="69"/>
      <c r="OJ12" s="69"/>
      <c r="OK12" s="69"/>
      <c r="OL12" s="69"/>
      <c r="OM12" s="69"/>
      <c r="ON12" s="69"/>
      <c r="OO12" s="69"/>
      <c r="OP12" s="69"/>
      <c r="OQ12" s="69"/>
      <c r="OR12" s="69"/>
      <c r="OS12" s="69"/>
      <c r="OT12" s="69"/>
      <c r="OU12" s="69"/>
      <c r="OV12" s="69"/>
      <c r="OW12" s="69"/>
      <c r="OX12" s="69"/>
      <c r="OY12" s="69"/>
      <c r="OZ12" s="69"/>
      <c r="PA12" s="69"/>
      <c r="PB12" s="69"/>
      <c r="PC12" s="69"/>
      <c r="PD12" s="69"/>
      <c r="PE12" s="69"/>
      <c r="PF12" s="69"/>
      <c r="PG12" s="69"/>
      <c r="PH12" s="69"/>
      <c r="PI12" s="69"/>
      <c r="PJ12" s="69"/>
      <c r="PK12" s="69"/>
      <c r="PL12" s="69"/>
      <c r="PM12" s="69"/>
      <c r="PN12" s="69"/>
      <c r="PO12" s="69"/>
      <c r="PP12" s="69"/>
      <c r="PQ12" s="69"/>
      <c r="PR12" s="69"/>
      <c r="PS12" s="69"/>
      <c r="PT12" s="69"/>
      <c r="PU12" s="69"/>
      <c r="PV12" s="69"/>
      <c r="PW12" s="69"/>
      <c r="PX12" s="69"/>
      <c r="PY12" s="69"/>
      <c r="PZ12" s="69"/>
      <c r="QA12" s="69"/>
      <c r="QB12" s="69"/>
      <c r="QC12" s="69"/>
      <c r="QD12" s="69"/>
      <c r="QE12" s="69"/>
      <c r="QF12" s="69"/>
      <c r="QG12" s="69"/>
      <c r="QH12" s="69"/>
      <c r="QI12" s="69"/>
      <c r="QJ12" s="69"/>
      <c r="QK12" s="69"/>
      <c r="QL12" s="69"/>
      <c r="QM12" s="69"/>
      <c r="QN12" s="69"/>
      <c r="QO12" s="69"/>
      <c r="QP12" s="69"/>
      <c r="QQ12" s="69"/>
      <c r="QR12" s="69"/>
      <c r="QS12" s="69"/>
      <c r="QT12" s="69"/>
      <c r="QU12" s="69"/>
      <c r="QV12" s="69"/>
      <c r="QW12" s="69"/>
      <c r="QX12" s="69"/>
      <c r="QY12" s="69"/>
      <c r="QZ12" s="69"/>
      <c r="RA12" s="69"/>
      <c r="RB12" s="69"/>
      <c r="RC12" s="69"/>
      <c r="RD12" s="69"/>
      <c r="RE12" s="69"/>
      <c r="RF12" s="69"/>
      <c r="RG12" s="69"/>
      <c r="RH12" s="69"/>
      <c r="RI12" s="69"/>
      <c r="RJ12" s="69"/>
      <c r="RK12" s="69"/>
      <c r="RL12" s="69"/>
      <c r="RM12" s="69"/>
      <c r="RN12" s="69"/>
      <c r="RO12" s="69"/>
      <c r="RP12" s="69"/>
      <c r="RQ12" s="69"/>
      <c r="RR12" s="69"/>
      <c r="RS12" s="69"/>
      <c r="RT12" s="69"/>
      <c r="RU12" s="69"/>
      <c r="RV12" s="69"/>
      <c r="RW12" s="69"/>
      <c r="RX12" s="69"/>
      <c r="RY12" s="69"/>
      <c r="RZ12" s="69"/>
      <c r="SA12" s="69"/>
      <c r="SB12" s="69"/>
      <c r="SC12" s="69"/>
      <c r="SD12" s="69"/>
      <c r="SE12" s="69"/>
      <c r="SF12" s="69"/>
      <c r="SG12" s="69"/>
      <c r="SH12" s="69"/>
      <c r="SI12" s="69"/>
      <c r="SJ12" s="69"/>
      <c r="SK12" s="69"/>
      <c r="SL12" s="69"/>
      <c r="SM12" s="69"/>
      <c r="SN12" s="69"/>
      <c r="SO12" s="69"/>
      <c r="SP12" s="69"/>
      <c r="SQ12" s="69"/>
      <c r="SR12" s="69"/>
      <c r="SS12" s="69"/>
      <c r="ST12" s="69"/>
      <c r="SU12" s="69"/>
      <c r="SV12" s="69"/>
      <c r="SW12" s="69"/>
      <c r="SX12" s="69"/>
      <c r="SY12" s="69"/>
      <c r="SZ12" s="69"/>
      <c r="TA12" s="69"/>
      <c r="TB12" s="69"/>
      <c r="TC12" s="69"/>
      <c r="TD12" s="69"/>
      <c r="TE12" s="69"/>
      <c r="TF12" s="69"/>
      <c r="TG12" s="69"/>
      <c r="TH12" s="69"/>
      <c r="TI12" s="69"/>
      <c r="TJ12" s="69"/>
      <c r="TK12" s="69"/>
      <c r="TL12" s="69"/>
      <c r="TM12" s="69"/>
      <c r="TN12" s="69"/>
      <c r="TO12" s="69"/>
      <c r="TP12" s="69"/>
      <c r="TQ12" s="69"/>
      <c r="TR12" s="69"/>
      <c r="TS12" s="69"/>
      <c r="TT12" s="69"/>
      <c r="TU12" s="69"/>
      <c r="TV12" s="69"/>
      <c r="TW12" s="69"/>
      <c r="TX12" s="69"/>
      <c r="TY12" s="69"/>
      <c r="TZ12" s="69"/>
      <c r="UA12" s="69"/>
      <c r="UB12" s="69"/>
      <c r="UC12" s="69"/>
      <c r="UD12" s="69"/>
      <c r="UE12" s="69"/>
      <c r="UF12" s="69"/>
      <c r="UG12" s="69"/>
      <c r="UH12" s="69"/>
      <c r="UI12" s="69"/>
      <c r="UJ12" s="69"/>
      <c r="UK12" s="69"/>
      <c r="UL12" s="69"/>
      <c r="UM12" s="69"/>
      <c r="UN12" s="69"/>
      <c r="UO12" s="69"/>
      <c r="UP12" s="69"/>
      <c r="UQ12" s="69"/>
      <c r="UR12" s="69"/>
      <c r="US12" s="69"/>
      <c r="UT12" s="69"/>
      <c r="UU12" s="69"/>
      <c r="UV12" s="69"/>
      <c r="UW12" s="69"/>
      <c r="UX12" s="69"/>
      <c r="UY12" s="69"/>
      <c r="UZ12" s="69"/>
      <c r="VA12" s="69"/>
      <c r="VB12" s="69"/>
      <c r="VC12" s="69"/>
      <c r="VD12" s="69"/>
      <c r="VE12" s="69"/>
      <c r="VF12" s="69"/>
      <c r="VG12" s="69"/>
      <c r="VH12" s="69"/>
      <c r="VI12" s="69"/>
      <c r="VJ12" s="69"/>
      <c r="VK12" s="69"/>
      <c r="VL12" s="69"/>
      <c r="VM12" s="69"/>
      <c r="VN12" s="69"/>
      <c r="VO12" s="69"/>
      <c r="VP12" s="69"/>
      <c r="VQ12" s="69"/>
      <c r="VR12" s="69"/>
      <c r="VS12" s="69"/>
      <c r="VT12" s="69"/>
      <c r="VU12" s="69"/>
      <c r="VV12" s="69"/>
      <c r="VW12" s="69"/>
      <c r="VX12" s="69"/>
      <c r="VY12" s="69"/>
      <c r="VZ12" s="69"/>
      <c r="WA12" s="69"/>
      <c r="WB12" s="69"/>
      <c r="WC12" s="69"/>
      <c r="WD12" s="69"/>
      <c r="WE12" s="69"/>
      <c r="WF12" s="69"/>
      <c r="WG12" s="69"/>
      <c r="WH12" s="69"/>
      <c r="WI12" s="69"/>
      <c r="WJ12" s="69"/>
      <c r="WK12" s="69"/>
      <c r="WL12" s="69"/>
      <c r="WM12" s="69"/>
      <c r="WN12" s="69"/>
      <c r="WO12" s="69"/>
      <c r="WP12" s="69"/>
      <c r="WQ12" s="69"/>
      <c r="WR12" s="69"/>
      <c r="WS12" s="69"/>
      <c r="WT12" s="69"/>
      <c r="WU12" s="69"/>
      <c r="WV12" s="69"/>
      <c r="WW12" s="69"/>
      <c r="WX12" s="69"/>
      <c r="WY12" s="69"/>
      <c r="WZ12" s="69"/>
      <c r="XA12" s="69"/>
      <c r="XB12" s="69"/>
      <c r="XC12" s="69"/>
      <c r="XD12" s="69"/>
      <c r="XE12" s="69"/>
      <c r="XF12" s="69"/>
      <c r="XG12" s="69"/>
      <c r="XH12" s="69"/>
      <c r="XI12" s="69"/>
      <c r="XJ12" s="69"/>
      <c r="XK12" s="69"/>
      <c r="XL12" s="69"/>
      <c r="XM12" s="69"/>
      <c r="XN12" s="69"/>
      <c r="XO12" s="69"/>
      <c r="XP12" s="69"/>
      <c r="XQ12" s="69"/>
      <c r="XR12" s="69"/>
      <c r="XS12" s="69"/>
      <c r="XT12" s="69"/>
      <c r="XU12" s="69"/>
      <c r="XV12" s="69"/>
      <c r="XW12" s="69"/>
      <c r="XX12" s="69"/>
      <c r="XY12" s="69"/>
      <c r="XZ12" s="69"/>
      <c r="YA12" s="69"/>
      <c r="YB12" s="69"/>
      <c r="YC12" s="69"/>
      <c r="YD12" s="69"/>
      <c r="YE12" s="69"/>
      <c r="YF12" s="69"/>
      <c r="YG12" s="69"/>
      <c r="YH12" s="69"/>
      <c r="YI12" s="69"/>
      <c r="YJ12" s="69"/>
      <c r="YK12" s="69"/>
      <c r="YL12" s="69"/>
      <c r="YM12" s="69"/>
      <c r="YN12" s="69"/>
      <c r="YO12" s="69"/>
      <c r="YP12" s="69"/>
      <c r="YQ12" s="69"/>
      <c r="YR12" s="69"/>
      <c r="YS12" s="69"/>
      <c r="YT12" s="69"/>
      <c r="YU12" s="69"/>
      <c r="YV12" s="69"/>
      <c r="YW12" s="69"/>
      <c r="YX12" s="69"/>
      <c r="YY12" s="69"/>
      <c r="YZ12" s="69"/>
      <c r="ZA12" s="69"/>
      <c r="ZB12" s="69"/>
      <c r="ZC12" s="69"/>
      <c r="ZD12" s="69"/>
      <c r="ZE12" s="69"/>
      <c r="ZF12" s="69"/>
      <c r="ZG12" s="69"/>
      <c r="ZH12" s="69"/>
      <c r="ZI12" s="69"/>
      <c r="ZJ12" s="69"/>
      <c r="ZK12" s="69"/>
      <c r="ZL12" s="69"/>
      <c r="ZM12" s="69"/>
      <c r="ZN12" s="69"/>
      <c r="ZO12" s="69"/>
      <c r="ZP12" s="69"/>
      <c r="ZQ12" s="69"/>
      <c r="ZR12" s="69"/>
      <c r="ZS12" s="69"/>
      <c r="ZT12" s="69"/>
      <c r="ZU12" s="69"/>
      <c r="ZV12" s="69"/>
      <c r="ZW12" s="69"/>
      <c r="ZX12" s="69"/>
      <c r="ZY12" s="69"/>
      <c r="ZZ12" s="69"/>
      <c r="AAA12" s="69"/>
      <c r="AAB12" s="69"/>
      <c r="AAC12" s="69"/>
      <c r="AAD12" s="69"/>
      <c r="AAE12" s="69"/>
      <c r="AAF12" s="69"/>
      <c r="AAG12" s="69"/>
      <c r="AAH12" s="69"/>
      <c r="AAI12" s="69"/>
      <c r="AAJ12" s="69"/>
      <c r="AAK12" s="69"/>
      <c r="AAL12" s="69"/>
      <c r="AAM12" s="69"/>
      <c r="AAN12" s="69"/>
      <c r="AAO12" s="69"/>
      <c r="AAP12" s="69"/>
      <c r="AAQ12" s="69"/>
      <c r="AAR12" s="69"/>
      <c r="AAS12" s="69"/>
      <c r="AAT12" s="69"/>
      <c r="AAU12" s="69"/>
      <c r="AAV12" s="69"/>
      <c r="AAW12" s="69"/>
      <c r="AAX12" s="69"/>
      <c r="AAY12" s="69"/>
      <c r="AAZ12" s="69"/>
      <c r="ABA12" s="69"/>
      <c r="ABB12" s="69"/>
      <c r="ABC12" s="69"/>
      <c r="ABD12" s="69"/>
      <c r="ABE12" s="69"/>
      <c r="ABF12" s="69"/>
      <c r="ABG12" s="69"/>
      <c r="ABH12" s="69"/>
      <c r="ABI12" s="69"/>
      <c r="ABJ12" s="69"/>
      <c r="ABK12" s="69"/>
      <c r="ABL12" s="69"/>
      <c r="ABM12" s="69"/>
      <c r="ABN12" s="69"/>
      <c r="ABO12" s="69"/>
      <c r="ABP12" s="69"/>
      <c r="ABQ12" s="69"/>
      <c r="ABR12" s="69"/>
      <c r="ABS12" s="69"/>
      <c r="ABT12" s="69"/>
      <c r="ABU12" s="69"/>
      <c r="ABV12" s="69"/>
      <c r="ABW12" s="69"/>
      <c r="ABX12" s="69"/>
      <c r="ABY12" s="69"/>
      <c r="ABZ12" s="69"/>
      <c r="ACA12" s="69"/>
      <c r="ACB12" s="69"/>
      <c r="ACC12" s="69"/>
      <c r="ACD12" s="69"/>
      <c r="ACE12" s="69"/>
      <c r="ACF12" s="69"/>
      <c r="ACG12" s="69"/>
      <c r="ACH12" s="69"/>
      <c r="ACI12" s="69"/>
      <c r="ACJ12" s="69"/>
      <c r="ACK12" s="69"/>
      <c r="ACL12" s="69"/>
      <c r="ACM12" s="69"/>
      <c r="ACN12" s="69"/>
      <c r="ACO12" s="69"/>
      <c r="ACP12" s="69"/>
      <c r="ACQ12" s="69"/>
      <c r="ACR12" s="69"/>
      <c r="ACS12" s="69"/>
      <c r="ACT12" s="69"/>
      <c r="ACU12" s="69"/>
      <c r="ACV12" s="69"/>
      <c r="ACW12" s="69"/>
      <c r="ACX12" s="69"/>
      <c r="ACY12" s="69"/>
      <c r="ACZ12" s="69"/>
      <c r="ADA12" s="69"/>
      <c r="ADB12" s="69"/>
      <c r="ADC12" s="69"/>
      <c r="ADD12" s="69"/>
      <c r="ADE12" s="69"/>
      <c r="ADF12" s="69"/>
      <c r="ADG12" s="69"/>
      <c r="ADH12" s="69"/>
      <c r="ADI12" s="69"/>
      <c r="ADJ12" s="69"/>
      <c r="ADK12" s="69"/>
      <c r="ADL12" s="69"/>
      <c r="ADM12" s="69"/>
      <c r="ADN12" s="69"/>
      <c r="ADO12" s="69"/>
      <c r="ADP12" s="69"/>
      <c r="ADQ12" s="69"/>
      <c r="ADR12" s="69"/>
      <c r="ADS12" s="69"/>
      <c r="ADT12" s="69"/>
      <c r="ADU12" s="69"/>
      <c r="ADV12" s="69"/>
      <c r="ADW12" s="69"/>
      <c r="ADX12" s="69"/>
      <c r="ADY12" s="69"/>
      <c r="ADZ12" s="69"/>
      <c r="AEA12" s="69"/>
      <c r="AEB12" s="69"/>
      <c r="AEC12" s="69"/>
      <c r="AED12" s="69"/>
      <c r="AEE12" s="69"/>
      <c r="AEF12" s="69"/>
      <c r="AEG12" s="69"/>
      <c r="AEH12" s="69"/>
      <c r="AEI12" s="69"/>
      <c r="AEJ12" s="69"/>
      <c r="AEK12" s="69"/>
      <c r="AEL12" s="69"/>
      <c r="AEM12" s="69"/>
      <c r="AEN12" s="69"/>
      <c r="AEO12" s="69"/>
      <c r="AEP12" s="69"/>
      <c r="AEQ12" s="69"/>
      <c r="AER12" s="69"/>
      <c r="AES12" s="69"/>
      <c r="AET12" s="69"/>
      <c r="AEU12" s="69"/>
      <c r="AEV12" s="69"/>
      <c r="AEW12" s="69"/>
      <c r="AEX12" s="69"/>
      <c r="AEY12" s="69"/>
      <c r="AEZ12" s="69"/>
      <c r="AFA12" s="69"/>
      <c r="AFB12" s="69"/>
      <c r="AFC12" s="69"/>
      <c r="AFD12" s="69"/>
      <c r="AFE12" s="69"/>
      <c r="AFF12" s="69"/>
      <c r="AFG12" s="69"/>
      <c r="AFH12" s="69"/>
      <c r="AFI12" s="69"/>
      <c r="AFJ12" s="69"/>
      <c r="AFK12" s="69"/>
      <c r="AFL12" s="69"/>
      <c r="AFM12" s="69"/>
      <c r="AFN12" s="69"/>
      <c r="AFO12" s="69"/>
      <c r="AFP12" s="69"/>
      <c r="AFQ12" s="69"/>
      <c r="AFR12" s="69"/>
      <c r="AFS12" s="69"/>
      <c r="AFT12" s="69"/>
      <c r="AFU12" s="69"/>
      <c r="AFV12" s="69"/>
      <c r="AFW12" s="69"/>
      <c r="AFX12" s="69"/>
      <c r="AFY12" s="69"/>
      <c r="AFZ12" s="69"/>
      <c r="AGA12" s="69"/>
      <c r="AGB12" s="69"/>
      <c r="AGC12" s="69"/>
      <c r="AGD12" s="69"/>
      <c r="AGE12" s="69"/>
      <c r="AGF12" s="69"/>
      <c r="AGG12" s="69"/>
      <c r="AGH12" s="69"/>
      <c r="AGI12" s="69"/>
      <c r="AGJ12" s="69"/>
      <c r="AGK12" s="69"/>
      <c r="AGL12" s="69"/>
      <c r="AGM12" s="69"/>
      <c r="AGN12" s="69"/>
      <c r="AGO12" s="69"/>
      <c r="AGP12" s="69"/>
      <c r="AGQ12" s="69"/>
      <c r="AGR12" s="69"/>
      <c r="AGS12" s="69"/>
      <c r="AGT12" s="69"/>
      <c r="AGU12" s="69"/>
      <c r="AGV12" s="69"/>
      <c r="AGW12" s="69"/>
      <c r="AGX12" s="69"/>
      <c r="AGY12" s="69"/>
      <c r="AGZ12" s="69"/>
      <c r="AHA12" s="69"/>
      <c r="AHB12" s="69"/>
      <c r="AHC12" s="69"/>
      <c r="AHD12" s="69"/>
      <c r="AHE12" s="69"/>
      <c r="AHF12" s="69"/>
      <c r="AHG12" s="69"/>
      <c r="AHH12" s="69"/>
      <c r="AHI12" s="69"/>
      <c r="AHJ12" s="69"/>
      <c r="AHK12" s="69"/>
      <c r="AHL12" s="69"/>
      <c r="AHM12" s="69"/>
      <c r="AHN12" s="69"/>
      <c r="AHO12" s="69"/>
      <c r="AHP12" s="69"/>
      <c r="AHQ12" s="69"/>
      <c r="AHR12" s="69"/>
      <c r="AHS12" s="69"/>
      <c r="AHT12" s="69"/>
      <c r="AHU12" s="69"/>
      <c r="AHV12" s="69"/>
      <c r="AHW12" s="69"/>
      <c r="AHX12" s="69"/>
      <c r="AHY12" s="69"/>
      <c r="AHZ12" s="69"/>
      <c r="AIA12" s="69"/>
      <c r="AIB12" s="69"/>
      <c r="AIC12" s="69"/>
      <c r="AID12" s="69"/>
      <c r="AIE12" s="69"/>
      <c r="AIF12" s="69"/>
      <c r="AIG12" s="69"/>
      <c r="AIH12" s="69"/>
      <c r="AII12" s="69"/>
      <c r="AIJ12" s="69"/>
      <c r="AIK12" s="69"/>
      <c r="AIL12" s="69"/>
      <c r="AIM12" s="69"/>
      <c r="AIN12" s="69"/>
      <c r="AIO12" s="69"/>
      <c r="AIP12" s="69"/>
      <c r="AIQ12" s="69"/>
      <c r="AIR12" s="69"/>
      <c r="AIS12" s="69"/>
      <c r="AIT12" s="69"/>
      <c r="AIU12" s="69"/>
      <c r="AIV12" s="69"/>
      <c r="AIW12" s="69"/>
      <c r="AIX12" s="69"/>
      <c r="AIY12" s="69"/>
      <c r="AIZ12" s="69"/>
      <c r="AJA12" s="69"/>
      <c r="AJB12" s="69"/>
      <c r="AJC12" s="69"/>
      <c r="AJD12" s="69"/>
      <c r="AJE12" s="69"/>
      <c r="AJF12" s="69"/>
      <c r="AJG12" s="69"/>
      <c r="AJH12" s="69"/>
      <c r="AJI12" s="69"/>
      <c r="AJJ12" s="69"/>
      <c r="AJK12" s="69"/>
      <c r="AJL12" s="69"/>
      <c r="AJM12" s="69"/>
      <c r="AJN12" s="69"/>
      <c r="AJO12" s="69"/>
      <c r="AJP12" s="69"/>
      <c r="AJQ12" s="69"/>
      <c r="AJR12" s="69"/>
      <c r="AJS12" s="69"/>
      <c r="AJT12" s="69"/>
      <c r="AJU12" s="69"/>
      <c r="AJV12" s="69"/>
      <c r="AJW12" s="69"/>
      <c r="AJX12" s="69"/>
      <c r="AJY12" s="69"/>
      <c r="AJZ12" s="69"/>
      <c r="AKA12" s="69"/>
      <c r="AKB12" s="69"/>
      <c r="AKC12" s="69"/>
      <c r="AKD12" s="69"/>
      <c r="AKE12" s="69"/>
      <c r="AKF12" s="69"/>
      <c r="AKG12" s="69"/>
      <c r="AKH12" s="69"/>
      <c r="AKI12" s="69"/>
      <c r="AKJ12" s="69"/>
      <c r="AKK12" s="69"/>
      <c r="AKL12" s="69"/>
      <c r="AKM12" s="69"/>
      <c r="AKN12" s="69"/>
      <c r="AKO12" s="69"/>
      <c r="AKP12" s="69"/>
      <c r="AKQ12" s="69"/>
      <c r="AKR12" s="69"/>
      <c r="AKS12" s="69"/>
      <c r="AKT12" s="69"/>
      <c r="AKU12" s="69"/>
      <c r="AKV12" s="69"/>
      <c r="AKW12" s="69"/>
      <c r="AKX12" s="69"/>
      <c r="AKY12" s="69"/>
      <c r="AKZ12" s="69"/>
      <c r="ALA12" s="69"/>
      <c r="ALB12" s="69"/>
      <c r="ALC12" s="69"/>
      <c r="ALD12" s="69"/>
      <c r="ALE12" s="69"/>
      <c r="ALF12" s="69"/>
      <c r="ALG12" s="69"/>
      <c r="ALH12" s="69"/>
      <c r="ALI12" s="69"/>
      <c r="ALJ12" s="69"/>
      <c r="ALK12" s="69"/>
      <c r="ALL12" s="69"/>
      <c r="ALM12" s="69"/>
      <c r="ALN12" s="69"/>
      <c r="ALO12" s="69"/>
      <c r="ALP12" s="69"/>
      <c r="ALQ12" s="69"/>
      <c r="ALR12" s="69"/>
      <c r="ALS12" s="69"/>
      <c r="ALT12" s="69"/>
      <c r="ALU12" s="69"/>
      <c r="ALV12" s="69"/>
      <c r="ALW12" s="69"/>
      <c r="ALX12" s="69"/>
      <c r="ALY12" s="69"/>
      <c r="ALZ12" s="69"/>
      <c r="AMA12" s="69"/>
      <c r="AMB12" s="69"/>
      <c r="AMC12" s="69"/>
      <c r="AMD12" s="69"/>
      <c r="AME12" s="69"/>
      <c r="AMF12" s="69"/>
      <c r="AMG12" s="69"/>
      <c r="AMH12" s="69"/>
      <c r="AMI12" s="69"/>
      <c r="AMJ12" s="69"/>
      <c r="AMK12" s="69"/>
      <c r="AML12" s="69"/>
      <c r="AMM12" s="69"/>
      <c r="AMN12" s="69"/>
      <c r="AMO12" s="69"/>
      <c r="AMP12" s="69"/>
      <c r="AMQ12" s="69"/>
      <c r="AMR12" s="69"/>
      <c r="AMS12" s="69"/>
      <c r="AMT12" s="69"/>
      <c r="AMU12" s="69"/>
      <c r="AMV12" s="69"/>
      <c r="AMW12" s="69"/>
      <c r="AMX12" s="69"/>
      <c r="AMY12" s="69"/>
      <c r="AMZ12" s="69"/>
      <c r="ANA12" s="69"/>
      <c r="ANB12" s="69"/>
      <c r="ANC12" s="69"/>
      <c r="AND12" s="69"/>
      <c r="ANE12" s="69"/>
      <c r="ANF12" s="69"/>
      <c r="ANG12" s="69"/>
      <c r="ANH12" s="69"/>
      <c r="ANI12" s="69"/>
      <c r="ANJ12" s="69"/>
      <c r="ANK12" s="69"/>
      <c r="ANL12" s="69"/>
      <c r="ANM12" s="69"/>
      <c r="ANN12" s="69"/>
      <c r="ANO12" s="69"/>
      <c r="ANP12" s="69"/>
      <c r="ANQ12" s="69"/>
      <c r="ANR12" s="69"/>
      <c r="ANS12" s="69"/>
      <c r="ANT12" s="69"/>
      <c r="ANU12" s="69"/>
      <c r="ANV12" s="69"/>
      <c r="ANW12" s="69"/>
      <c r="ANX12" s="69"/>
      <c r="ANY12" s="69"/>
      <c r="ANZ12" s="69"/>
      <c r="AOA12" s="69"/>
      <c r="AOB12" s="69"/>
      <c r="AOC12" s="69"/>
      <c r="AOD12" s="69"/>
      <c r="AOE12" s="69"/>
      <c r="AOF12" s="69"/>
      <c r="AOG12" s="69"/>
      <c r="AOH12" s="69"/>
      <c r="AOI12" s="69"/>
      <c r="AOJ12" s="69"/>
      <c r="AOK12" s="69"/>
      <c r="AOL12" s="69"/>
      <c r="AOM12" s="69"/>
      <c r="AON12" s="69"/>
      <c r="AOO12" s="69"/>
      <c r="AOP12" s="69"/>
      <c r="AOQ12" s="69"/>
      <c r="AOR12" s="69"/>
      <c r="AOS12" s="69"/>
      <c r="AOT12" s="69"/>
      <c r="AOU12" s="69"/>
      <c r="AOV12" s="69"/>
      <c r="AOW12" s="69"/>
      <c r="AOX12" s="69"/>
      <c r="AOY12" s="69"/>
      <c r="AOZ12" s="69"/>
      <c r="APA12" s="69"/>
      <c r="APB12" s="69"/>
      <c r="APC12" s="69"/>
      <c r="APD12" s="69"/>
      <c r="APE12" s="69"/>
      <c r="APF12" s="69"/>
      <c r="APG12" s="69"/>
      <c r="APH12" s="69"/>
      <c r="API12" s="69"/>
      <c r="APJ12" s="69"/>
      <c r="APK12" s="69"/>
      <c r="APL12" s="69"/>
      <c r="APM12" s="69"/>
      <c r="APN12" s="69"/>
      <c r="APO12" s="69"/>
      <c r="APP12" s="69"/>
      <c r="APQ12" s="69"/>
      <c r="APR12" s="69"/>
      <c r="APS12" s="69"/>
      <c r="APT12" s="69"/>
      <c r="APU12" s="69"/>
      <c r="APV12" s="69"/>
      <c r="APW12" s="69"/>
      <c r="APX12" s="69"/>
      <c r="APY12" s="69"/>
      <c r="APZ12" s="69"/>
      <c r="AQA12" s="69"/>
      <c r="AQB12" s="69"/>
      <c r="AQC12" s="69"/>
      <c r="AQD12" s="69"/>
      <c r="AQE12" s="69"/>
      <c r="AQF12" s="69"/>
      <c r="AQG12" s="69"/>
      <c r="AQH12" s="69"/>
      <c r="AQI12" s="69"/>
      <c r="AQJ12" s="69"/>
      <c r="AQK12" s="69"/>
      <c r="AQL12" s="69"/>
      <c r="AQM12" s="69"/>
      <c r="AQN12" s="69"/>
      <c r="AQO12" s="69"/>
      <c r="AQP12" s="69"/>
      <c r="AQQ12" s="69"/>
      <c r="AQR12" s="69"/>
      <c r="AQS12" s="69"/>
      <c r="AQT12" s="69"/>
      <c r="AQU12" s="69"/>
      <c r="AQV12" s="69"/>
      <c r="AQW12" s="69"/>
      <c r="AQX12" s="69"/>
      <c r="AQY12" s="69"/>
      <c r="AQZ12" s="69"/>
      <c r="ARA12" s="69"/>
      <c r="ARB12" s="69"/>
      <c r="ARC12" s="69"/>
      <c r="ARD12" s="69"/>
      <c r="ARE12" s="69"/>
      <c r="ARF12" s="69"/>
      <c r="ARG12" s="69"/>
      <c r="ARH12" s="69"/>
      <c r="ARI12" s="69"/>
      <c r="ARJ12" s="69"/>
      <c r="ARK12" s="69"/>
      <c r="ARL12" s="69"/>
      <c r="ARM12" s="69"/>
      <c r="ARN12" s="69"/>
      <c r="ARO12" s="69"/>
      <c r="ARP12" s="69"/>
      <c r="ARQ12" s="69"/>
      <c r="ARR12" s="69"/>
      <c r="ARS12" s="69"/>
      <c r="ART12" s="69"/>
      <c r="ARU12" s="69"/>
      <c r="ARV12" s="69"/>
      <c r="ARW12" s="69"/>
      <c r="ARX12" s="69"/>
      <c r="ARY12" s="69"/>
      <c r="ARZ12" s="69"/>
      <c r="ASA12" s="69"/>
      <c r="ASB12" s="69"/>
      <c r="ASC12" s="69"/>
      <c r="ASD12" s="69"/>
      <c r="ASE12" s="69"/>
      <c r="ASF12" s="69"/>
      <c r="ASG12" s="69"/>
      <c r="ASH12" s="69"/>
      <c r="ASI12" s="69"/>
      <c r="ASJ12" s="69"/>
      <c r="ASK12" s="69"/>
      <c r="ASL12" s="69"/>
      <c r="ASM12" s="69"/>
      <c r="ASN12" s="69"/>
      <c r="ASO12" s="69"/>
      <c r="ASP12" s="69"/>
      <c r="ASQ12" s="69"/>
      <c r="ASR12" s="69"/>
      <c r="ASS12" s="69"/>
      <c r="AST12" s="69"/>
      <c r="ASU12" s="69"/>
      <c r="ASV12" s="69"/>
      <c r="ASW12" s="69"/>
      <c r="ASX12" s="69"/>
      <c r="ASY12" s="69"/>
      <c r="ASZ12" s="69"/>
      <c r="ATA12" s="69"/>
      <c r="ATB12" s="69"/>
      <c r="ATC12" s="69"/>
      <c r="ATD12" s="69"/>
      <c r="ATE12" s="69"/>
      <c r="ATF12" s="69"/>
      <c r="ATG12" s="69"/>
      <c r="ATH12" s="69"/>
      <c r="ATI12" s="69"/>
      <c r="ATJ12" s="69"/>
      <c r="ATK12" s="69"/>
      <c r="ATL12" s="69"/>
      <c r="ATM12" s="69"/>
      <c r="ATN12" s="69"/>
      <c r="ATO12" s="69"/>
      <c r="ATP12" s="69"/>
      <c r="ATQ12" s="69"/>
      <c r="ATR12" s="69"/>
      <c r="ATS12" s="69"/>
      <c r="ATT12" s="69"/>
      <c r="ATU12" s="69"/>
      <c r="ATV12" s="69"/>
      <c r="ATW12" s="69"/>
      <c r="ATX12" s="69"/>
      <c r="ATY12" s="69"/>
      <c r="ATZ12" s="69"/>
      <c r="AUA12" s="69"/>
      <c r="AUB12" s="69"/>
      <c r="AUC12" s="69"/>
      <c r="AUD12" s="69"/>
      <c r="AUE12" s="69"/>
      <c r="AUF12" s="69"/>
      <c r="AUG12" s="69"/>
      <c r="AUH12" s="69"/>
      <c r="AUI12" s="69"/>
      <c r="AUJ12" s="69"/>
      <c r="AUK12" s="69"/>
      <c r="AUL12" s="69"/>
      <c r="AUM12" s="69"/>
      <c r="AUN12" s="69"/>
      <c r="AUO12" s="69"/>
      <c r="AUP12" s="69"/>
      <c r="AUQ12" s="69"/>
      <c r="AUR12" s="69"/>
      <c r="AUS12" s="69"/>
      <c r="AUT12" s="69"/>
      <c r="AUU12" s="69"/>
      <c r="AUV12" s="69"/>
      <c r="AUW12" s="69"/>
      <c r="AUX12" s="69"/>
      <c r="AUY12" s="69"/>
      <c r="AUZ12" s="69"/>
      <c r="AVA12" s="69"/>
      <c r="AVB12" s="69"/>
      <c r="AVC12" s="69"/>
      <c r="AVD12" s="69"/>
      <c r="AVE12" s="69"/>
      <c r="AVF12" s="69"/>
      <c r="AVG12" s="69"/>
      <c r="AVH12" s="69"/>
      <c r="AVI12" s="69"/>
      <c r="AVJ12" s="69"/>
      <c r="AVK12" s="69"/>
      <c r="AVL12" s="69"/>
      <c r="AVM12" s="69"/>
      <c r="AVN12" s="69"/>
      <c r="AVO12" s="69"/>
      <c r="AVP12" s="69"/>
      <c r="AVQ12" s="69"/>
      <c r="AVR12" s="69"/>
      <c r="AVS12" s="69"/>
      <c r="AVT12" s="69"/>
      <c r="AVU12" s="69"/>
      <c r="AVV12" s="69"/>
      <c r="AVW12" s="69"/>
      <c r="AVX12" s="69"/>
      <c r="AVY12" s="69"/>
      <c r="AVZ12" s="69"/>
      <c r="AWA12" s="69"/>
      <c r="AWB12" s="69"/>
      <c r="AWC12" s="69"/>
      <c r="AWD12" s="69"/>
      <c r="AWE12" s="69"/>
      <c r="AWF12" s="69"/>
      <c r="AWG12" s="69"/>
      <c r="AWH12" s="69"/>
      <c r="AWI12" s="69"/>
      <c r="AWJ12" s="69"/>
      <c r="AWK12" s="69"/>
      <c r="AWL12" s="69"/>
      <c r="AWM12" s="69"/>
      <c r="AWN12" s="69"/>
      <c r="AWO12" s="69"/>
      <c r="AWP12" s="69"/>
      <c r="AWQ12" s="69"/>
      <c r="AWR12" s="69"/>
      <c r="AWS12" s="69"/>
      <c r="AWT12" s="69"/>
      <c r="AWU12" s="69"/>
      <c r="AWV12" s="69"/>
      <c r="AWW12" s="69"/>
      <c r="AWX12" s="69"/>
      <c r="AWY12" s="69"/>
      <c r="AWZ12" s="69"/>
      <c r="AXA12" s="69"/>
      <c r="AXB12" s="69"/>
      <c r="AXC12" s="69"/>
      <c r="AXD12" s="69"/>
      <c r="AXE12" s="69"/>
      <c r="AXF12" s="69"/>
      <c r="AXG12" s="69"/>
      <c r="AXH12" s="69"/>
      <c r="AXI12" s="69"/>
      <c r="AXJ12" s="69"/>
      <c r="AXK12" s="69"/>
      <c r="AXL12" s="69"/>
      <c r="AXM12" s="69"/>
      <c r="AXN12" s="69"/>
      <c r="AXO12" s="69"/>
      <c r="AXP12" s="69"/>
      <c r="AXQ12" s="69"/>
      <c r="AXR12" s="69"/>
      <c r="AXS12" s="69"/>
      <c r="AXT12" s="69"/>
      <c r="AXU12" s="69"/>
      <c r="AXV12" s="69"/>
      <c r="AXW12" s="69"/>
      <c r="AXX12" s="69"/>
      <c r="AXY12" s="69"/>
      <c r="AXZ12" s="69"/>
      <c r="AYA12" s="69"/>
      <c r="AYB12" s="69"/>
      <c r="AYC12" s="69"/>
      <c r="AYD12" s="69"/>
      <c r="AYE12" s="69"/>
      <c r="AYF12" s="69"/>
      <c r="AYG12" s="69"/>
      <c r="AYH12" s="69"/>
      <c r="AYI12" s="69"/>
      <c r="AYJ12" s="69"/>
      <c r="AYK12" s="69"/>
      <c r="AYL12" s="69"/>
      <c r="AYM12" s="69"/>
      <c r="AYN12" s="69"/>
      <c r="AYO12" s="69"/>
      <c r="AYP12" s="69"/>
      <c r="AYQ12" s="69"/>
      <c r="AYR12" s="69"/>
      <c r="AYS12" s="69"/>
      <c r="AYT12" s="69"/>
      <c r="AYU12" s="69"/>
      <c r="AYV12" s="69"/>
      <c r="AYW12" s="69"/>
      <c r="AYX12" s="69"/>
      <c r="AYY12" s="69"/>
      <c r="AYZ12" s="69"/>
      <c r="AZA12" s="69"/>
      <c r="AZB12" s="69"/>
      <c r="AZC12" s="69"/>
      <c r="AZD12" s="69"/>
      <c r="AZE12" s="69"/>
      <c r="AZF12" s="69"/>
      <c r="AZG12" s="69"/>
      <c r="AZH12" s="69"/>
      <c r="AZI12" s="69"/>
      <c r="AZJ12" s="69"/>
      <c r="AZK12" s="69"/>
      <c r="AZL12" s="69"/>
      <c r="AZM12" s="69"/>
      <c r="AZN12" s="69"/>
      <c r="AZO12" s="69"/>
      <c r="AZP12" s="69"/>
      <c r="AZQ12" s="69"/>
      <c r="AZR12" s="69"/>
      <c r="AZS12" s="69"/>
      <c r="AZT12" s="69"/>
      <c r="AZU12" s="69"/>
      <c r="AZV12" s="69"/>
      <c r="AZW12" s="69"/>
      <c r="AZX12" s="69"/>
      <c r="AZY12" s="69"/>
      <c r="AZZ12" s="69"/>
      <c r="BAA12" s="69"/>
      <c r="BAB12" s="69"/>
      <c r="BAC12" s="69"/>
      <c r="BAD12" s="69"/>
      <c r="BAE12" s="69"/>
      <c r="BAF12" s="69"/>
      <c r="BAG12" s="69"/>
      <c r="BAH12" s="69"/>
      <c r="BAI12" s="69"/>
      <c r="BAJ12" s="69"/>
      <c r="BAK12" s="69"/>
      <c r="BAL12" s="69"/>
      <c r="BAM12" s="69"/>
      <c r="BAN12" s="69"/>
      <c r="BAO12" s="69"/>
      <c r="BAP12" s="69"/>
      <c r="BAQ12" s="69"/>
      <c r="BAR12" s="69"/>
      <c r="BAS12" s="69"/>
      <c r="BAT12" s="69"/>
      <c r="BAU12" s="69"/>
      <c r="BAV12" s="69"/>
      <c r="BAW12" s="69"/>
      <c r="BAX12" s="69"/>
      <c r="BAY12" s="69"/>
      <c r="BAZ12" s="69"/>
      <c r="BBA12" s="69"/>
      <c r="BBB12" s="69"/>
      <c r="BBC12" s="69"/>
      <c r="BBD12" s="69"/>
      <c r="BBE12" s="69"/>
      <c r="BBF12" s="69"/>
      <c r="BBG12" s="69"/>
      <c r="BBH12" s="69"/>
      <c r="BBI12" s="69"/>
      <c r="BBJ12" s="69"/>
      <c r="BBK12" s="69"/>
      <c r="BBL12" s="69"/>
      <c r="BBM12" s="69"/>
      <c r="BBN12" s="69"/>
      <c r="BBO12" s="69"/>
      <c r="BBP12" s="69"/>
      <c r="BBQ12" s="69"/>
      <c r="BBR12" s="69"/>
      <c r="BBS12" s="69"/>
      <c r="BBT12" s="69"/>
      <c r="BBU12" s="69"/>
      <c r="BBV12" s="69"/>
      <c r="BBW12" s="69"/>
      <c r="BBX12" s="69"/>
      <c r="BBY12" s="69"/>
      <c r="BBZ12" s="69"/>
      <c r="BCA12" s="69"/>
      <c r="BCB12" s="69"/>
      <c r="BCC12" s="69"/>
      <c r="BCD12" s="69"/>
      <c r="BCE12" s="69"/>
      <c r="BCF12" s="69"/>
      <c r="BCG12" s="69"/>
      <c r="BCH12" s="69"/>
      <c r="BCI12" s="69"/>
      <c r="BCJ12" s="69"/>
      <c r="BCK12" s="69"/>
      <c r="BCL12" s="69"/>
      <c r="BCM12" s="69"/>
      <c r="BCN12" s="69"/>
      <c r="BCO12" s="69"/>
      <c r="BCP12" s="69"/>
      <c r="BCQ12" s="69"/>
      <c r="BCR12" s="69"/>
      <c r="BCS12" s="69"/>
      <c r="BCT12" s="69"/>
      <c r="BCU12" s="69"/>
      <c r="BCV12" s="69"/>
      <c r="BCW12" s="69"/>
      <c r="BCX12" s="69"/>
      <c r="BCY12" s="69"/>
      <c r="BCZ12" s="69"/>
      <c r="BDA12" s="69"/>
      <c r="BDB12" s="69"/>
      <c r="BDC12" s="69"/>
      <c r="BDD12" s="69"/>
      <c r="BDE12" s="69"/>
      <c r="BDF12" s="69"/>
      <c r="BDG12" s="69"/>
      <c r="BDH12" s="69"/>
      <c r="BDI12" s="69"/>
      <c r="BDJ12" s="69"/>
      <c r="BDK12" s="69"/>
      <c r="BDL12" s="69"/>
      <c r="BDM12" s="69"/>
      <c r="BDN12" s="69"/>
      <c r="BDO12" s="69"/>
      <c r="BDP12" s="69"/>
      <c r="BDQ12" s="69"/>
      <c r="BDR12" s="69"/>
      <c r="BDS12" s="69"/>
      <c r="BDT12" s="69"/>
      <c r="BDU12" s="69"/>
      <c r="BDV12" s="69"/>
      <c r="BDW12" s="69"/>
      <c r="BDX12" s="69"/>
      <c r="BDY12" s="69"/>
      <c r="BDZ12" s="69"/>
      <c r="BEA12" s="69"/>
      <c r="BEB12" s="69"/>
      <c r="BEC12" s="69"/>
      <c r="BED12" s="69"/>
      <c r="BEE12" s="69"/>
      <c r="BEF12" s="69"/>
      <c r="BEG12" s="69"/>
      <c r="BEH12" s="69"/>
      <c r="BEI12" s="69"/>
      <c r="BEJ12" s="69"/>
      <c r="BEK12" s="69"/>
      <c r="BEL12" s="69"/>
      <c r="BEM12" s="69"/>
      <c r="BEN12" s="69"/>
      <c r="BEO12" s="69"/>
      <c r="BEP12" s="69"/>
      <c r="BEQ12" s="69"/>
      <c r="BER12" s="69"/>
      <c r="BES12" s="69"/>
      <c r="BET12" s="69"/>
      <c r="BEU12" s="69"/>
      <c r="BEV12" s="69"/>
      <c r="BEW12" s="69"/>
      <c r="BEX12" s="69"/>
      <c r="BEY12" s="69"/>
      <c r="BEZ12" s="69"/>
      <c r="BFA12" s="69"/>
      <c r="BFB12" s="69"/>
      <c r="BFC12" s="69"/>
      <c r="BFD12" s="69"/>
      <c r="BFE12" s="69"/>
      <c r="BFF12" s="69"/>
      <c r="BFG12" s="69"/>
      <c r="BFH12" s="69"/>
      <c r="BFI12" s="69"/>
      <c r="BFJ12" s="69"/>
      <c r="BFK12" s="69"/>
      <c r="BFL12" s="69"/>
      <c r="BFM12" s="69"/>
      <c r="BFN12" s="69"/>
      <c r="BFO12" s="69"/>
      <c r="BFP12" s="69"/>
      <c r="BFQ12" s="69"/>
      <c r="BFR12" s="69"/>
      <c r="BFS12" s="69"/>
      <c r="BFT12" s="69"/>
      <c r="BFU12" s="69"/>
      <c r="BFV12" s="69"/>
      <c r="BFW12" s="69"/>
      <c r="BFX12" s="69"/>
      <c r="BFY12" s="69"/>
      <c r="BFZ12" s="69"/>
      <c r="BGA12" s="69"/>
      <c r="BGB12" s="69"/>
      <c r="BGC12" s="69"/>
      <c r="BGD12" s="69"/>
      <c r="BGE12" s="69"/>
      <c r="BGF12" s="69"/>
      <c r="BGG12" s="69"/>
      <c r="BGH12" s="69"/>
      <c r="BGI12" s="69"/>
      <c r="BGJ12" s="69"/>
      <c r="BGK12" s="69"/>
      <c r="BGL12" s="69"/>
      <c r="BGM12" s="69"/>
      <c r="BGN12" s="69"/>
      <c r="BGO12" s="69"/>
      <c r="BGP12" s="69"/>
      <c r="BGQ12" s="69"/>
      <c r="BGR12" s="69"/>
      <c r="BGS12" s="69"/>
      <c r="BGT12" s="69"/>
      <c r="BGU12" s="69"/>
      <c r="BGV12" s="69"/>
      <c r="BGW12" s="69"/>
      <c r="BGX12" s="69"/>
      <c r="BGY12" s="69"/>
      <c r="BGZ12" s="69"/>
      <c r="BHA12" s="69"/>
      <c r="BHB12" s="69"/>
      <c r="BHC12" s="69"/>
      <c r="BHD12" s="69"/>
      <c r="BHE12" s="69"/>
      <c r="BHF12" s="69"/>
      <c r="BHG12" s="69"/>
      <c r="BHH12" s="69"/>
      <c r="BHI12" s="69"/>
      <c r="BHJ12" s="69"/>
      <c r="BHK12" s="69"/>
      <c r="BHL12" s="69"/>
      <c r="BHM12" s="69"/>
      <c r="BHN12" s="69"/>
      <c r="BHO12" s="69"/>
      <c r="BHP12" s="69"/>
      <c r="BHQ12" s="69"/>
      <c r="BHR12" s="69"/>
      <c r="BHS12" s="69"/>
      <c r="BHT12" s="69"/>
      <c r="BHU12" s="69"/>
      <c r="BHV12" s="69"/>
      <c r="BHW12" s="69"/>
      <c r="BHX12" s="69"/>
      <c r="BHY12" s="69"/>
      <c r="BHZ12" s="69"/>
      <c r="BIA12" s="69"/>
      <c r="BIB12" s="69"/>
      <c r="BIC12" s="69"/>
      <c r="BID12" s="69"/>
      <c r="BIE12" s="69"/>
      <c r="BIF12" s="69"/>
      <c r="BIG12" s="69"/>
      <c r="BIH12" s="69"/>
      <c r="BII12" s="69"/>
      <c r="BIJ12" s="69"/>
      <c r="BIK12" s="69"/>
      <c r="BIL12" s="69"/>
      <c r="BIM12" s="69"/>
      <c r="BIN12" s="69"/>
      <c r="BIO12" s="69"/>
      <c r="BIP12" s="69"/>
      <c r="BIQ12" s="69"/>
      <c r="BIR12" s="69"/>
      <c r="BIS12" s="69"/>
      <c r="BIT12" s="69"/>
      <c r="BIU12" s="69"/>
      <c r="BIV12" s="69"/>
      <c r="BIW12" s="69"/>
      <c r="BIX12" s="69"/>
      <c r="BIY12" s="69"/>
      <c r="BIZ12" s="69"/>
      <c r="BJA12" s="69"/>
      <c r="BJB12" s="69"/>
      <c r="BJC12" s="69"/>
      <c r="BJD12" s="69"/>
      <c r="BJE12" s="69"/>
      <c r="BJF12" s="69"/>
      <c r="BJG12" s="69"/>
      <c r="BJH12" s="69"/>
      <c r="BJI12" s="69"/>
      <c r="BJJ12" s="69"/>
      <c r="BJK12" s="69"/>
      <c r="BJL12" s="69"/>
      <c r="BJM12" s="69"/>
      <c r="BJN12" s="69"/>
      <c r="BJO12" s="69"/>
      <c r="BJP12" s="69"/>
      <c r="BJQ12" s="69"/>
      <c r="BJR12" s="69"/>
      <c r="BJS12" s="69"/>
      <c r="BJT12" s="69"/>
      <c r="BJU12" s="69"/>
      <c r="BJV12" s="69"/>
      <c r="BJW12" s="69"/>
      <c r="BJX12" s="69"/>
      <c r="BJY12" s="69"/>
      <c r="BJZ12" s="69"/>
      <c r="BKA12" s="69"/>
      <c r="BKB12" s="69"/>
      <c r="BKC12" s="69"/>
      <c r="BKD12" s="69"/>
      <c r="BKE12" s="69"/>
      <c r="BKF12" s="69"/>
      <c r="BKG12" s="69"/>
      <c r="BKH12" s="69"/>
      <c r="BKI12" s="69"/>
      <c r="BKJ12" s="69"/>
      <c r="BKK12" s="69"/>
      <c r="BKL12" s="69"/>
      <c r="BKM12" s="69"/>
      <c r="BKN12" s="69"/>
      <c r="BKO12" s="69"/>
      <c r="BKP12" s="69"/>
      <c r="BKQ12" s="69"/>
      <c r="BKR12" s="69"/>
      <c r="BKS12" s="69"/>
      <c r="BKT12" s="69"/>
      <c r="BKU12" s="69"/>
      <c r="BKV12" s="69"/>
      <c r="BKW12" s="69"/>
      <c r="BKX12" s="69"/>
      <c r="BKY12" s="69"/>
      <c r="BKZ12" s="69"/>
      <c r="BLA12" s="69"/>
      <c r="BLB12" s="69"/>
      <c r="BLC12" s="69"/>
      <c r="BLD12" s="69"/>
      <c r="BLE12" s="69"/>
      <c r="BLF12" s="69"/>
      <c r="BLG12" s="69"/>
      <c r="BLH12" s="69"/>
      <c r="BLI12" s="69"/>
      <c r="BLJ12" s="69"/>
      <c r="BLK12" s="69"/>
      <c r="BLL12" s="69"/>
      <c r="BLM12" s="69"/>
      <c r="BLN12" s="69"/>
      <c r="BLO12" s="69"/>
      <c r="BLP12" s="69"/>
      <c r="BLQ12" s="69"/>
      <c r="BLR12" s="69"/>
      <c r="BLS12" s="69"/>
      <c r="BLT12" s="69"/>
      <c r="BLU12" s="69"/>
      <c r="BLV12" s="69"/>
      <c r="BLW12" s="69"/>
      <c r="BLX12" s="69"/>
      <c r="BLY12" s="69"/>
      <c r="BLZ12" s="69"/>
      <c r="BMA12" s="69"/>
      <c r="BMB12" s="69"/>
      <c r="BMC12" s="69"/>
      <c r="BMD12" s="69"/>
      <c r="BME12" s="69"/>
      <c r="BMF12" s="69"/>
      <c r="BMG12" s="69"/>
      <c r="BMH12" s="69"/>
      <c r="BMI12" s="69"/>
      <c r="BMJ12" s="69"/>
      <c r="BMK12" s="69"/>
      <c r="BML12" s="69"/>
      <c r="BMM12" s="69"/>
      <c r="BMN12" s="69"/>
      <c r="BMO12" s="69"/>
      <c r="BMP12" s="69"/>
      <c r="BMQ12" s="69"/>
      <c r="BMR12" s="69"/>
      <c r="BMS12" s="69"/>
      <c r="BMT12" s="69"/>
      <c r="BMU12" s="69"/>
      <c r="BMV12" s="69"/>
      <c r="BMW12" s="69"/>
      <c r="BMX12" s="69"/>
      <c r="BMY12" s="69"/>
      <c r="BMZ12" s="69"/>
      <c r="BNA12" s="69"/>
      <c r="BNB12" s="69"/>
      <c r="BNC12" s="69"/>
      <c r="BND12" s="69"/>
      <c r="BNE12" s="69"/>
      <c r="BNF12" s="69"/>
      <c r="BNG12" s="69"/>
      <c r="BNH12" s="69"/>
      <c r="BNI12" s="69"/>
      <c r="BNJ12" s="69"/>
      <c r="BNK12" s="69"/>
      <c r="BNL12" s="69"/>
      <c r="BNM12" s="69"/>
      <c r="BNN12" s="69"/>
      <c r="BNO12" s="69"/>
      <c r="BNP12" s="69"/>
      <c r="BNQ12" s="69"/>
      <c r="BNR12" s="69"/>
      <c r="BNS12" s="69"/>
      <c r="BNT12" s="69"/>
      <c r="BNU12" s="69"/>
      <c r="BNV12" s="69"/>
      <c r="BNW12" s="69"/>
      <c r="BNX12" s="69"/>
      <c r="BNY12" s="69"/>
      <c r="BNZ12" s="69"/>
      <c r="BOA12" s="69"/>
      <c r="BOB12" s="69"/>
      <c r="BOC12" s="69"/>
      <c r="BOD12" s="69"/>
      <c r="BOE12" s="69"/>
      <c r="BOF12" s="69"/>
      <c r="BOG12" s="69"/>
      <c r="BOH12" s="69"/>
      <c r="BOI12" s="69"/>
      <c r="BOJ12" s="69"/>
      <c r="BOK12" s="69"/>
      <c r="BOL12" s="69"/>
      <c r="BOM12" s="69"/>
      <c r="BON12" s="69"/>
      <c r="BOO12" s="69"/>
      <c r="BOP12" s="69"/>
      <c r="BOQ12" s="69"/>
      <c r="BOR12" s="69"/>
      <c r="BOS12" s="69"/>
      <c r="BOT12" s="69"/>
      <c r="BOU12" s="69"/>
      <c r="BOV12" s="69"/>
      <c r="BOW12" s="69"/>
      <c r="BOX12" s="69"/>
      <c r="BOY12" s="69"/>
      <c r="BOZ12" s="69"/>
      <c r="BPA12" s="69"/>
      <c r="BPB12" s="69"/>
      <c r="BPC12" s="69"/>
      <c r="BPD12" s="69"/>
      <c r="BPE12" s="69"/>
      <c r="BPF12" s="69"/>
      <c r="BPG12" s="69"/>
      <c r="BPH12" s="69"/>
      <c r="BPI12" s="69"/>
      <c r="BPJ12" s="69"/>
      <c r="BPK12" s="69"/>
      <c r="BPL12" s="69"/>
      <c r="BPM12" s="69"/>
      <c r="BPN12" s="69"/>
      <c r="BPO12" s="69"/>
      <c r="BPP12" s="69"/>
      <c r="BPQ12" s="69"/>
      <c r="BPR12" s="69"/>
      <c r="BPS12" s="69"/>
      <c r="BPT12" s="69"/>
      <c r="BPU12" s="69"/>
      <c r="BPV12" s="69"/>
      <c r="BPW12" s="69"/>
      <c r="BPX12" s="69"/>
      <c r="BPY12" s="69"/>
      <c r="BPZ12" s="69"/>
      <c r="BQA12" s="69"/>
      <c r="BQB12" s="69"/>
      <c r="BQC12" s="69"/>
      <c r="BQD12" s="69"/>
      <c r="BQE12" s="69"/>
      <c r="BQF12" s="69"/>
      <c r="BQG12" s="69"/>
      <c r="BQH12" s="69"/>
      <c r="BQI12" s="69"/>
      <c r="BQJ12" s="69"/>
      <c r="BQK12" s="69"/>
      <c r="BQL12" s="69"/>
      <c r="BQM12" s="69"/>
      <c r="BQN12" s="69"/>
      <c r="BQO12" s="69"/>
      <c r="BQP12" s="69"/>
      <c r="BQQ12" s="69"/>
      <c r="BQR12" s="69"/>
      <c r="BQS12" s="69"/>
      <c r="BQT12" s="69"/>
      <c r="BQU12" s="69"/>
      <c r="BQV12" s="69"/>
      <c r="BQW12" s="69"/>
      <c r="BQX12" s="69"/>
      <c r="BQY12" s="69"/>
      <c r="BQZ12" s="69"/>
      <c r="BRA12" s="69"/>
      <c r="BRB12" s="69"/>
      <c r="BRC12" s="69"/>
      <c r="BRD12" s="69"/>
      <c r="BRE12" s="69"/>
      <c r="BRF12" s="69"/>
      <c r="BRG12" s="69"/>
      <c r="BRH12" s="69"/>
      <c r="BRI12" s="69"/>
      <c r="BRJ12" s="69"/>
      <c r="BRK12" s="69"/>
      <c r="BRL12" s="69"/>
      <c r="BRM12" s="69"/>
      <c r="BRN12" s="69"/>
      <c r="BRO12" s="69"/>
      <c r="BRP12" s="69"/>
      <c r="BRQ12" s="69"/>
      <c r="BRR12" s="69"/>
      <c r="BRS12" s="69"/>
      <c r="BRT12" s="69"/>
      <c r="BRU12" s="69"/>
      <c r="BRV12" s="69"/>
      <c r="BRW12" s="69"/>
      <c r="BRX12" s="69"/>
      <c r="BRY12" s="69"/>
      <c r="BRZ12" s="69"/>
      <c r="BSA12" s="69"/>
      <c r="BSB12" s="69"/>
      <c r="BSC12" s="69"/>
      <c r="BSD12" s="69"/>
      <c r="BSE12" s="69"/>
      <c r="BSF12" s="69"/>
      <c r="BSG12" s="69"/>
      <c r="BSH12" s="69"/>
      <c r="BSI12" s="69"/>
      <c r="BSJ12" s="69"/>
      <c r="BSK12" s="69"/>
      <c r="BSL12" s="69"/>
      <c r="BSM12" s="69"/>
      <c r="BSN12" s="69"/>
      <c r="BSO12" s="69"/>
      <c r="BSP12" s="69"/>
      <c r="BSQ12" s="69"/>
      <c r="BSR12" s="69"/>
      <c r="BSS12" s="69"/>
      <c r="BST12" s="69"/>
      <c r="BSU12" s="69"/>
      <c r="BSV12" s="69"/>
      <c r="BSW12" s="69"/>
      <c r="BSX12" s="69"/>
      <c r="BSY12" s="69"/>
      <c r="BSZ12" s="69"/>
      <c r="BTA12" s="69"/>
      <c r="BTB12" s="69"/>
      <c r="BTC12" s="69"/>
      <c r="BTD12" s="69"/>
      <c r="BTE12" s="69"/>
      <c r="BTF12" s="69"/>
      <c r="BTG12" s="69"/>
      <c r="BTH12" s="69"/>
      <c r="BTI12" s="69"/>
      <c r="BTJ12" s="69"/>
      <c r="BTK12" s="69"/>
      <c r="BTL12" s="69"/>
      <c r="BTM12" s="69"/>
      <c r="BTN12" s="69"/>
      <c r="BTO12" s="69"/>
      <c r="BTP12" s="69"/>
      <c r="BTQ12" s="69"/>
      <c r="BTR12" s="69"/>
      <c r="BTS12" s="69"/>
      <c r="BTT12" s="69"/>
      <c r="BTU12" s="69"/>
      <c r="BTV12" s="69"/>
      <c r="BTW12" s="69"/>
      <c r="BTX12" s="69"/>
      <c r="BTY12" s="69"/>
      <c r="BTZ12" s="69"/>
      <c r="BUA12" s="69"/>
      <c r="BUB12" s="69"/>
      <c r="BUC12" s="69"/>
      <c r="BUD12" s="69"/>
      <c r="BUE12" s="69"/>
      <c r="BUF12" s="69"/>
      <c r="BUG12" s="69"/>
      <c r="BUH12" s="69"/>
      <c r="BUI12" s="69"/>
      <c r="BUJ12" s="69"/>
      <c r="BUK12" s="69"/>
      <c r="BUL12" s="69"/>
      <c r="BUM12" s="69"/>
      <c r="BUN12" s="69"/>
      <c r="BUO12" s="69"/>
      <c r="BUP12" s="69"/>
      <c r="BUQ12" s="69"/>
      <c r="BUR12" s="69"/>
      <c r="BUS12" s="69"/>
      <c r="BUT12" s="69"/>
      <c r="BUU12" s="69"/>
      <c r="BUV12" s="69"/>
      <c r="BUW12" s="69"/>
      <c r="BUX12" s="69"/>
      <c r="BUY12" s="69"/>
      <c r="BUZ12" s="69"/>
      <c r="BVA12" s="69"/>
      <c r="BVB12" s="69"/>
      <c r="BVC12" s="69"/>
      <c r="BVD12" s="69"/>
      <c r="BVE12" s="69"/>
      <c r="BVF12" s="69"/>
      <c r="BVG12" s="69"/>
      <c r="BVH12" s="69"/>
      <c r="BVI12" s="69"/>
      <c r="BVJ12" s="69"/>
      <c r="BVK12" s="69"/>
      <c r="BVL12" s="69"/>
      <c r="BVM12" s="69"/>
      <c r="BVN12" s="69"/>
      <c r="BVO12" s="69"/>
      <c r="BVP12" s="69"/>
      <c r="BVQ12" s="69"/>
      <c r="BVR12" s="69"/>
      <c r="BVS12" s="69"/>
      <c r="BVT12" s="69"/>
      <c r="BVU12" s="69"/>
      <c r="BVV12" s="69"/>
      <c r="BVW12" s="69"/>
      <c r="BVX12" s="69"/>
      <c r="BVY12" s="69"/>
      <c r="BVZ12" s="69"/>
      <c r="BWA12" s="69"/>
      <c r="BWB12" s="69"/>
      <c r="BWC12" s="69"/>
      <c r="BWD12" s="69"/>
      <c r="BWE12" s="69"/>
      <c r="BWF12" s="69"/>
      <c r="BWG12" s="69"/>
      <c r="BWH12" s="69"/>
      <c r="BWI12" s="69"/>
      <c r="BWJ12" s="69"/>
      <c r="BWK12" s="69"/>
      <c r="BWL12" s="69"/>
      <c r="BWM12" s="69"/>
      <c r="BWN12" s="69"/>
      <c r="BWO12" s="69"/>
      <c r="BWP12" s="69"/>
      <c r="BWQ12" s="69"/>
      <c r="BWR12" s="69"/>
      <c r="BWS12" s="69"/>
      <c r="BWT12" s="69"/>
      <c r="BWU12" s="69"/>
      <c r="BWV12" s="69"/>
      <c r="BWW12" s="69"/>
      <c r="BWX12" s="69"/>
      <c r="BWY12" s="69"/>
      <c r="BWZ12" s="69"/>
      <c r="BXA12" s="69"/>
      <c r="BXB12" s="69"/>
      <c r="BXC12" s="69"/>
      <c r="BXD12" s="69"/>
      <c r="BXE12" s="69"/>
      <c r="BXF12" s="69"/>
      <c r="BXG12" s="69"/>
      <c r="BXH12" s="69"/>
      <c r="BXI12" s="69"/>
      <c r="BXJ12" s="69"/>
      <c r="BXK12" s="69"/>
      <c r="BXL12" s="69"/>
      <c r="BXM12" s="69"/>
      <c r="BXN12" s="69"/>
      <c r="BXO12" s="69"/>
      <c r="BXP12" s="69"/>
      <c r="BXQ12" s="69"/>
      <c r="BXR12" s="69"/>
      <c r="BXS12" s="69"/>
      <c r="BXT12" s="69"/>
      <c r="BXU12" s="69"/>
      <c r="BXV12" s="69"/>
      <c r="BXW12" s="69"/>
      <c r="BXX12" s="69"/>
      <c r="BXY12" s="69"/>
      <c r="BXZ12" s="69"/>
      <c r="BYA12" s="69"/>
      <c r="BYB12" s="69"/>
      <c r="BYC12" s="69"/>
      <c r="BYD12" s="69"/>
      <c r="BYE12" s="69"/>
      <c r="BYF12" s="69"/>
      <c r="BYG12" s="69"/>
      <c r="BYH12" s="69"/>
      <c r="BYI12" s="69"/>
      <c r="BYJ12" s="69"/>
      <c r="BYK12" s="69"/>
      <c r="BYL12" s="69"/>
      <c r="BYM12" s="69"/>
      <c r="BYN12" s="69"/>
      <c r="BYO12" s="69"/>
      <c r="BYP12" s="69"/>
      <c r="BYQ12" s="69"/>
      <c r="BYR12" s="69"/>
      <c r="BYS12" s="69"/>
      <c r="BYT12" s="69"/>
      <c r="BYU12" s="69"/>
      <c r="BYV12" s="69"/>
      <c r="BYW12" s="69"/>
      <c r="BYX12" s="69"/>
      <c r="BYY12" s="69"/>
      <c r="BYZ12" s="69"/>
      <c r="BZA12" s="69"/>
      <c r="BZB12" s="69"/>
      <c r="BZC12" s="69"/>
      <c r="BZD12" s="69"/>
      <c r="BZE12" s="69"/>
      <c r="BZF12" s="69"/>
      <c r="BZG12" s="69"/>
      <c r="BZH12" s="69"/>
      <c r="BZI12" s="69"/>
      <c r="BZJ12" s="69"/>
      <c r="BZK12" s="69"/>
      <c r="BZL12" s="69"/>
      <c r="BZM12" s="69"/>
      <c r="BZN12" s="69"/>
      <c r="BZO12" s="69"/>
      <c r="BZP12" s="69"/>
      <c r="BZQ12" s="69"/>
      <c r="BZR12" s="69"/>
      <c r="BZS12" s="69"/>
      <c r="BZT12" s="69"/>
      <c r="BZU12" s="69"/>
      <c r="BZV12" s="69"/>
      <c r="BZW12" s="69"/>
      <c r="BZX12" s="69"/>
      <c r="BZY12" s="69"/>
      <c r="BZZ12" s="69"/>
      <c r="CAA12" s="69"/>
      <c r="CAB12" s="69"/>
      <c r="CAC12" s="69"/>
      <c r="CAD12" s="69"/>
      <c r="CAE12" s="69"/>
      <c r="CAF12" s="69"/>
      <c r="CAG12" s="69"/>
      <c r="CAH12" s="69"/>
      <c r="CAI12" s="69"/>
      <c r="CAJ12" s="69"/>
      <c r="CAK12" s="69"/>
      <c r="CAL12" s="69"/>
      <c r="CAM12" s="69"/>
      <c r="CAN12" s="69"/>
      <c r="CAO12" s="69"/>
      <c r="CAP12" s="69"/>
      <c r="CAQ12" s="69"/>
      <c r="CAR12" s="69"/>
      <c r="CAS12" s="69"/>
      <c r="CAT12" s="69"/>
      <c r="CAU12" s="69"/>
      <c r="CAV12" s="69"/>
      <c r="CAW12" s="69"/>
      <c r="CAX12" s="69"/>
      <c r="CAY12" s="69"/>
      <c r="CAZ12" s="69"/>
      <c r="CBA12" s="69"/>
      <c r="CBB12" s="69"/>
      <c r="CBC12" s="69"/>
      <c r="CBD12" s="69"/>
      <c r="CBE12" s="69"/>
      <c r="CBF12" s="69"/>
      <c r="CBG12" s="69"/>
      <c r="CBH12" s="69"/>
      <c r="CBI12" s="69"/>
      <c r="CBJ12" s="69"/>
      <c r="CBK12" s="69"/>
      <c r="CBL12" s="69"/>
      <c r="CBM12" s="69"/>
      <c r="CBN12" s="69"/>
      <c r="CBO12" s="69"/>
      <c r="CBP12" s="69"/>
      <c r="CBQ12" s="69"/>
      <c r="CBR12" s="69"/>
      <c r="CBS12" s="69"/>
      <c r="CBT12" s="69"/>
      <c r="CBU12" s="69"/>
      <c r="CBV12" s="69"/>
      <c r="CBW12" s="69"/>
      <c r="CBX12" s="69"/>
      <c r="CBY12" s="69"/>
      <c r="CBZ12" s="69"/>
      <c r="CCA12" s="69"/>
      <c r="CCB12" s="69"/>
      <c r="CCC12" s="69"/>
      <c r="CCD12" s="69"/>
      <c r="CCE12" s="69"/>
      <c r="CCF12" s="69"/>
      <c r="CCG12" s="69"/>
      <c r="CCH12" s="69"/>
      <c r="CCI12" s="69"/>
      <c r="CCJ12" s="69"/>
      <c r="CCK12" s="69"/>
      <c r="CCL12" s="69"/>
      <c r="CCM12" s="69"/>
      <c r="CCN12" s="69"/>
      <c r="CCO12" s="69"/>
      <c r="CCP12" s="69"/>
      <c r="CCQ12" s="69"/>
      <c r="CCR12" s="69"/>
      <c r="CCS12" s="69"/>
      <c r="CCT12" s="69"/>
      <c r="CCU12" s="69"/>
      <c r="CCV12" s="69"/>
      <c r="CCW12" s="69"/>
      <c r="CCX12" s="69"/>
      <c r="CCY12" s="69"/>
      <c r="CCZ12" s="69"/>
      <c r="CDA12" s="69"/>
      <c r="CDB12" s="69"/>
      <c r="CDC12" s="69"/>
      <c r="CDD12" s="69"/>
      <c r="CDE12" s="69"/>
      <c r="CDF12" s="69"/>
      <c r="CDG12" s="69"/>
      <c r="CDH12" s="69"/>
      <c r="CDI12" s="69"/>
      <c r="CDJ12" s="69"/>
      <c r="CDK12" s="69"/>
      <c r="CDL12" s="69"/>
      <c r="CDM12" s="69"/>
      <c r="CDN12" s="69"/>
      <c r="CDO12" s="69"/>
      <c r="CDP12" s="69"/>
      <c r="CDQ12" s="69"/>
      <c r="CDR12" s="69"/>
      <c r="CDS12" s="69"/>
      <c r="CDT12" s="69"/>
      <c r="CDU12" s="69"/>
      <c r="CDV12" s="69"/>
      <c r="CDW12" s="69"/>
      <c r="CDX12" s="69"/>
      <c r="CDY12" s="69"/>
      <c r="CDZ12" s="69"/>
      <c r="CEA12" s="69"/>
      <c r="CEB12" s="69"/>
      <c r="CEC12" s="69"/>
      <c r="CED12" s="69"/>
      <c r="CEE12" s="69"/>
      <c r="CEF12" s="69"/>
      <c r="CEG12" s="69"/>
      <c r="CEH12" s="69"/>
      <c r="CEI12" s="69"/>
      <c r="CEJ12" s="69"/>
      <c r="CEK12" s="69"/>
      <c r="CEL12" s="69"/>
      <c r="CEM12" s="69"/>
      <c r="CEN12" s="69"/>
      <c r="CEO12" s="69"/>
      <c r="CEP12" s="69"/>
      <c r="CEQ12" s="69"/>
      <c r="CER12" s="69"/>
      <c r="CES12" s="69"/>
      <c r="CET12" s="69"/>
      <c r="CEU12" s="69"/>
      <c r="CEV12" s="69"/>
      <c r="CEW12" s="69"/>
      <c r="CEX12" s="69"/>
      <c r="CEY12" s="69"/>
      <c r="CEZ12" s="69"/>
      <c r="CFA12" s="69"/>
      <c r="CFB12" s="69"/>
      <c r="CFC12" s="69"/>
      <c r="CFD12" s="69"/>
      <c r="CFE12" s="69"/>
      <c r="CFF12" s="69"/>
      <c r="CFG12" s="69"/>
      <c r="CFH12" s="69"/>
      <c r="CFI12" s="69"/>
      <c r="CFJ12" s="69"/>
      <c r="CFK12" s="69"/>
      <c r="CFL12" s="69"/>
      <c r="CFM12" s="69"/>
      <c r="CFN12" s="69"/>
      <c r="CFO12" s="69"/>
      <c r="CFP12" s="69"/>
      <c r="CFQ12" s="69"/>
      <c r="CFR12" s="69"/>
      <c r="CFS12" s="69"/>
      <c r="CFT12" s="69"/>
      <c r="CFU12" s="69"/>
      <c r="CFV12" s="69"/>
      <c r="CFW12" s="69"/>
      <c r="CFX12" s="69"/>
      <c r="CFY12" s="69"/>
      <c r="CFZ12" s="69"/>
      <c r="CGA12" s="69"/>
      <c r="CGB12" s="69"/>
      <c r="CGC12" s="69"/>
      <c r="CGD12" s="69"/>
      <c r="CGE12" s="69"/>
      <c r="CGF12" s="69"/>
      <c r="CGG12" s="69"/>
      <c r="CGH12" s="69"/>
      <c r="CGI12" s="69"/>
      <c r="CGJ12" s="69"/>
      <c r="CGK12" s="69"/>
      <c r="CGL12" s="69"/>
      <c r="CGM12" s="69"/>
      <c r="CGN12" s="69"/>
      <c r="CGO12" s="69"/>
      <c r="CGP12" s="69"/>
      <c r="CGQ12" s="69"/>
      <c r="CGR12" s="69"/>
      <c r="CGS12" s="69"/>
      <c r="CGT12" s="69"/>
      <c r="CGU12" s="69"/>
      <c r="CGV12" s="69"/>
      <c r="CGW12" s="69"/>
      <c r="CGX12" s="69"/>
      <c r="CGY12" s="69"/>
      <c r="CGZ12" s="69"/>
      <c r="CHA12" s="69"/>
      <c r="CHB12" s="69"/>
      <c r="CHC12" s="69"/>
      <c r="CHD12" s="69"/>
      <c r="CHE12" s="69"/>
      <c r="CHF12" s="69"/>
      <c r="CHG12" s="69"/>
      <c r="CHH12" s="69"/>
      <c r="CHI12" s="69"/>
      <c r="CHJ12" s="69"/>
      <c r="CHK12" s="69"/>
      <c r="CHL12" s="69"/>
      <c r="CHM12" s="69"/>
      <c r="CHN12" s="69"/>
      <c r="CHO12" s="69"/>
      <c r="CHP12" s="69"/>
      <c r="CHQ12" s="69"/>
      <c r="CHR12" s="69"/>
      <c r="CHS12" s="69"/>
      <c r="CHT12" s="69"/>
      <c r="CHU12" s="69"/>
      <c r="CHV12" s="69"/>
      <c r="CHW12" s="69"/>
      <c r="CHX12" s="69"/>
      <c r="CHY12" s="69"/>
      <c r="CHZ12" s="69"/>
      <c r="CIA12" s="69"/>
      <c r="CIB12" s="69"/>
      <c r="CIC12" s="69"/>
      <c r="CID12" s="69"/>
      <c r="CIE12" s="69"/>
      <c r="CIF12" s="69"/>
      <c r="CIG12" s="69"/>
      <c r="CIH12" s="69"/>
      <c r="CII12" s="69"/>
      <c r="CIJ12" s="69"/>
      <c r="CIK12" s="69"/>
      <c r="CIL12" s="69"/>
      <c r="CIM12" s="69"/>
      <c r="CIN12" s="69"/>
      <c r="CIO12" s="69"/>
      <c r="CIP12" s="69"/>
      <c r="CIQ12" s="69"/>
      <c r="CIR12" s="69"/>
      <c r="CIS12" s="69"/>
      <c r="CIT12" s="69"/>
      <c r="CIU12" s="69"/>
      <c r="CIV12" s="69"/>
      <c r="CIW12" s="69"/>
      <c r="CIX12" s="69"/>
      <c r="CIY12" s="69"/>
      <c r="CIZ12" s="69"/>
      <c r="CJA12" s="69"/>
      <c r="CJB12" s="69"/>
      <c r="CJC12" s="69"/>
      <c r="CJD12" s="69"/>
      <c r="CJE12" s="69"/>
      <c r="CJF12" s="69"/>
      <c r="CJG12" s="69"/>
      <c r="CJH12" s="69"/>
      <c r="CJI12" s="69"/>
      <c r="CJJ12" s="69"/>
      <c r="CJK12" s="69"/>
      <c r="CJL12" s="69"/>
      <c r="CJM12" s="69"/>
      <c r="CJN12" s="69"/>
      <c r="CJO12" s="69"/>
      <c r="CJP12" s="69"/>
      <c r="CJQ12" s="69"/>
      <c r="CJR12" s="69"/>
      <c r="CJS12" s="69"/>
      <c r="CJT12" s="69"/>
      <c r="CJU12" s="69"/>
      <c r="CJV12" s="69"/>
      <c r="CJW12" s="69"/>
      <c r="CJX12" s="69"/>
      <c r="CJY12" s="69"/>
      <c r="CJZ12" s="69"/>
      <c r="CKA12" s="69"/>
      <c r="CKB12" s="69"/>
      <c r="CKC12" s="69"/>
      <c r="CKD12" s="69"/>
      <c r="CKE12" s="69"/>
      <c r="CKF12" s="69"/>
      <c r="CKG12" s="69"/>
      <c r="CKH12" s="69"/>
      <c r="CKI12" s="69"/>
      <c r="CKJ12" s="69"/>
      <c r="CKK12" s="69"/>
      <c r="CKL12" s="69"/>
      <c r="CKM12" s="69"/>
      <c r="CKN12" s="69"/>
      <c r="CKO12" s="69"/>
      <c r="CKP12" s="69"/>
      <c r="CKQ12" s="69"/>
      <c r="CKR12" s="69"/>
      <c r="CKS12" s="69"/>
      <c r="CKT12" s="69"/>
      <c r="CKU12" s="69"/>
      <c r="CKV12" s="69"/>
      <c r="CKW12" s="69"/>
      <c r="CKX12" s="69"/>
      <c r="CKY12" s="69"/>
      <c r="CKZ12" s="69"/>
      <c r="CLA12" s="69"/>
      <c r="CLB12" s="69"/>
      <c r="CLC12" s="69"/>
      <c r="CLD12" s="69"/>
      <c r="CLE12" s="69"/>
      <c r="CLF12" s="69"/>
      <c r="CLG12" s="69"/>
      <c r="CLH12" s="69"/>
      <c r="CLI12" s="69"/>
      <c r="CLJ12" s="69"/>
      <c r="CLK12" s="69"/>
      <c r="CLL12" s="69"/>
      <c r="CLM12" s="69"/>
      <c r="CLN12" s="69"/>
      <c r="CLO12" s="69"/>
      <c r="CLP12" s="69"/>
      <c r="CLQ12" s="69"/>
      <c r="CLR12" s="69"/>
      <c r="CLS12" s="69"/>
      <c r="CLT12" s="69"/>
      <c r="CLU12" s="69"/>
      <c r="CLV12" s="69"/>
      <c r="CLW12" s="69"/>
      <c r="CLX12" s="69"/>
      <c r="CLY12" s="69"/>
      <c r="CLZ12" s="69"/>
      <c r="CMA12" s="69"/>
      <c r="CMB12" s="69"/>
      <c r="CMC12" s="69"/>
      <c r="CMD12" s="69"/>
      <c r="CME12" s="69"/>
      <c r="CMF12" s="69"/>
      <c r="CMG12" s="69"/>
      <c r="CMH12" s="69"/>
      <c r="CMI12" s="69"/>
      <c r="CMJ12" s="69"/>
      <c r="CMK12" s="69"/>
      <c r="CML12" s="69"/>
      <c r="CMM12" s="69"/>
      <c r="CMN12" s="69"/>
      <c r="CMO12" s="69"/>
      <c r="CMP12" s="69"/>
      <c r="CMQ12" s="69"/>
      <c r="CMR12" s="69"/>
      <c r="CMS12" s="69"/>
      <c r="CMT12" s="69"/>
      <c r="CMU12" s="69"/>
      <c r="CMV12" s="69"/>
      <c r="CMW12" s="69"/>
      <c r="CMX12" s="69"/>
      <c r="CMY12" s="69"/>
      <c r="CMZ12" s="69"/>
      <c r="CNA12" s="69"/>
      <c r="CNB12" s="69"/>
      <c r="CNC12" s="69"/>
      <c r="CND12" s="69"/>
      <c r="CNE12" s="69"/>
      <c r="CNF12" s="69"/>
      <c r="CNG12" s="69"/>
      <c r="CNH12" s="69"/>
      <c r="CNI12" s="69"/>
      <c r="CNJ12" s="69"/>
      <c r="CNK12" s="69"/>
      <c r="CNL12" s="69"/>
      <c r="CNM12" s="69"/>
      <c r="CNN12" s="69"/>
      <c r="CNO12" s="69"/>
      <c r="CNP12" s="69"/>
      <c r="CNQ12" s="69"/>
      <c r="CNR12" s="69"/>
      <c r="CNS12" s="69"/>
      <c r="CNT12" s="69"/>
      <c r="CNU12" s="69"/>
      <c r="CNV12" s="69"/>
      <c r="CNW12" s="69"/>
      <c r="CNX12" s="69"/>
      <c r="CNY12" s="69"/>
      <c r="CNZ12" s="69"/>
      <c r="COA12" s="69"/>
      <c r="COB12" s="69"/>
      <c r="COC12" s="69"/>
      <c r="COD12" s="69"/>
      <c r="COE12" s="69"/>
      <c r="COF12" s="69"/>
      <c r="COG12" s="69"/>
      <c r="COH12" s="69"/>
      <c r="COI12" s="69"/>
      <c r="COJ12" s="69"/>
      <c r="COK12" s="69"/>
      <c r="COL12" s="69"/>
      <c r="COM12" s="69"/>
      <c r="CON12" s="69"/>
      <c r="COO12" s="69"/>
      <c r="COP12" s="69"/>
      <c r="COQ12" s="69"/>
      <c r="COR12" s="69"/>
      <c r="COS12" s="69"/>
      <c r="COT12" s="69"/>
      <c r="COU12" s="69"/>
      <c r="COV12" s="69"/>
      <c r="COW12" s="69"/>
      <c r="COX12" s="69"/>
      <c r="COY12" s="69"/>
      <c r="COZ12" s="69"/>
      <c r="CPA12" s="69"/>
      <c r="CPB12" s="69"/>
      <c r="CPC12" s="69"/>
      <c r="CPD12" s="69"/>
      <c r="CPE12" s="69"/>
      <c r="CPF12" s="69"/>
      <c r="CPG12" s="69"/>
      <c r="CPH12" s="69"/>
      <c r="CPI12" s="69"/>
      <c r="CPJ12" s="69"/>
      <c r="CPK12" s="69"/>
      <c r="CPL12" s="69"/>
      <c r="CPM12" s="69"/>
      <c r="CPN12" s="69"/>
      <c r="CPO12" s="69"/>
      <c r="CPP12" s="69"/>
      <c r="CPQ12" s="69"/>
      <c r="CPR12" s="69"/>
      <c r="CPS12" s="69"/>
      <c r="CPT12" s="69"/>
      <c r="CPU12" s="69"/>
      <c r="CPV12" s="69"/>
      <c r="CPW12" s="69"/>
      <c r="CPX12" s="69"/>
      <c r="CPY12" s="69"/>
      <c r="CPZ12" s="69"/>
      <c r="CQA12" s="69"/>
      <c r="CQB12" s="69"/>
      <c r="CQC12" s="69"/>
      <c r="CQD12" s="69"/>
      <c r="CQE12" s="69"/>
      <c r="CQF12" s="69"/>
      <c r="CQG12" s="69"/>
      <c r="CQH12" s="69"/>
      <c r="CQI12" s="69"/>
      <c r="CQJ12" s="69"/>
      <c r="CQK12" s="69"/>
      <c r="CQL12" s="69"/>
      <c r="CQM12" s="69"/>
      <c r="CQN12" s="69"/>
      <c r="CQO12" s="69"/>
      <c r="CQP12" s="69"/>
      <c r="CQQ12" s="69"/>
      <c r="CQR12" s="69"/>
      <c r="CQS12" s="69"/>
      <c r="CQT12" s="69"/>
      <c r="CQU12" s="69"/>
      <c r="CQV12" s="69"/>
      <c r="CQW12" s="69"/>
      <c r="CQX12" s="69"/>
      <c r="CQY12" s="69"/>
      <c r="CQZ12" s="69"/>
      <c r="CRA12" s="69"/>
      <c r="CRB12" s="69"/>
      <c r="CRC12" s="69"/>
      <c r="CRD12" s="69"/>
      <c r="CRE12" s="69"/>
      <c r="CRF12" s="69"/>
      <c r="CRG12" s="69"/>
      <c r="CRH12" s="69"/>
      <c r="CRI12" s="69"/>
      <c r="CRJ12" s="69"/>
      <c r="CRK12" s="69"/>
      <c r="CRL12" s="69"/>
      <c r="CRM12" s="69"/>
      <c r="CRN12" s="69"/>
      <c r="CRO12" s="69"/>
      <c r="CRP12" s="69"/>
      <c r="CRQ12" s="69"/>
      <c r="CRR12" s="69"/>
      <c r="CRS12" s="69"/>
      <c r="CRT12" s="69"/>
      <c r="CRU12" s="69"/>
      <c r="CRV12" s="69"/>
      <c r="CRW12" s="69"/>
      <c r="CRX12" s="69"/>
      <c r="CRY12" s="69"/>
      <c r="CRZ12" s="69"/>
      <c r="CSA12" s="69"/>
      <c r="CSB12" s="69"/>
      <c r="CSC12" s="69"/>
      <c r="CSD12" s="69"/>
      <c r="CSE12" s="69"/>
      <c r="CSF12" s="69"/>
      <c r="CSG12" s="69"/>
      <c r="CSH12" s="69"/>
      <c r="CSI12" s="69"/>
      <c r="CSJ12" s="69"/>
      <c r="CSK12" s="69"/>
      <c r="CSL12" s="69"/>
      <c r="CSM12" s="69"/>
      <c r="CSN12" s="69"/>
      <c r="CSO12" s="69"/>
      <c r="CSP12" s="69"/>
      <c r="CSQ12" s="69"/>
      <c r="CSR12" s="69"/>
      <c r="CSS12" s="69"/>
      <c r="CST12" s="69"/>
      <c r="CSU12" s="69"/>
      <c r="CSV12" s="69"/>
      <c r="CSW12" s="69"/>
      <c r="CSX12" s="69"/>
      <c r="CSY12" s="69"/>
      <c r="CSZ12" s="69"/>
      <c r="CTA12" s="69"/>
      <c r="CTB12" s="69"/>
      <c r="CTC12" s="69"/>
      <c r="CTD12" s="69"/>
      <c r="CTE12" s="69"/>
      <c r="CTF12" s="69"/>
      <c r="CTG12" s="69"/>
      <c r="CTH12" s="69"/>
      <c r="CTI12" s="69"/>
      <c r="CTJ12" s="69"/>
      <c r="CTK12" s="69"/>
      <c r="CTL12" s="69"/>
      <c r="CTM12" s="69"/>
      <c r="CTN12" s="69"/>
      <c r="CTO12" s="69"/>
      <c r="CTP12" s="69"/>
      <c r="CTQ12" s="69"/>
      <c r="CTR12" s="69"/>
      <c r="CTS12" s="69"/>
      <c r="CTT12" s="69"/>
      <c r="CTU12" s="69"/>
      <c r="CTV12" s="69"/>
      <c r="CTW12" s="69"/>
      <c r="CTX12" s="69"/>
      <c r="CTY12" s="69"/>
      <c r="CTZ12" s="69"/>
      <c r="CUA12" s="69"/>
      <c r="CUB12" s="69"/>
      <c r="CUC12" s="69"/>
      <c r="CUD12" s="69"/>
      <c r="CUE12" s="69"/>
      <c r="CUF12" s="69"/>
      <c r="CUG12" s="69"/>
      <c r="CUH12" s="69"/>
      <c r="CUI12" s="69"/>
      <c r="CUJ12" s="69"/>
      <c r="CUK12" s="69"/>
      <c r="CUL12" s="69"/>
      <c r="CUM12" s="69"/>
      <c r="CUN12" s="69"/>
      <c r="CUO12" s="69"/>
      <c r="CUP12" s="69"/>
      <c r="CUQ12" s="69"/>
      <c r="CUR12" s="69"/>
      <c r="CUS12" s="69"/>
      <c r="CUT12" s="69"/>
      <c r="CUU12" s="69"/>
      <c r="CUV12" s="69"/>
      <c r="CUW12" s="69"/>
      <c r="CUX12" s="69"/>
      <c r="CUY12" s="69"/>
      <c r="CUZ12" s="69"/>
      <c r="CVA12" s="69"/>
      <c r="CVB12" s="69"/>
      <c r="CVC12" s="69"/>
      <c r="CVD12" s="69"/>
      <c r="CVE12" s="69"/>
      <c r="CVF12" s="69"/>
      <c r="CVG12" s="69"/>
      <c r="CVH12" s="69"/>
      <c r="CVI12" s="69"/>
      <c r="CVJ12" s="69"/>
      <c r="CVK12" s="69"/>
      <c r="CVL12" s="69"/>
      <c r="CVM12" s="69"/>
      <c r="CVN12" s="69"/>
      <c r="CVO12" s="69"/>
      <c r="CVP12" s="69"/>
      <c r="CVQ12" s="69"/>
      <c r="CVR12" s="69"/>
      <c r="CVS12" s="69"/>
      <c r="CVT12" s="69"/>
      <c r="CVU12" s="69"/>
      <c r="CVV12" s="69"/>
      <c r="CVW12" s="69"/>
      <c r="CVX12" s="69"/>
      <c r="CVY12" s="69"/>
      <c r="CVZ12" s="69"/>
      <c r="CWA12" s="69"/>
      <c r="CWB12" s="69"/>
      <c r="CWC12" s="69"/>
      <c r="CWD12" s="69"/>
      <c r="CWE12" s="69"/>
      <c r="CWF12" s="69"/>
      <c r="CWG12" s="69"/>
      <c r="CWH12" s="69"/>
      <c r="CWI12" s="69"/>
      <c r="CWJ12" s="69"/>
      <c r="CWK12" s="69"/>
      <c r="CWL12" s="69"/>
      <c r="CWM12" s="69"/>
      <c r="CWN12" s="69"/>
      <c r="CWO12" s="69"/>
      <c r="CWP12" s="69"/>
      <c r="CWQ12" s="69"/>
      <c r="CWR12" s="69"/>
      <c r="CWS12" s="69"/>
      <c r="CWT12" s="69"/>
      <c r="CWU12" s="69"/>
      <c r="CWV12" s="69"/>
      <c r="CWW12" s="69"/>
      <c r="CWX12" s="69"/>
      <c r="CWY12" s="69"/>
      <c r="CWZ12" s="69"/>
      <c r="CXA12" s="69"/>
      <c r="CXB12" s="69"/>
      <c r="CXC12" s="69"/>
      <c r="CXD12" s="69"/>
      <c r="CXE12" s="69"/>
      <c r="CXF12" s="69"/>
      <c r="CXG12" s="69"/>
      <c r="CXH12" s="69"/>
      <c r="CXI12" s="69"/>
      <c r="CXJ12" s="69"/>
      <c r="CXK12" s="69"/>
      <c r="CXL12" s="69"/>
      <c r="CXM12" s="69"/>
      <c r="CXN12" s="69"/>
      <c r="CXO12" s="69"/>
      <c r="CXP12" s="69"/>
      <c r="CXQ12" s="69"/>
      <c r="CXR12" s="69"/>
      <c r="CXS12" s="69"/>
      <c r="CXT12" s="69"/>
      <c r="CXU12" s="69"/>
      <c r="CXV12" s="69"/>
      <c r="CXW12" s="69"/>
      <c r="CXX12" s="69"/>
      <c r="CXY12" s="69"/>
      <c r="CXZ12" s="69"/>
      <c r="CYA12" s="69"/>
      <c r="CYB12" s="69"/>
      <c r="CYC12" s="69"/>
      <c r="CYD12" s="69"/>
      <c r="CYE12" s="69"/>
      <c r="CYF12" s="69"/>
      <c r="CYG12" s="69"/>
      <c r="CYH12" s="69"/>
      <c r="CYI12" s="69"/>
      <c r="CYJ12" s="69"/>
      <c r="CYK12" s="69"/>
      <c r="CYL12" s="69"/>
      <c r="CYM12" s="69"/>
      <c r="CYN12" s="69"/>
      <c r="CYO12" s="69"/>
      <c r="CYP12" s="69"/>
      <c r="CYQ12" s="69"/>
      <c r="CYR12" s="69"/>
      <c r="CYS12" s="69"/>
      <c r="CYT12" s="69"/>
      <c r="CYU12" s="69"/>
      <c r="CYV12" s="69"/>
      <c r="CYW12" s="69"/>
      <c r="CYX12" s="69"/>
      <c r="CYY12" s="69"/>
      <c r="CYZ12" s="69"/>
      <c r="CZA12" s="69"/>
      <c r="CZB12" s="69"/>
      <c r="CZC12" s="69"/>
      <c r="CZD12" s="69"/>
      <c r="CZE12" s="69"/>
      <c r="CZF12" s="69"/>
      <c r="CZG12" s="69"/>
      <c r="CZH12" s="69"/>
      <c r="CZI12" s="69"/>
      <c r="CZJ12" s="69"/>
      <c r="CZK12" s="69"/>
      <c r="CZL12" s="69"/>
      <c r="CZM12" s="69"/>
      <c r="CZN12" s="69"/>
      <c r="CZO12" s="69"/>
      <c r="CZP12" s="69"/>
      <c r="CZQ12" s="69"/>
      <c r="CZR12" s="69"/>
      <c r="CZS12" s="69"/>
      <c r="CZT12" s="69"/>
      <c r="CZU12" s="69"/>
      <c r="CZV12" s="69"/>
      <c r="CZW12" s="69"/>
      <c r="CZX12" s="69"/>
      <c r="CZY12" s="69"/>
      <c r="CZZ12" s="69"/>
      <c r="DAA12" s="69"/>
      <c r="DAB12" s="69"/>
      <c r="DAC12" s="69"/>
      <c r="DAD12" s="69"/>
      <c r="DAE12" s="69"/>
      <c r="DAF12" s="69"/>
      <c r="DAG12" s="69"/>
      <c r="DAH12" s="69"/>
      <c r="DAI12" s="69"/>
      <c r="DAJ12" s="69"/>
      <c r="DAK12" s="69"/>
      <c r="DAL12" s="69"/>
      <c r="DAM12" s="69"/>
      <c r="DAN12" s="69"/>
      <c r="DAO12" s="69"/>
      <c r="DAP12" s="69"/>
      <c r="DAQ12" s="69"/>
      <c r="DAR12" s="69"/>
      <c r="DAS12" s="69"/>
      <c r="DAT12" s="69"/>
      <c r="DAU12" s="69"/>
      <c r="DAV12" s="69"/>
      <c r="DAW12" s="69"/>
      <c r="DAX12" s="69"/>
      <c r="DAY12" s="69"/>
      <c r="DAZ12" s="69"/>
      <c r="DBA12" s="69"/>
      <c r="DBB12" s="69"/>
      <c r="DBC12" s="69"/>
      <c r="DBD12" s="69"/>
      <c r="DBE12" s="69"/>
      <c r="DBF12" s="69"/>
      <c r="DBG12" s="69"/>
      <c r="DBH12" s="69"/>
      <c r="DBI12" s="69"/>
      <c r="DBJ12" s="69"/>
      <c r="DBK12" s="69"/>
      <c r="DBL12" s="69"/>
      <c r="DBM12" s="69"/>
      <c r="DBN12" s="69"/>
      <c r="DBO12" s="69"/>
      <c r="DBP12" s="69"/>
      <c r="DBQ12" s="69"/>
      <c r="DBR12" s="69"/>
      <c r="DBS12" s="69"/>
      <c r="DBT12" s="69"/>
      <c r="DBU12" s="69"/>
      <c r="DBV12" s="69"/>
      <c r="DBW12" s="69"/>
      <c r="DBX12" s="69"/>
      <c r="DBY12" s="69"/>
      <c r="DBZ12" s="69"/>
      <c r="DCA12" s="69"/>
      <c r="DCB12" s="69"/>
      <c r="DCC12" s="69"/>
      <c r="DCD12" s="69"/>
      <c r="DCE12" s="69"/>
      <c r="DCF12" s="69"/>
      <c r="DCG12" s="69"/>
      <c r="DCH12" s="69"/>
      <c r="DCI12" s="69"/>
      <c r="DCJ12" s="69"/>
      <c r="DCK12" s="69"/>
      <c r="DCL12" s="69"/>
      <c r="DCM12" s="69"/>
      <c r="DCN12" s="69"/>
      <c r="DCO12" s="69"/>
      <c r="DCP12" s="69"/>
      <c r="DCQ12" s="69"/>
      <c r="DCR12" s="69"/>
      <c r="DCS12" s="69"/>
      <c r="DCT12" s="69"/>
      <c r="DCU12" s="69"/>
      <c r="DCV12" s="69"/>
      <c r="DCW12" s="69"/>
      <c r="DCX12" s="69"/>
      <c r="DCY12" s="69"/>
      <c r="DCZ12" s="69"/>
      <c r="DDA12" s="69"/>
      <c r="DDB12" s="69"/>
      <c r="DDC12" s="69"/>
      <c r="DDD12" s="69"/>
      <c r="DDE12" s="69"/>
      <c r="DDF12" s="69"/>
      <c r="DDG12" s="69"/>
      <c r="DDH12" s="69"/>
      <c r="DDI12" s="69"/>
      <c r="DDJ12" s="69"/>
      <c r="DDK12" s="69"/>
      <c r="DDL12" s="69"/>
      <c r="DDM12" s="69"/>
      <c r="DDN12" s="69"/>
      <c r="DDO12" s="69"/>
      <c r="DDP12" s="69"/>
      <c r="DDQ12" s="69"/>
      <c r="DDR12" s="69"/>
      <c r="DDS12" s="69"/>
      <c r="DDT12" s="69"/>
      <c r="DDU12" s="69"/>
      <c r="DDV12" s="69"/>
      <c r="DDW12" s="69"/>
      <c r="DDX12" s="69"/>
      <c r="DDY12" s="69"/>
      <c r="DDZ12" s="69"/>
      <c r="DEA12" s="69"/>
      <c r="DEB12" s="69"/>
      <c r="DEC12" s="69"/>
      <c r="DED12" s="69"/>
      <c r="DEE12" s="69"/>
      <c r="DEF12" s="69"/>
      <c r="DEG12" s="69"/>
      <c r="DEH12" s="69"/>
      <c r="DEI12" s="69"/>
      <c r="DEJ12" s="69"/>
      <c r="DEK12" s="69"/>
      <c r="DEL12" s="69"/>
      <c r="DEM12" s="69"/>
      <c r="DEN12" s="69"/>
      <c r="DEO12" s="69"/>
      <c r="DEP12" s="69"/>
      <c r="DEQ12" s="69"/>
      <c r="DER12" s="69"/>
      <c r="DES12" s="69"/>
      <c r="DET12" s="69"/>
      <c r="DEU12" s="69"/>
      <c r="DEV12" s="69"/>
      <c r="DEW12" s="69"/>
      <c r="DEX12" s="69"/>
      <c r="DEY12" s="69"/>
      <c r="DEZ12" s="69"/>
      <c r="DFA12" s="69"/>
      <c r="DFB12" s="69"/>
      <c r="DFC12" s="69"/>
      <c r="DFD12" s="69"/>
      <c r="DFE12" s="69"/>
      <c r="DFF12" s="69"/>
      <c r="DFG12" s="69"/>
      <c r="DFH12" s="69"/>
      <c r="DFI12" s="69"/>
      <c r="DFJ12" s="69"/>
      <c r="DFK12" s="69"/>
      <c r="DFL12" s="69"/>
      <c r="DFM12" s="69"/>
      <c r="DFN12" s="69"/>
      <c r="DFO12" s="69"/>
      <c r="DFP12" s="69"/>
      <c r="DFQ12" s="69"/>
      <c r="DFR12" s="69"/>
      <c r="DFS12" s="69"/>
      <c r="DFT12" s="69"/>
      <c r="DFU12" s="69"/>
      <c r="DFV12" s="69"/>
      <c r="DFW12" s="69"/>
      <c r="DFX12" s="69"/>
      <c r="DFY12" s="69"/>
      <c r="DFZ12" s="69"/>
      <c r="DGA12" s="69"/>
      <c r="DGB12" s="69"/>
      <c r="DGC12" s="69"/>
      <c r="DGD12" s="69"/>
      <c r="DGE12" s="69"/>
      <c r="DGF12" s="69"/>
      <c r="DGG12" s="69"/>
      <c r="DGH12" s="69"/>
      <c r="DGI12" s="69"/>
      <c r="DGJ12" s="69"/>
      <c r="DGK12" s="69"/>
      <c r="DGL12" s="69"/>
      <c r="DGM12" s="69"/>
      <c r="DGN12" s="69"/>
      <c r="DGO12" s="69"/>
      <c r="DGP12" s="69"/>
      <c r="DGQ12" s="69"/>
      <c r="DGR12" s="69"/>
      <c r="DGS12" s="69"/>
      <c r="DGT12" s="69"/>
      <c r="DGU12" s="69"/>
      <c r="DGV12" s="69"/>
      <c r="DGW12" s="69"/>
      <c r="DGX12" s="69"/>
      <c r="DGY12" s="69"/>
      <c r="DGZ12" s="69"/>
      <c r="DHA12" s="69"/>
      <c r="DHB12" s="69"/>
      <c r="DHC12" s="69"/>
      <c r="DHD12" s="69"/>
      <c r="DHE12" s="69"/>
      <c r="DHF12" s="69"/>
      <c r="DHG12" s="69"/>
      <c r="DHH12" s="69"/>
      <c r="DHI12" s="69"/>
      <c r="DHJ12" s="69"/>
      <c r="DHK12" s="69"/>
      <c r="DHL12" s="69"/>
      <c r="DHM12" s="69"/>
      <c r="DHN12" s="69"/>
      <c r="DHO12" s="69"/>
      <c r="DHP12" s="69"/>
      <c r="DHQ12" s="69"/>
      <c r="DHR12" s="69"/>
      <c r="DHS12" s="69"/>
      <c r="DHT12" s="69"/>
      <c r="DHU12" s="69"/>
      <c r="DHV12" s="69"/>
      <c r="DHW12" s="69"/>
      <c r="DHX12" s="69"/>
      <c r="DHY12" s="69"/>
      <c r="DHZ12" s="69"/>
      <c r="DIA12" s="69"/>
      <c r="DIB12" s="69"/>
      <c r="DIC12" s="69"/>
      <c r="DID12" s="69"/>
      <c r="DIE12" s="69"/>
      <c r="DIF12" s="69"/>
      <c r="DIG12" s="69"/>
      <c r="DIH12" s="69"/>
      <c r="DII12" s="69"/>
      <c r="DIJ12" s="69"/>
      <c r="DIK12" s="69"/>
      <c r="DIL12" s="69"/>
      <c r="DIM12" s="69"/>
      <c r="DIN12" s="69"/>
      <c r="DIO12" s="69"/>
      <c r="DIP12" s="69"/>
      <c r="DIQ12" s="69"/>
      <c r="DIR12" s="69"/>
      <c r="DIS12" s="69"/>
      <c r="DIT12" s="69"/>
      <c r="DIU12" s="69"/>
      <c r="DIV12" s="69"/>
      <c r="DIW12" s="69"/>
      <c r="DIX12" s="69"/>
      <c r="DIY12" s="69"/>
      <c r="DIZ12" s="69"/>
      <c r="DJA12" s="69"/>
      <c r="DJB12" s="69"/>
      <c r="DJC12" s="69"/>
      <c r="DJD12" s="69"/>
      <c r="DJE12" s="69"/>
      <c r="DJF12" s="69"/>
      <c r="DJG12" s="69"/>
      <c r="DJH12" s="69"/>
      <c r="DJI12" s="69"/>
      <c r="DJJ12" s="69"/>
      <c r="DJK12" s="69"/>
      <c r="DJL12" s="69"/>
      <c r="DJM12" s="69"/>
      <c r="DJN12" s="69"/>
      <c r="DJO12" s="69"/>
      <c r="DJP12" s="69"/>
      <c r="DJQ12" s="69"/>
      <c r="DJR12" s="69"/>
      <c r="DJS12" s="69"/>
      <c r="DJT12" s="69"/>
      <c r="DJU12" s="69"/>
      <c r="DJV12" s="69"/>
      <c r="DJW12" s="69"/>
      <c r="DJX12" s="69"/>
      <c r="DJY12" s="69"/>
      <c r="DJZ12" s="69"/>
      <c r="DKA12" s="69"/>
      <c r="DKB12" s="69"/>
      <c r="DKC12" s="69"/>
      <c r="DKD12" s="69"/>
      <c r="DKE12" s="69"/>
      <c r="DKF12" s="69"/>
      <c r="DKG12" s="69"/>
      <c r="DKH12" s="69"/>
      <c r="DKI12" s="69"/>
      <c r="DKJ12" s="69"/>
      <c r="DKK12" s="69"/>
      <c r="DKL12" s="69"/>
      <c r="DKM12" s="69"/>
      <c r="DKN12" s="69"/>
      <c r="DKO12" s="69"/>
      <c r="DKP12" s="69"/>
      <c r="DKQ12" s="69"/>
      <c r="DKR12" s="69"/>
      <c r="DKS12" s="69"/>
      <c r="DKT12" s="69"/>
      <c r="DKU12" s="69"/>
      <c r="DKV12" s="69"/>
      <c r="DKW12" s="69"/>
      <c r="DKX12" s="69"/>
      <c r="DKY12" s="69"/>
      <c r="DKZ12" s="69"/>
      <c r="DLA12" s="69"/>
      <c r="DLB12" s="69"/>
      <c r="DLC12" s="69"/>
      <c r="DLD12" s="69"/>
      <c r="DLE12" s="69"/>
      <c r="DLF12" s="69"/>
      <c r="DLG12" s="69"/>
      <c r="DLH12" s="69"/>
      <c r="DLI12" s="69"/>
      <c r="DLJ12" s="69"/>
      <c r="DLK12" s="69"/>
      <c r="DLL12" s="69"/>
      <c r="DLM12" s="69"/>
      <c r="DLN12" s="69"/>
      <c r="DLO12" s="69"/>
      <c r="DLP12" s="69"/>
      <c r="DLQ12" s="69"/>
      <c r="DLR12" s="69"/>
      <c r="DLS12" s="69"/>
      <c r="DLT12" s="69"/>
      <c r="DLU12" s="69"/>
      <c r="DLV12" s="69"/>
      <c r="DLW12" s="69"/>
      <c r="DLX12" s="69"/>
      <c r="DLY12" s="69"/>
      <c r="DLZ12" s="69"/>
      <c r="DMA12" s="69"/>
      <c r="DMB12" s="69"/>
      <c r="DMC12" s="69"/>
      <c r="DMD12" s="69"/>
      <c r="DME12" s="69"/>
      <c r="DMF12" s="69"/>
      <c r="DMG12" s="69"/>
      <c r="DMH12" s="69"/>
      <c r="DMI12" s="69"/>
      <c r="DMJ12" s="69"/>
      <c r="DMK12" s="69"/>
      <c r="DML12" s="69"/>
      <c r="DMM12" s="69"/>
      <c r="DMN12" s="69"/>
      <c r="DMO12" s="69"/>
      <c r="DMP12" s="69"/>
      <c r="DMQ12" s="69"/>
      <c r="DMR12" s="69"/>
      <c r="DMS12" s="69"/>
      <c r="DMT12" s="69"/>
      <c r="DMU12" s="69"/>
      <c r="DMV12" s="69"/>
      <c r="DMW12" s="69"/>
      <c r="DMX12" s="69"/>
      <c r="DMY12" s="69"/>
      <c r="DMZ12" s="69"/>
      <c r="DNA12" s="69"/>
      <c r="DNB12" s="69"/>
      <c r="DNC12" s="69"/>
      <c r="DND12" s="69"/>
      <c r="DNE12" s="69"/>
      <c r="DNF12" s="69"/>
      <c r="DNG12" s="69"/>
      <c r="DNH12" s="69"/>
      <c r="DNI12" s="69"/>
      <c r="DNJ12" s="69"/>
      <c r="DNK12" s="69"/>
      <c r="DNL12" s="69"/>
      <c r="DNM12" s="69"/>
      <c r="DNN12" s="69"/>
      <c r="DNO12" s="69"/>
      <c r="DNP12" s="69"/>
      <c r="DNQ12" s="69"/>
      <c r="DNR12" s="69"/>
      <c r="DNS12" s="69"/>
      <c r="DNT12" s="69"/>
      <c r="DNU12" s="69"/>
      <c r="DNV12" s="69"/>
      <c r="DNW12" s="69"/>
      <c r="DNX12" s="69"/>
      <c r="DNY12" s="69"/>
      <c r="DNZ12" s="69"/>
      <c r="DOA12" s="69"/>
      <c r="DOB12" s="69"/>
      <c r="DOC12" s="69"/>
      <c r="DOD12" s="69"/>
      <c r="DOE12" s="69"/>
      <c r="DOF12" s="69"/>
      <c r="DOG12" s="69"/>
      <c r="DOH12" s="69"/>
      <c r="DOI12" s="69"/>
      <c r="DOJ12" s="69"/>
      <c r="DOK12" s="69"/>
      <c r="DOL12" s="69"/>
      <c r="DOM12" s="69"/>
      <c r="DON12" s="69"/>
      <c r="DOO12" s="69"/>
      <c r="DOP12" s="69"/>
      <c r="DOQ12" s="69"/>
      <c r="DOR12" s="69"/>
      <c r="DOS12" s="69"/>
      <c r="DOT12" s="69"/>
      <c r="DOU12" s="69"/>
      <c r="DOV12" s="69"/>
      <c r="DOW12" s="69"/>
      <c r="DOX12" s="69"/>
      <c r="DOY12" s="69"/>
      <c r="DOZ12" s="69"/>
      <c r="DPA12" s="69"/>
      <c r="DPB12" s="69"/>
      <c r="DPC12" s="69"/>
      <c r="DPD12" s="69"/>
      <c r="DPE12" s="69"/>
      <c r="DPF12" s="69"/>
      <c r="DPG12" s="69"/>
      <c r="DPH12" s="69"/>
      <c r="DPI12" s="69"/>
      <c r="DPJ12" s="69"/>
      <c r="DPK12" s="69"/>
      <c r="DPL12" s="69"/>
      <c r="DPM12" s="69"/>
      <c r="DPN12" s="69"/>
      <c r="DPO12" s="69"/>
      <c r="DPP12" s="69"/>
      <c r="DPQ12" s="69"/>
      <c r="DPR12" s="69"/>
      <c r="DPS12" s="69"/>
      <c r="DPT12" s="69"/>
      <c r="DPU12" s="69"/>
      <c r="DPV12" s="69"/>
      <c r="DPW12" s="69"/>
      <c r="DPX12" s="69"/>
      <c r="DPY12" s="69"/>
      <c r="DPZ12" s="69"/>
      <c r="DQA12" s="69"/>
      <c r="DQB12" s="69"/>
      <c r="DQC12" s="69"/>
      <c r="DQD12" s="69"/>
      <c r="DQE12" s="69"/>
      <c r="DQF12" s="69"/>
      <c r="DQG12" s="69"/>
      <c r="DQH12" s="69"/>
      <c r="DQI12" s="69"/>
      <c r="DQJ12" s="69"/>
      <c r="DQK12" s="69"/>
      <c r="DQL12" s="69"/>
      <c r="DQM12" s="69"/>
      <c r="DQN12" s="69"/>
      <c r="DQO12" s="69"/>
      <c r="DQP12" s="69"/>
      <c r="DQQ12" s="69"/>
      <c r="DQR12" s="69"/>
      <c r="DQS12" s="69"/>
      <c r="DQT12" s="69"/>
      <c r="DQU12" s="69"/>
      <c r="DQV12" s="69"/>
      <c r="DQW12" s="69"/>
      <c r="DQX12" s="69"/>
      <c r="DQY12" s="69"/>
      <c r="DQZ12" s="69"/>
      <c r="DRA12" s="69"/>
      <c r="DRB12" s="69"/>
      <c r="DRC12" s="69"/>
      <c r="DRD12" s="69"/>
      <c r="DRE12" s="69"/>
      <c r="DRF12" s="69"/>
      <c r="DRG12" s="69"/>
      <c r="DRH12" s="69"/>
      <c r="DRI12" s="69"/>
      <c r="DRJ12" s="69"/>
      <c r="DRK12" s="69"/>
      <c r="DRL12" s="69"/>
      <c r="DRM12" s="69"/>
      <c r="DRN12" s="69"/>
      <c r="DRO12" s="69"/>
      <c r="DRP12" s="69"/>
      <c r="DRQ12" s="69"/>
      <c r="DRR12" s="69"/>
      <c r="DRS12" s="69"/>
      <c r="DRT12" s="69"/>
      <c r="DRU12" s="69"/>
      <c r="DRV12" s="69"/>
      <c r="DRW12" s="69"/>
      <c r="DRX12" s="69"/>
      <c r="DRY12" s="69"/>
      <c r="DRZ12" s="69"/>
      <c r="DSA12" s="69"/>
      <c r="DSB12" s="69"/>
      <c r="DSC12" s="69"/>
      <c r="DSD12" s="69"/>
      <c r="DSE12" s="69"/>
      <c r="DSF12" s="69"/>
      <c r="DSG12" s="69"/>
      <c r="DSH12" s="69"/>
      <c r="DSI12" s="69"/>
      <c r="DSJ12" s="69"/>
      <c r="DSK12" s="69"/>
      <c r="DSL12" s="69"/>
      <c r="DSM12" s="69"/>
      <c r="DSN12" s="69"/>
      <c r="DSO12" s="69"/>
      <c r="DSP12" s="69"/>
      <c r="DSQ12" s="69"/>
      <c r="DSR12" s="69"/>
      <c r="DSS12" s="69"/>
      <c r="DST12" s="69"/>
      <c r="DSU12" s="69"/>
      <c r="DSV12" s="69"/>
      <c r="DSW12" s="69"/>
      <c r="DSX12" s="69"/>
      <c r="DSY12" s="69"/>
      <c r="DSZ12" s="69"/>
      <c r="DTA12" s="69"/>
      <c r="DTB12" s="69"/>
      <c r="DTC12" s="69"/>
      <c r="DTD12" s="69"/>
      <c r="DTE12" s="69"/>
      <c r="DTF12" s="69"/>
      <c r="DTG12" s="69"/>
      <c r="DTH12" s="69"/>
      <c r="DTI12" s="69"/>
      <c r="DTJ12" s="69"/>
      <c r="DTK12" s="69"/>
      <c r="DTL12" s="69"/>
      <c r="DTM12" s="69"/>
      <c r="DTN12" s="69"/>
      <c r="DTO12" s="69"/>
      <c r="DTP12" s="69"/>
      <c r="DTQ12" s="69"/>
      <c r="DTR12" s="69"/>
      <c r="DTS12" s="69"/>
      <c r="DTT12" s="69"/>
      <c r="DTU12" s="69"/>
      <c r="DTV12" s="69"/>
      <c r="DTW12" s="69"/>
      <c r="DTX12" s="69"/>
      <c r="DTY12" s="69"/>
      <c r="DTZ12" s="69"/>
      <c r="DUA12" s="69"/>
      <c r="DUB12" s="69"/>
      <c r="DUC12" s="69"/>
      <c r="DUD12" s="69"/>
      <c r="DUE12" s="69"/>
      <c r="DUF12" s="69"/>
      <c r="DUG12" s="69"/>
      <c r="DUH12" s="69"/>
      <c r="DUI12" s="69"/>
      <c r="DUJ12" s="69"/>
      <c r="DUK12" s="69"/>
      <c r="DUL12" s="69"/>
      <c r="DUM12" s="69"/>
      <c r="DUN12" s="69"/>
      <c r="DUO12" s="69"/>
      <c r="DUP12" s="69"/>
      <c r="DUQ12" s="69"/>
      <c r="DUR12" s="69"/>
      <c r="DUS12" s="69"/>
      <c r="DUT12" s="69"/>
      <c r="DUU12" s="69"/>
      <c r="DUV12" s="69"/>
      <c r="DUW12" s="69"/>
      <c r="DUX12" s="69"/>
      <c r="DUY12" s="69"/>
      <c r="DUZ12" s="69"/>
      <c r="DVA12" s="69"/>
      <c r="DVB12" s="69"/>
      <c r="DVC12" s="69"/>
      <c r="DVD12" s="69"/>
      <c r="DVE12" s="69"/>
      <c r="DVF12" s="69"/>
      <c r="DVG12" s="69"/>
      <c r="DVH12" s="69"/>
      <c r="DVI12" s="69"/>
      <c r="DVJ12" s="69"/>
      <c r="DVK12" s="69"/>
      <c r="DVL12" s="69"/>
      <c r="DVM12" s="69"/>
      <c r="DVN12" s="69"/>
      <c r="DVO12" s="69"/>
      <c r="DVP12" s="69"/>
      <c r="DVQ12" s="69"/>
      <c r="DVR12" s="69"/>
      <c r="DVS12" s="69"/>
      <c r="DVT12" s="69"/>
      <c r="DVU12" s="69"/>
      <c r="DVV12" s="69"/>
      <c r="DVW12" s="69"/>
      <c r="DVX12" s="69"/>
      <c r="DVY12" s="69"/>
      <c r="DVZ12" s="69"/>
      <c r="DWA12" s="69"/>
      <c r="DWB12" s="69"/>
      <c r="DWC12" s="69"/>
      <c r="DWD12" s="69"/>
      <c r="DWE12" s="69"/>
      <c r="DWF12" s="69"/>
      <c r="DWG12" s="69"/>
      <c r="DWH12" s="69"/>
      <c r="DWI12" s="69"/>
      <c r="DWJ12" s="69"/>
      <c r="DWK12" s="69"/>
      <c r="DWL12" s="69"/>
      <c r="DWM12" s="69"/>
      <c r="DWN12" s="69"/>
      <c r="DWO12" s="69"/>
      <c r="DWP12" s="69"/>
      <c r="DWQ12" s="69"/>
      <c r="DWR12" s="69"/>
      <c r="DWS12" s="69"/>
      <c r="DWT12" s="69"/>
      <c r="DWU12" s="69"/>
      <c r="DWV12" s="69"/>
      <c r="DWW12" s="69"/>
      <c r="DWX12" s="69"/>
      <c r="DWY12" s="69"/>
      <c r="DWZ12" s="69"/>
      <c r="DXA12" s="69"/>
      <c r="DXB12" s="69"/>
      <c r="DXC12" s="69"/>
      <c r="DXD12" s="69"/>
      <c r="DXE12" s="69"/>
      <c r="DXF12" s="69"/>
      <c r="DXG12" s="69"/>
      <c r="DXH12" s="69"/>
      <c r="DXI12" s="69"/>
      <c r="DXJ12" s="69"/>
      <c r="DXK12" s="69"/>
      <c r="DXL12" s="69"/>
      <c r="DXM12" s="69"/>
      <c r="DXN12" s="69"/>
      <c r="DXO12" s="69"/>
      <c r="DXP12" s="69"/>
      <c r="DXQ12" s="69"/>
      <c r="DXR12" s="69"/>
      <c r="DXS12" s="69"/>
      <c r="DXT12" s="69"/>
      <c r="DXU12" s="69"/>
      <c r="DXV12" s="69"/>
      <c r="DXW12" s="69"/>
      <c r="DXX12" s="69"/>
      <c r="DXY12" s="69"/>
      <c r="DXZ12" s="69"/>
      <c r="DYA12" s="69"/>
      <c r="DYB12" s="69"/>
      <c r="DYC12" s="69"/>
      <c r="DYD12" s="69"/>
      <c r="DYE12" s="69"/>
      <c r="DYF12" s="69"/>
      <c r="DYG12" s="69"/>
      <c r="DYH12" s="69"/>
      <c r="DYI12" s="69"/>
      <c r="DYJ12" s="69"/>
      <c r="DYK12" s="69"/>
      <c r="DYL12" s="69"/>
      <c r="DYM12" s="69"/>
      <c r="DYN12" s="69"/>
      <c r="DYO12" s="69"/>
      <c r="DYP12" s="69"/>
      <c r="DYQ12" s="69"/>
      <c r="DYR12" s="69"/>
      <c r="DYS12" s="69"/>
      <c r="DYT12" s="69"/>
      <c r="DYU12" s="69"/>
      <c r="DYV12" s="69"/>
      <c r="DYW12" s="69"/>
      <c r="DYX12" s="69"/>
      <c r="DYY12" s="69"/>
      <c r="DYZ12" s="69"/>
      <c r="DZA12" s="69"/>
      <c r="DZB12" s="69"/>
      <c r="DZC12" s="69"/>
      <c r="DZD12" s="69"/>
      <c r="DZE12" s="69"/>
      <c r="DZF12" s="69"/>
      <c r="DZG12" s="69"/>
      <c r="DZH12" s="69"/>
      <c r="DZI12" s="69"/>
      <c r="DZJ12" s="69"/>
      <c r="DZK12" s="69"/>
      <c r="DZL12" s="69"/>
      <c r="DZM12" s="69"/>
      <c r="DZN12" s="69"/>
      <c r="DZO12" s="69"/>
      <c r="DZP12" s="69"/>
      <c r="DZQ12" s="69"/>
      <c r="DZR12" s="69"/>
      <c r="DZS12" s="69"/>
      <c r="DZT12" s="69"/>
      <c r="DZU12" s="69"/>
      <c r="DZV12" s="69"/>
      <c r="DZW12" s="69"/>
      <c r="DZX12" s="69"/>
      <c r="DZY12" s="69"/>
      <c r="DZZ12" s="69"/>
      <c r="EAA12" s="69"/>
      <c r="EAB12" s="69"/>
      <c r="EAC12" s="69"/>
      <c r="EAD12" s="69"/>
      <c r="EAE12" s="69"/>
      <c r="EAF12" s="69"/>
      <c r="EAG12" s="69"/>
      <c r="EAH12" s="69"/>
      <c r="EAI12" s="69"/>
      <c r="EAJ12" s="69"/>
      <c r="EAK12" s="69"/>
      <c r="EAL12" s="69"/>
      <c r="EAM12" s="69"/>
      <c r="EAN12" s="69"/>
      <c r="EAO12" s="69"/>
      <c r="EAP12" s="69"/>
      <c r="EAQ12" s="69"/>
      <c r="EAR12" s="69"/>
      <c r="EAS12" s="69"/>
      <c r="EAT12" s="69"/>
      <c r="EAU12" s="69"/>
      <c r="EAV12" s="69"/>
      <c r="EAW12" s="69"/>
      <c r="EAX12" s="69"/>
      <c r="EAY12" s="69"/>
      <c r="EAZ12" s="69"/>
      <c r="EBA12" s="69"/>
      <c r="EBB12" s="69"/>
      <c r="EBC12" s="69"/>
      <c r="EBD12" s="69"/>
      <c r="EBE12" s="69"/>
      <c r="EBF12" s="69"/>
      <c r="EBG12" s="69"/>
      <c r="EBH12" s="69"/>
      <c r="EBI12" s="69"/>
      <c r="EBJ12" s="69"/>
      <c r="EBK12" s="69"/>
      <c r="EBL12" s="69"/>
      <c r="EBM12" s="69"/>
      <c r="EBN12" s="69"/>
      <c r="EBO12" s="69"/>
      <c r="EBP12" s="69"/>
      <c r="EBQ12" s="69"/>
      <c r="EBR12" s="69"/>
      <c r="EBS12" s="69"/>
      <c r="EBT12" s="69"/>
      <c r="EBU12" s="69"/>
      <c r="EBV12" s="69"/>
      <c r="EBW12" s="69"/>
      <c r="EBX12" s="69"/>
      <c r="EBY12" s="69"/>
      <c r="EBZ12" s="69"/>
      <c r="ECA12" s="69"/>
      <c r="ECB12" s="69"/>
      <c r="ECC12" s="69"/>
      <c r="ECD12" s="69"/>
      <c r="ECE12" s="69"/>
      <c r="ECF12" s="69"/>
      <c r="ECG12" s="69"/>
      <c r="ECH12" s="69"/>
      <c r="ECI12" s="69"/>
      <c r="ECJ12" s="69"/>
      <c r="ECK12" s="69"/>
      <c r="ECL12" s="69"/>
      <c r="ECM12" s="69"/>
      <c r="ECN12" s="69"/>
      <c r="ECO12" s="69"/>
      <c r="ECP12" s="69"/>
      <c r="ECQ12" s="69"/>
      <c r="ECR12" s="69"/>
      <c r="ECS12" s="69"/>
      <c r="ECT12" s="69"/>
      <c r="ECU12" s="69"/>
      <c r="ECV12" s="69"/>
      <c r="ECW12" s="69"/>
      <c r="ECX12" s="69"/>
      <c r="ECY12" s="69"/>
      <c r="ECZ12" s="69"/>
      <c r="EDA12" s="69"/>
      <c r="EDB12" s="69"/>
      <c r="EDC12" s="69"/>
      <c r="EDD12" s="69"/>
      <c r="EDE12" s="69"/>
      <c r="EDF12" s="69"/>
      <c r="EDG12" s="69"/>
      <c r="EDH12" s="69"/>
      <c r="EDI12" s="69"/>
      <c r="EDJ12" s="69"/>
      <c r="EDK12" s="69"/>
      <c r="EDL12" s="69"/>
      <c r="EDM12" s="69"/>
      <c r="EDN12" s="69"/>
      <c r="EDO12" s="69"/>
      <c r="EDP12" s="69"/>
      <c r="EDQ12" s="69"/>
      <c r="EDR12" s="69"/>
      <c r="EDS12" s="69"/>
      <c r="EDT12" s="69"/>
      <c r="EDU12" s="69"/>
      <c r="EDV12" s="69"/>
      <c r="EDW12" s="69"/>
      <c r="EDX12" s="69"/>
      <c r="EDY12" s="69"/>
      <c r="EDZ12" s="69"/>
      <c r="EEA12" s="69"/>
      <c r="EEB12" s="69"/>
      <c r="EEC12" s="69"/>
      <c r="EED12" s="69"/>
      <c r="EEE12" s="69"/>
      <c r="EEF12" s="69"/>
      <c r="EEG12" s="69"/>
      <c r="EEH12" s="69"/>
      <c r="EEI12" s="69"/>
      <c r="EEJ12" s="69"/>
      <c r="EEK12" s="69"/>
      <c r="EEL12" s="69"/>
      <c r="EEM12" s="69"/>
      <c r="EEN12" s="69"/>
      <c r="EEO12" s="69"/>
      <c r="EEP12" s="69"/>
      <c r="EEQ12" s="69"/>
      <c r="EER12" s="69"/>
      <c r="EES12" s="69"/>
      <c r="EET12" s="69"/>
      <c r="EEU12" s="69"/>
      <c r="EEV12" s="69"/>
      <c r="EEW12" s="69"/>
      <c r="EEX12" s="69"/>
      <c r="EEY12" s="69"/>
      <c r="EEZ12" s="69"/>
      <c r="EFA12" s="69"/>
      <c r="EFB12" s="69"/>
      <c r="EFC12" s="69"/>
      <c r="EFD12" s="69"/>
      <c r="EFE12" s="69"/>
      <c r="EFF12" s="69"/>
      <c r="EFG12" s="69"/>
      <c r="EFH12" s="69"/>
      <c r="EFI12" s="69"/>
      <c r="EFJ12" s="69"/>
      <c r="EFK12" s="69"/>
      <c r="EFL12" s="69"/>
      <c r="EFM12" s="69"/>
      <c r="EFN12" s="69"/>
      <c r="EFO12" s="69"/>
      <c r="EFP12" s="69"/>
      <c r="EFQ12" s="69"/>
      <c r="EFR12" s="69"/>
      <c r="EFS12" s="69"/>
      <c r="EFT12" s="69"/>
      <c r="EFU12" s="69"/>
      <c r="EFV12" s="69"/>
      <c r="EFW12" s="69"/>
      <c r="EFX12" s="69"/>
      <c r="EFY12" s="69"/>
      <c r="EFZ12" s="69"/>
      <c r="EGA12" s="69"/>
      <c r="EGB12" s="69"/>
      <c r="EGC12" s="69"/>
      <c r="EGD12" s="69"/>
      <c r="EGE12" s="69"/>
      <c r="EGF12" s="69"/>
      <c r="EGG12" s="69"/>
      <c r="EGH12" s="69"/>
      <c r="EGI12" s="69"/>
      <c r="EGJ12" s="69"/>
      <c r="EGK12" s="69"/>
      <c r="EGL12" s="69"/>
      <c r="EGM12" s="69"/>
      <c r="EGN12" s="69"/>
      <c r="EGO12" s="69"/>
      <c r="EGP12" s="69"/>
      <c r="EGQ12" s="69"/>
      <c r="EGR12" s="69"/>
      <c r="EGS12" s="69"/>
      <c r="EGT12" s="69"/>
      <c r="EGU12" s="69"/>
      <c r="EGV12" s="69"/>
      <c r="EGW12" s="69"/>
      <c r="EGX12" s="69"/>
      <c r="EGY12" s="69"/>
      <c r="EGZ12" s="69"/>
      <c r="EHA12" s="69"/>
      <c r="EHB12" s="69"/>
      <c r="EHC12" s="69"/>
      <c r="EHD12" s="69"/>
      <c r="EHE12" s="69"/>
      <c r="EHF12" s="69"/>
      <c r="EHG12" s="69"/>
      <c r="EHH12" s="69"/>
      <c r="EHI12" s="69"/>
      <c r="EHJ12" s="69"/>
      <c r="EHK12" s="69"/>
      <c r="EHL12" s="69"/>
      <c r="EHM12" s="69"/>
      <c r="EHN12" s="69"/>
      <c r="EHO12" s="69"/>
      <c r="EHP12" s="69"/>
      <c r="EHQ12" s="69"/>
      <c r="EHR12" s="69"/>
      <c r="EHS12" s="69"/>
      <c r="EHT12" s="69"/>
      <c r="EHU12" s="69"/>
      <c r="EHV12" s="69"/>
      <c r="EHW12" s="69"/>
      <c r="EHX12" s="69"/>
      <c r="EHY12" s="69"/>
      <c r="EHZ12" s="69"/>
      <c r="EIA12" s="69"/>
      <c r="EIB12" s="69"/>
      <c r="EIC12" s="69"/>
      <c r="EID12" s="69"/>
      <c r="EIE12" s="69"/>
      <c r="EIF12" s="69"/>
      <c r="EIG12" s="69"/>
      <c r="EIH12" s="69"/>
      <c r="EII12" s="69"/>
      <c r="EIJ12" s="69"/>
      <c r="EIK12" s="69"/>
      <c r="EIL12" s="69"/>
      <c r="EIM12" s="69"/>
      <c r="EIN12" s="69"/>
      <c r="EIO12" s="69"/>
      <c r="EIP12" s="69"/>
      <c r="EIQ12" s="69"/>
      <c r="EIR12" s="69"/>
      <c r="EIS12" s="69"/>
      <c r="EIT12" s="69"/>
      <c r="EIU12" s="69"/>
      <c r="EIV12" s="69"/>
      <c r="EIW12" s="69"/>
      <c r="EIX12" s="69"/>
      <c r="EIY12" s="69"/>
      <c r="EIZ12" s="69"/>
      <c r="EJA12" s="69"/>
      <c r="EJB12" s="69"/>
      <c r="EJC12" s="69"/>
      <c r="EJD12" s="69"/>
      <c r="EJE12" s="69"/>
      <c r="EJF12" s="69"/>
      <c r="EJG12" s="69"/>
      <c r="EJH12" s="69"/>
      <c r="EJI12" s="69"/>
      <c r="EJJ12" s="69"/>
      <c r="EJK12" s="69"/>
      <c r="EJL12" s="69"/>
      <c r="EJM12" s="69"/>
      <c r="EJN12" s="69"/>
      <c r="EJO12" s="69"/>
      <c r="EJP12" s="69"/>
      <c r="EJQ12" s="69"/>
      <c r="EJR12" s="69"/>
      <c r="EJS12" s="69"/>
      <c r="EJT12" s="69"/>
      <c r="EJU12" s="69"/>
      <c r="EJV12" s="69"/>
      <c r="EJW12" s="69"/>
      <c r="EJX12" s="69"/>
      <c r="EJY12" s="69"/>
      <c r="EJZ12" s="69"/>
      <c r="EKA12" s="69"/>
      <c r="EKB12" s="69"/>
      <c r="EKC12" s="69"/>
      <c r="EKD12" s="69"/>
      <c r="EKE12" s="69"/>
      <c r="EKF12" s="69"/>
      <c r="EKG12" s="69"/>
      <c r="EKH12" s="69"/>
      <c r="EKI12" s="69"/>
      <c r="EKJ12" s="69"/>
      <c r="EKK12" s="69"/>
      <c r="EKL12" s="69"/>
      <c r="EKM12" s="69"/>
      <c r="EKN12" s="69"/>
      <c r="EKO12" s="69"/>
      <c r="EKP12" s="69"/>
      <c r="EKQ12" s="69"/>
      <c r="EKR12" s="69"/>
      <c r="EKS12" s="69"/>
      <c r="EKT12" s="69"/>
      <c r="EKU12" s="69"/>
      <c r="EKV12" s="69"/>
      <c r="EKW12" s="69"/>
      <c r="EKX12" s="69"/>
      <c r="EKY12" s="69"/>
      <c r="EKZ12" s="69"/>
      <c r="ELA12" s="69"/>
      <c r="ELB12" s="69"/>
      <c r="ELC12" s="69"/>
      <c r="ELD12" s="69"/>
      <c r="ELE12" s="69"/>
      <c r="ELF12" s="69"/>
      <c r="ELG12" s="69"/>
      <c r="ELH12" s="69"/>
      <c r="ELI12" s="69"/>
      <c r="ELJ12" s="69"/>
      <c r="ELK12" s="69"/>
      <c r="ELL12" s="69"/>
      <c r="ELM12" s="69"/>
      <c r="ELN12" s="69"/>
      <c r="ELO12" s="69"/>
      <c r="ELP12" s="69"/>
      <c r="ELQ12" s="69"/>
      <c r="ELR12" s="69"/>
      <c r="ELS12" s="69"/>
      <c r="ELT12" s="69"/>
      <c r="ELU12" s="69"/>
      <c r="ELV12" s="69"/>
      <c r="ELW12" s="69"/>
      <c r="ELX12" s="69"/>
      <c r="ELY12" s="69"/>
      <c r="ELZ12" s="69"/>
      <c r="EMA12" s="69"/>
      <c r="EMB12" s="69"/>
      <c r="EMC12" s="69"/>
      <c r="EMD12" s="69"/>
      <c r="EME12" s="69"/>
      <c r="EMF12" s="69"/>
      <c r="EMG12" s="69"/>
      <c r="EMH12" s="69"/>
      <c r="EMI12" s="69"/>
      <c r="EMJ12" s="69"/>
      <c r="EMK12" s="69"/>
      <c r="EML12" s="69"/>
      <c r="EMM12" s="69"/>
      <c r="EMN12" s="69"/>
      <c r="EMO12" s="69"/>
      <c r="EMP12" s="69"/>
      <c r="EMQ12" s="69"/>
      <c r="EMR12" s="69"/>
      <c r="EMS12" s="69"/>
      <c r="EMT12" s="69"/>
      <c r="EMU12" s="69"/>
      <c r="EMV12" s="69"/>
      <c r="EMW12" s="69"/>
      <c r="EMX12" s="69"/>
      <c r="EMY12" s="69"/>
      <c r="EMZ12" s="69"/>
      <c r="ENA12" s="69"/>
      <c r="ENB12" s="69"/>
      <c r="ENC12" s="69"/>
      <c r="END12" s="69"/>
      <c r="ENE12" s="69"/>
      <c r="ENF12" s="69"/>
      <c r="ENG12" s="69"/>
      <c r="ENH12" s="69"/>
      <c r="ENI12" s="69"/>
      <c r="ENJ12" s="69"/>
      <c r="ENK12" s="69"/>
      <c r="ENL12" s="69"/>
      <c r="ENM12" s="69"/>
      <c r="ENN12" s="69"/>
      <c r="ENO12" s="69"/>
      <c r="ENP12" s="69"/>
      <c r="ENQ12" s="69"/>
      <c r="ENR12" s="69"/>
      <c r="ENS12" s="69"/>
      <c r="ENT12" s="69"/>
      <c r="ENU12" s="69"/>
      <c r="ENV12" s="69"/>
      <c r="ENW12" s="69"/>
      <c r="ENX12" s="69"/>
      <c r="ENY12" s="69"/>
      <c r="ENZ12" s="69"/>
      <c r="EOA12" s="69"/>
      <c r="EOB12" s="69"/>
      <c r="EOC12" s="69"/>
      <c r="EOD12" s="69"/>
      <c r="EOE12" s="69"/>
      <c r="EOF12" s="69"/>
      <c r="EOG12" s="69"/>
      <c r="EOH12" s="69"/>
      <c r="EOI12" s="69"/>
      <c r="EOJ12" s="69"/>
      <c r="EOK12" s="69"/>
      <c r="EOL12" s="69"/>
      <c r="EOM12" s="69"/>
      <c r="EON12" s="69"/>
      <c r="EOO12" s="69"/>
      <c r="EOP12" s="69"/>
      <c r="EOQ12" s="69"/>
      <c r="EOR12" s="69"/>
      <c r="EOS12" s="69"/>
      <c r="EOT12" s="69"/>
      <c r="EOU12" s="69"/>
      <c r="EOV12" s="69"/>
      <c r="EOW12" s="69"/>
      <c r="EOX12" s="69"/>
      <c r="EOY12" s="69"/>
      <c r="EOZ12" s="69"/>
      <c r="EPA12" s="69"/>
      <c r="EPB12" s="69"/>
      <c r="EPC12" s="69"/>
      <c r="EPD12" s="69"/>
      <c r="EPE12" s="69"/>
      <c r="EPF12" s="69"/>
      <c r="EPG12" s="69"/>
      <c r="EPH12" s="69"/>
      <c r="EPI12" s="69"/>
      <c r="EPJ12" s="69"/>
      <c r="EPK12" s="69"/>
      <c r="EPL12" s="69"/>
      <c r="EPM12" s="69"/>
      <c r="EPN12" s="69"/>
      <c r="EPO12" s="69"/>
      <c r="EPP12" s="69"/>
      <c r="EPQ12" s="69"/>
      <c r="EPR12" s="69"/>
      <c r="EPS12" s="69"/>
      <c r="EPT12" s="69"/>
      <c r="EPU12" s="69"/>
      <c r="EPV12" s="69"/>
      <c r="EPW12" s="69"/>
      <c r="EPX12" s="69"/>
      <c r="EPY12" s="69"/>
      <c r="EPZ12" s="69"/>
      <c r="EQA12" s="69"/>
      <c r="EQB12" s="69"/>
      <c r="EQC12" s="69"/>
      <c r="EQD12" s="69"/>
      <c r="EQE12" s="69"/>
      <c r="EQF12" s="69"/>
      <c r="EQG12" s="69"/>
      <c r="EQH12" s="69"/>
      <c r="EQI12" s="69"/>
      <c r="EQJ12" s="69"/>
      <c r="EQK12" s="69"/>
      <c r="EQL12" s="69"/>
      <c r="EQM12" s="69"/>
      <c r="EQN12" s="69"/>
      <c r="EQO12" s="69"/>
      <c r="EQP12" s="69"/>
      <c r="EQQ12" s="69"/>
      <c r="EQR12" s="69"/>
      <c r="EQS12" s="69"/>
      <c r="EQT12" s="69"/>
      <c r="EQU12" s="69"/>
      <c r="EQV12" s="69"/>
      <c r="EQW12" s="69"/>
      <c r="EQX12" s="69"/>
      <c r="EQY12" s="69"/>
      <c r="EQZ12" s="69"/>
      <c r="ERA12" s="69"/>
      <c r="ERB12" s="69"/>
      <c r="ERC12" s="69"/>
      <c r="ERD12" s="69"/>
      <c r="ERE12" s="69"/>
      <c r="ERF12" s="69"/>
      <c r="ERG12" s="69"/>
      <c r="ERH12" s="69"/>
      <c r="ERI12" s="69"/>
      <c r="ERJ12" s="69"/>
      <c r="ERK12" s="69"/>
      <c r="ERL12" s="69"/>
      <c r="ERM12" s="69"/>
      <c r="ERN12" s="69"/>
      <c r="ERO12" s="69"/>
      <c r="ERP12" s="69"/>
      <c r="ERQ12" s="69"/>
      <c r="ERR12" s="69"/>
      <c r="ERS12" s="69"/>
      <c r="ERT12" s="69"/>
      <c r="ERU12" s="69"/>
      <c r="ERV12" s="69"/>
      <c r="ERW12" s="69"/>
      <c r="ERX12" s="69"/>
      <c r="ERY12" s="69"/>
      <c r="ERZ12" s="69"/>
      <c r="ESA12" s="69"/>
      <c r="ESB12" s="69"/>
      <c r="ESC12" s="69"/>
      <c r="ESD12" s="69"/>
      <c r="ESE12" s="69"/>
      <c r="ESF12" s="69"/>
      <c r="ESG12" s="69"/>
      <c r="ESH12" s="69"/>
      <c r="ESI12" s="69"/>
      <c r="ESJ12" s="69"/>
      <c r="ESK12" s="69"/>
      <c r="ESL12" s="69"/>
      <c r="ESM12" s="69"/>
      <c r="ESN12" s="69"/>
      <c r="ESO12" s="69"/>
      <c r="ESP12" s="69"/>
      <c r="ESQ12" s="69"/>
      <c r="ESR12" s="69"/>
      <c r="ESS12" s="69"/>
      <c r="EST12" s="69"/>
      <c r="ESU12" s="69"/>
      <c r="ESV12" s="69"/>
      <c r="ESW12" s="69"/>
      <c r="ESX12" s="69"/>
      <c r="ESY12" s="69"/>
      <c r="ESZ12" s="69"/>
      <c r="ETA12" s="69"/>
      <c r="ETB12" s="69"/>
      <c r="ETC12" s="69"/>
      <c r="ETD12" s="69"/>
      <c r="ETE12" s="69"/>
      <c r="ETF12" s="69"/>
      <c r="ETG12" s="69"/>
      <c r="ETH12" s="69"/>
      <c r="ETI12" s="69"/>
      <c r="ETJ12" s="69"/>
      <c r="ETK12" s="69"/>
      <c r="ETL12" s="69"/>
      <c r="ETM12" s="69"/>
      <c r="ETN12" s="69"/>
      <c r="ETO12" s="69"/>
      <c r="ETP12" s="69"/>
      <c r="ETQ12" s="69"/>
      <c r="ETR12" s="69"/>
      <c r="ETS12" s="69"/>
      <c r="ETT12" s="69"/>
      <c r="ETU12" s="69"/>
      <c r="ETV12" s="69"/>
      <c r="ETW12" s="69"/>
      <c r="ETX12" s="69"/>
      <c r="ETY12" s="69"/>
      <c r="ETZ12" s="69"/>
      <c r="EUA12" s="69"/>
      <c r="EUB12" s="69"/>
      <c r="EUC12" s="69"/>
      <c r="EUD12" s="69"/>
      <c r="EUE12" s="69"/>
      <c r="EUF12" s="69"/>
      <c r="EUG12" s="69"/>
      <c r="EUH12" s="69"/>
      <c r="EUI12" s="69"/>
      <c r="EUJ12" s="69"/>
      <c r="EUK12" s="69"/>
      <c r="EUL12" s="69"/>
      <c r="EUM12" s="69"/>
      <c r="EUN12" s="69"/>
      <c r="EUO12" s="69"/>
      <c r="EUP12" s="69"/>
      <c r="EUQ12" s="69"/>
      <c r="EUR12" s="69"/>
      <c r="EUS12" s="69"/>
      <c r="EUT12" s="69"/>
      <c r="EUU12" s="69"/>
      <c r="EUV12" s="69"/>
      <c r="EUW12" s="69"/>
      <c r="EUX12" s="69"/>
      <c r="EUY12" s="69"/>
      <c r="EUZ12" s="69"/>
      <c r="EVA12" s="69"/>
      <c r="EVB12" s="69"/>
      <c r="EVC12" s="69"/>
      <c r="EVD12" s="69"/>
      <c r="EVE12" s="69"/>
      <c r="EVF12" s="69"/>
      <c r="EVG12" s="69"/>
      <c r="EVH12" s="69"/>
      <c r="EVI12" s="69"/>
      <c r="EVJ12" s="69"/>
      <c r="EVK12" s="69"/>
      <c r="EVL12" s="69"/>
      <c r="EVM12" s="69"/>
      <c r="EVN12" s="69"/>
      <c r="EVO12" s="69"/>
      <c r="EVP12" s="69"/>
      <c r="EVQ12" s="69"/>
      <c r="EVR12" s="69"/>
      <c r="EVS12" s="69"/>
      <c r="EVT12" s="69"/>
      <c r="EVU12" s="69"/>
      <c r="EVV12" s="69"/>
      <c r="EVW12" s="69"/>
      <c r="EVX12" s="69"/>
      <c r="EVY12" s="69"/>
      <c r="EVZ12" s="69"/>
      <c r="EWA12" s="69"/>
      <c r="EWB12" s="69"/>
      <c r="EWC12" s="69"/>
      <c r="EWD12" s="69"/>
      <c r="EWE12" s="69"/>
      <c r="EWF12" s="69"/>
      <c r="EWG12" s="69"/>
      <c r="EWH12" s="69"/>
      <c r="EWI12" s="69"/>
      <c r="EWJ12" s="69"/>
      <c r="EWK12" s="69"/>
      <c r="EWL12" s="69"/>
      <c r="EWM12" s="69"/>
      <c r="EWN12" s="69"/>
      <c r="EWO12" s="69"/>
      <c r="EWP12" s="69"/>
      <c r="EWQ12" s="69"/>
      <c r="EWR12" s="69"/>
      <c r="EWS12" s="69"/>
      <c r="EWT12" s="69"/>
      <c r="EWU12" s="69"/>
      <c r="EWV12" s="69"/>
      <c r="EWW12" s="69"/>
      <c r="EWX12" s="69"/>
      <c r="EWY12" s="69"/>
      <c r="EWZ12" s="69"/>
      <c r="EXA12" s="69"/>
      <c r="EXB12" s="69"/>
      <c r="EXC12" s="69"/>
      <c r="EXD12" s="69"/>
      <c r="EXE12" s="69"/>
      <c r="EXF12" s="69"/>
      <c r="EXG12" s="69"/>
      <c r="EXH12" s="69"/>
      <c r="EXI12" s="69"/>
      <c r="EXJ12" s="69"/>
      <c r="EXK12" s="69"/>
      <c r="EXL12" s="69"/>
      <c r="EXM12" s="69"/>
      <c r="EXN12" s="69"/>
      <c r="EXO12" s="69"/>
      <c r="EXP12" s="69"/>
      <c r="EXQ12" s="69"/>
      <c r="EXR12" s="69"/>
      <c r="EXS12" s="69"/>
      <c r="EXT12" s="69"/>
      <c r="EXU12" s="69"/>
      <c r="EXV12" s="69"/>
      <c r="EXW12" s="69"/>
      <c r="EXX12" s="69"/>
      <c r="EXY12" s="69"/>
      <c r="EXZ12" s="69"/>
      <c r="EYA12" s="69"/>
      <c r="EYB12" s="69"/>
      <c r="EYC12" s="69"/>
      <c r="EYD12" s="69"/>
      <c r="EYE12" s="69"/>
      <c r="EYF12" s="69"/>
      <c r="EYG12" s="69"/>
      <c r="EYH12" s="69"/>
      <c r="EYI12" s="69"/>
      <c r="EYJ12" s="69"/>
      <c r="EYK12" s="69"/>
      <c r="EYL12" s="69"/>
      <c r="EYM12" s="69"/>
      <c r="EYN12" s="69"/>
      <c r="EYO12" s="69"/>
      <c r="EYP12" s="69"/>
      <c r="EYQ12" s="69"/>
      <c r="EYR12" s="69"/>
      <c r="EYS12" s="69"/>
      <c r="EYT12" s="69"/>
      <c r="EYU12" s="69"/>
      <c r="EYV12" s="69"/>
      <c r="EYW12" s="69"/>
      <c r="EYX12" s="69"/>
      <c r="EYY12" s="69"/>
      <c r="EYZ12" s="69"/>
      <c r="EZA12" s="69"/>
      <c r="EZB12" s="69"/>
      <c r="EZC12" s="69"/>
      <c r="EZD12" s="69"/>
      <c r="EZE12" s="69"/>
      <c r="EZF12" s="69"/>
      <c r="EZG12" s="69"/>
      <c r="EZH12" s="69"/>
      <c r="EZI12" s="69"/>
      <c r="EZJ12" s="69"/>
      <c r="EZK12" s="69"/>
      <c r="EZL12" s="69"/>
      <c r="EZM12" s="69"/>
      <c r="EZN12" s="69"/>
      <c r="EZO12" s="69"/>
      <c r="EZP12" s="69"/>
      <c r="EZQ12" s="69"/>
      <c r="EZR12" s="69"/>
      <c r="EZS12" s="69"/>
      <c r="EZT12" s="69"/>
      <c r="EZU12" s="69"/>
      <c r="EZV12" s="69"/>
      <c r="EZW12" s="69"/>
      <c r="EZX12" s="69"/>
      <c r="EZY12" s="69"/>
      <c r="EZZ12" s="69"/>
      <c r="FAA12" s="69"/>
      <c r="FAB12" s="69"/>
      <c r="FAC12" s="69"/>
      <c r="FAD12" s="69"/>
      <c r="FAE12" s="69"/>
      <c r="FAF12" s="69"/>
      <c r="FAG12" s="69"/>
      <c r="FAH12" s="69"/>
      <c r="FAI12" s="69"/>
      <c r="FAJ12" s="69"/>
      <c r="FAK12" s="69"/>
      <c r="FAL12" s="69"/>
      <c r="FAM12" s="69"/>
      <c r="FAN12" s="69"/>
      <c r="FAO12" s="69"/>
      <c r="FAP12" s="69"/>
      <c r="FAQ12" s="69"/>
      <c r="FAR12" s="69"/>
      <c r="FAS12" s="69"/>
      <c r="FAT12" s="69"/>
      <c r="FAU12" s="69"/>
      <c r="FAV12" s="69"/>
      <c r="FAW12" s="69"/>
      <c r="FAX12" s="69"/>
      <c r="FAY12" s="69"/>
      <c r="FAZ12" s="69"/>
      <c r="FBA12" s="69"/>
      <c r="FBB12" s="69"/>
      <c r="FBC12" s="69"/>
      <c r="FBD12" s="69"/>
      <c r="FBE12" s="69"/>
      <c r="FBF12" s="69"/>
      <c r="FBG12" s="69"/>
      <c r="FBH12" s="69"/>
      <c r="FBI12" s="69"/>
      <c r="FBJ12" s="69"/>
      <c r="FBK12" s="69"/>
      <c r="FBL12" s="69"/>
      <c r="FBM12" s="69"/>
      <c r="FBN12" s="69"/>
      <c r="FBO12" s="69"/>
      <c r="FBP12" s="69"/>
      <c r="FBQ12" s="69"/>
      <c r="FBR12" s="69"/>
      <c r="FBS12" s="69"/>
      <c r="FBT12" s="69"/>
      <c r="FBU12" s="69"/>
      <c r="FBV12" s="69"/>
      <c r="FBW12" s="69"/>
      <c r="FBX12" s="69"/>
      <c r="FBY12" s="69"/>
      <c r="FBZ12" s="69"/>
      <c r="FCA12" s="69"/>
      <c r="FCB12" s="69"/>
      <c r="FCC12" s="69"/>
      <c r="FCD12" s="69"/>
      <c r="FCE12" s="69"/>
      <c r="FCF12" s="69"/>
      <c r="FCG12" s="69"/>
      <c r="FCH12" s="69"/>
      <c r="FCI12" s="69"/>
      <c r="FCJ12" s="69"/>
      <c r="FCK12" s="69"/>
      <c r="FCL12" s="69"/>
      <c r="FCM12" s="69"/>
      <c r="FCN12" s="69"/>
      <c r="FCO12" s="69"/>
      <c r="FCP12" s="69"/>
      <c r="FCQ12" s="69"/>
      <c r="FCR12" s="69"/>
      <c r="FCS12" s="69"/>
      <c r="FCT12" s="69"/>
      <c r="FCU12" s="69"/>
      <c r="FCV12" s="69"/>
      <c r="FCW12" s="69"/>
      <c r="FCX12" s="69"/>
      <c r="FCY12" s="69"/>
      <c r="FCZ12" s="69"/>
      <c r="FDA12" s="69"/>
      <c r="FDB12" s="69"/>
      <c r="FDC12" s="69"/>
      <c r="FDD12" s="69"/>
      <c r="FDE12" s="69"/>
      <c r="FDF12" s="69"/>
      <c r="FDG12" s="69"/>
      <c r="FDH12" s="69"/>
      <c r="FDI12" s="69"/>
      <c r="FDJ12" s="69"/>
      <c r="FDK12" s="69"/>
      <c r="FDL12" s="69"/>
      <c r="FDM12" s="69"/>
      <c r="FDN12" s="69"/>
      <c r="FDO12" s="69"/>
      <c r="FDP12" s="69"/>
      <c r="FDQ12" s="69"/>
      <c r="FDR12" s="69"/>
      <c r="FDS12" s="69"/>
      <c r="FDT12" s="69"/>
      <c r="FDU12" s="69"/>
      <c r="FDV12" s="69"/>
      <c r="FDW12" s="69"/>
      <c r="FDX12" s="69"/>
      <c r="FDY12" s="69"/>
      <c r="FDZ12" s="69"/>
      <c r="FEA12" s="69"/>
      <c r="FEB12" s="69"/>
      <c r="FEC12" s="69"/>
      <c r="FED12" s="69"/>
      <c r="FEE12" s="69"/>
      <c r="FEF12" s="69"/>
      <c r="FEG12" s="69"/>
      <c r="FEH12" s="69"/>
      <c r="FEI12" s="69"/>
      <c r="FEJ12" s="69"/>
      <c r="FEK12" s="69"/>
      <c r="FEL12" s="69"/>
      <c r="FEM12" s="69"/>
      <c r="FEN12" s="69"/>
      <c r="FEO12" s="69"/>
      <c r="FEP12" s="69"/>
      <c r="FEQ12" s="69"/>
      <c r="FER12" s="69"/>
      <c r="FES12" s="69"/>
      <c r="FET12" s="69"/>
      <c r="FEU12" s="69"/>
      <c r="FEV12" s="69"/>
      <c r="FEW12" s="69"/>
      <c r="FEX12" s="69"/>
      <c r="FEY12" s="69"/>
      <c r="FEZ12" s="69"/>
      <c r="FFA12" s="69"/>
      <c r="FFB12" s="69"/>
      <c r="FFC12" s="69"/>
      <c r="FFD12" s="69"/>
      <c r="FFE12" s="69"/>
      <c r="FFF12" s="69"/>
      <c r="FFG12" s="69"/>
      <c r="FFH12" s="69"/>
      <c r="FFI12" s="69"/>
      <c r="FFJ12" s="69"/>
      <c r="FFK12" s="69"/>
      <c r="FFL12" s="69"/>
      <c r="FFM12" s="69"/>
      <c r="FFN12" s="69"/>
      <c r="FFO12" s="69"/>
      <c r="FFP12" s="69"/>
      <c r="FFQ12" s="69"/>
      <c r="FFR12" s="69"/>
      <c r="FFS12" s="69"/>
      <c r="FFT12" s="69"/>
      <c r="FFU12" s="69"/>
      <c r="FFV12" s="69"/>
      <c r="FFW12" s="69"/>
      <c r="FFX12" s="69"/>
      <c r="FFY12" s="69"/>
      <c r="FFZ12" s="69"/>
      <c r="FGA12" s="69"/>
      <c r="FGB12" s="69"/>
      <c r="FGC12" s="69"/>
      <c r="FGD12" s="69"/>
      <c r="FGE12" s="69"/>
      <c r="FGF12" s="69"/>
      <c r="FGG12" s="69"/>
      <c r="FGH12" s="69"/>
      <c r="FGI12" s="69"/>
      <c r="FGJ12" s="69"/>
      <c r="FGK12" s="69"/>
      <c r="FGL12" s="69"/>
      <c r="FGM12" s="69"/>
      <c r="FGN12" s="69"/>
      <c r="FGO12" s="69"/>
      <c r="FGP12" s="69"/>
      <c r="FGQ12" s="69"/>
      <c r="FGR12" s="69"/>
      <c r="FGS12" s="69"/>
      <c r="FGT12" s="69"/>
      <c r="FGU12" s="69"/>
      <c r="FGV12" s="69"/>
      <c r="FGW12" s="69"/>
      <c r="FGX12" s="69"/>
      <c r="FGY12" s="69"/>
      <c r="FGZ12" s="69"/>
      <c r="FHA12" s="69"/>
      <c r="FHB12" s="69"/>
      <c r="FHC12" s="69"/>
      <c r="FHD12" s="69"/>
      <c r="FHE12" s="69"/>
      <c r="FHF12" s="69"/>
      <c r="FHG12" s="69"/>
      <c r="FHH12" s="69"/>
      <c r="FHI12" s="69"/>
      <c r="FHJ12" s="69"/>
      <c r="FHK12" s="69"/>
      <c r="FHL12" s="69"/>
      <c r="FHM12" s="69"/>
      <c r="FHN12" s="69"/>
      <c r="FHO12" s="69"/>
      <c r="FHP12" s="69"/>
      <c r="FHQ12" s="69"/>
      <c r="FHR12" s="69"/>
      <c r="FHS12" s="69"/>
      <c r="FHT12" s="69"/>
      <c r="FHU12" s="69"/>
      <c r="FHV12" s="69"/>
      <c r="FHW12" s="69"/>
      <c r="FHX12" s="69"/>
      <c r="FHY12" s="69"/>
      <c r="FHZ12" s="69"/>
      <c r="FIA12" s="69"/>
      <c r="FIB12" s="69"/>
      <c r="FIC12" s="69"/>
      <c r="FID12" s="69"/>
      <c r="FIE12" s="69"/>
      <c r="FIF12" s="69"/>
      <c r="FIG12" s="69"/>
      <c r="FIH12" s="69"/>
      <c r="FII12" s="69"/>
      <c r="FIJ12" s="69"/>
      <c r="FIK12" s="69"/>
      <c r="FIL12" s="69"/>
      <c r="FIM12" s="69"/>
      <c r="FIN12" s="69"/>
      <c r="FIO12" s="69"/>
      <c r="FIP12" s="69"/>
      <c r="FIQ12" s="69"/>
      <c r="FIR12" s="69"/>
      <c r="FIS12" s="69"/>
      <c r="FIT12" s="69"/>
      <c r="FIU12" s="69"/>
      <c r="FIV12" s="69"/>
      <c r="FIW12" s="69"/>
      <c r="FIX12" s="69"/>
      <c r="FIY12" s="69"/>
      <c r="FIZ12" s="69"/>
      <c r="FJA12" s="69"/>
      <c r="FJB12" s="69"/>
      <c r="FJC12" s="69"/>
      <c r="FJD12" s="69"/>
      <c r="FJE12" s="69"/>
      <c r="FJF12" s="69"/>
      <c r="FJG12" s="69"/>
      <c r="FJH12" s="69"/>
      <c r="FJI12" s="69"/>
      <c r="FJJ12" s="69"/>
      <c r="FJK12" s="69"/>
      <c r="FJL12" s="69"/>
      <c r="FJM12" s="69"/>
      <c r="FJN12" s="69"/>
      <c r="FJO12" s="69"/>
      <c r="FJP12" s="69"/>
      <c r="FJQ12" s="69"/>
      <c r="FJR12" s="69"/>
      <c r="FJS12" s="69"/>
      <c r="FJT12" s="69"/>
      <c r="FJU12" s="69"/>
      <c r="FJV12" s="69"/>
      <c r="FJW12" s="69"/>
      <c r="FJX12" s="69"/>
      <c r="FJY12" s="69"/>
      <c r="FJZ12" s="69"/>
      <c r="FKA12" s="69"/>
      <c r="FKB12" s="69"/>
      <c r="FKC12" s="69"/>
      <c r="FKD12" s="69"/>
      <c r="FKE12" s="69"/>
      <c r="FKF12" s="69"/>
      <c r="FKG12" s="69"/>
      <c r="FKH12" s="69"/>
      <c r="FKI12" s="69"/>
      <c r="FKJ12" s="69"/>
      <c r="FKK12" s="69"/>
      <c r="FKL12" s="69"/>
      <c r="FKM12" s="69"/>
      <c r="FKN12" s="69"/>
      <c r="FKO12" s="69"/>
      <c r="FKP12" s="69"/>
      <c r="FKQ12" s="69"/>
      <c r="FKR12" s="69"/>
      <c r="FKS12" s="69"/>
      <c r="FKT12" s="69"/>
      <c r="FKU12" s="69"/>
      <c r="FKV12" s="69"/>
      <c r="FKW12" s="69"/>
      <c r="FKX12" s="69"/>
      <c r="FKY12" s="69"/>
      <c r="FKZ12" s="69"/>
      <c r="FLA12" s="69"/>
      <c r="FLB12" s="69"/>
      <c r="FLC12" s="69"/>
      <c r="FLD12" s="69"/>
      <c r="FLE12" s="69"/>
      <c r="FLF12" s="69"/>
      <c r="FLG12" s="69"/>
      <c r="FLH12" s="69"/>
      <c r="FLI12" s="69"/>
      <c r="FLJ12" s="69"/>
      <c r="FLK12" s="69"/>
      <c r="FLL12" s="69"/>
      <c r="FLM12" s="69"/>
      <c r="FLN12" s="69"/>
      <c r="FLO12" s="69"/>
      <c r="FLP12" s="69"/>
      <c r="FLQ12" s="69"/>
      <c r="FLR12" s="69"/>
      <c r="FLS12" s="69"/>
      <c r="FLT12" s="69"/>
      <c r="FLU12" s="69"/>
      <c r="FLV12" s="69"/>
      <c r="FLW12" s="69"/>
      <c r="FLX12" s="69"/>
      <c r="FLY12" s="69"/>
      <c r="FLZ12" s="69"/>
      <c r="FMA12" s="69"/>
      <c r="FMB12" s="69"/>
      <c r="FMC12" s="69"/>
      <c r="FMD12" s="69"/>
      <c r="FME12" s="69"/>
      <c r="FMF12" s="69"/>
      <c r="FMG12" s="69"/>
      <c r="FMH12" s="69"/>
      <c r="FMI12" s="69"/>
      <c r="FMJ12" s="69"/>
      <c r="FMK12" s="69"/>
      <c r="FML12" s="69"/>
      <c r="FMM12" s="69"/>
      <c r="FMN12" s="69"/>
      <c r="FMO12" s="69"/>
      <c r="FMP12" s="69"/>
      <c r="FMQ12" s="69"/>
      <c r="FMR12" s="69"/>
      <c r="FMS12" s="69"/>
      <c r="FMT12" s="69"/>
      <c r="FMU12" s="69"/>
      <c r="FMV12" s="69"/>
      <c r="FMW12" s="69"/>
      <c r="FMX12" s="69"/>
      <c r="FMY12" s="69"/>
      <c r="FMZ12" s="69"/>
      <c r="FNA12" s="69"/>
      <c r="FNB12" s="69"/>
      <c r="FNC12" s="69"/>
      <c r="FND12" s="69"/>
      <c r="FNE12" s="69"/>
      <c r="FNF12" s="69"/>
      <c r="FNG12" s="69"/>
      <c r="FNH12" s="69"/>
      <c r="FNI12" s="69"/>
      <c r="FNJ12" s="69"/>
      <c r="FNK12" s="69"/>
      <c r="FNL12" s="69"/>
      <c r="FNM12" s="69"/>
      <c r="FNN12" s="69"/>
      <c r="FNO12" s="69"/>
      <c r="FNP12" s="69"/>
      <c r="FNQ12" s="69"/>
      <c r="FNR12" s="69"/>
      <c r="FNS12" s="69"/>
      <c r="FNT12" s="69"/>
      <c r="FNU12" s="69"/>
      <c r="FNV12" s="69"/>
      <c r="FNW12" s="69"/>
      <c r="FNX12" s="69"/>
      <c r="FNY12" s="69"/>
      <c r="FNZ12" s="69"/>
      <c r="FOA12" s="69"/>
      <c r="FOB12" s="69"/>
      <c r="FOC12" s="69"/>
      <c r="FOD12" s="69"/>
      <c r="FOE12" s="69"/>
      <c r="FOF12" s="69"/>
      <c r="FOG12" s="69"/>
      <c r="FOH12" s="69"/>
      <c r="FOI12" s="69"/>
      <c r="FOJ12" s="69"/>
      <c r="FOK12" s="69"/>
      <c r="FOL12" s="69"/>
      <c r="FOM12" s="69"/>
      <c r="FON12" s="69"/>
      <c r="FOO12" s="69"/>
      <c r="FOP12" s="69"/>
      <c r="FOQ12" s="69"/>
      <c r="FOR12" s="69"/>
      <c r="FOS12" s="69"/>
      <c r="FOT12" s="69"/>
      <c r="FOU12" s="69"/>
      <c r="FOV12" s="69"/>
      <c r="FOW12" s="69"/>
      <c r="FOX12" s="69"/>
      <c r="FOY12" s="69"/>
      <c r="FOZ12" s="69"/>
      <c r="FPA12" s="69"/>
      <c r="FPB12" s="69"/>
      <c r="FPC12" s="69"/>
      <c r="FPD12" s="69"/>
      <c r="FPE12" s="69"/>
      <c r="FPF12" s="69"/>
      <c r="FPG12" s="69"/>
      <c r="FPH12" s="69"/>
      <c r="FPI12" s="69"/>
      <c r="FPJ12" s="69"/>
      <c r="FPK12" s="69"/>
      <c r="FPL12" s="69"/>
      <c r="FPM12" s="69"/>
      <c r="FPN12" s="69"/>
      <c r="FPO12" s="69"/>
      <c r="FPP12" s="69"/>
      <c r="FPQ12" s="69"/>
      <c r="FPR12" s="69"/>
      <c r="FPS12" s="69"/>
      <c r="FPT12" s="69"/>
      <c r="FPU12" s="69"/>
      <c r="FPV12" s="69"/>
      <c r="FPW12" s="69"/>
      <c r="FPX12" s="69"/>
      <c r="FPY12" s="69"/>
      <c r="FPZ12" s="69"/>
      <c r="FQA12" s="69"/>
      <c r="FQB12" s="69"/>
      <c r="FQC12" s="69"/>
      <c r="FQD12" s="69"/>
      <c r="FQE12" s="69"/>
      <c r="FQF12" s="69"/>
      <c r="FQG12" s="69"/>
      <c r="FQH12" s="69"/>
      <c r="FQI12" s="69"/>
      <c r="FQJ12" s="69"/>
      <c r="FQK12" s="69"/>
      <c r="FQL12" s="69"/>
      <c r="FQM12" s="69"/>
      <c r="FQN12" s="69"/>
      <c r="FQO12" s="69"/>
      <c r="FQP12" s="69"/>
      <c r="FQQ12" s="69"/>
      <c r="FQR12" s="69"/>
      <c r="FQS12" s="69"/>
      <c r="FQT12" s="69"/>
      <c r="FQU12" s="69"/>
      <c r="FQV12" s="69"/>
      <c r="FQW12" s="69"/>
      <c r="FQX12" s="69"/>
      <c r="FQY12" s="69"/>
      <c r="FQZ12" s="69"/>
      <c r="FRA12" s="69"/>
      <c r="FRB12" s="69"/>
      <c r="FRC12" s="69"/>
      <c r="FRD12" s="69"/>
      <c r="FRE12" s="69"/>
      <c r="FRF12" s="69"/>
      <c r="FRG12" s="69"/>
      <c r="FRH12" s="69"/>
      <c r="FRI12" s="69"/>
      <c r="FRJ12" s="69"/>
      <c r="FRK12" s="69"/>
      <c r="FRL12" s="69"/>
      <c r="FRM12" s="69"/>
      <c r="FRN12" s="69"/>
      <c r="FRO12" s="69"/>
      <c r="FRP12" s="69"/>
      <c r="FRQ12" s="69"/>
      <c r="FRR12" s="69"/>
      <c r="FRS12" s="69"/>
      <c r="FRT12" s="69"/>
      <c r="FRU12" s="69"/>
      <c r="FRV12" s="69"/>
      <c r="FRW12" s="69"/>
      <c r="FRX12" s="69"/>
      <c r="FRY12" s="69"/>
      <c r="FRZ12" s="69"/>
      <c r="FSA12" s="69"/>
      <c r="FSB12" s="69"/>
      <c r="FSC12" s="69"/>
      <c r="FSD12" s="69"/>
      <c r="FSE12" s="69"/>
      <c r="FSF12" s="69"/>
      <c r="FSG12" s="69"/>
      <c r="FSH12" s="69"/>
      <c r="FSI12" s="69"/>
      <c r="FSJ12" s="69"/>
      <c r="FSK12" s="69"/>
      <c r="FSL12" s="69"/>
      <c r="FSM12" s="69"/>
      <c r="FSN12" s="69"/>
      <c r="FSO12" s="69"/>
      <c r="FSP12" s="69"/>
      <c r="FSQ12" s="69"/>
      <c r="FSR12" s="69"/>
      <c r="FSS12" s="69"/>
      <c r="FST12" s="69"/>
      <c r="FSU12" s="69"/>
      <c r="FSV12" s="69"/>
      <c r="FSW12" s="69"/>
      <c r="FSX12" s="69"/>
      <c r="FSY12" s="69"/>
      <c r="FSZ12" s="69"/>
      <c r="FTA12" s="69"/>
      <c r="FTB12" s="69"/>
      <c r="FTC12" s="69"/>
      <c r="FTD12" s="69"/>
      <c r="FTE12" s="69"/>
      <c r="FTF12" s="69"/>
      <c r="FTG12" s="69"/>
      <c r="FTH12" s="69"/>
      <c r="FTI12" s="69"/>
      <c r="FTJ12" s="69"/>
      <c r="FTK12" s="69"/>
      <c r="FTL12" s="69"/>
      <c r="FTM12" s="69"/>
      <c r="FTN12" s="69"/>
      <c r="FTO12" s="69"/>
      <c r="FTP12" s="69"/>
      <c r="FTQ12" s="69"/>
      <c r="FTR12" s="69"/>
      <c r="FTS12" s="69"/>
      <c r="FTT12" s="69"/>
      <c r="FTU12" s="69"/>
      <c r="FTV12" s="69"/>
      <c r="FTW12" s="69"/>
      <c r="FTX12" s="69"/>
      <c r="FTY12" s="69"/>
      <c r="FTZ12" s="69"/>
      <c r="FUA12" s="69"/>
      <c r="FUB12" s="69"/>
      <c r="FUC12" s="69"/>
      <c r="FUD12" s="69"/>
      <c r="FUE12" s="69"/>
      <c r="FUF12" s="69"/>
      <c r="FUG12" s="69"/>
      <c r="FUH12" s="69"/>
      <c r="FUI12" s="69"/>
      <c r="FUJ12" s="69"/>
      <c r="FUK12" s="69"/>
      <c r="FUL12" s="69"/>
      <c r="FUM12" s="69"/>
      <c r="FUN12" s="69"/>
      <c r="FUO12" s="69"/>
      <c r="FUP12" s="69"/>
      <c r="FUQ12" s="69"/>
      <c r="FUR12" s="69"/>
      <c r="FUS12" s="69"/>
      <c r="FUT12" s="69"/>
      <c r="FUU12" s="69"/>
      <c r="FUV12" s="69"/>
      <c r="FUW12" s="69"/>
      <c r="FUX12" s="69"/>
      <c r="FUY12" s="69"/>
      <c r="FUZ12" s="69"/>
      <c r="FVA12" s="69"/>
      <c r="FVB12" s="69"/>
      <c r="FVC12" s="69"/>
      <c r="FVD12" s="69"/>
      <c r="FVE12" s="69"/>
      <c r="FVF12" s="69"/>
      <c r="FVG12" s="69"/>
      <c r="FVH12" s="69"/>
      <c r="FVI12" s="69"/>
      <c r="FVJ12" s="69"/>
      <c r="FVK12" s="69"/>
      <c r="FVL12" s="69"/>
      <c r="FVM12" s="69"/>
      <c r="FVN12" s="69"/>
      <c r="FVO12" s="69"/>
      <c r="FVP12" s="69"/>
      <c r="FVQ12" s="69"/>
      <c r="FVR12" s="69"/>
      <c r="FVS12" s="69"/>
      <c r="FVT12" s="69"/>
      <c r="FVU12" s="69"/>
      <c r="FVV12" s="69"/>
      <c r="FVW12" s="69"/>
      <c r="FVX12" s="69"/>
      <c r="FVY12" s="69"/>
      <c r="FVZ12" s="69"/>
      <c r="FWA12" s="69"/>
      <c r="FWB12" s="69"/>
      <c r="FWC12" s="69"/>
      <c r="FWD12" s="69"/>
      <c r="FWE12" s="69"/>
      <c r="FWF12" s="69"/>
      <c r="FWG12" s="69"/>
      <c r="FWH12" s="69"/>
      <c r="FWI12" s="69"/>
      <c r="FWJ12" s="69"/>
      <c r="FWK12" s="69"/>
      <c r="FWL12" s="69"/>
      <c r="FWM12" s="69"/>
      <c r="FWN12" s="69"/>
      <c r="FWO12" s="69"/>
      <c r="FWP12" s="69"/>
      <c r="FWQ12" s="69"/>
      <c r="FWR12" s="69"/>
      <c r="FWS12" s="69"/>
      <c r="FWT12" s="69"/>
      <c r="FWU12" s="69"/>
      <c r="FWV12" s="69"/>
      <c r="FWW12" s="69"/>
      <c r="FWX12" s="69"/>
      <c r="FWY12" s="69"/>
      <c r="FWZ12" s="69"/>
      <c r="FXA12" s="69"/>
      <c r="FXB12" s="69"/>
      <c r="FXC12" s="69"/>
      <c r="FXD12" s="69"/>
      <c r="FXE12" s="69"/>
      <c r="FXF12" s="69"/>
      <c r="FXG12" s="69"/>
      <c r="FXH12" s="69"/>
      <c r="FXI12" s="69"/>
      <c r="FXJ12" s="69"/>
      <c r="FXK12" s="69"/>
      <c r="FXL12" s="69"/>
      <c r="FXM12" s="69"/>
      <c r="FXN12" s="69"/>
      <c r="FXO12" s="69"/>
      <c r="FXP12" s="69"/>
      <c r="FXQ12" s="69"/>
      <c r="FXR12" s="69"/>
      <c r="FXS12" s="69"/>
      <c r="FXT12" s="69"/>
      <c r="FXU12" s="69"/>
      <c r="FXV12" s="69"/>
      <c r="FXW12" s="69"/>
      <c r="FXX12" s="69"/>
      <c r="FXY12" s="69"/>
      <c r="FXZ12" s="69"/>
      <c r="FYA12" s="69"/>
      <c r="FYB12" s="69"/>
      <c r="FYC12" s="69"/>
      <c r="FYD12" s="69"/>
      <c r="FYE12" s="69"/>
      <c r="FYF12" s="69"/>
      <c r="FYG12" s="69"/>
      <c r="FYH12" s="69"/>
      <c r="FYI12" s="69"/>
      <c r="FYJ12" s="69"/>
      <c r="FYK12" s="69"/>
      <c r="FYL12" s="69"/>
      <c r="FYM12" s="69"/>
      <c r="FYN12" s="69"/>
      <c r="FYO12" s="69"/>
      <c r="FYP12" s="69"/>
      <c r="FYQ12" s="69"/>
      <c r="FYR12" s="69"/>
      <c r="FYS12" s="69"/>
      <c r="FYT12" s="69"/>
      <c r="FYU12" s="69"/>
      <c r="FYV12" s="69"/>
      <c r="FYW12" s="69"/>
      <c r="FYX12" s="69"/>
      <c r="FYY12" s="69"/>
      <c r="FYZ12" s="69"/>
      <c r="FZA12" s="69"/>
      <c r="FZB12" s="69"/>
      <c r="FZC12" s="69"/>
      <c r="FZD12" s="69"/>
      <c r="FZE12" s="69"/>
      <c r="FZF12" s="69"/>
      <c r="FZG12" s="69"/>
      <c r="FZH12" s="69"/>
      <c r="FZI12" s="69"/>
      <c r="FZJ12" s="69"/>
      <c r="FZK12" s="69"/>
      <c r="FZL12" s="69"/>
      <c r="FZM12" s="69"/>
      <c r="FZN12" s="69"/>
      <c r="FZO12" s="69"/>
      <c r="FZP12" s="69"/>
      <c r="FZQ12" s="69"/>
      <c r="FZR12" s="69"/>
      <c r="FZS12" s="69"/>
      <c r="FZT12" s="69"/>
      <c r="FZU12" s="69"/>
      <c r="FZV12" s="69"/>
      <c r="FZW12" s="69"/>
      <c r="FZX12" s="69"/>
      <c r="FZY12" s="69"/>
      <c r="FZZ12" s="69"/>
      <c r="GAA12" s="69"/>
      <c r="GAB12" s="69"/>
      <c r="GAC12" s="69"/>
      <c r="GAD12" s="69"/>
      <c r="GAE12" s="69"/>
      <c r="GAF12" s="69"/>
      <c r="GAG12" s="69"/>
      <c r="GAH12" s="69"/>
      <c r="GAI12" s="69"/>
      <c r="GAJ12" s="69"/>
      <c r="GAK12" s="69"/>
      <c r="GAL12" s="69"/>
      <c r="GAM12" s="69"/>
      <c r="GAN12" s="69"/>
      <c r="GAO12" s="69"/>
      <c r="GAP12" s="69"/>
      <c r="GAQ12" s="69"/>
      <c r="GAR12" s="69"/>
      <c r="GAS12" s="69"/>
      <c r="GAT12" s="69"/>
      <c r="GAU12" s="69"/>
      <c r="GAV12" s="69"/>
      <c r="GAW12" s="69"/>
      <c r="GAX12" s="69"/>
      <c r="GAY12" s="69"/>
      <c r="GAZ12" s="69"/>
      <c r="GBA12" s="69"/>
      <c r="GBB12" s="69"/>
      <c r="GBC12" s="69"/>
      <c r="GBD12" s="69"/>
      <c r="GBE12" s="69"/>
      <c r="GBF12" s="69"/>
      <c r="GBG12" s="69"/>
      <c r="GBH12" s="69"/>
      <c r="GBI12" s="69"/>
      <c r="GBJ12" s="69"/>
      <c r="GBK12" s="69"/>
      <c r="GBL12" s="69"/>
      <c r="GBM12" s="69"/>
      <c r="GBN12" s="69"/>
      <c r="GBO12" s="69"/>
      <c r="GBP12" s="69"/>
      <c r="GBQ12" s="69"/>
      <c r="GBR12" s="69"/>
      <c r="GBS12" s="69"/>
      <c r="GBT12" s="69"/>
      <c r="GBU12" s="69"/>
      <c r="GBV12" s="69"/>
      <c r="GBW12" s="69"/>
      <c r="GBX12" s="69"/>
      <c r="GBY12" s="69"/>
      <c r="GBZ12" s="69"/>
      <c r="GCA12" s="69"/>
      <c r="GCB12" s="69"/>
      <c r="GCC12" s="69"/>
      <c r="GCD12" s="69"/>
      <c r="GCE12" s="69"/>
      <c r="GCF12" s="69"/>
      <c r="GCG12" s="69"/>
      <c r="GCH12" s="69"/>
      <c r="GCI12" s="69"/>
      <c r="GCJ12" s="69"/>
      <c r="GCK12" s="69"/>
      <c r="GCL12" s="69"/>
      <c r="GCM12" s="69"/>
      <c r="GCN12" s="69"/>
      <c r="GCO12" s="69"/>
      <c r="GCP12" s="69"/>
      <c r="GCQ12" s="69"/>
      <c r="GCR12" s="69"/>
      <c r="GCS12" s="69"/>
      <c r="GCT12" s="69"/>
      <c r="GCU12" s="69"/>
      <c r="GCV12" s="69"/>
      <c r="GCW12" s="69"/>
      <c r="GCX12" s="69"/>
      <c r="GCY12" s="69"/>
      <c r="GCZ12" s="69"/>
      <c r="GDA12" s="69"/>
      <c r="GDB12" s="69"/>
      <c r="GDC12" s="69"/>
      <c r="GDD12" s="69"/>
      <c r="GDE12" s="69"/>
      <c r="GDF12" s="69"/>
      <c r="GDG12" s="69"/>
      <c r="GDH12" s="69"/>
      <c r="GDI12" s="69"/>
      <c r="GDJ12" s="69"/>
      <c r="GDK12" s="69"/>
      <c r="GDL12" s="69"/>
      <c r="GDM12" s="69"/>
      <c r="GDN12" s="69"/>
      <c r="GDO12" s="69"/>
      <c r="GDP12" s="69"/>
      <c r="GDQ12" s="69"/>
      <c r="GDR12" s="69"/>
      <c r="GDS12" s="69"/>
      <c r="GDT12" s="69"/>
      <c r="GDU12" s="69"/>
      <c r="GDV12" s="69"/>
      <c r="GDW12" s="69"/>
      <c r="GDX12" s="69"/>
      <c r="GDY12" s="69"/>
      <c r="GDZ12" s="69"/>
      <c r="GEA12" s="69"/>
      <c r="GEB12" s="69"/>
      <c r="GEC12" s="69"/>
      <c r="GED12" s="69"/>
      <c r="GEE12" s="69"/>
      <c r="GEF12" s="69"/>
      <c r="GEG12" s="69"/>
      <c r="GEH12" s="69"/>
      <c r="GEI12" s="69"/>
      <c r="GEJ12" s="69"/>
      <c r="GEK12" s="69"/>
      <c r="GEL12" s="69"/>
      <c r="GEM12" s="69"/>
      <c r="GEN12" s="69"/>
      <c r="GEO12" s="69"/>
      <c r="GEP12" s="69"/>
      <c r="GEQ12" s="69"/>
      <c r="GER12" s="69"/>
      <c r="GES12" s="69"/>
      <c r="GET12" s="69"/>
      <c r="GEU12" s="69"/>
      <c r="GEV12" s="69"/>
      <c r="GEW12" s="69"/>
      <c r="GEX12" s="69"/>
      <c r="GEY12" s="69"/>
      <c r="GEZ12" s="69"/>
      <c r="GFA12" s="69"/>
      <c r="GFB12" s="69"/>
      <c r="GFC12" s="69"/>
      <c r="GFD12" s="69"/>
      <c r="GFE12" s="69"/>
      <c r="GFF12" s="69"/>
      <c r="GFG12" s="69"/>
      <c r="GFH12" s="69"/>
      <c r="GFI12" s="69"/>
      <c r="GFJ12" s="69"/>
      <c r="GFK12" s="69"/>
      <c r="GFL12" s="69"/>
      <c r="GFM12" s="69"/>
      <c r="GFN12" s="69"/>
      <c r="GFO12" s="69"/>
      <c r="GFP12" s="69"/>
      <c r="GFQ12" s="69"/>
      <c r="GFR12" s="69"/>
      <c r="GFS12" s="69"/>
      <c r="GFT12" s="69"/>
      <c r="GFU12" s="69"/>
      <c r="GFV12" s="69"/>
      <c r="GFW12" s="69"/>
      <c r="GFX12" s="69"/>
      <c r="GFY12" s="69"/>
      <c r="GFZ12" s="69"/>
      <c r="GGA12" s="69"/>
      <c r="GGB12" s="69"/>
      <c r="GGC12" s="69"/>
      <c r="GGD12" s="69"/>
      <c r="GGE12" s="69"/>
      <c r="GGF12" s="69"/>
      <c r="GGG12" s="69"/>
      <c r="GGH12" s="69"/>
      <c r="GGI12" s="69"/>
      <c r="GGJ12" s="69"/>
      <c r="GGK12" s="69"/>
      <c r="GGL12" s="69"/>
      <c r="GGM12" s="69"/>
      <c r="GGN12" s="69"/>
      <c r="GGO12" s="69"/>
      <c r="GGP12" s="69"/>
      <c r="GGQ12" s="69"/>
      <c r="GGR12" s="69"/>
      <c r="GGS12" s="69"/>
      <c r="GGT12" s="69"/>
      <c r="GGU12" s="69"/>
      <c r="GGV12" s="69"/>
      <c r="GGW12" s="69"/>
      <c r="GGX12" s="69"/>
      <c r="GGY12" s="69"/>
      <c r="GGZ12" s="69"/>
      <c r="GHA12" s="69"/>
      <c r="GHB12" s="69"/>
      <c r="GHC12" s="69"/>
      <c r="GHD12" s="69"/>
      <c r="GHE12" s="69"/>
      <c r="GHF12" s="69"/>
      <c r="GHG12" s="69"/>
      <c r="GHH12" s="69"/>
      <c r="GHI12" s="69"/>
      <c r="GHJ12" s="69"/>
      <c r="GHK12" s="69"/>
      <c r="GHL12" s="69"/>
      <c r="GHM12" s="69"/>
      <c r="GHN12" s="69"/>
      <c r="GHO12" s="69"/>
      <c r="GHP12" s="69"/>
      <c r="GHQ12" s="69"/>
      <c r="GHR12" s="69"/>
      <c r="GHS12" s="69"/>
      <c r="GHT12" s="69"/>
      <c r="GHU12" s="69"/>
      <c r="GHV12" s="69"/>
      <c r="GHW12" s="69"/>
      <c r="GHX12" s="69"/>
      <c r="GHY12" s="69"/>
      <c r="GHZ12" s="69"/>
      <c r="GIA12" s="69"/>
      <c r="GIB12" s="69"/>
      <c r="GIC12" s="69"/>
      <c r="GID12" s="69"/>
      <c r="GIE12" s="69"/>
      <c r="GIF12" s="69"/>
      <c r="GIG12" s="69"/>
      <c r="GIH12" s="69"/>
      <c r="GII12" s="69"/>
      <c r="GIJ12" s="69"/>
      <c r="GIK12" s="69"/>
      <c r="GIL12" s="69"/>
      <c r="GIM12" s="69"/>
      <c r="GIN12" s="69"/>
      <c r="GIO12" s="69"/>
      <c r="GIP12" s="69"/>
      <c r="GIQ12" s="69"/>
      <c r="GIR12" s="69"/>
      <c r="GIS12" s="69"/>
      <c r="GIT12" s="69"/>
      <c r="GIU12" s="69"/>
      <c r="GIV12" s="69"/>
      <c r="GIW12" s="69"/>
      <c r="GIX12" s="69"/>
      <c r="GIY12" s="69"/>
      <c r="GIZ12" s="69"/>
      <c r="GJA12" s="69"/>
      <c r="GJB12" s="69"/>
      <c r="GJC12" s="69"/>
      <c r="GJD12" s="69"/>
      <c r="GJE12" s="69"/>
      <c r="GJF12" s="69"/>
      <c r="GJG12" s="69"/>
      <c r="GJH12" s="69"/>
      <c r="GJI12" s="69"/>
      <c r="GJJ12" s="69"/>
      <c r="GJK12" s="69"/>
      <c r="GJL12" s="69"/>
      <c r="GJM12" s="69"/>
      <c r="GJN12" s="69"/>
      <c r="GJO12" s="69"/>
      <c r="GJP12" s="69"/>
      <c r="GJQ12" s="69"/>
      <c r="GJR12" s="69"/>
      <c r="GJS12" s="69"/>
      <c r="GJT12" s="69"/>
      <c r="GJU12" s="69"/>
      <c r="GJV12" s="69"/>
      <c r="GJW12" s="69"/>
      <c r="GJX12" s="69"/>
      <c r="GJY12" s="69"/>
      <c r="GJZ12" s="69"/>
      <c r="GKA12" s="69"/>
      <c r="GKB12" s="69"/>
      <c r="GKC12" s="69"/>
      <c r="GKD12" s="69"/>
      <c r="GKE12" s="69"/>
      <c r="GKF12" s="69"/>
      <c r="GKG12" s="69"/>
      <c r="GKH12" s="69"/>
      <c r="GKI12" s="69"/>
      <c r="GKJ12" s="69"/>
      <c r="GKK12" s="69"/>
      <c r="GKL12" s="69"/>
      <c r="GKM12" s="69"/>
      <c r="GKN12" s="69"/>
      <c r="GKO12" s="69"/>
      <c r="GKP12" s="69"/>
      <c r="GKQ12" s="69"/>
      <c r="GKR12" s="69"/>
      <c r="GKS12" s="69"/>
      <c r="GKT12" s="69"/>
      <c r="GKU12" s="69"/>
      <c r="GKV12" s="69"/>
      <c r="GKW12" s="69"/>
      <c r="GKX12" s="69"/>
      <c r="GKY12" s="69"/>
      <c r="GKZ12" s="69"/>
      <c r="GLA12" s="69"/>
      <c r="GLB12" s="69"/>
      <c r="GLC12" s="69"/>
      <c r="GLD12" s="69"/>
      <c r="GLE12" s="69"/>
      <c r="GLF12" s="69"/>
      <c r="GLG12" s="69"/>
      <c r="GLH12" s="69"/>
      <c r="GLI12" s="69"/>
      <c r="GLJ12" s="69"/>
      <c r="GLK12" s="69"/>
      <c r="GLL12" s="69"/>
      <c r="GLM12" s="69"/>
      <c r="GLN12" s="69"/>
      <c r="GLO12" s="69"/>
      <c r="GLP12" s="69"/>
      <c r="GLQ12" s="69"/>
      <c r="GLR12" s="69"/>
      <c r="GLS12" s="69"/>
      <c r="GLT12" s="69"/>
      <c r="GLU12" s="69"/>
      <c r="GLV12" s="69"/>
      <c r="GLW12" s="69"/>
      <c r="GLX12" s="69"/>
      <c r="GLY12" s="69"/>
      <c r="GLZ12" s="69"/>
      <c r="GMA12" s="69"/>
      <c r="GMB12" s="69"/>
      <c r="GMC12" s="69"/>
      <c r="GMD12" s="69"/>
      <c r="GME12" s="69"/>
      <c r="GMF12" s="69"/>
      <c r="GMG12" s="69"/>
      <c r="GMH12" s="69"/>
      <c r="GMI12" s="69"/>
      <c r="GMJ12" s="69"/>
      <c r="GMK12" s="69"/>
      <c r="GML12" s="69"/>
      <c r="GMM12" s="69"/>
      <c r="GMN12" s="69"/>
      <c r="GMO12" s="69"/>
      <c r="GMP12" s="69"/>
      <c r="GMQ12" s="69"/>
      <c r="GMR12" s="69"/>
      <c r="GMS12" s="69"/>
      <c r="GMT12" s="69"/>
      <c r="GMU12" s="69"/>
      <c r="GMV12" s="69"/>
      <c r="GMW12" s="69"/>
      <c r="GMX12" s="69"/>
      <c r="GMY12" s="69"/>
      <c r="GMZ12" s="69"/>
      <c r="GNA12" s="69"/>
      <c r="GNB12" s="69"/>
      <c r="GNC12" s="69"/>
      <c r="GND12" s="69"/>
      <c r="GNE12" s="69"/>
      <c r="GNF12" s="69"/>
      <c r="GNG12" s="69"/>
      <c r="GNH12" s="69"/>
      <c r="GNI12" s="69"/>
      <c r="GNJ12" s="69"/>
      <c r="GNK12" s="69"/>
      <c r="GNL12" s="69"/>
      <c r="GNM12" s="69"/>
      <c r="GNN12" s="69"/>
      <c r="GNO12" s="69"/>
      <c r="GNP12" s="69"/>
      <c r="GNQ12" s="69"/>
      <c r="GNR12" s="69"/>
      <c r="GNS12" s="69"/>
      <c r="GNT12" s="69"/>
      <c r="GNU12" s="69"/>
      <c r="GNV12" s="69"/>
      <c r="GNW12" s="69"/>
      <c r="GNX12" s="69"/>
      <c r="GNY12" s="69"/>
      <c r="GNZ12" s="69"/>
      <c r="GOA12" s="69"/>
      <c r="GOB12" s="69"/>
      <c r="GOC12" s="69"/>
      <c r="GOD12" s="69"/>
      <c r="GOE12" s="69"/>
      <c r="GOF12" s="69"/>
      <c r="GOG12" s="69"/>
      <c r="GOH12" s="69"/>
      <c r="GOI12" s="69"/>
      <c r="GOJ12" s="69"/>
      <c r="GOK12" s="69"/>
      <c r="GOL12" s="69"/>
      <c r="GOM12" s="69"/>
      <c r="GON12" s="69"/>
      <c r="GOO12" s="69"/>
      <c r="GOP12" s="69"/>
      <c r="GOQ12" s="69"/>
      <c r="GOR12" s="69"/>
      <c r="GOS12" s="69"/>
      <c r="GOT12" s="69"/>
      <c r="GOU12" s="69"/>
      <c r="GOV12" s="69"/>
      <c r="GOW12" s="69"/>
      <c r="GOX12" s="69"/>
      <c r="GOY12" s="69"/>
      <c r="GOZ12" s="69"/>
      <c r="GPA12" s="69"/>
      <c r="GPB12" s="69"/>
      <c r="GPC12" s="69"/>
      <c r="GPD12" s="69"/>
      <c r="GPE12" s="69"/>
      <c r="GPF12" s="69"/>
      <c r="GPG12" s="69"/>
      <c r="GPH12" s="69"/>
      <c r="GPI12" s="69"/>
      <c r="GPJ12" s="69"/>
      <c r="GPK12" s="69"/>
      <c r="GPL12" s="69"/>
      <c r="GPM12" s="69"/>
      <c r="GPN12" s="69"/>
      <c r="GPO12" s="69"/>
      <c r="GPP12" s="69"/>
      <c r="GPQ12" s="69"/>
      <c r="GPR12" s="69"/>
      <c r="GPS12" s="69"/>
      <c r="GPT12" s="69"/>
      <c r="GPU12" s="69"/>
      <c r="GPV12" s="69"/>
      <c r="GPW12" s="69"/>
      <c r="GPX12" s="69"/>
      <c r="GPY12" s="69"/>
      <c r="GPZ12" s="69"/>
      <c r="GQA12" s="69"/>
      <c r="GQB12" s="69"/>
      <c r="GQC12" s="69"/>
      <c r="GQD12" s="69"/>
      <c r="GQE12" s="69"/>
      <c r="GQF12" s="69"/>
      <c r="GQG12" s="69"/>
      <c r="GQH12" s="69"/>
      <c r="GQI12" s="69"/>
      <c r="GQJ12" s="69"/>
      <c r="GQK12" s="69"/>
      <c r="GQL12" s="69"/>
      <c r="GQM12" s="69"/>
      <c r="GQN12" s="69"/>
      <c r="GQO12" s="69"/>
      <c r="GQP12" s="69"/>
      <c r="GQQ12" s="69"/>
      <c r="GQR12" s="69"/>
      <c r="GQS12" s="69"/>
      <c r="GQT12" s="69"/>
      <c r="GQU12" s="69"/>
      <c r="GQV12" s="69"/>
      <c r="GQW12" s="69"/>
      <c r="GQX12" s="69"/>
      <c r="GQY12" s="69"/>
      <c r="GQZ12" s="69"/>
      <c r="GRA12" s="69"/>
      <c r="GRB12" s="69"/>
      <c r="GRC12" s="69"/>
      <c r="GRD12" s="69"/>
      <c r="GRE12" s="69"/>
      <c r="GRF12" s="69"/>
      <c r="GRG12" s="69"/>
      <c r="GRH12" s="69"/>
      <c r="GRI12" s="69"/>
      <c r="GRJ12" s="69"/>
      <c r="GRK12" s="69"/>
      <c r="GRL12" s="69"/>
      <c r="GRM12" s="69"/>
      <c r="GRN12" s="69"/>
      <c r="GRO12" s="69"/>
      <c r="GRP12" s="69"/>
      <c r="GRQ12" s="69"/>
      <c r="GRR12" s="69"/>
      <c r="GRS12" s="69"/>
      <c r="GRT12" s="69"/>
      <c r="GRU12" s="69"/>
      <c r="GRV12" s="69"/>
      <c r="GRW12" s="69"/>
      <c r="GRX12" s="69"/>
      <c r="GRY12" s="69"/>
      <c r="GRZ12" s="69"/>
      <c r="GSA12" s="69"/>
      <c r="GSB12" s="69"/>
      <c r="GSC12" s="69"/>
      <c r="GSD12" s="69"/>
      <c r="GSE12" s="69"/>
      <c r="GSF12" s="69"/>
      <c r="GSG12" s="69"/>
      <c r="GSH12" s="69"/>
      <c r="GSI12" s="69"/>
      <c r="GSJ12" s="69"/>
      <c r="GSK12" s="69"/>
      <c r="GSL12" s="69"/>
      <c r="GSM12" s="69"/>
      <c r="GSN12" s="69"/>
      <c r="GSO12" s="69"/>
      <c r="GSP12" s="69"/>
      <c r="GSQ12" s="69"/>
      <c r="GSR12" s="69"/>
      <c r="GSS12" s="69"/>
      <c r="GST12" s="69"/>
      <c r="GSU12" s="69"/>
      <c r="GSV12" s="69"/>
      <c r="GSW12" s="69"/>
      <c r="GSX12" s="69"/>
      <c r="GSY12" s="69"/>
      <c r="GSZ12" s="69"/>
      <c r="GTA12" s="69"/>
      <c r="GTB12" s="69"/>
      <c r="GTC12" s="69"/>
      <c r="GTD12" s="69"/>
      <c r="GTE12" s="69"/>
      <c r="GTF12" s="69"/>
      <c r="GTG12" s="69"/>
      <c r="GTH12" s="69"/>
      <c r="GTI12" s="69"/>
      <c r="GTJ12" s="69"/>
      <c r="GTK12" s="69"/>
      <c r="GTL12" s="69"/>
      <c r="GTM12" s="69"/>
      <c r="GTN12" s="69"/>
      <c r="GTO12" s="69"/>
      <c r="GTP12" s="69"/>
      <c r="GTQ12" s="69"/>
      <c r="GTR12" s="69"/>
      <c r="GTS12" s="69"/>
      <c r="GTT12" s="69"/>
      <c r="GTU12" s="69"/>
      <c r="GTV12" s="69"/>
      <c r="GTW12" s="69"/>
      <c r="GTX12" s="69"/>
      <c r="GTY12" s="69"/>
      <c r="GTZ12" s="69"/>
      <c r="GUA12" s="69"/>
      <c r="GUB12" s="69"/>
      <c r="GUC12" s="69"/>
      <c r="GUD12" s="69"/>
      <c r="GUE12" s="69"/>
      <c r="GUF12" s="69"/>
      <c r="GUG12" s="69"/>
      <c r="GUH12" s="69"/>
      <c r="GUI12" s="69"/>
      <c r="GUJ12" s="69"/>
      <c r="GUK12" s="69"/>
      <c r="GUL12" s="69"/>
      <c r="GUM12" s="69"/>
      <c r="GUN12" s="69"/>
      <c r="GUO12" s="69"/>
      <c r="GUP12" s="69"/>
      <c r="GUQ12" s="69"/>
      <c r="GUR12" s="69"/>
      <c r="GUS12" s="69"/>
      <c r="GUT12" s="69"/>
      <c r="GUU12" s="69"/>
      <c r="GUV12" s="69"/>
      <c r="GUW12" s="69"/>
      <c r="GUX12" s="69"/>
      <c r="GUY12" s="69"/>
      <c r="GUZ12" s="69"/>
      <c r="GVA12" s="69"/>
      <c r="GVB12" s="69"/>
      <c r="GVC12" s="69"/>
      <c r="GVD12" s="69"/>
      <c r="GVE12" s="69"/>
      <c r="GVF12" s="69"/>
      <c r="GVG12" s="69"/>
      <c r="GVH12" s="69"/>
      <c r="GVI12" s="69"/>
      <c r="GVJ12" s="69"/>
      <c r="GVK12" s="69"/>
      <c r="GVL12" s="69"/>
      <c r="GVM12" s="69"/>
      <c r="GVN12" s="69"/>
      <c r="GVO12" s="69"/>
      <c r="GVP12" s="69"/>
      <c r="GVQ12" s="69"/>
      <c r="GVR12" s="69"/>
      <c r="GVS12" s="69"/>
      <c r="GVT12" s="69"/>
      <c r="GVU12" s="69"/>
      <c r="GVV12" s="69"/>
      <c r="GVW12" s="69"/>
      <c r="GVX12" s="69"/>
      <c r="GVY12" s="69"/>
      <c r="GVZ12" s="69"/>
      <c r="GWA12" s="69"/>
      <c r="GWB12" s="69"/>
      <c r="GWC12" s="69"/>
      <c r="GWD12" s="69"/>
      <c r="GWE12" s="69"/>
      <c r="GWF12" s="69"/>
      <c r="GWG12" s="69"/>
      <c r="GWH12" s="69"/>
      <c r="GWI12" s="69"/>
      <c r="GWJ12" s="69"/>
      <c r="GWK12" s="69"/>
      <c r="GWL12" s="69"/>
      <c r="GWM12" s="69"/>
      <c r="GWN12" s="69"/>
      <c r="GWO12" s="69"/>
      <c r="GWP12" s="69"/>
      <c r="GWQ12" s="69"/>
      <c r="GWR12" s="69"/>
      <c r="GWS12" s="69"/>
      <c r="GWT12" s="69"/>
      <c r="GWU12" s="69"/>
      <c r="GWV12" s="69"/>
      <c r="GWW12" s="69"/>
      <c r="GWX12" s="69"/>
      <c r="GWY12" s="69"/>
      <c r="GWZ12" s="69"/>
      <c r="GXA12" s="69"/>
      <c r="GXB12" s="69"/>
      <c r="GXC12" s="69"/>
      <c r="GXD12" s="69"/>
      <c r="GXE12" s="69"/>
      <c r="GXF12" s="69"/>
      <c r="GXG12" s="69"/>
      <c r="GXH12" s="69"/>
      <c r="GXI12" s="69"/>
      <c r="GXJ12" s="69"/>
      <c r="GXK12" s="69"/>
      <c r="GXL12" s="69"/>
      <c r="GXM12" s="69"/>
      <c r="GXN12" s="69"/>
      <c r="GXO12" s="69"/>
      <c r="GXP12" s="69"/>
      <c r="GXQ12" s="69"/>
      <c r="GXR12" s="69"/>
      <c r="GXS12" s="69"/>
      <c r="GXT12" s="69"/>
      <c r="GXU12" s="69"/>
      <c r="GXV12" s="69"/>
      <c r="GXW12" s="69"/>
      <c r="GXX12" s="69"/>
      <c r="GXY12" s="69"/>
      <c r="GXZ12" s="69"/>
      <c r="GYA12" s="69"/>
      <c r="GYB12" s="69"/>
      <c r="GYC12" s="69"/>
      <c r="GYD12" s="69"/>
      <c r="GYE12" s="69"/>
      <c r="GYF12" s="69"/>
      <c r="GYG12" s="69"/>
      <c r="GYH12" s="69"/>
      <c r="GYI12" s="69"/>
      <c r="GYJ12" s="69"/>
      <c r="GYK12" s="69"/>
      <c r="GYL12" s="69"/>
      <c r="GYM12" s="69"/>
      <c r="GYN12" s="69"/>
      <c r="GYO12" s="69"/>
      <c r="GYP12" s="69"/>
      <c r="GYQ12" s="69"/>
      <c r="GYR12" s="69"/>
      <c r="GYS12" s="69"/>
      <c r="GYT12" s="69"/>
      <c r="GYU12" s="69"/>
      <c r="GYV12" s="69"/>
      <c r="GYW12" s="69"/>
      <c r="GYX12" s="69"/>
      <c r="GYY12" s="69"/>
      <c r="GYZ12" s="69"/>
      <c r="GZA12" s="69"/>
      <c r="GZB12" s="69"/>
      <c r="GZC12" s="69"/>
      <c r="GZD12" s="69"/>
      <c r="GZE12" s="69"/>
      <c r="GZF12" s="69"/>
      <c r="GZG12" s="69"/>
      <c r="GZH12" s="69"/>
      <c r="GZI12" s="69"/>
      <c r="GZJ12" s="69"/>
      <c r="GZK12" s="69"/>
      <c r="GZL12" s="69"/>
      <c r="GZM12" s="69"/>
      <c r="GZN12" s="69"/>
      <c r="GZO12" s="69"/>
      <c r="GZP12" s="69"/>
      <c r="GZQ12" s="69"/>
      <c r="GZR12" s="69"/>
      <c r="GZS12" s="69"/>
      <c r="GZT12" s="69"/>
      <c r="GZU12" s="69"/>
      <c r="GZV12" s="69"/>
      <c r="GZW12" s="69"/>
      <c r="GZX12" s="69"/>
      <c r="GZY12" s="69"/>
      <c r="GZZ12" s="69"/>
      <c r="HAA12" s="69"/>
      <c r="HAB12" s="69"/>
      <c r="HAC12" s="69"/>
      <c r="HAD12" s="69"/>
      <c r="HAE12" s="69"/>
      <c r="HAF12" s="69"/>
      <c r="HAG12" s="69"/>
      <c r="HAH12" s="69"/>
      <c r="HAI12" s="69"/>
      <c r="HAJ12" s="69"/>
      <c r="HAK12" s="69"/>
      <c r="HAL12" s="69"/>
      <c r="HAM12" s="69"/>
      <c r="HAN12" s="69"/>
      <c r="HAO12" s="69"/>
      <c r="HAP12" s="69"/>
      <c r="HAQ12" s="69"/>
      <c r="HAR12" s="69"/>
      <c r="HAS12" s="69"/>
      <c r="HAT12" s="69"/>
      <c r="HAU12" s="69"/>
      <c r="HAV12" s="69"/>
      <c r="HAW12" s="69"/>
      <c r="HAX12" s="69"/>
      <c r="HAY12" s="69"/>
      <c r="HAZ12" s="69"/>
      <c r="HBA12" s="69"/>
      <c r="HBB12" s="69"/>
      <c r="HBC12" s="69"/>
      <c r="HBD12" s="69"/>
      <c r="HBE12" s="69"/>
      <c r="HBF12" s="69"/>
      <c r="HBG12" s="69"/>
      <c r="HBH12" s="69"/>
      <c r="HBI12" s="69"/>
      <c r="HBJ12" s="69"/>
      <c r="HBK12" s="69"/>
      <c r="HBL12" s="69"/>
      <c r="HBM12" s="69"/>
      <c r="HBN12" s="69"/>
      <c r="HBO12" s="69"/>
      <c r="HBP12" s="69"/>
      <c r="HBQ12" s="69"/>
      <c r="HBR12" s="69"/>
      <c r="HBS12" s="69"/>
      <c r="HBT12" s="69"/>
      <c r="HBU12" s="69"/>
      <c r="HBV12" s="69"/>
      <c r="HBW12" s="69"/>
      <c r="HBX12" s="69"/>
      <c r="HBY12" s="69"/>
      <c r="HBZ12" s="69"/>
      <c r="HCA12" s="69"/>
      <c r="HCB12" s="69"/>
      <c r="HCC12" s="69"/>
      <c r="HCD12" s="69"/>
      <c r="HCE12" s="69"/>
      <c r="HCF12" s="69"/>
      <c r="HCG12" s="69"/>
      <c r="HCH12" s="69"/>
      <c r="HCI12" s="69"/>
      <c r="HCJ12" s="69"/>
      <c r="HCK12" s="69"/>
      <c r="HCL12" s="69"/>
      <c r="HCM12" s="69"/>
      <c r="HCN12" s="69"/>
      <c r="HCO12" s="69"/>
      <c r="HCP12" s="69"/>
      <c r="HCQ12" s="69"/>
      <c r="HCR12" s="69"/>
      <c r="HCS12" s="69"/>
      <c r="HCT12" s="69"/>
      <c r="HCU12" s="69"/>
      <c r="HCV12" s="69"/>
      <c r="HCW12" s="69"/>
      <c r="HCX12" s="69"/>
      <c r="HCY12" s="69"/>
      <c r="HCZ12" s="69"/>
      <c r="HDA12" s="69"/>
      <c r="HDB12" s="69"/>
      <c r="HDC12" s="69"/>
      <c r="HDD12" s="69"/>
      <c r="HDE12" s="69"/>
      <c r="HDF12" s="69"/>
      <c r="HDG12" s="69"/>
      <c r="HDH12" s="69"/>
      <c r="HDI12" s="69"/>
      <c r="HDJ12" s="69"/>
      <c r="HDK12" s="69"/>
      <c r="HDL12" s="69"/>
      <c r="HDM12" s="69"/>
      <c r="HDN12" s="69"/>
      <c r="HDO12" s="69"/>
      <c r="HDP12" s="69"/>
      <c r="HDQ12" s="69"/>
      <c r="HDR12" s="69"/>
      <c r="HDS12" s="69"/>
      <c r="HDT12" s="69"/>
      <c r="HDU12" s="69"/>
      <c r="HDV12" s="69"/>
      <c r="HDW12" s="69"/>
      <c r="HDX12" s="69"/>
      <c r="HDY12" s="69"/>
      <c r="HDZ12" s="69"/>
      <c r="HEA12" s="69"/>
      <c r="HEB12" s="69"/>
      <c r="HEC12" s="69"/>
      <c r="HED12" s="69"/>
      <c r="HEE12" s="69"/>
      <c r="HEF12" s="69"/>
      <c r="HEG12" s="69"/>
      <c r="HEH12" s="69"/>
      <c r="HEI12" s="69"/>
      <c r="HEJ12" s="69"/>
      <c r="HEK12" s="69"/>
      <c r="HEL12" s="69"/>
      <c r="HEM12" s="69"/>
      <c r="HEN12" s="69"/>
      <c r="HEO12" s="69"/>
      <c r="HEP12" s="69"/>
      <c r="HEQ12" s="69"/>
      <c r="HER12" s="69"/>
      <c r="HES12" s="69"/>
      <c r="HET12" s="69"/>
      <c r="HEU12" s="69"/>
      <c r="HEV12" s="69"/>
      <c r="HEW12" s="69"/>
      <c r="HEX12" s="69"/>
      <c r="HEY12" s="69"/>
      <c r="HEZ12" s="69"/>
      <c r="HFA12" s="69"/>
      <c r="HFB12" s="69"/>
      <c r="HFC12" s="69"/>
      <c r="HFD12" s="69"/>
      <c r="HFE12" s="69"/>
      <c r="HFF12" s="69"/>
      <c r="HFG12" s="69"/>
      <c r="HFH12" s="69"/>
      <c r="HFI12" s="69"/>
      <c r="HFJ12" s="69"/>
      <c r="HFK12" s="69"/>
      <c r="HFL12" s="69"/>
      <c r="HFM12" s="69"/>
      <c r="HFN12" s="69"/>
      <c r="HFO12" s="69"/>
      <c r="HFP12" s="69"/>
      <c r="HFQ12" s="69"/>
      <c r="HFR12" s="69"/>
      <c r="HFS12" s="69"/>
      <c r="HFT12" s="69"/>
      <c r="HFU12" s="69"/>
      <c r="HFV12" s="69"/>
      <c r="HFW12" s="69"/>
      <c r="HFX12" s="69"/>
      <c r="HFY12" s="69"/>
      <c r="HFZ12" s="69"/>
      <c r="HGA12" s="69"/>
      <c r="HGB12" s="69"/>
      <c r="HGC12" s="69"/>
      <c r="HGD12" s="69"/>
      <c r="HGE12" s="69"/>
      <c r="HGF12" s="69"/>
      <c r="HGG12" s="69"/>
      <c r="HGH12" s="69"/>
      <c r="HGI12" s="69"/>
      <c r="HGJ12" s="69"/>
      <c r="HGK12" s="69"/>
      <c r="HGL12" s="69"/>
      <c r="HGM12" s="69"/>
      <c r="HGN12" s="69"/>
      <c r="HGO12" s="69"/>
      <c r="HGP12" s="69"/>
      <c r="HGQ12" s="69"/>
      <c r="HGR12" s="69"/>
      <c r="HGS12" s="69"/>
      <c r="HGT12" s="69"/>
      <c r="HGU12" s="69"/>
      <c r="HGV12" s="69"/>
      <c r="HGW12" s="69"/>
      <c r="HGX12" s="69"/>
      <c r="HGY12" s="69"/>
      <c r="HGZ12" s="69"/>
      <c r="HHA12" s="69"/>
      <c r="HHB12" s="69"/>
      <c r="HHC12" s="69"/>
      <c r="HHD12" s="69"/>
      <c r="HHE12" s="69"/>
      <c r="HHF12" s="69"/>
      <c r="HHG12" s="69"/>
      <c r="HHH12" s="69"/>
      <c r="HHI12" s="69"/>
      <c r="HHJ12" s="69"/>
      <c r="HHK12" s="69"/>
      <c r="HHL12" s="69"/>
      <c r="HHM12" s="69"/>
      <c r="HHN12" s="69"/>
      <c r="HHO12" s="69"/>
      <c r="HHP12" s="69"/>
      <c r="HHQ12" s="69"/>
      <c r="HHR12" s="69"/>
      <c r="HHS12" s="69"/>
      <c r="HHT12" s="69"/>
      <c r="HHU12" s="69"/>
      <c r="HHV12" s="69"/>
      <c r="HHW12" s="69"/>
      <c r="HHX12" s="69"/>
      <c r="HHY12" s="69"/>
      <c r="HHZ12" s="69"/>
      <c r="HIA12" s="69"/>
      <c r="HIB12" s="69"/>
      <c r="HIC12" s="69"/>
      <c r="HID12" s="69"/>
      <c r="HIE12" s="69"/>
      <c r="HIF12" s="69"/>
      <c r="HIG12" s="69"/>
      <c r="HIH12" s="69"/>
      <c r="HII12" s="69"/>
      <c r="HIJ12" s="69"/>
      <c r="HIK12" s="69"/>
      <c r="HIL12" s="69"/>
      <c r="HIM12" s="69"/>
      <c r="HIN12" s="69"/>
      <c r="HIO12" s="69"/>
      <c r="HIP12" s="69"/>
      <c r="HIQ12" s="69"/>
      <c r="HIR12" s="69"/>
      <c r="HIS12" s="69"/>
      <c r="HIT12" s="69"/>
      <c r="HIU12" s="69"/>
      <c r="HIV12" s="69"/>
      <c r="HIW12" s="69"/>
      <c r="HIX12" s="69"/>
      <c r="HIY12" s="69"/>
      <c r="HIZ12" s="69"/>
      <c r="HJA12" s="69"/>
      <c r="HJB12" s="69"/>
      <c r="HJC12" s="69"/>
      <c r="HJD12" s="69"/>
      <c r="HJE12" s="69"/>
      <c r="HJF12" s="69"/>
      <c r="HJG12" s="69"/>
      <c r="HJH12" s="69"/>
      <c r="HJI12" s="69"/>
      <c r="HJJ12" s="69"/>
      <c r="HJK12" s="69"/>
      <c r="HJL12" s="69"/>
      <c r="HJM12" s="69"/>
      <c r="HJN12" s="69"/>
      <c r="HJO12" s="69"/>
      <c r="HJP12" s="69"/>
      <c r="HJQ12" s="69"/>
      <c r="HJR12" s="69"/>
      <c r="HJS12" s="69"/>
      <c r="HJT12" s="69"/>
      <c r="HJU12" s="69"/>
      <c r="HJV12" s="69"/>
      <c r="HJW12" s="69"/>
      <c r="HJX12" s="69"/>
      <c r="HJY12" s="69"/>
      <c r="HJZ12" s="69"/>
      <c r="HKA12" s="69"/>
      <c r="HKB12" s="69"/>
      <c r="HKC12" s="69"/>
      <c r="HKD12" s="69"/>
      <c r="HKE12" s="69"/>
      <c r="HKF12" s="69"/>
      <c r="HKG12" s="69"/>
      <c r="HKH12" s="69"/>
      <c r="HKI12" s="69"/>
      <c r="HKJ12" s="69"/>
      <c r="HKK12" s="69"/>
      <c r="HKL12" s="69"/>
      <c r="HKM12" s="69"/>
      <c r="HKN12" s="69"/>
      <c r="HKO12" s="69"/>
      <c r="HKP12" s="69"/>
      <c r="HKQ12" s="69"/>
      <c r="HKR12" s="69"/>
      <c r="HKS12" s="69"/>
      <c r="HKT12" s="69"/>
      <c r="HKU12" s="69"/>
      <c r="HKV12" s="69"/>
      <c r="HKW12" s="69"/>
      <c r="HKX12" s="69"/>
      <c r="HKY12" s="69"/>
      <c r="HKZ12" s="69"/>
      <c r="HLA12" s="69"/>
      <c r="HLB12" s="69"/>
      <c r="HLC12" s="69"/>
      <c r="HLD12" s="69"/>
      <c r="HLE12" s="69"/>
      <c r="HLF12" s="69"/>
      <c r="HLG12" s="69"/>
      <c r="HLH12" s="69"/>
      <c r="HLI12" s="69"/>
      <c r="HLJ12" s="69"/>
      <c r="HLK12" s="69"/>
      <c r="HLL12" s="69"/>
      <c r="HLM12" s="69"/>
      <c r="HLN12" s="69"/>
      <c r="HLO12" s="69"/>
      <c r="HLP12" s="69"/>
      <c r="HLQ12" s="69"/>
      <c r="HLR12" s="69"/>
      <c r="HLS12" s="69"/>
      <c r="HLT12" s="69"/>
      <c r="HLU12" s="69"/>
      <c r="HLV12" s="69"/>
      <c r="HLW12" s="69"/>
      <c r="HLX12" s="69"/>
      <c r="HLY12" s="69"/>
      <c r="HLZ12" s="69"/>
      <c r="HMA12" s="69"/>
      <c r="HMB12" s="69"/>
      <c r="HMC12" s="69"/>
      <c r="HMD12" s="69"/>
      <c r="HME12" s="69"/>
      <c r="HMF12" s="69"/>
      <c r="HMG12" s="69"/>
      <c r="HMH12" s="69"/>
      <c r="HMI12" s="69"/>
      <c r="HMJ12" s="69"/>
      <c r="HMK12" s="69"/>
      <c r="HML12" s="69"/>
      <c r="HMM12" s="69"/>
      <c r="HMN12" s="69"/>
      <c r="HMO12" s="69"/>
      <c r="HMP12" s="69"/>
      <c r="HMQ12" s="69"/>
      <c r="HMR12" s="69"/>
      <c r="HMS12" s="69"/>
      <c r="HMT12" s="69"/>
      <c r="HMU12" s="69"/>
      <c r="HMV12" s="69"/>
      <c r="HMW12" s="69"/>
      <c r="HMX12" s="69"/>
      <c r="HMY12" s="69"/>
      <c r="HMZ12" s="69"/>
      <c r="HNA12" s="69"/>
      <c r="HNB12" s="69"/>
      <c r="HNC12" s="69"/>
      <c r="HND12" s="69"/>
      <c r="HNE12" s="69"/>
      <c r="HNF12" s="69"/>
      <c r="HNG12" s="69"/>
      <c r="HNH12" s="69"/>
      <c r="HNI12" s="69"/>
      <c r="HNJ12" s="69"/>
      <c r="HNK12" s="69"/>
      <c r="HNL12" s="69"/>
      <c r="HNM12" s="69"/>
      <c r="HNN12" s="69"/>
      <c r="HNO12" s="69"/>
      <c r="HNP12" s="69"/>
      <c r="HNQ12" s="69"/>
      <c r="HNR12" s="69"/>
      <c r="HNS12" s="69"/>
      <c r="HNT12" s="69"/>
      <c r="HNU12" s="69"/>
      <c r="HNV12" s="69"/>
      <c r="HNW12" s="69"/>
      <c r="HNX12" s="69"/>
      <c r="HNY12" s="69"/>
      <c r="HNZ12" s="69"/>
      <c r="HOA12" s="69"/>
      <c r="HOB12" s="69"/>
      <c r="HOC12" s="69"/>
      <c r="HOD12" s="69"/>
      <c r="HOE12" s="69"/>
      <c r="HOF12" s="69"/>
      <c r="HOG12" s="69"/>
      <c r="HOH12" s="69"/>
      <c r="HOI12" s="69"/>
      <c r="HOJ12" s="69"/>
      <c r="HOK12" s="69"/>
      <c r="HOL12" s="69"/>
      <c r="HOM12" s="69"/>
      <c r="HON12" s="69"/>
      <c r="HOO12" s="69"/>
      <c r="HOP12" s="69"/>
      <c r="HOQ12" s="69"/>
      <c r="HOR12" s="69"/>
      <c r="HOS12" s="69"/>
      <c r="HOT12" s="69"/>
      <c r="HOU12" s="69"/>
      <c r="HOV12" s="69"/>
      <c r="HOW12" s="69"/>
      <c r="HOX12" s="69"/>
      <c r="HOY12" s="69"/>
      <c r="HOZ12" s="69"/>
      <c r="HPA12" s="69"/>
      <c r="HPB12" s="69"/>
      <c r="HPC12" s="69"/>
      <c r="HPD12" s="69"/>
      <c r="HPE12" s="69"/>
      <c r="HPF12" s="69"/>
      <c r="HPG12" s="69"/>
      <c r="HPH12" s="69"/>
      <c r="HPI12" s="69"/>
      <c r="HPJ12" s="69"/>
      <c r="HPK12" s="69"/>
      <c r="HPL12" s="69"/>
      <c r="HPM12" s="69"/>
      <c r="HPN12" s="69"/>
      <c r="HPO12" s="69"/>
      <c r="HPP12" s="69"/>
      <c r="HPQ12" s="69"/>
      <c r="HPR12" s="69"/>
      <c r="HPS12" s="69"/>
      <c r="HPT12" s="69"/>
      <c r="HPU12" s="69"/>
      <c r="HPV12" s="69"/>
      <c r="HPW12" s="69"/>
      <c r="HPX12" s="69"/>
      <c r="HPY12" s="69"/>
      <c r="HPZ12" s="69"/>
      <c r="HQA12" s="69"/>
      <c r="HQB12" s="69"/>
      <c r="HQC12" s="69"/>
      <c r="HQD12" s="69"/>
      <c r="HQE12" s="69"/>
      <c r="HQF12" s="69"/>
      <c r="HQG12" s="69"/>
      <c r="HQH12" s="69"/>
      <c r="HQI12" s="69"/>
      <c r="HQJ12" s="69"/>
      <c r="HQK12" s="69"/>
      <c r="HQL12" s="69"/>
      <c r="HQM12" s="69"/>
      <c r="HQN12" s="69"/>
      <c r="HQO12" s="69"/>
      <c r="HQP12" s="69"/>
      <c r="HQQ12" s="69"/>
      <c r="HQR12" s="69"/>
      <c r="HQS12" s="69"/>
      <c r="HQT12" s="69"/>
      <c r="HQU12" s="69"/>
      <c r="HQV12" s="69"/>
      <c r="HQW12" s="69"/>
      <c r="HQX12" s="69"/>
      <c r="HQY12" s="69"/>
      <c r="HQZ12" s="69"/>
      <c r="HRA12" s="69"/>
      <c r="HRB12" s="69"/>
      <c r="HRC12" s="69"/>
      <c r="HRD12" s="69"/>
      <c r="HRE12" s="69"/>
      <c r="HRF12" s="69"/>
      <c r="HRG12" s="69"/>
      <c r="HRH12" s="69"/>
      <c r="HRI12" s="69"/>
      <c r="HRJ12" s="69"/>
      <c r="HRK12" s="69"/>
      <c r="HRL12" s="69"/>
      <c r="HRM12" s="69"/>
      <c r="HRN12" s="69"/>
      <c r="HRO12" s="69"/>
      <c r="HRP12" s="69"/>
      <c r="HRQ12" s="69"/>
      <c r="HRR12" s="69"/>
      <c r="HRS12" s="69"/>
      <c r="HRT12" s="69"/>
      <c r="HRU12" s="69"/>
      <c r="HRV12" s="69"/>
      <c r="HRW12" s="69"/>
      <c r="HRX12" s="69"/>
      <c r="HRY12" s="69"/>
      <c r="HRZ12" s="69"/>
      <c r="HSA12" s="69"/>
      <c r="HSB12" s="69"/>
      <c r="HSC12" s="69"/>
      <c r="HSD12" s="69"/>
      <c r="HSE12" s="69"/>
      <c r="HSF12" s="69"/>
      <c r="HSG12" s="69"/>
      <c r="HSH12" s="69"/>
      <c r="HSI12" s="69"/>
      <c r="HSJ12" s="69"/>
      <c r="HSK12" s="69"/>
      <c r="HSL12" s="69"/>
      <c r="HSM12" s="69"/>
      <c r="HSN12" s="69"/>
      <c r="HSO12" s="69"/>
      <c r="HSP12" s="69"/>
      <c r="HSQ12" s="69"/>
      <c r="HSR12" s="69"/>
      <c r="HSS12" s="69"/>
      <c r="HST12" s="69"/>
      <c r="HSU12" s="69"/>
      <c r="HSV12" s="69"/>
      <c r="HSW12" s="69"/>
      <c r="HSX12" s="69"/>
      <c r="HSY12" s="69"/>
      <c r="HSZ12" s="69"/>
      <c r="HTA12" s="69"/>
      <c r="HTB12" s="69"/>
      <c r="HTC12" s="69"/>
      <c r="HTD12" s="69"/>
      <c r="HTE12" s="69"/>
      <c r="HTF12" s="69"/>
      <c r="HTG12" s="69"/>
      <c r="HTH12" s="69"/>
      <c r="HTI12" s="69"/>
      <c r="HTJ12" s="69"/>
      <c r="HTK12" s="69"/>
      <c r="HTL12" s="69"/>
      <c r="HTM12" s="69"/>
      <c r="HTN12" s="69"/>
      <c r="HTO12" s="69"/>
      <c r="HTP12" s="69"/>
      <c r="HTQ12" s="69"/>
      <c r="HTR12" s="69"/>
      <c r="HTS12" s="69"/>
      <c r="HTT12" s="69"/>
      <c r="HTU12" s="69"/>
      <c r="HTV12" s="69"/>
      <c r="HTW12" s="69"/>
      <c r="HTX12" s="69"/>
      <c r="HTY12" s="69"/>
      <c r="HTZ12" s="69"/>
      <c r="HUA12" s="69"/>
      <c r="HUB12" s="69"/>
      <c r="HUC12" s="69"/>
      <c r="HUD12" s="69"/>
      <c r="HUE12" s="69"/>
      <c r="HUF12" s="69"/>
      <c r="HUG12" s="69"/>
      <c r="HUH12" s="69"/>
      <c r="HUI12" s="69"/>
      <c r="HUJ12" s="69"/>
      <c r="HUK12" s="69"/>
      <c r="HUL12" s="69"/>
      <c r="HUM12" s="69"/>
      <c r="HUN12" s="69"/>
      <c r="HUO12" s="69"/>
      <c r="HUP12" s="69"/>
      <c r="HUQ12" s="69"/>
      <c r="HUR12" s="69"/>
      <c r="HUS12" s="69"/>
      <c r="HUT12" s="69"/>
      <c r="HUU12" s="69"/>
      <c r="HUV12" s="69"/>
      <c r="HUW12" s="69"/>
      <c r="HUX12" s="69"/>
      <c r="HUY12" s="69"/>
      <c r="HUZ12" s="69"/>
      <c r="HVA12" s="69"/>
      <c r="HVB12" s="69"/>
      <c r="HVC12" s="69"/>
      <c r="HVD12" s="69"/>
      <c r="HVE12" s="69"/>
      <c r="HVF12" s="69"/>
      <c r="HVG12" s="69"/>
      <c r="HVH12" s="69"/>
      <c r="HVI12" s="69"/>
      <c r="HVJ12" s="69"/>
      <c r="HVK12" s="69"/>
      <c r="HVL12" s="69"/>
      <c r="HVM12" s="69"/>
      <c r="HVN12" s="69"/>
      <c r="HVO12" s="69"/>
      <c r="HVP12" s="69"/>
      <c r="HVQ12" s="69"/>
      <c r="HVR12" s="69"/>
      <c r="HVS12" s="69"/>
      <c r="HVT12" s="69"/>
      <c r="HVU12" s="69"/>
      <c r="HVV12" s="69"/>
      <c r="HVW12" s="69"/>
      <c r="HVX12" s="69"/>
      <c r="HVY12" s="69"/>
      <c r="HVZ12" s="69"/>
      <c r="HWA12" s="69"/>
      <c r="HWB12" s="69"/>
      <c r="HWC12" s="69"/>
      <c r="HWD12" s="69"/>
      <c r="HWE12" s="69"/>
      <c r="HWF12" s="69"/>
      <c r="HWG12" s="69"/>
      <c r="HWH12" s="69"/>
      <c r="HWI12" s="69"/>
      <c r="HWJ12" s="69"/>
      <c r="HWK12" s="69"/>
      <c r="HWL12" s="69"/>
      <c r="HWM12" s="69"/>
      <c r="HWN12" s="69"/>
      <c r="HWO12" s="69"/>
      <c r="HWP12" s="69"/>
      <c r="HWQ12" s="69"/>
      <c r="HWR12" s="69"/>
      <c r="HWS12" s="69"/>
      <c r="HWT12" s="69"/>
      <c r="HWU12" s="69"/>
      <c r="HWV12" s="69"/>
      <c r="HWW12" s="69"/>
      <c r="HWX12" s="69"/>
      <c r="HWY12" s="69"/>
      <c r="HWZ12" s="69"/>
      <c r="HXA12" s="69"/>
      <c r="HXB12" s="69"/>
      <c r="HXC12" s="69"/>
      <c r="HXD12" s="69"/>
      <c r="HXE12" s="69"/>
      <c r="HXF12" s="69"/>
      <c r="HXG12" s="69"/>
      <c r="HXH12" s="69"/>
      <c r="HXI12" s="69"/>
      <c r="HXJ12" s="69"/>
      <c r="HXK12" s="69"/>
      <c r="HXL12" s="69"/>
      <c r="HXM12" s="69"/>
      <c r="HXN12" s="69"/>
      <c r="HXO12" s="69"/>
      <c r="HXP12" s="69"/>
      <c r="HXQ12" s="69"/>
      <c r="HXR12" s="69"/>
      <c r="HXS12" s="69"/>
      <c r="HXT12" s="69"/>
      <c r="HXU12" s="69"/>
      <c r="HXV12" s="69"/>
      <c r="HXW12" s="69"/>
      <c r="HXX12" s="69"/>
      <c r="HXY12" s="69"/>
      <c r="HXZ12" s="69"/>
      <c r="HYA12" s="69"/>
      <c r="HYB12" s="69"/>
      <c r="HYC12" s="69"/>
      <c r="HYD12" s="69"/>
      <c r="HYE12" s="69"/>
      <c r="HYF12" s="69"/>
      <c r="HYG12" s="69"/>
      <c r="HYH12" s="69"/>
      <c r="HYI12" s="69"/>
      <c r="HYJ12" s="69"/>
      <c r="HYK12" s="69"/>
      <c r="HYL12" s="69"/>
      <c r="HYM12" s="69"/>
      <c r="HYN12" s="69"/>
      <c r="HYO12" s="69"/>
      <c r="HYP12" s="69"/>
      <c r="HYQ12" s="69"/>
      <c r="HYR12" s="69"/>
      <c r="HYS12" s="69"/>
      <c r="HYT12" s="69"/>
      <c r="HYU12" s="69"/>
      <c r="HYV12" s="69"/>
      <c r="HYW12" s="69"/>
      <c r="HYX12" s="69"/>
      <c r="HYY12" s="69"/>
      <c r="HYZ12" s="69"/>
      <c r="HZA12" s="69"/>
      <c r="HZB12" s="69"/>
      <c r="HZC12" s="69"/>
      <c r="HZD12" s="69"/>
      <c r="HZE12" s="69"/>
      <c r="HZF12" s="69"/>
      <c r="HZG12" s="69"/>
      <c r="HZH12" s="69"/>
      <c r="HZI12" s="69"/>
      <c r="HZJ12" s="69"/>
      <c r="HZK12" s="69"/>
      <c r="HZL12" s="69"/>
      <c r="HZM12" s="69"/>
      <c r="HZN12" s="69"/>
      <c r="HZO12" s="69"/>
      <c r="HZP12" s="69"/>
      <c r="HZQ12" s="69"/>
      <c r="HZR12" s="69"/>
      <c r="HZS12" s="69"/>
      <c r="HZT12" s="69"/>
      <c r="HZU12" s="69"/>
      <c r="HZV12" s="69"/>
      <c r="HZW12" s="69"/>
      <c r="HZX12" s="69"/>
      <c r="HZY12" s="69"/>
      <c r="HZZ12" s="69"/>
      <c r="IAA12" s="69"/>
      <c r="IAB12" s="69"/>
      <c r="IAC12" s="69"/>
      <c r="IAD12" s="69"/>
      <c r="IAE12" s="69"/>
      <c r="IAF12" s="69"/>
      <c r="IAG12" s="69"/>
      <c r="IAH12" s="69"/>
      <c r="IAI12" s="69"/>
      <c r="IAJ12" s="69"/>
      <c r="IAK12" s="69"/>
      <c r="IAL12" s="69"/>
      <c r="IAM12" s="69"/>
      <c r="IAN12" s="69"/>
      <c r="IAO12" s="69"/>
      <c r="IAP12" s="69"/>
      <c r="IAQ12" s="69"/>
      <c r="IAR12" s="69"/>
      <c r="IAS12" s="69"/>
      <c r="IAT12" s="69"/>
      <c r="IAU12" s="69"/>
      <c r="IAV12" s="69"/>
      <c r="IAW12" s="69"/>
      <c r="IAX12" s="69"/>
      <c r="IAY12" s="69"/>
      <c r="IAZ12" s="69"/>
      <c r="IBA12" s="69"/>
      <c r="IBB12" s="69"/>
      <c r="IBC12" s="69"/>
      <c r="IBD12" s="69"/>
      <c r="IBE12" s="69"/>
      <c r="IBF12" s="69"/>
      <c r="IBG12" s="69"/>
      <c r="IBH12" s="69"/>
      <c r="IBI12" s="69"/>
      <c r="IBJ12" s="69"/>
      <c r="IBK12" s="69"/>
      <c r="IBL12" s="69"/>
      <c r="IBM12" s="69"/>
      <c r="IBN12" s="69"/>
      <c r="IBO12" s="69"/>
      <c r="IBP12" s="69"/>
      <c r="IBQ12" s="69"/>
      <c r="IBR12" s="69"/>
      <c r="IBS12" s="69"/>
      <c r="IBT12" s="69"/>
      <c r="IBU12" s="69"/>
      <c r="IBV12" s="69"/>
      <c r="IBW12" s="69"/>
      <c r="IBX12" s="69"/>
      <c r="IBY12" s="69"/>
      <c r="IBZ12" s="69"/>
      <c r="ICA12" s="69"/>
      <c r="ICB12" s="69"/>
      <c r="ICC12" s="69"/>
      <c r="ICD12" s="69"/>
      <c r="ICE12" s="69"/>
      <c r="ICF12" s="69"/>
      <c r="ICG12" s="69"/>
      <c r="ICH12" s="69"/>
      <c r="ICI12" s="69"/>
      <c r="ICJ12" s="69"/>
      <c r="ICK12" s="69"/>
      <c r="ICL12" s="69"/>
      <c r="ICM12" s="69"/>
      <c r="ICN12" s="69"/>
      <c r="ICO12" s="69"/>
      <c r="ICP12" s="69"/>
      <c r="ICQ12" s="69"/>
      <c r="ICR12" s="69"/>
      <c r="ICS12" s="69"/>
      <c r="ICT12" s="69"/>
      <c r="ICU12" s="69"/>
      <c r="ICV12" s="69"/>
      <c r="ICW12" s="69"/>
      <c r="ICX12" s="69"/>
      <c r="ICY12" s="69"/>
      <c r="ICZ12" s="69"/>
      <c r="IDA12" s="69"/>
      <c r="IDB12" s="69"/>
      <c r="IDC12" s="69"/>
      <c r="IDD12" s="69"/>
      <c r="IDE12" s="69"/>
      <c r="IDF12" s="69"/>
      <c r="IDG12" s="69"/>
      <c r="IDH12" s="69"/>
      <c r="IDI12" s="69"/>
      <c r="IDJ12" s="69"/>
      <c r="IDK12" s="69"/>
      <c r="IDL12" s="69"/>
      <c r="IDM12" s="69"/>
      <c r="IDN12" s="69"/>
      <c r="IDO12" s="69"/>
      <c r="IDP12" s="69"/>
      <c r="IDQ12" s="69"/>
      <c r="IDR12" s="69"/>
      <c r="IDS12" s="69"/>
      <c r="IDT12" s="69"/>
      <c r="IDU12" s="69"/>
      <c r="IDV12" s="69"/>
      <c r="IDW12" s="69"/>
      <c r="IDX12" s="69"/>
      <c r="IDY12" s="69"/>
      <c r="IDZ12" s="69"/>
      <c r="IEA12" s="69"/>
      <c r="IEB12" s="69"/>
      <c r="IEC12" s="69"/>
      <c r="IED12" s="69"/>
      <c r="IEE12" s="69"/>
      <c r="IEF12" s="69"/>
      <c r="IEG12" s="69"/>
      <c r="IEH12" s="69"/>
      <c r="IEI12" s="69"/>
      <c r="IEJ12" s="69"/>
      <c r="IEK12" s="69"/>
      <c r="IEL12" s="69"/>
      <c r="IEM12" s="69"/>
      <c r="IEN12" s="69"/>
      <c r="IEO12" s="69"/>
      <c r="IEP12" s="69"/>
      <c r="IEQ12" s="69"/>
      <c r="IER12" s="69"/>
      <c r="IES12" s="69"/>
      <c r="IET12" s="69"/>
      <c r="IEU12" s="69"/>
      <c r="IEV12" s="69"/>
      <c r="IEW12" s="69"/>
      <c r="IEX12" s="69"/>
      <c r="IEY12" s="69"/>
      <c r="IEZ12" s="69"/>
      <c r="IFA12" s="69"/>
      <c r="IFB12" s="69"/>
      <c r="IFC12" s="69"/>
      <c r="IFD12" s="69"/>
      <c r="IFE12" s="69"/>
      <c r="IFF12" s="69"/>
      <c r="IFG12" s="69"/>
      <c r="IFH12" s="69"/>
      <c r="IFI12" s="69"/>
      <c r="IFJ12" s="69"/>
      <c r="IFK12" s="69"/>
      <c r="IFL12" s="69"/>
      <c r="IFM12" s="69"/>
      <c r="IFN12" s="69"/>
      <c r="IFO12" s="69"/>
      <c r="IFP12" s="69"/>
      <c r="IFQ12" s="69"/>
      <c r="IFR12" s="69"/>
      <c r="IFS12" s="69"/>
      <c r="IFT12" s="69"/>
      <c r="IFU12" s="69"/>
      <c r="IFV12" s="69"/>
      <c r="IFW12" s="69"/>
      <c r="IFX12" s="69"/>
      <c r="IFY12" s="69"/>
      <c r="IFZ12" s="69"/>
      <c r="IGA12" s="69"/>
      <c r="IGB12" s="69"/>
      <c r="IGC12" s="69"/>
      <c r="IGD12" s="69"/>
      <c r="IGE12" s="69"/>
      <c r="IGF12" s="69"/>
      <c r="IGG12" s="69"/>
      <c r="IGH12" s="69"/>
      <c r="IGI12" s="69"/>
      <c r="IGJ12" s="69"/>
      <c r="IGK12" s="69"/>
      <c r="IGL12" s="69"/>
      <c r="IGM12" s="69"/>
      <c r="IGN12" s="69"/>
      <c r="IGO12" s="69"/>
      <c r="IGP12" s="69"/>
      <c r="IGQ12" s="69"/>
      <c r="IGR12" s="69"/>
      <c r="IGS12" s="69"/>
      <c r="IGT12" s="69"/>
      <c r="IGU12" s="69"/>
      <c r="IGV12" s="69"/>
      <c r="IGW12" s="69"/>
      <c r="IGX12" s="69"/>
      <c r="IGY12" s="69"/>
      <c r="IGZ12" s="69"/>
      <c r="IHA12" s="69"/>
      <c r="IHB12" s="69"/>
      <c r="IHC12" s="69"/>
      <c r="IHD12" s="69"/>
      <c r="IHE12" s="69"/>
      <c r="IHF12" s="69"/>
      <c r="IHG12" s="69"/>
      <c r="IHH12" s="69"/>
      <c r="IHI12" s="69"/>
      <c r="IHJ12" s="69"/>
      <c r="IHK12" s="69"/>
      <c r="IHL12" s="69"/>
      <c r="IHM12" s="69"/>
      <c r="IHN12" s="69"/>
      <c r="IHO12" s="69"/>
      <c r="IHP12" s="69"/>
      <c r="IHQ12" s="69"/>
      <c r="IHR12" s="69"/>
      <c r="IHS12" s="69"/>
      <c r="IHT12" s="69"/>
      <c r="IHU12" s="69"/>
      <c r="IHV12" s="69"/>
      <c r="IHW12" s="69"/>
      <c r="IHX12" s="69"/>
      <c r="IHY12" s="69"/>
      <c r="IHZ12" s="69"/>
      <c r="IIA12" s="69"/>
      <c r="IIB12" s="69"/>
      <c r="IIC12" s="69"/>
      <c r="IID12" s="69"/>
      <c r="IIE12" s="69"/>
      <c r="IIF12" s="69"/>
      <c r="IIG12" s="69"/>
      <c r="IIH12" s="69"/>
      <c r="III12" s="69"/>
      <c r="IIJ12" s="69"/>
      <c r="IIK12" s="69"/>
      <c r="IIL12" s="69"/>
      <c r="IIM12" s="69"/>
      <c r="IIN12" s="69"/>
      <c r="IIO12" s="69"/>
      <c r="IIP12" s="69"/>
      <c r="IIQ12" s="69"/>
      <c r="IIR12" s="69"/>
      <c r="IIS12" s="69"/>
      <c r="IIT12" s="69"/>
      <c r="IIU12" s="69"/>
      <c r="IIV12" s="69"/>
      <c r="IIW12" s="69"/>
      <c r="IIX12" s="69"/>
      <c r="IIY12" s="69"/>
      <c r="IIZ12" s="69"/>
      <c r="IJA12" s="69"/>
      <c r="IJB12" s="69"/>
      <c r="IJC12" s="69"/>
      <c r="IJD12" s="69"/>
      <c r="IJE12" s="69"/>
      <c r="IJF12" s="69"/>
      <c r="IJG12" s="69"/>
      <c r="IJH12" s="69"/>
      <c r="IJI12" s="69"/>
      <c r="IJJ12" s="69"/>
      <c r="IJK12" s="69"/>
      <c r="IJL12" s="69"/>
      <c r="IJM12" s="69"/>
      <c r="IJN12" s="69"/>
      <c r="IJO12" s="69"/>
      <c r="IJP12" s="69"/>
      <c r="IJQ12" s="69"/>
      <c r="IJR12" s="69"/>
      <c r="IJS12" s="69"/>
      <c r="IJT12" s="69"/>
      <c r="IJU12" s="69"/>
      <c r="IJV12" s="69"/>
      <c r="IJW12" s="69"/>
      <c r="IJX12" s="69"/>
      <c r="IJY12" s="69"/>
      <c r="IJZ12" s="69"/>
      <c r="IKA12" s="69"/>
      <c r="IKB12" s="69"/>
      <c r="IKC12" s="69"/>
      <c r="IKD12" s="69"/>
      <c r="IKE12" s="69"/>
      <c r="IKF12" s="69"/>
      <c r="IKG12" s="69"/>
      <c r="IKH12" s="69"/>
      <c r="IKI12" s="69"/>
      <c r="IKJ12" s="69"/>
      <c r="IKK12" s="69"/>
      <c r="IKL12" s="69"/>
      <c r="IKM12" s="69"/>
      <c r="IKN12" s="69"/>
      <c r="IKO12" s="69"/>
      <c r="IKP12" s="69"/>
      <c r="IKQ12" s="69"/>
      <c r="IKR12" s="69"/>
      <c r="IKS12" s="69"/>
      <c r="IKT12" s="69"/>
      <c r="IKU12" s="69"/>
      <c r="IKV12" s="69"/>
      <c r="IKW12" s="69"/>
      <c r="IKX12" s="69"/>
      <c r="IKY12" s="69"/>
      <c r="IKZ12" s="69"/>
      <c r="ILA12" s="69"/>
      <c r="ILB12" s="69"/>
      <c r="ILC12" s="69"/>
      <c r="ILD12" s="69"/>
      <c r="ILE12" s="69"/>
      <c r="ILF12" s="69"/>
      <c r="ILG12" s="69"/>
      <c r="ILH12" s="69"/>
      <c r="ILI12" s="69"/>
      <c r="ILJ12" s="69"/>
      <c r="ILK12" s="69"/>
      <c r="ILL12" s="69"/>
      <c r="ILM12" s="69"/>
      <c r="ILN12" s="69"/>
      <c r="ILO12" s="69"/>
      <c r="ILP12" s="69"/>
      <c r="ILQ12" s="69"/>
      <c r="ILR12" s="69"/>
      <c r="ILS12" s="69"/>
      <c r="ILT12" s="69"/>
      <c r="ILU12" s="69"/>
      <c r="ILV12" s="69"/>
      <c r="ILW12" s="69"/>
      <c r="ILX12" s="69"/>
      <c r="ILY12" s="69"/>
      <c r="ILZ12" s="69"/>
      <c r="IMA12" s="69"/>
      <c r="IMB12" s="69"/>
      <c r="IMC12" s="69"/>
      <c r="IMD12" s="69"/>
      <c r="IME12" s="69"/>
      <c r="IMF12" s="69"/>
      <c r="IMG12" s="69"/>
      <c r="IMH12" s="69"/>
      <c r="IMI12" s="69"/>
      <c r="IMJ12" s="69"/>
      <c r="IMK12" s="69"/>
      <c r="IML12" s="69"/>
      <c r="IMM12" s="69"/>
      <c r="IMN12" s="69"/>
      <c r="IMO12" s="69"/>
      <c r="IMP12" s="69"/>
      <c r="IMQ12" s="69"/>
      <c r="IMR12" s="69"/>
      <c r="IMS12" s="69"/>
      <c r="IMT12" s="69"/>
      <c r="IMU12" s="69"/>
      <c r="IMV12" s="69"/>
      <c r="IMW12" s="69"/>
      <c r="IMX12" s="69"/>
      <c r="IMY12" s="69"/>
      <c r="IMZ12" s="69"/>
      <c r="INA12" s="69"/>
      <c r="INB12" s="69"/>
      <c r="INC12" s="69"/>
      <c r="IND12" s="69"/>
      <c r="INE12" s="69"/>
      <c r="INF12" s="69"/>
      <c r="ING12" s="69"/>
      <c r="INH12" s="69"/>
      <c r="INI12" s="69"/>
      <c r="INJ12" s="69"/>
      <c r="INK12" s="69"/>
      <c r="INL12" s="69"/>
      <c r="INM12" s="69"/>
      <c r="INN12" s="69"/>
      <c r="INO12" s="69"/>
      <c r="INP12" s="69"/>
      <c r="INQ12" s="69"/>
      <c r="INR12" s="69"/>
      <c r="INS12" s="69"/>
      <c r="INT12" s="69"/>
      <c r="INU12" s="69"/>
      <c r="INV12" s="69"/>
      <c r="INW12" s="69"/>
      <c r="INX12" s="69"/>
      <c r="INY12" s="69"/>
      <c r="INZ12" s="69"/>
      <c r="IOA12" s="69"/>
      <c r="IOB12" s="69"/>
      <c r="IOC12" s="69"/>
      <c r="IOD12" s="69"/>
      <c r="IOE12" s="69"/>
      <c r="IOF12" s="69"/>
      <c r="IOG12" s="69"/>
      <c r="IOH12" s="69"/>
      <c r="IOI12" s="69"/>
      <c r="IOJ12" s="69"/>
      <c r="IOK12" s="69"/>
      <c r="IOL12" s="69"/>
      <c r="IOM12" s="69"/>
      <c r="ION12" s="69"/>
      <c r="IOO12" s="69"/>
      <c r="IOP12" s="69"/>
      <c r="IOQ12" s="69"/>
      <c r="IOR12" s="69"/>
      <c r="IOS12" s="69"/>
      <c r="IOT12" s="69"/>
      <c r="IOU12" s="69"/>
      <c r="IOV12" s="69"/>
      <c r="IOW12" s="69"/>
      <c r="IOX12" s="69"/>
      <c r="IOY12" s="69"/>
      <c r="IOZ12" s="69"/>
      <c r="IPA12" s="69"/>
      <c r="IPB12" s="69"/>
      <c r="IPC12" s="69"/>
      <c r="IPD12" s="69"/>
      <c r="IPE12" s="69"/>
      <c r="IPF12" s="69"/>
      <c r="IPG12" s="69"/>
      <c r="IPH12" s="69"/>
      <c r="IPI12" s="69"/>
      <c r="IPJ12" s="69"/>
      <c r="IPK12" s="69"/>
      <c r="IPL12" s="69"/>
      <c r="IPM12" s="69"/>
      <c r="IPN12" s="69"/>
      <c r="IPO12" s="69"/>
      <c r="IPP12" s="69"/>
      <c r="IPQ12" s="69"/>
      <c r="IPR12" s="69"/>
      <c r="IPS12" s="69"/>
      <c r="IPT12" s="69"/>
      <c r="IPU12" s="69"/>
      <c r="IPV12" s="69"/>
      <c r="IPW12" s="69"/>
      <c r="IPX12" s="69"/>
      <c r="IPY12" s="69"/>
      <c r="IPZ12" s="69"/>
      <c r="IQA12" s="69"/>
      <c r="IQB12" s="69"/>
      <c r="IQC12" s="69"/>
      <c r="IQD12" s="69"/>
      <c r="IQE12" s="69"/>
      <c r="IQF12" s="69"/>
      <c r="IQG12" s="69"/>
      <c r="IQH12" s="69"/>
      <c r="IQI12" s="69"/>
      <c r="IQJ12" s="69"/>
      <c r="IQK12" s="69"/>
      <c r="IQL12" s="69"/>
      <c r="IQM12" s="69"/>
      <c r="IQN12" s="69"/>
      <c r="IQO12" s="69"/>
      <c r="IQP12" s="69"/>
      <c r="IQQ12" s="69"/>
      <c r="IQR12" s="69"/>
      <c r="IQS12" s="69"/>
      <c r="IQT12" s="69"/>
      <c r="IQU12" s="69"/>
      <c r="IQV12" s="69"/>
      <c r="IQW12" s="69"/>
      <c r="IQX12" s="69"/>
      <c r="IQY12" s="69"/>
      <c r="IQZ12" s="69"/>
      <c r="IRA12" s="69"/>
      <c r="IRB12" s="69"/>
      <c r="IRC12" s="69"/>
      <c r="IRD12" s="69"/>
      <c r="IRE12" s="69"/>
      <c r="IRF12" s="69"/>
      <c r="IRG12" s="69"/>
      <c r="IRH12" s="69"/>
      <c r="IRI12" s="69"/>
      <c r="IRJ12" s="69"/>
      <c r="IRK12" s="69"/>
      <c r="IRL12" s="69"/>
      <c r="IRM12" s="69"/>
      <c r="IRN12" s="69"/>
      <c r="IRO12" s="69"/>
      <c r="IRP12" s="69"/>
      <c r="IRQ12" s="69"/>
      <c r="IRR12" s="69"/>
      <c r="IRS12" s="69"/>
      <c r="IRT12" s="69"/>
      <c r="IRU12" s="69"/>
      <c r="IRV12" s="69"/>
      <c r="IRW12" s="69"/>
      <c r="IRX12" s="69"/>
      <c r="IRY12" s="69"/>
      <c r="IRZ12" s="69"/>
      <c r="ISA12" s="69"/>
      <c r="ISB12" s="69"/>
      <c r="ISC12" s="69"/>
      <c r="ISD12" s="69"/>
      <c r="ISE12" s="69"/>
      <c r="ISF12" s="69"/>
      <c r="ISG12" s="69"/>
      <c r="ISH12" s="69"/>
      <c r="ISI12" s="69"/>
      <c r="ISJ12" s="69"/>
      <c r="ISK12" s="69"/>
      <c r="ISL12" s="69"/>
      <c r="ISM12" s="69"/>
      <c r="ISN12" s="69"/>
      <c r="ISO12" s="69"/>
      <c r="ISP12" s="69"/>
      <c r="ISQ12" s="69"/>
      <c r="ISR12" s="69"/>
      <c r="ISS12" s="69"/>
      <c r="IST12" s="69"/>
      <c r="ISU12" s="69"/>
      <c r="ISV12" s="69"/>
      <c r="ISW12" s="69"/>
      <c r="ISX12" s="69"/>
      <c r="ISY12" s="69"/>
      <c r="ISZ12" s="69"/>
      <c r="ITA12" s="69"/>
      <c r="ITB12" s="69"/>
      <c r="ITC12" s="69"/>
      <c r="ITD12" s="69"/>
      <c r="ITE12" s="69"/>
      <c r="ITF12" s="69"/>
      <c r="ITG12" s="69"/>
      <c r="ITH12" s="69"/>
      <c r="ITI12" s="69"/>
      <c r="ITJ12" s="69"/>
      <c r="ITK12" s="69"/>
      <c r="ITL12" s="69"/>
      <c r="ITM12" s="69"/>
      <c r="ITN12" s="69"/>
      <c r="ITO12" s="69"/>
      <c r="ITP12" s="69"/>
      <c r="ITQ12" s="69"/>
      <c r="ITR12" s="69"/>
      <c r="ITS12" s="69"/>
      <c r="ITT12" s="69"/>
      <c r="ITU12" s="69"/>
      <c r="ITV12" s="69"/>
      <c r="ITW12" s="69"/>
      <c r="ITX12" s="69"/>
      <c r="ITY12" s="69"/>
      <c r="ITZ12" s="69"/>
      <c r="IUA12" s="69"/>
      <c r="IUB12" s="69"/>
      <c r="IUC12" s="69"/>
      <c r="IUD12" s="69"/>
      <c r="IUE12" s="69"/>
      <c r="IUF12" s="69"/>
      <c r="IUG12" s="69"/>
      <c r="IUH12" s="69"/>
      <c r="IUI12" s="69"/>
      <c r="IUJ12" s="69"/>
      <c r="IUK12" s="69"/>
      <c r="IUL12" s="69"/>
      <c r="IUM12" s="69"/>
      <c r="IUN12" s="69"/>
      <c r="IUO12" s="69"/>
      <c r="IUP12" s="69"/>
      <c r="IUQ12" s="69"/>
      <c r="IUR12" s="69"/>
      <c r="IUS12" s="69"/>
      <c r="IUT12" s="69"/>
      <c r="IUU12" s="69"/>
      <c r="IUV12" s="69"/>
      <c r="IUW12" s="69"/>
      <c r="IUX12" s="69"/>
      <c r="IUY12" s="69"/>
      <c r="IUZ12" s="69"/>
      <c r="IVA12" s="69"/>
      <c r="IVB12" s="69"/>
      <c r="IVC12" s="69"/>
      <c r="IVD12" s="69"/>
      <c r="IVE12" s="69"/>
      <c r="IVF12" s="69"/>
      <c r="IVG12" s="69"/>
      <c r="IVH12" s="69"/>
      <c r="IVI12" s="69"/>
      <c r="IVJ12" s="69"/>
      <c r="IVK12" s="69"/>
      <c r="IVL12" s="69"/>
      <c r="IVM12" s="69"/>
      <c r="IVN12" s="69"/>
      <c r="IVO12" s="69"/>
      <c r="IVP12" s="69"/>
      <c r="IVQ12" s="69"/>
      <c r="IVR12" s="69"/>
      <c r="IVS12" s="69"/>
      <c r="IVT12" s="69"/>
      <c r="IVU12" s="69"/>
      <c r="IVV12" s="69"/>
      <c r="IVW12" s="69"/>
      <c r="IVX12" s="69"/>
      <c r="IVY12" s="69"/>
      <c r="IVZ12" s="69"/>
      <c r="IWA12" s="69"/>
      <c r="IWB12" s="69"/>
      <c r="IWC12" s="69"/>
      <c r="IWD12" s="69"/>
      <c r="IWE12" s="69"/>
      <c r="IWF12" s="69"/>
      <c r="IWG12" s="69"/>
      <c r="IWH12" s="69"/>
      <c r="IWI12" s="69"/>
      <c r="IWJ12" s="69"/>
      <c r="IWK12" s="69"/>
      <c r="IWL12" s="69"/>
      <c r="IWM12" s="69"/>
      <c r="IWN12" s="69"/>
      <c r="IWO12" s="69"/>
      <c r="IWP12" s="69"/>
      <c r="IWQ12" s="69"/>
      <c r="IWR12" s="69"/>
      <c r="IWS12" s="69"/>
      <c r="IWT12" s="69"/>
      <c r="IWU12" s="69"/>
      <c r="IWV12" s="69"/>
      <c r="IWW12" s="69"/>
      <c r="IWX12" s="69"/>
      <c r="IWY12" s="69"/>
      <c r="IWZ12" s="69"/>
      <c r="IXA12" s="69"/>
      <c r="IXB12" s="69"/>
      <c r="IXC12" s="69"/>
      <c r="IXD12" s="69"/>
      <c r="IXE12" s="69"/>
      <c r="IXF12" s="69"/>
      <c r="IXG12" s="69"/>
      <c r="IXH12" s="69"/>
      <c r="IXI12" s="69"/>
      <c r="IXJ12" s="69"/>
      <c r="IXK12" s="69"/>
      <c r="IXL12" s="69"/>
      <c r="IXM12" s="69"/>
      <c r="IXN12" s="69"/>
      <c r="IXO12" s="69"/>
      <c r="IXP12" s="69"/>
      <c r="IXQ12" s="69"/>
      <c r="IXR12" s="69"/>
      <c r="IXS12" s="69"/>
      <c r="IXT12" s="69"/>
      <c r="IXU12" s="69"/>
      <c r="IXV12" s="69"/>
      <c r="IXW12" s="69"/>
      <c r="IXX12" s="69"/>
      <c r="IXY12" s="69"/>
      <c r="IXZ12" s="69"/>
      <c r="IYA12" s="69"/>
      <c r="IYB12" s="69"/>
      <c r="IYC12" s="69"/>
      <c r="IYD12" s="69"/>
      <c r="IYE12" s="69"/>
      <c r="IYF12" s="69"/>
      <c r="IYG12" s="69"/>
      <c r="IYH12" s="69"/>
      <c r="IYI12" s="69"/>
      <c r="IYJ12" s="69"/>
      <c r="IYK12" s="69"/>
      <c r="IYL12" s="69"/>
      <c r="IYM12" s="69"/>
      <c r="IYN12" s="69"/>
      <c r="IYO12" s="69"/>
      <c r="IYP12" s="69"/>
      <c r="IYQ12" s="69"/>
      <c r="IYR12" s="69"/>
      <c r="IYS12" s="69"/>
      <c r="IYT12" s="69"/>
      <c r="IYU12" s="69"/>
      <c r="IYV12" s="69"/>
      <c r="IYW12" s="69"/>
      <c r="IYX12" s="69"/>
      <c r="IYY12" s="69"/>
      <c r="IYZ12" s="69"/>
      <c r="IZA12" s="69"/>
      <c r="IZB12" s="69"/>
      <c r="IZC12" s="69"/>
      <c r="IZD12" s="69"/>
      <c r="IZE12" s="69"/>
      <c r="IZF12" s="69"/>
      <c r="IZG12" s="69"/>
      <c r="IZH12" s="69"/>
      <c r="IZI12" s="69"/>
      <c r="IZJ12" s="69"/>
      <c r="IZK12" s="69"/>
      <c r="IZL12" s="69"/>
      <c r="IZM12" s="69"/>
      <c r="IZN12" s="69"/>
      <c r="IZO12" s="69"/>
      <c r="IZP12" s="69"/>
      <c r="IZQ12" s="69"/>
      <c r="IZR12" s="69"/>
      <c r="IZS12" s="69"/>
      <c r="IZT12" s="69"/>
      <c r="IZU12" s="69"/>
      <c r="IZV12" s="69"/>
      <c r="IZW12" s="69"/>
      <c r="IZX12" s="69"/>
      <c r="IZY12" s="69"/>
      <c r="IZZ12" s="69"/>
      <c r="JAA12" s="69"/>
      <c r="JAB12" s="69"/>
      <c r="JAC12" s="69"/>
      <c r="JAD12" s="69"/>
      <c r="JAE12" s="69"/>
      <c r="JAF12" s="69"/>
      <c r="JAG12" s="69"/>
      <c r="JAH12" s="69"/>
      <c r="JAI12" s="69"/>
      <c r="JAJ12" s="69"/>
      <c r="JAK12" s="69"/>
      <c r="JAL12" s="69"/>
      <c r="JAM12" s="69"/>
      <c r="JAN12" s="69"/>
      <c r="JAO12" s="69"/>
      <c r="JAP12" s="69"/>
      <c r="JAQ12" s="69"/>
      <c r="JAR12" s="69"/>
      <c r="JAS12" s="69"/>
      <c r="JAT12" s="69"/>
      <c r="JAU12" s="69"/>
      <c r="JAV12" s="69"/>
      <c r="JAW12" s="69"/>
      <c r="JAX12" s="69"/>
      <c r="JAY12" s="69"/>
      <c r="JAZ12" s="69"/>
      <c r="JBA12" s="69"/>
      <c r="JBB12" s="69"/>
      <c r="JBC12" s="69"/>
      <c r="JBD12" s="69"/>
      <c r="JBE12" s="69"/>
      <c r="JBF12" s="69"/>
      <c r="JBG12" s="69"/>
      <c r="JBH12" s="69"/>
      <c r="JBI12" s="69"/>
      <c r="JBJ12" s="69"/>
      <c r="JBK12" s="69"/>
      <c r="JBL12" s="69"/>
      <c r="JBM12" s="69"/>
      <c r="JBN12" s="69"/>
      <c r="JBO12" s="69"/>
      <c r="JBP12" s="69"/>
      <c r="JBQ12" s="69"/>
      <c r="JBR12" s="69"/>
      <c r="JBS12" s="69"/>
      <c r="JBT12" s="69"/>
      <c r="JBU12" s="69"/>
      <c r="JBV12" s="69"/>
      <c r="JBW12" s="69"/>
      <c r="JBX12" s="69"/>
      <c r="JBY12" s="69"/>
      <c r="JBZ12" s="69"/>
      <c r="JCA12" s="69"/>
      <c r="JCB12" s="69"/>
      <c r="JCC12" s="69"/>
      <c r="JCD12" s="69"/>
      <c r="JCE12" s="69"/>
      <c r="JCF12" s="69"/>
      <c r="JCG12" s="69"/>
      <c r="JCH12" s="69"/>
      <c r="JCI12" s="69"/>
      <c r="JCJ12" s="69"/>
      <c r="JCK12" s="69"/>
      <c r="JCL12" s="69"/>
      <c r="JCM12" s="69"/>
      <c r="JCN12" s="69"/>
      <c r="JCO12" s="69"/>
      <c r="JCP12" s="69"/>
      <c r="JCQ12" s="69"/>
      <c r="JCR12" s="69"/>
      <c r="JCS12" s="69"/>
      <c r="JCT12" s="69"/>
      <c r="JCU12" s="69"/>
      <c r="JCV12" s="69"/>
      <c r="JCW12" s="69"/>
      <c r="JCX12" s="69"/>
      <c r="JCY12" s="69"/>
      <c r="JCZ12" s="69"/>
      <c r="JDA12" s="69"/>
      <c r="JDB12" s="69"/>
      <c r="JDC12" s="69"/>
      <c r="JDD12" s="69"/>
      <c r="JDE12" s="69"/>
      <c r="JDF12" s="69"/>
      <c r="JDG12" s="69"/>
      <c r="JDH12" s="69"/>
      <c r="JDI12" s="69"/>
      <c r="JDJ12" s="69"/>
      <c r="JDK12" s="69"/>
      <c r="JDL12" s="69"/>
      <c r="JDM12" s="69"/>
      <c r="JDN12" s="69"/>
      <c r="JDO12" s="69"/>
      <c r="JDP12" s="69"/>
      <c r="JDQ12" s="69"/>
      <c r="JDR12" s="69"/>
      <c r="JDS12" s="69"/>
      <c r="JDT12" s="69"/>
      <c r="JDU12" s="69"/>
      <c r="JDV12" s="69"/>
      <c r="JDW12" s="69"/>
      <c r="JDX12" s="69"/>
      <c r="JDY12" s="69"/>
      <c r="JDZ12" s="69"/>
      <c r="JEA12" s="69"/>
      <c r="JEB12" s="69"/>
      <c r="JEC12" s="69"/>
      <c r="JED12" s="69"/>
      <c r="JEE12" s="69"/>
      <c r="JEF12" s="69"/>
      <c r="JEG12" s="69"/>
      <c r="JEH12" s="69"/>
      <c r="JEI12" s="69"/>
      <c r="JEJ12" s="69"/>
      <c r="JEK12" s="69"/>
      <c r="JEL12" s="69"/>
      <c r="JEM12" s="69"/>
      <c r="JEN12" s="69"/>
      <c r="JEO12" s="69"/>
      <c r="JEP12" s="69"/>
      <c r="JEQ12" s="69"/>
      <c r="JER12" s="69"/>
      <c r="JES12" s="69"/>
      <c r="JET12" s="69"/>
      <c r="JEU12" s="69"/>
      <c r="JEV12" s="69"/>
      <c r="JEW12" s="69"/>
      <c r="JEX12" s="69"/>
      <c r="JEY12" s="69"/>
      <c r="JEZ12" s="69"/>
      <c r="JFA12" s="69"/>
      <c r="JFB12" s="69"/>
      <c r="JFC12" s="69"/>
      <c r="JFD12" s="69"/>
      <c r="JFE12" s="69"/>
      <c r="JFF12" s="69"/>
      <c r="JFG12" s="69"/>
      <c r="JFH12" s="69"/>
      <c r="JFI12" s="69"/>
      <c r="JFJ12" s="69"/>
      <c r="JFK12" s="69"/>
      <c r="JFL12" s="69"/>
      <c r="JFM12" s="69"/>
      <c r="JFN12" s="69"/>
      <c r="JFO12" s="69"/>
      <c r="JFP12" s="69"/>
      <c r="JFQ12" s="69"/>
      <c r="JFR12" s="69"/>
      <c r="JFS12" s="69"/>
      <c r="JFT12" s="69"/>
      <c r="JFU12" s="69"/>
      <c r="JFV12" s="69"/>
      <c r="JFW12" s="69"/>
      <c r="JFX12" s="69"/>
      <c r="JFY12" s="69"/>
      <c r="JFZ12" s="69"/>
      <c r="JGA12" s="69"/>
      <c r="JGB12" s="69"/>
      <c r="JGC12" s="69"/>
      <c r="JGD12" s="69"/>
      <c r="JGE12" s="69"/>
      <c r="JGF12" s="69"/>
      <c r="JGG12" s="69"/>
      <c r="JGH12" s="69"/>
      <c r="JGI12" s="69"/>
      <c r="JGJ12" s="69"/>
      <c r="JGK12" s="69"/>
      <c r="JGL12" s="69"/>
      <c r="JGM12" s="69"/>
      <c r="JGN12" s="69"/>
      <c r="JGO12" s="69"/>
      <c r="JGP12" s="69"/>
      <c r="JGQ12" s="69"/>
      <c r="JGR12" s="69"/>
      <c r="JGS12" s="69"/>
      <c r="JGT12" s="69"/>
      <c r="JGU12" s="69"/>
      <c r="JGV12" s="69"/>
      <c r="JGW12" s="69"/>
      <c r="JGX12" s="69"/>
      <c r="JGY12" s="69"/>
      <c r="JGZ12" s="69"/>
      <c r="JHA12" s="69"/>
      <c r="JHB12" s="69"/>
      <c r="JHC12" s="69"/>
      <c r="JHD12" s="69"/>
      <c r="JHE12" s="69"/>
      <c r="JHF12" s="69"/>
      <c r="JHG12" s="69"/>
      <c r="JHH12" s="69"/>
      <c r="JHI12" s="69"/>
      <c r="JHJ12" s="69"/>
      <c r="JHK12" s="69"/>
      <c r="JHL12" s="69"/>
      <c r="JHM12" s="69"/>
      <c r="JHN12" s="69"/>
      <c r="JHO12" s="69"/>
      <c r="JHP12" s="69"/>
      <c r="JHQ12" s="69"/>
      <c r="JHR12" s="69"/>
      <c r="JHS12" s="69"/>
      <c r="JHT12" s="69"/>
      <c r="JHU12" s="69"/>
      <c r="JHV12" s="69"/>
      <c r="JHW12" s="69"/>
      <c r="JHX12" s="69"/>
      <c r="JHY12" s="69"/>
      <c r="JHZ12" s="69"/>
      <c r="JIA12" s="69"/>
      <c r="JIB12" s="69"/>
      <c r="JIC12" s="69"/>
      <c r="JID12" s="69"/>
      <c r="JIE12" s="69"/>
      <c r="JIF12" s="69"/>
      <c r="JIG12" s="69"/>
      <c r="JIH12" s="69"/>
      <c r="JII12" s="69"/>
      <c r="JIJ12" s="69"/>
      <c r="JIK12" s="69"/>
      <c r="JIL12" s="69"/>
      <c r="JIM12" s="69"/>
      <c r="JIN12" s="69"/>
      <c r="JIO12" s="69"/>
      <c r="JIP12" s="69"/>
      <c r="JIQ12" s="69"/>
      <c r="JIR12" s="69"/>
      <c r="JIS12" s="69"/>
      <c r="JIT12" s="69"/>
      <c r="JIU12" s="69"/>
      <c r="JIV12" s="69"/>
      <c r="JIW12" s="69"/>
      <c r="JIX12" s="69"/>
      <c r="JIY12" s="69"/>
      <c r="JIZ12" s="69"/>
      <c r="JJA12" s="69"/>
      <c r="JJB12" s="69"/>
      <c r="JJC12" s="69"/>
      <c r="JJD12" s="69"/>
      <c r="JJE12" s="69"/>
      <c r="JJF12" s="69"/>
      <c r="JJG12" s="69"/>
      <c r="JJH12" s="69"/>
      <c r="JJI12" s="69"/>
      <c r="JJJ12" s="69"/>
      <c r="JJK12" s="69"/>
      <c r="JJL12" s="69"/>
      <c r="JJM12" s="69"/>
      <c r="JJN12" s="69"/>
      <c r="JJO12" s="69"/>
      <c r="JJP12" s="69"/>
      <c r="JJQ12" s="69"/>
      <c r="JJR12" s="69"/>
      <c r="JJS12" s="69"/>
      <c r="JJT12" s="69"/>
      <c r="JJU12" s="69"/>
      <c r="JJV12" s="69"/>
      <c r="JJW12" s="69"/>
      <c r="JJX12" s="69"/>
      <c r="JJY12" s="69"/>
      <c r="JJZ12" s="69"/>
      <c r="JKA12" s="69"/>
      <c r="JKB12" s="69"/>
      <c r="JKC12" s="69"/>
      <c r="JKD12" s="69"/>
      <c r="JKE12" s="69"/>
      <c r="JKF12" s="69"/>
      <c r="JKG12" s="69"/>
      <c r="JKH12" s="69"/>
      <c r="JKI12" s="69"/>
      <c r="JKJ12" s="69"/>
      <c r="JKK12" s="69"/>
      <c r="JKL12" s="69"/>
      <c r="JKM12" s="69"/>
      <c r="JKN12" s="69"/>
      <c r="JKO12" s="69"/>
      <c r="JKP12" s="69"/>
      <c r="JKQ12" s="69"/>
      <c r="JKR12" s="69"/>
      <c r="JKS12" s="69"/>
      <c r="JKT12" s="69"/>
      <c r="JKU12" s="69"/>
      <c r="JKV12" s="69"/>
      <c r="JKW12" s="69"/>
      <c r="JKX12" s="69"/>
      <c r="JKY12" s="69"/>
      <c r="JKZ12" s="69"/>
      <c r="JLA12" s="69"/>
      <c r="JLB12" s="69"/>
      <c r="JLC12" s="69"/>
      <c r="JLD12" s="69"/>
      <c r="JLE12" s="69"/>
      <c r="JLF12" s="69"/>
      <c r="JLG12" s="69"/>
      <c r="JLH12" s="69"/>
      <c r="JLI12" s="69"/>
      <c r="JLJ12" s="69"/>
      <c r="JLK12" s="69"/>
      <c r="JLL12" s="69"/>
      <c r="JLM12" s="69"/>
      <c r="JLN12" s="69"/>
      <c r="JLO12" s="69"/>
      <c r="JLP12" s="69"/>
      <c r="JLQ12" s="69"/>
      <c r="JLR12" s="69"/>
      <c r="JLS12" s="69"/>
      <c r="JLT12" s="69"/>
      <c r="JLU12" s="69"/>
      <c r="JLV12" s="69"/>
      <c r="JLW12" s="69"/>
      <c r="JLX12" s="69"/>
      <c r="JLY12" s="69"/>
      <c r="JLZ12" s="69"/>
      <c r="JMA12" s="69"/>
      <c r="JMB12" s="69"/>
      <c r="JMC12" s="69"/>
      <c r="JMD12" s="69"/>
      <c r="JME12" s="69"/>
      <c r="JMF12" s="69"/>
      <c r="JMG12" s="69"/>
      <c r="JMH12" s="69"/>
      <c r="JMI12" s="69"/>
      <c r="JMJ12" s="69"/>
      <c r="JMK12" s="69"/>
      <c r="JML12" s="69"/>
      <c r="JMM12" s="69"/>
      <c r="JMN12" s="69"/>
      <c r="JMO12" s="69"/>
      <c r="JMP12" s="69"/>
      <c r="JMQ12" s="69"/>
      <c r="JMR12" s="69"/>
      <c r="JMS12" s="69"/>
      <c r="JMT12" s="69"/>
      <c r="JMU12" s="69"/>
      <c r="JMV12" s="69"/>
      <c r="JMW12" s="69"/>
      <c r="JMX12" s="69"/>
      <c r="JMY12" s="69"/>
      <c r="JMZ12" s="69"/>
      <c r="JNA12" s="69"/>
      <c r="JNB12" s="69"/>
      <c r="JNC12" s="69"/>
      <c r="JND12" s="69"/>
      <c r="JNE12" s="69"/>
      <c r="JNF12" s="69"/>
      <c r="JNG12" s="69"/>
      <c r="JNH12" s="69"/>
      <c r="JNI12" s="69"/>
      <c r="JNJ12" s="69"/>
      <c r="JNK12" s="69"/>
      <c r="JNL12" s="69"/>
      <c r="JNM12" s="69"/>
      <c r="JNN12" s="69"/>
      <c r="JNO12" s="69"/>
      <c r="JNP12" s="69"/>
      <c r="JNQ12" s="69"/>
      <c r="JNR12" s="69"/>
      <c r="JNS12" s="69"/>
      <c r="JNT12" s="69"/>
      <c r="JNU12" s="69"/>
      <c r="JNV12" s="69"/>
      <c r="JNW12" s="69"/>
      <c r="JNX12" s="69"/>
      <c r="JNY12" s="69"/>
      <c r="JNZ12" s="69"/>
      <c r="JOA12" s="69"/>
      <c r="JOB12" s="69"/>
      <c r="JOC12" s="69"/>
      <c r="JOD12" s="69"/>
      <c r="JOE12" s="69"/>
      <c r="JOF12" s="69"/>
      <c r="JOG12" s="69"/>
      <c r="JOH12" s="69"/>
      <c r="JOI12" s="69"/>
      <c r="JOJ12" s="69"/>
      <c r="JOK12" s="69"/>
      <c r="JOL12" s="69"/>
      <c r="JOM12" s="69"/>
      <c r="JON12" s="69"/>
      <c r="JOO12" s="69"/>
      <c r="JOP12" s="69"/>
      <c r="JOQ12" s="69"/>
      <c r="JOR12" s="69"/>
      <c r="JOS12" s="69"/>
      <c r="JOT12" s="69"/>
      <c r="JOU12" s="69"/>
      <c r="JOV12" s="69"/>
      <c r="JOW12" s="69"/>
      <c r="JOX12" s="69"/>
      <c r="JOY12" s="69"/>
      <c r="JOZ12" s="69"/>
      <c r="JPA12" s="69"/>
      <c r="JPB12" s="69"/>
      <c r="JPC12" s="69"/>
      <c r="JPD12" s="69"/>
      <c r="JPE12" s="69"/>
      <c r="JPF12" s="69"/>
      <c r="JPG12" s="69"/>
      <c r="JPH12" s="69"/>
      <c r="JPI12" s="69"/>
      <c r="JPJ12" s="69"/>
      <c r="JPK12" s="69"/>
      <c r="JPL12" s="69"/>
      <c r="JPM12" s="69"/>
      <c r="JPN12" s="69"/>
      <c r="JPO12" s="69"/>
      <c r="JPP12" s="69"/>
      <c r="JPQ12" s="69"/>
      <c r="JPR12" s="69"/>
      <c r="JPS12" s="69"/>
      <c r="JPT12" s="69"/>
      <c r="JPU12" s="69"/>
      <c r="JPV12" s="69"/>
      <c r="JPW12" s="69"/>
      <c r="JPX12" s="69"/>
      <c r="JPY12" s="69"/>
      <c r="JPZ12" s="69"/>
      <c r="JQA12" s="69"/>
      <c r="JQB12" s="69"/>
      <c r="JQC12" s="69"/>
      <c r="JQD12" s="69"/>
      <c r="JQE12" s="69"/>
      <c r="JQF12" s="69"/>
      <c r="JQG12" s="69"/>
      <c r="JQH12" s="69"/>
      <c r="JQI12" s="69"/>
      <c r="JQJ12" s="69"/>
      <c r="JQK12" s="69"/>
      <c r="JQL12" s="69"/>
      <c r="JQM12" s="69"/>
      <c r="JQN12" s="69"/>
      <c r="JQO12" s="69"/>
      <c r="JQP12" s="69"/>
      <c r="JQQ12" s="69"/>
      <c r="JQR12" s="69"/>
      <c r="JQS12" s="69"/>
      <c r="JQT12" s="69"/>
      <c r="JQU12" s="69"/>
      <c r="JQV12" s="69"/>
      <c r="JQW12" s="69"/>
      <c r="JQX12" s="69"/>
      <c r="JQY12" s="69"/>
      <c r="JQZ12" s="69"/>
      <c r="JRA12" s="69"/>
      <c r="JRB12" s="69"/>
      <c r="JRC12" s="69"/>
      <c r="JRD12" s="69"/>
      <c r="JRE12" s="69"/>
      <c r="JRF12" s="69"/>
      <c r="JRG12" s="69"/>
      <c r="JRH12" s="69"/>
      <c r="JRI12" s="69"/>
      <c r="JRJ12" s="69"/>
      <c r="JRK12" s="69"/>
      <c r="JRL12" s="69"/>
      <c r="JRM12" s="69"/>
      <c r="JRN12" s="69"/>
      <c r="JRO12" s="69"/>
      <c r="JRP12" s="69"/>
      <c r="JRQ12" s="69"/>
      <c r="JRR12" s="69"/>
      <c r="JRS12" s="69"/>
      <c r="JRT12" s="69"/>
      <c r="JRU12" s="69"/>
      <c r="JRV12" s="69"/>
      <c r="JRW12" s="69"/>
      <c r="JRX12" s="69"/>
      <c r="JRY12" s="69"/>
      <c r="JRZ12" s="69"/>
      <c r="JSA12" s="69"/>
      <c r="JSB12" s="69"/>
      <c r="JSC12" s="69"/>
      <c r="JSD12" s="69"/>
      <c r="JSE12" s="69"/>
      <c r="JSF12" s="69"/>
      <c r="JSG12" s="69"/>
      <c r="JSH12" s="69"/>
      <c r="JSI12" s="69"/>
      <c r="JSJ12" s="69"/>
      <c r="JSK12" s="69"/>
      <c r="JSL12" s="69"/>
      <c r="JSM12" s="69"/>
      <c r="JSN12" s="69"/>
      <c r="JSO12" s="69"/>
      <c r="JSP12" s="69"/>
      <c r="JSQ12" s="69"/>
      <c r="JSR12" s="69"/>
      <c r="JSS12" s="69"/>
      <c r="JST12" s="69"/>
      <c r="JSU12" s="69"/>
      <c r="JSV12" s="69"/>
      <c r="JSW12" s="69"/>
      <c r="JSX12" s="69"/>
      <c r="JSY12" s="69"/>
      <c r="JSZ12" s="69"/>
      <c r="JTA12" s="69"/>
      <c r="JTB12" s="69"/>
      <c r="JTC12" s="69"/>
      <c r="JTD12" s="69"/>
      <c r="JTE12" s="69"/>
      <c r="JTF12" s="69"/>
      <c r="JTG12" s="69"/>
      <c r="JTH12" s="69"/>
      <c r="JTI12" s="69"/>
      <c r="JTJ12" s="69"/>
      <c r="JTK12" s="69"/>
      <c r="JTL12" s="69"/>
      <c r="JTM12" s="69"/>
      <c r="JTN12" s="69"/>
      <c r="JTO12" s="69"/>
      <c r="JTP12" s="69"/>
      <c r="JTQ12" s="69"/>
      <c r="JTR12" s="69"/>
      <c r="JTS12" s="69"/>
      <c r="JTT12" s="69"/>
      <c r="JTU12" s="69"/>
      <c r="JTV12" s="69"/>
      <c r="JTW12" s="69"/>
      <c r="JTX12" s="69"/>
      <c r="JTY12" s="69"/>
      <c r="JTZ12" s="69"/>
      <c r="JUA12" s="69"/>
      <c r="JUB12" s="69"/>
      <c r="JUC12" s="69"/>
      <c r="JUD12" s="69"/>
      <c r="JUE12" s="69"/>
      <c r="JUF12" s="69"/>
      <c r="JUG12" s="69"/>
      <c r="JUH12" s="69"/>
      <c r="JUI12" s="69"/>
      <c r="JUJ12" s="69"/>
      <c r="JUK12" s="69"/>
      <c r="JUL12" s="69"/>
      <c r="JUM12" s="69"/>
      <c r="JUN12" s="69"/>
      <c r="JUO12" s="69"/>
      <c r="JUP12" s="69"/>
      <c r="JUQ12" s="69"/>
      <c r="JUR12" s="69"/>
      <c r="JUS12" s="69"/>
      <c r="JUT12" s="69"/>
      <c r="JUU12" s="69"/>
      <c r="JUV12" s="69"/>
      <c r="JUW12" s="69"/>
      <c r="JUX12" s="69"/>
      <c r="JUY12" s="69"/>
      <c r="JUZ12" s="69"/>
      <c r="JVA12" s="69"/>
      <c r="JVB12" s="69"/>
      <c r="JVC12" s="69"/>
      <c r="JVD12" s="69"/>
      <c r="JVE12" s="69"/>
      <c r="JVF12" s="69"/>
      <c r="JVG12" s="69"/>
      <c r="JVH12" s="69"/>
      <c r="JVI12" s="69"/>
      <c r="JVJ12" s="69"/>
      <c r="JVK12" s="69"/>
      <c r="JVL12" s="69"/>
      <c r="JVM12" s="69"/>
      <c r="JVN12" s="69"/>
      <c r="JVO12" s="69"/>
      <c r="JVP12" s="69"/>
      <c r="JVQ12" s="69"/>
      <c r="JVR12" s="69"/>
      <c r="JVS12" s="69"/>
      <c r="JVT12" s="69"/>
      <c r="JVU12" s="69"/>
      <c r="JVV12" s="69"/>
      <c r="JVW12" s="69"/>
      <c r="JVX12" s="69"/>
      <c r="JVY12" s="69"/>
      <c r="JVZ12" s="69"/>
      <c r="JWA12" s="69"/>
      <c r="JWB12" s="69"/>
      <c r="JWC12" s="69"/>
      <c r="JWD12" s="69"/>
      <c r="JWE12" s="69"/>
      <c r="JWF12" s="69"/>
      <c r="JWG12" s="69"/>
      <c r="JWH12" s="69"/>
      <c r="JWI12" s="69"/>
      <c r="JWJ12" s="69"/>
      <c r="JWK12" s="69"/>
      <c r="JWL12" s="69"/>
      <c r="JWM12" s="69"/>
      <c r="JWN12" s="69"/>
      <c r="JWO12" s="69"/>
      <c r="JWP12" s="69"/>
      <c r="JWQ12" s="69"/>
      <c r="JWR12" s="69"/>
      <c r="JWS12" s="69"/>
      <c r="JWT12" s="69"/>
      <c r="JWU12" s="69"/>
      <c r="JWV12" s="69"/>
      <c r="JWW12" s="69"/>
      <c r="JWX12" s="69"/>
      <c r="JWY12" s="69"/>
      <c r="JWZ12" s="69"/>
      <c r="JXA12" s="69"/>
      <c r="JXB12" s="69"/>
      <c r="JXC12" s="69"/>
      <c r="JXD12" s="69"/>
      <c r="JXE12" s="69"/>
      <c r="JXF12" s="69"/>
      <c r="JXG12" s="69"/>
      <c r="JXH12" s="69"/>
      <c r="JXI12" s="69"/>
      <c r="JXJ12" s="69"/>
      <c r="JXK12" s="69"/>
      <c r="JXL12" s="69"/>
      <c r="JXM12" s="69"/>
      <c r="JXN12" s="69"/>
      <c r="JXO12" s="69"/>
      <c r="JXP12" s="69"/>
      <c r="JXQ12" s="69"/>
      <c r="JXR12" s="69"/>
      <c r="JXS12" s="69"/>
      <c r="JXT12" s="69"/>
      <c r="JXU12" s="69"/>
      <c r="JXV12" s="69"/>
      <c r="JXW12" s="69"/>
      <c r="JXX12" s="69"/>
      <c r="JXY12" s="69"/>
      <c r="JXZ12" s="69"/>
      <c r="JYA12" s="69"/>
      <c r="JYB12" s="69"/>
      <c r="JYC12" s="69"/>
      <c r="JYD12" s="69"/>
      <c r="JYE12" s="69"/>
      <c r="JYF12" s="69"/>
      <c r="JYG12" s="69"/>
      <c r="JYH12" s="69"/>
      <c r="JYI12" s="69"/>
      <c r="JYJ12" s="69"/>
      <c r="JYK12" s="69"/>
      <c r="JYL12" s="69"/>
      <c r="JYM12" s="69"/>
      <c r="JYN12" s="69"/>
      <c r="JYO12" s="69"/>
      <c r="JYP12" s="69"/>
      <c r="JYQ12" s="69"/>
      <c r="JYR12" s="69"/>
      <c r="JYS12" s="69"/>
      <c r="JYT12" s="69"/>
      <c r="JYU12" s="69"/>
      <c r="JYV12" s="69"/>
      <c r="JYW12" s="69"/>
      <c r="JYX12" s="69"/>
      <c r="JYY12" s="69"/>
      <c r="JYZ12" s="69"/>
      <c r="JZA12" s="69"/>
      <c r="JZB12" s="69"/>
      <c r="JZC12" s="69"/>
      <c r="JZD12" s="69"/>
      <c r="JZE12" s="69"/>
      <c r="JZF12" s="69"/>
      <c r="JZG12" s="69"/>
      <c r="JZH12" s="69"/>
      <c r="JZI12" s="69"/>
      <c r="JZJ12" s="69"/>
      <c r="JZK12" s="69"/>
      <c r="JZL12" s="69"/>
      <c r="JZM12" s="69"/>
      <c r="JZN12" s="69"/>
      <c r="JZO12" s="69"/>
      <c r="JZP12" s="69"/>
      <c r="JZQ12" s="69"/>
      <c r="JZR12" s="69"/>
      <c r="JZS12" s="69"/>
      <c r="JZT12" s="69"/>
      <c r="JZU12" s="69"/>
      <c r="JZV12" s="69"/>
      <c r="JZW12" s="69"/>
      <c r="JZX12" s="69"/>
      <c r="JZY12" s="69"/>
      <c r="JZZ12" s="69"/>
      <c r="KAA12" s="69"/>
      <c r="KAB12" s="69"/>
      <c r="KAC12" s="69"/>
      <c r="KAD12" s="69"/>
      <c r="KAE12" s="69"/>
      <c r="KAF12" s="69"/>
      <c r="KAG12" s="69"/>
      <c r="KAH12" s="69"/>
      <c r="KAI12" s="69"/>
      <c r="KAJ12" s="69"/>
      <c r="KAK12" s="69"/>
      <c r="KAL12" s="69"/>
      <c r="KAM12" s="69"/>
      <c r="KAN12" s="69"/>
      <c r="KAO12" s="69"/>
      <c r="KAP12" s="69"/>
      <c r="KAQ12" s="69"/>
      <c r="KAR12" s="69"/>
      <c r="KAS12" s="69"/>
      <c r="KAT12" s="69"/>
      <c r="KAU12" s="69"/>
      <c r="KAV12" s="69"/>
      <c r="KAW12" s="69"/>
      <c r="KAX12" s="69"/>
      <c r="KAY12" s="69"/>
      <c r="KAZ12" s="69"/>
      <c r="KBA12" s="69"/>
      <c r="KBB12" s="69"/>
      <c r="KBC12" s="69"/>
      <c r="KBD12" s="69"/>
      <c r="KBE12" s="69"/>
      <c r="KBF12" s="69"/>
      <c r="KBG12" s="69"/>
      <c r="KBH12" s="69"/>
      <c r="KBI12" s="69"/>
      <c r="KBJ12" s="69"/>
      <c r="KBK12" s="69"/>
      <c r="KBL12" s="69"/>
      <c r="KBM12" s="69"/>
      <c r="KBN12" s="69"/>
      <c r="KBO12" s="69"/>
      <c r="KBP12" s="69"/>
      <c r="KBQ12" s="69"/>
      <c r="KBR12" s="69"/>
      <c r="KBS12" s="69"/>
      <c r="KBT12" s="69"/>
      <c r="KBU12" s="69"/>
      <c r="KBV12" s="69"/>
      <c r="KBW12" s="69"/>
      <c r="KBX12" s="69"/>
      <c r="KBY12" s="69"/>
      <c r="KBZ12" s="69"/>
      <c r="KCA12" s="69"/>
      <c r="KCB12" s="69"/>
      <c r="KCC12" s="69"/>
      <c r="KCD12" s="69"/>
      <c r="KCE12" s="69"/>
      <c r="KCF12" s="69"/>
      <c r="KCG12" s="69"/>
      <c r="KCH12" s="69"/>
      <c r="KCI12" s="69"/>
      <c r="KCJ12" s="69"/>
      <c r="KCK12" s="69"/>
      <c r="KCL12" s="69"/>
      <c r="KCM12" s="69"/>
      <c r="KCN12" s="69"/>
      <c r="KCO12" s="69"/>
      <c r="KCP12" s="69"/>
      <c r="KCQ12" s="69"/>
      <c r="KCR12" s="69"/>
      <c r="KCS12" s="69"/>
      <c r="KCT12" s="69"/>
      <c r="KCU12" s="69"/>
      <c r="KCV12" s="69"/>
      <c r="KCW12" s="69"/>
      <c r="KCX12" s="69"/>
      <c r="KCY12" s="69"/>
      <c r="KCZ12" s="69"/>
      <c r="KDA12" s="69"/>
      <c r="KDB12" s="69"/>
      <c r="KDC12" s="69"/>
      <c r="KDD12" s="69"/>
      <c r="KDE12" s="69"/>
      <c r="KDF12" s="69"/>
      <c r="KDG12" s="69"/>
      <c r="KDH12" s="69"/>
      <c r="KDI12" s="69"/>
      <c r="KDJ12" s="69"/>
      <c r="KDK12" s="69"/>
      <c r="KDL12" s="69"/>
      <c r="KDM12" s="69"/>
      <c r="KDN12" s="69"/>
      <c r="KDO12" s="69"/>
      <c r="KDP12" s="69"/>
      <c r="KDQ12" s="69"/>
      <c r="KDR12" s="69"/>
      <c r="KDS12" s="69"/>
      <c r="KDT12" s="69"/>
      <c r="KDU12" s="69"/>
      <c r="KDV12" s="69"/>
      <c r="KDW12" s="69"/>
      <c r="KDX12" s="69"/>
      <c r="KDY12" s="69"/>
      <c r="KDZ12" s="69"/>
      <c r="KEA12" s="69"/>
      <c r="KEB12" s="69"/>
      <c r="KEC12" s="69"/>
      <c r="KED12" s="69"/>
      <c r="KEE12" s="69"/>
      <c r="KEF12" s="69"/>
      <c r="KEG12" s="69"/>
      <c r="KEH12" s="69"/>
      <c r="KEI12" s="69"/>
      <c r="KEJ12" s="69"/>
      <c r="KEK12" s="69"/>
      <c r="KEL12" s="69"/>
      <c r="KEM12" s="69"/>
      <c r="KEN12" s="69"/>
      <c r="KEO12" s="69"/>
      <c r="KEP12" s="69"/>
      <c r="KEQ12" s="69"/>
      <c r="KER12" s="69"/>
      <c r="KES12" s="69"/>
      <c r="KET12" s="69"/>
      <c r="KEU12" s="69"/>
      <c r="KEV12" s="69"/>
      <c r="KEW12" s="69"/>
      <c r="KEX12" s="69"/>
      <c r="KEY12" s="69"/>
      <c r="KEZ12" s="69"/>
      <c r="KFA12" s="69"/>
      <c r="KFB12" s="69"/>
      <c r="KFC12" s="69"/>
      <c r="KFD12" s="69"/>
      <c r="KFE12" s="69"/>
      <c r="KFF12" s="69"/>
      <c r="KFG12" s="69"/>
      <c r="KFH12" s="69"/>
      <c r="KFI12" s="69"/>
      <c r="KFJ12" s="69"/>
      <c r="KFK12" s="69"/>
      <c r="KFL12" s="69"/>
      <c r="KFM12" s="69"/>
      <c r="KFN12" s="69"/>
      <c r="KFO12" s="69"/>
      <c r="KFP12" s="69"/>
      <c r="KFQ12" s="69"/>
      <c r="KFR12" s="69"/>
      <c r="KFS12" s="69"/>
      <c r="KFT12" s="69"/>
      <c r="KFU12" s="69"/>
      <c r="KFV12" s="69"/>
      <c r="KFW12" s="69"/>
      <c r="KFX12" s="69"/>
      <c r="KFY12" s="69"/>
      <c r="KFZ12" s="69"/>
      <c r="KGA12" s="69"/>
      <c r="KGB12" s="69"/>
      <c r="KGC12" s="69"/>
      <c r="KGD12" s="69"/>
      <c r="KGE12" s="69"/>
      <c r="KGF12" s="69"/>
      <c r="KGG12" s="69"/>
      <c r="KGH12" s="69"/>
      <c r="KGI12" s="69"/>
      <c r="KGJ12" s="69"/>
      <c r="KGK12" s="69"/>
      <c r="KGL12" s="69"/>
      <c r="KGM12" s="69"/>
      <c r="KGN12" s="69"/>
      <c r="KGO12" s="69"/>
      <c r="KGP12" s="69"/>
      <c r="KGQ12" s="69"/>
      <c r="KGR12" s="69"/>
      <c r="KGS12" s="69"/>
      <c r="KGT12" s="69"/>
      <c r="KGU12" s="69"/>
      <c r="KGV12" s="69"/>
      <c r="KGW12" s="69"/>
      <c r="KGX12" s="69"/>
      <c r="KGY12" s="69"/>
      <c r="KGZ12" s="69"/>
      <c r="KHA12" s="69"/>
      <c r="KHB12" s="69"/>
      <c r="KHC12" s="69"/>
      <c r="KHD12" s="69"/>
      <c r="KHE12" s="69"/>
      <c r="KHF12" s="69"/>
      <c r="KHG12" s="69"/>
      <c r="KHH12" s="69"/>
      <c r="KHI12" s="69"/>
      <c r="KHJ12" s="69"/>
      <c r="KHK12" s="69"/>
      <c r="KHL12" s="69"/>
      <c r="KHM12" s="69"/>
      <c r="KHN12" s="69"/>
      <c r="KHO12" s="69"/>
      <c r="KHP12" s="69"/>
      <c r="KHQ12" s="69"/>
      <c r="KHR12" s="69"/>
      <c r="KHS12" s="69"/>
      <c r="KHT12" s="69"/>
      <c r="KHU12" s="69"/>
      <c r="KHV12" s="69"/>
      <c r="KHW12" s="69"/>
      <c r="KHX12" s="69"/>
      <c r="KHY12" s="69"/>
      <c r="KHZ12" s="69"/>
      <c r="KIA12" s="69"/>
      <c r="KIB12" s="69"/>
      <c r="KIC12" s="69"/>
      <c r="KID12" s="69"/>
      <c r="KIE12" s="69"/>
      <c r="KIF12" s="69"/>
      <c r="KIG12" s="69"/>
      <c r="KIH12" s="69"/>
      <c r="KII12" s="69"/>
      <c r="KIJ12" s="69"/>
      <c r="KIK12" s="69"/>
      <c r="KIL12" s="69"/>
      <c r="KIM12" s="69"/>
      <c r="KIN12" s="69"/>
      <c r="KIO12" s="69"/>
      <c r="KIP12" s="69"/>
      <c r="KIQ12" s="69"/>
      <c r="KIR12" s="69"/>
      <c r="KIS12" s="69"/>
      <c r="KIT12" s="69"/>
      <c r="KIU12" s="69"/>
      <c r="KIV12" s="69"/>
      <c r="KIW12" s="69"/>
      <c r="KIX12" s="69"/>
      <c r="KIY12" s="69"/>
      <c r="KIZ12" s="69"/>
      <c r="KJA12" s="69"/>
      <c r="KJB12" s="69"/>
      <c r="KJC12" s="69"/>
      <c r="KJD12" s="69"/>
      <c r="KJE12" s="69"/>
      <c r="KJF12" s="69"/>
      <c r="KJG12" s="69"/>
      <c r="KJH12" s="69"/>
      <c r="KJI12" s="69"/>
      <c r="KJJ12" s="69"/>
      <c r="KJK12" s="69"/>
      <c r="KJL12" s="69"/>
      <c r="KJM12" s="69"/>
      <c r="KJN12" s="69"/>
      <c r="KJO12" s="69"/>
      <c r="KJP12" s="69"/>
      <c r="KJQ12" s="69"/>
      <c r="KJR12" s="69"/>
      <c r="KJS12" s="69"/>
      <c r="KJT12" s="69"/>
      <c r="KJU12" s="69"/>
      <c r="KJV12" s="69"/>
      <c r="KJW12" s="69"/>
      <c r="KJX12" s="69"/>
      <c r="KJY12" s="69"/>
      <c r="KJZ12" s="69"/>
      <c r="KKA12" s="69"/>
      <c r="KKB12" s="69"/>
      <c r="KKC12" s="69"/>
      <c r="KKD12" s="69"/>
      <c r="KKE12" s="69"/>
      <c r="KKF12" s="69"/>
      <c r="KKG12" s="69"/>
      <c r="KKH12" s="69"/>
      <c r="KKI12" s="69"/>
      <c r="KKJ12" s="69"/>
      <c r="KKK12" s="69"/>
      <c r="KKL12" s="69"/>
      <c r="KKM12" s="69"/>
      <c r="KKN12" s="69"/>
      <c r="KKO12" s="69"/>
      <c r="KKP12" s="69"/>
      <c r="KKQ12" s="69"/>
      <c r="KKR12" s="69"/>
      <c r="KKS12" s="69"/>
      <c r="KKT12" s="69"/>
      <c r="KKU12" s="69"/>
      <c r="KKV12" s="69"/>
      <c r="KKW12" s="69"/>
      <c r="KKX12" s="69"/>
      <c r="KKY12" s="69"/>
      <c r="KKZ12" s="69"/>
      <c r="KLA12" s="69"/>
      <c r="KLB12" s="69"/>
      <c r="KLC12" s="69"/>
      <c r="KLD12" s="69"/>
      <c r="KLE12" s="69"/>
      <c r="KLF12" s="69"/>
      <c r="KLG12" s="69"/>
      <c r="KLH12" s="69"/>
      <c r="KLI12" s="69"/>
      <c r="KLJ12" s="69"/>
      <c r="KLK12" s="69"/>
      <c r="KLL12" s="69"/>
      <c r="KLM12" s="69"/>
      <c r="KLN12" s="69"/>
      <c r="KLO12" s="69"/>
      <c r="KLP12" s="69"/>
      <c r="KLQ12" s="69"/>
      <c r="KLR12" s="69"/>
      <c r="KLS12" s="69"/>
      <c r="KLT12" s="69"/>
      <c r="KLU12" s="69"/>
      <c r="KLV12" s="69"/>
      <c r="KLW12" s="69"/>
      <c r="KLX12" s="69"/>
      <c r="KLY12" s="69"/>
      <c r="KLZ12" s="69"/>
      <c r="KMA12" s="69"/>
      <c r="KMB12" s="69"/>
      <c r="KMC12" s="69"/>
      <c r="KMD12" s="69"/>
      <c r="KME12" s="69"/>
      <c r="KMF12" s="69"/>
      <c r="KMG12" s="69"/>
      <c r="KMH12" s="69"/>
      <c r="KMI12" s="69"/>
      <c r="KMJ12" s="69"/>
      <c r="KMK12" s="69"/>
      <c r="KML12" s="69"/>
      <c r="KMM12" s="69"/>
      <c r="KMN12" s="69"/>
      <c r="KMO12" s="69"/>
      <c r="KMP12" s="69"/>
      <c r="KMQ12" s="69"/>
      <c r="KMR12" s="69"/>
      <c r="KMS12" s="69"/>
      <c r="KMT12" s="69"/>
      <c r="KMU12" s="69"/>
      <c r="KMV12" s="69"/>
      <c r="KMW12" s="69"/>
      <c r="KMX12" s="69"/>
      <c r="KMY12" s="69"/>
      <c r="KMZ12" s="69"/>
      <c r="KNA12" s="69"/>
      <c r="KNB12" s="69"/>
      <c r="KNC12" s="69"/>
      <c r="KND12" s="69"/>
      <c r="KNE12" s="69"/>
      <c r="KNF12" s="69"/>
      <c r="KNG12" s="69"/>
      <c r="KNH12" s="69"/>
      <c r="KNI12" s="69"/>
      <c r="KNJ12" s="69"/>
      <c r="KNK12" s="69"/>
      <c r="KNL12" s="69"/>
      <c r="KNM12" s="69"/>
      <c r="KNN12" s="69"/>
      <c r="KNO12" s="69"/>
      <c r="KNP12" s="69"/>
      <c r="KNQ12" s="69"/>
      <c r="KNR12" s="69"/>
      <c r="KNS12" s="69"/>
      <c r="KNT12" s="69"/>
      <c r="KNU12" s="69"/>
      <c r="KNV12" s="69"/>
      <c r="KNW12" s="69"/>
      <c r="KNX12" s="69"/>
      <c r="KNY12" s="69"/>
      <c r="KNZ12" s="69"/>
      <c r="KOA12" s="69"/>
      <c r="KOB12" s="69"/>
      <c r="KOC12" s="69"/>
      <c r="KOD12" s="69"/>
      <c r="KOE12" s="69"/>
      <c r="KOF12" s="69"/>
      <c r="KOG12" s="69"/>
      <c r="KOH12" s="69"/>
      <c r="KOI12" s="69"/>
      <c r="KOJ12" s="69"/>
      <c r="KOK12" s="69"/>
      <c r="KOL12" s="69"/>
      <c r="KOM12" s="69"/>
      <c r="KON12" s="69"/>
      <c r="KOO12" s="69"/>
      <c r="KOP12" s="69"/>
      <c r="KOQ12" s="69"/>
      <c r="KOR12" s="69"/>
      <c r="KOS12" s="69"/>
      <c r="KOT12" s="69"/>
      <c r="KOU12" s="69"/>
      <c r="KOV12" s="69"/>
      <c r="KOW12" s="69"/>
      <c r="KOX12" s="69"/>
      <c r="KOY12" s="69"/>
      <c r="KOZ12" s="69"/>
      <c r="KPA12" s="69"/>
      <c r="KPB12" s="69"/>
      <c r="KPC12" s="69"/>
      <c r="KPD12" s="69"/>
      <c r="KPE12" s="69"/>
      <c r="KPF12" s="69"/>
      <c r="KPG12" s="69"/>
      <c r="KPH12" s="69"/>
      <c r="KPI12" s="69"/>
      <c r="KPJ12" s="69"/>
      <c r="KPK12" s="69"/>
      <c r="KPL12" s="69"/>
      <c r="KPM12" s="69"/>
      <c r="KPN12" s="69"/>
      <c r="KPO12" s="69"/>
      <c r="KPP12" s="69"/>
      <c r="KPQ12" s="69"/>
      <c r="KPR12" s="69"/>
      <c r="KPS12" s="69"/>
      <c r="KPT12" s="69"/>
      <c r="KPU12" s="69"/>
      <c r="KPV12" s="69"/>
      <c r="KPW12" s="69"/>
      <c r="KPX12" s="69"/>
      <c r="KPY12" s="69"/>
      <c r="KPZ12" s="69"/>
      <c r="KQA12" s="69"/>
      <c r="KQB12" s="69"/>
      <c r="KQC12" s="69"/>
      <c r="KQD12" s="69"/>
      <c r="KQE12" s="69"/>
      <c r="KQF12" s="69"/>
      <c r="KQG12" s="69"/>
      <c r="KQH12" s="69"/>
      <c r="KQI12" s="69"/>
      <c r="KQJ12" s="69"/>
      <c r="KQK12" s="69"/>
      <c r="KQL12" s="69"/>
      <c r="KQM12" s="69"/>
      <c r="KQN12" s="69"/>
      <c r="KQO12" s="69"/>
      <c r="KQP12" s="69"/>
      <c r="KQQ12" s="69"/>
      <c r="KQR12" s="69"/>
      <c r="KQS12" s="69"/>
      <c r="KQT12" s="69"/>
      <c r="KQU12" s="69"/>
      <c r="KQV12" s="69"/>
      <c r="KQW12" s="69"/>
      <c r="KQX12" s="69"/>
      <c r="KQY12" s="69"/>
      <c r="KQZ12" s="69"/>
      <c r="KRA12" s="69"/>
      <c r="KRB12" s="69"/>
      <c r="KRC12" s="69"/>
      <c r="KRD12" s="69"/>
      <c r="KRE12" s="69"/>
      <c r="KRF12" s="69"/>
      <c r="KRG12" s="69"/>
      <c r="KRH12" s="69"/>
      <c r="KRI12" s="69"/>
      <c r="KRJ12" s="69"/>
      <c r="KRK12" s="69"/>
      <c r="KRL12" s="69"/>
      <c r="KRM12" s="69"/>
      <c r="KRN12" s="69"/>
      <c r="KRO12" s="69"/>
      <c r="KRP12" s="69"/>
      <c r="KRQ12" s="69"/>
      <c r="KRR12" s="69"/>
      <c r="KRS12" s="69"/>
      <c r="KRT12" s="69"/>
      <c r="KRU12" s="69"/>
      <c r="KRV12" s="69"/>
      <c r="KRW12" s="69"/>
      <c r="KRX12" s="69"/>
      <c r="KRY12" s="69"/>
      <c r="KRZ12" s="69"/>
      <c r="KSA12" s="69"/>
      <c r="KSB12" s="69"/>
      <c r="KSC12" s="69"/>
      <c r="KSD12" s="69"/>
      <c r="KSE12" s="69"/>
      <c r="KSF12" s="69"/>
      <c r="KSG12" s="69"/>
      <c r="KSH12" s="69"/>
      <c r="KSI12" s="69"/>
      <c r="KSJ12" s="69"/>
      <c r="KSK12" s="69"/>
      <c r="KSL12" s="69"/>
      <c r="KSM12" s="69"/>
      <c r="KSN12" s="69"/>
      <c r="KSO12" s="69"/>
      <c r="KSP12" s="69"/>
      <c r="KSQ12" s="69"/>
      <c r="KSR12" s="69"/>
      <c r="KSS12" s="69"/>
      <c r="KST12" s="69"/>
      <c r="KSU12" s="69"/>
      <c r="KSV12" s="69"/>
      <c r="KSW12" s="69"/>
      <c r="KSX12" s="69"/>
      <c r="KSY12" s="69"/>
      <c r="KSZ12" s="69"/>
      <c r="KTA12" s="69"/>
      <c r="KTB12" s="69"/>
      <c r="KTC12" s="69"/>
      <c r="KTD12" s="69"/>
      <c r="KTE12" s="69"/>
      <c r="KTF12" s="69"/>
      <c r="KTG12" s="69"/>
      <c r="KTH12" s="69"/>
      <c r="KTI12" s="69"/>
      <c r="KTJ12" s="69"/>
      <c r="KTK12" s="69"/>
      <c r="KTL12" s="69"/>
      <c r="KTM12" s="69"/>
      <c r="KTN12" s="69"/>
      <c r="KTO12" s="69"/>
      <c r="KTP12" s="69"/>
      <c r="KTQ12" s="69"/>
      <c r="KTR12" s="69"/>
      <c r="KTS12" s="69"/>
      <c r="KTT12" s="69"/>
      <c r="KTU12" s="69"/>
      <c r="KTV12" s="69"/>
      <c r="KTW12" s="69"/>
      <c r="KTX12" s="69"/>
      <c r="KTY12" s="69"/>
      <c r="KTZ12" s="69"/>
      <c r="KUA12" s="69"/>
      <c r="KUB12" s="69"/>
      <c r="KUC12" s="69"/>
      <c r="KUD12" s="69"/>
      <c r="KUE12" s="69"/>
      <c r="KUF12" s="69"/>
      <c r="KUG12" s="69"/>
      <c r="KUH12" s="69"/>
      <c r="KUI12" s="69"/>
      <c r="KUJ12" s="69"/>
      <c r="KUK12" s="69"/>
      <c r="KUL12" s="69"/>
      <c r="KUM12" s="69"/>
      <c r="KUN12" s="69"/>
      <c r="KUO12" s="69"/>
      <c r="KUP12" s="69"/>
      <c r="KUQ12" s="69"/>
      <c r="KUR12" s="69"/>
      <c r="KUS12" s="69"/>
      <c r="KUT12" s="69"/>
      <c r="KUU12" s="69"/>
      <c r="KUV12" s="69"/>
      <c r="KUW12" s="69"/>
      <c r="KUX12" s="69"/>
      <c r="KUY12" s="69"/>
      <c r="KUZ12" s="69"/>
      <c r="KVA12" s="69"/>
      <c r="KVB12" s="69"/>
      <c r="KVC12" s="69"/>
      <c r="KVD12" s="69"/>
      <c r="KVE12" s="69"/>
      <c r="KVF12" s="69"/>
      <c r="KVG12" s="69"/>
      <c r="KVH12" s="69"/>
      <c r="KVI12" s="69"/>
      <c r="KVJ12" s="69"/>
      <c r="KVK12" s="69"/>
      <c r="KVL12" s="69"/>
      <c r="KVM12" s="69"/>
      <c r="KVN12" s="69"/>
      <c r="KVO12" s="69"/>
      <c r="KVP12" s="69"/>
      <c r="KVQ12" s="69"/>
      <c r="KVR12" s="69"/>
      <c r="KVS12" s="69"/>
      <c r="KVT12" s="69"/>
      <c r="KVU12" s="69"/>
      <c r="KVV12" s="69"/>
      <c r="KVW12" s="69"/>
      <c r="KVX12" s="69"/>
      <c r="KVY12" s="69"/>
      <c r="KVZ12" s="69"/>
      <c r="KWA12" s="69"/>
      <c r="KWB12" s="69"/>
      <c r="KWC12" s="69"/>
      <c r="KWD12" s="69"/>
      <c r="KWE12" s="69"/>
      <c r="KWF12" s="69"/>
      <c r="KWG12" s="69"/>
      <c r="KWH12" s="69"/>
      <c r="KWI12" s="69"/>
      <c r="KWJ12" s="69"/>
      <c r="KWK12" s="69"/>
      <c r="KWL12" s="69"/>
      <c r="KWM12" s="69"/>
      <c r="KWN12" s="69"/>
      <c r="KWO12" s="69"/>
      <c r="KWP12" s="69"/>
      <c r="KWQ12" s="69"/>
      <c r="KWR12" s="69"/>
      <c r="KWS12" s="69"/>
      <c r="KWT12" s="69"/>
      <c r="KWU12" s="69"/>
      <c r="KWV12" s="69"/>
      <c r="KWW12" s="69"/>
      <c r="KWX12" s="69"/>
      <c r="KWY12" s="69"/>
      <c r="KWZ12" s="69"/>
      <c r="KXA12" s="69"/>
      <c r="KXB12" s="69"/>
      <c r="KXC12" s="69"/>
      <c r="KXD12" s="69"/>
      <c r="KXE12" s="69"/>
      <c r="KXF12" s="69"/>
      <c r="KXG12" s="69"/>
      <c r="KXH12" s="69"/>
      <c r="KXI12" s="69"/>
      <c r="KXJ12" s="69"/>
      <c r="KXK12" s="69"/>
      <c r="KXL12" s="69"/>
      <c r="KXM12" s="69"/>
      <c r="KXN12" s="69"/>
      <c r="KXO12" s="69"/>
      <c r="KXP12" s="69"/>
      <c r="KXQ12" s="69"/>
      <c r="KXR12" s="69"/>
      <c r="KXS12" s="69"/>
      <c r="KXT12" s="69"/>
      <c r="KXU12" s="69"/>
      <c r="KXV12" s="69"/>
      <c r="KXW12" s="69"/>
      <c r="KXX12" s="69"/>
      <c r="KXY12" s="69"/>
      <c r="KXZ12" s="69"/>
      <c r="KYA12" s="69"/>
      <c r="KYB12" s="69"/>
      <c r="KYC12" s="69"/>
      <c r="KYD12" s="69"/>
      <c r="KYE12" s="69"/>
      <c r="KYF12" s="69"/>
      <c r="KYG12" s="69"/>
      <c r="KYH12" s="69"/>
      <c r="KYI12" s="69"/>
      <c r="KYJ12" s="69"/>
      <c r="KYK12" s="69"/>
      <c r="KYL12" s="69"/>
      <c r="KYM12" s="69"/>
      <c r="KYN12" s="69"/>
      <c r="KYO12" s="69"/>
      <c r="KYP12" s="69"/>
      <c r="KYQ12" s="69"/>
      <c r="KYR12" s="69"/>
      <c r="KYS12" s="69"/>
      <c r="KYT12" s="69"/>
      <c r="KYU12" s="69"/>
      <c r="KYV12" s="69"/>
      <c r="KYW12" s="69"/>
      <c r="KYX12" s="69"/>
      <c r="KYY12" s="69"/>
      <c r="KYZ12" s="69"/>
      <c r="KZA12" s="69"/>
      <c r="KZB12" s="69"/>
      <c r="KZC12" s="69"/>
      <c r="KZD12" s="69"/>
      <c r="KZE12" s="69"/>
      <c r="KZF12" s="69"/>
      <c r="KZG12" s="69"/>
      <c r="KZH12" s="69"/>
      <c r="KZI12" s="69"/>
      <c r="KZJ12" s="69"/>
      <c r="KZK12" s="69"/>
      <c r="KZL12" s="69"/>
      <c r="KZM12" s="69"/>
      <c r="KZN12" s="69"/>
      <c r="KZO12" s="69"/>
      <c r="KZP12" s="69"/>
      <c r="KZQ12" s="69"/>
      <c r="KZR12" s="69"/>
      <c r="KZS12" s="69"/>
      <c r="KZT12" s="69"/>
      <c r="KZU12" s="69"/>
      <c r="KZV12" s="69"/>
      <c r="KZW12" s="69"/>
      <c r="KZX12" s="69"/>
      <c r="KZY12" s="69"/>
      <c r="KZZ12" s="69"/>
      <c r="LAA12" s="69"/>
      <c r="LAB12" s="69"/>
      <c r="LAC12" s="69"/>
      <c r="LAD12" s="69"/>
      <c r="LAE12" s="69"/>
      <c r="LAF12" s="69"/>
      <c r="LAG12" s="69"/>
      <c r="LAH12" s="69"/>
      <c r="LAI12" s="69"/>
      <c r="LAJ12" s="69"/>
      <c r="LAK12" s="69"/>
      <c r="LAL12" s="69"/>
      <c r="LAM12" s="69"/>
      <c r="LAN12" s="69"/>
      <c r="LAO12" s="69"/>
      <c r="LAP12" s="69"/>
      <c r="LAQ12" s="69"/>
      <c r="LAR12" s="69"/>
      <c r="LAS12" s="69"/>
      <c r="LAT12" s="69"/>
      <c r="LAU12" s="69"/>
      <c r="LAV12" s="69"/>
      <c r="LAW12" s="69"/>
      <c r="LAX12" s="69"/>
      <c r="LAY12" s="69"/>
      <c r="LAZ12" s="69"/>
      <c r="LBA12" s="69"/>
      <c r="LBB12" s="69"/>
      <c r="LBC12" s="69"/>
      <c r="LBD12" s="69"/>
      <c r="LBE12" s="69"/>
      <c r="LBF12" s="69"/>
      <c r="LBG12" s="69"/>
      <c r="LBH12" s="69"/>
      <c r="LBI12" s="69"/>
      <c r="LBJ12" s="69"/>
      <c r="LBK12" s="69"/>
      <c r="LBL12" s="69"/>
      <c r="LBM12" s="69"/>
      <c r="LBN12" s="69"/>
      <c r="LBO12" s="69"/>
      <c r="LBP12" s="69"/>
      <c r="LBQ12" s="69"/>
      <c r="LBR12" s="69"/>
      <c r="LBS12" s="69"/>
      <c r="LBT12" s="69"/>
      <c r="LBU12" s="69"/>
      <c r="LBV12" s="69"/>
      <c r="LBW12" s="69"/>
      <c r="LBX12" s="69"/>
      <c r="LBY12" s="69"/>
      <c r="LBZ12" s="69"/>
      <c r="LCA12" s="69"/>
      <c r="LCB12" s="69"/>
      <c r="LCC12" s="69"/>
      <c r="LCD12" s="69"/>
      <c r="LCE12" s="69"/>
      <c r="LCF12" s="69"/>
      <c r="LCG12" s="69"/>
      <c r="LCH12" s="69"/>
      <c r="LCI12" s="69"/>
      <c r="LCJ12" s="69"/>
      <c r="LCK12" s="69"/>
      <c r="LCL12" s="69"/>
      <c r="LCM12" s="69"/>
      <c r="LCN12" s="69"/>
      <c r="LCO12" s="69"/>
      <c r="LCP12" s="69"/>
      <c r="LCQ12" s="69"/>
      <c r="LCR12" s="69"/>
      <c r="LCS12" s="69"/>
      <c r="LCT12" s="69"/>
      <c r="LCU12" s="69"/>
      <c r="LCV12" s="69"/>
      <c r="LCW12" s="69"/>
      <c r="LCX12" s="69"/>
      <c r="LCY12" s="69"/>
      <c r="LCZ12" s="69"/>
      <c r="LDA12" s="69"/>
      <c r="LDB12" s="69"/>
      <c r="LDC12" s="69"/>
      <c r="LDD12" s="69"/>
      <c r="LDE12" s="69"/>
      <c r="LDF12" s="69"/>
      <c r="LDG12" s="69"/>
      <c r="LDH12" s="69"/>
      <c r="LDI12" s="69"/>
      <c r="LDJ12" s="69"/>
      <c r="LDK12" s="69"/>
      <c r="LDL12" s="69"/>
      <c r="LDM12" s="69"/>
      <c r="LDN12" s="69"/>
      <c r="LDO12" s="69"/>
      <c r="LDP12" s="69"/>
      <c r="LDQ12" s="69"/>
      <c r="LDR12" s="69"/>
      <c r="LDS12" s="69"/>
      <c r="LDT12" s="69"/>
      <c r="LDU12" s="69"/>
      <c r="LDV12" s="69"/>
      <c r="LDW12" s="69"/>
      <c r="LDX12" s="69"/>
      <c r="LDY12" s="69"/>
      <c r="LDZ12" s="69"/>
      <c r="LEA12" s="69"/>
      <c r="LEB12" s="69"/>
      <c r="LEC12" s="69"/>
      <c r="LED12" s="69"/>
      <c r="LEE12" s="69"/>
      <c r="LEF12" s="69"/>
      <c r="LEG12" s="69"/>
      <c r="LEH12" s="69"/>
      <c r="LEI12" s="69"/>
      <c r="LEJ12" s="69"/>
      <c r="LEK12" s="69"/>
      <c r="LEL12" s="69"/>
      <c r="LEM12" s="69"/>
      <c r="LEN12" s="69"/>
      <c r="LEO12" s="69"/>
      <c r="LEP12" s="69"/>
      <c r="LEQ12" s="69"/>
      <c r="LER12" s="69"/>
      <c r="LES12" s="69"/>
      <c r="LET12" s="69"/>
      <c r="LEU12" s="69"/>
      <c r="LEV12" s="69"/>
      <c r="LEW12" s="69"/>
      <c r="LEX12" s="69"/>
      <c r="LEY12" s="69"/>
      <c r="LEZ12" s="69"/>
      <c r="LFA12" s="69"/>
      <c r="LFB12" s="69"/>
      <c r="LFC12" s="69"/>
      <c r="LFD12" s="69"/>
      <c r="LFE12" s="69"/>
      <c r="LFF12" s="69"/>
      <c r="LFG12" s="69"/>
      <c r="LFH12" s="69"/>
      <c r="LFI12" s="69"/>
      <c r="LFJ12" s="69"/>
      <c r="LFK12" s="69"/>
      <c r="LFL12" s="69"/>
      <c r="LFM12" s="69"/>
      <c r="LFN12" s="69"/>
      <c r="LFO12" s="69"/>
      <c r="LFP12" s="69"/>
      <c r="LFQ12" s="69"/>
      <c r="LFR12" s="69"/>
      <c r="LFS12" s="69"/>
      <c r="LFT12" s="69"/>
      <c r="LFU12" s="69"/>
      <c r="LFV12" s="69"/>
      <c r="LFW12" s="69"/>
      <c r="LFX12" s="69"/>
      <c r="LFY12" s="69"/>
      <c r="LFZ12" s="69"/>
      <c r="LGA12" s="69"/>
      <c r="LGB12" s="69"/>
      <c r="LGC12" s="69"/>
      <c r="LGD12" s="69"/>
      <c r="LGE12" s="69"/>
      <c r="LGF12" s="69"/>
      <c r="LGG12" s="69"/>
      <c r="LGH12" s="69"/>
      <c r="LGI12" s="69"/>
      <c r="LGJ12" s="69"/>
      <c r="LGK12" s="69"/>
      <c r="LGL12" s="69"/>
      <c r="LGM12" s="69"/>
      <c r="LGN12" s="69"/>
      <c r="LGO12" s="69"/>
      <c r="LGP12" s="69"/>
      <c r="LGQ12" s="69"/>
      <c r="LGR12" s="69"/>
      <c r="LGS12" s="69"/>
      <c r="LGT12" s="69"/>
      <c r="LGU12" s="69"/>
      <c r="LGV12" s="69"/>
      <c r="LGW12" s="69"/>
      <c r="LGX12" s="69"/>
      <c r="LGY12" s="69"/>
      <c r="LGZ12" s="69"/>
      <c r="LHA12" s="69"/>
      <c r="LHB12" s="69"/>
      <c r="LHC12" s="69"/>
      <c r="LHD12" s="69"/>
      <c r="LHE12" s="69"/>
      <c r="LHF12" s="69"/>
      <c r="LHG12" s="69"/>
      <c r="LHH12" s="69"/>
      <c r="LHI12" s="69"/>
      <c r="LHJ12" s="69"/>
      <c r="LHK12" s="69"/>
      <c r="LHL12" s="69"/>
      <c r="LHM12" s="69"/>
      <c r="LHN12" s="69"/>
      <c r="LHO12" s="69"/>
      <c r="LHP12" s="69"/>
      <c r="LHQ12" s="69"/>
      <c r="LHR12" s="69"/>
      <c r="LHS12" s="69"/>
      <c r="LHT12" s="69"/>
      <c r="LHU12" s="69"/>
      <c r="LHV12" s="69"/>
      <c r="LHW12" s="69"/>
      <c r="LHX12" s="69"/>
      <c r="LHY12" s="69"/>
      <c r="LHZ12" s="69"/>
      <c r="LIA12" s="69"/>
      <c r="LIB12" s="69"/>
      <c r="LIC12" s="69"/>
      <c r="LID12" s="69"/>
      <c r="LIE12" s="69"/>
      <c r="LIF12" s="69"/>
      <c r="LIG12" s="69"/>
      <c r="LIH12" s="69"/>
      <c r="LII12" s="69"/>
      <c r="LIJ12" s="69"/>
      <c r="LIK12" s="69"/>
      <c r="LIL12" s="69"/>
      <c r="LIM12" s="69"/>
      <c r="LIN12" s="69"/>
      <c r="LIO12" s="69"/>
      <c r="LIP12" s="69"/>
      <c r="LIQ12" s="69"/>
      <c r="LIR12" s="69"/>
      <c r="LIS12" s="69"/>
      <c r="LIT12" s="69"/>
      <c r="LIU12" s="69"/>
      <c r="LIV12" s="69"/>
      <c r="LIW12" s="69"/>
      <c r="LIX12" s="69"/>
      <c r="LIY12" s="69"/>
      <c r="LIZ12" s="69"/>
      <c r="LJA12" s="69"/>
      <c r="LJB12" s="69"/>
      <c r="LJC12" s="69"/>
      <c r="LJD12" s="69"/>
      <c r="LJE12" s="69"/>
      <c r="LJF12" s="69"/>
      <c r="LJG12" s="69"/>
      <c r="LJH12" s="69"/>
      <c r="LJI12" s="69"/>
      <c r="LJJ12" s="69"/>
      <c r="LJK12" s="69"/>
      <c r="LJL12" s="69"/>
      <c r="LJM12" s="69"/>
      <c r="LJN12" s="69"/>
      <c r="LJO12" s="69"/>
      <c r="LJP12" s="69"/>
      <c r="LJQ12" s="69"/>
      <c r="LJR12" s="69"/>
      <c r="LJS12" s="69"/>
      <c r="LJT12" s="69"/>
      <c r="LJU12" s="69"/>
      <c r="LJV12" s="69"/>
      <c r="LJW12" s="69"/>
      <c r="LJX12" s="69"/>
      <c r="LJY12" s="69"/>
      <c r="LJZ12" s="69"/>
      <c r="LKA12" s="69"/>
      <c r="LKB12" s="69"/>
      <c r="LKC12" s="69"/>
      <c r="LKD12" s="69"/>
      <c r="LKE12" s="69"/>
      <c r="LKF12" s="69"/>
      <c r="LKG12" s="69"/>
      <c r="LKH12" s="69"/>
      <c r="LKI12" s="69"/>
      <c r="LKJ12" s="69"/>
      <c r="LKK12" s="69"/>
      <c r="LKL12" s="69"/>
      <c r="LKM12" s="69"/>
      <c r="LKN12" s="69"/>
      <c r="LKO12" s="69"/>
      <c r="LKP12" s="69"/>
      <c r="LKQ12" s="69"/>
      <c r="LKR12" s="69"/>
      <c r="LKS12" s="69"/>
      <c r="LKT12" s="69"/>
      <c r="LKU12" s="69"/>
      <c r="LKV12" s="69"/>
      <c r="LKW12" s="69"/>
      <c r="LKX12" s="69"/>
      <c r="LKY12" s="69"/>
      <c r="LKZ12" s="69"/>
      <c r="LLA12" s="69"/>
      <c r="LLB12" s="69"/>
      <c r="LLC12" s="69"/>
      <c r="LLD12" s="69"/>
      <c r="LLE12" s="69"/>
      <c r="LLF12" s="69"/>
      <c r="LLG12" s="69"/>
      <c r="LLH12" s="69"/>
      <c r="LLI12" s="69"/>
      <c r="LLJ12" s="69"/>
      <c r="LLK12" s="69"/>
      <c r="LLL12" s="69"/>
      <c r="LLM12" s="69"/>
      <c r="LLN12" s="69"/>
      <c r="LLO12" s="69"/>
      <c r="LLP12" s="69"/>
      <c r="LLQ12" s="69"/>
      <c r="LLR12" s="69"/>
      <c r="LLS12" s="69"/>
      <c r="LLT12" s="69"/>
      <c r="LLU12" s="69"/>
      <c r="LLV12" s="69"/>
      <c r="LLW12" s="69"/>
      <c r="LLX12" s="69"/>
      <c r="LLY12" s="69"/>
      <c r="LLZ12" s="69"/>
      <c r="LMA12" s="69"/>
      <c r="LMB12" s="69"/>
      <c r="LMC12" s="69"/>
      <c r="LMD12" s="69"/>
      <c r="LME12" s="69"/>
      <c r="LMF12" s="69"/>
      <c r="LMG12" s="69"/>
      <c r="LMH12" s="69"/>
      <c r="LMI12" s="69"/>
      <c r="LMJ12" s="69"/>
      <c r="LMK12" s="69"/>
      <c r="LML12" s="69"/>
      <c r="LMM12" s="69"/>
      <c r="LMN12" s="69"/>
      <c r="LMO12" s="69"/>
      <c r="LMP12" s="69"/>
      <c r="LMQ12" s="69"/>
      <c r="LMR12" s="69"/>
      <c r="LMS12" s="69"/>
      <c r="LMT12" s="69"/>
      <c r="LMU12" s="69"/>
      <c r="LMV12" s="69"/>
      <c r="LMW12" s="69"/>
      <c r="LMX12" s="69"/>
      <c r="LMY12" s="69"/>
      <c r="LMZ12" s="69"/>
      <c r="LNA12" s="69"/>
      <c r="LNB12" s="69"/>
      <c r="LNC12" s="69"/>
      <c r="LND12" s="69"/>
      <c r="LNE12" s="69"/>
      <c r="LNF12" s="69"/>
      <c r="LNG12" s="69"/>
      <c r="LNH12" s="69"/>
      <c r="LNI12" s="69"/>
      <c r="LNJ12" s="69"/>
      <c r="LNK12" s="69"/>
      <c r="LNL12" s="69"/>
      <c r="LNM12" s="69"/>
      <c r="LNN12" s="69"/>
      <c r="LNO12" s="69"/>
      <c r="LNP12" s="69"/>
      <c r="LNQ12" s="69"/>
      <c r="LNR12" s="69"/>
      <c r="LNS12" s="69"/>
      <c r="LNT12" s="69"/>
      <c r="LNU12" s="69"/>
      <c r="LNV12" s="69"/>
      <c r="LNW12" s="69"/>
      <c r="LNX12" s="69"/>
      <c r="LNY12" s="69"/>
      <c r="LNZ12" s="69"/>
      <c r="LOA12" s="69"/>
      <c r="LOB12" s="69"/>
      <c r="LOC12" s="69"/>
      <c r="LOD12" s="69"/>
      <c r="LOE12" s="69"/>
      <c r="LOF12" s="69"/>
      <c r="LOG12" s="69"/>
      <c r="LOH12" s="69"/>
      <c r="LOI12" s="69"/>
      <c r="LOJ12" s="69"/>
      <c r="LOK12" s="69"/>
      <c r="LOL12" s="69"/>
      <c r="LOM12" s="69"/>
      <c r="LON12" s="69"/>
      <c r="LOO12" s="69"/>
      <c r="LOP12" s="69"/>
      <c r="LOQ12" s="69"/>
      <c r="LOR12" s="69"/>
      <c r="LOS12" s="69"/>
      <c r="LOT12" s="69"/>
      <c r="LOU12" s="69"/>
      <c r="LOV12" s="69"/>
      <c r="LOW12" s="69"/>
      <c r="LOX12" s="69"/>
      <c r="LOY12" s="69"/>
      <c r="LOZ12" s="69"/>
      <c r="LPA12" s="69"/>
      <c r="LPB12" s="69"/>
      <c r="LPC12" s="69"/>
      <c r="LPD12" s="69"/>
      <c r="LPE12" s="69"/>
      <c r="LPF12" s="69"/>
      <c r="LPG12" s="69"/>
      <c r="LPH12" s="69"/>
      <c r="LPI12" s="69"/>
      <c r="LPJ12" s="69"/>
      <c r="LPK12" s="69"/>
      <c r="LPL12" s="69"/>
      <c r="LPM12" s="69"/>
      <c r="LPN12" s="69"/>
      <c r="LPO12" s="69"/>
      <c r="LPP12" s="69"/>
      <c r="LPQ12" s="69"/>
      <c r="LPR12" s="69"/>
      <c r="LPS12" s="69"/>
      <c r="LPT12" s="69"/>
      <c r="LPU12" s="69"/>
      <c r="LPV12" s="69"/>
      <c r="LPW12" s="69"/>
      <c r="LPX12" s="69"/>
      <c r="LPY12" s="69"/>
      <c r="LPZ12" s="69"/>
      <c r="LQA12" s="69"/>
      <c r="LQB12" s="69"/>
      <c r="LQC12" s="69"/>
      <c r="LQD12" s="69"/>
      <c r="LQE12" s="69"/>
      <c r="LQF12" s="69"/>
      <c r="LQG12" s="69"/>
      <c r="LQH12" s="69"/>
      <c r="LQI12" s="69"/>
      <c r="LQJ12" s="69"/>
      <c r="LQK12" s="69"/>
      <c r="LQL12" s="69"/>
      <c r="LQM12" s="69"/>
      <c r="LQN12" s="69"/>
      <c r="LQO12" s="69"/>
      <c r="LQP12" s="69"/>
      <c r="LQQ12" s="69"/>
      <c r="LQR12" s="69"/>
      <c r="LQS12" s="69"/>
      <c r="LQT12" s="69"/>
      <c r="LQU12" s="69"/>
      <c r="LQV12" s="69"/>
      <c r="LQW12" s="69"/>
      <c r="LQX12" s="69"/>
      <c r="LQY12" s="69"/>
      <c r="LQZ12" s="69"/>
      <c r="LRA12" s="69"/>
      <c r="LRB12" s="69"/>
      <c r="LRC12" s="69"/>
      <c r="LRD12" s="69"/>
      <c r="LRE12" s="69"/>
      <c r="LRF12" s="69"/>
      <c r="LRG12" s="69"/>
      <c r="LRH12" s="69"/>
      <c r="LRI12" s="69"/>
      <c r="LRJ12" s="69"/>
      <c r="LRK12" s="69"/>
      <c r="LRL12" s="69"/>
      <c r="LRM12" s="69"/>
      <c r="LRN12" s="69"/>
      <c r="LRO12" s="69"/>
      <c r="LRP12" s="69"/>
      <c r="LRQ12" s="69"/>
      <c r="LRR12" s="69"/>
      <c r="LRS12" s="69"/>
      <c r="LRT12" s="69"/>
      <c r="LRU12" s="69"/>
      <c r="LRV12" s="69"/>
      <c r="LRW12" s="69"/>
      <c r="LRX12" s="69"/>
      <c r="LRY12" s="69"/>
      <c r="LRZ12" s="69"/>
      <c r="LSA12" s="69"/>
      <c r="LSB12" s="69"/>
      <c r="LSC12" s="69"/>
      <c r="LSD12" s="69"/>
      <c r="LSE12" s="69"/>
      <c r="LSF12" s="69"/>
      <c r="LSG12" s="69"/>
      <c r="LSH12" s="69"/>
      <c r="LSI12" s="69"/>
      <c r="LSJ12" s="69"/>
      <c r="LSK12" s="69"/>
      <c r="LSL12" s="69"/>
      <c r="LSM12" s="69"/>
      <c r="LSN12" s="69"/>
      <c r="LSO12" s="69"/>
      <c r="LSP12" s="69"/>
      <c r="LSQ12" s="69"/>
      <c r="LSR12" s="69"/>
      <c r="LSS12" s="69"/>
      <c r="LST12" s="69"/>
      <c r="LSU12" s="69"/>
      <c r="LSV12" s="69"/>
      <c r="LSW12" s="69"/>
      <c r="LSX12" s="69"/>
      <c r="LSY12" s="69"/>
      <c r="LSZ12" s="69"/>
      <c r="LTA12" s="69"/>
      <c r="LTB12" s="69"/>
      <c r="LTC12" s="69"/>
      <c r="LTD12" s="69"/>
      <c r="LTE12" s="69"/>
      <c r="LTF12" s="69"/>
      <c r="LTG12" s="69"/>
      <c r="LTH12" s="69"/>
      <c r="LTI12" s="69"/>
      <c r="LTJ12" s="69"/>
      <c r="LTK12" s="69"/>
      <c r="LTL12" s="69"/>
      <c r="LTM12" s="69"/>
      <c r="LTN12" s="69"/>
      <c r="LTO12" s="69"/>
      <c r="LTP12" s="69"/>
      <c r="LTQ12" s="69"/>
      <c r="LTR12" s="69"/>
      <c r="LTS12" s="69"/>
      <c r="LTT12" s="69"/>
      <c r="LTU12" s="69"/>
      <c r="LTV12" s="69"/>
      <c r="LTW12" s="69"/>
      <c r="LTX12" s="69"/>
      <c r="LTY12" s="69"/>
      <c r="LTZ12" s="69"/>
      <c r="LUA12" s="69"/>
      <c r="LUB12" s="69"/>
      <c r="LUC12" s="69"/>
      <c r="LUD12" s="69"/>
      <c r="LUE12" s="69"/>
      <c r="LUF12" s="69"/>
      <c r="LUG12" s="69"/>
      <c r="LUH12" s="69"/>
      <c r="LUI12" s="69"/>
      <c r="LUJ12" s="69"/>
      <c r="LUK12" s="69"/>
      <c r="LUL12" s="69"/>
      <c r="LUM12" s="69"/>
      <c r="LUN12" s="69"/>
      <c r="LUO12" s="69"/>
      <c r="LUP12" s="69"/>
      <c r="LUQ12" s="69"/>
      <c r="LUR12" s="69"/>
      <c r="LUS12" s="69"/>
      <c r="LUT12" s="69"/>
      <c r="LUU12" s="69"/>
      <c r="LUV12" s="69"/>
      <c r="LUW12" s="69"/>
      <c r="LUX12" s="69"/>
      <c r="LUY12" s="69"/>
      <c r="LUZ12" s="69"/>
      <c r="LVA12" s="69"/>
      <c r="LVB12" s="69"/>
      <c r="LVC12" s="69"/>
      <c r="LVD12" s="69"/>
      <c r="LVE12" s="69"/>
      <c r="LVF12" s="69"/>
      <c r="LVG12" s="69"/>
      <c r="LVH12" s="69"/>
      <c r="LVI12" s="69"/>
      <c r="LVJ12" s="69"/>
      <c r="LVK12" s="69"/>
      <c r="LVL12" s="69"/>
      <c r="LVM12" s="69"/>
      <c r="LVN12" s="69"/>
      <c r="LVO12" s="69"/>
      <c r="LVP12" s="69"/>
      <c r="LVQ12" s="69"/>
      <c r="LVR12" s="69"/>
      <c r="LVS12" s="69"/>
      <c r="LVT12" s="69"/>
      <c r="LVU12" s="69"/>
      <c r="LVV12" s="69"/>
      <c r="LVW12" s="69"/>
      <c r="LVX12" s="69"/>
      <c r="LVY12" s="69"/>
      <c r="LVZ12" s="69"/>
      <c r="LWA12" s="69"/>
      <c r="LWB12" s="69"/>
      <c r="LWC12" s="69"/>
      <c r="LWD12" s="69"/>
      <c r="LWE12" s="69"/>
      <c r="LWF12" s="69"/>
      <c r="LWG12" s="69"/>
      <c r="LWH12" s="69"/>
      <c r="LWI12" s="69"/>
      <c r="LWJ12" s="69"/>
      <c r="LWK12" s="69"/>
      <c r="LWL12" s="69"/>
      <c r="LWM12" s="69"/>
      <c r="LWN12" s="69"/>
      <c r="LWO12" s="69"/>
      <c r="LWP12" s="69"/>
      <c r="LWQ12" s="69"/>
      <c r="LWR12" s="69"/>
      <c r="LWS12" s="69"/>
      <c r="LWT12" s="69"/>
      <c r="LWU12" s="69"/>
      <c r="LWV12" s="69"/>
      <c r="LWW12" s="69"/>
      <c r="LWX12" s="69"/>
      <c r="LWY12" s="69"/>
      <c r="LWZ12" s="69"/>
      <c r="LXA12" s="69"/>
      <c r="LXB12" s="69"/>
      <c r="LXC12" s="69"/>
      <c r="LXD12" s="69"/>
      <c r="LXE12" s="69"/>
      <c r="LXF12" s="69"/>
      <c r="LXG12" s="69"/>
      <c r="LXH12" s="69"/>
      <c r="LXI12" s="69"/>
      <c r="LXJ12" s="69"/>
      <c r="LXK12" s="69"/>
      <c r="LXL12" s="69"/>
      <c r="LXM12" s="69"/>
      <c r="LXN12" s="69"/>
      <c r="LXO12" s="69"/>
      <c r="LXP12" s="69"/>
      <c r="LXQ12" s="69"/>
      <c r="LXR12" s="69"/>
      <c r="LXS12" s="69"/>
      <c r="LXT12" s="69"/>
      <c r="LXU12" s="69"/>
      <c r="LXV12" s="69"/>
      <c r="LXW12" s="69"/>
      <c r="LXX12" s="69"/>
      <c r="LXY12" s="69"/>
      <c r="LXZ12" s="69"/>
      <c r="LYA12" s="69"/>
      <c r="LYB12" s="69"/>
      <c r="LYC12" s="69"/>
      <c r="LYD12" s="69"/>
      <c r="LYE12" s="69"/>
      <c r="LYF12" s="69"/>
      <c r="LYG12" s="69"/>
      <c r="LYH12" s="69"/>
      <c r="LYI12" s="69"/>
      <c r="LYJ12" s="69"/>
      <c r="LYK12" s="69"/>
      <c r="LYL12" s="69"/>
      <c r="LYM12" s="69"/>
      <c r="LYN12" s="69"/>
      <c r="LYO12" s="69"/>
      <c r="LYP12" s="69"/>
      <c r="LYQ12" s="69"/>
      <c r="LYR12" s="69"/>
      <c r="LYS12" s="69"/>
      <c r="LYT12" s="69"/>
      <c r="LYU12" s="69"/>
      <c r="LYV12" s="69"/>
      <c r="LYW12" s="69"/>
      <c r="LYX12" s="69"/>
      <c r="LYY12" s="69"/>
      <c r="LYZ12" s="69"/>
      <c r="LZA12" s="69"/>
      <c r="LZB12" s="69"/>
      <c r="LZC12" s="69"/>
      <c r="LZD12" s="69"/>
      <c r="LZE12" s="69"/>
      <c r="LZF12" s="69"/>
      <c r="LZG12" s="69"/>
      <c r="LZH12" s="69"/>
      <c r="LZI12" s="69"/>
      <c r="LZJ12" s="69"/>
      <c r="LZK12" s="69"/>
      <c r="LZL12" s="69"/>
      <c r="LZM12" s="69"/>
      <c r="LZN12" s="69"/>
      <c r="LZO12" s="69"/>
      <c r="LZP12" s="69"/>
      <c r="LZQ12" s="69"/>
      <c r="LZR12" s="69"/>
      <c r="LZS12" s="69"/>
      <c r="LZT12" s="69"/>
      <c r="LZU12" s="69"/>
      <c r="LZV12" s="69"/>
      <c r="LZW12" s="69"/>
      <c r="LZX12" s="69"/>
      <c r="LZY12" s="69"/>
      <c r="LZZ12" s="69"/>
      <c r="MAA12" s="69"/>
      <c r="MAB12" s="69"/>
      <c r="MAC12" s="69"/>
      <c r="MAD12" s="69"/>
      <c r="MAE12" s="69"/>
      <c r="MAF12" s="69"/>
      <c r="MAG12" s="69"/>
      <c r="MAH12" s="69"/>
      <c r="MAI12" s="69"/>
      <c r="MAJ12" s="69"/>
      <c r="MAK12" s="69"/>
      <c r="MAL12" s="69"/>
      <c r="MAM12" s="69"/>
      <c r="MAN12" s="69"/>
      <c r="MAO12" s="69"/>
      <c r="MAP12" s="69"/>
      <c r="MAQ12" s="69"/>
      <c r="MAR12" s="69"/>
      <c r="MAS12" s="69"/>
      <c r="MAT12" s="69"/>
      <c r="MAU12" s="69"/>
      <c r="MAV12" s="69"/>
      <c r="MAW12" s="69"/>
      <c r="MAX12" s="69"/>
      <c r="MAY12" s="69"/>
      <c r="MAZ12" s="69"/>
      <c r="MBA12" s="69"/>
      <c r="MBB12" s="69"/>
      <c r="MBC12" s="69"/>
      <c r="MBD12" s="69"/>
      <c r="MBE12" s="69"/>
      <c r="MBF12" s="69"/>
      <c r="MBG12" s="69"/>
      <c r="MBH12" s="69"/>
      <c r="MBI12" s="69"/>
      <c r="MBJ12" s="69"/>
      <c r="MBK12" s="69"/>
      <c r="MBL12" s="69"/>
      <c r="MBM12" s="69"/>
      <c r="MBN12" s="69"/>
      <c r="MBO12" s="69"/>
      <c r="MBP12" s="69"/>
      <c r="MBQ12" s="69"/>
      <c r="MBR12" s="69"/>
      <c r="MBS12" s="69"/>
      <c r="MBT12" s="69"/>
      <c r="MBU12" s="69"/>
      <c r="MBV12" s="69"/>
      <c r="MBW12" s="69"/>
      <c r="MBX12" s="69"/>
      <c r="MBY12" s="69"/>
      <c r="MBZ12" s="69"/>
      <c r="MCA12" s="69"/>
      <c r="MCB12" s="69"/>
      <c r="MCC12" s="69"/>
      <c r="MCD12" s="69"/>
      <c r="MCE12" s="69"/>
      <c r="MCF12" s="69"/>
      <c r="MCG12" s="69"/>
      <c r="MCH12" s="69"/>
      <c r="MCI12" s="69"/>
      <c r="MCJ12" s="69"/>
      <c r="MCK12" s="69"/>
      <c r="MCL12" s="69"/>
      <c r="MCM12" s="69"/>
      <c r="MCN12" s="69"/>
      <c r="MCO12" s="69"/>
      <c r="MCP12" s="69"/>
      <c r="MCQ12" s="69"/>
      <c r="MCR12" s="69"/>
      <c r="MCS12" s="69"/>
      <c r="MCT12" s="69"/>
      <c r="MCU12" s="69"/>
      <c r="MCV12" s="69"/>
      <c r="MCW12" s="69"/>
      <c r="MCX12" s="69"/>
      <c r="MCY12" s="69"/>
      <c r="MCZ12" s="69"/>
      <c r="MDA12" s="69"/>
      <c r="MDB12" s="69"/>
      <c r="MDC12" s="69"/>
      <c r="MDD12" s="69"/>
      <c r="MDE12" s="69"/>
      <c r="MDF12" s="69"/>
      <c r="MDG12" s="69"/>
      <c r="MDH12" s="69"/>
      <c r="MDI12" s="69"/>
      <c r="MDJ12" s="69"/>
      <c r="MDK12" s="69"/>
      <c r="MDL12" s="69"/>
      <c r="MDM12" s="69"/>
      <c r="MDN12" s="69"/>
      <c r="MDO12" s="69"/>
      <c r="MDP12" s="69"/>
      <c r="MDQ12" s="69"/>
      <c r="MDR12" s="69"/>
      <c r="MDS12" s="69"/>
      <c r="MDT12" s="69"/>
      <c r="MDU12" s="69"/>
      <c r="MDV12" s="69"/>
      <c r="MDW12" s="69"/>
      <c r="MDX12" s="69"/>
      <c r="MDY12" s="69"/>
      <c r="MDZ12" s="69"/>
      <c r="MEA12" s="69"/>
      <c r="MEB12" s="69"/>
      <c r="MEC12" s="69"/>
      <c r="MED12" s="69"/>
      <c r="MEE12" s="69"/>
      <c r="MEF12" s="69"/>
      <c r="MEG12" s="69"/>
      <c r="MEH12" s="69"/>
      <c r="MEI12" s="69"/>
      <c r="MEJ12" s="69"/>
      <c r="MEK12" s="69"/>
      <c r="MEL12" s="69"/>
      <c r="MEM12" s="69"/>
      <c r="MEN12" s="69"/>
      <c r="MEO12" s="69"/>
      <c r="MEP12" s="69"/>
      <c r="MEQ12" s="69"/>
      <c r="MER12" s="69"/>
      <c r="MES12" s="69"/>
      <c r="MET12" s="69"/>
      <c r="MEU12" s="69"/>
      <c r="MEV12" s="69"/>
      <c r="MEW12" s="69"/>
      <c r="MEX12" s="69"/>
      <c r="MEY12" s="69"/>
      <c r="MEZ12" s="69"/>
      <c r="MFA12" s="69"/>
      <c r="MFB12" s="69"/>
      <c r="MFC12" s="69"/>
      <c r="MFD12" s="69"/>
      <c r="MFE12" s="69"/>
      <c r="MFF12" s="69"/>
      <c r="MFG12" s="69"/>
      <c r="MFH12" s="69"/>
      <c r="MFI12" s="69"/>
      <c r="MFJ12" s="69"/>
      <c r="MFK12" s="69"/>
      <c r="MFL12" s="69"/>
      <c r="MFM12" s="69"/>
      <c r="MFN12" s="69"/>
      <c r="MFO12" s="69"/>
      <c r="MFP12" s="69"/>
      <c r="MFQ12" s="69"/>
      <c r="MFR12" s="69"/>
      <c r="MFS12" s="69"/>
      <c r="MFT12" s="69"/>
      <c r="MFU12" s="69"/>
      <c r="MFV12" s="69"/>
      <c r="MFW12" s="69"/>
      <c r="MFX12" s="69"/>
      <c r="MFY12" s="69"/>
      <c r="MFZ12" s="69"/>
      <c r="MGA12" s="69"/>
      <c r="MGB12" s="69"/>
      <c r="MGC12" s="69"/>
      <c r="MGD12" s="69"/>
      <c r="MGE12" s="69"/>
      <c r="MGF12" s="69"/>
      <c r="MGG12" s="69"/>
      <c r="MGH12" s="69"/>
      <c r="MGI12" s="69"/>
      <c r="MGJ12" s="69"/>
      <c r="MGK12" s="69"/>
      <c r="MGL12" s="69"/>
      <c r="MGM12" s="69"/>
      <c r="MGN12" s="69"/>
      <c r="MGO12" s="69"/>
      <c r="MGP12" s="69"/>
      <c r="MGQ12" s="69"/>
      <c r="MGR12" s="69"/>
      <c r="MGS12" s="69"/>
      <c r="MGT12" s="69"/>
      <c r="MGU12" s="69"/>
      <c r="MGV12" s="69"/>
      <c r="MGW12" s="69"/>
      <c r="MGX12" s="69"/>
      <c r="MGY12" s="69"/>
      <c r="MGZ12" s="69"/>
      <c r="MHA12" s="69"/>
      <c r="MHB12" s="69"/>
      <c r="MHC12" s="69"/>
      <c r="MHD12" s="69"/>
      <c r="MHE12" s="69"/>
      <c r="MHF12" s="69"/>
      <c r="MHG12" s="69"/>
      <c r="MHH12" s="69"/>
      <c r="MHI12" s="69"/>
      <c r="MHJ12" s="69"/>
      <c r="MHK12" s="69"/>
      <c r="MHL12" s="69"/>
      <c r="MHM12" s="69"/>
      <c r="MHN12" s="69"/>
      <c r="MHO12" s="69"/>
      <c r="MHP12" s="69"/>
      <c r="MHQ12" s="69"/>
      <c r="MHR12" s="69"/>
      <c r="MHS12" s="69"/>
      <c r="MHT12" s="69"/>
      <c r="MHU12" s="69"/>
      <c r="MHV12" s="69"/>
      <c r="MHW12" s="69"/>
      <c r="MHX12" s="69"/>
      <c r="MHY12" s="69"/>
      <c r="MHZ12" s="69"/>
      <c r="MIA12" s="69"/>
      <c r="MIB12" s="69"/>
      <c r="MIC12" s="69"/>
      <c r="MID12" s="69"/>
      <c r="MIE12" s="69"/>
      <c r="MIF12" s="69"/>
      <c r="MIG12" s="69"/>
      <c r="MIH12" s="69"/>
      <c r="MII12" s="69"/>
      <c r="MIJ12" s="69"/>
      <c r="MIK12" s="69"/>
      <c r="MIL12" s="69"/>
      <c r="MIM12" s="69"/>
      <c r="MIN12" s="69"/>
      <c r="MIO12" s="69"/>
      <c r="MIP12" s="69"/>
      <c r="MIQ12" s="69"/>
      <c r="MIR12" s="69"/>
      <c r="MIS12" s="69"/>
      <c r="MIT12" s="69"/>
      <c r="MIU12" s="69"/>
      <c r="MIV12" s="69"/>
      <c r="MIW12" s="69"/>
      <c r="MIX12" s="69"/>
      <c r="MIY12" s="69"/>
      <c r="MIZ12" s="69"/>
      <c r="MJA12" s="69"/>
      <c r="MJB12" s="69"/>
      <c r="MJC12" s="69"/>
      <c r="MJD12" s="69"/>
      <c r="MJE12" s="69"/>
      <c r="MJF12" s="69"/>
      <c r="MJG12" s="69"/>
      <c r="MJH12" s="69"/>
      <c r="MJI12" s="69"/>
      <c r="MJJ12" s="69"/>
      <c r="MJK12" s="69"/>
      <c r="MJL12" s="69"/>
      <c r="MJM12" s="69"/>
      <c r="MJN12" s="69"/>
      <c r="MJO12" s="69"/>
      <c r="MJP12" s="69"/>
      <c r="MJQ12" s="69"/>
      <c r="MJR12" s="69"/>
      <c r="MJS12" s="69"/>
      <c r="MJT12" s="69"/>
      <c r="MJU12" s="69"/>
      <c r="MJV12" s="69"/>
      <c r="MJW12" s="69"/>
      <c r="MJX12" s="69"/>
      <c r="MJY12" s="69"/>
      <c r="MJZ12" s="69"/>
      <c r="MKA12" s="69"/>
      <c r="MKB12" s="69"/>
      <c r="MKC12" s="69"/>
      <c r="MKD12" s="69"/>
      <c r="MKE12" s="69"/>
      <c r="MKF12" s="69"/>
      <c r="MKG12" s="69"/>
      <c r="MKH12" s="69"/>
      <c r="MKI12" s="69"/>
      <c r="MKJ12" s="69"/>
      <c r="MKK12" s="69"/>
      <c r="MKL12" s="69"/>
      <c r="MKM12" s="69"/>
      <c r="MKN12" s="69"/>
      <c r="MKO12" s="69"/>
      <c r="MKP12" s="69"/>
      <c r="MKQ12" s="69"/>
      <c r="MKR12" s="69"/>
      <c r="MKS12" s="69"/>
      <c r="MKT12" s="69"/>
      <c r="MKU12" s="69"/>
      <c r="MKV12" s="69"/>
      <c r="MKW12" s="69"/>
      <c r="MKX12" s="69"/>
      <c r="MKY12" s="69"/>
      <c r="MKZ12" s="69"/>
      <c r="MLA12" s="69"/>
      <c r="MLB12" s="69"/>
      <c r="MLC12" s="69"/>
      <c r="MLD12" s="69"/>
      <c r="MLE12" s="69"/>
      <c r="MLF12" s="69"/>
      <c r="MLG12" s="69"/>
      <c r="MLH12" s="69"/>
      <c r="MLI12" s="69"/>
      <c r="MLJ12" s="69"/>
      <c r="MLK12" s="69"/>
      <c r="MLL12" s="69"/>
      <c r="MLM12" s="69"/>
      <c r="MLN12" s="69"/>
      <c r="MLO12" s="69"/>
      <c r="MLP12" s="69"/>
      <c r="MLQ12" s="69"/>
      <c r="MLR12" s="69"/>
      <c r="MLS12" s="69"/>
      <c r="MLT12" s="69"/>
      <c r="MLU12" s="69"/>
      <c r="MLV12" s="69"/>
      <c r="MLW12" s="69"/>
      <c r="MLX12" s="69"/>
      <c r="MLY12" s="69"/>
      <c r="MLZ12" s="69"/>
      <c r="MMA12" s="69"/>
      <c r="MMB12" s="69"/>
      <c r="MMC12" s="69"/>
      <c r="MMD12" s="69"/>
      <c r="MME12" s="69"/>
      <c r="MMF12" s="69"/>
      <c r="MMG12" s="69"/>
      <c r="MMH12" s="69"/>
      <c r="MMI12" s="69"/>
      <c r="MMJ12" s="69"/>
      <c r="MMK12" s="69"/>
      <c r="MML12" s="69"/>
      <c r="MMM12" s="69"/>
      <c r="MMN12" s="69"/>
      <c r="MMO12" s="69"/>
      <c r="MMP12" s="69"/>
      <c r="MMQ12" s="69"/>
      <c r="MMR12" s="69"/>
      <c r="MMS12" s="69"/>
      <c r="MMT12" s="69"/>
      <c r="MMU12" s="69"/>
      <c r="MMV12" s="69"/>
      <c r="MMW12" s="69"/>
      <c r="MMX12" s="69"/>
      <c r="MMY12" s="69"/>
      <c r="MMZ12" s="69"/>
      <c r="MNA12" s="69"/>
      <c r="MNB12" s="69"/>
      <c r="MNC12" s="69"/>
      <c r="MND12" s="69"/>
      <c r="MNE12" s="69"/>
      <c r="MNF12" s="69"/>
      <c r="MNG12" s="69"/>
      <c r="MNH12" s="69"/>
      <c r="MNI12" s="69"/>
      <c r="MNJ12" s="69"/>
      <c r="MNK12" s="69"/>
      <c r="MNL12" s="69"/>
      <c r="MNM12" s="69"/>
      <c r="MNN12" s="69"/>
      <c r="MNO12" s="69"/>
      <c r="MNP12" s="69"/>
      <c r="MNQ12" s="69"/>
      <c r="MNR12" s="69"/>
      <c r="MNS12" s="69"/>
      <c r="MNT12" s="69"/>
      <c r="MNU12" s="69"/>
      <c r="MNV12" s="69"/>
      <c r="MNW12" s="69"/>
      <c r="MNX12" s="69"/>
      <c r="MNY12" s="69"/>
      <c r="MNZ12" s="69"/>
      <c r="MOA12" s="69"/>
      <c r="MOB12" s="69"/>
      <c r="MOC12" s="69"/>
      <c r="MOD12" s="69"/>
      <c r="MOE12" s="69"/>
      <c r="MOF12" s="69"/>
      <c r="MOG12" s="69"/>
      <c r="MOH12" s="69"/>
      <c r="MOI12" s="69"/>
      <c r="MOJ12" s="69"/>
      <c r="MOK12" s="69"/>
      <c r="MOL12" s="69"/>
      <c r="MOM12" s="69"/>
      <c r="MON12" s="69"/>
      <c r="MOO12" s="69"/>
      <c r="MOP12" s="69"/>
      <c r="MOQ12" s="69"/>
      <c r="MOR12" s="69"/>
      <c r="MOS12" s="69"/>
      <c r="MOT12" s="69"/>
      <c r="MOU12" s="69"/>
      <c r="MOV12" s="69"/>
      <c r="MOW12" s="69"/>
      <c r="MOX12" s="69"/>
      <c r="MOY12" s="69"/>
      <c r="MOZ12" s="69"/>
      <c r="MPA12" s="69"/>
      <c r="MPB12" s="69"/>
      <c r="MPC12" s="69"/>
      <c r="MPD12" s="69"/>
      <c r="MPE12" s="69"/>
      <c r="MPF12" s="69"/>
      <c r="MPG12" s="69"/>
      <c r="MPH12" s="69"/>
      <c r="MPI12" s="69"/>
      <c r="MPJ12" s="69"/>
      <c r="MPK12" s="69"/>
      <c r="MPL12" s="69"/>
      <c r="MPM12" s="69"/>
      <c r="MPN12" s="69"/>
      <c r="MPO12" s="69"/>
      <c r="MPP12" s="69"/>
      <c r="MPQ12" s="69"/>
      <c r="MPR12" s="69"/>
      <c r="MPS12" s="69"/>
      <c r="MPT12" s="69"/>
      <c r="MPU12" s="69"/>
      <c r="MPV12" s="69"/>
      <c r="MPW12" s="69"/>
      <c r="MPX12" s="69"/>
      <c r="MPY12" s="69"/>
      <c r="MPZ12" s="69"/>
      <c r="MQA12" s="69"/>
      <c r="MQB12" s="69"/>
      <c r="MQC12" s="69"/>
      <c r="MQD12" s="69"/>
      <c r="MQE12" s="69"/>
      <c r="MQF12" s="69"/>
      <c r="MQG12" s="69"/>
      <c r="MQH12" s="69"/>
      <c r="MQI12" s="69"/>
      <c r="MQJ12" s="69"/>
      <c r="MQK12" s="69"/>
      <c r="MQL12" s="69"/>
      <c r="MQM12" s="69"/>
      <c r="MQN12" s="69"/>
      <c r="MQO12" s="69"/>
      <c r="MQP12" s="69"/>
      <c r="MQQ12" s="69"/>
      <c r="MQR12" s="69"/>
      <c r="MQS12" s="69"/>
      <c r="MQT12" s="69"/>
      <c r="MQU12" s="69"/>
      <c r="MQV12" s="69"/>
      <c r="MQW12" s="69"/>
      <c r="MQX12" s="69"/>
      <c r="MQY12" s="69"/>
      <c r="MQZ12" s="69"/>
      <c r="MRA12" s="69"/>
      <c r="MRB12" s="69"/>
      <c r="MRC12" s="69"/>
      <c r="MRD12" s="69"/>
      <c r="MRE12" s="69"/>
      <c r="MRF12" s="69"/>
      <c r="MRG12" s="69"/>
      <c r="MRH12" s="69"/>
      <c r="MRI12" s="69"/>
      <c r="MRJ12" s="69"/>
      <c r="MRK12" s="69"/>
      <c r="MRL12" s="69"/>
      <c r="MRM12" s="69"/>
      <c r="MRN12" s="69"/>
      <c r="MRO12" s="69"/>
      <c r="MRP12" s="69"/>
      <c r="MRQ12" s="69"/>
      <c r="MRR12" s="69"/>
      <c r="MRS12" s="69"/>
      <c r="MRT12" s="69"/>
      <c r="MRU12" s="69"/>
      <c r="MRV12" s="69"/>
      <c r="MRW12" s="69"/>
      <c r="MRX12" s="69"/>
      <c r="MRY12" s="69"/>
      <c r="MRZ12" s="69"/>
      <c r="MSA12" s="69"/>
      <c r="MSB12" s="69"/>
      <c r="MSC12" s="69"/>
      <c r="MSD12" s="69"/>
      <c r="MSE12" s="69"/>
      <c r="MSF12" s="69"/>
      <c r="MSG12" s="69"/>
      <c r="MSH12" s="69"/>
      <c r="MSI12" s="69"/>
      <c r="MSJ12" s="69"/>
      <c r="MSK12" s="69"/>
      <c r="MSL12" s="69"/>
      <c r="MSM12" s="69"/>
      <c r="MSN12" s="69"/>
      <c r="MSO12" s="69"/>
      <c r="MSP12" s="69"/>
      <c r="MSQ12" s="69"/>
      <c r="MSR12" s="69"/>
      <c r="MSS12" s="69"/>
      <c r="MST12" s="69"/>
      <c r="MSU12" s="69"/>
      <c r="MSV12" s="69"/>
      <c r="MSW12" s="69"/>
      <c r="MSX12" s="69"/>
      <c r="MSY12" s="69"/>
      <c r="MSZ12" s="69"/>
      <c r="MTA12" s="69"/>
      <c r="MTB12" s="69"/>
      <c r="MTC12" s="69"/>
      <c r="MTD12" s="69"/>
      <c r="MTE12" s="69"/>
      <c r="MTF12" s="69"/>
      <c r="MTG12" s="69"/>
      <c r="MTH12" s="69"/>
      <c r="MTI12" s="69"/>
      <c r="MTJ12" s="69"/>
      <c r="MTK12" s="69"/>
      <c r="MTL12" s="69"/>
      <c r="MTM12" s="69"/>
      <c r="MTN12" s="69"/>
      <c r="MTO12" s="69"/>
      <c r="MTP12" s="69"/>
      <c r="MTQ12" s="69"/>
      <c r="MTR12" s="69"/>
      <c r="MTS12" s="69"/>
      <c r="MTT12" s="69"/>
      <c r="MTU12" s="69"/>
      <c r="MTV12" s="69"/>
      <c r="MTW12" s="69"/>
      <c r="MTX12" s="69"/>
      <c r="MTY12" s="69"/>
      <c r="MTZ12" s="69"/>
      <c r="MUA12" s="69"/>
      <c r="MUB12" s="69"/>
      <c r="MUC12" s="69"/>
      <c r="MUD12" s="69"/>
      <c r="MUE12" s="69"/>
      <c r="MUF12" s="69"/>
      <c r="MUG12" s="69"/>
      <c r="MUH12" s="69"/>
      <c r="MUI12" s="69"/>
      <c r="MUJ12" s="69"/>
      <c r="MUK12" s="69"/>
      <c r="MUL12" s="69"/>
      <c r="MUM12" s="69"/>
      <c r="MUN12" s="69"/>
      <c r="MUO12" s="69"/>
      <c r="MUP12" s="69"/>
      <c r="MUQ12" s="69"/>
      <c r="MUR12" s="69"/>
      <c r="MUS12" s="69"/>
      <c r="MUT12" s="69"/>
      <c r="MUU12" s="69"/>
      <c r="MUV12" s="69"/>
      <c r="MUW12" s="69"/>
      <c r="MUX12" s="69"/>
      <c r="MUY12" s="69"/>
      <c r="MUZ12" s="69"/>
      <c r="MVA12" s="69"/>
      <c r="MVB12" s="69"/>
      <c r="MVC12" s="69"/>
      <c r="MVD12" s="69"/>
      <c r="MVE12" s="69"/>
      <c r="MVF12" s="69"/>
      <c r="MVG12" s="69"/>
      <c r="MVH12" s="69"/>
      <c r="MVI12" s="69"/>
      <c r="MVJ12" s="69"/>
      <c r="MVK12" s="69"/>
      <c r="MVL12" s="69"/>
      <c r="MVM12" s="69"/>
      <c r="MVN12" s="69"/>
      <c r="MVO12" s="69"/>
      <c r="MVP12" s="69"/>
      <c r="MVQ12" s="69"/>
      <c r="MVR12" s="69"/>
      <c r="MVS12" s="69"/>
      <c r="MVT12" s="69"/>
      <c r="MVU12" s="69"/>
      <c r="MVV12" s="69"/>
      <c r="MVW12" s="69"/>
      <c r="MVX12" s="69"/>
      <c r="MVY12" s="69"/>
      <c r="MVZ12" s="69"/>
      <c r="MWA12" s="69"/>
      <c r="MWB12" s="69"/>
      <c r="MWC12" s="69"/>
      <c r="MWD12" s="69"/>
      <c r="MWE12" s="69"/>
      <c r="MWF12" s="69"/>
      <c r="MWG12" s="69"/>
      <c r="MWH12" s="69"/>
      <c r="MWI12" s="69"/>
      <c r="MWJ12" s="69"/>
      <c r="MWK12" s="69"/>
      <c r="MWL12" s="69"/>
      <c r="MWM12" s="69"/>
      <c r="MWN12" s="69"/>
      <c r="MWO12" s="69"/>
      <c r="MWP12" s="69"/>
      <c r="MWQ12" s="69"/>
      <c r="MWR12" s="69"/>
      <c r="MWS12" s="69"/>
      <c r="MWT12" s="69"/>
      <c r="MWU12" s="69"/>
      <c r="MWV12" s="69"/>
      <c r="MWW12" s="69"/>
      <c r="MWX12" s="69"/>
      <c r="MWY12" s="69"/>
      <c r="MWZ12" s="69"/>
      <c r="MXA12" s="69"/>
      <c r="MXB12" s="69"/>
      <c r="MXC12" s="69"/>
      <c r="MXD12" s="69"/>
      <c r="MXE12" s="69"/>
      <c r="MXF12" s="69"/>
      <c r="MXG12" s="69"/>
      <c r="MXH12" s="69"/>
      <c r="MXI12" s="69"/>
      <c r="MXJ12" s="69"/>
      <c r="MXK12" s="69"/>
      <c r="MXL12" s="69"/>
      <c r="MXM12" s="69"/>
      <c r="MXN12" s="69"/>
      <c r="MXO12" s="69"/>
      <c r="MXP12" s="69"/>
      <c r="MXQ12" s="69"/>
      <c r="MXR12" s="69"/>
      <c r="MXS12" s="69"/>
      <c r="MXT12" s="69"/>
      <c r="MXU12" s="69"/>
      <c r="MXV12" s="69"/>
      <c r="MXW12" s="69"/>
      <c r="MXX12" s="69"/>
      <c r="MXY12" s="69"/>
      <c r="MXZ12" s="69"/>
      <c r="MYA12" s="69"/>
      <c r="MYB12" s="69"/>
      <c r="MYC12" s="69"/>
      <c r="MYD12" s="69"/>
      <c r="MYE12" s="69"/>
      <c r="MYF12" s="69"/>
      <c r="MYG12" s="69"/>
      <c r="MYH12" s="69"/>
      <c r="MYI12" s="69"/>
      <c r="MYJ12" s="69"/>
      <c r="MYK12" s="69"/>
      <c r="MYL12" s="69"/>
      <c r="MYM12" s="69"/>
      <c r="MYN12" s="69"/>
      <c r="MYO12" s="69"/>
      <c r="MYP12" s="69"/>
      <c r="MYQ12" s="69"/>
      <c r="MYR12" s="69"/>
      <c r="MYS12" s="69"/>
      <c r="MYT12" s="69"/>
      <c r="MYU12" s="69"/>
      <c r="MYV12" s="69"/>
      <c r="MYW12" s="69"/>
      <c r="MYX12" s="69"/>
      <c r="MYY12" s="69"/>
      <c r="MYZ12" s="69"/>
      <c r="MZA12" s="69"/>
      <c r="MZB12" s="69"/>
      <c r="MZC12" s="69"/>
      <c r="MZD12" s="69"/>
      <c r="MZE12" s="69"/>
      <c r="MZF12" s="69"/>
      <c r="MZG12" s="69"/>
      <c r="MZH12" s="69"/>
      <c r="MZI12" s="69"/>
      <c r="MZJ12" s="69"/>
      <c r="MZK12" s="69"/>
      <c r="MZL12" s="69"/>
      <c r="MZM12" s="69"/>
      <c r="MZN12" s="69"/>
      <c r="MZO12" s="69"/>
      <c r="MZP12" s="69"/>
      <c r="MZQ12" s="69"/>
      <c r="MZR12" s="69"/>
      <c r="MZS12" s="69"/>
      <c r="MZT12" s="69"/>
      <c r="MZU12" s="69"/>
      <c r="MZV12" s="69"/>
      <c r="MZW12" s="69"/>
      <c r="MZX12" s="69"/>
      <c r="MZY12" s="69"/>
      <c r="MZZ12" s="69"/>
      <c r="NAA12" s="69"/>
      <c r="NAB12" s="69"/>
      <c r="NAC12" s="69"/>
      <c r="NAD12" s="69"/>
      <c r="NAE12" s="69"/>
      <c r="NAF12" s="69"/>
      <c r="NAG12" s="69"/>
      <c r="NAH12" s="69"/>
      <c r="NAI12" s="69"/>
      <c r="NAJ12" s="69"/>
      <c r="NAK12" s="69"/>
      <c r="NAL12" s="69"/>
      <c r="NAM12" s="69"/>
      <c r="NAN12" s="69"/>
      <c r="NAO12" s="69"/>
      <c r="NAP12" s="69"/>
      <c r="NAQ12" s="69"/>
      <c r="NAR12" s="69"/>
      <c r="NAS12" s="69"/>
      <c r="NAT12" s="69"/>
      <c r="NAU12" s="69"/>
      <c r="NAV12" s="69"/>
      <c r="NAW12" s="69"/>
      <c r="NAX12" s="69"/>
      <c r="NAY12" s="69"/>
      <c r="NAZ12" s="69"/>
      <c r="NBA12" s="69"/>
      <c r="NBB12" s="69"/>
      <c r="NBC12" s="69"/>
      <c r="NBD12" s="69"/>
      <c r="NBE12" s="69"/>
      <c r="NBF12" s="69"/>
      <c r="NBG12" s="69"/>
      <c r="NBH12" s="69"/>
      <c r="NBI12" s="69"/>
      <c r="NBJ12" s="69"/>
      <c r="NBK12" s="69"/>
      <c r="NBL12" s="69"/>
      <c r="NBM12" s="69"/>
      <c r="NBN12" s="69"/>
      <c r="NBO12" s="69"/>
      <c r="NBP12" s="69"/>
      <c r="NBQ12" s="69"/>
      <c r="NBR12" s="69"/>
      <c r="NBS12" s="69"/>
      <c r="NBT12" s="69"/>
      <c r="NBU12" s="69"/>
      <c r="NBV12" s="69"/>
      <c r="NBW12" s="69"/>
      <c r="NBX12" s="69"/>
      <c r="NBY12" s="69"/>
      <c r="NBZ12" s="69"/>
      <c r="NCA12" s="69"/>
      <c r="NCB12" s="69"/>
      <c r="NCC12" s="69"/>
      <c r="NCD12" s="69"/>
      <c r="NCE12" s="69"/>
      <c r="NCF12" s="69"/>
      <c r="NCG12" s="69"/>
      <c r="NCH12" s="69"/>
      <c r="NCI12" s="69"/>
      <c r="NCJ12" s="69"/>
      <c r="NCK12" s="69"/>
      <c r="NCL12" s="69"/>
      <c r="NCM12" s="69"/>
      <c r="NCN12" s="69"/>
      <c r="NCO12" s="69"/>
      <c r="NCP12" s="69"/>
      <c r="NCQ12" s="69"/>
      <c r="NCR12" s="69"/>
      <c r="NCS12" s="69"/>
      <c r="NCT12" s="69"/>
      <c r="NCU12" s="69"/>
      <c r="NCV12" s="69"/>
      <c r="NCW12" s="69"/>
      <c r="NCX12" s="69"/>
      <c r="NCY12" s="69"/>
      <c r="NCZ12" s="69"/>
      <c r="NDA12" s="69"/>
      <c r="NDB12" s="69"/>
      <c r="NDC12" s="69"/>
      <c r="NDD12" s="69"/>
      <c r="NDE12" s="69"/>
      <c r="NDF12" s="69"/>
      <c r="NDG12" s="69"/>
      <c r="NDH12" s="69"/>
      <c r="NDI12" s="69"/>
      <c r="NDJ12" s="69"/>
      <c r="NDK12" s="69"/>
      <c r="NDL12" s="69"/>
      <c r="NDM12" s="69"/>
      <c r="NDN12" s="69"/>
      <c r="NDO12" s="69"/>
      <c r="NDP12" s="69"/>
      <c r="NDQ12" s="69"/>
      <c r="NDR12" s="69"/>
      <c r="NDS12" s="69"/>
      <c r="NDT12" s="69"/>
      <c r="NDU12" s="69"/>
      <c r="NDV12" s="69"/>
      <c r="NDW12" s="69"/>
      <c r="NDX12" s="69"/>
      <c r="NDY12" s="69"/>
      <c r="NDZ12" s="69"/>
      <c r="NEA12" s="69"/>
      <c r="NEB12" s="69"/>
      <c r="NEC12" s="69"/>
      <c r="NED12" s="69"/>
      <c r="NEE12" s="69"/>
      <c r="NEF12" s="69"/>
      <c r="NEG12" s="69"/>
      <c r="NEH12" s="69"/>
      <c r="NEI12" s="69"/>
      <c r="NEJ12" s="69"/>
      <c r="NEK12" s="69"/>
      <c r="NEL12" s="69"/>
      <c r="NEM12" s="69"/>
      <c r="NEN12" s="69"/>
      <c r="NEO12" s="69"/>
      <c r="NEP12" s="69"/>
      <c r="NEQ12" s="69"/>
      <c r="NER12" s="69"/>
      <c r="NES12" s="69"/>
      <c r="NET12" s="69"/>
      <c r="NEU12" s="69"/>
      <c r="NEV12" s="69"/>
      <c r="NEW12" s="69"/>
      <c r="NEX12" s="69"/>
      <c r="NEY12" s="69"/>
      <c r="NEZ12" s="69"/>
      <c r="NFA12" s="69"/>
      <c r="NFB12" s="69"/>
      <c r="NFC12" s="69"/>
      <c r="NFD12" s="69"/>
      <c r="NFE12" s="69"/>
      <c r="NFF12" s="69"/>
      <c r="NFG12" s="69"/>
      <c r="NFH12" s="69"/>
      <c r="NFI12" s="69"/>
      <c r="NFJ12" s="69"/>
      <c r="NFK12" s="69"/>
      <c r="NFL12" s="69"/>
      <c r="NFM12" s="69"/>
      <c r="NFN12" s="69"/>
      <c r="NFO12" s="69"/>
      <c r="NFP12" s="69"/>
      <c r="NFQ12" s="69"/>
      <c r="NFR12" s="69"/>
      <c r="NFS12" s="69"/>
      <c r="NFT12" s="69"/>
      <c r="NFU12" s="69"/>
      <c r="NFV12" s="69"/>
      <c r="NFW12" s="69"/>
      <c r="NFX12" s="69"/>
      <c r="NFY12" s="69"/>
      <c r="NFZ12" s="69"/>
      <c r="NGA12" s="69"/>
      <c r="NGB12" s="69"/>
      <c r="NGC12" s="69"/>
      <c r="NGD12" s="69"/>
      <c r="NGE12" s="69"/>
      <c r="NGF12" s="69"/>
      <c r="NGG12" s="69"/>
      <c r="NGH12" s="69"/>
      <c r="NGI12" s="69"/>
      <c r="NGJ12" s="69"/>
      <c r="NGK12" s="69"/>
      <c r="NGL12" s="69"/>
      <c r="NGM12" s="69"/>
      <c r="NGN12" s="69"/>
      <c r="NGO12" s="69"/>
      <c r="NGP12" s="69"/>
      <c r="NGQ12" s="69"/>
      <c r="NGR12" s="69"/>
      <c r="NGS12" s="69"/>
      <c r="NGT12" s="69"/>
      <c r="NGU12" s="69"/>
      <c r="NGV12" s="69"/>
      <c r="NGW12" s="69"/>
      <c r="NGX12" s="69"/>
      <c r="NGY12" s="69"/>
      <c r="NGZ12" s="69"/>
      <c r="NHA12" s="69"/>
      <c r="NHB12" s="69"/>
      <c r="NHC12" s="69"/>
      <c r="NHD12" s="69"/>
      <c r="NHE12" s="69"/>
      <c r="NHF12" s="69"/>
      <c r="NHG12" s="69"/>
      <c r="NHH12" s="69"/>
      <c r="NHI12" s="69"/>
      <c r="NHJ12" s="69"/>
      <c r="NHK12" s="69"/>
      <c r="NHL12" s="69"/>
      <c r="NHM12" s="69"/>
      <c r="NHN12" s="69"/>
      <c r="NHO12" s="69"/>
      <c r="NHP12" s="69"/>
      <c r="NHQ12" s="69"/>
      <c r="NHR12" s="69"/>
      <c r="NHS12" s="69"/>
      <c r="NHT12" s="69"/>
      <c r="NHU12" s="69"/>
      <c r="NHV12" s="69"/>
      <c r="NHW12" s="69"/>
      <c r="NHX12" s="69"/>
      <c r="NHY12" s="69"/>
      <c r="NHZ12" s="69"/>
      <c r="NIA12" s="69"/>
      <c r="NIB12" s="69"/>
      <c r="NIC12" s="69"/>
      <c r="NID12" s="69"/>
      <c r="NIE12" s="69"/>
      <c r="NIF12" s="69"/>
      <c r="NIG12" s="69"/>
      <c r="NIH12" s="69"/>
      <c r="NII12" s="69"/>
      <c r="NIJ12" s="69"/>
      <c r="NIK12" s="69"/>
      <c r="NIL12" s="69"/>
      <c r="NIM12" s="69"/>
      <c r="NIN12" s="69"/>
      <c r="NIO12" s="69"/>
      <c r="NIP12" s="69"/>
      <c r="NIQ12" s="69"/>
      <c r="NIR12" s="69"/>
      <c r="NIS12" s="69"/>
      <c r="NIT12" s="69"/>
      <c r="NIU12" s="69"/>
      <c r="NIV12" s="69"/>
      <c r="NIW12" s="69"/>
      <c r="NIX12" s="69"/>
      <c r="NIY12" s="69"/>
      <c r="NIZ12" s="69"/>
      <c r="NJA12" s="69"/>
      <c r="NJB12" s="69"/>
      <c r="NJC12" s="69"/>
      <c r="NJD12" s="69"/>
      <c r="NJE12" s="69"/>
      <c r="NJF12" s="69"/>
      <c r="NJG12" s="69"/>
      <c r="NJH12" s="69"/>
      <c r="NJI12" s="69"/>
      <c r="NJJ12" s="69"/>
      <c r="NJK12" s="69"/>
      <c r="NJL12" s="69"/>
      <c r="NJM12" s="69"/>
      <c r="NJN12" s="69"/>
      <c r="NJO12" s="69"/>
      <c r="NJP12" s="69"/>
      <c r="NJQ12" s="69"/>
      <c r="NJR12" s="69"/>
      <c r="NJS12" s="69"/>
      <c r="NJT12" s="69"/>
      <c r="NJU12" s="69"/>
      <c r="NJV12" s="69"/>
      <c r="NJW12" s="69"/>
      <c r="NJX12" s="69"/>
      <c r="NJY12" s="69"/>
      <c r="NJZ12" s="69"/>
      <c r="NKA12" s="69"/>
      <c r="NKB12" s="69"/>
      <c r="NKC12" s="69"/>
      <c r="NKD12" s="69"/>
      <c r="NKE12" s="69"/>
      <c r="NKF12" s="69"/>
      <c r="NKG12" s="69"/>
      <c r="NKH12" s="69"/>
      <c r="NKI12" s="69"/>
      <c r="NKJ12" s="69"/>
      <c r="NKK12" s="69"/>
      <c r="NKL12" s="69"/>
      <c r="NKM12" s="69"/>
      <c r="NKN12" s="69"/>
      <c r="NKO12" s="69"/>
      <c r="NKP12" s="69"/>
      <c r="NKQ12" s="69"/>
      <c r="NKR12" s="69"/>
      <c r="NKS12" s="69"/>
      <c r="NKT12" s="69"/>
      <c r="NKU12" s="69"/>
      <c r="NKV12" s="69"/>
      <c r="NKW12" s="69"/>
      <c r="NKX12" s="69"/>
      <c r="NKY12" s="69"/>
      <c r="NKZ12" s="69"/>
      <c r="NLA12" s="69"/>
      <c r="NLB12" s="69"/>
      <c r="NLC12" s="69"/>
      <c r="NLD12" s="69"/>
      <c r="NLE12" s="69"/>
      <c r="NLF12" s="69"/>
      <c r="NLG12" s="69"/>
      <c r="NLH12" s="69"/>
      <c r="NLI12" s="69"/>
      <c r="NLJ12" s="69"/>
      <c r="NLK12" s="69"/>
      <c r="NLL12" s="69"/>
      <c r="NLM12" s="69"/>
      <c r="NLN12" s="69"/>
      <c r="NLO12" s="69"/>
      <c r="NLP12" s="69"/>
      <c r="NLQ12" s="69"/>
      <c r="NLR12" s="69"/>
      <c r="NLS12" s="69"/>
      <c r="NLT12" s="69"/>
      <c r="NLU12" s="69"/>
      <c r="NLV12" s="69"/>
      <c r="NLW12" s="69"/>
      <c r="NLX12" s="69"/>
      <c r="NLY12" s="69"/>
      <c r="NLZ12" s="69"/>
      <c r="NMA12" s="69"/>
      <c r="NMB12" s="69"/>
      <c r="NMC12" s="69"/>
      <c r="NMD12" s="69"/>
      <c r="NME12" s="69"/>
      <c r="NMF12" s="69"/>
      <c r="NMG12" s="69"/>
      <c r="NMH12" s="69"/>
      <c r="NMI12" s="69"/>
      <c r="NMJ12" s="69"/>
      <c r="NMK12" s="69"/>
      <c r="NML12" s="69"/>
      <c r="NMM12" s="69"/>
      <c r="NMN12" s="69"/>
      <c r="NMO12" s="69"/>
      <c r="NMP12" s="69"/>
      <c r="NMQ12" s="69"/>
      <c r="NMR12" s="69"/>
      <c r="NMS12" s="69"/>
      <c r="NMT12" s="69"/>
      <c r="NMU12" s="69"/>
      <c r="NMV12" s="69"/>
      <c r="NMW12" s="69"/>
      <c r="NMX12" s="69"/>
      <c r="NMY12" s="69"/>
      <c r="NMZ12" s="69"/>
      <c r="NNA12" s="69"/>
      <c r="NNB12" s="69"/>
      <c r="NNC12" s="69"/>
      <c r="NND12" s="69"/>
      <c r="NNE12" s="69"/>
      <c r="NNF12" s="69"/>
      <c r="NNG12" s="69"/>
      <c r="NNH12" s="69"/>
      <c r="NNI12" s="69"/>
      <c r="NNJ12" s="69"/>
      <c r="NNK12" s="69"/>
      <c r="NNL12" s="69"/>
      <c r="NNM12" s="69"/>
      <c r="NNN12" s="69"/>
      <c r="NNO12" s="69"/>
      <c r="NNP12" s="69"/>
      <c r="NNQ12" s="69"/>
      <c r="NNR12" s="69"/>
      <c r="NNS12" s="69"/>
      <c r="NNT12" s="69"/>
      <c r="NNU12" s="69"/>
      <c r="NNV12" s="69"/>
      <c r="NNW12" s="69"/>
      <c r="NNX12" s="69"/>
      <c r="NNY12" s="69"/>
      <c r="NNZ12" s="69"/>
      <c r="NOA12" s="69"/>
      <c r="NOB12" s="69"/>
      <c r="NOC12" s="69"/>
      <c r="NOD12" s="69"/>
      <c r="NOE12" s="69"/>
      <c r="NOF12" s="69"/>
      <c r="NOG12" s="69"/>
      <c r="NOH12" s="69"/>
      <c r="NOI12" s="69"/>
      <c r="NOJ12" s="69"/>
      <c r="NOK12" s="69"/>
      <c r="NOL12" s="69"/>
      <c r="NOM12" s="69"/>
      <c r="NON12" s="69"/>
      <c r="NOO12" s="69"/>
      <c r="NOP12" s="69"/>
      <c r="NOQ12" s="69"/>
      <c r="NOR12" s="69"/>
      <c r="NOS12" s="69"/>
      <c r="NOT12" s="69"/>
      <c r="NOU12" s="69"/>
      <c r="NOV12" s="69"/>
      <c r="NOW12" s="69"/>
      <c r="NOX12" s="69"/>
      <c r="NOY12" s="69"/>
      <c r="NOZ12" s="69"/>
      <c r="NPA12" s="69"/>
      <c r="NPB12" s="69"/>
      <c r="NPC12" s="69"/>
      <c r="NPD12" s="69"/>
      <c r="NPE12" s="69"/>
      <c r="NPF12" s="69"/>
      <c r="NPG12" s="69"/>
      <c r="NPH12" s="69"/>
      <c r="NPI12" s="69"/>
      <c r="NPJ12" s="69"/>
      <c r="NPK12" s="69"/>
      <c r="NPL12" s="69"/>
      <c r="NPM12" s="69"/>
      <c r="NPN12" s="69"/>
      <c r="NPO12" s="69"/>
      <c r="NPP12" s="69"/>
      <c r="NPQ12" s="69"/>
      <c r="NPR12" s="69"/>
      <c r="NPS12" s="69"/>
      <c r="NPT12" s="69"/>
      <c r="NPU12" s="69"/>
      <c r="NPV12" s="69"/>
      <c r="NPW12" s="69"/>
      <c r="NPX12" s="69"/>
      <c r="NPY12" s="69"/>
      <c r="NPZ12" s="69"/>
      <c r="NQA12" s="69"/>
      <c r="NQB12" s="69"/>
      <c r="NQC12" s="69"/>
      <c r="NQD12" s="69"/>
      <c r="NQE12" s="69"/>
      <c r="NQF12" s="69"/>
      <c r="NQG12" s="69"/>
      <c r="NQH12" s="69"/>
      <c r="NQI12" s="69"/>
      <c r="NQJ12" s="69"/>
      <c r="NQK12" s="69"/>
      <c r="NQL12" s="69"/>
      <c r="NQM12" s="69"/>
      <c r="NQN12" s="69"/>
      <c r="NQO12" s="69"/>
      <c r="NQP12" s="69"/>
      <c r="NQQ12" s="69"/>
      <c r="NQR12" s="69"/>
      <c r="NQS12" s="69"/>
      <c r="NQT12" s="69"/>
      <c r="NQU12" s="69"/>
      <c r="NQV12" s="69"/>
      <c r="NQW12" s="69"/>
      <c r="NQX12" s="69"/>
      <c r="NQY12" s="69"/>
      <c r="NQZ12" s="69"/>
      <c r="NRA12" s="69"/>
      <c r="NRB12" s="69"/>
      <c r="NRC12" s="69"/>
      <c r="NRD12" s="69"/>
      <c r="NRE12" s="69"/>
      <c r="NRF12" s="69"/>
      <c r="NRG12" s="69"/>
      <c r="NRH12" s="69"/>
      <c r="NRI12" s="69"/>
      <c r="NRJ12" s="69"/>
      <c r="NRK12" s="69"/>
      <c r="NRL12" s="69"/>
      <c r="NRM12" s="69"/>
      <c r="NRN12" s="69"/>
      <c r="NRO12" s="69"/>
      <c r="NRP12" s="69"/>
      <c r="NRQ12" s="69"/>
      <c r="NRR12" s="69"/>
      <c r="NRS12" s="69"/>
      <c r="NRT12" s="69"/>
      <c r="NRU12" s="69"/>
      <c r="NRV12" s="69"/>
      <c r="NRW12" s="69"/>
      <c r="NRX12" s="69"/>
      <c r="NRY12" s="69"/>
      <c r="NRZ12" s="69"/>
      <c r="NSA12" s="69"/>
      <c r="NSB12" s="69"/>
      <c r="NSC12" s="69"/>
      <c r="NSD12" s="69"/>
      <c r="NSE12" s="69"/>
      <c r="NSF12" s="69"/>
      <c r="NSG12" s="69"/>
      <c r="NSH12" s="69"/>
      <c r="NSI12" s="69"/>
      <c r="NSJ12" s="69"/>
      <c r="NSK12" s="69"/>
      <c r="NSL12" s="69"/>
      <c r="NSM12" s="69"/>
      <c r="NSN12" s="69"/>
      <c r="NSO12" s="69"/>
      <c r="NSP12" s="69"/>
      <c r="NSQ12" s="69"/>
      <c r="NSR12" s="69"/>
      <c r="NSS12" s="69"/>
      <c r="NST12" s="69"/>
      <c r="NSU12" s="69"/>
      <c r="NSV12" s="69"/>
      <c r="NSW12" s="69"/>
      <c r="NSX12" s="69"/>
      <c r="NSY12" s="69"/>
      <c r="NSZ12" s="69"/>
      <c r="NTA12" s="69"/>
      <c r="NTB12" s="69"/>
      <c r="NTC12" s="69"/>
      <c r="NTD12" s="69"/>
      <c r="NTE12" s="69"/>
      <c r="NTF12" s="69"/>
      <c r="NTG12" s="69"/>
      <c r="NTH12" s="69"/>
      <c r="NTI12" s="69"/>
      <c r="NTJ12" s="69"/>
      <c r="NTK12" s="69"/>
      <c r="NTL12" s="69"/>
      <c r="NTM12" s="69"/>
      <c r="NTN12" s="69"/>
      <c r="NTO12" s="69"/>
      <c r="NTP12" s="69"/>
      <c r="NTQ12" s="69"/>
      <c r="NTR12" s="69"/>
      <c r="NTS12" s="69"/>
      <c r="NTT12" s="69"/>
      <c r="NTU12" s="69"/>
      <c r="NTV12" s="69"/>
      <c r="NTW12" s="69"/>
      <c r="NTX12" s="69"/>
      <c r="NTY12" s="69"/>
      <c r="NTZ12" s="69"/>
      <c r="NUA12" s="69"/>
      <c r="NUB12" s="69"/>
      <c r="NUC12" s="69"/>
      <c r="NUD12" s="69"/>
      <c r="NUE12" s="69"/>
      <c r="NUF12" s="69"/>
      <c r="NUG12" s="69"/>
      <c r="NUH12" s="69"/>
      <c r="NUI12" s="69"/>
      <c r="NUJ12" s="69"/>
      <c r="NUK12" s="69"/>
      <c r="NUL12" s="69"/>
      <c r="NUM12" s="69"/>
      <c r="NUN12" s="69"/>
      <c r="NUO12" s="69"/>
      <c r="NUP12" s="69"/>
      <c r="NUQ12" s="69"/>
      <c r="NUR12" s="69"/>
      <c r="NUS12" s="69"/>
      <c r="NUT12" s="69"/>
      <c r="NUU12" s="69"/>
      <c r="NUV12" s="69"/>
      <c r="NUW12" s="69"/>
      <c r="NUX12" s="69"/>
      <c r="NUY12" s="69"/>
      <c r="NUZ12" s="69"/>
      <c r="NVA12" s="69"/>
      <c r="NVB12" s="69"/>
      <c r="NVC12" s="69"/>
      <c r="NVD12" s="69"/>
      <c r="NVE12" s="69"/>
      <c r="NVF12" s="69"/>
      <c r="NVG12" s="69"/>
      <c r="NVH12" s="69"/>
      <c r="NVI12" s="69"/>
      <c r="NVJ12" s="69"/>
      <c r="NVK12" s="69"/>
      <c r="NVL12" s="69"/>
      <c r="NVM12" s="69"/>
      <c r="NVN12" s="69"/>
      <c r="NVO12" s="69"/>
      <c r="NVP12" s="69"/>
      <c r="NVQ12" s="69"/>
      <c r="NVR12" s="69"/>
      <c r="NVS12" s="69"/>
      <c r="NVT12" s="69"/>
      <c r="NVU12" s="69"/>
      <c r="NVV12" s="69"/>
      <c r="NVW12" s="69"/>
      <c r="NVX12" s="69"/>
      <c r="NVY12" s="69"/>
      <c r="NVZ12" s="69"/>
      <c r="NWA12" s="69"/>
      <c r="NWB12" s="69"/>
      <c r="NWC12" s="69"/>
      <c r="NWD12" s="69"/>
      <c r="NWE12" s="69"/>
      <c r="NWF12" s="69"/>
      <c r="NWG12" s="69"/>
      <c r="NWH12" s="69"/>
      <c r="NWI12" s="69"/>
      <c r="NWJ12" s="69"/>
      <c r="NWK12" s="69"/>
      <c r="NWL12" s="69"/>
      <c r="NWM12" s="69"/>
      <c r="NWN12" s="69"/>
      <c r="NWO12" s="69"/>
      <c r="NWP12" s="69"/>
      <c r="NWQ12" s="69"/>
      <c r="NWR12" s="69"/>
      <c r="NWS12" s="69"/>
      <c r="NWT12" s="69"/>
      <c r="NWU12" s="69"/>
      <c r="NWV12" s="69"/>
      <c r="NWW12" s="69"/>
      <c r="NWX12" s="69"/>
      <c r="NWY12" s="69"/>
      <c r="NWZ12" s="69"/>
      <c r="NXA12" s="69"/>
      <c r="NXB12" s="69"/>
      <c r="NXC12" s="69"/>
      <c r="NXD12" s="69"/>
      <c r="NXE12" s="69"/>
      <c r="NXF12" s="69"/>
      <c r="NXG12" s="69"/>
      <c r="NXH12" s="69"/>
      <c r="NXI12" s="69"/>
      <c r="NXJ12" s="69"/>
      <c r="NXK12" s="69"/>
      <c r="NXL12" s="69"/>
      <c r="NXM12" s="69"/>
      <c r="NXN12" s="69"/>
      <c r="NXO12" s="69"/>
      <c r="NXP12" s="69"/>
      <c r="NXQ12" s="69"/>
      <c r="NXR12" s="69"/>
      <c r="NXS12" s="69"/>
      <c r="NXT12" s="69"/>
      <c r="NXU12" s="69"/>
      <c r="NXV12" s="69"/>
      <c r="NXW12" s="69"/>
      <c r="NXX12" s="69"/>
      <c r="NXY12" s="69"/>
      <c r="NXZ12" s="69"/>
      <c r="NYA12" s="69"/>
      <c r="NYB12" s="69"/>
      <c r="NYC12" s="69"/>
      <c r="NYD12" s="69"/>
      <c r="NYE12" s="69"/>
      <c r="NYF12" s="69"/>
      <c r="NYG12" s="69"/>
      <c r="NYH12" s="69"/>
      <c r="NYI12" s="69"/>
      <c r="NYJ12" s="69"/>
      <c r="NYK12" s="69"/>
      <c r="NYL12" s="69"/>
      <c r="NYM12" s="69"/>
      <c r="NYN12" s="69"/>
      <c r="NYO12" s="69"/>
      <c r="NYP12" s="69"/>
      <c r="NYQ12" s="69"/>
      <c r="NYR12" s="69"/>
      <c r="NYS12" s="69"/>
      <c r="NYT12" s="69"/>
      <c r="NYU12" s="69"/>
      <c r="NYV12" s="69"/>
      <c r="NYW12" s="69"/>
      <c r="NYX12" s="69"/>
      <c r="NYY12" s="69"/>
      <c r="NYZ12" s="69"/>
      <c r="NZA12" s="69"/>
      <c r="NZB12" s="69"/>
      <c r="NZC12" s="69"/>
      <c r="NZD12" s="69"/>
      <c r="NZE12" s="69"/>
      <c r="NZF12" s="69"/>
      <c r="NZG12" s="69"/>
      <c r="NZH12" s="69"/>
      <c r="NZI12" s="69"/>
      <c r="NZJ12" s="69"/>
      <c r="NZK12" s="69"/>
      <c r="NZL12" s="69"/>
      <c r="NZM12" s="69"/>
      <c r="NZN12" s="69"/>
      <c r="NZO12" s="69"/>
      <c r="NZP12" s="69"/>
      <c r="NZQ12" s="69"/>
      <c r="NZR12" s="69"/>
      <c r="NZS12" s="69"/>
      <c r="NZT12" s="69"/>
      <c r="NZU12" s="69"/>
      <c r="NZV12" s="69"/>
      <c r="NZW12" s="69"/>
      <c r="NZX12" s="69"/>
      <c r="NZY12" s="69"/>
      <c r="NZZ12" s="69"/>
      <c r="OAA12" s="69"/>
      <c r="OAB12" s="69"/>
      <c r="OAC12" s="69"/>
      <c r="OAD12" s="69"/>
      <c r="OAE12" s="69"/>
      <c r="OAF12" s="69"/>
      <c r="OAG12" s="69"/>
      <c r="OAH12" s="69"/>
      <c r="OAI12" s="69"/>
      <c r="OAJ12" s="69"/>
      <c r="OAK12" s="69"/>
      <c r="OAL12" s="69"/>
      <c r="OAM12" s="69"/>
      <c r="OAN12" s="69"/>
      <c r="OAO12" s="69"/>
      <c r="OAP12" s="69"/>
      <c r="OAQ12" s="69"/>
      <c r="OAR12" s="69"/>
      <c r="OAS12" s="69"/>
      <c r="OAT12" s="69"/>
      <c r="OAU12" s="69"/>
      <c r="OAV12" s="69"/>
      <c r="OAW12" s="69"/>
      <c r="OAX12" s="69"/>
      <c r="OAY12" s="69"/>
      <c r="OAZ12" s="69"/>
      <c r="OBA12" s="69"/>
      <c r="OBB12" s="69"/>
      <c r="OBC12" s="69"/>
      <c r="OBD12" s="69"/>
      <c r="OBE12" s="69"/>
      <c r="OBF12" s="69"/>
      <c r="OBG12" s="69"/>
      <c r="OBH12" s="69"/>
      <c r="OBI12" s="69"/>
      <c r="OBJ12" s="69"/>
      <c r="OBK12" s="69"/>
      <c r="OBL12" s="69"/>
      <c r="OBM12" s="69"/>
      <c r="OBN12" s="69"/>
      <c r="OBO12" s="69"/>
      <c r="OBP12" s="69"/>
      <c r="OBQ12" s="69"/>
      <c r="OBR12" s="69"/>
      <c r="OBS12" s="69"/>
      <c r="OBT12" s="69"/>
      <c r="OBU12" s="69"/>
      <c r="OBV12" s="69"/>
      <c r="OBW12" s="69"/>
      <c r="OBX12" s="69"/>
      <c r="OBY12" s="69"/>
      <c r="OBZ12" s="69"/>
      <c r="OCA12" s="69"/>
      <c r="OCB12" s="69"/>
      <c r="OCC12" s="69"/>
      <c r="OCD12" s="69"/>
      <c r="OCE12" s="69"/>
      <c r="OCF12" s="69"/>
      <c r="OCG12" s="69"/>
      <c r="OCH12" s="69"/>
      <c r="OCI12" s="69"/>
      <c r="OCJ12" s="69"/>
      <c r="OCK12" s="69"/>
      <c r="OCL12" s="69"/>
      <c r="OCM12" s="69"/>
      <c r="OCN12" s="69"/>
      <c r="OCO12" s="69"/>
      <c r="OCP12" s="69"/>
      <c r="OCQ12" s="69"/>
      <c r="OCR12" s="69"/>
      <c r="OCS12" s="69"/>
      <c r="OCT12" s="69"/>
      <c r="OCU12" s="69"/>
      <c r="OCV12" s="69"/>
      <c r="OCW12" s="69"/>
      <c r="OCX12" s="69"/>
      <c r="OCY12" s="69"/>
      <c r="OCZ12" s="69"/>
      <c r="ODA12" s="69"/>
      <c r="ODB12" s="69"/>
      <c r="ODC12" s="69"/>
      <c r="ODD12" s="69"/>
      <c r="ODE12" s="69"/>
      <c r="ODF12" s="69"/>
      <c r="ODG12" s="69"/>
      <c r="ODH12" s="69"/>
      <c r="ODI12" s="69"/>
      <c r="ODJ12" s="69"/>
      <c r="ODK12" s="69"/>
      <c r="ODL12" s="69"/>
      <c r="ODM12" s="69"/>
      <c r="ODN12" s="69"/>
      <c r="ODO12" s="69"/>
      <c r="ODP12" s="69"/>
      <c r="ODQ12" s="69"/>
      <c r="ODR12" s="69"/>
      <c r="ODS12" s="69"/>
      <c r="ODT12" s="69"/>
      <c r="ODU12" s="69"/>
      <c r="ODV12" s="69"/>
      <c r="ODW12" s="69"/>
      <c r="ODX12" s="69"/>
      <c r="ODY12" s="69"/>
      <c r="ODZ12" s="69"/>
      <c r="OEA12" s="69"/>
      <c r="OEB12" s="69"/>
      <c r="OEC12" s="69"/>
      <c r="OED12" s="69"/>
      <c r="OEE12" s="69"/>
      <c r="OEF12" s="69"/>
      <c r="OEG12" s="69"/>
      <c r="OEH12" s="69"/>
      <c r="OEI12" s="69"/>
      <c r="OEJ12" s="69"/>
      <c r="OEK12" s="69"/>
      <c r="OEL12" s="69"/>
      <c r="OEM12" s="69"/>
      <c r="OEN12" s="69"/>
      <c r="OEO12" s="69"/>
      <c r="OEP12" s="69"/>
      <c r="OEQ12" s="69"/>
      <c r="OER12" s="69"/>
      <c r="OES12" s="69"/>
      <c r="OET12" s="69"/>
      <c r="OEU12" s="69"/>
      <c r="OEV12" s="69"/>
      <c r="OEW12" s="69"/>
      <c r="OEX12" s="69"/>
      <c r="OEY12" s="69"/>
      <c r="OEZ12" s="69"/>
      <c r="OFA12" s="69"/>
      <c r="OFB12" s="69"/>
      <c r="OFC12" s="69"/>
      <c r="OFD12" s="69"/>
      <c r="OFE12" s="69"/>
      <c r="OFF12" s="69"/>
      <c r="OFG12" s="69"/>
      <c r="OFH12" s="69"/>
      <c r="OFI12" s="69"/>
      <c r="OFJ12" s="69"/>
      <c r="OFK12" s="69"/>
      <c r="OFL12" s="69"/>
      <c r="OFM12" s="69"/>
      <c r="OFN12" s="69"/>
      <c r="OFO12" s="69"/>
      <c r="OFP12" s="69"/>
      <c r="OFQ12" s="69"/>
      <c r="OFR12" s="69"/>
      <c r="OFS12" s="69"/>
      <c r="OFT12" s="69"/>
      <c r="OFU12" s="69"/>
      <c r="OFV12" s="69"/>
      <c r="OFW12" s="69"/>
      <c r="OFX12" s="69"/>
      <c r="OFY12" s="69"/>
      <c r="OFZ12" s="69"/>
      <c r="OGA12" s="69"/>
      <c r="OGB12" s="69"/>
      <c r="OGC12" s="69"/>
      <c r="OGD12" s="69"/>
      <c r="OGE12" s="69"/>
      <c r="OGF12" s="69"/>
      <c r="OGG12" s="69"/>
      <c r="OGH12" s="69"/>
      <c r="OGI12" s="69"/>
      <c r="OGJ12" s="69"/>
      <c r="OGK12" s="69"/>
      <c r="OGL12" s="69"/>
      <c r="OGM12" s="69"/>
      <c r="OGN12" s="69"/>
      <c r="OGO12" s="69"/>
      <c r="OGP12" s="69"/>
      <c r="OGQ12" s="69"/>
      <c r="OGR12" s="69"/>
      <c r="OGS12" s="69"/>
      <c r="OGT12" s="69"/>
      <c r="OGU12" s="69"/>
      <c r="OGV12" s="69"/>
      <c r="OGW12" s="69"/>
      <c r="OGX12" s="69"/>
      <c r="OGY12" s="69"/>
      <c r="OGZ12" s="69"/>
      <c r="OHA12" s="69"/>
      <c r="OHB12" s="69"/>
      <c r="OHC12" s="69"/>
      <c r="OHD12" s="69"/>
      <c r="OHE12" s="69"/>
      <c r="OHF12" s="69"/>
      <c r="OHG12" s="69"/>
      <c r="OHH12" s="69"/>
      <c r="OHI12" s="69"/>
      <c r="OHJ12" s="69"/>
      <c r="OHK12" s="69"/>
      <c r="OHL12" s="69"/>
      <c r="OHM12" s="69"/>
      <c r="OHN12" s="69"/>
      <c r="OHO12" s="69"/>
      <c r="OHP12" s="69"/>
      <c r="OHQ12" s="69"/>
      <c r="OHR12" s="69"/>
      <c r="OHS12" s="69"/>
      <c r="OHT12" s="69"/>
      <c r="OHU12" s="69"/>
      <c r="OHV12" s="69"/>
      <c r="OHW12" s="69"/>
      <c r="OHX12" s="69"/>
      <c r="OHY12" s="69"/>
      <c r="OHZ12" s="69"/>
      <c r="OIA12" s="69"/>
      <c r="OIB12" s="69"/>
      <c r="OIC12" s="69"/>
      <c r="OID12" s="69"/>
      <c r="OIE12" s="69"/>
      <c r="OIF12" s="69"/>
      <c r="OIG12" s="69"/>
      <c r="OIH12" s="69"/>
      <c r="OII12" s="69"/>
      <c r="OIJ12" s="69"/>
      <c r="OIK12" s="69"/>
      <c r="OIL12" s="69"/>
      <c r="OIM12" s="69"/>
      <c r="OIN12" s="69"/>
      <c r="OIO12" s="69"/>
      <c r="OIP12" s="69"/>
      <c r="OIQ12" s="69"/>
      <c r="OIR12" s="69"/>
      <c r="OIS12" s="69"/>
      <c r="OIT12" s="69"/>
      <c r="OIU12" s="69"/>
      <c r="OIV12" s="69"/>
      <c r="OIW12" s="69"/>
      <c r="OIX12" s="69"/>
      <c r="OIY12" s="69"/>
      <c r="OIZ12" s="69"/>
      <c r="OJA12" s="69"/>
      <c r="OJB12" s="69"/>
      <c r="OJC12" s="69"/>
      <c r="OJD12" s="69"/>
      <c r="OJE12" s="69"/>
      <c r="OJF12" s="69"/>
      <c r="OJG12" s="69"/>
      <c r="OJH12" s="69"/>
      <c r="OJI12" s="69"/>
      <c r="OJJ12" s="69"/>
      <c r="OJK12" s="69"/>
      <c r="OJL12" s="69"/>
      <c r="OJM12" s="69"/>
      <c r="OJN12" s="69"/>
      <c r="OJO12" s="69"/>
      <c r="OJP12" s="69"/>
      <c r="OJQ12" s="69"/>
      <c r="OJR12" s="69"/>
      <c r="OJS12" s="69"/>
      <c r="OJT12" s="69"/>
      <c r="OJU12" s="69"/>
      <c r="OJV12" s="69"/>
      <c r="OJW12" s="69"/>
      <c r="OJX12" s="69"/>
      <c r="OJY12" s="69"/>
      <c r="OJZ12" s="69"/>
      <c r="OKA12" s="69"/>
      <c r="OKB12" s="69"/>
      <c r="OKC12" s="69"/>
      <c r="OKD12" s="69"/>
      <c r="OKE12" s="69"/>
      <c r="OKF12" s="69"/>
      <c r="OKG12" s="69"/>
      <c r="OKH12" s="69"/>
      <c r="OKI12" s="69"/>
      <c r="OKJ12" s="69"/>
      <c r="OKK12" s="69"/>
      <c r="OKL12" s="69"/>
      <c r="OKM12" s="69"/>
      <c r="OKN12" s="69"/>
      <c r="OKO12" s="69"/>
      <c r="OKP12" s="69"/>
      <c r="OKQ12" s="69"/>
      <c r="OKR12" s="69"/>
      <c r="OKS12" s="69"/>
      <c r="OKT12" s="69"/>
      <c r="OKU12" s="69"/>
      <c r="OKV12" s="69"/>
      <c r="OKW12" s="69"/>
      <c r="OKX12" s="69"/>
      <c r="OKY12" s="69"/>
      <c r="OKZ12" s="69"/>
      <c r="OLA12" s="69"/>
      <c r="OLB12" s="69"/>
      <c r="OLC12" s="69"/>
      <c r="OLD12" s="69"/>
      <c r="OLE12" s="69"/>
      <c r="OLF12" s="69"/>
      <c r="OLG12" s="69"/>
      <c r="OLH12" s="69"/>
      <c r="OLI12" s="69"/>
      <c r="OLJ12" s="69"/>
      <c r="OLK12" s="69"/>
      <c r="OLL12" s="69"/>
      <c r="OLM12" s="69"/>
      <c r="OLN12" s="69"/>
      <c r="OLO12" s="69"/>
      <c r="OLP12" s="69"/>
      <c r="OLQ12" s="69"/>
      <c r="OLR12" s="69"/>
      <c r="OLS12" s="69"/>
      <c r="OLT12" s="69"/>
      <c r="OLU12" s="69"/>
      <c r="OLV12" s="69"/>
      <c r="OLW12" s="69"/>
      <c r="OLX12" s="69"/>
      <c r="OLY12" s="69"/>
      <c r="OLZ12" s="69"/>
      <c r="OMA12" s="69"/>
      <c r="OMB12" s="69"/>
      <c r="OMC12" s="69"/>
      <c r="OMD12" s="69"/>
      <c r="OME12" s="69"/>
      <c r="OMF12" s="69"/>
      <c r="OMG12" s="69"/>
      <c r="OMH12" s="69"/>
      <c r="OMI12" s="69"/>
      <c r="OMJ12" s="69"/>
      <c r="OMK12" s="69"/>
      <c r="OML12" s="69"/>
      <c r="OMM12" s="69"/>
      <c r="OMN12" s="69"/>
      <c r="OMO12" s="69"/>
      <c r="OMP12" s="69"/>
      <c r="OMQ12" s="69"/>
      <c r="OMR12" s="69"/>
      <c r="OMS12" s="69"/>
      <c r="OMT12" s="69"/>
      <c r="OMU12" s="69"/>
      <c r="OMV12" s="69"/>
      <c r="OMW12" s="69"/>
      <c r="OMX12" s="69"/>
      <c r="OMY12" s="69"/>
      <c r="OMZ12" s="69"/>
      <c r="ONA12" s="69"/>
      <c r="ONB12" s="69"/>
      <c r="ONC12" s="69"/>
      <c r="OND12" s="69"/>
      <c r="ONE12" s="69"/>
      <c r="ONF12" s="69"/>
      <c r="ONG12" s="69"/>
      <c r="ONH12" s="69"/>
      <c r="ONI12" s="69"/>
      <c r="ONJ12" s="69"/>
      <c r="ONK12" s="69"/>
      <c r="ONL12" s="69"/>
      <c r="ONM12" s="69"/>
      <c r="ONN12" s="69"/>
      <c r="ONO12" s="69"/>
      <c r="ONP12" s="69"/>
      <c r="ONQ12" s="69"/>
      <c r="ONR12" s="69"/>
      <c r="ONS12" s="69"/>
      <c r="ONT12" s="69"/>
      <c r="ONU12" s="69"/>
      <c r="ONV12" s="69"/>
      <c r="ONW12" s="69"/>
      <c r="ONX12" s="69"/>
      <c r="ONY12" s="69"/>
      <c r="ONZ12" s="69"/>
      <c r="OOA12" s="69"/>
      <c r="OOB12" s="69"/>
      <c r="OOC12" s="69"/>
      <c r="OOD12" s="69"/>
      <c r="OOE12" s="69"/>
      <c r="OOF12" s="69"/>
      <c r="OOG12" s="69"/>
      <c r="OOH12" s="69"/>
      <c r="OOI12" s="69"/>
      <c r="OOJ12" s="69"/>
      <c r="OOK12" s="69"/>
      <c r="OOL12" s="69"/>
      <c r="OOM12" s="69"/>
      <c r="OON12" s="69"/>
      <c r="OOO12" s="69"/>
      <c r="OOP12" s="69"/>
      <c r="OOQ12" s="69"/>
      <c r="OOR12" s="69"/>
      <c r="OOS12" s="69"/>
      <c r="OOT12" s="69"/>
      <c r="OOU12" s="69"/>
      <c r="OOV12" s="69"/>
      <c r="OOW12" s="69"/>
      <c r="OOX12" s="69"/>
      <c r="OOY12" s="69"/>
      <c r="OOZ12" s="69"/>
      <c r="OPA12" s="69"/>
      <c r="OPB12" s="69"/>
      <c r="OPC12" s="69"/>
      <c r="OPD12" s="69"/>
      <c r="OPE12" s="69"/>
      <c r="OPF12" s="69"/>
      <c r="OPG12" s="69"/>
      <c r="OPH12" s="69"/>
      <c r="OPI12" s="69"/>
      <c r="OPJ12" s="69"/>
      <c r="OPK12" s="69"/>
      <c r="OPL12" s="69"/>
      <c r="OPM12" s="69"/>
      <c r="OPN12" s="69"/>
      <c r="OPO12" s="69"/>
      <c r="OPP12" s="69"/>
      <c r="OPQ12" s="69"/>
      <c r="OPR12" s="69"/>
      <c r="OPS12" s="69"/>
      <c r="OPT12" s="69"/>
      <c r="OPU12" s="69"/>
      <c r="OPV12" s="69"/>
      <c r="OPW12" s="69"/>
      <c r="OPX12" s="69"/>
      <c r="OPY12" s="69"/>
      <c r="OPZ12" s="69"/>
      <c r="OQA12" s="69"/>
      <c r="OQB12" s="69"/>
      <c r="OQC12" s="69"/>
      <c r="OQD12" s="69"/>
      <c r="OQE12" s="69"/>
      <c r="OQF12" s="69"/>
      <c r="OQG12" s="69"/>
      <c r="OQH12" s="69"/>
      <c r="OQI12" s="69"/>
      <c r="OQJ12" s="69"/>
      <c r="OQK12" s="69"/>
      <c r="OQL12" s="69"/>
      <c r="OQM12" s="69"/>
      <c r="OQN12" s="69"/>
      <c r="OQO12" s="69"/>
      <c r="OQP12" s="69"/>
      <c r="OQQ12" s="69"/>
      <c r="OQR12" s="69"/>
      <c r="OQS12" s="69"/>
      <c r="OQT12" s="69"/>
      <c r="OQU12" s="69"/>
      <c r="OQV12" s="69"/>
      <c r="OQW12" s="69"/>
      <c r="OQX12" s="69"/>
      <c r="OQY12" s="69"/>
      <c r="OQZ12" s="69"/>
      <c r="ORA12" s="69"/>
      <c r="ORB12" s="69"/>
      <c r="ORC12" s="69"/>
      <c r="ORD12" s="69"/>
      <c r="ORE12" s="69"/>
      <c r="ORF12" s="69"/>
      <c r="ORG12" s="69"/>
      <c r="ORH12" s="69"/>
      <c r="ORI12" s="69"/>
      <c r="ORJ12" s="69"/>
      <c r="ORK12" s="69"/>
      <c r="ORL12" s="69"/>
      <c r="ORM12" s="69"/>
      <c r="ORN12" s="69"/>
      <c r="ORO12" s="69"/>
      <c r="ORP12" s="69"/>
      <c r="ORQ12" s="69"/>
      <c r="ORR12" s="69"/>
      <c r="ORS12" s="69"/>
      <c r="ORT12" s="69"/>
      <c r="ORU12" s="69"/>
      <c r="ORV12" s="69"/>
      <c r="ORW12" s="69"/>
      <c r="ORX12" s="69"/>
      <c r="ORY12" s="69"/>
      <c r="ORZ12" s="69"/>
      <c r="OSA12" s="69"/>
      <c r="OSB12" s="69"/>
      <c r="OSC12" s="69"/>
      <c r="OSD12" s="69"/>
      <c r="OSE12" s="69"/>
      <c r="OSF12" s="69"/>
      <c r="OSG12" s="69"/>
      <c r="OSH12" s="69"/>
      <c r="OSI12" s="69"/>
      <c r="OSJ12" s="69"/>
      <c r="OSK12" s="69"/>
      <c r="OSL12" s="69"/>
      <c r="OSM12" s="69"/>
      <c r="OSN12" s="69"/>
      <c r="OSO12" s="69"/>
      <c r="OSP12" s="69"/>
      <c r="OSQ12" s="69"/>
      <c r="OSR12" s="69"/>
      <c r="OSS12" s="69"/>
      <c r="OST12" s="69"/>
      <c r="OSU12" s="69"/>
      <c r="OSV12" s="69"/>
      <c r="OSW12" s="69"/>
      <c r="OSX12" s="69"/>
      <c r="OSY12" s="69"/>
      <c r="OSZ12" s="69"/>
      <c r="OTA12" s="69"/>
      <c r="OTB12" s="69"/>
      <c r="OTC12" s="69"/>
      <c r="OTD12" s="69"/>
      <c r="OTE12" s="69"/>
      <c r="OTF12" s="69"/>
      <c r="OTG12" s="69"/>
      <c r="OTH12" s="69"/>
      <c r="OTI12" s="69"/>
      <c r="OTJ12" s="69"/>
      <c r="OTK12" s="69"/>
      <c r="OTL12" s="69"/>
      <c r="OTM12" s="69"/>
      <c r="OTN12" s="69"/>
      <c r="OTO12" s="69"/>
      <c r="OTP12" s="69"/>
      <c r="OTQ12" s="69"/>
      <c r="OTR12" s="69"/>
      <c r="OTS12" s="69"/>
      <c r="OTT12" s="69"/>
      <c r="OTU12" s="69"/>
      <c r="OTV12" s="69"/>
      <c r="OTW12" s="69"/>
      <c r="OTX12" s="69"/>
      <c r="OTY12" s="69"/>
      <c r="OTZ12" s="69"/>
      <c r="OUA12" s="69"/>
      <c r="OUB12" s="69"/>
      <c r="OUC12" s="69"/>
      <c r="OUD12" s="69"/>
      <c r="OUE12" s="69"/>
      <c r="OUF12" s="69"/>
      <c r="OUG12" s="69"/>
      <c r="OUH12" s="69"/>
      <c r="OUI12" s="69"/>
      <c r="OUJ12" s="69"/>
      <c r="OUK12" s="69"/>
      <c r="OUL12" s="69"/>
      <c r="OUM12" s="69"/>
      <c r="OUN12" s="69"/>
      <c r="OUO12" s="69"/>
      <c r="OUP12" s="69"/>
      <c r="OUQ12" s="69"/>
      <c r="OUR12" s="69"/>
      <c r="OUS12" s="69"/>
      <c r="OUT12" s="69"/>
      <c r="OUU12" s="69"/>
      <c r="OUV12" s="69"/>
      <c r="OUW12" s="69"/>
      <c r="OUX12" s="69"/>
      <c r="OUY12" s="69"/>
      <c r="OUZ12" s="69"/>
      <c r="OVA12" s="69"/>
      <c r="OVB12" s="69"/>
      <c r="OVC12" s="69"/>
      <c r="OVD12" s="69"/>
      <c r="OVE12" s="69"/>
      <c r="OVF12" s="69"/>
      <c r="OVG12" s="69"/>
      <c r="OVH12" s="69"/>
      <c r="OVI12" s="69"/>
      <c r="OVJ12" s="69"/>
      <c r="OVK12" s="69"/>
      <c r="OVL12" s="69"/>
      <c r="OVM12" s="69"/>
      <c r="OVN12" s="69"/>
      <c r="OVO12" s="69"/>
      <c r="OVP12" s="69"/>
      <c r="OVQ12" s="69"/>
      <c r="OVR12" s="69"/>
      <c r="OVS12" s="69"/>
      <c r="OVT12" s="69"/>
      <c r="OVU12" s="69"/>
      <c r="OVV12" s="69"/>
      <c r="OVW12" s="69"/>
      <c r="OVX12" s="69"/>
      <c r="OVY12" s="69"/>
      <c r="OVZ12" s="69"/>
      <c r="OWA12" s="69"/>
      <c r="OWB12" s="69"/>
      <c r="OWC12" s="69"/>
      <c r="OWD12" s="69"/>
      <c r="OWE12" s="69"/>
      <c r="OWF12" s="69"/>
      <c r="OWG12" s="69"/>
      <c r="OWH12" s="69"/>
      <c r="OWI12" s="69"/>
      <c r="OWJ12" s="69"/>
      <c r="OWK12" s="69"/>
      <c r="OWL12" s="69"/>
      <c r="OWM12" s="69"/>
      <c r="OWN12" s="69"/>
      <c r="OWO12" s="69"/>
      <c r="OWP12" s="69"/>
      <c r="OWQ12" s="69"/>
      <c r="OWR12" s="69"/>
      <c r="OWS12" s="69"/>
      <c r="OWT12" s="69"/>
      <c r="OWU12" s="69"/>
      <c r="OWV12" s="69"/>
      <c r="OWW12" s="69"/>
      <c r="OWX12" s="69"/>
      <c r="OWY12" s="69"/>
      <c r="OWZ12" s="69"/>
      <c r="OXA12" s="69"/>
      <c r="OXB12" s="69"/>
      <c r="OXC12" s="69"/>
      <c r="OXD12" s="69"/>
      <c r="OXE12" s="69"/>
      <c r="OXF12" s="69"/>
      <c r="OXG12" s="69"/>
      <c r="OXH12" s="69"/>
      <c r="OXI12" s="69"/>
      <c r="OXJ12" s="69"/>
      <c r="OXK12" s="69"/>
      <c r="OXL12" s="69"/>
      <c r="OXM12" s="69"/>
      <c r="OXN12" s="69"/>
      <c r="OXO12" s="69"/>
      <c r="OXP12" s="69"/>
      <c r="OXQ12" s="69"/>
      <c r="OXR12" s="69"/>
      <c r="OXS12" s="69"/>
      <c r="OXT12" s="69"/>
      <c r="OXU12" s="69"/>
      <c r="OXV12" s="69"/>
      <c r="OXW12" s="69"/>
      <c r="OXX12" s="69"/>
      <c r="OXY12" s="69"/>
      <c r="OXZ12" s="69"/>
      <c r="OYA12" s="69"/>
      <c r="OYB12" s="69"/>
      <c r="OYC12" s="69"/>
      <c r="OYD12" s="69"/>
      <c r="OYE12" s="69"/>
      <c r="OYF12" s="69"/>
      <c r="OYG12" s="69"/>
      <c r="OYH12" s="69"/>
      <c r="OYI12" s="69"/>
      <c r="OYJ12" s="69"/>
      <c r="OYK12" s="69"/>
      <c r="OYL12" s="69"/>
      <c r="OYM12" s="69"/>
      <c r="OYN12" s="69"/>
      <c r="OYO12" s="69"/>
      <c r="OYP12" s="69"/>
      <c r="OYQ12" s="69"/>
      <c r="OYR12" s="69"/>
      <c r="OYS12" s="69"/>
      <c r="OYT12" s="69"/>
      <c r="OYU12" s="69"/>
      <c r="OYV12" s="69"/>
      <c r="OYW12" s="69"/>
      <c r="OYX12" s="69"/>
      <c r="OYY12" s="69"/>
      <c r="OYZ12" s="69"/>
      <c r="OZA12" s="69"/>
      <c r="OZB12" s="69"/>
      <c r="OZC12" s="69"/>
      <c r="OZD12" s="69"/>
      <c r="OZE12" s="69"/>
      <c r="OZF12" s="69"/>
      <c r="OZG12" s="69"/>
      <c r="OZH12" s="69"/>
      <c r="OZI12" s="69"/>
      <c r="OZJ12" s="69"/>
      <c r="OZK12" s="69"/>
      <c r="OZL12" s="69"/>
      <c r="OZM12" s="69"/>
      <c r="OZN12" s="69"/>
      <c r="OZO12" s="69"/>
      <c r="OZP12" s="69"/>
      <c r="OZQ12" s="69"/>
      <c r="OZR12" s="69"/>
      <c r="OZS12" s="69"/>
      <c r="OZT12" s="69"/>
      <c r="OZU12" s="69"/>
      <c r="OZV12" s="69"/>
      <c r="OZW12" s="69"/>
      <c r="OZX12" s="69"/>
      <c r="OZY12" s="69"/>
      <c r="OZZ12" s="69"/>
      <c r="PAA12" s="69"/>
      <c r="PAB12" s="69"/>
      <c r="PAC12" s="69"/>
      <c r="PAD12" s="69"/>
      <c r="PAE12" s="69"/>
      <c r="PAF12" s="69"/>
      <c r="PAG12" s="69"/>
      <c r="PAH12" s="69"/>
      <c r="PAI12" s="69"/>
      <c r="PAJ12" s="69"/>
      <c r="PAK12" s="69"/>
      <c r="PAL12" s="69"/>
      <c r="PAM12" s="69"/>
      <c r="PAN12" s="69"/>
      <c r="PAO12" s="69"/>
      <c r="PAP12" s="69"/>
      <c r="PAQ12" s="69"/>
      <c r="PAR12" s="69"/>
      <c r="PAS12" s="69"/>
      <c r="PAT12" s="69"/>
      <c r="PAU12" s="69"/>
      <c r="PAV12" s="69"/>
      <c r="PAW12" s="69"/>
      <c r="PAX12" s="69"/>
      <c r="PAY12" s="69"/>
      <c r="PAZ12" s="69"/>
      <c r="PBA12" s="69"/>
      <c r="PBB12" s="69"/>
      <c r="PBC12" s="69"/>
      <c r="PBD12" s="69"/>
      <c r="PBE12" s="69"/>
      <c r="PBF12" s="69"/>
      <c r="PBG12" s="69"/>
      <c r="PBH12" s="69"/>
      <c r="PBI12" s="69"/>
      <c r="PBJ12" s="69"/>
      <c r="PBK12" s="69"/>
      <c r="PBL12" s="69"/>
      <c r="PBM12" s="69"/>
      <c r="PBN12" s="69"/>
      <c r="PBO12" s="69"/>
      <c r="PBP12" s="69"/>
      <c r="PBQ12" s="69"/>
      <c r="PBR12" s="69"/>
      <c r="PBS12" s="69"/>
      <c r="PBT12" s="69"/>
      <c r="PBU12" s="69"/>
      <c r="PBV12" s="69"/>
      <c r="PBW12" s="69"/>
      <c r="PBX12" s="69"/>
      <c r="PBY12" s="69"/>
      <c r="PBZ12" s="69"/>
      <c r="PCA12" s="69"/>
      <c r="PCB12" s="69"/>
      <c r="PCC12" s="69"/>
      <c r="PCD12" s="69"/>
      <c r="PCE12" s="69"/>
      <c r="PCF12" s="69"/>
      <c r="PCG12" s="69"/>
      <c r="PCH12" s="69"/>
      <c r="PCI12" s="69"/>
      <c r="PCJ12" s="69"/>
      <c r="PCK12" s="69"/>
      <c r="PCL12" s="69"/>
      <c r="PCM12" s="69"/>
      <c r="PCN12" s="69"/>
      <c r="PCO12" s="69"/>
      <c r="PCP12" s="69"/>
      <c r="PCQ12" s="69"/>
      <c r="PCR12" s="69"/>
      <c r="PCS12" s="69"/>
      <c r="PCT12" s="69"/>
      <c r="PCU12" s="69"/>
      <c r="PCV12" s="69"/>
      <c r="PCW12" s="69"/>
      <c r="PCX12" s="69"/>
      <c r="PCY12" s="69"/>
      <c r="PCZ12" s="69"/>
      <c r="PDA12" s="69"/>
      <c r="PDB12" s="69"/>
      <c r="PDC12" s="69"/>
      <c r="PDD12" s="69"/>
      <c r="PDE12" s="69"/>
      <c r="PDF12" s="69"/>
      <c r="PDG12" s="69"/>
      <c r="PDH12" s="69"/>
      <c r="PDI12" s="69"/>
      <c r="PDJ12" s="69"/>
      <c r="PDK12" s="69"/>
      <c r="PDL12" s="69"/>
      <c r="PDM12" s="69"/>
      <c r="PDN12" s="69"/>
      <c r="PDO12" s="69"/>
      <c r="PDP12" s="69"/>
      <c r="PDQ12" s="69"/>
      <c r="PDR12" s="69"/>
      <c r="PDS12" s="69"/>
      <c r="PDT12" s="69"/>
      <c r="PDU12" s="69"/>
      <c r="PDV12" s="69"/>
      <c r="PDW12" s="69"/>
      <c r="PDX12" s="69"/>
      <c r="PDY12" s="69"/>
      <c r="PDZ12" s="69"/>
      <c r="PEA12" s="69"/>
      <c r="PEB12" s="69"/>
      <c r="PEC12" s="69"/>
      <c r="PED12" s="69"/>
      <c r="PEE12" s="69"/>
      <c r="PEF12" s="69"/>
      <c r="PEG12" s="69"/>
      <c r="PEH12" s="69"/>
      <c r="PEI12" s="69"/>
      <c r="PEJ12" s="69"/>
      <c r="PEK12" s="69"/>
      <c r="PEL12" s="69"/>
      <c r="PEM12" s="69"/>
      <c r="PEN12" s="69"/>
      <c r="PEO12" s="69"/>
      <c r="PEP12" s="69"/>
      <c r="PEQ12" s="69"/>
      <c r="PER12" s="69"/>
      <c r="PES12" s="69"/>
      <c r="PET12" s="69"/>
      <c r="PEU12" s="69"/>
      <c r="PEV12" s="69"/>
      <c r="PEW12" s="69"/>
      <c r="PEX12" s="69"/>
      <c r="PEY12" s="69"/>
      <c r="PEZ12" s="69"/>
      <c r="PFA12" s="69"/>
      <c r="PFB12" s="69"/>
      <c r="PFC12" s="69"/>
      <c r="PFD12" s="69"/>
      <c r="PFE12" s="69"/>
      <c r="PFF12" s="69"/>
      <c r="PFG12" s="69"/>
      <c r="PFH12" s="69"/>
      <c r="PFI12" s="69"/>
      <c r="PFJ12" s="69"/>
      <c r="PFK12" s="69"/>
      <c r="PFL12" s="69"/>
      <c r="PFM12" s="69"/>
      <c r="PFN12" s="69"/>
      <c r="PFO12" s="69"/>
      <c r="PFP12" s="69"/>
      <c r="PFQ12" s="69"/>
      <c r="PFR12" s="69"/>
      <c r="PFS12" s="69"/>
      <c r="PFT12" s="69"/>
      <c r="PFU12" s="69"/>
      <c r="PFV12" s="69"/>
      <c r="PFW12" s="69"/>
      <c r="PFX12" s="69"/>
      <c r="PFY12" s="69"/>
      <c r="PFZ12" s="69"/>
      <c r="PGA12" s="69"/>
      <c r="PGB12" s="69"/>
      <c r="PGC12" s="69"/>
      <c r="PGD12" s="69"/>
      <c r="PGE12" s="69"/>
      <c r="PGF12" s="69"/>
      <c r="PGG12" s="69"/>
      <c r="PGH12" s="69"/>
      <c r="PGI12" s="69"/>
      <c r="PGJ12" s="69"/>
      <c r="PGK12" s="69"/>
      <c r="PGL12" s="69"/>
      <c r="PGM12" s="69"/>
      <c r="PGN12" s="69"/>
      <c r="PGO12" s="69"/>
      <c r="PGP12" s="69"/>
      <c r="PGQ12" s="69"/>
      <c r="PGR12" s="69"/>
      <c r="PGS12" s="69"/>
      <c r="PGT12" s="69"/>
      <c r="PGU12" s="69"/>
      <c r="PGV12" s="69"/>
      <c r="PGW12" s="69"/>
      <c r="PGX12" s="69"/>
      <c r="PGY12" s="69"/>
      <c r="PGZ12" s="69"/>
      <c r="PHA12" s="69"/>
      <c r="PHB12" s="69"/>
      <c r="PHC12" s="69"/>
      <c r="PHD12" s="69"/>
      <c r="PHE12" s="69"/>
      <c r="PHF12" s="69"/>
      <c r="PHG12" s="69"/>
      <c r="PHH12" s="69"/>
      <c r="PHI12" s="69"/>
      <c r="PHJ12" s="69"/>
      <c r="PHK12" s="69"/>
      <c r="PHL12" s="69"/>
      <c r="PHM12" s="69"/>
      <c r="PHN12" s="69"/>
      <c r="PHO12" s="69"/>
      <c r="PHP12" s="69"/>
      <c r="PHQ12" s="69"/>
      <c r="PHR12" s="69"/>
      <c r="PHS12" s="69"/>
      <c r="PHT12" s="69"/>
      <c r="PHU12" s="69"/>
      <c r="PHV12" s="69"/>
      <c r="PHW12" s="69"/>
      <c r="PHX12" s="69"/>
      <c r="PHY12" s="69"/>
      <c r="PHZ12" s="69"/>
      <c r="PIA12" s="69"/>
      <c r="PIB12" s="69"/>
      <c r="PIC12" s="69"/>
      <c r="PID12" s="69"/>
      <c r="PIE12" s="69"/>
      <c r="PIF12" s="69"/>
      <c r="PIG12" s="69"/>
      <c r="PIH12" s="69"/>
      <c r="PII12" s="69"/>
      <c r="PIJ12" s="69"/>
      <c r="PIK12" s="69"/>
      <c r="PIL12" s="69"/>
      <c r="PIM12" s="69"/>
      <c r="PIN12" s="69"/>
      <c r="PIO12" s="69"/>
      <c r="PIP12" s="69"/>
      <c r="PIQ12" s="69"/>
      <c r="PIR12" s="69"/>
      <c r="PIS12" s="69"/>
      <c r="PIT12" s="69"/>
      <c r="PIU12" s="69"/>
      <c r="PIV12" s="69"/>
      <c r="PIW12" s="69"/>
      <c r="PIX12" s="69"/>
      <c r="PIY12" s="69"/>
      <c r="PIZ12" s="69"/>
      <c r="PJA12" s="69"/>
      <c r="PJB12" s="69"/>
      <c r="PJC12" s="69"/>
      <c r="PJD12" s="69"/>
      <c r="PJE12" s="69"/>
      <c r="PJF12" s="69"/>
      <c r="PJG12" s="69"/>
      <c r="PJH12" s="69"/>
      <c r="PJI12" s="69"/>
      <c r="PJJ12" s="69"/>
      <c r="PJK12" s="69"/>
      <c r="PJL12" s="69"/>
      <c r="PJM12" s="69"/>
      <c r="PJN12" s="69"/>
      <c r="PJO12" s="69"/>
      <c r="PJP12" s="69"/>
      <c r="PJQ12" s="69"/>
      <c r="PJR12" s="69"/>
      <c r="PJS12" s="69"/>
      <c r="PJT12" s="69"/>
      <c r="PJU12" s="69"/>
      <c r="PJV12" s="69"/>
      <c r="PJW12" s="69"/>
      <c r="PJX12" s="69"/>
      <c r="PJY12" s="69"/>
      <c r="PJZ12" s="69"/>
      <c r="PKA12" s="69"/>
      <c r="PKB12" s="69"/>
      <c r="PKC12" s="69"/>
      <c r="PKD12" s="69"/>
      <c r="PKE12" s="69"/>
      <c r="PKF12" s="69"/>
      <c r="PKG12" s="69"/>
      <c r="PKH12" s="69"/>
      <c r="PKI12" s="69"/>
      <c r="PKJ12" s="69"/>
      <c r="PKK12" s="69"/>
      <c r="PKL12" s="69"/>
      <c r="PKM12" s="69"/>
      <c r="PKN12" s="69"/>
      <c r="PKO12" s="69"/>
      <c r="PKP12" s="69"/>
      <c r="PKQ12" s="69"/>
      <c r="PKR12" s="69"/>
      <c r="PKS12" s="69"/>
      <c r="PKT12" s="69"/>
      <c r="PKU12" s="69"/>
      <c r="PKV12" s="69"/>
      <c r="PKW12" s="69"/>
      <c r="PKX12" s="69"/>
      <c r="PKY12" s="69"/>
      <c r="PKZ12" s="69"/>
      <c r="PLA12" s="69"/>
      <c r="PLB12" s="69"/>
      <c r="PLC12" s="69"/>
      <c r="PLD12" s="69"/>
      <c r="PLE12" s="69"/>
      <c r="PLF12" s="69"/>
      <c r="PLG12" s="69"/>
      <c r="PLH12" s="69"/>
      <c r="PLI12" s="69"/>
      <c r="PLJ12" s="69"/>
      <c r="PLK12" s="69"/>
      <c r="PLL12" s="69"/>
      <c r="PLM12" s="69"/>
      <c r="PLN12" s="69"/>
      <c r="PLO12" s="69"/>
      <c r="PLP12" s="69"/>
      <c r="PLQ12" s="69"/>
      <c r="PLR12" s="69"/>
      <c r="PLS12" s="69"/>
      <c r="PLT12" s="69"/>
      <c r="PLU12" s="69"/>
      <c r="PLV12" s="69"/>
      <c r="PLW12" s="69"/>
      <c r="PLX12" s="69"/>
      <c r="PLY12" s="69"/>
      <c r="PLZ12" s="69"/>
      <c r="PMA12" s="69"/>
      <c r="PMB12" s="69"/>
      <c r="PMC12" s="69"/>
      <c r="PMD12" s="69"/>
      <c r="PME12" s="69"/>
      <c r="PMF12" s="69"/>
      <c r="PMG12" s="69"/>
      <c r="PMH12" s="69"/>
      <c r="PMI12" s="69"/>
      <c r="PMJ12" s="69"/>
      <c r="PMK12" s="69"/>
      <c r="PML12" s="69"/>
      <c r="PMM12" s="69"/>
      <c r="PMN12" s="69"/>
      <c r="PMO12" s="69"/>
      <c r="PMP12" s="69"/>
      <c r="PMQ12" s="69"/>
      <c r="PMR12" s="69"/>
      <c r="PMS12" s="69"/>
      <c r="PMT12" s="69"/>
      <c r="PMU12" s="69"/>
      <c r="PMV12" s="69"/>
      <c r="PMW12" s="69"/>
      <c r="PMX12" s="69"/>
      <c r="PMY12" s="69"/>
      <c r="PMZ12" s="69"/>
      <c r="PNA12" s="69"/>
      <c r="PNB12" s="69"/>
      <c r="PNC12" s="69"/>
      <c r="PND12" s="69"/>
      <c r="PNE12" s="69"/>
      <c r="PNF12" s="69"/>
      <c r="PNG12" s="69"/>
      <c r="PNH12" s="69"/>
      <c r="PNI12" s="69"/>
      <c r="PNJ12" s="69"/>
      <c r="PNK12" s="69"/>
      <c r="PNL12" s="69"/>
      <c r="PNM12" s="69"/>
      <c r="PNN12" s="69"/>
      <c r="PNO12" s="69"/>
      <c r="PNP12" s="69"/>
      <c r="PNQ12" s="69"/>
      <c r="PNR12" s="69"/>
      <c r="PNS12" s="69"/>
      <c r="PNT12" s="69"/>
      <c r="PNU12" s="69"/>
      <c r="PNV12" s="69"/>
      <c r="PNW12" s="69"/>
      <c r="PNX12" s="69"/>
      <c r="PNY12" s="69"/>
      <c r="PNZ12" s="69"/>
      <c r="POA12" s="69"/>
      <c r="POB12" s="69"/>
      <c r="POC12" s="69"/>
      <c r="POD12" s="69"/>
      <c r="POE12" s="69"/>
      <c r="POF12" s="69"/>
      <c r="POG12" s="69"/>
      <c r="POH12" s="69"/>
      <c r="POI12" s="69"/>
      <c r="POJ12" s="69"/>
      <c r="POK12" s="69"/>
      <c r="POL12" s="69"/>
      <c r="POM12" s="69"/>
      <c r="PON12" s="69"/>
      <c r="POO12" s="69"/>
      <c r="POP12" s="69"/>
      <c r="POQ12" s="69"/>
      <c r="POR12" s="69"/>
      <c r="POS12" s="69"/>
      <c r="POT12" s="69"/>
      <c r="POU12" s="69"/>
      <c r="POV12" s="69"/>
      <c r="POW12" s="69"/>
      <c r="POX12" s="69"/>
      <c r="POY12" s="69"/>
      <c r="POZ12" s="69"/>
      <c r="PPA12" s="69"/>
      <c r="PPB12" s="69"/>
      <c r="PPC12" s="69"/>
      <c r="PPD12" s="69"/>
      <c r="PPE12" s="69"/>
      <c r="PPF12" s="69"/>
      <c r="PPG12" s="69"/>
      <c r="PPH12" s="69"/>
      <c r="PPI12" s="69"/>
      <c r="PPJ12" s="69"/>
      <c r="PPK12" s="69"/>
      <c r="PPL12" s="69"/>
      <c r="PPM12" s="69"/>
      <c r="PPN12" s="69"/>
      <c r="PPO12" s="69"/>
      <c r="PPP12" s="69"/>
      <c r="PPQ12" s="69"/>
      <c r="PPR12" s="69"/>
      <c r="PPS12" s="69"/>
      <c r="PPT12" s="69"/>
      <c r="PPU12" s="69"/>
      <c r="PPV12" s="69"/>
      <c r="PPW12" s="69"/>
      <c r="PPX12" s="69"/>
      <c r="PPY12" s="69"/>
      <c r="PPZ12" s="69"/>
      <c r="PQA12" s="69"/>
      <c r="PQB12" s="69"/>
      <c r="PQC12" s="69"/>
      <c r="PQD12" s="69"/>
      <c r="PQE12" s="69"/>
      <c r="PQF12" s="69"/>
      <c r="PQG12" s="69"/>
      <c r="PQH12" s="69"/>
      <c r="PQI12" s="69"/>
      <c r="PQJ12" s="69"/>
      <c r="PQK12" s="69"/>
      <c r="PQL12" s="69"/>
      <c r="PQM12" s="69"/>
      <c r="PQN12" s="69"/>
      <c r="PQO12" s="69"/>
      <c r="PQP12" s="69"/>
      <c r="PQQ12" s="69"/>
      <c r="PQR12" s="69"/>
      <c r="PQS12" s="69"/>
      <c r="PQT12" s="69"/>
      <c r="PQU12" s="69"/>
      <c r="PQV12" s="69"/>
      <c r="PQW12" s="69"/>
      <c r="PQX12" s="69"/>
      <c r="PQY12" s="69"/>
      <c r="PQZ12" s="69"/>
      <c r="PRA12" s="69"/>
      <c r="PRB12" s="69"/>
      <c r="PRC12" s="69"/>
      <c r="PRD12" s="69"/>
      <c r="PRE12" s="69"/>
      <c r="PRF12" s="69"/>
      <c r="PRG12" s="69"/>
      <c r="PRH12" s="69"/>
      <c r="PRI12" s="69"/>
      <c r="PRJ12" s="69"/>
      <c r="PRK12" s="69"/>
      <c r="PRL12" s="69"/>
      <c r="PRM12" s="69"/>
      <c r="PRN12" s="69"/>
      <c r="PRO12" s="69"/>
      <c r="PRP12" s="69"/>
      <c r="PRQ12" s="69"/>
      <c r="PRR12" s="69"/>
      <c r="PRS12" s="69"/>
      <c r="PRT12" s="69"/>
      <c r="PRU12" s="69"/>
      <c r="PRV12" s="69"/>
      <c r="PRW12" s="69"/>
      <c r="PRX12" s="69"/>
      <c r="PRY12" s="69"/>
      <c r="PRZ12" s="69"/>
      <c r="PSA12" s="69"/>
      <c r="PSB12" s="69"/>
      <c r="PSC12" s="69"/>
      <c r="PSD12" s="69"/>
      <c r="PSE12" s="69"/>
      <c r="PSF12" s="69"/>
      <c r="PSG12" s="69"/>
      <c r="PSH12" s="69"/>
      <c r="PSI12" s="69"/>
      <c r="PSJ12" s="69"/>
      <c r="PSK12" s="69"/>
      <c r="PSL12" s="69"/>
      <c r="PSM12" s="69"/>
      <c r="PSN12" s="69"/>
      <c r="PSO12" s="69"/>
      <c r="PSP12" s="69"/>
      <c r="PSQ12" s="69"/>
      <c r="PSR12" s="69"/>
      <c r="PSS12" s="69"/>
      <c r="PST12" s="69"/>
      <c r="PSU12" s="69"/>
      <c r="PSV12" s="69"/>
      <c r="PSW12" s="69"/>
      <c r="PSX12" s="69"/>
      <c r="PSY12" s="69"/>
      <c r="PSZ12" s="69"/>
      <c r="PTA12" s="69"/>
      <c r="PTB12" s="69"/>
      <c r="PTC12" s="69"/>
      <c r="PTD12" s="69"/>
      <c r="PTE12" s="69"/>
      <c r="PTF12" s="69"/>
      <c r="PTG12" s="69"/>
      <c r="PTH12" s="69"/>
      <c r="PTI12" s="69"/>
      <c r="PTJ12" s="69"/>
      <c r="PTK12" s="69"/>
      <c r="PTL12" s="69"/>
      <c r="PTM12" s="69"/>
      <c r="PTN12" s="69"/>
      <c r="PTO12" s="69"/>
      <c r="PTP12" s="69"/>
      <c r="PTQ12" s="69"/>
      <c r="PTR12" s="69"/>
      <c r="PTS12" s="69"/>
      <c r="PTT12" s="69"/>
      <c r="PTU12" s="69"/>
      <c r="PTV12" s="69"/>
      <c r="PTW12" s="69"/>
      <c r="PTX12" s="69"/>
      <c r="PTY12" s="69"/>
      <c r="PTZ12" s="69"/>
      <c r="PUA12" s="69"/>
      <c r="PUB12" s="69"/>
      <c r="PUC12" s="69"/>
      <c r="PUD12" s="69"/>
      <c r="PUE12" s="69"/>
      <c r="PUF12" s="69"/>
      <c r="PUG12" s="69"/>
      <c r="PUH12" s="69"/>
      <c r="PUI12" s="69"/>
      <c r="PUJ12" s="69"/>
      <c r="PUK12" s="69"/>
      <c r="PUL12" s="69"/>
      <c r="PUM12" s="69"/>
      <c r="PUN12" s="69"/>
      <c r="PUO12" s="69"/>
      <c r="PUP12" s="69"/>
      <c r="PUQ12" s="69"/>
      <c r="PUR12" s="69"/>
      <c r="PUS12" s="69"/>
      <c r="PUT12" s="69"/>
      <c r="PUU12" s="69"/>
      <c r="PUV12" s="69"/>
      <c r="PUW12" s="69"/>
      <c r="PUX12" s="69"/>
      <c r="PUY12" s="69"/>
      <c r="PUZ12" s="69"/>
      <c r="PVA12" s="69"/>
      <c r="PVB12" s="69"/>
      <c r="PVC12" s="69"/>
      <c r="PVD12" s="69"/>
      <c r="PVE12" s="69"/>
      <c r="PVF12" s="69"/>
      <c r="PVG12" s="69"/>
      <c r="PVH12" s="69"/>
      <c r="PVI12" s="69"/>
      <c r="PVJ12" s="69"/>
      <c r="PVK12" s="69"/>
      <c r="PVL12" s="69"/>
      <c r="PVM12" s="69"/>
      <c r="PVN12" s="69"/>
      <c r="PVO12" s="69"/>
      <c r="PVP12" s="69"/>
      <c r="PVQ12" s="69"/>
      <c r="PVR12" s="69"/>
      <c r="PVS12" s="69"/>
      <c r="PVT12" s="69"/>
      <c r="PVU12" s="69"/>
      <c r="PVV12" s="69"/>
      <c r="PVW12" s="69"/>
      <c r="PVX12" s="69"/>
      <c r="PVY12" s="69"/>
      <c r="PVZ12" s="69"/>
      <c r="PWA12" s="69"/>
      <c r="PWB12" s="69"/>
      <c r="PWC12" s="69"/>
      <c r="PWD12" s="69"/>
      <c r="PWE12" s="69"/>
      <c r="PWF12" s="69"/>
      <c r="PWG12" s="69"/>
      <c r="PWH12" s="69"/>
      <c r="PWI12" s="69"/>
      <c r="PWJ12" s="69"/>
      <c r="PWK12" s="69"/>
      <c r="PWL12" s="69"/>
      <c r="PWM12" s="69"/>
      <c r="PWN12" s="69"/>
      <c r="PWO12" s="69"/>
      <c r="PWP12" s="69"/>
      <c r="PWQ12" s="69"/>
      <c r="PWR12" s="69"/>
      <c r="PWS12" s="69"/>
      <c r="PWT12" s="69"/>
      <c r="PWU12" s="69"/>
      <c r="PWV12" s="69"/>
      <c r="PWW12" s="69"/>
      <c r="PWX12" s="69"/>
      <c r="PWY12" s="69"/>
      <c r="PWZ12" s="69"/>
      <c r="PXA12" s="69"/>
      <c r="PXB12" s="69"/>
      <c r="PXC12" s="69"/>
      <c r="PXD12" s="69"/>
      <c r="PXE12" s="69"/>
      <c r="PXF12" s="69"/>
      <c r="PXG12" s="69"/>
      <c r="PXH12" s="69"/>
      <c r="PXI12" s="69"/>
      <c r="PXJ12" s="69"/>
      <c r="PXK12" s="69"/>
      <c r="PXL12" s="69"/>
      <c r="PXM12" s="69"/>
      <c r="PXN12" s="69"/>
      <c r="PXO12" s="69"/>
      <c r="PXP12" s="69"/>
      <c r="PXQ12" s="69"/>
      <c r="PXR12" s="69"/>
      <c r="PXS12" s="69"/>
      <c r="PXT12" s="69"/>
      <c r="PXU12" s="69"/>
      <c r="PXV12" s="69"/>
      <c r="PXW12" s="69"/>
      <c r="PXX12" s="69"/>
      <c r="PXY12" s="69"/>
      <c r="PXZ12" s="69"/>
      <c r="PYA12" s="69"/>
      <c r="PYB12" s="69"/>
      <c r="PYC12" s="69"/>
      <c r="PYD12" s="69"/>
      <c r="PYE12" s="69"/>
      <c r="PYF12" s="69"/>
      <c r="PYG12" s="69"/>
      <c r="PYH12" s="69"/>
      <c r="PYI12" s="69"/>
      <c r="PYJ12" s="69"/>
      <c r="PYK12" s="69"/>
      <c r="PYL12" s="69"/>
      <c r="PYM12" s="69"/>
      <c r="PYN12" s="69"/>
      <c r="PYO12" s="69"/>
      <c r="PYP12" s="69"/>
      <c r="PYQ12" s="69"/>
      <c r="PYR12" s="69"/>
      <c r="PYS12" s="69"/>
      <c r="PYT12" s="69"/>
      <c r="PYU12" s="69"/>
      <c r="PYV12" s="69"/>
      <c r="PYW12" s="69"/>
      <c r="PYX12" s="69"/>
      <c r="PYY12" s="69"/>
      <c r="PYZ12" s="69"/>
      <c r="PZA12" s="69"/>
      <c r="PZB12" s="69"/>
      <c r="PZC12" s="69"/>
      <c r="PZD12" s="69"/>
      <c r="PZE12" s="69"/>
      <c r="PZF12" s="69"/>
      <c r="PZG12" s="69"/>
      <c r="PZH12" s="69"/>
      <c r="PZI12" s="69"/>
      <c r="PZJ12" s="69"/>
      <c r="PZK12" s="69"/>
      <c r="PZL12" s="69"/>
      <c r="PZM12" s="69"/>
      <c r="PZN12" s="69"/>
      <c r="PZO12" s="69"/>
      <c r="PZP12" s="69"/>
      <c r="PZQ12" s="69"/>
      <c r="PZR12" s="69"/>
      <c r="PZS12" s="69"/>
      <c r="PZT12" s="69"/>
      <c r="PZU12" s="69"/>
      <c r="PZV12" s="69"/>
      <c r="PZW12" s="69"/>
      <c r="PZX12" s="69"/>
      <c r="PZY12" s="69"/>
      <c r="PZZ12" s="69"/>
      <c r="QAA12" s="69"/>
      <c r="QAB12" s="69"/>
      <c r="QAC12" s="69"/>
      <c r="QAD12" s="69"/>
      <c r="QAE12" s="69"/>
      <c r="QAF12" s="69"/>
      <c r="QAG12" s="69"/>
      <c r="QAH12" s="69"/>
      <c r="QAI12" s="69"/>
      <c r="QAJ12" s="69"/>
      <c r="QAK12" s="69"/>
      <c r="QAL12" s="69"/>
      <c r="QAM12" s="69"/>
      <c r="QAN12" s="69"/>
      <c r="QAO12" s="69"/>
      <c r="QAP12" s="69"/>
      <c r="QAQ12" s="69"/>
      <c r="QAR12" s="69"/>
      <c r="QAS12" s="69"/>
      <c r="QAT12" s="69"/>
      <c r="QAU12" s="69"/>
      <c r="QAV12" s="69"/>
      <c r="QAW12" s="69"/>
      <c r="QAX12" s="69"/>
      <c r="QAY12" s="69"/>
      <c r="QAZ12" s="69"/>
      <c r="QBA12" s="69"/>
      <c r="QBB12" s="69"/>
      <c r="QBC12" s="69"/>
      <c r="QBD12" s="69"/>
      <c r="QBE12" s="69"/>
      <c r="QBF12" s="69"/>
      <c r="QBG12" s="69"/>
      <c r="QBH12" s="69"/>
      <c r="QBI12" s="69"/>
      <c r="QBJ12" s="69"/>
      <c r="QBK12" s="69"/>
      <c r="QBL12" s="69"/>
      <c r="QBM12" s="69"/>
      <c r="QBN12" s="69"/>
      <c r="QBO12" s="69"/>
      <c r="QBP12" s="69"/>
      <c r="QBQ12" s="69"/>
      <c r="QBR12" s="69"/>
      <c r="QBS12" s="69"/>
      <c r="QBT12" s="69"/>
      <c r="QBU12" s="69"/>
      <c r="QBV12" s="69"/>
      <c r="QBW12" s="69"/>
      <c r="QBX12" s="69"/>
      <c r="QBY12" s="69"/>
      <c r="QBZ12" s="69"/>
      <c r="QCA12" s="69"/>
      <c r="QCB12" s="69"/>
      <c r="QCC12" s="69"/>
      <c r="QCD12" s="69"/>
      <c r="QCE12" s="69"/>
      <c r="QCF12" s="69"/>
      <c r="QCG12" s="69"/>
      <c r="QCH12" s="69"/>
      <c r="QCI12" s="69"/>
      <c r="QCJ12" s="69"/>
      <c r="QCK12" s="69"/>
      <c r="QCL12" s="69"/>
      <c r="QCM12" s="69"/>
      <c r="QCN12" s="69"/>
      <c r="QCO12" s="69"/>
      <c r="QCP12" s="69"/>
      <c r="QCQ12" s="69"/>
      <c r="QCR12" s="69"/>
      <c r="QCS12" s="69"/>
      <c r="QCT12" s="69"/>
      <c r="QCU12" s="69"/>
      <c r="QCV12" s="69"/>
      <c r="QCW12" s="69"/>
      <c r="QCX12" s="69"/>
      <c r="QCY12" s="69"/>
      <c r="QCZ12" s="69"/>
      <c r="QDA12" s="69"/>
      <c r="QDB12" s="69"/>
      <c r="QDC12" s="69"/>
      <c r="QDD12" s="69"/>
      <c r="QDE12" s="69"/>
      <c r="QDF12" s="69"/>
      <c r="QDG12" s="69"/>
      <c r="QDH12" s="69"/>
      <c r="QDI12" s="69"/>
      <c r="QDJ12" s="69"/>
      <c r="QDK12" s="69"/>
      <c r="QDL12" s="69"/>
      <c r="QDM12" s="69"/>
      <c r="QDN12" s="69"/>
      <c r="QDO12" s="69"/>
      <c r="QDP12" s="69"/>
      <c r="QDQ12" s="69"/>
      <c r="QDR12" s="69"/>
      <c r="QDS12" s="69"/>
      <c r="QDT12" s="69"/>
      <c r="QDU12" s="69"/>
      <c r="QDV12" s="69"/>
      <c r="QDW12" s="69"/>
      <c r="QDX12" s="69"/>
      <c r="QDY12" s="69"/>
      <c r="QDZ12" s="69"/>
      <c r="QEA12" s="69"/>
      <c r="QEB12" s="69"/>
      <c r="QEC12" s="69"/>
      <c r="QED12" s="69"/>
      <c r="QEE12" s="69"/>
      <c r="QEF12" s="69"/>
      <c r="QEG12" s="69"/>
      <c r="QEH12" s="69"/>
      <c r="QEI12" s="69"/>
      <c r="QEJ12" s="69"/>
      <c r="QEK12" s="69"/>
      <c r="QEL12" s="69"/>
      <c r="QEM12" s="69"/>
      <c r="QEN12" s="69"/>
      <c r="QEO12" s="69"/>
      <c r="QEP12" s="69"/>
      <c r="QEQ12" s="69"/>
      <c r="QER12" s="69"/>
      <c r="QES12" s="69"/>
      <c r="QET12" s="69"/>
      <c r="QEU12" s="69"/>
      <c r="QEV12" s="69"/>
      <c r="QEW12" s="69"/>
      <c r="QEX12" s="69"/>
      <c r="QEY12" s="69"/>
      <c r="QEZ12" s="69"/>
      <c r="QFA12" s="69"/>
      <c r="QFB12" s="69"/>
      <c r="QFC12" s="69"/>
      <c r="QFD12" s="69"/>
      <c r="QFE12" s="69"/>
      <c r="QFF12" s="69"/>
      <c r="QFG12" s="69"/>
      <c r="QFH12" s="69"/>
      <c r="QFI12" s="69"/>
      <c r="QFJ12" s="69"/>
      <c r="QFK12" s="69"/>
      <c r="QFL12" s="69"/>
      <c r="QFM12" s="69"/>
      <c r="QFN12" s="69"/>
      <c r="QFO12" s="69"/>
      <c r="QFP12" s="69"/>
      <c r="QFQ12" s="69"/>
      <c r="QFR12" s="69"/>
      <c r="QFS12" s="69"/>
      <c r="QFT12" s="69"/>
      <c r="QFU12" s="69"/>
      <c r="QFV12" s="69"/>
      <c r="QFW12" s="69"/>
      <c r="QFX12" s="69"/>
      <c r="QFY12" s="69"/>
      <c r="QFZ12" s="69"/>
      <c r="QGA12" s="69"/>
      <c r="QGB12" s="69"/>
      <c r="QGC12" s="69"/>
      <c r="QGD12" s="69"/>
      <c r="QGE12" s="69"/>
      <c r="QGF12" s="69"/>
      <c r="QGG12" s="69"/>
      <c r="QGH12" s="69"/>
      <c r="QGI12" s="69"/>
      <c r="QGJ12" s="69"/>
      <c r="QGK12" s="69"/>
      <c r="QGL12" s="69"/>
      <c r="QGM12" s="69"/>
      <c r="QGN12" s="69"/>
      <c r="QGO12" s="69"/>
      <c r="QGP12" s="69"/>
      <c r="QGQ12" s="69"/>
      <c r="QGR12" s="69"/>
      <c r="QGS12" s="69"/>
      <c r="QGT12" s="69"/>
      <c r="QGU12" s="69"/>
      <c r="QGV12" s="69"/>
      <c r="QGW12" s="69"/>
      <c r="QGX12" s="69"/>
      <c r="QGY12" s="69"/>
      <c r="QGZ12" s="69"/>
      <c r="QHA12" s="69"/>
      <c r="QHB12" s="69"/>
      <c r="QHC12" s="69"/>
      <c r="QHD12" s="69"/>
      <c r="QHE12" s="69"/>
      <c r="QHF12" s="69"/>
      <c r="QHG12" s="69"/>
      <c r="QHH12" s="69"/>
      <c r="QHI12" s="69"/>
      <c r="QHJ12" s="69"/>
      <c r="QHK12" s="69"/>
      <c r="QHL12" s="69"/>
      <c r="QHM12" s="69"/>
      <c r="QHN12" s="69"/>
      <c r="QHO12" s="69"/>
      <c r="QHP12" s="69"/>
      <c r="QHQ12" s="69"/>
      <c r="QHR12" s="69"/>
      <c r="QHS12" s="69"/>
      <c r="QHT12" s="69"/>
      <c r="QHU12" s="69"/>
      <c r="QHV12" s="69"/>
      <c r="QHW12" s="69"/>
      <c r="QHX12" s="69"/>
      <c r="QHY12" s="69"/>
      <c r="QHZ12" s="69"/>
      <c r="QIA12" s="69"/>
      <c r="QIB12" s="69"/>
      <c r="QIC12" s="69"/>
      <c r="QID12" s="69"/>
      <c r="QIE12" s="69"/>
      <c r="QIF12" s="69"/>
      <c r="QIG12" s="69"/>
      <c r="QIH12" s="69"/>
      <c r="QII12" s="69"/>
      <c r="QIJ12" s="69"/>
      <c r="QIK12" s="69"/>
      <c r="QIL12" s="69"/>
      <c r="QIM12" s="69"/>
      <c r="QIN12" s="69"/>
      <c r="QIO12" s="69"/>
      <c r="QIP12" s="69"/>
      <c r="QIQ12" s="69"/>
      <c r="QIR12" s="69"/>
      <c r="QIS12" s="69"/>
      <c r="QIT12" s="69"/>
      <c r="QIU12" s="69"/>
      <c r="QIV12" s="69"/>
      <c r="QIW12" s="69"/>
      <c r="QIX12" s="69"/>
      <c r="QIY12" s="69"/>
      <c r="QIZ12" s="69"/>
      <c r="QJA12" s="69"/>
      <c r="QJB12" s="69"/>
      <c r="QJC12" s="69"/>
      <c r="QJD12" s="69"/>
      <c r="QJE12" s="69"/>
      <c r="QJF12" s="69"/>
      <c r="QJG12" s="69"/>
      <c r="QJH12" s="69"/>
      <c r="QJI12" s="69"/>
      <c r="QJJ12" s="69"/>
      <c r="QJK12" s="69"/>
      <c r="QJL12" s="69"/>
      <c r="QJM12" s="69"/>
      <c r="QJN12" s="69"/>
      <c r="QJO12" s="69"/>
      <c r="QJP12" s="69"/>
      <c r="QJQ12" s="69"/>
      <c r="QJR12" s="69"/>
      <c r="QJS12" s="69"/>
      <c r="QJT12" s="69"/>
      <c r="QJU12" s="69"/>
      <c r="QJV12" s="69"/>
      <c r="QJW12" s="69"/>
      <c r="QJX12" s="69"/>
      <c r="QJY12" s="69"/>
      <c r="QJZ12" s="69"/>
      <c r="QKA12" s="69"/>
      <c r="QKB12" s="69"/>
      <c r="QKC12" s="69"/>
      <c r="QKD12" s="69"/>
      <c r="QKE12" s="69"/>
      <c r="QKF12" s="69"/>
      <c r="QKG12" s="69"/>
      <c r="QKH12" s="69"/>
      <c r="QKI12" s="69"/>
      <c r="QKJ12" s="69"/>
      <c r="QKK12" s="69"/>
      <c r="QKL12" s="69"/>
      <c r="QKM12" s="69"/>
      <c r="QKN12" s="69"/>
      <c r="QKO12" s="69"/>
      <c r="QKP12" s="69"/>
      <c r="QKQ12" s="69"/>
      <c r="QKR12" s="69"/>
      <c r="QKS12" s="69"/>
      <c r="QKT12" s="69"/>
      <c r="QKU12" s="69"/>
      <c r="QKV12" s="69"/>
      <c r="QKW12" s="69"/>
      <c r="QKX12" s="69"/>
      <c r="QKY12" s="69"/>
      <c r="QKZ12" s="69"/>
      <c r="QLA12" s="69"/>
      <c r="QLB12" s="69"/>
      <c r="QLC12" s="69"/>
      <c r="QLD12" s="69"/>
      <c r="QLE12" s="69"/>
      <c r="QLF12" s="69"/>
      <c r="QLG12" s="69"/>
      <c r="QLH12" s="69"/>
      <c r="QLI12" s="69"/>
      <c r="QLJ12" s="69"/>
      <c r="QLK12" s="69"/>
      <c r="QLL12" s="69"/>
      <c r="QLM12" s="69"/>
      <c r="QLN12" s="69"/>
      <c r="QLO12" s="69"/>
      <c r="QLP12" s="69"/>
      <c r="QLQ12" s="69"/>
      <c r="QLR12" s="69"/>
      <c r="QLS12" s="69"/>
      <c r="QLT12" s="69"/>
      <c r="QLU12" s="69"/>
      <c r="QLV12" s="69"/>
      <c r="QLW12" s="69"/>
      <c r="QLX12" s="69"/>
      <c r="QLY12" s="69"/>
      <c r="QLZ12" s="69"/>
      <c r="QMA12" s="69"/>
      <c r="QMB12" s="69"/>
      <c r="QMC12" s="69"/>
      <c r="QMD12" s="69"/>
      <c r="QME12" s="69"/>
      <c r="QMF12" s="69"/>
      <c r="QMG12" s="69"/>
      <c r="QMH12" s="69"/>
      <c r="QMI12" s="69"/>
      <c r="QMJ12" s="69"/>
      <c r="QMK12" s="69"/>
      <c r="QML12" s="69"/>
      <c r="QMM12" s="69"/>
      <c r="QMN12" s="69"/>
      <c r="QMO12" s="69"/>
      <c r="QMP12" s="69"/>
      <c r="QMQ12" s="69"/>
      <c r="QMR12" s="69"/>
      <c r="QMS12" s="69"/>
      <c r="QMT12" s="69"/>
      <c r="QMU12" s="69"/>
      <c r="QMV12" s="69"/>
      <c r="QMW12" s="69"/>
      <c r="QMX12" s="69"/>
      <c r="QMY12" s="69"/>
      <c r="QMZ12" s="69"/>
      <c r="QNA12" s="69"/>
      <c r="QNB12" s="69"/>
      <c r="QNC12" s="69"/>
      <c r="QND12" s="69"/>
      <c r="QNE12" s="69"/>
      <c r="QNF12" s="69"/>
      <c r="QNG12" s="69"/>
      <c r="QNH12" s="69"/>
      <c r="QNI12" s="69"/>
      <c r="QNJ12" s="69"/>
      <c r="QNK12" s="69"/>
      <c r="QNL12" s="69"/>
      <c r="QNM12" s="69"/>
      <c r="QNN12" s="69"/>
      <c r="QNO12" s="69"/>
      <c r="QNP12" s="69"/>
      <c r="QNQ12" s="69"/>
      <c r="QNR12" s="69"/>
      <c r="QNS12" s="69"/>
      <c r="QNT12" s="69"/>
      <c r="QNU12" s="69"/>
      <c r="QNV12" s="69"/>
      <c r="QNW12" s="69"/>
      <c r="QNX12" s="69"/>
      <c r="QNY12" s="69"/>
      <c r="QNZ12" s="69"/>
      <c r="QOA12" s="69"/>
      <c r="QOB12" s="69"/>
      <c r="QOC12" s="69"/>
      <c r="QOD12" s="69"/>
      <c r="QOE12" s="69"/>
      <c r="QOF12" s="69"/>
      <c r="QOG12" s="69"/>
      <c r="QOH12" s="69"/>
      <c r="QOI12" s="69"/>
      <c r="QOJ12" s="69"/>
      <c r="QOK12" s="69"/>
      <c r="QOL12" s="69"/>
      <c r="QOM12" s="69"/>
      <c r="QON12" s="69"/>
      <c r="QOO12" s="69"/>
      <c r="QOP12" s="69"/>
      <c r="QOQ12" s="69"/>
      <c r="QOR12" s="69"/>
      <c r="QOS12" s="69"/>
      <c r="QOT12" s="69"/>
      <c r="QOU12" s="69"/>
      <c r="QOV12" s="69"/>
      <c r="QOW12" s="69"/>
      <c r="QOX12" s="69"/>
      <c r="QOY12" s="69"/>
      <c r="QOZ12" s="69"/>
      <c r="QPA12" s="69"/>
      <c r="QPB12" s="69"/>
      <c r="QPC12" s="69"/>
      <c r="QPD12" s="69"/>
      <c r="QPE12" s="69"/>
      <c r="QPF12" s="69"/>
      <c r="QPG12" s="69"/>
      <c r="QPH12" s="69"/>
      <c r="QPI12" s="69"/>
      <c r="QPJ12" s="69"/>
      <c r="QPK12" s="69"/>
      <c r="QPL12" s="69"/>
      <c r="QPM12" s="69"/>
      <c r="QPN12" s="69"/>
      <c r="QPO12" s="69"/>
      <c r="QPP12" s="69"/>
      <c r="QPQ12" s="69"/>
      <c r="QPR12" s="69"/>
      <c r="QPS12" s="69"/>
      <c r="QPT12" s="69"/>
      <c r="QPU12" s="69"/>
      <c r="QPV12" s="69"/>
      <c r="QPW12" s="69"/>
      <c r="QPX12" s="69"/>
      <c r="QPY12" s="69"/>
      <c r="QPZ12" s="69"/>
      <c r="QQA12" s="69"/>
      <c r="QQB12" s="69"/>
      <c r="QQC12" s="69"/>
      <c r="QQD12" s="69"/>
      <c r="QQE12" s="69"/>
      <c r="QQF12" s="69"/>
      <c r="QQG12" s="69"/>
      <c r="QQH12" s="69"/>
      <c r="QQI12" s="69"/>
      <c r="QQJ12" s="69"/>
      <c r="QQK12" s="69"/>
      <c r="QQL12" s="69"/>
      <c r="QQM12" s="69"/>
      <c r="QQN12" s="69"/>
      <c r="QQO12" s="69"/>
      <c r="QQP12" s="69"/>
      <c r="QQQ12" s="69"/>
      <c r="QQR12" s="69"/>
      <c r="QQS12" s="69"/>
      <c r="QQT12" s="69"/>
      <c r="QQU12" s="69"/>
      <c r="QQV12" s="69"/>
      <c r="QQW12" s="69"/>
      <c r="QQX12" s="69"/>
      <c r="QQY12" s="69"/>
      <c r="QQZ12" s="69"/>
      <c r="QRA12" s="69"/>
      <c r="QRB12" s="69"/>
      <c r="QRC12" s="69"/>
      <c r="QRD12" s="69"/>
      <c r="QRE12" s="69"/>
      <c r="QRF12" s="69"/>
      <c r="QRG12" s="69"/>
      <c r="QRH12" s="69"/>
      <c r="QRI12" s="69"/>
      <c r="QRJ12" s="69"/>
      <c r="QRK12" s="69"/>
      <c r="QRL12" s="69"/>
      <c r="QRM12" s="69"/>
      <c r="QRN12" s="69"/>
      <c r="QRO12" s="69"/>
      <c r="QRP12" s="69"/>
      <c r="QRQ12" s="69"/>
      <c r="QRR12" s="69"/>
      <c r="QRS12" s="69"/>
      <c r="QRT12" s="69"/>
      <c r="QRU12" s="69"/>
      <c r="QRV12" s="69"/>
      <c r="QRW12" s="69"/>
      <c r="QRX12" s="69"/>
      <c r="QRY12" s="69"/>
      <c r="QRZ12" s="69"/>
      <c r="QSA12" s="69"/>
      <c r="QSB12" s="69"/>
      <c r="QSC12" s="69"/>
      <c r="QSD12" s="69"/>
      <c r="QSE12" s="69"/>
      <c r="QSF12" s="69"/>
      <c r="QSG12" s="69"/>
      <c r="QSH12" s="69"/>
      <c r="QSI12" s="69"/>
      <c r="QSJ12" s="69"/>
      <c r="QSK12" s="69"/>
      <c r="QSL12" s="69"/>
      <c r="QSM12" s="69"/>
      <c r="QSN12" s="69"/>
      <c r="QSO12" s="69"/>
      <c r="QSP12" s="69"/>
      <c r="QSQ12" s="69"/>
      <c r="QSR12" s="69"/>
      <c r="QSS12" s="69"/>
      <c r="QST12" s="69"/>
      <c r="QSU12" s="69"/>
      <c r="QSV12" s="69"/>
      <c r="QSW12" s="69"/>
      <c r="QSX12" s="69"/>
      <c r="QSY12" s="69"/>
      <c r="QSZ12" s="69"/>
      <c r="QTA12" s="69"/>
      <c r="QTB12" s="69"/>
      <c r="QTC12" s="69"/>
      <c r="QTD12" s="69"/>
      <c r="QTE12" s="69"/>
      <c r="QTF12" s="69"/>
      <c r="QTG12" s="69"/>
      <c r="QTH12" s="69"/>
      <c r="QTI12" s="69"/>
      <c r="QTJ12" s="69"/>
      <c r="QTK12" s="69"/>
      <c r="QTL12" s="69"/>
      <c r="QTM12" s="69"/>
      <c r="QTN12" s="69"/>
      <c r="QTO12" s="69"/>
      <c r="QTP12" s="69"/>
      <c r="QTQ12" s="69"/>
      <c r="QTR12" s="69"/>
      <c r="QTS12" s="69"/>
      <c r="QTT12" s="69"/>
      <c r="QTU12" s="69"/>
      <c r="QTV12" s="69"/>
      <c r="QTW12" s="69"/>
      <c r="QTX12" s="69"/>
      <c r="QTY12" s="69"/>
      <c r="QTZ12" s="69"/>
      <c r="QUA12" s="69"/>
      <c r="QUB12" s="69"/>
      <c r="QUC12" s="69"/>
      <c r="QUD12" s="69"/>
      <c r="QUE12" s="69"/>
      <c r="QUF12" s="69"/>
      <c r="QUG12" s="69"/>
      <c r="QUH12" s="69"/>
      <c r="QUI12" s="69"/>
      <c r="QUJ12" s="69"/>
      <c r="QUK12" s="69"/>
      <c r="QUL12" s="69"/>
      <c r="QUM12" s="69"/>
      <c r="QUN12" s="69"/>
      <c r="QUO12" s="69"/>
      <c r="QUP12" s="69"/>
      <c r="QUQ12" s="69"/>
      <c r="QUR12" s="69"/>
      <c r="QUS12" s="69"/>
      <c r="QUT12" s="69"/>
      <c r="QUU12" s="69"/>
      <c r="QUV12" s="69"/>
      <c r="QUW12" s="69"/>
      <c r="QUX12" s="69"/>
      <c r="QUY12" s="69"/>
      <c r="QUZ12" s="69"/>
      <c r="QVA12" s="69"/>
      <c r="QVB12" s="69"/>
      <c r="QVC12" s="69"/>
      <c r="QVD12" s="69"/>
      <c r="QVE12" s="69"/>
      <c r="QVF12" s="69"/>
      <c r="QVG12" s="69"/>
      <c r="QVH12" s="69"/>
      <c r="QVI12" s="69"/>
      <c r="QVJ12" s="69"/>
      <c r="QVK12" s="69"/>
      <c r="QVL12" s="69"/>
      <c r="QVM12" s="69"/>
      <c r="QVN12" s="69"/>
      <c r="QVO12" s="69"/>
      <c r="QVP12" s="69"/>
      <c r="QVQ12" s="69"/>
      <c r="QVR12" s="69"/>
      <c r="QVS12" s="69"/>
      <c r="QVT12" s="69"/>
      <c r="QVU12" s="69"/>
      <c r="QVV12" s="69"/>
      <c r="QVW12" s="69"/>
      <c r="QVX12" s="69"/>
      <c r="QVY12" s="69"/>
      <c r="QVZ12" s="69"/>
      <c r="QWA12" s="69"/>
      <c r="QWB12" s="69"/>
      <c r="QWC12" s="69"/>
      <c r="QWD12" s="69"/>
      <c r="QWE12" s="69"/>
      <c r="QWF12" s="69"/>
      <c r="QWG12" s="69"/>
      <c r="QWH12" s="69"/>
      <c r="QWI12" s="69"/>
      <c r="QWJ12" s="69"/>
      <c r="QWK12" s="69"/>
      <c r="QWL12" s="69"/>
      <c r="QWM12" s="69"/>
      <c r="QWN12" s="69"/>
      <c r="QWO12" s="69"/>
      <c r="QWP12" s="69"/>
      <c r="QWQ12" s="69"/>
      <c r="QWR12" s="69"/>
      <c r="QWS12" s="69"/>
      <c r="QWT12" s="69"/>
      <c r="QWU12" s="69"/>
      <c r="QWV12" s="69"/>
      <c r="QWW12" s="69"/>
      <c r="QWX12" s="69"/>
      <c r="QWY12" s="69"/>
      <c r="QWZ12" s="69"/>
      <c r="QXA12" s="69"/>
      <c r="QXB12" s="69"/>
      <c r="QXC12" s="69"/>
      <c r="QXD12" s="69"/>
      <c r="QXE12" s="69"/>
      <c r="QXF12" s="69"/>
      <c r="QXG12" s="69"/>
      <c r="QXH12" s="69"/>
      <c r="QXI12" s="69"/>
      <c r="QXJ12" s="69"/>
      <c r="QXK12" s="69"/>
      <c r="QXL12" s="69"/>
      <c r="QXM12" s="69"/>
      <c r="QXN12" s="69"/>
      <c r="QXO12" s="69"/>
      <c r="QXP12" s="69"/>
      <c r="QXQ12" s="69"/>
      <c r="QXR12" s="69"/>
      <c r="QXS12" s="69"/>
      <c r="QXT12" s="69"/>
      <c r="QXU12" s="69"/>
      <c r="QXV12" s="69"/>
      <c r="QXW12" s="69"/>
      <c r="QXX12" s="69"/>
      <c r="QXY12" s="69"/>
      <c r="QXZ12" s="69"/>
      <c r="QYA12" s="69"/>
      <c r="QYB12" s="69"/>
      <c r="QYC12" s="69"/>
      <c r="QYD12" s="69"/>
      <c r="QYE12" s="69"/>
      <c r="QYF12" s="69"/>
      <c r="QYG12" s="69"/>
      <c r="QYH12" s="69"/>
      <c r="QYI12" s="69"/>
      <c r="QYJ12" s="69"/>
      <c r="QYK12" s="69"/>
      <c r="QYL12" s="69"/>
      <c r="QYM12" s="69"/>
      <c r="QYN12" s="69"/>
      <c r="QYO12" s="69"/>
      <c r="QYP12" s="69"/>
      <c r="QYQ12" s="69"/>
      <c r="QYR12" s="69"/>
      <c r="QYS12" s="69"/>
      <c r="QYT12" s="69"/>
      <c r="QYU12" s="69"/>
      <c r="QYV12" s="69"/>
      <c r="QYW12" s="69"/>
      <c r="QYX12" s="69"/>
      <c r="QYY12" s="69"/>
      <c r="QYZ12" s="69"/>
      <c r="QZA12" s="69"/>
      <c r="QZB12" s="69"/>
      <c r="QZC12" s="69"/>
      <c r="QZD12" s="69"/>
      <c r="QZE12" s="69"/>
      <c r="QZF12" s="69"/>
      <c r="QZG12" s="69"/>
      <c r="QZH12" s="69"/>
      <c r="QZI12" s="69"/>
      <c r="QZJ12" s="69"/>
      <c r="QZK12" s="69"/>
      <c r="QZL12" s="69"/>
      <c r="QZM12" s="69"/>
      <c r="QZN12" s="69"/>
      <c r="QZO12" s="69"/>
      <c r="QZP12" s="69"/>
      <c r="QZQ12" s="69"/>
      <c r="QZR12" s="69"/>
      <c r="QZS12" s="69"/>
      <c r="QZT12" s="69"/>
      <c r="QZU12" s="69"/>
      <c r="QZV12" s="69"/>
      <c r="QZW12" s="69"/>
      <c r="QZX12" s="69"/>
      <c r="QZY12" s="69"/>
      <c r="QZZ12" s="69"/>
      <c r="RAA12" s="69"/>
      <c r="RAB12" s="69"/>
      <c r="RAC12" s="69"/>
      <c r="RAD12" s="69"/>
      <c r="RAE12" s="69"/>
      <c r="RAF12" s="69"/>
      <c r="RAG12" s="69"/>
      <c r="RAH12" s="69"/>
      <c r="RAI12" s="69"/>
      <c r="RAJ12" s="69"/>
      <c r="RAK12" s="69"/>
      <c r="RAL12" s="69"/>
      <c r="RAM12" s="69"/>
      <c r="RAN12" s="69"/>
      <c r="RAO12" s="69"/>
      <c r="RAP12" s="69"/>
      <c r="RAQ12" s="69"/>
      <c r="RAR12" s="69"/>
      <c r="RAS12" s="69"/>
      <c r="RAT12" s="69"/>
      <c r="RAU12" s="69"/>
      <c r="RAV12" s="69"/>
      <c r="RAW12" s="69"/>
      <c r="RAX12" s="69"/>
      <c r="RAY12" s="69"/>
      <c r="RAZ12" s="69"/>
      <c r="RBA12" s="69"/>
      <c r="RBB12" s="69"/>
      <c r="RBC12" s="69"/>
      <c r="RBD12" s="69"/>
      <c r="RBE12" s="69"/>
      <c r="RBF12" s="69"/>
      <c r="RBG12" s="69"/>
      <c r="RBH12" s="69"/>
      <c r="RBI12" s="69"/>
      <c r="RBJ12" s="69"/>
      <c r="RBK12" s="69"/>
      <c r="RBL12" s="69"/>
      <c r="RBM12" s="69"/>
      <c r="RBN12" s="69"/>
      <c r="RBO12" s="69"/>
      <c r="RBP12" s="69"/>
      <c r="RBQ12" s="69"/>
      <c r="RBR12" s="69"/>
      <c r="RBS12" s="69"/>
      <c r="RBT12" s="69"/>
      <c r="RBU12" s="69"/>
      <c r="RBV12" s="69"/>
      <c r="RBW12" s="69"/>
      <c r="RBX12" s="69"/>
      <c r="RBY12" s="69"/>
      <c r="RBZ12" s="69"/>
      <c r="RCA12" s="69"/>
      <c r="RCB12" s="69"/>
      <c r="RCC12" s="69"/>
      <c r="RCD12" s="69"/>
      <c r="RCE12" s="69"/>
      <c r="RCF12" s="69"/>
      <c r="RCG12" s="69"/>
      <c r="RCH12" s="69"/>
      <c r="RCI12" s="69"/>
      <c r="RCJ12" s="69"/>
      <c r="RCK12" s="69"/>
      <c r="RCL12" s="69"/>
      <c r="RCM12" s="69"/>
      <c r="RCN12" s="69"/>
      <c r="RCO12" s="69"/>
      <c r="RCP12" s="69"/>
      <c r="RCQ12" s="69"/>
      <c r="RCR12" s="69"/>
      <c r="RCS12" s="69"/>
      <c r="RCT12" s="69"/>
      <c r="RCU12" s="69"/>
      <c r="RCV12" s="69"/>
      <c r="RCW12" s="69"/>
      <c r="RCX12" s="69"/>
      <c r="RCY12" s="69"/>
      <c r="RCZ12" s="69"/>
      <c r="RDA12" s="69"/>
      <c r="RDB12" s="69"/>
      <c r="RDC12" s="69"/>
      <c r="RDD12" s="69"/>
      <c r="RDE12" s="69"/>
      <c r="RDF12" s="69"/>
      <c r="RDG12" s="69"/>
      <c r="RDH12" s="69"/>
      <c r="RDI12" s="69"/>
      <c r="RDJ12" s="69"/>
      <c r="RDK12" s="69"/>
      <c r="RDL12" s="69"/>
      <c r="RDM12" s="69"/>
      <c r="RDN12" s="69"/>
      <c r="RDO12" s="69"/>
      <c r="RDP12" s="69"/>
      <c r="RDQ12" s="69"/>
      <c r="RDR12" s="69"/>
      <c r="RDS12" s="69"/>
      <c r="RDT12" s="69"/>
      <c r="RDU12" s="69"/>
      <c r="RDV12" s="69"/>
      <c r="RDW12" s="69"/>
      <c r="RDX12" s="69"/>
      <c r="RDY12" s="69"/>
      <c r="RDZ12" s="69"/>
      <c r="REA12" s="69"/>
      <c r="REB12" s="69"/>
      <c r="REC12" s="69"/>
      <c r="RED12" s="69"/>
      <c r="REE12" s="69"/>
      <c r="REF12" s="69"/>
      <c r="REG12" s="69"/>
      <c r="REH12" s="69"/>
      <c r="REI12" s="69"/>
      <c r="REJ12" s="69"/>
      <c r="REK12" s="69"/>
      <c r="REL12" s="69"/>
      <c r="REM12" s="69"/>
      <c r="REN12" s="69"/>
      <c r="REO12" s="69"/>
      <c r="REP12" s="69"/>
      <c r="REQ12" s="69"/>
      <c r="RER12" s="69"/>
      <c r="RES12" s="69"/>
      <c r="RET12" s="69"/>
      <c r="REU12" s="69"/>
      <c r="REV12" s="69"/>
      <c r="REW12" s="69"/>
      <c r="REX12" s="69"/>
      <c r="REY12" s="69"/>
      <c r="REZ12" s="69"/>
      <c r="RFA12" s="69"/>
      <c r="RFB12" s="69"/>
      <c r="RFC12" s="69"/>
      <c r="RFD12" s="69"/>
      <c r="RFE12" s="69"/>
      <c r="RFF12" s="69"/>
      <c r="RFG12" s="69"/>
      <c r="RFH12" s="69"/>
      <c r="RFI12" s="69"/>
      <c r="RFJ12" s="69"/>
      <c r="RFK12" s="69"/>
      <c r="RFL12" s="69"/>
      <c r="RFM12" s="69"/>
      <c r="RFN12" s="69"/>
      <c r="RFO12" s="69"/>
      <c r="RFP12" s="69"/>
      <c r="RFQ12" s="69"/>
      <c r="RFR12" s="69"/>
      <c r="RFS12" s="69"/>
      <c r="RFT12" s="69"/>
      <c r="RFU12" s="69"/>
      <c r="RFV12" s="69"/>
      <c r="RFW12" s="69"/>
      <c r="RFX12" s="69"/>
      <c r="RFY12" s="69"/>
      <c r="RFZ12" s="69"/>
      <c r="RGA12" s="69"/>
      <c r="RGB12" s="69"/>
      <c r="RGC12" s="69"/>
      <c r="RGD12" s="69"/>
      <c r="RGE12" s="69"/>
      <c r="RGF12" s="69"/>
      <c r="RGG12" s="69"/>
      <c r="RGH12" s="69"/>
      <c r="RGI12" s="69"/>
      <c r="RGJ12" s="69"/>
      <c r="RGK12" s="69"/>
      <c r="RGL12" s="69"/>
      <c r="RGM12" s="69"/>
      <c r="RGN12" s="69"/>
      <c r="RGO12" s="69"/>
      <c r="RGP12" s="69"/>
      <c r="RGQ12" s="69"/>
      <c r="RGR12" s="69"/>
      <c r="RGS12" s="69"/>
      <c r="RGT12" s="69"/>
      <c r="RGU12" s="69"/>
      <c r="RGV12" s="69"/>
      <c r="RGW12" s="69"/>
      <c r="RGX12" s="69"/>
      <c r="RGY12" s="69"/>
      <c r="RGZ12" s="69"/>
      <c r="RHA12" s="69"/>
      <c r="RHB12" s="69"/>
      <c r="RHC12" s="69"/>
      <c r="RHD12" s="69"/>
      <c r="RHE12" s="69"/>
      <c r="RHF12" s="69"/>
      <c r="RHG12" s="69"/>
      <c r="RHH12" s="69"/>
      <c r="RHI12" s="69"/>
      <c r="RHJ12" s="69"/>
      <c r="RHK12" s="69"/>
      <c r="RHL12" s="69"/>
      <c r="RHM12" s="69"/>
      <c r="RHN12" s="69"/>
      <c r="RHO12" s="69"/>
      <c r="RHP12" s="69"/>
      <c r="RHQ12" s="69"/>
      <c r="RHR12" s="69"/>
      <c r="RHS12" s="69"/>
      <c r="RHT12" s="69"/>
      <c r="RHU12" s="69"/>
      <c r="RHV12" s="69"/>
      <c r="RHW12" s="69"/>
      <c r="RHX12" s="69"/>
      <c r="RHY12" s="69"/>
      <c r="RHZ12" s="69"/>
      <c r="RIA12" s="69"/>
      <c r="RIB12" s="69"/>
      <c r="RIC12" s="69"/>
      <c r="RID12" s="69"/>
      <c r="RIE12" s="69"/>
      <c r="RIF12" s="69"/>
      <c r="RIG12" s="69"/>
      <c r="RIH12" s="69"/>
      <c r="RII12" s="69"/>
      <c r="RIJ12" s="69"/>
      <c r="RIK12" s="69"/>
      <c r="RIL12" s="69"/>
      <c r="RIM12" s="69"/>
      <c r="RIN12" s="69"/>
      <c r="RIO12" s="69"/>
      <c r="RIP12" s="69"/>
      <c r="RIQ12" s="69"/>
      <c r="RIR12" s="69"/>
      <c r="RIS12" s="69"/>
      <c r="RIT12" s="69"/>
      <c r="RIU12" s="69"/>
      <c r="RIV12" s="69"/>
      <c r="RIW12" s="69"/>
      <c r="RIX12" s="69"/>
      <c r="RIY12" s="69"/>
      <c r="RIZ12" s="69"/>
      <c r="RJA12" s="69"/>
      <c r="RJB12" s="69"/>
      <c r="RJC12" s="69"/>
      <c r="RJD12" s="69"/>
      <c r="RJE12" s="69"/>
      <c r="RJF12" s="69"/>
      <c r="RJG12" s="69"/>
      <c r="RJH12" s="69"/>
      <c r="RJI12" s="69"/>
      <c r="RJJ12" s="69"/>
      <c r="RJK12" s="69"/>
      <c r="RJL12" s="69"/>
      <c r="RJM12" s="69"/>
      <c r="RJN12" s="69"/>
      <c r="RJO12" s="69"/>
      <c r="RJP12" s="69"/>
      <c r="RJQ12" s="69"/>
      <c r="RJR12" s="69"/>
      <c r="RJS12" s="69"/>
      <c r="RJT12" s="69"/>
      <c r="RJU12" s="69"/>
      <c r="RJV12" s="69"/>
      <c r="RJW12" s="69"/>
      <c r="RJX12" s="69"/>
      <c r="RJY12" s="69"/>
      <c r="RJZ12" s="69"/>
      <c r="RKA12" s="69"/>
      <c r="RKB12" s="69"/>
      <c r="RKC12" s="69"/>
      <c r="RKD12" s="69"/>
      <c r="RKE12" s="69"/>
      <c r="RKF12" s="69"/>
      <c r="RKG12" s="69"/>
      <c r="RKH12" s="69"/>
      <c r="RKI12" s="69"/>
      <c r="RKJ12" s="69"/>
      <c r="RKK12" s="69"/>
      <c r="RKL12" s="69"/>
      <c r="RKM12" s="69"/>
      <c r="RKN12" s="69"/>
      <c r="RKO12" s="69"/>
      <c r="RKP12" s="69"/>
      <c r="RKQ12" s="69"/>
      <c r="RKR12" s="69"/>
      <c r="RKS12" s="69"/>
      <c r="RKT12" s="69"/>
      <c r="RKU12" s="69"/>
      <c r="RKV12" s="69"/>
      <c r="RKW12" s="69"/>
      <c r="RKX12" s="69"/>
      <c r="RKY12" s="69"/>
      <c r="RKZ12" s="69"/>
      <c r="RLA12" s="69"/>
      <c r="RLB12" s="69"/>
      <c r="RLC12" s="69"/>
      <c r="RLD12" s="69"/>
      <c r="RLE12" s="69"/>
      <c r="RLF12" s="69"/>
      <c r="RLG12" s="69"/>
      <c r="RLH12" s="69"/>
      <c r="RLI12" s="69"/>
      <c r="RLJ12" s="69"/>
      <c r="RLK12" s="69"/>
      <c r="RLL12" s="69"/>
      <c r="RLM12" s="69"/>
      <c r="RLN12" s="69"/>
      <c r="RLO12" s="69"/>
      <c r="RLP12" s="69"/>
      <c r="RLQ12" s="69"/>
      <c r="RLR12" s="69"/>
      <c r="RLS12" s="69"/>
      <c r="RLT12" s="69"/>
      <c r="RLU12" s="69"/>
      <c r="RLV12" s="69"/>
      <c r="RLW12" s="69"/>
      <c r="RLX12" s="69"/>
      <c r="RLY12" s="69"/>
      <c r="RLZ12" s="69"/>
      <c r="RMA12" s="69"/>
      <c r="RMB12" s="69"/>
      <c r="RMC12" s="69"/>
      <c r="RMD12" s="69"/>
      <c r="RME12" s="69"/>
      <c r="RMF12" s="69"/>
      <c r="RMG12" s="69"/>
      <c r="RMH12" s="69"/>
      <c r="RMI12" s="69"/>
      <c r="RMJ12" s="69"/>
      <c r="RMK12" s="69"/>
      <c r="RML12" s="69"/>
      <c r="RMM12" s="69"/>
      <c r="RMN12" s="69"/>
      <c r="RMO12" s="69"/>
      <c r="RMP12" s="69"/>
      <c r="RMQ12" s="69"/>
      <c r="RMR12" s="69"/>
      <c r="RMS12" s="69"/>
      <c r="RMT12" s="69"/>
      <c r="RMU12" s="69"/>
      <c r="RMV12" s="69"/>
      <c r="RMW12" s="69"/>
      <c r="RMX12" s="69"/>
      <c r="RMY12" s="69"/>
      <c r="RMZ12" s="69"/>
      <c r="RNA12" s="69"/>
      <c r="RNB12" s="69"/>
      <c r="RNC12" s="69"/>
      <c r="RND12" s="69"/>
      <c r="RNE12" s="69"/>
      <c r="RNF12" s="69"/>
      <c r="RNG12" s="69"/>
      <c r="RNH12" s="69"/>
      <c r="RNI12" s="69"/>
      <c r="RNJ12" s="69"/>
      <c r="RNK12" s="69"/>
      <c r="RNL12" s="69"/>
      <c r="RNM12" s="69"/>
      <c r="RNN12" s="69"/>
      <c r="RNO12" s="69"/>
      <c r="RNP12" s="69"/>
      <c r="RNQ12" s="69"/>
      <c r="RNR12" s="69"/>
      <c r="RNS12" s="69"/>
      <c r="RNT12" s="69"/>
      <c r="RNU12" s="69"/>
      <c r="RNV12" s="69"/>
      <c r="RNW12" s="69"/>
      <c r="RNX12" s="69"/>
      <c r="RNY12" s="69"/>
      <c r="RNZ12" s="69"/>
      <c r="ROA12" s="69"/>
      <c r="ROB12" s="69"/>
      <c r="ROC12" s="69"/>
      <c r="ROD12" s="69"/>
      <c r="ROE12" s="69"/>
      <c r="ROF12" s="69"/>
      <c r="ROG12" s="69"/>
      <c r="ROH12" s="69"/>
      <c r="ROI12" s="69"/>
      <c r="ROJ12" s="69"/>
      <c r="ROK12" s="69"/>
      <c r="ROL12" s="69"/>
      <c r="ROM12" s="69"/>
      <c r="RON12" s="69"/>
      <c r="ROO12" s="69"/>
      <c r="ROP12" s="69"/>
      <c r="ROQ12" s="69"/>
      <c r="ROR12" s="69"/>
      <c r="ROS12" s="69"/>
      <c r="ROT12" s="69"/>
      <c r="ROU12" s="69"/>
      <c r="ROV12" s="69"/>
      <c r="ROW12" s="69"/>
      <c r="ROX12" s="69"/>
      <c r="ROY12" s="69"/>
      <c r="ROZ12" s="69"/>
      <c r="RPA12" s="69"/>
      <c r="RPB12" s="69"/>
      <c r="RPC12" s="69"/>
      <c r="RPD12" s="69"/>
      <c r="RPE12" s="69"/>
      <c r="RPF12" s="69"/>
      <c r="RPG12" s="69"/>
      <c r="RPH12" s="69"/>
      <c r="RPI12" s="69"/>
      <c r="RPJ12" s="69"/>
      <c r="RPK12" s="69"/>
      <c r="RPL12" s="69"/>
      <c r="RPM12" s="69"/>
      <c r="RPN12" s="69"/>
      <c r="RPO12" s="69"/>
      <c r="RPP12" s="69"/>
      <c r="RPQ12" s="69"/>
      <c r="RPR12" s="69"/>
      <c r="RPS12" s="69"/>
      <c r="RPT12" s="69"/>
      <c r="RPU12" s="69"/>
      <c r="RPV12" s="69"/>
      <c r="RPW12" s="69"/>
      <c r="RPX12" s="69"/>
      <c r="RPY12" s="69"/>
      <c r="RPZ12" s="69"/>
      <c r="RQA12" s="69"/>
      <c r="RQB12" s="69"/>
      <c r="RQC12" s="69"/>
      <c r="RQD12" s="69"/>
      <c r="RQE12" s="69"/>
      <c r="RQF12" s="69"/>
      <c r="RQG12" s="69"/>
      <c r="RQH12" s="69"/>
      <c r="RQI12" s="69"/>
      <c r="RQJ12" s="69"/>
      <c r="RQK12" s="69"/>
      <c r="RQL12" s="69"/>
      <c r="RQM12" s="69"/>
      <c r="RQN12" s="69"/>
      <c r="RQO12" s="69"/>
      <c r="RQP12" s="69"/>
      <c r="RQQ12" s="69"/>
      <c r="RQR12" s="69"/>
      <c r="RQS12" s="69"/>
      <c r="RQT12" s="69"/>
      <c r="RQU12" s="69"/>
      <c r="RQV12" s="69"/>
      <c r="RQW12" s="69"/>
      <c r="RQX12" s="69"/>
      <c r="RQY12" s="69"/>
      <c r="RQZ12" s="69"/>
      <c r="RRA12" s="69"/>
      <c r="RRB12" s="69"/>
      <c r="RRC12" s="69"/>
      <c r="RRD12" s="69"/>
      <c r="RRE12" s="69"/>
      <c r="RRF12" s="69"/>
      <c r="RRG12" s="69"/>
      <c r="RRH12" s="69"/>
      <c r="RRI12" s="69"/>
      <c r="RRJ12" s="69"/>
      <c r="RRK12" s="69"/>
      <c r="RRL12" s="69"/>
      <c r="RRM12" s="69"/>
      <c r="RRN12" s="69"/>
      <c r="RRO12" s="69"/>
      <c r="RRP12" s="69"/>
      <c r="RRQ12" s="69"/>
      <c r="RRR12" s="69"/>
      <c r="RRS12" s="69"/>
      <c r="RRT12" s="69"/>
      <c r="RRU12" s="69"/>
      <c r="RRV12" s="69"/>
      <c r="RRW12" s="69"/>
      <c r="RRX12" s="69"/>
      <c r="RRY12" s="69"/>
      <c r="RRZ12" s="69"/>
      <c r="RSA12" s="69"/>
      <c r="RSB12" s="69"/>
      <c r="RSC12" s="69"/>
      <c r="RSD12" s="69"/>
      <c r="RSE12" s="69"/>
      <c r="RSF12" s="69"/>
      <c r="RSG12" s="69"/>
      <c r="RSH12" s="69"/>
      <c r="RSI12" s="69"/>
      <c r="RSJ12" s="69"/>
      <c r="RSK12" s="69"/>
      <c r="RSL12" s="69"/>
      <c r="RSM12" s="69"/>
      <c r="RSN12" s="69"/>
      <c r="RSO12" s="69"/>
      <c r="RSP12" s="69"/>
      <c r="RSQ12" s="69"/>
      <c r="RSR12" s="69"/>
      <c r="RSS12" s="69"/>
      <c r="RST12" s="69"/>
      <c r="RSU12" s="69"/>
      <c r="RSV12" s="69"/>
      <c r="RSW12" s="69"/>
      <c r="RSX12" s="69"/>
      <c r="RSY12" s="69"/>
      <c r="RSZ12" s="69"/>
      <c r="RTA12" s="69"/>
      <c r="RTB12" s="69"/>
      <c r="RTC12" s="69"/>
      <c r="RTD12" s="69"/>
      <c r="RTE12" s="69"/>
      <c r="RTF12" s="69"/>
      <c r="RTG12" s="69"/>
      <c r="RTH12" s="69"/>
      <c r="RTI12" s="69"/>
      <c r="RTJ12" s="69"/>
      <c r="RTK12" s="69"/>
      <c r="RTL12" s="69"/>
      <c r="RTM12" s="69"/>
      <c r="RTN12" s="69"/>
      <c r="RTO12" s="69"/>
      <c r="RTP12" s="69"/>
      <c r="RTQ12" s="69"/>
      <c r="RTR12" s="69"/>
      <c r="RTS12" s="69"/>
      <c r="RTT12" s="69"/>
      <c r="RTU12" s="69"/>
      <c r="RTV12" s="69"/>
      <c r="RTW12" s="69"/>
      <c r="RTX12" s="69"/>
      <c r="RTY12" s="69"/>
      <c r="RTZ12" s="69"/>
      <c r="RUA12" s="69"/>
      <c r="RUB12" s="69"/>
      <c r="RUC12" s="69"/>
      <c r="RUD12" s="69"/>
      <c r="RUE12" s="69"/>
      <c r="RUF12" s="69"/>
      <c r="RUG12" s="69"/>
      <c r="RUH12" s="69"/>
      <c r="RUI12" s="69"/>
      <c r="RUJ12" s="69"/>
      <c r="RUK12" s="69"/>
      <c r="RUL12" s="69"/>
      <c r="RUM12" s="69"/>
      <c r="RUN12" s="69"/>
      <c r="RUO12" s="69"/>
      <c r="RUP12" s="69"/>
      <c r="RUQ12" s="69"/>
      <c r="RUR12" s="69"/>
      <c r="RUS12" s="69"/>
      <c r="RUT12" s="69"/>
      <c r="RUU12" s="69"/>
      <c r="RUV12" s="69"/>
      <c r="RUW12" s="69"/>
      <c r="RUX12" s="69"/>
      <c r="RUY12" s="69"/>
      <c r="RUZ12" s="69"/>
      <c r="RVA12" s="69"/>
      <c r="RVB12" s="69"/>
      <c r="RVC12" s="69"/>
      <c r="RVD12" s="69"/>
      <c r="RVE12" s="69"/>
      <c r="RVF12" s="69"/>
      <c r="RVG12" s="69"/>
      <c r="RVH12" s="69"/>
      <c r="RVI12" s="69"/>
      <c r="RVJ12" s="69"/>
      <c r="RVK12" s="69"/>
      <c r="RVL12" s="69"/>
      <c r="RVM12" s="69"/>
      <c r="RVN12" s="69"/>
      <c r="RVO12" s="69"/>
      <c r="RVP12" s="69"/>
      <c r="RVQ12" s="69"/>
      <c r="RVR12" s="69"/>
      <c r="RVS12" s="69"/>
      <c r="RVT12" s="69"/>
      <c r="RVU12" s="69"/>
      <c r="RVV12" s="69"/>
      <c r="RVW12" s="69"/>
      <c r="RVX12" s="69"/>
      <c r="RVY12" s="69"/>
      <c r="RVZ12" s="69"/>
      <c r="RWA12" s="69"/>
      <c r="RWB12" s="69"/>
      <c r="RWC12" s="69"/>
      <c r="RWD12" s="69"/>
      <c r="RWE12" s="69"/>
      <c r="RWF12" s="69"/>
      <c r="RWG12" s="69"/>
      <c r="RWH12" s="69"/>
      <c r="RWI12" s="69"/>
      <c r="RWJ12" s="69"/>
      <c r="RWK12" s="69"/>
      <c r="RWL12" s="69"/>
      <c r="RWM12" s="69"/>
      <c r="RWN12" s="69"/>
      <c r="RWO12" s="69"/>
      <c r="RWP12" s="69"/>
      <c r="RWQ12" s="69"/>
      <c r="RWR12" s="69"/>
      <c r="RWS12" s="69"/>
      <c r="RWT12" s="69"/>
      <c r="RWU12" s="69"/>
      <c r="RWV12" s="69"/>
      <c r="RWW12" s="69"/>
      <c r="RWX12" s="69"/>
      <c r="RWY12" s="69"/>
      <c r="RWZ12" s="69"/>
      <c r="RXA12" s="69"/>
      <c r="RXB12" s="69"/>
      <c r="RXC12" s="69"/>
      <c r="RXD12" s="69"/>
      <c r="RXE12" s="69"/>
      <c r="RXF12" s="69"/>
      <c r="RXG12" s="69"/>
      <c r="RXH12" s="69"/>
      <c r="RXI12" s="69"/>
      <c r="RXJ12" s="69"/>
      <c r="RXK12" s="69"/>
      <c r="RXL12" s="69"/>
      <c r="RXM12" s="69"/>
      <c r="RXN12" s="69"/>
      <c r="RXO12" s="69"/>
      <c r="RXP12" s="69"/>
      <c r="RXQ12" s="69"/>
      <c r="RXR12" s="69"/>
      <c r="RXS12" s="69"/>
      <c r="RXT12" s="69"/>
      <c r="RXU12" s="69"/>
      <c r="RXV12" s="69"/>
      <c r="RXW12" s="69"/>
      <c r="RXX12" s="69"/>
      <c r="RXY12" s="69"/>
      <c r="RXZ12" s="69"/>
      <c r="RYA12" s="69"/>
      <c r="RYB12" s="69"/>
      <c r="RYC12" s="69"/>
      <c r="RYD12" s="69"/>
      <c r="RYE12" s="69"/>
      <c r="RYF12" s="69"/>
      <c r="RYG12" s="69"/>
      <c r="RYH12" s="69"/>
      <c r="RYI12" s="69"/>
      <c r="RYJ12" s="69"/>
      <c r="RYK12" s="69"/>
      <c r="RYL12" s="69"/>
      <c r="RYM12" s="69"/>
      <c r="RYN12" s="69"/>
      <c r="RYO12" s="69"/>
      <c r="RYP12" s="69"/>
      <c r="RYQ12" s="69"/>
      <c r="RYR12" s="69"/>
      <c r="RYS12" s="69"/>
      <c r="RYT12" s="69"/>
      <c r="RYU12" s="69"/>
      <c r="RYV12" s="69"/>
      <c r="RYW12" s="69"/>
      <c r="RYX12" s="69"/>
      <c r="RYY12" s="69"/>
      <c r="RYZ12" s="69"/>
      <c r="RZA12" s="69"/>
      <c r="RZB12" s="69"/>
      <c r="RZC12" s="69"/>
      <c r="RZD12" s="69"/>
      <c r="RZE12" s="69"/>
      <c r="RZF12" s="69"/>
      <c r="RZG12" s="69"/>
      <c r="RZH12" s="69"/>
      <c r="RZI12" s="69"/>
      <c r="RZJ12" s="69"/>
      <c r="RZK12" s="69"/>
      <c r="RZL12" s="69"/>
      <c r="RZM12" s="69"/>
      <c r="RZN12" s="69"/>
      <c r="RZO12" s="69"/>
      <c r="RZP12" s="69"/>
      <c r="RZQ12" s="69"/>
      <c r="RZR12" s="69"/>
      <c r="RZS12" s="69"/>
      <c r="RZT12" s="69"/>
      <c r="RZU12" s="69"/>
      <c r="RZV12" s="69"/>
      <c r="RZW12" s="69"/>
      <c r="RZX12" s="69"/>
      <c r="RZY12" s="69"/>
      <c r="RZZ12" s="69"/>
      <c r="SAA12" s="69"/>
      <c r="SAB12" s="69"/>
      <c r="SAC12" s="69"/>
      <c r="SAD12" s="69"/>
      <c r="SAE12" s="69"/>
      <c r="SAF12" s="69"/>
      <c r="SAG12" s="69"/>
      <c r="SAH12" s="69"/>
      <c r="SAI12" s="69"/>
      <c r="SAJ12" s="69"/>
      <c r="SAK12" s="69"/>
      <c r="SAL12" s="69"/>
      <c r="SAM12" s="69"/>
      <c r="SAN12" s="69"/>
      <c r="SAO12" s="69"/>
      <c r="SAP12" s="69"/>
      <c r="SAQ12" s="69"/>
      <c r="SAR12" s="69"/>
      <c r="SAS12" s="69"/>
      <c r="SAT12" s="69"/>
      <c r="SAU12" s="69"/>
      <c r="SAV12" s="69"/>
      <c r="SAW12" s="69"/>
      <c r="SAX12" s="69"/>
      <c r="SAY12" s="69"/>
      <c r="SAZ12" s="69"/>
      <c r="SBA12" s="69"/>
      <c r="SBB12" s="69"/>
      <c r="SBC12" s="69"/>
      <c r="SBD12" s="69"/>
      <c r="SBE12" s="69"/>
      <c r="SBF12" s="69"/>
      <c r="SBG12" s="69"/>
      <c r="SBH12" s="69"/>
      <c r="SBI12" s="69"/>
      <c r="SBJ12" s="69"/>
      <c r="SBK12" s="69"/>
      <c r="SBL12" s="69"/>
      <c r="SBM12" s="69"/>
      <c r="SBN12" s="69"/>
      <c r="SBO12" s="69"/>
      <c r="SBP12" s="69"/>
      <c r="SBQ12" s="69"/>
      <c r="SBR12" s="69"/>
      <c r="SBS12" s="69"/>
      <c r="SBT12" s="69"/>
      <c r="SBU12" s="69"/>
      <c r="SBV12" s="69"/>
      <c r="SBW12" s="69"/>
      <c r="SBX12" s="69"/>
      <c r="SBY12" s="69"/>
      <c r="SBZ12" s="69"/>
      <c r="SCA12" s="69"/>
      <c r="SCB12" s="69"/>
      <c r="SCC12" s="69"/>
      <c r="SCD12" s="69"/>
      <c r="SCE12" s="69"/>
      <c r="SCF12" s="69"/>
      <c r="SCG12" s="69"/>
      <c r="SCH12" s="69"/>
      <c r="SCI12" s="69"/>
      <c r="SCJ12" s="69"/>
      <c r="SCK12" s="69"/>
      <c r="SCL12" s="69"/>
      <c r="SCM12" s="69"/>
      <c r="SCN12" s="69"/>
      <c r="SCO12" s="69"/>
      <c r="SCP12" s="69"/>
      <c r="SCQ12" s="69"/>
      <c r="SCR12" s="69"/>
      <c r="SCS12" s="69"/>
      <c r="SCT12" s="69"/>
      <c r="SCU12" s="69"/>
      <c r="SCV12" s="69"/>
      <c r="SCW12" s="69"/>
      <c r="SCX12" s="69"/>
      <c r="SCY12" s="69"/>
      <c r="SCZ12" s="69"/>
      <c r="SDA12" s="69"/>
      <c r="SDB12" s="69"/>
      <c r="SDC12" s="69"/>
      <c r="SDD12" s="69"/>
      <c r="SDE12" s="69"/>
      <c r="SDF12" s="69"/>
      <c r="SDG12" s="69"/>
      <c r="SDH12" s="69"/>
      <c r="SDI12" s="69"/>
      <c r="SDJ12" s="69"/>
      <c r="SDK12" s="69"/>
      <c r="SDL12" s="69"/>
      <c r="SDM12" s="69"/>
      <c r="SDN12" s="69"/>
      <c r="SDO12" s="69"/>
      <c r="SDP12" s="69"/>
      <c r="SDQ12" s="69"/>
      <c r="SDR12" s="69"/>
      <c r="SDS12" s="69"/>
      <c r="SDT12" s="69"/>
      <c r="SDU12" s="69"/>
      <c r="SDV12" s="69"/>
      <c r="SDW12" s="69"/>
      <c r="SDX12" s="69"/>
      <c r="SDY12" s="69"/>
      <c r="SDZ12" s="69"/>
      <c r="SEA12" s="69"/>
      <c r="SEB12" s="69"/>
      <c r="SEC12" s="69"/>
      <c r="SED12" s="69"/>
      <c r="SEE12" s="69"/>
      <c r="SEF12" s="69"/>
      <c r="SEG12" s="69"/>
      <c r="SEH12" s="69"/>
      <c r="SEI12" s="69"/>
      <c r="SEJ12" s="69"/>
      <c r="SEK12" s="69"/>
      <c r="SEL12" s="69"/>
      <c r="SEM12" s="69"/>
      <c r="SEN12" s="69"/>
      <c r="SEO12" s="69"/>
      <c r="SEP12" s="69"/>
      <c r="SEQ12" s="69"/>
      <c r="SER12" s="69"/>
      <c r="SES12" s="69"/>
      <c r="SET12" s="69"/>
      <c r="SEU12" s="69"/>
      <c r="SEV12" s="69"/>
      <c r="SEW12" s="69"/>
      <c r="SEX12" s="69"/>
      <c r="SEY12" s="69"/>
      <c r="SEZ12" s="69"/>
      <c r="SFA12" s="69"/>
      <c r="SFB12" s="69"/>
      <c r="SFC12" s="69"/>
      <c r="SFD12" s="69"/>
      <c r="SFE12" s="69"/>
      <c r="SFF12" s="69"/>
      <c r="SFG12" s="69"/>
      <c r="SFH12" s="69"/>
      <c r="SFI12" s="69"/>
      <c r="SFJ12" s="69"/>
      <c r="SFK12" s="69"/>
      <c r="SFL12" s="69"/>
      <c r="SFM12" s="69"/>
      <c r="SFN12" s="69"/>
      <c r="SFO12" s="69"/>
      <c r="SFP12" s="69"/>
      <c r="SFQ12" s="69"/>
      <c r="SFR12" s="69"/>
      <c r="SFS12" s="69"/>
      <c r="SFT12" s="69"/>
      <c r="SFU12" s="69"/>
      <c r="SFV12" s="69"/>
      <c r="SFW12" s="69"/>
      <c r="SFX12" s="69"/>
      <c r="SFY12" s="69"/>
      <c r="SFZ12" s="69"/>
      <c r="SGA12" s="69"/>
      <c r="SGB12" s="69"/>
      <c r="SGC12" s="69"/>
      <c r="SGD12" s="69"/>
      <c r="SGE12" s="69"/>
      <c r="SGF12" s="69"/>
      <c r="SGG12" s="69"/>
      <c r="SGH12" s="69"/>
      <c r="SGI12" s="69"/>
      <c r="SGJ12" s="69"/>
      <c r="SGK12" s="69"/>
      <c r="SGL12" s="69"/>
      <c r="SGM12" s="69"/>
      <c r="SGN12" s="69"/>
      <c r="SGO12" s="69"/>
      <c r="SGP12" s="69"/>
      <c r="SGQ12" s="69"/>
      <c r="SGR12" s="69"/>
      <c r="SGS12" s="69"/>
      <c r="SGT12" s="69"/>
      <c r="SGU12" s="69"/>
      <c r="SGV12" s="69"/>
      <c r="SGW12" s="69"/>
      <c r="SGX12" s="69"/>
      <c r="SGY12" s="69"/>
      <c r="SGZ12" s="69"/>
      <c r="SHA12" s="69"/>
      <c r="SHB12" s="69"/>
      <c r="SHC12" s="69"/>
      <c r="SHD12" s="69"/>
      <c r="SHE12" s="69"/>
      <c r="SHF12" s="69"/>
      <c r="SHG12" s="69"/>
      <c r="SHH12" s="69"/>
      <c r="SHI12" s="69"/>
      <c r="SHJ12" s="69"/>
      <c r="SHK12" s="69"/>
      <c r="SHL12" s="69"/>
      <c r="SHM12" s="69"/>
      <c r="SHN12" s="69"/>
      <c r="SHO12" s="69"/>
      <c r="SHP12" s="69"/>
      <c r="SHQ12" s="69"/>
      <c r="SHR12" s="69"/>
      <c r="SHS12" s="69"/>
      <c r="SHT12" s="69"/>
      <c r="SHU12" s="69"/>
      <c r="SHV12" s="69"/>
      <c r="SHW12" s="69"/>
      <c r="SHX12" s="69"/>
      <c r="SHY12" s="69"/>
      <c r="SHZ12" s="69"/>
      <c r="SIA12" s="69"/>
      <c r="SIB12" s="69"/>
      <c r="SIC12" s="69"/>
      <c r="SID12" s="69"/>
      <c r="SIE12" s="69"/>
      <c r="SIF12" s="69"/>
      <c r="SIG12" s="69"/>
      <c r="SIH12" s="69"/>
      <c r="SII12" s="69"/>
      <c r="SIJ12" s="69"/>
      <c r="SIK12" s="69"/>
      <c r="SIL12" s="69"/>
      <c r="SIM12" s="69"/>
      <c r="SIN12" s="69"/>
      <c r="SIO12" s="69"/>
      <c r="SIP12" s="69"/>
      <c r="SIQ12" s="69"/>
      <c r="SIR12" s="69"/>
      <c r="SIS12" s="69"/>
      <c r="SIT12" s="69"/>
      <c r="SIU12" s="69"/>
      <c r="SIV12" s="69"/>
      <c r="SIW12" s="69"/>
      <c r="SIX12" s="69"/>
      <c r="SIY12" s="69"/>
      <c r="SIZ12" s="69"/>
      <c r="SJA12" s="69"/>
      <c r="SJB12" s="69"/>
      <c r="SJC12" s="69"/>
      <c r="SJD12" s="69"/>
      <c r="SJE12" s="69"/>
      <c r="SJF12" s="69"/>
      <c r="SJG12" s="69"/>
      <c r="SJH12" s="69"/>
      <c r="SJI12" s="69"/>
      <c r="SJJ12" s="69"/>
      <c r="SJK12" s="69"/>
      <c r="SJL12" s="69"/>
      <c r="SJM12" s="69"/>
      <c r="SJN12" s="69"/>
      <c r="SJO12" s="69"/>
      <c r="SJP12" s="69"/>
      <c r="SJQ12" s="69"/>
      <c r="SJR12" s="69"/>
      <c r="SJS12" s="69"/>
      <c r="SJT12" s="69"/>
      <c r="SJU12" s="69"/>
      <c r="SJV12" s="69"/>
      <c r="SJW12" s="69"/>
      <c r="SJX12" s="69"/>
      <c r="SJY12" s="69"/>
      <c r="SJZ12" s="69"/>
      <c r="SKA12" s="69"/>
      <c r="SKB12" s="69"/>
      <c r="SKC12" s="69"/>
      <c r="SKD12" s="69"/>
      <c r="SKE12" s="69"/>
      <c r="SKF12" s="69"/>
      <c r="SKG12" s="69"/>
      <c r="SKH12" s="69"/>
      <c r="SKI12" s="69"/>
      <c r="SKJ12" s="69"/>
      <c r="SKK12" s="69"/>
      <c r="SKL12" s="69"/>
      <c r="SKM12" s="69"/>
      <c r="SKN12" s="69"/>
      <c r="SKO12" s="69"/>
      <c r="SKP12" s="69"/>
      <c r="SKQ12" s="69"/>
      <c r="SKR12" s="69"/>
      <c r="SKS12" s="69"/>
      <c r="SKT12" s="69"/>
      <c r="SKU12" s="69"/>
      <c r="SKV12" s="69"/>
      <c r="SKW12" s="69"/>
      <c r="SKX12" s="69"/>
      <c r="SKY12" s="69"/>
      <c r="SKZ12" s="69"/>
      <c r="SLA12" s="69"/>
      <c r="SLB12" s="69"/>
      <c r="SLC12" s="69"/>
      <c r="SLD12" s="69"/>
      <c r="SLE12" s="69"/>
      <c r="SLF12" s="69"/>
      <c r="SLG12" s="69"/>
      <c r="SLH12" s="69"/>
      <c r="SLI12" s="69"/>
      <c r="SLJ12" s="69"/>
      <c r="SLK12" s="69"/>
      <c r="SLL12" s="69"/>
      <c r="SLM12" s="69"/>
      <c r="SLN12" s="69"/>
      <c r="SLO12" s="69"/>
      <c r="SLP12" s="69"/>
      <c r="SLQ12" s="69"/>
      <c r="SLR12" s="69"/>
      <c r="SLS12" s="69"/>
      <c r="SLT12" s="69"/>
      <c r="SLU12" s="69"/>
      <c r="SLV12" s="69"/>
      <c r="SLW12" s="69"/>
      <c r="SLX12" s="69"/>
      <c r="SLY12" s="69"/>
      <c r="SLZ12" s="69"/>
      <c r="SMA12" s="69"/>
      <c r="SMB12" s="69"/>
      <c r="SMC12" s="69"/>
      <c r="SMD12" s="69"/>
      <c r="SME12" s="69"/>
      <c r="SMF12" s="69"/>
      <c r="SMG12" s="69"/>
      <c r="SMH12" s="69"/>
      <c r="SMI12" s="69"/>
      <c r="SMJ12" s="69"/>
      <c r="SMK12" s="69"/>
      <c r="SML12" s="69"/>
      <c r="SMM12" s="69"/>
      <c r="SMN12" s="69"/>
      <c r="SMO12" s="69"/>
      <c r="SMP12" s="69"/>
      <c r="SMQ12" s="69"/>
      <c r="SMR12" s="69"/>
      <c r="SMS12" s="69"/>
      <c r="SMT12" s="69"/>
      <c r="SMU12" s="69"/>
      <c r="SMV12" s="69"/>
      <c r="SMW12" s="69"/>
      <c r="SMX12" s="69"/>
      <c r="SMY12" s="69"/>
      <c r="SMZ12" s="69"/>
      <c r="SNA12" s="69"/>
      <c r="SNB12" s="69"/>
      <c r="SNC12" s="69"/>
      <c r="SND12" s="69"/>
      <c r="SNE12" s="69"/>
      <c r="SNF12" s="69"/>
      <c r="SNG12" s="69"/>
      <c r="SNH12" s="69"/>
      <c r="SNI12" s="69"/>
      <c r="SNJ12" s="69"/>
      <c r="SNK12" s="69"/>
      <c r="SNL12" s="69"/>
      <c r="SNM12" s="69"/>
      <c r="SNN12" s="69"/>
      <c r="SNO12" s="69"/>
      <c r="SNP12" s="69"/>
      <c r="SNQ12" s="69"/>
      <c r="SNR12" s="69"/>
      <c r="SNS12" s="69"/>
      <c r="SNT12" s="69"/>
      <c r="SNU12" s="69"/>
      <c r="SNV12" s="69"/>
      <c r="SNW12" s="69"/>
      <c r="SNX12" s="69"/>
      <c r="SNY12" s="69"/>
      <c r="SNZ12" s="69"/>
      <c r="SOA12" s="69"/>
      <c r="SOB12" s="69"/>
      <c r="SOC12" s="69"/>
      <c r="SOD12" s="69"/>
      <c r="SOE12" s="69"/>
      <c r="SOF12" s="69"/>
      <c r="SOG12" s="69"/>
      <c r="SOH12" s="69"/>
      <c r="SOI12" s="69"/>
      <c r="SOJ12" s="69"/>
      <c r="SOK12" s="69"/>
      <c r="SOL12" s="69"/>
      <c r="SOM12" s="69"/>
      <c r="SON12" s="69"/>
      <c r="SOO12" s="69"/>
      <c r="SOP12" s="69"/>
      <c r="SOQ12" s="69"/>
      <c r="SOR12" s="69"/>
      <c r="SOS12" s="69"/>
      <c r="SOT12" s="69"/>
      <c r="SOU12" s="69"/>
      <c r="SOV12" s="69"/>
      <c r="SOW12" s="69"/>
      <c r="SOX12" s="69"/>
      <c r="SOY12" s="69"/>
      <c r="SOZ12" s="69"/>
      <c r="SPA12" s="69"/>
      <c r="SPB12" s="69"/>
      <c r="SPC12" s="69"/>
      <c r="SPD12" s="69"/>
      <c r="SPE12" s="69"/>
      <c r="SPF12" s="69"/>
      <c r="SPG12" s="69"/>
      <c r="SPH12" s="69"/>
      <c r="SPI12" s="69"/>
      <c r="SPJ12" s="69"/>
      <c r="SPK12" s="69"/>
      <c r="SPL12" s="69"/>
      <c r="SPM12" s="69"/>
      <c r="SPN12" s="69"/>
      <c r="SPO12" s="69"/>
      <c r="SPP12" s="69"/>
      <c r="SPQ12" s="69"/>
      <c r="SPR12" s="69"/>
      <c r="SPS12" s="69"/>
      <c r="SPT12" s="69"/>
      <c r="SPU12" s="69"/>
      <c r="SPV12" s="69"/>
      <c r="SPW12" s="69"/>
      <c r="SPX12" s="69"/>
      <c r="SPY12" s="69"/>
      <c r="SPZ12" s="69"/>
      <c r="SQA12" s="69"/>
      <c r="SQB12" s="69"/>
      <c r="SQC12" s="69"/>
      <c r="SQD12" s="69"/>
      <c r="SQE12" s="69"/>
      <c r="SQF12" s="69"/>
      <c r="SQG12" s="69"/>
      <c r="SQH12" s="69"/>
      <c r="SQI12" s="69"/>
      <c r="SQJ12" s="69"/>
      <c r="SQK12" s="69"/>
      <c r="SQL12" s="69"/>
      <c r="SQM12" s="69"/>
      <c r="SQN12" s="69"/>
      <c r="SQO12" s="69"/>
      <c r="SQP12" s="69"/>
      <c r="SQQ12" s="69"/>
      <c r="SQR12" s="69"/>
      <c r="SQS12" s="69"/>
      <c r="SQT12" s="69"/>
      <c r="SQU12" s="69"/>
      <c r="SQV12" s="69"/>
      <c r="SQW12" s="69"/>
      <c r="SQX12" s="69"/>
      <c r="SQY12" s="69"/>
      <c r="SQZ12" s="69"/>
      <c r="SRA12" s="69"/>
      <c r="SRB12" s="69"/>
      <c r="SRC12" s="69"/>
      <c r="SRD12" s="69"/>
      <c r="SRE12" s="69"/>
      <c r="SRF12" s="69"/>
      <c r="SRG12" s="69"/>
      <c r="SRH12" s="69"/>
      <c r="SRI12" s="69"/>
      <c r="SRJ12" s="69"/>
      <c r="SRK12" s="69"/>
      <c r="SRL12" s="69"/>
      <c r="SRM12" s="69"/>
      <c r="SRN12" s="69"/>
      <c r="SRO12" s="69"/>
      <c r="SRP12" s="69"/>
      <c r="SRQ12" s="69"/>
      <c r="SRR12" s="69"/>
      <c r="SRS12" s="69"/>
      <c r="SRT12" s="69"/>
      <c r="SRU12" s="69"/>
      <c r="SRV12" s="69"/>
      <c r="SRW12" s="69"/>
      <c r="SRX12" s="69"/>
      <c r="SRY12" s="69"/>
      <c r="SRZ12" s="69"/>
      <c r="SSA12" s="69"/>
      <c r="SSB12" s="69"/>
      <c r="SSC12" s="69"/>
      <c r="SSD12" s="69"/>
      <c r="SSE12" s="69"/>
      <c r="SSF12" s="69"/>
      <c r="SSG12" s="69"/>
      <c r="SSH12" s="69"/>
      <c r="SSI12" s="69"/>
      <c r="SSJ12" s="69"/>
      <c r="SSK12" s="69"/>
      <c r="SSL12" s="69"/>
      <c r="SSM12" s="69"/>
      <c r="SSN12" s="69"/>
      <c r="SSO12" s="69"/>
      <c r="SSP12" s="69"/>
      <c r="SSQ12" s="69"/>
      <c r="SSR12" s="69"/>
      <c r="SSS12" s="69"/>
      <c r="SST12" s="69"/>
      <c r="SSU12" s="69"/>
      <c r="SSV12" s="69"/>
      <c r="SSW12" s="69"/>
      <c r="SSX12" s="69"/>
      <c r="SSY12" s="69"/>
      <c r="SSZ12" s="69"/>
      <c r="STA12" s="69"/>
      <c r="STB12" s="69"/>
      <c r="STC12" s="69"/>
      <c r="STD12" s="69"/>
      <c r="STE12" s="69"/>
      <c r="STF12" s="69"/>
      <c r="STG12" s="69"/>
      <c r="STH12" s="69"/>
      <c r="STI12" s="69"/>
      <c r="STJ12" s="69"/>
      <c r="STK12" s="69"/>
      <c r="STL12" s="69"/>
      <c r="STM12" s="69"/>
      <c r="STN12" s="69"/>
      <c r="STO12" s="69"/>
      <c r="STP12" s="69"/>
      <c r="STQ12" s="69"/>
      <c r="STR12" s="69"/>
      <c r="STS12" s="69"/>
      <c r="STT12" s="69"/>
      <c r="STU12" s="69"/>
      <c r="STV12" s="69"/>
      <c r="STW12" s="69"/>
      <c r="STX12" s="69"/>
      <c r="STY12" s="69"/>
      <c r="STZ12" s="69"/>
      <c r="SUA12" s="69"/>
      <c r="SUB12" s="69"/>
      <c r="SUC12" s="69"/>
      <c r="SUD12" s="69"/>
      <c r="SUE12" s="69"/>
      <c r="SUF12" s="69"/>
      <c r="SUG12" s="69"/>
      <c r="SUH12" s="69"/>
      <c r="SUI12" s="69"/>
      <c r="SUJ12" s="69"/>
      <c r="SUK12" s="69"/>
      <c r="SUL12" s="69"/>
      <c r="SUM12" s="69"/>
      <c r="SUN12" s="69"/>
      <c r="SUO12" s="69"/>
      <c r="SUP12" s="69"/>
      <c r="SUQ12" s="69"/>
      <c r="SUR12" s="69"/>
      <c r="SUS12" s="69"/>
      <c r="SUT12" s="69"/>
      <c r="SUU12" s="69"/>
      <c r="SUV12" s="69"/>
      <c r="SUW12" s="69"/>
      <c r="SUX12" s="69"/>
      <c r="SUY12" s="69"/>
      <c r="SUZ12" s="69"/>
      <c r="SVA12" s="69"/>
      <c r="SVB12" s="69"/>
      <c r="SVC12" s="69"/>
      <c r="SVD12" s="69"/>
      <c r="SVE12" s="69"/>
      <c r="SVF12" s="69"/>
      <c r="SVG12" s="69"/>
      <c r="SVH12" s="69"/>
      <c r="SVI12" s="69"/>
      <c r="SVJ12" s="69"/>
      <c r="SVK12" s="69"/>
      <c r="SVL12" s="69"/>
      <c r="SVM12" s="69"/>
      <c r="SVN12" s="69"/>
      <c r="SVO12" s="69"/>
      <c r="SVP12" s="69"/>
      <c r="SVQ12" s="69"/>
      <c r="SVR12" s="69"/>
      <c r="SVS12" s="69"/>
      <c r="SVT12" s="69"/>
      <c r="SVU12" s="69"/>
      <c r="SVV12" s="69"/>
      <c r="SVW12" s="69"/>
      <c r="SVX12" s="69"/>
      <c r="SVY12" s="69"/>
      <c r="SVZ12" s="69"/>
      <c r="SWA12" s="69"/>
      <c r="SWB12" s="69"/>
      <c r="SWC12" s="69"/>
      <c r="SWD12" s="69"/>
      <c r="SWE12" s="69"/>
      <c r="SWF12" s="69"/>
      <c r="SWG12" s="69"/>
      <c r="SWH12" s="69"/>
      <c r="SWI12" s="69"/>
      <c r="SWJ12" s="69"/>
      <c r="SWK12" s="69"/>
      <c r="SWL12" s="69"/>
      <c r="SWM12" s="69"/>
      <c r="SWN12" s="69"/>
      <c r="SWO12" s="69"/>
      <c r="SWP12" s="69"/>
      <c r="SWQ12" s="69"/>
      <c r="SWR12" s="69"/>
      <c r="SWS12" s="69"/>
      <c r="SWT12" s="69"/>
      <c r="SWU12" s="69"/>
      <c r="SWV12" s="69"/>
      <c r="SWW12" s="69"/>
      <c r="SWX12" s="69"/>
      <c r="SWY12" s="69"/>
      <c r="SWZ12" s="69"/>
      <c r="SXA12" s="69"/>
      <c r="SXB12" s="69"/>
      <c r="SXC12" s="69"/>
      <c r="SXD12" s="69"/>
      <c r="SXE12" s="69"/>
      <c r="SXF12" s="69"/>
      <c r="SXG12" s="69"/>
      <c r="SXH12" s="69"/>
      <c r="SXI12" s="69"/>
      <c r="SXJ12" s="69"/>
      <c r="SXK12" s="69"/>
      <c r="SXL12" s="69"/>
      <c r="SXM12" s="69"/>
      <c r="SXN12" s="69"/>
      <c r="SXO12" s="69"/>
      <c r="SXP12" s="69"/>
      <c r="SXQ12" s="69"/>
      <c r="SXR12" s="69"/>
      <c r="SXS12" s="69"/>
      <c r="SXT12" s="69"/>
      <c r="SXU12" s="69"/>
      <c r="SXV12" s="69"/>
      <c r="SXW12" s="69"/>
      <c r="SXX12" s="69"/>
      <c r="SXY12" s="69"/>
      <c r="SXZ12" s="69"/>
      <c r="SYA12" s="69"/>
      <c r="SYB12" s="69"/>
      <c r="SYC12" s="69"/>
      <c r="SYD12" s="69"/>
      <c r="SYE12" s="69"/>
      <c r="SYF12" s="69"/>
      <c r="SYG12" s="69"/>
      <c r="SYH12" s="69"/>
      <c r="SYI12" s="69"/>
      <c r="SYJ12" s="69"/>
      <c r="SYK12" s="69"/>
      <c r="SYL12" s="69"/>
      <c r="SYM12" s="69"/>
      <c r="SYN12" s="69"/>
      <c r="SYO12" s="69"/>
      <c r="SYP12" s="69"/>
      <c r="SYQ12" s="69"/>
      <c r="SYR12" s="69"/>
      <c r="SYS12" s="69"/>
      <c r="SYT12" s="69"/>
      <c r="SYU12" s="69"/>
      <c r="SYV12" s="69"/>
      <c r="SYW12" s="69"/>
      <c r="SYX12" s="69"/>
      <c r="SYY12" s="69"/>
      <c r="SYZ12" s="69"/>
      <c r="SZA12" s="69"/>
      <c r="SZB12" s="69"/>
      <c r="SZC12" s="69"/>
      <c r="SZD12" s="69"/>
      <c r="SZE12" s="69"/>
      <c r="SZF12" s="69"/>
      <c r="SZG12" s="69"/>
      <c r="SZH12" s="69"/>
      <c r="SZI12" s="69"/>
      <c r="SZJ12" s="69"/>
      <c r="SZK12" s="69"/>
      <c r="SZL12" s="69"/>
      <c r="SZM12" s="69"/>
      <c r="SZN12" s="69"/>
      <c r="SZO12" s="69"/>
      <c r="SZP12" s="69"/>
      <c r="SZQ12" s="69"/>
      <c r="SZR12" s="69"/>
      <c r="SZS12" s="69"/>
      <c r="SZT12" s="69"/>
      <c r="SZU12" s="69"/>
      <c r="SZV12" s="69"/>
      <c r="SZW12" s="69"/>
      <c r="SZX12" s="69"/>
      <c r="SZY12" s="69"/>
      <c r="SZZ12" s="69"/>
      <c r="TAA12" s="69"/>
      <c r="TAB12" s="69"/>
      <c r="TAC12" s="69"/>
      <c r="TAD12" s="69"/>
      <c r="TAE12" s="69"/>
      <c r="TAF12" s="69"/>
      <c r="TAG12" s="69"/>
      <c r="TAH12" s="69"/>
      <c r="TAI12" s="69"/>
      <c r="TAJ12" s="69"/>
      <c r="TAK12" s="69"/>
      <c r="TAL12" s="69"/>
      <c r="TAM12" s="69"/>
      <c r="TAN12" s="69"/>
      <c r="TAO12" s="69"/>
      <c r="TAP12" s="69"/>
      <c r="TAQ12" s="69"/>
      <c r="TAR12" s="69"/>
      <c r="TAS12" s="69"/>
      <c r="TAT12" s="69"/>
      <c r="TAU12" s="69"/>
      <c r="TAV12" s="69"/>
      <c r="TAW12" s="69"/>
      <c r="TAX12" s="69"/>
      <c r="TAY12" s="69"/>
      <c r="TAZ12" s="69"/>
      <c r="TBA12" s="69"/>
      <c r="TBB12" s="69"/>
      <c r="TBC12" s="69"/>
      <c r="TBD12" s="69"/>
      <c r="TBE12" s="69"/>
      <c r="TBF12" s="69"/>
      <c r="TBG12" s="69"/>
      <c r="TBH12" s="69"/>
      <c r="TBI12" s="69"/>
      <c r="TBJ12" s="69"/>
      <c r="TBK12" s="69"/>
      <c r="TBL12" s="69"/>
      <c r="TBM12" s="69"/>
      <c r="TBN12" s="69"/>
      <c r="TBO12" s="69"/>
      <c r="TBP12" s="69"/>
      <c r="TBQ12" s="69"/>
      <c r="TBR12" s="69"/>
      <c r="TBS12" s="69"/>
      <c r="TBT12" s="69"/>
      <c r="TBU12" s="69"/>
      <c r="TBV12" s="69"/>
      <c r="TBW12" s="69"/>
      <c r="TBX12" s="69"/>
      <c r="TBY12" s="69"/>
      <c r="TBZ12" s="69"/>
      <c r="TCA12" s="69"/>
      <c r="TCB12" s="69"/>
      <c r="TCC12" s="69"/>
      <c r="TCD12" s="69"/>
      <c r="TCE12" s="69"/>
      <c r="TCF12" s="69"/>
      <c r="TCG12" s="69"/>
      <c r="TCH12" s="69"/>
      <c r="TCI12" s="69"/>
      <c r="TCJ12" s="69"/>
      <c r="TCK12" s="69"/>
      <c r="TCL12" s="69"/>
      <c r="TCM12" s="69"/>
      <c r="TCN12" s="69"/>
      <c r="TCO12" s="69"/>
      <c r="TCP12" s="69"/>
      <c r="TCQ12" s="69"/>
      <c r="TCR12" s="69"/>
      <c r="TCS12" s="69"/>
      <c r="TCT12" s="69"/>
      <c r="TCU12" s="69"/>
      <c r="TCV12" s="69"/>
      <c r="TCW12" s="69"/>
      <c r="TCX12" s="69"/>
      <c r="TCY12" s="69"/>
      <c r="TCZ12" s="69"/>
      <c r="TDA12" s="69"/>
      <c r="TDB12" s="69"/>
      <c r="TDC12" s="69"/>
      <c r="TDD12" s="69"/>
      <c r="TDE12" s="69"/>
      <c r="TDF12" s="69"/>
      <c r="TDG12" s="69"/>
      <c r="TDH12" s="69"/>
      <c r="TDI12" s="69"/>
      <c r="TDJ12" s="69"/>
      <c r="TDK12" s="69"/>
      <c r="TDL12" s="69"/>
      <c r="TDM12" s="69"/>
      <c r="TDN12" s="69"/>
      <c r="TDO12" s="69"/>
      <c r="TDP12" s="69"/>
      <c r="TDQ12" s="69"/>
      <c r="TDR12" s="69"/>
      <c r="TDS12" s="69"/>
      <c r="TDT12" s="69"/>
      <c r="TDU12" s="69"/>
      <c r="TDV12" s="69"/>
      <c r="TDW12" s="69"/>
      <c r="TDX12" s="69"/>
      <c r="TDY12" s="69"/>
      <c r="TDZ12" s="69"/>
      <c r="TEA12" s="69"/>
      <c r="TEB12" s="69"/>
      <c r="TEC12" s="69"/>
      <c r="TED12" s="69"/>
      <c r="TEE12" s="69"/>
      <c r="TEF12" s="69"/>
      <c r="TEG12" s="69"/>
      <c r="TEH12" s="69"/>
      <c r="TEI12" s="69"/>
      <c r="TEJ12" s="69"/>
      <c r="TEK12" s="69"/>
      <c r="TEL12" s="69"/>
      <c r="TEM12" s="69"/>
      <c r="TEN12" s="69"/>
      <c r="TEO12" s="69"/>
      <c r="TEP12" s="69"/>
      <c r="TEQ12" s="69"/>
      <c r="TER12" s="69"/>
      <c r="TES12" s="69"/>
      <c r="TET12" s="69"/>
      <c r="TEU12" s="69"/>
      <c r="TEV12" s="69"/>
      <c r="TEW12" s="69"/>
      <c r="TEX12" s="69"/>
      <c r="TEY12" s="69"/>
      <c r="TEZ12" s="69"/>
      <c r="TFA12" s="69"/>
      <c r="TFB12" s="69"/>
      <c r="TFC12" s="69"/>
      <c r="TFD12" s="69"/>
      <c r="TFE12" s="69"/>
      <c r="TFF12" s="69"/>
      <c r="TFG12" s="69"/>
      <c r="TFH12" s="69"/>
      <c r="TFI12" s="69"/>
      <c r="TFJ12" s="69"/>
      <c r="TFK12" s="69"/>
      <c r="TFL12" s="69"/>
      <c r="TFM12" s="69"/>
      <c r="TFN12" s="69"/>
      <c r="TFO12" s="69"/>
      <c r="TFP12" s="69"/>
      <c r="TFQ12" s="69"/>
      <c r="TFR12" s="69"/>
      <c r="TFS12" s="69"/>
      <c r="TFT12" s="69"/>
      <c r="TFU12" s="69"/>
      <c r="TFV12" s="69"/>
      <c r="TFW12" s="69"/>
      <c r="TFX12" s="69"/>
      <c r="TFY12" s="69"/>
      <c r="TFZ12" s="69"/>
      <c r="TGA12" s="69"/>
      <c r="TGB12" s="69"/>
      <c r="TGC12" s="69"/>
      <c r="TGD12" s="69"/>
      <c r="TGE12" s="69"/>
      <c r="TGF12" s="69"/>
      <c r="TGG12" s="69"/>
      <c r="TGH12" s="69"/>
      <c r="TGI12" s="69"/>
      <c r="TGJ12" s="69"/>
      <c r="TGK12" s="69"/>
      <c r="TGL12" s="69"/>
      <c r="TGM12" s="69"/>
      <c r="TGN12" s="69"/>
      <c r="TGO12" s="69"/>
      <c r="TGP12" s="69"/>
      <c r="TGQ12" s="69"/>
      <c r="TGR12" s="69"/>
      <c r="TGS12" s="69"/>
      <c r="TGT12" s="69"/>
      <c r="TGU12" s="69"/>
      <c r="TGV12" s="69"/>
      <c r="TGW12" s="69"/>
      <c r="TGX12" s="69"/>
      <c r="TGY12" s="69"/>
      <c r="TGZ12" s="69"/>
      <c r="THA12" s="69"/>
      <c r="THB12" s="69"/>
      <c r="THC12" s="69"/>
      <c r="THD12" s="69"/>
      <c r="THE12" s="69"/>
      <c r="THF12" s="69"/>
      <c r="THG12" s="69"/>
      <c r="THH12" s="69"/>
      <c r="THI12" s="69"/>
      <c r="THJ12" s="69"/>
      <c r="THK12" s="69"/>
      <c r="THL12" s="69"/>
      <c r="THM12" s="69"/>
      <c r="THN12" s="69"/>
      <c r="THO12" s="69"/>
      <c r="THP12" s="69"/>
      <c r="THQ12" s="69"/>
      <c r="THR12" s="69"/>
      <c r="THS12" s="69"/>
      <c r="THT12" s="69"/>
      <c r="THU12" s="69"/>
      <c r="THV12" s="69"/>
      <c r="THW12" s="69"/>
      <c r="THX12" s="69"/>
      <c r="THY12" s="69"/>
      <c r="THZ12" s="69"/>
      <c r="TIA12" s="69"/>
      <c r="TIB12" s="69"/>
      <c r="TIC12" s="69"/>
      <c r="TID12" s="69"/>
      <c r="TIE12" s="69"/>
      <c r="TIF12" s="69"/>
      <c r="TIG12" s="69"/>
      <c r="TIH12" s="69"/>
      <c r="TII12" s="69"/>
      <c r="TIJ12" s="69"/>
      <c r="TIK12" s="69"/>
      <c r="TIL12" s="69"/>
      <c r="TIM12" s="69"/>
      <c r="TIN12" s="69"/>
      <c r="TIO12" s="69"/>
      <c r="TIP12" s="69"/>
      <c r="TIQ12" s="69"/>
      <c r="TIR12" s="69"/>
      <c r="TIS12" s="69"/>
      <c r="TIT12" s="69"/>
      <c r="TIU12" s="69"/>
      <c r="TIV12" s="69"/>
      <c r="TIW12" s="69"/>
      <c r="TIX12" s="69"/>
      <c r="TIY12" s="69"/>
      <c r="TIZ12" s="69"/>
      <c r="TJA12" s="69"/>
      <c r="TJB12" s="69"/>
      <c r="TJC12" s="69"/>
      <c r="TJD12" s="69"/>
      <c r="TJE12" s="69"/>
      <c r="TJF12" s="69"/>
      <c r="TJG12" s="69"/>
      <c r="TJH12" s="69"/>
      <c r="TJI12" s="69"/>
      <c r="TJJ12" s="69"/>
      <c r="TJK12" s="69"/>
      <c r="TJL12" s="69"/>
      <c r="TJM12" s="69"/>
      <c r="TJN12" s="69"/>
      <c r="TJO12" s="69"/>
      <c r="TJP12" s="69"/>
      <c r="TJQ12" s="69"/>
      <c r="TJR12" s="69"/>
      <c r="TJS12" s="69"/>
      <c r="TJT12" s="69"/>
      <c r="TJU12" s="69"/>
      <c r="TJV12" s="69"/>
      <c r="TJW12" s="69"/>
      <c r="TJX12" s="69"/>
      <c r="TJY12" s="69"/>
      <c r="TJZ12" s="69"/>
      <c r="TKA12" s="69"/>
      <c r="TKB12" s="69"/>
      <c r="TKC12" s="69"/>
      <c r="TKD12" s="69"/>
      <c r="TKE12" s="69"/>
      <c r="TKF12" s="69"/>
      <c r="TKG12" s="69"/>
      <c r="TKH12" s="69"/>
      <c r="TKI12" s="69"/>
      <c r="TKJ12" s="69"/>
      <c r="TKK12" s="69"/>
      <c r="TKL12" s="69"/>
      <c r="TKM12" s="69"/>
      <c r="TKN12" s="69"/>
      <c r="TKO12" s="69"/>
      <c r="TKP12" s="69"/>
      <c r="TKQ12" s="69"/>
      <c r="TKR12" s="69"/>
      <c r="TKS12" s="69"/>
      <c r="TKT12" s="69"/>
      <c r="TKU12" s="69"/>
      <c r="TKV12" s="69"/>
      <c r="TKW12" s="69"/>
      <c r="TKX12" s="69"/>
      <c r="TKY12" s="69"/>
      <c r="TKZ12" s="69"/>
      <c r="TLA12" s="69"/>
      <c r="TLB12" s="69"/>
      <c r="TLC12" s="69"/>
      <c r="TLD12" s="69"/>
      <c r="TLE12" s="69"/>
      <c r="TLF12" s="69"/>
      <c r="TLG12" s="69"/>
      <c r="TLH12" s="69"/>
      <c r="TLI12" s="69"/>
      <c r="TLJ12" s="69"/>
      <c r="TLK12" s="69"/>
      <c r="TLL12" s="69"/>
      <c r="TLM12" s="69"/>
      <c r="TLN12" s="69"/>
      <c r="TLO12" s="69"/>
      <c r="TLP12" s="69"/>
      <c r="TLQ12" s="69"/>
      <c r="TLR12" s="69"/>
      <c r="TLS12" s="69"/>
      <c r="TLT12" s="69"/>
      <c r="TLU12" s="69"/>
      <c r="TLV12" s="69"/>
      <c r="TLW12" s="69"/>
      <c r="TLX12" s="69"/>
      <c r="TLY12" s="69"/>
      <c r="TLZ12" s="69"/>
      <c r="TMA12" s="69"/>
      <c r="TMB12" s="69"/>
      <c r="TMC12" s="69"/>
      <c r="TMD12" s="69"/>
      <c r="TME12" s="69"/>
      <c r="TMF12" s="69"/>
      <c r="TMG12" s="69"/>
      <c r="TMH12" s="69"/>
      <c r="TMI12" s="69"/>
      <c r="TMJ12" s="69"/>
      <c r="TMK12" s="69"/>
      <c r="TML12" s="69"/>
      <c r="TMM12" s="69"/>
      <c r="TMN12" s="69"/>
      <c r="TMO12" s="69"/>
      <c r="TMP12" s="69"/>
      <c r="TMQ12" s="69"/>
      <c r="TMR12" s="69"/>
      <c r="TMS12" s="69"/>
      <c r="TMT12" s="69"/>
      <c r="TMU12" s="69"/>
      <c r="TMV12" s="69"/>
      <c r="TMW12" s="69"/>
      <c r="TMX12" s="69"/>
      <c r="TMY12" s="69"/>
      <c r="TMZ12" s="69"/>
      <c r="TNA12" s="69"/>
      <c r="TNB12" s="69"/>
      <c r="TNC12" s="69"/>
      <c r="TND12" s="69"/>
      <c r="TNE12" s="69"/>
      <c r="TNF12" s="69"/>
      <c r="TNG12" s="69"/>
      <c r="TNH12" s="69"/>
      <c r="TNI12" s="69"/>
      <c r="TNJ12" s="69"/>
      <c r="TNK12" s="69"/>
      <c r="TNL12" s="69"/>
      <c r="TNM12" s="69"/>
      <c r="TNN12" s="69"/>
      <c r="TNO12" s="69"/>
      <c r="TNP12" s="69"/>
      <c r="TNQ12" s="69"/>
      <c r="TNR12" s="69"/>
      <c r="TNS12" s="69"/>
      <c r="TNT12" s="69"/>
      <c r="TNU12" s="69"/>
      <c r="TNV12" s="69"/>
      <c r="TNW12" s="69"/>
      <c r="TNX12" s="69"/>
      <c r="TNY12" s="69"/>
      <c r="TNZ12" s="69"/>
      <c r="TOA12" s="69"/>
      <c r="TOB12" s="69"/>
      <c r="TOC12" s="69"/>
      <c r="TOD12" s="69"/>
      <c r="TOE12" s="69"/>
      <c r="TOF12" s="69"/>
      <c r="TOG12" s="69"/>
      <c r="TOH12" s="69"/>
      <c r="TOI12" s="69"/>
      <c r="TOJ12" s="69"/>
      <c r="TOK12" s="69"/>
      <c r="TOL12" s="69"/>
      <c r="TOM12" s="69"/>
      <c r="TON12" s="69"/>
      <c r="TOO12" s="69"/>
      <c r="TOP12" s="69"/>
      <c r="TOQ12" s="69"/>
      <c r="TOR12" s="69"/>
      <c r="TOS12" s="69"/>
      <c r="TOT12" s="69"/>
      <c r="TOU12" s="69"/>
      <c r="TOV12" s="69"/>
      <c r="TOW12" s="69"/>
      <c r="TOX12" s="69"/>
      <c r="TOY12" s="69"/>
      <c r="TOZ12" s="69"/>
      <c r="TPA12" s="69"/>
      <c r="TPB12" s="69"/>
      <c r="TPC12" s="69"/>
      <c r="TPD12" s="69"/>
      <c r="TPE12" s="69"/>
      <c r="TPF12" s="69"/>
      <c r="TPG12" s="69"/>
      <c r="TPH12" s="69"/>
      <c r="TPI12" s="69"/>
      <c r="TPJ12" s="69"/>
      <c r="TPK12" s="69"/>
      <c r="TPL12" s="69"/>
      <c r="TPM12" s="69"/>
      <c r="TPN12" s="69"/>
      <c r="TPO12" s="69"/>
      <c r="TPP12" s="69"/>
      <c r="TPQ12" s="69"/>
      <c r="TPR12" s="69"/>
      <c r="TPS12" s="69"/>
      <c r="TPT12" s="69"/>
      <c r="TPU12" s="69"/>
      <c r="TPV12" s="69"/>
      <c r="TPW12" s="69"/>
      <c r="TPX12" s="69"/>
      <c r="TPY12" s="69"/>
      <c r="TPZ12" s="69"/>
      <c r="TQA12" s="69"/>
      <c r="TQB12" s="69"/>
      <c r="TQC12" s="69"/>
      <c r="TQD12" s="69"/>
      <c r="TQE12" s="69"/>
      <c r="TQF12" s="69"/>
      <c r="TQG12" s="69"/>
      <c r="TQH12" s="69"/>
      <c r="TQI12" s="69"/>
      <c r="TQJ12" s="69"/>
      <c r="TQK12" s="69"/>
      <c r="TQL12" s="69"/>
      <c r="TQM12" s="69"/>
      <c r="TQN12" s="69"/>
      <c r="TQO12" s="69"/>
      <c r="TQP12" s="69"/>
      <c r="TQQ12" s="69"/>
      <c r="TQR12" s="69"/>
      <c r="TQS12" s="69"/>
      <c r="TQT12" s="69"/>
      <c r="TQU12" s="69"/>
      <c r="TQV12" s="69"/>
      <c r="TQW12" s="69"/>
      <c r="TQX12" s="69"/>
      <c r="TQY12" s="69"/>
      <c r="TQZ12" s="69"/>
      <c r="TRA12" s="69"/>
      <c r="TRB12" s="69"/>
      <c r="TRC12" s="69"/>
      <c r="TRD12" s="69"/>
      <c r="TRE12" s="69"/>
      <c r="TRF12" s="69"/>
      <c r="TRG12" s="69"/>
      <c r="TRH12" s="69"/>
      <c r="TRI12" s="69"/>
      <c r="TRJ12" s="69"/>
      <c r="TRK12" s="69"/>
      <c r="TRL12" s="69"/>
      <c r="TRM12" s="69"/>
      <c r="TRN12" s="69"/>
      <c r="TRO12" s="69"/>
      <c r="TRP12" s="69"/>
      <c r="TRQ12" s="69"/>
      <c r="TRR12" s="69"/>
      <c r="TRS12" s="69"/>
      <c r="TRT12" s="69"/>
      <c r="TRU12" s="69"/>
      <c r="TRV12" s="69"/>
      <c r="TRW12" s="69"/>
      <c r="TRX12" s="69"/>
      <c r="TRY12" s="69"/>
      <c r="TRZ12" s="69"/>
      <c r="TSA12" s="69"/>
      <c r="TSB12" s="69"/>
      <c r="TSC12" s="69"/>
      <c r="TSD12" s="69"/>
      <c r="TSE12" s="69"/>
      <c r="TSF12" s="69"/>
      <c r="TSG12" s="69"/>
      <c r="TSH12" s="69"/>
      <c r="TSI12" s="69"/>
      <c r="TSJ12" s="69"/>
      <c r="TSK12" s="69"/>
      <c r="TSL12" s="69"/>
      <c r="TSM12" s="69"/>
      <c r="TSN12" s="69"/>
      <c r="TSO12" s="69"/>
      <c r="TSP12" s="69"/>
      <c r="TSQ12" s="69"/>
      <c r="TSR12" s="69"/>
      <c r="TSS12" s="69"/>
      <c r="TST12" s="69"/>
      <c r="TSU12" s="69"/>
      <c r="TSV12" s="69"/>
      <c r="TSW12" s="69"/>
      <c r="TSX12" s="69"/>
      <c r="TSY12" s="69"/>
      <c r="TSZ12" s="69"/>
      <c r="TTA12" s="69"/>
      <c r="TTB12" s="69"/>
      <c r="TTC12" s="69"/>
      <c r="TTD12" s="69"/>
      <c r="TTE12" s="69"/>
      <c r="TTF12" s="69"/>
      <c r="TTG12" s="69"/>
      <c r="TTH12" s="69"/>
      <c r="TTI12" s="69"/>
      <c r="TTJ12" s="69"/>
      <c r="TTK12" s="69"/>
      <c r="TTL12" s="69"/>
      <c r="TTM12" s="69"/>
      <c r="TTN12" s="69"/>
      <c r="TTO12" s="69"/>
      <c r="TTP12" s="69"/>
      <c r="TTQ12" s="69"/>
      <c r="TTR12" s="69"/>
      <c r="TTS12" s="69"/>
      <c r="TTT12" s="69"/>
      <c r="TTU12" s="69"/>
      <c r="TTV12" s="69"/>
      <c r="TTW12" s="69"/>
      <c r="TTX12" s="69"/>
      <c r="TTY12" s="69"/>
      <c r="TTZ12" s="69"/>
      <c r="TUA12" s="69"/>
      <c r="TUB12" s="69"/>
      <c r="TUC12" s="69"/>
      <c r="TUD12" s="69"/>
      <c r="TUE12" s="69"/>
      <c r="TUF12" s="69"/>
      <c r="TUG12" s="69"/>
      <c r="TUH12" s="69"/>
      <c r="TUI12" s="69"/>
      <c r="TUJ12" s="69"/>
      <c r="TUK12" s="69"/>
      <c r="TUL12" s="69"/>
      <c r="TUM12" s="69"/>
      <c r="TUN12" s="69"/>
      <c r="TUO12" s="69"/>
      <c r="TUP12" s="69"/>
      <c r="TUQ12" s="69"/>
      <c r="TUR12" s="69"/>
      <c r="TUS12" s="69"/>
      <c r="TUT12" s="69"/>
      <c r="TUU12" s="69"/>
      <c r="TUV12" s="69"/>
      <c r="TUW12" s="69"/>
      <c r="TUX12" s="69"/>
      <c r="TUY12" s="69"/>
      <c r="TUZ12" s="69"/>
      <c r="TVA12" s="69"/>
      <c r="TVB12" s="69"/>
      <c r="TVC12" s="69"/>
      <c r="TVD12" s="69"/>
      <c r="TVE12" s="69"/>
      <c r="TVF12" s="69"/>
      <c r="TVG12" s="69"/>
      <c r="TVH12" s="69"/>
      <c r="TVI12" s="69"/>
      <c r="TVJ12" s="69"/>
      <c r="TVK12" s="69"/>
      <c r="TVL12" s="69"/>
      <c r="TVM12" s="69"/>
      <c r="TVN12" s="69"/>
      <c r="TVO12" s="69"/>
      <c r="TVP12" s="69"/>
      <c r="TVQ12" s="69"/>
      <c r="TVR12" s="69"/>
      <c r="TVS12" s="69"/>
      <c r="TVT12" s="69"/>
      <c r="TVU12" s="69"/>
      <c r="TVV12" s="69"/>
      <c r="TVW12" s="69"/>
      <c r="TVX12" s="69"/>
      <c r="TVY12" s="69"/>
      <c r="TVZ12" s="69"/>
      <c r="TWA12" s="69"/>
      <c r="TWB12" s="69"/>
      <c r="TWC12" s="69"/>
      <c r="TWD12" s="69"/>
      <c r="TWE12" s="69"/>
      <c r="TWF12" s="69"/>
      <c r="TWG12" s="69"/>
      <c r="TWH12" s="69"/>
      <c r="TWI12" s="69"/>
      <c r="TWJ12" s="69"/>
      <c r="TWK12" s="69"/>
      <c r="TWL12" s="69"/>
      <c r="TWM12" s="69"/>
      <c r="TWN12" s="69"/>
      <c r="TWO12" s="69"/>
      <c r="TWP12" s="69"/>
      <c r="TWQ12" s="69"/>
      <c r="TWR12" s="69"/>
      <c r="TWS12" s="69"/>
      <c r="TWT12" s="69"/>
      <c r="TWU12" s="69"/>
      <c r="TWV12" s="69"/>
      <c r="TWW12" s="69"/>
      <c r="TWX12" s="69"/>
      <c r="TWY12" s="69"/>
      <c r="TWZ12" s="69"/>
      <c r="TXA12" s="69"/>
      <c r="TXB12" s="69"/>
      <c r="TXC12" s="69"/>
      <c r="TXD12" s="69"/>
      <c r="TXE12" s="69"/>
      <c r="TXF12" s="69"/>
      <c r="TXG12" s="69"/>
      <c r="TXH12" s="69"/>
      <c r="TXI12" s="69"/>
      <c r="TXJ12" s="69"/>
      <c r="TXK12" s="69"/>
      <c r="TXL12" s="69"/>
      <c r="TXM12" s="69"/>
      <c r="TXN12" s="69"/>
      <c r="TXO12" s="69"/>
      <c r="TXP12" s="69"/>
      <c r="TXQ12" s="69"/>
      <c r="TXR12" s="69"/>
      <c r="TXS12" s="69"/>
      <c r="TXT12" s="69"/>
      <c r="TXU12" s="69"/>
      <c r="TXV12" s="69"/>
      <c r="TXW12" s="69"/>
      <c r="TXX12" s="69"/>
      <c r="TXY12" s="69"/>
      <c r="TXZ12" s="69"/>
      <c r="TYA12" s="69"/>
      <c r="TYB12" s="69"/>
      <c r="TYC12" s="69"/>
      <c r="TYD12" s="69"/>
      <c r="TYE12" s="69"/>
      <c r="TYF12" s="69"/>
      <c r="TYG12" s="69"/>
      <c r="TYH12" s="69"/>
      <c r="TYI12" s="69"/>
      <c r="TYJ12" s="69"/>
      <c r="TYK12" s="69"/>
      <c r="TYL12" s="69"/>
      <c r="TYM12" s="69"/>
      <c r="TYN12" s="69"/>
      <c r="TYO12" s="69"/>
      <c r="TYP12" s="69"/>
      <c r="TYQ12" s="69"/>
      <c r="TYR12" s="69"/>
      <c r="TYS12" s="69"/>
      <c r="TYT12" s="69"/>
      <c r="TYU12" s="69"/>
      <c r="TYV12" s="69"/>
      <c r="TYW12" s="69"/>
      <c r="TYX12" s="69"/>
      <c r="TYY12" s="69"/>
      <c r="TYZ12" s="69"/>
      <c r="TZA12" s="69"/>
      <c r="TZB12" s="69"/>
      <c r="TZC12" s="69"/>
      <c r="TZD12" s="69"/>
      <c r="TZE12" s="69"/>
      <c r="TZF12" s="69"/>
      <c r="TZG12" s="69"/>
      <c r="TZH12" s="69"/>
      <c r="TZI12" s="69"/>
      <c r="TZJ12" s="69"/>
      <c r="TZK12" s="69"/>
      <c r="TZL12" s="69"/>
      <c r="TZM12" s="69"/>
      <c r="TZN12" s="69"/>
      <c r="TZO12" s="69"/>
      <c r="TZP12" s="69"/>
      <c r="TZQ12" s="69"/>
      <c r="TZR12" s="69"/>
      <c r="TZS12" s="69"/>
      <c r="TZT12" s="69"/>
      <c r="TZU12" s="69"/>
      <c r="TZV12" s="69"/>
      <c r="TZW12" s="69"/>
      <c r="TZX12" s="69"/>
      <c r="TZY12" s="69"/>
      <c r="TZZ12" s="69"/>
      <c r="UAA12" s="69"/>
      <c r="UAB12" s="69"/>
      <c r="UAC12" s="69"/>
      <c r="UAD12" s="69"/>
      <c r="UAE12" s="69"/>
      <c r="UAF12" s="69"/>
      <c r="UAG12" s="69"/>
      <c r="UAH12" s="69"/>
      <c r="UAI12" s="69"/>
      <c r="UAJ12" s="69"/>
      <c r="UAK12" s="69"/>
      <c r="UAL12" s="69"/>
      <c r="UAM12" s="69"/>
      <c r="UAN12" s="69"/>
      <c r="UAO12" s="69"/>
      <c r="UAP12" s="69"/>
      <c r="UAQ12" s="69"/>
      <c r="UAR12" s="69"/>
      <c r="UAS12" s="69"/>
      <c r="UAT12" s="69"/>
      <c r="UAU12" s="69"/>
      <c r="UAV12" s="69"/>
      <c r="UAW12" s="69"/>
      <c r="UAX12" s="69"/>
      <c r="UAY12" s="69"/>
      <c r="UAZ12" s="69"/>
      <c r="UBA12" s="69"/>
      <c r="UBB12" s="69"/>
      <c r="UBC12" s="69"/>
      <c r="UBD12" s="69"/>
      <c r="UBE12" s="69"/>
      <c r="UBF12" s="69"/>
      <c r="UBG12" s="69"/>
      <c r="UBH12" s="69"/>
      <c r="UBI12" s="69"/>
      <c r="UBJ12" s="69"/>
      <c r="UBK12" s="69"/>
      <c r="UBL12" s="69"/>
      <c r="UBM12" s="69"/>
      <c r="UBN12" s="69"/>
      <c r="UBO12" s="69"/>
      <c r="UBP12" s="69"/>
      <c r="UBQ12" s="69"/>
      <c r="UBR12" s="69"/>
      <c r="UBS12" s="69"/>
      <c r="UBT12" s="69"/>
      <c r="UBU12" s="69"/>
      <c r="UBV12" s="69"/>
      <c r="UBW12" s="69"/>
      <c r="UBX12" s="69"/>
      <c r="UBY12" s="69"/>
      <c r="UBZ12" s="69"/>
      <c r="UCA12" s="69"/>
      <c r="UCB12" s="69"/>
      <c r="UCC12" s="69"/>
      <c r="UCD12" s="69"/>
      <c r="UCE12" s="69"/>
      <c r="UCF12" s="69"/>
      <c r="UCG12" s="69"/>
      <c r="UCH12" s="69"/>
      <c r="UCI12" s="69"/>
      <c r="UCJ12" s="69"/>
      <c r="UCK12" s="69"/>
      <c r="UCL12" s="69"/>
      <c r="UCM12" s="69"/>
      <c r="UCN12" s="69"/>
      <c r="UCO12" s="69"/>
      <c r="UCP12" s="69"/>
      <c r="UCQ12" s="69"/>
      <c r="UCR12" s="69"/>
      <c r="UCS12" s="69"/>
      <c r="UCT12" s="69"/>
      <c r="UCU12" s="69"/>
      <c r="UCV12" s="69"/>
      <c r="UCW12" s="69"/>
      <c r="UCX12" s="69"/>
      <c r="UCY12" s="69"/>
      <c r="UCZ12" s="69"/>
      <c r="UDA12" s="69"/>
      <c r="UDB12" s="69"/>
      <c r="UDC12" s="69"/>
      <c r="UDD12" s="69"/>
      <c r="UDE12" s="69"/>
      <c r="UDF12" s="69"/>
      <c r="UDG12" s="69"/>
      <c r="UDH12" s="69"/>
      <c r="UDI12" s="69"/>
      <c r="UDJ12" s="69"/>
      <c r="UDK12" s="69"/>
      <c r="UDL12" s="69"/>
      <c r="UDM12" s="69"/>
      <c r="UDN12" s="69"/>
      <c r="UDO12" s="69"/>
      <c r="UDP12" s="69"/>
      <c r="UDQ12" s="69"/>
      <c r="UDR12" s="69"/>
      <c r="UDS12" s="69"/>
      <c r="UDT12" s="69"/>
      <c r="UDU12" s="69"/>
      <c r="UDV12" s="69"/>
      <c r="UDW12" s="69"/>
      <c r="UDX12" s="69"/>
      <c r="UDY12" s="69"/>
      <c r="UDZ12" s="69"/>
      <c r="UEA12" s="69"/>
      <c r="UEB12" s="69"/>
      <c r="UEC12" s="69"/>
      <c r="UED12" s="69"/>
      <c r="UEE12" s="69"/>
      <c r="UEF12" s="69"/>
      <c r="UEG12" s="69"/>
      <c r="UEH12" s="69"/>
      <c r="UEI12" s="69"/>
      <c r="UEJ12" s="69"/>
      <c r="UEK12" s="69"/>
      <c r="UEL12" s="69"/>
      <c r="UEM12" s="69"/>
      <c r="UEN12" s="69"/>
      <c r="UEO12" s="69"/>
      <c r="UEP12" s="69"/>
      <c r="UEQ12" s="69"/>
      <c r="UER12" s="69"/>
      <c r="UES12" s="69"/>
      <c r="UET12" s="69"/>
      <c r="UEU12" s="69"/>
      <c r="UEV12" s="69"/>
      <c r="UEW12" s="69"/>
      <c r="UEX12" s="69"/>
      <c r="UEY12" s="69"/>
      <c r="UEZ12" s="69"/>
      <c r="UFA12" s="69"/>
      <c r="UFB12" s="69"/>
      <c r="UFC12" s="69"/>
      <c r="UFD12" s="69"/>
      <c r="UFE12" s="69"/>
      <c r="UFF12" s="69"/>
      <c r="UFG12" s="69"/>
      <c r="UFH12" s="69"/>
      <c r="UFI12" s="69"/>
      <c r="UFJ12" s="69"/>
      <c r="UFK12" s="69"/>
      <c r="UFL12" s="69"/>
      <c r="UFM12" s="69"/>
      <c r="UFN12" s="69"/>
      <c r="UFO12" s="69"/>
      <c r="UFP12" s="69"/>
      <c r="UFQ12" s="69"/>
      <c r="UFR12" s="69"/>
      <c r="UFS12" s="69"/>
      <c r="UFT12" s="69"/>
      <c r="UFU12" s="69"/>
      <c r="UFV12" s="69"/>
      <c r="UFW12" s="69"/>
      <c r="UFX12" s="69"/>
      <c r="UFY12" s="69"/>
      <c r="UFZ12" s="69"/>
      <c r="UGA12" s="69"/>
      <c r="UGB12" s="69"/>
      <c r="UGC12" s="69"/>
      <c r="UGD12" s="69"/>
      <c r="UGE12" s="69"/>
      <c r="UGF12" s="69"/>
      <c r="UGG12" s="69"/>
      <c r="UGH12" s="69"/>
      <c r="UGI12" s="69"/>
      <c r="UGJ12" s="69"/>
      <c r="UGK12" s="69"/>
      <c r="UGL12" s="69"/>
      <c r="UGM12" s="69"/>
      <c r="UGN12" s="69"/>
      <c r="UGO12" s="69"/>
      <c r="UGP12" s="69"/>
      <c r="UGQ12" s="69"/>
      <c r="UGR12" s="69"/>
      <c r="UGS12" s="69"/>
      <c r="UGT12" s="69"/>
      <c r="UGU12" s="69"/>
      <c r="UGV12" s="69"/>
      <c r="UGW12" s="69"/>
      <c r="UGX12" s="69"/>
      <c r="UGY12" s="69"/>
      <c r="UGZ12" s="69"/>
      <c r="UHA12" s="69"/>
      <c r="UHB12" s="69"/>
      <c r="UHC12" s="69"/>
      <c r="UHD12" s="69"/>
      <c r="UHE12" s="69"/>
      <c r="UHF12" s="69"/>
      <c r="UHG12" s="69"/>
      <c r="UHH12" s="69"/>
      <c r="UHI12" s="69"/>
      <c r="UHJ12" s="69"/>
      <c r="UHK12" s="69"/>
      <c r="UHL12" s="69"/>
      <c r="UHM12" s="69"/>
      <c r="UHN12" s="69"/>
      <c r="UHO12" s="69"/>
      <c r="UHP12" s="69"/>
      <c r="UHQ12" s="69"/>
      <c r="UHR12" s="69"/>
      <c r="UHS12" s="69"/>
      <c r="UHT12" s="69"/>
      <c r="UHU12" s="69"/>
      <c r="UHV12" s="69"/>
      <c r="UHW12" s="69"/>
      <c r="UHX12" s="69"/>
      <c r="UHY12" s="69"/>
      <c r="UHZ12" s="69"/>
      <c r="UIA12" s="69"/>
      <c r="UIB12" s="69"/>
      <c r="UIC12" s="69"/>
      <c r="UID12" s="69"/>
      <c r="UIE12" s="69"/>
      <c r="UIF12" s="69"/>
      <c r="UIG12" s="69"/>
      <c r="UIH12" s="69"/>
      <c r="UII12" s="69"/>
      <c r="UIJ12" s="69"/>
      <c r="UIK12" s="69"/>
      <c r="UIL12" s="69"/>
      <c r="UIM12" s="69"/>
      <c r="UIN12" s="69"/>
      <c r="UIO12" s="69"/>
      <c r="UIP12" s="69"/>
      <c r="UIQ12" s="69"/>
      <c r="UIR12" s="69"/>
      <c r="UIS12" s="69"/>
      <c r="UIT12" s="69"/>
      <c r="UIU12" s="69"/>
      <c r="UIV12" s="69"/>
      <c r="UIW12" s="69"/>
      <c r="UIX12" s="69"/>
      <c r="UIY12" s="69"/>
      <c r="UIZ12" s="69"/>
      <c r="UJA12" s="69"/>
      <c r="UJB12" s="69"/>
      <c r="UJC12" s="69"/>
      <c r="UJD12" s="69"/>
      <c r="UJE12" s="69"/>
      <c r="UJF12" s="69"/>
      <c r="UJG12" s="69"/>
      <c r="UJH12" s="69"/>
      <c r="UJI12" s="69"/>
      <c r="UJJ12" s="69"/>
      <c r="UJK12" s="69"/>
      <c r="UJL12" s="69"/>
      <c r="UJM12" s="69"/>
      <c r="UJN12" s="69"/>
      <c r="UJO12" s="69"/>
      <c r="UJP12" s="69"/>
      <c r="UJQ12" s="69"/>
      <c r="UJR12" s="69"/>
      <c r="UJS12" s="69"/>
      <c r="UJT12" s="69"/>
      <c r="UJU12" s="69"/>
      <c r="UJV12" s="69"/>
      <c r="UJW12" s="69"/>
      <c r="UJX12" s="69"/>
      <c r="UJY12" s="69"/>
      <c r="UJZ12" s="69"/>
      <c r="UKA12" s="69"/>
      <c r="UKB12" s="69"/>
      <c r="UKC12" s="69"/>
      <c r="UKD12" s="69"/>
      <c r="UKE12" s="69"/>
      <c r="UKF12" s="69"/>
      <c r="UKG12" s="69"/>
      <c r="UKH12" s="69"/>
      <c r="UKI12" s="69"/>
      <c r="UKJ12" s="69"/>
      <c r="UKK12" s="69"/>
      <c r="UKL12" s="69"/>
      <c r="UKM12" s="69"/>
      <c r="UKN12" s="69"/>
      <c r="UKO12" s="69"/>
      <c r="UKP12" s="69"/>
      <c r="UKQ12" s="69"/>
      <c r="UKR12" s="69"/>
      <c r="UKS12" s="69"/>
      <c r="UKT12" s="69"/>
      <c r="UKU12" s="69"/>
      <c r="UKV12" s="69"/>
      <c r="UKW12" s="69"/>
      <c r="UKX12" s="69"/>
      <c r="UKY12" s="69"/>
      <c r="UKZ12" s="69"/>
      <c r="ULA12" s="69"/>
      <c r="ULB12" s="69"/>
      <c r="ULC12" s="69"/>
      <c r="ULD12" s="69"/>
      <c r="ULE12" s="69"/>
      <c r="ULF12" s="69"/>
      <c r="ULG12" s="69"/>
      <c r="ULH12" s="69"/>
      <c r="ULI12" s="69"/>
      <c r="ULJ12" s="69"/>
      <c r="ULK12" s="69"/>
      <c r="ULL12" s="69"/>
      <c r="ULM12" s="69"/>
      <c r="ULN12" s="69"/>
      <c r="ULO12" s="69"/>
      <c r="ULP12" s="69"/>
      <c r="ULQ12" s="69"/>
      <c r="ULR12" s="69"/>
      <c r="ULS12" s="69"/>
      <c r="ULT12" s="69"/>
      <c r="ULU12" s="69"/>
      <c r="ULV12" s="69"/>
      <c r="ULW12" s="69"/>
      <c r="ULX12" s="69"/>
      <c r="ULY12" s="69"/>
      <c r="ULZ12" s="69"/>
      <c r="UMA12" s="69"/>
      <c r="UMB12" s="69"/>
      <c r="UMC12" s="69"/>
      <c r="UMD12" s="69"/>
      <c r="UME12" s="69"/>
      <c r="UMF12" s="69"/>
      <c r="UMG12" s="69"/>
      <c r="UMH12" s="69"/>
      <c r="UMI12" s="69"/>
      <c r="UMJ12" s="69"/>
      <c r="UMK12" s="69"/>
      <c r="UML12" s="69"/>
      <c r="UMM12" s="69"/>
      <c r="UMN12" s="69"/>
      <c r="UMO12" s="69"/>
      <c r="UMP12" s="69"/>
      <c r="UMQ12" s="69"/>
      <c r="UMR12" s="69"/>
      <c r="UMS12" s="69"/>
      <c r="UMT12" s="69"/>
      <c r="UMU12" s="69"/>
      <c r="UMV12" s="69"/>
      <c r="UMW12" s="69"/>
      <c r="UMX12" s="69"/>
      <c r="UMY12" s="69"/>
      <c r="UMZ12" s="69"/>
      <c r="UNA12" s="69"/>
      <c r="UNB12" s="69"/>
      <c r="UNC12" s="69"/>
      <c r="UND12" s="69"/>
      <c r="UNE12" s="69"/>
      <c r="UNF12" s="69"/>
      <c r="UNG12" s="69"/>
      <c r="UNH12" s="69"/>
      <c r="UNI12" s="69"/>
      <c r="UNJ12" s="69"/>
      <c r="UNK12" s="69"/>
      <c r="UNL12" s="69"/>
      <c r="UNM12" s="69"/>
      <c r="UNN12" s="69"/>
      <c r="UNO12" s="69"/>
      <c r="UNP12" s="69"/>
      <c r="UNQ12" s="69"/>
      <c r="UNR12" s="69"/>
      <c r="UNS12" s="69"/>
      <c r="UNT12" s="69"/>
      <c r="UNU12" s="69"/>
      <c r="UNV12" s="69"/>
      <c r="UNW12" s="69"/>
      <c r="UNX12" s="69"/>
      <c r="UNY12" s="69"/>
      <c r="UNZ12" s="69"/>
      <c r="UOA12" s="69"/>
      <c r="UOB12" s="69"/>
      <c r="UOC12" s="69"/>
      <c r="UOD12" s="69"/>
      <c r="UOE12" s="69"/>
      <c r="UOF12" s="69"/>
      <c r="UOG12" s="69"/>
      <c r="UOH12" s="69"/>
      <c r="UOI12" s="69"/>
      <c r="UOJ12" s="69"/>
      <c r="UOK12" s="69"/>
      <c r="UOL12" s="69"/>
      <c r="UOM12" s="69"/>
      <c r="UON12" s="69"/>
      <c r="UOO12" s="69"/>
      <c r="UOP12" s="69"/>
      <c r="UOQ12" s="69"/>
      <c r="UOR12" s="69"/>
      <c r="UOS12" s="69"/>
      <c r="UOT12" s="69"/>
      <c r="UOU12" s="69"/>
      <c r="UOV12" s="69"/>
      <c r="UOW12" s="69"/>
      <c r="UOX12" s="69"/>
      <c r="UOY12" s="69"/>
      <c r="UOZ12" s="69"/>
      <c r="UPA12" s="69"/>
      <c r="UPB12" s="69"/>
      <c r="UPC12" s="69"/>
      <c r="UPD12" s="69"/>
      <c r="UPE12" s="69"/>
      <c r="UPF12" s="69"/>
      <c r="UPG12" s="69"/>
      <c r="UPH12" s="69"/>
      <c r="UPI12" s="69"/>
      <c r="UPJ12" s="69"/>
      <c r="UPK12" s="69"/>
      <c r="UPL12" s="69"/>
      <c r="UPM12" s="69"/>
      <c r="UPN12" s="69"/>
      <c r="UPO12" s="69"/>
      <c r="UPP12" s="69"/>
      <c r="UPQ12" s="69"/>
      <c r="UPR12" s="69"/>
      <c r="UPS12" s="69"/>
      <c r="UPT12" s="69"/>
      <c r="UPU12" s="69"/>
      <c r="UPV12" s="69"/>
      <c r="UPW12" s="69"/>
      <c r="UPX12" s="69"/>
      <c r="UPY12" s="69"/>
      <c r="UPZ12" s="69"/>
      <c r="UQA12" s="69"/>
      <c r="UQB12" s="69"/>
      <c r="UQC12" s="69"/>
      <c r="UQD12" s="69"/>
      <c r="UQE12" s="69"/>
      <c r="UQF12" s="69"/>
      <c r="UQG12" s="69"/>
      <c r="UQH12" s="69"/>
      <c r="UQI12" s="69"/>
      <c r="UQJ12" s="69"/>
      <c r="UQK12" s="69"/>
      <c r="UQL12" s="69"/>
      <c r="UQM12" s="69"/>
      <c r="UQN12" s="69"/>
      <c r="UQO12" s="69"/>
      <c r="UQP12" s="69"/>
      <c r="UQQ12" s="69"/>
      <c r="UQR12" s="69"/>
      <c r="UQS12" s="69"/>
      <c r="UQT12" s="69"/>
      <c r="UQU12" s="69"/>
      <c r="UQV12" s="69"/>
      <c r="UQW12" s="69"/>
      <c r="UQX12" s="69"/>
      <c r="UQY12" s="69"/>
      <c r="UQZ12" s="69"/>
      <c r="URA12" s="69"/>
      <c r="URB12" s="69"/>
      <c r="URC12" s="69"/>
      <c r="URD12" s="69"/>
      <c r="URE12" s="69"/>
      <c r="URF12" s="69"/>
      <c r="URG12" s="69"/>
      <c r="URH12" s="69"/>
      <c r="URI12" s="69"/>
      <c r="URJ12" s="69"/>
      <c r="URK12" s="69"/>
      <c r="URL12" s="69"/>
      <c r="URM12" s="69"/>
      <c r="URN12" s="69"/>
      <c r="URO12" s="69"/>
      <c r="URP12" s="69"/>
      <c r="URQ12" s="69"/>
      <c r="URR12" s="69"/>
      <c r="URS12" s="69"/>
      <c r="URT12" s="69"/>
      <c r="URU12" s="69"/>
      <c r="URV12" s="69"/>
      <c r="URW12" s="69"/>
      <c r="URX12" s="69"/>
      <c r="URY12" s="69"/>
      <c r="URZ12" s="69"/>
      <c r="USA12" s="69"/>
      <c r="USB12" s="69"/>
      <c r="USC12" s="69"/>
      <c r="USD12" s="69"/>
      <c r="USE12" s="69"/>
      <c r="USF12" s="69"/>
      <c r="USG12" s="69"/>
      <c r="USH12" s="69"/>
      <c r="USI12" s="69"/>
      <c r="USJ12" s="69"/>
      <c r="USK12" s="69"/>
      <c r="USL12" s="69"/>
      <c r="USM12" s="69"/>
      <c r="USN12" s="69"/>
      <c r="USO12" s="69"/>
      <c r="USP12" s="69"/>
      <c r="USQ12" s="69"/>
      <c r="USR12" s="69"/>
      <c r="USS12" s="69"/>
      <c r="UST12" s="69"/>
      <c r="USU12" s="69"/>
      <c r="USV12" s="69"/>
      <c r="USW12" s="69"/>
      <c r="USX12" s="69"/>
      <c r="USY12" s="69"/>
      <c r="USZ12" s="69"/>
      <c r="UTA12" s="69"/>
      <c r="UTB12" s="69"/>
      <c r="UTC12" s="69"/>
      <c r="UTD12" s="69"/>
      <c r="UTE12" s="69"/>
      <c r="UTF12" s="69"/>
      <c r="UTG12" s="69"/>
      <c r="UTH12" s="69"/>
      <c r="UTI12" s="69"/>
      <c r="UTJ12" s="69"/>
      <c r="UTK12" s="69"/>
      <c r="UTL12" s="69"/>
      <c r="UTM12" s="69"/>
      <c r="UTN12" s="69"/>
      <c r="UTO12" s="69"/>
      <c r="UTP12" s="69"/>
      <c r="UTQ12" s="69"/>
      <c r="UTR12" s="69"/>
      <c r="UTS12" s="69"/>
      <c r="UTT12" s="69"/>
      <c r="UTU12" s="69"/>
      <c r="UTV12" s="69"/>
      <c r="UTW12" s="69"/>
      <c r="UTX12" s="69"/>
      <c r="UTY12" s="69"/>
      <c r="UTZ12" s="69"/>
      <c r="UUA12" s="69"/>
      <c r="UUB12" s="69"/>
      <c r="UUC12" s="69"/>
      <c r="UUD12" s="69"/>
      <c r="UUE12" s="69"/>
      <c r="UUF12" s="69"/>
      <c r="UUG12" s="69"/>
      <c r="UUH12" s="69"/>
      <c r="UUI12" s="69"/>
      <c r="UUJ12" s="69"/>
      <c r="UUK12" s="69"/>
      <c r="UUL12" s="69"/>
      <c r="UUM12" s="69"/>
      <c r="UUN12" s="69"/>
      <c r="UUO12" s="69"/>
      <c r="UUP12" s="69"/>
      <c r="UUQ12" s="69"/>
      <c r="UUR12" s="69"/>
      <c r="UUS12" s="69"/>
      <c r="UUT12" s="69"/>
      <c r="UUU12" s="69"/>
      <c r="UUV12" s="69"/>
      <c r="UUW12" s="69"/>
      <c r="UUX12" s="69"/>
      <c r="UUY12" s="69"/>
      <c r="UUZ12" s="69"/>
      <c r="UVA12" s="69"/>
      <c r="UVB12" s="69"/>
      <c r="UVC12" s="69"/>
      <c r="UVD12" s="69"/>
      <c r="UVE12" s="69"/>
      <c r="UVF12" s="69"/>
      <c r="UVG12" s="69"/>
      <c r="UVH12" s="69"/>
      <c r="UVI12" s="69"/>
      <c r="UVJ12" s="69"/>
      <c r="UVK12" s="69"/>
      <c r="UVL12" s="69"/>
      <c r="UVM12" s="69"/>
      <c r="UVN12" s="69"/>
      <c r="UVO12" s="69"/>
      <c r="UVP12" s="69"/>
      <c r="UVQ12" s="69"/>
      <c r="UVR12" s="69"/>
      <c r="UVS12" s="69"/>
      <c r="UVT12" s="69"/>
      <c r="UVU12" s="69"/>
      <c r="UVV12" s="69"/>
      <c r="UVW12" s="69"/>
      <c r="UVX12" s="69"/>
      <c r="UVY12" s="69"/>
      <c r="UVZ12" s="69"/>
      <c r="UWA12" s="69"/>
      <c r="UWB12" s="69"/>
      <c r="UWC12" s="69"/>
      <c r="UWD12" s="69"/>
      <c r="UWE12" s="69"/>
      <c r="UWF12" s="69"/>
      <c r="UWG12" s="69"/>
      <c r="UWH12" s="69"/>
      <c r="UWI12" s="69"/>
      <c r="UWJ12" s="69"/>
      <c r="UWK12" s="69"/>
      <c r="UWL12" s="69"/>
      <c r="UWM12" s="69"/>
      <c r="UWN12" s="69"/>
      <c r="UWO12" s="69"/>
      <c r="UWP12" s="69"/>
      <c r="UWQ12" s="69"/>
      <c r="UWR12" s="69"/>
      <c r="UWS12" s="69"/>
      <c r="UWT12" s="69"/>
      <c r="UWU12" s="69"/>
      <c r="UWV12" s="69"/>
      <c r="UWW12" s="69"/>
      <c r="UWX12" s="69"/>
      <c r="UWY12" s="69"/>
      <c r="UWZ12" s="69"/>
      <c r="UXA12" s="69"/>
      <c r="UXB12" s="69"/>
      <c r="UXC12" s="69"/>
      <c r="UXD12" s="69"/>
      <c r="UXE12" s="69"/>
      <c r="UXF12" s="69"/>
      <c r="UXG12" s="69"/>
      <c r="UXH12" s="69"/>
      <c r="UXI12" s="69"/>
      <c r="UXJ12" s="69"/>
      <c r="UXK12" s="69"/>
      <c r="UXL12" s="69"/>
      <c r="UXM12" s="69"/>
      <c r="UXN12" s="69"/>
      <c r="UXO12" s="69"/>
      <c r="UXP12" s="69"/>
      <c r="UXQ12" s="69"/>
      <c r="UXR12" s="69"/>
      <c r="UXS12" s="69"/>
      <c r="UXT12" s="69"/>
      <c r="UXU12" s="69"/>
      <c r="UXV12" s="69"/>
      <c r="UXW12" s="69"/>
      <c r="UXX12" s="69"/>
      <c r="UXY12" s="69"/>
      <c r="UXZ12" s="69"/>
      <c r="UYA12" s="69"/>
      <c r="UYB12" s="69"/>
      <c r="UYC12" s="69"/>
      <c r="UYD12" s="69"/>
      <c r="UYE12" s="69"/>
      <c r="UYF12" s="69"/>
      <c r="UYG12" s="69"/>
      <c r="UYH12" s="69"/>
      <c r="UYI12" s="69"/>
      <c r="UYJ12" s="69"/>
      <c r="UYK12" s="69"/>
      <c r="UYL12" s="69"/>
      <c r="UYM12" s="69"/>
      <c r="UYN12" s="69"/>
      <c r="UYO12" s="69"/>
      <c r="UYP12" s="69"/>
      <c r="UYQ12" s="69"/>
      <c r="UYR12" s="69"/>
      <c r="UYS12" s="69"/>
      <c r="UYT12" s="69"/>
      <c r="UYU12" s="69"/>
      <c r="UYV12" s="69"/>
      <c r="UYW12" s="69"/>
      <c r="UYX12" s="69"/>
      <c r="UYY12" s="69"/>
      <c r="UYZ12" s="69"/>
      <c r="UZA12" s="69"/>
      <c r="UZB12" s="69"/>
      <c r="UZC12" s="69"/>
      <c r="UZD12" s="69"/>
      <c r="UZE12" s="69"/>
      <c r="UZF12" s="69"/>
      <c r="UZG12" s="69"/>
      <c r="UZH12" s="69"/>
      <c r="UZI12" s="69"/>
      <c r="UZJ12" s="69"/>
      <c r="UZK12" s="69"/>
      <c r="UZL12" s="69"/>
      <c r="UZM12" s="69"/>
      <c r="UZN12" s="69"/>
      <c r="UZO12" s="69"/>
      <c r="UZP12" s="69"/>
      <c r="UZQ12" s="69"/>
      <c r="UZR12" s="69"/>
      <c r="UZS12" s="69"/>
      <c r="UZT12" s="69"/>
      <c r="UZU12" s="69"/>
      <c r="UZV12" s="69"/>
      <c r="UZW12" s="69"/>
      <c r="UZX12" s="69"/>
      <c r="UZY12" s="69"/>
      <c r="UZZ12" s="69"/>
      <c r="VAA12" s="69"/>
      <c r="VAB12" s="69"/>
      <c r="VAC12" s="69"/>
      <c r="VAD12" s="69"/>
      <c r="VAE12" s="69"/>
      <c r="VAF12" s="69"/>
      <c r="VAG12" s="69"/>
      <c r="VAH12" s="69"/>
      <c r="VAI12" s="69"/>
      <c r="VAJ12" s="69"/>
      <c r="VAK12" s="69"/>
      <c r="VAL12" s="69"/>
      <c r="VAM12" s="69"/>
      <c r="VAN12" s="69"/>
      <c r="VAO12" s="69"/>
      <c r="VAP12" s="69"/>
      <c r="VAQ12" s="69"/>
      <c r="VAR12" s="69"/>
      <c r="VAS12" s="69"/>
      <c r="VAT12" s="69"/>
      <c r="VAU12" s="69"/>
      <c r="VAV12" s="69"/>
      <c r="VAW12" s="69"/>
      <c r="VAX12" s="69"/>
      <c r="VAY12" s="69"/>
      <c r="VAZ12" s="69"/>
      <c r="VBA12" s="69"/>
      <c r="VBB12" s="69"/>
      <c r="VBC12" s="69"/>
      <c r="VBD12" s="69"/>
      <c r="VBE12" s="69"/>
      <c r="VBF12" s="69"/>
      <c r="VBG12" s="69"/>
      <c r="VBH12" s="69"/>
      <c r="VBI12" s="69"/>
      <c r="VBJ12" s="69"/>
      <c r="VBK12" s="69"/>
      <c r="VBL12" s="69"/>
      <c r="VBM12" s="69"/>
      <c r="VBN12" s="69"/>
      <c r="VBO12" s="69"/>
      <c r="VBP12" s="69"/>
      <c r="VBQ12" s="69"/>
      <c r="VBR12" s="69"/>
      <c r="VBS12" s="69"/>
      <c r="VBT12" s="69"/>
      <c r="VBU12" s="69"/>
      <c r="VBV12" s="69"/>
      <c r="VBW12" s="69"/>
      <c r="VBX12" s="69"/>
      <c r="VBY12" s="69"/>
      <c r="VBZ12" s="69"/>
      <c r="VCA12" s="69"/>
      <c r="VCB12" s="69"/>
      <c r="VCC12" s="69"/>
      <c r="VCD12" s="69"/>
      <c r="VCE12" s="69"/>
      <c r="VCF12" s="69"/>
      <c r="VCG12" s="69"/>
      <c r="VCH12" s="69"/>
      <c r="VCI12" s="69"/>
      <c r="VCJ12" s="69"/>
      <c r="VCK12" s="69"/>
      <c r="VCL12" s="69"/>
      <c r="VCM12" s="69"/>
      <c r="VCN12" s="69"/>
      <c r="VCO12" s="69"/>
      <c r="VCP12" s="69"/>
      <c r="VCQ12" s="69"/>
      <c r="VCR12" s="69"/>
      <c r="VCS12" s="69"/>
      <c r="VCT12" s="69"/>
      <c r="VCU12" s="69"/>
      <c r="VCV12" s="69"/>
      <c r="VCW12" s="69"/>
      <c r="VCX12" s="69"/>
      <c r="VCY12" s="69"/>
      <c r="VCZ12" s="69"/>
      <c r="VDA12" s="69"/>
      <c r="VDB12" s="69"/>
      <c r="VDC12" s="69"/>
      <c r="VDD12" s="69"/>
      <c r="VDE12" s="69"/>
      <c r="VDF12" s="69"/>
      <c r="VDG12" s="69"/>
      <c r="VDH12" s="69"/>
      <c r="VDI12" s="69"/>
      <c r="VDJ12" s="69"/>
      <c r="VDK12" s="69"/>
      <c r="VDL12" s="69"/>
      <c r="VDM12" s="69"/>
      <c r="VDN12" s="69"/>
      <c r="VDO12" s="69"/>
      <c r="VDP12" s="69"/>
      <c r="VDQ12" s="69"/>
      <c r="VDR12" s="69"/>
      <c r="VDS12" s="69"/>
      <c r="VDT12" s="69"/>
      <c r="VDU12" s="69"/>
      <c r="VDV12" s="69"/>
      <c r="VDW12" s="69"/>
      <c r="VDX12" s="69"/>
      <c r="VDY12" s="69"/>
      <c r="VDZ12" s="69"/>
      <c r="VEA12" s="69"/>
      <c r="VEB12" s="69"/>
      <c r="VEC12" s="69"/>
      <c r="VED12" s="69"/>
      <c r="VEE12" s="69"/>
      <c r="VEF12" s="69"/>
      <c r="VEG12" s="69"/>
      <c r="VEH12" s="69"/>
      <c r="VEI12" s="69"/>
      <c r="VEJ12" s="69"/>
      <c r="VEK12" s="69"/>
      <c r="VEL12" s="69"/>
      <c r="VEM12" s="69"/>
      <c r="VEN12" s="69"/>
      <c r="VEO12" s="69"/>
      <c r="VEP12" s="69"/>
      <c r="VEQ12" s="69"/>
      <c r="VER12" s="69"/>
      <c r="VES12" s="69"/>
      <c r="VET12" s="69"/>
      <c r="VEU12" s="69"/>
      <c r="VEV12" s="69"/>
      <c r="VEW12" s="69"/>
      <c r="VEX12" s="69"/>
      <c r="VEY12" s="69"/>
      <c r="VEZ12" s="69"/>
      <c r="VFA12" s="69"/>
      <c r="VFB12" s="69"/>
      <c r="VFC12" s="69"/>
      <c r="VFD12" s="69"/>
      <c r="VFE12" s="69"/>
      <c r="VFF12" s="69"/>
      <c r="VFG12" s="69"/>
      <c r="VFH12" s="69"/>
      <c r="VFI12" s="69"/>
      <c r="VFJ12" s="69"/>
      <c r="VFK12" s="69"/>
      <c r="VFL12" s="69"/>
      <c r="VFM12" s="69"/>
      <c r="VFN12" s="69"/>
      <c r="VFO12" s="69"/>
      <c r="VFP12" s="69"/>
      <c r="VFQ12" s="69"/>
      <c r="VFR12" s="69"/>
      <c r="VFS12" s="69"/>
      <c r="VFT12" s="69"/>
      <c r="VFU12" s="69"/>
      <c r="VFV12" s="69"/>
      <c r="VFW12" s="69"/>
      <c r="VFX12" s="69"/>
      <c r="VFY12" s="69"/>
      <c r="VFZ12" s="69"/>
      <c r="VGA12" s="69"/>
      <c r="VGB12" s="69"/>
      <c r="VGC12" s="69"/>
      <c r="VGD12" s="69"/>
      <c r="VGE12" s="69"/>
      <c r="VGF12" s="69"/>
      <c r="VGG12" s="69"/>
      <c r="VGH12" s="69"/>
      <c r="VGI12" s="69"/>
      <c r="VGJ12" s="69"/>
      <c r="VGK12" s="69"/>
      <c r="VGL12" s="69"/>
      <c r="VGM12" s="69"/>
      <c r="VGN12" s="69"/>
      <c r="VGO12" s="69"/>
      <c r="VGP12" s="69"/>
      <c r="VGQ12" s="69"/>
      <c r="VGR12" s="69"/>
      <c r="VGS12" s="69"/>
      <c r="VGT12" s="69"/>
      <c r="VGU12" s="69"/>
      <c r="VGV12" s="69"/>
      <c r="VGW12" s="69"/>
      <c r="VGX12" s="69"/>
      <c r="VGY12" s="69"/>
      <c r="VGZ12" s="69"/>
      <c r="VHA12" s="69"/>
      <c r="VHB12" s="69"/>
      <c r="VHC12" s="69"/>
      <c r="VHD12" s="69"/>
      <c r="VHE12" s="69"/>
      <c r="VHF12" s="69"/>
      <c r="VHG12" s="69"/>
      <c r="VHH12" s="69"/>
      <c r="VHI12" s="69"/>
      <c r="VHJ12" s="69"/>
      <c r="VHK12" s="69"/>
      <c r="VHL12" s="69"/>
      <c r="VHM12" s="69"/>
      <c r="VHN12" s="69"/>
      <c r="VHO12" s="69"/>
      <c r="VHP12" s="69"/>
      <c r="VHQ12" s="69"/>
      <c r="VHR12" s="69"/>
      <c r="VHS12" s="69"/>
      <c r="VHT12" s="69"/>
      <c r="VHU12" s="69"/>
      <c r="VHV12" s="69"/>
      <c r="VHW12" s="69"/>
      <c r="VHX12" s="69"/>
      <c r="VHY12" s="69"/>
      <c r="VHZ12" s="69"/>
      <c r="VIA12" s="69"/>
      <c r="VIB12" s="69"/>
      <c r="VIC12" s="69"/>
      <c r="VID12" s="69"/>
      <c r="VIE12" s="69"/>
      <c r="VIF12" s="69"/>
      <c r="VIG12" s="69"/>
      <c r="VIH12" s="69"/>
      <c r="VII12" s="69"/>
      <c r="VIJ12" s="69"/>
      <c r="VIK12" s="69"/>
      <c r="VIL12" s="69"/>
      <c r="VIM12" s="69"/>
      <c r="VIN12" s="69"/>
      <c r="VIO12" s="69"/>
      <c r="VIP12" s="69"/>
      <c r="VIQ12" s="69"/>
      <c r="VIR12" s="69"/>
      <c r="VIS12" s="69"/>
      <c r="VIT12" s="69"/>
      <c r="VIU12" s="69"/>
      <c r="VIV12" s="69"/>
      <c r="VIW12" s="69"/>
      <c r="VIX12" s="69"/>
      <c r="VIY12" s="69"/>
      <c r="VIZ12" s="69"/>
      <c r="VJA12" s="69"/>
      <c r="VJB12" s="69"/>
      <c r="VJC12" s="69"/>
      <c r="VJD12" s="69"/>
      <c r="VJE12" s="69"/>
      <c r="VJF12" s="69"/>
      <c r="VJG12" s="69"/>
      <c r="VJH12" s="69"/>
      <c r="VJI12" s="69"/>
      <c r="VJJ12" s="69"/>
      <c r="VJK12" s="69"/>
      <c r="VJL12" s="69"/>
      <c r="VJM12" s="69"/>
      <c r="VJN12" s="69"/>
      <c r="VJO12" s="69"/>
      <c r="VJP12" s="69"/>
      <c r="VJQ12" s="69"/>
      <c r="VJR12" s="69"/>
      <c r="VJS12" s="69"/>
      <c r="VJT12" s="69"/>
      <c r="VJU12" s="69"/>
      <c r="VJV12" s="69"/>
      <c r="VJW12" s="69"/>
      <c r="VJX12" s="69"/>
      <c r="VJY12" s="69"/>
      <c r="VJZ12" s="69"/>
      <c r="VKA12" s="69"/>
      <c r="VKB12" s="69"/>
      <c r="VKC12" s="69"/>
      <c r="VKD12" s="69"/>
      <c r="VKE12" s="69"/>
      <c r="VKF12" s="69"/>
      <c r="VKG12" s="69"/>
      <c r="VKH12" s="69"/>
      <c r="VKI12" s="69"/>
      <c r="VKJ12" s="69"/>
      <c r="VKK12" s="69"/>
      <c r="VKL12" s="69"/>
      <c r="VKM12" s="69"/>
      <c r="VKN12" s="69"/>
      <c r="VKO12" s="69"/>
      <c r="VKP12" s="69"/>
      <c r="VKQ12" s="69"/>
      <c r="VKR12" s="69"/>
      <c r="VKS12" s="69"/>
      <c r="VKT12" s="69"/>
      <c r="VKU12" s="69"/>
      <c r="VKV12" s="69"/>
      <c r="VKW12" s="69"/>
      <c r="VKX12" s="69"/>
      <c r="VKY12" s="69"/>
      <c r="VKZ12" s="69"/>
      <c r="VLA12" s="69"/>
      <c r="VLB12" s="69"/>
      <c r="VLC12" s="69"/>
      <c r="VLD12" s="69"/>
      <c r="VLE12" s="69"/>
      <c r="VLF12" s="69"/>
      <c r="VLG12" s="69"/>
      <c r="VLH12" s="69"/>
      <c r="VLI12" s="69"/>
      <c r="VLJ12" s="69"/>
      <c r="VLK12" s="69"/>
      <c r="VLL12" s="69"/>
      <c r="VLM12" s="69"/>
      <c r="VLN12" s="69"/>
      <c r="VLO12" s="69"/>
      <c r="VLP12" s="69"/>
      <c r="VLQ12" s="69"/>
      <c r="VLR12" s="69"/>
      <c r="VLS12" s="69"/>
      <c r="VLT12" s="69"/>
      <c r="VLU12" s="69"/>
      <c r="VLV12" s="69"/>
      <c r="VLW12" s="69"/>
      <c r="VLX12" s="69"/>
      <c r="VLY12" s="69"/>
      <c r="VLZ12" s="69"/>
      <c r="VMA12" s="69"/>
      <c r="VMB12" s="69"/>
      <c r="VMC12" s="69"/>
      <c r="VMD12" s="69"/>
      <c r="VME12" s="69"/>
      <c r="VMF12" s="69"/>
      <c r="VMG12" s="69"/>
      <c r="VMH12" s="69"/>
      <c r="VMI12" s="69"/>
      <c r="VMJ12" s="69"/>
      <c r="VMK12" s="69"/>
      <c r="VML12" s="69"/>
      <c r="VMM12" s="69"/>
      <c r="VMN12" s="69"/>
      <c r="VMO12" s="69"/>
      <c r="VMP12" s="69"/>
      <c r="VMQ12" s="69"/>
      <c r="VMR12" s="69"/>
      <c r="VMS12" s="69"/>
      <c r="VMT12" s="69"/>
      <c r="VMU12" s="69"/>
      <c r="VMV12" s="69"/>
      <c r="VMW12" s="69"/>
      <c r="VMX12" s="69"/>
      <c r="VMY12" s="69"/>
      <c r="VMZ12" s="69"/>
      <c r="VNA12" s="69"/>
      <c r="VNB12" s="69"/>
      <c r="VNC12" s="69"/>
      <c r="VND12" s="69"/>
      <c r="VNE12" s="69"/>
      <c r="VNF12" s="69"/>
      <c r="VNG12" s="69"/>
      <c r="VNH12" s="69"/>
      <c r="VNI12" s="69"/>
      <c r="VNJ12" s="69"/>
      <c r="VNK12" s="69"/>
      <c r="VNL12" s="69"/>
      <c r="VNM12" s="69"/>
      <c r="VNN12" s="69"/>
      <c r="VNO12" s="69"/>
      <c r="VNP12" s="69"/>
      <c r="VNQ12" s="69"/>
      <c r="VNR12" s="69"/>
      <c r="VNS12" s="69"/>
      <c r="VNT12" s="69"/>
      <c r="VNU12" s="69"/>
      <c r="VNV12" s="69"/>
      <c r="VNW12" s="69"/>
      <c r="VNX12" s="69"/>
      <c r="VNY12" s="69"/>
      <c r="VNZ12" s="69"/>
      <c r="VOA12" s="69"/>
      <c r="VOB12" s="69"/>
      <c r="VOC12" s="69"/>
      <c r="VOD12" s="69"/>
      <c r="VOE12" s="69"/>
      <c r="VOF12" s="69"/>
      <c r="VOG12" s="69"/>
      <c r="VOH12" s="69"/>
      <c r="VOI12" s="69"/>
      <c r="VOJ12" s="69"/>
      <c r="VOK12" s="69"/>
      <c r="VOL12" s="69"/>
      <c r="VOM12" s="69"/>
      <c r="VON12" s="69"/>
      <c r="VOO12" s="69"/>
      <c r="VOP12" s="69"/>
      <c r="VOQ12" s="69"/>
      <c r="VOR12" s="69"/>
      <c r="VOS12" s="69"/>
      <c r="VOT12" s="69"/>
      <c r="VOU12" s="69"/>
      <c r="VOV12" s="69"/>
      <c r="VOW12" s="69"/>
      <c r="VOX12" s="69"/>
      <c r="VOY12" s="69"/>
      <c r="VOZ12" s="69"/>
      <c r="VPA12" s="69"/>
      <c r="VPB12" s="69"/>
      <c r="VPC12" s="69"/>
      <c r="VPD12" s="69"/>
      <c r="VPE12" s="69"/>
      <c r="VPF12" s="69"/>
      <c r="VPG12" s="69"/>
      <c r="VPH12" s="69"/>
      <c r="VPI12" s="69"/>
      <c r="VPJ12" s="69"/>
      <c r="VPK12" s="69"/>
      <c r="VPL12" s="69"/>
      <c r="VPM12" s="69"/>
      <c r="VPN12" s="69"/>
      <c r="VPO12" s="69"/>
      <c r="VPP12" s="69"/>
      <c r="VPQ12" s="69"/>
      <c r="VPR12" s="69"/>
      <c r="VPS12" s="69"/>
      <c r="VPT12" s="69"/>
      <c r="VPU12" s="69"/>
      <c r="VPV12" s="69"/>
      <c r="VPW12" s="69"/>
      <c r="VPX12" s="69"/>
      <c r="VPY12" s="69"/>
      <c r="VPZ12" s="69"/>
      <c r="VQA12" s="69"/>
      <c r="VQB12" s="69"/>
      <c r="VQC12" s="69"/>
      <c r="VQD12" s="69"/>
      <c r="VQE12" s="69"/>
      <c r="VQF12" s="69"/>
      <c r="VQG12" s="69"/>
      <c r="VQH12" s="69"/>
      <c r="VQI12" s="69"/>
      <c r="VQJ12" s="69"/>
      <c r="VQK12" s="69"/>
      <c r="VQL12" s="69"/>
      <c r="VQM12" s="69"/>
      <c r="VQN12" s="69"/>
      <c r="VQO12" s="69"/>
      <c r="VQP12" s="69"/>
      <c r="VQQ12" s="69"/>
      <c r="VQR12" s="69"/>
      <c r="VQS12" s="69"/>
      <c r="VQT12" s="69"/>
      <c r="VQU12" s="69"/>
      <c r="VQV12" s="69"/>
      <c r="VQW12" s="69"/>
      <c r="VQX12" s="69"/>
      <c r="VQY12" s="69"/>
      <c r="VQZ12" s="69"/>
      <c r="VRA12" s="69"/>
      <c r="VRB12" s="69"/>
      <c r="VRC12" s="69"/>
      <c r="VRD12" s="69"/>
      <c r="VRE12" s="69"/>
      <c r="VRF12" s="69"/>
      <c r="VRG12" s="69"/>
      <c r="VRH12" s="69"/>
      <c r="VRI12" s="69"/>
      <c r="VRJ12" s="69"/>
      <c r="VRK12" s="69"/>
      <c r="VRL12" s="69"/>
      <c r="VRM12" s="69"/>
      <c r="VRN12" s="69"/>
      <c r="VRO12" s="69"/>
      <c r="VRP12" s="69"/>
      <c r="VRQ12" s="69"/>
      <c r="VRR12" s="69"/>
      <c r="VRS12" s="69"/>
      <c r="VRT12" s="69"/>
      <c r="VRU12" s="69"/>
      <c r="VRV12" s="69"/>
      <c r="VRW12" s="69"/>
      <c r="VRX12" s="69"/>
      <c r="VRY12" s="69"/>
      <c r="VRZ12" s="69"/>
      <c r="VSA12" s="69"/>
      <c r="VSB12" s="69"/>
      <c r="VSC12" s="69"/>
      <c r="VSD12" s="69"/>
      <c r="VSE12" s="69"/>
      <c r="VSF12" s="69"/>
      <c r="VSG12" s="69"/>
      <c r="VSH12" s="69"/>
      <c r="VSI12" s="69"/>
      <c r="VSJ12" s="69"/>
      <c r="VSK12" s="69"/>
      <c r="VSL12" s="69"/>
      <c r="VSM12" s="69"/>
      <c r="VSN12" s="69"/>
      <c r="VSO12" s="69"/>
      <c r="VSP12" s="69"/>
      <c r="VSQ12" s="69"/>
      <c r="VSR12" s="69"/>
      <c r="VSS12" s="69"/>
      <c r="VST12" s="69"/>
      <c r="VSU12" s="69"/>
      <c r="VSV12" s="69"/>
      <c r="VSW12" s="69"/>
      <c r="VSX12" s="69"/>
      <c r="VSY12" s="69"/>
      <c r="VSZ12" s="69"/>
      <c r="VTA12" s="69"/>
      <c r="VTB12" s="69"/>
      <c r="VTC12" s="69"/>
      <c r="VTD12" s="69"/>
      <c r="VTE12" s="69"/>
      <c r="VTF12" s="69"/>
      <c r="VTG12" s="69"/>
      <c r="VTH12" s="69"/>
      <c r="VTI12" s="69"/>
      <c r="VTJ12" s="69"/>
      <c r="VTK12" s="69"/>
      <c r="VTL12" s="69"/>
      <c r="VTM12" s="69"/>
      <c r="VTN12" s="69"/>
      <c r="VTO12" s="69"/>
      <c r="VTP12" s="69"/>
      <c r="VTQ12" s="69"/>
      <c r="VTR12" s="69"/>
      <c r="VTS12" s="69"/>
      <c r="VTT12" s="69"/>
      <c r="VTU12" s="69"/>
      <c r="VTV12" s="69"/>
      <c r="VTW12" s="69"/>
      <c r="VTX12" s="69"/>
      <c r="VTY12" s="69"/>
      <c r="VTZ12" s="69"/>
      <c r="VUA12" s="69"/>
      <c r="VUB12" s="69"/>
      <c r="VUC12" s="69"/>
      <c r="VUD12" s="69"/>
      <c r="VUE12" s="69"/>
      <c r="VUF12" s="69"/>
      <c r="VUG12" s="69"/>
      <c r="VUH12" s="69"/>
      <c r="VUI12" s="69"/>
      <c r="VUJ12" s="69"/>
      <c r="VUK12" s="69"/>
      <c r="VUL12" s="69"/>
      <c r="VUM12" s="69"/>
      <c r="VUN12" s="69"/>
      <c r="VUO12" s="69"/>
      <c r="VUP12" s="69"/>
      <c r="VUQ12" s="69"/>
      <c r="VUR12" s="69"/>
      <c r="VUS12" s="69"/>
      <c r="VUT12" s="69"/>
      <c r="VUU12" s="69"/>
      <c r="VUV12" s="69"/>
      <c r="VUW12" s="69"/>
      <c r="VUX12" s="69"/>
      <c r="VUY12" s="69"/>
      <c r="VUZ12" s="69"/>
      <c r="VVA12" s="69"/>
      <c r="VVB12" s="69"/>
      <c r="VVC12" s="69"/>
      <c r="VVD12" s="69"/>
      <c r="VVE12" s="69"/>
      <c r="VVF12" s="69"/>
      <c r="VVG12" s="69"/>
      <c r="VVH12" s="69"/>
      <c r="VVI12" s="69"/>
      <c r="VVJ12" s="69"/>
      <c r="VVK12" s="69"/>
      <c r="VVL12" s="69"/>
      <c r="VVM12" s="69"/>
      <c r="VVN12" s="69"/>
      <c r="VVO12" s="69"/>
      <c r="VVP12" s="69"/>
      <c r="VVQ12" s="69"/>
      <c r="VVR12" s="69"/>
      <c r="VVS12" s="69"/>
      <c r="VVT12" s="69"/>
      <c r="VVU12" s="69"/>
      <c r="VVV12" s="69"/>
      <c r="VVW12" s="69"/>
      <c r="VVX12" s="69"/>
      <c r="VVY12" s="69"/>
      <c r="VVZ12" s="69"/>
      <c r="VWA12" s="69"/>
      <c r="VWB12" s="69"/>
      <c r="VWC12" s="69"/>
      <c r="VWD12" s="69"/>
      <c r="VWE12" s="69"/>
      <c r="VWF12" s="69"/>
      <c r="VWG12" s="69"/>
      <c r="VWH12" s="69"/>
      <c r="VWI12" s="69"/>
      <c r="VWJ12" s="69"/>
      <c r="VWK12" s="69"/>
      <c r="VWL12" s="69"/>
      <c r="VWM12" s="69"/>
      <c r="VWN12" s="69"/>
      <c r="VWO12" s="69"/>
      <c r="VWP12" s="69"/>
      <c r="VWQ12" s="69"/>
      <c r="VWR12" s="69"/>
      <c r="VWS12" s="69"/>
      <c r="VWT12" s="69"/>
      <c r="VWU12" s="69"/>
      <c r="VWV12" s="69"/>
      <c r="VWW12" s="69"/>
      <c r="VWX12" s="69"/>
      <c r="VWY12" s="69"/>
      <c r="VWZ12" s="69"/>
      <c r="VXA12" s="69"/>
      <c r="VXB12" s="69"/>
      <c r="VXC12" s="69"/>
      <c r="VXD12" s="69"/>
      <c r="VXE12" s="69"/>
      <c r="VXF12" s="69"/>
      <c r="VXG12" s="69"/>
      <c r="VXH12" s="69"/>
      <c r="VXI12" s="69"/>
      <c r="VXJ12" s="69"/>
      <c r="VXK12" s="69"/>
      <c r="VXL12" s="69"/>
      <c r="VXM12" s="69"/>
      <c r="VXN12" s="69"/>
      <c r="VXO12" s="69"/>
      <c r="VXP12" s="69"/>
      <c r="VXQ12" s="69"/>
      <c r="VXR12" s="69"/>
      <c r="VXS12" s="69"/>
      <c r="VXT12" s="69"/>
      <c r="VXU12" s="69"/>
      <c r="VXV12" s="69"/>
      <c r="VXW12" s="69"/>
      <c r="VXX12" s="69"/>
      <c r="VXY12" s="69"/>
      <c r="VXZ12" s="69"/>
      <c r="VYA12" s="69"/>
      <c r="VYB12" s="69"/>
      <c r="VYC12" s="69"/>
      <c r="VYD12" s="69"/>
      <c r="VYE12" s="69"/>
      <c r="VYF12" s="69"/>
      <c r="VYG12" s="69"/>
      <c r="VYH12" s="69"/>
      <c r="VYI12" s="69"/>
      <c r="VYJ12" s="69"/>
      <c r="VYK12" s="69"/>
      <c r="VYL12" s="69"/>
      <c r="VYM12" s="69"/>
      <c r="VYN12" s="69"/>
      <c r="VYO12" s="69"/>
      <c r="VYP12" s="69"/>
      <c r="VYQ12" s="69"/>
      <c r="VYR12" s="69"/>
      <c r="VYS12" s="69"/>
      <c r="VYT12" s="69"/>
      <c r="VYU12" s="69"/>
      <c r="VYV12" s="69"/>
      <c r="VYW12" s="69"/>
      <c r="VYX12" s="69"/>
      <c r="VYY12" s="69"/>
      <c r="VYZ12" s="69"/>
      <c r="VZA12" s="69"/>
      <c r="VZB12" s="69"/>
      <c r="VZC12" s="69"/>
      <c r="VZD12" s="69"/>
      <c r="VZE12" s="69"/>
      <c r="VZF12" s="69"/>
      <c r="VZG12" s="69"/>
      <c r="VZH12" s="69"/>
      <c r="VZI12" s="69"/>
      <c r="VZJ12" s="69"/>
      <c r="VZK12" s="69"/>
      <c r="VZL12" s="69"/>
      <c r="VZM12" s="69"/>
      <c r="VZN12" s="69"/>
      <c r="VZO12" s="69"/>
      <c r="VZP12" s="69"/>
      <c r="VZQ12" s="69"/>
      <c r="VZR12" s="69"/>
      <c r="VZS12" s="69"/>
      <c r="VZT12" s="69"/>
      <c r="VZU12" s="69"/>
      <c r="VZV12" s="69"/>
      <c r="VZW12" s="69"/>
      <c r="VZX12" s="69"/>
      <c r="VZY12" s="69"/>
      <c r="VZZ12" s="69"/>
      <c r="WAA12" s="69"/>
      <c r="WAB12" s="69"/>
      <c r="WAC12" s="69"/>
      <c r="WAD12" s="69"/>
      <c r="WAE12" s="69"/>
      <c r="WAF12" s="69"/>
      <c r="WAG12" s="69"/>
      <c r="WAH12" s="69"/>
      <c r="WAI12" s="69"/>
      <c r="WAJ12" s="69"/>
      <c r="WAK12" s="69"/>
      <c r="WAL12" s="69"/>
      <c r="WAM12" s="69"/>
      <c r="WAN12" s="69"/>
      <c r="WAO12" s="69"/>
      <c r="WAP12" s="69"/>
      <c r="WAQ12" s="69"/>
      <c r="WAR12" s="69"/>
      <c r="WAS12" s="69"/>
      <c r="WAT12" s="69"/>
      <c r="WAU12" s="69"/>
      <c r="WAV12" s="69"/>
      <c r="WAW12" s="69"/>
      <c r="WAX12" s="69"/>
      <c r="WAY12" s="69"/>
      <c r="WAZ12" s="69"/>
      <c r="WBA12" s="69"/>
      <c r="WBB12" s="69"/>
      <c r="WBC12" s="69"/>
      <c r="WBD12" s="69"/>
      <c r="WBE12" s="69"/>
      <c r="WBF12" s="69"/>
      <c r="WBG12" s="69"/>
      <c r="WBH12" s="69"/>
      <c r="WBI12" s="69"/>
      <c r="WBJ12" s="69"/>
      <c r="WBK12" s="69"/>
      <c r="WBL12" s="69"/>
      <c r="WBM12" s="69"/>
      <c r="WBN12" s="69"/>
      <c r="WBO12" s="69"/>
      <c r="WBP12" s="69"/>
      <c r="WBQ12" s="69"/>
      <c r="WBR12" s="69"/>
      <c r="WBS12" s="69"/>
      <c r="WBT12" s="69"/>
      <c r="WBU12" s="69"/>
      <c r="WBV12" s="69"/>
      <c r="WBW12" s="69"/>
      <c r="WBX12" s="69"/>
      <c r="WBY12" s="69"/>
      <c r="WBZ12" s="69"/>
      <c r="WCA12" s="69"/>
      <c r="WCB12" s="69"/>
      <c r="WCC12" s="69"/>
      <c r="WCD12" s="69"/>
      <c r="WCE12" s="69"/>
      <c r="WCF12" s="69"/>
      <c r="WCG12" s="69"/>
      <c r="WCH12" s="69"/>
      <c r="WCI12" s="69"/>
      <c r="WCJ12" s="69"/>
      <c r="WCK12" s="69"/>
      <c r="WCL12" s="69"/>
      <c r="WCM12" s="69"/>
      <c r="WCN12" s="69"/>
      <c r="WCO12" s="69"/>
      <c r="WCP12" s="69"/>
      <c r="WCQ12" s="69"/>
      <c r="WCR12" s="69"/>
      <c r="WCS12" s="69"/>
      <c r="WCT12" s="69"/>
      <c r="WCU12" s="69"/>
      <c r="WCV12" s="69"/>
      <c r="WCW12" s="69"/>
      <c r="WCX12" s="69"/>
      <c r="WCY12" s="69"/>
      <c r="WCZ12" s="69"/>
      <c r="WDA12" s="69"/>
      <c r="WDB12" s="69"/>
      <c r="WDC12" s="69"/>
      <c r="WDD12" s="69"/>
      <c r="WDE12" s="69"/>
      <c r="WDF12" s="69"/>
      <c r="WDG12" s="69"/>
      <c r="WDH12" s="69"/>
      <c r="WDI12" s="69"/>
      <c r="WDJ12" s="69"/>
      <c r="WDK12" s="69"/>
      <c r="WDL12" s="69"/>
      <c r="WDM12" s="69"/>
      <c r="WDN12" s="69"/>
      <c r="WDO12" s="69"/>
      <c r="WDP12" s="69"/>
      <c r="WDQ12" s="69"/>
      <c r="WDR12" s="69"/>
      <c r="WDS12" s="69"/>
      <c r="WDT12" s="69"/>
      <c r="WDU12" s="69"/>
      <c r="WDV12" s="69"/>
      <c r="WDW12" s="69"/>
      <c r="WDX12" s="69"/>
      <c r="WDY12" s="69"/>
      <c r="WDZ12" s="69"/>
      <c r="WEA12" s="69"/>
      <c r="WEB12" s="69"/>
      <c r="WEC12" s="69"/>
      <c r="WED12" s="69"/>
      <c r="WEE12" s="69"/>
      <c r="WEF12" s="69"/>
      <c r="WEG12" s="69"/>
      <c r="WEH12" s="69"/>
      <c r="WEI12" s="69"/>
      <c r="WEJ12" s="69"/>
      <c r="WEK12" s="69"/>
      <c r="WEL12" s="69"/>
      <c r="WEM12" s="69"/>
      <c r="WEN12" s="69"/>
      <c r="WEO12" s="69"/>
      <c r="WEP12" s="69"/>
      <c r="WEQ12" s="69"/>
      <c r="WER12" s="69"/>
      <c r="WES12" s="69"/>
      <c r="WET12" s="69"/>
      <c r="WEU12" s="69"/>
      <c r="WEV12" s="69"/>
      <c r="WEW12" s="69"/>
      <c r="WEX12" s="69"/>
      <c r="WEY12" s="69"/>
      <c r="WEZ12" s="69"/>
      <c r="WFA12" s="69"/>
      <c r="WFB12" s="69"/>
      <c r="WFC12" s="69"/>
      <c r="WFD12" s="69"/>
      <c r="WFE12" s="69"/>
      <c r="WFF12" s="69"/>
      <c r="WFG12" s="69"/>
      <c r="WFH12" s="69"/>
      <c r="WFI12" s="69"/>
      <c r="WFJ12" s="69"/>
      <c r="WFK12" s="69"/>
      <c r="WFL12" s="69"/>
      <c r="WFM12" s="69"/>
      <c r="WFN12" s="69"/>
      <c r="WFO12" s="69"/>
      <c r="WFP12" s="69"/>
      <c r="WFQ12" s="69"/>
      <c r="WFR12" s="69"/>
      <c r="WFS12" s="69"/>
      <c r="WFT12" s="69"/>
      <c r="WFU12" s="69"/>
      <c r="WFV12" s="69"/>
      <c r="WFW12" s="69"/>
      <c r="WFX12" s="69"/>
      <c r="WFY12" s="69"/>
      <c r="WFZ12" s="69"/>
      <c r="WGA12" s="69"/>
      <c r="WGB12" s="69"/>
      <c r="WGC12" s="69"/>
      <c r="WGD12" s="69"/>
      <c r="WGE12" s="69"/>
      <c r="WGF12" s="69"/>
      <c r="WGG12" s="69"/>
      <c r="WGH12" s="69"/>
      <c r="WGI12" s="69"/>
      <c r="WGJ12" s="69"/>
      <c r="WGK12" s="69"/>
      <c r="WGL12" s="69"/>
      <c r="WGM12" s="69"/>
      <c r="WGN12" s="69"/>
      <c r="WGO12" s="69"/>
      <c r="WGP12" s="69"/>
      <c r="WGQ12" s="69"/>
      <c r="WGR12" s="69"/>
      <c r="WGS12" s="69"/>
      <c r="WGT12" s="69"/>
      <c r="WGU12" s="69"/>
      <c r="WGV12" s="69"/>
      <c r="WGW12" s="69"/>
      <c r="WGX12" s="69"/>
      <c r="WGY12" s="69"/>
      <c r="WGZ12" s="69"/>
      <c r="WHA12" s="69"/>
      <c r="WHB12" s="69"/>
      <c r="WHC12" s="69"/>
      <c r="WHD12" s="69"/>
      <c r="WHE12" s="69"/>
      <c r="WHF12" s="69"/>
      <c r="WHG12" s="69"/>
      <c r="WHH12" s="69"/>
      <c r="WHI12" s="69"/>
      <c r="WHJ12" s="69"/>
      <c r="WHK12" s="69"/>
      <c r="WHL12" s="69"/>
      <c r="WHM12" s="69"/>
      <c r="WHN12" s="69"/>
      <c r="WHO12" s="69"/>
      <c r="WHP12" s="69"/>
      <c r="WHQ12" s="69"/>
      <c r="WHR12" s="69"/>
      <c r="WHS12" s="69"/>
      <c r="WHT12" s="69"/>
      <c r="WHU12" s="69"/>
      <c r="WHV12" s="69"/>
      <c r="WHW12" s="69"/>
      <c r="WHX12" s="69"/>
      <c r="WHY12" s="69"/>
      <c r="WHZ12" s="69"/>
      <c r="WIA12" s="69"/>
      <c r="WIB12" s="69"/>
      <c r="WIC12" s="69"/>
      <c r="WID12" s="69"/>
      <c r="WIE12" s="69"/>
      <c r="WIF12" s="69"/>
      <c r="WIG12" s="69"/>
      <c r="WIH12" s="69"/>
      <c r="WII12" s="69"/>
      <c r="WIJ12" s="69"/>
      <c r="WIK12" s="69"/>
      <c r="WIL12" s="69"/>
      <c r="WIM12" s="69"/>
      <c r="WIN12" s="69"/>
      <c r="WIO12" s="69"/>
      <c r="WIP12" s="69"/>
      <c r="WIQ12" s="69"/>
      <c r="WIR12" s="69"/>
      <c r="WIS12" s="69"/>
      <c r="WIT12" s="69"/>
      <c r="WIU12" s="69"/>
      <c r="WIV12" s="69"/>
      <c r="WIW12" s="69"/>
      <c r="WIX12" s="69"/>
      <c r="WIY12" s="69"/>
      <c r="WIZ12" s="69"/>
      <c r="WJA12" s="69"/>
      <c r="WJB12" s="69"/>
      <c r="WJC12" s="69"/>
      <c r="WJD12" s="69"/>
      <c r="WJE12" s="69"/>
      <c r="WJF12" s="69"/>
      <c r="WJG12" s="69"/>
      <c r="WJH12" s="69"/>
      <c r="WJI12" s="69"/>
      <c r="WJJ12" s="69"/>
      <c r="WJK12" s="69"/>
      <c r="WJL12" s="69"/>
      <c r="WJM12" s="69"/>
      <c r="WJN12" s="69"/>
      <c r="WJO12" s="69"/>
      <c r="WJP12" s="69"/>
      <c r="WJQ12" s="69"/>
      <c r="WJR12" s="69"/>
      <c r="WJS12" s="69"/>
      <c r="WJT12" s="69"/>
      <c r="WJU12" s="69"/>
      <c r="WJV12" s="69"/>
      <c r="WJW12" s="69"/>
      <c r="WJX12" s="69"/>
      <c r="WJY12" s="69"/>
      <c r="WJZ12" s="69"/>
      <c r="WKA12" s="69"/>
      <c r="WKB12" s="69"/>
      <c r="WKC12" s="69"/>
      <c r="WKD12" s="69"/>
      <c r="WKE12" s="69"/>
      <c r="WKF12" s="69"/>
      <c r="WKG12" s="69"/>
      <c r="WKH12" s="69"/>
      <c r="WKI12" s="69"/>
      <c r="WKJ12" s="69"/>
      <c r="WKK12" s="69"/>
      <c r="WKL12" s="69"/>
      <c r="WKM12" s="69"/>
      <c r="WKN12" s="69"/>
      <c r="WKO12" s="69"/>
      <c r="WKP12" s="69"/>
      <c r="WKQ12" s="69"/>
      <c r="WKR12" s="69"/>
      <c r="WKS12" s="69"/>
      <c r="WKT12" s="69"/>
      <c r="WKU12" s="69"/>
      <c r="WKV12" s="69"/>
      <c r="WKW12" s="69"/>
      <c r="WKX12" s="69"/>
      <c r="WKY12" s="69"/>
      <c r="WKZ12" s="69"/>
      <c r="WLA12" s="69"/>
      <c r="WLB12" s="69"/>
      <c r="WLC12" s="69"/>
      <c r="WLD12" s="69"/>
      <c r="WLE12" s="69"/>
      <c r="WLF12" s="69"/>
      <c r="WLG12" s="69"/>
      <c r="WLH12" s="69"/>
      <c r="WLI12" s="69"/>
      <c r="WLJ12" s="69"/>
      <c r="WLK12" s="69"/>
      <c r="WLL12" s="69"/>
      <c r="WLM12" s="69"/>
      <c r="WLN12" s="69"/>
      <c r="WLO12" s="69"/>
      <c r="WLP12" s="69"/>
      <c r="WLQ12" s="69"/>
      <c r="WLR12" s="69"/>
      <c r="WLS12" s="69"/>
      <c r="WLT12" s="69"/>
      <c r="WLU12" s="69"/>
      <c r="WLV12" s="69"/>
      <c r="WLW12" s="69"/>
      <c r="WLX12" s="69"/>
      <c r="WLY12" s="69"/>
      <c r="WLZ12" s="69"/>
      <c r="WMA12" s="69"/>
      <c r="WMB12" s="69"/>
      <c r="WMC12" s="69"/>
      <c r="WMD12" s="69"/>
      <c r="WME12" s="69"/>
      <c r="WMF12" s="69"/>
      <c r="WMG12" s="69"/>
      <c r="WMH12" s="69"/>
      <c r="WMI12" s="69"/>
      <c r="WMJ12" s="69"/>
      <c r="WMK12" s="69"/>
      <c r="WML12" s="69"/>
      <c r="WMM12" s="69"/>
      <c r="WMN12" s="69"/>
      <c r="WMO12" s="69"/>
      <c r="WMP12" s="69"/>
      <c r="WMQ12" s="69"/>
      <c r="WMR12" s="69"/>
      <c r="WMS12" s="69"/>
      <c r="WMT12" s="69"/>
      <c r="WMU12" s="69"/>
      <c r="WMV12" s="69"/>
      <c r="WMW12" s="69"/>
      <c r="WMX12" s="69"/>
      <c r="WMY12" s="69"/>
      <c r="WMZ12" s="69"/>
      <c r="WNA12" s="69"/>
      <c r="WNB12" s="69"/>
      <c r="WNC12" s="69"/>
      <c r="WND12" s="69"/>
      <c r="WNE12" s="69"/>
      <c r="WNF12" s="69"/>
      <c r="WNG12" s="69"/>
      <c r="WNH12" s="69"/>
      <c r="WNI12" s="69"/>
      <c r="WNJ12" s="69"/>
      <c r="WNK12" s="69"/>
      <c r="WNL12" s="69"/>
      <c r="WNM12" s="69"/>
      <c r="WNN12" s="69"/>
      <c r="WNO12" s="69"/>
      <c r="WNP12" s="69"/>
      <c r="WNQ12" s="69"/>
      <c r="WNR12" s="69"/>
      <c r="WNS12" s="69"/>
      <c r="WNT12" s="69"/>
      <c r="WNU12" s="69"/>
      <c r="WNV12" s="69"/>
      <c r="WNW12" s="69"/>
      <c r="WNX12" s="69"/>
      <c r="WNY12" s="69"/>
      <c r="WNZ12" s="69"/>
      <c r="WOA12" s="69"/>
      <c r="WOB12" s="69"/>
      <c r="WOC12" s="69"/>
      <c r="WOD12" s="69"/>
      <c r="WOE12" s="69"/>
      <c r="WOF12" s="69"/>
      <c r="WOG12" s="69"/>
      <c r="WOH12" s="69"/>
      <c r="WOI12" s="69"/>
      <c r="WOJ12" s="69"/>
      <c r="WOK12" s="69"/>
      <c r="WOL12" s="69"/>
      <c r="WOM12" s="69"/>
      <c r="WON12" s="69"/>
      <c r="WOO12" s="69"/>
      <c r="WOP12" s="69"/>
      <c r="WOQ12" s="69"/>
      <c r="WOR12" s="69"/>
      <c r="WOS12" s="69"/>
      <c r="WOT12" s="69"/>
      <c r="WOU12" s="69"/>
      <c r="WOV12" s="69"/>
      <c r="WOW12" s="69"/>
      <c r="WOX12" s="69"/>
      <c r="WOY12" s="69"/>
      <c r="WOZ12" s="69"/>
      <c r="WPA12" s="69"/>
      <c r="WPB12" s="69"/>
      <c r="WPC12" s="69"/>
      <c r="WPD12" s="69"/>
      <c r="WPE12" s="69"/>
      <c r="WPF12" s="69"/>
      <c r="WPG12" s="69"/>
      <c r="WPH12" s="69"/>
      <c r="WPI12" s="69"/>
      <c r="WPJ12" s="69"/>
      <c r="WPK12" s="69"/>
      <c r="WPL12" s="69"/>
      <c r="WPM12" s="69"/>
      <c r="WPN12" s="69"/>
      <c r="WPO12" s="69"/>
      <c r="WPP12" s="69"/>
      <c r="WPQ12" s="69"/>
      <c r="WPR12" s="69"/>
      <c r="WPS12" s="69"/>
      <c r="WPT12" s="69"/>
      <c r="WPU12" s="69"/>
      <c r="WPV12" s="69"/>
      <c r="WPW12" s="69"/>
      <c r="WPX12" s="69"/>
      <c r="WPY12" s="69"/>
      <c r="WPZ12" s="69"/>
      <c r="WQA12" s="69"/>
      <c r="WQB12" s="69"/>
      <c r="WQC12" s="69"/>
      <c r="WQD12" s="69"/>
      <c r="WQE12" s="69"/>
      <c r="WQF12" s="69"/>
      <c r="WQG12" s="69"/>
      <c r="WQH12" s="69"/>
      <c r="WQI12" s="69"/>
      <c r="WQJ12" s="69"/>
      <c r="WQK12" s="69"/>
      <c r="WQL12" s="69"/>
      <c r="WQM12" s="69"/>
      <c r="WQN12" s="69"/>
      <c r="WQO12" s="69"/>
      <c r="WQP12" s="69"/>
      <c r="WQQ12" s="69"/>
      <c r="WQR12" s="69"/>
      <c r="WQS12" s="69"/>
      <c r="WQT12" s="69"/>
      <c r="WQU12" s="69"/>
      <c r="WQV12" s="69"/>
      <c r="WQW12" s="69"/>
      <c r="WQX12" s="69"/>
      <c r="WQY12" s="69"/>
      <c r="WQZ12" s="69"/>
      <c r="WRA12" s="69"/>
      <c r="WRB12" s="69"/>
      <c r="WRC12" s="69"/>
      <c r="WRD12" s="69"/>
      <c r="WRE12" s="69"/>
      <c r="WRF12" s="69"/>
      <c r="WRG12" s="69"/>
      <c r="WRH12" s="69"/>
      <c r="WRI12" s="69"/>
      <c r="WRJ12" s="69"/>
      <c r="WRK12" s="69"/>
      <c r="WRL12" s="69"/>
      <c r="WRM12" s="69"/>
      <c r="WRN12" s="69"/>
      <c r="WRO12" s="69"/>
      <c r="WRP12" s="69"/>
      <c r="WRQ12" s="69"/>
      <c r="WRR12" s="69"/>
      <c r="WRS12" s="69"/>
      <c r="WRT12" s="69"/>
      <c r="WRU12" s="69"/>
      <c r="WRV12" s="69"/>
      <c r="WRW12" s="69"/>
      <c r="WRX12" s="69"/>
      <c r="WRY12" s="69"/>
      <c r="WRZ12" s="69"/>
      <c r="WSA12" s="69"/>
      <c r="WSB12" s="69"/>
      <c r="WSC12" s="69"/>
      <c r="WSD12" s="69"/>
      <c r="WSE12" s="69"/>
      <c r="WSF12" s="69"/>
      <c r="WSG12" s="69"/>
      <c r="WSH12" s="69"/>
      <c r="WSI12" s="69"/>
      <c r="WSJ12" s="69"/>
      <c r="WSK12" s="69"/>
      <c r="WSL12" s="69"/>
      <c r="WSM12" s="69"/>
      <c r="WSN12" s="69"/>
      <c r="WSO12" s="69"/>
      <c r="WSP12" s="69"/>
      <c r="WSQ12" s="69"/>
      <c r="WSR12" s="69"/>
      <c r="WSS12" s="69"/>
      <c r="WST12" s="69"/>
      <c r="WSU12" s="69"/>
      <c r="WSV12" s="69"/>
      <c r="WSW12" s="69"/>
      <c r="WSX12" s="69"/>
      <c r="WSY12" s="69"/>
      <c r="WSZ12" s="69"/>
      <c r="WTA12" s="69"/>
      <c r="WTB12" s="69"/>
      <c r="WTC12" s="69"/>
      <c r="WTD12" s="69"/>
      <c r="WTE12" s="69"/>
      <c r="WTF12" s="69"/>
      <c r="WTG12" s="69"/>
      <c r="WTH12" s="69"/>
      <c r="WTI12" s="69"/>
      <c r="WTJ12" s="69"/>
      <c r="WTK12" s="69"/>
      <c r="WTL12" s="69"/>
      <c r="WTM12" s="69"/>
      <c r="WTN12" s="69"/>
      <c r="WTO12" s="69"/>
      <c r="WTP12" s="69"/>
      <c r="WTQ12" s="69"/>
      <c r="WTR12" s="69"/>
      <c r="WTS12" s="69"/>
      <c r="WTT12" s="69"/>
      <c r="WTU12" s="69"/>
      <c r="WTV12" s="69"/>
      <c r="WTW12" s="69"/>
      <c r="WTX12" s="69"/>
      <c r="WTY12" s="69"/>
      <c r="WTZ12" s="69"/>
      <c r="WUA12" s="69"/>
      <c r="WUB12" s="69"/>
      <c r="WUC12" s="69"/>
      <c r="WUD12" s="69"/>
      <c r="WUE12" s="69"/>
      <c r="WUF12" s="69"/>
      <c r="WUG12" s="69"/>
      <c r="WUH12" s="69"/>
      <c r="WUI12" s="69"/>
      <c r="WUJ12" s="69"/>
      <c r="WUK12" s="69"/>
      <c r="WUL12" s="69"/>
      <c r="WUM12" s="69"/>
      <c r="WUN12" s="69"/>
      <c r="WUO12" s="69"/>
      <c r="WUP12" s="69"/>
      <c r="WUQ12" s="69"/>
      <c r="WUR12" s="69"/>
      <c r="WUS12" s="69"/>
      <c r="WUT12" s="69"/>
      <c r="WUU12" s="69"/>
      <c r="WUV12" s="69"/>
      <c r="WUW12" s="69"/>
      <c r="WUX12" s="69"/>
      <c r="WUY12" s="69"/>
      <c r="WUZ12" s="69"/>
      <c r="WVA12" s="69"/>
      <c r="WVB12" s="69"/>
      <c r="WVC12" s="69"/>
      <c r="WVD12" s="69"/>
      <c r="WVE12" s="69"/>
      <c r="WVF12" s="69"/>
      <c r="WVG12" s="69"/>
      <c r="WVH12" s="69"/>
      <c r="WVI12" s="69"/>
      <c r="WVJ12" s="69"/>
      <c r="WVK12" s="69"/>
      <c r="WVL12" s="69"/>
      <c r="WVM12" s="69"/>
      <c r="WVN12" s="69"/>
      <c r="WVO12" s="69"/>
      <c r="WVP12" s="69"/>
      <c r="WVQ12" s="69"/>
      <c r="WVR12" s="69"/>
      <c r="WVS12" s="69"/>
      <c r="WVT12" s="69"/>
      <c r="WVU12" s="69"/>
      <c r="WVV12" s="69"/>
      <c r="WVW12" s="69"/>
      <c r="WVX12" s="69"/>
      <c r="WVY12" s="69"/>
      <c r="WVZ12" s="69"/>
      <c r="WWA12" s="69"/>
      <c r="WWB12" s="69"/>
      <c r="WWC12" s="69"/>
      <c r="WWD12" s="69"/>
      <c r="WWE12" s="69"/>
      <c r="WWF12" s="69"/>
      <c r="WWG12" s="69"/>
      <c r="WWH12" s="69"/>
      <c r="WWI12" s="69"/>
      <c r="WWJ12" s="69"/>
      <c r="WWK12" s="69"/>
      <c r="WWL12" s="69"/>
      <c r="WWM12" s="69"/>
      <c r="WWN12" s="69"/>
      <c r="WWO12" s="69"/>
      <c r="WWP12" s="69"/>
      <c r="WWQ12" s="69"/>
      <c r="WWR12" s="69"/>
      <c r="WWS12" s="69"/>
      <c r="WWT12" s="69"/>
      <c r="WWU12" s="69"/>
      <c r="WWV12" s="69"/>
      <c r="WWW12" s="69"/>
      <c r="WWX12" s="69"/>
      <c r="WWY12" s="69"/>
      <c r="WWZ12" s="69"/>
      <c r="WXA12" s="69"/>
      <c r="WXB12" s="69"/>
      <c r="WXC12" s="69"/>
      <c r="WXD12" s="69"/>
      <c r="WXE12" s="69"/>
      <c r="WXF12" s="69"/>
      <c r="WXG12" s="69"/>
      <c r="WXH12" s="69"/>
      <c r="WXI12" s="69"/>
      <c r="WXJ12" s="69"/>
      <c r="WXK12" s="69"/>
      <c r="WXL12" s="69"/>
      <c r="WXM12" s="69"/>
      <c r="WXN12" s="69"/>
      <c r="WXO12" s="69"/>
      <c r="WXP12" s="69"/>
      <c r="WXQ12" s="69"/>
      <c r="WXR12" s="69"/>
      <c r="WXS12" s="69"/>
      <c r="WXT12" s="69"/>
      <c r="WXU12" s="69"/>
      <c r="WXV12" s="69"/>
      <c r="WXW12" s="69"/>
      <c r="WXX12" s="69"/>
      <c r="WXY12" s="69"/>
      <c r="WXZ12" s="69"/>
      <c r="WYA12" s="69"/>
      <c r="WYB12" s="69"/>
      <c r="WYC12" s="69"/>
      <c r="WYD12" s="69"/>
      <c r="WYE12" s="69"/>
      <c r="WYF12" s="69"/>
      <c r="WYG12" s="69"/>
      <c r="WYH12" s="69"/>
      <c r="WYI12" s="69"/>
      <c r="WYJ12" s="69"/>
      <c r="WYK12" s="69"/>
      <c r="WYL12" s="69"/>
      <c r="WYM12" s="69"/>
      <c r="WYN12" s="69"/>
      <c r="WYO12" s="69"/>
      <c r="WYP12" s="69"/>
      <c r="WYQ12" s="69"/>
      <c r="WYR12" s="69"/>
      <c r="WYS12" s="69"/>
      <c r="WYT12" s="69"/>
      <c r="WYU12" s="69"/>
      <c r="WYV12" s="69"/>
      <c r="WYW12" s="69"/>
      <c r="WYX12" s="69"/>
      <c r="WYY12" s="69"/>
      <c r="WYZ12" s="69"/>
      <c r="WZA12" s="69"/>
      <c r="WZB12" s="69"/>
      <c r="WZC12" s="69"/>
      <c r="WZD12" s="69"/>
      <c r="WZE12" s="69"/>
      <c r="WZF12" s="69"/>
      <c r="WZG12" s="69"/>
      <c r="WZH12" s="69"/>
      <c r="WZI12" s="69"/>
      <c r="WZJ12" s="69"/>
      <c r="WZK12" s="69"/>
      <c r="WZL12" s="69"/>
      <c r="WZM12" s="69"/>
      <c r="WZN12" s="69"/>
      <c r="WZO12" s="69"/>
      <c r="WZP12" s="69"/>
      <c r="WZQ12" s="69"/>
      <c r="WZR12" s="69"/>
      <c r="WZS12" s="69"/>
      <c r="WZT12" s="69"/>
      <c r="WZU12" s="69"/>
      <c r="WZV12" s="69"/>
      <c r="WZW12" s="69"/>
      <c r="WZX12" s="69"/>
      <c r="WZY12" s="69"/>
      <c r="WZZ12" s="69"/>
      <c r="XAA12" s="69"/>
      <c r="XAB12" s="69"/>
      <c r="XAC12" s="69"/>
      <c r="XAD12" s="69"/>
      <c r="XAE12" s="69"/>
      <c r="XAF12" s="69"/>
      <c r="XAG12" s="69"/>
      <c r="XAH12" s="69"/>
      <c r="XAI12" s="69"/>
      <c r="XAJ12" s="69"/>
      <c r="XAK12" s="69"/>
      <c r="XAL12" s="69"/>
      <c r="XAM12" s="69"/>
      <c r="XAN12" s="69"/>
      <c r="XAO12" s="69"/>
      <c r="XAP12" s="69"/>
      <c r="XAQ12" s="69"/>
      <c r="XAR12" s="69"/>
      <c r="XAS12" s="69"/>
      <c r="XAT12" s="69"/>
      <c r="XAU12" s="69"/>
      <c r="XAV12" s="69"/>
      <c r="XAW12" s="69"/>
      <c r="XAX12" s="69"/>
      <c r="XAY12" s="69"/>
      <c r="XAZ12" s="69"/>
      <c r="XBA12" s="69"/>
      <c r="XBB12" s="69"/>
      <c r="XBC12" s="69"/>
      <c r="XBD12" s="69"/>
      <c r="XBE12" s="69"/>
      <c r="XBF12" s="69"/>
      <c r="XBG12" s="69"/>
      <c r="XBH12" s="69"/>
      <c r="XBI12" s="69"/>
      <c r="XBJ12" s="69"/>
      <c r="XBK12" s="69"/>
      <c r="XBL12" s="69"/>
      <c r="XBM12" s="69"/>
      <c r="XBN12" s="69"/>
      <c r="XBO12" s="69"/>
      <c r="XBP12" s="69"/>
      <c r="XBQ12" s="69"/>
      <c r="XBR12" s="69"/>
      <c r="XBS12" s="69"/>
      <c r="XBT12" s="69"/>
      <c r="XBU12" s="69"/>
      <c r="XBV12" s="69"/>
      <c r="XBW12" s="69"/>
      <c r="XBX12" s="69"/>
      <c r="XBY12" s="69"/>
      <c r="XBZ12" s="69"/>
      <c r="XCA12" s="69"/>
      <c r="XCB12" s="69"/>
      <c r="XCC12" s="69"/>
      <c r="XCD12" s="69"/>
      <c r="XCE12" s="69"/>
      <c r="XCF12" s="69"/>
      <c r="XCG12" s="69"/>
      <c r="XCH12" s="69"/>
      <c r="XCI12" s="69"/>
      <c r="XCJ12" s="69"/>
      <c r="XCK12" s="69"/>
      <c r="XCL12" s="69"/>
      <c r="XCM12" s="69"/>
      <c r="XCN12" s="69"/>
      <c r="XCO12" s="69"/>
      <c r="XCP12" s="69"/>
      <c r="XCQ12" s="69"/>
      <c r="XCR12" s="69"/>
      <c r="XCS12" s="69"/>
      <c r="XCT12" s="69"/>
      <c r="XCU12" s="69"/>
      <c r="XCV12" s="69"/>
      <c r="XCW12" s="69"/>
      <c r="XCX12" s="69"/>
      <c r="XCY12" s="69"/>
      <c r="XCZ12" s="69"/>
      <c r="XDA12" s="69"/>
      <c r="XDB12" s="69"/>
      <c r="XDC12" s="69"/>
      <c r="XDD12" s="69"/>
      <c r="XDE12" s="69"/>
      <c r="XDF12" s="69"/>
      <c r="XDG12" s="69"/>
      <c r="XDH12" s="69"/>
      <c r="XDI12" s="69"/>
      <c r="XDJ12" s="69"/>
      <c r="XDK12" s="69"/>
      <c r="XDL12" s="69"/>
      <c r="XDM12" s="69"/>
      <c r="XDN12" s="69"/>
      <c r="XDO12" s="69"/>
      <c r="XDP12" s="69"/>
      <c r="XDQ12" s="69"/>
      <c r="XDR12" s="69"/>
      <c r="XDS12" s="69"/>
      <c r="XDT12" s="69"/>
      <c r="XDU12" s="69"/>
      <c r="XDV12" s="69"/>
      <c r="XDW12" s="69"/>
      <c r="XDX12" s="69"/>
      <c r="XDY12" s="69"/>
      <c r="XDZ12" s="69"/>
      <c r="XEA12" s="69"/>
      <c r="XEB12" s="69"/>
      <c r="XEC12" s="69"/>
      <c r="XED12" s="69"/>
      <c r="XEE12" s="69"/>
      <c r="XEF12" s="69"/>
      <c r="XEG12" s="69"/>
      <c r="XEH12" s="69"/>
      <c r="XEI12" s="69"/>
      <c r="XEJ12" s="69"/>
      <c r="XEK12" s="69"/>
      <c r="XEL12" s="69"/>
      <c r="XEM12" s="69"/>
      <c r="XEN12" s="69"/>
      <c r="XEO12" s="69"/>
      <c r="XEP12" s="69"/>
      <c r="XEQ12" s="69"/>
      <c r="XER12" s="69"/>
      <c r="XES12" s="69"/>
      <c r="XET12" s="69"/>
      <c r="XEU12" s="69"/>
      <c r="XEV12" s="69"/>
      <c r="XEW12" s="69"/>
      <c r="XEX12" s="69"/>
      <c r="XEY12" s="69"/>
      <c r="XEZ12" s="69"/>
      <c r="XFA12" s="69"/>
      <c r="XFB12" s="69"/>
      <c r="XFC12" s="69"/>
      <c r="XFD12" s="69"/>
    </row>
    <row r="13" spans="1:16384">
      <c r="A13" s="69" t="s">
        <v>167</v>
      </c>
      <c r="B13" s="69" t="s">
        <v>81</v>
      </c>
      <c r="C13" s="69" t="s">
        <v>83</v>
      </c>
      <c r="D13" s="69" t="s">
        <v>75</v>
      </c>
      <c r="E13" s="69" t="s">
        <v>85</v>
      </c>
      <c r="F13" s="69" t="s">
        <v>168</v>
      </c>
      <c r="G13" s="69" t="s">
        <v>178</v>
      </c>
      <c r="H13" s="69" t="s">
        <v>170</v>
      </c>
      <c r="I13" s="69" t="s">
        <v>171</v>
      </c>
      <c r="J13" s="69" t="s">
        <v>118</v>
      </c>
      <c r="K13" s="69" t="s">
        <v>127</v>
      </c>
      <c r="L13" s="69" t="s">
        <v>127</v>
      </c>
      <c r="M13" s="69" t="s">
        <v>177</v>
      </c>
      <c r="N13" s="69" t="s">
        <v>184</v>
      </c>
      <c r="O13" s="80">
        <v>1630</v>
      </c>
      <c r="P13" s="196">
        <f>O13-Q13-R13-S13-T13-U13-V13-X13</f>
        <v>1610</v>
      </c>
      <c r="Q13" s="69" t="s">
        <v>174</v>
      </c>
      <c r="R13" s="69">
        <v>0</v>
      </c>
      <c r="S13" s="69" t="s">
        <v>428</v>
      </c>
      <c r="T13" s="69" t="s">
        <v>174</v>
      </c>
      <c r="U13" s="69" t="s">
        <v>174</v>
      </c>
      <c r="V13" s="69">
        <v>20</v>
      </c>
      <c r="W13" s="69" t="s">
        <v>174</v>
      </c>
      <c r="X13" s="193" t="s">
        <v>174</v>
      </c>
      <c r="Y13" s="193" t="s">
        <v>174</v>
      </c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62"/>
      <c r="EC13" s="62"/>
      <c r="ED13" s="62"/>
      <c r="EE13" s="62"/>
      <c r="EF13" s="62"/>
      <c r="EG13" s="69"/>
      <c r="EH13" s="69"/>
      <c r="EI13" s="69"/>
      <c r="EJ13" s="69"/>
      <c r="EK13" s="69"/>
      <c r="EL13" s="69"/>
      <c r="EM13" s="69"/>
      <c r="EN13" s="69"/>
      <c r="EO13" s="69"/>
      <c r="EP13" s="69"/>
      <c r="EQ13" s="69"/>
      <c r="ER13" s="69"/>
      <c r="ES13" s="69"/>
      <c r="ET13" s="69"/>
      <c r="EU13" s="69"/>
      <c r="EV13" s="69"/>
      <c r="EW13" s="69"/>
      <c r="EX13" s="69"/>
      <c r="EY13" s="69"/>
      <c r="EZ13" s="69"/>
      <c r="FA13" s="69"/>
      <c r="FB13" s="69"/>
      <c r="FC13" s="69"/>
      <c r="FD13" s="69"/>
      <c r="FE13" s="69"/>
      <c r="FF13" s="69"/>
      <c r="FG13" s="69"/>
      <c r="FH13" s="69"/>
      <c r="FI13" s="69"/>
      <c r="FJ13" s="69"/>
      <c r="FK13" s="69"/>
      <c r="FL13" s="69"/>
      <c r="FM13" s="69"/>
      <c r="FN13" s="69"/>
      <c r="FO13" s="69"/>
      <c r="FP13" s="69"/>
      <c r="FQ13" s="69"/>
      <c r="FR13" s="69"/>
      <c r="FS13" s="69"/>
      <c r="FT13" s="69"/>
      <c r="FU13" s="69"/>
      <c r="FV13" s="69"/>
      <c r="FW13" s="69"/>
      <c r="FX13" s="69"/>
      <c r="FY13" s="69"/>
      <c r="FZ13" s="69"/>
      <c r="GA13" s="69"/>
      <c r="GB13" s="69"/>
      <c r="GC13" s="69"/>
      <c r="GD13" s="69"/>
      <c r="GE13" s="69"/>
      <c r="GF13" s="69"/>
      <c r="GG13" s="69"/>
      <c r="GH13" s="69"/>
      <c r="GI13" s="69"/>
      <c r="GJ13" s="69"/>
      <c r="GK13" s="69"/>
      <c r="GL13" s="69"/>
      <c r="GM13" s="69"/>
      <c r="GN13" s="69"/>
      <c r="GO13" s="69"/>
      <c r="GP13" s="69"/>
      <c r="GQ13" s="69"/>
      <c r="GR13" s="69"/>
      <c r="GS13" s="69"/>
      <c r="GT13" s="69"/>
      <c r="GU13" s="69"/>
      <c r="GV13" s="69"/>
      <c r="GW13" s="69"/>
      <c r="GX13" s="69"/>
      <c r="GY13" s="69"/>
      <c r="GZ13" s="69"/>
      <c r="HA13" s="69"/>
      <c r="HB13" s="69"/>
      <c r="HC13" s="69"/>
      <c r="HD13" s="69"/>
      <c r="HE13" s="69"/>
      <c r="HF13" s="69"/>
      <c r="HG13" s="69"/>
      <c r="HH13" s="69"/>
      <c r="HI13" s="69"/>
      <c r="HJ13" s="69"/>
      <c r="HK13" s="69"/>
      <c r="HL13" s="69"/>
      <c r="HM13" s="69"/>
      <c r="HN13" s="69"/>
      <c r="HO13" s="69"/>
      <c r="HP13" s="69"/>
      <c r="HQ13" s="69"/>
      <c r="HR13" s="69"/>
      <c r="HS13" s="69"/>
      <c r="HT13" s="69"/>
      <c r="HU13" s="69"/>
      <c r="HV13" s="69"/>
      <c r="HW13" s="69"/>
      <c r="HX13" s="69"/>
      <c r="HY13" s="69"/>
      <c r="HZ13" s="69"/>
      <c r="IA13" s="69"/>
      <c r="IB13" s="69"/>
      <c r="IC13" s="69"/>
      <c r="ID13" s="69"/>
      <c r="IE13" s="69"/>
      <c r="IF13" s="69"/>
      <c r="IG13" s="69"/>
      <c r="IH13" s="69"/>
      <c r="II13" s="69"/>
      <c r="IJ13" s="69"/>
      <c r="IK13" s="69"/>
      <c r="IL13" s="69"/>
      <c r="IM13" s="69"/>
      <c r="IN13" s="69"/>
      <c r="IO13" s="69"/>
      <c r="IP13" s="69"/>
      <c r="IQ13" s="69"/>
      <c r="IR13" s="69"/>
      <c r="IS13" s="69"/>
      <c r="IT13" s="69"/>
      <c r="IU13" s="69"/>
      <c r="IV13" s="69"/>
      <c r="IW13" s="69"/>
      <c r="IX13" s="69"/>
      <c r="IY13" s="69"/>
      <c r="IZ13" s="69"/>
      <c r="JA13" s="69"/>
      <c r="JB13" s="69"/>
      <c r="JC13" s="69"/>
      <c r="JD13" s="69"/>
      <c r="JE13" s="69"/>
      <c r="JF13" s="69"/>
      <c r="JG13" s="69"/>
      <c r="JH13" s="69"/>
      <c r="JI13" s="69"/>
      <c r="JJ13" s="69"/>
      <c r="JK13" s="69"/>
      <c r="JL13" s="69"/>
      <c r="JM13" s="69"/>
      <c r="JN13" s="69"/>
      <c r="JO13" s="69"/>
      <c r="JP13" s="69"/>
      <c r="JQ13" s="69"/>
      <c r="JR13" s="69"/>
      <c r="JS13" s="69"/>
      <c r="JT13" s="69"/>
      <c r="JU13" s="69"/>
      <c r="JV13" s="69"/>
      <c r="JW13" s="69"/>
      <c r="JX13" s="69"/>
      <c r="JY13" s="69"/>
      <c r="JZ13" s="69"/>
      <c r="KA13" s="69"/>
      <c r="KB13" s="69"/>
      <c r="KC13" s="69"/>
      <c r="KD13" s="69"/>
      <c r="KE13" s="69"/>
      <c r="KF13" s="69"/>
      <c r="KG13" s="69"/>
      <c r="KH13" s="69"/>
      <c r="KI13" s="69"/>
      <c r="KJ13" s="69"/>
      <c r="KK13" s="69"/>
      <c r="KL13" s="69"/>
      <c r="KM13" s="69"/>
      <c r="KN13" s="69"/>
      <c r="KO13" s="69"/>
      <c r="KP13" s="69"/>
      <c r="KQ13" s="69"/>
      <c r="KR13" s="69"/>
      <c r="KS13" s="69"/>
      <c r="KT13" s="69"/>
      <c r="KU13" s="69"/>
      <c r="KV13" s="69"/>
      <c r="KW13" s="69"/>
      <c r="KX13" s="69"/>
      <c r="KY13" s="69"/>
      <c r="KZ13" s="69"/>
      <c r="LA13" s="69"/>
      <c r="LB13" s="69"/>
      <c r="LC13" s="69"/>
      <c r="LD13" s="69"/>
      <c r="LE13" s="69"/>
      <c r="LF13" s="69"/>
      <c r="LG13" s="69"/>
      <c r="LH13" s="69"/>
      <c r="LI13" s="69"/>
      <c r="LJ13" s="69"/>
      <c r="LK13" s="69"/>
      <c r="LL13" s="69"/>
      <c r="LM13" s="69"/>
      <c r="LN13" s="69"/>
      <c r="LO13" s="69"/>
      <c r="LP13" s="69"/>
      <c r="LQ13" s="69"/>
      <c r="LR13" s="69"/>
      <c r="LS13" s="69"/>
      <c r="LT13" s="69"/>
      <c r="LU13" s="69"/>
      <c r="LV13" s="69"/>
      <c r="LW13" s="69"/>
      <c r="LX13" s="69"/>
      <c r="LY13" s="69"/>
      <c r="LZ13" s="69"/>
      <c r="MA13" s="69"/>
      <c r="MB13" s="69"/>
      <c r="MC13" s="69"/>
      <c r="MD13" s="69"/>
      <c r="ME13" s="69"/>
      <c r="MF13" s="69"/>
      <c r="MG13" s="69"/>
      <c r="MH13" s="69"/>
      <c r="MI13" s="69"/>
      <c r="MJ13" s="69"/>
      <c r="MK13" s="69"/>
      <c r="ML13" s="69"/>
      <c r="MM13" s="69"/>
      <c r="MN13" s="69"/>
      <c r="MO13" s="69"/>
      <c r="MP13" s="69"/>
      <c r="MQ13" s="69"/>
      <c r="MR13" s="69"/>
      <c r="MS13" s="69"/>
      <c r="MT13" s="69"/>
      <c r="MU13" s="69"/>
      <c r="MV13" s="69"/>
      <c r="MW13" s="69"/>
      <c r="MX13" s="69"/>
      <c r="MY13" s="69"/>
      <c r="MZ13" s="69"/>
      <c r="NA13" s="69"/>
      <c r="NB13" s="69"/>
      <c r="NC13" s="69"/>
      <c r="ND13" s="69"/>
      <c r="NE13" s="69"/>
      <c r="NF13" s="69"/>
      <c r="NG13" s="69"/>
      <c r="NH13" s="69"/>
      <c r="NI13" s="69"/>
      <c r="NJ13" s="69"/>
      <c r="NK13" s="69"/>
      <c r="NL13" s="69"/>
      <c r="NM13" s="69"/>
      <c r="NN13" s="69"/>
      <c r="NO13" s="69"/>
      <c r="NP13" s="69"/>
      <c r="NQ13" s="69"/>
      <c r="NR13" s="69"/>
      <c r="NS13" s="69"/>
      <c r="NT13" s="69"/>
      <c r="NU13" s="69"/>
      <c r="NV13" s="69"/>
      <c r="NW13" s="69"/>
      <c r="NX13" s="69"/>
      <c r="NY13" s="69"/>
      <c r="NZ13" s="69"/>
      <c r="OA13" s="69"/>
      <c r="OB13" s="69"/>
      <c r="OC13" s="69"/>
      <c r="OD13" s="69"/>
      <c r="OE13" s="69"/>
      <c r="OF13" s="69"/>
      <c r="OG13" s="69"/>
      <c r="OH13" s="69"/>
      <c r="OI13" s="69"/>
      <c r="OJ13" s="69"/>
      <c r="OK13" s="69"/>
      <c r="OL13" s="69"/>
      <c r="OM13" s="69"/>
      <c r="ON13" s="69"/>
      <c r="OO13" s="69"/>
      <c r="OP13" s="69"/>
      <c r="OQ13" s="69"/>
      <c r="OR13" s="69"/>
      <c r="OS13" s="69"/>
      <c r="OT13" s="69"/>
      <c r="OU13" s="69"/>
      <c r="OV13" s="69"/>
      <c r="OW13" s="69"/>
      <c r="OX13" s="69"/>
      <c r="OY13" s="69"/>
      <c r="OZ13" s="69"/>
      <c r="PA13" s="69"/>
      <c r="PB13" s="69"/>
      <c r="PC13" s="69"/>
      <c r="PD13" s="69"/>
      <c r="PE13" s="69"/>
      <c r="PF13" s="69"/>
      <c r="PG13" s="69"/>
      <c r="PH13" s="69"/>
      <c r="PI13" s="69"/>
      <c r="PJ13" s="69"/>
      <c r="PK13" s="69"/>
      <c r="PL13" s="69"/>
      <c r="PM13" s="69"/>
      <c r="PN13" s="69"/>
      <c r="PO13" s="69"/>
      <c r="PP13" s="69"/>
      <c r="PQ13" s="69"/>
      <c r="PR13" s="69"/>
      <c r="PS13" s="69"/>
      <c r="PT13" s="69"/>
      <c r="PU13" s="69"/>
      <c r="PV13" s="69"/>
      <c r="PW13" s="69"/>
      <c r="PX13" s="69"/>
      <c r="PY13" s="69"/>
      <c r="PZ13" s="69"/>
      <c r="QA13" s="69"/>
      <c r="QB13" s="69"/>
      <c r="QC13" s="69"/>
      <c r="QD13" s="69"/>
      <c r="QE13" s="69"/>
      <c r="QF13" s="69"/>
      <c r="QG13" s="69"/>
      <c r="QH13" s="69"/>
      <c r="QI13" s="69"/>
      <c r="QJ13" s="69"/>
      <c r="QK13" s="69"/>
      <c r="QL13" s="69"/>
      <c r="QM13" s="69"/>
      <c r="QN13" s="69"/>
      <c r="QO13" s="69"/>
      <c r="QP13" s="69"/>
      <c r="QQ13" s="69"/>
      <c r="QR13" s="69"/>
      <c r="QS13" s="69"/>
      <c r="QT13" s="69"/>
      <c r="QU13" s="69"/>
      <c r="QV13" s="69"/>
      <c r="QW13" s="69"/>
      <c r="QX13" s="69"/>
      <c r="QY13" s="69"/>
      <c r="QZ13" s="69"/>
      <c r="RA13" s="69"/>
      <c r="RB13" s="69"/>
      <c r="RC13" s="69"/>
      <c r="RD13" s="69"/>
      <c r="RE13" s="69"/>
      <c r="RF13" s="69"/>
      <c r="RG13" s="69"/>
      <c r="RH13" s="69"/>
      <c r="RI13" s="69"/>
      <c r="RJ13" s="69"/>
      <c r="RK13" s="69"/>
      <c r="RL13" s="69"/>
      <c r="RM13" s="69"/>
      <c r="RN13" s="69"/>
      <c r="RO13" s="69"/>
      <c r="RP13" s="69"/>
      <c r="RQ13" s="69"/>
      <c r="RR13" s="69"/>
      <c r="RS13" s="69"/>
      <c r="RT13" s="69"/>
      <c r="RU13" s="69"/>
      <c r="RV13" s="69"/>
      <c r="RW13" s="69"/>
      <c r="RX13" s="69"/>
      <c r="RY13" s="69"/>
      <c r="RZ13" s="69"/>
      <c r="SA13" s="69"/>
      <c r="SB13" s="69"/>
      <c r="SC13" s="69"/>
      <c r="SD13" s="69"/>
      <c r="SE13" s="69"/>
      <c r="SF13" s="69"/>
      <c r="SG13" s="69"/>
      <c r="SH13" s="69"/>
      <c r="SI13" s="69"/>
      <c r="SJ13" s="69"/>
      <c r="SK13" s="69"/>
      <c r="SL13" s="69"/>
      <c r="SM13" s="69"/>
      <c r="SN13" s="69"/>
      <c r="SO13" s="69"/>
      <c r="SP13" s="69"/>
      <c r="SQ13" s="69"/>
      <c r="SR13" s="69"/>
      <c r="SS13" s="69"/>
      <c r="ST13" s="69"/>
      <c r="SU13" s="69"/>
      <c r="SV13" s="69"/>
      <c r="SW13" s="69"/>
      <c r="SX13" s="69"/>
      <c r="SY13" s="69"/>
      <c r="SZ13" s="69"/>
      <c r="TA13" s="69"/>
      <c r="TB13" s="69"/>
      <c r="TC13" s="69"/>
      <c r="TD13" s="69"/>
      <c r="TE13" s="69"/>
      <c r="TF13" s="69"/>
      <c r="TG13" s="69"/>
      <c r="TH13" s="69"/>
      <c r="TI13" s="69"/>
      <c r="TJ13" s="69"/>
      <c r="TK13" s="69"/>
      <c r="TL13" s="69"/>
      <c r="TM13" s="69"/>
      <c r="TN13" s="69"/>
      <c r="TO13" s="69"/>
      <c r="TP13" s="69"/>
      <c r="TQ13" s="69"/>
      <c r="TR13" s="69"/>
      <c r="TS13" s="69"/>
      <c r="TT13" s="69"/>
      <c r="TU13" s="69"/>
      <c r="TV13" s="69"/>
      <c r="TW13" s="69"/>
      <c r="TX13" s="69"/>
      <c r="TY13" s="69"/>
      <c r="TZ13" s="69"/>
      <c r="UA13" s="69"/>
      <c r="UB13" s="69"/>
      <c r="UC13" s="69"/>
      <c r="UD13" s="69"/>
      <c r="UE13" s="69"/>
      <c r="UF13" s="69"/>
      <c r="UG13" s="69"/>
      <c r="UH13" s="69"/>
      <c r="UI13" s="69"/>
      <c r="UJ13" s="69"/>
      <c r="UK13" s="69"/>
      <c r="UL13" s="69"/>
      <c r="UM13" s="69"/>
      <c r="UN13" s="69"/>
      <c r="UO13" s="69"/>
      <c r="UP13" s="69"/>
      <c r="UQ13" s="69"/>
      <c r="UR13" s="69"/>
      <c r="US13" s="69"/>
      <c r="UT13" s="69"/>
      <c r="UU13" s="69"/>
      <c r="UV13" s="69"/>
      <c r="UW13" s="69"/>
      <c r="UX13" s="69"/>
      <c r="UY13" s="69"/>
      <c r="UZ13" s="69"/>
      <c r="VA13" s="69"/>
      <c r="VB13" s="69"/>
      <c r="VC13" s="69"/>
      <c r="VD13" s="69"/>
      <c r="VE13" s="69"/>
      <c r="VF13" s="69"/>
      <c r="VG13" s="69"/>
      <c r="VH13" s="69"/>
      <c r="VI13" s="69"/>
      <c r="VJ13" s="69"/>
      <c r="VK13" s="69"/>
      <c r="VL13" s="69"/>
      <c r="VM13" s="69"/>
      <c r="VN13" s="69"/>
      <c r="VO13" s="69"/>
      <c r="VP13" s="69"/>
      <c r="VQ13" s="69"/>
      <c r="VR13" s="69"/>
      <c r="VS13" s="69"/>
      <c r="VT13" s="69"/>
      <c r="VU13" s="69"/>
      <c r="VV13" s="69"/>
      <c r="VW13" s="69"/>
      <c r="VX13" s="69"/>
      <c r="VY13" s="69"/>
      <c r="VZ13" s="69"/>
      <c r="WA13" s="69"/>
      <c r="WB13" s="69"/>
      <c r="WC13" s="69"/>
      <c r="WD13" s="69"/>
      <c r="WE13" s="69"/>
      <c r="WF13" s="69"/>
      <c r="WG13" s="69"/>
      <c r="WH13" s="69"/>
      <c r="WI13" s="69"/>
      <c r="WJ13" s="69"/>
      <c r="WK13" s="69"/>
      <c r="WL13" s="69"/>
      <c r="WM13" s="69"/>
      <c r="WN13" s="69"/>
      <c r="WO13" s="69"/>
      <c r="WP13" s="69"/>
      <c r="WQ13" s="69"/>
      <c r="WR13" s="69"/>
      <c r="WS13" s="69"/>
      <c r="WT13" s="69"/>
      <c r="WU13" s="69"/>
      <c r="WV13" s="69"/>
      <c r="WW13" s="69"/>
      <c r="WX13" s="69"/>
      <c r="WY13" s="69"/>
      <c r="WZ13" s="69"/>
      <c r="XA13" s="69"/>
      <c r="XB13" s="69"/>
      <c r="XC13" s="69"/>
      <c r="XD13" s="69"/>
      <c r="XE13" s="69"/>
      <c r="XF13" s="69"/>
      <c r="XG13" s="69"/>
      <c r="XH13" s="69"/>
      <c r="XI13" s="69"/>
      <c r="XJ13" s="69"/>
      <c r="XK13" s="69"/>
      <c r="XL13" s="69"/>
      <c r="XM13" s="69"/>
      <c r="XN13" s="69"/>
      <c r="XO13" s="69"/>
      <c r="XP13" s="69"/>
      <c r="XQ13" s="69"/>
      <c r="XR13" s="69"/>
      <c r="XS13" s="69"/>
      <c r="XT13" s="69"/>
      <c r="XU13" s="69"/>
      <c r="XV13" s="69"/>
      <c r="XW13" s="69"/>
      <c r="XX13" s="69"/>
      <c r="XY13" s="69"/>
      <c r="XZ13" s="69"/>
      <c r="YA13" s="69"/>
      <c r="YB13" s="69"/>
      <c r="YC13" s="69"/>
      <c r="YD13" s="69"/>
      <c r="YE13" s="69"/>
      <c r="YF13" s="69"/>
      <c r="YG13" s="69"/>
      <c r="YH13" s="69"/>
      <c r="YI13" s="69"/>
      <c r="YJ13" s="69"/>
      <c r="YK13" s="69"/>
      <c r="YL13" s="69"/>
      <c r="YM13" s="69"/>
      <c r="YN13" s="69"/>
      <c r="YO13" s="69"/>
      <c r="YP13" s="69"/>
      <c r="YQ13" s="69"/>
      <c r="YR13" s="69"/>
      <c r="YS13" s="69"/>
      <c r="YT13" s="69"/>
      <c r="YU13" s="69"/>
      <c r="YV13" s="69"/>
      <c r="YW13" s="69"/>
      <c r="YX13" s="69"/>
      <c r="YY13" s="69"/>
      <c r="YZ13" s="69"/>
      <c r="ZA13" s="69"/>
      <c r="ZB13" s="69"/>
      <c r="ZC13" s="69"/>
      <c r="ZD13" s="69"/>
      <c r="ZE13" s="69"/>
      <c r="ZF13" s="69"/>
      <c r="ZG13" s="69"/>
      <c r="ZH13" s="69"/>
      <c r="ZI13" s="69"/>
      <c r="ZJ13" s="69"/>
      <c r="ZK13" s="69"/>
      <c r="ZL13" s="69"/>
      <c r="ZM13" s="69"/>
      <c r="ZN13" s="69"/>
      <c r="ZO13" s="69"/>
      <c r="ZP13" s="69"/>
      <c r="ZQ13" s="69"/>
      <c r="ZR13" s="69"/>
      <c r="ZS13" s="69"/>
      <c r="ZT13" s="69"/>
      <c r="ZU13" s="69"/>
      <c r="ZV13" s="69"/>
      <c r="ZW13" s="69"/>
      <c r="ZX13" s="69"/>
      <c r="ZY13" s="69"/>
      <c r="ZZ13" s="69"/>
      <c r="AAA13" s="69"/>
      <c r="AAB13" s="69"/>
      <c r="AAC13" s="69"/>
      <c r="AAD13" s="69"/>
      <c r="AAE13" s="69"/>
      <c r="AAF13" s="69"/>
      <c r="AAG13" s="69"/>
      <c r="AAH13" s="69"/>
      <c r="AAI13" s="69"/>
      <c r="AAJ13" s="69"/>
      <c r="AAK13" s="69"/>
      <c r="AAL13" s="69"/>
      <c r="AAM13" s="69"/>
      <c r="AAN13" s="69"/>
      <c r="AAO13" s="69"/>
      <c r="AAP13" s="69"/>
      <c r="AAQ13" s="69"/>
      <c r="AAR13" s="69"/>
      <c r="AAS13" s="69"/>
      <c r="AAT13" s="69"/>
      <c r="AAU13" s="69"/>
      <c r="AAV13" s="69"/>
      <c r="AAW13" s="69"/>
      <c r="AAX13" s="69"/>
      <c r="AAY13" s="69"/>
      <c r="AAZ13" s="69"/>
      <c r="ABA13" s="69"/>
      <c r="ABB13" s="69"/>
      <c r="ABC13" s="69"/>
      <c r="ABD13" s="69"/>
      <c r="ABE13" s="69"/>
      <c r="ABF13" s="69"/>
      <c r="ABG13" s="69"/>
      <c r="ABH13" s="69"/>
      <c r="ABI13" s="69"/>
      <c r="ABJ13" s="69"/>
      <c r="ABK13" s="69"/>
      <c r="ABL13" s="69"/>
      <c r="ABM13" s="69"/>
      <c r="ABN13" s="69"/>
      <c r="ABO13" s="69"/>
      <c r="ABP13" s="69"/>
      <c r="ABQ13" s="69"/>
      <c r="ABR13" s="69"/>
      <c r="ABS13" s="69"/>
      <c r="ABT13" s="69"/>
      <c r="ABU13" s="69"/>
      <c r="ABV13" s="69"/>
      <c r="ABW13" s="69"/>
      <c r="ABX13" s="69"/>
      <c r="ABY13" s="69"/>
      <c r="ABZ13" s="69"/>
      <c r="ACA13" s="69"/>
      <c r="ACB13" s="69"/>
      <c r="ACC13" s="69"/>
      <c r="ACD13" s="69"/>
      <c r="ACE13" s="69"/>
      <c r="ACF13" s="69"/>
      <c r="ACG13" s="69"/>
      <c r="ACH13" s="69"/>
      <c r="ACI13" s="69"/>
      <c r="ACJ13" s="69"/>
      <c r="ACK13" s="69"/>
      <c r="ACL13" s="69"/>
      <c r="ACM13" s="69"/>
      <c r="ACN13" s="69"/>
      <c r="ACO13" s="69"/>
      <c r="ACP13" s="69"/>
      <c r="ACQ13" s="69"/>
      <c r="ACR13" s="69"/>
      <c r="ACS13" s="69"/>
      <c r="ACT13" s="69"/>
      <c r="ACU13" s="69"/>
      <c r="ACV13" s="69"/>
      <c r="ACW13" s="69"/>
      <c r="ACX13" s="69"/>
      <c r="ACY13" s="69"/>
      <c r="ACZ13" s="69"/>
      <c r="ADA13" s="69"/>
      <c r="ADB13" s="69"/>
      <c r="ADC13" s="69"/>
      <c r="ADD13" s="69"/>
      <c r="ADE13" s="69"/>
      <c r="ADF13" s="69"/>
      <c r="ADG13" s="69"/>
      <c r="ADH13" s="69"/>
      <c r="ADI13" s="69"/>
      <c r="ADJ13" s="69"/>
      <c r="ADK13" s="69"/>
      <c r="ADL13" s="69"/>
      <c r="ADM13" s="69"/>
      <c r="ADN13" s="69"/>
      <c r="ADO13" s="69"/>
      <c r="ADP13" s="69"/>
      <c r="ADQ13" s="69"/>
      <c r="ADR13" s="69"/>
      <c r="ADS13" s="69"/>
      <c r="ADT13" s="69"/>
      <c r="ADU13" s="69"/>
      <c r="ADV13" s="69"/>
      <c r="ADW13" s="69"/>
      <c r="ADX13" s="69"/>
      <c r="ADY13" s="69"/>
      <c r="ADZ13" s="69"/>
      <c r="AEA13" s="69"/>
      <c r="AEB13" s="69"/>
      <c r="AEC13" s="69"/>
      <c r="AED13" s="69"/>
      <c r="AEE13" s="69"/>
      <c r="AEF13" s="69"/>
      <c r="AEG13" s="69"/>
      <c r="AEH13" s="69"/>
      <c r="AEI13" s="69"/>
      <c r="AEJ13" s="69"/>
      <c r="AEK13" s="69"/>
      <c r="AEL13" s="69"/>
      <c r="AEM13" s="69"/>
      <c r="AEN13" s="69"/>
      <c r="AEO13" s="69"/>
      <c r="AEP13" s="69"/>
      <c r="AEQ13" s="69"/>
      <c r="AER13" s="69"/>
      <c r="AES13" s="69"/>
      <c r="AET13" s="69"/>
      <c r="AEU13" s="69"/>
      <c r="AEV13" s="69"/>
      <c r="AEW13" s="69"/>
      <c r="AEX13" s="69"/>
      <c r="AEY13" s="69"/>
      <c r="AEZ13" s="69"/>
      <c r="AFA13" s="69"/>
      <c r="AFB13" s="69"/>
      <c r="AFC13" s="69"/>
      <c r="AFD13" s="69"/>
      <c r="AFE13" s="69"/>
      <c r="AFF13" s="69"/>
      <c r="AFG13" s="69"/>
      <c r="AFH13" s="69"/>
      <c r="AFI13" s="69"/>
      <c r="AFJ13" s="69"/>
      <c r="AFK13" s="69"/>
      <c r="AFL13" s="69"/>
      <c r="AFM13" s="69"/>
      <c r="AFN13" s="69"/>
      <c r="AFO13" s="69"/>
      <c r="AFP13" s="69"/>
      <c r="AFQ13" s="69"/>
      <c r="AFR13" s="69"/>
      <c r="AFS13" s="69"/>
      <c r="AFT13" s="69"/>
      <c r="AFU13" s="69"/>
      <c r="AFV13" s="69"/>
      <c r="AFW13" s="69"/>
      <c r="AFX13" s="69"/>
      <c r="AFY13" s="69"/>
      <c r="AFZ13" s="69"/>
      <c r="AGA13" s="69"/>
      <c r="AGB13" s="69"/>
      <c r="AGC13" s="69"/>
      <c r="AGD13" s="69"/>
      <c r="AGE13" s="69"/>
      <c r="AGF13" s="69"/>
      <c r="AGG13" s="69"/>
      <c r="AGH13" s="69"/>
      <c r="AGI13" s="69"/>
      <c r="AGJ13" s="69"/>
      <c r="AGK13" s="69"/>
      <c r="AGL13" s="69"/>
      <c r="AGM13" s="69"/>
      <c r="AGN13" s="69"/>
      <c r="AGO13" s="69"/>
      <c r="AGP13" s="69"/>
      <c r="AGQ13" s="69"/>
      <c r="AGR13" s="69"/>
      <c r="AGS13" s="69"/>
      <c r="AGT13" s="69"/>
      <c r="AGU13" s="69"/>
      <c r="AGV13" s="69"/>
      <c r="AGW13" s="69"/>
      <c r="AGX13" s="69"/>
      <c r="AGY13" s="69"/>
      <c r="AGZ13" s="69"/>
      <c r="AHA13" s="69"/>
      <c r="AHB13" s="69"/>
      <c r="AHC13" s="69"/>
      <c r="AHD13" s="69"/>
      <c r="AHE13" s="69"/>
      <c r="AHF13" s="69"/>
      <c r="AHG13" s="69"/>
      <c r="AHH13" s="69"/>
      <c r="AHI13" s="69"/>
      <c r="AHJ13" s="69"/>
      <c r="AHK13" s="69"/>
      <c r="AHL13" s="69"/>
      <c r="AHM13" s="69"/>
      <c r="AHN13" s="69"/>
      <c r="AHO13" s="69"/>
      <c r="AHP13" s="69"/>
      <c r="AHQ13" s="69"/>
      <c r="AHR13" s="69"/>
      <c r="AHS13" s="69"/>
      <c r="AHT13" s="69"/>
      <c r="AHU13" s="69"/>
      <c r="AHV13" s="69"/>
      <c r="AHW13" s="69"/>
      <c r="AHX13" s="69"/>
      <c r="AHY13" s="69"/>
      <c r="AHZ13" s="69"/>
      <c r="AIA13" s="69"/>
      <c r="AIB13" s="69"/>
      <c r="AIC13" s="69"/>
      <c r="AID13" s="69"/>
      <c r="AIE13" s="69"/>
      <c r="AIF13" s="69"/>
      <c r="AIG13" s="69"/>
      <c r="AIH13" s="69"/>
      <c r="AII13" s="69"/>
      <c r="AIJ13" s="69"/>
      <c r="AIK13" s="69"/>
      <c r="AIL13" s="69"/>
      <c r="AIM13" s="69"/>
      <c r="AIN13" s="69"/>
      <c r="AIO13" s="69"/>
      <c r="AIP13" s="69"/>
      <c r="AIQ13" s="69"/>
      <c r="AIR13" s="69"/>
      <c r="AIS13" s="69"/>
      <c r="AIT13" s="69"/>
      <c r="AIU13" s="69"/>
      <c r="AIV13" s="69"/>
      <c r="AIW13" s="69"/>
      <c r="AIX13" s="69"/>
      <c r="AIY13" s="69"/>
      <c r="AIZ13" s="69"/>
      <c r="AJA13" s="69"/>
      <c r="AJB13" s="69"/>
      <c r="AJC13" s="69"/>
      <c r="AJD13" s="69"/>
      <c r="AJE13" s="69"/>
      <c r="AJF13" s="69"/>
      <c r="AJG13" s="69"/>
      <c r="AJH13" s="69"/>
      <c r="AJI13" s="69"/>
      <c r="AJJ13" s="69"/>
      <c r="AJK13" s="69"/>
      <c r="AJL13" s="69"/>
      <c r="AJM13" s="69"/>
      <c r="AJN13" s="69"/>
      <c r="AJO13" s="69"/>
      <c r="AJP13" s="69"/>
      <c r="AJQ13" s="69"/>
      <c r="AJR13" s="69"/>
      <c r="AJS13" s="69"/>
      <c r="AJT13" s="69"/>
      <c r="AJU13" s="69"/>
      <c r="AJV13" s="69"/>
      <c r="AJW13" s="69"/>
      <c r="AJX13" s="69"/>
      <c r="AJY13" s="69"/>
      <c r="AJZ13" s="69"/>
      <c r="AKA13" s="69"/>
      <c r="AKB13" s="69"/>
      <c r="AKC13" s="69"/>
      <c r="AKD13" s="69"/>
      <c r="AKE13" s="69"/>
      <c r="AKF13" s="69"/>
      <c r="AKG13" s="69"/>
      <c r="AKH13" s="69"/>
      <c r="AKI13" s="69"/>
      <c r="AKJ13" s="69"/>
      <c r="AKK13" s="69"/>
      <c r="AKL13" s="69"/>
      <c r="AKM13" s="69"/>
      <c r="AKN13" s="69"/>
      <c r="AKO13" s="69"/>
      <c r="AKP13" s="69"/>
      <c r="AKQ13" s="69"/>
      <c r="AKR13" s="69"/>
      <c r="AKS13" s="69"/>
      <c r="AKT13" s="69"/>
      <c r="AKU13" s="69"/>
      <c r="AKV13" s="69"/>
      <c r="AKW13" s="69"/>
      <c r="AKX13" s="69"/>
      <c r="AKY13" s="69"/>
      <c r="AKZ13" s="69"/>
      <c r="ALA13" s="69"/>
      <c r="ALB13" s="69"/>
      <c r="ALC13" s="69"/>
      <c r="ALD13" s="69"/>
      <c r="ALE13" s="69"/>
      <c r="ALF13" s="69"/>
      <c r="ALG13" s="69"/>
      <c r="ALH13" s="69"/>
      <c r="ALI13" s="69"/>
      <c r="ALJ13" s="69"/>
      <c r="ALK13" s="69"/>
      <c r="ALL13" s="69"/>
      <c r="ALM13" s="69"/>
      <c r="ALN13" s="69"/>
      <c r="ALO13" s="69"/>
      <c r="ALP13" s="69"/>
      <c r="ALQ13" s="69"/>
      <c r="ALR13" s="69"/>
      <c r="ALS13" s="69"/>
      <c r="ALT13" s="69"/>
      <c r="ALU13" s="69"/>
      <c r="ALV13" s="69"/>
      <c r="ALW13" s="69"/>
      <c r="ALX13" s="69"/>
      <c r="ALY13" s="69"/>
      <c r="ALZ13" s="69"/>
      <c r="AMA13" s="69"/>
      <c r="AMB13" s="69"/>
      <c r="AMC13" s="69"/>
      <c r="AMD13" s="69"/>
      <c r="AME13" s="69"/>
      <c r="AMF13" s="69"/>
      <c r="AMG13" s="69"/>
      <c r="AMH13" s="69"/>
      <c r="AMI13" s="69"/>
      <c r="AMJ13" s="69"/>
      <c r="AMK13" s="69"/>
      <c r="AML13" s="69"/>
      <c r="AMM13" s="69"/>
      <c r="AMN13" s="69"/>
      <c r="AMO13" s="69"/>
      <c r="AMP13" s="69"/>
      <c r="AMQ13" s="69"/>
      <c r="AMR13" s="69"/>
      <c r="AMS13" s="69"/>
      <c r="AMT13" s="69"/>
      <c r="AMU13" s="69"/>
      <c r="AMV13" s="69"/>
      <c r="AMW13" s="69"/>
      <c r="AMX13" s="69"/>
      <c r="AMY13" s="69"/>
      <c r="AMZ13" s="69"/>
      <c r="ANA13" s="69"/>
      <c r="ANB13" s="69"/>
      <c r="ANC13" s="69"/>
      <c r="AND13" s="69"/>
      <c r="ANE13" s="69"/>
      <c r="ANF13" s="69"/>
      <c r="ANG13" s="69"/>
      <c r="ANH13" s="69"/>
      <c r="ANI13" s="69"/>
      <c r="ANJ13" s="69"/>
      <c r="ANK13" s="69"/>
      <c r="ANL13" s="69"/>
      <c r="ANM13" s="69"/>
      <c r="ANN13" s="69"/>
      <c r="ANO13" s="69"/>
      <c r="ANP13" s="69"/>
      <c r="ANQ13" s="69"/>
      <c r="ANR13" s="69"/>
      <c r="ANS13" s="69"/>
      <c r="ANT13" s="69"/>
      <c r="ANU13" s="69"/>
      <c r="ANV13" s="69"/>
      <c r="ANW13" s="69"/>
      <c r="ANX13" s="69"/>
      <c r="ANY13" s="69"/>
      <c r="ANZ13" s="69"/>
      <c r="AOA13" s="69"/>
      <c r="AOB13" s="69"/>
      <c r="AOC13" s="69"/>
      <c r="AOD13" s="69"/>
      <c r="AOE13" s="69"/>
      <c r="AOF13" s="69"/>
      <c r="AOG13" s="69"/>
      <c r="AOH13" s="69"/>
      <c r="AOI13" s="69"/>
      <c r="AOJ13" s="69"/>
      <c r="AOK13" s="69"/>
      <c r="AOL13" s="69"/>
      <c r="AOM13" s="69"/>
      <c r="AON13" s="69"/>
      <c r="AOO13" s="69"/>
      <c r="AOP13" s="69"/>
      <c r="AOQ13" s="69"/>
      <c r="AOR13" s="69"/>
      <c r="AOS13" s="69"/>
      <c r="AOT13" s="69"/>
      <c r="AOU13" s="69"/>
      <c r="AOV13" s="69"/>
      <c r="AOW13" s="69"/>
      <c r="AOX13" s="69"/>
      <c r="AOY13" s="69"/>
      <c r="AOZ13" s="69"/>
      <c r="APA13" s="69"/>
      <c r="APB13" s="69"/>
      <c r="APC13" s="69"/>
      <c r="APD13" s="69"/>
      <c r="APE13" s="69"/>
      <c r="APF13" s="69"/>
      <c r="APG13" s="69"/>
      <c r="APH13" s="69"/>
      <c r="API13" s="69"/>
      <c r="APJ13" s="69"/>
      <c r="APK13" s="69"/>
      <c r="APL13" s="69"/>
      <c r="APM13" s="69"/>
      <c r="APN13" s="69"/>
      <c r="APO13" s="69"/>
      <c r="APP13" s="69"/>
      <c r="APQ13" s="69"/>
      <c r="APR13" s="69"/>
      <c r="APS13" s="69"/>
      <c r="APT13" s="69"/>
      <c r="APU13" s="69"/>
      <c r="APV13" s="69"/>
      <c r="APW13" s="69"/>
      <c r="APX13" s="69"/>
      <c r="APY13" s="69"/>
      <c r="APZ13" s="69"/>
      <c r="AQA13" s="69"/>
      <c r="AQB13" s="69"/>
      <c r="AQC13" s="69"/>
      <c r="AQD13" s="69"/>
      <c r="AQE13" s="69"/>
      <c r="AQF13" s="69"/>
      <c r="AQG13" s="69"/>
      <c r="AQH13" s="69"/>
      <c r="AQI13" s="69"/>
      <c r="AQJ13" s="69"/>
      <c r="AQK13" s="69"/>
      <c r="AQL13" s="69"/>
      <c r="AQM13" s="69"/>
      <c r="AQN13" s="69"/>
      <c r="AQO13" s="69"/>
      <c r="AQP13" s="69"/>
      <c r="AQQ13" s="69"/>
      <c r="AQR13" s="69"/>
      <c r="AQS13" s="69"/>
      <c r="AQT13" s="69"/>
      <c r="AQU13" s="69"/>
      <c r="AQV13" s="69"/>
      <c r="AQW13" s="69"/>
      <c r="AQX13" s="69"/>
      <c r="AQY13" s="69"/>
      <c r="AQZ13" s="69"/>
      <c r="ARA13" s="69"/>
      <c r="ARB13" s="69"/>
      <c r="ARC13" s="69"/>
      <c r="ARD13" s="69"/>
      <c r="ARE13" s="69"/>
      <c r="ARF13" s="69"/>
      <c r="ARG13" s="69"/>
      <c r="ARH13" s="69"/>
      <c r="ARI13" s="69"/>
      <c r="ARJ13" s="69"/>
      <c r="ARK13" s="69"/>
      <c r="ARL13" s="69"/>
      <c r="ARM13" s="69"/>
      <c r="ARN13" s="69"/>
      <c r="ARO13" s="69"/>
      <c r="ARP13" s="69"/>
      <c r="ARQ13" s="69"/>
      <c r="ARR13" s="69"/>
      <c r="ARS13" s="69"/>
      <c r="ART13" s="69"/>
      <c r="ARU13" s="69"/>
      <c r="ARV13" s="69"/>
      <c r="ARW13" s="69"/>
      <c r="ARX13" s="69"/>
      <c r="ARY13" s="69"/>
      <c r="ARZ13" s="69"/>
      <c r="ASA13" s="69"/>
      <c r="ASB13" s="69"/>
      <c r="ASC13" s="69"/>
      <c r="ASD13" s="69"/>
      <c r="ASE13" s="69"/>
      <c r="ASF13" s="69"/>
      <c r="ASG13" s="69"/>
      <c r="ASH13" s="69"/>
      <c r="ASI13" s="69"/>
      <c r="ASJ13" s="69"/>
      <c r="ASK13" s="69"/>
      <c r="ASL13" s="69"/>
      <c r="ASM13" s="69"/>
      <c r="ASN13" s="69"/>
      <c r="ASO13" s="69"/>
      <c r="ASP13" s="69"/>
      <c r="ASQ13" s="69"/>
      <c r="ASR13" s="69"/>
      <c r="ASS13" s="69"/>
      <c r="AST13" s="69"/>
      <c r="ASU13" s="69"/>
      <c r="ASV13" s="69"/>
      <c r="ASW13" s="69"/>
      <c r="ASX13" s="69"/>
      <c r="ASY13" s="69"/>
      <c r="ASZ13" s="69"/>
      <c r="ATA13" s="69"/>
      <c r="ATB13" s="69"/>
      <c r="ATC13" s="69"/>
      <c r="ATD13" s="69"/>
      <c r="ATE13" s="69"/>
      <c r="ATF13" s="69"/>
      <c r="ATG13" s="69"/>
      <c r="ATH13" s="69"/>
      <c r="ATI13" s="69"/>
      <c r="ATJ13" s="69"/>
      <c r="ATK13" s="69"/>
      <c r="ATL13" s="69"/>
      <c r="ATM13" s="69"/>
      <c r="ATN13" s="69"/>
      <c r="ATO13" s="69"/>
      <c r="ATP13" s="69"/>
      <c r="ATQ13" s="69"/>
      <c r="ATR13" s="69"/>
      <c r="ATS13" s="69"/>
      <c r="ATT13" s="69"/>
      <c r="ATU13" s="69"/>
      <c r="ATV13" s="69"/>
      <c r="ATW13" s="69"/>
      <c r="ATX13" s="69"/>
      <c r="ATY13" s="69"/>
      <c r="ATZ13" s="69"/>
      <c r="AUA13" s="69"/>
      <c r="AUB13" s="69"/>
      <c r="AUC13" s="69"/>
      <c r="AUD13" s="69"/>
      <c r="AUE13" s="69"/>
      <c r="AUF13" s="69"/>
      <c r="AUG13" s="69"/>
      <c r="AUH13" s="69"/>
      <c r="AUI13" s="69"/>
      <c r="AUJ13" s="69"/>
      <c r="AUK13" s="69"/>
      <c r="AUL13" s="69"/>
      <c r="AUM13" s="69"/>
      <c r="AUN13" s="69"/>
      <c r="AUO13" s="69"/>
      <c r="AUP13" s="69"/>
      <c r="AUQ13" s="69"/>
      <c r="AUR13" s="69"/>
      <c r="AUS13" s="69"/>
      <c r="AUT13" s="69"/>
      <c r="AUU13" s="69"/>
      <c r="AUV13" s="69"/>
      <c r="AUW13" s="69"/>
      <c r="AUX13" s="69"/>
      <c r="AUY13" s="69"/>
      <c r="AUZ13" s="69"/>
      <c r="AVA13" s="69"/>
      <c r="AVB13" s="69"/>
      <c r="AVC13" s="69"/>
      <c r="AVD13" s="69"/>
      <c r="AVE13" s="69"/>
      <c r="AVF13" s="69"/>
      <c r="AVG13" s="69"/>
      <c r="AVH13" s="69"/>
      <c r="AVI13" s="69"/>
      <c r="AVJ13" s="69"/>
      <c r="AVK13" s="69"/>
      <c r="AVL13" s="69"/>
      <c r="AVM13" s="69"/>
      <c r="AVN13" s="69"/>
      <c r="AVO13" s="69"/>
      <c r="AVP13" s="69"/>
      <c r="AVQ13" s="69"/>
      <c r="AVR13" s="69"/>
      <c r="AVS13" s="69"/>
      <c r="AVT13" s="69"/>
      <c r="AVU13" s="69"/>
      <c r="AVV13" s="69"/>
      <c r="AVW13" s="69"/>
      <c r="AVX13" s="69"/>
      <c r="AVY13" s="69"/>
      <c r="AVZ13" s="69"/>
      <c r="AWA13" s="69"/>
      <c r="AWB13" s="69"/>
      <c r="AWC13" s="69"/>
      <c r="AWD13" s="69"/>
      <c r="AWE13" s="69"/>
      <c r="AWF13" s="69"/>
      <c r="AWG13" s="69"/>
      <c r="AWH13" s="69"/>
      <c r="AWI13" s="69"/>
      <c r="AWJ13" s="69"/>
      <c r="AWK13" s="69"/>
      <c r="AWL13" s="69"/>
      <c r="AWM13" s="69"/>
      <c r="AWN13" s="69"/>
      <c r="AWO13" s="69"/>
      <c r="AWP13" s="69"/>
      <c r="AWQ13" s="69"/>
      <c r="AWR13" s="69"/>
      <c r="AWS13" s="69"/>
      <c r="AWT13" s="69"/>
      <c r="AWU13" s="69"/>
      <c r="AWV13" s="69"/>
      <c r="AWW13" s="69"/>
      <c r="AWX13" s="69"/>
      <c r="AWY13" s="69"/>
      <c r="AWZ13" s="69"/>
      <c r="AXA13" s="69"/>
      <c r="AXB13" s="69"/>
      <c r="AXC13" s="69"/>
      <c r="AXD13" s="69"/>
      <c r="AXE13" s="69"/>
      <c r="AXF13" s="69"/>
      <c r="AXG13" s="69"/>
      <c r="AXH13" s="69"/>
      <c r="AXI13" s="69"/>
      <c r="AXJ13" s="69"/>
      <c r="AXK13" s="69"/>
      <c r="AXL13" s="69"/>
      <c r="AXM13" s="69"/>
      <c r="AXN13" s="69"/>
      <c r="AXO13" s="69"/>
      <c r="AXP13" s="69"/>
      <c r="AXQ13" s="69"/>
      <c r="AXR13" s="69"/>
      <c r="AXS13" s="69"/>
      <c r="AXT13" s="69"/>
      <c r="AXU13" s="69"/>
      <c r="AXV13" s="69"/>
      <c r="AXW13" s="69"/>
      <c r="AXX13" s="69"/>
      <c r="AXY13" s="69"/>
      <c r="AXZ13" s="69"/>
      <c r="AYA13" s="69"/>
      <c r="AYB13" s="69"/>
      <c r="AYC13" s="69"/>
      <c r="AYD13" s="69"/>
      <c r="AYE13" s="69"/>
      <c r="AYF13" s="69"/>
      <c r="AYG13" s="69"/>
      <c r="AYH13" s="69"/>
      <c r="AYI13" s="69"/>
      <c r="AYJ13" s="69"/>
      <c r="AYK13" s="69"/>
      <c r="AYL13" s="69"/>
      <c r="AYM13" s="69"/>
      <c r="AYN13" s="69"/>
      <c r="AYO13" s="69"/>
      <c r="AYP13" s="69"/>
      <c r="AYQ13" s="69"/>
      <c r="AYR13" s="69"/>
      <c r="AYS13" s="69"/>
      <c r="AYT13" s="69"/>
      <c r="AYU13" s="69"/>
      <c r="AYV13" s="69"/>
      <c r="AYW13" s="69"/>
      <c r="AYX13" s="69"/>
      <c r="AYY13" s="69"/>
      <c r="AYZ13" s="69"/>
      <c r="AZA13" s="69"/>
      <c r="AZB13" s="69"/>
      <c r="AZC13" s="69"/>
      <c r="AZD13" s="69"/>
      <c r="AZE13" s="69"/>
      <c r="AZF13" s="69"/>
      <c r="AZG13" s="69"/>
      <c r="AZH13" s="69"/>
      <c r="AZI13" s="69"/>
      <c r="AZJ13" s="69"/>
      <c r="AZK13" s="69"/>
      <c r="AZL13" s="69"/>
      <c r="AZM13" s="69"/>
      <c r="AZN13" s="69"/>
      <c r="AZO13" s="69"/>
      <c r="AZP13" s="69"/>
      <c r="AZQ13" s="69"/>
      <c r="AZR13" s="69"/>
      <c r="AZS13" s="69"/>
      <c r="AZT13" s="69"/>
      <c r="AZU13" s="69"/>
      <c r="AZV13" s="69"/>
      <c r="AZW13" s="69"/>
      <c r="AZX13" s="69"/>
      <c r="AZY13" s="69"/>
      <c r="AZZ13" s="69"/>
      <c r="BAA13" s="69"/>
      <c r="BAB13" s="69"/>
      <c r="BAC13" s="69"/>
      <c r="BAD13" s="69"/>
      <c r="BAE13" s="69"/>
      <c r="BAF13" s="69"/>
      <c r="BAG13" s="69"/>
      <c r="BAH13" s="69"/>
      <c r="BAI13" s="69"/>
      <c r="BAJ13" s="69"/>
      <c r="BAK13" s="69"/>
      <c r="BAL13" s="69"/>
      <c r="BAM13" s="69"/>
      <c r="BAN13" s="69"/>
      <c r="BAO13" s="69"/>
      <c r="BAP13" s="69"/>
      <c r="BAQ13" s="69"/>
      <c r="BAR13" s="69"/>
      <c r="BAS13" s="69"/>
      <c r="BAT13" s="69"/>
      <c r="BAU13" s="69"/>
      <c r="BAV13" s="69"/>
      <c r="BAW13" s="69"/>
      <c r="BAX13" s="69"/>
      <c r="BAY13" s="69"/>
      <c r="BAZ13" s="69"/>
      <c r="BBA13" s="69"/>
      <c r="BBB13" s="69"/>
      <c r="BBC13" s="69"/>
      <c r="BBD13" s="69"/>
      <c r="BBE13" s="69"/>
      <c r="BBF13" s="69"/>
      <c r="BBG13" s="69"/>
      <c r="BBH13" s="69"/>
      <c r="BBI13" s="69"/>
      <c r="BBJ13" s="69"/>
      <c r="BBK13" s="69"/>
      <c r="BBL13" s="69"/>
      <c r="BBM13" s="69"/>
      <c r="BBN13" s="69"/>
      <c r="BBO13" s="69"/>
      <c r="BBP13" s="69"/>
      <c r="BBQ13" s="69"/>
      <c r="BBR13" s="69"/>
      <c r="BBS13" s="69"/>
      <c r="BBT13" s="69"/>
      <c r="BBU13" s="69"/>
      <c r="BBV13" s="69"/>
      <c r="BBW13" s="69"/>
      <c r="BBX13" s="69"/>
      <c r="BBY13" s="69"/>
      <c r="BBZ13" s="69"/>
      <c r="BCA13" s="69"/>
      <c r="BCB13" s="69"/>
      <c r="BCC13" s="69"/>
      <c r="BCD13" s="69"/>
      <c r="BCE13" s="69"/>
      <c r="BCF13" s="69"/>
      <c r="BCG13" s="69"/>
      <c r="BCH13" s="69"/>
      <c r="BCI13" s="69"/>
      <c r="BCJ13" s="69"/>
      <c r="BCK13" s="69"/>
      <c r="BCL13" s="69"/>
      <c r="BCM13" s="69"/>
      <c r="BCN13" s="69"/>
      <c r="BCO13" s="69"/>
      <c r="BCP13" s="69"/>
      <c r="BCQ13" s="69"/>
      <c r="BCR13" s="69"/>
      <c r="BCS13" s="69"/>
      <c r="BCT13" s="69"/>
      <c r="BCU13" s="69"/>
      <c r="BCV13" s="69"/>
      <c r="BCW13" s="69"/>
      <c r="BCX13" s="69"/>
      <c r="BCY13" s="69"/>
      <c r="BCZ13" s="69"/>
      <c r="BDA13" s="69"/>
      <c r="BDB13" s="69"/>
      <c r="BDC13" s="69"/>
      <c r="BDD13" s="69"/>
      <c r="BDE13" s="69"/>
      <c r="BDF13" s="69"/>
      <c r="BDG13" s="69"/>
      <c r="BDH13" s="69"/>
      <c r="BDI13" s="69"/>
      <c r="BDJ13" s="69"/>
      <c r="BDK13" s="69"/>
      <c r="BDL13" s="69"/>
      <c r="BDM13" s="69"/>
      <c r="BDN13" s="69"/>
      <c r="BDO13" s="69"/>
      <c r="BDP13" s="69"/>
      <c r="BDQ13" s="69"/>
      <c r="BDR13" s="69"/>
      <c r="BDS13" s="69"/>
      <c r="BDT13" s="69"/>
      <c r="BDU13" s="69"/>
      <c r="BDV13" s="69"/>
      <c r="BDW13" s="69"/>
      <c r="BDX13" s="69"/>
      <c r="BDY13" s="69"/>
      <c r="BDZ13" s="69"/>
      <c r="BEA13" s="69"/>
      <c r="BEB13" s="69"/>
      <c r="BEC13" s="69"/>
      <c r="BED13" s="69"/>
      <c r="BEE13" s="69"/>
      <c r="BEF13" s="69"/>
      <c r="BEG13" s="69"/>
      <c r="BEH13" s="69"/>
      <c r="BEI13" s="69"/>
      <c r="BEJ13" s="69"/>
      <c r="BEK13" s="69"/>
      <c r="BEL13" s="69"/>
      <c r="BEM13" s="69"/>
      <c r="BEN13" s="69"/>
      <c r="BEO13" s="69"/>
      <c r="BEP13" s="69"/>
      <c r="BEQ13" s="69"/>
      <c r="BER13" s="69"/>
      <c r="BES13" s="69"/>
      <c r="BET13" s="69"/>
      <c r="BEU13" s="69"/>
      <c r="BEV13" s="69"/>
      <c r="BEW13" s="69"/>
      <c r="BEX13" s="69"/>
      <c r="BEY13" s="69"/>
      <c r="BEZ13" s="69"/>
      <c r="BFA13" s="69"/>
      <c r="BFB13" s="69"/>
      <c r="BFC13" s="69"/>
      <c r="BFD13" s="69"/>
      <c r="BFE13" s="69"/>
      <c r="BFF13" s="69"/>
      <c r="BFG13" s="69"/>
      <c r="BFH13" s="69"/>
      <c r="BFI13" s="69"/>
      <c r="BFJ13" s="69"/>
      <c r="BFK13" s="69"/>
      <c r="BFL13" s="69"/>
      <c r="BFM13" s="69"/>
      <c r="BFN13" s="69"/>
      <c r="BFO13" s="69"/>
      <c r="BFP13" s="69"/>
      <c r="BFQ13" s="69"/>
      <c r="BFR13" s="69"/>
      <c r="BFS13" s="69"/>
      <c r="BFT13" s="69"/>
      <c r="BFU13" s="69"/>
      <c r="BFV13" s="69"/>
      <c r="BFW13" s="69"/>
      <c r="BFX13" s="69"/>
      <c r="BFY13" s="69"/>
      <c r="BFZ13" s="69"/>
      <c r="BGA13" s="69"/>
      <c r="BGB13" s="69"/>
      <c r="BGC13" s="69"/>
      <c r="BGD13" s="69"/>
      <c r="BGE13" s="69"/>
      <c r="BGF13" s="69"/>
      <c r="BGG13" s="69"/>
      <c r="BGH13" s="69"/>
      <c r="BGI13" s="69"/>
      <c r="BGJ13" s="69"/>
      <c r="BGK13" s="69"/>
      <c r="BGL13" s="69"/>
      <c r="BGM13" s="69"/>
      <c r="BGN13" s="69"/>
      <c r="BGO13" s="69"/>
      <c r="BGP13" s="69"/>
      <c r="BGQ13" s="69"/>
      <c r="BGR13" s="69"/>
      <c r="BGS13" s="69"/>
      <c r="BGT13" s="69"/>
      <c r="BGU13" s="69"/>
      <c r="BGV13" s="69"/>
      <c r="BGW13" s="69"/>
      <c r="BGX13" s="69"/>
      <c r="BGY13" s="69"/>
      <c r="BGZ13" s="69"/>
      <c r="BHA13" s="69"/>
      <c r="BHB13" s="69"/>
      <c r="BHC13" s="69"/>
      <c r="BHD13" s="69"/>
      <c r="BHE13" s="69"/>
      <c r="BHF13" s="69"/>
      <c r="BHG13" s="69"/>
      <c r="BHH13" s="69"/>
      <c r="BHI13" s="69"/>
      <c r="BHJ13" s="69"/>
      <c r="BHK13" s="69"/>
      <c r="BHL13" s="69"/>
      <c r="BHM13" s="69"/>
      <c r="BHN13" s="69"/>
      <c r="BHO13" s="69"/>
      <c r="BHP13" s="69"/>
      <c r="BHQ13" s="69"/>
      <c r="BHR13" s="69"/>
      <c r="BHS13" s="69"/>
      <c r="BHT13" s="69"/>
      <c r="BHU13" s="69"/>
      <c r="BHV13" s="69"/>
      <c r="BHW13" s="69"/>
      <c r="BHX13" s="69"/>
      <c r="BHY13" s="69"/>
      <c r="BHZ13" s="69"/>
      <c r="BIA13" s="69"/>
      <c r="BIB13" s="69"/>
      <c r="BIC13" s="69"/>
      <c r="BID13" s="69"/>
      <c r="BIE13" s="69"/>
      <c r="BIF13" s="69"/>
      <c r="BIG13" s="69"/>
      <c r="BIH13" s="69"/>
      <c r="BII13" s="69"/>
      <c r="BIJ13" s="69"/>
      <c r="BIK13" s="69"/>
      <c r="BIL13" s="69"/>
      <c r="BIM13" s="69"/>
      <c r="BIN13" s="69"/>
      <c r="BIO13" s="69"/>
      <c r="BIP13" s="69"/>
      <c r="BIQ13" s="69"/>
      <c r="BIR13" s="69"/>
      <c r="BIS13" s="69"/>
      <c r="BIT13" s="69"/>
      <c r="BIU13" s="69"/>
      <c r="BIV13" s="69"/>
      <c r="BIW13" s="69"/>
      <c r="BIX13" s="69"/>
      <c r="BIY13" s="69"/>
      <c r="BIZ13" s="69"/>
      <c r="BJA13" s="69"/>
      <c r="BJB13" s="69"/>
      <c r="BJC13" s="69"/>
      <c r="BJD13" s="69"/>
      <c r="BJE13" s="69"/>
      <c r="BJF13" s="69"/>
      <c r="BJG13" s="69"/>
      <c r="BJH13" s="69"/>
      <c r="BJI13" s="69"/>
      <c r="BJJ13" s="69"/>
      <c r="BJK13" s="69"/>
      <c r="BJL13" s="69"/>
      <c r="BJM13" s="69"/>
      <c r="BJN13" s="69"/>
      <c r="BJO13" s="69"/>
      <c r="BJP13" s="69"/>
      <c r="BJQ13" s="69"/>
      <c r="BJR13" s="69"/>
      <c r="BJS13" s="69"/>
      <c r="BJT13" s="69"/>
      <c r="BJU13" s="69"/>
      <c r="BJV13" s="69"/>
      <c r="BJW13" s="69"/>
      <c r="BJX13" s="69"/>
      <c r="BJY13" s="69"/>
      <c r="BJZ13" s="69"/>
      <c r="BKA13" s="69"/>
      <c r="BKB13" s="69"/>
      <c r="BKC13" s="69"/>
      <c r="BKD13" s="69"/>
      <c r="BKE13" s="69"/>
      <c r="BKF13" s="69"/>
      <c r="BKG13" s="69"/>
      <c r="BKH13" s="69"/>
      <c r="BKI13" s="69"/>
      <c r="BKJ13" s="69"/>
      <c r="BKK13" s="69"/>
      <c r="BKL13" s="69"/>
      <c r="BKM13" s="69"/>
      <c r="BKN13" s="69"/>
      <c r="BKO13" s="69"/>
      <c r="BKP13" s="69"/>
      <c r="BKQ13" s="69"/>
      <c r="BKR13" s="69"/>
      <c r="BKS13" s="69"/>
      <c r="BKT13" s="69"/>
      <c r="BKU13" s="69"/>
      <c r="BKV13" s="69"/>
      <c r="BKW13" s="69"/>
      <c r="BKX13" s="69"/>
      <c r="BKY13" s="69"/>
      <c r="BKZ13" s="69"/>
      <c r="BLA13" s="69"/>
      <c r="BLB13" s="69"/>
      <c r="BLC13" s="69"/>
      <c r="BLD13" s="69"/>
      <c r="BLE13" s="69"/>
      <c r="BLF13" s="69"/>
      <c r="BLG13" s="69"/>
      <c r="BLH13" s="69"/>
      <c r="BLI13" s="69"/>
      <c r="BLJ13" s="69"/>
      <c r="BLK13" s="69"/>
      <c r="BLL13" s="69"/>
      <c r="BLM13" s="69"/>
      <c r="BLN13" s="69"/>
      <c r="BLO13" s="69"/>
      <c r="BLP13" s="69"/>
      <c r="BLQ13" s="69"/>
      <c r="BLR13" s="69"/>
      <c r="BLS13" s="69"/>
      <c r="BLT13" s="69"/>
      <c r="BLU13" s="69"/>
      <c r="BLV13" s="69"/>
      <c r="BLW13" s="69"/>
      <c r="BLX13" s="69"/>
      <c r="BLY13" s="69"/>
      <c r="BLZ13" s="69"/>
      <c r="BMA13" s="69"/>
      <c r="BMB13" s="69"/>
      <c r="BMC13" s="69"/>
      <c r="BMD13" s="69"/>
      <c r="BME13" s="69"/>
      <c r="BMF13" s="69"/>
      <c r="BMG13" s="69"/>
      <c r="BMH13" s="69"/>
      <c r="BMI13" s="69"/>
      <c r="BMJ13" s="69"/>
      <c r="BMK13" s="69"/>
      <c r="BML13" s="69"/>
      <c r="BMM13" s="69"/>
      <c r="BMN13" s="69"/>
      <c r="BMO13" s="69"/>
      <c r="BMP13" s="69"/>
      <c r="BMQ13" s="69"/>
      <c r="BMR13" s="69"/>
      <c r="BMS13" s="69"/>
      <c r="BMT13" s="69"/>
      <c r="BMU13" s="69"/>
      <c r="BMV13" s="69"/>
      <c r="BMW13" s="69"/>
      <c r="BMX13" s="69"/>
      <c r="BMY13" s="69"/>
      <c r="BMZ13" s="69"/>
      <c r="BNA13" s="69"/>
      <c r="BNB13" s="69"/>
      <c r="BNC13" s="69"/>
      <c r="BND13" s="69"/>
      <c r="BNE13" s="69"/>
      <c r="BNF13" s="69"/>
      <c r="BNG13" s="69"/>
      <c r="BNH13" s="69"/>
      <c r="BNI13" s="69"/>
      <c r="BNJ13" s="69"/>
      <c r="BNK13" s="69"/>
      <c r="BNL13" s="69"/>
      <c r="BNM13" s="69"/>
      <c r="BNN13" s="69"/>
      <c r="BNO13" s="69"/>
      <c r="BNP13" s="69"/>
      <c r="BNQ13" s="69"/>
      <c r="BNR13" s="69"/>
      <c r="BNS13" s="69"/>
      <c r="BNT13" s="69"/>
      <c r="BNU13" s="69"/>
      <c r="BNV13" s="69"/>
      <c r="BNW13" s="69"/>
      <c r="BNX13" s="69"/>
      <c r="BNY13" s="69"/>
      <c r="BNZ13" s="69"/>
      <c r="BOA13" s="69"/>
      <c r="BOB13" s="69"/>
      <c r="BOC13" s="69"/>
      <c r="BOD13" s="69"/>
      <c r="BOE13" s="69"/>
      <c r="BOF13" s="69"/>
      <c r="BOG13" s="69"/>
      <c r="BOH13" s="69"/>
      <c r="BOI13" s="69"/>
      <c r="BOJ13" s="69"/>
      <c r="BOK13" s="69"/>
      <c r="BOL13" s="69"/>
      <c r="BOM13" s="69"/>
      <c r="BON13" s="69"/>
      <c r="BOO13" s="69"/>
      <c r="BOP13" s="69"/>
      <c r="BOQ13" s="69"/>
      <c r="BOR13" s="69"/>
      <c r="BOS13" s="69"/>
      <c r="BOT13" s="69"/>
      <c r="BOU13" s="69"/>
      <c r="BOV13" s="69"/>
      <c r="BOW13" s="69"/>
      <c r="BOX13" s="69"/>
      <c r="BOY13" s="69"/>
      <c r="BOZ13" s="69"/>
      <c r="BPA13" s="69"/>
      <c r="BPB13" s="69"/>
      <c r="BPC13" s="69"/>
      <c r="BPD13" s="69"/>
      <c r="BPE13" s="69"/>
      <c r="BPF13" s="69"/>
      <c r="BPG13" s="69"/>
      <c r="BPH13" s="69"/>
      <c r="BPI13" s="69"/>
      <c r="BPJ13" s="69"/>
      <c r="BPK13" s="69"/>
      <c r="BPL13" s="69"/>
      <c r="BPM13" s="69"/>
      <c r="BPN13" s="69"/>
      <c r="BPO13" s="69"/>
      <c r="BPP13" s="69"/>
      <c r="BPQ13" s="69"/>
      <c r="BPR13" s="69"/>
      <c r="BPS13" s="69"/>
      <c r="BPT13" s="69"/>
      <c r="BPU13" s="69"/>
      <c r="BPV13" s="69"/>
      <c r="BPW13" s="69"/>
      <c r="BPX13" s="69"/>
      <c r="BPY13" s="69"/>
      <c r="BPZ13" s="69"/>
      <c r="BQA13" s="69"/>
      <c r="BQB13" s="69"/>
      <c r="BQC13" s="69"/>
      <c r="BQD13" s="69"/>
      <c r="BQE13" s="69"/>
      <c r="BQF13" s="69"/>
      <c r="BQG13" s="69"/>
      <c r="BQH13" s="69"/>
      <c r="BQI13" s="69"/>
      <c r="BQJ13" s="69"/>
      <c r="BQK13" s="69"/>
      <c r="BQL13" s="69"/>
      <c r="BQM13" s="69"/>
      <c r="BQN13" s="69"/>
      <c r="BQO13" s="69"/>
      <c r="BQP13" s="69"/>
      <c r="BQQ13" s="69"/>
      <c r="BQR13" s="69"/>
      <c r="BQS13" s="69"/>
      <c r="BQT13" s="69"/>
      <c r="BQU13" s="69"/>
      <c r="BQV13" s="69"/>
      <c r="BQW13" s="69"/>
      <c r="BQX13" s="69"/>
      <c r="BQY13" s="69"/>
      <c r="BQZ13" s="69"/>
      <c r="BRA13" s="69"/>
      <c r="BRB13" s="69"/>
      <c r="BRC13" s="69"/>
      <c r="BRD13" s="69"/>
      <c r="BRE13" s="69"/>
      <c r="BRF13" s="69"/>
      <c r="BRG13" s="69"/>
      <c r="BRH13" s="69"/>
      <c r="BRI13" s="69"/>
      <c r="BRJ13" s="69"/>
      <c r="BRK13" s="69"/>
      <c r="BRL13" s="69"/>
      <c r="BRM13" s="69"/>
      <c r="BRN13" s="69"/>
      <c r="BRO13" s="69"/>
      <c r="BRP13" s="69"/>
      <c r="BRQ13" s="69"/>
      <c r="BRR13" s="69"/>
      <c r="BRS13" s="69"/>
      <c r="BRT13" s="69"/>
      <c r="BRU13" s="69"/>
      <c r="BRV13" s="69"/>
      <c r="BRW13" s="69"/>
      <c r="BRX13" s="69"/>
      <c r="BRY13" s="69"/>
      <c r="BRZ13" s="69"/>
      <c r="BSA13" s="69"/>
      <c r="BSB13" s="69"/>
      <c r="BSC13" s="69"/>
      <c r="BSD13" s="69"/>
      <c r="BSE13" s="69"/>
      <c r="BSF13" s="69"/>
      <c r="BSG13" s="69"/>
      <c r="BSH13" s="69"/>
      <c r="BSI13" s="69"/>
      <c r="BSJ13" s="69"/>
      <c r="BSK13" s="69"/>
      <c r="BSL13" s="69"/>
      <c r="BSM13" s="69"/>
      <c r="BSN13" s="69"/>
      <c r="BSO13" s="69"/>
      <c r="BSP13" s="69"/>
      <c r="BSQ13" s="69"/>
      <c r="BSR13" s="69"/>
      <c r="BSS13" s="69"/>
      <c r="BST13" s="69"/>
      <c r="BSU13" s="69"/>
      <c r="BSV13" s="69"/>
      <c r="BSW13" s="69"/>
      <c r="BSX13" s="69"/>
      <c r="BSY13" s="69"/>
      <c r="BSZ13" s="69"/>
      <c r="BTA13" s="69"/>
      <c r="BTB13" s="69"/>
      <c r="BTC13" s="69"/>
      <c r="BTD13" s="69"/>
      <c r="BTE13" s="69"/>
      <c r="BTF13" s="69"/>
      <c r="BTG13" s="69"/>
      <c r="BTH13" s="69"/>
      <c r="BTI13" s="69"/>
      <c r="BTJ13" s="69"/>
      <c r="BTK13" s="69"/>
      <c r="BTL13" s="69"/>
      <c r="BTM13" s="69"/>
      <c r="BTN13" s="69"/>
      <c r="BTO13" s="69"/>
      <c r="BTP13" s="69"/>
      <c r="BTQ13" s="69"/>
      <c r="BTR13" s="69"/>
      <c r="BTS13" s="69"/>
      <c r="BTT13" s="69"/>
      <c r="BTU13" s="69"/>
      <c r="BTV13" s="69"/>
      <c r="BTW13" s="69"/>
      <c r="BTX13" s="69"/>
      <c r="BTY13" s="69"/>
      <c r="BTZ13" s="69"/>
      <c r="BUA13" s="69"/>
      <c r="BUB13" s="69"/>
      <c r="BUC13" s="69"/>
      <c r="BUD13" s="69"/>
      <c r="BUE13" s="69"/>
      <c r="BUF13" s="69"/>
      <c r="BUG13" s="69"/>
      <c r="BUH13" s="69"/>
      <c r="BUI13" s="69"/>
      <c r="BUJ13" s="69"/>
      <c r="BUK13" s="69"/>
      <c r="BUL13" s="69"/>
      <c r="BUM13" s="69"/>
      <c r="BUN13" s="69"/>
      <c r="BUO13" s="69"/>
      <c r="BUP13" s="69"/>
      <c r="BUQ13" s="69"/>
      <c r="BUR13" s="69"/>
      <c r="BUS13" s="69"/>
      <c r="BUT13" s="69"/>
      <c r="BUU13" s="69"/>
      <c r="BUV13" s="69"/>
      <c r="BUW13" s="69"/>
      <c r="BUX13" s="69"/>
      <c r="BUY13" s="69"/>
      <c r="BUZ13" s="69"/>
      <c r="BVA13" s="69"/>
      <c r="BVB13" s="69"/>
      <c r="BVC13" s="69"/>
      <c r="BVD13" s="69"/>
      <c r="BVE13" s="69"/>
      <c r="BVF13" s="69"/>
      <c r="BVG13" s="69"/>
      <c r="BVH13" s="69"/>
      <c r="BVI13" s="69"/>
      <c r="BVJ13" s="69"/>
      <c r="BVK13" s="69"/>
      <c r="BVL13" s="69"/>
      <c r="BVM13" s="69"/>
      <c r="BVN13" s="69"/>
      <c r="BVO13" s="69"/>
      <c r="BVP13" s="69"/>
      <c r="BVQ13" s="69"/>
      <c r="BVR13" s="69"/>
      <c r="BVS13" s="69"/>
      <c r="BVT13" s="69"/>
      <c r="BVU13" s="69"/>
      <c r="BVV13" s="69"/>
      <c r="BVW13" s="69"/>
      <c r="BVX13" s="69"/>
      <c r="BVY13" s="69"/>
      <c r="BVZ13" s="69"/>
      <c r="BWA13" s="69"/>
      <c r="BWB13" s="69"/>
      <c r="BWC13" s="69"/>
      <c r="BWD13" s="69"/>
      <c r="BWE13" s="69"/>
      <c r="BWF13" s="69"/>
      <c r="BWG13" s="69"/>
      <c r="BWH13" s="69"/>
      <c r="BWI13" s="69"/>
      <c r="BWJ13" s="69"/>
      <c r="BWK13" s="69"/>
      <c r="BWL13" s="69"/>
      <c r="BWM13" s="69"/>
      <c r="BWN13" s="69"/>
      <c r="BWO13" s="69"/>
      <c r="BWP13" s="69"/>
      <c r="BWQ13" s="69"/>
      <c r="BWR13" s="69"/>
      <c r="BWS13" s="69"/>
      <c r="BWT13" s="69"/>
      <c r="BWU13" s="69"/>
      <c r="BWV13" s="69"/>
      <c r="BWW13" s="69"/>
      <c r="BWX13" s="69"/>
      <c r="BWY13" s="69"/>
      <c r="BWZ13" s="69"/>
      <c r="BXA13" s="69"/>
      <c r="BXB13" s="69"/>
      <c r="BXC13" s="69"/>
      <c r="BXD13" s="69"/>
      <c r="BXE13" s="69"/>
      <c r="BXF13" s="69"/>
      <c r="BXG13" s="69"/>
      <c r="BXH13" s="69"/>
      <c r="BXI13" s="69"/>
      <c r="BXJ13" s="69"/>
      <c r="BXK13" s="69"/>
      <c r="BXL13" s="69"/>
      <c r="BXM13" s="69"/>
      <c r="BXN13" s="69"/>
      <c r="BXO13" s="69"/>
      <c r="BXP13" s="69"/>
      <c r="BXQ13" s="69"/>
      <c r="BXR13" s="69"/>
      <c r="BXS13" s="69"/>
      <c r="BXT13" s="69"/>
      <c r="BXU13" s="69"/>
      <c r="BXV13" s="69"/>
      <c r="BXW13" s="69"/>
      <c r="BXX13" s="69"/>
      <c r="BXY13" s="69"/>
      <c r="BXZ13" s="69"/>
      <c r="BYA13" s="69"/>
      <c r="BYB13" s="69"/>
      <c r="BYC13" s="69"/>
      <c r="BYD13" s="69"/>
      <c r="BYE13" s="69"/>
      <c r="BYF13" s="69"/>
      <c r="BYG13" s="69"/>
      <c r="BYH13" s="69"/>
      <c r="BYI13" s="69"/>
      <c r="BYJ13" s="69"/>
      <c r="BYK13" s="69"/>
      <c r="BYL13" s="69"/>
      <c r="BYM13" s="69"/>
      <c r="BYN13" s="69"/>
      <c r="BYO13" s="69"/>
      <c r="BYP13" s="69"/>
      <c r="BYQ13" s="69"/>
      <c r="BYR13" s="69"/>
      <c r="BYS13" s="69"/>
      <c r="BYT13" s="69"/>
      <c r="BYU13" s="69"/>
      <c r="BYV13" s="69"/>
      <c r="BYW13" s="69"/>
      <c r="BYX13" s="69"/>
      <c r="BYY13" s="69"/>
      <c r="BYZ13" s="69"/>
      <c r="BZA13" s="69"/>
      <c r="BZB13" s="69"/>
      <c r="BZC13" s="69"/>
      <c r="BZD13" s="69"/>
      <c r="BZE13" s="69"/>
      <c r="BZF13" s="69"/>
      <c r="BZG13" s="69"/>
      <c r="BZH13" s="69"/>
      <c r="BZI13" s="69"/>
      <c r="BZJ13" s="69"/>
      <c r="BZK13" s="69"/>
      <c r="BZL13" s="69"/>
      <c r="BZM13" s="69"/>
      <c r="BZN13" s="69"/>
      <c r="BZO13" s="69"/>
      <c r="BZP13" s="69"/>
      <c r="BZQ13" s="69"/>
      <c r="BZR13" s="69"/>
      <c r="BZS13" s="69"/>
      <c r="BZT13" s="69"/>
      <c r="BZU13" s="69"/>
      <c r="BZV13" s="69"/>
      <c r="BZW13" s="69"/>
      <c r="BZX13" s="69"/>
      <c r="BZY13" s="69"/>
      <c r="BZZ13" s="69"/>
      <c r="CAA13" s="69"/>
      <c r="CAB13" s="69"/>
      <c r="CAC13" s="69"/>
      <c r="CAD13" s="69"/>
      <c r="CAE13" s="69"/>
      <c r="CAF13" s="69"/>
      <c r="CAG13" s="69"/>
      <c r="CAH13" s="69"/>
      <c r="CAI13" s="69"/>
      <c r="CAJ13" s="69"/>
      <c r="CAK13" s="69"/>
      <c r="CAL13" s="69"/>
      <c r="CAM13" s="69"/>
      <c r="CAN13" s="69"/>
      <c r="CAO13" s="69"/>
      <c r="CAP13" s="69"/>
      <c r="CAQ13" s="69"/>
      <c r="CAR13" s="69"/>
      <c r="CAS13" s="69"/>
      <c r="CAT13" s="69"/>
      <c r="CAU13" s="69"/>
      <c r="CAV13" s="69"/>
      <c r="CAW13" s="69"/>
      <c r="CAX13" s="69"/>
      <c r="CAY13" s="69"/>
      <c r="CAZ13" s="69"/>
      <c r="CBA13" s="69"/>
      <c r="CBB13" s="69"/>
      <c r="CBC13" s="69"/>
      <c r="CBD13" s="69"/>
      <c r="CBE13" s="69"/>
      <c r="CBF13" s="69"/>
      <c r="CBG13" s="69"/>
      <c r="CBH13" s="69"/>
      <c r="CBI13" s="69"/>
      <c r="CBJ13" s="69"/>
      <c r="CBK13" s="69"/>
      <c r="CBL13" s="69"/>
      <c r="CBM13" s="69"/>
      <c r="CBN13" s="69"/>
      <c r="CBO13" s="69"/>
      <c r="CBP13" s="69"/>
      <c r="CBQ13" s="69"/>
      <c r="CBR13" s="69"/>
      <c r="CBS13" s="69"/>
      <c r="CBT13" s="69"/>
      <c r="CBU13" s="69"/>
      <c r="CBV13" s="69"/>
      <c r="CBW13" s="69"/>
      <c r="CBX13" s="69"/>
      <c r="CBY13" s="69"/>
      <c r="CBZ13" s="69"/>
      <c r="CCA13" s="69"/>
      <c r="CCB13" s="69"/>
      <c r="CCC13" s="69"/>
      <c r="CCD13" s="69"/>
      <c r="CCE13" s="69"/>
      <c r="CCF13" s="69"/>
      <c r="CCG13" s="69"/>
      <c r="CCH13" s="69"/>
      <c r="CCI13" s="69"/>
      <c r="CCJ13" s="69"/>
      <c r="CCK13" s="69"/>
      <c r="CCL13" s="69"/>
      <c r="CCM13" s="69"/>
      <c r="CCN13" s="69"/>
      <c r="CCO13" s="69"/>
      <c r="CCP13" s="69"/>
      <c r="CCQ13" s="69"/>
      <c r="CCR13" s="69"/>
      <c r="CCS13" s="69"/>
      <c r="CCT13" s="69"/>
      <c r="CCU13" s="69"/>
      <c r="CCV13" s="69"/>
      <c r="CCW13" s="69"/>
      <c r="CCX13" s="69"/>
      <c r="CCY13" s="69"/>
      <c r="CCZ13" s="69"/>
      <c r="CDA13" s="69"/>
      <c r="CDB13" s="69"/>
      <c r="CDC13" s="69"/>
      <c r="CDD13" s="69"/>
      <c r="CDE13" s="69"/>
      <c r="CDF13" s="69"/>
      <c r="CDG13" s="69"/>
      <c r="CDH13" s="69"/>
      <c r="CDI13" s="69"/>
      <c r="CDJ13" s="69"/>
      <c r="CDK13" s="69"/>
      <c r="CDL13" s="69"/>
      <c r="CDM13" s="69"/>
      <c r="CDN13" s="69"/>
      <c r="CDO13" s="69"/>
      <c r="CDP13" s="69"/>
      <c r="CDQ13" s="69"/>
      <c r="CDR13" s="69"/>
      <c r="CDS13" s="69"/>
      <c r="CDT13" s="69"/>
      <c r="CDU13" s="69"/>
      <c r="CDV13" s="69"/>
      <c r="CDW13" s="69"/>
      <c r="CDX13" s="69"/>
      <c r="CDY13" s="69"/>
      <c r="CDZ13" s="69"/>
      <c r="CEA13" s="69"/>
      <c r="CEB13" s="69"/>
      <c r="CEC13" s="69"/>
      <c r="CED13" s="69"/>
      <c r="CEE13" s="69"/>
      <c r="CEF13" s="69"/>
      <c r="CEG13" s="69"/>
      <c r="CEH13" s="69"/>
      <c r="CEI13" s="69"/>
      <c r="CEJ13" s="69"/>
      <c r="CEK13" s="69"/>
      <c r="CEL13" s="69"/>
      <c r="CEM13" s="69"/>
      <c r="CEN13" s="69"/>
      <c r="CEO13" s="69"/>
      <c r="CEP13" s="69"/>
      <c r="CEQ13" s="69"/>
      <c r="CER13" s="69"/>
      <c r="CES13" s="69"/>
      <c r="CET13" s="69"/>
      <c r="CEU13" s="69"/>
      <c r="CEV13" s="69"/>
      <c r="CEW13" s="69"/>
      <c r="CEX13" s="69"/>
      <c r="CEY13" s="69"/>
      <c r="CEZ13" s="69"/>
      <c r="CFA13" s="69"/>
      <c r="CFB13" s="69"/>
      <c r="CFC13" s="69"/>
      <c r="CFD13" s="69"/>
      <c r="CFE13" s="69"/>
      <c r="CFF13" s="69"/>
      <c r="CFG13" s="69"/>
      <c r="CFH13" s="69"/>
      <c r="CFI13" s="69"/>
      <c r="CFJ13" s="69"/>
      <c r="CFK13" s="69"/>
      <c r="CFL13" s="69"/>
      <c r="CFM13" s="69"/>
      <c r="CFN13" s="69"/>
      <c r="CFO13" s="69"/>
      <c r="CFP13" s="69"/>
      <c r="CFQ13" s="69"/>
      <c r="CFR13" s="69"/>
      <c r="CFS13" s="69"/>
      <c r="CFT13" s="69"/>
      <c r="CFU13" s="69"/>
      <c r="CFV13" s="69"/>
      <c r="CFW13" s="69"/>
      <c r="CFX13" s="69"/>
      <c r="CFY13" s="69"/>
      <c r="CFZ13" s="69"/>
      <c r="CGA13" s="69"/>
      <c r="CGB13" s="69"/>
      <c r="CGC13" s="69"/>
      <c r="CGD13" s="69"/>
      <c r="CGE13" s="69"/>
      <c r="CGF13" s="69"/>
      <c r="CGG13" s="69"/>
      <c r="CGH13" s="69"/>
      <c r="CGI13" s="69"/>
      <c r="CGJ13" s="69"/>
      <c r="CGK13" s="69"/>
      <c r="CGL13" s="69"/>
      <c r="CGM13" s="69"/>
      <c r="CGN13" s="69"/>
      <c r="CGO13" s="69"/>
      <c r="CGP13" s="69"/>
      <c r="CGQ13" s="69"/>
      <c r="CGR13" s="69"/>
      <c r="CGS13" s="69"/>
      <c r="CGT13" s="69"/>
      <c r="CGU13" s="69"/>
      <c r="CGV13" s="69"/>
      <c r="CGW13" s="69"/>
      <c r="CGX13" s="69"/>
      <c r="CGY13" s="69"/>
      <c r="CGZ13" s="69"/>
      <c r="CHA13" s="69"/>
      <c r="CHB13" s="69"/>
      <c r="CHC13" s="69"/>
      <c r="CHD13" s="69"/>
      <c r="CHE13" s="69"/>
      <c r="CHF13" s="69"/>
      <c r="CHG13" s="69"/>
      <c r="CHH13" s="69"/>
      <c r="CHI13" s="69"/>
      <c r="CHJ13" s="69"/>
      <c r="CHK13" s="69"/>
      <c r="CHL13" s="69"/>
      <c r="CHM13" s="69"/>
      <c r="CHN13" s="69"/>
      <c r="CHO13" s="69"/>
      <c r="CHP13" s="69"/>
      <c r="CHQ13" s="69"/>
      <c r="CHR13" s="69"/>
      <c r="CHS13" s="69"/>
      <c r="CHT13" s="69"/>
      <c r="CHU13" s="69"/>
      <c r="CHV13" s="69"/>
      <c r="CHW13" s="69"/>
      <c r="CHX13" s="69"/>
      <c r="CHY13" s="69"/>
      <c r="CHZ13" s="69"/>
      <c r="CIA13" s="69"/>
      <c r="CIB13" s="69"/>
      <c r="CIC13" s="69"/>
      <c r="CID13" s="69"/>
      <c r="CIE13" s="69"/>
      <c r="CIF13" s="69"/>
      <c r="CIG13" s="69"/>
      <c r="CIH13" s="69"/>
      <c r="CII13" s="69"/>
      <c r="CIJ13" s="69"/>
      <c r="CIK13" s="69"/>
      <c r="CIL13" s="69"/>
      <c r="CIM13" s="69"/>
      <c r="CIN13" s="69"/>
      <c r="CIO13" s="69"/>
      <c r="CIP13" s="69"/>
      <c r="CIQ13" s="69"/>
      <c r="CIR13" s="69"/>
      <c r="CIS13" s="69"/>
      <c r="CIT13" s="69"/>
      <c r="CIU13" s="69"/>
      <c r="CIV13" s="69"/>
      <c r="CIW13" s="69"/>
      <c r="CIX13" s="69"/>
      <c r="CIY13" s="69"/>
      <c r="CIZ13" s="69"/>
      <c r="CJA13" s="69"/>
      <c r="CJB13" s="69"/>
      <c r="CJC13" s="69"/>
      <c r="CJD13" s="69"/>
      <c r="CJE13" s="69"/>
      <c r="CJF13" s="69"/>
      <c r="CJG13" s="69"/>
      <c r="CJH13" s="69"/>
      <c r="CJI13" s="69"/>
      <c r="CJJ13" s="69"/>
      <c r="CJK13" s="69"/>
      <c r="CJL13" s="69"/>
      <c r="CJM13" s="69"/>
      <c r="CJN13" s="69"/>
      <c r="CJO13" s="69"/>
      <c r="CJP13" s="69"/>
      <c r="CJQ13" s="69"/>
      <c r="CJR13" s="69"/>
      <c r="CJS13" s="69"/>
      <c r="CJT13" s="69"/>
      <c r="CJU13" s="69"/>
      <c r="CJV13" s="69"/>
      <c r="CJW13" s="69"/>
      <c r="CJX13" s="69"/>
      <c r="CJY13" s="69"/>
      <c r="CJZ13" s="69"/>
      <c r="CKA13" s="69"/>
      <c r="CKB13" s="69"/>
      <c r="CKC13" s="69"/>
      <c r="CKD13" s="69"/>
      <c r="CKE13" s="69"/>
      <c r="CKF13" s="69"/>
      <c r="CKG13" s="69"/>
      <c r="CKH13" s="69"/>
      <c r="CKI13" s="69"/>
      <c r="CKJ13" s="69"/>
      <c r="CKK13" s="69"/>
      <c r="CKL13" s="69"/>
      <c r="CKM13" s="69"/>
      <c r="CKN13" s="69"/>
      <c r="CKO13" s="69"/>
      <c r="CKP13" s="69"/>
      <c r="CKQ13" s="69"/>
      <c r="CKR13" s="69"/>
      <c r="CKS13" s="69"/>
      <c r="CKT13" s="69"/>
      <c r="CKU13" s="69"/>
      <c r="CKV13" s="69"/>
      <c r="CKW13" s="69"/>
      <c r="CKX13" s="69"/>
      <c r="CKY13" s="69"/>
      <c r="CKZ13" s="69"/>
      <c r="CLA13" s="69"/>
      <c r="CLB13" s="69"/>
      <c r="CLC13" s="69"/>
      <c r="CLD13" s="69"/>
      <c r="CLE13" s="69"/>
      <c r="CLF13" s="69"/>
      <c r="CLG13" s="69"/>
      <c r="CLH13" s="69"/>
      <c r="CLI13" s="69"/>
      <c r="CLJ13" s="69"/>
      <c r="CLK13" s="69"/>
      <c r="CLL13" s="69"/>
      <c r="CLM13" s="69"/>
      <c r="CLN13" s="69"/>
      <c r="CLO13" s="69"/>
      <c r="CLP13" s="69"/>
      <c r="CLQ13" s="69"/>
      <c r="CLR13" s="69"/>
      <c r="CLS13" s="69"/>
      <c r="CLT13" s="69"/>
      <c r="CLU13" s="69"/>
      <c r="CLV13" s="69"/>
      <c r="CLW13" s="69"/>
      <c r="CLX13" s="69"/>
      <c r="CLY13" s="69"/>
      <c r="CLZ13" s="69"/>
      <c r="CMA13" s="69"/>
      <c r="CMB13" s="69"/>
      <c r="CMC13" s="69"/>
      <c r="CMD13" s="69"/>
      <c r="CME13" s="69"/>
      <c r="CMF13" s="69"/>
      <c r="CMG13" s="69"/>
      <c r="CMH13" s="69"/>
      <c r="CMI13" s="69"/>
      <c r="CMJ13" s="69"/>
      <c r="CMK13" s="69"/>
      <c r="CML13" s="69"/>
      <c r="CMM13" s="69"/>
      <c r="CMN13" s="69"/>
      <c r="CMO13" s="69"/>
      <c r="CMP13" s="69"/>
      <c r="CMQ13" s="69"/>
      <c r="CMR13" s="69"/>
      <c r="CMS13" s="69"/>
      <c r="CMT13" s="69"/>
      <c r="CMU13" s="69"/>
      <c r="CMV13" s="69"/>
      <c r="CMW13" s="69"/>
      <c r="CMX13" s="69"/>
      <c r="CMY13" s="69"/>
      <c r="CMZ13" s="69"/>
      <c r="CNA13" s="69"/>
      <c r="CNB13" s="69"/>
      <c r="CNC13" s="69"/>
      <c r="CND13" s="69"/>
      <c r="CNE13" s="69"/>
      <c r="CNF13" s="69"/>
      <c r="CNG13" s="69"/>
      <c r="CNH13" s="69"/>
      <c r="CNI13" s="69"/>
      <c r="CNJ13" s="69"/>
      <c r="CNK13" s="69"/>
      <c r="CNL13" s="69"/>
      <c r="CNM13" s="69"/>
      <c r="CNN13" s="69"/>
      <c r="CNO13" s="69"/>
      <c r="CNP13" s="69"/>
      <c r="CNQ13" s="69"/>
      <c r="CNR13" s="69"/>
      <c r="CNS13" s="69"/>
      <c r="CNT13" s="69"/>
      <c r="CNU13" s="69"/>
      <c r="CNV13" s="69"/>
      <c r="CNW13" s="69"/>
      <c r="CNX13" s="69"/>
      <c r="CNY13" s="69"/>
      <c r="CNZ13" s="69"/>
      <c r="COA13" s="69"/>
      <c r="COB13" s="69"/>
      <c r="COC13" s="69"/>
      <c r="COD13" s="69"/>
      <c r="COE13" s="69"/>
      <c r="COF13" s="69"/>
      <c r="COG13" s="69"/>
      <c r="COH13" s="69"/>
      <c r="COI13" s="69"/>
      <c r="COJ13" s="69"/>
      <c r="COK13" s="69"/>
      <c r="COL13" s="69"/>
      <c r="COM13" s="69"/>
      <c r="CON13" s="69"/>
      <c r="COO13" s="69"/>
      <c r="COP13" s="69"/>
      <c r="COQ13" s="69"/>
      <c r="COR13" s="69"/>
      <c r="COS13" s="69"/>
      <c r="COT13" s="69"/>
      <c r="COU13" s="69"/>
      <c r="COV13" s="69"/>
      <c r="COW13" s="69"/>
      <c r="COX13" s="69"/>
      <c r="COY13" s="69"/>
      <c r="COZ13" s="69"/>
      <c r="CPA13" s="69"/>
      <c r="CPB13" s="69"/>
      <c r="CPC13" s="69"/>
      <c r="CPD13" s="69"/>
      <c r="CPE13" s="69"/>
      <c r="CPF13" s="69"/>
      <c r="CPG13" s="69"/>
      <c r="CPH13" s="69"/>
      <c r="CPI13" s="69"/>
      <c r="CPJ13" s="69"/>
      <c r="CPK13" s="69"/>
      <c r="CPL13" s="69"/>
      <c r="CPM13" s="69"/>
      <c r="CPN13" s="69"/>
      <c r="CPO13" s="69"/>
      <c r="CPP13" s="69"/>
      <c r="CPQ13" s="69"/>
      <c r="CPR13" s="69"/>
      <c r="CPS13" s="69"/>
      <c r="CPT13" s="69"/>
      <c r="CPU13" s="69"/>
      <c r="CPV13" s="69"/>
      <c r="CPW13" s="69"/>
      <c r="CPX13" s="69"/>
      <c r="CPY13" s="69"/>
      <c r="CPZ13" s="69"/>
      <c r="CQA13" s="69"/>
      <c r="CQB13" s="69"/>
      <c r="CQC13" s="69"/>
      <c r="CQD13" s="69"/>
      <c r="CQE13" s="69"/>
      <c r="CQF13" s="69"/>
      <c r="CQG13" s="69"/>
      <c r="CQH13" s="69"/>
      <c r="CQI13" s="69"/>
      <c r="CQJ13" s="69"/>
      <c r="CQK13" s="69"/>
      <c r="CQL13" s="69"/>
      <c r="CQM13" s="69"/>
      <c r="CQN13" s="69"/>
      <c r="CQO13" s="69"/>
      <c r="CQP13" s="69"/>
      <c r="CQQ13" s="69"/>
      <c r="CQR13" s="69"/>
      <c r="CQS13" s="69"/>
      <c r="CQT13" s="69"/>
      <c r="CQU13" s="69"/>
      <c r="CQV13" s="69"/>
      <c r="CQW13" s="69"/>
      <c r="CQX13" s="69"/>
      <c r="CQY13" s="69"/>
      <c r="CQZ13" s="69"/>
      <c r="CRA13" s="69"/>
      <c r="CRB13" s="69"/>
      <c r="CRC13" s="69"/>
      <c r="CRD13" s="69"/>
      <c r="CRE13" s="69"/>
      <c r="CRF13" s="69"/>
      <c r="CRG13" s="69"/>
      <c r="CRH13" s="69"/>
      <c r="CRI13" s="69"/>
      <c r="CRJ13" s="69"/>
      <c r="CRK13" s="69"/>
      <c r="CRL13" s="69"/>
      <c r="CRM13" s="69"/>
      <c r="CRN13" s="69"/>
      <c r="CRO13" s="69"/>
      <c r="CRP13" s="69"/>
      <c r="CRQ13" s="69"/>
      <c r="CRR13" s="69"/>
      <c r="CRS13" s="69"/>
      <c r="CRT13" s="69"/>
      <c r="CRU13" s="69"/>
      <c r="CRV13" s="69"/>
      <c r="CRW13" s="69"/>
      <c r="CRX13" s="69"/>
      <c r="CRY13" s="69"/>
      <c r="CRZ13" s="69"/>
      <c r="CSA13" s="69"/>
      <c r="CSB13" s="69"/>
      <c r="CSC13" s="69"/>
      <c r="CSD13" s="69"/>
      <c r="CSE13" s="69"/>
      <c r="CSF13" s="69"/>
      <c r="CSG13" s="69"/>
      <c r="CSH13" s="69"/>
      <c r="CSI13" s="69"/>
      <c r="CSJ13" s="69"/>
      <c r="CSK13" s="69"/>
      <c r="CSL13" s="69"/>
      <c r="CSM13" s="69"/>
      <c r="CSN13" s="69"/>
      <c r="CSO13" s="69"/>
      <c r="CSP13" s="69"/>
      <c r="CSQ13" s="69"/>
      <c r="CSR13" s="69"/>
      <c r="CSS13" s="69"/>
      <c r="CST13" s="69"/>
      <c r="CSU13" s="69"/>
      <c r="CSV13" s="69"/>
      <c r="CSW13" s="69"/>
      <c r="CSX13" s="69"/>
      <c r="CSY13" s="69"/>
      <c r="CSZ13" s="69"/>
      <c r="CTA13" s="69"/>
      <c r="CTB13" s="69"/>
      <c r="CTC13" s="69"/>
      <c r="CTD13" s="69"/>
      <c r="CTE13" s="69"/>
      <c r="CTF13" s="69"/>
      <c r="CTG13" s="69"/>
      <c r="CTH13" s="69"/>
      <c r="CTI13" s="69"/>
      <c r="CTJ13" s="69"/>
      <c r="CTK13" s="69"/>
      <c r="CTL13" s="69"/>
      <c r="CTM13" s="69"/>
      <c r="CTN13" s="69"/>
      <c r="CTO13" s="69"/>
      <c r="CTP13" s="69"/>
      <c r="CTQ13" s="69"/>
      <c r="CTR13" s="69"/>
      <c r="CTS13" s="69"/>
      <c r="CTT13" s="69"/>
      <c r="CTU13" s="69"/>
      <c r="CTV13" s="69"/>
      <c r="CTW13" s="69"/>
      <c r="CTX13" s="69"/>
      <c r="CTY13" s="69"/>
      <c r="CTZ13" s="69"/>
      <c r="CUA13" s="69"/>
      <c r="CUB13" s="69"/>
      <c r="CUC13" s="69"/>
      <c r="CUD13" s="69"/>
      <c r="CUE13" s="69"/>
      <c r="CUF13" s="69"/>
      <c r="CUG13" s="69"/>
      <c r="CUH13" s="69"/>
      <c r="CUI13" s="69"/>
      <c r="CUJ13" s="69"/>
      <c r="CUK13" s="69"/>
      <c r="CUL13" s="69"/>
      <c r="CUM13" s="69"/>
      <c r="CUN13" s="69"/>
      <c r="CUO13" s="69"/>
      <c r="CUP13" s="69"/>
      <c r="CUQ13" s="69"/>
      <c r="CUR13" s="69"/>
      <c r="CUS13" s="69"/>
      <c r="CUT13" s="69"/>
      <c r="CUU13" s="69"/>
      <c r="CUV13" s="69"/>
      <c r="CUW13" s="69"/>
      <c r="CUX13" s="69"/>
      <c r="CUY13" s="69"/>
      <c r="CUZ13" s="69"/>
      <c r="CVA13" s="69"/>
      <c r="CVB13" s="69"/>
      <c r="CVC13" s="69"/>
      <c r="CVD13" s="69"/>
      <c r="CVE13" s="69"/>
      <c r="CVF13" s="69"/>
      <c r="CVG13" s="69"/>
      <c r="CVH13" s="69"/>
      <c r="CVI13" s="69"/>
      <c r="CVJ13" s="69"/>
      <c r="CVK13" s="69"/>
      <c r="CVL13" s="69"/>
      <c r="CVM13" s="69"/>
      <c r="CVN13" s="69"/>
      <c r="CVO13" s="69"/>
      <c r="CVP13" s="69"/>
      <c r="CVQ13" s="69"/>
      <c r="CVR13" s="69"/>
      <c r="CVS13" s="69"/>
      <c r="CVT13" s="69"/>
      <c r="CVU13" s="69"/>
      <c r="CVV13" s="69"/>
      <c r="CVW13" s="69"/>
      <c r="CVX13" s="69"/>
      <c r="CVY13" s="69"/>
      <c r="CVZ13" s="69"/>
      <c r="CWA13" s="69"/>
      <c r="CWB13" s="69"/>
      <c r="CWC13" s="69"/>
      <c r="CWD13" s="69"/>
      <c r="CWE13" s="69"/>
      <c r="CWF13" s="69"/>
      <c r="CWG13" s="69"/>
      <c r="CWH13" s="69"/>
      <c r="CWI13" s="69"/>
      <c r="CWJ13" s="69"/>
      <c r="CWK13" s="69"/>
      <c r="CWL13" s="69"/>
      <c r="CWM13" s="69"/>
      <c r="CWN13" s="69"/>
      <c r="CWO13" s="69"/>
      <c r="CWP13" s="69"/>
      <c r="CWQ13" s="69"/>
      <c r="CWR13" s="69"/>
      <c r="CWS13" s="69"/>
      <c r="CWT13" s="69"/>
      <c r="CWU13" s="69"/>
      <c r="CWV13" s="69"/>
      <c r="CWW13" s="69"/>
      <c r="CWX13" s="69"/>
      <c r="CWY13" s="69"/>
      <c r="CWZ13" s="69"/>
      <c r="CXA13" s="69"/>
      <c r="CXB13" s="69"/>
      <c r="CXC13" s="69"/>
      <c r="CXD13" s="69"/>
      <c r="CXE13" s="69"/>
      <c r="CXF13" s="69"/>
      <c r="CXG13" s="69"/>
      <c r="CXH13" s="69"/>
      <c r="CXI13" s="69"/>
      <c r="CXJ13" s="69"/>
      <c r="CXK13" s="69"/>
      <c r="CXL13" s="69"/>
      <c r="CXM13" s="69"/>
      <c r="CXN13" s="69"/>
      <c r="CXO13" s="69"/>
      <c r="CXP13" s="69"/>
      <c r="CXQ13" s="69"/>
      <c r="CXR13" s="69"/>
      <c r="CXS13" s="69"/>
      <c r="CXT13" s="69"/>
      <c r="CXU13" s="69"/>
      <c r="CXV13" s="69"/>
      <c r="CXW13" s="69"/>
      <c r="CXX13" s="69"/>
      <c r="CXY13" s="69"/>
      <c r="CXZ13" s="69"/>
      <c r="CYA13" s="69"/>
      <c r="CYB13" s="69"/>
      <c r="CYC13" s="69"/>
      <c r="CYD13" s="69"/>
      <c r="CYE13" s="69"/>
      <c r="CYF13" s="69"/>
      <c r="CYG13" s="69"/>
      <c r="CYH13" s="69"/>
      <c r="CYI13" s="69"/>
      <c r="CYJ13" s="69"/>
      <c r="CYK13" s="69"/>
      <c r="CYL13" s="69"/>
      <c r="CYM13" s="69"/>
      <c r="CYN13" s="69"/>
      <c r="CYO13" s="69"/>
      <c r="CYP13" s="69"/>
      <c r="CYQ13" s="69"/>
      <c r="CYR13" s="69"/>
      <c r="CYS13" s="69"/>
      <c r="CYT13" s="69"/>
      <c r="CYU13" s="69"/>
      <c r="CYV13" s="69"/>
      <c r="CYW13" s="69"/>
      <c r="CYX13" s="69"/>
      <c r="CYY13" s="69"/>
      <c r="CYZ13" s="69"/>
      <c r="CZA13" s="69"/>
      <c r="CZB13" s="69"/>
      <c r="CZC13" s="69"/>
      <c r="CZD13" s="69"/>
      <c r="CZE13" s="69"/>
      <c r="CZF13" s="69"/>
      <c r="CZG13" s="69"/>
      <c r="CZH13" s="69"/>
      <c r="CZI13" s="69"/>
      <c r="CZJ13" s="69"/>
      <c r="CZK13" s="69"/>
      <c r="CZL13" s="69"/>
      <c r="CZM13" s="69"/>
      <c r="CZN13" s="69"/>
      <c r="CZO13" s="69"/>
      <c r="CZP13" s="69"/>
      <c r="CZQ13" s="69"/>
      <c r="CZR13" s="69"/>
      <c r="CZS13" s="69"/>
      <c r="CZT13" s="69"/>
      <c r="CZU13" s="69"/>
      <c r="CZV13" s="69"/>
      <c r="CZW13" s="69"/>
      <c r="CZX13" s="69"/>
      <c r="CZY13" s="69"/>
      <c r="CZZ13" s="69"/>
      <c r="DAA13" s="69"/>
      <c r="DAB13" s="69"/>
      <c r="DAC13" s="69"/>
      <c r="DAD13" s="69"/>
      <c r="DAE13" s="69"/>
      <c r="DAF13" s="69"/>
      <c r="DAG13" s="69"/>
      <c r="DAH13" s="69"/>
      <c r="DAI13" s="69"/>
      <c r="DAJ13" s="69"/>
      <c r="DAK13" s="69"/>
      <c r="DAL13" s="69"/>
      <c r="DAM13" s="69"/>
      <c r="DAN13" s="69"/>
      <c r="DAO13" s="69"/>
      <c r="DAP13" s="69"/>
      <c r="DAQ13" s="69"/>
      <c r="DAR13" s="69"/>
      <c r="DAS13" s="69"/>
      <c r="DAT13" s="69"/>
      <c r="DAU13" s="69"/>
      <c r="DAV13" s="69"/>
      <c r="DAW13" s="69"/>
      <c r="DAX13" s="69"/>
      <c r="DAY13" s="69"/>
      <c r="DAZ13" s="69"/>
      <c r="DBA13" s="69"/>
      <c r="DBB13" s="69"/>
      <c r="DBC13" s="69"/>
      <c r="DBD13" s="69"/>
      <c r="DBE13" s="69"/>
      <c r="DBF13" s="69"/>
      <c r="DBG13" s="69"/>
      <c r="DBH13" s="69"/>
      <c r="DBI13" s="69"/>
      <c r="DBJ13" s="69"/>
      <c r="DBK13" s="69"/>
      <c r="DBL13" s="69"/>
      <c r="DBM13" s="69"/>
      <c r="DBN13" s="69"/>
      <c r="DBO13" s="69"/>
      <c r="DBP13" s="69"/>
      <c r="DBQ13" s="69"/>
      <c r="DBR13" s="69"/>
      <c r="DBS13" s="69"/>
      <c r="DBT13" s="69"/>
      <c r="DBU13" s="69"/>
      <c r="DBV13" s="69"/>
      <c r="DBW13" s="69"/>
      <c r="DBX13" s="69"/>
      <c r="DBY13" s="69"/>
      <c r="DBZ13" s="69"/>
      <c r="DCA13" s="69"/>
      <c r="DCB13" s="69"/>
      <c r="DCC13" s="69"/>
      <c r="DCD13" s="69"/>
      <c r="DCE13" s="69"/>
      <c r="DCF13" s="69"/>
      <c r="DCG13" s="69"/>
      <c r="DCH13" s="69"/>
      <c r="DCI13" s="69"/>
      <c r="DCJ13" s="69"/>
      <c r="DCK13" s="69"/>
      <c r="DCL13" s="69"/>
      <c r="DCM13" s="69"/>
      <c r="DCN13" s="69"/>
      <c r="DCO13" s="69"/>
      <c r="DCP13" s="69"/>
      <c r="DCQ13" s="69"/>
      <c r="DCR13" s="69"/>
      <c r="DCS13" s="69"/>
      <c r="DCT13" s="69"/>
      <c r="DCU13" s="69"/>
      <c r="DCV13" s="69"/>
      <c r="DCW13" s="69"/>
      <c r="DCX13" s="69"/>
      <c r="DCY13" s="69"/>
      <c r="DCZ13" s="69"/>
      <c r="DDA13" s="69"/>
      <c r="DDB13" s="69"/>
      <c r="DDC13" s="69"/>
      <c r="DDD13" s="69"/>
      <c r="DDE13" s="69"/>
      <c r="DDF13" s="69"/>
      <c r="DDG13" s="69"/>
      <c r="DDH13" s="69"/>
      <c r="DDI13" s="69"/>
      <c r="DDJ13" s="69"/>
      <c r="DDK13" s="69"/>
      <c r="DDL13" s="69"/>
      <c r="DDM13" s="69"/>
      <c r="DDN13" s="69"/>
      <c r="DDO13" s="69"/>
      <c r="DDP13" s="69"/>
      <c r="DDQ13" s="69"/>
      <c r="DDR13" s="69"/>
      <c r="DDS13" s="69"/>
      <c r="DDT13" s="69"/>
      <c r="DDU13" s="69"/>
      <c r="DDV13" s="69"/>
      <c r="DDW13" s="69"/>
      <c r="DDX13" s="69"/>
      <c r="DDY13" s="69"/>
      <c r="DDZ13" s="69"/>
      <c r="DEA13" s="69"/>
      <c r="DEB13" s="69"/>
      <c r="DEC13" s="69"/>
      <c r="DED13" s="69"/>
      <c r="DEE13" s="69"/>
      <c r="DEF13" s="69"/>
      <c r="DEG13" s="69"/>
      <c r="DEH13" s="69"/>
      <c r="DEI13" s="69"/>
      <c r="DEJ13" s="69"/>
      <c r="DEK13" s="69"/>
      <c r="DEL13" s="69"/>
      <c r="DEM13" s="69"/>
      <c r="DEN13" s="69"/>
      <c r="DEO13" s="69"/>
      <c r="DEP13" s="69"/>
      <c r="DEQ13" s="69"/>
      <c r="DER13" s="69"/>
      <c r="DES13" s="69"/>
      <c r="DET13" s="69"/>
      <c r="DEU13" s="69"/>
      <c r="DEV13" s="69"/>
      <c r="DEW13" s="69"/>
      <c r="DEX13" s="69"/>
      <c r="DEY13" s="69"/>
      <c r="DEZ13" s="69"/>
      <c r="DFA13" s="69"/>
      <c r="DFB13" s="69"/>
      <c r="DFC13" s="69"/>
      <c r="DFD13" s="69"/>
      <c r="DFE13" s="69"/>
      <c r="DFF13" s="69"/>
      <c r="DFG13" s="69"/>
      <c r="DFH13" s="69"/>
      <c r="DFI13" s="69"/>
      <c r="DFJ13" s="69"/>
      <c r="DFK13" s="69"/>
      <c r="DFL13" s="69"/>
      <c r="DFM13" s="69"/>
      <c r="DFN13" s="69"/>
      <c r="DFO13" s="69"/>
      <c r="DFP13" s="69"/>
      <c r="DFQ13" s="69"/>
      <c r="DFR13" s="69"/>
      <c r="DFS13" s="69"/>
      <c r="DFT13" s="69"/>
      <c r="DFU13" s="69"/>
      <c r="DFV13" s="69"/>
      <c r="DFW13" s="69"/>
      <c r="DFX13" s="69"/>
      <c r="DFY13" s="69"/>
      <c r="DFZ13" s="69"/>
      <c r="DGA13" s="69"/>
      <c r="DGB13" s="69"/>
      <c r="DGC13" s="69"/>
      <c r="DGD13" s="69"/>
      <c r="DGE13" s="69"/>
      <c r="DGF13" s="69"/>
      <c r="DGG13" s="69"/>
      <c r="DGH13" s="69"/>
      <c r="DGI13" s="69"/>
      <c r="DGJ13" s="69"/>
      <c r="DGK13" s="69"/>
      <c r="DGL13" s="69"/>
      <c r="DGM13" s="69"/>
      <c r="DGN13" s="69"/>
      <c r="DGO13" s="69"/>
      <c r="DGP13" s="69"/>
      <c r="DGQ13" s="69"/>
      <c r="DGR13" s="69"/>
      <c r="DGS13" s="69"/>
      <c r="DGT13" s="69"/>
      <c r="DGU13" s="69"/>
      <c r="DGV13" s="69"/>
      <c r="DGW13" s="69"/>
      <c r="DGX13" s="69"/>
      <c r="DGY13" s="69"/>
      <c r="DGZ13" s="69"/>
      <c r="DHA13" s="69"/>
      <c r="DHB13" s="69"/>
      <c r="DHC13" s="69"/>
      <c r="DHD13" s="69"/>
      <c r="DHE13" s="69"/>
      <c r="DHF13" s="69"/>
      <c r="DHG13" s="69"/>
      <c r="DHH13" s="69"/>
      <c r="DHI13" s="69"/>
      <c r="DHJ13" s="69"/>
      <c r="DHK13" s="69"/>
      <c r="DHL13" s="69"/>
      <c r="DHM13" s="69"/>
      <c r="DHN13" s="69"/>
      <c r="DHO13" s="69"/>
      <c r="DHP13" s="69"/>
      <c r="DHQ13" s="69"/>
      <c r="DHR13" s="69"/>
      <c r="DHS13" s="69"/>
      <c r="DHT13" s="69"/>
      <c r="DHU13" s="69"/>
      <c r="DHV13" s="69"/>
      <c r="DHW13" s="69"/>
      <c r="DHX13" s="69"/>
      <c r="DHY13" s="69"/>
      <c r="DHZ13" s="69"/>
      <c r="DIA13" s="69"/>
      <c r="DIB13" s="69"/>
      <c r="DIC13" s="69"/>
      <c r="DID13" s="69"/>
      <c r="DIE13" s="69"/>
      <c r="DIF13" s="69"/>
      <c r="DIG13" s="69"/>
      <c r="DIH13" s="69"/>
      <c r="DII13" s="69"/>
      <c r="DIJ13" s="69"/>
      <c r="DIK13" s="69"/>
      <c r="DIL13" s="69"/>
      <c r="DIM13" s="69"/>
      <c r="DIN13" s="69"/>
      <c r="DIO13" s="69"/>
      <c r="DIP13" s="69"/>
      <c r="DIQ13" s="69"/>
      <c r="DIR13" s="69"/>
      <c r="DIS13" s="69"/>
      <c r="DIT13" s="69"/>
      <c r="DIU13" s="69"/>
      <c r="DIV13" s="69"/>
      <c r="DIW13" s="69"/>
      <c r="DIX13" s="69"/>
      <c r="DIY13" s="69"/>
      <c r="DIZ13" s="69"/>
      <c r="DJA13" s="69"/>
      <c r="DJB13" s="69"/>
      <c r="DJC13" s="69"/>
      <c r="DJD13" s="69"/>
      <c r="DJE13" s="69"/>
      <c r="DJF13" s="69"/>
      <c r="DJG13" s="69"/>
      <c r="DJH13" s="69"/>
      <c r="DJI13" s="69"/>
      <c r="DJJ13" s="69"/>
      <c r="DJK13" s="69"/>
      <c r="DJL13" s="69"/>
      <c r="DJM13" s="69"/>
      <c r="DJN13" s="69"/>
      <c r="DJO13" s="69"/>
      <c r="DJP13" s="69"/>
      <c r="DJQ13" s="69"/>
      <c r="DJR13" s="69"/>
      <c r="DJS13" s="69"/>
      <c r="DJT13" s="69"/>
      <c r="DJU13" s="69"/>
      <c r="DJV13" s="69"/>
      <c r="DJW13" s="69"/>
      <c r="DJX13" s="69"/>
      <c r="DJY13" s="69"/>
      <c r="DJZ13" s="69"/>
      <c r="DKA13" s="69"/>
      <c r="DKB13" s="69"/>
      <c r="DKC13" s="69"/>
      <c r="DKD13" s="69"/>
      <c r="DKE13" s="69"/>
      <c r="DKF13" s="69"/>
      <c r="DKG13" s="69"/>
      <c r="DKH13" s="69"/>
      <c r="DKI13" s="69"/>
      <c r="DKJ13" s="69"/>
      <c r="DKK13" s="69"/>
      <c r="DKL13" s="69"/>
      <c r="DKM13" s="69"/>
      <c r="DKN13" s="69"/>
      <c r="DKO13" s="69"/>
      <c r="DKP13" s="69"/>
      <c r="DKQ13" s="69"/>
      <c r="DKR13" s="69"/>
      <c r="DKS13" s="69"/>
      <c r="DKT13" s="69"/>
      <c r="DKU13" s="69"/>
      <c r="DKV13" s="69"/>
      <c r="DKW13" s="69"/>
      <c r="DKX13" s="69"/>
      <c r="DKY13" s="69"/>
      <c r="DKZ13" s="69"/>
      <c r="DLA13" s="69"/>
      <c r="DLB13" s="69"/>
      <c r="DLC13" s="69"/>
      <c r="DLD13" s="69"/>
      <c r="DLE13" s="69"/>
      <c r="DLF13" s="69"/>
      <c r="DLG13" s="69"/>
      <c r="DLH13" s="69"/>
      <c r="DLI13" s="69"/>
      <c r="DLJ13" s="69"/>
      <c r="DLK13" s="69"/>
      <c r="DLL13" s="69"/>
      <c r="DLM13" s="69"/>
      <c r="DLN13" s="69"/>
      <c r="DLO13" s="69"/>
      <c r="DLP13" s="69"/>
      <c r="DLQ13" s="69"/>
      <c r="DLR13" s="69"/>
      <c r="DLS13" s="69"/>
      <c r="DLT13" s="69"/>
      <c r="DLU13" s="69"/>
      <c r="DLV13" s="69"/>
      <c r="DLW13" s="69"/>
      <c r="DLX13" s="69"/>
      <c r="DLY13" s="69"/>
      <c r="DLZ13" s="69"/>
      <c r="DMA13" s="69"/>
      <c r="DMB13" s="69"/>
      <c r="DMC13" s="69"/>
      <c r="DMD13" s="69"/>
      <c r="DME13" s="69"/>
      <c r="DMF13" s="69"/>
      <c r="DMG13" s="69"/>
      <c r="DMH13" s="69"/>
      <c r="DMI13" s="69"/>
      <c r="DMJ13" s="69"/>
      <c r="DMK13" s="69"/>
      <c r="DML13" s="69"/>
      <c r="DMM13" s="69"/>
      <c r="DMN13" s="69"/>
      <c r="DMO13" s="69"/>
      <c r="DMP13" s="69"/>
      <c r="DMQ13" s="69"/>
      <c r="DMR13" s="69"/>
      <c r="DMS13" s="69"/>
      <c r="DMT13" s="69"/>
      <c r="DMU13" s="69"/>
      <c r="DMV13" s="69"/>
      <c r="DMW13" s="69"/>
      <c r="DMX13" s="69"/>
      <c r="DMY13" s="69"/>
      <c r="DMZ13" s="69"/>
      <c r="DNA13" s="69"/>
      <c r="DNB13" s="69"/>
      <c r="DNC13" s="69"/>
      <c r="DND13" s="69"/>
      <c r="DNE13" s="69"/>
      <c r="DNF13" s="69"/>
      <c r="DNG13" s="69"/>
      <c r="DNH13" s="69"/>
      <c r="DNI13" s="69"/>
      <c r="DNJ13" s="69"/>
      <c r="DNK13" s="69"/>
      <c r="DNL13" s="69"/>
      <c r="DNM13" s="69"/>
      <c r="DNN13" s="69"/>
      <c r="DNO13" s="69"/>
      <c r="DNP13" s="69"/>
      <c r="DNQ13" s="69"/>
      <c r="DNR13" s="69"/>
      <c r="DNS13" s="69"/>
      <c r="DNT13" s="69"/>
      <c r="DNU13" s="69"/>
      <c r="DNV13" s="69"/>
      <c r="DNW13" s="69"/>
      <c r="DNX13" s="69"/>
      <c r="DNY13" s="69"/>
      <c r="DNZ13" s="69"/>
      <c r="DOA13" s="69"/>
      <c r="DOB13" s="69"/>
      <c r="DOC13" s="69"/>
      <c r="DOD13" s="69"/>
      <c r="DOE13" s="69"/>
      <c r="DOF13" s="69"/>
      <c r="DOG13" s="69"/>
      <c r="DOH13" s="69"/>
      <c r="DOI13" s="69"/>
      <c r="DOJ13" s="69"/>
      <c r="DOK13" s="69"/>
      <c r="DOL13" s="69"/>
      <c r="DOM13" s="69"/>
      <c r="DON13" s="69"/>
      <c r="DOO13" s="69"/>
      <c r="DOP13" s="69"/>
      <c r="DOQ13" s="69"/>
      <c r="DOR13" s="69"/>
      <c r="DOS13" s="69"/>
      <c r="DOT13" s="69"/>
      <c r="DOU13" s="69"/>
      <c r="DOV13" s="69"/>
      <c r="DOW13" s="69"/>
      <c r="DOX13" s="69"/>
      <c r="DOY13" s="69"/>
      <c r="DOZ13" s="69"/>
      <c r="DPA13" s="69"/>
      <c r="DPB13" s="69"/>
      <c r="DPC13" s="69"/>
      <c r="DPD13" s="69"/>
      <c r="DPE13" s="69"/>
      <c r="DPF13" s="69"/>
      <c r="DPG13" s="69"/>
      <c r="DPH13" s="69"/>
      <c r="DPI13" s="69"/>
      <c r="DPJ13" s="69"/>
      <c r="DPK13" s="69"/>
      <c r="DPL13" s="69"/>
      <c r="DPM13" s="69"/>
      <c r="DPN13" s="69"/>
      <c r="DPO13" s="69"/>
      <c r="DPP13" s="69"/>
      <c r="DPQ13" s="69"/>
      <c r="DPR13" s="69"/>
      <c r="DPS13" s="69"/>
      <c r="DPT13" s="69"/>
      <c r="DPU13" s="69"/>
      <c r="DPV13" s="69"/>
      <c r="DPW13" s="69"/>
      <c r="DPX13" s="69"/>
      <c r="DPY13" s="69"/>
      <c r="DPZ13" s="69"/>
      <c r="DQA13" s="69"/>
      <c r="DQB13" s="69"/>
      <c r="DQC13" s="69"/>
      <c r="DQD13" s="69"/>
      <c r="DQE13" s="69"/>
      <c r="DQF13" s="69"/>
      <c r="DQG13" s="69"/>
      <c r="DQH13" s="69"/>
      <c r="DQI13" s="69"/>
      <c r="DQJ13" s="69"/>
      <c r="DQK13" s="69"/>
      <c r="DQL13" s="69"/>
      <c r="DQM13" s="69"/>
      <c r="DQN13" s="69"/>
      <c r="DQO13" s="69"/>
      <c r="DQP13" s="69"/>
      <c r="DQQ13" s="69"/>
      <c r="DQR13" s="69"/>
      <c r="DQS13" s="69"/>
      <c r="DQT13" s="69"/>
      <c r="DQU13" s="69"/>
      <c r="DQV13" s="69"/>
      <c r="DQW13" s="69"/>
      <c r="DQX13" s="69"/>
      <c r="DQY13" s="69"/>
      <c r="DQZ13" s="69"/>
      <c r="DRA13" s="69"/>
      <c r="DRB13" s="69"/>
      <c r="DRC13" s="69"/>
      <c r="DRD13" s="69"/>
      <c r="DRE13" s="69"/>
      <c r="DRF13" s="69"/>
      <c r="DRG13" s="69"/>
      <c r="DRH13" s="69"/>
      <c r="DRI13" s="69"/>
      <c r="DRJ13" s="69"/>
      <c r="DRK13" s="69"/>
      <c r="DRL13" s="69"/>
      <c r="DRM13" s="69"/>
      <c r="DRN13" s="69"/>
      <c r="DRO13" s="69"/>
      <c r="DRP13" s="69"/>
      <c r="DRQ13" s="69"/>
      <c r="DRR13" s="69"/>
      <c r="DRS13" s="69"/>
      <c r="DRT13" s="69"/>
      <c r="DRU13" s="69"/>
      <c r="DRV13" s="69"/>
      <c r="DRW13" s="69"/>
      <c r="DRX13" s="69"/>
      <c r="DRY13" s="69"/>
      <c r="DRZ13" s="69"/>
      <c r="DSA13" s="69"/>
      <c r="DSB13" s="69"/>
      <c r="DSC13" s="69"/>
      <c r="DSD13" s="69"/>
      <c r="DSE13" s="69"/>
      <c r="DSF13" s="69"/>
      <c r="DSG13" s="69"/>
      <c r="DSH13" s="69"/>
      <c r="DSI13" s="69"/>
      <c r="DSJ13" s="69"/>
      <c r="DSK13" s="69"/>
      <c r="DSL13" s="69"/>
      <c r="DSM13" s="69"/>
      <c r="DSN13" s="69"/>
      <c r="DSO13" s="69"/>
      <c r="DSP13" s="69"/>
      <c r="DSQ13" s="69"/>
      <c r="DSR13" s="69"/>
      <c r="DSS13" s="69"/>
      <c r="DST13" s="69"/>
      <c r="DSU13" s="69"/>
      <c r="DSV13" s="69"/>
      <c r="DSW13" s="69"/>
      <c r="DSX13" s="69"/>
      <c r="DSY13" s="69"/>
      <c r="DSZ13" s="69"/>
      <c r="DTA13" s="69"/>
      <c r="DTB13" s="69"/>
      <c r="DTC13" s="69"/>
      <c r="DTD13" s="69"/>
      <c r="DTE13" s="69"/>
      <c r="DTF13" s="69"/>
      <c r="DTG13" s="69"/>
      <c r="DTH13" s="69"/>
      <c r="DTI13" s="69"/>
      <c r="DTJ13" s="69"/>
      <c r="DTK13" s="69"/>
      <c r="DTL13" s="69"/>
      <c r="DTM13" s="69"/>
      <c r="DTN13" s="69"/>
      <c r="DTO13" s="69"/>
      <c r="DTP13" s="69"/>
      <c r="DTQ13" s="69"/>
      <c r="DTR13" s="69"/>
      <c r="DTS13" s="69"/>
      <c r="DTT13" s="69"/>
      <c r="DTU13" s="69"/>
      <c r="DTV13" s="69"/>
      <c r="DTW13" s="69"/>
      <c r="DTX13" s="69"/>
      <c r="DTY13" s="69"/>
      <c r="DTZ13" s="69"/>
      <c r="DUA13" s="69"/>
      <c r="DUB13" s="69"/>
      <c r="DUC13" s="69"/>
      <c r="DUD13" s="69"/>
      <c r="DUE13" s="69"/>
      <c r="DUF13" s="69"/>
      <c r="DUG13" s="69"/>
      <c r="DUH13" s="69"/>
      <c r="DUI13" s="69"/>
      <c r="DUJ13" s="69"/>
      <c r="DUK13" s="69"/>
      <c r="DUL13" s="69"/>
      <c r="DUM13" s="69"/>
      <c r="DUN13" s="69"/>
      <c r="DUO13" s="69"/>
      <c r="DUP13" s="69"/>
      <c r="DUQ13" s="69"/>
      <c r="DUR13" s="69"/>
      <c r="DUS13" s="69"/>
      <c r="DUT13" s="69"/>
      <c r="DUU13" s="69"/>
      <c r="DUV13" s="69"/>
      <c r="DUW13" s="69"/>
      <c r="DUX13" s="69"/>
      <c r="DUY13" s="69"/>
      <c r="DUZ13" s="69"/>
      <c r="DVA13" s="69"/>
      <c r="DVB13" s="69"/>
      <c r="DVC13" s="69"/>
      <c r="DVD13" s="69"/>
      <c r="DVE13" s="69"/>
      <c r="DVF13" s="69"/>
      <c r="DVG13" s="69"/>
      <c r="DVH13" s="69"/>
      <c r="DVI13" s="69"/>
      <c r="DVJ13" s="69"/>
      <c r="DVK13" s="69"/>
      <c r="DVL13" s="69"/>
      <c r="DVM13" s="69"/>
      <c r="DVN13" s="69"/>
      <c r="DVO13" s="69"/>
      <c r="DVP13" s="69"/>
      <c r="DVQ13" s="69"/>
      <c r="DVR13" s="69"/>
      <c r="DVS13" s="69"/>
      <c r="DVT13" s="69"/>
      <c r="DVU13" s="69"/>
      <c r="DVV13" s="69"/>
      <c r="DVW13" s="69"/>
      <c r="DVX13" s="69"/>
      <c r="DVY13" s="69"/>
      <c r="DVZ13" s="69"/>
      <c r="DWA13" s="69"/>
      <c r="DWB13" s="69"/>
      <c r="DWC13" s="69"/>
      <c r="DWD13" s="69"/>
      <c r="DWE13" s="69"/>
      <c r="DWF13" s="69"/>
      <c r="DWG13" s="69"/>
      <c r="DWH13" s="69"/>
      <c r="DWI13" s="69"/>
      <c r="DWJ13" s="69"/>
      <c r="DWK13" s="69"/>
      <c r="DWL13" s="69"/>
      <c r="DWM13" s="69"/>
      <c r="DWN13" s="69"/>
      <c r="DWO13" s="69"/>
      <c r="DWP13" s="69"/>
      <c r="DWQ13" s="69"/>
      <c r="DWR13" s="69"/>
      <c r="DWS13" s="69"/>
      <c r="DWT13" s="69"/>
      <c r="DWU13" s="69"/>
      <c r="DWV13" s="69"/>
      <c r="DWW13" s="69"/>
      <c r="DWX13" s="69"/>
      <c r="DWY13" s="69"/>
      <c r="DWZ13" s="69"/>
      <c r="DXA13" s="69"/>
      <c r="DXB13" s="69"/>
      <c r="DXC13" s="69"/>
      <c r="DXD13" s="69"/>
      <c r="DXE13" s="69"/>
      <c r="DXF13" s="69"/>
      <c r="DXG13" s="69"/>
      <c r="DXH13" s="69"/>
      <c r="DXI13" s="69"/>
      <c r="DXJ13" s="69"/>
      <c r="DXK13" s="69"/>
      <c r="DXL13" s="69"/>
      <c r="DXM13" s="69"/>
      <c r="DXN13" s="69"/>
      <c r="DXO13" s="69"/>
      <c r="DXP13" s="69"/>
      <c r="DXQ13" s="69"/>
      <c r="DXR13" s="69"/>
      <c r="DXS13" s="69"/>
      <c r="DXT13" s="69"/>
      <c r="DXU13" s="69"/>
      <c r="DXV13" s="69"/>
      <c r="DXW13" s="69"/>
      <c r="DXX13" s="69"/>
      <c r="DXY13" s="69"/>
      <c r="DXZ13" s="69"/>
      <c r="DYA13" s="69"/>
      <c r="DYB13" s="69"/>
      <c r="DYC13" s="69"/>
      <c r="DYD13" s="69"/>
      <c r="DYE13" s="69"/>
      <c r="DYF13" s="69"/>
      <c r="DYG13" s="69"/>
      <c r="DYH13" s="69"/>
      <c r="DYI13" s="69"/>
      <c r="DYJ13" s="69"/>
      <c r="DYK13" s="69"/>
      <c r="DYL13" s="69"/>
      <c r="DYM13" s="69"/>
      <c r="DYN13" s="69"/>
      <c r="DYO13" s="69"/>
      <c r="DYP13" s="69"/>
      <c r="DYQ13" s="69"/>
      <c r="DYR13" s="69"/>
      <c r="DYS13" s="69"/>
      <c r="DYT13" s="69"/>
      <c r="DYU13" s="69"/>
      <c r="DYV13" s="69"/>
      <c r="DYW13" s="69"/>
      <c r="DYX13" s="69"/>
      <c r="DYY13" s="69"/>
      <c r="DYZ13" s="69"/>
      <c r="DZA13" s="69"/>
      <c r="DZB13" s="69"/>
      <c r="DZC13" s="69"/>
      <c r="DZD13" s="69"/>
      <c r="DZE13" s="69"/>
      <c r="DZF13" s="69"/>
      <c r="DZG13" s="69"/>
      <c r="DZH13" s="69"/>
      <c r="DZI13" s="69"/>
      <c r="DZJ13" s="69"/>
      <c r="DZK13" s="69"/>
      <c r="DZL13" s="69"/>
      <c r="DZM13" s="69"/>
      <c r="DZN13" s="69"/>
      <c r="DZO13" s="69"/>
      <c r="DZP13" s="69"/>
      <c r="DZQ13" s="69"/>
      <c r="DZR13" s="69"/>
      <c r="DZS13" s="69"/>
      <c r="DZT13" s="69"/>
      <c r="DZU13" s="69"/>
      <c r="DZV13" s="69"/>
      <c r="DZW13" s="69"/>
      <c r="DZX13" s="69"/>
      <c r="DZY13" s="69"/>
      <c r="DZZ13" s="69"/>
      <c r="EAA13" s="69"/>
      <c r="EAB13" s="69"/>
      <c r="EAC13" s="69"/>
      <c r="EAD13" s="69"/>
      <c r="EAE13" s="69"/>
      <c r="EAF13" s="69"/>
      <c r="EAG13" s="69"/>
      <c r="EAH13" s="69"/>
      <c r="EAI13" s="69"/>
      <c r="EAJ13" s="69"/>
      <c r="EAK13" s="69"/>
      <c r="EAL13" s="69"/>
      <c r="EAM13" s="69"/>
      <c r="EAN13" s="69"/>
      <c r="EAO13" s="69"/>
      <c r="EAP13" s="69"/>
      <c r="EAQ13" s="69"/>
      <c r="EAR13" s="69"/>
      <c r="EAS13" s="69"/>
      <c r="EAT13" s="69"/>
      <c r="EAU13" s="69"/>
      <c r="EAV13" s="69"/>
      <c r="EAW13" s="69"/>
      <c r="EAX13" s="69"/>
      <c r="EAY13" s="69"/>
      <c r="EAZ13" s="69"/>
      <c r="EBA13" s="69"/>
      <c r="EBB13" s="69"/>
      <c r="EBC13" s="69"/>
      <c r="EBD13" s="69"/>
      <c r="EBE13" s="69"/>
      <c r="EBF13" s="69"/>
      <c r="EBG13" s="69"/>
      <c r="EBH13" s="69"/>
      <c r="EBI13" s="69"/>
      <c r="EBJ13" s="69"/>
      <c r="EBK13" s="69"/>
      <c r="EBL13" s="69"/>
      <c r="EBM13" s="69"/>
      <c r="EBN13" s="69"/>
      <c r="EBO13" s="69"/>
      <c r="EBP13" s="69"/>
      <c r="EBQ13" s="69"/>
      <c r="EBR13" s="69"/>
      <c r="EBS13" s="69"/>
      <c r="EBT13" s="69"/>
      <c r="EBU13" s="69"/>
      <c r="EBV13" s="69"/>
      <c r="EBW13" s="69"/>
      <c r="EBX13" s="69"/>
      <c r="EBY13" s="69"/>
      <c r="EBZ13" s="69"/>
      <c r="ECA13" s="69"/>
      <c r="ECB13" s="69"/>
      <c r="ECC13" s="69"/>
      <c r="ECD13" s="69"/>
      <c r="ECE13" s="69"/>
      <c r="ECF13" s="69"/>
      <c r="ECG13" s="69"/>
      <c r="ECH13" s="69"/>
      <c r="ECI13" s="69"/>
      <c r="ECJ13" s="69"/>
      <c r="ECK13" s="69"/>
      <c r="ECL13" s="69"/>
      <c r="ECM13" s="69"/>
      <c r="ECN13" s="69"/>
      <c r="ECO13" s="69"/>
      <c r="ECP13" s="69"/>
      <c r="ECQ13" s="69"/>
      <c r="ECR13" s="69"/>
      <c r="ECS13" s="69"/>
      <c r="ECT13" s="69"/>
      <c r="ECU13" s="69"/>
      <c r="ECV13" s="69"/>
      <c r="ECW13" s="69"/>
      <c r="ECX13" s="69"/>
      <c r="ECY13" s="69"/>
      <c r="ECZ13" s="69"/>
      <c r="EDA13" s="69"/>
      <c r="EDB13" s="69"/>
      <c r="EDC13" s="69"/>
      <c r="EDD13" s="69"/>
      <c r="EDE13" s="69"/>
      <c r="EDF13" s="69"/>
      <c r="EDG13" s="69"/>
      <c r="EDH13" s="69"/>
      <c r="EDI13" s="69"/>
      <c r="EDJ13" s="69"/>
      <c r="EDK13" s="69"/>
      <c r="EDL13" s="69"/>
      <c r="EDM13" s="69"/>
      <c r="EDN13" s="69"/>
      <c r="EDO13" s="69"/>
      <c r="EDP13" s="69"/>
      <c r="EDQ13" s="69"/>
      <c r="EDR13" s="69"/>
      <c r="EDS13" s="69"/>
      <c r="EDT13" s="69"/>
      <c r="EDU13" s="69"/>
      <c r="EDV13" s="69"/>
      <c r="EDW13" s="69"/>
      <c r="EDX13" s="69"/>
      <c r="EDY13" s="69"/>
      <c r="EDZ13" s="69"/>
      <c r="EEA13" s="69"/>
      <c r="EEB13" s="69"/>
      <c r="EEC13" s="69"/>
      <c r="EED13" s="69"/>
      <c r="EEE13" s="69"/>
      <c r="EEF13" s="69"/>
      <c r="EEG13" s="69"/>
      <c r="EEH13" s="69"/>
      <c r="EEI13" s="69"/>
      <c r="EEJ13" s="69"/>
      <c r="EEK13" s="69"/>
      <c r="EEL13" s="69"/>
      <c r="EEM13" s="69"/>
      <c r="EEN13" s="69"/>
      <c r="EEO13" s="69"/>
      <c r="EEP13" s="69"/>
      <c r="EEQ13" s="69"/>
      <c r="EER13" s="69"/>
      <c r="EES13" s="69"/>
      <c r="EET13" s="69"/>
      <c r="EEU13" s="69"/>
      <c r="EEV13" s="69"/>
      <c r="EEW13" s="69"/>
      <c r="EEX13" s="69"/>
      <c r="EEY13" s="69"/>
      <c r="EEZ13" s="69"/>
      <c r="EFA13" s="69"/>
      <c r="EFB13" s="69"/>
      <c r="EFC13" s="69"/>
      <c r="EFD13" s="69"/>
      <c r="EFE13" s="69"/>
      <c r="EFF13" s="69"/>
      <c r="EFG13" s="69"/>
      <c r="EFH13" s="69"/>
      <c r="EFI13" s="69"/>
      <c r="EFJ13" s="69"/>
      <c r="EFK13" s="69"/>
      <c r="EFL13" s="69"/>
      <c r="EFM13" s="69"/>
      <c r="EFN13" s="69"/>
      <c r="EFO13" s="69"/>
      <c r="EFP13" s="69"/>
      <c r="EFQ13" s="69"/>
      <c r="EFR13" s="69"/>
      <c r="EFS13" s="69"/>
      <c r="EFT13" s="69"/>
      <c r="EFU13" s="69"/>
      <c r="EFV13" s="69"/>
      <c r="EFW13" s="69"/>
      <c r="EFX13" s="69"/>
      <c r="EFY13" s="69"/>
      <c r="EFZ13" s="69"/>
      <c r="EGA13" s="69"/>
      <c r="EGB13" s="69"/>
      <c r="EGC13" s="69"/>
      <c r="EGD13" s="69"/>
      <c r="EGE13" s="69"/>
      <c r="EGF13" s="69"/>
      <c r="EGG13" s="69"/>
      <c r="EGH13" s="69"/>
      <c r="EGI13" s="69"/>
      <c r="EGJ13" s="69"/>
      <c r="EGK13" s="69"/>
      <c r="EGL13" s="69"/>
      <c r="EGM13" s="69"/>
      <c r="EGN13" s="69"/>
      <c r="EGO13" s="69"/>
      <c r="EGP13" s="69"/>
      <c r="EGQ13" s="69"/>
      <c r="EGR13" s="69"/>
      <c r="EGS13" s="69"/>
      <c r="EGT13" s="69"/>
      <c r="EGU13" s="69"/>
      <c r="EGV13" s="69"/>
      <c r="EGW13" s="69"/>
      <c r="EGX13" s="69"/>
      <c r="EGY13" s="69"/>
      <c r="EGZ13" s="69"/>
      <c r="EHA13" s="69"/>
      <c r="EHB13" s="69"/>
      <c r="EHC13" s="69"/>
      <c r="EHD13" s="69"/>
      <c r="EHE13" s="69"/>
      <c r="EHF13" s="69"/>
      <c r="EHG13" s="69"/>
      <c r="EHH13" s="69"/>
      <c r="EHI13" s="69"/>
      <c r="EHJ13" s="69"/>
      <c r="EHK13" s="69"/>
      <c r="EHL13" s="69"/>
      <c r="EHM13" s="69"/>
      <c r="EHN13" s="69"/>
      <c r="EHO13" s="69"/>
      <c r="EHP13" s="69"/>
      <c r="EHQ13" s="69"/>
      <c r="EHR13" s="69"/>
      <c r="EHS13" s="69"/>
      <c r="EHT13" s="69"/>
      <c r="EHU13" s="69"/>
      <c r="EHV13" s="69"/>
      <c r="EHW13" s="69"/>
      <c r="EHX13" s="69"/>
      <c r="EHY13" s="69"/>
      <c r="EHZ13" s="69"/>
      <c r="EIA13" s="69"/>
      <c r="EIB13" s="69"/>
      <c r="EIC13" s="69"/>
      <c r="EID13" s="69"/>
      <c r="EIE13" s="69"/>
      <c r="EIF13" s="69"/>
      <c r="EIG13" s="69"/>
      <c r="EIH13" s="69"/>
      <c r="EII13" s="69"/>
      <c r="EIJ13" s="69"/>
      <c r="EIK13" s="69"/>
      <c r="EIL13" s="69"/>
      <c r="EIM13" s="69"/>
      <c r="EIN13" s="69"/>
      <c r="EIO13" s="69"/>
      <c r="EIP13" s="69"/>
      <c r="EIQ13" s="69"/>
      <c r="EIR13" s="69"/>
      <c r="EIS13" s="69"/>
      <c r="EIT13" s="69"/>
      <c r="EIU13" s="69"/>
      <c r="EIV13" s="69"/>
      <c r="EIW13" s="69"/>
      <c r="EIX13" s="69"/>
      <c r="EIY13" s="69"/>
      <c r="EIZ13" s="69"/>
      <c r="EJA13" s="69"/>
      <c r="EJB13" s="69"/>
      <c r="EJC13" s="69"/>
      <c r="EJD13" s="69"/>
      <c r="EJE13" s="69"/>
      <c r="EJF13" s="69"/>
      <c r="EJG13" s="69"/>
      <c r="EJH13" s="69"/>
      <c r="EJI13" s="69"/>
      <c r="EJJ13" s="69"/>
      <c r="EJK13" s="69"/>
      <c r="EJL13" s="69"/>
      <c r="EJM13" s="69"/>
      <c r="EJN13" s="69"/>
      <c r="EJO13" s="69"/>
      <c r="EJP13" s="69"/>
      <c r="EJQ13" s="69"/>
      <c r="EJR13" s="69"/>
      <c r="EJS13" s="69"/>
      <c r="EJT13" s="69"/>
      <c r="EJU13" s="69"/>
      <c r="EJV13" s="69"/>
      <c r="EJW13" s="69"/>
      <c r="EJX13" s="69"/>
      <c r="EJY13" s="69"/>
      <c r="EJZ13" s="69"/>
      <c r="EKA13" s="69"/>
      <c r="EKB13" s="69"/>
      <c r="EKC13" s="69"/>
      <c r="EKD13" s="69"/>
      <c r="EKE13" s="69"/>
      <c r="EKF13" s="69"/>
      <c r="EKG13" s="69"/>
      <c r="EKH13" s="69"/>
      <c r="EKI13" s="69"/>
      <c r="EKJ13" s="69"/>
      <c r="EKK13" s="69"/>
      <c r="EKL13" s="69"/>
      <c r="EKM13" s="69"/>
      <c r="EKN13" s="69"/>
      <c r="EKO13" s="69"/>
      <c r="EKP13" s="69"/>
      <c r="EKQ13" s="69"/>
      <c r="EKR13" s="69"/>
      <c r="EKS13" s="69"/>
      <c r="EKT13" s="69"/>
      <c r="EKU13" s="69"/>
      <c r="EKV13" s="69"/>
      <c r="EKW13" s="69"/>
      <c r="EKX13" s="69"/>
      <c r="EKY13" s="69"/>
      <c r="EKZ13" s="69"/>
      <c r="ELA13" s="69"/>
      <c r="ELB13" s="69"/>
      <c r="ELC13" s="69"/>
      <c r="ELD13" s="69"/>
      <c r="ELE13" s="69"/>
      <c r="ELF13" s="69"/>
      <c r="ELG13" s="69"/>
      <c r="ELH13" s="69"/>
      <c r="ELI13" s="69"/>
      <c r="ELJ13" s="69"/>
      <c r="ELK13" s="69"/>
      <c r="ELL13" s="69"/>
      <c r="ELM13" s="69"/>
      <c r="ELN13" s="69"/>
      <c r="ELO13" s="69"/>
      <c r="ELP13" s="69"/>
      <c r="ELQ13" s="69"/>
      <c r="ELR13" s="69"/>
      <c r="ELS13" s="69"/>
      <c r="ELT13" s="69"/>
      <c r="ELU13" s="69"/>
      <c r="ELV13" s="69"/>
      <c r="ELW13" s="69"/>
      <c r="ELX13" s="69"/>
      <c r="ELY13" s="69"/>
      <c r="ELZ13" s="69"/>
      <c r="EMA13" s="69"/>
      <c r="EMB13" s="69"/>
      <c r="EMC13" s="69"/>
      <c r="EMD13" s="69"/>
      <c r="EME13" s="69"/>
      <c r="EMF13" s="69"/>
      <c r="EMG13" s="69"/>
      <c r="EMH13" s="69"/>
      <c r="EMI13" s="69"/>
      <c r="EMJ13" s="69"/>
      <c r="EMK13" s="69"/>
      <c r="EML13" s="69"/>
      <c r="EMM13" s="69"/>
      <c r="EMN13" s="69"/>
      <c r="EMO13" s="69"/>
      <c r="EMP13" s="69"/>
      <c r="EMQ13" s="69"/>
      <c r="EMR13" s="69"/>
      <c r="EMS13" s="69"/>
      <c r="EMT13" s="69"/>
      <c r="EMU13" s="69"/>
      <c r="EMV13" s="69"/>
      <c r="EMW13" s="69"/>
      <c r="EMX13" s="69"/>
      <c r="EMY13" s="69"/>
      <c r="EMZ13" s="69"/>
      <c r="ENA13" s="69"/>
      <c r="ENB13" s="69"/>
      <c r="ENC13" s="69"/>
      <c r="END13" s="69"/>
      <c r="ENE13" s="69"/>
      <c r="ENF13" s="69"/>
      <c r="ENG13" s="69"/>
      <c r="ENH13" s="69"/>
      <c r="ENI13" s="69"/>
      <c r="ENJ13" s="69"/>
      <c r="ENK13" s="69"/>
      <c r="ENL13" s="69"/>
      <c r="ENM13" s="69"/>
      <c r="ENN13" s="69"/>
      <c r="ENO13" s="69"/>
      <c r="ENP13" s="69"/>
      <c r="ENQ13" s="69"/>
      <c r="ENR13" s="69"/>
      <c r="ENS13" s="69"/>
      <c r="ENT13" s="69"/>
      <c r="ENU13" s="69"/>
      <c r="ENV13" s="69"/>
      <c r="ENW13" s="69"/>
      <c r="ENX13" s="69"/>
      <c r="ENY13" s="69"/>
      <c r="ENZ13" s="69"/>
      <c r="EOA13" s="69"/>
      <c r="EOB13" s="69"/>
      <c r="EOC13" s="69"/>
      <c r="EOD13" s="69"/>
      <c r="EOE13" s="69"/>
      <c r="EOF13" s="69"/>
      <c r="EOG13" s="69"/>
      <c r="EOH13" s="69"/>
      <c r="EOI13" s="69"/>
      <c r="EOJ13" s="69"/>
      <c r="EOK13" s="69"/>
      <c r="EOL13" s="69"/>
      <c r="EOM13" s="69"/>
      <c r="EON13" s="69"/>
      <c r="EOO13" s="69"/>
      <c r="EOP13" s="69"/>
      <c r="EOQ13" s="69"/>
      <c r="EOR13" s="69"/>
      <c r="EOS13" s="69"/>
      <c r="EOT13" s="69"/>
      <c r="EOU13" s="69"/>
      <c r="EOV13" s="69"/>
      <c r="EOW13" s="69"/>
      <c r="EOX13" s="69"/>
      <c r="EOY13" s="69"/>
      <c r="EOZ13" s="69"/>
      <c r="EPA13" s="69"/>
      <c r="EPB13" s="69"/>
      <c r="EPC13" s="69"/>
      <c r="EPD13" s="69"/>
      <c r="EPE13" s="69"/>
      <c r="EPF13" s="69"/>
      <c r="EPG13" s="69"/>
      <c r="EPH13" s="69"/>
      <c r="EPI13" s="69"/>
      <c r="EPJ13" s="69"/>
      <c r="EPK13" s="69"/>
      <c r="EPL13" s="69"/>
      <c r="EPM13" s="69"/>
      <c r="EPN13" s="69"/>
      <c r="EPO13" s="69"/>
      <c r="EPP13" s="69"/>
      <c r="EPQ13" s="69"/>
      <c r="EPR13" s="69"/>
      <c r="EPS13" s="69"/>
      <c r="EPT13" s="69"/>
      <c r="EPU13" s="69"/>
      <c r="EPV13" s="69"/>
      <c r="EPW13" s="69"/>
      <c r="EPX13" s="69"/>
      <c r="EPY13" s="69"/>
      <c r="EPZ13" s="69"/>
      <c r="EQA13" s="69"/>
      <c r="EQB13" s="69"/>
      <c r="EQC13" s="69"/>
      <c r="EQD13" s="69"/>
      <c r="EQE13" s="69"/>
      <c r="EQF13" s="69"/>
      <c r="EQG13" s="69"/>
      <c r="EQH13" s="69"/>
      <c r="EQI13" s="69"/>
      <c r="EQJ13" s="69"/>
      <c r="EQK13" s="69"/>
      <c r="EQL13" s="69"/>
      <c r="EQM13" s="69"/>
      <c r="EQN13" s="69"/>
      <c r="EQO13" s="69"/>
      <c r="EQP13" s="69"/>
      <c r="EQQ13" s="69"/>
      <c r="EQR13" s="69"/>
      <c r="EQS13" s="69"/>
      <c r="EQT13" s="69"/>
      <c r="EQU13" s="69"/>
      <c r="EQV13" s="69"/>
      <c r="EQW13" s="69"/>
      <c r="EQX13" s="69"/>
      <c r="EQY13" s="69"/>
      <c r="EQZ13" s="69"/>
      <c r="ERA13" s="69"/>
      <c r="ERB13" s="69"/>
      <c r="ERC13" s="69"/>
      <c r="ERD13" s="69"/>
      <c r="ERE13" s="69"/>
      <c r="ERF13" s="69"/>
      <c r="ERG13" s="69"/>
      <c r="ERH13" s="69"/>
      <c r="ERI13" s="69"/>
      <c r="ERJ13" s="69"/>
      <c r="ERK13" s="69"/>
      <c r="ERL13" s="69"/>
      <c r="ERM13" s="69"/>
      <c r="ERN13" s="69"/>
      <c r="ERO13" s="69"/>
      <c r="ERP13" s="69"/>
      <c r="ERQ13" s="69"/>
      <c r="ERR13" s="69"/>
      <c r="ERS13" s="69"/>
      <c r="ERT13" s="69"/>
      <c r="ERU13" s="69"/>
      <c r="ERV13" s="69"/>
      <c r="ERW13" s="69"/>
      <c r="ERX13" s="69"/>
      <c r="ERY13" s="69"/>
      <c r="ERZ13" s="69"/>
      <c r="ESA13" s="69"/>
      <c r="ESB13" s="69"/>
      <c r="ESC13" s="69"/>
      <c r="ESD13" s="69"/>
      <c r="ESE13" s="69"/>
      <c r="ESF13" s="69"/>
      <c r="ESG13" s="69"/>
      <c r="ESH13" s="69"/>
      <c r="ESI13" s="69"/>
      <c r="ESJ13" s="69"/>
      <c r="ESK13" s="69"/>
      <c r="ESL13" s="69"/>
      <c r="ESM13" s="69"/>
      <c r="ESN13" s="69"/>
      <c r="ESO13" s="69"/>
      <c r="ESP13" s="69"/>
      <c r="ESQ13" s="69"/>
      <c r="ESR13" s="69"/>
      <c r="ESS13" s="69"/>
      <c r="EST13" s="69"/>
      <c r="ESU13" s="69"/>
      <c r="ESV13" s="69"/>
      <c r="ESW13" s="69"/>
      <c r="ESX13" s="69"/>
      <c r="ESY13" s="69"/>
      <c r="ESZ13" s="69"/>
      <c r="ETA13" s="69"/>
      <c r="ETB13" s="69"/>
      <c r="ETC13" s="69"/>
      <c r="ETD13" s="69"/>
      <c r="ETE13" s="69"/>
      <c r="ETF13" s="69"/>
      <c r="ETG13" s="69"/>
      <c r="ETH13" s="69"/>
      <c r="ETI13" s="69"/>
      <c r="ETJ13" s="69"/>
      <c r="ETK13" s="69"/>
      <c r="ETL13" s="69"/>
      <c r="ETM13" s="69"/>
      <c r="ETN13" s="69"/>
      <c r="ETO13" s="69"/>
      <c r="ETP13" s="69"/>
      <c r="ETQ13" s="69"/>
      <c r="ETR13" s="69"/>
      <c r="ETS13" s="69"/>
      <c r="ETT13" s="69"/>
      <c r="ETU13" s="69"/>
      <c r="ETV13" s="69"/>
      <c r="ETW13" s="69"/>
      <c r="ETX13" s="69"/>
      <c r="ETY13" s="69"/>
      <c r="ETZ13" s="69"/>
      <c r="EUA13" s="69"/>
      <c r="EUB13" s="69"/>
      <c r="EUC13" s="69"/>
      <c r="EUD13" s="69"/>
      <c r="EUE13" s="69"/>
      <c r="EUF13" s="69"/>
      <c r="EUG13" s="69"/>
      <c r="EUH13" s="69"/>
      <c r="EUI13" s="69"/>
      <c r="EUJ13" s="69"/>
      <c r="EUK13" s="69"/>
      <c r="EUL13" s="69"/>
      <c r="EUM13" s="69"/>
      <c r="EUN13" s="69"/>
      <c r="EUO13" s="69"/>
      <c r="EUP13" s="69"/>
      <c r="EUQ13" s="69"/>
      <c r="EUR13" s="69"/>
      <c r="EUS13" s="69"/>
      <c r="EUT13" s="69"/>
      <c r="EUU13" s="69"/>
      <c r="EUV13" s="69"/>
      <c r="EUW13" s="69"/>
      <c r="EUX13" s="69"/>
      <c r="EUY13" s="69"/>
      <c r="EUZ13" s="69"/>
      <c r="EVA13" s="69"/>
      <c r="EVB13" s="69"/>
      <c r="EVC13" s="69"/>
      <c r="EVD13" s="69"/>
      <c r="EVE13" s="69"/>
      <c r="EVF13" s="69"/>
      <c r="EVG13" s="69"/>
      <c r="EVH13" s="69"/>
      <c r="EVI13" s="69"/>
      <c r="EVJ13" s="69"/>
      <c r="EVK13" s="69"/>
      <c r="EVL13" s="69"/>
      <c r="EVM13" s="69"/>
      <c r="EVN13" s="69"/>
      <c r="EVO13" s="69"/>
      <c r="EVP13" s="69"/>
      <c r="EVQ13" s="69"/>
      <c r="EVR13" s="69"/>
      <c r="EVS13" s="69"/>
      <c r="EVT13" s="69"/>
      <c r="EVU13" s="69"/>
      <c r="EVV13" s="69"/>
      <c r="EVW13" s="69"/>
      <c r="EVX13" s="69"/>
      <c r="EVY13" s="69"/>
      <c r="EVZ13" s="69"/>
      <c r="EWA13" s="69"/>
      <c r="EWB13" s="69"/>
      <c r="EWC13" s="69"/>
      <c r="EWD13" s="69"/>
      <c r="EWE13" s="69"/>
      <c r="EWF13" s="69"/>
      <c r="EWG13" s="69"/>
      <c r="EWH13" s="69"/>
      <c r="EWI13" s="69"/>
      <c r="EWJ13" s="69"/>
      <c r="EWK13" s="69"/>
      <c r="EWL13" s="69"/>
      <c r="EWM13" s="69"/>
      <c r="EWN13" s="69"/>
      <c r="EWO13" s="69"/>
      <c r="EWP13" s="69"/>
      <c r="EWQ13" s="69"/>
      <c r="EWR13" s="69"/>
      <c r="EWS13" s="69"/>
      <c r="EWT13" s="69"/>
      <c r="EWU13" s="69"/>
      <c r="EWV13" s="69"/>
      <c r="EWW13" s="69"/>
      <c r="EWX13" s="69"/>
      <c r="EWY13" s="69"/>
      <c r="EWZ13" s="69"/>
      <c r="EXA13" s="69"/>
      <c r="EXB13" s="69"/>
      <c r="EXC13" s="69"/>
      <c r="EXD13" s="69"/>
      <c r="EXE13" s="69"/>
      <c r="EXF13" s="69"/>
      <c r="EXG13" s="69"/>
      <c r="EXH13" s="69"/>
      <c r="EXI13" s="69"/>
      <c r="EXJ13" s="69"/>
      <c r="EXK13" s="69"/>
      <c r="EXL13" s="69"/>
      <c r="EXM13" s="69"/>
      <c r="EXN13" s="69"/>
      <c r="EXO13" s="69"/>
      <c r="EXP13" s="69"/>
      <c r="EXQ13" s="69"/>
      <c r="EXR13" s="69"/>
      <c r="EXS13" s="69"/>
      <c r="EXT13" s="69"/>
      <c r="EXU13" s="69"/>
      <c r="EXV13" s="69"/>
      <c r="EXW13" s="69"/>
      <c r="EXX13" s="69"/>
      <c r="EXY13" s="69"/>
      <c r="EXZ13" s="69"/>
      <c r="EYA13" s="69"/>
      <c r="EYB13" s="69"/>
      <c r="EYC13" s="69"/>
      <c r="EYD13" s="69"/>
      <c r="EYE13" s="69"/>
      <c r="EYF13" s="69"/>
      <c r="EYG13" s="69"/>
      <c r="EYH13" s="69"/>
      <c r="EYI13" s="69"/>
      <c r="EYJ13" s="69"/>
      <c r="EYK13" s="69"/>
      <c r="EYL13" s="69"/>
      <c r="EYM13" s="69"/>
      <c r="EYN13" s="69"/>
      <c r="EYO13" s="69"/>
      <c r="EYP13" s="69"/>
      <c r="EYQ13" s="69"/>
      <c r="EYR13" s="69"/>
      <c r="EYS13" s="69"/>
      <c r="EYT13" s="69"/>
      <c r="EYU13" s="69"/>
      <c r="EYV13" s="69"/>
      <c r="EYW13" s="69"/>
      <c r="EYX13" s="69"/>
      <c r="EYY13" s="69"/>
      <c r="EYZ13" s="69"/>
      <c r="EZA13" s="69"/>
      <c r="EZB13" s="69"/>
      <c r="EZC13" s="69"/>
      <c r="EZD13" s="69"/>
      <c r="EZE13" s="69"/>
      <c r="EZF13" s="69"/>
      <c r="EZG13" s="69"/>
      <c r="EZH13" s="69"/>
      <c r="EZI13" s="69"/>
      <c r="EZJ13" s="69"/>
      <c r="EZK13" s="69"/>
      <c r="EZL13" s="69"/>
      <c r="EZM13" s="69"/>
      <c r="EZN13" s="69"/>
      <c r="EZO13" s="69"/>
      <c r="EZP13" s="69"/>
      <c r="EZQ13" s="69"/>
      <c r="EZR13" s="69"/>
      <c r="EZS13" s="69"/>
      <c r="EZT13" s="69"/>
      <c r="EZU13" s="69"/>
      <c r="EZV13" s="69"/>
      <c r="EZW13" s="69"/>
      <c r="EZX13" s="69"/>
      <c r="EZY13" s="69"/>
      <c r="EZZ13" s="69"/>
      <c r="FAA13" s="69"/>
      <c r="FAB13" s="69"/>
      <c r="FAC13" s="69"/>
      <c r="FAD13" s="69"/>
      <c r="FAE13" s="69"/>
      <c r="FAF13" s="69"/>
      <c r="FAG13" s="69"/>
      <c r="FAH13" s="69"/>
      <c r="FAI13" s="69"/>
      <c r="FAJ13" s="69"/>
      <c r="FAK13" s="69"/>
      <c r="FAL13" s="69"/>
      <c r="FAM13" s="69"/>
      <c r="FAN13" s="69"/>
      <c r="FAO13" s="69"/>
      <c r="FAP13" s="69"/>
      <c r="FAQ13" s="69"/>
      <c r="FAR13" s="69"/>
      <c r="FAS13" s="69"/>
      <c r="FAT13" s="69"/>
      <c r="FAU13" s="69"/>
      <c r="FAV13" s="69"/>
      <c r="FAW13" s="69"/>
      <c r="FAX13" s="69"/>
      <c r="FAY13" s="69"/>
      <c r="FAZ13" s="69"/>
      <c r="FBA13" s="69"/>
      <c r="FBB13" s="69"/>
      <c r="FBC13" s="69"/>
      <c r="FBD13" s="69"/>
      <c r="FBE13" s="69"/>
      <c r="FBF13" s="69"/>
      <c r="FBG13" s="69"/>
      <c r="FBH13" s="69"/>
      <c r="FBI13" s="69"/>
      <c r="FBJ13" s="69"/>
      <c r="FBK13" s="69"/>
      <c r="FBL13" s="69"/>
      <c r="FBM13" s="69"/>
      <c r="FBN13" s="69"/>
      <c r="FBO13" s="69"/>
      <c r="FBP13" s="69"/>
      <c r="FBQ13" s="69"/>
      <c r="FBR13" s="69"/>
      <c r="FBS13" s="69"/>
      <c r="FBT13" s="69"/>
      <c r="FBU13" s="69"/>
      <c r="FBV13" s="69"/>
      <c r="FBW13" s="69"/>
      <c r="FBX13" s="69"/>
      <c r="FBY13" s="69"/>
      <c r="FBZ13" s="69"/>
      <c r="FCA13" s="69"/>
      <c r="FCB13" s="69"/>
      <c r="FCC13" s="69"/>
      <c r="FCD13" s="69"/>
      <c r="FCE13" s="69"/>
      <c r="FCF13" s="69"/>
      <c r="FCG13" s="69"/>
      <c r="FCH13" s="69"/>
      <c r="FCI13" s="69"/>
      <c r="FCJ13" s="69"/>
      <c r="FCK13" s="69"/>
      <c r="FCL13" s="69"/>
      <c r="FCM13" s="69"/>
      <c r="FCN13" s="69"/>
      <c r="FCO13" s="69"/>
      <c r="FCP13" s="69"/>
      <c r="FCQ13" s="69"/>
      <c r="FCR13" s="69"/>
      <c r="FCS13" s="69"/>
      <c r="FCT13" s="69"/>
      <c r="FCU13" s="69"/>
      <c r="FCV13" s="69"/>
      <c r="FCW13" s="69"/>
      <c r="FCX13" s="69"/>
      <c r="FCY13" s="69"/>
      <c r="FCZ13" s="69"/>
      <c r="FDA13" s="69"/>
      <c r="FDB13" s="69"/>
      <c r="FDC13" s="69"/>
      <c r="FDD13" s="69"/>
      <c r="FDE13" s="69"/>
      <c r="FDF13" s="69"/>
      <c r="FDG13" s="69"/>
      <c r="FDH13" s="69"/>
      <c r="FDI13" s="69"/>
      <c r="FDJ13" s="69"/>
      <c r="FDK13" s="69"/>
      <c r="FDL13" s="69"/>
      <c r="FDM13" s="69"/>
      <c r="FDN13" s="69"/>
      <c r="FDO13" s="69"/>
      <c r="FDP13" s="69"/>
      <c r="FDQ13" s="69"/>
      <c r="FDR13" s="69"/>
      <c r="FDS13" s="69"/>
      <c r="FDT13" s="69"/>
      <c r="FDU13" s="69"/>
      <c r="FDV13" s="69"/>
      <c r="FDW13" s="69"/>
      <c r="FDX13" s="69"/>
      <c r="FDY13" s="69"/>
      <c r="FDZ13" s="69"/>
      <c r="FEA13" s="69"/>
      <c r="FEB13" s="69"/>
      <c r="FEC13" s="69"/>
      <c r="FED13" s="69"/>
      <c r="FEE13" s="69"/>
      <c r="FEF13" s="69"/>
      <c r="FEG13" s="69"/>
      <c r="FEH13" s="69"/>
      <c r="FEI13" s="69"/>
      <c r="FEJ13" s="69"/>
      <c r="FEK13" s="69"/>
      <c r="FEL13" s="69"/>
      <c r="FEM13" s="69"/>
      <c r="FEN13" s="69"/>
      <c r="FEO13" s="69"/>
      <c r="FEP13" s="69"/>
      <c r="FEQ13" s="69"/>
      <c r="FER13" s="69"/>
      <c r="FES13" s="69"/>
      <c r="FET13" s="69"/>
      <c r="FEU13" s="69"/>
      <c r="FEV13" s="69"/>
      <c r="FEW13" s="69"/>
      <c r="FEX13" s="69"/>
      <c r="FEY13" s="69"/>
      <c r="FEZ13" s="69"/>
      <c r="FFA13" s="69"/>
      <c r="FFB13" s="69"/>
      <c r="FFC13" s="69"/>
      <c r="FFD13" s="69"/>
      <c r="FFE13" s="69"/>
      <c r="FFF13" s="69"/>
      <c r="FFG13" s="69"/>
      <c r="FFH13" s="69"/>
      <c r="FFI13" s="69"/>
      <c r="FFJ13" s="69"/>
      <c r="FFK13" s="69"/>
      <c r="FFL13" s="69"/>
      <c r="FFM13" s="69"/>
      <c r="FFN13" s="69"/>
      <c r="FFO13" s="69"/>
      <c r="FFP13" s="69"/>
      <c r="FFQ13" s="69"/>
      <c r="FFR13" s="69"/>
      <c r="FFS13" s="69"/>
      <c r="FFT13" s="69"/>
      <c r="FFU13" s="69"/>
      <c r="FFV13" s="69"/>
      <c r="FFW13" s="69"/>
      <c r="FFX13" s="69"/>
      <c r="FFY13" s="69"/>
      <c r="FFZ13" s="69"/>
      <c r="FGA13" s="69"/>
      <c r="FGB13" s="69"/>
      <c r="FGC13" s="69"/>
      <c r="FGD13" s="69"/>
      <c r="FGE13" s="69"/>
      <c r="FGF13" s="69"/>
      <c r="FGG13" s="69"/>
      <c r="FGH13" s="69"/>
      <c r="FGI13" s="69"/>
      <c r="FGJ13" s="69"/>
      <c r="FGK13" s="69"/>
      <c r="FGL13" s="69"/>
      <c r="FGM13" s="69"/>
      <c r="FGN13" s="69"/>
      <c r="FGO13" s="69"/>
      <c r="FGP13" s="69"/>
      <c r="FGQ13" s="69"/>
      <c r="FGR13" s="69"/>
      <c r="FGS13" s="69"/>
      <c r="FGT13" s="69"/>
      <c r="FGU13" s="69"/>
      <c r="FGV13" s="69"/>
      <c r="FGW13" s="69"/>
      <c r="FGX13" s="69"/>
      <c r="FGY13" s="69"/>
      <c r="FGZ13" s="69"/>
      <c r="FHA13" s="69"/>
      <c r="FHB13" s="69"/>
      <c r="FHC13" s="69"/>
      <c r="FHD13" s="69"/>
      <c r="FHE13" s="69"/>
      <c r="FHF13" s="69"/>
      <c r="FHG13" s="69"/>
      <c r="FHH13" s="69"/>
      <c r="FHI13" s="69"/>
      <c r="FHJ13" s="69"/>
      <c r="FHK13" s="69"/>
      <c r="FHL13" s="69"/>
      <c r="FHM13" s="69"/>
      <c r="FHN13" s="69"/>
      <c r="FHO13" s="69"/>
      <c r="FHP13" s="69"/>
      <c r="FHQ13" s="69"/>
      <c r="FHR13" s="69"/>
      <c r="FHS13" s="69"/>
      <c r="FHT13" s="69"/>
      <c r="FHU13" s="69"/>
      <c r="FHV13" s="69"/>
      <c r="FHW13" s="69"/>
      <c r="FHX13" s="69"/>
      <c r="FHY13" s="69"/>
      <c r="FHZ13" s="69"/>
      <c r="FIA13" s="69"/>
      <c r="FIB13" s="69"/>
      <c r="FIC13" s="69"/>
      <c r="FID13" s="69"/>
      <c r="FIE13" s="69"/>
      <c r="FIF13" s="69"/>
      <c r="FIG13" s="69"/>
      <c r="FIH13" s="69"/>
      <c r="FII13" s="69"/>
      <c r="FIJ13" s="69"/>
      <c r="FIK13" s="69"/>
      <c r="FIL13" s="69"/>
      <c r="FIM13" s="69"/>
      <c r="FIN13" s="69"/>
      <c r="FIO13" s="69"/>
      <c r="FIP13" s="69"/>
      <c r="FIQ13" s="69"/>
      <c r="FIR13" s="69"/>
      <c r="FIS13" s="69"/>
      <c r="FIT13" s="69"/>
      <c r="FIU13" s="69"/>
      <c r="FIV13" s="69"/>
      <c r="FIW13" s="69"/>
      <c r="FIX13" s="69"/>
      <c r="FIY13" s="69"/>
      <c r="FIZ13" s="69"/>
      <c r="FJA13" s="69"/>
      <c r="FJB13" s="69"/>
      <c r="FJC13" s="69"/>
      <c r="FJD13" s="69"/>
      <c r="FJE13" s="69"/>
      <c r="FJF13" s="69"/>
      <c r="FJG13" s="69"/>
      <c r="FJH13" s="69"/>
      <c r="FJI13" s="69"/>
      <c r="FJJ13" s="69"/>
      <c r="FJK13" s="69"/>
      <c r="FJL13" s="69"/>
      <c r="FJM13" s="69"/>
      <c r="FJN13" s="69"/>
      <c r="FJO13" s="69"/>
      <c r="FJP13" s="69"/>
      <c r="FJQ13" s="69"/>
      <c r="FJR13" s="69"/>
      <c r="FJS13" s="69"/>
      <c r="FJT13" s="69"/>
      <c r="FJU13" s="69"/>
      <c r="FJV13" s="69"/>
      <c r="FJW13" s="69"/>
      <c r="FJX13" s="69"/>
      <c r="FJY13" s="69"/>
      <c r="FJZ13" s="69"/>
      <c r="FKA13" s="69"/>
      <c r="FKB13" s="69"/>
      <c r="FKC13" s="69"/>
      <c r="FKD13" s="69"/>
      <c r="FKE13" s="69"/>
      <c r="FKF13" s="69"/>
      <c r="FKG13" s="69"/>
      <c r="FKH13" s="69"/>
      <c r="FKI13" s="69"/>
      <c r="FKJ13" s="69"/>
      <c r="FKK13" s="69"/>
      <c r="FKL13" s="69"/>
      <c r="FKM13" s="69"/>
      <c r="FKN13" s="69"/>
      <c r="FKO13" s="69"/>
      <c r="FKP13" s="69"/>
      <c r="FKQ13" s="69"/>
      <c r="FKR13" s="69"/>
      <c r="FKS13" s="69"/>
      <c r="FKT13" s="69"/>
      <c r="FKU13" s="69"/>
      <c r="FKV13" s="69"/>
      <c r="FKW13" s="69"/>
      <c r="FKX13" s="69"/>
      <c r="FKY13" s="69"/>
      <c r="FKZ13" s="69"/>
      <c r="FLA13" s="69"/>
      <c r="FLB13" s="69"/>
      <c r="FLC13" s="69"/>
      <c r="FLD13" s="69"/>
      <c r="FLE13" s="69"/>
      <c r="FLF13" s="69"/>
      <c r="FLG13" s="69"/>
      <c r="FLH13" s="69"/>
      <c r="FLI13" s="69"/>
      <c r="FLJ13" s="69"/>
      <c r="FLK13" s="69"/>
      <c r="FLL13" s="69"/>
      <c r="FLM13" s="69"/>
      <c r="FLN13" s="69"/>
      <c r="FLO13" s="69"/>
      <c r="FLP13" s="69"/>
      <c r="FLQ13" s="69"/>
      <c r="FLR13" s="69"/>
      <c r="FLS13" s="69"/>
      <c r="FLT13" s="69"/>
      <c r="FLU13" s="69"/>
      <c r="FLV13" s="69"/>
      <c r="FLW13" s="69"/>
      <c r="FLX13" s="69"/>
      <c r="FLY13" s="69"/>
      <c r="FLZ13" s="69"/>
      <c r="FMA13" s="69"/>
      <c r="FMB13" s="69"/>
      <c r="FMC13" s="69"/>
      <c r="FMD13" s="69"/>
      <c r="FME13" s="69"/>
      <c r="FMF13" s="69"/>
      <c r="FMG13" s="69"/>
      <c r="FMH13" s="69"/>
      <c r="FMI13" s="69"/>
      <c r="FMJ13" s="69"/>
      <c r="FMK13" s="69"/>
      <c r="FML13" s="69"/>
      <c r="FMM13" s="69"/>
      <c r="FMN13" s="69"/>
      <c r="FMO13" s="69"/>
      <c r="FMP13" s="69"/>
      <c r="FMQ13" s="69"/>
      <c r="FMR13" s="69"/>
      <c r="FMS13" s="69"/>
      <c r="FMT13" s="69"/>
      <c r="FMU13" s="69"/>
      <c r="FMV13" s="69"/>
      <c r="FMW13" s="69"/>
      <c r="FMX13" s="69"/>
      <c r="FMY13" s="69"/>
      <c r="FMZ13" s="69"/>
      <c r="FNA13" s="69"/>
      <c r="FNB13" s="69"/>
      <c r="FNC13" s="69"/>
      <c r="FND13" s="69"/>
      <c r="FNE13" s="69"/>
      <c r="FNF13" s="69"/>
      <c r="FNG13" s="69"/>
      <c r="FNH13" s="69"/>
      <c r="FNI13" s="69"/>
      <c r="FNJ13" s="69"/>
      <c r="FNK13" s="69"/>
      <c r="FNL13" s="69"/>
      <c r="FNM13" s="69"/>
      <c r="FNN13" s="69"/>
      <c r="FNO13" s="69"/>
      <c r="FNP13" s="69"/>
      <c r="FNQ13" s="69"/>
      <c r="FNR13" s="69"/>
      <c r="FNS13" s="69"/>
      <c r="FNT13" s="69"/>
      <c r="FNU13" s="69"/>
      <c r="FNV13" s="69"/>
      <c r="FNW13" s="69"/>
      <c r="FNX13" s="69"/>
      <c r="FNY13" s="69"/>
      <c r="FNZ13" s="69"/>
      <c r="FOA13" s="69"/>
      <c r="FOB13" s="69"/>
      <c r="FOC13" s="69"/>
      <c r="FOD13" s="69"/>
      <c r="FOE13" s="69"/>
      <c r="FOF13" s="69"/>
      <c r="FOG13" s="69"/>
      <c r="FOH13" s="69"/>
      <c r="FOI13" s="69"/>
      <c r="FOJ13" s="69"/>
      <c r="FOK13" s="69"/>
      <c r="FOL13" s="69"/>
      <c r="FOM13" s="69"/>
      <c r="FON13" s="69"/>
      <c r="FOO13" s="69"/>
      <c r="FOP13" s="69"/>
      <c r="FOQ13" s="69"/>
      <c r="FOR13" s="69"/>
      <c r="FOS13" s="69"/>
      <c r="FOT13" s="69"/>
      <c r="FOU13" s="69"/>
      <c r="FOV13" s="69"/>
      <c r="FOW13" s="69"/>
      <c r="FOX13" s="69"/>
      <c r="FOY13" s="69"/>
      <c r="FOZ13" s="69"/>
      <c r="FPA13" s="69"/>
      <c r="FPB13" s="69"/>
      <c r="FPC13" s="69"/>
      <c r="FPD13" s="69"/>
      <c r="FPE13" s="69"/>
      <c r="FPF13" s="69"/>
      <c r="FPG13" s="69"/>
      <c r="FPH13" s="69"/>
      <c r="FPI13" s="69"/>
      <c r="FPJ13" s="69"/>
      <c r="FPK13" s="69"/>
      <c r="FPL13" s="69"/>
      <c r="FPM13" s="69"/>
      <c r="FPN13" s="69"/>
      <c r="FPO13" s="69"/>
      <c r="FPP13" s="69"/>
      <c r="FPQ13" s="69"/>
      <c r="FPR13" s="69"/>
      <c r="FPS13" s="69"/>
      <c r="FPT13" s="69"/>
      <c r="FPU13" s="69"/>
      <c r="FPV13" s="69"/>
      <c r="FPW13" s="69"/>
      <c r="FPX13" s="69"/>
      <c r="FPY13" s="69"/>
      <c r="FPZ13" s="69"/>
      <c r="FQA13" s="69"/>
      <c r="FQB13" s="69"/>
      <c r="FQC13" s="69"/>
      <c r="FQD13" s="69"/>
      <c r="FQE13" s="69"/>
      <c r="FQF13" s="69"/>
      <c r="FQG13" s="69"/>
      <c r="FQH13" s="69"/>
      <c r="FQI13" s="69"/>
      <c r="FQJ13" s="69"/>
      <c r="FQK13" s="69"/>
      <c r="FQL13" s="69"/>
      <c r="FQM13" s="69"/>
      <c r="FQN13" s="69"/>
      <c r="FQO13" s="69"/>
      <c r="FQP13" s="69"/>
      <c r="FQQ13" s="69"/>
      <c r="FQR13" s="69"/>
      <c r="FQS13" s="69"/>
      <c r="FQT13" s="69"/>
      <c r="FQU13" s="69"/>
      <c r="FQV13" s="69"/>
      <c r="FQW13" s="69"/>
      <c r="FQX13" s="69"/>
      <c r="FQY13" s="69"/>
      <c r="FQZ13" s="69"/>
      <c r="FRA13" s="69"/>
      <c r="FRB13" s="69"/>
      <c r="FRC13" s="69"/>
      <c r="FRD13" s="69"/>
      <c r="FRE13" s="69"/>
      <c r="FRF13" s="69"/>
      <c r="FRG13" s="69"/>
      <c r="FRH13" s="69"/>
      <c r="FRI13" s="69"/>
      <c r="FRJ13" s="69"/>
      <c r="FRK13" s="69"/>
      <c r="FRL13" s="69"/>
      <c r="FRM13" s="69"/>
      <c r="FRN13" s="69"/>
      <c r="FRO13" s="69"/>
      <c r="FRP13" s="69"/>
      <c r="FRQ13" s="69"/>
      <c r="FRR13" s="69"/>
      <c r="FRS13" s="69"/>
      <c r="FRT13" s="69"/>
      <c r="FRU13" s="69"/>
      <c r="FRV13" s="69"/>
      <c r="FRW13" s="69"/>
      <c r="FRX13" s="69"/>
      <c r="FRY13" s="69"/>
      <c r="FRZ13" s="69"/>
      <c r="FSA13" s="69"/>
      <c r="FSB13" s="69"/>
      <c r="FSC13" s="69"/>
      <c r="FSD13" s="69"/>
      <c r="FSE13" s="69"/>
      <c r="FSF13" s="69"/>
      <c r="FSG13" s="69"/>
      <c r="FSH13" s="69"/>
      <c r="FSI13" s="69"/>
      <c r="FSJ13" s="69"/>
      <c r="FSK13" s="69"/>
      <c r="FSL13" s="69"/>
      <c r="FSM13" s="69"/>
      <c r="FSN13" s="69"/>
      <c r="FSO13" s="69"/>
      <c r="FSP13" s="69"/>
      <c r="FSQ13" s="69"/>
      <c r="FSR13" s="69"/>
      <c r="FSS13" s="69"/>
      <c r="FST13" s="69"/>
      <c r="FSU13" s="69"/>
      <c r="FSV13" s="69"/>
      <c r="FSW13" s="69"/>
      <c r="FSX13" s="69"/>
      <c r="FSY13" s="69"/>
      <c r="FSZ13" s="69"/>
      <c r="FTA13" s="69"/>
      <c r="FTB13" s="69"/>
      <c r="FTC13" s="69"/>
      <c r="FTD13" s="69"/>
      <c r="FTE13" s="69"/>
      <c r="FTF13" s="69"/>
      <c r="FTG13" s="69"/>
      <c r="FTH13" s="69"/>
      <c r="FTI13" s="69"/>
      <c r="FTJ13" s="69"/>
      <c r="FTK13" s="69"/>
      <c r="FTL13" s="69"/>
      <c r="FTM13" s="69"/>
      <c r="FTN13" s="69"/>
      <c r="FTO13" s="69"/>
      <c r="FTP13" s="69"/>
      <c r="FTQ13" s="69"/>
      <c r="FTR13" s="69"/>
      <c r="FTS13" s="69"/>
      <c r="FTT13" s="69"/>
      <c r="FTU13" s="69"/>
      <c r="FTV13" s="69"/>
      <c r="FTW13" s="69"/>
      <c r="FTX13" s="69"/>
      <c r="FTY13" s="69"/>
      <c r="FTZ13" s="69"/>
      <c r="FUA13" s="69"/>
      <c r="FUB13" s="69"/>
      <c r="FUC13" s="69"/>
      <c r="FUD13" s="69"/>
      <c r="FUE13" s="69"/>
      <c r="FUF13" s="69"/>
      <c r="FUG13" s="69"/>
      <c r="FUH13" s="69"/>
      <c r="FUI13" s="69"/>
      <c r="FUJ13" s="69"/>
      <c r="FUK13" s="69"/>
      <c r="FUL13" s="69"/>
      <c r="FUM13" s="69"/>
      <c r="FUN13" s="69"/>
      <c r="FUO13" s="69"/>
      <c r="FUP13" s="69"/>
      <c r="FUQ13" s="69"/>
      <c r="FUR13" s="69"/>
      <c r="FUS13" s="69"/>
      <c r="FUT13" s="69"/>
      <c r="FUU13" s="69"/>
      <c r="FUV13" s="69"/>
      <c r="FUW13" s="69"/>
      <c r="FUX13" s="69"/>
      <c r="FUY13" s="69"/>
      <c r="FUZ13" s="69"/>
      <c r="FVA13" s="69"/>
      <c r="FVB13" s="69"/>
      <c r="FVC13" s="69"/>
      <c r="FVD13" s="69"/>
      <c r="FVE13" s="69"/>
      <c r="FVF13" s="69"/>
      <c r="FVG13" s="69"/>
      <c r="FVH13" s="69"/>
      <c r="FVI13" s="69"/>
      <c r="FVJ13" s="69"/>
      <c r="FVK13" s="69"/>
      <c r="FVL13" s="69"/>
      <c r="FVM13" s="69"/>
      <c r="FVN13" s="69"/>
      <c r="FVO13" s="69"/>
      <c r="FVP13" s="69"/>
      <c r="FVQ13" s="69"/>
      <c r="FVR13" s="69"/>
      <c r="FVS13" s="69"/>
      <c r="FVT13" s="69"/>
      <c r="FVU13" s="69"/>
      <c r="FVV13" s="69"/>
      <c r="FVW13" s="69"/>
      <c r="FVX13" s="69"/>
      <c r="FVY13" s="69"/>
      <c r="FVZ13" s="69"/>
      <c r="FWA13" s="69"/>
      <c r="FWB13" s="69"/>
      <c r="FWC13" s="69"/>
      <c r="FWD13" s="69"/>
      <c r="FWE13" s="69"/>
      <c r="FWF13" s="69"/>
      <c r="FWG13" s="69"/>
      <c r="FWH13" s="69"/>
      <c r="FWI13" s="69"/>
      <c r="FWJ13" s="69"/>
      <c r="FWK13" s="69"/>
      <c r="FWL13" s="69"/>
      <c r="FWM13" s="69"/>
      <c r="FWN13" s="69"/>
      <c r="FWO13" s="69"/>
      <c r="FWP13" s="69"/>
      <c r="FWQ13" s="69"/>
      <c r="FWR13" s="69"/>
      <c r="FWS13" s="69"/>
      <c r="FWT13" s="69"/>
      <c r="FWU13" s="69"/>
      <c r="FWV13" s="69"/>
      <c r="FWW13" s="69"/>
      <c r="FWX13" s="69"/>
      <c r="FWY13" s="69"/>
      <c r="FWZ13" s="69"/>
      <c r="FXA13" s="69"/>
      <c r="FXB13" s="69"/>
      <c r="FXC13" s="69"/>
      <c r="FXD13" s="69"/>
      <c r="FXE13" s="69"/>
      <c r="FXF13" s="69"/>
      <c r="FXG13" s="69"/>
      <c r="FXH13" s="69"/>
      <c r="FXI13" s="69"/>
      <c r="FXJ13" s="69"/>
      <c r="FXK13" s="69"/>
      <c r="FXL13" s="69"/>
      <c r="FXM13" s="69"/>
      <c r="FXN13" s="69"/>
      <c r="FXO13" s="69"/>
      <c r="FXP13" s="69"/>
      <c r="FXQ13" s="69"/>
      <c r="FXR13" s="69"/>
      <c r="FXS13" s="69"/>
      <c r="FXT13" s="69"/>
      <c r="FXU13" s="69"/>
      <c r="FXV13" s="69"/>
      <c r="FXW13" s="69"/>
      <c r="FXX13" s="69"/>
      <c r="FXY13" s="69"/>
      <c r="FXZ13" s="69"/>
      <c r="FYA13" s="69"/>
      <c r="FYB13" s="69"/>
      <c r="FYC13" s="69"/>
      <c r="FYD13" s="69"/>
      <c r="FYE13" s="69"/>
      <c r="FYF13" s="69"/>
      <c r="FYG13" s="69"/>
      <c r="FYH13" s="69"/>
      <c r="FYI13" s="69"/>
      <c r="FYJ13" s="69"/>
      <c r="FYK13" s="69"/>
      <c r="FYL13" s="69"/>
      <c r="FYM13" s="69"/>
      <c r="FYN13" s="69"/>
      <c r="FYO13" s="69"/>
      <c r="FYP13" s="69"/>
      <c r="FYQ13" s="69"/>
      <c r="FYR13" s="69"/>
      <c r="FYS13" s="69"/>
      <c r="FYT13" s="69"/>
      <c r="FYU13" s="69"/>
      <c r="FYV13" s="69"/>
      <c r="FYW13" s="69"/>
      <c r="FYX13" s="69"/>
      <c r="FYY13" s="69"/>
      <c r="FYZ13" s="69"/>
      <c r="FZA13" s="69"/>
      <c r="FZB13" s="69"/>
      <c r="FZC13" s="69"/>
      <c r="FZD13" s="69"/>
      <c r="FZE13" s="69"/>
      <c r="FZF13" s="69"/>
      <c r="FZG13" s="69"/>
      <c r="FZH13" s="69"/>
      <c r="FZI13" s="69"/>
      <c r="FZJ13" s="69"/>
      <c r="FZK13" s="69"/>
      <c r="FZL13" s="69"/>
      <c r="FZM13" s="69"/>
      <c r="FZN13" s="69"/>
      <c r="FZO13" s="69"/>
      <c r="FZP13" s="69"/>
      <c r="FZQ13" s="69"/>
      <c r="FZR13" s="69"/>
      <c r="FZS13" s="69"/>
      <c r="FZT13" s="69"/>
      <c r="FZU13" s="69"/>
      <c r="FZV13" s="69"/>
      <c r="FZW13" s="69"/>
      <c r="FZX13" s="69"/>
      <c r="FZY13" s="69"/>
      <c r="FZZ13" s="69"/>
      <c r="GAA13" s="69"/>
      <c r="GAB13" s="69"/>
      <c r="GAC13" s="69"/>
      <c r="GAD13" s="69"/>
      <c r="GAE13" s="69"/>
      <c r="GAF13" s="69"/>
      <c r="GAG13" s="69"/>
      <c r="GAH13" s="69"/>
      <c r="GAI13" s="69"/>
      <c r="GAJ13" s="69"/>
      <c r="GAK13" s="69"/>
      <c r="GAL13" s="69"/>
      <c r="GAM13" s="69"/>
      <c r="GAN13" s="69"/>
      <c r="GAO13" s="69"/>
      <c r="GAP13" s="69"/>
      <c r="GAQ13" s="69"/>
      <c r="GAR13" s="69"/>
      <c r="GAS13" s="69"/>
      <c r="GAT13" s="69"/>
      <c r="GAU13" s="69"/>
      <c r="GAV13" s="69"/>
      <c r="GAW13" s="69"/>
      <c r="GAX13" s="69"/>
      <c r="GAY13" s="69"/>
      <c r="GAZ13" s="69"/>
      <c r="GBA13" s="69"/>
      <c r="GBB13" s="69"/>
      <c r="GBC13" s="69"/>
      <c r="GBD13" s="69"/>
      <c r="GBE13" s="69"/>
      <c r="GBF13" s="69"/>
      <c r="GBG13" s="69"/>
      <c r="GBH13" s="69"/>
      <c r="GBI13" s="69"/>
      <c r="GBJ13" s="69"/>
      <c r="GBK13" s="69"/>
      <c r="GBL13" s="69"/>
      <c r="GBM13" s="69"/>
      <c r="GBN13" s="69"/>
      <c r="GBO13" s="69"/>
      <c r="GBP13" s="69"/>
      <c r="GBQ13" s="69"/>
      <c r="GBR13" s="69"/>
      <c r="GBS13" s="69"/>
      <c r="GBT13" s="69"/>
      <c r="GBU13" s="69"/>
      <c r="GBV13" s="69"/>
      <c r="GBW13" s="69"/>
      <c r="GBX13" s="69"/>
      <c r="GBY13" s="69"/>
      <c r="GBZ13" s="69"/>
      <c r="GCA13" s="69"/>
      <c r="GCB13" s="69"/>
      <c r="GCC13" s="69"/>
      <c r="GCD13" s="69"/>
      <c r="GCE13" s="69"/>
      <c r="GCF13" s="69"/>
      <c r="GCG13" s="69"/>
      <c r="GCH13" s="69"/>
      <c r="GCI13" s="69"/>
      <c r="GCJ13" s="69"/>
      <c r="GCK13" s="69"/>
      <c r="GCL13" s="69"/>
      <c r="GCM13" s="69"/>
      <c r="GCN13" s="69"/>
      <c r="GCO13" s="69"/>
      <c r="GCP13" s="69"/>
      <c r="GCQ13" s="69"/>
      <c r="GCR13" s="69"/>
      <c r="GCS13" s="69"/>
      <c r="GCT13" s="69"/>
      <c r="GCU13" s="69"/>
      <c r="GCV13" s="69"/>
      <c r="GCW13" s="69"/>
      <c r="GCX13" s="69"/>
      <c r="GCY13" s="69"/>
      <c r="GCZ13" s="69"/>
      <c r="GDA13" s="69"/>
      <c r="GDB13" s="69"/>
      <c r="GDC13" s="69"/>
      <c r="GDD13" s="69"/>
      <c r="GDE13" s="69"/>
      <c r="GDF13" s="69"/>
      <c r="GDG13" s="69"/>
      <c r="GDH13" s="69"/>
      <c r="GDI13" s="69"/>
      <c r="GDJ13" s="69"/>
      <c r="GDK13" s="69"/>
      <c r="GDL13" s="69"/>
      <c r="GDM13" s="69"/>
      <c r="GDN13" s="69"/>
      <c r="GDO13" s="69"/>
      <c r="GDP13" s="69"/>
      <c r="GDQ13" s="69"/>
      <c r="GDR13" s="69"/>
      <c r="GDS13" s="69"/>
      <c r="GDT13" s="69"/>
      <c r="GDU13" s="69"/>
      <c r="GDV13" s="69"/>
      <c r="GDW13" s="69"/>
      <c r="GDX13" s="69"/>
      <c r="GDY13" s="69"/>
      <c r="GDZ13" s="69"/>
      <c r="GEA13" s="69"/>
      <c r="GEB13" s="69"/>
      <c r="GEC13" s="69"/>
      <c r="GED13" s="69"/>
      <c r="GEE13" s="69"/>
      <c r="GEF13" s="69"/>
      <c r="GEG13" s="69"/>
      <c r="GEH13" s="69"/>
      <c r="GEI13" s="69"/>
      <c r="GEJ13" s="69"/>
      <c r="GEK13" s="69"/>
      <c r="GEL13" s="69"/>
      <c r="GEM13" s="69"/>
      <c r="GEN13" s="69"/>
      <c r="GEO13" s="69"/>
      <c r="GEP13" s="69"/>
      <c r="GEQ13" s="69"/>
      <c r="GER13" s="69"/>
      <c r="GES13" s="69"/>
      <c r="GET13" s="69"/>
      <c r="GEU13" s="69"/>
      <c r="GEV13" s="69"/>
      <c r="GEW13" s="69"/>
      <c r="GEX13" s="69"/>
      <c r="GEY13" s="69"/>
      <c r="GEZ13" s="69"/>
      <c r="GFA13" s="69"/>
      <c r="GFB13" s="69"/>
      <c r="GFC13" s="69"/>
      <c r="GFD13" s="69"/>
      <c r="GFE13" s="69"/>
      <c r="GFF13" s="69"/>
      <c r="GFG13" s="69"/>
      <c r="GFH13" s="69"/>
      <c r="GFI13" s="69"/>
      <c r="GFJ13" s="69"/>
      <c r="GFK13" s="69"/>
      <c r="GFL13" s="69"/>
      <c r="GFM13" s="69"/>
      <c r="GFN13" s="69"/>
      <c r="GFO13" s="69"/>
      <c r="GFP13" s="69"/>
      <c r="GFQ13" s="69"/>
      <c r="GFR13" s="69"/>
      <c r="GFS13" s="69"/>
      <c r="GFT13" s="69"/>
      <c r="GFU13" s="69"/>
      <c r="GFV13" s="69"/>
      <c r="GFW13" s="69"/>
      <c r="GFX13" s="69"/>
      <c r="GFY13" s="69"/>
      <c r="GFZ13" s="69"/>
      <c r="GGA13" s="69"/>
      <c r="GGB13" s="69"/>
      <c r="GGC13" s="69"/>
      <c r="GGD13" s="69"/>
      <c r="GGE13" s="69"/>
      <c r="GGF13" s="69"/>
      <c r="GGG13" s="69"/>
      <c r="GGH13" s="69"/>
      <c r="GGI13" s="69"/>
      <c r="GGJ13" s="69"/>
      <c r="GGK13" s="69"/>
      <c r="GGL13" s="69"/>
      <c r="GGM13" s="69"/>
      <c r="GGN13" s="69"/>
      <c r="GGO13" s="69"/>
      <c r="GGP13" s="69"/>
      <c r="GGQ13" s="69"/>
      <c r="GGR13" s="69"/>
      <c r="GGS13" s="69"/>
      <c r="GGT13" s="69"/>
      <c r="GGU13" s="69"/>
      <c r="GGV13" s="69"/>
      <c r="GGW13" s="69"/>
      <c r="GGX13" s="69"/>
      <c r="GGY13" s="69"/>
      <c r="GGZ13" s="69"/>
      <c r="GHA13" s="69"/>
      <c r="GHB13" s="69"/>
      <c r="GHC13" s="69"/>
      <c r="GHD13" s="69"/>
      <c r="GHE13" s="69"/>
      <c r="GHF13" s="69"/>
      <c r="GHG13" s="69"/>
      <c r="GHH13" s="69"/>
      <c r="GHI13" s="69"/>
      <c r="GHJ13" s="69"/>
      <c r="GHK13" s="69"/>
      <c r="GHL13" s="69"/>
      <c r="GHM13" s="69"/>
      <c r="GHN13" s="69"/>
      <c r="GHO13" s="69"/>
      <c r="GHP13" s="69"/>
      <c r="GHQ13" s="69"/>
      <c r="GHR13" s="69"/>
      <c r="GHS13" s="69"/>
      <c r="GHT13" s="69"/>
      <c r="GHU13" s="69"/>
      <c r="GHV13" s="69"/>
      <c r="GHW13" s="69"/>
      <c r="GHX13" s="69"/>
      <c r="GHY13" s="69"/>
      <c r="GHZ13" s="69"/>
      <c r="GIA13" s="69"/>
      <c r="GIB13" s="69"/>
      <c r="GIC13" s="69"/>
      <c r="GID13" s="69"/>
      <c r="GIE13" s="69"/>
      <c r="GIF13" s="69"/>
      <c r="GIG13" s="69"/>
      <c r="GIH13" s="69"/>
      <c r="GII13" s="69"/>
      <c r="GIJ13" s="69"/>
      <c r="GIK13" s="69"/>
      <c r="GIL13" s="69"/>
      <c r="GIM13" s="69"/>
      <c r="GIN13" s="69"/>
      <c r="GIO13" s="69"/>
      <c r="GIP13" s="69"/>
      <c r="GIQ13" s="69"/>
      <c r="GIR13" s="69"/>
      <c r="GIS13" s="69"/>
      <c r="GIT13" s="69"/>
      <c r="GIU13" s="69"/>
      <c r="GIV13" s="69"/>
      <c r="GIW13" s="69"/>
      <c r="GIX13" s="69"/>
      <c r="GIY13" s="69"/>
      <c r="GIZ13" s="69"/>
      <c r="GJA13" s="69"/>
      <c r="GJB13" s="69"/>
      <c r="GJC13" s="69"/>
      <c r="GJD13" s="69"/>
      <c r="GJE13" s="69"/>
      <c r="GJF13" s="69"/>
      <c r="GJG13" s="69"/>
      <c r="GJH13" s="69"/>
      <c r="GJI13" s="69"/>
      <c r="GJJ13" s="69"/>
      <c r="GJK13" s="69"/>
      <c r="GJL13" s="69"/>
      <c r="GJM13" s="69"/>
      <c r="GJN13" s="69"/>
      <c r="GJO13" s="69"/>
      <c r="GJP13" s="69"/>
      <c r="GJQ13" s="69"/>
      <c r="GJR13" s="69"/>
      <c r="GJS13" s="69"/>
      <c r="GJT13" s="69"/>
      <c r="GJU13" s="69"/>
      <c r="GJV13" s="69"/>
      <c r="GJW13" s="69"/>
      <c r="GJX13" s="69"/>
      <c r="GJY13" s="69"/>
      <c r="GJZ13" s="69"/>
      <c r="GKA13" s="69"/>
      <c r="GKB13" s="69"/>
      <c r="GKC13" s="69"/>
      <c r="GKD13" s="69"/>
      <c r="GKE13" s="69"/>
      <c r="GKF13" s="69"/>
      <c r="GKG13" s="69"/>
      <c r="GKH13" s="69"/>
      <c r="GKI13" s="69"/>
      <c r="GKJ13" s="69"/>
      <c r="GKK13" s="69"/>
      <c r="GKL13" s="69"/>
      <c r="GKM13" s="69"/>
      <c r="GKN13" s="69"/>
      <c r="GKO13" s="69"/>
      <c r="GKP13" s="69"/>
      <c r="GKQ13" s="69"/>
      <c r="GKR13" s="69"/>
      <c r="GKS13" s="69"/>
      <c r="GKT13" s="69"/>
      <c r="GKU13" s="69"/>
      <c r="GKV13" s="69"/>
      <c r="GKW13" s="69"/>
      <c r="GKX13" s="69"/>
      <c r="GKY13" s="69"/>
      <c r="GKZ13" s="69"/>
      <c r="GLA13" s="69"/>
      <c r="GLB13" s="69"/>
      <c r="GLC13" s="69"/>
      <c r="GLD13" s="69"/>
      <c r="GLE13" s="69"/>
      <c r="GLF13" s="69"/>
      <c r="GLG13" s="69"/>
      <c r="GLH13" s="69"/>
      <c r="GLI13" s="69"/>
      <c r="GLJ13" s="69"/>
      <c r="GLK13" s="69"/>
      <c r="GLL13" s="69"/>
      <c r="GLM13" s="69"/>
      <c r="GLN13" s="69"/>
      <c r="GLO13" s="69"/>
      <c r="GLP13" s="69"/>
      <c r="GLQ13" s="69"/>
      <c r="GLR13" s="69"/>
      <c r="GLS13" s="69"/>
      <c r="GLT13" s="69"/>
      <c r="GLU13" s="69"/>
      <c r="GLV13" s="69"/>
      <c r="GLW13" s="69"/>
      <c r="GLX13" s="69"/>
      <c r="GLY13" s="69"/>
      <c r="GLZ13" s="69"/>
      <c r="GMA13" s="69"/>
      <c r="GMB13" s="69"/>
      <c r="GMC13" s="69"/>
      <c r="GMD13" s="69"/>
      <c r="GME13" s="69"/>
      <c r="GMF13" s="69"/>
      <c r="GMG13" s="69"/>
      <c r="GMH13" s="69"/>
      <c r="GMI13" s="69"/>
      <c r="GMJ13" s="69"/>
      <c r="GMK13" s="69"/>
      <c r="GML13" s="69"/>
      <c r="GMM13" s="69"/>
      <c r="GMN13" s="69"/>
      <c r="GMO13" s="69"/>
      <c r="GMP13" s="69"/>
      <c r="GMQ13" s="69"/>
      <c r="GMR13" s="69"/>
      <c r="GMS13" s="69"/>
      <c r="GMT13" s="69"/>
      <c r="GMU13" s="69"/>
      <c r="GMV13" s="69"/>
      <c r="GMW13" s="69"/>
      <c r="GMX13" s="69"/>
      <c r="GMY13" s="69"/>
      <c r="GMZ13" s="69"/>
      <c r="GNA13" s="69"/>
      <c r="GNB13" s="69"/>
      <c r="GNC13" s="69"/>
      <c r="GND13" s="69"/>
      <c r="GNE13" s="69"/>
      <c r="GNF13" s="69"/>
      <c r="GNG13" s="69"/>
      <c r="GNH13" s="69"/>
      <c r="GNI13" s="69"/>
      <c r="GNJ13" s="69"/>
      <c r="GNK13" s="69"/>
      <c r="GNL13" s="69"/>
      <c r="GNM13" s="69"/>
      <c r="GNN13" s="69"/>
      <c r="GNO13" s="69"/>
      <c r="GNP13" s="69"/>
      <c r="GNQ13" s="69"/>
      <c r="GNR13" s="69"/>
      <c r="GNS13" s="69"/>
      <c r="GNT13" s="69"/>
      <c r="GNU13" s="69"/>
      <c r="GNV13" s="69"/>
      <c r="GNW13" s="69"/>
      <c r="GNX13" s="69"/>
      <c r="GNY13" s="69"/>
      <c r="GNZ13" s="69"/>
      <c r="GOA13" s="69"/>
      <c r="GOB13" s="69"/>
      <c r="GOC13" s="69"/>
      <c r="GOD13" s="69"/>
      <c r="GOE13" s="69"/>
      <c r="GOF13" s="69"/>
      <c r="GOG13" s="69"/>
      <c r="GOH13" s="69"/>
      <c r="GOI13" s="69"/>
      <c r="GOJ13" s="69"/>
      <c r="GOK13" s="69"/>
      <c r="GOL13" s="69"/>
      <c r="GOM13" s="69"/>
      <c r="GON13" s="69"/>
      <c r="GOO13" s="69"/>
      <c r="GOP13" s="69"/>
      <c r="GOQ13" s="69"/>
      <c r="GOR13" s="69"/>
      <c r="GOS13" s="69"/>
      <c r="GOT13" s="69"/>
      <c r="GOU13" s="69"/>
      <c r="GOV13" s="69"/>
      <c r="GOW13" s="69"/>
      <c r="GOX13" s="69"/>
      <c r="GOY13" s="69"/>
      <c r="GOZ13" s="69"/>
      <c r="GPA13" s="69"/>
      <c r="GPB13" s="69"/>
      <c r="GPC13" s="69"/>
      <c r="GPD13" s="69"/>
      <c r="GPE13" s="69"/>
      <c r="GPF13" s="69"/>
      <c r="GPG13" s="69"/>
      <c r="GPH13" s="69"/>
      <c r="GPI13" s="69"/>
      <c r="GPJ13" s="69"/>
      <c r="GPK13" s="69"/>
      <c r="GPL13" s="69"/>
      <c r="GPM13" s="69"/>
      <c r="GPN13" s="69"/>
      <c r="GPO13" s="69"/>
      <c r="GPP13" s="69"/>
      <c r="GPQ13" s="69"/>
      <c r="GPR13" s="69"/>
      <c r="GPS13" s="69"/>
      <c r="GPT13" s="69"/>
      <c r="GPU13" s="69"/>
      <c r="GPV13" s="69"/>
      <c r="GPW13" s="69"/>
      <c r="GPX13" s="69"/>
      <c r="GPY13" s="69"/>
      <c r="GPZ13" s="69"/>
      <c r="GQA13" s="69"/>
      <c r="GQB13" s="69"/>
      <c r="GQC13" s="69"/>
      <c r="GQD13" s="69"/>
      <c r="GQE13" s="69"/>
      <c r="GQF13" s="69"/>
      <c r="GQG13" s="69"/>
      <c r="GQH13" s="69"/>
      <c r="GQI13" s="69"/>
      <c r="GQJ13" s="69"/>
      <c r="GQK13" s="69"/>
      <c r="GQL13" s="69"/>
      <c r="GQM13" s="69"/>
      <c r="GQN13" s="69"/>
      <c r="GQO13" s="69"/>
      <c r="GQP13" s="69"/>
      <c r="GQQ13" s="69"/>
      <c r="GQR13" s="69"/>
      <c r="GQS13" s="69"/>
      <c r="GQT13" s="69"/>
      <c r="GQU13" s="69"/>
      <c r="GQV13" s="69"/>
      <c r="GQW13" s="69"/>
      <c r="GQX13" s="69"/>
      <c r="GQY13" s="69"/>
      <c r="GQZ13" s="69"/>
      <c r="GRA13" s="69"/>
      <c r="GRB13" s="69"/>
      <c r="GRC13" s="69"/>
      <c r="GRD13" s="69"/>
      <c r="GRE13" s="69"/>
      <c r="GRF13" s="69"/>
      <c r="GRG13" s="69"/>
      <c r="GRH13" s="69"/>
      <c r="GRI13" s="69"/>
      <c r="GRJ13" s="69"/>
      <c r="GRK13" s="69"/>
      <c r="GRL13" s="69"/>
      <c r="GRM13" s="69"/>
      <c r="GRN13" s="69"/>
      <c r="GRO13" s="69"/>
      <c r="GRP13" s="69"/>
      <c r="GRQ13" s="69"/>
      <c r="GRR13" s="69"/>
      <c r="GRS13" s="69"/>
      <c r="GRT13" s="69"/>
      <c r="GRU13" s="69"/>
      <c r="GRV13" s="69"/>
      <c r="GRW13" s="69"/>
      <c r="GRX13" s="69"/>
      <c r="GRY13" s="69"/>
      <c r="GRZ13" s="69"/>
      <c r="GSA13" s="69"/>
      <c r="GSB13" s="69"/>
      <c r="GSC13" s="69"/>
      <c r="GSD13" s="69"/>
      <c r="GSE13" s="69"/>
      <c r="GSF13" s="69"/>
      <c r="GSG13" s="69"/>
      <c r="GSH13" s="69"/>
      <c r="GSI13" s="69"/>
      <c r="GSJ13" s="69"/>
      <c r="GSK13" s="69"/>
      <c r="GSL13" s="69"/>
      <c r="GSM13" s="69"/>
      <c r="GSN13" s="69"/>
      <c r="GSO13" s="69"/>
      <c r="GSP13" s="69"/>
      <c r="GSQ13" s="69"/>
      <c r="GSR13" s="69"/>
      <c r="GSS13" s="69"/>
      <c r="GST13" s="69"/>
      <c r="GSU13" s="69"/>
      <c r="GSV13" s="69"/>
      <c r="GSW13" s="69"/>
      <c r="GSX13" s="69"/>
      <c r="GSY13" s="69"/>
      <c r="GSZ13" s="69"/>
      <c r="GTA13" s="69"/>
      <c r="GTB13" s="69"/>
      <c r="GTC13" s="69"/>
      <c r="GTD13" s="69"/>
      <c r="GTE13" s="69"/>
      <c r="GTF13" s="69"/>
      <c r="GTG13" s="69"/>
      <c r="GTH13" s="69"/>
      <c r="GTI13" s="69"/>
      <c r="GTJ13" s="69"/>
      <c r="GTK13" s="69"/>
      <c r="GTL13" s="69"/>
      <c r="GTM13" s="69"/>
      <c r="GTN13" s="69"/>
      <c r="GTO13" s="69"/>
      <c r="GTP13" s="69"/>
      <c r="GTQ13" s="69"/>
      <c r="GTR13" s="69"/>
      <c r="GTS13" s="69"/>
      <c r="GTT13" s="69"/>
      <c r="GTU13" s="69"/>
      <c r="GTV13" s="69"/>
      <c r="GTW13" s="69"/>
      <c r="GTX13" s="69"/>
      <c r="GTY13" s="69"/>
      <c r="GTZ13" s="69"/>
      <c r="GUA13" s="69"/>
      <c r="GUB13" s="69"/>
      <c r="GUC13" s="69"/>
      <c r="GUD13" s="69"/>
      <c r="GUE13" s="69"/>
      <c r="GUF13" s="69"/>
      <c r="GUG13" s="69"/>
      <c r="GUH13" s="69"/>
      <c r="GUI13" s="69"/>
      <c r="GUJ13" s="69"/>
      <c r="GUK13" s="69"/>
      <c r="GUL13" s="69"/>
      <c r="GUM13" s="69"/>
      <c r="GUN13" s="69"/>
      <c r="GUO13" s="69"/>
      <c r="GUP13" s="69"/>
      <c r="GUQ13" s="69"/>
      <c r="GUR13" s="69"/>
      <c r="GUS13" s="69"/>
      <c r="GUT13" s="69"/>
      <c r="GUU13" s="69"/>
      <c r="GUV13" s="69"/>
      <c r="GUW13" s="69"/>
      <c r="GUX13" s="69"/>
      <c r="GUY13" s="69"/>
      <c r="GUZ13" s="69"/>
      <c r="GVA13" s="69"/>
      <c r="GVB13" s="69"/>
      <c r="GVC13" s="69"/>
      <c r="GVD13" s="69"/>
      <c r="GVE13" s="69"/>
      <c r="GVF13" s="69"/>
      <c r="GVG13" s="69"/>
      <c r="GVH13" s="69"/>
      <c r="GVI13" s="69"/>
      <c r="GVJ13" s="69"/>
      <c r="GVK13" s="69"/>
      <c r="GVL13" s="69"/>
      <c r="GVM13" s="69"/>
      <c r="GVN13" s="69"/>
      <c r="GVO13" s="69"/>
      <c r="GVP13" s="69"/>
      <c r="GVQ13" s="69"/>
      <c r="GVR13" s="69"/>
      <c r="GVS13" s="69"/>
      <c r="GVT13" s="69"/>
      <c r="GVU13" s="69"/>
      <c r="GVV13" s="69"/>
      <c r="GVW13" s="69"/>
      <c r="GVX13" s="69"/>
      <c r="GVY13" s="69"/>
      <c r="GVZ13" s="69"/>
      <c r="GWA13" s="69"/>
      <c r="GWB13" s="69"/>
      <c r="GWC13" s="69"/>
      <c r="GWD13" s="69"/>
      <c r="GWE13" s="69"/>
      <c r="GWF13" s="69"/>
      <c r="GWG13" s="69"/>
      <c r="GWH13" s="69"/>
      <c r="GWI13" s="69"/>
      <c r="GWJ13" s="69"/>
      <c r="GWK13" s="69"/>
      <c r="GWL13" s="69"/>
      <c r="GWM13" s="69"/>
      <c r="GWN13" s="69"/>
      <c r="GWO13" s="69"/>
      <c r="GWP13" s="69"/>
      <c r="GWQ13" s="69"/>
      <c r="GWR13" s="69"/>
      <c r="GWS13" s="69"/>
      <c r="GWT13" s="69"/>
      <c r="GWU13" s="69"/>
      <c r="GWV13" s="69"/>
      <c r="GWW13" s="69"/>
      <c r="GWX13" s="69"/>
      <c r="GWY13" s="69"/>
      <c r="GWZ13" s="69"/>
      <c r="GXA13" s="69"/>
      <c r="GXB13" s="69"/>
      <c r="GXC13" s="69"/>
      <c r="GXD13" s="69"/>
      <c r="GXE13" s="69"/>
      <c r="GXF13" s="69"/>
      <c r="GXG13" s="69"/>
      <c r="GXH13" s="69"/>
      <c r="GXI13" s="69"/>
      <c r="GXJ13" s="69"/>
      <c r="GXK13" s="69"/>
      <c r="GXL13" s="69"/>
      <c r="GXM13" s="69"/>
      <c r="GXN13" s="69"/>
      <c r="GXO13" s="69"/>
      <c r="GXP13" s="69"/>
      <c r="GXQ13" s="69"/>
      <c r="GXR13" s="69"/>
      <c r="GXS13" s="69"/>
      <c r="GXT13" s="69"/>
      <c r="GXU13" s="69"/>
      <c r="GXV13" s="69"/>
      <c r="GXW13" s="69"/>
      <c r="GXX13" s="69"/>
      <c r="GXY13" s="69"/>
      <c r="GXZ13" s="69"/>
      <c r="GYA13" s="69"/>
      <c r="GYB13" s="69"/>
      <c r="GYC13" s="69"/>
      <c r="GYD13" s="69"/>
      <c r="GYE13" s="69"/>
      <c r="GYF13" s="69"/>
      <c r="GYG13" s="69"/>
      <c r="GYH13" s="69"/>
      <c r="GYI13" s="69"/>
      <c r="GYJ13" s="69"/>
      <c r="GYK13" s="69"/>
      <c r="GYL13" s="69"/>
      <c r="GYM13" s="69"/>
      <c r="GYN13" s="69"/>
      <c r="GYO13" s="69"/>
      <c r="GYP13" s="69"/>
      <c r="GYQ13" s="69"/>
      <c r="GYR13" s="69"/>
      <c r="GYS13" s="69"/>
      <c r="GYT13" s="69"/>
      <c r="GYU13" s="69"/>
      <c r="GYV13" s="69"/>
      <c r="GYW13" s="69"/>
      <c r="GYX13" s="69"/>
      <c r="GYY13" s="69"/>
      <c r="GYZ13" s="69"/>
      <c r="GZA13" s="69"/>
      <c r="GZB13" s="69"/>
      <c r="GZC13" s="69"/>
      <c r="GZD13" s="69"/>
      <c r="GZE13" s="69"/>
      <c r="GZF13" s="69"/>
      <c r="GZG13" s="69"/>
      <c r="GZH13" s="69"/>
      <c r="GZI13" s="69"/>
      <c r="GZJ13" s="69"/>
      <c r="GZK13" s="69"/>
      <c r="GZL13" s="69"/>
      <c r="GZM13" s="69"/>
      <c r="GZN13" s="69"/>
      <c r="GZO13" s="69"/>
      <c r="GZP13" s="69"/>
      <c r="GZQ13" s="69"/>
      <c r="GZR13" s="69"/>
      <c r="GZS13" s="69"/>
      <c r="GZT13" s="69"/>
      <c r="GZU13" s="69"/>
      <c r="GZV13" s="69"/>
      <c r="GZW13" s="69"/>
      <c r="GZX13" s="69"/>
      <c r="GZY13" s="69"/>
      <c r="GZZ13" s="69"/>
      <c r="HAA13" s="69"/>
      <c r="HAB13" s="69"/>
      <c r="HAC13" s="69"/>
      <c r="HAD13" s="69"/>
      <c r="HAE13" s="69"/>
      <c r="HAF13" s="69"/>
      <c r="HAG13" s="69"/>
      <c r="HAH13" s="69"/>
      <c r="HAI13" s="69"/>
      <c r="HAJ13" s="69"/>
      <c r="HAK13" s="69"/>
      <c r="HAL13" s="69"/>
      <c r="HAM13" s="69"/>
      <c r="HAN13" s="69"/>
      <c r="HAO13" s="69"/>
      <c r="HAP13" s="69"/>
      <c r="HAQ13" s="69"/>
      <c r="HAR13" s="69"/>
      <c r="HAS13" s="69"/>
      <c r="HAT13" s="69"/>
      <c r="HAU13" s="69"/>
      <c r="HAV13" s="69"/>
      <c r="HAW13" s="69"/>
      <c r="HAX13" s="69"/>
      <c r="HAY13" s="69"/>
      <c r="HAZ13" s="69"/>
      <c r="HBA13" s="69"/>
      <c r="HBB13" s="69"/>
      <c r="HBC13" s="69"/>
      <c r="HBD13" s="69"/>
      <c r="HBE13" s="69"/>
      <c r="HBF13" s="69"/>
      <c r="HBG13" s="69"/>
      <c r="HBH13" s="69"/>
      <c r="HBI13" s="69"/>
      <c r="HBJ13" s="69"/>
      <c r="HBK13" s="69"/>
      <c r="HBL13" s="69"/>
      <c r="HBM13" s="69"/>
      <c r="HBN13" s="69"/>
      <c r="HBO13" s="69"/>
      <c r="HBP13" s="69"/>
      <c r="HBQ13" s="69"/>
      <c r="HBR13" s="69"/>
      <c r="HBS13" s="69"/>
      <c r="HBT13" s="69"/>
      <c r="HBU13" s="69"/>
      <c r="HBV13" s="69"/>
      <c r="HBW13" s="69"/>
      <c r="HBX13" s="69"/>
      <c r="HBY13" s="69"/>
      <c r="HBZ13" s="69"/>
      <c r="HCA13" s="69"/>
      <c r="HCB13" s="69"/>
      <c r="HCC13" s="69"/>
      <c r="HCD13" s="69"/>
      <c r="HCE13" s="69"/>
      <c r="HCF13" s="69"/>
      <c r="HCG13" s="69"/>
      <c r="HCH13" s="69"/>
      <c r="HCI13" s="69"/>
      <c r="HCJ13" s="69"/>
      <c r="HCK13" s="69"/>
      <c r="HCL13" s="69"/>
      <c r="HCM13" s="69"/>
      <c r="HCN13" s="69"/>
      <c r="HCO13" s="69"/>
      <c r="HCP13" s="69"/>
      <c r="HCQ13" s="69"/>
      <c r="HCR13" s="69"/>
      <c r="HCS13" s="69"/>
      <c r="HCT13" s="69"/>
      <c r="HCU13" s="69"/>
      <c r="HCV13" s="69"/>
      <c r="HCW13" s="69"/>
      <c r="HCX13" s="69"/>
      <c r="HCY13" s="69"/>
      <c r="HCZ13" s="69"/>
      <c r="HDA13" s="69"/>
      <c r="HDB13" s="69"/>
      <c r="HDC13" s="69"/>
      <c r="HDD13" s="69"/>
      <c r="HDE13" s="69"/>
      <c r="HDF13" s="69"/>
      <c r="HDG13" s="69"/>
      <c r="HDH13" s="69"/>
      <c r="HDI13" s="69"/>
      <c r="HDJ13" s="69"/>
      <c r="HDK13" s="69"/>
      <c r="HDL13" s="69"/>
      <c r="HDM13" s="69"/>
      <c r="HDN13" s="69"/>
      <c r="HDO13" s="69"/>
      <c r="HDP13" s="69"/>
      <c r="HDQ13" s="69"/>
      <c r="HDR13" s="69"/>
      <c r="HDS13" s="69"/>
      <c r="HDT13" s="69"/>
      <c r="HDU13" s="69"/>
      <c r="HDV13" s="69"/>
      <c r="HDW13" s="69"/>
      <c r="HDX13" s="69"/>
      <c r="HDY13" s="69"/>
      <c r="HDZ13" s="69"/>
      <c r="HEA13" s="69"/>
      <c r="HEB13" s="69"/>
      <c r="HEC13" s="69"/>
      <c r="HED13" s="69"/>
      <c r="HEE13" s="69"/>
      <c r="HEF13" s="69"/>
      <c r="HEG13" s="69"/>
      <c r="HEH13" s="69"/>
      <c r="HEI13" s="69"/>
      <c r="HEJ13" s="69"/>
      <c r="HEK13" s="69"/>
      <c r="HEL13" s="69"/>
      <c r="HEM13" s="69"/>
      <c r="HEN13" s="69"/>
      <c r="HEO13" s="69"/>
      <c r="HEP13" s="69"/>
      <c r="HEQ13" s="69"/>
      <c r="HER13" s="69"/>
      <c r="HES13" s="69"/>
      <c r="HET13" s="69"/>
      <c r="HEU13" s="69"/>
      <c r="HEV13" s="69"/>
      <c r="HEW13" s="69"/>
      <c r="HEX13" s="69"/>
      <c r="HEY13" s="69"/>
      <c r="HEZ13" s="69"/>
      <c r="HFA13" s="69"/>
      <c r="HFB13" s="69"/>
      <c r="HFC13" s="69"/>
      <c r="HFD13" s="69"/>
      <c r="HFE13" s="69"/>
      <c r="HFF13" s="69"/>
      <c r="HFG13" s="69"/>
      <c r="HFH13" s="69"/>
      <c r="HFI13" s="69"/>
      <c r="HFJ13" s="69"/>
      <c r="HFK13" s="69"/>
      <c r="HFL13" s="69"/>
      <c r="HFM13" s="69"/>
      <c r="HFN13" s="69"/>
      <c r="HFO13" s="69"/>
      <c r="HFP13" s="69"/>
      <c r="HFQ13" s="69"/>
      <c r="HFR13" s="69"/>
      <c r="HFS13" s="69"/>
      <c r="HFT13" s="69"/>
      <c r="HFU13" s="69"/>
      <c r="HFV13" s="69"/>
      <c r="HFW13" s="69"/>
      <c r="HFX13" s="69"/>
      <c r="HFY13" s="69"/>
      <c r="HFZ13" s="69"/>
      <c r="HGA13" s="69"/>
      <c r="HGB13" s="69"/>
      <c r="HGC13" s="69"/>
      <c r="HGD13" s="69"/>
      <c r="HGE13" s="69"/>
      <c r="HGF13" s="69"/>
      <c r="HGG13" s="69"/>
      <c r="HGH13" s="69"/>
      <c r="HGI13" s="69"/>
      <c r="HGJ13" s="69"/>
      <c r="HGK13" s="69"/>
      <c r="HGL13" s="69"/>
      <c r="HGM13" s="69"/>
      <c r="HGN13" s="69"/>
      <c r="HGO13" s="69"/>
      <c r="HGP13" s="69"/>
      <c r="HGQ13" s="69"/>
      <c r="HGR13" s="69"/>
      <c r="HGS13" s="69"/>
      <c r="HGT13" s="69"/>
      <c r="HGU13" s="69"/>
      <c r="HGV13" s="69"/>
      <c r="HGW13" s="69"/>
      <c r="HGX13" s="69"/>
      <c r="HGY13" s="69"/>
      <c r="HGZ13" s="69"/>
      <c r="HHA13" s="69"/>
      <c r="HHB13" s="69"/>
      <c r="HHC13" s="69"/>
      <c r="HHD13" s="69"/>
      <c r="HHE13" s="69"/>
      <c r="HHF13" s="69"/>
      <c r="HHG13" s="69"/>
      <c r="HHH13" s="69"/>
      <c r="HHI13" s="69"/>
      <c r="HHJ13" s="69"/>
      <c r="HHK13" s="69"/>
      <c r="HHL13" s="69"/>
      <c r="HHM13" s="69"/>
      <c r="HHN13" s="69"/>
      <c r="HHO13" s="69"/>
      <c r="HHP13" s="69"/>
      <c r="HHQ13" s="69"/>
      <c r="HHR13" s="69"/>
      <c r="HHS13" s="69"/>
      <c r="HHT13" s="69"/>
      <c r="HHU13" s="69"/>
      <c r="HHV13" s="69"/>
      <c r="HHW13" s="69"/>
      <c r="HHX13" s="69"/>
      <c r="HHY13" s="69"/>
      <c r="HHZ13" s="69"/>
      <c r="HIA13" s="69"/>
      <c r="HIB13" s="69"/>
      <c r="HIC13" s="69"/>
      <c r="HID13" s="69"/>
      <c r="HIE13" s="69"/>
      <c r="HIF13" s="69"/>
      <c r="HIG13" s="69"/>
      <c r="HIH13" s="69"/>
      <c r="HII13" s="69"/>
      <c r="HIJ13" s="69"/>
      <c r="HIK13" s="69"/>
      <c r="HIL13" s="69"/>
      <c r="HIM13" s="69"/>
      <c r="HIN13" s="69"/>
      <c r="HIO13" s="69"/>
      <c r="HIP13" s="69"/>
      <c r="HIQ13" s="69"/>
      <c r="HIR13" s="69"/>
      <c r="HIS13" s="69"/>
      <c r="HIT13" s="69"/>
      <c r="HIU13" s="69"/>
      <c r="HIV13" s="69"/>
      <c r="HIW13" s="69"/>
      <c r="HIX13" s="69"/>
      <c r="HIY13" s="69"/>
      <c r="HIZ13" s="69"/>
      <c r="HJA13" s="69"/>
      <c r="HJB13" s="69"/>
      <c r="HJC13" s="69"/>
      <c r="HJD13" s="69"/>
      <c r="HJE13" s="69"/>
      <c r="HJF13" s="69"/>
      <c r="HJG13" s="69"/>
      <c r="HJH13" s="69"/>
      <c r="HJI13" s="69"/>
      <c r="HJJ13" s="69"/>
      <c r="HJK13" s="69"/>
      <c r="HJL13" s="69"/>
      <c r="HJM13" s="69"/>
      <c r="HJN13" s="69"/>
      <c r="HJO13" s="69"/>
      <c r="HJP13" s="69"/>
      <c r="HJQ13" s="69"/>
      <c r="HJR13" s="69"/>
      <c r="HJS13" s="69"/>
      <c r="HJT13" s="69"/>
      <c r="HJU13" s="69"/>
      <c r="HJV13" s="69"/>
      <c r="HJW13" s="69"/>
      <c r="HJX13" s="69"/>
      <c r="HJY13" s="69"/>
      <c r="HJZ13" s="69"/>
      <c r="HKA13" s="69"/>
      <c r="HKB13" s="69"/>
      <c r="HKC13" s="69"/>
      <c r="HKD13" s="69"/>
      <c r="HKE13" s="69"/>
      <c r="HKF13" s="69"/>
      <c r="HKG13" s="69"/>
      <c r="HKH13" s="69"/>
      <c r="HKI13" s="69"/>
      <c r="HKJ13" s="69"/>
      <c r="HKK13" s="69"/>
      <c r="HKL13" s="69"/>
      <c r="HKM13" s="69"/>
      <c r="HKN13" s="69"/>
      <c r="HKO13" s="69"/>
      <c r="HKP13" s="69"/>
      <c r="HKQ13" s="69"/>
      <c r="HKR13" s="69"/>
      <c r="HKS13" s="69"/>
      <c r="HKT13" s="69"/>
      <c r="HKU13" s="69"/>
      <c r="HKV13" s="69"/>
      <c r="HKW13" s="69"/>
      <c r="HKX13" s="69"/>
      <c r="HKY13" s="69"/>
      <c r="HKZ13" s="69"/>
      <c r="HLA13" s="69"/>
      <c r="HLB13" s="69"/>
      <c r="HLC13" s="69"/>
      <c r="HLD13" s="69"/>
      <c r="HLE13" s="69"/>
      <c r="HLF13" s="69"/>
      <c r="HLG13" s="69"/>
      <c r="HLH13" s="69"/>
      <c r="HLI13" s="69"/>
      <c r="HLJ13" s="69"/>
      <c r="HLK13" s="69"/>
      <c r="HLL13" s="69"/>
      <c r="HLM13" s="69"/>
      <c r="HLN13" s="69"/>
      <c r="HLO13" s="69"/>
      <c r="HLP13" s="69"/>
      <c r="HLQ13" s="69"/>
      <c r="HLR13" s="69"/>
      <c r="HLS13" s="69"/>
      <c r="HLT13" s="69"/>
      <c r="HLU13" s="69"/>
      <c r="HLV13" s="69"/>
      <c r="HLW13" s="69"/>
      <c r="HLX13" s="69"/>
      <c r="HLY13" s="69"/>
      <c r="HLZ13" s="69"/>
      <c r="HMA13" s="69"/>
      <c r="HMB13" s="69"/>
      <c r="HMC13" s="69"/>
      <c r="HMD13" s="69"/>
      <c r="HME13" s="69"/>
      <c r="HMF13" s="69"/>
      <c r="HMG13" s="69"/>
      <c r="HMH13" s="69"/>
      <c r="HMI13" s="69"/>
      <c r="HMJ13" s="69"/>
      <c r="HMK13" s="69"/>
      <c r="HML13" s="69"/>
      <c r="HMM13" s="69"/>
      <c r="HMN13" s="69"/>
      <c r="HMO13" s="69"/>
      <c r="HMP13" s="69"/>
      <c r="HMQ13" s="69"/>
      <c r="HMR13" s="69"/>
      <c r="HMS13" s="69"/>
      <c r="HMT13" s="69"/>
      <c r="HMU13" s="69"/>
      <c r="HMV13" s="69"/>
      <c r="HMW13" s="69"/>
      <c r="HMX13" s="69"/>
      <c r="HMY13" s="69"/>
      <c r="HMZ13" s="69"/>
      <c r="HNA13" s="69"/>
      <c r="HNB13" s="69"/>
      <c r="HNC13" s="69"/>
      <c r="HND13" s="69"/>
      <c r="HNE13" s="69"/>
      <c r="HNF13" s="69"/>
      <c r="HNG13" s="69"/>
      <c r="HNH13" s="69"/>
      <c r="HNI13" s="69"/>
      <c r="HNJ13" s="69"/>
      <c r="HNK13" s="69"/>
      <c r="HNL13" s="69"/>
      <c r="HNM13" s="69"/>
      <c r="HNN13" s="69"/>
      <c r="HNO13" s="69"/>
      <c r="HNP13" s="69"/>
      <c r="HNQ13" s="69"/>
      <c r="HNR13" s="69"/>
      <c r="HNS13" s="69"/>
      <c r="HNT13" s="69"/>
      <c r="HNU13" s="69"/>
      <c r="HNV13" s="69"/>
      <c r="HNW13" s="69"/>
      <c r="HNX13" s="69"/>
      <c r="HNY13" s="69"/>
      <c r="HNZ13" s="69"/>
      <c r="HOA13" s="69"/>
      <c r="HOB13" s="69"/>
      <c r="HOC13" s="69"/>
      <c r="HOD13" s="69"/>
      <c r="HOE13" s="69"/>
      <c r="HOF13" s="69"/>
      <c r="HOG13" s="69"/>
      <c r="HOH13" s="69"/>
      <c r="HOI13" s="69"/>
      <c r="HOJ13" s="69"/>
      <c r="HOK13" s="69"/>
      <c r="HOL13" s="69"/>
      <c r="HOM13" s="69"/>
      <c r="HON13" s="69"/>
      <c r="HOO13" s="69"/>
      <c r="HOP13" s="69"/>
      <c r="HOQ13" s="69"/>
      <c r="HOR13" s="69"/>
      <c r="HOS13" s="69"/>
      <c r="HOT13" s="69"/>
      <c r="HOU13" s="69"/>
      <c r="HOV13" s="69"/>
      <c r="HOW13" s="69"/>
      <c r="HOX13" s="69"/>
      <c r="HOY13" s="69"/>
      <c r="HOZ13" s="69"/>
      <c r="HPA13" s="69"/>
      <c r="HPB13" s="69"/>
      <c r="HPC13" s="69"/>
      <c r="HPD13" s="69"/>
      <c r="HPE13" s="69"/>
      <c r="HPF13" s="69"/>
      <c r="HPG13" s="69"/>
      <c r="HPH13" s="69"/>
      <c r="HPI13" s="69"/>
      <c r="HPJ13" s="69"/>
      <c r="HPK13" s="69"/>
      <c r="HPL13" s="69"/>
      <c r="HPM13" s="69"/>
      <c r="HPN13" s="69"/>
      <c r="HPO13" s="69"/>
      <c r="HPP13" s="69"/>
      <c r="HPQ13" s="69"/>
      <c r="HPR13" s="69"/>
      <c r="HPS13" s="69"/>
      <c r="HPT13" s="69"/>
      <c r="HPU13" s="69"/>
      <c r="HPV13" s="69"/>
      <c r="HPW13" s="69"/>
      <c r="HPX13" s="69"/>
      <c r="HPY13" s="69"/>
      <c r="HPZ13" s="69"/>
      <c r="HQA13" s="69"/>
      <c r="HQB13" s="69"/>
      <c r="HQC13" s="69"/>
      <c r="HQD13" s="69"/>
      <c r="HQE13" s="69"/>
      <c r="HQF13" s="69"/>
      <c r="HQG13" s="69"/>
      <c r="HQH13" s="69"/>
      <c r="HQI13" s="69"/>
      <c r="HQJ13" s="69"/>
      <c r="HQK13" s="69"/>
      <c r="HQL13" s="69"/>
      <c r="HQM13" s="69"/>
      <c r="HQN13" s="69"/>
      <c r="HQO13" s="69"/>
      <c r="HQP13" s="69"/>
      <c r="HQQ13" s="69"/>
      <c r="HQR13" s="69"/>
      <c r="HQS13" s="69"/>
      <c r="HQT13" s="69"/>
      <c r="HQU13" s="69"/>
      <c r="HQV13" s="69"/>
      <c r="HQW13" s="69"/>
      <c r="HQX13" s="69"/>
      <c r="HQY13" s="69"/>
      <c r="HQZ13" s="69"/>
      <c r="HRA13" s="69"/>
      <c r="HRB13" s="69"/>
      <c r="HRC13" s="69"/>
      <c r="HRD13" s="69"/>
      <c r="HRE13" s="69"/>
      <c r="HRF13" s="69"/>
      <c r="HRG13" s="69"/>
      <c r="HRH13" s="69"/>
      <c r="HRI13" s="69"/>
      <c r="HRJ13" s="69"/>
      <c r="HRK13" s="69"/>
      <c r="HRL13" s="69"/>
      <c r="HRM13" s="69"/>
      <c r="HRN13" s="69"/>
      <c r="HRO13" s="69"/>
      <c r="HRP13" s="69"/>
      <c r="HRQ13" s="69"/>
      <c r="HRR13" s="69"/>
      <c r="HRS13" s="69"/>
      <c r="HRT13" s="69"/>
      <c r="HRU13" s="69"/>
      <c r="HRV13" s="69"/>
      <c r="HRW13" s="69"/>
      <c r="HRX13" s="69"/>
      <c r="HRY13" s="69"/>
      <c r="HRZ13" s="69"/>
      <c r="HSA13" s="69"/>
      <c r="HSB13" s="69"/>
      <c r="HSC13" s="69"/>
      <c r="HSD13" s="69"/>
      <c r="HSE13" s="69"/>
      <c r="HSF13" s="69"/>
      <c r="HSG13" s="69"/>
      <c r="HSH13" s="69"/>
      <c r="HSI13" s="69"/>
      <c r="HSJ13" s="69"/>
      <c r="HSK13" s="69"/>
      <c r="HSL13" s="69"/>
      <c r="HSM13" s="69"/>
      <c r="HSN13" s="69"/>
      <c r="HSO13" s="69"/>
      <c r="HSP13" s="69"/>
      <c r="HSQ13" s="69"/>
      <c r="HSR13" s="69"/>
      <c r="HSS13" s="69"/>
      <c r="HST13" s="69"/>
      <c r="HSU13" s="69"/>
      <c r="HSV13" s="69"/>
      <c r="HSW13" s="69"/>
      <c r="HSX13" s="69"/>
      <c r="HSY13" s="69"/>
      <c r="HSZ13" s="69"/>
      <c r="HTA13" s="69"/>
      <c r="HTB13" s="69"/>
      <c r="HTC13" s="69"/>
      <c r="HTD13" s="69"/>
      <c r="HTE13" s="69"/>
      <c r="HTF13" s="69"/>
      <c r="HTG13" s="69"/>
      <c r="HTH13" s="69"/>
      <c r="HTI13" s="69"/>
      <c r="HTJ13" s="69"/>
      <c r="HTK13" s="69"/>
      <c r="HTL13" s="69"/>
      <c r="HTM13" s="69"/>
      <c r="HTN13" s="69"/>
      <c r="HTO13" s="69"/>
      <c r="HTP13" s="69"/>
      <c r="HTQ13" s="69"/>
      <c r="HTR13" s="69"/>
      <c r="HTS13" s="69"/>
      <c r="HTT13" s="69"/>
      <c r="HTU13" s="69"/>
      <c r="HTV13" s="69"/>
      <c r="HTW13" s="69"/>
      <c r="HTX13" s="69"/>
      <c r="HTY13" s="69"/>
      <c r="HTZ13" s="69"/>
      <c r="HUA13" s="69"/>
      <c r="HUB13" s="69"/>
      <c r="HUC13" s="69"/>
      <c r="HUD13" s="69"/>
      <c r="HUE13" s="69"/>
      <c r="HUF13" s="69"/>
      <c r="HUG13" s="69"/>
      <c r="HUH13" s="69"/>
      <c r="HUI13" s="69"/>
      <c r="HUJ13" s="69"/>
      <c r="HUK13" s="69"/>
      <c r="HUL13" s="69"/>
      <c r="HUM13" s="69"/>
      <c r="HUN13" s="69"/>
      <c r="HUO13" s="69"/>
      <c r="HUP13" s="69"/>
      <c r="HUQ13" s="69"/>
      <c r="HUR13" s="69"/>
      <c r="HUS13" s="69"/>
      <c r="HUT13" s="69"/>
      <c r="HUU13" s="69"/>
      <c r="HUV13" s="69"/>
      <c r="HUW13" s="69"/>
      <c r="HUX13" s="69"/>
      <c r="HUY13" s="69"/>
      <c r="HUZ13" s="69"/>
      <c r="HVA13" s="69"/>
      <c r="HVB13" s="69"/>
      <c r="HVC13" s="69"/>
      <c r="HVD13" s="69"/>
      <c r="HVE13" s="69"/>
      <c r="HVF13" s="69"/>
      <c r="HVG13" s="69"/>
      <c r="HVH13" s="69"/>
      <c r="HVI13" s="69"/>
      <c r="HVJ13" s="69"/>
      <c r="HVK13" s="69"/>
      <c r="HVL13" s="69"/>
      <c r="HVM13" s="69"/>
      <c r="HVN13" s="69"/>
      <c r="HVO13" s="69"/>
      <c r="HVP13" s="69"/>
      <c r="HVQ13" s="69"/>
      <c r="HVR13" s="69"/>
      <c r="HVS13" s="69"/>
      <c r="HVT13" s="69"/>
      <c r="HVU13" s="69"/>
      <c r="HVV13" s="69"/>
      <c r="HVW13" s="69"/>
      <c r="HVX13" s="69"/>
      <c r="HVY13" s="69"/>
      <c r="HVZ13" s="69"/>
      <c r="HWA13" s="69"/>
      <c r="HWB13" s="69"/>
      <c r="HWC13" s="69"/>
      <c r="HWD13" s="69"/>
      <c r="HWE13" s="69"/>
      <c r="HWF13" s="69"/>
      <c r="HWG13" s="69"/>
      <c r="HWH13" s="69"/>
      <c r="HWI13" s="69"/>
      <c r="HWJ13" s="69"/>
      <c r="HWK13" s="69"/>
      <c r="HWL13" s="69"/>
      <c r="HWM13" s="69"/>
      <c r="HWN13" s="69"/>
      <c r="HWO13" s="69"/>
      <c r="HWP13" s="69"/>
      <c r="HWQ13" s="69"/>
      <c r="HWR13" s="69"/>
      <c r="HWS13" s="69"/>
      <c r="HWT13" s="69"/>
      <c r="HWU13" s="69"/>
      <c r="HWV13" s="69"/>
      <c r="HWW13" s="69"/>
      <c r="HWX13" s="69"/>
      <c r="HWY13" s="69"/>
      <c r="HWZ13" s="69"/>
      <c r="HXA13" s="69"/>
      <c r="HXB13" s="69"/>
      <c r="HXC13" s="69"/>
      <c r="HXD13" s="69"/>
      <c r="HXE13" s="69"/>
      <c r="HXF13" s="69"/>
      <c r="HXG13" s="69"/>
      <c r="HXH13" s="69"/>
      <c r="HXI13" s="69"/>
      <c r="HXJ13" s="69"/>
      <c r="HXK13" s="69"/>
      <c r="HXL13" s="69"/>
      <c r="HXM13" s="69"/>
      <c r="HXN13" s="69"/>
      <c r="HXO13" s="69"/>
      <c r="HXP13" s="69"/>
      <c r="HXQ13" s="69"/>
      <c r="HXR13" s="69"/>
      <c r="HXS13" s="69"/>
      <c r="HXT13" s="69"/>
      <c r="HXU13" s="69"/>
      <c r="HXV13" s="69"/>
      <c r="HXW13" s="69"/>
      <c r="HXX13" s="69"/>
      <c r="HXY13" s="69"/>
      <c r="HXZ13" s="69"/>
      <c r="HYA13" s="69"/>
      <c r="HYB13" s="69"/>
      <c r="HYC13" s="69"/>
      <c r="HYD13" s="69"/>
      <c r="HYE13" s="69"/>
      <c r="HYF13" s="69"/>
      <c r="HYG13" s="69"/>
      <c r="HYH13" s="69"/>
      <c r="HYI13" s="69"/>
      <c r="HYJ13" s="69"/>
      <c r="HYK13" s="69"/>
      <c r="HYL13" s="69"/>
      <c r="HYM13" s="69"/>
      <c r="HYN13" s="69"/>
      <c r="HYO13" s="69"/>
      <c r="HYP13" s="69"/>
      <c r="HYQ13" s="69"/>
      <c r="HYR13" s="69"/>
      <c r="HYS13" s="69"/>
      <c r="HYT13" s="69"/>
      <c r="HYU13" s="69"/>
      <c r="HYV13" s="69"/>
      <c r="HYW13" s="69"/>
      <c r="HYX13" s="69"/>
      <c r="HYY13" s="69"/>
      <c r="HYZ13" s="69"/>
      <c r="HZA13" s="69"/>
      <c r="HZB13" s="69"/>
      <c r="HZC13" s="69"/>
      <c r="HZD13" s="69"/>
      <c r="HZE13" s="69"/>
      <c r="HZF13" s="69"/>
      <c r="HZG13" s="69"/>
      <c r="HZH13" s="69"/>
      <c r="HZI13" s="69"/>
      <c r="HZJ13" s="69"/>
      <c r="HZK13" s="69"/>
      <c r="HZL13" s="69"/>
      <c r="HZM13" s="69"/>
      <c r="HZN13" s="69"/>
      <c r="HZO13" s="69"/>
      <c r="HZP13" s="69"/>
      <c r="HZQ13" s="69"/>
      <c r="HZR13" s="69"/>
      <c r="HZS13" s="69"/>
      <c r="HZT13" s="69"/>
      <c r="HZU13" s="69"/>
      <c r="HZV13" s="69"/>
      <c r="HZW13" s="69"/>
      <c r="HZX13" s="69"/>
      <c r="HZY13" s="69"/>
      <c r="HZZ13" s="69"/>
      <c r="IAA13" s="69"/>
      <c r="IAB13" s="69"/>
      <c r="IAC13" s="69"/>
      <c r="IAD13" s="69"/>
      <c r="IAE13" s="69"/>
      <c r="IAF13" s="69"/>
      <c r="IAG13" s="69"/>
      <c r="IAH13" s="69"/>
      <c r="IAI13" s="69"/>
      <c r="IAJ13" s="69"/>
      <c r="IAK13" s="69"/>
      <c r="IAL13" s="69"/>
      <c r="IAM13" s="69"/>
      <c r="IAN13" s="69"/>
      <c r="IAO13" s="69"/>
      <c r="IAP13" s="69"/>
      <c r="IAQ13" s="69"/>
      <c r="IAR13" s="69"/>
      <c r="IAS13" s="69"/>
      <c r="IAT13" s="69"/>
      <c r="IAU13" s="69"/>
      <c r="IAV13" s="69"/>
      <c r="IAW13" s="69"/>
      <c r="IAX13" s="69"/>
      <c r="IAY13" s="69"/>
      <c r="IAZ13" s="69"/>
      <c r="IBA13" s="69"/>
      <c r="IBB13" s="69"/>
      <c r="IBC13" s="69"/>
      <c r="IBD13" s="69"/>
      <c r="IBE13" s="69"/>
      <c r="IBF13" s="69"/>
      <c r="IBG13" s="69"/>
      <c r="IBH13" s="69"/>
      <c r="IBI13" s="69"/>
      <c r="IBJ13" s="69"/>
      <c r="IBK13" s="69"/>
      <c r="IBL13" s="69"/>
      <c r="IBM13" s="69"/>
      <c r="IBN13" s="69"/>
      <c r="IBO13" s="69"/>
      <c r="IBP13" s="69"/>
      <c r="IBQ13" s="69"/>
      <c r="IBR13" s="69"/>
      <c r="IBS13" s="69"/>
      <c r="IBT13" s="69"/>
      <c r="IBU13" s="69"/>
      <c r="IBV13" s="69"/>
      <c r="IBW13" s="69"/>
      <c r="IBX13" s="69"/>
      <c r="IBY13" s="69"/>
      <c r="IBZ13" s="69"/>
      <c r="ICA13" s="69"/>
      <c r="ICB13" s="69"/>
      <c r="ICC13" s="69"/>
      <c r="ICD13" s="69"/>
      <c r="ICE13" s="69"/>
      <c r="ICF13" s="69"/>
      <c r="ICG13" s="69"/>
      <c r="ICH13" s="69"/>
      <c r="ICI13" s="69"/>
      <c r="ICJ13" s="69"/>
      <c r="ICK13" s="69"/>
      <c r="ICL13" s="69"/>
      <c r="ICM13" s="69"/>
      <c r="ICN13" s="69"/>
      <c r="ICO13" s="69"/>
      <c r="ICP13" s="69"/>
      <c r="ICQ13" s="69"/>
      <c r="ICR13" s="69"/>
      <c r="ICS13" s="69"/>
      <c r="ICT13" s="69"/>
      <c r="ICU13" s="69"/>
      <c r="ICV13" s="69"/>
      <c r="ICW13" s="69"/>
      <c r="ICX13" s="69"/>
      <c r="ICY13" s="69"/>
      <c r="ICZ13" s="69"/>
      <c r="IDA13" s="69"/>
      <c r="IDB13" s="69"/>
      <c r="IDC13" s="69"/>
      <c r="IDD13" s="69"/>
      <c r="IDE13" s="69"/>
      <c r="IDF13" s="69"/>
      <c r="IDG13" s="69"/>
      <c r="IDH13" s="69"/>
      <c r="IDI13" s="69"/>
      <c r="IDJ13" s="69"/>
      <c r="IDK13" s="69"/>
      <c r="IDL13" s="69"/>
      <c r="IDM13" s="69"/>
      <c r="IDN13" s="69"/>
      <c r="IDO13" s="69"/>
      <c r="IDP13" s="69"/>
      <c r="IDQ13" s="69"/>
      <c r="IDR13" s="69"/>
      <c r="IDS13" s="69"/>
      <c r="IDT13" s="69"/>
      <c r="IDU13" s="69"/>
      <c r="IDV13" s="69"/>
      <c r="IDW13" s="69"/>
      <c r="IDX13" s="69"/>
      <c r="IDY13" s="69"/>
      <c r="IDZ13" s="69"/>
      <c r="IEA13" s="69"/>
      <c r="IEB13" s="69"/>
      <c r="IEC13" s="69"/>
      <c r="IED13" s="69"/>
      <c r="IEE13" s="69"/>
      <c r="IEF13" s="69"/>
      <c r="IEG13" s="69"/>
      <c r="IEH13" s="69"/>
      <c r="IEI13" s="69"/>
      <c r="IEJ13" s="69"/>
      <c r="IEK13" s="69"/>
      <c r="IEL13" s="69"/>
      <c r="IEM13" s="69"/>
      <c r="IEN13" s="69"/>
      <c r="IEO13" s="69"/>
      <c r="IEP13" s="69"/>
      <c r="IEQ13" s="69"/>
      <c r="IER13" s="69"/>
      <c r="IES13" s="69"/>
      <c r="IET13" s="69"/>
      <c r="IEU13" s="69"/>
      <c r="IEV13" s="69"/>
      <c r="IEW13" s="69"/>
      <c r="IEX13" s="69"/>
      <c r="IEY13" s="69"/>
      <c r="IEZ13" s="69"/>
      <c r="IFA13" s="69"/>
      <c r="IFB13" s="69"/>
      <c r="IFC13" s="69"/>
      <c r="IFD13" s="69"/>
      <c r="IFE13" s="69"/>
      <c r="IFF13" s="69"/>
      <c r="IFG13" s="69"/>
      <c r="IFH13" s="69"/>
      <c r="IFI13" s="69"/>
      <c r="IFJ13" s="69"/>
      <c r="IFK13" s="69"/>
      <c r="IFL13" s="69"/>
      <c r="IFM13" s="69"/>
      <c r="IFN13" s="69"/>
      <c r="IFO13" s="69"/>
      <c r="IFP13" s="69"/>
      <c r="IFQ13" s="69"/>
      <c r="IFR13" s="69"/>
      <c r="IFS13" s="69"/>
      <c r="IFT13" s="69"/>
      <c r="IFU13" s="69"/>
      <c r="IFV13" s="69"/>
      <c r="IFW13" s="69"/>
      <c r="IFX13" s="69"/>
      <c r="IFY13" s="69"/>
      <c r="IFZ13" s="69"/>
      <c r="IGA13" s="69"/>
      <c r="IGB13" s="69"/>
      <c r="IGC13" s="69"/>
      <c r="IGD13" s="69"/>
      <c r="IGE13" s="69"/>
      <c r="IGF13" s="69"/>
      <c r="IGG13" s="69"/>
      <c r="IGH13" s="69"/>
      <c r="IGI13" s="69"/>
      <c r="IGJ13" s="69"/>
      <c r="IGK13" s="69"/>
      <c r="IGL13" s="69"/>
      <c r="IGM13" s="69"/>
      <c r="IGN13" s="69"/>
      <c r="IGO13" s="69"/>
      <c r="IGP13" s="69"/>
      <c r="IGQ13" s="69"/>
      <c r="IGR13" s="69"/>
      <c r="IGS13" s="69"/>
      <c r="IGT13" s="69"/>
      <c r="IGU13" s="69"/>
      <c r="IGV13" s="69"/>
      <c r="IGW13" s="69"/>
      <c r="IGX13" s="69"/>
      <c r="IGY13" s="69"/>
      <c r="IGZ13" s="69"/>
      <c r="IHA13" s="69"/>
      <c r="IHB13" s="69"/>
      <c r="IHC13" s="69"/>
      <c r="IHD13" s="69"/>
      <c r="IHE13" s="69"/>
      <c r="IHF13" s="69"/>
      <c r="IHG13" s="69"/>
      <c r="IHH13" s="69"/>
      <c r="IHI13" s="69"/>
      <c r="IHJ13" s="69"/>
      <c r="IHK13" s="69"/>
      <c r="IHL13" s="69"/>
      <c r="IHM13" s="69"/>
      <c r="IHN13" s="69"/>
      <c r="IHO13" s="69"/>
      <c r="IHP13" s="69"/>
      <c r="IHQ13" s="69"/>
      <c r="IHR13" s="69"/>
      <c r="IHS13" s="69"/>
      <c r="IHT13" s="69"/>
      <c r="IHU13" s="69"/>
      <c r="IHV13" s="69"/>
      <c r="IHW13" s="69"/>
      <c r="IHX13" s="69"/>
      <c r="IHY13" s="69"/>
      <c r="IHZ13" s="69"/>
      <c r="IIA13" s="69"/>
      <c r="IIB13" s="69"/>
      <c r="IIC13" s="69"/>
      <c r="IID13" s="69"/>
      <c r="IIE13" s="69"/>
      <c r="IIF13" s="69"/>
      <c r="IIG13" s="69"/>
      <c r="IIH13" s="69"/>
      <c r="III13" s="69"/>
      <c r="IIJ13" s="69"/>
      <c r="IIK13" s="69"/>
      <c r="IIL13" s="69"/>
      <c r="IIM13" s="69"/>
      <c r="IIN13" s="69"/>
      <c r="IIO13" s="69"/>
      <c r="IIP13" s="69"/>
      <c r="IIQ13" s="69"/>
      <c r="IIR13" s="69"/>
      <c r="IIS13" s="69"/>
      <c r="IIT13" s="69"/>
      <c r="IIU13" s="69"/>
      <c r="IIV13" s="69"/>
      <c r="IIW13" s="69"/>
      <c r="IIX13" s="69"/>
      <c r="IIY13" s="69"/>
      <c r="IIZ13" s="69"/>
      <c r="IJA13" s="69"/>
      <c r="IJB13" s="69"/>
      <c r="IJC13" s="69"/>
      <c r="IJD13" s="69"/>
      <c r="IJE13" s="69"/>
      <c r="IJF13" s="69"/>
      <c r="IJG13" s="69"/>
      <c r="IJH13" s="69"/>
      <c r="IJI13" s="69"/>
      <c r="IJJ13" s="69"/>
      <c r="IJK13" s="69"/>
      <c r="IJL13" s="69"/>
      <c r="IJM13" s="69"/>
      <c r="IJN13" s="69"/>
      <c r="IJO13" s="69"/>
      <c r="IJP13" s="69"/>
      <c r="IJQ13" s="69"/>
      <c r="IJR13" s="69"/>
      <c r="IJS13" s="69"/>
      <c r="IJT13" s="69"/>
      <c r="IJU13" s="69"/>
      <c r="IJV13" s="69"/>
      <c r="IJW13" s="69"/>
      <c r="IJX13" s="69"/>
      <c r="IJY13" s="69"/>
      <c r="IJZ13" s="69"/>
      <c r="IKA13" s="69"/>
      <c r="IKB13" s="69"/>
      <c r="IKC13" s="69"/>
      <c r="IKD13" s="69"/>
      <c r="IKE13" s="69"/>
      <c r="IKF13" s="69"/>
      <c r="IKG13" s="69"/>
      <c r="IKH13" s="69"/>
      <c r="IKI13" s="69"/>
      <c r="IKJ13" s="69"/>
      <c r="IKK13" s="69"/>
      <c r="IKL13" s="69"/>
      <c r="IKM13" s="69"/>
      <c r="IKN13" s="69"/>
      <c r="IKO13" s="69"/>
      <c r="IKP13" s="69"/>
      <c r="IKQ13" s="69"/>
      <c r="IKR13" s="69"/>
      <c r="IKS13" s="69"/>
      <c r="IKT13" s="69"/>
      <c r="IKU13" s="69"/>
      <c r="IKV13" s="69"/>
      <c r="IKW13" s="69"/>
      <c r="IKX13" s="69"/>
      <c r="IKY13" s="69"/>
      <c r="IKZ13" s="69"/>
      <c r="ILA13" s="69"/>
      <c r="ILB13" s="69"/>
      <c r="ILC13" s="69"/>
      <c r="ILD13" s="69"/>
      <c r="ILE13" s="69"/>
      <c r="ILF13" s="69"/>
      <c r="ILG13" s="69"/>
      <c r="ILH13" s="69"/>
      <c r="ILI13" s="69"/>
      <c r="ILJ13" s="69"/>
      <c r="ILK13" s="69"/>
      <c r="ILL13" s="69"/>
      <c r="ILM13" s="69"/>
      <c r="ILN13" s="69"/>
      <c r="ILO13" s="69"/>
      <c r="ILP13" s="69"/>
      <c r="ILQ13" s="69"/>
      <c r="ILR13" s="69"/>
      <c r="ILS13" s="69"/>
      <c r="ILT13" s="69"/>
      <c r="ILU13" s="69"/>
      <c r="ILV13" s="69"/>
      <c r="ILW13" s="69"/>
      <c r="ILX13" s="69"/>
      <c r="ILY13" s="69"/>
      <c r="ILZ13" s="69"/>
      <c r="IMA13" s="69"/>
      <c r="IMB13" s="69"/>
      <c r="IMC13" s="69"/>
      <c r="IMD13" s="69"/>
      <c r="IME13" s="69"/>
      <c r="IMF13" s="69"/>
      <c r="IMG13" s="69"/>
      <c r="IMH13" s="69"/>
      <c r="IMI13" s="69"/>
      <c r="IMJ13" s="69"/>
      <c r="IMK13" s="69"/>
      <c r="IML13" s="69"/>
      <c r="IMM13" s="69"/>
      <c r="IMN13" s="69"/>
      <c r="IMO13" s="69"/>
      <c r="IMP13" s="69"/>
      <c r="IMQ13" s="69"/>
      <c r="IMR13" s="69"/>
      <c r="IMS13" s="69"/>
      <c r="IMT13" s="69"/>
      <c r="IMU13" s="69"/>
      <c r="IMV13" s="69"/>
      <c r="IMW13" s="69"/>
      <c r="IMX13" s="69"/>
      <c r="IMY13" s="69"/>
      <c r="IMZ13" s="69"/>
      <c r="INA13" s="69"/>
      <c r="INB13" s="69"/>
      <c r="INC13" s="69"/>
      <c r="IND13" s="69"/>
      <c r="INE13" s="69"/>
      <c r="INF13" s="69"/>
      <c r="ING13" s="69"/>
      <c r="INH13" s="69"/>
      <c r="INI13" s="69"/>
      <c r="INJ13" s="69"/>
      <c r="INK13" s="69"/>
      <c r="INL13" s="69"/>
      <c r="INM13" s="69"/>
      <c r="INN13" s="69"/>
      <c r="INO13" s="69"/>
      <c r="INP13" s="69"/>
      <c r="INQ13" s="69"/>
      <c r="INR13" s="69"/>
      <c r="INS13" s="69"/>
      <c r="INT13" s="69"/>
      <c r="INU13" s="69"/>
      <c r="INV13" s="69"/>
      <c r="INW13" s="69"/>
      <c r="INX13" s="69"/>
      <c r="INY13" s="69"/>
      <c r="INZ13" s="69"/>
      <c r="IOA13" s="69"/>
      <c r="IOB13" s="69"/>
      <c r="IOC13" s="69"/>
      <c r="IOD13" s="69"/>
      <c r="IOE13" s="69"/>
      <c r="IOF13" s="69"/>
      <c r="IOG13" s="69"/>
      <c r="IOH13" s="69"/>
      <c r="IOI13" s="69"/>
      <c r="IOJ13" s="69"/>
      <c r="IOK13" s="69"/>
      <c r="IOL13" s="69"/>
      <c r="IOM13" s="69"/>
      <c r="ION13" s="69"/>
      <c r="IOO13" s="69"/>
      <c r="IOP13" s="69"/>
      <c r="IOQ13" s="69"/>
      <c r="IOR13" s="69"/>
      <c r="IOS13" s="69"/>
      <c r="IOT13" s="69"/>
      <c r="IOU13" s="69"/>
      <c r="IOV13" s="69"/>
      <c r="IOW13" s="69"/>
      <c r="IOX13" s="69"/>
      <c r="IOY13" s="69"/>
      <c r="IOZ13" s="69"/>
      <c r="IPA13" s="69"/>
      <c r="IPB13" s="69"/>
      <c r="IPC13" s="69"/>
      <c r="IPD13" s="69"/>
      <c r="IPE13" s="69"/>
      <c r="IPF13" s="69"/>
      <c r="IPG13" s="69"/>
      <c r="IPH13" s="69"/>
      <c r="IPI13" s="69"/>
      <c r="IPJ13" s="69"/>
      <c r="IPK13" s="69"/>
      <c r="IPL13" s="69"/>
      <c r="IPM13" s="69"/>
      <c r="IPN13" s="69"/>
      <c r="IPO13" s="69"/>
      <c r="IPP13" s="69"/>
      <c r="IPQ13" s="69"/>
      <c r="IPR13" s="69"/>
      <c r="IPS13" s="69"/>
      <c r="IPT13" s="69"/>
      <c r="IPU13" s="69"/>
      <c r="IPV13" s="69"/>
      <c r="IPW13" s="69"/>
      <c r="IPX13" s="69"/>
      <c r="IPY13" s="69"/>
      <c r="IPZ13" s="69"/>
      <c r="IQA13" s="69"/>
      <c r="IQB13" s="69"/>
      <c r="IQC13" s="69"/>
      <c r="IQD13" s="69"/>
      <c r="IQE13" s="69"/>
      <c r="IQF13" s="69"/>
      <c r="IQG13" s="69"/>
      <c r="IQH13" s="69"/>
      <c r="IQI13" s="69"/>
      <c r="IQJ13" s="69"/>
      <c r="IQK13" s="69"/>
      <c r="IQL13" s="69"/>
      <c r="IQM13" s="69"/>
      <c r="IQN13" s="69"/>
      <c r="IQO13" s="69"/>
      <c r="IQP13" s="69"/>
      <c r="IQQ13" s="69"/>
      <c r="IQR13" s="69"/>
      <c r="IQS13" s="69"/>
      <c r="IQT13" s="69"/>
      <c r="IQU13" s="69"/>
      <c r="IQV13" s="69"/>
      <c r="IQW13" s="69"/>
      <c r="IQX13" s="69"/>
      <c r="IQY13" s="69"/>
      <c r="IQZ13" s="69"/>
      <c r="IRA13" s="69"/>
      <c r="IRB13" s="69"/>
      <c r="IRC13" s="69"/>
      <c r="IRD13" s="69"/>
      <c r="IRE13" s="69"/>
      <c r="IRF13" s="69"/>
      <c r="IRG13" s="69"/>
      <c r="IRH13" s="69"/>
      <c r="IRI13" s="69"/>
      <c r="IRJ13" s="69"/>
      <c r="IRK13" s="69"/>
      <c r="IRL13" s="69"/>
      <c r="IRM13" s="69"/>
      <c r="IRN13" s="69"/>
      <c r="IRO13" s="69"/>
      <c r="IRP13" s="69"/>
      <c r="IRQ13" s="69"/>
      <c r="IRR13" s="69"/>
      <c r="IRS13" s="69"/>
      <c r="IRT13" s="69"/>
      <c r="IRU13" s="69"/>
      <c r="IRV13" s="69"/>
      <c r="IRW13" s="69"/>
      <c r="IRX13" s="69"/>
      <c r="IRY13" s="69"/>
      <c r="IRZ13" s="69"/>
      <c r="ISA13" s="69"/>
      <c r="ISB13" s="69"/>
      <c r="ISC13" s="69"/>
      <c r="ISD13" s="69"/>
      <c r="ISE13" s="69"/>
      <c r="ISF13" s="69"/>
      <c r="ISG13" s="69"/>
      <c r="ISH13" s="69"/>
      <c r="ISI13" s="69"/>
      <c r="ISJ13" s="69"/>
      <c r="ISK13" s="69"/>
      <c r="ISL13" s="69"/>
      <c r="ISM13" s="69"/>
      <c r="ISN13" s="69"/>
      <c r="ISO13" s="69"/>
      <c r="ISP13" s="69"/>
      <c r="ISQ13" s="69"/>
      <c r="ISR13" s="69"/>
      <c r="ISS13" s="69"/>
      <c r="IST13" s="69"/>
      <c r="ISU13" s="69"/>
      <c r="ISV13" s="69"/>
      <c r="ISW13" s="69"/>
      <c r="ISX13" s="69"/>
      <c r="ISY13" s="69"/>
      <c r="ISZ13" s="69"/>
      <c r="ITA13" s="69"/>
      <c r="ITB13" s="69"/>
      <c r="ITC13" s="69"/>
      <c r="ITD13" s="69"/>
      <c r="ITE13" s="69"/>
      <c r="ITF13" s="69"/>
      <c r="ITG13" s="69"/>
      <c r="ITH13" s="69"/>
      <c r="ITI13" s="69"/>
      <c r="ITJ13" s="69"/>
      <c r="ITK13" s="69"/>
      <c r="ITL13" s="69"/>
      <c r="ITM13" s="69"/>
      <c r="ITN13" s="69"/>
      <c r="ITO13" s="69"/>
      <c r="ITP13" s="69"/>
      <c r="ITQ13" s="69"/>
      <c r="ITR13" s="69"/>
      <c r="ITS13" s="69"/>
      <c r="ITT13" s="69"/>
      <c r="ITU13" s="69"/>
      <c r="ITV13" s="69"/>
      <c r="ITW13" s="69"/>
      <c r="ITX13" s="69"/>
      <c r="ITY13" s="69"/>
      <c r="ITZ13" s="69"/>
      <c r="IUA13" s="69"/>
      <c r="IUB13" s="69"/>
      <c r="IUC13" s="69"/>
      <c r="IUD13" s="69"/>
      <c r="IUE13" s="69"/>
      <c r="IUF13" s="69"/>
      <c r="IUG13" s="69"/>
      <c r="IUH13" s="69"/>
      <c r="IUI13" s="69"/>
      <c r="IUJ13" s="69"/>
      <c r="IUK13" s="69"/>
      <c r="IUL13" s="69"/>
      <c r="IUM13" s="69"/>
      <c r="IUN13" s="69"/>
      <c r="IUO13" s="69"/>
      <c r="IUP13" s="69"/>
      <c r="IUQ13" s="69"/>
      <c r="IUR13" s="69"/>
      <c r="IUS13" s="69"/>
      <c r="IUT13" s="69"/>
      <c r="IUU13" s="69"/>
      <c r="IUV13" s="69"/>
      <c r="IUW13" s="69"/>
      <c r="IUX13" s="69"/>
      <c r="IUY13" s="69"/>
      <c r="IUZ13" s="69"/>
      <c r="IVA13" s="69"/>
      <c r="IVB13" s="69"/>
      <c r="IVC13" s="69"/>
      <c r="IVD13" s="69"/>
      <c r="IVE13" s="69"/>
      <c r="IVF13" s="69"/>
      <c r="IVG13" s="69"/>
      <c r="IVH13" s="69"/>
      <c r="IVI13" s="69"/>
      <c r="IVJ13" s="69"/>
      <c r="IVK13" s="69"/>
      <c r="IVL13" s="69"/>
      <c r="IVM13" s="69"/>
      <c r="IVN13" s="69"/>
      <c r="IVO13" s="69"/>
      <c r="IVP13" s="69"/>
      <c r="IVQ13" s="69"/>
      <c r="IVR13" s="69"/>
      <c r="IVS13" s="69"/>
      <c r="IVT13" s="69"/>
      <c r="IVU13" s="69"/>
      <c r="IVV13" s="69"/>
      <c r="IVW13" s="69"/>
      <c r="IVX13" s="69"/>
      <c r="IVY13" s="69"/>
      <c r="IVZ13" s="69"/>
      <c r="IWA13" s="69"/>
      <c r="IWB13" s="69"/>
      <c r="IWC13" s="69"/>
      <c r="IWD13" s="69"/>
      <c r="IWE13" s="69"/>
      <c r="IWF13" s="69"/>
      <c r="IWG13" s="69"/>
      <c r="IWH13" s="69"/>
      <c r="IWI13" s="69"/>
      <c r="IWJ13" s="69"/>
      <c r="IWK13" s="69"/>
      <c r="IWL13" s="69"/>
      <c r="IWM13" s="69"/>
      <c r="IWN13" s="69"/>
      <c r="IWO13" s="69"/>
      <c r="IWP13" s="69"/>
      <c r="IWQ13" s="69"/>
      <c r="IWR13" s="69"/>
      <c r="IWS13" s="69"/>
      <c r="IWT13" s="69"/>
      <c r="IWU13" s="69"/>
      <c r="IWV13" s="69"/>
      <c r="IWW13" s="69"/>
      <c r="IWX13" s="69"/>
      <c r="IWY13" s="69"/>
      <c r="IWZ13" s="69"/>
      <c r="IXA13" s="69"/>
      <c r="IXB13" s="69"/>
      <c r="IXC13" s="69"/>
      <c r="IXD13" s="69"/>
      <c r="IXE13" s="69"/>
      <c r="IXF13" s="69"/>
      <c r="IXG13" s="69"/>
      <c r="IXH13" s="69"/>
      <c r="IXI13" s="69"/>
      <c r="IXJ13" s="69"/>
      <c r="IXK13" s="69"/>
      <c r="IXL13" s="69"/>
      <c r="IXM13" s="69"/>
      <c r="IXN13" s="69"/>
      <c r="IXO13" s="69"/>
      <c r="IXP13" s="69"/>
      <c r="IXQ13" s="69"/>
      <c r="IXR13" s="69"/>
      <c r="IXS13" s="69"/>
      <c r="IXT13" s="69"/>
      <c r="IXU13" s="69"/>
      <c r="IXV13" s="69"/>
      <c r="IXW13" s="69"/>
      <c r="IXX13" s="69"/>
      <c r="IXY13" s="69"/>
      <c r="IXZ13" s="69"/>
      <c r="IYA13" s="69"/>
      <c r="IYB13" s="69"/>
      <c r="IYC13" s="69"/>
      <c r="IYD13" s="69"/>
      <c r="IYE13" s="69"/>
      <c r="IYF13" s="69"/>
      <c r="IYG13" s="69"/>
      <c r="IYH13" s="69"/>
      <c r="IYI13" s="69"/>
      <c r="IYJ13" s="69"/>
      <c r="IYK13" s="69"/>
      <c r="IYL13" s="69"/>
      <c r="IYM13" s="69"/>
      <c r="IYN13" s="69"/>
      <c r="IYO13" s="69"/>
      <c r="IYP13" s="69"/>
      <c r="IYQ13" s="69"/>
      <c r="IYR13" s="69"/>
      <c r="IYS13" s="69"/>
      <c r="IYT13" s="69"/>
      <c r="IYU13" s="69"/>
      <c r="IYV13" s="69"/>
      <c r="IYW13" s="69"/>
      <c r="IYX13" s="69"/>
      <c r="IYY13" s="69"/>
      <c r="IYZ13" s="69"/>
      <c r="IZA13" s="69"/>
      <c r="IZB13" s="69"/>
      <c r="IZC13" s="69"/>
      <c r="IZD13" s="69"/>
      <c r="IZE13" s="69"/>
      <c r="IZF13" s="69"/>
      <c r="IZG13" s="69"/>
      <c r="IZH13" s="69"/>
      <c r="IZI13" s="69"/>
      <c r="IZJ13" s="69"/>
      <c r="IZK13" s="69"/>
      <c r="IZL13" s="69"/>
      <c r="IZM13" s="69"/>
      <c r="IZN13" s="69"/>
      <c r="IZO13" s="69"/>
      <c r="IZP13" s="69"/>
      <c r="IZQ13" s="69"/>
      <c r="IZR13" s="69"/>
      <c r="IZS13" s="69"/>
      <c r="IZT13" s="69"/>
      <c r="IZU13" s="69"/>
      <c r="IZV13" s="69"/>
      <c r="IZW13" s="69"/>
      <c r="IZX13" s="69"/>
      <c r="IZY13" s="69"/>
      <c r="IZZ13" s="69"/>
      <c r="JAA13" s="69"/>
      <c r="JAB13" s="69"/>
      <c r="JAC13" s="69"/>
      <c r="JAD13" s="69"/>
      <c r="JAE13" s="69"/>
      <c r="JAF13" s="69"/>
      <c r="JAG13" s="69"/>
      <c r="JAH13" s="69"/>
      <c r="JAI13" s="69"/>
      <c r="JAJ13" s="69"/>
      <c r="JAK13" s="69"/>
      <c r="JAL13" s="69"/>
      <c r="JAM13" s="69"/>
      <c r="JAN13" s="69"/>
      <c r="JAO13" s="69"/>
      <c r="JAP13" s="69"/>
      <c r="JAQ13" s="69"/>
      <c r="JAR13" s="69"/>
      <c r="JAS13" s="69"/>
      <c r="JAT13" s="69"/>
      <c r="JAU13" s="69"/>
      <c r="JAV13" s="69"/>
      <c r="JAW13" s="69"/>
      <c r="JAX13" s="69"/>
      <c r="JAY13" s="69"/>
      <c r="JAZ13" s="69"/>
      <c r="JBA13" s="69"/>
      <c r="JBB13" s="69"/>
      <c r="JBC13" s="69"/>
      <c r="JBD13" s="69"/>
      <c r="JBE13" s="69"/>
      <c r="JBF13" s="69"/>
      <c r="JBG13" s="69"/>
      <c r="JBH13" s="69"/>
      <c r="JBI13" s="69"/>
      <c r="JBJ13" s="69"/>
      <c r="JBK13" s="69"/>
      <c r="JBL13" s="69"/>
      <c r="JBM13" s="69"/>
      <c r="JBN13" s="69"/>
      <c r="JBO13" s="69"/>
      <c r="JBP13" s="69"/>
      <c r="JBQ13" s="69"/>
      <c r="JBR13" s="69"/>
      <c r="JBS13" s="69"/>
      <c r="JBT13" s="69"/>
      <c r="JBU13" s="69"/>
      <c r="JBV13" s="69"/>
      <c r="JBW13" s="69"/>
      <c r="JBX13" s="69"/>
      <c r="JBY13" s="69"/>
      <c r="JBZ13" s="69"/>
      <c r="JCA13" s="69"/>
      <c r="JCB13" s="69"/>
      <c r="JCC13" s="69"/>
      <c r="JCD13" s="69"/>
      <c r="JCE13" s="69"/>
      <c r="JCF13" s="69"/>
      <c r="JCG13" s="69"/>
      <c r="JCH13" s="69"/>
      <c r="JCI13" s="69"/>
      <c r="JCJ13" s="69"/>
      <c r="JCK13" s="69"/>
      <c r="JCL13" s="69"/>
      <c r="JCM13" s="69"/>
      <c r="JCN13" s="69"/>
      <c r="JCO13" s="69"/>
      <c r="JCP13" s="69"/>
      <c r="JCQ13" s="69"/>
      <c r="JCR13" s="69"/>
      <c r="JCS13" s="69"/>
      <c r="JCT13" s="69"/>
      <c r="JCU13" s="69"/>
      <c r="JCV13" s="69"/>
      <c r="JCW13" s="69"/>
      <c r="JCX13" s="69"/>
      <c r="JCY13" s="69"/>
      <c r="JCZ13" s="69"/>
      <c r="JDA13" s="69"/>
      <c r="JDB13" s="69"/>
      <c r="JDC13" s="69"/>
      <c r="JDD13" s="69"/>
      <c r="JDE13" s="69"/>
      <c r="JDF13" s="69"/>
      <c r="JDG13" s="69"/>
      <c r="JDH13" s="69"/>
      <c r="JDI13" s="69"/>
      <c r="JDJ13" s="69"/>
      <c r="JDK13" s="69"/>
      <c r="JDL13" s="69"/>
      <c r="JDM13" s="69"/>
      <c r="JDN13" s="69"/>
      <c r="JDO13" s="69"/>
      <c r="JDP13" s="69"/>
      <c r="JDQ13" s="69"/>
      <c r="JDR13" s="69"/>
      <c r="JDS13" s="69"/>
      <c r="JDT13" s="69"/>
      <c r="JDU13" s="69"/>
      <c r="JDV13" s="69"/>
      <c r="JDW13" s="69"/>
      <c r="JDX13" s="69"/>
      <c r="JDY13" s="69"/>
      <c r="JDZ13" s="69"/>
      <c r="JEA13" s="69"/>
      <c r="JEB13" s="69"/>
      <c r="JEC13" s="69"/>
      <c r="JED13" s="69"/>
      <c r="JEE13" s="69"/>
      <c r="JEF13" s="69"/>
      <c r="JEG13" s="69"/>
      <c r="JEH13" s="69"/>
      <c r="JEI13" s="69"/>
      <c r="JEJ13" s="69"/>
      <c r="JEK13" s="69"/>
      <c r="JEL13" s="69"/>
      <c r="JEM13" s="69"/>
      <c r="JEN13" s="69"/>
      <c r="JEO13" s="69"/>
      <c r="JEP13" s="69"/>
      <c r="JEQ13" s="69"/>
      <c r="JER13" s="69"/>
      <c r="JES13" s="69"/>
      <c r="JET13" s="69"/>
      <c r="JEU13" s="69"/>
      <c r="JEV13" s="69"/>
      <c r="JEW13" s="69"/>
      <c r="JEX13" s="69"/>
      <c r="JEY13" s="69"/>
      <c r="JEZ13" s="69"/>
      <c r="JFA13" s="69"/>
      <c r="JFB13" s="69"/>
      <c r="JFC13" s="69"/>
      <c r="JFD13" s="69"/>
      <c r="JFE13" s="69"/>
      <c r="JFF13" s="69"/>
      <c r="JFG13" s="69"/>
      <c r="JFH13" s="69"/>
      <c r="JFI13" s="69"/>
      <c r="JFJ13" s="69"/>
      <c r="JFK13" s="69"/>
      <c r="JFL13" s="69"/>
      <c r="JFM13" s="69"/>
      <c r="JFN13" s="69"/>
      <c r="JFO13" s="69"/>
      <c r="JFP13" s="69"/>
      <c r="JFQ13" s="69"/>
      <c r="JFR13" s="69"/>
      <c r="JFS13" s="69"/>
      <c r="JFT13" s="69"/>
      <c r="JFU13" s="69"/>
      <c r="JFV13" s="69"/>
      <c r="JFW13" s="69"/>
      <c r="JFX13" s="69"/>
      <c r="JFY13" s="69"/>
      <c r="JFZ13" s="69"/>
      <c r="JGA13" s="69"/>
      <c r="JGB13" s="69"/>
      <c r="JGC13" s="69"/>
      <c r="JGD13" s="69"/>
      <c r="JGE13" s="69"/>
      <c r="JGF13" s="69"/>
      <c r="JGG13" s="69"/>
      <c r="JGH13" s="69"/>
      <c r="JGI13" s="69"/>
      <c r="JGJ13" s="69"/>
      <c r="JGK13" s="69"/>
      <c r="JGL13" s="69"/>
      <c r="JGM13" s="69"/>
      <c r="JGN13" s="69"/>
      <c r="JGO13" s="69"/>
      <c r="JGP13" s="69"/>
      <c r="JGQ13" s="69"/>
      <c r="JGR13" s="69"/>
      <c r="JGS13" s="69"/>
      <c r="JGT13" s="69"/>
      <c r="JGU13" s="69"/>
      <c r="JGV13" s="69"/>
      <c r="JGW13" s="69"/>
      <c r="JGX13" s="69"/>
      <c r="JGY13" s="69"/>
      <c r="JGZ13" s="69"/>
      <c r="JHA13" s="69"/>
      <c r="JHB13" s="69"/>
      <c r="JHC13" s="69"/>
      <c r="JHD13" s="69"/>
      <c r="JHE13" s="69"/>
      <c r="JHF13" s="69"/>
      <c r="JHG13" s="69"/>
      <c r="JHH13" s="69"/>
      <c r="JHI13" s="69"/>
      <c r="JHJ13" s="69"/>
      <c r="JHK13" s="69"/>
      <c r="JHL13" s="69"/>
      <c r="JHM13" s="69"/>
      <c r="JHN13" s="69"/>
      <c r="JHO13" s="69"/>
      <c r="JHP13" s="69"/>
      <c r="JHQ13" s="69"/>
      <c r="JHR13" s="69"/>
      <c r="JHS13" s="69"/>
      <c r="JHT13" s="69"/>
      <c r="JHU13" s="69"/>
      <c r="JHV13" s="69"/>
      <c r="JHW13" s="69"/>
      <c r="JHX13" s="69"/>
      <c r="JHY13" s="69"/>
      <c r="JHZ13" s="69"/>
      <c r="JIA13" s="69"/>
      <c r="JIB13" s="69"/>
      <c r="JIC13" s="69"/>
      <c r="JID13" s="69"/>
      <c r="JIE13" s="69"/>
      <c r="JIF13" s="69"/>
      <c r="JIG13" s="69"/>
      <c r="JIH13" s="69"/>
      <c r="JII13" s="69"/>
      <c r="JIJ13" s="69"/>
      <c r="JIK13" s="69"/>
      <c r="JIL13" s="69"/>
      <c r="JIM13" s="69"/>
      <c r="JIN13" s="69"/>
      <c r="JIO13" s="69"/>
      <c r="JIP13" s="69"/>
      <c r="JIQ13" s="69"/>
      <c r="JIR13" s="69"/>
      <c r="JIS13" s="69"/>
      <c r="JIT13" s="69"/>
      <c r="JIU13" s="69"/>
      <c r="JIV13" s="69"/>
      <c r="JIW13" s="69"/>
      <c r="JIX13" s="69"/>
      <c r="JIY13" s="69"/>
      <c r="JIZ13" s="69"/>
      <c r="JJA13" s="69"/>
      <c r="JJB13" s="69"/>
      <c r="JJC13" s="69"/>
      <c r="JJD13" s="69"/>
      <c r="JJE13" s="69"/>
      <c r="JJF13" s="69"/>
      <c r="JJG13" s="69"/>
      <c r="JJH13" s="69"/>
      <c r="JJI13" s="69"/>
      <c r="JJJ13" s="69"/>
      <c r="JJK13" s="69"/>
      <c r="JJL13" s="69"/>
      <c r="JJM13" s="69"/>
      <c r="JJN13" s="69"/>
      <c r="JJO13" s="69"/>
      <c r="JJP13" s="69"/>
      <c r="JJQ13" s="69"/>
      <c r="JJR13" s="69"/>
      <c r="JJS13" s="69"/>
      <c r="JJT13" s="69"/>
      <c r="JJU13" s="69"/>
      <c r="JJV13" s="69"/>
      <c r="JJW13" s="69"/>
      <c r="JJX13" s="69"/>
      <c r="JJY13" s="69"/>
      <c r="JJZ13" s="69"/>
      <c r="JKA13" s="69"/>
      <c r="JKB13" s="69"/>
      <c r="JKC13" s="69"/>
      <c r="JKD13" s="69"/>
      <c r="JKE13" s="69"/>
      <c r="JKF13" s="69"/>
      <c r="JKG13" s="69"/>
      <c r="JKH13" s="69"/>
      <c r="JKI13" s="69"/>
      <c r="JKJ13" s="69"/>
      <c r="JKK13" s="69"/>
      <c r="JKL13" s="69"/>
      <c r="JKM13" s="69"/>
      <c r="JKN13" s="69"/>
      <c r="JKO13" s="69"/>
      <c r="JKP13" s="69"/>
      <c r="JKQ13" s="69"/>
      <c r="JKR13" s="69"/>
      <c r="JKS13" s="69"/>
      <c r="JKT13" s="69"/>
      <c r="JKU13" s="69"/>
      <c r="JKV13" s="69"/>
      <c r="JKW13" s="69"/>
      <c r="JKX13" s="69"/>
      <c r="JKY13" s="69"/>
      <c r="JKZ13" s="69"/>
      <c r="JLA13" s="69"/>
      <c r="JLB13" s="69"/>
      <c r="JLC13" s="69"/>
      <c r="JLD13" s="69"/>
      <c r="JLE13" s="69"/>
      <c r="JLF13" s="69"/>
      <c r="JLG13" s="69"/>
      <c r="JLH13" s="69"/>
      <c r="JLI13" s="69"/>
      <c r="JLJ13" s="69"/>
      <c r="JLK13" s="69"/>
      <c r="JLL13" s="69"/>
      <c r="JLM13" s="69"/>
      <c r="JLN13" s="69"/>
      <c r="JLO13" s="69"/>
      <c r="JLP13" s="69"/>
      <c r="JLQ13" s="69"/>
      <c r="JLR13" s="69"/>
      <c r="JLS13" s="69"/>
      <c r="JLT13" s="69"/>
      <c r="JLU13" s="69"/>
      <c r="JLV13" s="69"/>
      <c r="JLW13" s="69"/>
      <c r="JLX13" s="69"/>
      <c r="JLY13" s="69"/>
      <c r="JLZ13" s="69"/>
      <c r="JMA13" s="69"/>
      <c r="JMB13" s="69"/>
      <c r="JMC13" s="69"/>
      <c r="JMD13" s="69"/>
      <c r="JME13" s="69"/>
      <c r="JMF13" s="69"/>
      <c r="JMG13" s="69"/>
      <c r="JMH13" s="69"/>
      <c r="JMI13" s="69"/>
      <c r="JMJ13" s="69"/>
      <c r="JMK13" s="69"/>
      <c r="JML13" s="69"/>
      <c r="JMM13" s="69"/>
      <c r="JMN13" s="69"/>
      <c r="JMO13" s="69"/>
      <c r="JMP13" s="69"/>
      <c r="JMQ13" s="69"/>
      <c r="JMR13" s="69"/>
      <c r="JMS13" s="69"/>
      <c r="JMT13" s="69"/>
      <c r="JMU13" s="69"/>
      <c r="JMV13" s="69"/>
      <c r="JMW13" s="69"/>
      <c r="JMX13" s="69"/>
      <c r="JMY13" s="69"/>
      <c r="JMZ13" s="69"/>
      <c r="JNA13" s="69"/>
      <c r="JNB13" s="69"/>
      <c r="JNC13" s="69"/>
      <c r="JND13" s="69"/>
      <c r="JNE13" s="69"/>
      <c r="JNF13" s="69"/>
      <c r="JNG13" s="69"/>
      <c r="JNH13" s="69"/>
      <c r="JNI13" s="69"/>
      <c r="JNJ13" s="69"/>
      <c r="JNK13" s="69"/>
      <c r="JNL13" s="69"/>
      <c r="JNM13" s="69"/>
      <c r="JNN13" s="69"/>
      <c r="JNO13" s="69"/>
      <c r="JNP13" s="69"/>
      <c r="JNQ13" s="69"/>
      <c r="JNR13" s="69"/>
      <c r="JNS13" s="69"/>
      <c r="JNT13" s="69"/>
      <c r="JNU13" s="69"/>
      <c r="JNV13" s="69"/>
      <c r="JNW13" s="69"/>
      <c r="JNX13" s="69"/>
      <c r="JNY13" s="69"/>
      <c r="JNZ13" s="69"/>
      <c r="JOA13" s="69"/>
      <c r="JOB13" s="69"/>
      <c r="JOC13" s="69"/>
      <c r="JOD13" s="69"/>
      <c r="JOE13" s="69"/>
      <c r="JOF13" s="69"/>
      <c r="JOG13" s="69"/>
      <c r="JOH13" s="69"/>
      <c r="JOI13" s="69"/>
      <c r="JOJ13" s="69"/>
      <c r="JOK13" s="69"/>
      <c r="JOL13" s="69"/>
      <c r="JOM13" s="69"/>
      <c r="JON13" s="69"/>
      <c r="JOO13" s="69"/>
      <c r="JOP13" s="69"/>
      <c r="JOQ13" s="69"/>
      <c r="JOR13" s="69"/>
      <c r="JOS13" s="69"/>
      <c r="JOT13" s="69"/>
      <c r="JOU13" s="69"/>
      <c r="JOV13" s="69"/>
      <c r="JOW13" s="69"/>
      <c r="JOX13" s="69"/>
      <c r="JOY13" s="69"/>
      <c r="JOZ13" s="69"/>
      <c r="JPA13" s="69"/>
      <c r="JPB13" s="69"/>
      <c r="JPC13" s="69"/>
      <c r="JPD13" s="69"/>
      <c r="JPE13" s="69"/>
      <c r="JPF13" s="69"/>
      <c r="JPG13" s="69"/>
      <c r="JPH13" s="69"/>
      <c r="JPI13" s="69"/>
      <c r="JPJ13" s="69"/>
      <c r="JPK13" s="69"/>
      <c r="JPL13" s="69"/>
      <c r="JPM13" s="69"/>
      <c r="JPN13" s="69"/>
      <c r="JPO13" s="69"/>
      <c r="JPP13" s="69"/>
      <c r="JPQ13" s="69"/>
      <c r="JPR13" s="69"/>
      <c r="JPS13" s="69"/>
      <c r="JPT13" s="69"/>
      <c r="JPU13" s="69"/>
      <c r="JPV13" s="69"/>
      <c r="JPW13" s="69"/>
      <c r="JPX13" s="69"/>
      <c r="JPY13" s="69"/>
      <c r="JPZ13" s="69"/>
      <c r="JQA13" s="69"/>
      <c r="JQB13" s="69"/>
      <c r="JQC13" s="69"/>
      <c r="JQD13" s="69"/>
      <c r="JQE13" s="69"/>
      <c r="JQF13" s="69"/>
      <c r="JQG13" s="69"/>
      <c r="JQH13" s="69"/>
      <c r="JQI13" s="69"/>
      <c r="JQJ13" s="69"/>
      <c r="JQK13" s="69"/>
      <c r="JQL13" s="69"/>
      <c r="JQM13" s="69"/>
      <c r="JQN13" s="69"/>
      <c r="JQO13" s="69"/>
      <c r="JQP13" s="69"/>
      <c r="JQQ13" s="69"/>
      <c r="JQR13" s="69"/>
      <c r="JQS13" s="69"/>
      <c r="JQT13" s="69"/>
      <c r="JQU13" s="69"/>
      <c r="JQV13" s="69"/>
      <c r="JQW13" s="69"/>
      <c r="JQX13" s="69"/>
      <c r="JQY13" s="69"/>
      <c r="JQZ13" s="69"/>
      <c r="JRA13" s="69"/>
      <c r="JRB13" s="69"/>
      <c r="JRC13" s="69"/>
      <c r="JRD13" s="69"/>
      <c r="JRE13" s="69"/>
      <c r="JRF13" s="69"/>
      <c r="JRG13" s="69"/>
      <c r="JRH13" s="69"/>
      <c r="JRI13" s="69"/>
      <c r="JRJ13" s="69"/>
      <c r="JRK13" s="69"/>
      <c r="JRL13" s="69"/>
      <c r="JRM13" s="69"/>
      <c r="JRN13" s="69"/>
      <c r="JRO13" s="69"/>
      <c r="JRP13" s="69"/>
      <c r="JRQ13" s="69"/>
      <c r="JRR13" s="69"/>
      <c r="JRS13" s="69"/>
      <c r="JRT13" s="69"/>
      <c r="JRU13" s="69"/>
      <c r="JRV13" s="69"/>
      <c r="JRW13" s="69"/>
      <c r="JRX13" s="69"/>
      <c r="JRY13" s="69"/>
      <c r="JRZ13" s="69"/>
      <c r="JSA13" s="69"/>
      <c r="JSB13" s="69"/>
      <c r="JSC13" s="69"/>
      <c r="JSD13" s="69"/>
      <c r="JSE13" s="69"/>
      <c r="JSF13" s="69"/>
      <c r="JSG13" s="69"/>
      <c r="JSH13" s="69"/>
      <c r="JSI13" s="69"/>
      <c r="JSJ13" s="69"/>
      <c r="JSK13" s="69"/>
      <c r="JSL13" s="69"/>
      <c r="JSM13" s="69"/>
      <c r="JSN13" s="69"/>
      <c r="JSO13" s="69"/>
      <c r="JSP13" s="69"/>
      <c r="JSQ13" s="69"/>
      <c r="JSR13" s="69"/>
      <c r="JSS13" s="69"/>
      <c r="JST13" s="69"/>
      <c r="JSU13" s="69"/>
      <c r="JSV13" s="69"/>
      <c r="JSW13" s="69"/>
      <c r="JSX13" s="69"/>
      <c r="JSY13" s="69"/>
      <c r="JSZ13" s="69"/>
      <c r="JTA13" s="69"/>
      <c r="JTB13" s="69"/>
      <c r="JTC13" s="69"/>
      <c r="JTD13" s="69"/>
      <c r="JTE13" s="69"/>
      <c r="JTF13" s="69"/>
      <c r="JTG13" s="69"/>
      <c r="JTH13" s="69"/>
      <c r="JTI13" s="69"/>
      <c r="JTJ13" s="69"/>
      <c r="JTK13" s="69"/>
      <c r="JTL13" s="69"/>
      <c r="JTM13" s="69"/>
      <c r="JTN13" s="69"/>
      <c r="JTO13" s="69"/>
      <c r="JTP13" s="69"/>
      <c r="JTQ13" s="69"/>
      <c r="JTR13" s="69"/>
      <c r="JTS13" s="69"/>
      <c r="JTT13" s="69"/>
      <c r="JTU13" s="69"/>
      <c r="JTV13" s="69"/>
      <c r="JTW13" s="69"/>
      <c r="JTX13" s="69"/>
      <c r="JTY13" s="69"/>
      <c r="JTZ13" s="69"/>
      <c r="JUA13" s="69"/>
      <c r="JUB13" s="69"/>
      <c r="JUC13" s="69"/>
      <c r="JUD13" s="69"/>
      <c r="JUE13" s="69"/>
      <c r="JUF13" s="69"/>
      <c r="JUG13" s="69"/>
      <c r="JUH13" s="69"/>
      <c r="JUI13" s="69"/>
      <c r="JUJ13" s="69"/>
      <c r="JUK13" s="69"/>
      <c r="JUL13" s="69"/>
      <c r="JUM13" s="69"/>
      <c r="JUN13" s="69"/>
      <c r="JUO13" s="69"/>
      <c r="JUP13" s="69"/>
      <c r="JUQ13" s="69"/>
      <c r="JUR13" s="69"/>
      <c r="JUS13" s="69"/>
      <c r="JUT13" s="69"/>
      <c r="JUU13" s="69"/>
      <c r="JUV13" s="69"/>
      <c r="JUW13" s="69"/>
      <c r="JUX13" s="69"/>
      <c r="JUY13" s="69"/>
      <c r="JUZ13" s="69"/>
      <c r="JVA13" s="69"/>
      <c r="JVB13" s="69"/>
      <c r="JVC13" s="69"/>
      <c r="JVD13" s="69"/>
      <c r="JVE13" s="69"/>
      <c r="JVF13" s="69"/>
      <c r="JVG13" s="69"/>
      <c r="JVH13" s="69"/>
      <c r="JVI13" s="69"/>
      <c r="JVJ13" s="69"/>
      <c r="JVK13" s="69"/>
      <c r="JVL13" s="69"/>
      <c r="JVM13" s="69"/>
      <c r="JVN13" s="69"/>
      <c r="JVO13" s="69"/>
      <c r="JVP13" s="69"/>
      <c r="JVQ13" s="69"/>
      <c r="JVR13" s="69"/>
      <c r="JVS13" s="69"/>
      <c r="JVT13" s="69"/>
      <c r="JVU13" s="69"/>
      <c r="JVV13" s="69"/>
      <c r="JVW13" s="69"/>
      <c r="JVX13" s="69"/>
      <c r="JVY13" s="69"/>
      <c r="JVZ13" s="69"/>
      <c r="JWA13" s="69"/>
      <c r="JWB13" s="69"/>
      <c r="JWC13" s="69"/>
      <c r="JWD13" s="69"/>
      <c r="JWE13" s="69"/>
      <c r="JWF13" s="69"/>
      <c r="JWG13" s="69"/>
      <c r="JWH13" s="69"/>
      <c r="JWI13" s="69"/>
      <c r="JWJ13" s="69"/>
      <c r="JWK13" s="69"/>
      <c r="JWL13" s="69"/>
      <c r="JWM13" s="69"/>
      <c r="JWN13" s="69"/>
      <c r="JWO13" s="69"/>
      <c r="JWP13" s="69"/>
      <c r="JWQ13" s="69"/>
      <c r="JWR13" s="69"/>
      <c r="JWS13" s="69"/>
      <c r="JWT13" s="69"/>
      <c r="JWU13" s="69"/>
      <c r="JWV13" s="69"/>
      <c r="JWW13" s="69"/>
      <c r="JWX13" s="69"/>
      <c r="JWY13" s="69"/>
      <c r="JWZ13" s="69"/>
      <c r="JXA13" s="69"/>
      <c r="JXB13" s="69"/>
      <c r="JXC13" s="69"/>
      <c r="JXD13" s="69"/>
      <c r="JXE13" s="69"/>
      <c r="JXF13" s="69"/>
      <c r="JXG13" s="69"/>
      <c r="JXH13" s="69"/>
      <c r="JXI13" s="69"/>
      <c r="JXJ13" s="69"/>
      <c r="JXK13" s="69"/>
      <c r="JXL13" s="69"/>
      <c r="JXM13" s="69"/>
      <c r="JXN13" s="69"/>
      <c r="JXO13" s="69"/>
      <c r="JXP13" s="69"/>
      <c r="JXQ13" s="69"/>
      <c r="JXR13" s="69"/>
      <c r="JXS13" s="69"/>
      <c r="JXT13" s="69"/>
      <c r="JXU13" s="69"/>
      <c r="JXV13" s="69"/>
      <c r="JXW13" s="69"/>
      <c r="JXX13" s="69"/>
      <c r="JXY13" s="69"/>
      <c r="JXZ13" s="69"/>
      <c r="JYA13" s="69"/>
      <c r="JYB13" s="69"/>
      <c r="JYC13" s="69"/>
      <c r="JYD13" s="69"/>
      <c r="JYE13" s="69"/>
      <c r="JYF13" s="69"/>
      <c r="JYG13" s="69"/>
      <c r="JYH13" s="69"/>
      <c r="JYI13" s="69"/>
      <c r="JYJ13" s="69"/>
      <c r="JYK13" s="69"/>
      <c r="JYL13" s="69"/>
      <c r="JYM13" s="69"/>
      <c r="JYN13" s="69"/>
      <c r="JYO13" s="69"/>
      <c r="JYP13" s="69"/>
      <c r="JYQ13" s="69"/>
      <c r="JYR13" s="69"/>
      <c r="JYS13" s="69"/>
      <c r="JYT13" s="69"/>
      <c r="JYU13" s="69"/>
      <c r="JYV13" s="69"/>
      <c r="JYW13" s="69"/>
      <c r="JYX13" s="69"/>
      <c r="JYY13" s="69"/>
      <c r="JYZ13" s="69"/>
      <c r="JZA13" s="69"/>
      <c r="JZB13" s="69"/>
      <c r="JZC13" s="69"/>
      <c r="JZD13" s="69"/>
      <c r="JZE13" s="69"/>
      <c r="JZF13" s="69"/>
      <c r="JZG13" s="69"/>
      <c r="JZH13" s="69"/>
      <c r="JZI13" s="69"/>
      <c r="JZJ13" s="69"/>
      <c r="JZK13" s="69"/>
      <c r="JZL13" s="69"/>
      <c r="JZM13" s="69"/>
      <c r="JZN13" s="69"/>
      <c r="JZO13" s="69"/>
      <c r="JZP13" s="69"/>
      <c r="JZQ13" s="69"/>
      <c r="JZR13" s="69"/>
      <c r="JZS13" s="69"/>
      <c r="JZT13" s="69"/>
      <c r="JZU13" s="69"/>
      <c r="JZV13" s="69"/>
      <c r="JZW13" s="69"/>
      <c r="JZX13" s="69"/>
      <c r="JZY13" s="69"/>
      <c r="JZZ13" s="69"/>
      <c r="KAA13" s="69"/>
      <c r="KAB13" s="69"/>
      <c r="KAC13" s="69"/>
      <c r="KAD13" s="69"/>
      <c r="KAE13" s="69"/>
      <c r="KAF13" s="69"/>
      <c r="KAG13" s="69"/>
      <c r="KAH13" s="69"/>
      <c r="KAI13" s="69"/>
      <c r="KAJ13" s="69"/>
      <c r="KAK13" s="69"/>
      <c r="KAL13" s="69"/>
      <c r="KAM13" s="69"/>
      <c r="KAN13" s="69"/>
      <c r="KAO13" s="69"/>
      <c r="KAP13" s="69"/>
      <c r="KAQ13" s="69"/>
      <c r="KAR13" s="69"/>
      <c r="KAS13" s="69"/>
      <c r="KAT13" s="69"/>
      <c r="KAU13" s="69"/>
      <c r="KAV13" s="69"/>
      <c r="KAW13" s="69"/>
      <c r="KAX13" s="69"/>
      <c r="KAY13" s="69"/>
      <c r="KAZ13" s="69"/>
      <c r="KBA13" s="69"/>
      <c r="KBB13" s="69"/>
      <c r="KBC13" s="69"/>
      <c r="KBD13" s="69"/>
      <c r="KBE13" s="69"/>
      <c r="KBF13" s="69"/>
      <c r="KBG13" s="69"/>
      <c r="KBH13" s="69"/>
      <c r="KBI13" s="69"/>
      <c r="KBJ13" s="69"/>
      <c r="KBK13" s="69"/>
      <c r="KBL13" s="69"/>
      <c r="KBM13" s="69"/>
      <c r="KBN13" s="69"/>
      <c r="KBO13" s="69"/>
      <c r="KBP13" s="69"/>
      <c r="KBQ13" s="69"/>
      <c r="KBR13" s="69"/>
      <c r="KBS13" s="69"/>
      <c r="KBT13" s="69"/>
      <c r="KBU13" s="69"/>
      <c r="KBV13" s="69"/>
      <c r="KBW13" s="69"/>
      <c r="KBX13" s="69"/>
      <c r="KBY13" s="69"/>
      <c r="KBZ13" s="69"/>
      <c r="KCA13" s="69"/>
      <c r="KCB13" s="69"/>
      <c r="KCC13" s="69"/>
      <c r="KCD13" s="69"/>
      <c r="KCE13" s="69"/>
      <c r="KCF13" s="69"/>
      <c r="KCG13" s="69"/>
      <c r="KCH13" s="69"/>
      <c r="KCI13" s="69"/>
      <c r="KCJ13" s="69"/>
      <c r="KCK13" s="69"/>
      <c r="KCL13" s="69"/>
      <c r="KCM13" s="69"/>
      <c r="KCN13" s="69"/>
      <c r="KCO13" s="69"/>
      <c r="KCP13" s="69"/>
      <c r="KCQ13" s="69"/>
      <c r="KCR13" s="69"/>
      <c r="KCS13" s="69"/>
      <c r="KCT13" s="69"/>
      <c r="KCU13" s="69"/>
      <c r="KCV13" s="69"/>
      <c r="KCW13" s="69"/>
      <c r="KCX13" s="69"/>
      <c r="KCY13" s="69"/>
      <c r="KCZ13" s="69"/>
      <c r="KDA13" s="69"/>
      <c r="KDB13" s="69"/>
      <c r="KDC13" s="69"/>
      <c r="KDD13" s="69"/>
      <c r="KDE13" s="69"/>
      <c r="KDF13" s="69"/>
      <c r="KDG13" s="69"/>
      <c r="KDH13" s="69"/>
      <c r="KDI13" s="69"/>
      <c r="KDJ13" s="69"/>
      <c r="KDK13" s="69"/>
      <c r="KDL13" s="69"/>
      <c r="KDM13" s="69"/>
      <c r="KDN13" s="69"/>
      <c r="KDO13" s="69"/>
      <c r="KDP13" s="69"/>
      <c r="KDQ13" s="69"/>
      <c r="KDR13" s="69"/>
      <c r="KDS13" s="69"/>
      <c r="KDT13" s="69"/>
      <c r="KDU13" s="69"/>
      <c r="KDV13" s="69"/>
      <c r="KDW13" s="69"/>
      <c r="KDX13" s="69"/>
      <c r="KDY13" s="69"/>
      <c r="KDZ13" s="69"/>
      <c r="KEA13" s="69"/>
      <c r="KEB13" s="69"/>
      <c r="KEC13" s="69"/>
      <c r="KED13" s="69"/>
      <c r="KEE13" s="69"/>
      <c r="KEF13" s="69"/>
      <c r="KEG13" s="69"/>
      <c r="KEH13" s="69"/>
      <c r="KEI13" s="69"/>
      <c r="KEJ13" s="69"/>
      <c r="KEK13" s="69"/>
      <c r="KEL13" s="69"/>
      <c r="KEM13" s="69"/>
      <c r="KEN13" s="69"/>
      <c r="KEO13" s="69"/>
      <c r="KEP13" s="69"/>
      <c r="KEQ13" s="69"/>
      <c r="KER13" s="69"/>
      <c r="KES13" s="69"/>
      <c r="KET13" s="69"/>
      <c r="KEU13" s="69"/>
      <c r="KEV13" s="69"/>
      <c r="KEW13" s="69"/>
      <c r="KEX13" s="69"/>
      <c r="KEY13" s="69"/>
      <c r="KEZ13" s="69"/>
      <c r="KFA13" s="69"/>
      <c r="KFB13" s="69"/>
      <c r="KFC13" s="69"/>
      <c r="KFD13" s="69"/>
      <c r="KFE13" s="69"/>
      <c r="KFF13" s="69"/>
      <c r="KFG13" s="69"/>
      <c r="KFH13" s="69"/>
      <c r="KFI13" s="69"/>
      <c r="KFJ13" s="69"/>
      <c r="KFK13" s="69"/>
      <c r="KFL13" s="69"/>
      <c r="KFM13" s="69"/>
      <c r="KFN13" s="69"/>
      <c r="KFO13" s="69"/>
      <c r="KFP13" s="69"/>
      <c r="KFQ13" s="69"/>
      <c r="KFR13" s="69"/>
      <c r="KFS13" s="69"/>
      <c r="KFT13" s="69"/>
      <c r="KFU13" s="69"/>
      <c r="KFV13" s="69"/>
      <c r="KFW13" s="69"/>
      <c r="KFX13" s="69"/>
      <c r="KFY13" s="69"/>
      <c r="KFZ13" s="69"/>
      <c r="KGA13" s="69"/>
      <c r="KGB13" s="69"/>
      <c r="KGC13" s="69"/>
      <c r="KGD13" s="69"/>
      <c r="KGE13" s="69"/>
      <c r="KGF13" s="69"/>
      <c r="KGG13" s="69"/>
      <c r="KGH13" s="69"/>
      <c r="KGI13" s="69"/>
      <c r="KGJ13" s="69"/>
      <c r="KGK13" s="69"/>
      <c r="KGL13" s="69"/>
      <c r="KGM13" s="69"/>
      <c r="KGN13" s="69"/>
      <c r="KGO13" s="69"/>
      <c r="KGP13" s="69"/>
      <c r="KGQ13" s="69"/>
      <c r="KGR13" s="69"/>
      <c r="KGS13" s="69"/>
      <c r="KGT13" s="69"/>
      <c r="KGU13" s="69"/>
      <c r="KGV13" s="69"/>
      <c r="KGW13" s="69"/>
      <c r="KGX13" s="69"/>
      <c r="KGY13" s="69"/>
      <c r="KGZ13" s="69"/>
      <c r="KHA13" s="69"/>
      <c r="KHB13" s="69"/>
      <c r="KHC13" s="69"/>
      <c r="KHD13" s="69"/>
      <c r="KHE13" s="69"/>
      <c r="KHF13" s="69"/>
      <c r="KHG13" s="69"/>
      <c r="KHH13" s="69"/>
      <c r="KHI13" s="69"/>
      <c r="KHJ13" s="69"/>
      <c r="KHK13" s="69"/>
      <c r="KHL13" s="69"/>
      <c r="KHM13" s="69"/>
      <c r="KHN13" s="69"/>
      <c r="KHO13" s="69"/>
      <c r="KHP13" s="69"/>
      <c r="KHQ13" s="69"/>
      <c r="KHR13" s="69"/>
      <c r="KHS13" s="69"/>
      <c r="KHT13" s="69"/>
      <c r="KHU13" s="69"/>
      <c r="KHV13" s="69"/>
      <c r="KHW13" s="69"/>
      <c r="KHX13" s="69"/>
      <c r="KHY13" s="69"/>
      <c r="KHZ13" s="69"/>
      <c r="KIA13" s="69"/>
      <c r="KIB13" s="69"/>
      <c r="KIC13" s="69"/>
      <c r="KID13" s="69"/>
      <c r="KIE13" s="69"/>
      <c r="KIF13" s="69"/>
      <c r="KIG13" s="69"/>
      <c r="KIH13" s="69"/>
      <c r="KII13" s="69"/>
      <c r="KIJ13" s="69"/>
      <c r="KIK13" s="69"/>
      <c r="KIL13" s="69"/>
      <c r="KIM13" s="69"/>
      <c r="KIN13" s="69"/>
      <c r="KIO13" s="69"/>
      <c r="KIP13" s="69"/>
      <c r="KIQ13" s="69"/>
      <c r="KIR13" s="69"/>
      <c r="KIS13" s="69"/>
      <c r="KIT13" s="69"/>
      <c r="KIU13" s="69"/>
      <c r="KIV13" s="69"/>
      <c r="KIW13" s="69"/>
      <c r="KIX13" s="69"/>
      <c r="KIY13" s="69"/>
      <c r="KIZ13" s="69"/>
      <c r="KJA13" s="69"/>
      <c r="KJB13" s="69"/>
      <c r="KJC13" s="69"/>
      <c r="KJD13" s="69"/>
      <c r="KJE13" s="69"/>
      <c r="KJF13" s="69"/>
      <c r="KJG13" s="69"/>
      <c r="KJH13" s="69"/>
      <c r="KJI13" s="69"/>
      <c r="KJJ13" s="69"/>
      <c r="KJK13" s="69"/>
      <c r="KJL13" s="69"/>
      <c r="KJM13" s="69"/>
      <c r="KJN13" s="69"/>
      <c r="KJO13" s="69"/>
      <c r="KJP13" s="69"/>
      <c r="KJQ13" s="69"/>
      <c r="KJR13" s="69"/>
      <c r="KJS13" s="69"/>
      <c r="KJT13" s="69"/>
      <c r="KJU13" s="69"/>
      <c r="KJV13" s="69"/>
      <c r="KJW13" s="69"/>
      <c r="KJX13" s="69"/>
      <c r="KJY13" s="69"/>
      <c r="KJZ13" s="69"/>
      <c r="KKA13" s="69"/>
      <c r="KKB13" s="69"/>
      <c r="KKC13" s="69"/>
      <c r="KKD13" s="69"/>
      <c r="KKE13" s="69"/>
      <c r="KKF13" s="69"/>
      <c r="KKG13" s="69"/>
      <c r="KKH13" s="69"/>
      <c r="KKI13" s="69"/>
      <c r="KKJ13" s="69"/>
      <c r="KKK13" s="69"/>
      <c r="KKL13" s="69"/>
      <c r="KKM13" s="69"/>
      <c r="KKN13" s="69"/>
      <c r="KKO13" s="69"/>
      <c r="KKP13" s="69"/>
      <c r="KKQ13" s="69"/>
      <c r="KKR13" s="69"/>
      <c r="KKS13" s="69"/>
      <c r="KKT13" s="69"/>
      <c r="KKU13" s="69"/>
      <c r="KKV13" s="69"/>
      <c r="KKW13" s="69"/>
      <c r="KKX13" s="69"/>
      <c r="KKY13" s="69"/>
      <c r="KKZ13" s="69"/>
      <c r="KLA13" s="69"/>
      <c r="KLB13" s="69"/>
      <c r="KLC13" s="69"/>
      <c r="KLD13" s="69"/>
      <c r="KLE13" s="69"/>
      <c r="KLF13" s="69"/>
      <c r="KLG13" s="69"/>
      <c r="KLH13" s="69"/>
      <c r="KLI13" s="69"/>
      <c r="KLJ13" s="69"/>
      <c r="KLK13" s="69"/>
      <c r="KLL13" s="69"/>
      <c r="KLM13" s="69"/>
      <c r="KLN13" s="69"/>
      <c r="KLO13" s="69"/>
      <c r="KLP13" s="69"/>
      <c r="KLQ13" s="69"/>
      <c r="KLR13" s="69"/>
      <c r="KLS13" s="69"/>
      <c r="KLT13" s="69"/>
      <c r="KLU13" s="69"/>
      <c r="KLV13" s="69"/>
      <c r="KLW13" s="69"/>
      <c r="KLX13" s="69"/>
      <c r="KLY13" s="69"/>
      <c r="KLZ13" s="69"/>
      <c r="KMA13" s="69"/>
      <c r="KMB13" s="69"/>
      <c r="KMC13" s="69"/>
      <c r="KMD13" s="69"/>
      <c r="KME13" s="69"/>
      <c r="KMF13" s="69"/>
      <c r="KMG13" s="69"/>
      <c r="KMH13" s="69"/>
      <c r="KMI13" s="69"/>
      <c r="KMJ13" s="69"/>
      <c r="KMK13" s="69"/>
      <c r="KML13" s="69"/>
      <c r="KMM13" s="69"/>
      <c r="KMN13" s="69"/>
      <c r="KMO13" s="69"/>
      <c r="KMP13" s="69"/>
      <c r="KMQ13" s="69"/>
      <c r="KMR13" s="69"/>
      <c r="KMS13" s="69"/>
      <c r="KMT13" s="69"/>
      <c r="KMU13" s="69"/>
      <c r="KMV13" s="69"/>
      <c r="KMW13" s="69"/>
      <c r="KMX13" s="69"/>
      <c r="KMY13" s="69"/>
      <c r="KMZ13" s="69"/>
      <c r="KNA13" s="69"/>
      <c r="KNB13" s="69"/>
      <c r="KNC13" s="69"/>
      <c r="KND13" s="69"/>
      <c r="KNE13" s="69"/>
      <c r="KNF13" s="69"/>
      <c r="KNG13" s="69"/>
      <c r="KNH13" s="69"/>
      <c r="KNI13" s="69"/>
      <c r="KNJ13" s="69"/>
      <c r="KNK13" s="69"/>
      <c r="KNL13" s="69"/>
      <c r="KNM13" s="69"/>
      <c r="KNN13" s="69"/>
      <c r="KNO13" s="69"/>
      <c r="KNP13" s="69"/>
      <c r="KNQ13" s="69"/>
      <c r="KNR13" s="69"/>
      <c r="KNS13" s="69"/>
      <c r="KNT13" s="69"/>
      <c r="KNU13" s="69"/>
      <c r="KNV13" s="69"/>
      <c r="KNW13" s="69"/>
      <c r="KNX13" s="69"/>
      <c r="KNY13" s="69"/>
      <c r="KNZ13" s="69"/>
      <c r="KOA13" s="69"/>
      <c r="KOB13" s="69"/>
      <c r="KOC13" s="69"/>
      <c r="KOD13" s="69"/>
      <c r="KOE13" s="69"/>
      <c r="KOF13" s="69"/>
      <c r="KOG13" s="69"/>
      <c r="KOH13" s="69"/>
      <c r="KOI13" s="69"/>
      <c r="KOJ13" s="69"/>
      <c r="KOK13" s="69"/>
      <c r="KOL13" s="69"/>
      <c r="KOM13" s="69"/>
      <c r="KON13" s="69"/>
      <c r="KOO13" s="69"/>
      <c r="KOP13" s="69"/>
      <c r="KOQ13" s="69"/>
      <c r="KOR13" s="69"/>
      <c r="KOS13" s="69"/>
      <c r="KOT13" s="69"/>
      <c r="KOU13" s="69"/>
      <c r="KOV13" s="69"/>
      <c r="KOW13" s="69"/>
      <c r="KOX13" s="69"/>
      <c r="KOY13" s="69"/>
      <c r="KOZ13" s="69"/>
      <c r="KPA13" s="69"/>
      <c r="KPB13" s="69"/>
      <c r="KPC13" s="69"/>
      <c r="KPD13" s="69"/>
      <c r="KPE13" s="69"/>
      <c r="KPF13" s="69"/>
      <c r="KPG13" s="69"/>
      <c r="KPH13" s="69"/>
      <c r="KPI13" s="69"/>
      <c r="KPJ13" s="69"/>
      <c r="KPK13" s="69"/>
      <c r="KPL13" s="69"/>
      <c r="KPM13" s="69"/>
      <c r="KPN13" s="69"/>
      <c r="KPO13" s="69"/>
      <c r="KPP13" s="69"/>
      <c r="KPQ13" s="69"/>
      <c r="KPR13" s="69"/>
      <c r="KPS13" s="69"/>
      <c r="KPT13" s="69"/>
      <c r="KPU13" s="69"/>
      <c r="KPV13" s="69"/>
      <c r="KPW13" s="69"/>
      <c r="KPX13" s="69"/>
      <c r="KPY13" s="69"/>
      <c r="KPZ13" s="69"/>
      <c r="KQA13" s="69"/>
      <c r="KQB13" s="69"/>
      <c r="KQC13" s="69"/>
      <c r="KQD13" s="69"/>
      <c r="KQE13" s="69"/>
      <c r="KQF13" s="69"/>
      <c r="KQG13" s="69"/>
      <c r="KQH13" s="69"/>
      <c r="KQI13" s="69"/>
      <c r="KQJ13" s="69"/>
      <c r="KQK13" s="69"/>
      <c r="KQL13" s="69"/>
      <c r="KQM13" s="69"/>
      <c r="KQN13" s="69"/>
      <c r="KQO13" s="69"/>
      <c r="KQP13" s="69"/>
      <c r="KQQ13" s="69"/>
      <c r="KQR13" s="69"/>
      <c r="KQS13" s="69"/>
      <c r="KQT13" s="69"/>
      <c r="KQU13" s="69"/>
      <c r="KQV13" s="69"/>
      <c r="KQW13" s="69"/>
      <c r="KQX13" s="69"/>
      <c r="KQY13" s="69"/>
      <c r="KQZ13" s="69"/>
      <c r="KRA13" s="69"/>
      <c r="KRB13" s="69"/>
      <c r="KRC13" s="69"/>
      <c r="KRD13" s="69"/>
      <c r="KRE13" s="69"/>
      <c r="KRF13" s="69"/>
      <c r="KRG13" s="69"/>
      <c r="KRH13" s="69"/>
      <c r="KRI13" s="69"/>
      <c r="KRJ13" s="69"/>
      <c r="KRK13" s="69"/>
      <c r="KRL13" s="69"/>
      <c r="KRM13" s="69"/>
      <c r="KRN13" s="69"/>
      <c r="KRO13" s="69"/>
      <c r="KRP13" s="69"/>
      <c r="KRQ13" s="69"/>
      <c r="KRR13" s="69"/>
      <c r="KRS13" s="69"/>
      <c r="KRT13" s="69"/>
      <c r="KRU13" s="69"/>
      <c r="KRV13" s="69"/>
      <c r="KRW13" s="69"/>
      <c r="KRX13" s="69"/>
      <c r="KRY13" s="69"/>
      <c r="KRZ13" s="69"/>
      <c r="KSA13" s="69"/>
      <c r="KSB13" s="69"/>
      <c r="KSC13" s="69"/>
      <c r="KSD13" s="69"/>
      <c r="KSE13" s="69"/>
      <c r="KSF13" s="69"/>
      <c r="KSG13" s="69"/>
      <c r="KSH13" s="69"/>
      <c r="KSI13" s="69"/>
      <c r="KSJ13" s="69"/>
      <c r="KSK13" s="69"/>
      <c r="KSL13" s="69"/>
      <c r="KSM13" s="69"/>
      <c r="KSN13" s="69"/>
      <c r="KSO13" s="69"/>
      <c r="KSP13" s="69"/>
      <c r="KSQ13" s="69"/>
      <c r="KSR13" s="69"/>
      <c r="KSS13" s="69"/>
      <c r="KST13" s="69"/>
      <c r="KSU13" s="69"/>
      <c r="KSV13" s="69"/>
      <c r="KSW13" s="69"/>
      <c r="KSX13" s="69"/>
      <c r="KSY13" s="69"/>
      <c r="KSZ13" s="69"/>
      <c r="KTA13" s="69"/>
      <c r="KTB13" s="69"/>
      <c r="KTC13" s="69"/>
      <c r="KTD13" s="69"/>
      <c r="KTE13" s="69"/>
      <c r="KTF13" s="69"/>
      <c r="KTG13" s="69"/>
      <c r="KTH13" s="69"/>
      <c r="KTI13" s="69"/>
      <c r="KTJ13" s="69"/>
      <c r="KTK13" s="69"/>
      <c r="KTL13" s="69"/>
      <c r="KTM13" s="69"/>
      <c r="KTN13" s="69"/>
      <c r="KTO13" s="69"/>
      <c r="KTP13" s="69"/>
      <c r="KTQ13" s="69"/>
      <c r="KTR13" s="69"/>
      <c r="KTS13" s="69"/>
      <c r="KTT13" s="69"/>
      <c r="KTU13" s="69"/>
      <c r="KTV13" s="69"/>
      <c r="KTW13" s="69"/>
      <c r="KTX13" s="69"/>
      <c r="KTY13" s="69"/>
      <c r="KTZ13" s="69"/>
      <c r="KUA13" s="69"/>
      <c r="KUB13" s="69"/>
      <c r="KUC13" s="69"/>
      <c r="KUD13" s="69"/>
      <c r="KUE13" s="69"/>
      <c r="KUF13" s="69"/>
      <c r="KUG13" s="69"/>
      <c r="KUH13" s="69"/>
      <c r="KUI13" s="69"/>
      <c r="KUJ13" s="69"/>
      <c r="KUK13" s="69"/>
      <c r="KUL13" s="69"/>
      <c r="KUM13" s="69"/>
      <c r="KUN13" s="69"/>
      <c r="KUO13" s="69"/>
      <c r="KUP13" s="69"/>
      <c r="KUQ13" s="69"/>
      <c r="KUR13" s="69"/>
      <c r="KUS13" s="69"/>
      <c r="KUT13" s="69"/>
      <c r="KUU13" s="69"/>
      <c r="KUV13" s="69"/>
      <c r="KUW13" s="69"/>
      <c r="KUX13" s="69"/>
      <c r="KUY13" s="69"/>
      <c r="KUZ13" s="69"/>
      <c r="KVA13" s="69"/>
      <c r="KVB13" s="69"/>
      <c r="KVC13" s="69"/>
      <c r="KVD13" s="69"/>
      <c r="KVE13" s="69"/>
      <c r="KVF13" s="69"/>
      <c r="KVG13" s="69"/>
      <c r="KVH13" s="69"/>
      <c r="KVI13" s="69"/>
      <c r="KVJ13" s="69"/>
      <c r="KVK13" s="69"/>
      <c r="KVL13" s="69"/>
      <c r="KVM13" s="69"/>
      <c r="KVN13" s="69"/>
      <c r="KVO13" s="69"/>
      <c r="KVP13" s="69"/>
      <c r="KVQ13" s="69"/>
      <c r="KVR13" s="69"/>
      <c r="KVS13" s="69"/>
      <c r="KVT13" s="69"/>
      <c r="KVU13" s="69"/>
      <c r="KVV13" s="69"/>
      <c r="KVW13" s="69"/>
      <c r="KVX13" s="69"/>
      <c r="KVY13" s="69"/>
      <c r="KVZ13" s="69"/>
      <c r="KWA13" s="69"/>
      <c r="KWB13" s="69"/>
      <c r="KWC13" s="69"/>
      <c r="KWD13" s="69"/>
      <c r="KWE13" s="69"/>
      <c r="KWF13" s="69"/>
      <c r="KWG13" s="69"/>
      <c r="KWH13" s="69"/>
      <c r="KWI13" s="69"/>
      <c r="KWJ13" s="69"/>
      <c r="KWK13" s="69"/>
      <c r="KWL13" s="69"/>
      <c r="KWM13" s="69"/>
      <c r="KWN13" s="69"/>
      <c r="KWO13" s="69"/>
      <c r="KWP13" s="69"/>
      <c r="KWQ13" s="69"/>
      <c r="KWR13" s="69"/>
      <c r="KWS13" s="69"/>
      <c r="KWT13" s="69"/>
      <c r="KWU13" s="69"/>
      <c r="KWV13" s="69"/>
      <c r="KWW13" s="69"/>
      <c r="KWX13" s="69"/>
      <c r="KWY13" s="69"/>
      <c r="KWZ13" s="69"/>
      <c r="KXA13" s="69"/>
      <c r="KXB13" s="69"/>
      <c r="KXC13" s="69"/>
      <c r="KXD13" s="69"/>
      <c r="KXE13" s="69"/>
      <c r="KXF13" s="69"/>
      <c r="KXG13" s="69"/>
      <c r="KXH13" s="69"/>
      <c r="KXI13" s="69"/>
      <c r="KXJ13" s="69"/>
      <c r="KXK13" s="69"/>
      <c r="KXL13" s="69"/>
      <c r="KXM13" s="69"/>
      <c r="KXN13" s="69"/>
      <c r="KXO13" s="69"/>
      <c r="KXP13" s="69"/>
      <c r="KXQ13" s="69"/>
      <c r="KXR13" s="69"/>
      <c r="KXS13" s="69"/>
      <c r="KXT13" s="69"/>
      <c r="KXU13" s="69"/>
      <c r="KXV13" s="69"/>
      <c r="KXW13" s="69"/>
      <c r="KXX13" s="69"/>
      <c r="KXY13" s="69"/>
      <c r="KXZ13" s="69"/>
      <c r="KYA13" s="69"/>
      <c r="KYB13" s="69"/>
      <c r="KYC13" s="69"/>
      <c r="KYD13" s="69"/>
      <c r="KYE13" s="69"/>
      <c r="KYF13" s="69"/>
      <c r="KYG13" s="69"/>
      <c r="KYH13" s="69"/>
      <c r="KYI13" s="69"/>
      <c r="KYJ13" s="69"/>
      <c r="KYK13" s="69"/>
      <c r="KYL13" s="69"/>
      <c r="KYM13" s="69"/>
      <c r="KYN13" s="69"/>
      <c r="KYO13" s="69"/>
      <c r="KYP13" s="69"/>
      <c r="KYQ13" s="69"/>
      <c r="KYR13" s="69"/>
      <c r="KYS13" s="69"/>
      <c r="KYT13" s="69"/>
      <c r="KYU13" s="69"/>
      <c r="KYV13" s="69"/>
      <c r="KYW13" s="69"/>
      <c r="KYX13" s="69"/>
      <c r="KYY13" s="69"/>
      <c r="KYZ13" s="69"/>
      <c r="KZA13" s="69"/>
      <c r="KZB13" s="69"/>
      <c r="KZC13" s="69"/>
      <c r="KZD13" s="69"/>
      <c r="KZE13" s="69"/>
      <c r="KZF13" s="69"/>
      <c r="KZG13" s="69"/>
      <c r="KZH13" s="69"/>
      <c r="KZI13" s="69"/>
      <c r="KZJ13" s="69"/>
      <c r="KZK13" s="69"/>
      <c r="KZL13" s="69"/>
      <c r="KZM13" s="69"/>
      <c r="KZN13" s="69"/>
      <c r="KZO13" s="69"/>
      <c r="KZP13" s="69"/>
      <c r="KZQ13" s="69"/>
      <c r="KZR13" s="69"/>
      <c r="KZS13" s="69"/>
      <c r="KZT13" s="69"/>
      <c r="KZU13" s="69"/>
      <c r="KZV13" s="69"/>
      <c r="KZW13" s="69"/>
      <c r="KZX13" s="69"/>
      <c r="KZY13" s="69"/>
      <c r="KZZ13" s="69"/>
      <c r="LAA13" s="69"/>
      <c r="LAB13" s="69"/>
      <c r="LAC13" s="69"/>
      <c r="LAD13" s="69"/>
      <c r="LAE13" s="69"/>
      <c r="LAF13" s="69"/>
      <c r="LAG13" s="69"/>
      <c r="LAH13" s="69"/>
      <c r="LAI13" s="69"/>
      <c r="LAJ13" s="69"/>
      <c r="LAK13" s="69"/>
      <c r="LAL13" s="69"/>
      <c r="LAM13" s="69"/>
      <c r="LAN13" s="69"/>
      <c r="LAO13" s="69"/>
      <c r="LAP13" s="69"/>
      <c r="LAQ13" s="69"/>
      <c r="LAR13" s="69"/>
      <c r="LAS13" s="69"/>
      <c r="LAT13" s="69"/>
      <c r="LAU13" s="69"/>
      <c r="LAV13" s="69"/>
      <c r="LAW13" s="69"/>
      <c r="LAX13" s="69"/>
      <c r="LAY13" s="69"/>
      <c r="LAZ13" s="69"/>
      <c r="LBA13" s="69"/>
      <c r="LBB13" s="69"/>
      <c r="LBC13" s="69"/>
      <c r="LBD13" s="69"/>
      <c r="LBE13" s="69"/>
      <c r="LBF13" s="69"/>
      <c r="LBG13" s="69"/>
      <c r="LBH13" s="69"/>
      <c r="LBI13" s="69"/>
      <c r="LBJ13" s="69"/>
      <c r="LBK13" s="69"/>
      <c r="LBL13" s="69"/>
      <c r="LBM13" s="69"/>
      <c r="LBN13" s="69"/>
      <c r="LBO13" s="69"/>
      <c r="LBP13" s="69"/>
      <c r="LBQ13" s="69"/>
      <c r="LBR13" s="69"/>
      <c r="LBS13" s="69"/>
      <c r="LBT13" s="69"/>
      <c r="LBU13" s="69"/>
      <c r="LBV13" s="69"/>
      <c r="LBW13" s="69"/>
      <c r="LBX13" s="69"/>
      <c r="LBY13" s="69"/>
      <c r="LBZ13" s="69"/>
      <c r="LCA13" s="69"/>
      <c r="LCB13" s="69"/>
      <c r="LCC13" s="69"/>
      <c r="LCD13" s="69"/>
      <c r="LCE13" s="69"/>
      <c r="LCF13" s="69"/>
      <c r="LCG13" s="69"/>
      <c r="LCH13" s="69"/>
      <c r="LCI13" s="69"/>
      <c r="LCJ13" s="69"/>
      <c r="LCK13" s="69"/>
      <c r="LCL13" s="69"/>
      <c r="LCM13" s="69"/>
      <c r="LCN13" s="69"/>
      <c r="LCO13" s="69"/>
      <c r="LCP13" s="69"/>
      <c r="LCQ13" s="69"/>
      <c r="LCR13" s="69"/>
      <c r="LCS13" s="69"/>
      <c r="LCT13" s="69"/>
      <c r="LCU13" s="69"/>
      <c r="LCV13" s="69"/>
      <c r="LCW13" s="69"/>
      <c r="LCX13" s="69"/>
      <c r="LCY13" s="69"/>
      <c r="LCZ13" s="69"/>
      <c r="LDA13" s="69"/>
      <c r="LDB13" s="69"/>
      <c r="LDC13" s="69"/>
      <c r="LDD13" s="69"/>
      <c r="LDE13" s="69"/>
      <c r="LDF13" s="69"/>
      <c r="LDG13" s="69"/>
      <c r="LDH13" s="69"/>
      <c r="LDI13" s="69"/>
      <c r="LDJ13" s="69"/>
      <c r="LDK13" s="69"/>
      <c r="LDL13" s="69"/>
      <c r="LDM13" s="69"/>
      <c r="LDN13" s="69"/>
      <c r="LDO13" s="69"/>
      <c r="LDP13" s="69"/>
      <c r="LDQ13" s="69"/>
      <c r="LDR13" s="69"/>
      <c r="LDS13" s="69"/>
      <c r="LDT13" s="69"/>
      <c r="LDU13" s="69"/>
      <c r="LDV13" s="69"/>
      <c r="LDW13" s="69"/>
      <c r="LDX13" s="69"/>
      <c r="LDY13" s="69"/>
      <c r="LDZ13" s="69"/>
      <c r="LEA13" s="69"/>
      <c r="LEB13" s="69"/>
      <c r="LEC13" s="69"/>
      <c r="LED13" s="69"/>
      <c r="LEE13" s="69"/>
      <c r="LEF13" s="69"/>
      <c r="LEG13" s="69"/>
      <c r="LEH13" s="69"/>
      <c r="LEI13" s="69"/>
      <c r="LEJ13" s="69"/>
      <c r="LEK13" s="69"/>
      <c r="LEL13" s="69"/>
      <c r="LEM13" s="69"/>
      <c r="LEN13" s="69"/>
      <c r="LEO13" s="69"/>
      <c r="LEP13" s="69"/>
      <c r="LEQ13" s="69"/>
      <c r="LER13" s="69"/>
      <c r="LES13" s="69"/>
      <c r="LET13" s="69"/>
      <c r="LEU13" s="69"/>
      <c r="LEV13" s="69"/>
      <c r="LEW13" s="69"/>
      <c r="LEX13" s="69"/>
      <c r="LEY13" s="69"/>
      <c r="LEZ13" s="69"/>
      <c r="LFA13" s="69"/>
      <c r="LFB13" s="69"/>
      <c r="LFC13" s="69"/>
      <c r="LFD13" s="69"/>
      <c r="LFE13" s="69"/>
      <c r="LFF13" s="69"/>
      <c r="LFG13" s="69"/>
      <c r="LFH13" s="69"/>
      <c r="LFI13" s="69"/>
      <c r="LFJ13" s="69"/>
      <c r="LFK13" s="69"/>
      <c r="LFL13" s="69"/>
      <c r="LFM13" s="69"/>
      <c r="LFN13" s="69"/>
      <c r="LFO13" s="69"/>
      <c r="LFP13" s="69"/>
      <c r="LFQ13" s="69"/>
      <c r="LFR13" s="69"/>
      <c r="LFS13" s="69"/>
      <c r="LFT13" s="69"/>
      <c r="LFU13" s="69"/>
      <c r="LFV13" s="69"/>
      <c r="LFW13" s="69"/>
      <c r="LFX13" s="69"/>
      <c r="LFY13" s="69"/>
      <c r="LFZ13" s="69"/>
      <c r="LGA13" s="69"/>
      <c r="LGB13" s="69"/>
      <c r="LGC13" s="69"/>
      <c r="LGD13" s="69"/>
      <c r="LGE13" s="69"/>
      <c r="LGF13" s="69"/>
      <c r="LGG13" s="69"/>
      <c r="LGH13" s="69"/>
      <c r="LGI13" s="69"/>
      <c r="LGJ13" s="69"/>
      <c r="LGK13" s="69"/>
      <c r="LGL13" s="69"/>
      <c r="LGM13" s="69"/>
      <c r="LGN13" s="69"/>
      <c r="LGO13" s="69"/>
      <c r="LGP13" s="69"/>
      <c r="LGQ13" s="69"/>
      <c r="LGR13" s="69"/>
      <c r="LGS13" s="69"/>
      <c r="LGT13" s="69"/>
      <c r="LGU13" s="69"/>
      <c r="LGV13" s="69"/>
      <c r="LGW13" s="69"/>
      <c r="LGX13" s="69"/>
      <c r="LGY13" s="69"/>
      <c r="LGZ13" s="69"/>
      <c r="LHA13" s="69"/>
      <c r="LHB13" s="69"/>
      <c r="LHC13" s="69"/>
      <c r="LHD13" s="69"/>
      <c r="LHE13" s="69"/>
      <c r="LHF13" s="69"/>
      <c r="LHG13" s="69"/>
      <c r="LHH13" s="69"/>
      <c r="LHI13" s="69"/>
      <c r="LHJ13" s="69"/>
      <c r="LHK13" s="69"/>
      <c r="LHL13" s="69"/>
      <c r="LHM13" s="69"/>
      <c r="LHN13" s="69"/>
      <c r="LHO13" s="69"/>
      <c r="LHP13" s="69"/>
      <c r="LHQ13" s="69"/>
      <c r="LHR13" s="69"/>
      <c r="LHS13" s="69"/>
      <c r="LHT13" s="69"/>
      <c r="LHU13" s="69"/>
      <c r="LHV13" s="69"/>
      <c r="LHW13" s="69"/>
      <c r="LHX13" s="69"/>
      <c r="LHY13" s="69"/>
      <c r="LHZ13" s="69"/>
      <c r="LIA13" s="69"/>
      <c r="LIB13" s="69"/>
      <c r="LIC13" s="69"/>
      <c r="LID13" s="69"/>
      <c r="LIE13" s="69"/>
      <c r="LIF13" s="69"/>
      <c r="LIG13" s="69"/>
      <c r="LIH13" s="69"/>
      <c r="LII13" s="69"/>
      <c r="LIJ13" s="69"/>
      <c r="LIK13" s="69"/>
      <c r="LIL13" s="69"/>
      <c r="LIM13" s="69"/>
      <c r="LIN13" s="69"/>
      <c r="LIO13" s="69"/>
      <c r="LIP13" s="69"/>
      <c r="LIQ13" s="69"/>
      <c r="LIR13" s="69"/>
      <c r="LIS13" s="69"/>
      <c r="LIT13" s="69"/>
      <c r="LIU13" s="69"/>
      <c r="LIV13" s="69"/>
      <c r="LIW13" s="69"/>
      <c r="LIX13" s="69"/>
      <c r="LIY13" s="69"/>
      <c r="LIZ13" s="69"/>
      <c r="LJA13" s="69"/>
      <c r="LJB13" s="69"/>
      <c r="LJC13" s="69"/>
      <c r="LJD13" s="69"/>
      <c r="LJE13" s="69"/>
      <c r="LJF13" s="69"/>
      <c r="LJG13" s="69"/>
      <c r="LJH13" s="69"/>
      <c r="LJI13" s="69"/>
      <c r="LJJ13" s="69"/>
      <c r="LJK13" s="69"/>
      <c r="LJL13" s="69"/>
      <c r="LJM13" s="69"/>
      <c r="LJN13" s="69"/>
      <c r="LJO13" s="69"/>
      <c r="LJP13" s="69"/>
      <c r="LJQ13" s="69"/>
      <c r="LJR13" s="69"/>
      <c r="LJS13" s="69"/>
      <c r="LJT13" s="69"/>
      <c r="LJU13" s="69"/>
      <c r="LJV13" s="69"/>
      <c r="LJW13" s="69"/>
      <c r="LJX13" s="69"/>
      <c r="LJY13" s="69"/>
      <c r="LJZ13" s="69"/>
      <c r="LKA13" s="69"/>
      <c r="LKB13" s="69"/>
      <c r="LKC13" s="69"/>
      <c r="LKD13" s="69"/>
      <c r="LKE13" s="69"/>
      <c r="LKF13" s="69"/>
      <c r="LKG13" s="69"/>
      <c r="LKH13" s="69"/>
      <c r="LKI13" s="69"/>
      <c r="LKJ13" s="69"/>
      <c r="LKK13" s="69"/>
      <c r="LKL13" s="69"/>
      <c r="LKM13" s="69"/>
      <c r="LKN13" s="69"/>
      <c r="LKO13" s="69"/>
      <c r="LKP13" s="69"/>
      <c r="LKQ13" s="69"/>
      <c r="LKR13" s="69"/>
      <c r="LKS13" s="69"/>
      <c r="LKT13" s="69"/>
      <c r="LKU13" s="69"/>
      <c r="LKV13" s="69"/>
      <c r="LKW13" s="69"/>
      <c r="LKX13" s="69"/>
      <c r="LKY13" s="69"/>
      <c r="LKZ13" s="69"/>
      <c r="LLA13" s="69"/>
      <c r="LLB13" s="69"/>
      <c r="LLC13" s="69"/>
      <c r="LLD13" s="69"/>
      <c r="LLE13" s="69"/>
      <c r="LLF13" s="69"/>
      <c r="LLG13" s="69"/>
      <c r="LLH13" s="69"/>
      <c r="LLI13" s="69"/>
      <c r="LLJ13" s="69"/>
      <c r="LLK13" s="69"/>
      <c r="LLL13" s="69"/>
      <c r="LLM13" s="69"/>
      <c r="LLN13" s="69"/>
      <c r="LLO13" s="69"/>
      <c r="LLP13" s="69"/>
      <c r="LLQ13" s="69"/>
      <c r="LLR13" s="69"/>
      <c r="LLS13" s="69"/>
      <c r="LLT13" s="69"/>
      <c r="LLU13" s="69"/>
      <c r="LLV13" s="69"/>
      <c r="LLW13" s="69"/>
      <c r="LLX13" s="69"/>
      <c r="LLY13" s="69"/>
      <c r="LLZ13" s="69"/>
      <c r="LMA13" s="69"/>
      <c r="LMB13" s="69"/>
      <c r="LMC13" s="69"/>
      <c r="LMD13" s="69"/>
      <c r="LME13" s="69"/>
      <c r="LMF13" s="69"/>
      <c r="LMG13" s="69"/>
      <c r="LMH13" s="69"/>
      <c r="LMI13" s="69"/>
      <c r="LMJ13" s="69"/>
      <c r="LMK13" s="69"/>
      <c r="LML13" s="69"/>
      <c r="LMM13" s="69"/>
      <c r="LMN13" s="69"/>
      <c r="LMO13" s="69"/>
      <c r="LMP13" s="69"/>
      <c r="LMQ13" s="69"/>
      <c r="LMR13" s="69"/>
      <c r="LMS13" s="69"/>
      <c r="LMT13" s="69"/>
      <c r="LMU13" s="69"/>
      <c r="LMV13" s="69"/>
      <c r="LMW13" s="69"/>
      <c r="LMX13" s="69"/>
      <c r="LMY13" s="69"/>
      <c r="LMZ13" s="69"/>
      <c r="LNA13" s="69"/>
      <c r="LNB13" s="69"/>
      <c r="LNC13" s="69"/>
      <c r="LND13" s="69"/>
      <c r="LNE13" s="69"/>
      <c r="LNF13" s="69"/>
      <c r="LNG13" s="69"/>
      <c r="LNH13" s="69"/>
      <c r="LNI13" s="69"/>
      <c r="LNJ13" s="69"/>
      <c r="LNK13" s="69"/>
      <c r="LNL13" s="69"/>
      <c r="LNM13" s="69"/>
      <c r="LNN13" s="69"/>
      <c r="LNO13" s="69"/>
      <c r="LNP13" s="69"/>
      <c r="LNQ13" s="69"/>
      <c r="LNR13" s="69"/>
      <c r="LNS13" s="69"/>
      <c r="LNT13" s="69"/>
      <c r="LNU13" s="69"/>
      <c r="LNV13" s="69"/>
      <c r="LNW13" s="69"/>
      <c r="LNX13" s="69"/>
      <c r="LNY13" s="69"/>
      <c r="LNZ13" s="69"/>
      <c r="LOA13" s="69"/>
      <c r="LOB13" s="69"/>
      <c r="LOC13" s="69"/>
      <c r="LOD13" s="69"/>
      <c r="LOE13" s="69"/>
      <c r="LOF13" s="69"/>
      <c r="LOG13" s="69"/>
      <c r="LOH13" s="69"/>
      <c r="LOI13" s="69"/>
      <c r="LOJ13" s="69"/>
      <c r="LOK13" s="69"/>
      <c r="LOL13" s="69"/>
      <c r="LOM13" s="69"/>
      <c r="LON13" s="69"/>
      <c r="LOO13" s="69"/>
      <c r="LOP13" s="69"/>
      <c r="LOQ13" s="69"/>
      <c r="LOR13" s="69"/>
      <c r="LOS13" s="69"/>
      <c r="LOT13" s="69"/>
      <c r="LOU13" s="69"/>
      <c r="LOV13" s="69"/>
      <c r="LOW13" s="69"/>
      <c r="LOX13" s="69"/>
      <c r="LOY13" s="69"/>
      <c r="LOZ13" s="69"/>
      <c r="LPA13" s="69"/>
      <c r="LPB13" s="69"/>
      <c r="LPC13" s="69"/>
      <c r="LPD13" s="69"/>
      <c r="LPE13" s="69"/>
      <c r="LPF13" s="69"/>
      <c r="LPG13" s="69"/>
      <c r="LPH13" s="69"/>
      <c r="LPI13" s="69"/>
      <c r="LPJ13" s="69"/>
      <c r="LPK13" s="69"/>
      <c r="LPL13" s="69"/>
      <c r="LPM13" s="69"/>
      <c r="LPN13" s="69"/>
      <c r="LPO13" s="69"/>
      <c r="LPP13" s="69"/>
      <c r="LPQ13" s="69"/>
      <c r="LPR13" s="69"/>
      <c r="LPS13" s="69"/>
      <c r="LPT13" s="69"/>
      <c r="LPU13" s="69"/>
      <c r="LPV13" s="69"/>
      <c r="LPW13" s="69"/>
      <c r="LPX13" s="69"/>
      <c r="LPY13" s="69"/>
      <c r="LPZ13" s="69"/>
      <c r="LQA13" s="69"/>
      <c r="LQB13" s="69"/>
      <c r="LQC13" s="69"/>
      <c r="LQD13" s="69"/>
      <c r="LQE13" s="69"/>
      <c r="LQF13" s="69"/>
      <c r="LQG13" s="69"/>
      <c r="LQH13" s="69"/>
      <c r="LQI13" s="69"/>
      <c r="LQJ13" s="69"/>
      <c r="LQK13" s="69"/>
      <c r="LQL13" s="69"/>
      <c r="LQM13" s="69"/>
      <c r="LQN13" s="69"/>
      <c r="LQO13" s="69"/>
      <c r="LQP13" s="69"/>
      <c r="LQQ13" s="69"/>
      <c r="LQR13" s="69"/>
      <c r="LQS13" s="69"/>
      <c r="LQT13" s="69"/>
      <c r="LQU13" s="69"/>
      <c r="LQV13" s="69"/>
      <c r="LQW13" s="69"/>
      <c r="LQX13" s="69"/>
      <c r="LQY13" s="69"/>
      <c r="LQZ13" s="69"/>
      <c r="LRA13" s="69"/>
      <c r="LRB13" s="69"/>
      <c r="LRC13" s="69"/>
      <c r="LRD13" s="69"/>
      <c r="LRE13" s="69"/>
      <c r="LRF13" s="69"/>
      <c r="LRG13" s="69"/>
      <c r="LRH13" s="69"/>
      <c r="LRI13" s="69"/>
      <c r="LRJ13" s="69"/>
      <c r="LRK13" s="69"/>
      <c r="LRL13" s="69"/>
      <c r="LRM13" s="69"/>
      <c r="LRN13" s="69"/>
      <c r="LRO13" s="69"/>
      <c r="LRP13" s="69"/>
      <c r="LRQ13" s="69"/>
      <c r="LRR13" s="69"/>
      <c r="LRS13" s="69"/>
      <c r="LRT13" s="69"/>
      <c r="LRU13" s="69"/>
      <c r="LRV13" s="69"/>
      <c r="LRW13" s="69"/>
      <c r="LRX13" s="69"/>
      <c r="LRY13" s="69"/>
      <c r="LRZ13" s="69"/>
      <c r="LSA13" s="69"/>
      <c r="LSB13" s="69"/>
      <c r="LSC13" s="69"/>
      <c r="LSD13" s="69"/>
      <c r="LSE13" s="69"/>
      <c r="LSF13" s="69"/>
      <c r="LSG13" s="69"/>
      <c r="LSH13" s="69"/>
      <c r="LSI13" s="69"/>
      <c r="LSJ13" s="69"/>
      <c r="LSK13" s="69"/>
      <c r="LSL13" s="69"/>
      <c r="LSM13" s="69"/>
      <c r="LSN13" s="69"/>
      <c r="LSO13" s="69"/>
      <c r="LSP13" s="69"/>
      <c r="LSQ13" s="69"/>
      <c r="LSR13" s="69"/>
      <c r="LSS13" s="69"/>
      <c r="LST13" s="69"/>
      <c r="LSU13" s="69"/>
      <c r="LSV13" s="69"/>
      <c r="LSW13" s="69"/>
      <c r="LSX13" s="69"/>
      <c r="LSY13" s="69"/>
      <c r="LSZ13" s="69"/>
      <c r="LTA13" s="69"/>
      <c r="LTB13" s="69"/>
      <c r="LTC13" s="69"/>
      <c r="LTD13" s="69"/>
      <c r="LTE13" s="69"/>
      <c r="LTF13" s="69"/>
      <c r="LTG13" s="69"/>
      <c r="LTH13" s="69"/>
      <c r="LTI13" s="69"/>
      <c r="LTJ13" s="69"/>
      <c r="LTK13" s="69"/>
      <c r="LTL13" s="69"/>
      <c r="LTM13" s="69"/>
      <c r="LTN13" s="69"/>
      <c r="LTO13" s="69"/>
      <c r="LTP13" s="69"/>
      <c r="LTQ13" s="69"/>
      <c r="LTR13" s="69"/>
      <c r="LTS13" s="69"/>
      <c r="LTT13" s="69"/>
      <c r="LTU13" s="69"/>
      <c r="LTV13" s="69"/>
      <c r="LTW13" s="69"/>
      <c r="LTX13" s="69"/>
      <c r="LTY13" s="69"/>
      <c r="LTZ13" s="69"/>
      <c r="LUA13" s="69"/>
      <c r="LUB13" s="69"/>
      <c r="LUC13" s="69"/>
      <c r="LUD13" s="69"/>
      <c r="LUE13" s="69"/>
      <c r="LUF13" s="69"/>
      <c r="LUG13" s="69"/>
      <c r="LUH13" s="69"/>
      <c r="LUI13" s="69"/>
      <c r="LUJ13" s="69"/>
      <c r="LUK13" s="69"/>
      <c r="LUL13" s="69"/>
      <c r="LUM13" s="69"/>
      <c r="LUN13" s="69"/>
      <c r="LUO13" s="69"/>
      <c r="LUP13" s="69"/>
      <c r="LUQ13" s="69"/>
      <c r="LUR13" s="69"/>
      <c r="LUS13" s="69"/>
      <c r="LUT13" s="69"/>
      <c r="LUU13" s="69"/>
      <c r="LUV13" s="69"/>
      <c r="LUW13" s="69"/>
      <c r="LUX13" s="69"/>
      <c r="LUY13" s="69"/>
      <c r="LUZ13" s="69"/>
      <c r="LVA13" s="69"/>
      <c r="LVB13" s="69"/>
      <c r="LVC13" s="69"/>
      <c r="LVD13" s="69"/>
      <c r="LVE13" s="69"/>
      <c r="LVF13" s="69"/>
      <c r="LVG13" s="69"/>
      <c r="LVH13" s="69"/>
      <c r="LVI13" s="69"/>
      <c r="LVJ13" s="69"/>
      <c r="LVK13" s="69"/>
      <c r="LVL13" s="69"/>
      <c r="LVM13" s="69"/>
      <c r="LVN13" s="69"/>
      <c r="LVO13" s="69"/>
      <c r="LVP13" s="69"/>
      <c r="LVQ13" s="69"/>
      <c r="LVR13" s="69"/>
      <c r="LVS13" s="69"/>
      <c r="LVT13" s="69"/>
      <c r="LVU13" s="69"/>
      <c r="LVV13" s="69"/>
      <c r="LVW13" s="69"/>
      <c r="LVX13" s="69"/>
      <c r="LVY13" s="69"/>
      <c r="LVZ13" s="69"/>
      <c r="LWA13" s="69"/>
      <c r="LWB13" s="69"/>
      <c r="LWC13" s="69"/>
      <c r="LWD13" s="69"/>
      <c r="LWE13" s="69"/>
      <c r="LWF13" s="69"/>
      <c r="LWG13" s="69"/>
      <c r="LWH13" s="69"/>
      <c r="LWI13" s="69"/>
      <c r="LWJ13" s="69"/>
      <c r="LWK13" s="69"/>
      <c r="LWL13" s="69"/>
      <c r="LWM13" s="69"/>
      <c r="LWN13" s="69"/>
      <c r="LWO13" s="69"/>
      <c r="LWP13" s="69"/>
      <c r="LWQ13" s="69"/>
      <c r="LWR13" s="69"/>
      <c r="LWS13" s="69"/>
      <c r="LWT13" s="69"/>
      <c r="LWU13" s="69"/>
      <c r="LWV13" s="69"/>
      <c r="LWW13" s="69"/>
      <c r="LWX13" s="69"/>
      <c r="LWY13" s="69"/>
      <c r="LWZ13" s="69"/>
      <c r="LXA13" s="69"/>
      <c r="LXB13" s="69"/>
      <c r="LXC13" s="69"/>
      <c r="LXD13" s="69"/>
      <c r="LXE13" s="69"/>
      <c r="LXF13" s="69"/>
      <c r="LXG13" s="69"/>
      <c r="LXH13" s="69"/>
      <c r="LXI13" s="69"/>
      <c r="LXJ13" s="69"/>
      <c r="LXK13" s="69"/>
      <c r="LXL13" s="69"/>
      <c r="LXM13" s="69"/>
      <c r="LXN13" s="69"/>
      <c r="LXO13" s="69"/>
      <c r="LXP13" s="69"/>
      <c r="LXQ13" s="69"/>
      <c r="LXR13" s="69"/>
      <c r="LXS13" s="69"/>
      <c r="LXT13" s="69"/>
      <c r="LXU13" s="69"/>
      <c r="LXV13" s="69"/>
      <c r="LXW13" s="69"/>
      <c r="LXX13" s="69"/>
      <c r="LXY13" s="69"/>
      <c r="LXZ13" s="69"/>
      <c r="LYA13" s="69"/>
      <c r="LYB13" s="69"/>
      <c r="LYC13" s="69"/>
      <c r="LYD13" s="69"/>
      <c r="LYE13" s="69"/>
      <c r="LYF13" s="69"/>
      <c r="LYG13" s="69"/>
      <c r="LYH13" s="69"/>
      <c r="LYI13" s="69"/>
      <c r="LYJ13" s="69"/>
      <c r="LYK13" s="69"/>
      <c r="LYL13" s="69"/>
      <c r="LYM13" s="69"/>
      <c r="LYN13" s="69"/>
      <c r="LYO13" s="69"/>
      <c r="LYP13" s="69"/>
      <c r="LYQ13" s="69"/>
      <c r="LYR13" s="69"/>
      <c r="LYS13" s="69"/>
      <c r="LYT13" s="69"/>
      <c r="LYU13" s="69"/>
      <c r="LYV13" s="69"/>
      <c r="LYW13" s="69"/>
      <c r="LYX13" s="69"/>
      <c r="LYY13" s="69"/>
      <c r="LYZ13" s="69"/>
      <c r="LZA13" s="69"/>
      <c r="LZB13" s="69"/>
      <c r="LZC13" s="69"/>
      <c r="LZD13" s="69"/>
      <c r="LZE13" s="69"/>
      <c r="LZF13" s="69"/>
      <c r="LZG13" s="69"/>
      <c r="LZH13" s="69"/>
      <c r="LZI13" s="69"/>
      <c r="LZJ13" s="69"/>
      <c r="LZK13" s="69"/>
      <c r="LZL13" s="69"/>
      <c r="LZM13" s="69"/>
      <c r="LZN13" s="69"/>
      <c r="LZO13" s="69"/>
      <c r="LZP13" s="69"/>
      <c r="LZQ13" s="69"/>
      <c r="LZR13" s="69"/>
      <c r="LZS13" s="69"/>
      <c r="LZT13" s="69"/>
      <c r="LZU13" s="69"/>
      <c r="LZV13" s="69"/>
      <c r="LZW13" s="69"/>
      <c r="LZX13" s="69"/>
      <c r="LZY13" s="69"/>
      <c r="LZZ13" s="69"/>
      <c r="MAA13" s="69"/>
      <c r="MAB13" s="69"/>
      <c r="MAC13" s="69"/>
      <c r="MAD13" s="69"/>
      <c r="MAE13" s="69"/>
      <c r="MAF13" s="69"/>
      <c r="MAG13" s="69"/>
      <c r="MAH13" s="69"/>
      <c r="MAI13" s="69"/>
      <c r="MAJ13" s="69"/>
      <c r="MAK13" s="69"/>
      <c r="MAL13" s="69"/>
      <c r="MAM13" s="69"/>
      <c r="MAN13" s="69"/>
      <c r="MAO13" s="69"/>
      <c r="MAP13" s="69"/>
      <c r="MAQ13" s="69"/>
      <c r="MAR13" s="69"/>
      <c r="MAS13" s="69"/>
      <c r="MAT13" s="69"/>
      <c r="MAU13" s="69"/>
      <c r="MAV13" s="69"/>
      <c r="MAW13" s="69"/>
      <c r="MAX13" s="69"/>
      <c r="MAY13" s="69"/>
      <c r="MAZ13" s="69"/>
      <c r="MBA13" s="69"/>
      <c r="MBB13" s="69"/>
      <c r="MBC13" s="69"/>
      <c r="MBD13" s="69"/>
      <c r="MBE13" s="69"/>
      <c r="MBF13" s="69"/>
      <c r="MBG13" s="69"/>
      <c r="MBH13" s="69"/>
      <c r="MBI13" s="69"/>
      <c r="MBJ13" s="69"/>
      <c r="MBK13" s="69"/>
      <c r="MBL13" s="69"/>
      <c r="MBM13" s="69"/>
      <c r="MBN13" s="69"/>
      <c r="MBO13" s="69"/>
      <c r="MBP13" s="69"/>
      <c r="MBQ13" s="69"/>
      <c r="MBR13" s="69"/>
      <c r="MBS13" s="69"/>
      <c r="MBT13" s="69"/>
      <c r="MBU13" s="69"/>
      <c r="MBV13" s="69"/>
      <c r="MBW13" s="69"/>
      <c r="MBX13" s="69"/>
      <c r="MBY13" s="69"/>
      <c r="MBZ13" s="69"/>
      <c r="MCA13" s="69"/>
      <c r="MCB13" s="69"/>
      <c r="MCC13" s="69"/>
      <c r="MCD13" s="69"/>
      <c r="MCE13" s="69"/>
      <c r="MCF13" s="69"/>
      <c r="MCG13" s="69"/>
      <c r="MCH13" s="69"/>
      <c r="MCI13" s="69"/>
      <c r="MCJ13" s="69"/>
      <c r="MCK13" s="69"/>
      <c r="MCL13" s="69"/>
      <c r="MCM13" s="69"/>
      <c r="MCN13" s="69"/>
      <c r="MCO13" s="69"/>
      <c r="MCP13" s="69"/>
      <c r="MCQ13" s="69"/>
      <c r="MCR13" s="69"/>
      <c r="MCS13" s="69"/>
      <c r="MCT13" s="69"/>
      <c r="MCU13" s="69"/>
      <c r="MCV13" s="69"/>
      <c r="MCW13" s="69"/>
      <c r="MCX13" s="69"/>
      <c r="MCY13" s="69"/>
      <c r="MCZ13" s="69"/>
      <c r="MDA13" s="69"/>
      <c r="MDB13" s="69"/>
      <c r="MDC13" s="69"/>
      <c r="MDD13" s="69"/>
      <c r="MDE13" s="69"/>
      <c r="MDF13" s="69"/>
      <c r="MDG13" s="69"/>
      <c r="MDH13" s="69"/>
      <c r="MDI13" s="69"/>
      <c r="MDJ13" s="69"/>
      <c r="MDK13" s="69"/>
      <c r="MDL13" s="69"/>
      <c r="MDM13" s="69"/>
      <c r="MDN13" s="69"/>
      <c r="MDO13" s="69"/>
      <c r="MDP13" s="69"/>
      <c r="MDQ13" s="69"/>
      <c r="MDR13" s="69"/>
      <c r="MDS13" s="69"/>
      <c r="MDT13" s="69"/>
      <c r="MDU13" s="69"/>
      <c r="MDV13" s="69"/>
      <c r="MDW13" s="69"/>
      <c r="MDX13" s="69"/>
      <c r="MDY13" s="69"/>
      <c r="MDZ13" s="69"/>
      <c r="MEA13" s="69"/>
      <c r="MEB13" s="69"/>
      <c r="MEC13" s="69"/>
      <c r="MED13" s="69"/>
      <c r="MEE13" s="69"/>
      <c r="MEF13" s="69"/>
      <c r="MEG13" s="69"/>
      <c r="MEH13" s="69"/>
      <c r="MEI13" s="69"/>
      <c r="MEJ13" s="69"/>
      <c r="MEK13" s="69"/>
      <c r="MEL13" s="69"/>
      <c r="MEM13" s="69"/>
      <c r="MEN13" s="69"/>
      <c r="MEO13" s="69"/>
      <c r="MEP13" s="69"/>
      <c r="MEQ13" s="69"/>
      <c r="MER13" s="69"/>
      <c r="MES13" s="69"/>
      <c r="MET13" s="69"/>
      <c r="MEU13" s="69"/>
      <c r="MEV13" s="69"/>
      <c r="MEW13" s="69"/>
      <c r="MEX13" s="69"/>
      <c r="MEY13" s="69"/>
      <c r="MEZ13" s="69"/>
      <c r="MFA13" s="69"/>
      <c r="MFB13" s="69"/>
      <c r="MFC13" s="69"/>
      <c r="MFD13" s="69"/>
      <c r="MFE13" s="69"/>
      <c r="MFF13" s="69"/>
      <c r="MFG13" s="69"/>
      <c r="MFH13" s="69"/>
      <c r="MFI13" s="69"/>
      <c r="MFJ13" s="69"/>
      <c r="MFK13" s="69"/>
      <c r="MFL13" s="69"/>
      <c r="MFM13" s="69"/>
      <c r="MFN13" s="69"/>
      <c r="MFO13" s="69"/>
      <c r="MFP13" s="69"/>
      <c r="MFQ13" s="69"/>
      <c r="MFR13" s="69"/>
      <c r="MFS13" s="69"/>
      <c r="MFT13" s="69"/>
      <c r="MFU13" s="69"/>
      <c r="MFV13" s="69"/>
      <c r="MFW13" s="69"/>
      <c r="MFX13" s="69"/>
      <c r="MFY13" s="69"/>
      <c r="MFZ13" s="69"/>
      <c r="MGA13" s="69"/>
      <c r="MGB13" s="69"/>
      <c r="MGC13" s="69"/>
      <c r="MGD13" s="69"/>
      <c r="MGE13" s="69"/>
      <c r="MGF13" s="69"/>
      <c r="MGG13" s="69"/>
      <c r="MGH13" s="69"/>
      <c r="MGI13" s="69"/>
      <c r="MGJ13" s="69"/>
      <c r="MGK13" s="69"/>
      <c r="MGL13" s="69"/>
      <c r="MGM13" s="69"/>
      <c r="MGN13" s="69"/>
      <c r="MGO13" s="69"/>
      <c r="MGP13" s="69"/>
      <c r="MGQ13" s="69"/>
      <c r="MGR13" s="69"/>
      <c r="MGS13" s="69"/>
      <c r="MGT13" s="69"/>
      <c r="MGU13" s="69"/>
      <c r="MGV13" s="69"/>
      <c r="MGW13" s="69"/>
      <c r="MGX13" s="69"/>
      <c r="MGY13" s="69"/>
      <c r="MGZ13" s="69"/>
      <c r="MHA13" s="69"/>
      <c r="MHB13" s="69"/>
      <c r="MHC13" s="69"/>
      <c r="MHD13" s="69"/>
      <c r="MHE13" s="69"/>
      <c r="MHF13" s="69"/>
      <c r="MHG13" s="69"/>
      <c r="MHH13" s="69"/>
      <c r="MHI13" s="69"/>
      <c r="MHJ13" s="69"/>
      <c r="MHK13" s="69"/>
      <c r="MHL13" s="69"/>
      <c r="MHM13" s="69"/>
      <c r="MHN13" s="69"/>
      <c r="MHO13" s="69"/>
      <c r="MHP13" s="69"/>
      <c r="MHQ13" s="69"/>
      <c r="MHR13" s="69"/>
      <c r="MHS13" s="69"/>
      <c r="MHT13" s="69"/>
      <c r="MHU13" s="69"/>
      <c r="MHV13" s="69"/>
      <c r="MHW13" s="69"/>
      <c r="MHX13" s="69"/>
      <c r="MHY13" s="69"/>
      <c r="MHZ13" s="69"/>
      <c r="MIA13" s="69"/>
      <c r="MIB13" s="69"/>
      <c r="MIC13" s="69"/>
      <c r="MID13" s="69"/>
      <c r="MIE13" s="69"/>
      <c r="MIF13" s="69"/>
      <c r="MIG13" s="69"/>
      <c r="MIH13" s="69"/>
      <c r="MII13" s="69"/>
      <c r="MIJ13" s="69"/>
      <c r="MIK13" s="69"/>
      <c r="MIL13" s="69"/>
      <c r="MIM13" s="69"/>
      <c r="MIN13" s="69"/>
      <c r="MIO13" s="69"/>
      <c r="MIP13" s="69"/>
      <c r="MIQ13" s="69"/>
      <c r="MIR13" s="69"/>
      <c r="MIS13" s="69"/>
      <c r="MIT13" s="69"/>
      <c r="MIU13" s="69"/>
      <c r="MIV13" s="69"/>
      <c r="MIW13" s="69"/>
      <c r="MIX13" s="69"/>
      <c r="MIY13" s="69"/>
      <c r="MIZ13" s="69"/>
      <c r="MJA13" s="69"/>
      <c r="MJB13" s="69"/>
      <c r="MJC13" s="69"/>
      <c r="MJD13" s="69"/>
      <c r="MJE13" s="69"/>
      <c r="MJF13" s="69"/>
      <c r="MJG13" s="69"/>
      <c r="MJH13" s="69"/>
      <c r="MJI13" s="69"/>
      <c r="MJJ13" s="69"/>
      <c r="MJK13" s="69"/>
      <c r="MJL13" s="69"/>
      <c r="MJM13" s="69"/>
      <c r="MJN13" s="69"/>
      <c r="MJO13" s="69"/>
      <c r="MJP13" s="69"/>
      <c r="MJQ13" s="69"/>
      <c r="MJR13" s="69"/>
      <c r="MJS13" s="69"/>
      <c r="MJT13" s="69"/>
      <c r="MJU13" s="69"/>
      <c r="MJV13" s="69"/>
      <c r="MJW13" s="69"/>
      <c r="MJX13" s="69"/>
      <c r="MJY13" s="69"/>
      <c r="MJZ13" s="69"/>
      <c r="MKA13" s="69"/>
      <c r="MKB13" s="69"/>
      <c r="MKC13" s="69"/>
      <c r="MKD13" s="69"/>
      <c r="MKE13" s="69"/>
      <c r="MKF13" s="69"/>
      <c r="MKG13" s="69"/>
      <c r="MKH13" s="69"/>
      <c r="MKI13" s="69"/>
      <c r="MKJ13" s="69"/>
      <c r="MKK13" s="69"/>
      <c r="MKL13" s="69"/>
      <c r="MKM13" s="69"/>
      <c r="MKN13" s="69"/>
      <c r="MKO13" s="69"/>
      <c r="MKP13" s="69"/>
      <c r="MKQ13" s="69"/>
      <c r="MKR13" s="69"/>
      <c r="MKS13" s="69"/>
      <c r="MKT13" s="69"/>
      <c r="MKU13" s="69"/>
      <c r="MKV13" s="69"/>
      <c r="MKW13" s="69"/>
      <c r="MKX13" s="69"/>
      <c r="MKY13" s="69"/>
      <c r="MKZ13" s="69"/>
      <c r="MLA13" s="69"/>
      <c r="MLB13" s="69"/>
      <c r="MLC13" s="69"/>
      <c r="MLD13" s="69"/>
      <c r="MLE13" s="69"/>
      <c r="MLF13" s="69"/>
      <c r="MLG13" s="69"/>
      <c r="MLH13" s="69"/>
      <c r="MLI13" s="69"/>
      <c r="MLJ13" s="69"/>
      <c r="MLK13" s="69"/>
      <c r="MLL13" s="69"/>
      <c r="MLM13" s="69"/>
      <c r="MLN13" s="69"/>
      <c r="MLO13" s="69"/>
      <c r="MLP13" s="69"/>
      <c r="MLQ13" s="69"/>
      <c r="MLR13" s="69"/>
      <c r="MLS13" s="69"/>
      <c r="MLT13" s="69"/>
      <c r="MLU13" s="69"/>
      <c r="MLV13" s="69"/>
      <c r="MLW13" s="69"/>
      <c r="MLX13" s="69"/>
      <c r="MLY13" s="69"/>
      <c r="MLZ13" s="69"/>
      <c r="MMA13" s="69"/>
      <c r="MMB13" s="69"/>
      <c r="MMC13" s="69"/>
      <c r="MMD13" s="69"/>
      <c r="MME13" s="69"/>
      <c r="MMF13" s="69"/>
      <c r="MMG13" s="69"/>
      <c r="MMH13" s="69"/>
      <c r="MMI13" s="69"/>
      <c r="MMJ13" s="69"/>
      <c r="MMK13" s="69"/>
      <c r="MML13" s="69"/>
      <c r="MMM13" s="69"/>
      <c r="MMN13" s="69"/>
      <c r="MMO13" s="69"/>
      <c r="MMP13" s="69"/>
      <c r="MMQ13" s="69"/>
      <c r="MMR13" s="69"/>
      <c r="MMS13" s="69"/>
      <c r="MMT13" s="69"/>
      <c r="MMU13" s="69"/>
      <c r="MMV13" s="69"/>
      <c r="MMW13" s="69"/>
      <c r="MMX13" s="69"/>
      <c r="MMY13" s="69"/>
      <c r="MMZ13" s="69"/>
      <c r="MNA13" s="69"/>
      <c r="MNB13" s="69"/>
      <c r="MNC13" s="69"/>
      <c r="MND13" s="69"/>
      <c r="MNE13" s="69"/>
      <c r="MNF13" s="69"/>
      <c r="MNG13" s="69"/>
      <c r="MNH13" s="69"/>
      <c r="MNI13" s="69"/>
      <c r="MNJ13" s="69"/>
      <c r="MNK13" s="69"/>
      <c r="MNL13" s="69"/>
      <c r="MNM13" s="69"/>
      <c r="MNN13" s="69"/>
      <c r="MNO13" s="69"/>
      <c r="MNP13" s="69"/>
      <c r="MNQ13" s="69"/>
      <c r="MNR13" s="69"/>
      <c r="MNS13" s="69"/>
      <c r="MNT13" s="69"/>
      <c r="MNU13" s="69"/>
      <c r="MNV13" s="69"/>
      <c r="MNW13" s="69"/>
      <c r="MNX13" s="69"/>
      <c r="MNY13" s="69"/>
      <c r="MNZ13" s="69"/>
      <c r="MOA13" s="69"/>
      <c r="MOB13" s="69"/>
      <c r="MOC13" s="69"/>
      <c r="MOD13" s="69"/>
      <c r="MOE13" s="69"/>
      <c r="MOF13" s="69"/>
      <c r="MOG13" s="69"/>
      <c r="MOH13" s="69"/>
      <c r="MOI13" s="69"/>
      <c r="MOJ13" s="69"/>
      <c r="MOK13" s="69"/>
      <c r="MOL13" s="69"/>
      <c r="MOM13" s="69"/>
      <c r="MON13" s="69"/>
      <c r="MOO13" s="69"/>
      <c r="MOP13" s="69"/>
      <c r="MOQ13" s="69"/>
      <c r="MOR13" s="69"/>
      <c r="MOS13" s="69"/>
      <c r="MOT13" s="69"/>
      <c r="MOU13" s="69"/>
      <c r="MOV13" s="69"/>
      <c r="MOW13" s="69"/>
      <c r="MOX13" s="69"/>
      <c r="MOY13" s="69"/>
      <c r="MOZ13" s="69"/>
      <c r="MPA13" s="69"/>
      <c r="MPB13" s="69"/>
      <c r="MPC13" s="69"/>
      <c r="MPD13" s="69"/>
      <c r="MPE13" s="69"/>
      <c r="MPF13" s="69"/>
      <c r="MPG13" s="69"/>
      <c r="MPH13" s="69"/>
      <c r="MPI13" s="69"/>
      <c r="MPJ13" s="69"/>
      <c r="MPK13" s="69"/>
      <c r="MPL13" s="69"/>
      <c r="MPM13" s="69"/>
      <c r="MPN13" s="69"/>
      <c r="MPO13" s="69"/>
      <c r="MPP13" s="69"/>
      <c r="MPQ13" s="69"/>
      <c r="MPR13" s="69"/>
      <c r="MPS13" s="69"/>
      <c r="MPT13" s="69"/>
      <c r="MPU13" s="69"/>
      <c r="MPV13" s="69"/>
      <c r="MPW13" s="69"/>
      <c r="MPX13" s="69"/>
      <c r="MPY13" s="69"/>
      <c r="MPZ13" s="69"/>
      <c r="MQA13" s="69"/>
      <c r="MQB13" s="69"/>
      <c r="MQC13" s="69"/>
      <c r="MQD13" s="69"/>
      <c r="MQE13" s="69"/>
      <c r="MQF13" s="69"/>
      <c r="MQG13" s="69"/>
      <c r="MQH13" s="69"/>
      <c r="MQI13" s="69"/>
      <c r="MQJ13" s="69"/>
      <c r="MQK13" s="69"/>
      <c r="MQL13" s="69"/>
      <c r="MQM13" s="69"/>
      <c r="MQN13" s="69"/>
      <c r="MQO13" s="69"/>
      <c r="MQP13" s="69"/>
      <c r="MQQ13" s="69"/>
      <c r="MQR13" s="69"/>
      <c r="MQS13" s="69"/>
      <c r="MQT13" s="69"/>
      <c r="MQU13" s="69"/>
      <c r="MQV13" s="69"/>
      <c r="MQW13" s="69"/>
      <c r="MQX13" s="69"/>
      <c r="MQY13" s="69"/>
      <c r="MQZ13" s="69"/>
      <c r="MRA13" s="69"/>
      <c r="MRB13" s="69"/>
      <c r="MRC13" s="69"/>
      <c r="MRD13" s="69"/>
      <c r="MRE13" s="69"/>
      <c r="MRF13" s="69"/>
      <c r="MRG13" s="69"/>
      <c r="MRH13" s="69"/>
      <c r="MRI13" s="69"/>
      <c r="MRJ13" s="69"/>
      <c r="MRK13" s="69"/>
      <c r="MRL13" s="69"/>
      <c r="MRM13" s="69"/>
      <c r="MRN13" s="69"/>
      <c r="MRO13" s="69"/>
      <c r="MRP13" s="69"/>
      <c r="MRQ13" s="69"/>
      <c r="MRR13" s="69"/>
      <c r="MRS13" s="69"/>
      <c r="MRT13" s="69"/>
      <c r="MRU13" s="69"/>
      <c r="MRV13" s="69"/>
      <c r="MRW13" s="69"/>
      <c r="MRX13" s="69"/>
      <c r="MRY13" s="69"/>
      <c r="MRZ13" s="69"/>
      <c r="MSA13" s="69"/>
      <c r="MSB13" s="69"/>
      <c r="MSC13" s="69"/>
      <c r="MSD13" s="69"/>
      <c r="MSE13" s="69"/>
      <c r="MSF13" s="69"/>
      <c r="MSG13" s="69"/>
      <c r="MSH13" s="69"/>
      <c r="MSI13" s="69"/>
      <c r="MSJ13" s="69"/>
      <c r="MSK13" s="69"/>
      <c r="MSL13" s="69"/>
      <c r="MSM13" s="69"/>
      <c r="MSN13" s="69"/>
      <c r="MSO13" s="69"/>
      <c r="MSP13" s="69"/>
      <c r="MSQ13" s="69"/>
      <c r="MSR13" s="69"/>
      <c r="MSS13" s="69"/>
      <c r="MST13" s="69"/>
      <c r="MSU13" s="69"/>
      <c r="MSV13" s="69"/>
      <c r="MSW13" s="69"/>
      <c r="MSX13" s="69"/>
      <c r="MSY13" s="69"/>
      <c r="MSZ13" s="69"/>
      <c r="MTA13" s="69"/>
      <c r="MTB13" s="69"/>
      <c r="MTC13" s="69"/>
      <c r="MTD13" s="69"/>
      <c r="MTE13" s="69"/>
      <c r="MTF13" s="69"/>
      <c r="MTG13" s="69"/>
      <c r="MTH13" s="69"/>
      <c r="MTI13" s="69"/>
      <c r="MTJ13" s="69"/>
      <c r="MTK13" s="69"/>
      <c r="MTL13" s="69"/>
      <c r="MTM13" s="69"/>
      <c r="MTN13" s="69"/>
      <c r="MTO13" s="69"/>
      <c r="MTP13" s="69"/>
      <c r="MTQ13" s="69"/>
      <c r="MTR13" s="69"/>
      <c r="MTS13" s="69"/>
      <c r="MTT13" s="69"/>
      <c r="MTU13" s="69"/>
      <c r="MTV13" s="69"/>
      <c r="MTW13" s="69"/>
      <c r="MTX13" s="69"/>
      <c r="MTY13" s="69"/>
      <c r="MTZ13" s="69"/>
      <c r="MUA13" s="69"/>
      <c r="MUB13" s="69"/>
      <c r="MUC13" s="69"/>
      <c r="MUD13" s="69"/>
      <c r="MUE13" s="69"/>
      <c r="MUF13" s="69"/>
      <c r="MUG13" s="69"/>
      <c r="MUH13" s="69"/>
      <c r="MUI13" s="69"/>
      <c r="MUJ13" s="69"/>
      <c r="MUK13" s="69"/>
      <c r="MUL13" s="69"/>
      <c r="MUM13" s="69"/>
      <c r="MUN13" s="69"/>
      <c r="MUO13" s="69"/>
      <c r="MUP13" s="69"/>
      <c r="MUQ13" s="69"/>
      <c r="MUR13" s="69"/>
      <c r="MUS13" s="69"/>
      <c r="MUT13" s="69"/>
      <c r="MUU13" s="69"/>
      <c r="MUV13" s="69"/>
      <c r="MUW13" s="69"/>
      <c r="MUX13" s="69"/>
      <c r="MUY13" s="69"/>
      <c r="MUZ13" s="69"/>
      <c r="MVA13" s="69"/>
      <c r="MVB13" s="69"/>
      <c r="MVC13" s="69"/>
      <c r="MVD13" s="69"/>
      <c r="MVE13" s="69"/>
      <c r="MVF13" s="69"/>
      <c r="MVG13" s="69"/>
      <c r="MVH13" s="69"/>
      <c r="MVI13" s="69"/>
      <c r="MVJ13" s="69"/>
      <c r="MVK13" s="69"/>
      <c r="MVL13" s="69"/>
      <c r="MVM13" s="69"/>
      <c r="MVN13" s="69"/>
      <c r="MVO13" s="69"/>
      <c r="MVP13" s="69"/>
      <c r="MVQ13" s="69"/>
      <c r="MVR13" s="69"/>
      <c r="MVS13" s="69"/>
      <c r="MVT13" s="69"/>
      <c r="MVU13" s="69"/>
      <c r="MVV13" s="69"/>
      <c r="MVW13" s="69"/>
      <c r="MVX13" s="69"/>
      <c r="MVY13" s="69"/>
      <c r="MVZ13" s="69"/>
      <c r="MWA13" s="69"/>
      <c r="MWB13" s="69"/>
      <c r="MWC13" s="69"/>
      <c r="MWD13" s="69"/>
      <c r="MWE13" s="69"/>
      <c r="MWF13" s="69"/>
      <c r="MWG13" s="69"/>
      <c r="MWH13" s="69"/>
      <c r="MWI13" s="69"/>
      <c r="MWJ13" s="69"/>
      <c r="MWK13" s="69"/>
      <c r="MWL13" s="69"/>
      <c r="MWM13" s="69"/>
      <c r="MWN13" s="69"/>
      <c r="MWO13" s="69"/>
      <c r="MWP13" s="69"/>
      <c r="MWQ13" s="69"/>
      <c r="MWR13" s="69"/>
      <c r="MWS13" s="69"/>
      <c r="MWT13" s="69"/>
      <c r="MWU13" s="69"/>
      <c r="MWV13" s="69"/>
      <c r="MWW13" s="69"/>
      <c r="MWX13" s="69"/>
      <c r="MWY13" s="69"/>
      <c r="MWZ13" s="69"/>
      <c r="MXA13" s="69"/>
      <c r="MXB13" s="69"/>
      <c r="MXC13" s="69"/>
      <c r="MXD13" s="69"/>
      <c r="MXE13" s="69"/>
      <c r="MXF13" s="69"/>
      <c r="MXG13" s="69"/>
      <c r="MXH13" s="69"/>
      <c r="MXI13" s="69"/>
      <c r="MXJ13" s="69"/>
      <c r="MXK13" s="69"/>
      <c r="MXL13" s="69"/>
      <c r="MXM13" s="69"/>
      <c r="MXN13" s="69"/>
      <c r="MXO13" s="69"/>
      <c r="MXP13" s="69"/>
      <c r="MXQ13" s="69"/>
      <c r="MXR13" s="69"/>
      <c r="MXS13" s="69"/>
      <c r="MXT13" s="69"/>
      <c r="MXU13" s="69"/>
      <c r="MXV13" s="69"/>
      <c r="MXW13" s="69"/>
      <c r="MXX13" s="69"/>
      <c r="MXY13" s="69"/>
      <c r="MXZ13" s="69"/>
      <c r="MYA13" s="69"/>
      <c r="MYB13" s="69"/>
      <c r="MYC13" s="69"/>
      <c r="MYD13" s="69"/>
      <c r="MYE13" s="69"/>
      <c r="MYF13" s="69"/>
      <c r="MYG13" s="69"/>
      <c r="MYH13" s="69"/>
      <c r="MYI13" s="69"/>
      <c r="MYJ13" s="69"/>
      <c r="MYK13" s="69"/>
      <c r="MYL13" s="69"/>
      <c r="MYM13" s="69"/>
      <c r="MYN13" s="69"/>
      <c r="MYO13" s="69"/>
      <c r="MYP13" s="69"/>
      <c r="MYQ13" s="69"/>
      <c r="MYR13" s="69"/>
      <c r="MYS13" s="69"/>
      <c r="MYT13" s="69"/>
      <c r="MYU13" s="69"/>
      <c r="MYV13" s="69"/>
      <c r="MYW13" s="69"/>
      <c r="MYX13" s="69"/>
      <c r="MYY13" s="69"/>
      <c r="MYZ13" s="69"/>
      <c r="MZA13" s="69"/>
      <c r="MZB13" s="69"/>
      <c r="MZC13" s="69"/>
      <c r="MZD13" s="69"/>
      <c r="MZE13" s="69"/>
      <c r="MZF13" s="69"/>
      <c r="MZG13" s="69"/>
      <c r="MZH13" s="69"/>
      <c r="MZI13" s="69"/>
      <c r="MZJ13" s="69"/>
      <c r="MZK13" s="69"/>
      <c r="MZL13" s="69"/>
      <c r="MZM13" s="69"/>
      <c r="MZN13" s="69"/>
      <c r="MZO13" s="69"/>
      <c r="MZP13" s="69"/>
      <c r="MZQ13" s="69"/>
      <c r="MZR13" s="69"/>
      <c r="MZS13" s="69"/>
      <c r="MZT13" s="69"/>
      <c r="MZU13" s="69"/>
      <c r="MZV13" s="69"/>
      <c r="MZW13" s="69"/>
      <c r="MZX13" s="69"/>
      <c r="MZY13" s="69"/>
      <c r="MZZ13" s="69"/>
      <c r="NAA13" s="69"/>
      <c r="NAB13" s="69"/>
      <c r="NAC13" s="69"/>
      <c r="NAD13" s="69"/>
      <c r="NAE13" s="69"/>
      <c r="NAF13" s="69"/>
      <c r="NAG13" s="69"/>
      <c r="NAH13" s="69"/>
      <c r="NAI13" s="69"/>
      <c r="NAJ13" s="69"/>
      <c r="NAK13" s="69"/>
      <c r="NAL13" s="69"/>
      <c r="NAM13" s="69"/>
      <c r="NAN13" s="69"/>
      <c r="NAO13" s="69"/>
      <c r="NAP13" s="69"/>
      <c r="NAQ13" s="69"/>
      <c r="NAR13" s="69"/>
      <c r="NAS13" s="69"/>
      <c r="NAT13" s="69"/>
      <c r="NAU13" s="69"/>
      <c r="NAV13" s="69"/>
      <c r="NAW13" s="69"/>
      <c r="NAX13" s="69"/>
      <c r="NAY13" s="69"/>
      <c r="NAZ13" s="69"/>
      <c r="NBA13" s="69"/>
      <c r="NBB13" s="69"/>
      <c r="NBC13" s="69"/>
      <c r="NBD13" s="69"/>
      <c r="NBE13" s="69"/>
      <c r="NBF13" s="69"/>
      <c r="NBG13" s="69"/>
      <c r="NBH13" s="69"/>
      <c r="NBI13" s="69"/>
      <c r="NBJ13" s="69"/>
      <c r="NBK13" s="69"/>
      <c r="NBL13" s="69"/>
      <c r="NBM13" s="69"/>
      <c r="NBN13" s="69"/>
      <c r="NBO13" s="69"/>
      <c r="NBP13" s="69"/>
      <c r="NBQ13" s="69"/>
      <c r="NBR13" s="69"/>
      <c r="NBS13" s="69"/>
      <c r="NBT13" s="69"/>
      <c r="NBU13" s="69"/>
      <c r="NBV13" s="69"/>
      <c r="NBW13" s="69"/>
      <c r="NBX13" s="69"/>
      <c r="NBY13" s="69"/>
      <c r="NBZ13" s="69"/>
      <c r="NCA13" s="69"/>
      <c r="NCB13" s="69"/>
      <c r="NCC13" s="69"/>
      <c r="NCD13" s="69"/>
      <c r="NCE13" s="69"/>
      <c r="NCF13" s="69"/>
      <c r="NCG13" s="69"/>
      <c r="NCH13" s="69"/>
      <c r="NCI13" s="69"/>
      <c r="NCJ13" s="69"/>
      <c r="NCK13" s="69"/>
      <c r="NCL13" s="69"/>
      <c r="NCM13" s="69"/>
      <c r="NCN13" s="69"/>
      <c r="NCO13" s="69"/>
      <c r="NCP13" s="69"/>
      <c r="NCQ13" s="69"/>
      <c r="NCR13" s="69"/>
      <c r="NCS13" s="69"/>
      <c r="NCT13" s="69"/>
      <c r="NCU13" s="69"/>
      <c r="NCV13" s="69"/>
      <c r="NCW13" s="69"/>
      <c r="NCX13" s="69"/>
      <c r="NCY13" s="69"/>
      <c r="NCZ13" s="69"/>
      <c r="NDA13" s="69"/>
      <c r="NDB13" s="69"/>
      <c r="NDC13" s="69"/>
      <c r="NDD13" s="69"/>
      <c r="NDE13" s="69"/>
      <c r="NDF13" s="69"/>
      <c r="NDG13" s="69"/>
      <c r="NDH13" s="69"/>
      <c r="NDI13" s="69"/>
      <c r="NDJ13" s="69"/>
      <c r="NDK13" s="69"/>
      <c r="NDL13" s="69"/>
      <c r="NDM13" s="69"/>
      <c r="NDN13" s="69"/>
      <c r="NDO13" s="69"/>
      <c r="NDP13" s="69"/>
      <c r="NDQ13" s="69"/>
      <c r="NDR13" s="69"/>
      <c r="NDS13" s="69"/>
      <c r="NDT13" s="69"/>
      <c r="NDU13" s="69"/>
      <c r="NDV13" s="69"/>
      <c r="NDW13" s="69"/>
      <c r="NDX13" s="69"/>
      <c r="NDY13" s="69"/>
      <c r="NDZ13" s="69"/>
      <c r="NEA13" s="69"/>
      <c r="NEB13" s="69"/>
      <c r="NEC13" s="69"/>
      <c r="NED13" s="69"/>
      <c r="NEE13" s="69"/>
      <c r="NEF13" s="69"/>
      <c r="NEG13" s="69"/>
      <c r="NEH13" s="69"/>
      <c r="NEI13" s="69"/>
      <c r="NEJ13" s="69"/>
      <c r="NEK13" s="69"/>
      <c r="NEL13" s="69"/>
      <c r="NEM13" s="69"/>
      <c r="NEN13" s="69"/>
      <c r="NEO13" s="69"/>
      <c r="NEP13" s="69"/>
      <c r="NEQ13" s="69"/>
      <c r="NER13" s="69"/>
      <c r="NES13" s="69"/>
      <c r="NET13" s="69"/>
      <c r="NEU13" s="69"/>
      <c r="NEV13" s="69"/>
      <c r="NEW13" s="69"/>
      <c r="NEX13" s="69"/>
      <c r="NEY13" s="69"/>
      <c r="NEZ13" s="69"/>
      <c r="NFA13" s="69"/>
      <c r="NFB13" s="69"/>
      <c r="NFC13" s="69"/>
      <c r="NFD13" s="69"/>
      <c r="NFE13" s="69"/>
      <c r="NFF13" s="69"/>
      <c r="NFG13" s="69"/>
      <c r="NFH13" s="69"/>
      <c r="NFI13" s="69"/>
      <c r="NFJ13" s="69"/>
      <c r="NFK13" s="69"/>
      <c r="NFL13" s="69"/>
      <c r="NFM13" s="69"/>
      <c r="NFN13" s="69"/>
      <c r="NFO13" s="69"/>
      <c r="NFP13" s="69"/>
      <c r="NFQ13" s="69"/>
      <c r="NFR13" s="69"/>
      <c r="NFS13" s="69"/>
      <c r="NFT13" s="69"/>
      <c r="NFU13" s="69"/>
      <c r="NFV13" s="69"/>
      <c r="NFW13" s="69"/>
      <c r="NFX13" s="69"/>
      <c r="NFY13" s="69"/>
      <c r="NFZ13" s="69"/>
      <c r="NGA13" s="69"/>
      <c r="NGB13" s="69"/>
      <c r="NGC13" s="69"/>
      <c r="NGD13" s="69"/>
      <c r="NGE13" s="69"/>
      <c r="NGF13" s="69"/>
      <c r="NGG13" s="69"/>
      <c r="NGH13" s="69"/>
      <c r="NGI13" s="69"/>
      <c r="NGJ13" s="69"/>
      <c r="NGK13" s="69"/>
      <c r="NGL13" s="69"/>
      <c r="NGM13" s="69"/>
      <c r="NGN13" s="69"/>
      <c r="NGO13" s="69"/>
      <c r="NGP13" s="69"/>
      <c r="NGQ13" s="69"/>
      <c r="NGR13" s="69"/>
      <c r="NGS13" s="69"/>
      <c r="NGT13" s="69"/>
      <c r="NGU13" s="69"/>
      <c r="NGV13" s="69"/>
      <c r="NGW13" s="69"/>
      <c r="NGX13" s="69"/>
      <c r="NGY13" s="69"/>
      <c r="NGZ13" s="69"/>
      <c r="NHA13" s="69"/>
      <c r="NHB13" s="69"/>
      <c r="NHC13" s="69"/>
      <c r="NHD13" s="69"/>
      <c r="NHE13" s="69"/>
      <c r="NHF13" s="69"/>
      <c r="NHG13" s="69"/>
      <c r="NHH13" s="69"/>
      <c r="NHI13" s="69"/>
      <c r="NHJ13" s="69"/>
      <c r="NHK13" s="69"/>
      <c r="NHL13" s="69"/>
      <c r="NHM13" s="69"/>
      <c r="NHN13" s="69"/>
      <c r="NHO13" s="69"/>
      <c r="NHP13" s="69"/>
      <c r="NHQ13" s="69"/>
      <c r="NHR13" s="69"/>
      <c r="NHS13" s="69"/>
      <c r="NHT13" s="69"/>
      <c r="NHU13" s="69"/>
      <c r="NHV13" s="69"/>
      <c r="NHW13" s="69"/>
      <c r="NHX13" s="69"/>
      <c r="NHY13" s="69"/>
      <c r="NHZ13" s="69"/>
      <c r="NIA13" s="69"/>
      <c r="NIB13" s="69"/>
      <c r="NIC13" s="69"/>
      <c r="NID13" s="69"/>
      <c r="NIE13" s="69"/>
      <c r="NIF13" s="69"/>
      <c r="NIG13" s="69"/>
      <c r="NIH13" s="69"/>
      <c r="NII13" s="69"/>
      <c r="NIJ13" s="69"/>
      <c r="NIK13" s="69"/>
      <c r="NIL13" s="69"/>
      <c r="NIM13" s="69"/>
      <c r="NIN13" s="69"/>
      <c r="NIO13" s="69"/>
      <c r="NIP13" s="69"/>
      <c r="NIQ13" s="69"/>
      <c r="NIR13" s="69"/>
      <c r="NIS13" s="69"/>
      <c r="NIT13" s="69"/>
      <c r="NIU13" s="69"/>
      <c r="NIV13" s="69"/>
      <c r="NIW13" s="69"/>
      <c r="NIX13" s="69"/>
      <c r="NIY13" s="69"/>
      <c r="NIZ13" s="69"/>
      <c r="NJA13" s="69"/>
      <c r="NJB13" s="69"/>
      <c r="NJC13" s="69"/>
      <c r="NJD13" s="69"/>
      <c r="NJE13" s="69"/>
      <c r="NJF13" s="69"/>
      <c r="NJG13" s="69"/>
      <c r="NJH13" s="69"/>
      <c r="NJI13" s="69"/>
      <c r="NJJ13" s="69"/>
      <c r="NJK13" s="69"/>
      <c r="NJL13" s="69"/>
      <c r="NJM13" s="69"/>
      <c r="NJN13" s="69"/>
      <c r="NJO13" s="69"/>
      <c r="NJP13" s="69"/>
      <c r="NJQ13" s="69"/>
      <c r="NJR13" s="69"/>
      <c r="NJS13" s="69"/>
      <c r="NJT13" s="69"/>
      <c r="NJU13" s="69"/>
      <c r="NJV13" s="69"/>
      <c r="NJW13" s="69"/>
      <c r="NJX13" s="69"/>
      <c r="NJY13" s="69"/>
      <c r="NJZ13" s="69"/>
      <c r="NKA13" s="69"/>
      <c r="NKB13" s="69"/>
      <c r="NKC13" s="69"/>
      <c r="NKD13" s="69"/>
      <c r="NKE13" s="69"/>
      <c r="NKF13" s="69"/>
      <c r="NKG13" s="69"/>
      <c r="NKH13" s="69"/>
      <c r="NKI13" s="69"/>
      <c r="NKJ13" s="69"/>
      <c r="NKK13" s="69"/>
      <c r="NKL13" s="69"/>
      <c r="NKM13" s="69"/>
      <c r="NKN13" s="69"/>
      <c r="NKO13" s="69"/>
      <c r="NKP13" s="69"/>
      <c r="NKQ13" s="69"/>
      <c r="NKR13" s="69"/>
      <c r="NKS13" s="69"/>
      <c r="NKT13" s="69"/>
      <c r="NKU13" s="69"/>
      <c r="NKV13" s="69"/>
      <c r="NKW13" s="69"/>
      <c r="NKX13" s="69"/>
      <c r="NKY13" s="69"/>
      <c r="NKZ13" s="69"/>
      <c r="NLA13" s="69"/>
      <c r="NLB13" s="69"/>
      <c r="NLC13" s="69"/>
      <c r="NLD13" s="69"/>
      <c r="NLE13" s="69"/>
      <c r="NLF13" s="69"/>
      <c r="NLG13" s="69"/>
      <c r="NLH13" s="69"/>
      <c r="NLI13" s="69"/>
      <c r="NLJ13" s="69"/>
      <c r="NLK13" s="69"/>
      <c r="NLL13" s="69"/>
      <c r="NLM13" s="69"/>
      <c r="NLN13" s="69"/>
      <c r="NLO13" s="69"/>
      <c r="NLP13" s="69"/>
      <c r="NLQ13" s="69"/>
      <c r="NLR13" s="69"/>
      <c r="NLS13" s="69"/>
      <c r="NLT13" s="69"/>
      <c r="NLU13" s="69"/>
      <c r="NLV13" s="69"/>
      <c r="NLW13" s="69"/>
      <c r="NLX13" s="69"/>
      <c r="NLY13" s="69"/>
      <c r="NLZ13" s="69"/>
      <c r="NMA13" s="69"/>
      <c r="NMB13" s="69"/>
      <c r="NMC13" s="69"/>
      <c r="NMD13" s="69"/>
      <c r="NME13" s="69"/>
      <c r="NMF13" s="69"/>
      <c r="NMG13" s="69"/>
      <c r="NMH13" s="69"/>
      <c r="NMI13" s="69"/>
      <c r="NMJ13" s="69"/>
      <c r="NMK13" s="69"/>
      <c r="NML13" s="69"/>
      <c r="NMM13" s="69"/>
      <c r="NMN13" s="69"/>
      <c r="NMO13" s="69"/>
      <c r="NMP13" s="69"/>
      <c r="NMQ13" s="69"/>
      <c r="NMR13" s="69"/>
      <c r="NMS13" s="69"/>
      <c r="NMT13" s="69"/>
      <c r="NMU13" s="69"/>
      <c r="NMV13" s="69"/>
      <c r="NMW13" s="69"/>
      <c r="NMX13" s="69"/>
      <c r="NMY13" s="69"/>
      <c r="NMZ13" s="69"/>
      <c r="NNA13" s="69"/>
      <c r="NNB13" s="69"/>
      <c r="NNC13" s="69"/>
      <c r="NND13" s="69"/>
      <c r="NNE13" s="69"/>
      <c r="NNF13" s="69"/>
      <c r="NNG13" s="69"/>
      <c r="NNH13" s="69"/>
      <c r="NNI13" s="69"/>
      <c r="NNJ13" s="69"/>
      <c r="NNK13" s="69"/>
      <c r="NNL13" s="69"/>
      <c r="NNM13" s="69"/>
      <c r="NNN13" s="69"/>
      <c r="NNO13" s="69"/>
      <c r="NNP13" s="69"/>
      <c r="NNQ13" s="69"/>
      <c r="NNR13" s="69"/>
      <c r="NNS13" s="69"/>
      <c r="NNT13" s="69"/>
      <c r="NNU13" s="69"/>
      <c r="NNV13" s="69"/>
      <c r="NNW13" s="69"/>
      <c r="NNX13" s="69"/>
      <c r="NNY13" s="69"/>
      <c r="NNZ13" s="69"/>
      <c r="NOA13" s="69"/>
      <c r="NOB13" s="69"/>
      <c r="NOC13" s="69"/>
      <c r="NOD13" s="69"/>
      <c r="NOE13" s="69"/>
      <c r="NOF13" s="69"/>
      <c r="NOG13" s="69"/>
      <c r="NOH13" s="69"/>
      <c r="NOI13" s="69"/>
      <c r="NOJ13" s="69"/>
      <c r="NOK13" s="69"/>
      <c r="NOL13" s="69"/>
      <c r="NOM13" s="69"/>
      <c r="NON13" s="69"/>
      <c r="NOO13" s="69"/>
      <c r="NOP13" s="69"/>
      <c r="NOQ13" s="69"/>
      <c r="NOR13" s="69"/>
      <c r="NOS13" s="69"/>
      <c r="NOT13" s="69"/>
      <c r="NOU13" s="69"/>
      <c r="NOV13" s="69"/>
      <c r="NOW13" s="69"/>
      <c r="NOX13" s="69"/>
      <c r="NOY13" s="69"/>
      <c r="NOZ13" s="69"/>
      <c r="NPA13" s="69"/>
      <c r="NPB13" s="69"/>
      <c r="NPC13" s="69"/>
      <c r="NPD13" s="69"/>
      <c r="NPE13" s="69"/>
      <c r="NPF13" s="69"/>
      <c r="NPG13" s="69"/>
      <c r="NPH13" s="69"/>
      <c r="NPI13" s="69"/>
      <c r="NPJ13" s="69"/>
      <c r="NPK13" s="69"/>
      <c r="NPL13" s="69"/>
      <c r="NPM13" s="69"/>
      <c r="NPN13" s="69"/>
      <c r="NPO13" s="69"/>
      <c r="NPP13" s="69"/>
      <c r="NPQ13" s="69"/>
      <c r="NPR13" s="69"/>
      <c r="NPS13" s="69"/>
      <c r="NPT13" s="69"/>
      <c r="NPU13" s="69"/>
      <c r="NPV13" s="69"/>
      <c r="NPW13" s="69"/>
      <c r="NPX13" s="69"/>
      <c r="NPY13" s="69"/>
      <c r="NPZ13" s="69"/>
      <c r="NQA13" s="69"/>
      <c r="NQB13" s="69"/>
      <c r="NQC13" s="69"/>
      <c r="NQD13" s="69"/>
      <c r="NQE13" s="69"/>
      <c r="NQF13" s="69"/>
      <c r="NQG13" s="69"/>
      <c r="NQH13" s="69"/>
      <c r="NQI13" s="69"/>
      <c r="NQJ13" s="69"/>
      <c r="NQK13" s="69"/>
      <c r="NQL13" s="69"/>
      <c r="NQM13" s="69"/>
      <c r="NQN13" s="69"/>
      <c r="NQO13" s="69"/>
      <c r="NQP13" s="69"/>
      <c r="NQQ13" s="69"/>
      <c r="NQR13" s="69"/>
      <c r="NQS13" s="69"/>
      <c r="NQT13" s="69"/>
      <c r="NQU13" s="69"/>
      <c r="NQV13" s="69"/>
      <c r="NQW13" s="69"/>
      <c r="NQX13" s="69"/>
      <c r="NQY13" s="69"/>
      <c r="NQZ13" s="69"/>
      <c r="NRA13" s="69"/>
      <c r="NRB13" s="69"/>
      <c r="NRC13" s="69"/>
      <c r="NRD13" s="69"/>
      <c r="NRE13" s="69"/>
      <c r="NRF13" s="69"/>
      <c r="NRG13" s="69"/>
      <c r="NRH13" s="69"/>
      <c r="NRI13" s="69"/>
      <c r="NRJ13" s="69"/>
      <c r="NRK13" s="69"/>
      <c r="NRL13" s="69"/>
      <c r="NRM13" s="69"/>
      <c r="NRN13" s="69"/>
      <c r="NRO13" s="69"/>
      <c r="NRP13" s="69"/>
      <c r="NRQ13" s="69"/>
      <c r="NRR13" s="69"/>
      <c r="NRS13" s="69"/>
      <c r="NRT13" s="69"/>
      <c r="NRU13" s="69"/>
      <c r="NRV13" s="69"/>
      <c r="NRW13" s="69"/>
      <c r="NRX13" s="69"/>
      <c r="NRY13" s="69"/>
      <c r="NRZ13" s="69"/>
      <c r="NSA13" s="69"/>
      <c r="NSB13" s="69"/>
      <c r="NSC13" s="69"/>
      <c r="NSD13" s="69"/>
      <c r="NSE13" s="69"/>
      <c r="NSF13" s="69"/>
      <c r="NSG13" s="69"/>
      <c r="NSH13" s="69"/>
      <c r="NSI13" s="69"/>
      <c r="NSJ13" s="69"/>
      <c r="NSK13" s="69"/>
      <c r="NSL13" s="69"/>
      <c r="NSM13" s="69"/>
      <c r="NSN13" s="69"/>
      <c r="NSO13" s="69"/>
      <c r="NSP13" s="69"/>
      <c r="NSQ13" s="69"/>
      <c r="NSR13" s="69"/>
      <c r="NSS13" s="69"/>
      <c r="NST13" s="69"/>
      <c r="NSU13" s="69"/>
      <c r="NSV13" s="69"/>
      <c r="NSW13" s="69"/>
      <c r="NSX13" s="69"/>
      <c r="NSY13" s="69"/>
      <c r="NSZ13" s="69"/>
      <c r="NTA13" s="69"/>
      <c r="NTB13" s="69"/>
      <c r="NTC13" s="69"/>
      <c r="NTD13" s="69"/>
      <c r="NTE13" s="69"/>
      <c r="NTF13" s="69"/>
      <c r="NTG13" s="69"/>
      <c r="NTH13" s="69"/>
      <c r="NTI13" s="69"/>
      <c r="NTJ13" s="69"/>
      <c r="NTK13" s="69"/>
      <c r="NTL13" s="69"/>
      <c r="NTM13" s="69"/>
      <c r="NTN13" s="69"/>
      <c r="NTO13" s="69"/>
      <c r="NTP13" s="69"/>
      <c r="NTQ13" s="69"/>
      <c r="NTR13" s="69"/>
      <c r="NTS13" s="69"/>
      <c r="NTT13" s="69"/>
      <c r="NTU13" s="69"/>
      <c r="NTV13" s="69"/>
      <c r="NTW13" s="69"/>
      <c r="NTX13" s="69"/>
      <c r="NTY13" s="69"/>
      <c r="NTZ13" s="69"/>
      <c r="NUA13" s="69"/>
      <c r="NUB13" s="69"/>
      <c r="NUC13" s="69"/>
      <c r="NUD13" s="69"/>
      <c r="NUE13" s="69"/>
      <c r="NUF13" s="69"/>
      <c r="NUG13" s="69"/>
      <c r="NUH13" s="69"/>
      <c r="NUI13" s="69"/>
      <c r="NUJ13" s="69"/>
      <c r="NUK13" s="69"/>
      <c r="NUL13" s="69"/>
      <c r="NUM13" s="69"/>
      <c r="NUN13" s="69"/>
      <c r="NUO13" s="69"/>
      <c r="NUP13" s="69"/>
      <c r="NUQ13" s="69"/>
      <c r="NUR13" s="69"/>
      <c r="NUS13" s="69"/>
      <c r="NUT13" s="69"/>
      <c r="NUU13" s="69"/>
      <c r="NUV13" s="69"/>
      <c r="NUW13" s="69"/>
      <c r="NUX13" s="69"/>
      <c r="NUY13" s="69"/>
      <c r="NUZ13" s="69"/>
      <c r="NVA13" s="69"/>
      <c r="NVB13" s="69"/>
      <c r="NVC13" s="69"/>
      <c r="NVD13" s="69"/>
      <c r="NVE13" s="69"/>
      <c r="NVF13" s="69"/>
      <c r="NVG13" s="69"/>
      <c r="NVH13" s="69"/>
      <c r="NVI13" s="69"/>
      <c r="NVJ13" s="69"/>
      <c r="NVK13" s="69"/>
      <c r="NVL13" s="69"/>
      <c r="NVM13" s="69"/>
      <c r="NVN13" s="69"/>
      <c r="NVO13" s="69"/>
      <c r="NVP13" s="69"/>
      <c r="NVQ13" s="69"/>
      <c r="NVR13" s="69"/>
      <c r="NVS13" s="69"/>
      <c r="NVT13" s="69"/>
      <c r="NVU13" s="69"/>
      <c r="NVV13" s="69"/>
      <c r="NVW13" s="69"/>
      <c r="NVX13" s="69"/>
      <c r="NVY13" s="69"/>
      <c r="NVZ13" s="69"/>
      <c r="NWA13" s="69"/>
      <c r="NWB13" s="69"/>
      <c r="NWC13" s="69"/>
      <c r="NWD13" s="69"/>
      <c r="NWE13" s="69"/>
      <c r="NWF13" s="69"/>
      <c r="NWG13" s="69"/>
      <c r="NWH13" s="69"/>
      <c r="NWI13" s="69"/>
      <c r="NWJ13" s="69"/>
      <c r="NWK13" s="69"/>
      <c r="NWL13" s="69"/>
      <c r="NWM13" s="69"/>
      <c r="NWN13" s="69"/>
      <c r="NWO13" s="69"/>
      <c r="NWP13" s="69"/>
      <c r="NWQ13" s="69"/>
      <c r="NWR13" s="69"/>
      <c r="NWS13" s="69"/>
      <c r="NWT13" s="69"/>
      <c r="NWU13" s="69"/>
      <c r="NWV13" s="69"/>
      <c r="NWW13" s="69"/>
      <c r="NWX13" s="69"/>
      <c r="NWY13" s="69"/>
      <c r="NWZ13" s="69"/>
      <c r="NXA13" s="69"/>
      <c r="NXB13" s="69"/>
      <c r="NXC13" s="69"/>
      <c r="NXD13" s="69"/>
      <c r="NXE13" s="69"/>
      <c r="NXF13" s="69"/>
      <c r="NXG13" s="69"/>
      <c r="NXH13" s="69"/>
      <c r="NXI13" s="69"/>
      <c r="NXJ13" s="69"/>
      <c r="NXK13" s="69"/>
      <c r="NXL13" s="69"/>
      <c r="NXM13" s="69"/>
      <c r="NXN13" s="69"/>
      <c r="NXO13" s="69"/>
      <c r="NXP13" s="69"/>
      <c r="NXQ13" s="69"/>
      <c r="NXR13" s="69"/>
      <c r="NXS13" s="69"/>
      <c r="NXT13" s="69"/>
      <c r="NXU13" s="69"/>
      <c r="NXV13" s="69"/>
      <c r="NXW13" s="69"/>
      <c r="NXX13" s="69"/>
      <c r="NXY13" s="69"/>
      <c r="NXZ13" s="69"/>
      <c r="NYA13" s="69"/>
      <c r="NYB13" s="69"/>
      <c r="NYC13" s="69"/>
      <c r="NYD13" s="69"/>
      <c r="NYE13" s="69"/>
      <c r="NYF13" s="69"/>
      <c r="NYG13" s="69"/>
      <c r="NYH13" s="69"/>
      <c r="NYI13" s="69"/>
      <c r="NYJ13" s="69"/>
      <c r="NYK13" s="69"/>
      <c r="NYL13" s="69"/>
      <c r="NYM13" s="69"/>
      <c r="NYN13" s="69"/>
      <c r="NYO13" s="69"/>
      <c r="NYP13" s="69"/>
      <c r="NYQ13" s="69"/>
      <c r="NYR13" s="69"/>
      <c r="NYS13" s="69"/>
      <c r="NYT13" s="69"/>
      <c r="NYU13" s="69"/>
      <c r="NYV13" s="69"/>
      <c r="NYW13" s="69"/>
      <c r="NYX13" s="69"/>
      <c r="NYY13" s="69"/>
      <c r="NYZ13" s="69"/>
      <c r="NZA13" s="69"/>
      <c r="NZB13" s="69"/>
      <c r="NZC13" s="69"/>
      <c r="NZD13" s="69"/>
      <c r="NZE13" s="69"/>
      <c r="NZF13" s="69"/>
      <c r="NZG13" s="69"/>
      <c r="NZH13" s="69"/>
      <c r="NZI13" s="69"/>
      <c r="NZJ13" s="69"/>
      <c r="NZK13" s="69"/>
      <c r="NZL13" s="69"/>
      <c r="NZM13" s="69"/>
      <c r="NZN13" s="69"/>
      <c r="NZO13" s="69"/>
      <c r="NZP13" s="69"/>
      <c r="NZQ13" s="69"/>
      <c r="NZR13" s="69"/>
      <c r="NZS13" s="69"/>
      <c r="NZT13" s="69"/>
      <c r="NZU13" s="69"/>
      <c r="NZV13" s="69"/>
      <c r="NZW13" s="69"/>
      <c r="NZX13" s="69"/>
      <c r="NZY13" s="69"/>
      <c r="NZZ13" s="69"/>
      <c r="OAA13" s="69"/>
      <c r="OAB13" s="69"/>
      <c r="OAC13" s="69"/>
      <c r="OAD13" s="69"/>
      <c r="OAE13" s="69"/>
      <c r="OAF13" s="69"/>
      <c r="OAG13" s="69"/>
      <c r="OAH13" s="69"/>
      <c r="OAI13" s="69"/>
      <c r="OAJ13" s="69"/>
      <c r="OAK13" s="69"/>
      <c r="OAL13" s="69"/>
      <c r="OAM13" s="69"/>
      <c r="OAN13" s="69"/>
      <c r="OAO13" s="69"/>
      <c r="OAP13" s="69"/>
      <c r="OAQ13" s="69"/>
      <c r="OAR13" s="69"/>
      <c r="OAS13" s="69"/>
      <c r="OAT13" s="69"/>
      <c r="OAU13" s="69"/>
      <c r="OAV13" s="69"/>
      <c r="OAW13" s="69"/>
      <c r="OAX13" s="69"/>
      <c r="OAY13" s="69"/>
      <c r="OAZ13" s="69"/>
      <c r="OBA13" s="69"/>
      <c r="OBB13" s="69"/>
      <c r="OBC13" s="69"/>
      <c r="OBD13" s="69"/>
      <c r="OBE13" s="69"/>
      <c r="OBF13" s="69"/>
      <c r="OBG13" s="69"/>
      <c r="OBH13" s="69"/>
      <c r="OBI13" s="69"/>
      <c r="OBJ13" s="69"/>
      <c r="OBK13" s="69"/>
      <c r="OBL13" s="69"/>
      <c r="OBM13" s="69"/>
      <c r="OBN13" s="69"/>
      <c r="OBO13" s="69"/>
      <c r="OBP13" s="69"/>
      <c r="OBQ13" s="69"/>
      <c r="OBR13" s="69"/>
      <c r="OBS13" s="69"/>
      <c r="OBT13" s="69"/>
      <c r="OBU13" s="69"/>
      <c r="OBV13" s="69"/>
      <c r="OBW13" s="69"/>
      <c r="OBX13" s="69"/>
      <c r="OBY13" s="69"/>
      <c r="OBZ13" s="69"/>
      <c r="OCA13" s="69"/>
      <c r="OCB13" s="69"/>
      <c r="OCC13" s="69"/>
      <c r="OCD13" s="69"/>
      <c r="OCE13" s="69"/>
      <c r="OCF13" s="69"/>
      <c r="OCG13" s="69"/>
      <c r="OCH13" s="69"/>
      <c r="OCI13" s="69"/>
      <c r="OCJ13" s="69"/>
      <c r="OCK13" s="69"/>
      <c r="OCL13" s="69"/>
      <c r="OCM13" s="69"/>
      <c r="OCN13" s="69"/>
      <c r="OCO13" s="69"/>
      <c r="OCP13" s="69"/>
      <c r="OCQ13" s="69"/>
      <c r="OCR13" s="69"/>
      <c r="OCS13" s="69"/>
      <c r="OCT13" s="69"/>
      <c r="OCU13" s="69"/>
      <c r="OCV13" s="69"/>
      <c r="OCW13" s="69"/>
      <c r="OCX13" s="69"/>
      <c r="OCY13" s="69"/>
      <c r="OCZ13" s="69"/>
      <c r="ODA13" s="69"/>
      <c r="ODB13" s="69"/>
      <c r="ODC13" s="69"/>
      <c r="ODD13" s="69"/>
      <c r="ODE13" s="69"/>
      <c r="ODF13" s="69"/>
      <c r="ODG13" s="69"/>
      <c r="ODH13" s="69"/>
      <c r="ODI13" s="69"/>
      <c r="ODJ13" s="69"/>
      <c r="ODK13" s="69"/>
      <c r="ODL13" s="69"/>
      <c r="ODM13" s="69"/>
      <c r="ODN13" s="69"/>
      <c r="ODO13" s="69"/>
      <c r="ODP13" s="69"/>
      <c r="ODQ13" s="69"/>
      <c r="ODR13" s="69"/>
      <c r="ODS13" s="69"/>
      <c r="ODT13" s="69"/>
      <c r="ODU13" s="69"/>
      <c r="ODV13" s="69"/>
      <c r="ODW13" s="69"/>
      <c r="ODX13" s="69"/>
      <c r="ODY13" s="69"/>
      <c r="ODZ13" s="69"/>
      <c r="OEA13" s="69"/>
      <c r="OEB13" s="69"/>
      <c r="OEC13" s="69"/>
      <c r="OED13" s="69"/>
      <c r="OEE13" s="69"/>
      <c r="OEF13" s="69"/>
      <c r="OEG13" s="69"/>
      <c r="OEH13" s="69"/>
      <c r="OEI13" s="69"/>
      <c r="OEJ13" s="69"/>
      <c r="OEK13" s="69"/>
      <c r="OEL13" s="69"/>
      <c r="OEM13" s="69"/>
      <c r="OEN13" s="69"/>
      <c r="OEO13" s="69"/>
      <c r="OEP13" s="69"/>
      <c r="OEQ13" s="69"/>
      <c r="OER13" s="69"/>
      <c r="OES13" s="69"/>
      <c r="OET13" s="69"/>
      <c r="OEU13" s="69"/>
      <c r="OEV13" s="69"/>
      <c r="OEW13" s="69"/>
      <c r="OEX13" s="69"/>
      <c r="OEY13" s="69"/>
      <c r="OEZ13" s="69"/>
      <c r="OFA13" s="69"/>
      <c r="OFB13" s="69"/>
      <c r="OFC13" s="69"/>
      <c r="OFD13" s="69"/>
      <c r="OFE13" s="69"/>
      <c r="OFF13" s="69"/>
      <c r="OFG13" s="69"/>
      <c r="OFH13" s="69"/>
      <c r="OFI13" s="69"/>
      <c r="OFJ13" s="69"/>
      <c r="OFK13" s="69"/>
      <c r="OFL13" s="69"/>
      <c r="OFM13" s="69"/>
      <c r="OFN13" s="69"/>
      <c r="OFO13" s="69"/>
      <c r="OFP13" s="69"/>
      <c r="OFQ13" s="69"/>
      <c r="OFR13" s="69"/>
      <c r="OFS13" s="69"/>
      <c r="OFT13" s="69"/>
      <c r="OFU13" s="69"/>
      <c r="OFV13" s="69"/>
      <c r="OFW13" s="69"/>
      <c r="OFX13" s="69"/>
      <c r="OFY13" s="69"/>
      <c r="OFZ13" s="69"/>
      <c r="OGA13" s="69"/>
      <c r="OGB13" s="69"/>
      <c r="OGC13" s="69"/>
      <c r="OGD13" s="69"/>
      <c r="OGE13" s="69"/>
      <c r="OGF13" s="69"/>
      <c r="OGG13" s="69"/>
      <c r="OGH13" s="69"/>
      <c r="OGI13" s="69"/>
      <c r="OGJ13" s="69"/>
      <c r="OGK13" s="69"/>
      <c r="OGL13" s="69"/>
      <c r="OGM13" s="69"/>
      <c r="OGN13" s="69"/>
      <c r="OGO13" s="69"/>
      <c r="OGP13" s="69"/>
      <c r="OGQ13" s="69"/>
      <c r="OGR13" s="69"/>
      <c r="OGS13" s="69"/>
      <c r="OGT13" s="69"/>
      <c r="OGU13" s="69"/>
      <c r="OGV13" s="69"/>
      <c r="OGW13" s="69"/>
      <c r="OGX13" s="69"/>
      <c r="OGY13" s="69"/>
      <c r="OGZ13" s="69"/>
      <c r="OHA13" s="69"/>
      <c r="OHB13" s="69"/>
      <c r="OHC13" s="69"/>
      <c r="OHD13" s="69"/>
      <c r="OHE13" s="69"/>
      <c r="OHF13" s="69"/>
      <c r="OHG13" s="69"/>
      <c r="OHH13" s="69"/>
      <c r="OHI13" s="69"/>
      <c r="OHJ13" s="69"/>
      <c r="OHK13" s="69"/>
      <c r="OHL13" s="69"/>
      <c r="OHM13" s="69"/>
      <c r="OHN13" s="69"/>
      <c r="OHO13" s="69"/>
      <c r="OHP13" s="69"/>
      <c r="OHQ13" s="69"/>
      <c r="OHR13" s="69"/>
      <c r="OHS13" s="69"/>
      <c r="OHT13" s="69"/>
      <c r="OHU13" s="69"/>
      <c r="OHV13" s="69"/>
      <c r="OHW13" s="69"/>
      <c r="OHX13" s="69"/>
      <c r="OHY13" s="69"/>
      <c r="OHZ13" s="69"/>
      <c r="OIA13" s="69"/>
      <c r="OIB13" s="69"/>
      <c r="OIC13" s="69"/>
      <c r="OID13" s="69"/>
      <c r="OIE13" s="69"/>
      <c r="OIF13" s="69"/>
      <c r="OIG13" s="69"/>
      <c r="OIH13" s="69"/>
      <c r="OII13" s="69"/>
      <c r="OIJ13" s="69"/>
      <c r="OIK13" s="69"/>
      <c r="OIL13" s="69"/>
      <c r="OIM13" s="69"/>
      <c r="OIN13" s="69"/>
      <c r="OIO13" s="69"/>
      <c r="OIP13" s="69"/>
      <c r="OIQ13" s="69"/>
      <c r="OIR13" s="69"/>
      <c r="OIS13" s="69"/>
      <c r="OIT13" s="69"/>
      <c r="OIU13" s="69"/>
      <c r="OIV13" s="69"/>
      <c r="OIW13" s="69"/>
      <c r="OIX13" s="69"/>
      <c r="OIY13" s="69"/>
      <c r="OIZ13" s="69"/>
      <c r="OJA13" s="69"/>
      <c r="OJB13" s="69"/>
      <c r="OJC13" s="69"/>
      <c r="OJD13" s="69"/>
      <c r="OJE13" s="69"/>
      <c r="OJF13" s="69"/>
      <c r="OJG13" s="69"/>
      <c r="OJH13" s="69"/>
      <c r="OJI13" s="69"/>
      <c r="OJJ13" s="69"/>
      <c r="OJK13" s="69"/>
      <c r="OJL13" s="69"/>
      <c r="OJM13" s="69"/>
      <c r="OJN13" s="69"/>
      <c r="OJO13" s="69"/>
      <c r="OJP13" s="69"/>
      <c r="OJQ13" s="69"/>
      <c r="OJR13" s="69"/>
      <c r="OJS13" s="69"/>
      <c r="OJT13" s="69"/>
      <c r="OJU13" s="69"/>
      <c r="OJV13" s="69"/>
      <c r="OJW13" s="69"/>
      <c r="OJX13" s="69"/>
      <c r="OJY13" s="69"/>
      <c r="OJZ13" s="69"/>
      <c r="OKA13" s="69"/>
      <c r="OKB13" s="69"/>
      <c r="OKC13" s="69"/>
      <c r="OKD13" s="69"/>
      <c r="OKE13" s="69"/>
      <c r="OKF13" s="69"/>
      <c r="OKG13" s="69"/>
      <c r="OKH13" s="69"/>
      <c r="OKI13" s="69"/>
      <c r="OKJ13" s="69"/>
      <c r="OKK13" s="69"/>
      <c r="OKL13" s="69"/>
      <c r="OKM13" s="69"/>
      <c r="OKN13" s="69"/>
      <c r="OKO13" s="69"/>
      <c r="OKP13" s="69"/>
      <c r="OKQ13" s="69"/>
      <c r="OKR13" s="69"/>
      <c r="OKS13" s="69"/>
      <c r="OKT13" s="69"/>
      <c r="OKU13" s="69"/>
      <c r="OKV13" s="69"/>
      <c r="OKW13" s="69"/>
      <c r="OKX13" s="69"/>
      <c r="OKY13" s="69"/>
      <c r="OKZ13" s="69"/>
      <c r="OLA13" s="69"/>
      <c r="OLB13" s="69"/>
      <c r="OLC13" s="69"/>
      <c r="OLD13" s="69"/>
      <c r="OLE13" s="69"/>
      <c r="OLF13" s="69"/>
      <c r="OLG13" s="69"/>
      <c r="OLH13" s="69"/>
      <c r="OLI13" s="69"/>
      <c r="OLJ13" s="69"/>
      <c r="OLK13" s="69"/>
      <c r="OLL13" s="69"/>
      <c r="OLM13" s="69"/>
      <c r="OLN13" s="69"/>
      <c r="OLO13" s="69"/>
      <c r="OLP13" s="69"/>
      <c r="OLQ13" s="69"/>
      <c r="OLR13" s="69"/>
      <c r="OLS13" s="69"/>
      <c r="OLT13" s="69"/>
      <c r="OLU13" s="69"/>
      <c r="OLV13" s="69"/>
      <c r="OLW13" s="69"/>
      <c r="OLX13" s="69"/>
      <c r="OLY13" s="69"/>
      <c r="OLZ13" s="69"/>
      <c r="OMA13" s="69"/>
      <c r="OMB13" s="69"/>
      <c r="OMC13" s="69"/>
      <c r="OMD13" s="69"/>
      <c r="OME13" s="69"/>
      <c r="OMF13" s="69"/>
      <c r="OMG13" s="69"/>
      <c r="OMH13" s="69"/>
      <c r="OMI13" s="69"/>
      <c r="OMJ13" s="69"/>
      <c r="OMK13" s="69"/>
      <c r="OML13" s="69"/>
      <c r="OMM13" s="69"/>
      <c r="OMN13" s="69"/>
      <c r="OMO13" s="69"/>
      <c r="OMP13" s="69"/>
      <c r="OMQ13" s="69"/>
      <c r="OMR13" s="69"/>
      <c r="OMS13" s="69"/>
      <c r="OMT13" s="69"/>
      <c r="OMU13" s="69"/>
      <c r="OMV13" s="69"/>
      <c r="OMW13" s="69"/>
      <c r="OMX13" s="69"/>
      <c r="OMY13" s="69"/>
      <c r="OMZ13" s="69"/>
      <c r="ONA13" s="69"/>
      <c r="ONB13" s="69"/>
      <c r="ONC13" s="69"/>
      <c r="OND13" s="69"/>
      <c r="ONE13" s="69"/>
      <c r="ONF13" s="69"/>
      <c r="ONG13" s="69"/>
      <c r="ONH13" s="69"/>
      <c r="ONI13" s="69"/>
      <c r="ONJ13" s="69"/>
      <c r="ONK13" s="69"/>
      <c r="ONL13" s="69"/>
      <c r="ONM13" s="69"/>
      <c r="ONN13" s="69"/>
      <c r="ONO13" s="69"/>
      <c r="ONP13" s="69"/>
      <c r="ONQ13" s="69"/>
      <c r="ONR13" s="69"/>
      <c r="ONS13" s="69"/>
      <c r="ONT13" s="69"/>
      <c r="ONU13" s="69"/>
      <c r="ONV13" s="69"/>
      <c r="ONW13" s="69"/>
      <c r="ONX13" s="69"/>
      <c r="ONY13" s="69"/>
      <c r="ONZ13" s="69"/>
      <c r="OOA13" s="69"/>
      <c r="OOB13" s="69"/>
      <c r="OOC13" s="69"/>
      <c r="OOD13" s="69"/>
      <c r="OOE13" s="69"/>
      <c r="OOF13" s="69"/>
      <c r="OOG13" s="69"/>
      <c r="OOH13" s="69"/>
      <c r="OOI13" s="69"/>
      <c r="OOJ13" s="69"/>
      <c r="OOK13" s="69"/>
      <c r="OOL13" s="69"/>
      <c r="OOM13" s="69"/>
      <c r="OON13" s="69"/>
      <c r="OOO13" s="69"/>
      <c r="OOP13" s="69"/>
      <c r="OOQ13" s="69"/>
      <c r="OOR13" s="69"/>
      <c r="OOS13" s="69"/>
      <c r="OOT13" s="69"/>
      <c r="OOU13" s="69"/>
      <c r="OOV13" s="69"/>
      <c r="OOW13" s="69"/>
      <c r="OOX13" s="69"/>
      <c r="OOY13" s="69"/>
      <c r="OOZ13" s="69"/>
      <c r="OPA13" s="69"/>
      <c r="OPB13" s="69"/>
      <c r="OPC13" s="69"/>
      <c r="OPD13" s="69"/>
      <c r="OPE13" s="69"/>
      <c r="OPF13" s="69"/>
      <c r="OPG13" s="69"/>
      <c r="OPH13" s="69"/>
      <c r="OPI13" s="69"/>
      <c r="OPJ13" s="69"/>
      <c r="OPK13" s="69"/>
      <c r="OPL13" s="69"/>
      <c r="OPM13" s="69"/>
      <c r="OPN13" s="69"/>
      <c r="OPO13" s="69"/>
      <c r="OPP13" s="69"/>
      <c r="OPQ13" s="69"/>
      <c r="OPR13" s="69"/>
      <c r="OPS13" s="69"/>
      <c r="OPT13" s="69"/>
      <c r="OPU13" s="69"/>
      <c r="OPV13" s="69"/>
      <c r="OPW13" s="69"/>
      <c r="OPX13" s="69"/>
      <c r="OPY13" s="69"/>
      <c r="OPZ13" s="69"/>
      <c r="OQA13" s="69"/>
      <c r="OQB13" s="69"/>
      <c r="OQC13" s="69"/>
      <c r="OQD13" s="69"/>
      <c r="OQE13" s="69"/>
      <c r="OQF13" s="69"/>
      <c r="OQG13" s="69"/>
      <c r="OQH13" s="69"/>
      <c r="OQI13" s="69"/>
      <c r="OQJ13" s="69"/>
      <c r="OQK13" s="69"/>
      <c r="OQL13" s="69"/>
      <c r="OQM13" s="69"/>
      <c r="OQN13" s="69"/>
      <c r="OQO13" s="69"/>
      <c r="OQP13" s="69"/>
      <c r="OQQ13" s="69"/>
      <c r="OQR13" s="69"/>
      <c r="OQS13" s="69"/>
      <c r="OQT13" s="69"/>
      <c r="OQU13" s="69"/>
      <c r="OQV13" s="69"/>
      <c r="OQW13" s="69"/>
      <c r="OQX13" s="69"/>
      <c r="OQY13" s="69"/>
      <c r="OQZ13" s="69"/>
      <c r="ORA13" s="69"/>
      <c r="ORB13" s="69"/>
      <c r="ORC13" s="69"/>
      <c r="ORD13" s="69"/>
      <c r="ORE13" s="69"/>
      <c r="ORF13" s="69"/>
      <c r="ORG13" s="69"/>
      <c r="ORH13" s="69"/>
      <c r="ORI13" s="69"/>
      <c r="ORJ13" s="69"/>
      <c r="ORK13" s="69"/>
      <c r="ORL13" s="69"/>
      <c r="ORM13" s="69"/>
      <c r="ORN13" s="69"/>
      <c r="ORO13" s="69"/>
      <c r="ORP13" s="69"/>
      <c r="ORQ13" s="69"/>
      <c r="ORR13" s="69"/>
      <c r="ORS13" s="69"/>
      <c r="ORT13" s="69"/>
      <c r="ORU13" s="69"/>
      <c r="ORV13" s="69"/>
      <c r="ORW13" s="69"/>
      <c r="ORX13" s="69"/>
      <c r="ORY13" s="69"/>
      <c r="ORZ13" s="69"/>
      <c r="OSA13" s="69"/>
      <c r="OSB13" s="69"/>
      <c r="OSC13" s="69"/>
      <c r="OSD13" s="69"/>
      <c r="OSE13" s="69"/>
      <c r="OSF13" s="69"/>
      <c r="OSG13" s="69"/>
      <c r="OSH13" s="69"/>
      <c r="OSI13" s="69"/>
      <c r="OSJ13" s="69"/>
      <c r="OSK13" s="69"/>
      <c r="OSL13" s="69"/>
      <c r="OSM13" s="69"/>
      <c r="OSN13" s="69"/>
      <c r="OSO13" s="69"/>
      <c r="OSP13" s="69"/>
      <c r="OSQ13" s="69"/>
      <c r="OSR13" s="69"/>
      <c r="OSS13" s="69"/>
      <c r="OST13" s="69"/>
      <c r="OSU13" s="69"/>
      <c r="OSV13" s="69"/>
      <c r="OSW13" s="69"/>
      <c r="OSX13" s="69"/>
      <c r="OSY13" s="69"/>
      <c r="OSZ13" s="69"/>
      <c r="OTA13" s="69"/>
      <c r="OTB13" s="69"/>
      <c r="OTC13" s="69"/>
      <c r="OTD13" s="69"/>
      <c r="OTE13" s="69"/>
      <c r="OTF13" s="69"/>
      <c r="OTG13" s="69"/>
      <c r="OTH13" s="69"/>
      <c r="OTI13" s="69"/>
      <c r="OTJ13" s="69"/>
      <c r="OTK13" s="69"/>
      <c r="OTL13" s="69"/>
      <c r="OTM13" s="69"/>
      <c r="OTN13" s="69"/>
      <c r="OTO13" s="69"/>
      <c r="OTP13" s="69"/>
      <c r="OTQ13" s="69"/>
      <c r="OTR13" s="69"/>
      <c r="OTS13" s="69"/>
      <c r="OTT13" s="69"/>
      <c r="OTU13" s="69"/>
      <c r="OTV13" s="69"/>
      <c r="OTW13" s="69"/>
      <c r="OTX13" s="69"/>
      <c r="OTY13" s="69"/>
      <c r="OTZ13" s="69"/>
      <c r="OUA13" s="69"/>
      <c r="OUB13" s="69"/>
      <c r="OUC13" s="69"/>
      <c r="OUD13" s="69"/>
      <c r="OUE13" s="69"/>
      <c r="OUF13" s="69"/>
      <c r="OUG13" s="69"/>
      <c r="OUH13" s="69"/>
      <c r="OUI13" s="69"/>
      <c r="OUJ13" s="69"/>
      <c r="OUK13" s="69"/>
      <c r="OUL13" s="69"/>
      <c r="OUM13" s="69"/>
      <c r="OUN13" s="69"/>
      <c r="OUO13" s="69"/>
      <c r="OUP13" s="69"/>
      <c r="OUQ13" s="69"/>
      <c r="OUR13" s="69"/>
      <c r="OUS13" s="69"/>
      <c r="OUT13" s="69"/>
      <c r="OUU13" s="69"/>
      <c r="OUV13" s="69"/>
      <c r="OUW13" s="69"/>
      <c r="OUX13" s="69"/>
      <c r="OUY13" s="69"/>
      <c r="OUZ13" s="69"/>
      <c r="OVA13" s="69"/>
      <c r="OVB13" s="69"/>
      <c r="OVC13" s="69"/>
      <c r="OVD13" s="69"/>
      <c r="OVE13" s="69"/>
      <c r="OVF13" s="69"/>
      <c r="OVG13" s="69"/>
      <c r="OVH13" s="69"/>
      <c r="OVI13" s="69"/>
      <c r="OVJ13" s="69"/>
      <c r="OVK13" s="69"/>
      <c r="OVL13" s="69"/>
      <c r="OVM13" s="69"/>
      <c r="OVN13" s="69"/>
      <c r="OVO13" s="69"/>
      <c r="OVP13" s="69"/>
      <c r="OVQ13" s="69"/>
      <c r="OVR13" s="69"/>
      <c r="OVS13" s="69"/>
      <c r="OVT13" s="69"/>
      <c r="OVU13" s="69"/>
      <c r="OVV13" s="69"/>
      <c r="OVW13" s="69"/>
      <c r="OVX13" s="69"/>
      <c r="OVY13" s="69"/>
      <c r="OVZ13" s="69"/>
      <c r="OWA13" s="69"/>
      <c r="OWB13" s="69"/>
      <c r="OWC13" s="69"/>
      <c r="OWD13" s="69"/>
      <c r="OWE13" s="69"/>
      <c r="OWF13" s="69"/>
      <c r="OWG13" s="69"/>
      <c r="OWH13" s="69"/>
      <c r="OWI13" s="69"/>
      <c r="OWJ13" s="69"/>
      <c r="OWK13" s="69"/>
      <c r="OWL13" s="69"/>
      <c r="OWM13" s="69"/>
      <c r="OWN13" s="69"/>
      <c r="OWO13" s="69"/>
      <c r="OWP13" s="69"/>
      <c r="OWQ13" s="69"/>
      <c r="OWR13" s="69"/>
      <c r="OWS13" s="69"/>
      <c r="OWT13" s="69"/>
      <c r="OWU13" s="69"/>
      <c r="OWV13" s="69"/>
      <c r="OWW13" s="69"/>
      <c r="OWX13" s="69"/>
      <c r="OWY13" s="69"/>
      <c r="OWZ13" s="69"/>
      <c r="OXA13" s="69"/>
      <c r="OXB13" s="69"/>
      <c r="OXC13" s="69"/>
      <c r="OXD13" s="69"/>
      <c r="OXE13" s="69"/>
      <c r="OXF13" s="69"/>
      <c r="OXG13" s="69"/>
      <c r="OXH13" s="69"/>
      <c r="OXI13" s="69"/>
      <c r="OXJ13" s="69"/>
      <c r="OXK13" s="69"/>
      <c r="OXL13" s="69"/>
      <c r="OXM13" s="69"/>
      <c r="OXN13" s="69"/>
      <c r="OXO13" s="69"/>
      <c r="OXP13" s="69"/>
      <c r="OXQ13" s="69"/>
      <c r="OXR13" s="69"/>
      <c r="OXS13" s="69"/>
      <c r="OXT13" s="69"/>
      <c r="OXU13" s="69"/>
      <c r="OXV13" s="69"/>
      <c r="OXW13" s="69"/>
      <c r="OXX13" s="69"/>
      <c r="OXY13" s="69"/>
      <c r="OXZ13" s="69"/>
      <c r="OYA13" s="69"/>
      <c r="OYB13" s="69"/>
      <c r="OYC13" s="69"/>
      <c r="OYD13" s="69"/>
      <c r="OYE13" s="69"/>
      <c r="OYF13" s="69"/>
      <c r="OYG13" s="69"/>
      <c r="OYH13" s="69"/>
      <c r="OYI13" s="69"/>
      <c r="OYJ13" s="69"/>
      <c r="OYK13" s="69"/>
      <c r="OYL13" s="69"/>
      <c r="OYM13" s="69"/>
      <c r="OYN13" s="69"/>
      <c r="OYO13" s="69"/>
      <c r="OYP13" s="69"/>
      <c r="OYQ13" s="69"/>
      <c r="OYR13" s="69"/>
      <c r="OYS13" s="69"/>
      <c r="OYT13" s="69"/>
      <c r="OYU13" s="69"/>
      <c r="OYV13" s="69"/>
      <c r="OYW13" s="69"/>
      <c r="OYX13" s="69"/>
      <c r="OYY13" s="69"/>
      <c r="OYZ13" s="69"/>
      <c r="OZA13" s="69"/>
      <c r="OZB13" s="69"/>
      <c r="OZC13" s="69"/>
      <c r="OZD13" s="69"/>
      <c r="OZE13" s="69"/>
      <c r="OZF13" s="69"/>
      <c r="OZG13" s="69"/>
      <c r="OZH13" s="69"/>
      <c r="OZI13" s="69"/>
      <c r="OZJ13" s="69"/>
      <c r="OZK13" s="69"/>
      <c r="OZL13" s="69"/>
      <c r="OZM13" s="69"/>
      <c r="OZN13" s="69"/>
      <c r="OZO13" s="69"/>
      <c r="OZP13" s="69"/>
      <c r="OZQ13" s="69"/>
      <c r="OZR13" s="69"/>
      <c r="OZS13" s="69"/>
      <c r="OZT13" s="69"/>
      <c r="OZU13" s="69"/>
      <c r="OZV13" s="69"/>
      <c r="OZW13" s="69"/>
      <c r="OZX13" s="69"/>
      <c r="OZY13" s="69"/>
      <c r="OZZ13" s="69"/>
      <c r="PAA13" s="69"/>
      <c r="PAB13" s="69"/>
      <c r="PAC13" s="69"/>
      <c r="PAD13" s="69"/>
      <c r="PAE13" s="69"/>
      <c r="PAF13" s="69"/>
      <c r="PAG13" s="69"/>
      <c r="PAH13" s="69"/>
      <c r="PAI13" s="69"/>
      <c r="PAJ13" s="69"/>
      <c r="PAK13" s="69"/>
      <c r="PAL13" s="69"/>
      <c r="PAM13" s="69"/>
      <c r="PAN13" s="69"/>
      <c r="PAO13" s="69"/>
      <c r="PAP13" s="69"/>
      <c r="PAQ13" s="69"/>
      <c r="PAR13" s="69"/>
      <c r="PAS13" s="69"/>
      <c r="PAT13" s="69"/>
      <c r="PAU13" s="69"/>
      <c r="PAV13" s="69"/>
      <c r="PAW13" s="69"/>
      <c r="PAX13" s="69"/>
      <c r="PAY13" s="69"/>
      <c r="PAZ13" s="69"/>
      <c r="PBA13" s="69"/>
      <c r="PBB13" s="69"/>
      <c r="PBC13" s="69"/>
      <c r="PBD13" s="69"/>
      <c r="PBE13" s="69"/>
      <c r="PBF13" s="69"/>
      <c r="PBG13" s="69"/>
      <c r="PBH13" s="69"/>
      <c r="PBI13" s="69"/>
      <c r="PBJ13" s="69"/>
      <c r="PBK13" s="69"/>
      <c r="PBL13" s="69"/>
      <c r="PBM13" s="69"/>
      <c r="PBN13" s="69"/>
      <c r="PBO13" s="69"/>
      <c r="PBP13" s="69"/>
      <c r="PBQ13" s="69"/>
      <c r="PBR13" s="69"/>
      <c r="PBS13" s="69"/>
      <c r="PBT13" s="69"/>
      <c r="PBU13" s="69"/>
      <c r="PBV13" s="69"/>
      <c r="PBW13" s="69"/>
      <c r="PBX13" s="69"/>
      <c r="PBY13" s="69"/>
      <c r="PBZ13" s="69"/>
      <c r="PCA13" s="69"/>
      <c r="PCB13" s="69"/>
      <c r="PCC13" s="69"/>
      <c r="PCD13" s="69"/>
      <c r="PCE13" s="69"/>
      <c r="PCF13" s="69"/>
      <c r="PCG13" s="69"/>
      <c r="PCH13" s="69"/>
      <c r="PCI13" s="69"/>
      <c r="PCJ13" s="69"/>
      <c r="PCK13" s="69"/>
      <c r="PCL13" s="69"/>
      <c r="PCM13" s="69"/>
      <c r="PCN13" s="69"/>
      <c r="PCO13" s="69"/>
      <c r="PCP13" s="69"/>
      <c r="PCQ13" s="69"/>
      <c r="PCR13" s="69"/>
      <c r="PCS13" s="69"/>
      <c r="PCT13" s="69"/>
      <c r="PCU13" s="69"/>
      <c r="PCV13" s="69"/>
      <c r="PCW13" s="69"/>
      <c r="PCX13" s="69"/>
      <c r="PCY13" s="69"/>
      <c r="PCZ13" s="69"/>
      <c r="PDA13" s="69"/>
      <c r="PDB13" s="69"/>
      <c r="PDC13" s="69"/>
      <c r="PDD13" s="69"/>
      <c r="PDE13" s="69"/>
      <c r="PDF13" s="69"/>
      <c r="PDG13" s="69"/>
      <c r="PDH13" s="69"/>
      <c r="PDI13" s="69"/>
      <c r="PDJ13" s="69"/>
      <c r="PDK13" s="69"/>
      <c r="PDL13" s="69"/>
      <c r="PDM13" s="69"/>
      <c r="PDN13" s="69"/>
      <c r="PDO13" s="69"/>
      <c r="PDP13" s="69"/>
      <c r="PDQ13" s="69"/>
      <c r="PDR13" s="69"/>
      <c r="PDS13" s="69"/>
      <c r="PDT13" s="69"/>
      <c r="PDU13" s="69"/>
      <c r="PDV13" s="69"/>
      <c r="PDW13" s="69"/>
      <c r="PDX13" s="69"/>
      <c r="PDY13" s="69"/>
      <c r="PDZ13" s="69"/>
      <c r="PEA13" s="69"/>
      <c r="PEB13" s="69"/>
      <c r="PEC13" s="69"/>
      <c r="PED13" s="69"/>
      <c r="PEE13" s="69"/>
      <c r="PEF13" s="69"/>
      <c r="PEG13" s="69"/>
      <c r="PEH13" s="69"/>
      <c r="PEI13" s="69"/>
      <c r="PEJ13" s="69"/>
      <c r="PEK13" s="69"/>
      <c r="PEL13" s="69"/>
      <c r="PEM13" s="69"/>
      <c r="PEN13" s="69"/>
      <c r="PEO13" s="69"/>
      <c r="PEP13" s="69"/>
      <c r="PEQ13" s="69"/>
      <c r="PER13" s="69"/>
      <c r="PES13" s="69"/>
      <c r="PET13" s="69"/>
      <c r="PEU13" s="69"/>
      <c r="PEV13" s="69"/>
      <c r="PEW13" s="69"/>
      <c r="PEX13" s="69"/>
      <c r="PEY13" s="69"/>
      <c r="PEZ13" s="69"/>
      <c r="PFA13" s="69"/>
      <c r="PFB13" s="69"/>
      <c r="PFC13" s="69"/>
      <c r="PFD13" s="69"/>
      <c r="PFE13" s="69"/>
      <c r="PFF13" s="69"/>
      <c r="PFG13" s="69"/>
      <c r="PFH13" s="69"/>
      <c r="PFI13" s="69"/>
      <c r="PFJ13" s="69"/>
      <c r="PFK13" s="69"/>
      <c r="PFL13" s="69"/>
      <c r="PFM13" s="69"/>
      <c r="PFN13" s="69"/>
      <c r="PFO13" s="69"/>
      <c r="PFP13" s="69"/>
      <c r="PFQ13" s="69"/>
      <c r="PFR13" s="69"/>
      <c r="PFS13" s="69"/>
      <c r="PFT13" s="69"/>
      <c r="PFU13" s="69"/>
      <c r="PFV13" s="69"/>
      <c r="PFW13" s="69"/>
      <c r="PFX13" s="69"/>
      <c r="PFY13" s="69"/>
      <c r="PFZ13" s="69"/>
      <c r="PGA13" s="69"/>
      <c r="PGB13" s="69"/>
      <c r="PGC13" s="69"/>
      <c r="PGD13" s="69"/>
      <c r="PGE13" s="69"/>
      <c r="PGF13" s="69"/>
      <c r="PGG13" s="69"/>
      <c r="PGH13" s="69"/>
      <c r="PGI13" s="69"/>
      <c r="PGJ13" s="69"/>
      <c r="PGK13" s="69"/>
      <c r="PGL13" s="69"/>
      <c r="PGM13" s="69"/>
      <c r="PGN13" s="69"/>
      <c r="PGO13" s="69"/>
      <c r="PGP13" s="69"/>
      <c r="PGQ13" s="69"/>
      <c r="PGR13" s="69"/>
      <c r="PGS13" s="69"/>
      <c r="PGT13" s="69"/>
      <c r="PGU13" s="69"/>
      <c r="PGV13" s="69"/>
      <c r="PGW13" s="69"/>
      <c r="PGX13" s="69"/>
      <c r="PGY13" s="69"/>
      <c r="PGZ13" s="69"/>
      <c r="PHA13" s="69"/>
      <c r="PHB13" s="69"/>
      <c r="PHC13" s="69"/>
      <c r="PHD13" s="69"/>
      <c r="PHE13" s="69"/>
      <c r="PHF13" s="69"/>
      <c r="PHG13" s="69"/>
      <c r="PHH13" s="69"/>
      <c r="PHI13" s="69"/>
      <c r="PHJ13" s="69"/>
      <c r="PHK13" s="69"/>
      <c r="PHL13" s="69"/>
      <c r="PHM13" s="69"/>
      <c r="PHN13" s="69"/>
      <c r="PHO13" s="69"/>
      <c r="PHP13" s="69"/>
      <c r="PHQ13" s="69"/>
      <c r="PHR13" s="69"/>
      <c r="PHS13" s="69"/>
      <c r="PHT13" s="69"/>
      <c r="PHU13" s="69"/>
      <c r="PHV13" s="69"/>
      <c r="PHW13" s="69"/>
      <c r="PHX13" s="69"/>
      <c r="PHY13" s="69"/>
      <c r="PHZ13" s="69"/>
      <c r="PIA13" s="69"/>
      <c r="PIB13" s="69"/>
      <c r="PIC13" s="69"/>
      <c r="PID13" s="69"/>
      <c r="PIE13" s="69"/>
      <c r="PIF13" s="69"/>
      <c r="PIG13" s="69"/>
      <c r="PIH13" s="69"/>
      <c r="PII13" s="69"/>
      <c r="PIJ13" s="69"/>
      <c r="PIK13" s="69"/>
      <c r="PIL13" s="69"/>
      <c r="PIM13" s="69"/>
      <c r="PIN13" s="69"/>
      <c r="PIO13" s="69"/>
      <c r="PIP13" s="69"/>
      <c r="PIQ13" s="69"/>
      <c r="PIR13" s="69"/>
      <c r="PIS13" s="69"/>
      <c r="PIT13" s="69"/>
      <c r="PIU13" s="69"/>
      <c r="PIV13" s="69"/>
      <c r="PIW13" s="69"/>
      <c r="PIX13" s="69"/>
      <c r="PIY13" s="69"/>
      <c r="PIZ13" s="69"/>
      <c r="PJA13" s="69"/>
      <c r="PJB13" s="69"/>
      <c r="PJC13" s="69"/>
      <c r="PJD13" s="69"/>
      <c r="PJE13" s="69"/>
      <c r="PJF13" s="69"/>
      <c r="PJG13" s="69"/>
      <c r="PJH13" s="69"/>
      <c r="PJI13" s="69"/>
      <c r="PJJ13" s="69"/>
      <c r="PJK13" s="69"/>
      <c r="PJL13" s="69"/>
      <c r="PJM13" s="69"/>
      <c r="PJN13" s="69"/>
      <c r="PJO13" s="69"/>
      <c r="PJP13" s="69"/>
      <c r="PJQ13" s="69"/>
      <c r="PJR13" s="69"/>
      <c r="PJS13" s="69"/>
      <c r="PJT13" s="69"/>
      <c r="PJU13" s="69"/>
      <c r="PJV13" s="69"/>
      <c r="PJW13" s="69"/>
      <c r="PJX13" s="69"/>
      <c r="PJY13" s="69"/>
      <c r="PJZ13" s="69"/>
      <c r="PKA13" s="69"/>
      <c r="PKB13" s="69"/>
      <c r="PKC13" s="69"/>
      <c r="PKD13" s="69"/>
      <c r="PKE13" s="69"/>
      <c r="PKF13" s="69"/>
      <c r="PKG13" s="69"/>
      <c r="PKH13" s="69"/>
      <c r="PKI13" s="69"/>
      <c r="PKJ13" s="69"/>
      <c r="PKK13" s="69"/>
      <c r="PKL13" s="69"/>
      <c r="PKM13" s="69"/>
      <c r="PKN13" s="69"/>
      <c r="PKO13" s="69"/>
      <c r="PKP13" s="69"/>
      <c r="PKQ13" s="69"/>
      <c r="PKR13" s="69"/>
      <c r="PKS13" s="69"/>
      <c r="PKT13" s="69"/>
      <c r="PKU13" s="69"/>
      <c r="PKV13" s="69"/>
      <c r="PKW13" s="69"/>
      <c r="PKX13" s="69"/>
      <c r="PKY13" s="69"/>
      <c r="PKZ13" s="69"/>
      <c r="PLA13" s="69"/>
      <c r="PLB13" s="69"/>
      <c r="PLC13" s="69"/>
      <c r="PLD13" s="69"/>
      <c r="PLE13" s="69"/>
      <c r="PLF13" s="69"/>
      <c r="PLG13" s="69"/>
      <c r="PLH13" s="69"/>
      <c r="PLI13" s="69"/>
      <c r="PLJ13" s="69"/>
      <c r="PLK13" s="69"/>
      <c r="PLL13" s="69"/>
      <c r="PLM13" s="69"/>
      <c r="PLN13" s="69"/>
      <c r="PLO13" s="69"/>
      <c r="PLP13" s="69"/>
      <c r="PLQ13" s="69"/>
      <c r="PLR13" s="69"/>
      <c r="PLS13" s="69"/>
      <c r="PLT13" s="69"/>
      <c r="PLU13" s="69"/>
      <c r="PLV13" s="69"/>
      <c r="PLW13" s="69"/>
      <c r="PLX13" s="69"/>
      <c r="PLY13" s="69"/>
      <c r="PLZ13" s="69"/>
      <c r="PMA13" s="69"/>
      <c r="PMB13" s="69"/>
      <c r="PMC13" s="69"/>
      <c r="PMD13" s="69"/>
      <c r="PME13" s="69"/>
      <c r="PMF13" s="69"/>
      <c r="PMG13" s="69"/>
      <c r="PMH13" s="69"/>
      <c r="PMI13" s="69"/>
      <c r="PMJ13" s="69"/>
      <c r="PMK13" s="69"/>
      <c r="PML13" s="69"/>
      <c r="PMM13" s="69"/>
      <c r="PMN13" s="69"/>
      <c r="PMO13" s="69"/>
      <c r="PMP13" s="69"/>
      <c r="PMQ13" s="69"/>
      <c r="PMR13" s="69"/>
      <c r="PMS13" s="69"/>
      <c r="PMT13" s="69"/>
      <c r="PMU13" s="69"/>
      <c r="PMV13" s="69"/>
      <c r="PMW13" s="69"/>
      <c r="PMX13" s="69"/>
      <c r="PMY13" s="69"/>
      <c r="PMZ13" s="69"/>
      <c r="PNA13" s="69"/>
      <c r="PNB13" s="69"/>
      <c r="PNC13" s="69"/>
      <c r="PND13" s="69"/>
      <c r="PNE13" s="69"/>
      <c r="PNF13" s="69"/>
      <c r="PNG13" s="69"/>
      <c r="PNH13" s="69"/>
      <c r="PNI13" s="69"/>
      <c r="PNJ13" s="69"/>
      <c r="PNK13" s="69"/>
      <c r="PNL13" s="69"/>
      <c r="PNM13" s="69"/>
      <c r="PNN13" s="69"/>
      <c r="PNO13" s="69"/>
      <c r="PNP13" s="69"/>
      <c r="PNQ13" s="69"/>
      <c r="PNR13" s="69"/>
      <c r="PNS13" s="69"/>
      <c r="PNT13" s="69"/>
      <c r="PNU13" s="69"/>
      <c r="PNV13" s="69"/>
      <c r="PNW13" s="69"/>
      <c r="PNX13" s="69"/>
      <c r="PNY13" s="69"/>
      <c r="PNZ13" s="69"/>
      <c r="POA13" s="69"/>
      <c r="POB13" s="69"/>
      <c r="POC13" s="69"/>
      <c r="POD13" s="69"/>
      <c r="POE13" s="69"/>
      <c r="POF13" s="69"/>
      <c r="POG13" s="69"/>
      <c r="POH13" s="69"/>
      <c r="POI13" s="69"/>
      <c r="POJ13" s="69"/>
      <c r="POK13" s="69"/>
      <c r="POL13" s="69"/>
      <c r="POM13" s="69"/>
      <c r="PON13" s="69"/>
      <c r="POO13" s="69"/>
      <c r="POP13" s="69"/>
      <c r="POQ13" s="69"/>
      <c r="POR13" s="69"/>
      <c r="POS13" s="69"/>
      <c r="POT13" s="69"/>
      <c r="POU13" s="69"/>
      <c r="POV13" s="69"/>
      <c r="POW13" s="69"/>
      <c r="POX13" s="69"/>
      <c r="POY13" s="69"/>
      <c r="POZ13" s="69"/>
      <c r="PPA13" s="69"/>
      <c r="PPB13" s="69"/>
      <c r="PPC13" s="69"/>
      <c r="PPD13" s="69"/>
      <c r="PPE13" s="69"/>
      <c r="PPF13" s="69"/>
      <c r="PPG13" s="69"/>
      <c r="PPH13" s="69"/>
      <c r="PPI13" s="69"/>
      <c r="PPJ13" s="69"/>
      <c r="PPK13" s="69"/>
      <c r="PPL13" s="69"/>
      <c r="PPM13" s="69"/>
      <c r="PPN13" s="69"/>
      <c r="PPO13" s="69"/>
      <c r="PPP13" s="69"/>
      <c r="PPQ13" s="69"/>
      <c r="PPR13" s="69"/>
      <c r="PPS13" s="69"/>
      <c r="PPT13" s="69"/>
      <c r="PPU13" s="69"/>
      <c r="PPV13" s="69"/>
      <c r="PPW13" s="69"/>
      <c r="PPX13" s="69"/>
      <c r="PPY13" s="69"/>
      <c r="PPZ13" s="69"/>
      <c r="PQA13" s="69"/>
      <c r="PQB13" s="69"/>
      <c r="PQC13" s="69"/>
      <c r="PQD13" s="69"/>
      <c r="PQE13" s="69"/>
      <c r="PQF13" s="69"/>
      <c r="PQG13" s="69"/>
      <c r="PQH13" s="69"/>
      <c r="PQI13" s="69"/>
      <c r="PQJ13" s="69"/>
      <c r="PQK13" s="69"/>
      <c r="PQL13" s="69"/>
      <c r="PQM13" s="69"/>
      <c r="PQN13" s="69"/>
      <c r="PQO13" s="69"/>
      <c r="PQP13" s="69"/>
      <c r="PQQ13" s="69"/>
      <c r="PQR13" s="69"/>
      <c r="PQS13" s="69"/>
      <c r="PQT13" s="69"/>
      <c r="PQU13" s="69"/>
      <c r="PQV13" s="69"/>
      <c r="PQW13" s="69"/>
      <c r="PQX13" s="69"/>
      <c r="PQY13" s="69"/>
      <c r="PQZ13" s="69"/>
      <c r="PRA13" s="69"/>
      <c r="PRB13" s="69"/>
      <c r="PRC13" s="69"/>
      <c r="PRD13" s="69"/>
      <c r="PRE13" s="69"/>
      <c r="PRF13" s="69"/>
      <c r="PRG13" s="69"/>
      <c r="PRH13" s="69"/>
      <c r="PRI13" s="69"/>
      <c r="PRJ13" s="69"/>
      <c r="PRK13" s="69"/>
      <c r="PRL13" s="69"/>
      <c r="PRM13" s="69"/>
      <c r="PRN13" s="69"/>
      <c r="PRO13" s="69"/>
      <c r="PRP13" s="69"/>
      <c r="PRQ13" s="69"/>
      <c r="PRR13" s="69"/>
      <c r="PRS13" s="69"/>
      <c r="PRT13" s="69"/>
      <c r="PRU13" s="69"/>
      <c r="PRV13" s="69"/>
      <c r="PRW13" s="69"/>
      <c r="PRX13" s="69"/>
      <c r="PRY13" s="69"/>
      <c r="PRZ13" s="69"/>
      <c r="PSA13" s="69"/>
      <c r="PSB13" s="69"/>
      <c r="PSC13" s="69"/>
      <c r="PSD13" s="69"/>
      <c r="PSE13" s="69"/>
      <c r="PSF13" s="69"/>
      <c r="PSG13" s="69"/>
      <c r="PSH13" s="69"/>
      <c r="PSI13" s="69"/>
      <c r="PSJ13" s="69"/>
      <c r="PSK13" s="69"/>
      <c r="PSL13" s="69"/>
      <c r="PSM13" s="69"/>
      <c r="PSN13" s="69"/>
      <c r="PSO13" s="69"/>
      <c r="PSP13" s="69"/>
      <c r="PSQ13" s="69"/>
      <c r="PSR13" s="69"/>
      <c r="PSS13" s="69"/>
      <c r="PST13" s="69"/>
      <c r="PSU13" s="69"/>
      <c r="PSV13" s="69"/>
      <c r="PSW13" s="69"/>
      <c r="PSX13" s="69"/>
      <c r="PSY13" s="69"/>
      <c r="PSZ13" s="69"/>
      <c r="PTA13" s="69"/>
      <c r="PTB13" s="69"/>
      <c r="PTC13" s="69"/>
      <c r="PTD13" s="69"/>
      <c r="PTE13" s="69"/>
      <c r="PTF13" s="69"/>
      <c r="PTG13" s="69"/>
      <c r="PTH13" s="69"/>
      <c r="PTI13" s="69"/>
      <c r="PTJ13" s="69"/>
      <c r="PTK13" s="69"/>
      <c r="PTL13" s="69"/>
      <c r="PTM13" s="69"/>
      <c r="PTN13" s="69"/>
      <c r="PTO13" s="69"/>
      <c r="PTP13" s="69"/>
      <c r="PTQ13" s="69"/>
      <c r="PTR13" s="69"/>
      <c r="PTS13" s="69"/>
      <c r="PTT13" s="69"/>
      <c r="PTU13" s="69"/>
      <c r="PTV13" s="69"/>
      <c r="PTW13" s="69"/>
      <c r="PTX13" s="69"/>
      <c r="PTY13" s="69"/>
      <c r="PTZ13" s="69"/>
      <c r="PUA13" s="69"/>
      <c r="PUB13" s="69"/>
      <c r="PUC13" s="69"/>
      <c r="PUD13" s="69"/>
      <c r="PUE13" s="69"/>
      <c r="PUF13" s="69"/>
      <c r="PUG13" s="69"/>
      <c r="PUH13" s="69"/>
      <c r="PUI13" s="69"/>
      <c r="PUJ13" s="69"/>
      <c r="PUK13" s="69"/>
      <c r="PUL13" s="69"/>
      <c r="PUM13" s="69"/>
      <c r="PUN13" s="69"/>
      <c r="PUO13" s="69"/>
      <c r="PUP13" s="69"/>
      <c r="PUQ13" s="69"/>
      <c r="PUR13" s="69"/>
      <c r="PUS13" s="69"/>
      <c r="PUT13" s="69"/>
      <c r="PUU13" s="69"/>
      <c r="PUV13" s="69"/>
      <c r="PUW13" s="69"/>
      <c r="PUX13" s="69"/>
      <c r="PUY13" s="69"/>
      <c r="PUZ13" s="69"/>
      <c r="PVA13" s="69"/>
      <c r="PVB13" s="69"/>
      <c r="PVC13" s="69"/>
      <c r="PVD13" s="69"/>
      <c r="PVE13" s="69"/>
      <c r="PVF13" s="69"/>
      <c r="PVG13" s="69"/>
      <c r="PVH13" s="69"/>
      <c r="PVI13" s="69"/>
      <c r="PVJ13" s="69"/>
      <c r="PVK13" s="69"/>
      <c r="PVL13" s="69"/>
      <c r="PVM13" s="69"/>
      <c r="PVN13" s="69"/>
      <c r="PVO13" s="69"/>
      <c r="PVP13" s="69"/>
      <c r="PVQ13" s="69"/>
      <c r="PVR13" s="69"/>
      <c r="PVS13" s="69"/>
      <c r="PVT13" s="69"/>
      <c r="PVU13" s="69"/>
      <c r="PVV13" s="69"/>
      <c r="PVW13" s="69"/>
      <c r="PVX13" s="69"/>
      <c r="PVY13" s="69"/>
      <c r="PVZ13" s="69"/>
      <c r="PWA13" s="69"/>
      <c r="PWB13" s="69"/>
      <c r="PWC13" s="69"/>
      <c r="PWD13" s="69"/>
      <c r="PWE13" s="69"/>
      <c r="PWF13" s="69"/>
      <c r="PWG13" s="69"/>
      <c r="PWH13" s="69"/>
      <c r="PWI13" s="69"/>
      <c r="PWJ13" s="69"/>
      <c r="PWK13" s="69"/>
      <c r="PWL13" s="69"/>
      <c r="PWM13" s="69"/>
      <c r="PWN13" s="69"/>
      <c r="PWO13" s="69"/>
      <c r="PWP13" s="69"/>
      <c r="PWQ13" s="69"/>
      <c r="PWR13" s="69"/>
      <c r="PWS13" s="69"/>
      <c r="PWT13" s="69"/>
      <c r="PWU13" s="69"/>
      <c r="PWV13" s="69"/>
      <c r="PWW13" s="69"/>
      <c r="PWX13" s="69"/>
      <c r="PWY13" s="69"/>
      <c r="PWZ13" s="69"/>
      <c r="PXA13" s="69"/>
      <c r="PXB13" s="69"/>
      <c r="PXC13" s="69"/>
      <c r="PXD13" s="69"/>
      <c r="PXE13" s="69"/>
      <c r="PXF13" s="69"/>
      <c r="PXG13" s="69"/>
      <c r="PXH13" s="69"/>
      <c r="PXI13" s="69"/>
      <c r="PXJ13" s="69"/>
      <c r="PXK13" s="69"/>
      <c r="PXL13" s="69"/>
      <c r="PXM13" s="69"/>
      <c r="PXN13" s="69"/>
      <c r="PXO13" s="69"/>
      <c r="PXP13" s="69"/>
      <c r="PXQ13" s="69"/>
      <c r="PXR13" s="69"/>
      <c r="PXS13" s="69"/>
      <c r="PXT13" s="69"/>
      <c r="PXU13" s="69"/>
      <c r="PXV13" s="69"/>
      <c r="PXW13" s="69"/>
      <c r="PXX13" s="69"/>
      <c r="PXY13" s="69"/>
      <c r="PXZ13" s="69"/>
      <c r="PYA13" s="69"/>
      <c r="PYB13" s="69"/>
      <c r="PYC13" s="69"/>
      <c r="PYD13" s="69"/>
      <c r="PYE13" s="69"/>
      <c r="PYF13" s="69"/>
      <c r="PYG13" s="69"/>
      <c r="PYH13" s="69"/>
      <c r="PYI13" s="69"/>
      <c r="PYJ13" s="69"/>
      <c r="PYK13" s="69"/>
      <c r="PYL13" s="69"/>
      <c r="PYM13" s="69"/>
      <c r="PYN13" s="69"/>
      <c r="PYO13" s="69"/>
      <c r="PYP13" s="69"/>
      <c r="PYQ13" s="69"/>
      <c r="PYR13" s="69"/>
      <c r="PYS13" s="69"/>
      <c r="PYT13" s="69"/>
      <c r="PYU13" s="69"/>
      <c r="PYV13" s="69"/>
      <c r="PYW13" s="69"/>
      <c r="PYX13" s="69"/>
      <c r="PYY13" s="69"/>
      <c r="PYZ13" s="69"/>
      <c r="PZA13" s="69"/>
      <c r="PZB13" s="69"/>
      <c r="PZC13" s="69"/>
      <c r="PZD13" s="69"/>
      <c r="PZE13" s="69"/>
      <c r="PZF13" s="69"/>
      <c r="PZG13" s="69"/>
      <c r="PZH13" s="69"/>
      <c r="PZI13" s="69"/>
      <c r="PZJ13" s="69"/>
      <c r="PZK13" s="69"/>
      <c r="PZL13" s="69"/>
      <c r="PZM13" s="69"/>
      <c r="PZN13" s="69"/>
      <c r="PZO13" s="69"/>
      <c r="PZP13" s="69"/>
      <c r="PZQ13" s="69"/>
      <c r="PZR13" s="69"/>
      <c r="PZS13" s="69"/>
      <c r="PZT13" s="69"/>
      <c r="PZU13" s="69"/>
      <c r="PZV13" s="69"/>
      <c r="PZW13" s="69"/>
      <c r="PZX13" s="69"/>
      <c r="PZY13" s="69"/>
      <c r="PZZ13" s="69"/>
      <c r="QAA13" s="69"/>
      <c r="QAB13" s="69"/>
      <c r="QAC13" s="69"/>
      <c r="QAD13" s="69"/>
      <c r="QAE13" s="69"/>
      <c r="QAF13" s="69"/>
      <c r="QAG13" s="69"/>
      <c r="QAH13" s="69"/>
      <c r="QAI13" s="69"/>
      <c r="QAJ13" s="69"/>
      <c r="QAK13" s="69"/>
      <c r="QAL13" s="69"/>
      <c r="QAM13" s="69"/>
      <c r="QAN13" s="69"/>
      <c r="QAO13" s="69"/>
      <c r="QAP13" s="69"/>
      <c r="QAQ13" s="69"/>
      <c r="QAR13" s="69"/>
      <c r="QAS13" s="69"/>
      <c r="QAT13" s="69"/>
      <c r="QAU13" s="69"/>
      <c r="QAV13" s="69"/>
      <c r="QAW13" s="69"/>
      <c r="QAX13" s="69"/>
      <c r="QAY13" s="69"/>
      <c r="QAZ13" s="69"/>
      <c r="QBA13" s="69"/>
      <c r="QBB13" s="69"/>
      <c r="QBC13" s="69"/>
      <c r="QBD13" s="69"/>
      <c r="QBE13" s="69"/>
      <c r="QBF13" s="69"/>
      <c r="QBG13" s="69"/>
      <c r="QBH13" s="69"/>
      <c r="QBI13" s="69"/>
      <c r="QBJ13" s="69"/>
      <c r="QBK13" s="69"/>
      <c r="QBL13" s="69"/>
      <c r="QBM13" s="69"/>
      <c r="QBN13" s="69"/>
      <c r="QBO13" s="69"/>
      <c r="QBP13" s="69"/>
      <c r="QBQ13" s="69"/>
      <c r="QBR13" s="69"/>
      <c r="QBS13" s="69"/>
      <c r="QBT13" s="69"/>
      <c r="QBU13" s="69"/>
      <c r="QBV13" s="69"/>
      <c r="QBW13" s="69"/>
      <c r="QBX13" s="69"/>
      <c r="QBY13" s="69"/>
      <c r="QBZ13" s="69"/>
      <c r="QCA13" s="69"/>
      <c r="QCB13" s="69"/>
      <c r="QCC13" s="69"/>
      <c r="QCD13" s="69"/>
      <c r="QCE13" s="69"/>
      <c r="QCF13" s="69"/>
      <c r="QCG13" s="69"/>
      <c r="QCH13" s="69"/>
      <c r="QCI13" s="69"/>
      <c r="QCJ13" s="69"/>
      <c r="QCK13" s="69"/>
      <c r="QCL13" s="69"/>
      <c r="QCM13" s="69"/>
      <c r="QCN13" s="69"/>
      <c r="QCO13" s="69"/>
      <c r="QCP13" s="69"/>
      <c r="QCQ13" s="69"/>
      <c r="QCR13" s="69"/>
      <c r="QCS13" s="69"/>
      <c r="QCT13" s="69"/>
      <c r="QCU13" s="69"/>
      <c r="QCV13" s="69"/>
      <c r="QCW13" s="69"/>
      <c r="QCX13" s="69"/>
      <c r="QCY13" s="69"/>
      <c r="QCZ13" s="69"/>
      <c r="QDA13" s="69"/>
      <c r="QDB13" s="69"/>
      <c r="QDC13" s="69"/>
      <c r="QDD13" s="69"/>
      <c r="QDE13" s="69"/>
      <c r="QDF13" s="69"/>
      <c r="QDG13" s="69"/>
      <c r="QDH13" s="69"/>
      <c r="QDI13" s="69"/>
      <c r="QDJ13" s="69"/>
      <c r="QDK13" s="69"/>
      <c r="QDL13" s="69"/>
      <c r="QDM13" s="69"/>
      <c r="QDN13" s="69"/>
      <c r="QDO13" s="69"/>
      <c r="QDP13" s="69"/>
      <c r="QDQ13" s="69"/>
      <c r="QDR13" s="69"/>
      <c r="QDS13" s="69"/>
      <c r="QDT13" s="69"/>
      <c r="QDU13" s="69"/>
      <c r="QDV13" s="69"/>
      <c r="QDW13" s="69"/>
      <c r="QDX13" s="69"/>
      <c r="QDY13" s="69"/>
      <c r="QDZ13" s="69"/>
      <c r="QEA13" s="69"/>
      <c r="QEB13" s="69"/>
      <c r="QEC13" s="69"/>
      <c r="QED13" s="69"/>
      <c r="QEE13" s="69"/>
      <c r="QEF13" s="69"/>
      <c r="QEG13" s="69"/>
      <c r="QEH13" s="69"/>
      <c r="QEI13" s="69"/>
      <c r="QEJ13" s="69"/>
      <c r="QEK13" s="69"/>
      <c r="QEL13" s="69"/>
      <c r="QEM13" s="69"/>
      <c r="QEN13" s="69"/>
      <c r="QEO13" s="69"/>
      <c r="QEP13" s="69"/>
      <c r="QEQ13" s="69"/>
      <c r="QER13" s="69"/>
      <c r="QES13" s="69"/>
      <c r="QET13" s="69"/>
      <c r="QEU13" s="69"/>
      <c r="QEV13" s="69"/>
      <c r="QEW13" s="69"/>
      <c r="QEX13" s="69"/>
      <c r="QEY13" s="69"/>
      <c r="QEZ13" s="69"/>
      <c r="QFA13" s="69"/>
      <c r="QFB13" s="69"/>
      <c r="QFC13" s="69"/>
      <c r="QFD13" s="69"/>
      <c r="QFE13" s="69"/>
      <c r="QFF13" s="69"/>
      <c r="QFG13" s="69"/>
      <c r="QFH13" s="69"/>
      <c r="QFI13" s="69"/>
      <c r="QFJ13" s="69"/>
      <c r="QFK13" s="69"/>
      <c r="QFL13" s="69"/>
      <c r="QFM13" s="69"/>
      <c r="QFN13" s="69"/>
      <c r="QFO13" s="69"/>
      <c r="QFP13" s="69"/>
      <c r="QFQ13" s="69"/>
      <c r="QFR13" s="69"/>
      <c r="QFS13" s="69"/>
      <c r="QFT13" s="69"/>
      <c r="QFU13" s="69"/>
      <c r="QFV13" s="69"/>
      <c r="QFW13" s="69"/>
      <c r="QFX13" s="69"/>
      <c r="QFY13" s="69"/>
      <c r="QFZ13" s="69"/>
      <c r="QGA13" s="69"/>
      <c r="QGB13" s="69"/>
      <c r="QGC13" s="69"/>
      <c r="QGD13" s="69"/>
      <c r="QGE13" s="69"/>
      <c r="QGF13" s="69"/>
      <c r="QGG13" s="69"/>
      <c r="QGH13" s="69"/>
      <c r="QGI13" s="69"/>
      <c r="QGJ13" s="69"/>
      <c r="QGK13" s="69"/>
      <c r="QGL13" s="69"/>
      <c r="QGM13" s="69"/>
      <c r="QGN13" s="69"/>
      <c r="QGO13" s="69"/>
      <c r="QGP13" s="69"/>
      <c r="QGQ13" s="69"/>
      <c r="QGR13" s="69"/>
      <c r="QGS13" s="69"/>
      <c r="QGT13" s="69"/>
      <c r="QGU13" s="69"/>
      <c r="QGV13" s="69"/>
      <c r="QGW13" s="69"/>
      <c r="QGX13" s="69"/>
      <c r="QGY13" s="69"/>
      <c r="QGZ13" s="69"/>
      <c r="QHA13" s="69"/>
      <c r="QHB13" s="69"/>
      <c r="QHC13" s="69"/>
      <c r="QHD13" s="69"/>
      <c r="QHE13" s="69"/>
      <c r="QHF13" s="69"/>
      <c r="QHG13" s="69"/>
      <c r="QHH13" s="69"/>
      <c r="QHI13" s="69"/>
      <c r="QHJ13" s="69"/>
      <c r="QHK13" s="69"/>
      <c r="QHL13" s="69"/>
      <c r="QHM13" s="69"/>
      <c r="QHN13" s="69"/>
      <c r="QHO13" s="69"/>
      <c r="QHP13" s="69"/>
      <c r="QHQ13" s="69"/>
      <c r="QHR13" s="69"/>
      <c r="QHS13" s="69"/>
      <c r="QHT13" s="69"/>
      <c r="QHU13" s="69"/>
      <c r="QHV13" s="69"/>
      <c r="QHW13" s="69"/>
      <c r="QHX13" s="69"/>
      <c r="QHY13" s="69"/>
      <c r="QHZ13" s="69"/>
      <c r="QIA13" s="69"/>
      <c r="QIB13" s="69"/>
      <c r="QIC13" s="69"/>
      <c r="QID13" s="69"/>
      <c r="QIE13" s="69"/>
      <c r="QIF13" s="69"/>
      <c r="QIG13" s="69"/>
      <c r="QIH13" s="69"/>
      <c r="QII13" s="69"/>
      <c r="QIJ13" s="69"/>
      <c r="QIK13" s="69"/>
      <c r="QIL13" s="69"/>
      <c r="QIM13" s="69"/>
      <c r="QIN13" s="69"/>
      <c r="QIO13" s="69"/>
      <c r="QIP13" s="69"/>
      <c r="QIQ13" s="69"/>
      <c r="QIR13" s="69"/>
      <c r="QIS13" s="69"/>
      <c r="QIT13" s="69"/>
      <c r="QIU13" s="69"/>
      <c r="QIV13" s="69"/>
      <c r="QIW13" s="69"/>
      <c r="QIX13" s="69"/>
      <c r="QIY13" s="69"/>
      <c r="QIZ13" s="69"/>
      <c r="QJA13" s="69"/>
      <c r="QJB13" s="69"/>
      <c r="QJC13" s="69"/>
      <c r="QJD13" s="69"/>
      <c r="QJE13" s="69"/>
      <c r="QJF13" s="69"/>
      <c r="QJG13" s="69"/>
      <c r="QJH13" s="69"/>
      <c r="QJI13" s="69"/>
      <c r="QJJ13" s="69"/>
      <c r="QJK13" s="69"/>
      <c r="QJL13" s="69"/>
      <c r="QJM13" s="69"/>
      <c r="QJN13" s="69"/>
      <c r="QJO13" s="69"/>
      <c r="QJP13" s="69"/>
      <c r="QJQ13" s="69"/>
      <c r="QJR13" s="69"/>
      <c r="QJS13" s="69"/>
      <c r="QJT13" s="69"/>
      <c r="QJU13" s="69"/>
      <c r="QJV13" s="69"/>
      <c r="QJW13" s="69"/>
      <c r="QJX13" s="69"/>
      <c r="QJY13" s="69"/>
      <c r="QJZ13" s="69"/>
      <c r="QKA13" s="69"/>
      <c r="QKB13" s="69"/>
      <c r="QKC13" s="69"/>
      <c r="QKD13" s="69"/>
      <c r="QKE13" s="69"/>
      <c r="QKF13" s="69"/>
      <c r="QKG13" s="69"/>
      <c r="QKH13" s="69"/>
      <c r="QKI13" s="69"/>
      <c r="QKJ13" s="69"/>
      <c r="QKK13" s="69"/>
      <c r="QKL13" s="69"/>
      <c r="QKM13" s="69"/>
      <c r="QKN13" s="69"/>
      <c r="QKO13" s="69"/>
      <c r="QKP13" s="69"/>
      <c r="QKQ13" s="69"/>
      <c r="QKR13" s="69"/>
      <c r="QKS13" s="69"/>
      <c r="QKT13" s="69"/>
      <c r="QKU13" s="69"/>
      <c r="QKV13" s="69"/>
      <c r="QKW13" s="69"/>
      <c r="QKX13" s="69"/>
      <c r="QKY13" s="69"/>
      <c r="QKZ13" s="69"/>
      <c r="QLA13" s="69"/>
      <c r="QLB13" s="69"/>
      <c r="QLC13" s="69"/>
      <c r="QLD13" s="69"/>
      <c r="QLE13" s="69"/>
      <c r="QLF13" s="69"/>
      <c r="QLG13" s="69"/>
      <c r="QLH13" s="69"/>
      <c r="QLI13" s="69"/>
      <c r="QLJ13" s="69"/>
      <c r="QLK13" s="69"/>
      <c r="QLL13" s="69"/>
      <c r="QLM13" s="69"/>
      <c r="QLN13" s="69"/>
      <c r="QLO13" s="69"/>
      <c r="QLP13" s="69"/>
      <c r="QLQ13" s="69"/>
      <c r="QLR13" s="69"/>
      <c r="QLS13" s="69"/>
      <c r="QLT13" s="69"/>
      <c r="QLU13" s="69"/>
      <c r="QLV13" s="69"/>
      <c r="QLW13" s="69"/>
      <c r="QLX13" s="69"/>
      <c r="QLY13" s="69"/>
      <c r="QLZ13" s="69"/>
      <c r="QMA13" s="69"/>
      <c r="QMB13" s="69"/>
      <c r="QMC13" s="69"/>
      <c r="QMD13" s="69"/>
      <c r="QME13" s="69"/>
      <c r="QMF13" s="69"/>
      <c r="QMG13" s="69"/>
      <c r="QMH13" s="69"/>
      <c r="QMI13" s="69"/>
      <c r="QMJ13" s="69"/>
      <c r="QMK13" s="69"/>
      <c r="QML13" s="69"/>
      <c r="QMM13" s="69"/>
      <c r="QMN13" s="69"/>
      <c r="QMO13" s="69"/>
      <c r="QMP13" s="69"/>
      <c r="QMQ13" s="69"/>
      <c r="QMR13" s="69"/>
      <c r="QMS13" s="69"/>
      <c r="QMT13" s="69"/>
      <c r="QMU13" s="69"/>
      <c r="QMV13" s="69"/>
      <c r="QMW13" s="69"/>
      <c r="QMX13" s="69"/>
      <c r="QMY13" s="69"/>
      <c r="QMZ13" s="69"/>
      <c r="QNA13" s="69"/>
      <c r="QNB13" s="69"/>
      <c r="QNC13" s="69"/>
      <c r="QND13" s="69"/>
      <c r="QNE13" s="69"/>
      <c r="QNF13" s="69"/>
      <c r="QNG13" s="69"/>
      <c r="QNH13" s="69"/>
      <c r="QNI13" s="69"/>
      <c r="QNJ13" s="69"/>
      <c r="QNK13" s="69"/>
      <c r="QNL13" s="69"/>
      <c r="QNM13" s="69"/>
      <c r="QNN13" s="69"/>
      <c r="QNO13" s="69"/>
      <c r="QNP13" s="69"/>
      <c r="QNQ13" s="69"/>
      <c r="QNR13" s="69"/>
      <c r="QNS13" s="69"/>
      <c r="QNT13" s="69"/>
      <c r="QNU13" s="69"/>
      <c r="QNV13" s="69"/>
      <c r="QNW13" s="69"/>
      <c r="QNX13" s="69"/>
      <c r="QNY13" s="69"/>
      <c r="QNZ13" s="69"/>
      <c r="QOA13" s="69"/>
      <c r="QOB13" s="69"/>
      <c r="QOC13" s="69"/>
      <c r="QOD13" s="69"/>
      <c r="QOE13" s="69"/>
      <c r="QOF13" s="69"/>
      <c r="QOG13" s="69"/>
      <c r="QOH13" s="69"/>
      <c r="QOI13" s="69"/>
      <c r="QOJ13" s="69"/>
      <c r="QOK13" s="69"/>
      <c r="QOL13" s="69"/>
      <c r="QOM13" s="69"/>
      <c r="QON13" s="69"/>
      <c r="QOO13" s="69"/>
      <c r="QOP13" s="69"/>
      <c r="QOQ13" s="69"/>
      <c r="QOR13" s="69"/>
      <c r="QOS13" s="69"/>
      <c r="QOT13" s="69"/>
      <c r="QOU13" s="69"/>
      <c r="QOV13" s="69"/>
      <c r="QOW13" s="69"/>
      <c r="QOX13" s="69"/>
      <c r="QOY13" s="69"/>
      <c r="QOZ13" s="69"/>
      <c r="QPA13" s="69"/>
      <c r="QPB13" s="69"/>
      <c r="QPC13" s="69"/>
      <c r="QPD13" s="69"/>
      <c r="QPE13" s="69"/>
      <c r="QPF13" s="69"/>
      <c r="QPG13" s="69"/>
      <c r="QPH13" s="69"/>
      <c r="QPI13" s="69"/>
      <c r="QPJ13" s="69"/>
      <c r="QPK13" s="69"/>
      <c r="QPL13" s="69"/>
      <c r="QPM13" s="69"/>
      <c r="QPN13" s="69"/>
      <c r="QPO13" s="69"/>
      <c r="QPP13" s="69"/>
      <c r="QPQ13" s="69"/>
      <c r="QPR13" s="69"/>
      <c r="QPS13" s="69"/>
      <c r="QPT13" s="69"/>
      <c r="QPU13" s="69"/>
      <c r="QPV13" s="69"/>
      <c r="QPW13" s="69"/>
      <c r="QPX13" s="69"/>
      <c r="QPY13" s="69"/>
      <c r="QPZ13" s="69"/>
      <c r="QQA13" s="69"/>
      <c r="QQB13" s="69"/>
      <c r="QQC13" s="69"/>
      <c r="QQD13" s="69"/>
      <c r="QQE13" s="69"/>
      <c r="QQF13" s="69"/>
      <c r="QQG13" s="69"/>
      <c r="QQH13" s="69"/>
      <c r="QQI13" s="69"/>
      <c r="QQJ13" s="69"/>
      <c r="QQK13" s="69"/>
      <c r="QQL13" s="69"/>
      <c r="QQM13" s="69"/>
      <c r="QQN13" s="69"/>
      <c r="QQO13" s="69"/>
      <c r="QQP13" s="69"/>
      <c r="QQQ13" s="69"/>
      <c r="QQR13" s="69"/>
      <c r="QQS13" s="69"/>
      <c r="QQT13" s="69"/>
      <c r="QQU13" s="69"/>
      <c r="QQV13" s="69"/>
      <c r="QQW13" s="69"/>
      <c r="QQX13" s="69"/>
      <c r="QQY13" s="69"/>
      <c r="QQZ13" s="69"/>
      <c r="QRA13" s="69"/>
      <c r="QRB13" s="69"/>
      <c r="QRC13" s="69"/>
      <c r="QRD13" s="69"/>
      <c r="QRE13" s="69"/>
      <c r="QRF13" s="69"/>
      <c r="QRG13" s="69"/>
      <c r="QRH13" s="69"/>
      <c r="QRI13" s="69"/>
      <c r="QRJ13" s="69"/>
      <c r="QRK13" s="69"/>
      <c r="QRL13" s="69"/>
      <c r="QRM13" s="69"/>
      <c r="QRN13" s="69"/>
      <c r="QRO13" s="69"/>
      <c r="QRP13" s="69"/>
      <c r="QRQ13" s="69"/>
      <c r="QRR13" s="69"/>
      <c r="QRS13" s="69"/>
      <c r="QRT13" s="69"/>
      <c r="QRU13" s="69"/>
      <c r="QRV13" s="69"/>
      <c r="QRW13" s="69"/>
      <c r="QRX13" s="69"/>
      <c r="QRY13" s="69"/>
      <c r="QRZ13" s="69"/>
      <c r="QSA13" s="69"/>
      <c r="QSB13" s="69"/>
      <c r="QSC13" s="69"/>
      <c r="QSD13" s="69"/>
      <c r="QSE13" s="69"/>
      <c r="QSF13" s="69"/>
      <c r="QSG13" s="69"/>
      <c r="QSH13" s="69"/>
      <c r="QSI13" s="69"/>
      <c r="QSJ13" s="69"/>
      <c r="QSK13" s="69"/>
      <c r="QSL13" s="69"/>
      <c r="QSM13" s="69"/>
      <c r="QSN13" s="69"/>
      <c r="QSO13" s="69"/>
      <c r="QSP13" s="69"/>
      <c r="QSQ13" s="69"/>
      <c r="QSR13" s="69"/>
      <c r="QSS13" s="69"/>
      <c r="QST13" s="69"/>
      <c r="QSU13" s="69"/>
      <c r="QSV13" s="69"/>
      <c r="QSW13" s="69"/>
      <c r="QSX13" s="69"/>
      <c r="QSY13" s="69"/>
      <c r="QSZ13" s="69"/>
      <c r="QTA13" s="69"/>
      <c r="QTB13" s="69"/>
      <c r="QTC13" s="69"/>
      <c r="QTD13" s="69"/>
      <c r="QTE13" s="69"/>
      <c r="QTF13" s="69"/>
      <c r="QTG13" s="69"/>
      <c r="QTH13" s="69"/>
      <c r="QTI13" s="69"/>
      <c r="QTJ13" s="69"/>
      <c r="QTK13" s="69"/>
      <c r="QTL13" s="69"/>
      <c r="QTM13" s="69"/>
      <c r="QTN13" s="69"/>
      <c r="QTO13" s="69"/>
      <c r="QTP13" s="69"/>
      <c r="QTQ13" s="69"/>
      <c r="QTR13" s="69"/>
      <c r="QTS13" s="69"/>
      <c r="QTT13" s="69"/>
      <c r="QTU13" s="69"/>
      <c r="QTV13" s="69"/>
      <c r="QTW13" s="69"/>
      <c r="QTX13" s="69"/>
      <c r="QTY13" s="69"/>
      <c r="QTZ13" s="69"/>
      <c r="QUA13" s="69"/>
      <c r="QUB13" s="69"/>
      <c r="QUC13" s="69"/>
      <c r="QUD13" s="69"/>
      <c r="QUE13" s="69"/>
      <c r="QUF13" s="69"/>
      <c r="QUG13" s="69"/>
      <c r="QUH13" s="69"/>
      <c r="QUI13" s="69"/>
      <c r="QUJ13" s="69"/>
      <c r="QUK13" s="69"/>
      <c r="QUL13" s="69"/>
      <c r="QUM13" s="69"/>
      <c r="QUN13" s="69"/>
      <c r="QUO13" s="69"/>
      <c r="QUP13" s="69"/>
      <c r="QUQ13" s="69"/>
      <c r="QUR13" s="69"/>
      <c r="QUS13" s="69"/>
      <c r="QUT13" s="69"/>
      <c r="QUU13" s="69"/>
      <c r="QUV13" s="69"/>
      <c r="QUW13" s="69"/>
      <c r="QUX13" s="69"/>
      <c r="QUY13" s="69"/>
      <c r="QUZ13" s="69"/>
      <c r="QVA13" s="69"/>
      <c r="QVB13" s="69"/>
      <c r="QVC13" s="69"/>
      <c r="QVD13" s="69"/>
      <c r="QVE13" s="69"/>
      <c r="QVF13" s="69"/>
      <c r="QVG13" s="69"/>
      <c r="QVH13" s="69"/>
      <c r="QVI13" s="69"/>
      <c r="QVJ13" s="69"/>
      <c r="QVK13" s="69"/>
      <c r="QVL13" s="69"/>
      <c r="QVM13" s="69"/>
      <c r="QVN13" s="69"/>
      <c r="QVO13" s="69"/>
      <c r="QVP13" s="69"/>
      <c r="QVQ13" s="69"/>
      <c r="QVR13" s="69"/>
      <c r="QVS13" s="69"/>
      <c r="QVT13" s="69"/>
      <c r="QVU13" s="69"/>
      <c r="QVV13" s="69"/>
      <c r="QVW13" s="69"/>
      <c r="QVX13" s="69"/>
      <c r="QVY13" s="69"/>
      <c r="QVZ13" s="69"/>
      <c r="QWA13" s="69"/>
      <c r="QWB13" s="69"/>
      <c r="QWC13" s="69"/>
      <c r="QWD13" s="69"/>
      <c r="QWE13" s="69"/>
      <c r="QWF13" s="69"/>
      <c r="QWG13" s="69"/>
      <c r="QWH13" s="69"/>
      <c r="QWI13" s="69"/>
      <c r="QWJ13" s="69"/>
      <c r="QWK13" s="69"/>
      <c r="QWL13" s="69"/>
      <c r="QWM13" s="69"/>
      <c r="QWN13" s="69"/>
      <c r="QWO13" s="69"/>
      <c r="QWP13" s="69"/>
      <c r="QWQ13" s="69"/>
      <c r="QWR13" s="69"/>
      <c r="QWS13" s="69"/>
      <c r="QWT13" s="69"/>
      <c r="QWU13" s="69"/>
      <c r="QWV13" s="69"/>
      <c r="QWW13" s="69"/>
      <c r="QWX13" s="69"/>
      <c r="QWY13" s="69"/>
      <c r="QWZ13" s="69"/>
      <c r="QXA13" s="69"/>
      <c r="QXB13" s="69"/>
      <c r="QXC13" s="69"/>
      <c r="QXD13" s="69"/>
      <c r="QXE13" s="69"/>
      <c r="QXF13" s="69"/>
      <c r="QXG13" s="69"/>
      <c r="QXH13" s="69"/>
      <c r="QXI13" s="69"/>
      <c r="QXJ13" s="69"/>
      <c r="QXK13" s="69"/>
      <c r="QXL13" s="69"/>
      <c r="QXM13" s="69"/>
      <c r="QXN13" s="69"/>
      <c r="QXO13" s="69"/>
      <c r="QXP13" s="69"/>
      <c r="QXQ13" s="69"/>
      <c r="QXR13" s="69"/>
      <c r="QXS13" s="69"/>
      <c r="QXT13" s="69"/>
      <c r="QXU13" s="69"/>
      <c r="QXV13" s="69"/>
      <c r="QXW13" s="69"/>
      <c r="QXX13" s="69"/>
      <c r="QXY13" s="69"/>
      <c r="QXZ13" s="69"/>
      <c r="QYA13" s="69"/>
      <c r="QYB13" s="69"/>
      <c r="QYC13" s="69"/>
      <c r="QYD13" s="69"/>
      <c r="QYE13" s="69"/>
      <c r="QYF13" s="69"/>
      <c r="QYG13" s="69"/>
      <c r="QYH13" s="69"/>
      <c r="QYI13" s="69"/>
      <c r="QYJ13" s="69"/>
      <c r="QYK13" s="69"/>
      <c r="QYL13" s="69"/>
      <c r="QYM13" s="69"/>
      <c r="QYN13" s="69"/>
      <c r="QYO13" s="69"/>
      <c r="QYP13" s="69"/>
      <c r="QYQ13" s="69"/>
      <c r="QYR13" s="69"/>
      <c r="QYS13" s="69"/>
      <c r="QYT13" s="69"/>
      <c r="QYU13" s="69"/>
      <c r="QYV13" s="69"/>
      <c r="QYW13" s="69"/>
      <c r="QYX13" s="69"/>
      <c r="QYY13" s="69"/>
      <c r="QYZ13" s="69"/>
      <c r="QZA13" s="69"/>
      <c r="QZB13" s="69"/>
      <c r="QZC13" s="69"/>
      <c r="QZD13" s="69"/>
      <c r="QZE13" s="69"/>
      <c r="QZF13" s="69"/>
      <c r="QZG13" s="69"/>
      <c r="QZH13" s="69"/>
      <c r="QZI13" s="69"/>
      <c r="QZJ13" s="69"/>
      <c r="QZK13" s="69"/>
      <c r="QZL13" s="69"/>
      <c r="QZM13" s="69"/>
      <c r="QZN13" s="69"/>
      <c r="QZO13" s="69"/>
      <c r="QZP13" s="69"/>
      <c r="QZQ13" s="69"/>
      <c r="QZR13" s="69"/>
      <c r="QZS13" s="69"/>
      <c r="QZT13" s="69"/>
      <c r="QZU13" s="69"/>
      <c r="QZV13" s="69"/>
      <c r="QZW13" s="69"/>
      <c r="QZX13" s="69"/>
      <c r="QZY13" s="69"/>
      <c r="QZZ13" s="69"/>
      <c r="RAA13" s="69"/>
      <c r="RAB13" s="69"/>
      <c r="RAC13" s="69"/>
      <c r="RAD13" s="69"/>
      <c r="RAE13" s="69"/>
      <c r="RAF13" s="69"/>
      <c r="RAG13" s="69"/>
      <c r="RAH13" s="69"/>
      <c r="RAI13" s="69"/>
      <c r="RAJ13" s="69"/>
      <c r="RAK13" s="69"/>
      <c r="RAL13" s="69"/>
      <c r="RAM13" s="69"/>
      <c r="RAN13" s="69"/>
      <c r="RAO13" s="69"/>
      <c r="RAP13" s="69"/>
      <c r="RAQ13" s="69"/>
      <c r="RAR13" s="69"/>
      <c r="RAS13" s="69"/>
      <c r="RAT13" s="69"/>
      <c r="RAU13" s="69"/>
      <c r="RAV13" s="69"/>
      <c r="RAW13" s="69"/>
      <c r="RAX13" s="69"/>
      <c r="RAY13" s="69"/>
      <c r="RAZ13" s="69"/>
      <c r="RBA13" s="69"/>
      <c r="RBB13" s="69"/>
      <c r="RBC13" s="69"/>
      <c r="RBD13" s="69"/>
      <c r="RBE13" s="69"/>
      <c r="RBF13" s="69"/>
      <c r="RBG13" s="69"/>
      <c r="RBH13" s="69"/>
      <c r="RBI13" s="69"/>
      <c r="RBJ13" s="69"/>
      <c r="RBK13" s="69"/>
      <c r="RBL13" s="69"/>
      <c r="RBM13" s="69"/>
      <c r="RBN13" s="69"/>
      <c r="RBO13" s="69"/>
      <c r="RBP13" s="69"/>
      <c r="RBQ13" s="69"/>
      <c r="RBR13" s="69"/>
      <c r="RBS13" s="69"/>
      <c r="RBT13" s="69"/>
      <c r="RBU13" s="69"/>
      <c r="RBV13" s="69"/>
      <c r="RBW13" s="69"/>
      <c r="RBX13" s="69"/>
      <c r="RBY13" s="69"/>
      <c r="RBZ13" s="69"/>
      <c r="RCA13" s="69"/>
      <c r="RCB13" s="69"/>
      <c r="RCC13" s="69"/>
      <c r="RCD13" s="69"/>
      <c r="RCE13" s="69"/>
      <c r="RCF13" s="69"/>
      <c r="RCG13" s="69"/>
      <c r="RCH13" s="69"/>
      <c r="RCI13" s="69"/>
      <c r="RCJ13" s="69"/>
      <c r="RCK13" s="69"/>
      <c r="RCL13" s="69"/>
      <c r="RCM13" s="69"/>
      <c r="RCN13" s="69"/>
      <c r="RCO13" s="69"/>
      <c r="RCP13" s="69"/>
      <c r="RCQ13" s="69"/>
      <c r="RCR13" s="69"/>
      <c r="RCS13" s="69"/>
      <c r="RCT13" s="69"/>
      <c r="RCU13" s="69"/>
      <c r="RCV13" s="69"/>
      <c r="RCW13" s="69"/>
      <c r="RCX13" s="69"/>
      <c r="RCY13" s="69"/>
      <c r="RCZ13" s="69"/>
      <c r="RDA13" s="69"/>
      <c r="RDB13" s="69"/>
      <c r="RDC13" s="69"/>
      <c r="RDD13" s="69"/>
      <c r="RDE13" s="69"/>
      <c r="RDF13" s="69"/>
      <c r="RDG13" s="69"/>
      <c r="RDH13" s="69"/>
      <c r="RDI13" s="69"/>
      <c r="RDJ13" s="69"/>
      <c r="RDK13" s="69"/>
      <c r="RDL13" s="69"/>
      <c r="RDM13" s="69"/>
      <c r="RDN13" s="69"/>
      <c r="RDO13" s="69"/>
      <c r="RDP13" s="69"/>
      <c r="RDQ13" s="69"/>
      <c r="RDR13" s="69"/>
      <c r="RDS13" s="69"/>
      <c r="RDT13" s="69"/>
      <c r="RDU13" s="69"/>
      <c r="RDV13" s="69"/>
      <c r="RDW13" s="69"/>
      <c r="RDX13" s="69"/>
      <c r="RDY13" s="69"/>
      <c r="RDZ13" s="69"/>
      <c r="REA13" s="69"/>
      <c r="REB13" s="69"/>
      <c r="REC13" s="69"/>
      <c r="RED13" s="69"/>
      <c r="REE13" s="69"/>
      <c r="REF13" s="69"/>
      <c r="REG13" s="69"/>
      <c r="REH13" s="69"/>
      <c r="REI13" s="69"/>
      <c r="REJ13" s="69"/>
      <c r="REK13" s="69"/>
      <c r="REL13" s="69"/>
      <c r="REM13" s="69"/>
      <c r="REN13" s="69"/>
      <c r="REO13" s="69"/>
      <c r="REP13" s="69"/>
      <c r="REQ13" s="69"/>
      <c r="RER13" s="69"/>
      <c r="RES13" s="69"/>
      <c r="RET13" s="69"/>
      <c r="REU13" s="69"/>
      <c r="REV13" s="69"/>
      <c r="REW13" s="69"/>
      <c r="REX13" s="69"/>
      <c r="REY13" s="69"/>
      <c r="REZ13" s="69"/>
      <c r="RFA13" s="69"/>
      <c r="RFB13" s="69"/>
      <c r="RFC13" s="69"/>
      <c r="RFD13" s="69"/>
      <c r="RFE13" s="69"/>
      <c r="RFF13" s="69"/>
      <c r="RFG13" s="69"/>
      <c r="RFH13" s="69"/>
      <c r="RFI13" s="69"/>
      <c r="RFJ13" s="69"/>
      <c r="RFK13" s="69"/>
      <c r="RFL13" s="69"/>
      <c r="RFM13" s="69"/>
      <c r="RFN13" s="69"/>
      <c r="RFO13" s="69"/>
      <c r="RFP13" s="69"/>
      <c r="RFQ13" s="69"/>
      <c r="RFR13" s="69"/>
      <c r="RFS13" s="69"/>
      <c r="RFT13" s="69"/>
      <c r="RFU13" s="69"/>
      <c r="RFV13" s="69"/>
      <c r="RFW13" s="69"/>
      <c r="RFX13" s="69"/>
      <c r="RFY13" s="69"/>
      <c r="RFZ13" s="69"/>
      <c r="RGA13" s="69"/>
      <c r="RGB13" s="69"/>
      <c r="RGC13" s="69"/>
      <c r="RGD13" s="69"/>
      <c r="RGE13" s="69"/>
      <c r="RGF13" s="69"/>
      <c r="RGG13" s="69"/>
      <c r="RGH13" s="69"/>
      <c r="RGI13" s="69"/>
      <c r="RGJ13" s="69"/>
      <c r="RGK13" s="69"/>
      <c r="RGL13" s="69"/>
      <c r="RGM13" s="69"/>
      <c r="RGN13" s="69"/>
      <c r="RGO13" s="69"/>
      <c r="RGP13" s="69"/>
      <c r="RGQ13" s="69"/>
      <c r="RGR13" s="69"/>
      <c r="RGS13" s="69"/>
      <c r="RGT13" s="69"/>
      <c r="RGU13" s="69"/>
      <c r="RGV13" s="69"/>
      <c r="RGW13" s="69"/>
      <c r="RGX13" s="69"/>
      <c r="RGY13" s="69"/>
      <c r="RGZ13" s="69"/>
      <c r="RHA13" s="69"/>
      <c r="RHB13" s="69"/>
      <c r="RHC13" s="69"/>
      <c r="RHD13" s="69"/>
      <c r="RHE13" s="69"/>
      <c r="RHF13" s="69"/>
      <c r="RHG13" s="69"/>
      <c r="RHH13" s="69"/>
      <c r="RHI13" s="69"/>
      <c r="RHJ13" s="69"/>
      <c r="RHK13" s="69"/>
      <c r="RHL13" s="69"/>
      <c r="RHM13" s="69"/>
      <c r="RHN13" s="69"/>
      <c r="RHO13" s="69"/>
      <c r="RHP13" s="69"/>
      <c r="RHQ13" s="69"/>
      <c r="RHR13" s="69"/>
      <c r="RHS13" s="69"/>
      <c r="RHT13" s="69"/>
      <c r="RHU13" s="69"/>
      <c r="RHV13" s="69"/>
      <c r="RHW13" s="69"/>
      <c r="RHX13" s="69"/>
      <c r="RHY13" s="69"/>
      <c r="RHZ13" s="69"/>
      <c r="RIA13" s="69"/>
      <c r="RIB13" s="69"/>
      <c r="RIC13" s="69"/>
      <c r="RID13" s="69"/>
      <c r="RIE13" s="69"/>
      <c r="RIF13" s="69"/>
      <c r="RIG13" s="69"/>
      <c r="RIH13" s="69"/>
      <c r="RII13" s="69"/>
      <c r="RIJ13" s="69"/>
      <c r="RIK13" s="69"/>
      <c r="RIL13" s="69"/>
      <c r="RIM13" s="69"/>
      <c r="RIN13" s="69"/>
      <c r="RIO13" s="69"/>
      <c r="RIP13" s="69"/>
      <c r="RIQ13" s="69"/>
      <c r="RIR13" s="69"/>
      <c r="RIS13" s="69"/>
      <c r="RIT13" s="69"/>
      <c r="RIU13" s="69"/>
      <c r="RIV13" s="69"/>
      <c r="RIW13" s="69"/>
      <c r="RIX13" s="69"/>
      <c r="RIY13" s="69"/>
      <c r="RIZ13" s="69"/>
      <c r="RJA13" s="69"/>
      <c r="RJB13" s="69"/>
      <c r="RJC13" s="69"/>
      <c r="RJD13" s="69"/>
      <c r="RJE13" s="69"/>
      <c r="RJF13" s="69"/>
      <c r="RJG13" s="69"/>
      <c r="RJH13" s="69"/>
      <c r="RJI13" s="69"/>
      <c r="RJJ13" s="69"/>
      <c r="RJK13" s="69"/>
      <c r="RJL13" s="69"/>
      <c r="RJM13" s="69"/>
      <c r="RJN13" s="69"/>
      <c r="RJO13" s="69"/>
      <c r="RJP13" s="69"/>
      <c r="RJQ13" s="69"/>
      <c r="RJR13" s="69"/>
      <c r="RJS13" s="69"/>
      <c r="RJT13" s="69"/>
      <c r="RJU13" s="69"/>
      <c r="RJV13" s="69"/>
      <c r="RJW13" s="69"/>
      <c r="RJX13" s="69"/>
      <c r="RJY13" s="69"/>
      <c r="RJZ13" s="69"/>
      <c r="RKA13" s="69"/>
      <c r="RKB13" s="69"/>
      <c r="RKC13" s="69"/>
      <c r="RKD13" s="69"/>
      <c r="RKE13" s="69"/>
      <c r="RKF13" s="69"/>
      <c r="RKG13" s="69"/>
      <c r="RKH13" s="69"/>
      <c r="RKI13" s="69"/>
      <c r="RKJ13" s="69"/>
      <c r="RKK13" s="69"/>
      <c r="RKL13" s="69"/>
      <c r="RKM13" s="69"/>
      <c r="RKN13" s="69"/>
      <c r="RKO13" s="69"/>
      <c r="RKP13" s="69"/>
      <c r="RKQ13" s="69"/>
      <c r="RKR13" s="69"/>
      <c r="RKS13" s="69"/>
      <c r="RKT13" s="69"/>
      <c r="RKU13" s="69"/>
      <c r="RKV13" s="69"/>
      <c r="RKW13" s="69"/>
      <c r="RKX13" s="69"/>
      <c r="RKY13" s="69"/>
      <c r="RKZ13" s="69"/>
      <c r="RLA13" s="69"/>
      <c r="RLB13" s="69"/>
      <c r="RLC13" s="69"/>
      <c r="RLD13" s="69"/>
      <c r="RLE13" s="69"/>
      <c r="RLF13" s="69"/>
      <c r="RLG13" s="69"/>
      <c r="RLH13" s="69"/>
      <c r="RLI13" s="69"/>
      <c r="RLJ13" s="69"/>
      <c r="RLK13" s="69"/>
      <c r="RLL13" s="69"/>
      <c r="RLM13" s="69"/>
      <c r="RLN13" s="69"/>
      <c r="RLO13" s="69"/>
      <c r="RLP13" s="69"/>
      <c r="RLQ13" s="69"/>
      <c r="RLR13" s="69"/>
      <c r="RLS13" s="69"/>
      <c r="RLT13" s="69"/>
      <c r="RLU13" s="69"/>
      <c r="RLV13" s="69"/>
      <c r="RLW13" s="69"/>
      <c r="RLX13" s="69"/>
      <c r="RLY13" s="69"/>
      <c r="RLZ13" s="69"/>
      <c r="RMA13" s="69"/>
      <c r="RMB13" s="69"/>
      <c r="RMC13" s="69"/>
      <c r="RMD13" s="69"/>
      <c r="RME13" s="69"/>
      <c r="RMF13" s="69"/>
      <c r="RMG13" s="69"/>
      <c r="RMH13" s="69"/>
      <c r="RMI13" s="69"/>
      <c r="RMJ13" s="69"/>
      <c r="RMK13" s="69"/>
      <c r="RML13" s="69"/>
      <c r="RMM13" s="69"/>
      <c r="RMN13" s="69"/>
      <c r="RMO13" s="69"/>
      <c r="RMP13" s="69"/>
      <c r="RMQ13" s="69"/>
      <c r="RMR13" s="69"/>
      <c r="RMS13" s="69"/>
      <c r="RMT13" s="69"/>
      <c r="RMU13" s="69"/>
      <c r="RMV13" s="69"/>
      <c r="RMW13" s="69"/>
      <c r="RMX13" s="69"/>
      <c r="RMY13" s="69"/>
      <c r="RMZ13" s="69"/>
      <c r="RNA13" s="69"/>
      <c r="RNB13" s="69"/>
      <c r="RNC13" s="69"/>
      <c r="RND13" s="69"/>
      <c r="RNE13" s="69"/>
      <c r="RNF13" s="69"/>
      <c r="RNG13" s="69"/>
      <c r="RNH13" s="69"/>
      <c r="RNI13" s="69"/>
      <c r="RNJ13" s="69"/>
      <c r="RNK13" s="69"/>
      <c r="RNL13" s="69"/>
      <c r="RNM13" s="69"/>
      <c r="RNN13" s="69"/>
      <c r="RNO13" s="69"/>
      <c r="RNP13" s="69"/>
      <c r="RNQ13" s="69"/>
      <c r="RNR13" s="69"/>
      <c r="RNS13" s="69"/>
      <c r="RNT13" s="69"/>
      <c r="RNU13" s="69"/>
      <c r="RNV13" s="69"/>
      <c r="RNW13" s="69"/>
      <c r="RNX13" s="69"/>
      <c r="RNY13" s="69"/>
      <c r="RNZ13" s="69"/>
      <c r="ROA13" s="69"/>
      <c r="ROB13" s="69"/>
      <c r="ROC13" s="69"/>
      <c r="ROD13" s="69"/>
      <c r="ROE13" s="69"/>
      <c r="ROF13" s="69"/>
      <c r="ROG13" s="69"/>
      <c r="ROH13" s="69"/>
      <c r="ROI13" s="69"/>
      <c r="ROJ13" s="69"/>
      <c r="ROK13" s="69"/>
      <c r="ROL13" s="69"/>
      <c r="ROM13" s="69"/>
      <c r="RON13" s="69"/>
      <c r="ROO13" s="69"/>
      <c r="ROP13" s="69"/>
      <c r="ROQ13" s="69"/>
      <c r="ROR13" s="69"/>
      <c r="ROS13" s="69"/>
      <c r="ROT13" s="69"/>
      <c r="ROU13" s="69"/>
      <c r="ROV13" s="69"/>
      <c r="ROW13" s="69"/>
      <c r="ROX13" s="69"/>
      <c r="ROY13" s="69"/>
      <c r="ROZ13" s="69"/>
      <c r="RPA13" s="69"/>
      <c r="RPB13" s="69"/>
      <c r="RPC13" s="69"/>
      <c r="RPD13" s="69"/>
      <c r="RPE13" s="69"/>
      <c r="RPF13" s="69"/>
      <c r="RPG13" s="69"/>
      <c r="RPH13" s="69"/>
      <c r="RPI13" s="69"/>
      <c r="RPJ13" s="69"/>
      <c r="RPK13" s="69"/>
      <c r="RPL13" s="69"/>
      <c r="RPM13" s="69"/>
      <c r="RPN13" s="69"/>
      <c r="RPO13" s="69"/>
      <c r="RPP13" s="69"/>
      <c r="RPQ13" s="69"/>
      <c r="RPR13" s="69"/>
      <c r="RPS13" s="69"/>
      <c r="RPT13" s="69"/>
      <c r="RPU13" s="69"/>
      <c r="RPV13" s="69"/>
      <c r="RPW13" s="69"/>
      <c r="RPX13" s="69"/>
      <c r="RPY13" s="69"/>
      <c r="RPZ13" s="69"/>
      <c r="RQA13" s="69"/>
      <c r="RQB13" s="69"/>
      <c r="RQC13" s="69"/>
      <c r="RQD13" s="69"/>
      <c r="RQE13" s="69"/>
      <c r="RQF13" s="69"/>
      <c r="RQG13" s="69"/>
      <c r="RQH13" s="69"/>
      <c r="RQI13" s="69"/>
      <c r="RQJ13" s="69"/>
      <c r="RQK13" s="69"/>
      <c r="RQL13" s="69"/>
      <c r="RQM13" s="69"/>
      <c r="RQN13" s="69"/>
      <c r="RQO13" s="69"/>
      <c r="RQP13" s="69"/>
      <c r="RQQ13" s="69"/>
      <c r="RQR13" s="69"/>
      <c r="RQS13" s="69"/>
      <c r="RQT13" s="69"/>
      <c r="RQU13" s="69"/>
      <c r="RQV13" s="69"/>
      <c r="RQW13" s="69"/>
      <c r="RQX13" s="69"/>
      <c r="RQY13" s="69"/>
      <c r="RQZ13" s="69"/>
      <c r="RRA13" s="69"/>
      <c r="RRB13" s="69"/>
      <c r="RRC13" s="69"/>
      <c r="RRD13" s="69"/>
      <c r="RRE13" s="69"/>
      <c r="RRF13" s="69"/>
      <c r="RRG13" s="69"/>
      <c r="RRH13" s="69"/>
      <c r="RRI13" s="69"/>
      <c r="RRJ13" s="69"/>
      <c r="RRK13" s="69"/>
      <c r="RRL13" s="69"/>
      <c r="RRM13" s="69"/>
      <c r="RRN13" s="69"/>
      <c r="RRO13" s="69"/>
      <c r="RRP13" s="69"/>
      <c r="RRQ13" s="69"/>
      <c r="RRR13" s="69"/>
      <c r="RRS13" s="69"/>
      <c r="RRT13" s="69"/>
      <c r="RRU13" s="69"/>
      <c r="RRV13" s="69"/>
      <c r="RRW13" s="69"/>
      <c r="RRX13" s="69"/>
      <c r="RRY13" s="69"/>
      <c r="RRZ13" s="69"/>
      <c r="RSA13" s="69"/>
      <c r="RSB13" s="69"/>
      <c r="RSC13" s="69"/>
      <c r="RSD13" s="69"/>
      <c r="RSE13" s="69"/>
      <c r="RSF13" s="69"/>
      <c r="RSG13" s="69"/>
      <c r="RSH13" s="69"/>
      <c r="RSI13" s="69"/>
      <c r="RSJ13" s="69"/>
      <c r="RSK13" s="69"/>
      <c r="RSL13" s="69"/>
      <c r="RSM13" s="69"/>
      <c r="RSN13" s="69"/>
      <c r="RSO13" s="69"/>
      <c r="RSP13" s="69"/>
      <c r="RSQ13" s="69"/>
      <c r="RSR13" s="69"/>
      <c r="RSS13" s="69"/>
      <c r="RST13" s="69"/>
      <c r="RSU13" s="69"/>
      <c r="RSV13" s="69"/>
      <c r="RSW13" s="69"/>
      <c r="RSX13" s="69"/>
      <c r="RSY13" s="69"/>
      <c r="RSZ13" s="69"/>
      <c r="RTA13" s="69"/>
      <c r="RTB13" s="69"/>
      <c r="RTC13" s="69"/>
      <c r="RTD13" s="69"/>
      <c r="RTE13" s="69"/>
      <c r="RTF13" s="69"/>
      <c r="RTG13" s="69"/>
      <c r="RTH13" s="69"/>
      <c r="RTI13" s="69"/>
      <c r="RTJ13" s="69"/>
      <c r="RTK13" s="69"/>
      <c r="RTL13" s="69"/>
      <c r="RTM13" s="69"/>
      <c r="RTN13" s="69"/>
      <c r="RTO13" s="69"/>
      <c r="RTP13" s="69"/>
      <c r="RTQ13" s="69"/>
      <c r="RTR13" s="69"/>
      <c r="RTS13" s="69"/>
      <c r="RTT13" s="69"/>
      <c r="RTU13" s="69"/>
      <c r="RTV13" s="69"/>
      <c r="RTW13" s="69"/>
      <c r="RTX13" s="69"/>
      <c r="RTY13" s="69"/>
      <c r="RTZ13" s="69"/>
      <c r="RUA13" s="69"/>
      <c r="RUB13" s="69"/>
      <c r="RUC13" s="69"/>
      <c r="RUD13" s="69"/>
      <c r="RUE13" s="69"/>
      <c r="RUF13" s="69"/>
      <c r="RUG13" s="69"/>
      <c r="RUH13" s="69"/>
      <c r="RUI13" s="69"/>
      <c r="RUJ13" s="69"/>
      <c r="RUK13" s="69"/>
      <c r="RUL13" s="69"/>
      <c r="RUM13" s="69"/>
      <c r="RUN13" s="69"/>
      <c r="RUO13" s="69"/>
      <c r="RUP13" s="69"/>
      <c r="RUQ13" s="69"/>
      <c r="RUR13" s="69"/>
      <c r="RUS13" s="69"/>
      <c r="RUT13" s="69"/>
      <c r="RUU13" s="69"/>
      <c r="RUV13" s="69"/>
      <c r="RUW13" s="69"/>
      <c r="RUX13" s="69"/>
      <c r="RUY13" s="69"/>
      <c r="RUZ13" s="69"/>
      <c r="RVA13" s="69"/>
      <c r="RVB13" s="69"/>
      <c r="RVC13" s="69"/>
      <c r="RVD13" s="69"/>
      <c r="RVE13" s="69"/>
      <c r="RVF13" s="69"/>
      <c r="RVG13" s="69"/>
      <c r="RVH13" s="69"/>
      <c r="RVI13" s="69"/>
      <c r="RVJ13" s="69"/>
      <c r="RVK13" s="69"/>
      <c r="RVL13" s="69"/>
      <c r="RVM13" s="69"/>
      <c r="RVN13" s="69"/>
      <c r="RVO13" s="69"/>
      <c r="RVP13" s="69"/>
      <c r="RVQ13" s="69"/>
      <c r="RVR13" s="69"/>
      <c r="RVS13" s="69"/>
      <c r="RVT13" s="69"/>
      <c r="RVU13" s="69"/>
      <c r="RVV13" s="69"/>
      <c r="RVW13" s="69"/>
      <c r="RVX13" s="69"/>
      <c r="RVY13" s="69"/>
      <c r="RVZ13" s="69"/>
      <c r="RWA13" s="69"/>
      <c r="RWB13" s="69"/>
      <c r="RWC13" s="69"/>
      <c r="RWD13" s="69"/>
      <c r="RWE13" s="69"/>
      <c r="RWF13" s="69"/>
      <c r="RWG13" s="69"/>
      <c r="RWH13" s="69"/>
      <c r="RWI13" s="69"/>
      <c r="RWJ13" s="69"/>
      <c r="RWK13" s="69"/>
      <c r="RWL13" s="69"/>
      <c r="RWM13" s="69"/>
      <c r="RWN13" s="69"/>
      <c r="RWO13" s="69"/>
      <c r="RWP13" s="69"/>
      <c r="RWQ13" s="69"/>
      <c r="RWR13" s="69"/>
      <c r="RWS13" s="69"/>
      <c r="RWT13" s="69"/>
      <c r="RWU13" s="69"/>
      <c r="RWV13" s="69"/>
      <c r="RWW13" s="69"/>
      <c r="RWX13" s="69"/>
      <c r="RWY13" s="69"/>
      <c r="RWZ13" s="69"/>
      <c r="RXA13" s="69"/>
      <c r="RXB13" s="69"/>
      <c r="RXC13" s="69"/>
      <c r="RXD13" s="69"/>
      <c r="RXE13" s="69"/>
      <c r="RXF13" s="69"/>
      <c r="RXG13" s="69"/>
      <c r="RXH13" s="69"/>
      <c r="RXI13" s="69"/>
      <c r="RXJ13" s="69"/>
      <c r="RXK13" s="69"/>
      <c r="RXL13" s="69"/>
      <c r="RXM13" s="69"/>
      <c r="RXN13" s="69"/>
      <c r="RXO13" s="69"/>
      <c r="RXP13" s="69"/>
      <c r="RXQ13" s="69"/>
      <c r="RXR13" s="69"/>
      <c r="RXS13" s="69"/>
      <c r="RXT13" s="69"/>
      <c r="RXU13" s="69"/>
      <c r="RXV13" s="69"/>
      <c r="RXW13" s="69"/>
      <c r="RXX13" s="69"/>
      <c r="RXY13" s="69"/>
      <c r="RXZ13" s="69"/>
      <c r="RYA13" s="69"/>
      <c r="RYB13" s="69"/>
      <c r="RYC13" s="69"/>
      <c r="RYD13" s="69"/>
      <c r="RYE13" s="69"/>
      <c r="RYF13" s="69"/>
      <c r="RYG13" s="69"/>
      <c r="RYH13" s="69"/>
      <c r="RYI13" s="69"/>
      <c r="RYJ13" s="69"/>
      <c r="RYK13" s="69"/>
      <c r="RYL13" s="69"/>
      <c r="RYM13" s="69"/>
      <c r="RYN13" s="69"/>
      <c r="RYO13" s="69"/>
      <c r="RYP13" s="69"/>
      <c r="RYQ13" s="69"/>
      <c r="RYR13" s="69"/>
      <c r="RYS13" s="69"/>
      <c r="RYT13" s="69"/>
      <c r="RYU13" s="69"/>
      <c r="RYV13" s="69"/>
      <c r="RYW13" s="69"/>
      <c r="RYX13" s="69"/>
      <c r="RYY13" s="69"/>
      <c r="RYZ13" s="69"/>
      <c r="RZA13" s="69"/>
      <c r="RZB13" s="69"/>
      <c r="RZC13" s="69"/>
      <c r="RZD13" s="69"/>
      <c r="RZE13" s="69"/>
      <c r="RZF13" s="69"/>
      <c r="RZG13" s="69"/>
      <c r="RZH13" s="69"/>
      <c r="RZI13" s="69"/>
      <c r="RZJ13" s="69"/>
      <c r="RZK13" s="69"/>
      <c r="RZL13" s="69"/>
      <c r="RZM13" s="69"/>
      <c r="RZN13" s="69"/>
      <c r="RZO13" s="69"/>
      <c r="RZP13" s="69"/>
      <c r="RZQ13" s="69"/>
      <c r="RZR13" s="69"/>
      <c r="RZS13" s="69"/>
      <c r="RZT13" s="69"/>
      <c r="RZU13" s="69"/>
      <c r="RZV13" s="69"/>
      <c r="RZW13" s="69"/>
      <c r="RZX13" s="69"/>
      <c r="RZY13" s="69"/>
      <c r="RZZ13" s="69"/>
      <c r="SAA13" s="69"/>
      <c r="SAB13" s="69"/>
      <c r="SAC13" s="69"/>
      <c r="SAD13" s="69"/>
      <c r="SAE13" s="69"/>
      <c r="SAF13" s="69"/>
      <c r="SAG13" s="69"/>
      <c r="SAH13" s="69"/>
      <c r="SAI13" s="69"/>
      <c r="SAJ13" s="69"/>
      <c r="SAK13" s="69"/>
      <c r="SAL13" s="69"/>
      <c r="SAM13" s="69"/>
      <c r="SAN13" s="69"/>
      <c r="SAO13" s="69"/>
      <c r="SAP13" s="69"/>
      <c r="SAQ13" s="69"/>
      <c r="SAR13" s="69"/>
      <c r="SAS13" s="69"/>
      <c r="SAT13" s="69"/>
      <c r="SAU13" s="69"/>
      <c r="SAV13" s="69"/>
      <c r="SAW13" s="69"/>
      <c r="SAX13" s="69"/>
      <c r="SAY13" s="69"/>
      <c r="SAZ13" s="69"/>
      <c r="SBA13" s="69"/>
      <c r="SBB13" s="69"/>
      <c r="SBC13" s="69"/>
      <c r="SBD13" s="69"/>
      <c r="SBE13" s="69"/>
      <c r="SBF13" s="69"/>
      <c r="SBG13" s="69"/>
      <c r="SBH13" s="69"/>
      <c r="SBI13" s="69"/>
      <c r="SBJ13" s="69"/>
      <c r="SBK13" s="69"/>
      <c r="SBL13" s="69"/>
      <c r="SBM13" s="69"/>
      <c r="SBN13" s="69"/>
      <c r="SBO13" s="69"/>
      <c r="SBP13" s="69"/>
      <c r="SBQ13" s="69"/>
      <c r="SBR13" s="69"/>
      <c r="SBS13" s="69"/>
      <c r="SBT13" s="69"/>
      <c r="SBU13" s="69"/>
      <c r="SBV13" s="69"/>
      <c r="SBW13" s="69"/>
      <c r="SBX13" s="69"/>
      <c r="SBY13" s="69"/>
      <c r="SBZ13" s="69"/>
      <c r="SCA13" s="69"/>
      <c r="SCB13" s="69"/>
      <c r="SCC13" s="69"/>
      <c r="SCD13" s="69"/>
      <c r="SCE13" s="69"/>
      <c r="SCF13" s="69"/>
      <c r="SCG13" s="69"/>
      <c r="SCH13" s="69"/>
      <c r="SCI13" s="69"/>
      <c r="SCJ13" s="69"/>
      <c r="SCK13" s="69"/>
      <c r="SCL13" s="69"/>
      <c r="SCM13" s="69"/>
      <c r="SCN13" s="69"/>
      <c r="SCO13" s="69"/>
      <c r="SCP13" s="69"/>
      <c r="SCQ13" s="69"/>
      <c r="SCR13" s="69"/>
      <c r="SCS13" s="69"/>
      <c r="SCT13" s="69"/>
      <c r="SCU13" s="69"/>
      <c r="SCV13" s="69"/>
      <c r="SCW13" s="69"/>
      <c r="SCX13" s="69"/>
      <c r="SCY13" s="69"/>
      <c r="SCZ13" s="69"/>
      <c r="SDA13" s="69"/>
      <c r="SDB13" s="69"/>
      <c r="SDC13" s="69"/>
      <c r="SDD13" s="69"/>
      <c r="SDE13" s="69"/>
      <c r="SDF13" s="69"/>
      <c r="SDG13" s="69"/>
      <c r="SDH13" s="69"/>
      <c r="SDI13" s="69"/>
      <c r="SDJ13" s="69"/>
      <c r="SDK13" s="69"/>
      <c r="SDL13" s="69"/>
      <c r="SDM13" s="69"/>
      <c r="SDN13" s="69"/>
      <c r="SDO13" s="69"/>
      <c r="SDP13" s="69"/>
      <c r="SDQ13" s="69"/>
      <c r="SDR13" s="69"/>
      <c r="SDS13" s="69"/>
      <c r="SDT13" s="69"/>
      <c r="SDU13" s="69"/>
      <c r="SDV13" s="69"/>
      <c r="SDW13" s="69"/>
      <c r="SDX13" s="69"/>
      <c r="SDY13" s="69"/>
      <c r="SDZ13" s="69"/>
      <c r="SEA13" s="69"/>
      <c r="SEB13" s="69"/>
      <c r="SEC13" s="69"/>
      <c r="SED13" s="69"/>
      <c r="SEE13" s="69"/>
      <c r="SEF13" s="69"/>
      <c r="SEG13" s="69"/>
      <c r="SEH13" s="69"/>
      <c r="SEI13" s="69"/>
      <c r="SEJ13" s="69"/>
      <c r="SEK13" s="69"/>
      <c r="SEL13" s="69"/>
      <c r="SEM13" s="69"/>
      <c r="SEN13" s="69"/>
      <c r="SEO13" s="69"/>
      <c r="SEP13" s="69"/>
      <c r="SEQ13" s="69"/>
      <c r="SER13" s="69"/>
      <c r="SES13" s="69"/>
      <c r="SET13" s="69"/>
      <c r="SEU13" s="69"/>
      <c r="SEV13" s="69"/>
      <c r="SEW13" s="69"/>
      <c r="SEX13" s="69"/>
      <c r="SEY13" s="69"/>
      <c r="SEZ13" s="69"/>
      <c r="SFA13" s="69"/>
      <c r="SFB13" s="69"/>
      <c r="SFC13" s="69"/>
      <c r="SFD13" s="69"/>
      <c r="SFE13" s="69"/>
      <c r="SFF13" s="69"/>
      <c r="SFG13" s="69"/>
      <c r="SFH13" s="69"/>
      <c r="SFI13" s="69"/>
      <c r="SFJ13" s="69"/>
      <c r="SFK13" s="69"/>
      <c r="SFL13" s="69"/>
      <c r="SFM13" s="69"/>
      <c r="SFN13" s="69"/>
      <c r="SFO13" s="69"/>
      <c r="SFP13" s="69"/>
      <c r="SFQ13" s="69"/>
      <c r="SFR13" s="69"/>
      <c r="SFS13" s="69"/>
      <c r="SFT13" s="69"/>
      <c r="SFU13" s="69"/>
      <c r="SFV13" s="69"/>
      <c r="SFW13" s="69"/>
      <c r="SFX13" s="69"/>
      <c r="SFY13" s="69"/>
      <c r="SFZ13" s="69"/>
      <c r="SGA13" s="69"/>
      <c r="SGB13" s="69"/>
      <c r="SGC13" s="69"/>
      <c r="SGD13" s="69"/>
      <c r="SGE13" s="69"/>
      <c r="SGF13" s="69"/>
      <c r="SGG13" s="69"/>
      <c r="SGH13" s="69"/>
      <c r="SGI13" s="69"/>
      <c r="SGJ13" s="69"/>
      <c r="SGK13" s="69"/>
      <c r="SGL13" s="69"/>
      <c r="SGM13" s="69"/>
      <c r="SGN13" s="69"/>
      <c r="SGO13" s="69"/>
      <c r="SGP13" s="69"/>
      <c r="SGQ13" s="69"/>
      <c r="SGR13" s="69"/>
      <c r="SGS13" s="69"/>
      <c r="SGT13" s="69"/>
      <c r="SGU13" s="69"/>
      <c r="SGV13" s="69"/>
      <c r="SGW13" s="69"/>
      <c r="SGX13" s="69"/>
      <c r="SGY13" s="69"/>
      <c r="SGZ13" s="69"/>
      <c r="SHA13" s="69"/>
      <c r="SHB13" s="69"/>
      <c r="SHC13" s="69"/>
      <c r="SHD13" s="69"/>
      <c r="SHE13" s="69"/>
      <c r="SHF13" s="69"/>
      <c r="SHG13" s="69"/>
      <c r="SHH13" s="69"/>
      <c r="SHI13" s="69"/>
      <c r="SHJ13" s="69"/>
      <c r="SHK13" s="69"/>
      <c r="SHL13" s="69"/>
      <c r="SHM13" s="69"/>
      <c r="SHN13" s="69"/>
      <c r="SHO13" s="69"/>
      <c r="SHP13" s="69"/>
      <c r="SHQ13" s="69"/>
      <c r="SHR13" s="69"/>
      <c r="SHS13" s="69"/>
      <c r="SHT13" s="69"/>
      <c r="SHU13" s="69"/>
      <c r="SHV13" s="69"/>
      <c r="SHW13" s="69"/>
      <c r="SHX13" s="69"/>
      <c r="SHY13" s="69"/>
      <c r="SHZ13" s="69"/>
      <c r="SIA13" s="69"/>
      <c r="SIB13" s="69"/>
      <c r="SIC13" s="69"/>
      <c r="SID13" s="69"/>
      <c r="SIE13" s="69"/>
      <c r="SIF13" s="69"/>
      <c r="SIG13" s="69"/>
      <c r="SIH13" s="69"/>
      <c r="SII13" s="69"/>
      <c r="SIJ13" s="69"/>
      <c r="SIK13" s="69"/>
      <c r="SIL13" s="69"/>
      <c r="SIM13" s="69"/>
      <c r="SIN13" s="69"/>
      <c r="SIO13" s="69"/>
      <c r="SIP13" s="69"/>
      <c r="SIQ13" s="69"/>
      <c r="SIR13" s="69"/>
      <c r="SIS13" s="69"/>
      <c r="SIT13" s="69"/>
      <c r="SIU13" s="69"/>
      <c r="SIV13" s="69"/>
      <c r="SIW13" s="69"/>
      <c r="SIX13" s="69"/>
      <c r="SIY13" s="69"/>
      <c r="SIZ13" s="69"/>
      <c r="SJA13" s="69"/>
      <c r="SJB13" s="69"/>
      <c r="SJC13" s="69"/>
      <c r="SJD13" s="69"/>
      <c r="SJE13" s="69"/>
      <c r="SJF13" s="69"/>
      <c r="SJG13" s="69"/>
      <c r="SJH13" s="69"/>
      <c r="SJI13" s="69"/>
      <c r="SJJ13" s="69"/>
      <c r="SJK13" s="69"/>
      <c r="SJL13" s="69"/>
      <c r="SJM13" s="69"/>
      <c r="SJN13" s="69"/>
      <c r="SJO13" s="69"/>
      <c r="SJP13" s="69"/>
      <c r="SJQ13" s="69"/>
      <c r="SJR13" s="69"/>
      <c r="SJS13" s="69"/>
      <c r="SJT13" s="69"/>
      <c r="SJU13" s="69"/>
      <c r="SJV13" s="69"/>
      <c r="SJW13" s="69"/>
      <c r="SJX13" s="69"/>
      <c r="SJY13" s="69"/>
      <c r="SJZ13" s="69"/>
      <c r="SKA13" s="69"/>
      <c r="SKB13" s="69"/>
      <c r="SKC13" s="69"/>
      <c r="SKD13" s="69"/>
      <c r="SKE13" s="69"/>
      <c r="SKF13" s="69"/>
      <c r="SKG13" s="69"/>
      <c r="SKH13" s="69"/>
      <c r="SKI13" s="69"/>
      <c r="SKJ13" s="69"/>
      <c r="SKK13" s="69"/>
      <c r="SKL13" s="69"/>
      <c r="SKM13" s="69"/>
      <c r="SKN13" s="69"/>
      <c r="SKO13" s="69"/>
      <c r="SKP13" s="69"/>
      <c r="SKQ13" s="69"/>
      <c r="SKR13" s="69"/>
      <c r="SKS13" s="69"/>
      <c r="SKT13" s="69"/>
      <c r="SKU13" s="69"/>
      <c r="SKV13" s="69"/>
      <c r="SKW13" s="69"/>
      <c r="SKX13" s="69"/>
      <c r="SKY13" s="69"/>
      <c r="SKZ13" s="69"/>
      <c r="SLA13" s="69"/>
      <c r="SLB13" s="69"/>
      <c r="SLC13" s="69"/>
      <c r="SLD13" s="69"/>
      <c r="SLE13" s="69"/>
      <c r="SLF13" s="69"/>
      <c r="SLG13" s="69"/>
      <c r="SLH13" s="69"/>
      <c r="SLI13" s="69"/>
      <c r="SLJ13" s="69"/>
      <c r="SLK13" s="69"/>
      <c r="SLL13" s="69"/>
      <c r="SLM13" s="69"/>
      <c r="SLN13" s="69"/>
      <c r="SLO13" s="69"/>
      <c r="SLP13" s="69"/>
      <c r="SLQ13" s="69"/>
      <c r="SLR13" s="69"/>
      <c r="SLS13" s="69"/>
      <c r="SLT13" s="69"/>
      <c r="SLU13" s="69"/>
      <c r="SLV13" s="69"/>
      <c r="SLW13" s="69"/>
      <c r="SLX13" s="69"/>
      <c r="SLY13" s="69"/>
      <c r="SLZ13" s="69"/>
      <c r="SMA13" s="69"/>
      <c r="SMB13" s="69"/>
      <c r="SMC13" s="69"/>
      <c r="SMD13" s="69"/>
      <c r="SME13" s="69"/>
      <c r="SMF13" s="69"/>
      <c r="SMG13" s="69"/>
      <c r="SMH13" s="69"/>
      <c r="SMI13" s="69"/>
      <c r="SMJ13" s="69"/>
      <c r="SMK13" s="69"/>
      <c r="SML13" s="69"/>
      <c r="SMM13" s="69"/>
      <c r="SMN13" s="69"/>
      <c r="SMO13" s="69"/>
      <c r="SMP13" s="69"/>
      <c r="SMQ13" s="69"/>
      <c r="SMR13" s="69"/>
      <c r="SMS13" s="69"/>
      <c r="SMT13" s="69"/>
      <c r="SMU13" s="69"/>
      <c r="SMV13" s="69"/>
      <c r="SMW13" s="69"/>
      <c r="SMX13" s="69"/>
      <c r="SMY13" s="69"/>
      <c r="SMZ13" s="69"/>
      <c r="SNA13" s="69"/>
      <c r="SNB13" s="69"/>
      <c r="SNC13" s="69"/>
      <c r="SND13" s="69"/>
      <c r="SNE13" s="69"/>
      <c r="SNF13" s="69"/>
      <c r="SNG13" s="69"/>
      <c r="SNH13" s="69"/>
      <c r="SNI13" s="69"/>
      <c r="SNJ13" s="69"/>
      <c r="SNK13" s="69"/>
      <c r="SNL13" s="69"/>
      <c r="SNM13" s="69"/>
      <c r="SNN13" s="69"/>
      <c r="SNO13" s="69"/>
      <c r="SNP13" s="69"/>
      <c r="SNQ13" s="69"/>
      <c r="SNR13" s="69"/>
      <c r="SNS13" s="69"/>
      <c r="SNT13" s="69"/>
      <c r="SNU13" s="69"/>
      <c r="SNV13" s="69"/>
      <c r="SNW13" s="69"/>
      <c r="SNX13" s="69"/>
      <c r="SNY13" s="69"/>
      <c r="SNZ13" s="69"/>
      <c r="SOA13" s="69"/>
      <c r="SOB13" s="69"/>
      <c r="SOC13" s="69"/>
      <c r="SOD13" s="69"/>
      <c r="SOE13" s="69"/>
      <c r="SOF13" s="69"/>
      <c r="SOG13" s="69"/>
      <c r="SOH13" s="69"/>
      <c r="SOI13" s="69"/>
      <c r="SOJ13" s="69"/>
      <c r="SOK13" s="69"/>
      <c r="SOL13" s="69"/>
      <c r="SOM13" s="69"/>
      <c r="SON13" s="69"/>
      <c r="SOO13" s="69"/>
      <c r="SOP13" s="69"/>
      <c r="SOQ13" s="69"/>
      <c r="SOR13" s="69"/>
      <c r="SOS13" s="69"/>
      <c r="SOT13" s="69"/>
      <c r="SOU13" s="69"/>
      <c r="SOV13" s="69"/>
      <c r="SOW13" s="69"/>
      <c r="SOX13" s="69"/>
      <c r="SOY13" s="69"/>
      <c r="SOZ13" s="69"/>
      <c r="SPA13" s="69"/>
      <c r="SPB13" s="69"/>
      <c r="SPC13" s="69"/>
      <c r="SPD13" s="69"/>
      <c r="SPE13" s="69"/>
      <c r="SPF13" s="69"/>
      <c r="SPG13" s="69"/>
      <c r="SPH13" s="69"/>
      <c r="SPI13" s="69"/>
      <c r="SPJ13" s="69"/>
      <c r="SPK13" s="69"/>
      <c r="SPL13" s="69"/>
      <c r="SPM13" s="69"/>
      <c r="SPN13" s="69"/>
      <c r="SPO13" s="69"/>
      <c r="SPP13" s="69"/>
      <c r="SPQ13" s="69"/>
      <c r="SPR13" s="69"/>
      <c r="SPS13" s="69"/>
      <c r="SPT13" s="69"/>
      <c r="SPU13" s="69"/>
      <c r="SPV13" s="69"/>
      <c r="SPW13" s="69"/>
      <c r="SPX13" s="69"/>
      <c r="SPY13" s="69"/>
      <c r="SPZ13" s="69"/>
      <c r="SQA13" s="69"/>
      <c r="SQB13" s="69"/>
      <c r="SQC13" s="69"/>
      <c r="SQD13" s="69"/>
      <c r="SQE13" s="69"/>
      <c r="SQF13" s="69"/>
      <c r="SQG13" s="69"/>
      <c r="SQH13" s="69"/>
      <c r="SQI13" s="69"/>
      <c r="SQJ13" s="69"/>
      <c r="SQK13" s="69"/>
      <c r="SQL13" s="69"/>
      <c r="SQM13" s="69"/>
      <c r="SQN13" s="69"/>
      <c r="SQO13" s="69"/>
      <c r="SQP13" s="69"/>
      <c r="SQQ13" s="69"/>
      <c r="SQR13" s="69"/>
      <c r="SQS13" s="69"/>
      <c r="SQT13" s="69"/>
      <c r="SQU13" s="69"/>
      <c r="SQV13" s="69"/>
      <c r="SQW13" s="69"/>
      <c r="SQX13" s="69"/>
      <c r="SQY13" s="69"/>
      <c r="SQZ13" s="69"/>
      <c r="SRA13" s="69"/>
      <c r="SRB13" s="69"/>
      <c r="SRC13" s="69"/>
      <c r="SRD13" s="69"/>
      <c r="SRE13" s="69"/>
      <c r="SRF13" s="69"/>
      <c r="SRG13" s="69"/>
      <c r="SRH13" s="69"/>
      <c r="SRI13" s="69"/>
      <c r="SRJ13" s="69"/>
      <c r="SRK13" s="69"/>
      <c r="SRL13" s="69"/>
      <c r="SRM13" s="69"/>
      <c r="SRN13" s="69"/>
      <c r="SRO13" s="69"/>
      <c r="SRP13" s="69"/>
      <c r="SRQ13" s="69"/>
      <c r="SRR13" s="69"/>
      <c r="SRS13" s="69"/>
      <c r="SRT13" s="69"/>
      <c r="SRU13" s="69"/>
      <c r="SRV13" s="69"/>
      <c r="SRW13" s="69"/>
      <c r="SRX13" s="69"/>
      <c r="SRY13" s="69"/>
      <c r="SRZ13" s="69"/>
      <c r="SSA13" s="69"/>
      <c r="SSB13" s="69"/>
      <c r="SSC13" s="69"/>
      <c r="SSD13" s="69"/>
      <c r="SSE13" s="69"/>
      <c r="SSF13" s="69"/>
      <c r="SSG13" s="69"/>
      <c r="SSH13" s="69"/>
      <c r="SSI13" s="69"/>
      <c r="SSJ13" s="69"/>
      <c r="SSK13" s="69"/>
      <c r="SSL13" s="69"/>
      <c r="SSM13" s="69"/>
      <c r="SSN13" s="69"/>
      <c r="SSO13" s="69"/>
      <c r="SSP13" s="69"/>
      <c r="SSQ13" s="69"/>
      <c r="SSR13" s="69"/>
      <c r="SSS13" s="69"/>
      <c r="SST13" s="69"/>
      <c r="SSU13" s="69"/>
      <c r="SSV13" s="69"/>
      <c r="SSW13" s="69"/>
      <c r="SSX13" s="69"/>
      <c r="SSY13" s="69"/>
      <c r="SSZ13" s="69"/>
      <c r="STA13" s="69"/>
      <c r="STB13" s="69"/>
      <c r="STC13" s="69"/>
      <c r="STD13" s="69"/>
      <c r="STE13" s="69"/>
      <c r="STF13" s="69"/>
      <c r="STG13" s="69"/>
      <c r="STH13" s="69"/>
      <c r="STI13" s="69"/>
      <c r="STJ13" s="69"/>
      <c r="STK13" s="69"/>
      <c r="STL13" s="69"/>
      <c r="STM13" s="69"/>
      <c r="STN13" s="69"/>
      <c r="STO13" s="69"/>
      <c r="STP13" s="69"/>
      <c r="STQ13" s="69"/>
      <c r="STR13" s="69"/>
      <c r="STS13" s="69"/>
      <c r="STT13" s="69"/>
      <c r="STU13" s="69"/>
      <c r="STV13" s="69"/>
      <c r="STW13" s="69"/>
      <c r="STX13" s="69"/>
      <c r="STY13" s="69"/>
      <c r="STZ13" s="69"/>
      <c r="SUA13" s="69"/>
      <c r="SUB13" s="69"/>
      <c r="SUC13" s="69"/>
      <c r="SUD13" s="69"/>
      <c r="SUE13" s="69"/>
      <c r="SUF13" s="69"/>
      <c r="SUG13" s="69"/>
      <c r="SUH13" s="69"/>
      <c r="SUI13" s="69"/>
      <c r="SUJ13" s="69"/>
      <c r="SUK13" s="69"/>
      <c r="SUL13" s="69"/>
      <c r="SUM13" s="69"/>
      <c r="SUN13" s="69"/>
      <c r="SUO13" s="69"/>
      <c r="SUP13" s="69"/>
      <c r="SUQ13" s="69"/>
      <c r="SUR13" s="69"/>
      <c r="SUS13" s="69"/>
      <c r="SUT13" s="69"/>
      <c r="SUU13" s="69"/>
      <c r="SUV13" s="69"/>
      <c r="SUW13" s="69"/>
      <c r="SUX13" s="69"/>
      <c r="SUY13" s="69"/>
      <c r="SUZ13" s="69"/>
      <c r="SVA13" s="69"/>
      <c r="SVB13" s="69"/>
      <c r="SVC13" s="69"/>
      <c r="SVD13" s="69"/>
      <c r="SVE13" s="69"/>
      <c r="SVF13" s="69"/>
      <c r="SVG13" s="69"/>
      <c r="SVH13" s="69"/>
      <c r="SVI13" s="69"/>
      <c r="SVJ13" s="69"/>
      <c r="SVK13" s="69"/>
      <c r="SVL13" s="69"/>
      <c r="SVM13" s="69"/>
      <c r="SVN13" s="69"/>
      <c r="SVO13" s="69"/>
      <c r="SVP13" s="69"/>
      <c r="SVQ13" s="69"/>
      <c r="SVR13" s="69"/>
      <c r="SVS13" s="69"/>
      <c r="SVT13" s="69"/>
      <c r="SVU13" s="69"/>
      <c r="SVV13" s="69"/>
      <c r="SVW13" s="69"/>
      <c r="SVX13" s="69"/>
      <c r="SVY13" s="69"/>
      <c r="SVZ13" s="69"/>
      <c r="SWA13" s="69"/>
      <c r="SWB13" s="69"/>
      <c r="SWC13" s="69"/>
      <c r="SWD13" s="69"/>
      <c r="SWE13" s="69"/>
      <c r="SWF13" s="69"/>
      <c r="SWG13" s="69"/>
      <c r="SWH13" s="69"/>
      <c r="SWI13" s="69"/>
      <c r="SWJ13" s="69"/>
      <c r="SWK13" s="69"/>
      <c r="SWL13" s="69"/>
      <c r="SWM13" s="69"/>
      <c r="SWN13" s="69"/>
      <c r="SWO13" s="69"/>
      <c r="SWP13" s="69"/>
      <c r="SWQ13" s="69"/>
      <c r="SWR13" s="69"/>
      <c r="SWS13" s="69"/>
      <c r="SWT13" s="69"/>
      <c r="SWU13" s="69"/>
      <c r="SWV13" s="69"/>
      <c r="SWW13" s="69"/>
      <c r="SWX13" s="69"/>
      <c r="SWY13" s="69"/>
      <c r="SWZ13" s="69"/>
      <c r="SXA13" s="69"/>
      <c r="SXB13" s="69"/>
      <c r="SXC13" s="69"/>
      <c r="SXD13" s="69"/>
      <c r="SXE13" s="69"/>
      <c r="SXF13" s="69"/>
      <c r="SXG13" s="69"/>
      <c r="SXH13" s="69"/>
      <c r="SXI13" s="69"/>
      <c r="SXJ13" s="69"/>
      <c r="SXK13" s="69"/>
      <c r="SXL13" s="69"/>
      <c r="SXM13" s="69"/>
      <c r="SXN13" s="69"/>
      <c r="SXO13" s="69"/>
      <c r="SXP13" s="69"/>
      <c r="SXQ13" s="69"/>
      <c r="SXR13" s="69"/>
      <c r="SXS13" s="69"/>
      <c r="SXT13" s="69"/>
      <c r="SXU13" s="69"/>
      <c r="SXV13" s="69"/>
      <c r="SXW13" s="69"/>
      <c r="SXX13" s="69"/>
      <c r="SXY13" s="69"/>
      <c r="SXZ13" s="69"/>
      <c r="SYA13" s="69"/>
      <c r="SYB13" s="69"/>
      <c r="SYC13" s="69"/>
      <c r="SYD13" s="69"/>
      <c r="SYE13" s="69"/>
      <c r="SYF13" s="69"/>
      <c r="SYG13" s="69"/>
      <c r="SYH13" s="69"/>
      <c r="SYI13" s="69"/>
      <c r="SYJ13" s="69"/>
      <c r="SYK13" s="69"/>
      <c r="SYL13" s="69"/>
      <c r="SYM13" s="69"/>
      <c r="SYN13" s="69"/>
      <c r="SYO13" s="69"/>
      <c r="SYP13" s="69"/>
      <c r="SYQ13" s="69"/>
      <c r="SYR13" s="69"/>
      <c r="SYS13" s="69"/>
      <c r="SYT13" s="69"/>
      <c r="SYU13" s="69"/>
      <c r="SYV13" s="69"/>
      <c r="SYW13" s="69"/>
      <c r="SYX13" s="69"/>
      <c r="SYY13" s="69"/>
      <c r="SYZ13" s="69"/>
      <c r="SZA13" s="69"/>
      <c r="SZB13" s="69"/>
      <c r="SZC13" s="69"/>
      <c r="SZD13" s="69"/>
      <c r="SZE13" s="69"/>
      <c r="SZF13" s="69"/>
      <c r="SZG13" s="69"/>
      <c r="SZH13" s="69"/>
      <c r="SZI13" s="69"/>
      <c r="SZJ13" s="69"/>
      <c r="SZK13" s="69"/>
      <c r="SZL13" s="69"/>
      <c r="SZM13" s="69"/>
      <c r="SZN13" s="69"/>
      <c r="SZO13" s="69"/>
      <c r="SZP13" s="69"/>
      <c r="SZQ13" s="69"/>
      <c r="SZR13" s="69"/>
      <c r="SZS13" s="69"/>
      <c r="SZT13" s="69"/>
      <c r="SZU13" s="69"/>
      <c r="SZV13" s="69"/>
      <c r="SZW13" s="69"/>
      <c r="SZX13" s="69"/>
      <c r="SZY13" s="69"/>
      <c r="SZZ13" s="69"/>
      <c r="TAA13" s="69"/>
      <c r="TAB13" s="69"/>
      <c r="TAC13" s="69"/>
      <c r="TAD13" s="69"/>
      <c r="TAE13" s="69"/>
      <c r="TAF13" s="69"/>
      <c r="TAG13" s="69"/>
      <c r="TAH13" s="69"/>
      <c r="TAI13" s="69"/>
      <c r="TAJ13" s="69"/>
      <c r="TAK13" s="69"/>
      <c r="TAL13" s="69"/>
      <c r="TAM13" s="69"/>
      <c r="TAN13" s="69"/>
      <c r="TAO13" s="69"/>
      <c r="TAP13" s="69"/>
      <c r="TAQ13" s="69"/>
      <c r="TAR13" s="69"/>
      <c r="TAS13" s="69"/>
      <c r="TAT13" s="69"/>
      <c r="TAU13" s="69"/>
      <c r="TAV13" s="69"/>
      <c r="TAW13" s="69"/>
      <c r="TAX13" s="69"/>
      <c r="TAY13" s="69"/>
      <c r="TAZ13" s="69"/>
      <c r="TBA13" s="69"/>
      <c r="TBB13" s="69"/>
      <c r="TBC13" s="69"/>
      <c r="TBD13" s="69"/>
      <c r="TBE13" s="69"/>
      <c r="TBF13" s="69"/>
      <c r="TBG13" s="69"/>
      <c r="TBH13" s="69"/>
      <c r="TBI13" s="69"/>
      <c r="TBJ13" s="69"/>
      <c r="TBK13" s="69"/>
      <c r="TBL13" s="69"/>
      <c r="TBM13" s="69"/>
      <c r="TBN13" s="69"/>
      <c r="TBO13" s="69"/>
      <c r="TBP13" s="69"/>
      <c r="TBQ13" s="69"/>
      <c r="TBR13" s="69"/>
      <c r="TBS13" s="69"/>
      <c r="TBT13" s="69"/>
      <c r="TBU13" s="69"/>
      <c r="TBV13" s="69"/>
      <c r="TBW13" s="69"/>
      <c r="TBX13" s="69"/>
      <c r="TBY13" s="69"/>
      <c r="TBZ13" s="69"/>
      <c r="TCA13" s="69"/>
      <c r="TCB13" s="69"/>
      <c r="TCC13" s="69"/>
      <c r="TCD13" s="69"/>
      <c r="TCE13" s="69"/>
      <c r="TCF13" s="69"/>
      <c r="TCG13" s="69"/>
      <c r="TCH13" s="69"/>
      <c r="TCI13" s="69"/>
      <c r="TCJ13" s="69"/>
      <c r="TCK13" s="69"/>
      <c r="TCL13" s="69"/>
      <c r="TCM13" s="69"/>
      <c r="TCN13" s="69"/>
      <c r="TCO13" s="69"/>
      <c r="TCP13" s="69"/>
      <c r="TCQ13" s="69"/>
      <c r="TCR13" s="69"/>
      <c r="TCS13" s="69"/>
      <c r="TCT13" s="69"/>
      <c r="TCU13" s="69"/>
      <c r="TCV13" s="69"/>
      <c r="TCW13" s="69"/>
      <c r="TCX13" s="69"/>
      <c r="TCY13" s="69"/>
      <c r="TCZ13" s="69"/>
      <c r="TDA13" s="69"/>
      <c r="TDB13" s="69"/>
      <c r="TDC13" s="69"/>
      <c r="TDD13" s="69"/>
      <c r="TDE13" s="69"/>
      <c r="TDF13" s="69"/>
      <c r="TDG13" s="69"/>
      <c r="TDH13" s="69"/>
      <c r="TDI13" s="69"/>
      <c r="TDJ13" s="69"/>
      <c r="TDK13" s="69"/>
      <c r="TDL13" s="69"/>
      <c r="TDM13" s="69"/>
      <c r="TDN13" s="69"/>
      <c r="TDO13" s="69"/>
      <c r="TDP13" s="69"/>
      <c r="TDQ13" s="69"/>
      <c r="TDR13" s="69"/>
      <c r="TDS13" s="69"/>
      <c r="TDT13" s="69"/>
      <c r="TDU13" s="69"/>
      <c r="TDV13" s="69"/>
      <c r="TDW13" s="69"/>
      <c r="TDX13" s="69"/>
      <c r="TDY13" s="69"/>
      <c r="TDZ13" s="69"/>
      <c r="TEA13" s="69"/>
      <c r="TEB13" s="69"/>
      <c r="TEC13" s="69"/>
      <c r="TED13" s="69"/>
      <c r="TEE13" s="69"/>
      <c r="TEF13" s="69"/>
      <c r="TEG13" s="69"/>
      <c r="TEH13" s="69"/>
      <c r="TEI13" s="69"/>
      <c r="TEJ13" s="69"/>
      <c r="TEK13" s="69"/>
      <c r="TEL13" s="69"/>
      <c r="TEM13" s="69"/>
      <c r="TEN13" s="69"/>
      <c r="TEO13" s="69"/>
      <c r="TEP13" s="69"/>
      <c r="TEQ13" s="69"/>
      <c r="TER13" s="69"/>
      <c r="TES13" s="69"/>
      <c r="TET13" s="69"/>
      <c r="TEU13" s="69"/>
      <c r="TEV13" s="69"/>
      <c r="TEW13" s="69"/>
      <c r="TEX13" s="69"/>
      <c r="TEY13" s="69"/>
      <c r="TEZ13" s="69"/>
      <c r="TFA13" s="69"/>
      <c r="TFB13" s="69"/>
      <c r="TFC13" s="69"/>
      <c r="TFD13" s="69"/>
      <c r="TFE13" s="69"/>
      <c r="TFF13" s="69"/>
      <c r="TFG13" s="69"/>
      <c r="TFH13" s="69"/>
      <c r="TFI13" s="69"/>
      <c r="TFJ13" s="69"/>
      <c r="TFK13" s="69"/>
      <c r="TFL13" s="69"/>
      <c r="TFM13" s="69"/>
      <c r="TFN13" s="69"/>
      <c r="TFO13" s="69"/>
      <c r="TFP13" s="69"/>
      <c r="TFQ13" s="69"/>
      <c r="TFR13" s="69"/>
      <c r="TFS13" s="69"/>
      <c r="TFT13" s="69"/>
      <c r="TFU13" s="69"/>
      <c r="TFV13" s="69"/>
      <c r="TFW13" s="69"/>
      <c r="TFX13" s="69"/>
      <c r="TFY13" s="69"/>
      <c r="TFZ13" s="69"/>
      <c r="TGA13" s="69"/>
      <c r="TGB13" s="69"/>
      <c r="TGC13" s="69"/>
      <c r="TGD13" s="69"/>
      <c r="TGE13" s="69"/>
      <c r="TGF13" s="69"/>
      <c r="TGG13" s="69"/>
      <c r="TGH13" s="69"/>
      <c r="TGI13" s="69"/>
      <c r="TGJ13" s="69"/>
      <c r="TGK13" s="69"/>
      <c r="TGL13" s="69"/>
      <c r="TGM13" s="69"/>
      <c r="TGN13" s="69"/>
      <c r="TGO13" s="69"/>
      <c r="TGP13" s="69"/>
      <c r="TGQ13" s="69"/>
      <c r="TGR13" s="69"/>
      <c r="TGS13" s="69"/>
      <c r="TGT13" s="69"/>
      <c r="TGU13" s="69"/>
      <c r="TGV13" s="69"/>
      <c r="TGW13" s="69"/>
      <c r="TGX13" s="69"/>
      <c r="TGY13" s="69"/>
      <c r="TGZ13" s="69"/>
      <c r="THA13" s="69"/>
      <c r="THB13" s="69"/>
      <c r="THC13" s="69"/>
      <c r="THD13" s="69"/>
      <c r="THE13" s="69"/>
      <c r="THF13" s="69"/>
      <c r="THG13" s="69"/>
      <c r="THH13" s="69"/>
      <c r="THI13" s="69"/>
      <c r="THJ13" s="69"/>
      <c r="THK13" s="69"/>
      <c r="THL13" s="69"/>
      <c r="THM13" s="69"/>
      <c r="THN13" s="69"/>
      <c r="THO13" s="69"/>
      <c r="THP13" s="69"/>
      <c r="THQ13" s="69"/>
      <c r="THR13" s="69"/>
      <c r="THS13" s="69"/>
      <c r="THT13" s="69"/>
      <c r="THU13" s="69"/>
      <c r="THV13" s="69"/>
      <c r="THW13" s="69"/>
      <c r="THX13" s="69"/>
      <c r="THY13" s="69"/>
      <c r="THZ13" s="69"/>
      <c r="TIA13" s="69"/>
      <c r="TIB13" s="69"/>
      <c r="TIC13" s="69"/>
      <c r="TID13" s="69"/>
      <c r="TIE13" s="69"/>
      <c r="TIF13" s="69"/>
      <c r="TIG13" s="69"/>
      <c r="TIH13" s="69"/>
      <c r="TII13" s="69"/>
      <c r="TIJ13" s="69"/>
      <c r="TIK13" s="69"/>
      <c r="TIL13" s="69"/>
      <c r="TIM13" s="69"/>
      <c r="TIN13" s="69"/>
      <c r="TIO13" s="69"/>
      <c r="TIP13" s="69"/>
      <c r="TIQ13" s="69"/>
      <c r="TIR13" s="69"/>
      <c r="TIS13" s="69"/>
      <c r="TIT13" s="69"/>
      <c r="TIU13" s="69"/>
      <c r="TIV13" s="69"/>
      <c r="TIW13" s="69"/>
      <c r="TIX13" s="69"/>
      <c r="TIY13" s="69"/>
      <c r="TIZ13" s="69"/>
      <c r="TJA13" s="69"/>
      <c r="TJB13" s="69"/>
      <c r="TJC13" s="69"/>
      <c r="TJD13" s="69"/>
      <c r="TJE13" s="69"/>
      <c r="TJF13" s="69"/>
      <c r="TJG13" s="69"/>
      <c r="TJH13" s="69"/>
      <c r="TJI13" s="69"/>
      <c r="TJJ13" s="69"/>
      <c r="TJK13" s="69"/>
      <c r="TJL13" s="69"/>
      <c r="TJM13" s="69"/>
      <c r="TJN13" s="69"/>
      <c r="TJO13" s="69"/>
      <c r="TJP13" s="69"/>
      <c r="TJQ13" s="69"/>
      <c r="TJR13" s="69"/>
      <c r="TJS13" s="69"/>
      <c r="TJT13" s="69"/>
      <c r="TJU13" s="69"/>
      <c r="TJV13" s="69"/>
      <c r="TJW13" s="69"/>
      <c r="TJX13" s="69"/>
      <c r="TJY13" s="69"/>
      <c r="TJZ13" s="69"/>
      <c r="TKA13" s="69"/>
      <c r="TKB13" s="69"/>
      <c r="TKC13" s="69"/>
      <c r="TKD13" s="69"/>
      <c r="TKE13" s="69"/>
      <c r="TKF13" s="69"/>
      <c r="TKG13" s="69"/>
      <c r="TKH13" s="69"/>
      <c r="TKI13" s="69"/>
      <c r="TKJ13" s="69"/>
      <c r="TKK13" s="69"/>
      <c r="TKL13" s="69"/>
      <c r="TKM13" s="69"/>
      <c r="TKN13" s="69"/>
      <c r="TKO13" s="69"/>
      <c r="TKP13" s="69"/>
      <c r="TKQ13" s="69"/>
      <c r="TKR13" s="69"/>
      <c r="TKS13" s="69"/>
      <c r="TKT13" s="69"/>
      <c r="TKU13" s="69"/>
      <c r="TKV13" s="69"/>
      <c r="TKW13" s="69"/>
      <c r="TKX13" s="69"/>
      <c r="TKY13" s="69"/>
      <c r="TKZ13" s="69"/>
      <c r="TLA13" s="69"/>
      <c r="TLB13" s="69"/>
      <c r="TLC13" s="69"/>
      <c r="TLD13" s="69"/>
      <c r="TLE13" s="69"/>
      <c r="TLF13" s="69"/>
      <c r="TLG13" s="69"/>
      <c r="TLH13" s="69"/>
      <c r="TLI13" s="69"/>
      <c r="TLJ13" s="69"/>
      <c r="TLK13" s="69"/>
      <c r="TLL13" s="69"/>
      <c r="TLM13" s="69"/>
      <c r="TLN13" s="69"/>
      <c r="TLO13" s="69"/>
      <c r="TLP13" s="69"/>
      <c r="TLQ13" s="69"/>
      <c r="TLR13" s="69"/>
      <c r="TLS13" s="69"/>
      <c r="TLT13" s="69"/>
      <c r="TLU13" s="69"/>
      <c r="TLV13" s="69"/>
      <c r="TLW13" s="69"/>
      <c r="TLX13" s="69"/>
      <c r="TLY13" s="69"/>
      <c r="TLZ13" s="69"/>
      <c r="TMA13" s="69"/>
      <c r="TMB13" s="69"/>
      <c r="TMC13" s="69"/>
      <c r="TMD13" s="69"/>
      <c r="TME13" s="69"/>
      <c r="TMF13" s="69"/>
      <c r="TMG13" s="69"/>
      <c r="TMH13" s="69"/>
      <c r="TMI13" s="69"/>
      <c r="TMJ13" s="69"/>
      <c r="TMK13" s="69"/>
      <c r="TML13" s="69"/>
      <c r="TMM13" s="69"/>
      <c r="TMN13" s="69"/>
      <c r="TMO13" s="69"/>
      <c r="TMP13" s="69"/>
      <c r="TMQ13" s="69"/>
      <c r="TMR13" s="69"/>
      <c r="TMS13" s="69"/>
      <c r="TMT13" s="69"/>
      <c r="TMU13" s="69"/>
      <c r="TMV13" s="69"/>
      <c r="TMW13" s="69"/>
      <c r="TMX13" s="69"/>
      <c r="TMY13" s="69"/>
      <c r="TMZ13" s="69"/>
      <c r="TNA13" s="69"/>
      <c r="TNB13" s="69"/>
      <c r="TNC13" s="69"/>
      <c r="TND13" s="69"/>
      <c r="TNE13" s="69"/>
      <c r="TNF13" s="69"/>
      <c r="TNG13" s="69"/>
      <c r="TNH13" s="69"/>
      <c r="TNI13" s="69"/>
      <c r="TNJ13" s="69"/>
      <c r="TNK13" s="69"/>
      <c r="TNL13" s="69"/>
      <c r="TNM13" s="69"/>
      <c r="TNN13" s="69"/>
      <c r="TNO13" s="69"/>
      <c r="TNP13" s="69"/>
      <c r="TNQ13" s="69"/>
      <c r="TNR13" s="69"/>
      <c r="TNS13" s="69"/>
      <c r="TNT13" s="69"/>
      <c r="TNU13" s="69"/>
      <c r="TNV13" s="69"/>
      <c r="TNW13" s="69"/>
      <c r="TNX13" s="69"/>
      <c r="TNY13" s="69"/>
      <c r="TNZ13" s="69"/>
      <c r="TOA13" s="69"/>
      <c r="TOB13" s="69"/>
      <c r="TOC13" s="69"/>
      <c r="TOD13" s="69"/>
      <c r="TOE13" s="69"/>
      <c r="TOF13" s="69"/>
      <c r="TOG13" s="69"/>
      <c r="TOH13" s="69"/>
      <c r="TOI13" s="69"/>
      <c r="TOJ13" s="69"/>
      <c r="TOK13" s="69"/>
      <c r="TOL13" s="69"/>
      <c r="TOM13" s="69"/>
      <c r="TON13" s="69"/>
      <c r="TOO13" s="69"/>
      <c r="TOP13" s="69"/>
      <c r="TOQ13" s="69"/>
      <c r="TOR13" s="69"/>
      <c r="TOS13" s="69"/>
      <c r="TOT13" s="69"/>
      <c r="TOU13" s="69"/>
      <c r="TOV13" s="69"/>
      <c r="TOW13" s="69"/>
      <c r="TOX13" s="69"/>
      <c r="TOY13" s="69"/>
      <c r="TOZ13" s="69"/>
      <c r="TPA13" s="69"/>
      <c r="TPB13" s="69"/>
      <c r="TPC13" s="69"/>
      <c r="TPD13" s="69"/>
      <c r="TPE13" s="69"/>
      <c r="TPF13" s="69"/>
      <c r="TPG13" s="69"/>
      <c r="TPH13" s="69"/>
      <c r="TPI13" s="69"/>
      <c r="TPJ13" s="69"/>
      <c r="TPK13" s="69"/>
      <c r="TPL13" s="69"/>
      <c r="TPM13" s="69"/>
      <c r="TPN13" s="69"/>
      <c r="TPO13" s="69"/>
      <c r="TPP13" s="69"/>
      <c r="TPQ13" s="69"/>
      <c r="TPR13" s="69"/>
      <c r="TPS13" s="69"/>
      <c r="TPT13" s="69"/>
      <c r="TPU13" s="69"/>
      <c r="TPV13" s="69"/>
      <c r="TPW13" s="69"/>
      <c r="TPX13" s="69"/>
      <c r="TPY13" s="69"/>
      <c r="TPZ13" s="69"/>
      <c r="TQA13" s="69"/>
      <c r="TQB13" s="69"/>
      <c r="TQC13" s="69"/>
      <c r="TQD13" s="69"/>
      <c r="TQE13" s="69"/>
      <c r="TQF13" s="69"/>
      <c r="TQG13" s="69"/>
      <c r="TQH13" s="69"/>
      <c r="TQI13" s="69"/>
      <c r="TQJ13" s="69"/>
      <c r="TQK13" s="69"/>
      <c r="TQL13" s="69"/>
      <c r="TQM13" s="69"/>
      <c r="TQN13" s="69"/>
      <c r="TQO13" s="69"/>
      <c r="TQP13" s="69"/>
      <c r="TQQ13" s="69"/>
      <c r="TQR13" s="69"/>
      <c r="TQS13" s="69"/>
      <c r="TQT13" s="69"/>
      <c r="TQU13" s="69"/>
      <c r="TQV13" s="69"/>
      <c r="TQW13" s="69"/>
      <c r="TQX13" s="69"/>
      <c r="TQY13" s="69"/>
      <c r="TQZ13" s="69"/>
      <c r="TRA13" s="69"/>
      <c r="TRB13" s="69"/>
      <c r="TRC13" s="69"/>
      <c r="TRD13" s="69"/>
      <c r="TRE13" s="69"/>
      <c r="TRF13" s="69"/>
      <c r="TRG13" s="69"/>
      <c r="TRH13" s="69"/>
      <c r="TRI13" s="69"/>
      <c r="TRJ13" s="69"/>
      <c r="TRK13" s="69"/>
      <c r="TRL13" s="69"/>
      <c r="TRM13" s="69"/>
      <c r="TRN13" s="69"/>
      <c r="TRO13" s="69"/>
      <c r="TRP13" s="69"/>
      <c r="TRQ13" s="69"/>
      <c r="TRR13" s="69"/>
      <c r="TRS13" s="69"/>
      <c r="TRT13" s="69"/>
      <c r="TRU13" s="69"/>
      <c r="TRV13" s="69"/>
      <c r="TRW13" s="69"/>
      <c r="TRX13" s="69"/>
      <c r="TRY13" s="69"/>
      <c r="TRZ13" s="69"/>
      <c r="TSA13" s="69"/>
      <c r="TSB13" s="69"/>
      <c r="TSC13" s="69"/>
      <c r="TSD13" s="69"/>
      <c r="TSE13" s="69"/>
      <c r="TSF13" s="69"/>
      <c r="TSG13" s="69"/>
      <c r="TSH13" s="69"/>
      <c r="TSI13" s="69"/>
      <c r="TSJ13" s="69"/>
      <c r="TSK13" s="69"/>
      <c r="TSL13" s="69"/>
      <c r="TSM13" s="69"/>
      <c r="TSN13" s="69"/>
      <c r="TSO13" s="69"/>
      <c r="TSP13" s="69"/>
      <c r="TSQ13" s="69"/>
      <c r="TSR13" s="69"/>
      <c r="TSS13" s="69"/>
      <c r="TST13" s="69"/>
      <c r="TSU13" s="69"/>
      <c r="TSV13" s="69"/>
      <c r="TSW13" s="69"/>
      <c r="TSX13" s="69"/>
      <c r="TSY13" s="69"/>
      <c r="TSZ13" s="69"/>
      <c r="TTA13" s="69"/>
      <c r="TTB13" s="69"/>
      <c r="TTC13" s="69"/>
      <c r="TTD13" s="69"/>
      <c r="TTE13" s="69"/>
      <c r="TTF13" s="69"/>
      <c r="TTG13" s="69"/>
      <c r="TTH13" s="69"/>
      <c r="TTI13" s="69"/>
      <c r="TTJ13" s="69"/>
      <c r="TTK13" s="69"/>
      <c r="TTL13" s="69"/>
      <c r="TTM13" s="69"/>
      <c r="TTN13" s="69"/>
      <c r="TTO13" s="69"/>
      <c r="TTP13" s="69"/>
      <c r="TTQ13" s="69"/>
      <c r="TTR13" s="69"/>
      <c r="TTS13" s="69"/>
      <c r="TTT13" s="69"/>
      <c r="TTU13" s="69"/>
      <c r="TTV13" s="69"/>
      <c r="TTW13" s="69"/>
      <c r="TTX13" s="69"/>
      <c r="TTY13" s="69"/>
      <c r="TTZ13" s="69"/>
      <c r="TUA13" s="69"/>
      <c r="TUB13" s="69"/>
      <c r="TUC13" s="69"/>
      <c r="TUD13" s="69"/>
      <c r="TUE13" s="69"/>
      <c r="TUF13" s="69"/>
      <c r="TUG13" s="69"/>
      <c r="TUH13" s="69"/>
      <c r="TUI13" s="69"/>
      <c r="TUJ13" s="69"/>
      <c r="TUK13" s="69"/>
      <c r="TUL13" s="69"/>
      <c r="TUM13" s="69"/>
      <c r="TUN13" s="69"/>
      <c r="TUO13" s="69"/>
      <c r="TUP13" s="69"/>
      <c r="TUQ13" s="69"/>
      <c r="TUR13" s="69"/>
      <c r="TUS13" s="69"/>
      <c r="TUT13" s="69"/>
      <c r="TUU13" s="69"/>
      <c r="TUV13" s="69"/>
      <c r="TUW13" s="69"/>
      <c r="TUX13" s="69"/>
      <c r="TUY13" s="69"/>
      <c r="TUZ13" s="69"/>
      <c r="TVA13" s="69"/>
      <c r="TVB13" s="69"/>
      <c r="TVC13" s="69"/>
      <c r="TVD13" s="69"/>
      <c r="TVE13" s="69"/>
      <c r="TVF13" s="69"/>
      <c r="TVG13" s="69"/>
      <c r="TVH13" s="69"/>
      <c r="TVI13" s="69"/>
      <c r="TVJ13" s="69"/>
      <c r="TVK13" s="69"/>
      <c r="TVL13" s="69"/>
      <c r="TVM13" s="69"/>
      <c r="TVN13" s="69"/>
      <c r="TVO13" s="69"/>
      <c r="TVP13" s="69"/>
      <c r="TVQ13" s="69"/>
      <c r="TVR13" s="69"/>
      <c r="TVS13" s="69"/>
      <c r="TVT13" s="69"/>
      <c r="TVU13" s="69"/>
      <c r="TVV13" s="69"/>
      <c r="TVW13" s="69"/>
      <c r="TVX13" s="69"/>
      <c r="TVY13" s="69"/>
      <c r="TVZ13" s="69"/>
      <c r="TWA13" s="69"/>
      <c r="TWB13" s="69"/>
      <c r="TWC13" s="69"/>
      <c r="TWD13" s="69"/>
      <c r="TWE13" s="69"/>
      <c r="TWF13" s="69"/>
      <c r="TWG13" s="69"/>
      <c r="TWH13" s="69"/>
      <c r="TWI13" s="69"/>
      <c r="TWJ13" s="69"/>
      <c r="TWK13" s="69"/>
      <c r="TWL13" s="69"/>
      <c r="TWM13" s="69"/>
      <c r="TWN13" s="69"/>
      <c r="TWO13" s="69"/>
      <c r="TWP13" s="69"/>
      <c r="TWQ13" s="69"/>
      <c r="TWR13" s="69"/>
      <c r="TWS13" s="69"/>
      <c r="TWT13" s="69"/>
      <c r="TWU13" s="69"/>
      <c r="TWV13" s="69"/>
      <c r="TWW13" s="69"/>
      <c r="TWX13" s="69"/>
      <c r="TWY13" s="69"/>
      <c r="TWZ13" s="69"/>
      <c r="TXA13" s="69"/>
      <c r="TXB13" s="69"/>
      <c r="TXC13" s="69"/>
      <c r="TXD13" s="69"/>
      <c r="TXE13" s="69"/>
      <c r="TXF13" s="69"/>
      <c r="TXG13" s="69"/>
      <c r="TXH13" s="69"/>
      <c r="TXI13" s="69"/>
      <c r="TXJ13" s="69"/>
      <c r="TXK13" s="69"/>
      <c r="TXL13" s="69"/>
      <c r="TXM13" s="69"/>
      <c r="TXN13" s="69"/>
      <c r="TXO13" s="69"/>
      <c r="TXP13" s="69"/>
      <c r="TXQ13" s="69"/>
      <c r="TXR13" s="69"/>
      <c r="TXS13" s="69"/>
      <c r="TXT13" s="69"/>
      <c r="TXU13" s="69"/>
      <c r="TXV13" s="69"/>
      <c r="TXW13" s="69"/>
      <c r="TXX13" s="69"/>
      <c r="TXY13" s="69"/>
      <c r="TXZ13" s="69"/>
      <c r="TYA13" s="69"/>
      <c r="TYB13" s="69"/>
      <c r="TYC13" s="69"/>
      <c r="TYD13" s="69"/>
      <c r="TYE13" s="69"/>
      <c r="TYF13" s="69"/>
      <c r="TYG13" s="69"/>
      <c r="TYH13" s="69"/>
      <c r="TYI13" s="69"/>
      <c r="TYJ13" s="69"/>
      <c r="TYK13" s="69"/>
      <c r="TYL13" s="69"/>
      <c r="TYM13" s="69"/>
      <c r="TYN13" s="69"/>
      <c r="TYO13" s="69"/>
      <c r="TYP13" s="69"/>
      <c r="TYQ13" s="69"/>
      <c r="TYR13" s="69"/>
      <c r="TYS13" s="69"/>
      <c r="TYT13" s="69"/>
      <c r="TYU13" s="69"/>
      <c r="TYV13" s="69"/>
      <c r="TYW13" s="69"/>
      <c r="TYX13" s="69"/>
      <c r="TYY13" s="69"/>
      <c r="TYZ13" s="69"/>
      <c r="TZA13" s="69"/>
      <c r="TZB13" s="69"/>
      <c r="TZC13" s="69"/>
      <c r="TZD13" s="69"/>
      <c r="TZE13" s="69"/>
      <c r="TZF13" s="69"/>
      <c r="TZG13" s="69"/>
      <c r="TZH13" s="69"/>
      <c r="TZI13" s="69"/>
      <c r="TZJ13" s="69"/>
      <c r="TZK13" s="69"/>
      <c r="TZL13" s="69"/>
      <c r="TZM13" s="69"/>
      <c r="TZN13" s="69"/>
      <c r="TZO13" s="69"/>
      <c r="TZP13" s="69"/>
      <c r="TZQ13" s="69"/>
      <c r="TZR13" s="69"/>
      <c r="TZS13" s="69"/>
      <c r="TZT13" s="69"/>
      <c r="TZU13" s="69"/>
      <c r="TZV13" s="69"/>
      <c r="TZW13" s="69"/>
      <c r="TZX13" s="69"/>
      <c r="TZY13" s="69"/>
      <c r="TZZ13" s="69"/>
      <c r="UAA13" s="69"/>
      <c r="UAB13" s="69"/>
      <c r="UAC13" s="69"/>
      <c r="UAD13" s="69"/>
      <c r="UAE13" s="69"/>
      <c r="UAF13" s="69"/>
      <c r="UAG13" s="69"/>
      <c r="UAH13" s="69"/>
      <c r="UAI13" s="69"/>
      <c r="UAJ13" s="69"/>
      <c r="UAK13" s="69"/>
      <c r="UAL13" s="69"/>
      <c r="UAM13" s="69"/>
      <c r="UAN13" s="69"/>
      <c r="UAO13" s="69"/>
      <c r="UAP13" s="69"/>
      <c r="UAQ13" s="69"/>
      <c r="UAR13" s="69"/>
      <c r="UAS13" s="69"/>
      <c r="UAT13" s="69"/>
      <c r="UAU13" s="69"/>
      <c r="UAV13" s="69"/>
      <c r="UAW13" s="69"/>
      <c r="UAX13" s="69"/>
      <c r="UAY13" s="69"/>
      <c r="UAZ13" s="69"/>
      <c r="UBA13" s="69"/>
      <c r="UBB13" s="69"/>
      <c r="UBC13" s="69"/>
      <c r="UBD13" s="69"/>
      <c r="UBE13" s="69"/>
      <c r="UBF13" s="69"/>
      <c r="UBG13" s="69"/>
      <c r="UBH13" s="69"/>
      <c r="UBI13" s="69"/>
      <c r="UBJ13" s="69"/>
      <c r="UBK13" s="69"/>
      <c r="UBL13" s="69"/>
      <c r="UBM13" s="69"/>
      <c r="UBN13" s="69"/>
      <c r="UBO13" s="69"/>
      <c r="UBP13" s="69"/>
      <c r="UBQ13" s="69"/>
      <c r="UBR13" s="69"/>
      <c r="UBS13" s="69"/>
      <c r="UBT13" s="69"/>
      <c r="UBU13" s="69"/>
      <c r="UBV13" s="69"/>
      <c r="UBW13" s="69"/>
      <c r="UBX13" s="69"/>
      <c r="UBY13" s="69"/>
      <c r="UBZ13" s="69"/>
      <c r="UCA13" s="69"/>
      <c r="UCB13" s="69"/>
      <c r="UCC13" s="69"/>
      <c r="UCD13" s="69"/>
      <c r="UCE13" s="69"/>
      <c r="UCF13" s="69"/>
      <c r="UCG13" s="69"/>
      <c r="UCH13" s="69"/>
      <c r="UCI13" s="69"/>
      <c r="UCJ13" s="69"/>
      <c r="UCK13" s="69"/>
      <c r="UCL13" s="69"/>
      <c r="UCM13" s="69"/>
      <c r="UCN13" s="69"/>
      <c r="UCO13" s="69"/>
      <c r="UCP13" s="69"/>
      <c r="UCQ13" s="69"/>
      <c r="UCR13" s="69"/>
      <c r="UCS13" s="69"/>
      <c r="UCT13" s="69"/>
      <c r="UCU13" s="69"/>
      <c r="UCV13" s="69"/>
      <c r="UCW13" s="69"/>
      <c r="UCX13" s="69"/>
      <c r="UCY13" s="69"/>
      <c r="UCZ13" s="69"/>
      <c r="UDA13" s="69"/>
      <c r="UDB13" s="69"/>
      <c r="UDC13" s="69"/>
      <c r="UDD13" s="69"/>
      <c r="UDE13" s="69"/>
      <c r="UDF13" s="69"/>
      <c r="UDG13" s="69"/>
      <c r="UDH13" s="69"/>
      <c r="UDI13" s="69"/>
      <c r="UDJ13" s="69"/>
      <c r="UDK13" s="69"/>
      <c r="UDL13" s="69"/>
      <c r="UDM13" s="69"/>
      <c r="UDN13" s="69"/>
      <c r="UDO13" s="69"/>
      <c r="UDP13" s="69"/>
      <c r="UDQ13" s="69"/>
      <c r="UDR13" s="69"/>
      <c r="UDS13" s="69"/>
      <c r="UDT13" s="69"/>
      <c r="UDU13" s="69"/>
      <c r="UDV13" s="69"/>
      <c r="UDW13" s="69"/>
      <c r="UDX13" s="69"/>
      <c r="UDY13" s="69"/>
      <c r="UDZ13" s="69"/>
      <c r="UEA13" s="69"/>
      <c r="UEB13" s="69"/>
      <c r="UEC13" s="69"/>
      <c r="UED13" s="69"/>
      <c r="UEE13" s="69"/>
      <c r="UEF13" s="69"/>
      <c r="UEG13" s="69"/>
      <c r="UEH13" s="69"/>
      <c r="UEI13" s="69"/>
      <c r="UEJ13" s="69"/>
      <c r="UEK13" s="69"/>
      <c r="UEL13" s="69"/>
      <c r="UEM13" s="69"/>
      <c r="UEN13" s="69"/>
      <c r="UEO13" s="69"/>
      <c r="UEP13" s="69"/>
      <c r="UEQ13" s="69"/>
      <c r="UER13" s="69"/>
      <c r="UES13" s="69"/>
      <c r="UET13" s="69"/>
      <c r="UEU13" s="69"/>
      <c r="UEV13" s="69"/>
      <c r="UEW13" s="69"/>
      <c r="UEX13" s="69"/>
      <c r="UEY13" s="69"/>
      <c r="UEZ13" s="69"/>
      <c r="UFA13" s="69"/>
      <c r="UFB13" s="69"/>
      <c r="UFC13" s="69"/>
      <c r="UFD13" s="69"/>
      <c r="UFE13" s="69"/>
      <c r="UFF13" s="69"/>
      <c r="UFG13" s="69"/>
      <c r="UFH13" s="69"/>
      <c r="UFI13" s="69"/>
      <c r="UFJ13" s="69"/>
      <c r="UFK13" s="69"/>
      <c r="UFL13" s="69"/>
      <c r="UFM13" s="69"/>
      <c r="UFN13" s="69"/>
      <c r="UFO13" s="69"/>
      <c r="UFP13" s="69"/>
      <c r="UFQ13" s="69"/>
      <c r="UFR13" s="69"/>
      <c r="UFS13" s="69"/>
      <c r="UFT13" s="69"/>
      <c r="UFU13" s="69"/>
      <c r="UFV13" s="69"/>
      <c r="UFW13" s="69"/>
      <c r="UFX13" s="69"/>
      <c r="UFY13" s="69"/>
      <c r="UFZ13" s="69"/>
      <c r="UGA13" s="69"/>
      <c r="UGB13" s="69"/>
      <c r="UGC13" s="69"/>
      <c r="UGD13" s="69"/>
      <c r="UGE13" s="69"/>
      <c r="UGF13" s="69"/>
      <c r="UGG13" s="69"/>
      <c r="UGH13" s="69"/>
      <c r="UGI13" s="69"/>
      <c r="UGJ13" s="69"/>
      <c r="UGK13" s="69"/>
      <c r="UGL13" s="69"/>
      <c r="UGM13" s="69"/>
      <c r="UGN13" s="69"/>
      <c r="UGO13" s="69"/>
      <c r="UGP13" s="69"/>
      <c r="UGQ13" s="69"/>
      <c r="UGR13" s="69"/>
      <c r="UGS13" s="69"/>
      <c r="UGT13" s="69"/>
      <c r="UGU13" s="69"/>
      <c r="UGV13" s="69"/>
      <c r="UGW13" s="69"/>
      <c r="UGX13" s="69"/>
      <c r="UGY13" s="69"/>
      <c r="UGZ13" s="69"/>
      <c r="UHA13" s="69"/>
      <c r="UHB13" s="69"/>
      <c r="UHC13" s="69"/>
      <c r="UHD13" s="69"/>
      <c r="UHE13" s="69"/>
      <c r="UHF13" s="69"/>
      <c r="UHG13" s="69"/>
      <c r="UHH13" s="69"/>
      <c r="UHI13" s="69"/>
      <c r="UHJ13" s="69"/>
      <c r="UHK13" s="69"/>
      <c r="UHL13" s="69"/>
      <c r="UHM13" s="69"/>
      <c r="UHN13" s="69"/>
      <c r="UHO13" s="69"/>
      <c r="UHP13" s="69"/>
      <c r="UHQ13" s="69"/>
      <c r="UHR13" s="69"/>
      <c r="UHS13" s="69"/>
      <c r="UHT13" s="69"/>
      <c r="UHU13" s="69"/>
      <c r="UHV13" s="69"/>
      <c r="UHW13" s="69"/>
      <c r="UHX13" s="69"/>
      <c r="UHY13" s="69"/>
      <c r="UHZ13" s="69"/>
      <c r="UIA13" s="69"/>
      <c r="UIB13" s="69"/>
      <c r="UIC13" s="69"/>
      <c r="UID13" s="69"/>
      <c r="UIE13" s="69"/>
      <c r="UIF13" s="69"/>
      <c r="UIG13" s="69"/>
      <c r="UIH13" s="69"/>
      <c r="UII13" s="69"/>
      <c r="UIJ13" s="69"/>
      <c r="UIK13" s="69"/>
      <c r="UIL13" s="69"/>
      <c r="UIM13" s="69"/>
      <c r="UIN13" s="69"/>
      <c r="UIO13" s="69"/>
      <c r="UIP13" s="69"/>
      <c r="UIQ13" s="69"/>
      <c r="UIR13" s="69"/>
      <c r="UIS13" s="69"/>
      <c r="UIT13" s="69"/>
      <c r="UIU13" s="69"/>
      <c r="UIV13" s="69"/>
      <c r="UIW13" s="69"/>
      <c r="UIX13" s="69"/>
      <c r="UIY13" s="69"/>
      <c r="UIZ13" s="69"/>
      <c r="UJA13" s="69"/>
      <c r="UJB13" s="69"/>
      <c r="UJC13" s="69"/>
      <c r="UJD13" s="69"/>
      <c r="UJE13" s="69"/>
      <c r="UJF13" s="69"/>
      <c r="UJG13" s="69"/>
      <c r="UJH13" s="69"/>
      <c r="UJI13" s="69"/>
      <c r="UJJ13" s="69"/>
      <c r="UJK13" s="69"/>
      <c r="UJL13" s="69"/>
      <c r="UJM13" s="69"/>
      <c r="UJN13" s="69"/>
      <c r="UJO13" s="69"/>
      <c r="UJP13" s="69"/>
      <c r="UJQ13" s="69"/>
      <c r="UJR13" s="69"/>
      <c r="UJS13" s="69"/>
      <c r="UJT13" s="69"/>
      <c r="UJU13" s="69"/>
      <c r="UJV13" s="69"/>
      <c r="UJW13" s="69"/>
      <c r="UJX13" s="69"/>
      <c r="UJY13" s="69"/>
      <c r="UJZ13" s="69"/>
      <c r="UKA13" s="69"/>
      <c r="UKB13" s="69"/>
      <c r="UKC13" s="69"/>
      <c r="UKD13" s="69"/>
      <c r="UKE13" s="69"/>
      <c r="UKF13" s="69"/>
      <c r="UKG13" s="69"/>
      <c r="UKH13" s="69"/>
      <c r="UKI13" s="69"/>
      <c r="UKJ13" s="69"/>
      <c r="UKK13" s="69"/>
      <c r="UKL13" s="69"/>
      <c r="UKM13" s="69"/>
      <c r="UKN13" s="69"/>
      <c r="UKO13" s="69"/>
      <c r="UKP13" s="69"/>
      <c r="UKQ13" s="69"/>
      <c r="UKR13" s="69"/>
      <c r="UKS13" s="69"/>
      <c r="UKT13" s="69"/>
      <c r="UKU13" s="69"/>
      <c r="UKV13" s="69"/>
      <c r="UKW13" s="69"/>
      <c r="UKX13" s="69"/>
      <c r="UKY13" s="69"/>
      <c r="UKZ13" s="69"/>
      <c r="ULA13" s="69"/>
      <c r="ULB13" s="69"/>
      <c r="ULC13" s="69"/>
      <c r="ULD13" s="69"/>
      <c r="ULE13" s="69"/>
      <c r="ULF13" s="69"/>
      <c r="ULG13" s="69"/>
      <c r="ULH13" s="69"/>
      <c r="ULI13" s="69"/>
      <c r="ULJ13" s="69"/>
      <c r="ULK13" s="69"/>
      <c r="ULL13" s="69"/>
      <c r="ULM13" s="69"/>
      <c r="ULN13" s="69"/>
      <c r="ULO13" s="69"/>
      <c r="ULP13" s="69"/>
      <c r="ULQ13" s="69"/>
      <c r="ULR13" s="69"/>
      <c r="ULS13" s="69"/>
      <c r="ULT13" s="69"/>
      <c r="ULU13" s="69"/>
      <c r="ULV13" s="69"/>
      <c r="ULW13" s="69"/>
      <c r="ULX13" s="69"/>
      <c r="ULY13" s="69"/>
      <c r="ULZ13" s="69"/>
      <c r="UMA13" s="69"/>
      <c r="UMB13" s="69"/>
      <c r="UMC13" s="69"/>
      <c r="UMD13" s="69"/>
      <c r="UME13" s="69"/>
      <c r="UMF13" s="69"/>
      <c r="UMG13" s="69"/>
      <c r="UMH13" s="69"/>
      <c r="UMI13" s="69"/>
      <c r="UMJ13" s="69"/>
      <c r="UMK13" s="69"/>
      <c r="UML13" s="69"/>
      <c r="UMM13" s="69"/>
      <c r="UMN13" s="69"/>
      <c r="UMO13" s="69"/>
      <c r="UMP13" s="69"/>
      <c r="UMQ13" s="69"/>
      <c r="UMR13" s="69"/>
      <c r="UMS13" s="69"/>
      <c r="UMT13" s="69"/>
      <c r="UMU13" s="69"/>
      <c r="UMV13" s="69"/>
      <c r="UMW13" s="69"/>
      <c r="UMX13" s="69"/>
      <c r="UMY13" s="69"/>
      <c r="UMZ13" s="69"/>
      <c r="UNA13" s="69"/>
      <c r="UNB13" s="69"/>
      <c r="UNC13" s="69"/>
      <c r="UND13" s="69"/>
      <c r="UNE13" s="69"/>
      <c r="UNF13" s="69"/>
      <c r="UNG13" s="69"/>
      <c r="UNH13" s="69"/>
      <c r="UNI13" s="69"/>
      <c r="UNJ13" s="69"/>
      <c r="UNK13" s="69"/>
      <c r="UNL13" s="69"/>
      <c r="UNM13" s="69"/>
      <c r="UNN13" s="69"/>
      <c r="UNO13" s="69"/>
      <c r="UNP13" s="69"/>
      <c r="UNQ13" s="69"/>
      <c r="UNR13" s="69"/>
      <c r="UNS13" s="69"/>
      <c r="UNT13" s="69"/>
      <c r="UNU13" s="69"/>
      <c r="UNV13" s="69"/>
      <c r="UNW13" s="69"/>
      <c r="UNX13" s="69"/>
      <c r="UNY13" s="69"/>
      <c r="UNZ13" s="69"/>
      <c r="UOA13" s="69"/>
      <c r="UOB13" s="69"/>
      <c r="UOC13" s="69"/>
      <c r="UOD13" s="69"/>
      <c r="UOE13" s="69"/>
      <c r="UOF13" s="69"/>
      <c r="UOG13" s="69"/>
      <c r="UOH13" s="69"/>
      <c r="UOI13" s="69"/>
      <c r="UOJ13" s="69"/>
      <c r="UOK13" s="69"/>
      <c r="UOL13" s="69"/>
      <c r="UOM13" s="69"/>
      <c r="UON13" s="69"/>
      <c r="UOO13" s="69"/>
      <c r="UOP13" s="69"/>
      <c r="UOQ13" s="69"/>
      <c r="UOR13" s="69"/>
      <c r="UOS13" s="69"/>
      <c r="UOT13" s="69"/>
      <c r="UOU13" s="69"/>
      <c r="UOV13" s="69"/>
      <c r="UOW13" s="69"/>
      <c r="UOX13" s="69"/>
      <c r="UOY13" s="69"/>
      <c r="UOZ13" s="69"/>
      <c r="UPA13" s="69"/>
      <c r="UPB13" s="69"/>
      <c r="UPC13" s="69"/>
      <c r="UPD13" s="69"/>
      <c r="UPE13" s="69"/>
      <c r="UPF13" s="69"/>
      <c r="UPG13" s="69"/>
      <c r="UPH13" s="69"/>
      <c r="UPI13" s="69"/>
      <c r="UPJ13" s="69"/>
      <c r="UPK13" s="69"/>
      <c r="UPL13" s="69"/>
      <c r="UPM13" s="69"/>
      <c r="UPN13" s="69"/>
      <c r="UPO13" s="69"/>
      <c r="UPP13" s="69"/>
      <c r="UPQ13" s="69"/>
      <c r="UPR13" s="69"/>
      <c r="UPS13" s="69"/>
      <c r="UPT13" s="69"/>
      <c r="UPU13" s="69"/>
      <c r="UPV13" s="69"/>
      <c r="UPW13" s="69"/>
      <c r="UPX13" s="69"/>
      <c r="UPY13" s="69"/>
      <c r="UPZ13" s="69"/>
      <c r="UQA13" s="69"/>
      <c r="UQB13" s="69"/>
      <c r="UQC13" s="69"/>
      <c r="UQD13" s="69"/>
      <c r="UQE13" s="69"/>
      <c r="UQF13" s="69"/>
      <c r="UQG13" s="69"/>
      <c r="UQH13" s="69"/>
      <c r="UQI13" s="69"/>
      <c r="UQJ13" s="69"/>
      <c r="UQK13" s="69"/>
      <c r="UQL13" s="69"/>
      <c r="UQM13" s="69"/>
      <c r="UQN13" s="69"/>
      <c r="UQO13" s="69"/>
      <c r="UQP13" s="69"/>
      <c r="UQQ13" s="69"/>
      <c r="UQR13" s="69"/>
      <c r="UQS13" s="69"/>
      <c r="UQT13" s="69"/>
      <c r="UQU13" s="69"/>
      <c r="UQV13" s="69"/>
      <c r="UQW13" s="69"/>
      <c r="UQX13" s="69"/>
      <c r="UQY13" s="69"/>
      <c r="UQZ13" s="69"/>
      <c r="URA13" s="69"/>
      <c r="URB13" s="69"/>
      <c r="URC13" s="69"/>
      <c r="URD13" s="69"/>
      <c r="URE13" s="69"/>
      <c r="URF13" s="69"/>
      <c r="URG13" s="69"/>
      <c r="URH13" s="69"/>
      <c r="URI13" s="69"/>
      <c r="URJ13" s="69"/>
      <c r="URK13" s="69"/>
      <c r="URL13" s="69"/>
      <c r="URM13" s="69"/>
      <c r="URN13" s="69"/>
      <c r="URO13" s="69"/>
      <c r="URP13" s="69"/>
      <c r="URQ13" s="69"/>
      <c r="URR13" s="69"/>
      <c r="URS13" s="69"/>
      <c r="URT13" s="69"/>
      <c r="URU13" s="69"/>
      <c r="URV13" s="69"/>
      <c r="URW13" s="69"/>
      <c r="URX13" s="69"/>
      <c r="URY13" s="69"/>
      <c r="URZ13" s="69"/>
      <c r="USA13" s="69"/>
      <c r="USB13" s="69"/>
      <c r="USC13" s="69"/>
      <c r="USD13" s="69"/>
      <c r="USE13" s="69"/>
      <c r="USF13" s="69"/>
      <c r="USG13" s="69"/>
      <c r="USH13" s="69"/>
      <c r="USI13" s="69"/>
      <c r="USJ13" s="69"/>
      <c r="USK13" s="69"/>
      <c r="USL13" s="69"/>
      <c r="USM13" s="69"/>
      <c r="USN13" s="69"/>
      <c r="USO13" s="69"/>
      <c r="USP13" s="69"/>
      <c r="USQ13" s="69"/>
      <c r="USR13" s="69"/>
      <c r="USS13" s="69"/>
      <c r="UST13" s="69"/>
      <c r="USU13" s="69"/>
      <c r="USV13" s="69"/>
      <c r="USW13" s="69"/>
      <c r="USX13" s="69"/>
      <c r="USY13" s="69"/>
      <c r="USZ13" s="69"/>
      <c r="UTA13" s="69"/>
      <c r="UTB13" s="69"/>
      <c r="UTC13" s="69"/>
      <c r="UTD13" s="69"/>
      <c r="UTE13" s="69"/>
      <c r="UTF13" s="69"/>
      <c r="UTG13" s="69"/>
      <c r="UTH13" s="69"/>
      <c r="UTI13" s="69"/>
      <c r="UTJ13" s="69"/>
      <c r="UTK13" s="69"/>
      <c r="UTL13" s="69"/>
      <c r="UTM13" s="69"/>
      <c r="UTN13" s="69"/>
      <c r="UTO13" s="69"/>
      <c r="UTP13" s="69"/>
      <c r="UTQ13" s="69"/>
      <c r="UTR13" s="69"/>
      <c r="UTS13" s="69"/>
      <c r="UTT13" s="69"/>
      <c r="UTU13" s="69"/>
      <c r="UTV13" s="69"/>
      <c r="UTW13" s="69"/>
      <c r="UTX13" s="69"/>
      <c r="UTY13" s="69"/>
      <c r="UTZ13" s="69"/>
      <c r="UUA13" s="69"/>
      <c r="UUB13" s="69"/>
      <c r="UUC13" s="69"/>
      <c r="UUD13" s="69"/>
      <c r="UUE13" s="69"/>
      <c r="UUF13" s="69"/>
      <c r="UUG13" s="69"/>
      <c r="UUH13" s="69"/>
      <c r="UUI13" s="69"/>
      <c r="UUJ13" s="69"/>
      <c r="UUK13" s="69"/>
      <c r="UUL13" s="69"/>
      <c r="UUM13" s="69"/>
      <c r="UUN13" s="69"/>
      <c r="UUO13" s="69"/>
      <c r="UUP13" s="69"/>
      <c r="UUQ13" s="69"/>
      <c r="UUR13" s="69"/>
      <c r="UUS13" s="69"/>
      <c r="UUT13" s="69"/>
      <c r="UUU13" s="69"/>
      <c r="UUV13" s="69"/>
      <c r="UUW13" s="69"/>
      <c r="UUX13" s="69"/>
      <c r="UUY13" s="69"/>
      <c r="UUZ13" s="69"/>
      <c r="UVA13" s="69"/>
      <c r="UVB13" s="69"/>
      <c r="UVC13" s="69"/>
      <c r="UVD13" s="69"/>
      <c r="UVE13" s="69"/>
      <c r="UVF13" s="69"/>
      <c r="UVG13" s="69"/>
      <c r="UVH13" s="69"/>
      <c r="UVI13" s="69"/>
      <c r="UVJ13" s="69"/>
      <c r="UVK13" s="69"/>
      <c r="UVL13" s="69"/>
      <c r="UVM13" s="69"/>
      <c r="UVN13" s="69"/>
      <c r="UVO13" s="69"/>
      <c r="UVP13" s="69"/>
      <c r="UVQ13" s="69"/>
      <c r="UVR13" s="69"/>
      <c r="UVS13" s="69"/>
      <c r="UVT13" s="69"/>
      <c r="UVU13" s="69"/>
      <c r="UVV13" s="69"/>
      <c r="UVW13" s="69"/>
      <c r="UVX13" s="69"/>
      <c r="UVY13" s="69"/>
      <c r="UVZ13" s="69"/>
      <c r="UWA13" s="69"/>
      <c r="UWB13" s="69"/>
      <c r="UWC13" s="69"/>
      <c r="UWD13" s="69"/>
      <c r="UWE13" s="69"/>
      <c r="UWF13" s="69"/>
      <c r="UWG13" s="69"/>
      <c r="UWH13" s="69"/>
      <c r="UWI13" s="69"/>
      <c r="UWJ13" s="69"/>
      <c r="UWK13" s="69"/>
      <c r="UWL13" s="69"/>
      <c r="UWM13" s="69"/>
      <c r="UWN13" s="69"/>
      <c r="UWO13" s="69"/>
      <c r="UWP13" s="69"/>
      <c r="UWQ13" s="69"/>
      <c r="UWR13" s="69"/>
      <c r="UWS13" s="69"/>
      <c r="UWT13" s="69"/>
      <c r="UWU13" s="69"/>
      <c r="UWV13" s="69"/>
      <c r="UWW13" s="69"/>
      <c r="UWX13" s="69"/>
      <c r="UWY13" s="69"/>
      <c r="UWZ13" s="69"/>
      <c r="UXA13" s="69"/>
      <c r="UXB13" s="69"/>
      <c r="UXC13" s="69"/>
      <c r="UXD13" s="69"/>
      <c r="UXE13" s="69"/>
      <c r="UXF13" s="69"/>
      <c r="UXG13" s="69"/>
      <c r="UXH13" s="69"/>
      <c r="UXI13" s="69"/>
      <c r="UXJ13" s="69"/>
      <c r="UXK13" s="69"/>
      <c r="UXL13" s="69"/>
      <c r="UXM13" s="69"/>
      <c r="UXN13" s="69"/>
      <c r="UXO13" s="69"/>
      <c r="UXP13" s="69"/>
      <c r="UXQ13" s="69"/>
      <c r="UXR13" s="69"/>
      <c r="UXS13" s="69"/>
      <c r="UXT13" s="69"/>
      <c r="UXU13" s="69"/>
      <c r="UXV13" s="69"/>
      <c r="UXW13" s="69"/>
      <c r="UXX13" s="69"/>
      <c r="UXY13" s="69"/>
      <c r="UXZ13" s="69"/>
      <c r="UYA13" s="69"/>
      <c r="UYB13" s="69"/>
      <c r="UYC13" s="69"/>
      <c r="UYD13" s="69"/>
      <c r="UYE13" s="69"/>
      <c r="UYF13" s="69"/>
      <c r="UYG13" s="69"/>
      <c r="UYH13" s="69"/>
      <c r="UYI13" s="69"/>
      <c r="UYJ13" s="69"/>
      <c r="UYK13" s="69"/>
      <c r="UYL13" s="69"/>
      <c r="UYM13" s="69"/>
      <c r="UYN13" s="69"/>
      <c r="UYO13" s="69"/>
      <c r="UYP13" s="69"/>
      <c r="UYQ13" s="69"/>
      <c r="UYR13" s="69"/>
      <c r="UYS13" s="69"/>
      <c r="UYT13" s="69"/>
      <c r="UYU13" s="69"/>
      <c r="UYV13" s="69"/>
      <c r="UYW13" s="69"/>
      <c r="UYX13" s="69"/>
      <c r="UYY13" s="69"/>
      <c r="UYZ13" s="69"/>
      <c r="UZA13" s="69"/>
      <c r="UZB13" s="69"/>
      <c r="UZC13" s="69"/>
      <c r="UZD13" s="69"/>
      <c r="UZE13" s="69"/>
      <c r="UZF13" s="69"/>
      <c r="UZG13" s="69"/>
      <c r="UZH13" s="69"/>
      <c r="UZI13" s="69"/>
      <c r="UZJ13" s="69"/>
      <c r="UZK13" s="69"/>
      <c r="UZL13" s="69"/>
      <c r="UZM13" s="69"/>
      <c r="UZN13" s="69"/>
      <c r="UZO13" s="69"/>
      <c r="UZP13" s="69"/>
      <c r="UZQ13" s="69"/>
      <c r="UZR13" s="69"/>
      <c r="UZS13" s="69"/>
      <c r="UZT13" s="69"/>
      <c r="UZU13" s="69"/>
      <c r="UZV13" s="69"/>
      <c r="UZW13" s="69"/>
      <c r="UZX13" s="69"/>
      <c r="UZY13" s="69"/>
      <c r="UZZ13" s="69"/>
      <c r="VAA13" s="69"/>
      <c r="VAB13" s="69"/>
      <c r="VAC13" s="69"/>
      <c r="VAD13" s="69"/>
      <c r="VAE13" s="69"/>
      <c r="VAF13" s="69"/>
      <c r="VAG13" s="69"/>
      <c r="VAH13" s="69"/>
      <c r="VAI13" s="69"/>
      <c r="VAJ13" s="69"/>
      <c r="VAK13" s="69"/>
      <c r="VAL13" s="69"/>
      <c r="VAM13" s="69"/>
      <c r="VAN13" s="69"/>
      <c r="VAO13" s="69"/>
      <c r="VAP13" s="69"/>
      <c r="VAQ13" s="69"/>
      <c r="VAR13" s="69"/>
      <c r="VAS13" s="69"/>
      <c r="VAT13" s="69"/>
      <c r="VAU13" s="69"/>
      <c r="VAV13" s="69"/>
      <c r="VAW13" s="69"/>
      <c r="VAX13" s="69"/>
      <c r="VAY13" s="69"/>
      <c r="VAZ13" s="69"/>
      <c r="VBA13" s="69"/>
      <c r="VBB13" s="69"/>
      <c r="VBC13" s="69"/>
      <c r="VBD13" s="69"/>
      <c r="VBE13" s="69"/>
      <c r="VBF13" s="69"/>
      <c r="VBG13" s="69"/>
      <c r="VBH13" s="69"/>
      <c r="VBI13" s="69"/>
      <c r="VBJ13" s="69"/>
      <c r="VBK13" s="69"/>
      <c r="VBL13" s="69"/>
      <c r="VBM13" s="69"/>
      <c r="VBN13" s="69"/>
      <c r="VBO13" s="69"/>
      <c r="VBP13" s="69"/>
      <c r="VBQ13" s="69"/>
      <c r="VBR13" s="69"/>
      <c r="VBS13" s="69"/>
      <c r="VBT13" s="69"/>
      <c r="VBU13" s="69"/>
      <c r="VBV13" s="69"/>
      <c r="VBW13" s="69"/>
      <c r="VBX13" s="69"/>
      <c r="VBY13" s="69"/>
      <c r="VBZ13" s="69"/>
      <c r="VCA13" s="69"/>
      <c r="VCB13" s="69"/>
      <c r="VCC13" s="69"/>
      <c r="VCD13" s="69"/>
      <c r="VCE13" s="69"/>
      <c r="VCF13" s="69"/>
      <c r="VCG13" s="69"/>
      <c r="VCH13" s="69"/>
      <c r="VCI13" s="69"/>
      <c r="VCJ13" s="69"/>
      <c r="VCK13" s="69"/>
      <c r="VCL13" s="69"/>
      <c r="VCM13" s="69"/>
      <c r="VCN13" s="69"/>
      <c r="VCO13" s="69"/>
      <c r="VCP13" s="69"/>
      <c r="VCQ13" s="69"/>
      <c r="VCR13" s="69"/>
      <c r="VCS13" s="69"/>
      <c r="VCT13" s="69"/>
      <c r="VCU13" s="69"/>
      <c r="VCV13" s="69"/>
      <c r="VCW13" s="69"/>
      <c r="VCX13" s="69"/>
      <c r="VCY13" s="69"/>
      <c r="VCZ13" s="69"/>
      <c r="VDA13" s="69"/>
      <c r="VDB13" s="69"/>
      <c r="VDC13" s="69"/>
      <c r="VDD13" s="69"/>
      <c r="VDE13" s="69"/>
      <c r="VDF13" s="69"/>
      <c r="VDG13" s="69"/>
      <c r="VDH13" s="69"/>
      <c r="VDI13" s="69"/>
      <c r="VDJ13" s="69"/>
      <c r="VDK13" s="69"/>
      <c r="VDL13" s="69"/>
      <c r="VDM13" s="69"/>
      <c r="VDN13" s="69"/>
      <c r="VDO13" s="69"/>
      <c r="VDP13" s="69"/>
      <c r="VDQ13" s="69"/>
      <c r="VDR13" s="69"/>
      <c r="VDS13" s="69"/>
      <c r="VDT13" s="69"/>
      <c r="VDU13" s="69"/>
      <c r="VDV13" s="69"/>
      <c r="VDW13" s="69"/>
      <c r="VDX13" s="69"/>
      <c r="VDY13" s="69"/>
      <c r="VDZ13" s="69"/>
      <c r="VEA13" s="69"/>
      <c r="VEB13" s="69"/>
      <c r="VEC13" s="69"/>
      <c r="VED13" s="69"/>
      <c r="VEE13" s="69"/>
      <c r="VEF13" s="69"/>
      <c r="VEG13" s="69"/>
      <c r="VEH13" s="69"/>
      <c r="VEI13" s="69"/>
      <c r="VEJ13" s="69"/>
      <c r="VEK13" s="69"/>
      <c r="VEL13" s="69"/>
      <c r="VEM13" s="69"/>
      <c r="VEN13" s="69"/>
      <c r="VEO13" s="69"/>
      <c r="VEP13" s="69"/>
      <c r="VEQ13" s="69"/>
      <c r="VER13" s="69"/>
      <c r="VES13" s="69"/>
      <c r="VET13" s="69"/>
      <c r="VEU13" s="69"/>
      <c r="VEV13" s="69"/>
      <c r="VEW13" s="69"/>
      <c r="VEX13" s="69"/>
      <c r="VEY13" s="69"/>
      <c r="VEZ13" s="69"/>
      <c r="VFA13" s="69"/>
      <c r="VFB13" s="69"/>
      <c r="VFC13" s="69"/>
      <c r="VFD13" s="69"/>
      <c r="VFE13" s="69"/>
      <c r="VFF13" s="69"/>
      <c r="VFG13" s="69"/>
      <c r="VFH13" s="69"/>
      <c r="VFI13" s="69"/>
      <c r="VFJ13" s="69"/>
      <c r="VFK13" s="69"/>
      <c r="VFL13" s="69"/>
      <c r="VFM13" s="69"/>
      <c r="VFN13" s="69"/>
      <c r="VFO13" s="69"/>
      <c r="VFP13" s="69"/>
      <c r="VFQ13" s="69"/>
      <c r="VFR13" s="69"/>
      <c r="VFS13" s="69"/>
      <c r="VFT13" s="69"/>
      <c r="VFU13" s="69"/>
      <c r="VFV13" s="69"/>
      <c r="VFW13" s="69"/>
      <c r="VFX13" s="69"/>
      <c r="VFY13" s="69"/>
      <c r="VFZ13" s="69"/>
      <c r="VGA13" s="69"/>
      <c r="VGB13" s="69"/>
      <c r="VGC13" s="69"/>
      <c r="VGD13" s="69"/>
      <c r="VGE13" s="69"/>
      <c r="VGF13" s="69"/>
      <c r="VGG13" s="69"/>
      <c r="VGH13" s="69"/>
      <c r="VGI13" s="69"/>
      <c r="VGJ13" s="69"/>
      <c r="VGK13" s="69"/>
      <c r="VGL13" s="69"/>
      <c r="VGM13" s="69"/>
      <c r="VGN13" s="69"/>
      <c r="VGO13" s="69"/>
      <c r="VGP13" s="69"/>
      <c r="VGQ13" s="69"/>
      <c r="VGR13" s="69"/>
      <c r="VGS13" s="69"/>
      <c r="VGT13" s="69"/>
      <c r="VGU13" s="69"/>
      <c r="VGV13" s="69"/>
      <c r="VGW13" s="69"/>
      <c r="VGX13" s="69"/>
      <c r="VGY13" s="69"/>
      <c r="VGZ13" s="69"/>
      <c r="VHA13" s="69"/>
      <c r="VHB13" s="69"/>
      <c r="VHC13" s="69"/>
      <c r="VHD13" s="69"/>
      <c r="VHE13" s="69"/>
      <c r="VHF13" s="69"/>
      <c r="VHG13" s="69"/>
      <c r="VHH13" s="69"/>
      <c r="VHI13" s="69"/>
      <c r="VHJ13" s="69"/>
      <c r="VHK13" s="69"/>
      <c r="VHL13" s="69"/>
      <c r="VHM13" s="69"/>
      <c r="VHN13" s="69"/>
      <c r="VHO13" s="69"/>
      <c r="VHP13" s="69"/>
      <c r="VHQ13" s="69"/>
      <c r="VHR13" s="69"/>
      <c r="VHS13" s="69"/>
      <c r="VHT13" s="69"/>
      <c r="VHU13" s="69"/>
      <c r="VHV13" s="69"/>
      <c r="VHW13" s="69"/>
      <c r="VHX13" s="69"/>
      <c r="VHY13" s="69"/>
      <c r="VHZ13" s="69"/>
      <c r="VIA13" s="69"/>
      <c r="VIB13" s="69"/>
      <c r="VIC13" s="69"/>
      <c r="VID13" s="69"/>
      <c r="VIE13" s="69"/>
      <c r="VIF13" s="69"/>
      <c r="VIG13" s="69"/>
      <c r="VIH13" s="69"/>
      <c r="VII13" s="69"/>
      <c r="VIJ13" s="69"/>
      <c r="VIK13" s="69"/>
      <c r="VIL13" s="69"/>
      <c r="VIM13" s="69"/>
      <c r="VIN13" s="69"/>
      <c r="VIO13" s="69"/>
      <c r="VIP13" s="69"/>
      <c r="VIQ13" s="69"/>
      <c r="VIR13" s="69"/>
      <c r="VIS13" s="69"/>
      <c r="VIT13" s="69"/>
      <c r="VIU13" s="69"/>
      <c r="VIV13" s="69"/>
      <c r="VIW13" s="69"/>
      <c r="VIX13" s="69"/>
      <c r="VIY13" s="69"/>
      <c r="VIZ13" s="69"/>
      <c r="VJA13" s="69"/>
      <c r="VJB13" s="69"/>
      <c r="VJC13" s="69"/>
      <c r="VJD13" s="69"/>
      <c r="VJE13" s="69"/>
      <c r="VJF13" s="69"/>
      <c r="VJG13" s="69"/>
      <c r="VJH13" s="69"/>
      <c r="VJI13" s="69"/>
      <c r="VJJ13" s="69"/>
      <c r="VJK13" s="69"/>
      <c r="VJL13" s="69"/>
      <c r="VJM13" s="69"/>
      <c r="VJN13" s="69"/>
      <c r="VJO13" s="69"/>
      <c r="VJP13" s="69"/>
      <c r="VJQ13" s="69"/>
      <c r="VJR13" s="69"/>
      <c r="VJS13" s="69"/>
      <c r="VJT13" s="69"/>
      <c r="VJU13" s="69"/>
      <c r="VJV13" s="69"/>
      <c r="VJW13" s="69"/>
      <c r="VJX13" s="69"/>
      <c r="VJY13" s="69"/>
      <c r="VJZ13" s="69"/>
      <c r="VKA13" s="69"/>
      <c r="VKB13" s="69"/>
      <c r="VKC13" s="69"/>
      <c r="VKD13" s="69"/>
      <c r="VKE13" s="69"/>
      <c r="VKF13" s="69"/>
      <c r="VKG13" s="69"/>
      <c r="VKH13" s="69"/>
      <c r="VKI13" s="69"/>
      <c r="VKJ13" s="69"/>
      <c r="VKK13" s="69"/>
      <c r="VKL13" s="69"/>
      <c r="VKM13" s="69"/>
      <c r="VKN13" s="69"/>
      <c r="VKO13" s="69"/>
      <c r="VKP13" s="69"/>
      <c r="VKQ13" s="69"/>
      <c r="VKR13" s="69"/>
      <c r="VKS13" s="69"/>
      <c r="VKT13" s="69"/>
      <c r="VKU13" s="69"/>
      <c r="VKV13" s="69"/>
      <c r="VKW13" s="69"/>
      <c r="VKX13" s="69"/>
      <c r="VKY13" s="69"/>
      <c r="VKZ13" s="69"/>
      <c r="VLA13" s="69"/>
      <c r="VLB13" s="69"/>
      <c r="VLC13" s="69"/>
      <c r="VLD13" s="69"/>
      <c r="VLE13" s="69"/>
      <c r="VLF13" s="69"/>
      <c r="VLG13" s="69"/>
      <c r="VLH13" s="69"/>
      <c r="VLI13" s="69"/>
      <c r="VLJ13" s="69"/>
      <c r="VLK13" s="69"/>
      <c r="VLL13" s="69"/>
      <c r="VLM13" s="69"/>
      <c r="VLN13" s="69"/>
      <c r="VLO13" s="69"/>
      <c r="VLP13" s="69"/>
      <c r="VLQ13" s="69"/>
      <c r="VLR13" s="69"/>
      <c r="VLS13" s="69"/>
      <c r="VLT13" s="69"/>
      <c r="VLU13" s="69"/>
      <c r="VLV13" s="69"/>
      <c r="VLW13" s="69"/>
      <c r="VLX13" s="69"/>
      <c r="VLY13" s="69"/>
      <c r="VLZ13" s="69"/>
      <c r="VMA13" s="69"/>
      <c r="VMB13" s="69"/>
      <c r="VMC13" s="69"/>
      <c r="VMD13" s="69"/>
      <c r="VME13" s="69"/>
      <c r="VMF13" s="69"/>
      <c r="VMG13" s="69"/>
      <c r="VMH13" s="69"/>
      <c r="VMI13" s="69"/>
      <c r="VMJ13" s="69"/>
      <c r="VMK13" s="69"/>
      <c r="VML13" s="69"/>
      <c r="VMM13" s="69"/>
      <c r="VMN13" s="69"/>
      <c r="VMO13" s="69"/>
      <c r="VMP13" s="69"/>
      <c r="VMQ13" s="69"/>
      <c r="VMR13" s="69"/>
      <c r="VMS13" s="69"/>
      <c r="VMT13" s="69"/>
      <c r="VMU13" s="69"/>
      <c r="VMV13" s="69"/>
      <c r="VMW13" s="69"/>
      <c r="VMX13" s="69"/>
      <c r="VMY13" s="69"/>
      <c r="VMZ13" s="69"/>
      <c r="VNA13" s="69"/>
      <c r="VNB13" s="69"/>
      <c r="VNC13" s="69"/>
      <c r="VND13" s="69"/>
      <c r="VNE13" s="69"/>
      <c r="VNF13" s="69"/>
      <c r="VNG13" s="69"/>
      <c r="VNH13" s="69"/>
      <c r="VNI13" s="69"/>
      <c r="VNJ13" s="69"/>
      <c r="VNK13" s="69"/>
      <c r="VNL13" s="69"/>
      <c r="VNM13" s="69"/>
      <c r="VNN13" s="69"/>
      <c r="VNO13" s="69"/>
      <c r="VNP13" s="69"/>
      <c r="VNQ13" s="69"/>
      <c r="VNR13" s="69"/>
      <c r="VNS13" s="69"/>
      <c r="VNT13" s="69"/>
      <c r="VNU13" s="69"/>
      <c r="VNV13" s="69"/>
      <c r="VNW13" s="69"/>
      <c r="VNX13" s="69"/>
      <c r="VNY13" s="69"/>
      <c r="VNZ13" s="69"/>
      <c r="VOA13" s="69"/>
      <c r="VOB13" s="69"/>
      <c r="VOC13" s="69"/>
      <c r="VOD13" s="69"/>
      <c r="VOE13" s="69"/>
      <c r="VOF13" s="69"/>
      <c r="VOG13" s="69"/>
      <c r="VOH13" s="69"/>
      <c r="VOI13" s="69"/>
      <c r="VOJ13" s="69"/>
      <c r="VOK13" s="69"/>
      <c r="VOL13" s="69"/>
      <c r="VOM13" s="69"/>
      <c r="VON13" s="69"/>
      <c r="VOO13" s="69"/>
      <c r="VOP13" s="69"/>
      <c r="VOQ13" s="69"/>
      <c r="VOR13" s="69"/>
      <c r="VOS13" s="69"/>
      <c r="VOT13" s="69"/>
      <c r="VOU13" s="69"/>
      <c r="VOV13" s="69"/>
      <c r="VOW13" s="69"/>
      <c r="VOX13" s="69"/>
      <c r="VOY13" s="69"/>
      <c r="VOZ13" s="69"/>
      <c r="VPA13" s="69"/>
      <c r="VPB13" s="69"/>
      <c r="VPC13" s="69"/>
      <c r="VPD13" s="69"/>
      <c r="VPE13" s="69"/>
      <c r="VPF13" s="69"/>
      <c r="VPG13" s="69"/>
      <c r="VPH13" s="69"/>
      <c r="VPI13" s="69"/>
      <c r="VPJ13" s="69"/>
      <c r="VPK13" s="69"/>
      <c r="VPL13" s="69"/>
      <c r="VPM13" s="69"/>
      <c r="VPN13" s="69"/>
      <c r="VPO13" s="69"/>
      <c r="VPP13" s="69"/>
      <c r="VPQ13" s="69"/>
      <c r="VPR13" s="69"/>
      <c r="VPS13" s="69"/>
      <c r="VPT13" s="69"/>
      <c r="VPU13" s="69"/>
      <c r="VPV13" s="69"/>
      <c r="VPW13" s="69"/>
      <c r="VPX13" s="69"/>
      <c r="VPY13" s="69"/>
      <c r="VPZ13" s="69"/>
      <c r="VQA13" s="69"/>
      <c r="VQB13" s="69"/>
      <c r="VQC13" s="69"/>
      <c r="VQD13" s="69"/>
      <c r="VQE13" s="69"/>
      <c r="VQF13" s="69"/>
      <c r="VQG13" s="69"/>
      <c r="VQH13" s="69"/>
      <c r="VQI13" s="69"/>
      <c r="VQJ13" s="69"/>
      <c r="VQK13" s="69"/>
      <c r="VQL13" s="69"/>
      <c r="VQM13" s="69"/>
      <c r="VQN13" s="69"/>
      <c r="VQO13" s="69"/>
      <c r="VQP13" s="69"/>
      <c r="VQQ13" s="69"/>
      <c r="VQR13" s="69"/>
      <c r="VQS13" s="69"/>
      <c r="VQT13" s="69"/>
      <c r="VQU13" s="69"/>
      <c r="VQV13" s="69"/>
      <c r="VQW13" s="69"/>
      <c r="VQX13" s="69"/>
      <c r="VQY13" s="69"/>
      <c r="VQZ13" s="69"/>
      <c r="VRA13" s="69"/>
      <c r="VRB13" s="69"/>
      <c r="VRC13" s="69"/>
      <c r="VRD13" s="69"/>
      <c r="VRE13" s="69"/>
      <c r="VRF13" s="69"/>
      <c r="VRG13" s="69"/>
      <c r="VRH13" s="69"/>
      <c r="VRI13" s="69"/>
      <c r="VRJ13" s="69"/>
      <c r="VRK13" s="69"/>
      <c r="VRL13" s="69"/>
      <c r="VRM13" s="69"/>
      <c r="VRN13" s="69"/>
      <c r="VRO13" s="69"/>
      <c r="VRP13" s="69"/>
      <c r="VRQ13" s="69"/>
      <c r="VRR13" s="69"/>
      <c r="VRS13" s="69"/>
      <c r="VRT13" s="69"/>
      <c r="VRU13" s="69"/>
      <c r="VRV13" s="69"/>
      <c r="VRW13" s="69"/>
      <c r="VRX13" s="69"/>
      <c r="VRY13" s="69"/>
      <c r="VRZ13" s="69"/>
      <c r="VSA13" s="69"/>
      <c r="VSB13" s="69"/>
      <c r="VSC13" s="69"/>
      <c r="VSD13" s="69"/>
      <c r="VSE13" s="69"/>
      <c r="VSF13" s="69"/>
      <c r="VSG13" s="69"/>
      <c r="VSH13" s="69"/>
      <c r="VSI13" s="69"/>
      <c r="VSJ13" s="69"/>
      <c r="VSK13" s="69"/>
      <c r="VSL13" s="69"/>
      <c r="VSM13" s="69"/>
      <c r="VSN13" s="69"/>
      <c r="VSO13" s="69"/>
      <c r="VSP13" s="69"/>
      <c r="VSQ13" s="69"/>
      <c r="VSR13" s="69"/>
      <c r="VSS13" s="69"/>
      <c r="VST13" s="69"/>
      <c r="VSU13" s="69"/>
      <c r="VSV13" s="69"/>
      <c r="VSW13" s="69"/>
      <c r="VSX13" s="69"/>
      <c r="VSY13" s="69"/>
      <c r="VSZ13" s="69"/>
      <c r="VTA13" s="69"/>
      <c r="VTB13" s="69"/>
      <c r="VTC13" s="69"/>
      <c r="VTD13" s="69"/>
      <c r="VTE13" s="69"/>
      <c r="VTF13" s="69"/>
      <c r="VTG13" s="69"/>
      <c r="VTH13" s="69"/>
      <c r="VTI13" s="69"/>
      <c r="VTJ13" s="69"/>
      <c r="VTK13" s="69"/>
      <c r="VTL13" s="69"/>
      <c r="VTM13" s="69"/>
      <c r="VTN13" s="69"/>
      <c r="VTO13" s="69"/>
      <c r="VTP13" s="69"/>
      <c r="VTQ13" s="69"/>
      <c r="VTR13" s="69"/>
      <c r="VTS13" s="69"/>
      <c r="VTT13" s="69"/>
      <c r="VTU13" s="69"/>
      <c r="VTV13" s="69"/>
      <c r="VTW13" s="69"/>
      <c r="VTX13" s="69"/>
      <c r="VTY13" s="69"/>
      <c r="VTZ13" s="69"/>
      <c r="VUA13" s="69"/>
      <c r="VUB13" s="69"/>
      <c r="VUC13" s="69"/>
      <c r="VUD13" s="69"/>
      <c r="VUE13" s="69"/>
      <c r="VUF13" s="69"/>
      <c r="VUG13" s="69"/>
      <c r="VUH13" s="69"/>
      <c r="VUI13" s="69"/>
      <c r="VUJ13" s="69"/>
      <c r="VUK13" s="69"/>
      <c r="VUL13" s="69"/>
      <c r="VUM13" s="69"/>
      <c r="VUN13" s="69"/>
      <c r="VUO13" s="69"/>
      <c r="VUP13" s="69"/>
      <c r="VUQ13" s="69"/>
      <c r="VUR13" s="69"/>
      <c r="VUS13" s="69"/>
      <c r="VUT13" s="69"/>
      <c r="VUU13" s="69"/>
      <c r="VUV13" s="69"/>
      <c r="VUW13" s="69"/>
      <c r="VUX13" s="69"/>
      <c r="VUY13" s="69"/>
      <c r="VUZ13" s="69"/>
      <c r="VVA13" s="69"/>
      <c r="VVB13" s="69"/>
      <c r="VVC13" s="69"/>
      <c r="VVD13" s="69"/>
      <c r="VVE13" s="69"/>
      <c r="VVF13" s="69"/>
      <c r="VVG13" s="69"/>
      <c r="VVH13" s="69"/>
      <c r="VVI13" s="69"/>
      <c r="VVJ13" s="69"/>
      <c r="VVK13" s="69"/>
      <c r="VVL13" s="69"/>
      <c r="VVM13" s="69"/>
      <c r="VVN13" s="69"/>
      <c r="VVO13" s="69"/>
      <c r="VVP13" s="69"/>
      <c r="VVQ13" s="69"/>
      <c r="VVR13" s="69"/>
      <c r="VVS13" s="69"/>
      <c r="VVT13" s="69"/>
      <c r="VVU13" s="69"/>
      <c r="VVV13" s="69"/>
      <c r="VVW13" s="69"/>
      <c r="VVX13" s="69"/>
      <c r="VVY13" s="69"/>
      <c r="VVZ13" s="69"/>
      <c r="VWA13" s="69"/>
      <c r="VWB13" s="69"/>
      <c r="VWC13" s="69"/>
      <c r="VWD13" s="69"/>
      <c r="VWE13" s="69"/>
      <c r="VWF13" s="69"/>
      <c r="VWG13" s="69"/>
      <c r="VWH13" s="69"/>
      <c r="VWI13" s="69"/>
      <c r="VWJ13" s="69"/>
      <c r="VWK13" s="69"/>
      <c r="VWL13" s="69"/>
      <c r="VWM13" s="69"/>
      <c r="VWN13" s="69"/>
      <c r="VWO13" s="69"/>
      <c r="VWP13" s="69"/>
      <c r="VWQ13" s="69"/>
      <c r="VWR13" s="69"/>
      <c r="VWS13" s="69"/>
      <c r="VWT13" s="69"/>
      <c r="VWU13" s="69"/>
      <c r="VWV13" s="69"/>
      <c r="VWW13" s="69"/>
      <c r="VWX13" s="69"/>
      <c r="VWY13" s="69"/>
      <c r="VWZ13" s="69"/>
      <c r="VXA13" s="69"/>
      <c r="VXB13" s="69"/>
      <c r="VXC13" s="69"/>
      <c r="VXD13" s="69"/>
      <c r="VXE13" s="69"/>
      <c r="VXF13" s="69"/>
      <c r="VXG13" s="69"/>
      <c r="VXH13" s="69"/>
      <c r="VXI13" s="69"/>
      <c r="VXJ13" s="69"/>
      <c r="VXK13" s="69"/>
      <c r="VXL13" s="69"/>
      <c r="VXM13" s="69"/>
      <c r="VXN13" s="69"/>
      <c r="VXO13" s="69"/>
      <c r="VXP13" s="69"/>
      <c r="VXQ13" s="69"/>
      <c r="VXR13" s="69"/>
      <c r="VXS13" s="69"/>
      <c r="VXT13" s="69"/>
      <c r="VXU13" s="69"/>
      <c r="VXV13" s="69"/>
      <c r="VXW13" s="69"/>
      <c r="VXX13" s="69"/>
      <c r="VXY13" s="69"/>
      <c r="VXZ13" s="69"/>
      <c r="VYA13" s="69"/>
      <c r="VYB13" s="69"/>
      <c r="VYC13" s="69"/>
      <c r="VYD13" s="69"/>
      <c r="VYE13" s="69"/>
      <c r="VYF13" s="69"/>
      <c r="VYG13" s="69"/>
      <c r="VYH13" s="69"/>
      <c r="VYI13" s="69"/>
      <c r="VYJ13" s="69"/>
      <c r="VYK13" s="69"/>
      <c r="VYL13" s="69"/>
      <c r="VYM13" s="69"/>
      <c r="VYN13" s="69"/>
      <c r="VYO13" s="69"/>
      <c r="VYP13" s="69"/>
      <c r="VYQ13" s="69"/>
      <c r="VYR13" s="69"/>
      <c r="VYS13" s="69"/>
      <c r="VYT13" s="69"/>
      <c r="VYU13" s="69"/>
      <c r="VYV13" s="69"/>
      <c r="VYW13" s="69"/>
      <c r="VYX13" s="69"/>
      <c r="VYY13" s="69"/>
      <c r="VYZ13" s="69"/>
      <c r="VZA13" s="69"/>
      <c r="VZB13" s="69"/>
      <c r="VZC13" s="69"/>
      <c r="VZD13" s="69"/>
      <c r="VZE13" s="69"/>
      <c r="VZF13" s="69"/>
      <c r="VZG13" s="69"/>
      <c r="VZH13" s="69"/>
      <c r="VZI13" s="69"/>
      <c r="VZJ13" s="69"/>
      <c r="VZK13" s="69"/>
      <c r="VZL13" s="69"/>
      <c r="VZM13" s="69"/>
      <c r="VZN13" s="69"/>
      <c r="VZO13" s="69"/>
      <c r="VZP13" s="69"/>
      <c r="VZQ13" s="69"/>
      <c r="VZR13" s="69"/>
      <c r="VZS13" s="69"/>
      <c r="VZT13" s="69"/>
      <c r="VZU13" s="69"/>
      <c r="VZV13" s="69"/>
      <c r="VZW13" s="69"/>
      <c r="VZX13" s="69"/>
      <c r="VZY13" s="69"/>
      <c r="VZZ13" s="69"/>
      <c r="WAA13" s="69"/>
      <c r="WAB13" s="69"/>
      <c r="WAC13" s="69"/>
      <c r="WAD13" s="69"/>
      <c r="WAE13" s="69"/>
      <c r="WAF13" s="69"/>
      <c r="WAG13" s="69"/>
      <c r="WAH13" s="69"/>
      <c r="WAI13" s="69"/>
      <c r="WAJ13" s="69"/>
      <c r="WAK13" s="69"/>
      <c r="WAL13" s="69"/>
      <c r="WAM13" s="69"/>
      <c r="WAN13" s="69"/>
      <c r="WAO13" s="69"/>
      <c r="WAP13" s="69"/>
      <c r="WAQ13" s="69"/>
      <c r="WAR13" s="69"/>
      <c r="WAS13" s="69"/>
      <c r="WAT13" s="69"/>
      <c r="WAU13" s="69"/>
      <c r="WAV13" s="69"/>
      <c r="WAW13" s="69"/>
      <c r="WAX13" s="69"/>
      <c r="WAY13" s="69"/>
      <c r="WAZ13" s="69"/>
      <c r="WBA13" s="69"/>
      <c r="WBB13" s="69"/>
      <c r="WBC13" s="69"/>
      <c r="WBD13" s="69"/>
      <c r="WBE13" s="69"/>
      <c r="WBF13" s="69"/>
      <c r="WBG13" s="69"/>
      <c r="WBH13" s="69"/>
      <c r="WBI13" s="69"/>
      <c r="WBJ13" s="69"/>
      <c r="WBK13" s="69"/>
      <c r="WBL13" s="69"/>
      <c r="WBM13" s="69"/>
      <c r="WBN13" s="69"/>
      <c r="WBO13" s="69"/>
      <c r="WBP13" s="69"/>
      <c r="WBQ13" s="69"/>
      <c r="WBR13" s="69"/>
      <c r="WBS13" s="69"/>
      <c r="WBT13" s="69"/>
      <c r="WBU13" s="69"/>
      <c r="WBV13" s="69"/>
      <c r="WBW13" s="69"/>
      <c r="WBX13" s="69"/>
      <c r="WBY13" s="69"/>
      <c r="WBZ13" s="69"/>
      <c r="WCA13" s="69"/>
      <c r="WCB13" s="69"/>
      <c r="WCC13" s="69"/>
      <c r="WCD13" s="69"/>
      <c r="WCE13" s="69"/>
      <c r="WCF13" s="69"/>
      <c r="WCG13" s="69"/>
      <c r="WCH13" s="69"/>
      <c r="WCI13" s="69"/>
      <c r="WCJ13" s="69"/>
      <c r="WCK13" s="69"/>
      <c r="WCL13" s="69"/>
      <c r="WCM13" s="69"/>
      <c r="WCN13" s="69"/>
      <c r="WCO13" s="69"/>
      <c r="WCP13" s="69"/>
      <c r="WCQ13" s="69"/>
      <c r="WCR13" s="69"/>
      <c r="WCS13" s="69"/>
      <c r="WCT13" s="69"/>
      <c r="WCU13" s="69"/>
      <c r="WCV13" s="69"/>
      <c r="WCW13" s="69"/>
      <c r="WCX13" s="69"/>
      <c r="WCY13" s="69"/>
      <c r="WCZ13" s="69"/>
      <c r="WDA13" s="69"/>
      <c r="WDB13" s="69"/>
      <c r="WDC13" s="69"/>
      <c r="WDD13" s="69"/>
      <c r="WDE13" s="69"/>
      <c r="WDF13" s="69"/>
      <c r="WDG13" s="69"/>
      <c r="WDH13" s="69"/>
      <c r="WDI13" s="69"/>
      <c r="WDJ13" s="69"/>
      <c r="WDK13" s="69"/>
      <c r="WDL13" s="69"/>
      <c r="WDM13" s="69"/>
      <c r="WDN13" s="69"/>
      <c r="WDO13" s="69"/>
      <c r="WDP13" s="69"/>
      <c r="WDQ13" s="69"/>
      <c r="WDR13" s="69"/>
      <c r="WDS13" s="69"/>
      <c r="WDT13" s="69"/>
      <c r="WDU13" s="69"/>
      <c r="WDV13" s="69"/>
      <c r="WDW13" s="69"/>
      <c r="WDX13" s="69"/>
      <c r="WDY13" s="69"/>
      <c r="WDZ13" s="69"/>
      <c r="WEA13" s="69"/>
      <c r="WEB13" s="69"/>
      <c r="WEC13" s="69"/>
      <c r="WED13" s="69"/>
      <c r="WEE13" s="69"/>
      <c r="WEF13" s="69"/>
      <c r="WEG13" s="69"/>
      <c r="WEH13" s="69"/>
      <c r="WEI13" s="69"/>
      <c r="WEJ13" s="69"/>
      <c r="WEK13" s="69"/>
      <c r="WEL13" s="69"/>
      <c r="WEM13" s="69"/>
      <c r="WEN13" s="69"/>
      <c r="WEO13" s="69"/>
      <c r="WEP13" s="69"/>
      <c r="WEQ13" s="69"/>
      <c r="WER13" s="69"/>
      <c r="WES13" s="69"/>
      <c r="WET13" s="69"/>
      <c r="WEU13" s="69"/>
      <c r="WEV13" s="69"/>
      <c r="WEW13" s="69"/>
      <c r="WEX13" s="69"/>
      <c r="WEY13" s="69"/>
      <c r="WEZ13" s="69"/>
      <c r="WFA13" s="69"/>
      <c r="WFB13" s="69"/>
      <c r="WFC13" s="69"/>
      <c r="WFD13" s="69"/>
      <c r="WFE13" s="69"/>
      <c r="WFF13" s="69"/>
      <c r="WFG13" s="69"/>
      <c r="WFH13" s="69"/>
      <c r="WFI13" s="69"/>
      <c r="WFJ13" s="69"/>
      <c r="WFK13" s="69"/>
      <c r="WFL13" s="69"/>
      <c r="WFM13" s="69"/>
      <c r="WFN13" s="69"/>
      <c r="WFO13" s="69"/>
      <c r="WFP13" s="69"/>
      <c r="WFQ13" s="69"/>
      <c r="WFR13" s="69"/>
      <c r="WFS13" s="69"/>
      <c r="WFT13" s="69"/>
      <c r="WFU13" s="69"/>
      <c r="WFV13" s="69"/>
      <c r="WFW13" s="69"/>
      <c r="WFX13" s="69"/>
      <c r="WFY13" s="69"/>
      <c r="WFZ13" s="69"/>
      <c r="WGA13" s="69"/>
      <c r="WGB13" s="69"/>
      <c r="WGC13" s="69"/>
      <c r="WGD13" s="69"/>
      <c r="WGE13" s="69"/>
      <c r="WGF13" s="69"/>
      <c r="WGG13" s="69"/>
      <c r="WGH13" s="69"/>
      <c r="WGI13" s="69"/>
      <c r="WGJ13" s="69"/>
      <c r="WGK13" s="69"/>
      <c r="WGL13" s="69"/>
      <c r="WGM13" s="69"/>
      <c r="WGN13" s="69"/>
      <c r="WGO13" s="69"/>
      <c r="WGP13" s="69"/>
      <c r="WGQ13" s="69"/>
      <c r="WGR13" s="69"/>
      <c r="WGS13" s="69"/>
      <c r="WGT13" s="69"/>
      <c r="WGU13" s="69"/>
      <c r="WGV13" s="69"/>
      <c r="WGW13" s="69"/>
      <c r="WGX13" s="69"/>
      <c r="WGY13" s="69"/>
      <c r="WGZ13" s="69"/>
      <c r="WHA13" s="69"/>
      <c r="WHB13" s="69"/>
      <c r="WHC13" s="69"/>
      <c r="WHD13" s="69"/>
      <c r="WHE13" s="69"/>
      <c r="WHF13" s="69"/>
      <c r="WHG13" s="69"/>
      <c r="WHH13" s="69"/>
      <c r="WHI13" s="69"/>
      <c r="WHJ13" s="69"/>
      <c r="WHK13" s="69"/>
      <c r="WHL13" s="69"/>
      <c r="WHM13" s="69"/>
      <c r="WHN13" s="69"/>
      <c r="WHO13" s="69"/>
      <c r="WHP13" s="69"/>
      <c r="WHQ13" s="69"/>
      <c r="WHR13" s="69"/>
      <c r="WHS13" s="69"/>
      <c r="WHT13" s="69"/>
      <c r="WHU13" s="69"/>
      <c r="WHV13" s="69"/>
      <c r="WHW13" s="69"/>
      <c r="WHX13" s="69"/>
      <c r="WHY13" s="69"/>
      <c r="WHZ13" s="69"/>
      <c r="WIA13" s="69"/>
      <c r="WIB13" s="69"/>
      <c r="WIC13" s="69"/>
      <c r="WID13" s="69"/>
      <c r="WIE13" s="69"/>
      <c r="WIF13" s="69"/>
      <c r="WIG13" s="69"/>
      <c r="WIH13" s="69"/>
      <c r="WII13" s="69"/>
      <c r="WIJ13" s="69"/>
      <c r="WIK13" s="69"/>
      <c r="WIL13" s="69"/>
      <c r="WIM13" s="69"/>
      <c r="WIN13" s="69"/>
      <c r="WIO13" s="69"/>
      <c r="WIP13" s="69"/>
      <c r="WIQ13" s="69"/>
      <c r="WIR13" s="69"/>
      <c r="WIS13" s="69"/>
      <c r="WIT13" s="69"/>
      <c r="WIU13" s="69"/>
      <c r="WIV13" s="69"/>
      <c r="WIW13" s="69"/>
      <c r="WIX13" s="69"/>
      <c r="WIY13" s="69"/>
      <c r="WIZ13" s="69"/>
      <c r="WJA13" s="69"/>
      <c r="WJB13" s="69"/>
      <c r="WJC13" s="69"/>
      <c r="WJD13" s="69"/>
      <c r="WJE13" s="69"/>
      <c r="WJF13" s="69"/>
      <c r="WJG13" s="69"/>
      <c r="WJH13" s="69"/>
      <c r="WJI13" s="69"/>
      <c r="WJJ13" s="69"/>
      <c r="WJK13" s="69"/>
      <c r="WJL13" s="69"/>
      <c r="WJM13" s="69"/>
      <c r="WJN13" s="69"/>
      <c r="WJO13" s="69"/>
      <c r="WJP13" s="69"/>
      <c r="WJQ13" s="69"/>
      <c r="WJR13" s="69"/>
      <c r="WJS13" s="69"/>
      <c r="WJT13" s="69"/>
      <c r="WJU13" s="69"/>
      <c r="WJV13" s="69"/>
      <c r="WJW13" s="69"/>
      <c r="WJX13" s="69"/>
      <c r="WJY13" s="69"/>
      <c r="WJZ13" s="69"/>
      <c r="WKA13" s="69"/>
      <c r="WKB13" s="69"/>
      <c r="WKC13" s="69"/>
      <c r="WKD13" s="69"/>
      <c r="WKE13" s="69"/>
      <c r="WKF13" s="69"/>
      <c r="WKG13" s="69"/>
      <c r="WKH13" s="69"/>
      <c r="WKI13" s="69"/>
      <c r="WKJ13" s="69"/>
      <c r="WKK13" s="69"/>
      <c r="WKL13" s="69"/>
      <c r="WKM13" s="69"/>
      <c r="WKN13" s="69"/>
      <c r="WKO13" s="69"/>
      <c r="WKP13" s="69"/>
      <c r="WKQ13" s="69"/>
      <c r="WKR13" s="69"/>
      <c r="WKS13" s="69"/>
      <c r="WKT13" s="69"/>
      <c r="WKU13" s="69"/>
      <c r="WKV13" s="69"/>
      <c r="WKW13" s="69"/>
      <c r="WKX13" s="69"/>
      <c r="WKY13" s="69"/>
      <c r="WKZ13" s="69"/>
      <c r="WLA13" s="69"/>
      <c r="WLB13" s="69"/>
      <c r="WLC13" s="69"/>
      <c r="WLD13" s="69"/>
      <c r="WLE13" s="69"/>
      <c r="WLF13" s="69"/>
      <c r="WLG13" s="69"/>
      <c r="WLH13" s="69"/>
      <c r="WLI13" s="69"/>
      <c r="WLJ13" s="69"/>
      <c r="WLK13" s="69"/>
      <c r="WLL13" s="69"/>
      <c r="WLM13" s="69"/>
      <c r="WLN13" s="69"/>
      <c r="WLO13" s="69"/>
      <c r="WLP13" s="69"/>
      <c r="WLQ13" s="69"/>
      <c r="WLR13" s="69"/>
      <c r="WLS13" s="69"/>
      <c r="WLT13" s="69"/>
      <c r="WLU13" s="69"/>
      <c r="WLV13" s="69"/>
      <c r="WLW13" s="69"/>
      <c r="WLX13" s="69"/>
      <c r="WLY13" s="69"/>
      <c r="WLZ13" s="69"/>
      <c r="WMA13" s="69"/>
      <c r="WMB13" s="69"/>
      <c r="WMC13" s="69"/>
      <c r="WMD13" s="69"/>
      <c r="WME13" s="69"/>
      <c r="WMF13" s="69"/>
      <c r="WMG13" s="69"/>
      <c r="WMH13" s="69"/>
      <c r="WMI13" s="69"/>
      <c r="WMJ13" s="69"/>
      <c r="WMK13" s="69"/>
      <c r="WML13" s="69"/>
      <c r="WMM13" s="69"/>
      <c r="WMN13" s="69"/>
      <c r="WMO13" s="69"/>
      <c r="WMP13" s="69"/>
      <c r="WMQ13" s="69"/>
      <c r="WMR13" s="69"/>
      <c r="WMS13" s="69"/>
      <c r="WMT13" s="69"/>
      <c r="WMU13" s="69"/>
      <c r="WMV13" s="69"/>
      <c r="WMW13" s="69"/>
      <c r="WMX13" s="69"/>
      <c r="WMY13" s="69"/>
      <c r="WMZ13" s="69"/>
      <c r="WNA13" s="69"/>
      <c r="WNB13" s="69"/>
      <c r="WNC13" s="69"/>
      <c r="WND13" s="69"/>
      <c r="WNE13" s="69"/>
      <c r="WNF13" s="69"/>
      <c r="WNG13" s="69"/>
      <c r="WNH13" s="69"/>
      <c r="WNI13" s="69"/>
      <c r="WNJ13" s="69"/>
      <c r="WNK13" s="69"/>
      <c r="WNL13" s="69"/>
      <c r="WNM13" s="69"/>
      <c r="WNN13" s="69"/>
      <c r="WNO13" s="69"/>
      <c r="WNP13" s="69"/>
      <c r="WNQ13" s="69"/>
      <c r="WNR13" s="69"/>
      <c r="WNS13" s="69"/>
      <c r="WNT13" s="69"/>
      <c r="WNU13" s="69"/>
      <c r="WNV13" s="69"/>
      <c r="WNW13" s="69"/>
      <c r="WNX13" s="69"/>
      <c r="WNY13" s="69"/>
      <c r="WNZ13" s="69"/>
      <c r="WOA13" s="69"/>
      <c r="WOB13" s="69"/>
      <c r="WOC13" s="69"/>
      <c r="WOD13" s="69"/>
      <c r="WOE13" s="69"/>
      <c r="WOF13" s="69"/>
      <c r="WOG13" s="69"/>
      <c r="WOH13" s="69"/>
      <c r="WOI13" s="69"/>
      <c r="WOJ13" s="69"/>
      <c r="WOK13" s="69"/>
      <c r="WOL13" s="69"/>
      <c r="WOM13" s="69"/>
      <c r="WON13" s="69"/>
      <c r="WOO13" s="69"/>
      <c r="WOP13" s="69"/>
      <c r="WOQ13" s="69"/>
      <c r="WOR13" s="69"/>
      <c r="WOS13" s="69"/>
      <c r="WOT13" s="69"/>
      <c r="WOU13" s="69"/>
      <c r="WOV13" s="69"/>
      <c r="WOW13" s="69"/>
      <c r="WOX13" s="69"/>
      <c r="WOY13" s="69"/>
      <c r="WOZ13" s="69"/>
      <c r="WPA13" s="69"/>
      <c r="WPB13" s="69"/>
      <c r="WPC13" s="69"/>
      <c r="WPD13" s="69"/>
      <c r="WPE13" s="69"/>
      <c r="WPF13" s="69"/>
      <c r="WPG13" s="69"/>
      <c r="WPH13" s="69"/>
      <c r="WPI13" s="69"/>
      <c r="WPJ13" s="69"/>
      <c r="WPK13" s="69"/>
      <c r="WPL13" s="69"/>
      <c r="WPM13" s="69"/>
      <c r="WPN13" s="69"/>
      <c r="WPO13" s="69"/>
      <c r="WPP13" s="69"/>
      <c r="WPQ13" s="69"/>
      <c r="WPR13" s="69"/>
      <c r="WPS13" s="69"/>
      <c r="WPT13" s="69"/>
      <c r="WPU13" s="69"/>
      <c r="WPV13" s="69"/>
      <c r="WPW13" s="69"/>
      <c r="WPX13" s="69"/>
      <c r="WPY13" s="69"/>
      <c r="WPZ13" s="69"/>
      <c r="WQA13" s="69"/>
      <c r="WQB13" s="69"/>
      <c r="WQC13" s="69"/>
      <c r="WQD13" s="69"/>
      <c r="WQE13" s="69"/>
      <c r="WQF13" s="69"/>
      <c r="WQG13" s="69"/>
      <c r="WQH13" s="69"/>
      <c r="WQI13" s="69"/>
      <c r="WQJ13" s="69"/>
      <c r="WQK13" s="69"/>
      <c r="WQL13" s="69"/>
      <c r="WQM13" s="69"/>
      <c r="WQN13" s="69"/>
      <c r="WQO13" s="69"/>
      <c r="WQP13" s="69"/>
      <c r="WQQ13" s="69"/>
      <c r="WQR13" s="69"/>
      <c r="WQS13" s="69"/>
      <c r="WQT13" s="69"/>
      <c r="WQU13" s="69"/>
      <c r="WQV13" s="69"/>
      <c r="WQW13" s="69"/>
      <c r="WQX13" s="69"/>
      <c r="WQY13" s="69"/>
      <c r="WQZ13" s="69"/>
      <c r="WRA13" s="69"/>
      <c r="WRB13" s="69"/>
      <c r="WRC13" s="69"/>
      <c r="WRD13" s="69"/>
      <c r="WRE13" s="69"/>
      <c r="WRF13" s="69"/>
      <c r="WRG13" s="69"/>
      <c r="WRH13" s="69"/>
      <c r="WRI13" s="69"/>
      <c r="WRJ13" s="69"/>
      <c r="WRK13" s="69"/>
      <c r="WRL13" s="69"/>
      <c r="WRM13" s="69"/>
      <c r="WRN13" s="69"/>
      <c r="WRO13" s="69"/>
      <c r="WRP13" s="69"/>
      <c r="WRQ13" s="69"/>
      <c r="WRR13" s="69"/>
      <c r="WRS13" s="69"/>
      <c r="WRT13" s="69"/>
      <c r="WRU13" s="69"/>
      <c r="WRV13" s="69"/>
      <c r="WRW13" s="69"/>
      <c r="WRX13" s="69"/>
      <c r="WRY13" s="69"/>
      <c r="WRZ13" s="69"/>
      <c r="WSA13" s="69"/>
      <c r="WSB13" s="69"/>
      <c r="WSC13" s="69"/>
      <c r="WSD13" s="69"/>
      <c r="WSE13" s="69"/>
      <c r="WSF13" s="69"/>
      <c r="WSG13" s="69"/>
      <c r="WSH13" s="69"/>
      <c r="WSI13" s="69"/>
      <c r="WSJ13" s="69"/>
      <c r="WSK13" s="69"/>
      <c r="WSL13" s="69"/>
      <c r="WSM13" s="69"/>
      <c r="WSN13" s="69"/>
      <c r="WSO13" s="69"/>
      <c r="WSP13" s="69"/>
      <c r="WSQ13" s="69"/>
      <c r="WSR13" s="69"/>
      <c r="WSS13" s="69"/>
      <c r="WST13" s="69"/>
      <c r="WSU13" s="69"/>
      <c r="WSV13" s="69"/>
      <c r="WSW13" s="69"/>
      <c r="WSX13" s="69"/>
      <c r="WSY13" s="69"/>
      <c r="WSZ13" s="69"/>
      <c r="WTA13" s="69"/>
      <c r="WTB13" s="69"/>
      <c r="WTC13" s="69"/>
      <c r="WTD13" s="69"/>
      <c r="WTE13" s="69"/>
      <c r="WTF13" s="69"/>
      <c r="WTG13" s="69"/>
      <c r="WTH13" s="69"/>
      <c r="WTI13" s="69"/>
      <c r="WTJ13" s="69"/>
      <c r="WTK13" s="69"/>
      <c r="WTL13" s="69"/>
      <c r="WTM13" s="69"/>
      <c r="WTN13" s="69"/>
      <c r="WTO13" s="69"/>
      <c r="WTP13" s="69"/>
      <c r="WTQ13" s="69"/>
      <c r="WTR13" s="69"/>
      <c r="WTS13" s="69"/>
      <c r="WTT13" s="69"/>
      <c r="WTU13" s="69"/>
      <c r="WTV13" s="69"/>
      <c r="WTW13" s="69"/>
      <c r="WTX13" s="69"/>
      <c r="WTY13" s="69"/>
      <c r="WTZ13" s="69"/>
      <c r="WUA13" s="69"/>
      <c r="WUB13" s="69"/>
      <c r="WUC13" s="69"/>
      <c r="WUD13" s="69"/>
      <c r="WUE13" s="69"/>
      <c r="WUF13" s="69"/>
      <c r="WUG13" s="69"/>
      <c r="WUH13" s="69"/>
      <c r="WUI13" s="69"/>
      <c r="WUJ13" s="69"/>
      <c r="WUK13" s="69"/>
      <c r="WUL13" s="69"/>
      <c r="WUM13" s="69"/>
      <c r="WUN13" s="69"/>
      <c r="WUO13" s="69"/>
      <c r="WUP13" s="69"/>
      <c r="WUQ13" s="69"/>
      <c r="WUR13" s="69"/>
      <c r="WUS13" s="69"/>
      <c r="WUT13" s="69"/>
      <c r="WUU13" s="69"/>
      <c r="WUV13" s="69"/>
      <c r="WUW13" s="69"/>
      <c r="WUX13" s="69"/>
      <c r="WUY13" s="69"/>
      <c r="WUZ13" s="69"/>
      <c r="WVA13" s="69"/>
      <c r="WVB13" s="69"/>
      <c r="WVC13" s="69"/>
      <c r="WVD13" s="69"/>
      <c r="WVE13" s="69"/>
      <c r="WVF13" s="69"/>
      <c r="WVG13" s="69"/>
      <c r="WVH13" s="69"/>
      <c r="WVI13" s="69"/>
      <c r="WVJ13" s="69"/>
      <c r="WVK13" s="69"/>
      <c r="WVL13" s="69"/>
      <c r="WVM13" s="69"/>
      <c r="WVN13" s="69"/>
      <c r="WVO13" s="69"/>
      <c r="WVP13" s="69"/>
      <c r="WVQ13" s="69"/>
      <c r="WVR13" s="69"/>
      <c r="WVS13" s="69"/>
      <c r="WVT13" s="69"/>
      <c r="WVU13" s="69"/>
      <c r="WVV13" s="69"/>
      <c r="WVW13" s="69"/>
      <c r="WVX13" s="69"/>
      <c r="WVY13" s="69"/>
      <c r="WVZ13" s="69"/>
      <c r="WWA13" s="69"/>
      <c r="WWB13" s="69"/>
      <c r="WWC13" s="69"/>
      <c r="WWD13" s="69"/>
      <c r="WWE13" s="69"/>
      <c r="WWF13" s="69"/>
      <c r="WWG13" s="69"/>
      <c r="WWH13" s="69"/>
      <c r="WWI13" s="69"/>
      <c r="WWJ13" s="69"/>
      <c r="WWK13" s="69"/>
      <c r="WWL13" s="69"/>
      <c r="WWM13" s="69"/>
      <c r="WWN13" s="69"/>
      <c r="WWO13" s="69"/>
      <c r="WWP13" s="69"/>
      <c r="WWQ13" s="69"/>
      <c r="WWR13" s="69"/>
      <c r="WWS13" s="69"/>
      <c r="WWT13" s="69"/>
      <c r="WWU13" s="69"/>
      <c r="WWV13" s="69"/>
      <c r="WWW13" s="69"/>
      <c r="WWX13" s="69"/>
      <c r="WWY13" s="69"/>
      <c r="WWZ13" s="69"/>
      <c r="WXA13" s="69"/>
      <c r="WXB13" s="69"/>
      <c r="WXC13" s="69"/>
      <c r="WXD13" s="69"/>
      <c r="WXE13" s="69"/>
      <c r="WXF13" s="69"/>
      <c r="WXG13" s="69"/>
      <c r="WXH13" s="69"/>
      <c r="WXI13" s="69"/>
      <c r="WXJ13" s="69"/>
      <c r="WXK13" s="69"/>
      <c r="WXL13" s="69"/>
      <c r="WXM13" s="69"/>
      <c r="WXN13" s="69"/>
      <c r="WXO13" s="69"/>
      <c r="WXP13" s="69"/>
      <c r="WXQ13" s="69"/>
      <c r="WXR13" s="69"/>
      <c r="WXS13" s="69"/>
      <c r="WXT13" s="69"/>
      <c r="WXU13" s="69"/>
      <c r="WXV13" s="69"/>
      <c r="WXW13" s="69"/>
      <c r="WXX13" s="69"/>
      <c r="WXY13" s="69"/>
      <c r="WXZ13" s="69"/>
      <c r="WYA13" s="69"/>
      <c r="WYB13" s="69"/>
      <c r="WYC13" s="69"/>
      <c r="WYD13" s="69"/>
      <c r="WYE13" s="69"/>
      <c r="WYF13" s="69"/>
      <c r="WYG13" s="69"/>
      <c r="WYH13" s="69"/>
      <c r="WYI13" s="69"/>
      <c r="WYJ13" s="69"/>
      <c r="WYK13" s="69"/>
      <c r="WYL13" s="69"/>
      <c r="WYM13" s="69"/>
      <c r="WYN13" s="69"/>
      <c r="WYO13" s="69"/>
      <c r="WYP13" s="69"/>
      <c r="WYQ13" s="69"/>
      <c r="WYR13" s="69"/>
      <c r="WYS13" s="69"/>
      <c r="WYT13" s="69"/>
      <c r="WYU13" s="69"/>
      <c r="WYV13" s="69"/>
      <c r="WYW13" s="69"/>
      <c r="WYX13" s="69"/>
      <c r="WYY13" s="69"/>
      <c r="WYZ13" s="69"/>
      <c r="WZA13" s="69"/>
      <c r="WZB13" s="69"/>
      <c r="WZC13" s="69"/>
      <c r="WZD13" s="69"/>
      <c r="WZE13" s="69"/>
      <c r="WZF13" s="69"/>
      <c r="WZG13" s="69"/>
      <c r="WZH13" s="69"/>
      <c r="WZI13" s="69"/>
      <c r="WZJ13" s="69"/>
      <c r="WZK13" s="69"/>
      <c r="WZL13" s="69"/>
      <c r="WZM13" s="69"/>
      <c r="WZN13" s="69"/>
      <c r="WZO13" s="69"/>
      <c r="WZP13" s="69"/>
      <c r="WZQ13" s="69"/>
      <c r="WZR13" s="69"/>
      <c r="WZS13" s="69"/>
      <c r="WZT13" s="69"/>
      <c r="WZU13" s="69"/>
      <c r="WZV13" s="69"/>
      <c r="WZW13" s="69"/>
      <c r="WZX13" s="69"/>
      <c r="WZY13" s="69"/>
      <c r="WZZ13" s="69"/>
      <c r="XAA13" s="69"/>
      <c r="XAB13" s="69"/>
      <c r="XAC13" s="69"/>
      <c r="XAD13" s="69"/>
      <c r="XAE13" s="69"/>
      <c r="XAF13" s="69"/>
      <c r="XAG13" s="69"/>
      <c r="XAH13" s="69"/>
      <c r="XAI13" s="69"/>
      <c r="XAJ13" s="69"/>
      <c r="XAK13" s="69"/>
      <c r="XAL13" s="69"/>
      <c r="XAM13" s="69"/>
      <c r="XAN13" s="69"/>
      <c r="XAO13" s="69"/>
      <c r="XAP13" s="69"/>
      <c r="XAQ13" s="69"/>
      <c r="XAR13" s="69"/>
      <c r="XAS13" s="69"/>
      <c r="XAT13" s="69"/>
      <c r="XAU13" s="69"/>
      <c r="XAV13" s="69"/>
      <c r="XAW13" s="69"/>
      <c r="XAX13" s="69"/>
      <c r="XAY13" s="69"/>
      <c r="XAZ13" s="69"/>
      <c r="XBA13" s="69"/>
      <c r="XBB13" s="69"/>
      <c r="XBC13" s="69"/>
      <c r="XBD13" s="69"/>
      <c r="XBE13" s="69"/>
      <c r="XBF13" s="69"/>
      <c r="XBG13" s="69"/>
      <c r="XBH13" s="69"/>
      <c r="XBI13" s="69"/>
      <c r="XBJ13" s="69"/>
      <c r="XBK13" s="69"/>
      <c r="XBL13" s="69"/>
      <c r="XBM13" s="69"/>
      <c r="XBN13" s="69"/>
      <c r="XBO13" s="69"/>
      <c r="XBP13" s="69"/>
      <c r="XBQ13" s="69"/>
      <c r="XBR13" s="69"/>
      <c r="XBS13" s="69"/>
      <c r="XBT13" s="69"/>
      <c r="XBU13" s="69"/>
      <c r="XBV13" s="69"/>
      <c r="XBW13" s="69"/>
      <c r="XBX13" s="69"/>
      <c r="XBY13" s="69"/>
      <c r="XBZ13" s="69"/>
      <c r="XCA13" s="69"/>
      <c r="XCB13" s="69"/>
      <c r="XCC13" s="69"/>
      <c r="XCD13" s="69"/>
      <c r="XCE13" s="69"/>
      <c r="XCF13" s="69"/>
      <c r="XCG13" s="69"/>
      <c r="XCH13" s="69"/>
      <c r="XCI13" s="69"/>
      <c r="XCJ13" s="69"/>
      <c r="XCK13" s="69"/>
      <c r="XCL13" s="69"/>
      <c r="XCM13" s="69"/>
      <c r="XCN13" s="69"/>
      <c r="XCO13" s="69"/>
      <c r="XCP13" s="69"/>
      <c r="XCQ13" s="69"/>
      <c r="XCR13" s="69"/>
      <c r="XCS13" s="69"/>
      <c r="XCT13" s="69"/>
      <c r="XCU13" s="69"/>
      <c r="XCV13" s="69"/>
      <c r="XCW13" s="69"/>
      <c r="XCX13" s="69"/>
      <c r="XCY13" s="69"/>
      <c r="XCZ13" s="69"/>
      <c r="XDA13" s="69"/>
      <c r="XDB13" s="69"/>
      <c r="XDC13" s="69"/>
      <c r="XDD13" s="69"/>
      <c r="XDE13" s="69"/>
      <c r="XDF13" s="69"/>
      <c r="XDG13" s="69"/>
      <c r="XDH13" s="69"/>
      <c r="XDI13" s="69"/>
      <c r="XDJ13" s="69"/>
      <c r="XDK13" s="69"/>
      <c r="XDL13" s="69"/>
      <c r="XDM13" s="69"/>
      <c r="XDN13" s="69"/>
      <c r="XDO13" s="69"/>
      <c r="XDP13" s="69"/>
      <c r="XDQ13" s="69"/>
      <c r="XDR13" s="69"/>
      <c r="XDS13" s="69"/>
      <c r="XDT13" s="69"/>
      <c r="XDU13" s="69"/>
      <c r="XDV13" s="69"/>
      <c r="XDW13" s="69"/>
      <c r="XDX13" s="69"/>
      <c r="XDY13" s="69"/>
      <c r="XDZ13" s="69"/>
      <c r="XEA13" s="69"/>
      <c r="XEB13" s="69"/>
      <c r="XEC13" s="69"/>
      <c r="XED13" s="69"/>
      <c r="XEE13" s="69"/>
      <c r="XEF13" s="69"/>
      <c r="XEG13" s="69"/>
      <c r="XEH13" s="69"/>
      <c r="XEI13" s="69"/>
      <c r="XEJ13" s="69"/>
      <c r="XEK13" s="69"/>
      <c r="XEL13" s="69"/>
      <c r="XEM13" s="69"/>
      <c r="XEN13" s="69"/>
      <c r="XEO13" s="69"/>
      <c r="XEP13" s="69"/>
      <c r="XEQ13" s="69"/>
      <c r="XER13" s="69"/>
      <c r="XES13" s="69"/>
      <c r="XET13" s="69"/>
      <c r="XEU13" s="69"/>
      <c r="XEV13" s="69"/>
      <c r="XEW13" s="69"/>
      <c r="XEX13" s="69"/>
      <c r="XEY13" s="69"/>
      <c r="XEZ13" s="69"/>
      <c r="XFA13" s="69"/>
      <c r="XFB13" s="69"/>
      <c r="XFC13" s="69"/>
      <c r="XFD13" s="69"/>
    </row>
    <row r="14" spans="1:16384" s="185" customFormat="1">
      <c r="A14" s="181" t="s">
        <v>167</v>
      </c>
      <c r="B14" s="181" t="s">
        <v>423</v>
      </c>
      <c r="C14" s="181" t="s">
        <v>74</v>
      </c>
      <c r="D14" s="181" t="s">
        <v>75</v>
      </c>
      <c r="E14" s="181" t="s">
        <v>77</v>
      </c>
      <c r="F14" s="181" t="s">
        <v>168</v>
      </c>
      <c r="G14" s="181" t="s">
        <v>169</v>
      </c>
      <c r="H14" s="181" t="s">
        <v>170</v>
      </c>
      <c r="I14" s="181" t="s">
        <v>171</v>
      </c>
      <c r="J14" s="181" t="s">
        <v>96</v>
      </c>
      <c r="K14" s="181" t="s">
        <v>120</v>
      </c>
      <c r="L14" s="181" t="s">
        <v>120</v>
      </c>
      <c r="M14" s="181" t="s">
        <v>176</v>
      </c>
      <c r="N14" s="181" t="s">
        <v>184</v>
      </c>
      <c r="O14" s="182">
        <v>2060</v>
      </c>
      <c r="P14" s="198">
        <f>O14+Q14+R14+S14+T14+U14+V14+X14-Y14</f>
        <v>2060.1799999999998</v>
      </c>
      <c r="Q14" s="181" t="s">
        <v>174</v>
      </c>
      <c r="R14" s="183">
        <f>ROUND(O14*参数设置!G32/1000,2)</f>
        <v>0.14000000000000001</v>
      </c>
      <c r="S14" s="183">
        <f>ROUND(O14*参数设置!G34/1000,2)</f>
        <v>0.04</v>
      </c>
      <c r="T14" s="181" t="s">
        <v>174</v>
      </c>
      <c r="U14" s="181" t="s">
        <v>174</v>
      </c>
      <c r="V14" s="181" t="s">
        <v>431</v>
      </c>
      <c r="W14" s="181" t="s">
        <v>174</v>
      </c>
      <c r="X14" s="183">
        <f>ROUND(ROUND(O14*参数设置!E19/100,2)-ROUND(O14*参数设置!G32/1000,4)-ROUND(O14*参数设置!G34/1000,4)-T14-U14,2)</f>
        <v>1.47</v>
      </c>
      <c r="Y14" s="183">
        <f>X14</f>
        <v>1.47</v>
      </c>
      <c r="Z14" s="184"/>
      <c r="AA14" s="184"/>
      <c r="AB14" s="184"/>
      <c r="AC14" s="184"/>
      <c r="AD14" s="184"/>
      <c r="AE14" s="184"/>
      <c r="AF14" s="184"/>
      <c r="AG14" s="184"/>
      <c r="AH14" s="184"/>
      <c r="AI14" s="184"/>
      <c r="AJ14" s="184"/>
      <c r="AK14" s="184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4"/>
      <c r="BB14" s="184"/>
      <c r="BC14" s="184"/>
      <c r="BD14" s="184"/>
      <c r="BE14" s="184"/>
      <c r="BF14" s="184"/>
      <c r="BG14" s="184"/>
      <c r="BH14" s="184"/>
      <c r="BI14" s="184"/>
      <c r="BJ14" s="184"/>
      <c r="BK14" s="184"/>
      <c r="BL14" s="184"/>
      <c r="BM14" s="184"/>
      <c r="BN14" s="184"/>
      <c r="BO14" s="184"/>
      <c r="BP14" s="184"/>
      <c r="BQ14" s="184"/>
      <c r="BR14" s="184"/>
      <c r="BS14" s="184"/>
      <c r="BT14" s="184"/>
      <c r="BU14" s="184"/>
      <c r="BV14" s="184"/>
      <c r="BW14" s="184"/>
      <c r="BX14" s="184"/>
      <c r="BY14" s="184"/>
      <c r="BZ14" s="184"/>
      <c r="CA14" s="184"/>
      <c r="CB14" s="184"/>
      <c r="CC14" s="184"/>
      <c r="CD14" s="184"/>
      <c r="CE14" s="184"/>
      <c r="CF14" s="184"/>
      <c r="CG14" s="184"/>
      <c r="CH14" s="184"/>
      <c r="CI14" s="184"/>
      <c r="CJ14" s="184"/>
      <c r="CK14" s="184"/>
      <c r="CL14" s="184"/>
      <c r="CM14" s="184"/>
      <c r="CN14" s="184"/>
      <c r="CO14" s="184"/>
      <c r="CP14" s="184"/>
      <c r="CQ14" s="184"/>
      <c r="CR14" s="184"/>
      <c r="CS14" s="184"/>
      <c r="CT14" s="184"/>
      <c r="CU14" s="184"/>
      <c r="CV14" s="184"/>
      <c r="CW14" s="184"/>
      <c r="CX14" s="184"/>
      <c r="CY14" s="184"/>
      <c r="CZ14" s="184"/>
      <c r="DA14" s="184"/>
      <c r="DB14" s="184"/>
      <c r="DC14" s="184"/>
      <c r="DD14" s="184"/>
      <c r="DE14" s="184"/>
      <c r="DF14" s="184"/>
      <c r="DG14" s="184"/>
      <c r="DH14" s="184"/>
      <c r="DI14" s="184"/>
      <c r="DJ14" s="184"/>
      <c r="DK14" s="184"/>
      <c r="DL14" s="184"/>
      <c r="DM14" s="184"/>
      <c r="DN14" s="184"/>
      <c r="DO14" s="184"/>
      <c r="DP14" s="184"/>
      <c r="DQ14" s="184"/>
      <c r="DR14" s="184"/>
      <c r="DS14" s="184"/>
      <c r="DT14" s="184"/>
      <c r="DU14" s="184"/>
      <c r="DV14" s="184"/>
      <c r="DW14" s="184"/>
      <c r="DX14" s="184"/>
      <c r="DY14" s="184"/>
      <c r="DZ14" s="184"/>
      <c r="EA14" s="184"/>
      <c r="EB14" s="184"/>
      <c r="EC14" s="184"/>
      <c r="ED14" s="184"/>
      <c r="EE14" s="184"/>
      <c r="EF14" s="184"/>
    </row>
    <row r="15" spans="1:16384" s="185" customFormat="1">
      <c r="A15" s="181" t="s">
        <v>167</v>
      </c>
      <c r="B15" s="181" t="s">
        <v>423</v>
      </c>
      <c r="C15" s="181" t="s">
        <v>74</v>
      </c>
      <c r="D15" s="181" t="s">
        <v>75</v>
      </c>
      <c r="E15" s="181" t="s">
        <v>77</v>
      </c>
      <c r="F15" s="181" t="s">
        <v>168</v>
      </c>
      <c r="G15" s="181" t="s">
        <v>178</v>
      </c>
      <c r="H15" s="181" t="s">
        <v>170</v>
      </c>
      <c r="I15" s="181" t="s">
        <v>171</v>
      </c>
      <c r="J15" s="181" t="s">
        <v>96</v>
      </c>
      <c r="K15" s="181" t="s">
        <v>120</v>
      </c>
      <c r="L15" s="181" t="s">
        <v>120</v>
      </c>
      <c r="M15" s="181" t="s">
        <v>176</v>
      </c>
      <c r="N15" s="181" t="s">
        <v>180</v>
      </c>
      <c r="O15" s="182">
        <v>1060</v>
      </c>
      <c r="P15" s="198">
        <f>O15-Q15-R15-S15-T15-U15-V15-X15+Y15</f>
        <v>1058.8500000000001</v>
      </c>
      <c r="Q15" s="183">
        <f>ROUND(O15*参数设置!G36/1000,2)</f>
        <v>1.06</v>
      </c>
      <c r="R15" s="183">
        <f>ROUND(O15*参数设置!G32/1000,2)</f>
        <v>7.0000000000000007E-2</v>
      </c>
      <c r="S15" s="183">
        <f>ROUND(O15*参数设置!G34/1000,2)</f>
        <v>0.02</v>
      </c>
      <c r="T15" s="181" t="s">
        <v>174</v>
      </c>
      <c r="U15" s="181" t="s">
        <v>174</v>
      </c>
      <c r="V15" s="181" t="s">
        <v>428</v>
      </c>
      <c r="W15" s="181" t="s">
        <v>174</v>
      </c>
      <c r="X15" s="183">
        <f>ROUND(ROUND(O15*参数设置!E19/100,2)-ROUND(O15*参数设置!G32/1000,4)-ROUND(O15*参数设置!G34/1000,4)-T15-U5,2)</f>
        <v>0.76</v>
      </c>
      <c r="Y15" s="183">
        <f>X15</f>
        <v>0.76</v>
      </c>
      <c r="Z15" s="184"/>
      <c r="AA15" s="184"/>
      <c r="AB15" s="184"/>
      <c r="AC15" s="184"/>
      <c r="AD15" s="184"/>
      <c r="AE15" s="184"/>
      <c r="AF15" s="184"/>
      <c r="AG15" s="184"/>
      <c r="AH15" s="184"/>
      <c r="AI15" s="184"/>
      <c r="AJ15" s="184"/>
      <c r="AK15" s="184"/>
      <c r="AL15" s="184"/>
      <c r="AM15" s="184"/>
      <c r="AN15" s="184"/>
      <c r="AO15" s="184"/>
      <c r="AP15" s="184"/>
      <c r="AQ15" s="184"/>
      <c r="AR15" s="184"/>
      <c r="AS15" s="184"/>
      <c r="AT15" s="184"/>
      <c r="AU15" s="184"/>
      <c r="AV15" s="184"/>
      <c r="AW15" s="184"/>
      <c r="AX15" s="184"/>
      <c r="AY15" s="184"/>
      <c r="AZ15" s="184"/>
      <c r="BA15" s="184"/>
      <c r="BB15" s="184"/>
      <c r="BC15" s="184"/>
      <c r="BD15" s="184"/>
      <c r="BE15" s="184"/>
      <c r="BF15" s="184"/>
      <c r="BG15" s="184"/>
      <c r="BH15" s="184"/>
      <c r="BI15" s="184"/>
      <c r="BJ15" s="184"/>
      <c r="BK15" s="184"/>
      <c r="BL15" s="184"/>
      <c r="BM15" s="184"/>
      <c r="BN15" s="184"/>
      <c r="BO15" s="184"/>
      <c r="BP15" s="184"/>
      <c r="BQ15" s="184"/>
      <c r="BR15" s="184"/>
      <c r="BS15" s="184"/>
      <c r="BT15" s="184"/>
      <c r="BU15" s="184"/>
      <c r="BV15" s="184"/>
      <c r="BW15" s="184"/>
      <c r="BX15" s="184"/>
      <c r="BY15" s="184"/>
      <c r="BZ15" s="184"/>
      <c r="CA15" s="184"/>
      <c r="CB15" s="184"/>
      <c r="CC15" s="184"/>
      <c r="CD15" s="184"/>
      <c r="CE15" s="184"/>
      <c r="CF15" s="184"/>
      <c r="CG15" s="184"/>
      <c r="CH15" s="184"/>
      <c r="CI15" s="184"/>
      <c r="CJ15" s="184"/>
      <c r="CK15" s="184"/>
      <c r="CL15" s="184"/>
      <c r="CM15" s="184"/>
      <c r="CN15" s="184"/>
      <c r="CO15" s="184"/>
      <c r="CP15" s="184"/>
      <c r="CQ15" s="184"/>
      <c r="CR15" s="184"/>
      <c r="CS15" s="184"/>
      <c r="CT15" s="184"/>
      <c r="CU15" s="184"/>
      <c r="CV15" s="184"/>
      <c r="CW15" s="184"/>
      <c r="CX15" s="184"/>
      <c r="CY15" s="184"/>
      <c r="CZ15" s="184"/>
      <c r="DA15" s="184"/>
      <c r="DB15" s="184"/>
      <c r="DC15" s="184"/>
      <c r="DD15" s="184"/>
      <c r="DE15" s="184"/>
      <c r="DF15" s="184"/>
      <c r="DG15" s="184"/>
      <c r="DH15" s="184"/>
      <c r="DI15" s="184"/>
      <c r="DJ15" s="184"/>
      <c r="DK15" s="184"/>
      <c r="DL15" s="184"/>
      <c r="DM15" s="184"/>
      <c r="DN15" s="184"/>
      <c r="DO15" s="184"/>
      <c r="DP15" s="184"/>
      <c r="DQ15" s="184"/>
      <c r="DR15" s="184"/>
      <c r="DS15" s="184"/>
      <c r="DT15" s="184"/>
      <c r="DU15" s="184"/>
      <c r="DV15" s="184"/>
      <c r="DW15" s="184"/>
      <c r="DX15" s="184"/>
      <c r="DY15" s="184"/>
      <c r="DZ15" s="184"/>
      <c r="EA15" s="184"/>
      <c r="EB15" s="184"/>
      <c r="EC15" s="184"/>
      <c r="ED15" s="184"/>
      <c r="EE15" s="184"/>
      <c r="EF15" s="184"/>
    </row>
    <row r="16" spans="1:16384">
      <c r="A16" s="70" t="s">
        <v>167</v>
      </c>
      <c r="B16" s="70" t="s">
        <v>81</v>
      </c>
      <c r="C16" s="70" t="s">
        <v>83</v>
      </c>
      <c r="D16" s="70" t="s">
        <v>75</v>
      </c>
      <c r="E16" s="70" t="s">
        <v>85</v>
      </c>
      <c r="F16" s="70" t="s">
        <v>168</v>
      </c>
      <c r="G16" s="70" t="s">
        <v>169</v>
      </c>
      <c r="H16" s="70" t="s">
        <v>170</v>
      </c>
      <c r="I16" s="70" t="s">
        <v>171</v>
      </c>
      <c r="J16" s="70" t="s">
        <v>96</v>
      </c>
      <c r="K16" s="70" t="s">
        <v>128</v>
      </c>
      <c r="L16" s="70" t="s">
        <v>128</v>
      </c>
      <c r="M16" s="70" t="s">
        <v>177</v>
      </c>
      <c r="N16" s="70" t="s">
        <v>184</v>
      </c>
      <c r="O16" s="81">
        <v>1710</v>
      </c>
      <c r="P16" s="197">
        <f>O16+Q16+R16+S16+T16+U16+V16+X16</f>
        <v>1730</v>
      </c>
      <c r="Q16" s="70" t="s">
        <v>174</v>
      </c>
      <c r="R16" s="70" t="s">
        <v>174</v>
      </c>
      <c r="S16" s="70" t="s">
        <v>174</v>
      </c>
      <c r="T16" s="70" t="s">
        <v>174</v>
      </c>
      <c r="U16" s="70" t="s">
        <v>174</v>
      </c>
      <c r="V16" s="70">
        <v>20</v>
      </c>
      <c r="W16" s="70" t="s">
        <v>174</v>
      </c>
      <c r="X16" s="70" t="s">
        <v>174</v>
      </c>
      <c r="Y16" s="70" t="s">
        <v>174</v>
      </c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</row>
    <row r="17" spans="1:16384">
      <c r="A17" s="70" t="s">
        <v>167</v>
      </c>
      <c r="B17" s="70" t="s">
        <v>81</v>
      </c>
      <c r="C17" s="70" t="s">
        <v>83</v>
      </c>
      <c r="D17" s="70" t="s">
        <v>75</v>
      </c>
      <c r="E17" s="70" t="s">
        <v>85</v>
      </c>
      <c r="F17" s="70" t="s">
        <v>168</v>
      </c>
      <c r="G17" s="70" t="s">
        <v>178</v>
      </c>
      <c r="H17" s="70" t="s">
        <v>170</v>
      </c>
      <c r="I17" s="70" t="s">
        <v>171</v>
      </c>
      <c r="J17" s="70" t="s">
        <v>96</v>
      </c>
      <c r="K17" s="70" t="s">
        <v>128</v>
      </c>
      <c r="L17" s="70" t="s">
        <v>128</v>
      </c>
      <c r="M17" s="70" t="s">
        <v>177</v>
      </c>
      <c r="N17" s="70" t="s">
        <v>180</v>
      </c>
      <c r="O17" s="81">
        <v>850</v>
      </c>
      <c r="P17" s="197">
        <f>O17-Q17-R17-S17-T17-U17-V17-X17</f>
        <v>840</v>
      </c>
      <c r="Q17" s="70" t="s">
        <v>174</v>
      </c>
      <c r="R17" s="70" t="s">
        <v>174</v>
      </c>
      <c r="S17" s="70" t="s">
        <v>174</v>
      </c>
      <c r="T17" s="70" t="s">
        <v>174</v>
      </c>
      <c r="U17" s="70" t="s">
        <v>174</v>
      </c>
      <c r="V17" s="70">
        <v>10</v>
      </c>
      <c r="W17" s="70" t="s">
        <v>174</v>
      </c>
      <c r="X17" s="70" t="s">
        <v>174</v>
      </c>
      <c r="Y17" s="70" t="s">
        <v>174</v>
      </c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62"/>
      <c r="EF17" s="62"/>
    </row>
    <row r="18" spans="1:16384" s="185" customFormat="1">
      <c r="A18" s="181" t="s">
        <v>167</v>
      </c>
      <c r="B18" s="181" t="s">
        <v>93</v>
      </c>
      <c r="C18" s="181" t="s">
        <v>95</v>
      </c>
      <c r="D18" s="181" t="s">
        <v>75</v>
      </c>
      <c r="E18" s="181" t="s">
        <v>77</v>
      </c>
      <c r="F18" s="181" t="s">
        <v>168</v>
      </c>
      <c r="G18" s="181" t="s">
        <v>178</v>
      </c>
      <c r="H18" s="181" t="s">
        <v>170</v>
      </c>
      <c r="I18" s="181" t="s">
        <v>171</v>
      </c>
      <c r="J18" s="181" t="s">
        <v>96</v>
      </c>
      <c r="K18" s="181" t="s">
        <v>120</v>
      </c>
      <c r="L18" s="181" t="s">
        <v>120</v>
      </c>
      <c r="M18" s="181" t="s">
        <v>176</v>
      </c>
      <c r="N18" s="181" t="s">
        <v>185</v>
      </c>
      <c r="O18" s="182">
        <v>6080</v>
      </c>
      <c r="P18" s="198">
        <f>O18-Q18-R18-S18-T18-U18-V18-X18+Y18</f>
        <v>6073.38</v>
      </c>
      <c r="Q18" s="183">
        <f>ROUND(O18*参数设置!G30/1000,2)</f>
        <v>6.08</v>
      </c>
      <c r="R18" s="183">
        <f>ROUND(O18*参数设置!G26/1000,2)</f>
        <v>0.42</v>
      </c>
      <c r="S18" s="183">
        <f>ROUND(O18*参数设置!G28/1000,2)</f>
        <v>0.12</v>
      </c>
      <c r="T18" s="181" t="s">
        <v>174</v>
      </c>
      <c r="U18" s="181" t="s">
        <v>174</v>
      </c>
      <c r="V18" s="181" t="s">
        <v>431</v>
      </c>
      <c r="W18" s="181" t="s">
        <v>174</v>
      </c>
      <c r="X18" s="183">
        <f>ROUND(ROUND(O18*参数设置!E18/100,2)-ROUND(O18*参数设置!G26/1000,4)-ROUND(O18*参数设置!G28/1000,4)-T18-U18,2)</f>
        <v>4.32</v>
      </c>
      <c r="Y18" s="183">
        <f>X18</f>
        <v>4.32</v>
      </c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4"/>
      <c r="BB18" s="184"/>
      <c r="BC18" s="184"/>
      <c r="BD18" s="184"/>
      <c r="BE18" s="184"/>
      <c r="BF18" s="184"/>
      <c r="BG18" s="184"/>
      <c r="BH18" s="184"/>
      <c r="BI18" s="184"/>
      <c r="BJ18" s="184"/>
      <c r="BK18" s="184"/>
      <c r="BL18" s="184"/>
      <c r="BM18" s="184"/>
      <c r="BN18" s="184"/>
      <c r="BO18" s="184"/>
      <c r="BP18" s="184"/>
      <c r="BQ18" s="184"/>
      <c r="BR18" s="184"/>
      <c r="BS18" s="184"/>
      <c r="BT18" s="184"/>
      <c r="BU18" s="184"/>
      <c r="BV18" s="184"/>
      <c r="BW18" s="184"/>
      <c r="BX18" s="184"/>
      <c r="BY18" s="184"/>
      <c r="BZ18" s="184"/>
      <c r="CA18" s="184"/>
      <c r="CB18" s="184"/>
      <c r="CC18" s="184"/>
      <c r="CD18" s="184"/>
      <c r="CE18" s="184"/>
      <c r="CF18" s="184"/>
      <c r="CG18" s="184"/>
      <c r="CH18" s="184"/>
      <c r="CI18" s="184"/>
      <c r="CJ18" s="184"/>
      <c r="CK18" s="184"/>
      <c r="CL18" s="184"/>
      <c r="CM18" s="184"/>
      <c r="CN18" s="184"/>
      <c r="CO18" s="184"/>
      <c r="CP18" s="184"/>
      <c r="CQ18" s="184"/>
      <c r="CR18" s="184"/>
      <c r="CS18" s="184"/>
      <c r="CT18" s="184"/>
      <c r="CU18" s="184"/>
      <c r="CV18" s="184"/>
      <c r="CW18" s="184"/>
      <c r="CX18" s="184"/>
      <c r="CY18" s="184"/>
      <c r="CZ18" s="184"/>
      <c r="DA18" s="184"/>
      <c r="DB18" s="184"/>
      <c r="DC18" s="184"/>
      <c r="DD18" s="184"/>
      <c r="DE18" s="184"/>
      <c r="DF18" s="184"/>
      <c r="DG18" s="184"/>
      <c r="DH18" s="184"/>
      <c r="DI18" s="184"/>
      <c r="DJ18" s="184"/>
      <c r="DK18" s="184"/>
      <c r="DL18" s="184"/>
      <c r="DM18" s="184"/>
      <c r="DN18" s="184"/>
      <c r="DO18" s="184"/>
      <c r="DP18" s="184"/>
      <c r="DQ18" s="184"/>
      <c r="DR18" s="184"/>
      <c r="DS18" s="184"/>
      <c r="DT18" s="184"/>
      <c r="DU18" s="184"/>
      <c r="DV18" s="184"/>
      <c r="DW18" s="184"/>
      <c r="DX18" s="184"/>
      <c r="DY18" s="184"/>
      <c r="DZ18" s="184"/>
      <c r="EA18" s="184"/>
      <c r="EB18" s="184"/>
      <c r="EC18" s="184"/>
      <c r="ED18" s="184"/>
      <c r="EE18" s="184"/>
      <c r="EF18" s="184"/>
    </row>
    <row r="19" spans="1:16384" s="185" customFormat="1">
      <c r="A19" s="181" t="s">
        <v>167</v>
      </c>
      <c r="B19" s="181" t="s">
        <v>93</v>
      </c>
      <c r="C19" s="181" t="s">
        <v>95</v>
      </c>
      <c r="D19" s="181" t="s">
        <v>75</v>
      </c>
      <c r="E19" s="181" t="s">
        <v>77</v>
      </c>
      <c r="F19" s="181" t="s">
        <v>168</v>
      </c>
      <c r="G19" s="181" t="s">
        <v>169</v>
      </c>
      <c r="H19" s="181" t="s">
        <v>170</v>
      </c>
      <c r="I19" s="181" t="s">
        <v>171</v>
      </c>
      <c r="J19" s="181" t="s">
        <v>96</v>
      </c>
      <c r="K19" s="181" t="s">
        <v>120</v>
      </c>
      <c r="L19" s="181" t="s">
        <v>120</v>
      </c>
      <c r="M19" s="181" t="s">
        <v>176</v>
      </c>
      <c r="N19" s="181" t="s">
        <v>173</v>
      </c>
      <c r="O19" s="182">
        <v>10150</v>
      </c>
      <c r="P19" s="198">
        <f>O19+Q19+R19+S19+T19+U19+V19+X19-Y19</f>
        <v>10150.91</v>
      </c>
      <c r="Q19" s="181">
        <v>0</v>
      </c>
      <c r="R19" s="183">
        <f>ROUND(O19*参数设置!G26/1000,2)</f>
        <v>0.71</v>
      </c>
      <c r="S19" s="183">
        <f>ROUND(O19*参数设置!G28/1000,2)</f>
        <v>0.2</v>
      </c>
      <c r="T19" s="181" t="s">
        <v>174</v>
      </c>
      <c r="U19" s="181" t="s">
        <v>174</v>
      </c>
      <c r="V19" s="181" t="s">
        <v>431</v>
      </c>
      <c r="W19" s="181" t="s">
        <v>174</v>
      </c>
      <c r="X19" s="183">
        <f>ROUND(ROUND(O19*参数设置!E18/100,2)-ROUND(O19*参数设置!G26/1000,4)-ROUND(O19*参数设置!G28/1000,4)-T19-U19,2)</f>
        <v>7.21</v>
      </c>
      <c r="Y19" s="183">
        <f>X19</f>
        <v>7.21</v>
      </c>
      <c r="Z19" s="184"/>
      <c r="AA19" s="184"/>
      <c r="AB19" s="184"/>
      <c r="AC19" s="184"/>
      <c r="AD19" s="184"/>
      <c r="AE19" s="184"/>
      <c r="AF19" s="184"/>
      <c r="AG19" s="184"/>
      <c r="AH19" s="184"/>
      <c r="AI19" s="184"/>
      <c r="AJ19" s="184"/>
      <c r="AK19" s="184"/>
      <c r="AL19" s="184"/>
      <c r="AM19" s="184"/>
      <c r="AN19" s="184"/>
      <c r="AO19" s="184"/>
      <c r="AP19" s="184"/>
      <c r="AQ19" s="184"/>
      <c r="AR19" s="184"/>
      <c r="AS19" s="184"/>
      <c r="AT19" s="184"/>
      <c r="AU19" s="184"/>
      <c r="AV19" s="184"/>
      <c r="AW19" s="184"/>
      <c r="AX19" s="184"/>
      <c r="AY19" s="184"/>
      <c r="AZ19" s="184"/>
      <c r="BA19" s="184"/>
      <c r="BB19" s="184"/>
      <c r="BC19" s="184"/>
      <c r="BD19" s="184"/>
      <c r="BE19" s="184"/>
      <c r="BF19" s="184"/>
      <c r="BG19" s="184"/>
      <c r="BH19" s="184"/>
      <c r="BI19" s="184"/>
      <c r="BJ19" s="184"/>
      <c r="BK19" s="184"/>
      <c r="BL19" s="184"/>
      <c r="BM19" s="184"/>
      <c r="BN19" s="184"/>
      <c r="BO19" s="184"/>
      <c r="BP19" s="184"/>
      <c r="BQ19" s="184"/>
      <c r="BR19" s="184"/>
      <c r="BS19" s="184"/>
      <c r="BT19" s="184"/>
      <c r="BU19" s="184"/>
      <c r="BV19" s="184"/>
      <c r="BW19" s="184"/>
      <c r="BX19" s="184"/>
      <c r="BY19" s="184"/>
      <c r="BZ19" s="184"/>
      <c r="CA19" s="184"/>
      <c r="CB19" s="184"/>
      <c r="CC19" s="184"/>
      <c r="CD19" s="184"/>
      <c r="CE19" s="184"/>
      <c r="CF19" s="184"/>
      <c r="CG19" s="184"/>
      <c r="CH19" s="184"/>
      <c r="CI19" s="184"/>
      <c r="CJ19" s="184"/>
      <c r="CK19" s="184"/>
      <c r="CL19" s="184"/>
      <c r="CM19" s="184"/>
      <c r="CN19" s="184"/>
      <c r="CO19" s="184"/>
      <c r="CP19" s="184"/>
      <c r="CQ19" s="184"/>
      <c r="CR19" s="184"/>
      <c r="CS19" s="184"/>
      <c r="CT19" s="184"/>
      <c r="CU19" s="184"/>
      <c r="CV19" s="184"/>
      <c r="CW19" s="184"/>
      <c r="CX19" s="184"/>
      <c r="CY19" s="184"/>
      <c r="CZ19" s="184"/>
      <c r="DA19" s="184"/>
      <c r="DB19" s="184"/>
      <c r="DC19" s="184"/>
      <c r="DD19" s="184"/>
      <c r="DE19" s="184"/>
      <c r="DF19" s="184"/>
      <c r="DG19" s="184"/>
      <c r="DH19" s="184"/>
      <c r="DI19" s="184"/>
      <c r="DJ19" s="184"/>
      <c r="DK19" s="184"/>
      <c r="DL19" s="184"/>
      <c r="DM19" s="184"/>
      <c r="DN19" s="184"/>
      <c r="DO19" s="184"/>
      <c r="DP19" s="184"/>
      <c r="DQ19" s="184"/>
      <c r="DR19" s="184"/>
      <c r="DS19" s="184"/>
      <c r="DT19" s="184"/>
      <c r="DU19" s="184"/>
      <c r="DV19" s="184"/>
      <c r="DW19" s="184"/>
      <c r="DX19" s="184"/>
      <c r="DY19" s="184"/>
      <c r="DZ19" s="184"/>
      <c r="EA19" s="184"/>
      <c r="EB19" s="184"/>
      <c r="EC19" s="184"/>
      <c r="ED19" s="184"/>
      <c r="EE19" s="184"/>
      <c r="EF19" s="184"/>
    </row>
    <row r="20" spans="1:16384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186"/>
      <c r="Q20" s="62"/>
      <c r="R20" s="62"/>
      <c r="S20" s="179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  <c r="FL20" s="62"/>
      <c r="FM20" s="62"/>
      <c r="FN20" s="62"/>
      <c r="FO20" s="62"/>
      <c r="FP20" s="62"/>
      <c r="FQ20" s="62"/>
      <c r="FR20" s="62"/>
      <c r="FS20" s="62"/>
      <c r="FT20" s="62"/>
      <c r="FU20" s="62"/>
      <c r="FV20" s="62"/>
      <c r="FW20" s="62"/>
      <c r="FX20" s="62"/>
      <c r="FY20" s="62"/>
      <c r="FZ20" s="62"/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62"/>
      <c r="GQ20" s="62"/>
      <c r="GR20" s="62"/>
      <c r="GS20" s="62"/>
      <c r="GT20" s="62"/>
      <c r="GU20" s="62"/>
      <c r="GV20" s="62"/>
      <c r="GW20" s="62"/>
      <c r="GX20" s="62"/>
      <c r="GY20" s="62"/>
      <c r="GZ20" s="62"/>
      <c r="HA20" s="62"/>
      <c r="HB20" s="62"/>
      <c r="HC20" s="62"/>
      <c r="HD20" s="62"/>
      <c r="HE20" s="62"/>
      <c r="HF20" s="62"/>
      <c r="HG20" s="62"/>
      <c r="HH20" s="62"/>
      <c r="HI20" s="62"/>
      <c r="HJ20" s="62"/>
      <c r="HK20" s="62"/>
      <c r="HL20" s="62"/>
      <c r="HM20" s="62"/>
      <c r="HN20" s="62"/>
      <c r="HO20" s="62"/>
      <c r="HP20" s="62"/>
      <c r="HQ20" s="62"/>
      <c r="HR20" s="62"/>
      <c r="HS20" s="62"/>
      <c r="HT20" s="62"/>
      <c r="HU20" s="62"/>
      <c r="HV20" s="62"/>
      <c r="HW20" s="62"/>
      <c r="HX20" s="62"/>
      <c r="HY20" s="62"/>
      <c r="HZ20" s="62"/>
      <c r="IA20" s="62"/>
      <c r="IB20" s="62"/>
      <c r="IC20" s="62"/>
      <c r="ID20" s="62"/>
      <c r="IE20" s="62"/>
      <c r="IF20" s="62"/>
      <c r="IG20" s="62"/>
      <c r="IH20" s="62"/>
      <c r="II20" s="62"/>
      <c r="IJ20" s="62"/>
      <c r="IK20" s="62"/>
      <c r="IL20" s="62"/>
      <c r="IM20" s="62"/>
      <c r="IN20" s="62"/>
      <c r="IO20" s="62"/>
      <c r="IP20" s="62"/>
      <c r="IQ20" s="62"/>
      <c r="IR20" s="62"/>
      <c r="IS20" s="62"/>
      <c r="IT20" s="62"/>
      <c r="IU20" s="62"/>
      <c r="IV20" s="62"/>
      <c r="IW20" s="62"/>
      <c r="IX20" s="62"/>
      <c r="IY20" s="62"/>
      <c r="IZ20" s="62"/>
      <c r="JA20" s="62"/>
      <c r="JB20" s="62"/>
      <c r="JC20" s="62"/>
      <c r="JD20" s="62"/>
      <c r="JE20" s="62"/>
      <c r="JF20" s="62"/>
      <c r="JG20" s="62"/>
      <c r="JH20" s="62"/>
      <c r="JI20" s="62"/>
      <c r="JJ20" s="62"/>
      <c r="JK20" s="62"/>
      <c r="JL20" s="62"/>
      <c r="JM20" s="62"/>
      <c r="JN20" s="62"/>
      <c r="JO20" s="62"/>
      <c r="JP20" s="62"/>
      <c r="JQ20" s="62"/>
      <c r="JR20" s="62"/>
      <c r="JS20" s="62"/>
      <c r="JT20" s="62"/>
      <c r="JU20" s="62"/>
      <c r="JV20" s="62"/>
      <c r="JW20" s="62"/>
      <c r="JX20" s="62"/>
      <c r="JY20" s="62"/>
      <c r="JZ20" s="62"/>
      <c r="KA20" s="62"/>
      <c r="KB20" s="62"/>
      <c r="KC20" s="62"/>
      <c r="KD20" s="62"/>
      <c r="KE20" s="62"/>
      <c r="KF20" s="62"/>
      <c r="KG20" s="62"/>
      <c r="KH20" s="62"/>
      <c r="KI20" s="62"/>
      <c r="KJ20" s="62"/>
      <c r="KK20" s="62"/>
      <c r="KL20" s="62"/>
      <c r="KM20" s="62"/>
      <c r="KN20" s="62"/>
      <c r="KO20" s="62"/>
      <c r="KP20" s="62"/>
      <c r="KQ20" s="62"/>
      <c r="KR20" s="62"/>
      <c r="KS20" s="62"/>
      <c r="KT20" s="62"/>
      <c r="KU20" s="62"/>
      <c r="KV20" s="62"/>
      <c r="KW20" s="62"/>
      <c r="KX20" s="62"/>
      <c r="KY20" s="62"/>
      <c r="KZ20" s="62"/>
      <c r="LA20" s="62"/>
      <c r="LB20" s="62"/>
      <c r="LC20" s="62"/>
      <c r="LD20" s="62"/>
      <c r="LE20" s="62"/>
      <c r="LF20" s="62"/>
      <c r="LG20" s="62"/>
      <c r="LH20" s="62"/>
      <c r="LI20" s="62"/>
      <c r="LJ20" s="62"/>
      <c r="LK20" s="62"/>
      <c r="LL20" s="62"/>
      <c r="LM20" s="62"/>
      <c r="LN20" s="62"/>
      <c r="LO20" s="62"/>
      <c r="LP20" s="62"/>
      <c r="LQ20" s="62"/>
      <c r="LR20" s="62"/>
      <c r="LS20" s="62"/>
      <c r="LT20" s="62"/>
      <c r="LU20" s="62"/>
      <c r="LV20" s="62"/>
      <c r="LW20" s="62"/>
      <c r="LX20" s="62"/>
      <c r="LY20" s="62"/>
      <c r="LZ20" s="62"/>
      <c r="MA20" s="62"/>
      <c r="MB20" s="62"/>
      <c r="MC20" s="62"/>
      <c r="MD20" s="62"/>
      <c r="ME20" s="62"/>
      <c r="MF20" s="62"/>
      <c r="MG20" s="62"/>
      <c r="MH20" s="62"/>
      <c r="MI20" s="62"/>
      <c r="MJ20" s="62"/>
      <c r="MK20" s="62"/>
      <c r="ML20" s="62"/>
      <c r="MM20" s="62"/>
      <c r="MN20" s="62"/>
      <c r="MO20" s="62"/>
      <c r="MP20" s="62"/>
      <c r="MQ20" s="62"/>
      <c r="MR20" s="62"/>
      <c r="MS20" s="62"/>
      <c r="MT20" s="62"/>
      <c r="MU20" s="62"/>
      <c r="MV20" s="62"/>
      <c r="MW20" s="62"/>
      <c r="MX20" s="62"/>
      <c r="MY20" s="62"/>
      <c r="MZ20" s="62"/>
      <c r="NA20" s="62"/>
      <c r="NB20" s="62"/>
      <c r="NC20" s="62"/>
      <c r="ND20" s="62"/>
      <c r="NE20" s="62"/>
      <c r="NF20" s="62"/>
      <c r="NG20" s="62"/>
      <c r="NH20" s="62"/>
      <c r="NI20" s="62"/>
      <c r="NJ20" s="62"/>
      <c r="NK20" s="62"/>
      <c r="NL20" s="62"/>
      <c r="NM20" s="62"/>
      <c r="NN20" s="62"/>
      <c r="NO20" s="62"/>
      <c r="NP20" s="62"/>
      <c r="NQ20" s="62"/>
      <c r="NR20" s="62"/>
      <c r="NS20" s="62"/>
      <c r="NT20" s="62"/>
      <c r="NU20" s="62"/>
      <c r="NV20" s="62"/>
      <c r="NW20" s="62"/>
      <c r="NX20" s="62"/>
      <c r="NY20" s="62"/>
      <c r="NZ20" s="62"/>
      <c r="OA20" s="62"/>
      <c r="OB20" s="62"/>
      <c r="OC20" s="62"/>
      <c r="OD20" s="62"/>
      <c r="OE20" s="62"/>
      <c r="OF20" s="62"/>
      <c r="OG20" s="62"/>
      <c r="OH20" s="62"/>
      <c r="OI20" s="62"/>
      <c r="OJ20" s="62"/>
      <c r="OK20" s="62"/>
      <c r="OL20" s="62"/>
      <c r="OM20" s="62"/>
      <c r="ON20" s="62"/>
      <c r="OO20" s="62"/>
      <c r="OP20" s="62"/>
      <c r="OQ20" s="62"/>
      <c r="OR20" s="62"/>
      <c r="OS20" s="62"/>
      <c r="OT20" s="62"/>
      <c r="OU20" s="62"/>
      <c r="OV20" s="62"/>
      <c r="OW20" s="62"/>
      <c r="OX20" s="62"/>
      <c r="OY20" s="62"/>
      <c r="OZ20" s="62"/>
      <c r="PA20" s="62"/>
      <c r="PB20" s="62"/>
      <c r="PC20" s="62"/>
      <c r="PD20" s="62"/>
      <c r="PE20" s="62"/>
      <c r="PF20" s="62"/>
      <c r="PG20" s="62"/>
      <c r="PH20" s="62"/>
      <c r="PI20" s="62"/>
      <c r="PJ20" s="62"/>
      <c r="PK20" s="62"/>
      <c r="PL20" s="62"/>
      <c r="PM20" s="62"/>
      <c r="PN20" s="62"/>
      <c r="PO20" s="62"/>
      <c r="PP20" s="62"/>
      <c r="PQ20" s="62"/>
      <c r="PR20" s="62"/>
      <c r="PS20" s="62"/>
      <c r="PT20" s="62"/>
      <c r="PU20" s="62"/>
      <c r="PV20" s="62"/>
      <c r="PW20" s="62"/>
      <c r="PX20" s="62"/>
      <c r="PY20" s="62"/>
      <c r="PZ20" s="62"/>
      <c r="QA20" s="62"/>
      <c r="QB20" s="62"/>
      <c r="QC20" s="62"/>
      <c r="QD20" s="62"/>
      <c r="QE20" s="62"/>
      <c r="QF20" s="62"/>
      <c r="QG20" s="62"/>
      <c r="QH20" s="62"/>
      <c r="QI20" s="62"/>
      <c r="QJ20" s="62"/>
      <c r="QK20" s="62"/>
      <c r="QL20" s="62"/>
      <c r="QM20" s="62"/>
      <c r="QN20" s="62"/>
      <c r="QO20" s="62"/>
      <c r="QP20" s="62"/>
      <c r="QQ20" s="62"/>
      <c r="QR20" s="62"/>
      <c r="QS20" s="62"/>
      <c r="QT20" s="62"/>
      <c r="QU20" s="62"/>
      <c r="QV20" s="62"/>
      <c r="QW20" s="62"/>
      <c r="QX20" s="62"/>
      <c r="QY20" s="62"/>
      <c r="QZ20" s="62"/>
      <c r="RA20" s="62"/>
      <c r="RB20" s="62"/>
      <c r="RC20" s="62"/>
      <c r="RD20" s="62"/>
      <c r="RE20" s="62"/>
      <c r="RF20" s="62"/>
      <c r="RG20" s="62"/>
      <c r="RH20" s="62"/>
      <c r="RI20" s="62"/>
      <c r="RJ20" s="62"/>
      <c r="RK20" s="62"/>
      <c r="RL20" s="62"/>
      <c r="RM20" s="62"/>
      <c r="RN20" s="62"/>
      <c r="RO20" s="62"/>
      <c r="RP20" s="62"/>
      <c r="RQ20" s="62"/>
      <c r="RR20" s="62"/>
      <c r="RS20" s="62"/>
      <c r="RT20" s="62"/>
      <c r="RU20" s="62"/>
      <c r="RV20" s="62"/>
      <c r="RW20" s="62"/>
      <c r="RX20" s="62"/>
      <c r="RY20" s="62"/>
      <c r="RZ20" s="62"/>
      <c r="SA20" s="62"/>
      <c r="SB20" s="62"/>
      <c r="SC20" s="62"/>
      <c r="SD20" s="62"/>
      <c r="SE20" s="62"/>
      <c r="SF20" s="62"/>
      <c r="SG20" s="62"/>
      <c r="SH20" s="62"/>
      <c r="SI20" s="62"/>
      <c r="SJ20" s="62"/>
      <c r="SK20" s="62"/>
      <c r="SL20" s="62"/>
      <c r="SM20" s="62"/>
      <c r="SN20" s="62"/>
      <c r="SO20" s="62"/>
      <c r="SP20" s="62"/>
      <c r="SQ20" s="62"/>
      <c r="SR20" s="62"/>
      <c r="SS20" s="62"/>
      <c r="ST20" s="62"/>
      <c r="SU20" s="62"/>
      <c r="SV20" s="62"/>
      <c r="SW20" s="62"/>
      <c r="SX20" s="62"/>
      <c r="SY20" s="62"/>
      <c r="SZ20" s="62"/>
      <c r="TA20" s="62"/>
      <c r="TB20" s="62"/>
      <c r="TC20" s="62"/>
      <c r="TD20" s="62"/>
      <c r="TE20" s="62"/>
      <c r="TF20" s="62"/>
      <c r="TG20" s="62"/>
      <c r="TH20" s="62"/>
      <c r="TI20" s="62"/>
      <c r="TJ20" s="62"/>
      <c r="TK20" s="62"/>
      <c r="TL20" s="62"/>
      <c r="TM20" s="62"/>
      <c r="TN20" s="62"/>
      <c r="TO20" s="62"/>
      <c r="TP20" s="62"/>
      <c r="TQ20" s="62"/>
      <c r="TR20" s="62"/>
      <c r="TS20" s="62"/>
      <c r="TT20" s="62"/>
      <c r="TU20" s="62"/>
      <c r="TV20" s="62"/>
      <c r="TW20" s="62"/>
      <c r="TX20" s="62"/>
      <c r="TY20" s="62"/>
      <c r="TZ20" s="62"/>
      <c r="UA20" s="62"/>
      <c r="UB20" s="62"/>
      <c r="UC20" s="62"/>
      <c r="UD20" s="62"/>
      <c r="UE20" s="62"/>
      <c r="UF20" s="62"/>
      <c r="UG20" s="62"/>
      <c r="UH20" s="62"/>
      <c r="UI20" s="62"/>
      <c r="UJ20" s="62"/>
      <c r="UK20" s="62"/>
      <c r="UL20" s="62"/>
      <c r="UM20" s="62"/>
      <c r="UN20" s="62"/>
      <c r="UO20" s="62"/>
      <c r="UP20" s="62"/>
      <c r="UQ20" s="62"/>
      <c r="UR20" s="62"/>
      <c r="US20" s="62"/>
      <c r="UT20" s="62"/>
      <c r="UU20" s="62"/>
      <c r="UV20" s="62"/>
      <c r="UW20" s="62"/>
      <c r="UX20" s="62"/>
      <c r="UY20" s="62"/>
      <c r="UZ20" s="62"/>
      <c r="VA20" s="62"/>
      <c r="VB20" s="62"/>
      <c r="VC20" s="62"/>
      <c r="VD20" s="62"/>
      <c r="VE20" s="62"/>
      <c r="VF20" s="62"/>
      <c r="VG20" s="62"/>
      <c r="VH20" s="62"/>
      <c r="VI20" s="62"/>
      <c r="VJ20" s="62"/>
      <c r="VK20" s="62"/>
      <c r="VL20" s="62"/>
      <c r="VM20" s="62"/>
      <c r="VN20" s="62"/>
      <c r="VO20" s="62"/>
      <c r="VP20" s="62"/>
      <c r="VQ20" s="62"/>
      <c r="VR20" s="62"/>
      <c r="VS20" s="62"/>
      <c r="VT20" s="62"/>
      <c r="VU20" s="62"/>
      <c r="VV20" s="62"/>
      <c r="VW20" s="62"/>
      <c r="VX20" s="62"/>
      <c r="VY20" s="62"/>
      <c r="VZ20" s="62"/>
      <c r="WA20" s="62"/>
      <c r="WB20" s="62"/>
      <c r="WC20" s="62"/>
      <c r="WD20" s="62"/>
      <c r="WE20" s="62"/>
      <c r="WF20" s="62"/>
      <c r="WG20" s="62"/>
      <c r="WH20" s="62"/>
      <c r="WI20" s="62"/>
      <c r="WJ20" s="62"/>
      <c r="WK20" s="62"/>
      <c r="WL20" s="62"/>
      <c r="WM20" s="62"/>
      <c r="WN20" s="62"/>
      <c r="WO20" s="62"/>
      <c r="WP20" s="62"/>
      <c r="WQ20" s="62"/>
      <c r="WR20" s="62"/>
      <c r="WS20" s="62"/>
      <c r="WT20" s="62"/>
      <c r="WU20" s="62"/>
      <c r="WV20" s="62"/>
      <c r="WW20" s="62"/>
      <c r="WX20" s="62"/>
      <c r="WY20" s="62"/>
      <c r="WZ20" s="62"/>
      <c r="XA20" s="62"/>
      <c r="XB20" s="62"/>
      <c r="XC20" s="62"/>
      <c r="XD20" s="62"/>
      <c r="XE20" s="62"/>
      <c r="XF20" s="62"/>
      <c r="XG20" s="62"/>
      <c r="XH20" s="62"/>
      <c r="XI20" s="62"/>
      <c r="XJ20" s="62"/>
      <c r="XK20" s="62"/>
      <c r="XL20" s="62"/>
      <c r="XM20" s="62"/>
      <c r="XN20" s="62"/>
      <c r="XO20" s="62"/>
      <c r="XP20" s="62"/>
      <c r="XQ20" s="62"/>
      <c r="XR20" s="62"/>
      <c r="XS20" s="62"/>
      <c r="XT20" s="62"/>
      <c r="XU20" s="62"/>
      <c r="XV20" s="62"/>
      <c r="XW20" s="62"/>
      <c r="XX20" s="62"/>
      <c r="XY20" s="62"/>
      <c r="XZ20" s="62"/>
      <c r="YA20" s="62"/>
      <c r="YB20" s="62"/>
      <c r="YC20" s="62"/>
      <c r="YD20" s="62"/>
      <c r="YE20" s="62"/>
      <c r="YF20" s="62"/>
      <c r="YG20" s="62"/>
      <c r="YH20" s="62"/>
      <c r="YI20" s="62"/>
      <c r="YJ20" s="62"/>
      <c r="YK20" s="62"/>
      <c r="YL20" s="62"/>
      <c r="YM20" s="62"/>
      <c r="YN20" s="62"/>
      <c r="YO20" s="62"/>
      <c r="YP20" s="62"/>
      <c r="YQ20" s="62"/>
      <c r="YR20" s="62"/>
      <c r="YS20" s="62"/>
      <c r="YT20" s="62"/>
      <c r="YU20" s="62"/>
      <c r="YV20" s="62"/>
      <c r="YW20" s="62"/>
      <c r="YX20" s="62"/>
      <c r="YY20" s="62"/>
      <c r="YZ20" s="62"/>
      <c r="ZA20" s="62"/>
      <c r="ZB20" s="62"/>
      <c r="ZC20" s="62"/>
      <c r="ZD20" s="62"/>
      <c r="ZE20" s="62"/>
      <c r="ZF20" s="62"/>
      <c r="ZG20" s="62"/>
      <c r="ZH20" s="62"/>
      <c r="ZI20" s="62"/>
      <c r="ZJ20" s="62"/>
      <c r="ZK20" s="62"/>
      <c r="ZL20" s="62"/>
      <c r="ZM20" s="62"/>
      <c r="ZN20" s="62"/>
      <c r="ZO20" s="62"/>
      <c r="ZP20" s="62"/>
      <c r="ZQ20" s="62"/>
      <c r="ZR20" s="62"/>
      <c r="ZS20" s="62"/>
      <c r="ZT20" s="62"/>
      <c r="ZU20" s="62"/>
      <c r="ZV20" s="62"/>
      <c r="ZW20" s="62"/>
      <c r="ZX20" s="62"/>
      <c r="ZY20" s="62"/>
      <c r="ZZ20" s="62"/>
      <c r="AAA20" s="62"/>
      <c r="AAB20" s="62"/>
      <c r="AAC20" s="62"/>
      <c r="AAD20" s="62"/>
      <c r="AAE20" s="62"/>
      <c r="AAF20" s="62"/>
      <c r="AAG20" s="62"/>
      <c r="AAH20" s="62"/>
      <c r="AAI20" s="62"/>
      <c r="AAJ20" s="62"/>
      <c r="AAK20" s="62"/>
      <c r="AAL20" s="62"/>
      <c r="AAM20" s="62"/>
      <c r="AAN20" s="62"/>
      <c r="AAO20" s="62"/>
      <c r="AAP20" s="62"/>
      <c r="AAQ20" s="62"/>
      <c r="AAR20" s="62"/>
      <c r="AAS20" s="62"/>
      <c r="AAT20" s="62"/>
      <c r="AAU20" s="62"/>
      <c r="AAV20" s="62"/>
      <c r="AAW20" s="62"/>
      <c r="AAX20" s="62"/>
      <c r="AAY20" s="62"/>
      <c r="AAZ20" s="62"/>
      <c r="ABA20" s="62"/>
      <c r="ABB20" s="62"/>
      <c r="ABC20" s="62"/>
      <c r="ABD20" s="62"/>
      <c r="ABE20" s="62"/>
      <c r="ABF20" s="62"/>
      <c r="ABG20" s="62"/>
      <c r="ABH20" s="62"/>
      <c r="ABI20" s="62"/>
      <c r="ABJ20" s="62"/>
      <c r="ABK20" s="62"/>
      <c r="ABL20" s="62"/>
      <c r="ABM20" s="62"/>
      <c r="ABN20" s="62"/>
      <c r="ABO20" s="62"/>
      <c r="ABP20" s="62"/>
      <c r="ABQ20" s="62"/>
      <c r="ABR20" s="62"/>
      <c r="ABS20" s="62"/>
      <c r="ABT20" s="62"/>
      <c r="ABU20" s="62"/>
      <c r="ABV20" s="62"/>
      <c r="ABW20" s="62"/>
      <c r="ABX20" s="62"/>
      <c r="ABY20" s="62"/>
      <c r="ABZ20" s="62"/>
      <c r="ACA20" s="62"/>
      <c r="ACB20" s="62"/>
      <c r="ACC20" s="62"/>
      <c r="ACD20" s="62"/>
      <c r="ACE20" s="62"/>
      <c r="ACF20" s="62"/>
      <c r="ACG20" s="62"/>
      <c r="ACH20" s="62"/>
      <c r="ACI20" s="62"/>
      <c r="ACJ20" s="62"/>
      <c r="ACK20" s="62"/>
      <c r="ACL20" s="62"/>
      <c r="ACM20" s="62"/>
      <c r="ACN20" s="62"/>
      <c r="ACO20" s="62"/>
      <c r="ACP20" s="62"/>
      <c r="ACQ20" s="62"/>
      <c r="ACR20" s="62"/>
      <c r="ACS20" s="62"/>
      <c r="ACT20" s="62"/>
      <c r="ACU20" s="62"/>
      <c r="ACV20" s="62"/>
      <c r="ACW20" s="62"/>
      <c r="ACX20" s="62"/>
      <c r="ACY20" s="62"/>
      <c r="ACZ20" s="62"/>
      <c r="ADA20" s="62"/>
      <c r="ADB20" s="62"/>
      <c r="ADC20" s="62"/>
      <c r="ADD20" s="62"/>
      <c r="ADE20" s="62"/>
      <c r="ADF20" s="62"/>
      <c r="ADG20" s="62"/>
      <c r="ADH20" s="62"/>
      <c r="ADI20" s="62"/>
      <c r="ADJ20" s="62"/>
      <c r="ADK20" s="62"/>
      <c r="ADL20" s="62"/>
      <c r="ADM20" s="62"/>
      <c r="ADN20" s="62"/>
      <c r="ADO20" s="62"/>
      <c r="ADP20" s="62"/>
      <c r="ADQ20" s="62"/>
      <c r="ADR20" s="62"/>
      <c r="ADS20" s="62"/>
      <c r="ADT20" s="62"/>
      <c r="ADU20" s="62"/>
      <c r="ADV20" s="62"/>
      <c r="ADW20" s="62"/>
      <c r="ADX20" s="62"/>
      <c r="ADY20" s="62"/>
      <c r="ADZ20" s="62"/>
      <c r="AEA20" s="62"/>
      <c r="AEB20" s="62"/>
      <c r="AEC20" s="62"/>
      <c r="AED20" s="62"/>
      <c r="AEE20" s="62"/>
      <c r="AEF20" s="62"/>
      <c r="AEG20" s="62"/>
      <c r="AEH20" s="62"/>
      <c r="AEI20" s="62"/>
      <c r="AEJ20" s="62"/>
      <c r="AEK20" s="62"/>
      <c r="AEL20" s="62"/>
      <c r="AEM20" s="62"/>
      <c r="AEN20" s="62"/>
      <c r="AEO20" s="62"/>
      <c r="AEP20" s="62"/>
      <c r="AEQ20" s="62"/>
      <c r="AER20" s="62"/>
      <c r="AES20" s="62"/>
      <c r="AET20" s="62"/>
      <c r="AEU20" s="62"/>
      <c r="AEV20" s="62"/>
      <c r="AEW20" s="62"/>
      <c r="AEX20" s="62"/>
      <c r="AEY20" s="62"/>
      <c r="AEZ20" s="62"/>
      <c r="AFA20" s="62"/>
      <c r="AFB20" s="62"/>
      <c r="AFC20" s="62"/>
      <c r="AFD20" s="62"/>
      <c r="AFE20" s="62"/>
      <c r="AFF20" s="62"/>
      <c r="AFG20" s="62"/>
      <c r="AFH20" s="62"/>
      <c r="AFI20" s="62"/>
      <c r="AFJ20" s="62"/>
      <c r="AFK20" s="62"/>
      <c r="AFL20" s="62"/>
      <c r="AFM20" s="62"/>
      <c r="AFN20" s="62"/>
      <c r="AFO20" s="62"/>
      <c r="AFP20" s="62"/>
      <c r="AFQ20" s="62"/>
      <c r="AFR20" s="62"/>
      <c r="AFS20" s="62"/>
      <c r="AFT20" s="62"/>
      <c r="AFU20" s="62"/>
      <c r="AFV20" s="62"/>
      <c r="AFW20" s="62"/>
      <c r="AFX20" s="62"/>
      <c r="AFY20" s="62"/>
      <c r="AFZ20" s="62"/>
      <c r="AGA20" s="62"/>
      <c r="AGB20" s="62"/>
      <c r="AGC20" s="62"/>
      <c r="AGD20" s="62"/>
      <c r="AGE20" s="62"/>
      <c r="AGF20" s="62"/>
      <c r="AGG20" s="62"/>
      <c r="AGH20" s="62"/>
      <c r="AGI20" s="62"/>
      <c r="AGJ20" s="62"/>
      <c r="AGK20" s="62"/>
      <c r="AGL20" s="62"/>
      <c r="AGM20" s="62"/>
      <c r="AGN20" s="62"/>
      <c r="AGO20" s="62"/>
      <c r="AGP20" s="62"/>
      <c r="AGQ20" s="62"/>
      <c r="AGR20" s="62"/>
      <c r="AGS20" s="62"/>
      <c r="AGT20" s="62"/>
      <c r="AGU20" s="62"/>
      <c r="AGV20" s="62"/>
      <c r="AGW20" s="62"/>
      <c r="AGX20" s="62"/>
      <c r="AGY20" s="62"/>
      <c r="AGZ20" s="62"/>
      <c r="AHA20" s="62"/>
      <c r="AHB20" s="62"/>
      <c r="AHC20" s="62"/>
      <c r="AHD20" s="62"/>
      <c r="AHE20" s="62"/>
      <c r="AHF20" s="62"/>
      <c r="AHG20" s="62"/>
      <c r="AHH20" s="62"/>
      <c r="AHI20" s="62"/>
      <c r="AHJ20" s="62"/>
      <c r="AHK20" s="62"/>
      <c r="AHL20" s="62"/>
      <c r="AHM20" s="62"/>
      <c r="AHN20" s="62"/>
      <c r="AHO20" s="62"/>
      <c r="AHP20" s="62"/>
      <c r="AHQ20" s="62"/>
      <c r="AHR20" s="62"/>
      <c r="AHS20" s="62"/>
      <c r="AHT20" s="62"/>
      <c r="AHU20" s="62"/>
      <c r="AHV20" s="62"/>
      <c r="AHW20" s="62"/>
      <c r="AHX20" s="62"/>
      <c r="AHY20" s="62"/>
      <c r="AHZ20" s="62"/>
      <c r="AIA20" s="62"/>
      <c r="AIB20" s="62"/>
      <c r="AIC20" s="62"/>
      <c r="AID20" s="62"/>
      <c r="AIE20" s="62"/>
      <c r="AIF20" s="62"/>
      <c r="AIG20" s="62"/>
      <c r="AIH20" s="62"/>
      <c r="AII20" s="62"/>
      <c r="AIJ20" s="62"/>
      <c r="AIK20" s="62"/>
      <c r="AIL20" s="62"/>
      <c r="AIM20" s="62"/>
      <c r="AIN20" s="62"/>
      <c r="AIO20" s="62"/>
      <c r="AIP20" s="62"/>
      <c r="AIQ20" s="62"/>
      <c r="AIR20" s="62"/>
      <c r="AIS20" s="62"/>
      <c r="AIT20" s="62"/>
      <c r="AIU20" s="62"/>
      <c r="AIV20" s="62"/>
      <c r="AIW20" s="62"/>
      <c r="AIX20" s="62"/>
      <c r="AIY20" s="62"/>
      <c r="AIZ20" s="62"/>
      <c r="AJA20" s="62"/>
      <c r="AJB20" s="62"/>
      <c r="AJC20" s="62"/>
      <c r="AJD20" s="62"/>
      <c r="AJE20" s="62"/>
      <c r="AJF20" s="62"/>
      <c r="AJG20" s="62"/>
      <c r="AJH20" s="62"/>
      <c r="AJI20" s="62"/>
      <c r="AJJ20" s="62"/>
      <c r="AJK20" s="62"/>
      <c r="AJL20" s="62"/>
      <c r="AJM20" s="62"/>
      <c r="AJN20" s="62"/>
      <c r="AJO20" s="62"/>
      <c r="AJP20" s="62"/>
      <c r="AJQ20" s="62"/>
      <c r="AJR20" s="62"/>
      <c r="AJS20" s="62"/>
      <c r="AJT20" s="62"/>
      <c r="AJU20" s="62"/>
      <c r="AJV20" s="62"/>
      <c r="AJW20" s="62"/>
      <c r="AJX20" s="62"/>
      <c r="AJY20" s="62"/>
      <c r="AJZ20" s="62"/>
      <c r="AKA20" s="62"/>
      <c r="AKB20" s="62"/>
      <c r="AKC20" s="62"/>
      <c r="AKD20" s="62"/>
      <c r="AKE20" s="62"/>
      <c r="AKF20" s="62"/>
      <c r="AKG20" s="62"/>
      <c r="AKH20" s="62"/>
      <c r="AKI20" s="62"/>
      <c r="AKJ20" s="62"/>
      <c r="AKK20" s="62"/>
      <c r="AKL20" s="62"/>
      <c r="AKM20" s="62"/>
      <c r="AKN20" s="62"/>
      <c r="AKO20" s="62"/>
      <c r="AKP20" s="62"/>
      <c r="AKQ20" s="62"/>
      <c r="AKR20" s="62"/>
      <c r="AKS20" s="62"/>
      <c r="AKT20" s="62"/>
      <c r="AKU20" s="62"/>
      <c r="AKV20" s="62"/>
      <c r="AKW20" s="62"/>
      <c r="AKX20" s="62"/>
      <c r="AKY20" s="62"/>
      <c r="AKZ20" s="62"/>
      <c r="ALA20" s="62"/>
      <c r="ALB20" s="62"/>
      <c r="ALC20" s="62"/>
      <c r="ALD20" s="62"/>
      <c r="ALE20" s="62"/>
      <c r="ALF20" s="62"/>
      <c r="ALG20" s="62"/>
      <c r="ALH20" s="62"/>
      <c r="ALI20" s="62"/>
      <c r="ALJ20" s="62"/>
      <c r="ALK20" s="62"/>
      <c r="ALL20" s="62"/>
      <c r="ALM20" s="62"/>
      <c r="ALN20" s="62"/>
      <c r="ALO20" s="62"/>
      <c r="ALP20" s="62"/>
      <c r="ALQ20" s="62"/>
      <c r="ALR20" s="62"/>
      <c r="ALS20" s="62"/>
      <c r="ALT20" s="62"/>
      <c r="ALU20" s="62"/>
      <c r="ALV20" s="62"/>
      <c r="ALW20" s="62"/>
      <c r="ALX20" s="62"/>
      <c r="ALY20" s="62"/>
      <c r="ALZ20" s="62"/>
      <c r="AMA20" s="62"/>
      <c r="AMB20" s="62"/>
      <c r="AMC20" s="62"/>
      <c r="AMD20" s="62"/>
      <c r="AME20" s="62"/>
      <c r="AMF20" s="62"/>
      <c r="AMG20" s="62"/>
      <c r="AMH20" s="62"/>
      <c r="AMI20" s="62"/>
      <c r="AMJ20" s="62"/>
      <c r="AMK20" s="62"/>
      <c r="AML20" s="62"/>
      <c r="AMM20" s="62"/>
      <c r="AMN20" s="62"/>
      <c r="AMO20" s="62"/>
      <c r="AMP20" s="62"/>
      <c r="AMQ20" s="62"/>
      <c r="AMR20" s="62"/>
      <c r="AMS20" s="62"/>
      <c r="AMT20" s="62"/>
      <c r="AMU20" s="62"/>
      <c r="AMV20" s="62"/>
      <c r="AMW20" s="62"/>
      <c r="AMX20" s="62"/>
      <c r="AMY20" s="62"/>
      <c r="AMZ20" s="62"/>
      <c r="ANA20" s="62"/>
      <c r="ANB20" s="62"/>
      <c r="ANC20" s="62"/>
      <c r="AND20" s="62"/>
      <c r="ANE20" s="62"/>
      <c r="ANF20" s="62"/>
      <c r="ANG20" s="62"/>
      <c r="ANH20" s="62"/>
      <c r="ANI20" s="62"/>
      <c r="ANJ20" s="62"/>
      <c r="ANK20" s="62"/>
      <c r="ANL20" s="62"/>
      <c r="ANM20" s="62"/>
      <c r="ANN20" s="62"/>
      <c r="ANO20" s="62"/>
      <c r="ANP20" s="62"/>
      <c r="ANQ20" s="62"/>
      <c r="ANR20" s="62"/>
      <c r="ANS20" s="62"/>
      <c r="ANT20" s="62"/>
      <c r="ANU20" s="62"/>
      <c r="ANV20" s="62"/>
      <c r="ANW20" s="62"/>
      <c r="ANX20" s="62"/>
      <c r="ANY20" s="62"/>
      <c r="ANZ20" s="62"/>
      <c r="AOA20" s="62"/>
      <c r="AOB20" s="62"/>
      <c r="AOC20" s="62"/>
      <c r="AOD20" s="62"/>
      <c r="AOE20" s="62"/>
      <c r="AOF20" s="62"/>
      <c r="AOG20" s="62"/>
      <c r="AOH20" s="62"/>
      <c r="AOI20" s="62"/>
      <c r="AOJ20" s="62"/>
      <c r="AOK20" s="62"/>
      <c r="AOL20" s="62"/>
      <c r="AOM20" s="62"/>
      <c r="AON20" s="62"/>
      <c r="AOO20" s="62"/>
      <c r="AOP20" s="62"/>
      <c r="AOQ20" s="62"/>
      <c r="AOR20" s="62"/>
      <c r="AOS20" s="62"/>
      <c r="AOT20" s="62"/>
      <c r="AOU20" s="62"/>
      <c r="AOV20" s="62"/>
      <c r="AOW20" s="62"/>
      <c r="AOX20" s="62"/>
      <c r="AOY20" s="62"/>
      <c r="AOZ20" s="62"/>
      <c r="APA20" s="62"/>
      <c r="APB20" s="62"/>
      <c r="APC20" s="62"/>
      <c r="APD20" s="62"/>
      <c r="APE20" s="62"/>
      <c r="APF20" s="62"/>
      <c r="APG20" s="62"/>
      <c r="APH20" s="62"/>
      <c r="API20" s="62"/>
      <c r="APJ20" s="62"/>
      <c r="APK20" s="62"/>
      <c r="APL20" s="62"/>
      <c r="APM20" s="62"/>
      <c r="APN20" s="62"/>
      <c r="APO20" s="62"/>
      <c r="APP20" s="62"/>
      <c r="APQ20" s="62"/>
      <c r="APR20" s="62"/>
      <c r="APS20" s="62"/>
      <c r="APT20" s="62"/>
      <c r="APU20" s="62"/>
      <c r="APV20" s="62"/>
      <c r="APW20" s="62"/>
      <c r="APX20" s="62"/>
      <c r="APY20" s="62"/>
      <c r="APZ20" s="62"/>
      <c r="AQA20" s="62"/>
      <c r="AQB20" s="62"/>
      <c r="AQC20" s="62"/>
      <c r="AQD20" s="62"/>
      <c r="AQE20" s="62"/>
      <c r="AQF20" s="62"/>
      <c r="AQG20" s="62"/>
      <c r="AQH20" s="62"/>
      <c r="AQI20" s="62"/>
      <c r="AQJ20" s="62"/>
      <c r="AQK20" s="62"/>
      <c r="AQL20" s="62"/>
      <c r="AQM20" s="62"/>
      <c r="AQN20" s="62"/>
      <c r="AQO20" s="62"/>
      <c r="AQP20" s="62"/>
      <c r="AQQ20" s="62"/>
      <c r="AQR20" s="62"/>
      <c r="AQS20" s="62"/>
      <c r="AQT20" s="62"/>
      <c r="AQU20" s="62"/>
      <c r="AQV20" s="62"/>
      <c r="AQW20" s="62"/>
      <c r="AQX20" s="62"/>
      <c r="AQY20" s="62"/>
      <c r="AQZ20" s="62"/>
      <c r="ARA20" s="62"/>
      <c r="ARB20" s="62"/>
      <c r="ARC20" s="62"/>
      <c r="ARD20" s="62"/>
      <c r="ARE20" s="62"/>
      <c r="ARF20" s="62"/>
      <c r="ARG20" s="62"/>
      <c r="ARH20" s="62"/>
      <c r="ARI20" s="62"/>
      <c r="ARJ20" s="62"/>
      <c r="ARK20" s="62"/>
      <c r="ARL20" s="62"/>
      <c r="ARM20" s="62"/>
      <c r="ARN20" s="62"/>
      <c r="ARO20" s="62"/>
      <c r="ARP20" s="62"/>
      <c r="ARQ20" s="62"/>
      <c r="ARR20" s="62"/>
      <c r="ARS20" s="62"/>
      <c r="ART20" s="62"/>
      <c r="ARU20" s="62"/>
      <c r="ARV20" s="62"/>
      <c r="ARW20" s="62"/>
      <c r="ARX20" s="62"/>
      <c r="ARY20" s="62"/>
      <c r="ARZ20" s="62"/>
      <c r="ASA20" s="62"/>
      <c r="ASB20" s="62"/>
      <c r="ASC20" s="62"/>
      <c r="ASD20" s="62"/>
      <c r="ASE20" s="62"/>
      <c r="ASF20" s="62"/>
      <c r="ASG20" s="62"/>
      <c r="ASH20" s="62"/>
      <c r="ASI20" s="62"/>
      <c r="ASJ20" s="62"/>
      <c r="ASK20" s="62"/>
      <c r="ASL20" s="62"/>
      <c r="ASM20" s="62"/>
      <c r="ASN20" s="62"/>
      <c r="ASO20" s="62"/>
      <c r="ASP20" s="62"/>
      <c r="ASQ20" s="62"/>
      <c r="ASR20" s="62"/>
      <c r="ASS20" s="62"/>
      <c r="AST20" s="62"/>
      <c r="ASU20" s="62"/>
      <c r="ASV20" s="62"/>
      <c r="ASW20" s="62"/>
      <c r="ASX20" s="62"/>
      <c r="ASY20" s="62"/>
      <c r="ASZ20" s="62"/>
      <c r="ATA20" s="62"/>
      <c r="ATB20" s="62"/>
      <c r="ATC20" s="62"/>
      <c r="ATD20" s="62"/>
      <c r="ATE20" s="62"/>
      <c r="ATF20" s="62"/>
      <c r="ATG20" s="62"/>
      <c r="ATH20" s="62"/>
      <c r="ATI20" s="62"/>
      <c r="ATJ20" s="62"/>
      <c r="ATK20" s="62"/>
      <c r="ATL20" s="62"/>
      <c r="ATM20" s="62"/>
      <c r="ATN20" s="62"/>
      <c r="ATO20" s="62"/>
      <c r="ATP20" s="62"/>
      <c r="ATQ20" s="62"/>
      <c r="ATR20" s="62"/>
      <c r="ATS20" s="62"/>
      <c r="ATT20" s="62"/>
      <c r="ATU20" s="62"/>
      <c r="ATV20" s="62"/>
      <c r="ATW20" s="62"/>
      <c r="ATX20" s="62"/>
      <c r="ATY20" s="62"/>
      <c r="ATZ20" s="62"/>
      <c r="AUA20" s="62"/>
      <c r="AUB20" s="62"/>
      <c r="AUC20" s="62"/>
      <c r="AUD20" s="62"/>
      <c r="AUE20" s="62"/>
      <c r="AUF20" s="62"/>
      <c r="AUG20" s="62"/>
      <c r="AUH20" s="62"/>
      <c r="AUI20" s="62"/>
      <c r="AUJ20" s="62"/>
      <c r="AUK20" s="62"/>
      <c r="AUL20" s="62"/>
      <c r="AUM20" s="62"/>
      <c r="AUN20" s="62"/>
      <c r="AUO20" s="62"/>
      <c r="AUP20" s="62"/>
      <c r="AUQ20" s="62"/>
      <c r="AUR20" s="62"/>
      <c r="AUS20" s="62"/>
      <c r="AUT20" s="62"/>
      <c r="AUU20" s="62"/>
      <c r="AUV20" s="62"/>
      <c r="AUW20" s="62"/>
      <c r="AUX20" s="62"/>
      <c r="AUY20" s="62"/>
      <c r="AUZ20" s="62"/>
      <c r="AVA20" s="62"/>
      <c r="AVB20" s="62"/>
      <c r="AVC20" s="62"/>
      <c r="AVD20" s="62"/>
      <c r="AVE20" s="62"/>
      <c r="AVF20" s="62"/>
      <c r="AVG20" s="62"/>
      <c r="AVH20" s="62"/>
      <c r="AVI20" s="62"/>
      <c r="AVJ20" s="62"/>
      <c r="AVK20" s="62"/>
      <c r="AVL20" s="62"/>
      <c r="AVM20" s="62"/>
      <c r="AVN20" s="62"/>
      <c r="AVO20" s="62"/>
      <c r="AVP20" s="62"/>
      <c r="AVQ20" s="62"/>
      <c r="AVR20" s="62"/>
      <c r="AVS20" s="62"/>
      <c r="AVT20" s="62"/>
      <c r="AVU20" s="62"/>
      <c r="AVV20" s="62"/>
      <c r="AVW20" s="62"/>
      <c r="AVX20" s="62"/>
      <c r="AVY20" s="62"/>
      <c r="AVZ20" s="62"/>
      <c r="AWA20" s="62"/>
      <c r="AWB20" s="62"/>
      <c r="AWC20" s="62"/>
      <c r="AWD20" s="62"/>
      <c r="AWE20" s="62"/>
      <c r="AWF20" s="62"/>
      <c r="AWG20" s="62"/>
      <c r="AWH20" s="62"/>
      <c r="AWI20" s="62"/>
      <c r="AWJ20" s="62"/>
      <c r="AWK20" s="62"/>
      <c r="AWL20" s="62"/>
      <c r="AWM20" s="62"/>
      <c r="AWN20" s="62"/>
      <c r="AWO20" s="62"/>
      <c r="AWP20" s="62"/>
      <c r="AWQ20" s="62"/>
      <c r="AWR20" s="62"/>
      <c r="AWS20" s="62"/>
      <c r="AWT20" s="62"/>
      <c r="AWU20" s="62"/>
      <c r="AWV20" s="62"/>
      <c r="AWW20" s="62"/>
      <c r="AWX20" s="62"/>
      <c r="AWY20" s="62"/>
      <c r="AWZ20" s="62"/>
      <c r="AXA20" s="62"/>
      <c r="AXB20" s="62"/>
      <c r="AXC20" s="62"/>
      <c r="AXD20" s="62"/>
      <c r="AXE20" s="62"/>
      <c r="AXF20" s="62"/>
      <c r="AXG20" s="62"/>
      <c r="AXH20" s="62"/>
      <c r="AXI20" s="62"/>
      <c r="AXJ20" s="62"/>
      <c r="AXK20" s="62"/>
      <c r="AXL20" s="62"/>
      <c r="AXM20" s="62"/>
      <c r="AXN20" s="62"/>
      <c r="AXO20" s="62"/>
      <c r="AXP20" s="62"/>
      <c r="AXQ20" s="62"/>
      <c r="AXR20" s="62"/>
      <c r="AXS20" s="62"/>
      <c r="AXT20" s="62"/>
      <c r="AXU20" s="62"/>
      <c r="AXV20" s="62"/>
      <c r="AXW20" s="62"/>
      <c r="AXX20" s="62"/>
      <c r="AXY20" s="62"/>
      <c r="AXZ20" s="62"/>
      <c r="AYA20" s="62"/>
      <c r="AYB20" s="62"/>
      <c r="AYC20" s="62"/>
      <c r="AYD20" s="62"/>
      <c r="AYE20" s="62"/>
      <c r="AYF20" s="62"/>
      <c r="AYG20" s="62"/>
      <c r="AYH20" s="62"/>
      <c r="AYI20" s="62"/>
      <c r="AYJ20" s="62"/>
      <c r="AYK20" s="62"/>
      <c r="AYL20" s="62"/>
      <c r="AYM20" s="62"/>
      <c r="AYN20" s="62"/>
      <c r="AYO20" s="62"/>
      <c r="AYP20" s="62"/>
      <c r="AYQ20" s="62"/>
      <c r="AYR20" s="62"/>
      <c r="AYS20" s="62"/>
      <c r="AYT20" s="62"/>
      <c r="AYU20" s="62"/>
      <c r="AYV20" s="62"/>
      <c r="AYW20" s="62"/>
      <c r="AYX20" s="62"/>
      <c r="AYY20" s="62"/>
      <c r="AYZ20" s="62"/>
      <c r="AZA20" s="62"/>
      <c r="AZB20" s="62"/>
      <c r="AZC20" s="62"/>
      <c r="AZD20" s="62"/>
      <c r="AZE20" s="62"/>
      <c r="AZF20" s="62"/>
      <c r="AZG20" s="62"/>
      <c r="AZH20" s="62"/>
      <c r="AZI20" s="62"/>
      <c r="AZJ20" s="62"/>
      <c r="AZK20" s="62"/>
      <c r="AZL20" s="62"/>
      <c r="AZM20" s="62"/>
      <c r="AZN20" s="62"/>
      <c r="AZO20" s="62"/>
      <c r="AZP20" s="62"/>
      <c r="AZQ20" s="62"/>
      <c r="AZR20" s="62"/>
      <c r="AZS20" s="62"/>
      <c r="AZT20" s="62"/>
      <c r="AZU20" s="62"/>
      <c r="AZV20" s="62"/>
      <c r="AZW20" s="62"/>
      <c r="AZX20" s="62"/>
      <c r="AZY20" s="62"/>
      <c r="AZZ20" s="62"/>
      <c r="BAA20" s="62"/>
      <c r="BAB20" s="62"/>
      <c r="BAC20" s="62"/>
      <c r="BAD20" s="62"/>
      <c r="BAE20" s="62"/>
      <c r="BAF20" s="62"/>
      <c r="BAG20" s="62"/>
      <c r="BAH20" s="62"/>
      <c r="BAI20" s="62"/>
      <c r="BAJ20" s="62"/>
      <c r="BAK20" s="62"/>
      <c r="BAL20" s="62"/>
      <c r="BAM20" s="62"/>
      <c r="BAN20" s="62"/>
      <c r="BAO20" s="62"/>
      <c r="BAP20" s="62"/>
      <c r="BAQ20" s="62"/>
      <c r="BAR20" s="62"/>
      <c r="BAS20" s="62"/>
      <c r="BAT20" s="62"/>
      <c r="BAU20" s="62"/>
      <c r="BAV20" s="62"/>
      <c r="BAW20" s="62"/>
      <c r="BAX20" s="62"/>
      <c r="BAY20" s="62"/>
      <c r="BAZ20" s="62"/>
      <c r="BBA20" s="62"/>
      <c r="BBB20" s="62"/>
      <c r="BBC20" s="62"/>
      <c r="BBD20" s="62"/>
      <c r="BBE20" s="62"/>
      <c r="BBF20" s="62"/>
      <c r="BBG20" s="62"/>
      <c r="BBH20" s="62"/>
      <c r="BBI20" s="62"/>
      <c r="BBJ20" s="62"/>
      <c r="BBK20" s="62"/>
      <c r="BBL20" s="62"/>
      <c r="BBM20" s="62"/>
      <c r="BBN20" s="62"/>
      <c r="BBO20" s="62"/>
      <c r="BBP20" s="62"/>
      <c r="BBQ20" s="62"/>
      <c r="BBR20" s="62"/>
      <c r="BBS20" s="62"/>
      <c r="BBT20" s="62"/>
      <c r="BBU20" s="62"/>
      <c r="BBV20" s="62"/>
      <c r="BBW20" s="62"/>
      <c r="BBX20" s="62"/>
      <c r="BBY20" s="62"/>
      <c r="BBZ20" s="62"/>
      <c r="BCA20" s="62"/>
      <c r="BCB20" s="62"/>
      <c r="BCC20" s="62"/>
      <c r="BCD20" s="62"/>
      <c r="BCE20" s="62"/>
      <c r="BCF20" s="62"/>
      <c r="BCG20" s="62"/>
      <c r="BCH20" s="62"/>
      <c r="BCI20" s="62"/>
      <c r="BCJ20" s="62"/>
      <c r="BCK20" s="62"/>
      <c r="BCL20" s="62"/>
      <c r="BCM20" s="62"/>
      <c r="BCN20" s="62"/>
      <c r="BCO20" s="62"/>
      <c r="BCP20" s="62"/>
      <c r="BCQ20" s="62"/>
      <c r="BCR20" s="62"/>
      <c r="BCS20" s="62"/>
      <c r="BCT20" s="62"/>
      <c r="BCU20" s="62"/>
      <c r="BCV20" s="62"/>
      <c r="BCW20" s="62"/>
      <c r="BCX20" s="62"/>
      <c r="BCY20" s="62"/>
      <c r="BCZ20" s="62"/>
      <c r="BDA20" s="62"/>
      <c r="BDB20" s="62"/>
      <c r="BDC20" s="62"/>
      <c r="BDD20" s="62"/>
      <c r="BDE20" s="62"/>
      <c r="BDF20" s="62"/>
      <c r="BDG20" s="62"/>
      <c r="BDH20" s="62"/>
      <c r="BDI20" s="62"/>
      <c r="BDJ20" s="62"/>
      <c r="BDK20" s="62"/>
      <c r="BDL20" s="62"/>
      <c r="BDM20" s="62"/>
      <c r="BDN20" s="62"/>
      <c r="BDO20" s="62"/>
      <c r="BDP20" s="62"/>
      <c r="BDQ20" s="62"/>
      <c r="BDR20" s="62"/>
      <c r="BDS20" s="62"/>
      <c r="BDT20" s="62"/>
      <c r="BDU20" s="62"/>
      <c r="BDV20" s="62"/>
      <c r="BDW20" s="62"/>
      <c r="BDX20" s="62"/>
      <c r="BDY20" s="62"/>
      <c r="BDZ20" s="62"/>
      <c r="BEA20" s="62"/>
      <c r="BEB20" s="62"/>
      <c r="BEC20" s="62"/>
      <c r="BED20" s="62"/>
      <c r="BEE20" s="62"/>
      <c r="BEF20" s="62"/>
      <c r="BEG20" s="62"/>
      <c r="BEH20" s="62"/>
      <c r="BEI20" s="62"/>
      <c r="BEJ20" s="62"/>
      <c r="BEK20" s="62"/>
      <c r="BEL20" s="62"/>
      <c r="BEM20" s="62"/>
      <c r="BEN20" s="62"/>
      <c r="BEO20" s="62"/>
      <c r="BEP20" s="62"/>
      <c r="BEQ20" s="62"/>
      <c r="BER20" s="62"/>
      <c r="BES20" s="62"/>
      <c r="BET20" s="62"/>
      <c r="BEU20" s="62"/>
      <c r="BEV20" s="62"/>
      <c r="BEW20" s="62"/>
      <c r="BEX20" s="62"/>
      <c r="BEY20" s="62"/>
      <c r="BEZ20" s="62"/>
      <c r="BFA20" s="62"/>
      <c r="BFB20" s="62"/>
      <c r="BFC20" s="62"/>
      <c r="BFD20" s="62"/>
      <c r="BFE20" s="62"/>
      <c r="BFF20" s="62"/>
      <c r="BFG20" s="62"/>
      <c r="BFH20" s="62"/>
      <c r="BFI20" s="62"/>
      <c r="BFJ20" s="62"/>
      <c r="BFK20" s="62"/>
      <c r="BFL20" s="62"/>
      <c r="BFM20" s="62"/>
      <c r="BFN20" s="62"/>
      <c r="BFO20" s="62"/>
      <c r="BFP20" s="62"/>
      <c r="BFQ20" s="62"/>
      <c r="BFR20" s="62"/>
      <c r="BFS20" s="62"/>
      <c r="BFT20" s="62"/>
      <c r="BFU20" s="62"/>
      <c r="BFV20" s="62"/>
      <c r="BFW20" s="62"/>
      <c r="BFX20" s="62"/>
      <c r="BFY20" s="62"/>
      <c r="BFZ20" s="62"/>
      <c r="BGA20" s="62"/>
      <c r="BGB20" s="62"/>
      <c r="BGC20" s="62"/>
      <c r="BGD20" s="62"/>
      <c r="BGE20" s="62"/>
      <c r="BGF20" s="62"/>
      <c r="BGG20" s="62"/>
      <c r="BGH20" s="62"/>
      <c r="BGI20" s="62"/>
      <c r="BGJ20" s="62"/>
      <c r="BGK20" s="62"/>
      <c r="BGL20" s="62"/>
      <c r="BGM20" s="62"/>
      <c r="BGN20" s="62"/>
      <c r="BGO20" s="62"/>
      <c r="BGP20" s="62"/>
      <c r="BGQ20" s="62"/>
      <c r="BGR20" s="62"/>
      <c r="BGS20" s="62"/>
      <c r="BGT20" s="62"/>
      <c r="BGU20" s="62"/>
      <c r="BGV20" s="62"/>
      <c r="BGW20" s="62"/>
      <c r="BGX20" s="62"/>
      <c r="BGY20" s="62"/>
      <c r="BGZ20" s="62"/>
      <c r="BHA20" s="62"/>
      <c r="BHB20" s="62"/>
      <c r="BHC20" s="62"/>
      <c r="BHD20" s="62"/>
      <c r="BHE20" s="62"/>
      <c r="BHF20" s="62"/>
      <c r="BHG20" s="62"/>
      <c r="BHH20" s="62"/>
      <c r="BHI20" s="62"/>
      <c r="BHJ20" s="62"/>
      <c r="BHK20" s="62"/>
      <c r="BHL20" s="62"/>
      <c r="BHM20" s="62"/>
      <c r="BHN20" s="62"/>
      <c r="BHO20" s="62"/>
      <c r="BHP20" s="62"/>
      <c r="BHQ20" s="62"/>
      <c r="BHR20" s="62"/>
      <c r="BHS20" s="62"/>
      <c r="BHT20" s="62"/>
      <c r="BHU20" s="62"/>
      <c r="BHV20" s="62"/>
      <c r="BHW20" s="62"/>
      <c r="BHX20" s="62"/>
      <c r="BHY20" s="62"/>
      <c r="BHZ20" s="62"/>
      <c r="BIA20" s="62"/>
      <c r="BIB20" s="62"/>
      <c r="BIC20" s="62"/>
      <c r="BID20" s="62"/>
      <c r="BIE20" s="62"/>
      <c r="BIF20" s="62"/>
      <c r="BIG20" s="62"/>
      <c r="BIH20" s="62"/>
      <c r="BII20" s="62"/>
      <c r="BIJ20" s="62"/>
      <c r="BIK20" s="62"/>
      <c r="BIL20" s="62"/>
      <c r="BIM20" s="62"/>
      <c r="BIN20" s="62"/>
      <c r="BIO20" s="62"/>
      <c r="BIP20" s="62"/>
      <c r="BIQ20" s="62"/>
      <c r="BIR20" s="62"/>
      <c r="BIS20" s="62"/>
      <c r="BIT20" s="62"/>
      <c r="BIU20" s="62"/>
      <c r="BIV20" s="62"/>
      <c r="BIW20" s="62"/>
      <c r="BIX20" s="62"/>
      <c r="BIY20" s="62"/>
      <c r="BIZ20" s="62"/>
      <c r="BJA20" s="62"/>
      <c r="BJB20" s="62"/>
      <c r="BJC20" s="62"/>
      <c r="BJD20" s="62"/>
      <c r="BJE20" s="62"/>
      <c r="BJF20" s="62"/>
      <c r="BJG20" s="62"/>
      <c r="BJH20" s="62"/>
      <c r="BJI20" s="62"/>
      <c r="BJJ20" s="62"/>
      <c r="BJK20" s="62"/>
      <c r="BJL20" s="62"/>
      <c r="BJM20" s="62"/>
      <c r="BJN20" s="62"/>
      <c r="BJO20" s="62"/>
      <c r="BJP20" s="62"/>
      <c r="BJQ20" s="62"/>
      <c r="BJR20" s="62"/>
      <c r="BJS20" s="62"/>
      <c r="BJT20" s="62"/>
      <c r="BJU20" s="62"/>
      <c r="BJV20" s="62"/>
      <c r="BJW20" s="62"/>
      <c r="BJX20" s="62"/>
      <c r="BJY20" s="62"/>
      <c r="BJZ20" s="62"/>
      <c r="BKA20" s="62"/>
      <c r="BKB20" s="62"/>
      <c r="BKC20" s="62"/>
      <c r="BKD20" s="62"/>
      <c r="BKE20" s="62"/>
      <c r="BKF20" s="62"/>
      <c r="BKG20" s="62"/>
      <c r="BKH20" s="62"/>
      <c r="BKI20" s="62"/>
      <c r="BKJ20" s="62"/>
      <c r="BKK20" s="62"/>
      <c r="BKL20" s="62"/>
      <c r="BKM20" s="62"/>
      <c r="BKN20" s="62"/>
      <c r="BKO20" s="62"/>
      <c r="BKP20" s="62"/>
      <c r="BKQ20" s="62"/>
      <c r="BKR20" s="62"/>
      <c r="BKS20" s="62"/>
      <c r="BKT20" s="62"/>
      <c r="BKU20" s="62"/>
      <c r="BKV20" s="62"/>
      <c r="BKW20" s="62"/>
      <c r="BKX20" s="62"/>
      <c r="BKY20" s="62"/>
      <c r="BKZ20" s="62"/>
      <c r="BLA20" s="62"/>
      <c r="BLB20" s="62"/>
      <c r="BLC20" s="62"/>
      <c r="BLD20" s="62"/>
      <c r="BLE20" s="62"/>
      <c r="BLF20" s="62"/>
      <c r="BLG20" s="62"/>
      <c r="BLH20" s="62"/>
      <c r="BLI20" s="62"/>
      <c r="BLJ20" s="62"/>
      <c r="BLK20" s="62"/>
      <c r="BLL20" s="62"/>
      <c r="BLM20" s="62"/>
      <c r="BLN20" s="62"/>
      <c r="BLO20" s="62"/>
      <c r="BLP20" s="62"/>
      <c r="BLQ20" s="62"/>
      <c r="BLR20" s="62"/>
      <c r="BLS20" s="62"/>
      <c r="BLT20" s="62"/>
      <c r="BLU20" s="62"/>
      <c r="BLV20" s="62"/>
      <c r="BLW20" s="62"/>
      <c r="BLX20" s="62"/>
      <c r="BLY20" s="62"/>
      <c r="BLZ20" s="62"/>
      <c r="BMA20" s="62"/>
      <c r="BMB20" s="62"/>
      <c r="BMC20" s="62"/>
      <c r="BMD20" s="62"/>
      <c r="BME20" s="62"/>
      <c r="BMF20" s="62"/>
      <c r="BMG20" s="62"/>
      <c r="BMH20" s="62"/>
      <c r="BMI20" s="62"/>
      <c r="BMJ20" s="62"/>
      <c r="BMK20" s="62"/>
      <c r="BML20" s="62"/>
      <c r="BMM20" s="62"/>
      <c r="BMN20" s="62"/>
      <c r="BMO20" s="62"/>
      <c r="BMP20" s="62"/>
      <c r="BMQ20" s="62"/>
      <c r="BMR20" s="62"/>
      <c r="BMS20" s="62"/>
      <c r="BMT20" s="62"/>
      <c r="BMU20" s="62"/>
      <c r="BMV20" s="62"/>
      <c r="BMW20" s="62"/>
      <c r="BMX20" s="62"/>
      <c r="BMY20" s="62"/>
      <c r="BMZ20" s="62"/>
      <c r="BNA20" s="62"/>
      <c r="BNB20" s="62"/>
      <c r="BNC20" s="62"/>
      <c r="BND20" s="62"/>
      <c r="BNE20" s="62"/>
      <c r="BNF20" s="62"/>
      <c r="BNG20" s="62"/>
      <c r="BNH20" s="62"/>
      <c r="BNI20" s="62"/>
      <c r="BNJ20" s="62"/>
      <c r="BNK20" s="62"/>
      <c r="BNL20" s="62"/>
      <c r="BNM20" s="62"/>
      <c r="BNN20" s="62"/>
      <c r="BNO20" s="62"/>
      <c r="BNP20" s="62"/>
      <c r="BNQ20" s="62"/>
      <c r="BNR20" s="62"/>
      <c r="BNS20" s="62"/>
      <c r="BNT20" s="62"/>
      <c r="BNU20" s="62"/>
      <c r="BNV20" s="62"/>
      <c r="BNW20" s="62"/>
      <c r="BNX20" s="62"/>
      <c r="BNY20" s="62"/>
      <c r="BNZ20" s="62"/>
      <c r="BOA20" s="62"/>
      <c r="BOB20" s="62"/>
      <c r="BOC20" s="62"/>
      <c r="BOD20" s="62"/>
      <c r="BOE20" s="62"/>
      <c r="BOF20" s="62"/>
      <c r="BOG20" s="62"/>
      <c r="BOH20" s="62"/>
      <c r="BOI20" s="62"/>
      <c r="BOJ20" s="62"/>
      <c r="BOK20" s="62"/>
      <c r="BOL20" s="62"/>
      <c r="BOM20" s="62"/>
      <c r="BON20" s="62"/>
      <c r="BOO20" s="62"/>
      <c r="BOP20" s="62"/>
      <c r="BOQ20" s="62"/>
      <c r="BOR20" s="62"/>
      <c r="BOS20" s="62"/>
      <c r="BOT20" s="62"/>
      <c r="BOU20" s="62"/>
      <c r="BOV20" s="62"/>
      <c r="BOW20" s="62"/>
      <c r="BOX20" s="62"/>
      <c r="BOY20" s="62"/>
      <c r="BOZ20" s="62"/>
      <c r="BPA20" s="62"/>
      <c r="BPB20" s="62"/>
      <c r="BPC20" s="62"/>
      <c r="BPD20" s="62"/>
      <c r="BPE20" s="62"/>
      <c r="BPF20" s="62"/>
      <c r="BPG20" s="62"/>
      <c r="BPH20" s="62"/>
      <c r="BPI20" s="62"/>
      <c r="BPJ20" s="62"/>
      <c r="BPK20" s="62"/>
      <c r="BPL20" s="62"/>
      <c r="BPM20" s="62"/>
      <c r="BPN20" s="62"/>
      <c r="BPO20" s="62"/>
      <c r="BPP20" s="62"/>
      <c r="BPQ20" s="62"/>
      <c r="BPR20" s="62"/>
      <c r="BPS20" s="62"/>
      <c r="BPT20" s="62"/>
      <c r="BPU20" s="62"/>
      <c r="BPV20" s="62"/>
      <c r="BPW20" s="62"/>
      <c r="BPX20" s="62"/>
      <c r="BPY20" s="62"/>
      <c r="BPZ20" s="62"/>
      <c r="BQA20" s="62"/>
      <c r="BQB20" s="62"/>
      <c r="BQC20" s="62"/>
      <c r="BQD20" s="62"/>
      <c r="BQE20" s="62"/>
      <c r="BQF20" s="62"/>
      <c r="BQG20" s="62"/>
      <c r="BQH20" s="62"/>
      <c r="BQI20" s="62"/>
      <c r="BQJ20" s="62"/>
      <c r="BQK20" s="62"/>
      <c r="BQL20" s="62"/>
      <c r="BQM20" s="62"/>
      <c r="BQN20" s="62"/>
      <c r="BQO20" s="62"/>
      <c r="BQP20" s="62"/>
      <c r="BQQ20" s="62"/>
      <c r="BQR20" s="62"/>
      <c r="BQS20" s="62"/>
      <c r="BQT20" s="62"/>
      <c r="BQU20" s="62"/>
      <c r="BQV20" s="62"/>
      <c r="BQW20" s="62"/>
      <c r="BQX20" s="62"/>
      <c r="BQY20" s="62"/>
      <c r="BQZ20" s="62"/>
      <c r="BRA20" s="62"/>
      <c r="BRB20" s="62"/>
      <c r="BRC20" s="62"/>
      <c r="BRD20" s="62"/>
      <c r="BRE20" s="62"/>
      <c r="BRF20" s="62"/>
      <c r="BRG20" s="62"/>
      <c r="BRH20" s="62"/>
      <c r="BRI20" s="62"/>
      <c r="BRJ20" s="62"/>
      <c r="BRK20" s="62"/>
      <c r="BRL20" s="62"/>
      <c r="BRM20" s="62"/>
      <c r="BRN20" s="62"/>
      <c r="BRO20" s="62"/>
      <c r="BRP20" s="62"/>
      <c r="BRQ20" s="62"/>
      <c r="BRR20" s="62"/>
      <c r="BRS20" s="62"/>
      <c r="BRT20" s="62"/>
      <c r="BRU20" s="62"/>
      <c r="BRV20" s="62"/>
      <c r="BRW20" s="62"/>
      <c r="BRX20" s="62"/>
      <c r="BRY20" s="62"/>
      <c r="BRZ20" s="62"/>
      <c r="BSA20" s="62"/>
      <c r="BSB20" s="62"/>
      <c r="BSC20" s="62"/>
      <c r="BSD20" s="62"/>
      <c r="BSE20" s="62"/>
      <c r="BSF20" s="62"/>
      <c r="BSG20" s="62"/>
      <c r="BSH20" s="62"/>
      <c r="BSI20" s="62"/>
      <c r="BSJ20" s="62"/>
      <c r="BSK20" s="62"/>
      <c r="BSL20" s="62"/>
      <c r="BSM20" s="62"/>
      <c r="BSN20" s="62"/>
      <c r="BSO20" s="62"/>
      <c r="BSP20" s="62"/>
      <c r="BSQ20" s="62"/>
      <c r="BSR20" s="62"/>
      <c r="BSS20" s="62"/>
      <c r="BST20" s="62"/>
      <c r="BSU20" s="62"/>
      <c r="BSV20" s="62"/>
      <c r="BSW20" s="62"/>
      <c r="BSX20" s="62"/>
      <c r="BSY20" s="62"/>
      <c r="BSZ20" s="62"/>
      <c r="BTA20" s="62"/>
      <c r="BTB20" s="62"/>
      <c r="BTC20" s="62"/>
      <c r="BTD20" s="62"/>
      <c r="BTE20" s="62"/>
      <c r="BTF20" s="62"/>
      <c r="BTG20" s="62"/>
      <c r="BTH20" s="62"/>
      <c r="BTI20" s="62"/>
      <c r="BTJ20" s="62"/>
      <c r="BTK20" s="62"/>
      <c r="BTL20" s="62"/>
      <c r="BTM20" s="62"/>
      <c r="BTN20" s="62"/>
      <c r="BTO20" s="62"/>
      <c r="BTP20" s="62"/>
      <c r="BTQ20" s="62"/>
      <c r="BTR20" s="62"/>
      <c r="BTS20" s="62"/>
      <c r="BTT20" s="62"/>
      <c r="BTU20" s="62"/>
      <c r="BTV20" s="62"/>
      <c r="BTW20" s="62"/>
      <c r="BTX20" s="62"/>
      <c r="BTY20" s="62"/>
      <c r="BTZ20" s="62"/>
      <c r="BUA20" s="62"/>
      <c r="BUB20" s="62"/>
      <c r="BUC20" s="62"/>
      <c r="BUD20" s="62"/>
      <c r="BUE20" s="62"/>
      <c r="BUF20" s="62"/>
      <c r="BUG20" s="62"/>
      <c r="BUH20" s="62"/>
      <c r="BUI20" s="62"/>
      <c r="BUJ20" s="62"/>
      <c r="BUK20" s="62"/>
      <c r="BUL20" s="62"/>
      <c r="BUM20" s="62"/>
      <c r="BUN20" s="62"/>
      <c r="BUO20" s="62"/>
      <c r="BUP20" s="62"/>
      <c r="BUQ20" s="62"/>
      <c r="BUR20" s="62"/>
      <c r="BUS20" s="62"/>
      <c r="BUT20" s="62"/>
      <c r="BUU20" s="62"/>
      <c r="BUV20" s="62"/>
      <c r="BUW20" s="62"/>
      <c r="BUX20" s="62"/>
      <c r="BUY20" s="62"/>
      <c r="BUZ20" s="62"/>
      <c r="BVA20" s="62"/>
      <c r="BVB20" s="62"/>
      <c r="BVC20" s="62"/>
      <c r="BVD20" s="62"/>
      <c r="BVE20" s="62"/>
      <c r="BVF20" s="62"/>
      <c r="BVG20" s="62"/>
      <c r="BVH20" s="62"/>
      <c r="BVI20" s="62"/>
      <c r="BVJ20" s="62"/>
      <c r="BVK20" s="62"/>
      <c r="BVL20" s="62"/>
      <c r="BVM20" s="62"/>
      <c r="BVN20" s="62"/>
      <c r="BVO20" s="62"/>
      <c r="BVP20" s="62"/>
      <c r="BVQ20" s="62"/>
      <c r="BVR20" s="62"/>
      <c r="BVS20" s="62"/>
      <c r="BVT20" s="62"/>
      <c r="BVU20" s="62"/>
      <c r="BVV20" s="62"/>
      <c r="BVW20" s="62"/>
      <c r="BVX20" s="62"/>
      <c r="BVY20" s="62"/>
      <c r="BVZ20" s="62"/>
      <c r="BWA20" s="62"/>
      <c r="BWB20" s="62"/>
      <c r="BWC20" s="62"/>
      <c r="BWD20" s="62"/>
      <c r="BWE20" s="62"/>
      <c r="BWF20" s="62"/>
      <c r="BWG20" s="62"/>
      <c r="BWH20" s="62"/>
      <c r="BWI20" s="62"/>
      <c r="BWJ20" s="62"/>
      <c r="BWK20" s="62"/>
      <c r="BWL20" s="62"/>
      <c r="BWM20" s="62"/>
      <c r="BWN20" s="62"/>
      <c r="BWO20" s="62"/>
      <c r="BWP20" s="62"/>
      <c r="BWQ20" s="62"/>
      <c r="BWR20" s="62"/>
      <c r="BWS20" s="62"/>
      <c r="BWT20" s="62"/>
      <c r="BWU20" s="62"/>
      <c r="BWV20" s="62"/>
      <c r="BWW20" s="62"/>
      <c r="BWX20" s="62"/>
      <c r="BWY20" s="62"/>
      <c r="BWZ20" s="62"/>
      <c r="BXA20" s="62"/>
      <c r="BXB20" s="62"/>
      <c r="BXC20" s="62"/>
      <c r="BXD20" s="62"/>
      <c r="BXE20" s="62"/>
      <c r="BXF20" s="62"/>
      <c r="BXG20" s="62"/>
      <c r="BXH20" s="62"/>
      <c r="BXI20" s="62"/>
      <c r="BXJ20" s="62"/>
      <c r="BXK20" s="62"/>
      <c r="BXL20" s="62"/>
      <c r="BXM20" s="62"/>
      <c r="BXN20" s="62"/>
      <c r="BXO20" s="62"/>
      <c r="BXP20" s="62"/>
      <c r="BXQ20" s="62"/>
      <c r="BXR20" s="62"/>
      <c r="BXS20" s="62"/>
      <c r="BXT20" s="62"/>
      <c r="BXU20" s="62"/>
      <c r="BXV20" s="62"/>
      <c r="BXW20" s="62"/>
      <c r="BXX20" s="62"/>
      <c r="BXY20" s="62"/>
      <c r="BXZ20" s="62"/>
      <c r="BYA20" s="62"/>
      <c r="BYB20" s="62"/>
      <c r="BYC20" s="62"/>
      <c r="BYD20" s="62"/>
      <c r="BYE20" s="62"/>
      <c r="BYF20" s="62"/>
      <c r="BYG20" s="62"/>
      <c r="BYH20" s="62"/>
      <c r="BYI20" s="62"/>
      <c r="BYJ20" s="62"/>
      <c r="BYK20" s="62"/>
      <c r="BYL20" s="62"/>
      <c r="BYM20" s="62"/>
      <c r="BYN20" s="62"/>
      <c r="BYO20" s="62"/>
      <c r="BYP20" s="62"/>
      <c r="BYQ20" s="62"/>
      <c r="BYR20" s="62"/>
      <c r="BYS20" s="62"/>
      <c r="BYT20" s="62"/>
      <c r="BYU20" s="62"/>
      <c r="BYV20" s="62"/>
      <c r="BYW20" s="62"/>
      <c r="BYX20" s="62"/>
      <c r="BYY20" s="62"/>
      <c r="BYZ20" s="62"/>
      <c r="BZA20" s="62"/>
      <c r="BZB20" s="62"/>
      <c r="BZC20" s="62"/>
      <c r="BZD20" s="62"/>
      <c r="BZE20" s="62"/>
      <c r="BZF20" s="62"/>
      <c r="BZG20" s="62"/>
      <c r="BZH20" s="62"/>
      <c r="BZI20" s="62"/>
      <c r="BZJ20" s="62"/>
      <c r="BZK20" s="62"/>
      <c r="BZL20" s="62"/>
      <c r="BZM20" s="62"/>
      <c r="BZN20" s="62"/>
      <c r="BZO20" s="62"/>
      <c r="BZP20" s="62"/>
      <c r="BZQ20" s="62"/>
      <c r="BZR20" s="62"/>
      <c r="BZS20" s="62"/>
      <c r="BZT20" s="62"/>
      <c r="BZU20" s="62"/>
      <c r="BZV20" s="62"/>
      <c r="BZW20" s="62"/>
      <c r="BZX20" s="62"/>
      <c r="BZY20" s="62"/>
      <c r="BZZ20" s="62"/>
      <c r="CAA20" s="62"/>
      <c r="CAB20" s="62"/>
      <c r="CAC20" s="62"/>
      <c r="CAD20" s="62"/>
      <c r="CAE20" s="62"/>
      <c r="CAF20" s="62"/>
      <c r="CAG20" s="62"/>
      <c r="CAH20" s="62"/>
      <c r="CAI20" s="62"/>
      <c r="CAJ20" s="62"/>
      <c r="CAK20" s="62"/>
      <c r="CAL20" s="62"/>
      <c r="CAM20" s="62"/>
      <c r="CAN20" s="62"/>
      <c r="CAO20" s="62"/>
      <c r="CAP20" s="62"/>
      <c r="CAQ20" s="62"/>
      <c r="CAR20" s="62"/>
      <c r="CAS20" s="62"/>
      <c r="CAT20" s="62"/>
      <c r="CAU20" s="62"/>
      <c r="CAV20" s="62"/>
      <c r="CAW20" s="62"/>
      <c r="CAX20" s="62"/>
      <c r="CAY20" s="62"/>
      <c r="CAZ20" s="62"/>
      <c r="CBA20" s="62"/>
      <c r="CBB20" s="62"/>
      <c r="CBC20" s="62"/>
      <c r="CBD20" s="62"/>
      <c r="CBE20" s="62"/>
      <c r="CBF20" s="62"/>
      <c r="CBG20" s="62"/>
      <c r="CBH20" s="62"/>
      <c r="CBI20" s="62"/>
      <c r="CBJ20" s="62"/>
      <c r="CBK20" s="62"/>
      <c r="CBL20" s="62"/>
      <c r="CBM20" s="62"/>
      <c r="CBN20" s="62"/>
      <c r="CBO20" s="62"/>
      <c r="CBP20" s="62"/>
      <c r="CBQ20" s="62"/>
      <c r="CBR20" s="62"/>
      <c r="CBS20" s="62"/>
      <c r="CBT20" s="62"/>
      <c r="CBU20" s="62"/>
      <c r="CBV20" s="62"/>
      <c r="CBW20" s="62"/>
      <c r="CBX20" s="62"/>
      <c r="CBY20" s="62"/>
      <c r="CBZ20" s="62"/>
      <c r="CCA20" s="62"/>
      <c r="CCB20" s="62"/>
      <c r="CCC20" s="62"/>
      <c r="CCD20" s="62"/>
      <c r="CCE20" s="62"/>
      <c r="CCF20" s="62"/>
      <c r="CCG20" s="62"/>
      <c r="CCH20" s="62"/>
      <c r="CCI20" s="62"/>
      <c r="CCJ20" s="62"/>
      <c r="CCK20" s="62"/>
      <c r="CCL20" s="62"/>
      <c r="CCM20" s="62"/>
      <c r="CCN20" s="62"/>
      <c r="CCO20" s="62"/>
      <c r="CCP20" s="62"/>
      <c r="CCQ20" s="62"/>
      <c r="CCR20" s="62"/>
      <c r="CCS20" s="62"/>
      <c r="CCT20" s="62"/>
      <c r="CCU20" s="62"/>
      <c r="CCV20" s="62"/>
      <c r="CCW20" s="62"/>
      <c r="CCX20" s="62"/>
      <c r="CCY20" s="62"/>
      <c r="CCZ20" s="62"/>
      <c r="CDA20" s="62"/>
      <c r="CDB20" s="62"/>
      <c r="CDC20" s="62"/>
      <c r="CDD20" s="62"/>
      <c r="CDE20" s="62"/>
      <c r="CDF20" s="62"/>
      <c r="CDG20" s="62"/>
      <c r="CDH20" s="62"/>
      <c r="CDI20" s="62"/>
      <c r="CDJ20" s="62"/>
      <c r="CDK20" s="62"/>
      <c r="CDL20" s="62"/>
      <c r="CDM20" s="62"/>
      <c r="CDN20" s="62"/>
      <c r="CDO20" s="62"/>
      <c r="CDP20" s="62"/>
      <c r="CDQ20" s="62"/>
      <c r="CDR20" s="62"/>
      <c r="CDS20" s="62"/>
      <c r="CDT20" s="62"/>
      <c r="CDU20" s="62"/>
      <c r="CDV20" s="62"/>
      <c r="CDW20" s="62"/>
      <c r="CDX20" s="62"/>
      <c r="CDY20" s="62"/>
      <c r="CDZ20" s="62"/>
      <c r="CEA20" s="62"/>
      <c r="CEB20" s="62"/>
      <c r="CEC20" s="62"/>
      <c r="CED20" s="62"/>
      <c r="CEE20" s="62"/>
      <c r="CEF20" s="62"/>
      <c r="CEG20" s="62"/>
      <c r="CEH20" s="62"/>
      <c r="CEI20" s="62"/>
      <c r="CEJ20" s="62"/>
      <c r="CEK20" s="62"/>
      <c r="CEL20" s="62"/>
      <c r="CEM20" s="62"/>
      <c r="CEN20" s="62"/>
      <c r="CEO20" s="62"/>
      <c r="CEP20" s="62"/>
      <c r="CEQ20" s="62"/>
      <c r="CER20" s="62"/>
      <c r="CES20" s="62"/>
      <c r="CET20" s="62"/>
      <c r="CEU20" s="62"/>
      <c r="CEV20" s="62"/>
      <c r="CEW20" s="62"/>
      <c r="CEX20" s="62"/>
      <c r="CEY20" s="62"/>
      <c r="CEZ20" s="62"/>
      <c r="CFA20" s="62"/>
      <c r="CFB20" s="62"/>
      <c r="CFC20" s="62"/>
      <c r="CFD20" s="62"/>
      <c r="CFE20" s="62"/>
      <c r="CFF20" s="62"/>
      <c r="CFG20" s="62"/>
      <c r="CFH20" s="62"/>
      <c r="CFI20" s="62"/>
      <c r="CFJ20" s="62"/>
      <c r="CFK20" s="62"/>
      <c r="CFL20" s="62"/>
      <c r="CFM20" s="62"/>
      <c r="CFN20" s="62"/>
      <c r="CFO20" s="62"/>
      <c r="CFP20" s="62"/>
      <c r="CFQ20" s="62"/>
      <c r="CFR20" s="62"/>
      <c r="CFS20" s="62"/>
      <c r="CFT20" s="62"/>
      <c r="CFU20" s="62"/>
      <c r="CFV20" s="62"/>
      <c r="CFW20" s="62"/>
      <c r="CFX20" s="62"/>
      <c r="CFY20" s="62"/>
      <c r="CFZ20" s="62"/>
      <c r="CGA20" s="62"/>
      <c r="CGB20" s="62"/>
      <c r="CGC20" s="62"/>
      <c r="CGD20" s="62"/>
      <c r="CGE20" s="62"/>
      <c r="CGF20" s="62"/>
      <c r="CGG20" s="62"/>
      <c r="CGH20" s="62"/>
      <c r="CGI20" s="62"/>
      <c r="CGJ20" s="62"/>
      <c r="CGK20" s="62"/>
      <c r="CGL20" s="62"/>
      <c r="CGM20" s="62"/>
      <c r="CGN20" s="62"/>
      <c r="CGO20" s="62"/>
      <c r="CGP20" s="62"/>
      <c r="CGQ20" s="62"/>
      <c r="CGR20" s="62"/>
      <c r="CGS20" s="62"/>
      <c r="CGT20" s="62"/>
      <c r="CGU20" s="62"/>
      <c r="CGV20" s="62"/>
      <c r="CGW20" s="62"/>
      <c r="CGX20" s="62"/>
      <c r="CGY20" s="62"/>
      <c r="CGZ20" s="62"/>
      <c r="CHA20" s="62"/>
      <c r="CHB20" s="62"/>
      <c r="CHC20" s="62"/>
      <c r="CHD20" s="62"/>
      <c r="CHE20" s="62"/>
      <c r="CHF20" s="62"/>
      <c r="CHG20" s="62"/>
      <c r="CHH20" s="62"/>
      <c r="CHI20" s="62"/>
      <c r="CHJ20" s="62"/>
      <c r="CHK20" s="62"/>
      <c r="CHL20" s="62"/>
      <c r="CHM20" s="62"/>
      <c r="CHN20" s="62"/>
      <c r="CHO20" s="62"/>
      <c r="CHP20" s="62"/>
      <c r="CHQ20" s="62"/>
      <c r="CHR20" s="62"/>
      <c r="CHS20" s="62"/>
      <c r="CHT20" s="62"/>
      <c r="CHU20" s="62"/>
      <c r="CHV20" s="62"/>
      <c r="CHW20" s="62"/>
      <c r="CHX20" s="62"/>
      <c r="CHY20" s="62"/>
      <c r="CHZ20" s="62"/>
      <c r="CIA20" s="62"/>
      <c r="CIB20" s="62"/>
      <c r="CIC20" s="62"/>
      <c r="CID20" s="62"/>
      <c r="CIE20" s="62"/>
      <c r="CIF20" s="62"/>
      <c r="CIG20" s="62"/>
      <c r="CIH20" s="62"/>
      <c r="CII20" s="62"/>
      <c r="CIJ20" s="62"/>
      <c r="CIK20" s="62"/>
      <c r="CIL20" s="62"/>
      <c r="CIM20" s="62"/>
      <c r="CIN20" s="62"/>
      <c r="CIO20" s="62"/>
      <c r="CIP20" s="62"/>
      <c r="CIQ20" s="62"/>
      <c r="CIR20" s="62"/>
      <c r="CIS20" s="62"/>
      <c r="CIT20" s="62"/>
      <c r="CIU20" s="62"/>
      <c r="CIV20" s="62"/>
      <c r="CIW20" s="62"/>
      <c r="CIX20" s="62"/>
      <c r="CIY20" s="62"/>
      <c r="CIZ20" s="62"/>
      <c r="CJA20" s="62"/>
      <c r="CJB20" s="62"/>
      <c r="CJC20" s="62"/>
      <c r="CJD20" s="62"/>
      <c r="CJE20" s="62"/>
      <c r="CJF20" s="62"/>
      <c r="CJG20" s="62"/>
      <c r="CJH20" s="62"/>
      <c r="CJI20" s="62"/>
      <c r="CJJ20" s="62"/>
      <c r="CJK20" s="62"/>
      <c r="CJL20" s="62"/>
      <c r="CJM20" s="62"/>
      <c r="CJN20" s="62"/>
      <c r="CJO20" s="62"/>
      <c r="CJP20" s="62"/>
      <c r="CJQ20" s="62"/>
      <c r="CJR20" s="62"/>
      <c r="CJS20" s="62"/>
      <c r="CJT20" s="62"/>
      <c r="CJU20" s="62"/>
      <c r="CJV20" s="62"/>
      <c r="CJW20" s="62"/>
      <c r="CJX20" s="62"/>
      <c r="CJY20" s="62"/>
      <c r="CJZ20" s="62"/>
      <c r="CKA20" s="62"/>
      <c r="CKB20" s="62"/>
      <c r="CKC20" s="62"/>
      <c r="CKD20" s="62"/>
      <c r="CKE20" s="62"/>
      <c r="CKF20" s="62"/>
      <c r="CKG20" s="62"/>
      <c r="CKH20" s="62"/>
      <c r="CKI20" s="62"/>
      <c r="CKJ20" s="62"/>
      <c r="CKK20" s="62"/>
      <c r="CKL20" s="62"/>
      <c r="CKM20" s="62"/>
      <c r="CKN20" s="62"/>
      <c r="CKO20" s="62"/>
      <c r="CKP20" s="62"/>
      <c r="CKQ20" s="62"/>
      <c r="CKR20" s="62"/>
      <c r="CKS20" s="62"/>
      <c r="CKT20" s="62"/>
      <c r="CKU20" s="62"/>
      <c r="CKV20" s="62"/>
      <c r="CKW20" s="62"/>
      <c r="CKX20" s="62"/>
      <c r="CKY20" s="62"/>
      <c r="CKZ20" s="62"/>
      <c r="CLA20" s="62"/>
      <c r="CLB20" s="62"/>
      <c r="CLC20" s="62"/>
      <c r="CLD20" s="62"/>
      <c r="CLE20" s="62"/>
      <c r="CLF20" s="62"/>
      <c r="CLG20" s="62"/>
      <c r="CLH20" s="62"/>
      <c r="CLI20" s="62"/>
      <c r="CLJ20" s="62"/>
      <c r="CLK20" s="62"/>
      <c r="CLL20" s="62"/>
      <c r="CLM20" s="62"/>
      <c r="CLN20" s="62"/>
      <c r="CLO20" s="62"/>
      <c r="CLP20" s="62"/>
      <c r="CLQ20" s="62"/>
      <c r="CLR20" s="62"/>
      <c r="CLS20" s="62"/>
      <c r="CLT20" s="62"/>
      <c r="CLU20" s="62"/>
      <c r="CLV20" s="62"/>
      <c r="CLW20" s="62"/>
      <c r="CLX20" s="62"/>
      <c r="CLY20" s="62"/>
      <c r="CLZ20" s="62"/>
      <c r="CMA20" s="62"/>
      <c r="CMB20" s="62"/>
      <c r="CMC20" s="62"/>
      <c r="CMD20" s="62"/>
      <c r="CME20" s="62"/>
      <c r="CMF20" s="62"/>
      <c r="CMG20" s="62"/>
      <c r="CMH20" s="62"/>
      <c r="CMI20" s="62"/>
      <c r="CMJ20" s="62"/>
      <c r="CMK20" s="62"/>
      <c r="CML20" s="62"/>
      <c r="CMM20" s="62"/>
      <c r="CMN20" s="62"/>
      <c r="CMO20" s="62"/>
      <c r="CMP20" s="62"/>
      <c r="CMQ20" s="62"/>
      <c r="CMR20" s="62"/>
      <c r="CMS20" s="62"/>
      <c r="CMT20" s="62"/>
      <c r="CMU20" s="62"/>
      <c r="CMV20" s="62"/>
      <c r="CMW20" s="62"/>
      <c r="CMX20" s="62"/>
      <c r="CMY20" s="62"/>
      <c r="CMZ20" s="62"/>
      <c r="CNA20" s="62"/>
      <c r="CNB20" s="62"/>
      <c r="CNC20" s="62"/>
      <c r="CND20" s="62"/>
      <c r="CNE20" s="62"/>
      <c r="CNF20" s="62"/>
      <c r="CNG20" s="62"/>
      <c r="CNH20" s="62"/>
      <c r="CNI20" s="62"/>
      <c r="CNJ20" s="62"/>
      <c r="CNK20" s="62"/>
      <c r="CNL20" s="62"/>
      <c r="CNM20" s="62"/>
      <c r="CNN20" s="62"/>
      <c r="CNO20" s="62"/>
      <c r="CNP20" s="62"/>
      <c r="CNQ20" s="62"/>
      <c r="CNR20" s="62"/>
      <c r="CNS20" s="62"/>
      <c r="CNT20" s="62"/>
      <c r="CNU20" s="62"/>
      <c r="CNV20" s="62"/>
      <c r="CNW20" s="62"/>
      <c r="CNX20" s="62"/>
      <c r="CNY20" s="62"/>
      <c r="CNZ20" s="62"/>
      <c r="COA20" s="62"/>
      <c r="COB20" s="62"/>
      <c r="COC20" s="62"/>
      <c r="COD20" s="62"/>
      <c r="COE20" s="62"/>
      <c r="COF20" s="62"/>
      <c r="COG20" s="62"/>
      <c r="COH20" s="62"/>
      <c r="COI20" s="62"/>
      <c r="COJ20" s="62"/>
      <c r="COK20" s="62"/>
      <c r="COL20" s="62"/>
      <c r="COM20" s="62"/>
      <c r="CON20" s="62"/>
      <c r="COO20" s="62"/>
      <c r="COP20" s="62"/>
      <c r="COQ20" s="62"/>
      <c r="COR20" s="62"/>
      <c r="COS20" s="62"/>
      <c r="COT20" s="62"/>
      <c r="COU20" s="62"/>
      <c r="COV20" s="62"/>
      <c r="COW20" s="62"/>
      <c r="COX20" s="62"/>
      <c r="COY20" s="62"/>
      <c r="COZ20" s="62"/>
      <c r="CPA20" s="62"/>
      <c r="CPB20" s="62"/>
      <c r="CPC20" s="62"/>
      <c r="CPD20" s="62"/>
      <c r="CPE20" s="62"/>
      <c r="CPF20" s="62"/>
      <c r="CPG20" s="62"/>
      <c r="CPH20" s="62"/>
      <c r="CPI20" s="62"/>
      <c r="CPJ20" s="62"/>
      <c r="CPK20" s="62"/>
      <c r="CPL20" s="62"/>
      <c r="CPM20" s="62"/>
      <c r="CPN20" s="62"/>
      <c r="CPO20" s="62"/>
      <c r="CPP20" s="62"/>
      <c r="CPQ20" s="62"/>
      <c r="CPR20" s="62"/>
      <c r="CPS20" s="62"/>
      <c r="CPT20" s="62"/>
      <c r="CPU20" s="62"/>
      <c r="CPV20" s="62"/>
      <c r="CPW20" s="62"/>
      <c r="CPX20" s="62"/>
      <c r="CPY20" s="62"/>
      <c r="CPZ20" s="62"/>
      <c r="CQA20" s="62"/>
      <c r="CQB20" s="62"/>
      <c r="CQC20" s="62"/>
      <c r="CQD20" s="62"/>
      <c r="CQE20" s="62"/>
      <c r="CQF20" s="62"/>
      <c r="CQG20" s="62"/>
      <c r="CQH20" s="62"/>
      <c r="CQI20" s="62"/>
      <c r="CQJ20" s="62"/>
      <c r="CQK20" s="62"/>
      <c r="CQL20" s="62"/>
      <c r="CQM20" s="62"/>
      <c r="CQN20" s="62"/>
      <c r="CQO20" s="62"/>
      <c r="CQP20" s="62"/>
      <c r="CQQ20" s="62"/>
      <c r="CQR20" s="62"/>
      <c r="CQS20" s="62"/>
      <c r="CQT20" s="62"/>
      <c r="CQU20" s="62"/>
      <c r="CQV20" s="62"/>
      <c r="CQW20" s="62"/>
      <c r="CQX20" s="62"/>
      <c r="CQY20" s="62"/>
      <c r="CQZ20" s="62"/>
      <c r="CRA20" s="62"/>
      <c r="CRB20" s="62"/>
      <c r="CRC20" s="62"/>
      <c r="CRD20" s="62"/>
      <c r="CRE20" s="62"/>
      <c r="CRF20" s="62"/>
      <c r="CRG20" s="62"/>
      <c r="CRH20" s="62"/>
      <c r="CRI20" s="62"/>
      <c r="CRJ20" s="62"/>
      <c r="CRK20" s="62"/>
      <c r="CRL20" s="62"/>
      <c r="CRM20" s="62"/>
      <c r="CRN20" s="62"/>
      <c r="CRO20" s="62"/>
      <c r="CRP20" s="62"/>
      <c r="CRQ20" s="62"/>
      <c r="CRR20" s="62"/>
      <c r="CRS20" s="62"/>
      <c r="CRT20" s="62"/>
      <c r="CRU20" s="62"/>
      <c r="CRV20" s="62"/>
      <c r="CRW20" s="62"/>
      <c r="CRX20" s="62"/>
      <c r="CRY20" s="62"/>
      <c r="CRZ20" s="62"/>
      <c r="CSA20" s="62"/>
      <c r="CSB20" s="62"/>
      <c r="CSC20" s="62"/>
      <c r="CSD20" s="62"/>
      <c r="CSE20" s="62"/>
      <c r="CSF20" s="62"/>
      <c r="CSG20" s="62"/>
      <c r="CSH20" s="62"/>
      <c r="CSI20" s="62"/>
      <c r="CSJ20" s="62"/>
      <c r="CSK20" s="62"/>
      <c r="CSL20" s="62"/>
      <c r="CSM20" s="62"/>
      <c r="CSN20" s="62"/>
      <c r="CSO20" s="62"/>
      <c r="CSP20" s="62"/>
      <c r="CSQ20" s="62"/>
      <c r="CSR20" s="62"/>
      <c r="CSS20" s="62"/>
      <c r="CST20" s="62"/>
      <c r="CSU20" s="62"/>
      <c r="CSV20" s="62"/>
      <c r="CSW20" s="62"/>
      <c r="CSX20" s="62"/>
      <c r="CSY20" s="62"/>
      <c r="CSZ20" s="62"/>
      <c r="CTA20" s="62"/>
      <c r="CTB20" s="62"/>
      <c r="CTC20" s="62"/>
      <c r="CTD20" s="62"/>
      <c r="CTE20" s="62"/>
      <c r="CTF20" s="62"/>
      <c r="CTG20" s="62"/>
      <c r="CTH20" s="62"/>
      <c r="CTI20" s="62"/>
      <c r="CTJ20" s="62"/>
      <c r="CTK20" s="62"/>
      <c r="CTL20" s="62"/>
      <c r="CTM20" s="62"/>
      <c r="CTN20" s="62"/>
      <c r="CTO20" s="62"/>
      <c r="CTP20" s="62"/>
      <c r="CTQ20" s="62"/>
      <c r="CTR20" s="62"/>
      <c r="CTS20" s="62"/>
      <c r="CTT20" s="62"/>
      <c r="CTU20" s="62"/>
      <c r="CTV20" s="62"/>
      <c r="CTW20" s="62"/>
      <c r="CTX20" s="62"/>
      <c r="CTY20" s="62"/>
      <c r="CTZ20" s="62"/>
      <c r="CUA20" s="62"/>
      <c r="CUB20" s="62"/>
      <c r="CUC20" s="62"/>
      <c r="CUD20" s="62"/>
      <c r="CUE20" s="62"/>
      <c r="CUF20" s="62"/>
      <c r="CUG20" s="62"/>
      <c r="CUH20" s="62"/>
      <c r="CUI20" s="62"/>
      <c r="CUJ20" s="62"/>
      <c r="CUK20" s="62"/>
      <c r="CUL20" s="62"/>
      <c r="CUM20" s="62"/>
      <c r="CUN20" s="62"/>
      <c r="CUO20" s="62"/>
      <c r="CUP20" s="62"/>
      <c r="CUQ20" s="62"/>
      <c r="CUR20" s="62"/>
      <c r="CUS20" s="62"/>
      <c r="CUT20" s="62"/>
      <c r="CUU20" s="62"/>
      <c r="CUV20" s="62"/>
      <c r="CUW20" s="62"/>
      <c r="CUX20" s="62"/>
      <c r="CUY20" s="62"/>
      <c r="CUZ20" s="62"/>
      <c r="CVA20" s="62"/>
      <c r="CVB20" s="62"/>
      <c r="CVC20" s="62"/>
      <c r="CVD20" s="62"/>
      <c r="CVE20" s="62"/>
      <c r="CVF20" s="62"/>
      <c r="CVG20" s="62"/>
      <c r="CVH20" s="62"/>
      <c r="CVI20" s="62"/>
      <c r="CVJ20" s="62"/>
      <c r="CVK20" s="62"/>
      <c r="CVL20" s="62"/>
      <c r="CVM20" s="62"/>
      <c r="CVN20" s="62"/>
      <c r="CVO20" s="62"/>
      <c r="CVP20" s="62"/>
      <c r="CVQ20" s="62"/>
      <c r="CVR20" s="62"/>
      <c r="CVS20" s="62"/>
      <c r="CVT20" s="62"/>
      <c r="CVU20" s="62"/>
      <c r="CVV20" s="62"/>
      <c r="CVW20" s="62"/>
      <c r="CVX20" s="62"/>
      <c r="CVY20" s="62"/>
      <c r="CVZ20" s="62"/>
      <c r="CWA20" s="62"/>
      <c r="CWB20" s="62"/>
      <c r="CWC20" s="62"/>
      <c r="CWD20" s="62"/>
      <c r="CWE20" s="62"/>
      <c r="CWF20" s="62"/>
      <c r="CWG20" s="62"/>
      <c r="CWH20" s="62"/>
      <c r="CWI20" s="62"/>
      <c r="CWJ20" s="62"/>
      <c r="CWK20" s="62"/>
      <c r="CWL20" s="62"/>
      <c r="CWM20" s="62"/>
      <c r="CWN20" s="62"/>
      <c r="CWO20" s="62"/>
      <c r="CWP20" s="62"/>
      <c r="CWQ20" s="62"/>
      <c r="CWR20" s="62"/>
      <c r="CWS20" s="62"/>
      <c r="CWT20" s="62"/>
      <c r="CWU20" s="62"/>
      <c r="CWV20" s="62"/>
      <c r="CWW20" s="62"/>
      <c r="CWX20" s="62"/>
      <c r="CWY20" s="62"/>
      <c r="CWZ20" s="62"/>
      <c r="CXA20" s="62"/>
      <c r="CXB20" s="62"/>
      <c r="CXC20" s="62"/>
      <c r="CXD20" s="62"/>
      <c r="CXE20" s="62"/>
      <c r="CXF20" s="62"/>
      <c r="CXG20" s="62"/>
      <c r="CXH20" s="62"/>
      <c r="CXI20" s="62"/>
      <c r="CXJ20" s="62"/>
      <c r="CXK20" s="62"/>
      <c r="CXL20" s="62"/>
      <c r="CXM20" s="62"/>
      <c r="CXN20" s="62"/>
      <c r="CXO20" s="62"/>
      <c r="CXP20" s="62"/>
      <c r="CXQ20" s="62"/>
      <c r="CXR20" s="62"/>
      <c r="CXS20" s="62"/>
      <c r="CXT20" s="62"/>
      <c r="CXU20" s="62"/>
      <c r="CXV20" s="62"/>
      <c r="CXW20" s="62"/>
      <c r="CXX20" s="62"/>
      <c r="CXY20" s="62"/>
      <c r="CXZ20" s="62"/>
      <c r="CYA20" s="62"/>
      <c r="CYB20" s="62"/>
      <c r="CYC20" s="62"/>
      <c r="CYD20" s="62"/>
      <c r="CYE20" s="62"/>
      <c r="CYF20" s="62"/>
      <c r="CYG20" s="62"/>
      <c r="CYH20" s="62"/>
      <c r="CYI20" s="62"/>
      <c r="CYJ20" s="62"/>
      <c r="CYK20" s="62"/>
      <c r="CYL20" s="62"/>
      <c r="CYM20" s="62"/>
      <c r="CYN20" s="62"/>
      <c r="CYO20" s="62"/>
      <c r="CYP20" s="62"/>
      <c r="CYQ20" s="62"/>
      <c r="CYR20" s="62"/>
      <c r="CYS20" s="62"/>
      <c r="CYT20" s="62"/>
      <c r="CYU20" s="62"/>
      <c r="CYV20" s="62"/>
      <c r="CYW20" s="62"/>
      <c r="CYX20" s="62"/>
      <c r="CYY20" s="62"/>
      <c r="CYZ20" s="62"/>
      <c r="CZA20" s="62"/>
      <c r="CZB20" s="62"/>
      <c r="CZC20" s="62"/>
      <c r="CZD20" s="62"/>
      <c r="CZE20" s="62"/>
      <c r="CZF20" s="62"/>
      <c r="CZG20" s="62"/>
      <c r="CZH20" s="62"/>
      <c r="CZI20" s="62"/>
      <c r="CZJ20" s="62"/>
      <c r="CZK20" s="62"/>
      <c r="CZL20" s="62"/>
      <c r="CZM20" s="62"/>
      <c r="CZN20" s="62"/>
      <c r="CZO20" s="62"/>
      <c r="CZP20" s="62"/>
      <c r="CZQ20" s="62"/>
      <c r="CZR20" s="62"/>
      <c r="CZS20" s="62"/>
      <c r="CZT20" s="62"/>
      <c r="CZU20" s="62"/>
      <c r="CZV20" s="62"/>
      <c r="CZW20" s="62"/>
      <c r="CZX20" s="62"/>
      <c r="CZY20" s="62"/>
      <c r="CZZ20" s="62"/>
      <c r="DAA20" s="62"/>
      <c r="DAB20" s="62"/>
      <c r="DAC20" s="62"/>
      <c r="DAD20" s="62"/>
      <c r="DAE20" s="62"/>
      <c r="DAF20" s="62"/>
      <c r="DAG20" s="62"/>
      <c r="DAH20" s="62"/>
      <c r="DAI20" s="62"/>
      <c r="DAJ20" s="62"/>
      <c r="DAK20" s="62"/>
      <c r="DAL20" s="62"/>
      <c r="DAM20" s="62"/>
      <c r="DAN20" s="62"/>
      <c r="DAO20" s="62"/>
      <c r="DAP20" s="62"/>
      <c r="DAQ20" s="62"/>
      <c r="DAR20" s="62"/>
      <c r="DAS20" s="62"/>
      <c r="DAT20" s="62"/>
      <c r="DAU20" s="62"/>
      <c r="DAV20" s="62"/>
      <c r="DAW20" s="62"/>
      <c r="DAX20" s="62"/>
      <c r="DAY20" s="62"/>
      <c r="DAZ20" s="62"/>
      <c r="DBA20" s="62"/>
      <c r="DBB20" s="62"/>
      <c r="DBC20" s="62"/>
      <c r="DBD20" s="62"/>
      <c r="DBE20" s="62"/>
      <c r="DBF20" s="62"/>
      <c r="DBG20" s="62"/>
      <c r="DBH20" s="62"/>
      <c r="DBI20" s="62"/>
      <c r="DBJ20" s="62"/>
      <c r="DBK20" s="62"/>
      <c r="DBL20" s="62"/>
      <c r="DBM20" s="62"/>
      <c r="DBN20" s="62"/>
      <c r="DBO20" s="62"/>
      <c r="DBP20" s="62"/>
      <c r="DBQ20" s="62"/>
      <c r="DBR20" s="62"/>
      <c r="DBS20" s="62"/>
      <c r="DBT20" s="62"/>
      <c r="DBU20" s="62"/>
      <c r="DBV20" s="62"/>
      <c r="DBW20" s="62"/>
      <c r="DBX20" s="62"/>
      <c r="DBY20" s="62"/>
      <c r="DBZ20" s="62"/>
      <c r="DCA20" s="62"/>
      <c r="DCB20" s="62"/>
      <c r="DCC20" s="62"/>
      <c r="DCD20" s="62"/>
      <c r="DCE20" s="62"/>
      <c r="DCF20" s="62"/>
      <c r="DCG20" s="62"/>
      <c r="DCH20" s="62"/>
      <c r="DCI20" s="62"/>
      <c r="DCJ20" s="62"/>
      <c r="DCK20" s="62"/>
      <c r="DCL20" s="62"/>
      <c r="DCM20" s="62"/>
      <c r="DCN20" s="62"/>
      <c r="DCO20" s="62"/>
      <c r="DCP20" s="62"/>
      <c r="DCQ20" s="62"/>
      <c r="DCR20" s="62"/>
      <c r="DCS20" s="62"/>
      <c r="DCT20" s="62"/>
      <c r="DCU20" s="62"/>
      <c r="DCV20" s="62"/>
      <c r="DCW20" s="62"/>
      <c r="DCX20" s="62"/>
      <c r="DCY20" s="62"/>
      <c r="DCZ20" s="62"/>
      <c r="DDA20" s="62"/>
      <c r="DDB20" s="62"/>
      <c r="DDC20" s="62"/>
      <c r="DDD20" s="62"/>
      <c r="DDE20" s="62"/>
      <c r="DDF20" s="62"/>
      <c r="DDG20" s="62"/>
      <c r="DDH20" s="62"/>
      <c r="DDI20" s="62"/>
      <c r="DDJ20" s="62"/>
      <c r="DDK20" s="62"/>
      <c r="DDL20" s="62"/>
      <c r="DDM20" s="62"/>
      <c r="DDN20" s="62"/>
      <c r="DDO20" s="62"/>
      <c r="DDP20" s="62"/>
      <c r="DDQ20" s="62"/>
      <c r="DDR20" s="62"/>
      <c r="DDS20" s="62"/>
      <c r="DDT20" s="62"/>
      <c r="DDU20" s="62"/>
      <c r="DDV20" s="62"/>
      <c r="DDW20" s="62"/>
      <c r="DDX20" s="62"/>
      <c r="DDY20" s="62"/>
      <c r="DDZ20" s="62"/>
      <c r="DEA20" s="62"/>
      <c r="DEB20" s="62"/>
      <c r="DEC20" s="62"/>
      <c r="DED20" s="62"/>
      <c r="DEE20" s="62"/>
      <c r="DEF20" s="62"/>
      <c r="DEG20" s="62"/>
      <c r="DEH20" s="62"/>
      <c r="DEI20" s="62"/>
      <c r="DEJ20" s="62"/>
      <c r="DEK20" s="62"/>
      <c r="DEL20" s="62"/>
      <c r="DEM20" s="62"/>
      <c r="DEN20" s="62"/>
      <c r="DEO20" s="62"/>
      <c r="DEP20" s="62"/>
      <c r="DEQ20" s="62"/>
      <c r="DER20" s="62"/>
      <c r="DES20" s="62"/>
      <c r="DET20" s="62"/>
      <c r="DEU20" s="62"/>
      <c r="DEV20" s="62"/>
      <c r="DEW20" s="62"/>
      <c r="DEX20" s="62"/>
      <c r="DEY20" s="62"/>
      <c r="DEZ20" s="62"/>
      <c r="DFA20" s="62"/>
      <c r="DFB20" s="62"/>
      <c r="DFC20" s="62"/>
      <c r="DFD20" s="62"/>
      <c r="DFE20" s="62"/>
      <c r="DFF20" s="62"/>
      <c r="DFG20" s="62"/>
      <c r="DFH20" s="62"/>
      <c r="DFI20" s="62"/>
      <c r="DFJ20" s="62"/>
      <c r="DFK20" s="62"/>
      <c r="DFL20" s="62"/>
      <c r="DFM20" s="62"/>
      <c r="DFN20" s="62"/>
      <c r="DFO20" s="62"/>
      <c r="DFP20" s="62"/>
      <c r="DFQ20" s="62"/>
      <c r="DFR20" s="62"/>
      <c r="DFS20" s="62"/>
      <c r="DFT20" s="62"/>
      <c r="DFU20" s="62"/>
      <c r="DFV20" s="62"/>
      <c r="DFW20" s="62"/>
      <c r="DFX20" s="62"/>
      <c r="DFY20" s="62"/>
      <c r="DFZ20" s="62"/>
      <c r="DGA20" s="62"/>
      <c r="DGB20" s="62"/>
      <c r="DGC20" s="62"/>
      <c r="DGD20" s="62"/>
      <c r="DGE20" s="62"/>
      <c r="DGF20" s="62"/>
      <c r="DGG20" s="62"/>
      <c r="DGH20" s="62"/>
      <c r="DGI20" s="62"/>
      <c r="DGJ20" s="62"/>
      <c r="DGK20" s="62"/>
      <c r="DGL20" s="62"/>
      <c r="DGM20" s="62"/>
      <c r="DGN20" s="62"/>
      <c r="DGO20" s="62"/>
      <c r="DGP20" s="62"/>
      <c r="DGQ20" s="62"/>
      <c r="DGR20" s="62"/>
      <c r="DGS20" s="62"/>
      <c r="DGT20" s="62"/>
      <c r="DGU20" s="62"/>
      <c r="DGV20" s="62"/>
      <c r="DGW20" s="62"/>
      <c r="DGX20" s="62"/>
      <c r="DGY20" s="62"/>
      <c r="DGZ20" s="62"/>
      <c r="DHA20" s="62"/>
      <c r="DHB20" s="62"/>
      <c r="DHC20" s="62"/>
      <c r="DHD20" s="62"/>
      <c r="DHE20" s="62"/>
      <c r="DHF20" s="62"/>
      <c r="DHG20" s="62"/>
      <c r="DHH20" s="62"/>
      <c r="DHI20" s="62"/>
      <c r="DHJ20" s="62"/>
      <c r="DHK20" s="62"/>
      <c r="DHL20" s="62"/>
      <c r="DHM20" s="62"/>
      <c r="DHN20" s="62"/>
      <c r="DHO20" s="62"/>
      <c r="DHP20" s="62"/>
      <c r="DHQ20" s="62"/>
      <c r="DHR20" s="62"/>
      <c r="DHS20" s="62"/>
      <c r="DHT20" s="62"/>
      <c r="DHU20" s="62"/>
      <c r="DHV20" s="62"/>
      <c r="DHW20" s="62"/>
      <c r="DHX20" s="62"/>
      <c r="DHY20" s="62"/>
      <c r="DHZ20" s="62"/>
      <c r="DIA20" s="62"/>
      <c r="DIB20" s="62"/>
      <c r="DIC20" s="62"/>
      <c r="DID20" s="62"/>
      <c r="DIE20" s="62"/>
      <c r="DIF20" s="62"/>
      <c r="DIG20" s="62"/>
      <c r="DIH20" s="62"/>
      <c r="DII20" s="62"/>
      <c r="DIJ20" s="62"/>
      <c r="DIK20" s="62"/>
      <c r="DIL20" s="62"/>
      <c r="DIM20" s="62"/>
      <c r="DIN20" s="62"/>
      <c r="DIO20" s="62"/>
      <c r="DIP20" s="62"/>
      <c r="DIQ20" s="62"/>
      <c r="DIR20" s="62"/>
      <c r="DIS20" s="62"/>
      <c r="DIT20" s="62"/>
      <c r="DIU20" s="62"/>
      <c r="DIV20" s="62"/>
      <c r="DIW20" s="62"/>
      <c r="DIX20" s="62"/>
      <c r="DIY20" s="62"/>
      <c r="DIZ20" s="62"/>
      <c r="DJA20" s="62"/>
      <c r="DJB20" s="62"/>
      <c r="DJC20" s="62"/>
      <c r="DJD20" s="62"/>
      <c r="DJE20" s="62"/>
      <c r="DJF20" s="62"/>
      <c r="DJG20" s="62"/>
      <c r="DJH20" s="62"/>
      <c r="DJI20" s="62"/>
      <c r="DJJ20" s="62"/>
      <c r="DJK20" s="62"/>
      <c r="DJL20" s="62"/>
      <c r="DJM20" s="62"/>
      <c r="DJN20" s="62"/>
      <c r="DJO20" s="62"/>
      <c r="DJP20" s="62"/>
      <c r="DJQ20" s="62"/>
      <c r="DJR20" s="62"/>
      <c r="DJS20" s="62"/>
      <c r="DJT20" s="62"/>
      <c r="DJU20" s="62"/>
      <c r="DJV20" s="62"/>
      <c r="DJW20" s="62"/>
      <c r="DJX20" s="62"/>
      <c r="DJY20" s="62"/>
      <c r="DJZ20" s="62"/>
      <c r="DKA20" s="62"/>
      <c r="DKB20" s="62"/>
      <c r="DKC20" s="62"/>
      <c r="DKD20" s="62"/>
      <c r="DKE20" s="62"/>
      <c r="DKF20" s="62"/>
      <c r="DKG20" s="62"/>
      <c r="DKH20" s="62"/>
      <c r="DKI20" s="62"/>
      <c r="DKJ20" s="62"/>
      <c r="DKK20" s="62"/>
      <c r="DKL20" s="62"/>
      <c r="DKM20" s="62"/>
      <c r="DKN20" s="62"/>
      <c r="DKO20" s="62"/>
      <c r="DKP20" s="62"/>
      <c r="DKQ20" s="62"/>
      <c r="DKR20" s="62"/>
      <c r="DKS20" s="62"/>
      <c r="DKT20" s="62"/>
      <c r="DKU20" s="62"/>
      <c r="DKV20" s="62"/>
      <c r="DKW20" s="62"/>
      <c r="DKX20" s="62"/>
      <c r="DKY20" s="62"/>
      <c r="DKZ20" s="62"/>
      <c r="DLA20" s="62"/>
      <c r="DLB20" s="62"/>
      <c r="DLC20" s="62"/>
      <c r="DLD20" s="62"/>
      <c r="DLE20" s="62"/>
      <c r="DLF20" s="62"/>
      <c r="DLG20" s="62"/>
      <c r="DLH20" s="62"/>
      <c r="DLI20" s="62"/>
      <c r="DLJ20" s="62"/>
      <c r="DLK20" s="62"/>
      <c r="DLL20" s="62"/>
      <c r="DLM20" s="62"/>
      <c r="DLN20" s="62"/>
      <c r="DLO20" s="62"/>
      <c r="DLP20" s="62"/>
      <c r="DLQ20" s="62"/>
      <c r="DLR20" s="62"/>
      <c r="DLS20" s="62"/>
      <c r="DLT20" s="62"/>
      <c r="DLU20" s="62"/>
      <c r="DLV20" s="62"/>
      <c r="DLW20" s="62"/>
      <c r="DLX20" s="62"/>
      <c r="DLY20" s="62"/>
      <c r="DLZ20" s="62"/>
      <c r="DMA20" s="62"/>
      <c r="DMB20" s="62"/>
      <c r="DMC20" s="62"/>
      <c r="DMD20" s="62"/>
      <c r="DME20" s="62"/>
      <c r="DMF20" s="62"/>
      <c r="DMG20" s="62"/>
      <c r="DMH20" s="62"/>
      <c r="DMI20" s="62"/>
      <c r="DMJ20" s="62"/>
      <c r="DMK20" s="62"/>
      <c r="DML20" s="62"/>
      <c r="DMM20" s="62"/>
      <c r="DMN20" s="62"/>
      <c r="DMO20" s="62"/>
      <c r="DMP20" s="62"/>
      <c r="DMQ20" s="62"/>
      <c r="DMR20" s="62"/>
      <c r="DMS20" s="62"/>
      <c r="DMT20" s="62"/>
      <c r="DMU20" s="62"/>
      <c r="DMV20" s="62"/>
      <c r="DMW20" s="62"/>
      <c r="DMX20" s="62"/>
      <c r="DMY20" s="62"/>
      <c r="DMZ20" s="62"/>
      <c r="DNA20" s="62"/>
      <c r="DNB20" s="62"/>
      <c r="DNC20" s="62"/>
      <c r="DND20" s="62"/>
      <c r="DNE20" s="62"/>
      <c r="DNF20" s="62"/>
      <c r="DNG20" s="62"/>
      <c r="DNH20" s="62"/>
      <c r="DNI20" s="62"/>
      <c r="DNJ20" s="62"/>
      <c r="DNK20" s="62"/>
      <c r="DNL20" s="62"/>
      <c r="DNM20" s="62"/>
      <c r="DNN20" s="62"/>
      <c r="DNO20" s="62"/>
      <c r="DNP20" s="62"/>
      <c r="DNQ20" s="62"/>
      <c r="DNR20" s="62"/>
      <c r="DNS20" s="62"/>
      <c r="DNT20" s="62"/>
      <c r="DNU20" s="62"/>
      <c r="DNV20" s="62"/>
      <c r="DNW20" s="62"/>
      <c r="DNX20" s="62"/>
      <c r="DNY20" s="62"/>
      <c r="DNZ20" s="62"/>
      <c r="DOA20" s="62"/>
      <c r="DOB20" s="62"/>
      <c r="DOC20" s="62"/>
      <c r="DOD20" s="62"/>
      <c r="DOE20" s="62"/>
      <c r="DOF20" s="62"/>
      <c r="DOG20" s="62"/>
      <c r="DOH20" s="62"/>
      <c r="DOI20" s="62"/>
      <c r="DOJ20" s="62"/>
      <c r="DOK20" s="62"/>
      <c r="DOL20" s="62"/>
      <c r="DOM20" s="62"/>
      <c r="DON20" s="62"/>
      <c r="DOO20" s="62"/>
      <c r="DOP20" s="62"/>
      <c r="DOQ20" s="62"/>
      <c r="DOR20" s="62"/>
      <c r="DOS20" s="62"/>
      <c r="DOT20" s="62"/>
      <c r="DOU20" s="62"/>
      <c r="DOV20" s="62"/>
      <c r="DOW20" s="62"/>
      <c r="DOX20" s="62"/>
      <c r="DOY20" s="62"/>
      <c r="DOZ20" s="62"/>
      <c r="DPA20" s="62"/>
      <c r="DPB20" s="62"/>
      <c r="DPC20" s="62"/>
      <c r="DPD20" s="62"/>
      <c r="DPE20" s="62"/>
      <c r="DPF20" s="62"/>
      <c r="DPG20" s="62"/>
      <c r="DPH20" s="62"/>
      <c r="DPI20" s="62"/>
      <c r="DPJ20" s="62"/>
      <c r="DPK20" s="62"/>
      <c r="DPL20" s="62"/>
      <c r="DPM20" s="62"/>
      <c r="DPN20" s="62"/>
      <c r="DPO20" s="62"/>
      <c r="DPP20" s="62"/>
      <c r="DPQ20" s="62"/>
      <c r="DPR20" s="62"/>
      <c r="DPS20" s="62"/>
      <c r="DPT20" s="62"/>
      <c r="DPU20" s="62"/>
      <c r="DPV20" s="62"/>
      <c r="DPW20" s="62"/>
      <c r="DPX20" s="62"/>
      <c r="DPY20" s="62"/>
      <c r="DPZ20" s="62"/>
      <c r="DQA20" s="62"/>
      <c r="DQB20" s="62"/>
      <c r="DQC20" s="62"/>
      <c r="DQD20" s="62"/>
      <c r="DQE20" s="62"/>
      <c r="DQF20" s="62"/>
      <c r="DQG20" s="62"/>
      <c r="DQH20" s="62"/>
      <c r="DQI20" s="62"/>
      <c r="DQJ20" s="62"/>
      <c r="DQK20" s="62"/>
      <c r="DQL20" s="62"/>
      <c r="DQM20" s="62"/>
      <c r="DQN20" s="62"/>
      <c r="DQO20" s="62"/>
      <c r="DQP20" s="62"/>
      <c r="DQQ20" s="62"/>
      <c r="DQR20" s="62"/>
      <c r="DQS20" s="62"/>
      <c r="DQT20" s="62"/>
      <c r="DQU20" s="62"/>
      <c r="DQV20" s="62"/>
      <c r="DQW20" s="62"/>
      <c r="DQX20" s="62"/>
      <c r="DQY20" s="62"/>
      <c r="DQZ20" s="62"/>
      <c r="DRA20" s="62"/>
      <c r="DRB20" s="62"/>
      <c r="DRC20" s="62"/>
      <c r="DRD20" s="62"/>
      <c r="DRE20" s="62"/>
      <c r="DRF20" s="62"/>
      <c r="DRG20" s="62"/>
      <c r="DRH20" s="62"/>
      <c r="DRI20" s="62"/>
      <c r="DRJ20" s="62"/>
      <c r="DRK20" s="62"/>
      <c r="DRL20" s="62"/>
      <c r="DRM20" s="62"/>
      <c r="DRN20" s="62"/>
      <c r="DRO20" s="62"/>
      <c r="DRP20" s="62"/>
      <c r="DRQ20" s="62"/>
      <c r="DRR20" s="62"/>
      <c r="DRS20" s="62"/>
      <c r="DRT20" s="62"/>
      <c r="DRU20" s="62"/>
      <c r="DRV20" s="62"/>
      <c r="DRW20" s="62"/>
      <c r="DRX20" s="62"/>
      <c r="DRY20" s="62"/>
      <c r="DRZ20" s="62"/>
      <c r="DSA20" s="62"/>
      <c r="DSB20" s="62"/>
      <c r="DSC20" s="62"/>
      <c r="DSD20" s="62"/>
      <c r="DSE20" s="62"/>
      <c r="DSF20" s="62"/>
      <c r="DSG20" s="62"/>
      <c r="DSH20" s="62"/>
      <c r="DSI20" s="62"/>
      <c r="DSJ20" s="62"/>
      <c r="DSK20" s="62"/>
      <c r="DSL20" s="62"/>
      <c r="DSM20" s="62"/>
      <c r="DSN20" s="62"/>
      <c r="DSO20" s="62"/>
      <c r="DSP20" s="62"/>
      <c r="DSQ20" s="62"/>
      <c r="DSR20" s="62"/>
      <c r="DSS20" s="62"/>
      <c r="DST20" s="62"/>
      <c r="DSU20" s="62"/>
      <c r="DSV20" s="62"/>
      <c r="DSW20" s="62"/>
      <c r="DSX20" s="62"/>
      <c r="DSY20" s="62"/>
      <c r="DSZ20" s="62"/>
      <c r="DTA20" s="62"/>
      <c r="DTB20" s="62"/>
      <c r="DTC20" s="62"/>
      <c r="DTD20" s="62"/>
      <c r="DTE20" s="62"/>
      <c r="DTF20" s="62"/>
      <c r="DTG20" s="62"/>
      <c r="DTH20" s="62"/>
      <c r="DTI20" s="62"/>
      <c r="DTJ20" s="62"/>
      <c r="DTK20" s="62"/>
      <c r="DTL20" s="62"/>
      <c r="DTM20" s="62"/>
      <c r="DTN20" s="62"/>
      <c r="DTO20" s="62"/>
      <c r="DTP20" s="62"/>
      <c r="DTQ20" s="62"/>
      <c r="DTR20" s="62"/>
      <c r="DTS20" s="62"/>
      <c r="DTT20" s="62"/>
      <c r="DTU20" s="62"/>
      <c r="DTV20" s="62"/>
      <c r="DTW20" s="62"/>
      <c r="DTX20" s="62"/>
      <c r="DTY20" s="62"/>
      <c r="DTZ20" s="62"/>
      <c r="DUA20" s="62"/>
      <c r="DUB20" s="62"/>
      <c r="DUC20" s="62"/>
      <c r="DUD20" s="62"/>
      <c r="DUE20" s="62"/>
      <c r="DUF20" s="62"/>
      <c r="DUG20" s="62"/>
      <c r="DUH20" s="62"/>
      <c r="DUI20" s="62"/>
      <c r="DUJ20" s="62"/>
      <c r="DUK20" s="62"/>
      <c r="DUL20" s="62"/>
      <c r="DUM20" s="62"/>
      <c r="DUN20" s="62"/>
      <c r="DUO20" s="62"/>
      <c r="DUP20" s="62"/>
      <c r="DUQ20" s="62"/>
      <c r="DUR20" s="62"/>
      <c r="DUS20" s="62"/>
      <c r="DUT20" s="62"/>
      <c r="DUU20" s="62"/>
      <c r="DUV20" s="62"/>
      <c r="DUW20" s="62"/>
      <c r="DUX20" s="62"/>
      <c r="DUY20" s="62"/>
      <c r="DUZ20" s="62"/>
      <c r="DVA20" s="62"/>
      <c r="DVB20" s="62"/>
      <c r="DVC20" s="62"/>
      <c r="DVD20" s="62"/>
      <c r="DVE20" s="62"/>
      <c r="DVF20" s="62"/>
      <c r="DVG20" s="62"/>
      <c r="DVH20" s="62"/>
      <c r="DVI20" s="62"/>
      <c r="DVJ20" s="62"/>
      <c r="DVK20" s="62"/>
      <c r="DVL20" s="62"/>
      <c r="DVM20" s="62"/>
      <c r="DVN20" s="62"/>
      <c r="DVO20" s="62"/>
      <c r="DVP20" s="62"/>
      <c r="DVQ20" s="62"/>
      <c r="DVR20" s="62"/>
      <c r="DVS20" s="62"/>
      <c r="DVT20" s="62"/>
      <c r="DVU20" s="62"/>
      <c r="DVV20" s="62"/>
      <c r="DVW20" s="62"/>
      <c r="DVX20" s="62"/>
      <c r="DVY20" s="62"/>
      <c r="DVZ20" s="62"/>
      <c r="DWA20" s="62"/>
      <c r="DWB20" s="62"/>
      <c r="DWC20" s="62"/>
      <c r="DWD20" s="62"/>
      <c r="DWE20" s="62"/>
      <c r="DWF20" s="62"/>
      <c r="DWG20" s="62"/>
      <c r="DWH20" s="62"/>
      <c r="DWI20" s="62"/>
      <c r="DWJ20" s="62"/>
      <c r="DWK20" s="62"/>
      <c r="DWL20" s="62"/>
      <c r="DWM20" s="62"/>
      <c r="DWN20" s="62"/>
      <c r="DWO20" s="62"/>
      <c r="DWP20" s="62"/>
      <c r="DWQ20" s="62"/>
      <c r="DWR20" s="62"/>
      <c r="DWS20" s="62"/>
      <c r="DWT20" s="62"/>
      <c r="DWU20" s="62"/>
      <c r="DWV20" s="62"/>
      <c r="DWW20" s="62"/>
      <c r="DWX20" s="62"/>
      <c r="DWY20" s="62"/>
      <c r="DWZ20" s="62"/>
      <c r="DXA20" s="62"/>
      <c r="DXB20" s="62"/>
      <c r="DXC20" s="62"/>
      <c r="DXD20" s="62"/>
      <c r="DXE20" s="62"/>
      <c r="DXF20" s="62"/>
      <c r="DXG20" s="62"/>
      <c r="DXH20" s="62"/>
      <c r="DXI20" s="62"/>
      <c r="DXJ20" s="62"/>
      <c r="DXK20" s="62"/>
      <c r="DXL20" s="62"/>
      <c r="DXM20" s="62"/>
      <c r="DXN20" s="62"/>
      <c r="DXO20" s="62"/>
      <c r="DXP20" s="62"/>
      <c r="DXQ20" s="62"/>
      <c r="DXR20" s="62"/>
      <c r="DXS20" s="62"/>
      <c r="DXT20" s="62"/>
      <c r="DXU20" s="62"/>
      <c r="DXV20" s="62"/>
      <c r="DXW20" s="62"/>
      <c r="DXX20" s="62"/>
      <c r="DXY20" s="62"/>
      <c r="DXZ20" s="62"/>
      <c r="DYA20" s="62"/>
      <c r="DYB20" s="62"/>
      <c r="DYC20" s="62"/>
      <c r="DYD20" s="62"/>
      <c r="DYE20" s="62"/>
      <c r="DYF20" s="62"/>
      <c r="DYG20" s="62"/>
      <c r="DYH20" s="62"/>
      <c r="DYI20" s="62"/>
      <c r="DYJ20" s="62"/>
      <c r="DYK20" s="62"/>
      <c r="DYL20" s="62"/>
      <c r="DYM20" s="62"/>
      <c r="DYN20" s="62"/>
      <c r="DYO20" s="62"/>
      <c r="DYP20" s="62"/>
      <c r="DYQ20" s="62"/>
      <c r="DYR20" s="62"/>
      <c r="DYS20" s="62"/>
      <c r="DYT20" s="62"/>
      <c r="DYU20" s="62"/>
      <c r="DYV20" s="62"/>
      <c r="DYW20" s="62"/>
      <c r="DYX20" s="62"/>
      <c r="DYY20" s="62"/>
      <c r="DYZ20" s="62"/>
      <c r="DZA20" s="62"/>
      <c r="DZB20" s="62"/>
      <c r="DZC20" s="62"/>
      <c r="DZD20" s="62"/>
      <c r="DZE20" s="62"/>
      <c r="DZF20" s="62"/>
      <c r="DZG20" s="62"/>
      <c r="DZH20" s="62"/>
      <c r="DZI20" s="62"/>
      <c r="DZJ20" s="62"/>
      <c r="DZK20" s="62"/>
      <c r="DZL20" s="62"/>
      <c r="DZM20" s="62"/>
      <c r="DZN20" s="62"/>
      <c r="DZO20" s="62"/>
      <c r="DZP20" s="62"/>
      <c r="DZQ20" s="62"/>
      <c r="DZR20" s="62"/>
      <c r="DZS20" s="62"/>
      <c r="DZT20" s="62"/>
      <c r="DZU20" s="62"/>
      <c r="DZV20" s="62"/>
      <c r="DZW20" s="62"/>
      <c r="DZX20" s="62"/>
      <c r="DZY20" s="62"/>
      <c r="DZZ20" s="62"/>
      <c r="EAA20" s="62"/>
      <c r="EAB20" s="62"/>
      <c r="EAC20" s="62"/>
      <c r="EAD20" s="62"/>
      <c r="EAE20" s="62"/>
      <c r="EAF20" s="62"/>
      <c r="EAG20" s="62"/>
      <c r="EAH20" s="62"/>
      <c r="EAI20" s="62"/>
      <c r="EAJ20" s="62"/>
      <c r="EAK20" s="62"/>
      <c r="EAL20" s="62"/>
      <c r="EAM20" s="62"/>
      <c r="EAN20" s="62"/>
      <c r="EAO20" s="62"/>
      <c r="EAP20" s="62"/>
      <c r="EAQ20" s="62"/>
      <c r="EAR20" s="62"/>
      <c r="EAS20" s="62"/>
      <c r="EAT20" s="62"/>
      <c r="EAU20" s="62"/>
      <c r="EAV20" s="62"/>
      <c r="EAW20" s="62"/>
      <c r="EAX20" s="62"/>
      <c r="EAY20" s="62"/>
      <c r="EAZ20" s="62"/>
      <c r="EBA20" s="62"/>
      <c r="EBB20" s="62"/>
      <c r="EBC20" s="62"/>
      <c r="EBD20" s="62"/>
      <c r="EBE20" s="62"/>
      <c r="EBF20" s="62"/>
      <c r="EBG20" s="62"/>
      <c r="EBH20" s="62"/>
      <c r="EBI20" s="62"/>
      <c r="EBJ20" s="62"/>
      <c r="EBK20" s="62"/>
      <c r="EBL20" s="62"/>
      <c r="EBM20" s="62"/>
      <c r="EBN20" s="62"/>
      <c r="EBO20" s="62"/>
      <c r="EBP20" s="62"/>
      <c r="EBQ20" s="62"/>
      <c r="EBR20" s="62"/>
      <c r="EBS20" s="62"/>
      <c r="EBT20" s="62"/>
      <c r="EBU20" s="62"/>
      <c r="EBV20" s="62"/>
      <c r="EBW20" s="62"/>
      <c r="EBX20" s="62"/>
      <c r="EBY20" s="62"/>
      <c r="EBZ20" s="62"/>
      <c r="ECA20" s="62"/>
      <c r="ECB20" s="62"/>
      <c r="ECC20" s="62"/>
      <c r="ECD20" s="62"/>
      <c r="ECE20" s="62"/>
      <c r="ECF20" s="62"/>
      <c r="ECG20" s="62"/>
      <c r="ECH20" s="62"/>
      <c r="ECI20" s="62"/>
      <c r="ECJ20" s="62"/>
      <c r="ECK20" s="62"/>
      <c r="ECL20" s="62"/>
      <c r="ECM20" s="62"/>
      <c r="ECN20" s="62"/>
      <c r="ECO20" s="62"/>
      <c r="ECP20" s="62"/>
      <c r="ECQ20" s="62"/>
      <c r="ECR20" s="62"/>
      <c r="ECS20" s="62"/>
      <c r="ECT20" s="62"/>
      <c r="ECU20" s="62"/>
      <c r="ECV20" s="62"/>
      <c r="ECW20" s="62"/>
      <c r="ECX20" s="62"/>
      <c r="ECY20" s="62"/>
      <c r="ECZ20" s="62"/>
      <c r="EDA20" s="62"/>
      <c r="EDB20" s="62"/>
      <c r="EDC20" s="62"/>
      <c r="EDD20" s="62"/>
      <c r="EDE20" s="62"/>
      <c r="EDF20" s="62"/>
      <c r="EDG20" s="62"/>
      <c r="EDH20" s="62"/>
      <c r="EDI20" s="62"/>
      <c r="EDJ20" s="62"/>
      <c r="EDK20" s="62"/>
      <c r="EDL20" s="62"/>
      <c r="EDM20" s="62"/>
      <c r="EDN20" s="62"/>
      <c r="EDO20" s="62"/>
      <c r="EDP20" s="62"/>
      <c r="EDQ20" s="62"/>
      <c r="EDR20" s="62"/>
      <c r="EDS20" s="62"/>
      <c r="EDT20" s="62"/>
      <c r="EDU20" s="62"/>
      <c r="EDV20" s="62"/>
      <c r="EDW20" s="62"/>
      <c r="EDX20" s="62"/>
      <c r="EDY20" s="62"/>
      <c r="EDZ20" s="62"/>
      <c r="EEA20" s="62"/>
      <c r="EEB20" s="62"/>
      <c r="EEC20" s="62"/>
      <c r="EED20" s="62"/>
      <c r="EEE20" s="62"/>
      <c r="EEF20" s="62"/>
      <c r="EEG20" s="62"/>
      <c r="EEH20" s="62"/>
      <c r="EEI20" s="62"/>
      <c r="EEJ20" s="62"/>
      <c r="EEK20" s="62"/>
      <c r="EEL20" s="62"/>
      <c r="EEM20" s="62"/>
      <c r="EEN20" s="62"/>
      <c r="EEO20" s="62"/>
      <c r="EEP20" s="62"/>
      <c r="EEQ20" s="62"/>
      <c r="EER20" s="62"/>
      <c r="EES20" s="62"/>
      <c r="EET20" s="62"/>
      <c r="EEU20" s="62"/>
      <c r="EEV20" s="62"/>
      <c r="EEW20" s="62"/>
      <c r="EEX20" s="62"/>
      <c r="EEY20" s="62"/>
      <c r="EEZ20" s="62"/>
      <c r="EFA20" s="62"/>
      <c r="EFB20" s="62"/>
      <c r="EFC20" s="62"/>
      <c r="EFD20" s="62"/>
      <c r="EFE20" s="62"/>
      <c r="EFF20" s="62"/>
      <c r="EFG20" s="62"/>
      <c r="EFH20" s="62"/>
      <c r="EFI20" s="62"/>
      <c r="EFJ20" s="62"/>
      <c r="EFK20" s="62"/>
      <c r="EFL20" s="62"/>
      <c r="EFM20" s="62"/>
      <c r="EFN20" s="62"/>
      <c r="EFO20" s="62"/>
      <c r="EFP20" s="62"/>
      <c r="EFQ20" s="62"/>
      <c r="EFR20" s="62"/>
      <c r="EFS20" s="62"/>
      <c r="EFT20" s="62"/>
      <c r="EFU20" s="62"/>
      <c r="EFV20" s="62"/>
      <c r="EFW20" s="62"/>
      <c r="EFX20" s="62"/>
      <c r="EFY20" s="62"/>
      <c r="EFZ20" s="62"/>
      <c r="EGA20" s="62"/>
      <c r="EGB20" s="62"/>
      <c r="EGC20" s="62"/>
      <c r="EGD20" s="62"/>
      <c r="EGE20" s="62"/>
      <c r="EGF20" s="62"/>
      <c r="EGG20" s="62"/>
      <c r="EGH20" s="62"/>
      <c r="EGI20" s="62"/>
      <c r="EGJ20" s="62"/>
      <c r="EGK20" s="62"/>
      <c r="EGL20" s="62"/>
      <c r="EGM20" s="62"/>
      <c r="EGN20" s="62"/>
      <c r="EGO20" s="62"/>
      <c r="EGP20" s="62"/>
      <c r="EGQ20" s="62"/>
      <c r="EGR20" s="62"/>
      <c r="EGS20" s="62"/>
      <c r="EGT20" s="62"/>
      <c r="EGU20" s="62"/>
      <c r="EGV20" s="62"/>
      <c r="EGW20" s="62"/>
      <c r="EGX20" s="62"/>
      <c r="EGY20" s="62"/>
      <c r="EGZ20" s="62"/>
      <c r="EHA20" s="62"/>
      <c r="EHB20" s="62"/>
      <c r="EHC20" s="62"/>
      <c r="EHD20" s="62"/>
      <c r="EHE20" s="62"/>
      <c r="EHF20" s="62"/>
      <c r="EHG20" s="62"/>
      <c r="EHH20" s="62"/>
      <c r="EHI20" s="62"/>
      <c r="EHJ20" s="62"/>
      <c r="EHK20" s="62"/>
      <c r="EHL20" s="62"/>
      <c r="EHM20" s="62"/>
      <c r="EHN20" s="62"/>
      <c r="EHO20" s="62"/>
      <c r="EHP20" s="62"/>
      <c r="EHQ20" s="62"/>
      <c r="EHR20" s="62"/>
      <c r="EHS20" s="62"/>
      <c r="EHT20" s="62"/>
      <c r="EHU20" s="62"/>
      <c r="EHV20" s="62"/>
      <c r="EHW20" s="62"/>
      <c r="EHX20" s="62"/>
      <c r="EHY20" s="62"/>
      <c r="EHZ20" s="62"/>
      <c r="EIA20" s="62"/>
      <c r="EIB20" s="62"/>
      <c r="EIC20" s="62"/>
      <c r="EID20" s="62"/>
      <c r="EIE20" s="62"/>
      <c r="EIF20" s="62"/>
      <c r="EIG20" s="62"/>
      <c r="EIH20" s="62"/>
      <c r="EII20" s="62"/>
      <c r="EIJ20" s="62"/>
      <c r="EIK20" s="62"/>
      <c r="EIL20" s="62"/>
      <c r="EIM20" s="62"/>
      <c r="EIN20" s="62"/>
      <c r="EIO20" s="62"/>
      <c r="EIP20" s="62"/>
      <c r="EIQ20" s="62"/>
      <c r="EIR20" s="62"/>
      <c r="EIS20" s="62"/>
      <c r="EIT20" s="62"/>
      <c r="EIU20" s="62"/>
      <c r="EIV20" s="62"/>
      <c r="EIW20" s="62"/>
      <c r="EIX20" s="62"/>
      <c r="EIY20" s="62"/>
      <c r="EIZ20" s="62"/>
      <c r="EJA20" s="62"/>
      <c r="EJB20" s="62"/>
      <c r="EJC20" s="62"/>
      <c r="EJD20" s="62"/>
      <c r="EJE20" s="62"/>
      <c r="EJF20" s="62"/>
      <c r="EJG20" s="62"/>
      <c r="EJH20" s="62"/>
      <c r="EJI20" s="62"/>
      <c r="EJJ20" s="62"/>
      <c r="EJK20" s="62"/>
      <c r="EJL20" s="62"/>
      <c r="EJM20" s="62"/>
      <c r="EJN20" s="62"/>
      <c r="EJO20" s="62"/>
      <c r="EJP20" s="62"/>
      <c r="EJQ20" s="62"/>
      <c r="EJR20" s="62"/>
      <c r="EJS20" s="62"/>
      <c r="EJT20" s="62"/>
      <c r="EJU20" s="62"/>
      <c r="EJV20" s="62"/>
      <c r="EJW20" s="62"/>
      <c r="EJX20" s="62"/>
      <c r="EJY20" s="62"/>
      <c r="EJZ20" s="62"/>
      <c r="EKA20" s="62"/>
      <c r="EKB20" s="62"/>
      <c r="EKC20" s="62"/>
      <c r="EKD20" s="62"/>
      <c r="EKE20" s="62"/>
      <c r="EKF20" s="62"/>
      <c r="EKG20" s="62"/>
      <c r="EKH20" s="62"/>
      <c r="EKI20" s="62"/>
      <c r="EKJ20" s="62"/>
      <c r="EKK20" s="62"/>
      <c r="EKL20" s="62"/>
      <c r="EKM20" s="62"/>
      <c r="EKN20" s="62"/>
      <c r="EKO20" s="62"/>
      <c r="EKP20" s="62"/>
      <c r="EKQ20" s="62"/>
      <c r="EKR20" s="62"/>
      <c r="EKS20" s="62"/>
      <c r="EKT20" s="62"/>
      <c r="EKU20" s="62"/>
      <c r="EKV20" s="62"/>
      <c r="EKW20" s="62"/>
      <c r="EKX20" s="62"/>
      <c r="EKY20" s="62"/>
      <c r="EKZ20" s="62"/>
      <c r="ELA20" s="62"/>
      <c r="ELB20" s="62"/>
      <c r="ELC20" s="62"/>
      <c r="ELD20" s="62"/>
      <c r="ELE20" s="62"/>
      <c r="ELF20" s="62"/>
      <c r="ELG20" s="62"/>
      <c r="ELH20" s="62"/>
      <c r="ELI20" s="62"/>
      <c r="ELJ20" s="62"/>
      <c r="ELK20" s="62"/>
      <c r="ELL20" s="62"/>
      <c r="ELM20" s="62"/>
      <c r="ELN20" s="62"/>
      <c r="ELO20" s="62"/>
      <c r="ELP20" s="62"/>
      <c r="ELQ20" s="62"/>
      <c r="ELR20" s="62"/>
      <c r="ELS20" s="62"/>
      <c r="ELT20" s="62"/>
      <c r="ELU20" s="62"/>
      <c r="ELV20" s="62"/>
      <c r="ELW20" s="62"/>
      <c r="ELX20" s="62"/>
      <c r="ELY20" s="62"/>
      <c r="ELZ20" s="62"/>
      <c r="EMA20" s="62"/>
      <c r="EMB20" s="62"/>
      <c r="EMC20" s="62"/>
      <c r="EMD20" s="62"/>
      <c r="EME20" s="62"/>
      <c r="EMF20" s="62"/>
      <c r="EMG20" s="62"/>
      <c r="EMH20" s="62"/>
      <c r="EMI20" s="62"/>
      <c r="EMJ20" s="62"/>
      <c r="EMK20" s="62"/>
      <c r="EML20" s="62"/>
      <c r="EMM20" s="62"/>
      <c r="EMN20" s="62"/>
      <c r="EMO20" s="62"/>
      <c r="EMP20" s="62"/>
      <c r="EMQ20" s="62"/>
      <c r="EMR20" s="62"/>
      <c r="EMS20" s="62"/>
      <c r="EMT20" s="62"/>
      <c r="EMU20" s="62"/>
      <c r="EMV20" s="62"/>
      <c r="EMW20" s="62"/>
      <c r="EMX20" s="62"/>
      <c r="EMY20" s="62"/>
      <c r="EMZ20" s="62"/>
      <c r="ENA20" s="62"/>
      <c r="ENB20" s="62"/>
      <c r="ENC20" s="62"/>
      <c r="END20" s="62"/>
      <c r="ENE20" s="62"/>
      <c r="ENF20" s="62"/>
      <c r="ENG20" s="62"/>
      <c r="ENH20" s="62"/>
      <c r="ENI20" s="62"/>
      <c r="ENJ20" s="62"/>
      <c r="ENK20" s="62"/>
      <c r="ENL20" s="62"/>
      <c r="ENM20" s="62"/>
      <c r="ENN20" s="62"/>
      <c r="ENO20" s="62"/>
      <c r="ENP20" s="62"/>
      <c r="ENQ20" s="62"/>
      <c r="ENR20" s="62"/>
      <c r="ENS20" s="62"/>
      <c r="ENT20" s="62"/>
      <c r="ENU20" s="62"/>
      <c r="ENV20" s="62"/>
      <c r="ENW20" s="62"/>
      <c r="ENX20" s="62"/>
      <c r="ENY20" s="62"/>
      <c r="ENZ20" s="62"/>
      <c r="EOA20" s="62"/>
      <c r="EOB20" s="62"/>
      <c r="EOC20" s="62"/>
      <c r="EOD20" s="62"/>
      <c r="EOE20" s="62"/>
      <c r="EOF20" s="62"/>
      <c r="EOG20" s="62"/>
      <c r="EOH20" s="62"/>
      <c r="EOI20" s="62"/>
      <c r="EOJ20" s="62"/>
      <c r="EOK20" s="62"/>
      <c r="EOL20" s="62"/>
      <c r="EOM20" s="62"/>
      <c r="EON20" s="62"/>
      <c r="EOO20" s="62"/>
      <c r="EOP20" s="62"/>
      <c r="EOQ20" s="62"/>
      <c r="EOR20" s="62"/>
      <c r="EOS20" s="62"/>
      <c r="EOT20" s="62"/>
      <c r="EOU20" s="62"/>
      <c r="EOV20" s="62"/>
      <c r="EOW20" s="62"/>
      <c r="EOX20" s="62"/>
      <c r="EOY20" s="62"/>
      <c r="EOZ20" s="62"/>
      <c r="EPA20" s="62"/>
      <c r="EPB20" s="62"/>
      <c r="EPC20" s="62"/>
      <c r="EPD20" s="62"/>
      <c r="EPE20" s="62"/>
      <c r="EPF20" s="62"/>
      <c r="EPG20" s="62"/>
      <c r="EPH20" s="62"/>
      <c r="EPI20" s="62"/>
      <c r="EPJ20" s="62"/>
      <c r="EPK20" s="62"/>
      <c r="EPL20" s="62"/>
      <c r="EPM20" s="62"/>
      <c r="EPN20" s="62"/>
      <c r="EPO20" s="62"/>
      <c r="EPP20" s="62"/>
      <c r="EPQ20" s="62"/>
      <c r="EPR20" s="62"/>
      <c r="EPS20" s="62"/>
      <c r="EPT20" s="62"/>
      <c r="EPU20" s="62"/>
      <c r="EPV20" s="62"/>
      <c r="EPW20" s="62"/>
      <c r="EPX20" s="62"/>
      <c r="EPY20" s="62"/>
      <c r="EPZ20" s="62"/>
      <c r="EQA20" s="62"/>
      <c r="EQB20" s="62"/>
      <c r="EQC20" s="62"/>
      <c r="EQD20" s="62"/>
      <c r="EQE20" s="62"/>
      <c r="EQF20" s="62"/>
      <c r="EQG20" s="62"/>
      <c r="EQH20" s="62"/>
      <c r="EQI20" s="62"/>
      <c r="EQJ20" s="62"/>
      <c r="EQK20" s="62"/>
      <c r="EQL20" s="62"/>
      <c r="EQM20" s="62"/>
      <c r="EQN20" s="62"/>
      <c r="EQO20" s="62"/>
      <c r="EQP20" s="62"/>
      <c r="EQQ20" s="62"/>
      <c r="EQR20" s="62"/>
      <c r="EQS20" s="62"/>
      <c r="EQT20" s="62"/>
      <c r="EQU20" s="62"/>
      <c r="EQV20" s="62"/>
      <c r="EQW20" s="62"/>
      <c r="EQX20" s="62"/>
      <c r="EQY20" s="62"/>
      <c r="EQZ20" s="62"/>
      <c r="ERA20" s="62"/>
      <c r="ERB20" s="62"/>
      <c r="ERC20" s="62"/>
      <c r="ERD20" s="62"/>
      <c r="ERE20" s="62"/>
      <c r="ERF20" s="62"/>
      <c r="ERG20" s="62"/>
      <c r="ERH20" s="62"/>
      <c r="ERI20" s="62"/>
      <c r="ERJ20" s="62"/>
      <c r="ERK20" s="62"/>
      <c r="ERL20" s="62"/>
      <c r="ERM20" s="62"/>
      <c r="ERN20" s="62"/>
      <c r="ERO20" s="62"/>
      <c r="ERP20" s="62"/>
      <c r="ERQ20" s="62"/>
      <c r="ERR20" s="62"/>
      <c r="ERS20" s="62"/>
      <c r="ERT20" s="62"/>
      <c r="ERU20" s="62"/>
      <c r="ERV20" s="62"/>
      <c r="ERW20" s="62"/>
      <c r="ERX20" s="62"/>
      <c r="ERY20" s="62"/>
      <c r="ERZ20" s="62"/>
      <c r="ESA20" s="62"/>
      <c r="ESB20" s="62"/>
      <c r="ESC20" s="62"/>
      <c r="ESD20" s="62"/>
      <c r="ESE20" s="62"/>
      <c r="ESF20" s="62"/>
      <c r="ESG20" s="62"/>
      <c r="ESH20" s="62"/>
      <c r="ESI20" s="62"/>
      <c r="ESJ20" s="62"/>
      <c r="ESK20" s="62"/>
      <c r="ESL20" s="62"/>
      <c r="ESM20" s="62"/>
      <c r="ESN20" s="62"/>
      <c r="ESO20" s="62"/>
      <c r="ESP20" s="62"/>
      <c r="ESQ20" s="62"/>
      <c r="ESR20" s="62"/>
      <c r="ESS20" s="62"/>
      <c r="EST20" s="62"/>
      <c r="ESU20" s="62"/>
      <c r="ESV20" s="62"/>
      <c r="ESW20" s="62"/>
      <c r="ESX20" s="62"/>
      <c r="ESY20" s="62"/>
      <c r="ESZ20" s="62"/>
      <c r="ETA20" s="62"/>
      <c r="ETB20" s="62"/>
      <c r="ETC20" s="62"/>
      <c r="ETD20" s="62"/>
      <c r="ETE20" s="62"/>
      <c r="ETF20" s="62"/>
      <c r="ETG20" s="62"/>
      <c r="ETH20" s="62"/>
      <c r="ETI20" s="62"/>
      <c r="ETJ20" s="62"/>
      <c r="ETK20" s="62"/>
      <c r="ETL20" s="62"/>
      <c r="ETM20" s="62"/>
      <c r="ETN20" s="62"/>
      <c r="ETO20" s="62"/>
      <c r="ETP20" s="62"/>
      <c r="ETQ20" s="62"/>
      <c r="ETR20" s="62"/>
      <c r="ETS20" s="62"/>
      <c r="ETT20" s="62"/>
      <c r="ETU20" s="62"/>
      <c r="ETV20" s="62"/>
      <c r="ETW20" s="62"/>
      <c r="ETX20" s="62"/>
      <c r="ETY20" s="62"/>
      <c r="ETZ20" s="62"/>
      <c r="EUA20" s="62"/>
      <c r="EUB20" s="62"/>
      <c r="EUC20" s="62"/>
      <c r="EUD20" s="62"/>
      <c r="EUE20" s="62"/>
      <c r="EUF20" s="62"/>
      <c r="EUG20" s="62"/>
      <c r="EUH20" s="62"/>
      <c r="EUI20" s="62"/>
      <c r="EUJ20" s="62"/>
      <c r="EUK20" s="62"/>
      <c r="EUL20" s="62"/>
      <c r="EUM20" s="62"/>
      <c r="EUN20" s="62"/>
      <c r="EUO20" s="62"/>
      <c r="EUP20" s="62"/>
      <c r="EUQ20" s="62"/>
      <c r="EUR20" s="62"/>
      <c r="EUS20" s="62"/>
      <c r="EUT20" s="62"/>
      <c r="EUU20" s="62"/>
      <c r="EUV20" s="62"/>
      <c r="EUW20" s="62"/>
      <c r="EUX20" s="62"/>
      <c r="EUY20" s="62"/>
      <c r="EUZ20" s="62"/>
      <c r="EVA20" s="62"/>
      <c r="EVB20" s="62"/>
      <c r="EVC20" s="62"/>
      <c r="EVD20" s="62"/>
      <c r="EVE20" s="62"/>
      <c r="EVF20" s="62"/>
      <c r="EVG20" s="62"/>
      <c r="EVH20" s="62"/>
      <c r="EVI20" s="62"/>
      <c r="EVJ20" s="62"/>
      <c r="EVK20" s="62"/>
      <c r="EVL20" s="62"/>
      <c r="EVM20" s="62"/>
      <c r="EVN20" s="62"/>
      <c r="EVO20" s="62"/>
      <c r="EVP20" s="62"/>
      <c r="EVQ20" s="62"/>
      <c r="EVR20" s="62"/>
      <c r="EVS20" s="62"/>
      <c r="EVT20" s="62"/>
      <c r="EVU20" s="62"/>
      <c r="EVV20" s="62"/>
      <c r="EVW20" s="62"/>
      <c r="EVX20" s="62"/>
      <c r="EVY20" s="62"/>
      <c r="EVZ20" s="62"/>
      <c r="EWA20" s="62"/>
      <c r="EWB20" s="62"/>
      <c r="EWC20" s="62"/>
      <c r="EWD20" s="62"/>
      <c r="EWE20" s="62"/>
      <c r="EWF20" s="62"/>
      <c r="EWG20" s="62"/>
      <c r="EWH20" s="62"/>
      <c r="EWI20" s="62"/>
      <c r="EWJ20" s="62"/>
      <c r="EWK20" s="62"/>
      <c r="EWL20" s="62"/>
      <c r="EWM20" s="62"/>
      <c r="EWN20" s="62"/>
      <c r="EWO20" s="62"/>
      <c r="EWP20" s="62"/>
      <c r="EWQ20" s="62"/>
      <c r="EWR20" s="62"/>
      <c r="EWS20" s="62"/>
      <c r="EWT20" s="62"/>
      <c r="EWU20" s="62"/>
      <c r="EWV20" s="62"/>
      <c r="EWW20" s="62"/>
      <c r="EWX20" s="62"/>
      <c r="EWY20" s="62"/>
      <c r="EWZ20" s="62"/>
      <c r="EXA20" s="62"/>
      <c r="EXB20" s="62"/>
      <c r="EXC20" s="62"/>
      <c r="EXD20" s="62"/>
      <c r="EXE20" s="62"/>
      <c r="EXF20" s="62"/>
      <c r="EXG20" s="62"/>
      <c r="EXH20" s="62"/>
      <c r="EXI20" s="62"/>
      <c r="EXJ20" s="62"/>
      <c r="EXK20" s="62"/>
      <c r="EXL20" s="62"/>
      <c r="EXM20" s="62"/>
      <c r="EXN20" s="62"/>
      <c r="EXO20" s="62"/>
      <c r="EXP20" s="62"/>
      <c r="EXQ20" s="62"/>
      <c r="EXR20" s="62"/>
      <c r="EXS20" s="62"/>
      <c r="EXT20" s="62"/>
      <c r="EXU20" s="62"/>
      <c r="EXV20" s="62"/>
      <c r="EXW20" s="62"/>
      <c r="EXX20" s="62"/>
      <c r="EXY20" s="62"/>
      <c r="EXZ20" s="62"/>
      <c r="EYA20" s="62"/>
      <c r="EYB20" s="62"/>
      <c r="EYC20" s="62"/>
      <c r="EYD20" s="62"/>
      <c r="EYE20" s="62"/>
      <c r="EYF20" s="62"/>
      <c r="EYG20" s="62"/>
      <c r="EYH20" s="62"/>
      <c r="EYI20" s="62"/>
      <c r="EYJ20" s="62"/>
      <c r="EYK20" s="62"/>
      <c r="EYL20" s="62"/>
      <c r="EYM20" s="62"/>
      <c r="EYN20" s="62"/>
      <c r="EYO20" s="62"/>
      <c r="EYP20" s="62"/>
      <c r="EYQ20" s="62"/>
      <c r="EYR20" s="62"/>
      <c r="EYS20" s="62"/>
      <c r="EYT20" s="62"/>
      <c r="EYU20" s="62"/>
      <c r="EYV20" s="62"/>
      <c r="EYW20" s="62"/>
      <c r="EYX20" s="62"/>
      <c r="EYY20" s="62"/>
      <c r="EYZ20" s="62"/>
      <c r="EZA20" s="62"/>
      <c r="EZB20" s="62"/>
      <c r="EZC20" s="62"/>
      <c r="EZD20" s="62"/>
      <c r="EZE20" s="62"/>
      <c r="EZF20" s="62"/>
      <c r="EZG20" s="62"/>
      <c r="EZH20" s="62"/>
      <c r="EZI20" s="62"/>
      <c r="EZJ20" s="62"/>
      <c r="EZK20" s="62"/>
      <c r="EZL20" s="62"/>
      <c r="EZM20" s="62"/>
      <c r="EZN20" s="62"/>
      <c r="EZO20" s="62"/>
      <c r="EZP20" s="62"/>
      <c r="EZQ20" s="62"/>
      <c r="EZR20" s="62"/>
      <c r="EZS20" s="62"/>
      <c r="EZT20" s="62"/>
      <c r="EZU20" s="62"/>
      <c r="EZV20" s="62"/>
      <c r="EZW20" s="62"/>
      <c r="EZX20" s="62"/>
      <c r="EZY20" s="62"/>
      <c r="EZZ20" s="62"/>
      <c r="FAA20" s="62"/>
      <c r="FAB20" s="62"/>
      <c r="FAC20" s="62"/>
      <c r="FAD20" s="62"/>
      <c r="FAE20" s="62"/>
      <c r="FAF20" s="62"/>
      <c r="FAG20" s="62"/>
      <c r="FAH20" s="62"/>
      <c r="FAI20" s="62"/>
      <c r="FAJ20" s="62"/>
      <c r="FAK20" s="62"/>
      <c r="FAL20" s="62"/>
      <c r="FAM20" s="62"/>
      <c r="FAN20" s="62"/>
      <c r="FAO20" s="62"/>
      <c r="FAP20" s="62"/>
      <c r="FAQ20" s="62"/>
      <c r="FAR20" s="62"/>
      <c r="FAS20" s="62"/>
      <c r="FAT20" s="62"/>
      <c r="FAU20" s="62"/>
      <c r="FAV20" s="62"/>
      <c r="FAW20" s="62"/>
      <c r="FAX20" s="62"/>
      <c r="FAY20" s="62"/>
      <c r="FAZ20" s="62"/>
      <c r="FBA20" s="62"/>
      <c r="FBB20" s="62"/>
      <c r="FBC20" s="62"/>
      <c r="FBD20" s="62"/>
      <c r="FBE20" s="62"/>
      <c r="FBF20" s="62"/>
      <c r="FBG20" s="62"/>
      <c r="FBH20" s="62"/>
      <c r="FBI20" s="62"/>
      <c r="FBJ20" s="62"/>
      <c r="FBK20" s="62"/>
      <c r="FBL20" s="62"/>
      <c r="FBM20" s="62"/>
      <c r="FBN20" s="62"/>
      <c r="FBO20" s="62"/>
      <c r="FBP20" s="62"/>
      <c r="FBQ20" s="62"/>
      <c r="FBR20" s="62"/>
      <c r="FBS20" s="62"/>
      <c r="FBT20" s="62"/>
      <c r="FBU20" s="62"/>
      <c r="FBV20" s="62"/>
      <c r="FBW20" s="62"/>
      <c r="FBX20" s="62"/>
      <c r="FBY20" s="62"/>
      <c r="FBZ20" s="62"/>
      <c r="FCA20" s="62"/>
      <c r="FCB20" s="62"/>
      <c r="FCC20" s="62"/>
      <c r="FCD20" s="62"/>
      <c r="FCE20" s="62"/>
      <c r="FCF20" s="62"/>
      <c r="FCG20" s="62"/>
      <c r="FCH20" s="62"/>
      <c r="FCI20" s="62"/>
      <c r="FCJ20" s="62"/>
      <c r="FCK20" s="62"/>
      <c r="FCL20" s="62"/>
      <c r="FCM20" s="62"/>
      <c r="FCN20" s="62"/>
      <c r="FCO20" s="62"/>
      <c r="FCP20" s="62"/>
      <c r="FCQ20" s="62"/>
      <c r="FCR20" s="62"/>
      <c r="FCS20" s="62"/>
      <c r="FCT20" s="62"/>
      <c r="FCU20" s="62"/>
      <c r="FCV20" s="62"/>
      <c r="FCW20" s="62"/>
      <c r="FCX20" s="62"/>
      <c r="FCY20" s="62"/>
      <c r="FCZ20" s="62"/>
      <c r="FDA20" s="62"/>
      <c r="FDB20" s="62"/>
      <c r="FDC20" s="62"/>
      <c r="FDD20" s="62"/>
      <c r="FDE20" s="62"/>
      <c r="FDF20" s="62"/>
      <c r="FDG20" s="62"/>
      <c r="FDH20" s="62"/>
      <c r="FDI20" s="62"/>
      <c r="FDJ20" s="62"/>
      <c r="FDK20" s="62"/>
      <c r="FDL20" s="62"/>
      <c r="FDM20" s="62"/>
      <c r="FDN20" s="62"/>
      <c r="FDO20" s="62"/>
      <c r="FDP20" s="62"/>
      <c r="FDQ20" s="62"/>
      <c r="FDR20" s="62"/>
      <c r="FDS20" s="62"/>
      <c r="FDT20" s="62"/>
      <c r="FDU20" s="62"/>
      <c r="FDV20" s="62"/>
      <c r="FDW20" s="62"/>
      <c r="FDX20" s="62"/>
      <c r="FDY20" s="62"/>
      <c r="FDZ20" s="62"/>
      <c r="FEA20" s="62"/>
      <c r="FEB20" s="62"/>
      <c r="FEC20" s="62"/>
      <c r="FED20" s="62"/>
      <c r="FEE20" s="62"/>
      <c r="FEF20" s="62"/>
      <c r="FEG20" s="62"/>
      <c r="FEH20" s="62"/>
      <c r="FEI20" s="62"/>
      <c r="FEJ20" s="62"/>
      <c r="FEK20" s="62"/>
      <c r="FEL20" s="62"/>
      <c r="FEM20" s="62"/>
      <c r="FEN20" s="62"/>
      <c r="FEO20" s="62"/>
      <c r="FEP20" s="62"/>
      <c r="FEQ20" s="62"/>
      <c r="FER20" s="62"/>
      <c r="FES20" s="62"/>
      <c r="FET20" s="62"/>
      <c r="FEU20" s="62"/>
      <c r="FEV20" s="62"/>
      <c r="FEW20" s="62"/>
      <c r="FEX20" s="62"/>
      <c r="FEY20" s="62"/>
      <c r="FEZ20" s="62"/>
      <c r="FFA20" s="62"/>
      <c r="FFB20" s="62"/>
      <c r="FFC20" s="62"/>
      <c r="FFD20" s="62"/>
      <c r="FFE20" s="62"/>
      <c r="FFF20" s="62"/>
      <c r="FFG20" s="62"/>
      <c r="FFH20" s="62"/>
      <c r="FFI20" s="62"/>
      <c r="FFJ20" s="62"/>
      <c r="FFK20" s="62"/>
      <c r="FFL20" s="62"/>
      <c r="FFM20" s="62"/>
      <c r="FFN20" s="62"/>
      <c r="FFO20" s="62"/>
      <c r="FFP20" s="62"/>
      <c r="FFQ20" s="62"/>
      <c r="FFR20" s="62"/>
      <c r="FFS20" s="62"/>
      <c r="FFT20" s="62"/>
      <c r="FFU20" s="62"/>
      <c r="FFV20" s="62"/>
      <c r="FFW20" s="62"/>
      <c r="FFX20" s="62"/>
      <c r="FFY20" s="62"/>
      <c r="FFZ20" s="62"/>
      <c r="FGA20" s="62"/>
      <c r="FGB20" s="62"/>
      <c r="FGC20" s="62"/>
      <c r="FGD20" s="62"/>
      <c r="FGE20" s="62"/>
      <c r="FGF20" s="62"/>
      <c r="FGG20" s="62"/>
      <c r="FGH20" s="62"/>
      <c r="FGI20" s="62"/>
      <c r="FGJ20" s="62"/>
      <c r="FGK20" s="62"/>
      <c r="FGL20" s="62"/>
      <c r="FGM20" s="62"/>
      <c r="FGN20" s="62"/>
      <c r="FGO20" s="62"/>
      <c r="FGP20" s="62"/>
      <c r="FGQ20" s="62"/>
      <c r="FGR20" s="62"/>
      <c r="FGS20" s="62"/>
      <c r="FGT20" s="62"/>
      <c r="FGU20" s="62"/>
      <c r="FGV20" s="62"/>
      <c r="FGW20" s="62"/>
      <c r="FGX20" s="62"/>
      <c r="FGY20" s="62"/>
      <c r="FGZ20" s="62"/>
      <c r="FHA20" s="62"/>
      <c r="FHB20" s="62"/>
      <c r="FHC20" s="62"/>
      <c r="FHD20" s="62"/>
      <c r="FHE20" s="62"/>
      <c r="FHF20" s="62"/>
      <c r="FHG20" s="62"/>
      <c r="FHH20" s="62"/>
      <c r="FHI20" s="62"/>
      <c r="FHJ20" s="62"/>
      <c r="FHK20" s="62"/>
      <c r="FHL20" s="62"/>
      <c r="FHM20" s="62"/>
      <c r="FHN20" s="62"/>
      <c r="FHO20" s="62"/>
      <c r="FHP20" s="62"/>
      <c r="FHQ20" s="62"/>
      <c r="FHR20" s="62"/>
      <c r="FHS20" s="62"/>
      <c r="FHT20" s="62"/>
      <c r="FHU20" s="62"/>
      <c r="FHV20" s="62"/>
      <c r="FHW20" s="62"/>
      <c r="FHX20" s="62"/>
      <c r="FHY20" s="62"/>
      <c r="FHZ20" s="62"/>
      <c r="FIA20" s="62"/>
      <c r="FIB20" s="62"/>
      <c r="FIC20" s="62"/>
      <c r="FID20" s="62"/>
      <c r="FIE20" s="62"/>
      <c r="FIF20" s="62"/>
      <c r="FIG20" s="62"/>
      <c r="FIH20" s="62"/>
      <c r="FII20" s="62"/>
      <c r="FIJ20" s="62"/>
      <c r="FIK20" s="62"/>
      <c r="FIL20" s="62"/>
      <c r="FIM20" s="62"/>
      <c r="FIN20" s="62"/>
      <c r="FIO20" s="62"/>
      <c r="FIP20" s="62"/>
      <c r="FIQ20" s="62"/>
      <c r="FIR20" s="62"/>
      <c r="FIS20" s="62"/>
      <c r="FIT20" s="62"/>
      <c r="FIU20" s="62"/>
      <c r="FIV20" s="62"/>
      <c r="FIW20" s="62"/>
      <c r="FIX20" s="62"/>
      <c r="FIY20" s="62"/>
      <c r="FIZ20" s="62"/>
      <c r="FJA20" s="62"/>
      <c r="FJB20" s="62"/>
      <c r="FJC20" s="62"/>
      <c r="FJD20" s="62"/>
      <c r="FJE20" s="62"/>
      <c r="FJF20" s="62"/>
      <c r="FJG20" s="62"/>
      <c r="FJH20" s="62"/>
      <c r="FJI20" s="62"/>
      <c r="FJJ20" s="62"/>
      <c r="FJK20" s="62"/>
      <c r="FJL20" s="62"/>
      <c r="FJM20" s="62"/>
      <c r="FJN20" s="62"/>
      <c r="FJO20" s="62"/>
      <c r="FJP20" s="62"/>
      <c r="FJQ20" s="62"/>
      <c r="FJR20" s="62"/>
      <c r="FJS20" s="62"/>
      <c r="FJT20" s="62"/>
      <c r="FJU20" s="62"/>
      <c r="FJV20" s="62"/>
      <c r="FJW20" s="62"/>
      <c r="FJX20" s="62"/>
      <c r="FJY20" s="62"/>
      <c r="FJZ20" s="62"/>
      <c r="FKA20" s="62"/>
      <c r="FKB20" s="62"/>
      <c r="FKC20" s="62"/>
      <c r="FKD20" s="62"/>
      <c r="FKE20" s="62"/>
      <c r="FKF20" s="62"/>
      <c r="FKG20" s="62"/>
      <c r="FKH20" s="62"/>
      <c r="FKI20" s="62"/>
      <c r="FKJ20" s="62"/>
      <c r="FKK20" s="62"/>
      <c r="FKL20" s="62"/>
      <c r="FKM20" s="62"/>
      <c r="FKN20" s="62"/>
      <c r="FKO20" s="62"/>
      <c r="FKP20" s="62"/>
      <c r="FKQ20" s="62"/>
      <c r="FKR20" s="62"/>
      <c r="FKS20" s="62"/>
      <c r="FKT20" s="62"/>
      <c r="FKU20" s="62"/>
      <c r="FKV20" s="62"/>
      <c r="FKW20" s="62"/>
      <c r="FKX20" s="62"/>
      <c r="FKY20" s="62"/>
      <c r="FKZ20" s="62"/>
      <c r="FLA20" s="62"/>
      <c r="FLB20" s="62"/>
      <c r="FLC20" s="62"/>
      <c r="FLD20" s="62"/>
      <c r="FLE20" s="62"/>
      <c r="FLF20" s="62"/>
      <c r="FLG20" s="62"/>
      <c r="FLH20" s="62"/>
      <c r="FLI20" s="62"/>
      <c r="FLJ20" s="62"/>
      <c r="FLK20" s="62"/>
      <c r="FLL20" s="62"/>
      <c r="FLM20" s="62"/>
      <c r="FLN20" s="62"/>
      <c r="FLO20" s="62"/>
      <c r="FLP20" s="62"/>
      <c r="FLQ20" s="62"/>
      <c r="FLR20" s="62"/>
      <c r="FLS20" s="62"/>
      <c r="FLT20" s="62"/>
      <c r="FLU20" s="62"/>
      <c r="FLV20" s="62"/>
      <c r="FLW20" s="62"/>
      <c r="FLX20" s="62"/>
      <c r="FLY20" s="62"/>
      <c r="FLZ20" s="62"/>
      <c r="FMA20" s="62"/>
      <c r="FMB20" s="62"/>
      <c r="FMC20" s="62"/>
      <c r="FMD20" s="62"/>
      <c r="FME20" s="62"/>
      <c r="FMF20" s="62"/>
      <c r="FMG20" s="62"/>
      <c r="FMH20" s="62"/>
      <c r="FMI20" s="62"/>
      <c r="FMJ20" s="62"/>
      <c r="FMK20" s="62"/>
      <c r="FML20" s="62"/>
      <c r="FMM20" s="62"/>
      <c r="FMN20" s="62"/>
      <c r="FMO20" s="62"/>
      <c r="FMP20" s="62"/>
      <c r="FMQ20" s="62"/>
      <c r="FMR20" s="62"/>
      <c r="FMS20" s="62"/>
      <c r="FMT20" s="62"/>
      <c r="FMU20" s="62"/>
      <c r="FMV20" s="62"/>
      <c r="FMW20" s="62"/>
      <c r="FMX20" s="62"/>
      <c r="FMY20" s="62"/>
      <c r="FMZ20" s="62"/>
      <c r="FNA20" s="62"/>
      <c r="FNB20" s="62"/>
      <c r="FNC20" s="62"/>
      <c r="FND20" s="62"/>
      <c r="FNE20" s="62"/>
      <c r="FNF20" s="62"/>
      <c r="FNG20" s="62"/>
      <c r="FNH20" s="62"/>
      <c r="FNI20" s="62"/>
      <c r="FNJ20" s="62"/>
      <c r="FNK20" s="62"/>
      <c r="FNL20" s="62"/>
      <c r="FNM20" s="62"/>
      <c r="FNN20" s="62"/>
      <c r="FNO20" s="62"/>
      <c r="FNP20" s="62"/>
      <c r="FNQ20" s="62"/>
      <c r="FNR20" s="62"/>
      <c r="FNS20" s="62"/>
      <c r="FNT20" s="62"/>
      <c r="FNU20" s="62"/>
      <c r="FNV20" s="62"/>
      <c r="FNW20" s="62"/>
      <c r="FNX20" s="62"/>
      <c r="FNY20" s="62"/>
      <c r="FNZ20" s="62"/>
      <c r="FOA20" s="62"/>
      <c r="FOB20" s="62"/>
      <c r="FOC20" s="62"/>
      <c r="FOD20" s="62"/>
      <c r="FOE20" s="62"/>
      <c r="FOF20" s="62"/>
      <c r="FOG20" s="62"/>
      <c r="FOH20" s="62"/>
      <c r="FOI20" s="62"/>
      <c r="FOJ20" s="62"/>
      <c r="FOK20" s="62"/>
      <c r="FOL20" s="62"/>
      <c r="FOM20" s="62"/>
      <c r="FON20" s="62"/>
      <c r="FOO20" s="62"/>
      <c r="FOP20" s="62"/>
      <c r="FOQ20" s="62"/>
      <c r="FOR20" s="62"/>
      <c r="FOS20" s="62"/>
      <c r="FOT20" s="62"/>
      <c r="FOU20" s="62"/>
      <c r="FOV20" s="62"/>
      <c r="FOW20" s="62"/>
      <c r="FOX20" s="62"/>
      <c r="FOY20" s="62"/>
      <c r="FOZ20" s="62"/>
      <c r="FPA20" s="62"/>
      <c r="FPB20" s="62"/>
      <c r="FPC20" s="62"/>
      <c r="FPD20" s="62"/>
      <c r="FPE20" s="62"/>
      <c r="FPF20" s="62"/>
      <c r="FPG20" s="62"/>
      <c r="FPH20" s="62"/>
      <c r="FPI20" s="62"/>
      <c r="FPJ20" s="62"/>
      <c r="FPK20" s="62"/>
      <c r="FPL20" s="62"/>
      <c r="FPM20" s="62"/>
      <c r="FPN20" s="62"/>
      <c r="FPO20" s="62"/>
      <c r="FPP20" s="62"/>
      <c r="FPQ20" s="62"/>
      <c r="FPR20" s="62"/>
      <c r="FPS20" s="62"/>
      <c r="FPT20" s="62"/>
      <c r="FPU20" s="62"/>
      <c r="FPV20" s="62"/>
      <c r="FPW20" s="62"/>
      <c r="FPX20" s="62"/>
      <c r="FPY20" s="62"/>
      <c r="FPZ20" s="62"/>
      <c r="FQA20" s="62"/>
      <c r="FQB20" s="62"/>
      <c r="FQC20" s="62"/>
      <c r="FQD20" s="62"/>
      <c r="FQE20" s="62"/>
      <c r="FQF20" s="62"/>
      <c r="FQG20" s="62"/>
      <c r="FQH20" s="62"/>
      <c r="FQI20" s="62"/>
      <c r="FQJ20" s="62"/>
      <c r="FQK20" s="62"/>
      <c r="FQL20" s="62"/>
      <c r="FQM20" s="62"/>
      <c r="FQN20" s="62"/>
      <c r="FQO20" s="62"/>
      <c r="FQP20" s="62"/>
      <c r="FQQ20" s="62"/>
      <c r="FQR20" s="62"/>
      <c r="FQS20" s="62"/>
      <c r="FQT20" s="62"/>
      <c r="FQU20" s="62"/>
      <c r="FQV20" s="62"/>
      <c r="FQW20" s="62"/>
      <c r="FQX20" s="62"/>
      <c r="FQY20" s="62"/>
      <c r="FQZ20" s="62"/>
      <c r="FRA20" s="62"/>
      <c r="FRB20" s="62"/>
      <c r="FRC20" s="62"/>
      <c r="FRD20" s="62"/>
      <c r="FRE20" s="62"/>
      <c r="FRF20" s="62"/>
      <c r="FRG20" s="62"/>
      <c r="FRH20" s="62"/>
      <c r="FRI20" s="62"/>
      <c r="FRJ20" s="62"/>
      <c r="FRK20" s="62"/>
      <c r="FRL20" s="62"/>
      <c r="FRM20" s="62"/>
      <c r="FRN20" s="62"/>
      <c r="FRO20" s="62"/>
      <c r="FRP20" s="62"/>
      <c r="FRQ20" s="62"/>
      <c r="FRR20" s="62"/>
      <c r="FRS20" s="62"/>
      <c r="FRT20" s="62"/>
      <c r="FRU20" s="62"/>
      <c r="FRV20" s="62"/>
      <c r="FRW20" s="62"/>
      <c r="FRX20" s="62"/>
      <c r="FRY20" s="62"/>
      <c r="FRZ20" s="62"/>
      <c r="FSA20" s="62"/>
      <c r="FSB20" s="62"/>
      <c r="FSC20" s="62"/>
      <c r="FSD20" s="62"/>
      <c r="FSE20" s="62"/>
      <c r="FSF20" s="62"/>
      <c r="FSG20" s="62"/>
      <c r="FSH20" s="62"/>
      <c r="FSI20" s="62"/>
      <c r="FSJ20" s="62"/>
      <c r="FSK20" s="62"/>
      <c r="FSL20" s="62"/>
      <c r="FSM20" s="62"/>
      <c r="FSN20" s="62"/>
      <c r="FSO20" s="62"/>
      <c r="FSP20" s="62"/>
      <c r="FSQ20" s="62"/>
      <c r="FSR20" s="62"/>
      <c r="FSS20" s="62"/>
      <c r="FST20" s="62"/>
      <c r="FSU20" s="62"/>
      <c r="FSV20" s="62"/>
      <c r="FSW20" s="62"/>
      <c r="FSX20" s="62"/>
      <c r="FSY20" s="62"/>
      <c r="FSZ20" s="62"/>
      <c r="FTA20" s="62"/>
      <c r="FTB20" s="62"/>
      <c r="FTC20" s="62"/>
      <c r="FTD20" s="62"/>
      <c r="FTE20" s="62"/>
      <c r="FTF20" s="62"/>
      <c r="FTG20" s="62"/>
      <c r="FTH20" s="62"/>
      <c r="FTI20" s="62"/>
      <c r="FTJ20" s="62"/>
      <c r="FTK20" s="62"/>
      <c r="FTL20" s="62"/>
      <c r="FTM20" s="62"/>
      <c r="FTN20" s="62"/>
      <c r="FTO20" s="62"/>
      <c r="FTP20" s="62"/>
      <c r="FTQ20" s="62"/>
      <c r="FTR20" s="62"/>
      <c r="FTS20" s="62"/>
      <c r="FTT20" s="62"/>
      <c r="FTU20" s="62"/>
      <c r="FTV20" s="62"/>
      <c r="FTW20" s="62"/>
      <c r="FTX20" s="62"/>
      <c r="FTY20" s="62"/>
      <c r="FTZ20" s="62"/>
      <c r="FUA20" s="62"/>
      <c r="FUB20" s="62"/>
      <c r="FUC20" s="62"/>
      <c r="FUD20" s="62"/>
      <c r="FUE20" s="62"/>
      <c r="FUF20" s="62"/>
      <c r="FUG20" s="62"/>
      <c r="FUH20" s="62"/>
      <c r="FUI20" s="62"/>
      <c r="FUJ20" s="62"/>
      <c r="FUK20" s="62"/>
      <c r="FUL20" s="62"/>
      <c r="FUM20" s="62"/>
      <c r="FUN20" s="62"/>
      <c r="FUO20" s="62"/>
      <c r="FUP20" s="62"/>
      <c r="FUQ20" s="62"/>
      <c r="FUR20" s="62"/>
      <c r="FUS20" s="62"/>
      <c r="FUT20" s="62"/>
      <c r="FUU20" s="62"/>
      <c r="FUV20" s="62"/>
      <c r="FUW20" s="62"/>
      <c r="FUX20" s="62"/>
      <c r="FUY20" s="62"/>
      <c r="FUZ20" s="62"/>
      <c r="FVA20" s="62"/>
      <c r="FVB20" s="62"/>
      <c r="FVC20" s="62"/>
      <c r="FVD20" s="62"/>
      <c r="FVE20" s="62"/>
      <c r="FVF20" s="62"/>
      <c r="FVG20" s="62"/>
      <c r="FVH20" s="62"/>
      <c r="FVI20" s="62"/>
      <c r="FVJ20" s="62"/>
      <c r="FVK20" s="62"/>
      <c r="FVL20" s="62"/>
      <c r="FVM20" s="62"/>
      <c r="FVN20" s="62"/>
      <c r="FVO20" s="62"/>
      <c r="FVP20" s="62"/>
      <c r="FVQ20" s="62"/>
      <c r="FVR20" s="62"/>
      <c r="FVS20" s="62"/>
      <c r="FVT20" s="62"/>
      <c r="FVU20" s="62"/>
      <c r="FVV20" s="62"/>
      <c r="FVW20" s="62"/>
      <c r="FVX20" s="62"/>
      <c r="FVY20" s="62"/>
      <c r="FVZ20" s="62"/>
      <c r="FWA20" s="62"/>
      <c r="FWB20" s="62"/>
      <c r="FWC20" s="62"/>
      <c r="FWD20" s="62"/>
      <c r="FWE20" s="62"/>
      <c r="FWF20" s="62"/>
      <c r="FWG20" s="62"/>
      <c r="FWH20" s="62"/>
      <c r="FWI20" s="62"/>
      <c r="FWJ20" s="62"/>
      <c r="FWK20" s="62"/>
      <c r="FWL20" s="62"/>
      <c r="FWM20" s="62"/>
      <c r="FWN20" s="62"/>
      <c r="FWO20" s="62"/>
      <c r="FWP20" s="62"/>
      <c r="FWQ20" s="62"/>
      <c r="FWR20" s="62"/>
      <c r="FWS20" s="62"/>
      <c r="FWT20" s="62"/>
      <c r="FWU20" s="62"/>
      <c r="FWV20" s="62"/>
      <c r="FWW20" s="62"/>
      <c r="FWX20" s="62"/>
      <c r="FWY20" s="62"/>
      <c r="FWZ20" s="62"/>
      <c r="FXA20" s="62"/>
      <c r="FXB20" s="62"/>
      <c r="FXC20" s="62"/>
      <c r="FXD20" s="62"/>
      <c r="FXE20" s="62"/>
      <c r="FXF20" s="62"/>
      <c r="FXG20" s="62"/>
      <c r="FXH20" s="62"/>
      <c r="FXI20" s="62"/>
      <c r="FXJ20" s="62"/>
      <c r="FXK20" s="62"/>
      <c r="FXL20" s="62"/>
      <c r="FXM20" s="62"/>
      <c r="FXN20" s="62"/>
      <c r="FXO20" s="62"/>
      <c r="FXP20" s="62"/>
      <c r="FXQ20" s="62"/>
      <c r="FXR20" s="62"/>
      <c r="FXS20" s="62"/>
      <c r="FXT20" s="62"/>
      <c r="FXU20" s="62"/>
      <c r="FXV20" s="62"/>
      <c r="FXW20" s="62"/>
      <c r="FXX20" s="62"/>
      <c r="FXY20" s="62"/>
      <c r="FXZ20" s="62"/>
      <c r="FYA20" s="62"/>
      <c r="FYB20" s="62"/>
      <c r="FYC20" s="62"/>
      <c r="FYD20" s="62"/>
      <c r="FYE20" s="62"/>
      <c r="FYF20" s="62"/>
      <c r="FYG20" s="62"/>
      <c r="FYH20" s="62"/>
      <c r="FYI20" s="62"/>
      <c r="FYJ20" s="62"/>
      <c r="FYK20" s="62"/>
      <c r="FYL20" s="62"/>
      <c r="FYM20" s="62"/>
      <c r="FYN20" s="62"/>
      <c r="FYO20" s="62"/>
      <c r="FYP20" s="62"/>
      <c r="FYQ20" s="62"/>
      <c r="FYR20" s="62"/>
      <c r="FYS20" s="62"/>
      <c r="FYT20" s="62"/>
      <c r="FYU20" s="62"/>
      <c r="FYV20" s="62"/>
      <c r="FYW20" s="62"/>
      <c r="FYX20" s="62"/>
      <c r="FYY20" s="62"/>
      <c r="FYZ20" s="62"/>
      <c r="FZA20" s="62"/>
      <c r="FZB20" s="62"/>
      <c r="FZC20" s="62"/>
      <c r="FZD20" s="62"/>
      <c r="FZE20" s="62"/>
      <c r="FZF20" s="62"/>
      <c r="FZG20" s="62"/>
      <c r="FZH20" s="62"/>
      <c r="FZI20" s="62"/>
      <c r="FZJ20" s="62"/>
      <c r="FZK20" s="62"/>
      <c r="FZL20" s="62"/>
      <c r="FZM20" s="62"/>
      <c r="FZN20" s="62"/>
      <c r="FZO20" s="62"/>
      <c r="FZP20" s="62"/>
      <c r="FZQ20" s="62"/>
      <c r="FZR20" s="62"/>
      <c r="FZS20" s="62"/>
      <c r="FZT20" s="62"/>
      <c r="FZU20" s="62"/>
      <c r="FZV20" s="62"/>
      <c r="FZW20" s="62"/>
      <c r="FZX20" s="62"/>
      <c r="FZY20" s="62"/>
      <c r="FZZ20" s="62"/>
      <c r="GAA20" s="62"/>
      <c r="GAB20" s="62"/>
      <c r="GAC20" s="62"/>
      <c r="GAD20" s="62"/>
      <c r="GAE20" s="62"/>
      <c r="GAF20" s="62"/>
      <c r="GAG20" s="62"/>
      <c r="GAH20" s="62"/>
      <c r="GAI20" s="62"/>
      <c r="GAJ20" s="62"/>
      <c r="GAK20" s="62"/>
      <c r="GAL20" s="62"/>
      <c r="GAM20" s="62"/>
      <c r="GAN20" s="62"/>
      <c r="GAO20" s="62"/>
      <c r="GAP20" s="62"/>
      <c r="GAQ20" s="62"/>
      <c r="GAR20" s="62"/>
      <c r="GAS20" s="62"/>
      <c r="GAT20" s="62"/>
      <c r="GAU20" s="62"/>
      <c r="GAV20" s="62"/>
      <c r="GAW20" s="62"/>
      <c r="GAX20" s="62"/>
      <c r="GAY20" s="62"/>
      <c r="GAZ20" s="62"/>
      <c r="GBA20" s="62"/>
      <c r="GBB20" s="62"/>
      <c r="GBC20" s="62"/>
      <c r="GBD20" s="62"/>
      <c r="GBE20" s="62"/>
      <c r="GBF20" s="62"/>
      <c r="GBG20" s="62"/>
      <c r="GBH20" s="62"/>
      <c r="GBI20" s="62"/>
      <c r="GBJ20" s="62"/>
      <c r="GBK20" s="62"/>
      <c r="GBL20" s="62"/>
      <c r="GBM20" s="62"/>
      <c r="GBN20" s="62"/>
      <c r="GBO20" s="62"/>
      <c r="GBP20" s="62"/>
      <c r="GBQ20" s="62"/>
      <c r="GBR20" s="62"/>
      <c r="GBS20" s="62"/>
      <c r="GBT20" s="62"/>
      <c r="GBU20" s="62"/>
      <c r="GBV20" s="62"/>
      <c r="GBW20" s="62"/>
      <c r="GBX20" s="62"/>
      <c r="GBY20" s="62"/>
      <c r="GBZ20" s="62"/>
      <c r="GCA20" s="62"/>
      <c r="GCB20" s="62"/>
      <c r="GCC20" s="62"/>
      <c r="GCD20" s="62"/>
      <c r="GCE20" s="62"/>
      <c r="GCF20" s="62"/>
      <c r="GCG20" s="62"/>
      <c r="GCH20" s="62"/>
      <c r="GCI20" s="62"/>
      <c r="GCJ20" s="62"/>
      <c r="GCK20" s="62"/>
      <c r="GCL20" s="62"/>
      <c r="GCM20" s="62"/>
      <c r="GCN20" s="62"/>
      <c r="GCO20" s="62"/>
      <c r="GCP20" s="62"/>
      <c r="GCQ20" s="62"/>
      <c r="GCR20" s="62"/>
      <c r="GCS20" s="62"/>
      <c r="GCT20" s="62"/>
      <c r="GCU20" s="62"/>
      <c r="GCV20" s="62"/>
      <c r="GCW20" s="62"/>
      <c r="GCX20" s="62"/>
      <c r="GCY20" s="62"/>
      <c r="GCZ20" s="62"/>
      <c r="GDA20" s="62"/>
      <c r="GDB20" s="62"/>
      <c r="GDC20" s="62"/>
      <c r="GDD20" s="62"/>
      <c r="GDE20" s="62"/>
      <c r="GDF20" s="62"/>
      <c r="GDG20" s="62"/>
      <c r="GDH20" s="62"/>
      <c r="GDI20" s="62"/>
      <c r="GDJ20" s="62"/>
      <c r="GDK20" s="62"/>
      <c r="GDL20" s="62"/>
      <c r="GDM20" s="62"/>
      <c r="GDN20" s="62"/>
      <c r="GDO20" s="62"/>
      <c r="GDP20" s="62"/>
      <c r="GDQ20" s="62"/>
      <c r="GDR20" s="62"/>
      <c r="GDS20" s="62"/>
      <c r="GDT20" s="62"/>
      <c r="GDU20" s="62"/>
      <c r="GDV20" s="62"/>
      <c r="GDW20" s="62"/>
      <c r="GDX20" s="62"/>
      <c r="GDY20" s="62"/>
      <c r="GDZ20" s="62"/>
      <c r="GEA20" s="62"/>
      <c r="GEB20" s="62"/>
      <c r="GEC20" s="62"/>
      <c r="GED20" s="62"/>
      <c r="GEE20" s="62"/>
      <c r="GEF20" s="62"/>
      <c r="GEG20" s="62"/>
      <c r="GEH20" s="62"/>
      <c r="GEI20" s="62"/>
      <c r="GEJ20" s="62"/>
      <c r="GEK20" s="62"/>
      <c r="GEL20" s="62"/>
      <c r="GEM20" s="62"/>
      <c r="GEN20" s="62"/>
      <c r="GEO20" s="62"/>
      <c r="GEP20" s="62"/>
      <c r="GEQ20" s="62"/>
      <c r="GER20" s="62"/>
      <c r="GES20" s="62"/>
      <c r="GET20" s="62"/>
      <c r="GEU20" s="62"/>
      <c r="GEV20" s="62"/>
      <c r="GEW20" s="62"/>
      <c r="GEX20" s="62"/>
      <c r="GEY20" s="62"/>
      <c r="GEZ20" s="62"/>
      <c r="GFA20" s="62"/>
      <c r="GFB20" s="62"/>
      <c r="GFC20" s="62"/>
      <c r="GFD20" s="62"/>
      <c r="GFE20" s="62"/>
      <c r="GFF20" s="62"/>
      <c r="GFG20" s="62"/>
      <c r="GFH20" s="62"/>
      <c r="GFI20" s="62"/>
      <c r="GFJ20" s="62"/>
      <c r="GFK20" s="62"/>
      <c r="GFL20" s="62"/>
      <c r="GFM20" s="62"/>
      <c r="GFN20" s="62"/>
      <c r="GFO20" s="62"/>
      <c r="GFP20" s="62"/>
      <c r="GFQ20" s="62"/>
      <c r="GFR20" s="62"/>
      <c r="GFS20" s="62"/>
      <c r="GFT20" s="62"/>
      <c r="GFU20" s="62"/>
      <c r="GFV20" s="62"/>
      <c r="GFW20" s="62"/>
      <c r="GFX20" s="62"/>
      <c r="GFY20" s="62"/>
      <c r="GFZ20" s="62"/>
      <c r="GGA20" s="62"/>
      <c r="GGB20" s="62"/>
      <c r="GGC20" s="62"/>
      <c r="GGD20" s="62"/>
      <c r="GGE20" s="62"/>
      <c r="GGF20" s="62"/>
      <c r="GGG20" s="62"/>
      <c r="GGH20" s="62"/>
      <c r="GGI20" s="62"/>
      <c r="GGJ20" s="62"/>
      <c r="GGK20" s="62"/>
      <c r="GGL20" s="62"/>
      <c r="GGM20" s="62"/>
      <c r="GGN20" s="62"/>
      <c r="GGO20" s="62"/>
      <c r="GGP20" s="62"/>
      <c r="GGQ20" s="62"/>
      <c r="GGR20" s="62"/>
      <c r="GGS20" s="62"/>
      <c r="GGT20" s="62"/>
      <c r="GGU20" s="62"/>
      <c r="GGV20" s="62"/>
      <c r="GGW20" s="62"/>
      <c r="GGX20" s="62"/>
      <c r="GGY20" s="62"/>
      <c r="GGZ20" s="62"/>
      <c r="GHA20" s="62"/>
      <c r="GHB20" s="62"/>
      <c r="GHC20" s="62"/>
      <c r="GHD20" s="62"/>
      <c r="GHE20" s="62"/>
      <c r="GHF20" s="62"/>
      <c r="GHG20" s="62"/>
      <c r="GHH20" s="62"/>
      <c r="GHI20" s="62"/>
      <c r="GHJ20" s="62"/>
      <c r="GHK20" s="62"/>
      <c r="GHL20" s="62"/>
      <c r="GHM20" s="62"/>
      <c r="GHN20" s="62"/>
      <c r="GHO20" s="62"/>
      <c r="GHP20" s="62"/>
      <c r="GHQ20" s="62"/>
      <c r="GHR20" s="62"/>
      <c r="GHS20" s="62"/>
      <c r="GHT20" s="62"/>
      <c r="GHU20" s="62"/>
      <c r="GHV20" s="62"/>
      <c r="GHW20" s="62"/>
      <c r="GHX20" s="62"/>
      <c r="GHY20" s="62"/>
      <c r="GHZ20" s="62"/>
      <c r="GIA20" s="62"/>
      <c r="GIB20" s="62"/>
      <c r="GIC20" s="62"/>
      <c r="GID20" s="62"/>
      <c r="GIE20" s="62"/>
      <c r="GIF20" s="62"/>
      <c r="GIG20" s="62"/>
      <c r="GIH20" s="62"/>
      <c r="GII20" s="62"/>
      <c r="GIJ20" s="62"/>
      <c r="GIK20" s="62"/>
      <c r="GIL20" s="62"/>
      <c r="GIM20" s="62"/>
      <c r="GIN20" s="62"/>
      <c r="GIO20" s="62"/>
      <c r="GIP20" s="62"/>
      <c r="GIQ20" s="62"/>
      <c r="GIR20" s="62"/>
      <c r="GIS20" s="62"/>
      <c r="GIT20" s="62"/>
      <c r="GIU20" s="62"/>
      <c r="GIV20" s="62"/>
      <c r="GIW20" s="62"/>
      <c r="GIX20" s="62"/>
      <c r="GIY20" s="62"/>
      <c r="GIZ20" s="62"/>
      <c r="GJA20" s="62"/>
      <c r="GJB20" s="62"/>
      <c r="GJC20" s="62"/>
      <c r="GJD20" s="62"/>
      <c r="GJE20" s="62"/>
      <c r="GJF20" s="62"/>
      <c r="GJG20" s="62"/>
      <c r="GJH20" s="62"/>
      <c r="GJI20" s="62"/>
      <c r="GJJ20" s="62"/>
      <c r="GJK20" s="62"/>
      <c r="GJL20" s="62"/>
      <c r="GJM20" s="62"/>
      <c r="GJN20" s="62"/>
      <c r="GJO20" s="62"/>
      <c r="GJP20" s="62"/>
      <c r="GJQ20" s="62"/>
      <c r="GJR20" s="62"/>
      <c r="GJS20" s="62"/>
      <c r="GJT20" s="62"/>
      <c r="GJU20" s="62"/>
      <c r="GJV20" s="62"/>
      <c r="GJW20" s="62"/>
      <c r="GJX20" s="62"/>
      <c r="GJY20" s="62"/>
      <c r="GJZ20" s="62"/>
      <c r="GKA20" s="62"/>
      <c r="GKB20" s="62"/>
      <c r="GKC20" s="62"/>
      <c r="GKD20" s="62"/>
      <c r="GKE20" s="62"/>
      <c r="GKF20" s="62"/>
      <c r="GKG20" s="62"/>
      <c r="GKH20" s="62"/>
      <c r="GKI20" s="62"/>
      <c r="GKJ20" s="62"/>
      <c r="GKK20" s="62"/>
      <c r="GKL20" s="62"/>
      <c r="GKM20" s="62"/>
      <c r="GKN20" s="62"/>
      <c r="GKO20" s="62"/>
      <c r="GKP20" s="62"/>
      <c r="GKQ20" s="62"/>
      <c r="GKR20" s="62"/>
      <c r="GKS20" s="62"/>
      <c r="GKT20" s="62"/>
      <c r="GKU20" s="62"/>
      <c r="GKV20" s="62"/>
      <c r="GKW20" s="62"/>
      <c r="GKX20" s="62"/>
      <c r="GKY20" s="62"/>
      <c r="GKZ20" s="62"/>
      <c r="GLA20" s="62"/>
      <c r="GLB20" s="62"/>
      <c r="GLC20" s="62"/>
      <c r="GLD20" s="62"/>
      <c r="GLE20" s="62"/>
      <c r="GLF20" s="62"/>
      <c r="GLG20" s="62"/>
      <c r="GLH20" s="62"/>
      <c r="GLI20" s="62"/>
      <c r="GLJ20" s="62"/>
      <c r="GLK20" s="62"/>
      <c r="GLL20" s="62"/>
      <c r="GLM20" s="62"/>
      <c r="GLN20" s="62"/>
      <c r="GLO20" s="62"/>
      <c r="GLP20" s="62"/>
      <c r="GLQ20" s="62"/>
      <c r="GLR20" s="62"/>
      <c r="GLS20" s="62"/>
      <c r="GLT20" s="62"/>
      <c r="GLU20" s="62"/>
      <c r="GLV20" s="62"/>
      <c r="GLW20" s="62"/>
      <c r="GLX20" s="62"/>
      <c r="GLY20" s="62"/>
      <c r="GLZ20" s="62"/>
      <c r="GMA20" s="62"/>
      <c r="GMB20" s="62"/>
      <c r="GMC20" s="62"/>
      <c r="GMD20" s="62"/>
      <c r="GME20" s="62"/>
      <c r="GMF20" s="62"/>
      <c r="GMG20" s="62"/>
      <c r="GMH20" s="62"/>
      <c r="GMI20" s="62"/>
      <c r="GMJ20" s="62"/>
      <c r="GMK20" s="62"/>
      <c r="GML20" s="62"/>
      <c r="GMM20" s="62"/>
      <c r="GMN20" s="62"/>
      <c r="GMO20" s="62"/>
      <c r="GMP20" s="62"/>
      <c r="GMQ20" s="62"/>
      <c r="GMR20" s="62"/>
      <c r="GMS20" s="62"/>
      <c r="GMT20" s="62"/>
      <c r="GMU20" s="62"/>
      <c r="GMV20" s="62"/>
      <c r="GMW20" s="62"/>
      <c r="GMX20" s="62"/>
      <c r="GMY20" s="62"/>
      <c r="GMZ20" s="62"/>
      <c r="GNA20" s="62"/>
      <c r="GNB20" s="62"/>
      <c r="GNC20" s="62"/>
      <c r="GND20" s="62"/>
      <c r="GNE20" s="62"/>
      <c r="GNF20" s="62"/>
      <c r="GNG20" s="62"/>
      <c r="GNH20" s="62"/>
      <c r="GNI20" s="62"/>
      <c r="GNJ20" s="62"/>
      <c r="GNK20" s="62"/>
      <c r="GNL20" s="62"/>
      <c r="GNM20" s="62"/>
      <c r="GNN20" s="62"/>
      <c r="GNO20" s="62"/>
      <c r="GNP20" s="62"/>
      <c r="GNQ20" s="62"/>
      <c r="GNR20" s="62"/>
      <c r="GNS20" s="62"/>
      <c r="GNT20" s="62"/>
      <c r="GNU20" s="62"/>
      <c r="GNV20" s="62"/>
      <c r="GNW20" s="62"/>
      <c r="GNX20" s="62"/>
      <c r="GNY20" s="62"/>
      <c r="GNZ20" s="62"/>
      <c r="GOA20" s="62"/>
      <c r="GOB20" s="62"/>
      <c r="GOC20" s="62"/>
      <c r="GOD20" s="62"/>
      <c r="GOE20" s="62"/>
      <c r="GOF20" s="62"/>
      <c r="GOG20" s="62"/>
      <c r="GOH20" s="62"/>
      <c r="GOI20" s="62"/>
      <c r="GOJ20" s="62"/>
      <c r="GOK20" s="62"/>
      <c r="GOL20" s="62"/>
      <c r="GOM20" s="62"/>
      <c r="GON20" s="62"/>
      <c r="GOO20" s="62"/>
      <c r="GOP20" s="62"/>
      <c r="GOQ20" s="62"/>
      <c r="GOR20" s="62"/>
      <c r="GOS20" s="62"/>
      <c r="GOT20" s="62"/>
      <c r="GOU20" s="62"/>
      <c r="GOV20" s="62"/>
      <c r="GOW20" s="62"/>
      <c r="GOX20" s="62"/>
      <c r="GOY20" s="62"/>
      <c r="GOZ20" s="62"/>
      <c r="GPA20" s="62"/>
      <c r="GPB20" s="62"/>
      <c r="GPC20" s="62"/>
      <c r="GPD20" s="62"/>
      <c r="GPE20" s="62"/>
      <c r="GPF20" s="62"/>
      <c r="GPG20" s="62"/>
      <c r="GPH20" s="62"/>
      <c r="GPI20" s="62"/>
      <c r="GPJ20" s="62"/>
      <c r="GPK20" s="62"/>
      <c r="GPL20" s="62"/>
      <c r="GPM20" s="62"/>
      <c r="GPN20" s="62"/>
      <c r="GPO20" s="62"/>
      <c r="GPP20" s="62"/>
      <c r="GPQ20" s="62"/>
      <c r="GPR20" s="62"/>
      <c r="GPS20" s="62"/>
      <c r="GPT20" s="62"/>
      <c r="GPU20" s="62"/>
      <c r="GPV20" s="62"/>
      <c r="GPW20" s="62"/>
      <c r="GPX20" s="62"/>
      <c r="GPY20" s="62"/>
      <c r="GPZ20" s="62"/>
      <c r="GQA20" s="62"/>
      <c r="GQB20" s="62"/>
      <c r="GQC20" s="62"/>
      <c r="GQD20" s="62"/>
      <c r="GQE20" s="62"/>
      <c r="GQF20" s="62"/>
      <c r="GQG20" s="62"/>
      <c r="GQH20" s="62"/>
      <c r="GQI20" s="62"/>
      <c r="GQJ20" s="62"/>
      <c r="GQK20" s="62"/>
      <c r="GQL20" s="62"/>
      <c r="GQM20" s="62"/>
      <c r="GQN20" s="62"/>
      <c r="GQO20" s="62"/>
      <c r="GQP20" s="62"/>
      <c r="GQQ20" s="62"/>
      <c r="GQR20" s="62"/>
      <c r="GQS20" s="62"/>
      <c r="GQT20" s="62"/>
      <c r="GQU20" s="62"/>
      <c r="GQV20" s="62"/>
      <c r="GQW20" s="62"/>
      <c r="GQX20" s="62"/>
      <c r="GQY20" s="62"/>
      <c r="GQZ20" s="62"/>
      <c r="GRA20" s="62"/>
      <c r="GRB20" s="62"/>
      <c r="GRC20" s="62"/>
      <c r="GRD20" s="62"/>
      <c r="GRE20" s="62"/>
      <c r="GRF20" s="62"/>
      <c r="GRG20" s="62"/>
      <c r="GRH20" s="62"/>
      <c r="GRI20" s="62"/>
      <c r="GRJ20" s="62"/>
      <c r="GRK20" s="62"/>
      <c r="GRL20" s="62"/>
      <c r="GRM20" s="62"/>
      <c r="GRN20" s="62"/>
      <c r="GRO20" s="62"/>
      <c r="GRP20" s="62"/>
      <c r="GRQ20" s="62"/>
      <c r="GRR20" s="62"/>
      <c r="GRS20" s="62"/>
      <c r="GRT20" s="62"/>
      <c r="GRU20" s="62"/>
      <c r="GRV20" s="62"/>
      <c r="GRW20" s="62"/>
      <c r="GRX20" s="62"/>
      <c r="GRY20" s="62"/>
      <c r="GRZ20" s="62"/>
      <c r="GSA20" s="62"/>
      <c r="GSB20" s="62"/>
      <c r="GSC20" s="62"/>
      <c r="GSD20" s="62"/>
      <c r="GSE20" s="62"/>
      <c r="GSF20" s="62"/>
      <c r="GSG20" s="62"/>
      <c r="GSH20" s="62"/>
      <c r="GSI20" s="62"/>
      <c r="GSJ20" s="62"/>
      <c r="GSK20" s="62"/>
      <c r="GSL20" s="62"/>
      <c r="GSM20" s="62"/>
      <c r="GSN20" s="62"/>
      <c r="GSO20" s="62"/>
      <c r="GSP20" s="62"/>
      <c r="GSQ20" s="62"/>
      <c r="GSR20" s="62"/>
      <c r="GSS20" s="62"/>
      <c r="GST20" s="62"/>
      <c r="GSU20" s="62"/>
      <c r="GSV20" s="62"/>
      <c r="GSW20" s="62"/>
      <c r="GSX20" s="62"/>
      <c r="GSY20" s="62"/>
      <c r="GSZ20" s="62"/>
      <c r="GTA20" s="62"/>
      <c r="GTB20" s="62"/>
      <c r="GTC20" s="62"/>
      <c r="GTD20" s="62"/>
      <c r="GTE20" s="62"/>
      <c r="GTF20" s="62"/>
      <c r="GTG20" s="62"/>
      <c r="GTH20" s="62"/>
      <c r="GTI20" s="62"/>
      <c r="GTJ20" s="62"/>
      <c r="GTK20" s="62"/>
      <c r="GTL20" s="62"/>
      <c r="GTM20" s="62"/>
      <c r="GTN20" s="62"/>
      <c r="GTO20" s="62"/>
      <c r="GTP20" s="62"/>
      <c r="GTQ20" s="62"/>
      <c r="GTR20" s="62"/>
      <c r="GTS20" s="62"/>
      <c r="GTT20" s="62"/>
      <c r="GTU20" s="62"/>
      <c r="GTV20" s="62"/>
      <c r="GTW20" s="62"/>
      <c r="GTX20" s="62"/>
      <c r="GTY20" s="62"/>
      <c r="GTZ20" s="62"/>
      <c r="GUA20" s="62"/>
      <c r="GUB20" s="62"/>
      <c r="GUC20" s="62"/>
      <c r="GUD20" s="62"/>
      <c r="GUE20" s="62"/>
      <c r="GUF20" s="62"/>
      <c r="GUG20" s="62"/>
      <c r="GUH20" s="62"/>
      <c r="GUI20" s="62"/>
      <c r="GUJ20" s="62"/>
      <c r="GUK20" s="62"/>
      <c r="GUL20" s="62"/>
      <c r="GUM20" s="62"/>
      <c r="GUN20" s="62"/>
      <c r="GUO20" s="62"/>
      <c r="GUP20" s="62"/>
      <c r="GUQ20" s="62"/>
      <c r="GUR20" s="62"/>
      <c r="GUS20" s="62"/>
      <c r="GUT20" s="62"/>
      <c r="GUU20" s="62"/>
      <c r="GUV20" s="62"/>
      <c r="GUW20" s="62"/>
      <c r="GUX20" s="62"/>
      <c r="GUY20" s="62"/>
      <c r="GUZ20" s="62"/>
      <c r="GVA20" s="62"/>
      <c r="GVB20" s="62"/>
      <c r="GVC20" s="62"/>
      <c r="GVD20" s="62"/>
      <c r="GVE20" s="62"/>
      <c r="GVF20" s="62"/>
      <c r="GVG20" s="62"/>
      <c r="GVH20" s="62"/>
      <c r="GVI20" s="62"/>
      <c r="GVJ20" s="62"/>
      <c r="GVK20" s="62"/>
      <c r="GVL20" s="62"/>
      <c r="GVM20" s="62"/>
      <c r="GVN20" s="62"/>
      <c r="GVO20" s="62"/>
      <c r="GVP20" s="62"/>
      <c r="GVQ20" s="62"/>
      <c r="GVR20" s="62"/>
      <c r="GVS20" s="62"/>
      <c r="GVT20" s="62"/>
      <c r="GVU20" s="62"/>
      <c r="GVV20" s="62"/>
      <c r="GVW20" s="62"/>
      <c r="GVX20" s="62"/>
      <c r="GVY20" s="62"/>
      <c r="GVZ20" s="62"/>
      <c r="GWA20" s="62"/>
      <c r="GWB20" s="62"/>
      <c r="GWC20" s="62"/>
      <c r="GWD20" s="62"/>
      <c r="GWE20" s="62"/>
      <c r="GWF20" s="62"/>
      <c r="GWG20" s="62"/>
      <c r="GWH20" s="62"/>
      <c r="GWI20" s="62"/>
      <c r="GWJ20" s="62"/>
      <c r="GWK20" s="62"/>
      <c r="GWL20" s="62"/>
      <c r="GWM20" s="62"/>
      <c r="GWN20" s="62"/>
      <c r="GWO20" s="62"/>
      <c r="GWP20" s="62"/>
      <c r="GWQ20" s="62"/>
      <c r="GWR20" s="62"/>
      <c r="GWS20" s="62"/>
      <c r="GWT20" s="62"/>
      <c r="GWU20" s="62"/>
      <c r="GWV20" s="62"/>
      <c r="GWW20" s="62"/>
      <c r="GWX20" s="62"/>
      <c r="GWY20" s="62"/>
      <c r="GWZ20" s="62"/>
      <c r="GXA20" s="62"/>
      <c r="GXB20" s="62"/>
      <c r="GXC20" s="62"/>
      <c r="GXD20" s="62"/>
      <c r="GXE20" s="62"/>
      <c r="GXF20" s="62"/>
      <c r="GXG20" s="62"/>
      <c r="GXH20" s="62"/>
      <c r="GXI20" s="62"/>
      <c r="GXJ20" s="62"/>
      <c r="GXK20" s="62"/>
      <c r="GXL20" s="62"/>
      <c r="GXM20" s="62"/>
      <c r="GXN20" s="62"/>
      <c r="GXO20" s="62"/>
      <c r="GXP20" s="62"/>
      <c r="GXQ20" s="62"/>
      <c r="GXR20" s="62"/>
      <c r="GXS20" s="62"/>
      <c r="GXT20" s="62"/>
      <c r="GXU20" s="62"/>
      <c r="GXV20" s="62"/>
      <c r="GXW20" s="62"/>
      <c r="GXX20" s="62"/>
      <c r="GXY20" s="62"/>
      <c r="GXZ20" s="62"/>
      <c r="GYA20" s="62"/>
      <c r="GYB20" s="62"/>
      <c r="GYC20" s="62"/>
      <c r="GYD20" s="62"/>
      <c r="GYE20" s="62"/>
      <c r="GYF20" s="62"/>
      <c r="GYG20" s="62"/>
      <c r="GYH20" s="62"/>
      <c r="GYI20" s="62"/>
      <c r="GYJ20" s="62"/>
      <c r="GYK20" s="62"/>
      <c r="GYL20" s="62"/>
      <c r="GYM20" s="62"/>
      <c r="GYN20" s="62"/>
      <c r="GYO20" s="62"/>
      <c r="GYP20" s="62"/>
      <c r="GYQ20" s="62"/>
      <c r="GYR20" s="62"/>
      <c r="GYS20" s="62"/>
      <c r="GYT20" s="62"/>
      <c r="GYU20" s="62"/>
      <c r="GYV20" s="62"/>
      <c r="GYW20" s="62"/>
      <c r="GYX20" s="62"/>
      <c r="GYY20" s="62"/>
      <c r="GYZ20" s="62"/>
      <c r="GZA20" s="62"/>
      <c r="GZB20" s="62"/>
      <c r="GZC20" s="62"/>
      <c r="GZD20" s="62"/>
      <c r="GZE20" s="62"/>
      <c r="GZF20" s="62"/>
      <c r="GZG20" s="62"/>
      <c r="GZH20" s="62"/>
      <c r="GZI20" s="62"/>
      <c r="GZJ20" s="62"/>
      <c r="GZK20" s="62"/>
      <c r="GZL20" s="62"/>
      <c r="GZM20" s="62"/>
      <c r="GZN20" s="62"/>
      <c r="GZO20" s="62"/>
      <c r="GZP20" s="62"/>
      <c r="GZQ20" s="62"/>
      <c r="GZR20" s="62"/>
      <c r="GZS20" s="62"/>
      <c r="GZT20" s="62"/>
      <c r="GZU20" s="62"/>
      <c r="GZV20" s="62"/>
      <c r="GZW20" s="62"/>
      <c r="GZX20" s="62"/>
      <c r="GZY20" s="62"/>
      <c r="GZZ20" s="62"/>
      <c r="HAA20" s="62"/>
      <c r="HAB20" s="62"/>
      <c r="HAC20" s="62"/>
      <c r="HAD20" s="62"/>
      <c r="HAE20" s="62"/>
      <c r="HAF20" s="62"/>
      <c r="HAG20" s="62"/>
      <c r="HAH20" s="62"/>
      <c r="HAI20" s="62"/>
      <c r="HAJ20" s="62"/>
      <c r="HAK20" s="62"/>
      <c r="HAL20" s="62"/>
      <c r="HAM20" s="62"/>
      <c r="HAN20" s="62"/>
      <c r="HAO20" s="62"/>
      <c r="HAP20" s="62"/>
      <c r="HAQ20" s="62"/>
      <c r="HAR20" s="62"/>
      <c r="HAS20" s="62"/>
      <c r="HAT20" s="62"/>
      <c r="HAU20" s="62"/>
      <c r="HAV20" s="62"/>
      <c r="HAW20" s="62"/>
      <c r="HAX20" s="62"/>
      <c r="HAY20" s="62"/>
      <c r="HAZ20" s="62"/>
      <c r="HBA20" s="62"/>
      <c r="HBB20" s="62"/>
      <c r="HBC20" s="62"/>
      <c r="HBD20" s="62"/>
      <c r="HBE20" s="62"/>
      <c r="HBF20" s="62"/>
      <c r="HBG20" s="62"/>
      <c r="HBH20" s="62"/>
      <c r="HBI20" s="62"/>
      <c r="HBJ20" s="62"/>
      <c r="HBK20" s="62"/>
      <c r="HBL20" s="62"/>
      <c r="HBM20" s="62"/>
      <c r="HBN20" s="62"/>
      <c r="HBO20" s="62"/>
      <c r="HBP20" s="62"/>
      <c r="HBQ20" s="62"/>
      <c r="HBR20" s="62"/>
      <c r="HBS20" s="62"/>
      <c r="HBT20" s="62"/>
      <c r="HBU20" s="62"/>
      <c r="HBV20" s="62"/>
      <c r="HBW20" s="62"/>
      <c r="HBX20" s="62"/>
      <c r="HBY20" s="62"/>
      <c r="HBZ20" s="62"/>
      <c r="HCA20" s="62"/>
      <c r="HCB20" s="62"/>
      <c r="HCC20" s="62"/>
      <c r="HCD20" s="62"/>
      <c r="HCE20" s="62"/>
      <c r="HCF20" s="62"/>
      <c r="HCG20" s="62"/>
      <c r="HCH20" s="62"/>
      <c r="HCI20" s="62"/>
      <c r="HCJ20" s="62"/>
      <c r="HCK20" s="62"/>
      <c r="HCL20" s="62"/>
      <c r="HCM20" s="62"/>
      <c r="HCN20" s="62"/>
      <c r="HCO20" s="62"/>
      <c r="HCP20" s="62"/>
      <c r="HCQ20" s="62"/>
      <c r="HCR20" s="62"/>
      <c r="HCS20" s="62"/>
      <c r="HCT20" s="62"/>
      <c r="HCU20" s="62"/>
      <c r="HCV20" s="62"/>
      <c r="HCW20" s="62"/>
      <c r="HCX20" s="62"/>
      <c r="HCY20" s="62"/>
      <c r="HCZ20" s="62"/>
      <c r="HDA20" s="62"/>
      <c r="HDB20" s="62"/>
      <c r="HDC20" s="62"/>
      <c r="HDD20" s="62"/>
      <c r="HDE20" s="62"/>
      <c r="HDF20" s="62"/>
      <c r="HDG20" s="62"/>
      <c r="HDH20" s="62"/>
      <c r="HDI20" s="62"/>
      <c r="HDJ20" s="62"/>
      <c r="HDK20" s="62"/>
      <c r="HDL20" s="62"/>
      <c r="HDM20" s="62"/>
      <c r="HDN20" s="62"/>
      <c r="HDO20" s="62"/>
      <c r="HDP20" s="62"/>
      <c r="HDQ20" s="62"/>
      <c r="HDR20" s="62"/>
      <c r="HDS20" s="62"/>
      <c r="HDT20" s="62"/>
      <c r="HDU20" s="62"/>
      <c r="HDV20" s="62"/>
      <c r="HDW20" s="62"/>
      <c r="HDX20" s="62"/>
      <c r="HDY20" s="62"/>
      <c r="HDZ20" s="62"/>
      <c r="HEA20" s="62"/>
      <c r="HEB20" s="62"/>
      <c r="HEC20" s="62"/>
      <c r="HED20" s="62"/>
      <c r="HEE20" s="62"/>
      <c r="HEF20" s="62"/>
      <c r="HEG20" s="62"/>
      <c r="HEH20" s="62"/>
      <c r="HEI20" s="62"/>
      <c r="HEJ20" s="62"/>
      <c r="HEK20" s="62"/>
      <c r="HEL20" s="62"/>
      <c r="HEM20" s="62"/>
      <c r="HEN20" s="62"/>
      <c r="HEO20" s="62"/>
      <c r="HEP20" s="62"/>
      <c r="HEQ20" s="62"/>
      <c r="HER20" s="62"/>
      <c r="HES20" s="62"/>
      <c r="HET20" s="62"/>
      <c r="HEU20" s="62"/>
      <c r="HEV20" s="62"/>
      <c r="HEW20" s="62"/>
      <c r="HEX20" s="62"/>
      <c r="HEY20" s="62"/>
      <c r="HEZ20" s="62"/>
      <c r="HFA20" s="62"/>
      <c r="HFB20" s="62"/>
      <c r="HFC20" s="62"/>
      <c r="HFD20" s="62"/>
      <c r="HFE20" s="62"/>
      <c r="HFF20" s="62"/>
      <c r="HFG20" s="62"/>
      <c r="HFH20" s="62"/>
      <c r="HFI20" s="62"/>
      <c r="HFJ20" s="62"/>
      <c r="HFK20" s="62"/>
      <c r="HFL20" s="62"/>
      <c r="HFM20" s="62"/>
      <c r="HFN20" s="62"/>
      <c r="HFO20" s="62"/>
      <c r="HFP20" s="62"/>
      <c r="HFQ20" s="62"/>
      <c r="HFR20" s="62"/>
      <c r="HFS20" s="62"/>
      <c r="HFT20" s="62"/>
      <c r="HFU20" s="62"/>
      <c r="HFV20" s="62"/>
      <c r="HFW20" s="62"/>
      <c r="HFX20" s="62"/>
      <c r="HFY20" s="62"/>
      <c r="HFZ20" s="62"/>
      <c r="HGA20" s="62"/>
      <c r="HGB20" s="62"/>
      <c r="HGC20" s="62"/>
      <c r="HGD20" s="62"/>
      <c r="HGE20" s="62"/>
      <c r="HGF20" s="62"/>
      <c r="HGG20" s="62"/>
      <c r="HGH20" s="62"/>
      <c r="HGI20" s="62"/>
      <c r="HGJ20" s="62"/>
      <c r="HGK20" s="62"/>
      <c r="HGL20" s="62"/>
      <c r="HGM20" s="62"/>
      <c r="HGN20" s="62"/>
      <c r="HGO20" s="62"/>
      <c r="HGP20" s="62"/>
      <c r="HGQ20" s="62"/>
      <c r="HGR20" s="62"/>
      <c r="HGS20" s="62"/>
      <c r="HGT20" s="62"/>
      <c r="HGU20" s="62"/>
      <c r="HGV20" s="62"/>
      <c r="HGW20" s="62"/>
      <c r="HGX20" s="62"/>
      <c r="HGY20" s="62"/>
      <c r="HGZ20" s="62"/>
      <c r="HHA20" s="62"/>
      <c r="HHB20" s="62"/>
      <c r="HHC20" s="62"/>
      <c r="HHD20" s="62"/>
      <c r="HHE20" s="62"/>
      <c r="HHF20" s="62"/>
      <c r="HHG20" s="62"/>
      <c r="HHH20" s="62"/>
      <c r="HHI20" s="62"/>
      <c r="HHJ20" s="62"/>
      <c r="HHK20" s="62"/>
      <c r="HHL20" s="62"/>
      <c r="HHM20" s="62"/>
      <c r="HHN20" s="62"/>
      <c r="HHO20" s="62"/>
      <c r="HHP20" s="62"/>
      <c r="HHQ20" s="62"/>
      <c r="HHR20" s="62"/>
      <c r="HHS20" s="62"/>
      <c r="HHT20" s="62"/>
      <c r="HHU20" s="62"/>
      <c r="HHV20" s="62"/>
      <c r="HHW20" s="62"/>
      <c r="HHX20" s="62"/>
      <c r="HHY20" s="62"/>
      <c r="HHZ20" s="62"/>
      <c r="HIA20" s="62"/>
      <c r="HIB20" s="62"/>
      <c r="HIC20" s="62"/>
      <c r="HID20" s="62"/>
      <c r="HIE20" s="62"/>
      <c r="HIF20" s="62"/>
      <c r="HIG20" s="62"/>
      <c r="HIH20" s="62"/>
      <c r="HII20" s="62"/>
      <c r="HIJ20" s="62"/>
      <c r="HIK20" s="62"/>
      <c r="HIL20" s="62"/>
      <c r="HIM20" s="62"/>
      <c r="HIN20" s="62"/>
      <c r="HIO20" s="62"/>
      <c r="HIP20" s="62"/>
      <c r="HIQ20" s="62"/>
      <c r="HIR20" s="62"/>
      <c r="HIS20" s="62"/>
      <c r="HIT20" s="62"/>
      <c r="HIU20" s="62"/>
      <c r="HIV20" s="62"/>
      <c r="HIW20" s="62"/>
      <c r="HIX20" s="62"/>
      <c r="HIY20" s="62"/>
      <c r="HIZ20" s="62"/>
      <c r="HJA20" s="62"/>
      <c r="HJB20" s="62"/>
      <c r="HJC20" s="62"/>
      <c r="HJD20" s="62"/>
      <c r="HJE20" s="62"/>
      <c r="HJF20" s="62"/>
      <c r="HJG20" s="62"/>
      <c r="HJH20" s="62"/>
      <c r="HJI20" s="62"/>
      <c r="HJJ20" s="62"/>
      <c r="HJK20" s="62"/>
      <c r="HJL20" s="62"/>
      <c r="HJM20" s="62"/>
      <c r="HJN20" s="62"/>
      <c r="HJO20" s="62"/>
      <c r="HJP20" s="62"/>
      <c r="HJQ20" s="62"/>
      <c r="HJR20" s="62"/>
      <c r="HJS20" s="62"/>
      <c r="HJT20" s="62"/>
      <c r="HJU20" s="62"/>
      <c r="HJV20" s="62"/>
      <c r="HJW20" s="62"/>
      <c r="HJX20" s="62"/>
      <c r="HJY20" s="62"/>
      <c r="HJZ20" s="62"/>
      <c r="HKA20" s="62"/>
      <c r="HKB20" s="62"/>
      <c r="HKC20" s="62"/>
      <c r="HKD20" s="62"/>
      <c r="HKE20" s="62"/>
      <c r="HKF20" s="62"/>
      <c r="HKG20" s="62"/>
      <c r="HKH20" s="62"/>
      <c r="HKI20" s="62"/>
      <c r="HKJ20" s="62"/>
      <c r="HKK20" s="62"/>
      <c r="HKL20" s="62"/>
      <c r="HKM20" s="62"/>
      <c r="HKN20" s="62"/>
      <c r="HKO20" s="62"/>
      <c r="HKP20" s="62"/>
      <c r="HKQ20" s="62"/>
      <c r="HKR20" s="62"/>
      <c r="HKS20" s="62"/>
      <c r="HKT20" s="62"/>
      <c r="HKU20" s="62"/>
      <c r="HKV20" s="62"/>
      <c r="HKW20" s="62"/>
      <c r="HKX20" s="62"/>
      <c r="HKY20" s="62"/>
      <c r="HKZ20" s="62"/>
      <c r="HLA20" s="62"/>
      <c r="HLB20" s="62"/>
      <c r="HLC20" s="62"/>
      <c r="HLD20" s="62"/>
      <c r="HLE20" s="62"/>
      <c r="HLF20" s="62"/>
      <c r="HLG20" s="62"/>
      <c r="HLH20" s="62"/>
      <c r="HLI20" s="62"/>
      <c r="HLJ20" s="62"/>
      <c r="HLK20" s="62"/>
      <c r="HLL20" s="62"/>
      <c r="HLM20" s="62"/>
      <c r="HLN20" s="62"/>
      <c r="HLO20" s="62"/>
      <c r="HLP20" s="62"/>
      <c r="HLQ20" s="62"/>
      <c r="HLR20" s="62"/>
      <c r="HLS20" s="62"/>
      <c r="HLT20" s="62"/>
      <c r="HLU20" s="62"/>
      <c r="HLV20" s="62"/>
      <c r="HLW20" s="62"/>
      <c r="HLX20" s="62"/>
      <c r="HLY20" s="62"/>
      <c r="HLZ20" s="62"/>
      <c r="HMA20" s="62"/>
      <c r="HMB20" s="62"/>
      <c r="HMC20" s="62"/>
      <c r="HMD20" s="62"/>
      <c r="HME20" s="62"/>
      <c r="HMF20" s="62"/>
      <c r="HMG20" s="62"/>
      <c r="HMH20" s="62"/>
      <c r="HMI20" s="62"/>
      <c r="HMJ20" s="62"/>
      <c r="HMK20" s="62"/>
      <c r="HML20" s="62"/>
      <c r="HMM20" s="62"/>
      <c r="HMN20" s="62"/>
      <c r="HMO20" s="62"/>
      <c r="HMP20" s="62"/>
      <c r="HMQ20" s="62"/>
      <c r="HMR20" s="62"/>
      <c r="HMS20" s="62"/>
      <c r="HMT20" s="62"/>
      <c r="HMU20" s="62"/>
      <c r="HMV20" s="62"/>
      <c r="HMW20" s="62"/>
      <c r="HMX20" s="62"/>
      <c r="HMY20" s="62"/>
      <c r="HMZ20" s="62"/>
      <c r="HNA20" s="62"/>
      <c r="HNB20" s="62"/>
      <c r="HNC20" s="62"/>
      <c r="HND20" s="62"/>
      <c r="HNE20" s="62"/>
      <c r="HNF20" s="62"/>
      <c r="HNG20" s="62"/>
      <c r="HNH20" s="62"/>
      <c r="HNI20" s="62"/>
      <c r="HNJ20" s="62"/>
      <c r="HNK20" s="62"/>
      <c r="HNL20" s="62"/>
      <c r="HNM20" s="62"/>
      <c r="HNN20" s="62"/>
      <c r="HNO20" s="62"/>
      <c r="HNP20" s="62"/>
      <c r="HNQ20" s="62"/>
      <c r="HNR20" s="62"/>
      <c r="HNS20" s="62"/>
      <c r="HNT20" s="62"/>
      <c r="HNU20" s="62"/>
      <c r="HNV20" s="62"/>
      <c r="HNW20" s="62"/>
      <c r="HNX20" s="62"/>
      <c r="HNY20" s="62"/>
      <c r="HNZ20" s="62"/>
      <c r="HOA20" s="62"/>
      <c r="HOB20" s="62"/>
      <c r="HOC20" s="62"/>
      <c r="HOD20" s="62"/>
      <c r="HOE20" s="62"/>
      <c r="HOF20" s="62"/>
      <c r="HOG20" s="62"/>
      <c r="HOH20" s="62"/>
      <c r="HOI20" s="62"/>
      <c r="HOJ20" s="62"/>
      <c r="HOK20" s="62"/>
      <c r="HOL20" s="62"/>
      <c r="HOM20" s="62"/>
      <c r="HON20" s="62"/>
      <c r="HOO20" s="62"/>
      <c r="HOP20" s="62"/>
      <c r="HOQ20" s="62"/>
      <c r="HOR20" s="62"/>
      <c r="HOS20" s="62"/>
      <c r="HOT20" s="62"/>
      <c r="HOU20" s="62"/>
      <c r="HOV20" s="62"/>
      <c r="HOW20" s="62"/>
      <c r="HOX20" s="62"/>
      <c r="HOY20" s="62"/>
      <c r="HOZ20" s="62"/>
      <c r="HPA20" s="62"/>
      <c r="HPB20" s="62"/>
      <c r="HPC20" s="62"/>
      <c r="HPD20" s="62"/>
      <c r="HPE20" s="62"/>
      <c r="HPF20" s="62"/>
      <c r="HPG20" s="62"/>
      <c r="HPH20" s="62"/>
      <c r="HPI20" s="62"/>
      <c r="HPJ20" s="62"/>
      <c r="HPK20" s="62"/>
      <c r="HPL20" s="62"/>
      <c r="HPM20" s="62"/>
      <c r="HPN20" s="62"/>
      <c r="HPO20" s="62"/>
      <c r="HPP20" s="62"/>
      <c r="HPQ20" s="62"/>
      <c r="HPR20" s="62"/>
      <c r="HPS20" s="62"/>
      <c r="HPT20" s="62"/>
      <c r="HPU20" s="62"/>
      <c r="HPV20" s="62"/>
      <c r="HPW20" s="62"/>
      <c r="HPX20" s="62"/>
      <c r="HPY20" s="62"/>
      <c r="HPZ20" s="62"/>
      <c r="HQA20" s="62"/>
      <c r="HQB20" s="62"/>
      <c r="HQC20" s="62"/>
      <c r="HQD20" s="62"/>
      <c r="HQE20" s="62"/>
      <c r="HQF20" s="62"/>
      <c r="HQG20" s="62"/>
      <c r="HQH20" s="62"/>
      <c r="HQI20" s="62"/>
      <c r="HQJ20" s="62"/>
      <c r="HQK20" s="62"/>
      <c r="HQL20" s="62"/>
      <c r="HQM20" s="62"/>
      <c r="HQN20" s="62"/>
      <c r="HQO20" s="62"/>
      <c r="HQP20" s="62"/>
      <c r="HQQ20" s="62"/>
      <c r="HQR20" s="62"/>
      <c r="HQS20" s="62"/>
      <c r="HQT20" s="62"/>
      <c r="HQU20" s="62"/>
      <c r="HQV20" s="62"/>
      <c r="HQW20" s="62"/>
      <c r="HQX20" s="62"/>
      <c r="HQY20" s="62"/>
      <c r="HQZ20" s="62"/>
      <c r="HRA20" s="62"/>
      <c r="HRB20" s="62"/>
      <c r="HRC20" s="62"/>
      <c r="HRD20" s="62"/>
      <c r="HRE20" s="62"/>
      <c r="HRF20" s="62"/>
      <c r="HRG20" s="62"/>
      <c r="HRH20" s="62"/>
      <c r="HRI20" s="62"/>
      <c r="HRJ20" s="62"/>
      <c r="HRK20" s="62"/>
      <c r="HRL20" s="62"/>
      <c r="HRM20" s="62"/>
      <c r="HRN20" s="62"/>
      <c r="HRO20" s="62"/>
      <c r="HRP20" s="62"/>
      <c r="HRQ20" s="62"/>
      <c r="HRR20" s="62"/>
      <c r="HRS20" s="62"/>
      <c r="HRT20" s="62"/>
      <c r="HRU20" s="62"/>
      <c r="HRV20" s="62"/>
      <c r="HRW20" s="62"/>
      <c r="HRX20" s="62"/>
      <c r="HRY20" s="62"/>
      <c r="HRZ20" s="62"/>
      <c r="HSA20" s="62"/>
      <c r="HSB20" s="62"/>
      <c r="HSC20" s="62"/>
      <c r="HSD20" s="62"/>
      <c r="HSE20" s="62"/>
      <c r="HSF20" s="62"/>
      <c r="HSG20" s="62"/>
      <c r="HSH20" s="62"/>
      <c r="HSI20" s="62"/>
      <c r="HSJ20" s="62"/>
      <c r="HSK20" s="62"/>
      <c r="HSL20" s="62"/>
      <c r="HSM20" s="62"/>
      <c r="HSN20" s="62"/>
      <c r="HSO20" s="62"/>
      <c r="HSP20" s="62"/>
      <c r="HSQ20" s="62"/>
      <c r="HSR20" s="62"/>
      <c r="HSS20" s="62"/>
      <c r="HST20" s="62"/>
      <c r="HSU20" s="62"/>
      <c r="HSV20" s="62"/>
      <c r="HSW20" s="62"/>
      <c r="HSX20" s="62"/>
      <c r="HSY20" s="62"/>
      <c r="HSZ20" s="62"/>
      <c r="HTA20" s="62"/>
      <c r="HTB20" s="62"/>
      <c r="HTC20" s="62"/>
      <c r="HTD20" s="62"/>
      <c r="HTE20" s="62"/>
      <c r="HTF20" s="62"/>
      <c r="HTG20" s="62"/>
      <c r="HTH20" s="62"/>
      <c r="HTI20" s="62"/>
      <c r="HTJ20" s="62"/>
      <c r="HTK20" s="62"/>
      <c r="HTL20" s="62"/>
      <c r="HTM20" s="62"/>
      <c r="HTN20" s="62"/>
      <c r="HTO20" s="62"/>
      <c r="HTP20" s="62"/>
      <c r="HTQ20" s="62"/>
      <c r="HTR20" s="62"/>
      <c r="HTS20" s="62"/>
      <c r="HTT20" s="62"/>
      <c r="HTU20" s="62"/>
      <c r="HTV20" s="62"/>
      <c r="HTW20" s="62"/>
      <c r="HTX20" s="62"/>
      <c r="HTY20" s="62"/>
      <c r="HTZ20" s="62"/>
      <c r="HUA20" s="62"/>
      <c r="HUB20" s="62"/>
      <c r="HUC20" s="62"/>
      <c r="HUD20" s="62"/>
      <c r="HUE20" s="62"/>
      <c r="HUF20" s="62"/>
      <c r="HUG20" s="62"/>
      <c r="HUH20" s="62"/>
      <c r="HUI20" s="62"/>
      <c r="HUJ20" s="62"/>
      <c r="HUK20" s="62"/>
      <c r="HUL20" s="62"/>
      <c r="HUM20" s="62"/>
      <c r="HUN20" s="62"/>
      <c r="HUO20" s="62"/>
      <c r="HUP20" s="62"/>
      <c r="HUQ20" s="62"/>
      <c r="HUR20" s="62"/>
      <c r="HUS20" s="62"/>
      <c r="HUT20" s="62"/>
      <c r="HUU20" s="62"/>
      <c r="HUV20" s="62"/>
      <c r="HUW20" s="62"/>
      <c r="HUX20" s="62"/>
      <c r="HUY20" s="62"/>
      <c r="HUZ20" s="62"/>
      <c r="HVA20" s="62"/>
      <c r="HVB20" s="62"/>
      <c r="HVC20" s="62"/>
      <c r="HVD20" s="62"/>
      <c r="HVE20" s="62"/>
      <c r="HVF20" s="62"/>
      <c r="HVG20" s="62"/>
      <c r="HVH20" s="62"/>
      <c r="HVI20" s="62"/>
      <c r="HVJ20" s="62"/>
      <c r="HVK20" s="62"/>
      <c r="HVL20" s="62"/>
      <c r="HVM20" s="62"/>
      <c r="HVN20" s="62"/>
      <c r="HVO20" s="62"/>
      <c r="HVP20" s="62"/>
      <c r="HVQ20" s="62"/>
      <c r="HVR20" s="62"/>
      <c r="HVS20" s="62"/>
      <c r="HVT20" s="62"/>
      <c r="HVU20" s="62"/>
      <c r="HVV20" s="62"/>
      <c r="HVW20" s="62"/>
      <c r="HVX20" s="62"/>
      <c r="HVY20" s="62"/>
      <c r="HVZ20" s="62"/>
      <c r="HWA20" s="62"/>
      <c r="HWB20" s="62"/>
      <c r="HWC20" s="62"/>
      <c r="HWD20" s="62"/>
      <c r="HWE20" s="62"/>
      <c r="HWF20" s="62"/>
      <c r="HWG20" s="62"/>
      <c r="HWH20" s="62"/>
      <c r="HWI20" s="62"/>
      <c r="HWJ20" s="62"/>
      <c r="HWK20" s="62"/>
      <c r="HWL20" s="62"/>
      <c r="HWM20" s="62"/>
      <c r="HWN20" s="62"/>
      <c r="HWO20" s="62"/>
      <c r="HWP20" s="62"/>
      <c r="HWQ20" s="62"/>
      <c r="HWR20" s="62"/>
      <c r="HWS20" s="62"/>
      <c r="HWT20" s="62"/>
      <c r="HWU20" s="62"/>
      <c r="HWV20" s="62"/>
      <c r="HWW20" s="62"/>
      <c r="HWX20" s="62"/>
      <c r="HWY20" s="62"/>
      <c r="HWZ20" s="62"/>
      <c r="HXA20" s="62"/>
      <c r="HXB20" s="62"/>
      <c r="HXC20" s="62"/>
      <c r="HXD20" s="62"/>
      <c r="HXE20" s="62"/>
      <c r="HXF20" s="62"/>
      <c r="HXG20" s="62"/>
      <c r="HXH20" s="62"/>
      <c r="HXI20" s="62"/>
      <c r="HXJ20" s="62"/>
      <c r="HXK20" s="62"/>
      <c r="HXL20" s="62"/>
      <c r="HXM20" s="62"/>
      <c r="HXN20" s="62"/>
      <c r="HXO20" s="62"/>
      <c r="HXP20" s="62"/>
      <c r="HXQ20" s="62"/>
      <c r="HXR20" s="62"/>
      <c r="HXS20" s="62"/>
      <c r="HXT20" s="62"/>
      <c r="HXU20" s="62"/>
      <c r="HXV20" s="62"/>
      <c r="HXW20" s="62"/>
      <c r="HXX20" s="62"/>
      <c r="HXY20" s="62"/>
      <c r="HXZ20" s="62"/>
      <c r="HYA20" s="62"/>
      <c r="HYB20" s="62"/>
      <c r="HYC20" s="62"/>
      <c r="HYD20" s="62"/>
      <c r="HYE20" s="62"/>
      <c r="HYF20" s="62"/>
      <c r="HYG20" s="62"/>
      <c r="HYH20" s="62"/>
      <c r="HYI20" s="62"/>
      <c r="HYJ20" s="62"/>
      <c r="HYK20" s="62"/>
      <c r="HYL20" s="62"/>
      <c r="HYM20" s="62"/>
      <c r="HYN20" s="62"/>
      <c r="HYO20" s="62"/>
      <c r="HYP20" s="62"/>
      <c r="HYQ20" s="62"/>
      <c r="HYR20" s="62"/>
      <c r="HYS20" s="62"/>
      <c r="HYT20" s="62"/>
      <c r="HYU20" s="62"/>
      <c r="HYV20" s="62"/>
      <c r="HYW20" s="62"/>
      <c r="HYX20" s="62"/>
      <c r="HYY20" s="62"/>
      <c r="HYZ20" s="62"/>
      <c r="HZA20" s="62"/>
      <c r="HZB20" s="62"/>
      <c r="HZC20" s="62"/>
      <c r="HZD20" s="62"/>
      <c r="HZE20" s="62"/>
      <c r="HZF20" s="62"/>
      <c r="HZG20" s="62"/>
      <c r="HZH20" s="62"/>
      <c r="HZI20" s="62"/>
      <c r="HZJ20" s="62"/>
      <c r="HZK20" s="62"/>
      <c r="HZL20" s="62"/>
      <c r="HZM20" s="62"/>
      <c r="HZN20" s="62"/>
      <c r="HZO20" s="62"/>
      <c r="HZP20" s="62"/>
      <c r="HZQ20" s="62"/>
      <c r="HZR20" s="62"/>
      <c r="HZS20" s="62"/>
      <c r="HZT20" s="62"/>
      <c r="HZU20" s="62"/>
      <c r="HZV20" s="62"/>
      <c r="HZW20" s="62"/>
      <c r="HZX20" s="62"/>
      <c r="HZY20" s="62"/>
      <c r="HZZ20" s="62"/>
      <c r="IAA20" s="62"/>
      <c r="IAB20" s="62"/>
      <c r="IAC20" s="62"/>
      <c r="IAD20" s="62"/>
      <c r="IAE20" s="62"/>
      <c r="IAF20" s="62"/>
      <c r="IAG20" s="62"/>
      <c r="IAH20" s="62"/>
      <c r="IAI20" s="62"/>
      <c r="IAJ20" s="62"/>
      <c r="IAK20" s="62"/>
      <c r="IAL20" s="62"/>
      <c r="IAM20" s="62"/>
      <c r="IAN20" s="62"/>
      <c r="IAO20" s="62"/>
      <c r="IAP20" s="62"/>
      <c r="IAQ20" s="62"/>
      <c r="IAR20" s="62"/>
      <c r="IAS20" s="62"/>
      <c r="IAT20" s="62"/>
      <c r="IAU20" s="62"/>
      <c r="IAV20" s="62"/>
      <c r="IAW20" s="62"/>
      <c r="IAX20" s="62"/>
      <c r="IAY20" s="62"/>
      <c r="IAZ20" s="62"/>
      <c r="IBA20" s="62"/>
      <c r="IBB20" s="62"/>
      <c r="IBC20" s="62"/>
      <c r="IBD20" s="62"/>
      <c r="IBE20" s="62"/>
      <c r="IBF20" s="62"/>
      <c r="IBG20" s="62"/>
      <c r="IBH20" s="62"/>
      <c r="IBI20" s="62"/>
      <c r="IBJ20" s="62"/>
      <c r="IBK20" s="62"/>
      <c r="IBL20" s="62"/>
      <c r="IBM20" s="62"/>
      <c r="IBN20" s="62"/>
      <c r="IBO20" s="62"/>
      <c r="IBP20" s="62"/>
      <c r="IBQ20" s="62"/>
      <c r="IBR20" s="62"/>
      <c r="IBS20" s="62"/>
      <c r="IBT20" s="62"/>
      <c r="IBU20" s="62"/>
      <c r="IBV20" s="62"/>
      <c r="IBW20" s="62"/>
      <c r="IBX20" s="62"/>
      <c r="IBY20" s="62"/>
      <c r="IBZ20" s="62"/>
      <c r="ICA20" s="62"/>
      <c r="ICB20" s="62"/>
      <c r="ICC20" s="62"/>
      <c r="ICD20" s="62"/>
      <c r="ICE20" s="62"/>
      <c r="ICF20" s="62"/>
      <c r="ICG20" s="62"/>
      <c r="ICH20" s="62"/>
      <c r="ICI20" s="62"/>
      <c r="ICJ20" s="62"/>
      <c r="ICK20" s="62"/>
      <c r="ICL20" s="62"/>
      <c r="ICM20" s="62"/>
      <c r="ICN20" s="62"/>
      <c r="ICO20" s="62"/>
      <c r="ICP20" s="62"/>
      <c r="ICQ20" s="62"/>
      <c r="ICR20" s="62"/>
      <c r="ICS20" s="62"/>
      <c r="ICT20" s="62"/>
      <c r="ICU20" s="62"/>
      <c r="ICV20" s="62"/>
      <c r="ICW20" s="62"/>
      <c r="ICX20" s="62"/>
      <c r="ICY20" s="62"/>
      <c r="ICZ20" s="62"/>
      <c r="IDA20" s="62"/>
      <c r="IDB20" s="62"/>
      <c r="IDC20" s="62"/>
      <c r="IDD20" s="62"/>
      <c r="IDE20" s="62"/>
      <c r="IDF20" s="62"/>
      <c r="IDG20" s="62"/>
      <c r="IDH20" s="62"/>
      <c r="IDI20" s="62"/>
      <c r="IDJ20" s="62"/>
      <c r="IDK20" s="62"/>
      <c r="IDL20" s="62"/>
      <c r="IDM20" s="62"/>
      <c r="IDN20" s="62"/>
      <c r="IDO20" s="62"/>
      <c r="IDP20" s="62"/>
      <c r="IDQ20" s="62"/>
      <c r="IDR20" s="62"/>
      <c r="IDS20" s="62"/>
      <c r="IDT20" s="62"/>
      <c r="IDU20" s="62"/>
      <c r="IDV20" s="62"/>
      <c r="IDW20" s="62"/>
      <c r="IDX20" s="62"/>
      <c r="IDY20" s="62"/>
      <c r="IDZ20" s="62"/>
      <c r="IEA20" s="62"/>
      <c r="IEB20" s="62"/>
      <c r="IEC20" s="62"/>
      <c r="IED20" s="62"/>
      <c r="IEE20" s="62"/>
      <c r="IEF20" s="62"/>
      <c r="IEG20" s="62"/>
      <c r="IEH20" s="62"/>
      <c r="IEI20" s="62"/>
      <c r="IEJ20" s="62"/>
      <c r="IEK20" s="62"/>
      <c r="IEL20" s="62"/>
      <c r="IEM20" s="62"/>
      <c r="IEN20" s="62"/>
      <c r="IEO20" s="62"/>
      <c r="IEP20" s="62"/>
      <c r="IEQ20" s="62"/>
      <c r="IER20" s="62"/>
      <c r="IES20" s="62"/>
      <c r="IET20" s="62"/>
      <c r="IEU20" s="62"/>
      <c r="IEV20" s="62"/>
      <c r="IEW20" s="62"/>
      <c r="IEX20" s="62"/>
      <c r="IEY20" s="62"/>
      <c r="IEZ20" s="62"/>
      <c r="IFA20" s="62"/>
      <c r="IFB20" s="62"/>
      <c r="IFC20" s="62"/>
      <c r="IFD20" s="62"/>
      <c r="IFE20" s="62"/>
      <c r="IFF20" s="62"/>
      <c r="IFG20" s="62"/>
      <c r="IFH20" s="62"/>
      <c r="IFI20" s="62"/>
      <c r="IFJ20" s="62"/>
      <c r="IFK20" s="62"/>
      <c r="IFL20" s="62"/>
      <c r="IFM20" s="62"/>
      <c r="IFN20" s="62"/>
      <c r="IFO20" s="62"/>
      <c r="IFP20" s="62"/>
      <c r="IFQ20" s="62"/>
      <c r="IFR20" s="62"/>
      <c r="IFS20" s="62"/>
      <c r="IFT20" s="62"/>
      <c r="IFU20" s="62"/>
      <c r="IFV20" s="62"/>
      <c r="IFW20" s="62"/>
      <c r="IFX20" s="62"/>
      <c r="IFY20" s="62"/>
      <c r="IFZ20" s="62"/>
      <c r="IGA20" s="62"/>
      <c r="IGB20" s="62"/>
      <c r="IGC20" s="62"/>
      <c r="IGD20" s="62"/>
      <c r="IGE20" s="62"/>
      <c r="IGF20" s="62"/>
      <c r="IGG20" s="62"/>
      <c r="IGH20" s="62"/>
      <c r="IGI20" s="62"/>
      <c r="IGJ20" s="62"/>
      <c r="IGK20" s="62"/>
      <c r="IGL20" s="62"/>
      <c r="IGM20" s="62"/>
      <c r="IGN20" s="62"/>
      <c r="IGO20" s="62"/>
      <c r="IGP20" s="62"/>
      <c r="IGQ20" s="62"/>
      <c r="IGR20" s="62"/>
      <c r="IGS20" s="62"/>
      <c r="IGT20" s="62"/>
      <c r="IGU20" s="62"/>
      <c r="IGV20" s="62"/>
      <c r="IGW20" s="62"/>
      <c r="IGX20" s="62"/>
      <c r="IGY20" s="62"/>
      <c r="IGZ20" s="62"/>
      <c r="IHA20" s="62"/>
      <c r="IHB20" s="62"/>
      <c r="IHC20" s="62"/>
      <c r="IHD20" s="62"/>
      <c r="IHE20" s="62"/>
      <c r="IHF20" s="62"/>
      <c r="IHG20" s="62"/>
      <c r="IHH20" s="62"/>
      <c r="IHI20" s="62"/>
      <c r="IHJ20" s="62"/>
      <c r="IHK20" s="62"/>
      <c r="IHL20" s="62"/>
      <c r="IHM20" s="62"/>
      <c r="IHN20" s="62"/>
      <c r="IHO20" s="62"/>
      <c r="IHP20" s="62"/>
      <c r="IHQ20" s="62"/>
      <c r="IHR20" s="62"/>
      <c r="IHS20" s="62"/>
      <c r="IHT20" s="62"/>
      <c r="IHU20" s="62"/>
      <c r="IHV20" s="62"/>
      <c r="IHW20" s="62"/>
      <c r="IHX20" s="62"/>
      <c r="IHY20" s="62"/>
      <c r="IHZ20" s="62"/>
      <c r="IIA20" s="62"/>
      <c r="IIB20" s="62"/>
      <c r="IIC20" s="62"/>
      <c r="IID20" s="62"/>
      <c r="IIE20" s="62"/>
      <c r="IIF20" s="62"/>
      <c r="IIG20" s="62"/>
      <c r="IIH20" s="62"/>
      <c r="III20" s="62"/>
      <c r="IIJ20" s="62"/>
      <c r="IIK20" s="62"/>
      <c r="IIL20" s="62"/>
      <c r="IIM20" s="62"/>
      <c r="IIN20" s="62"/>
      <c r="IIO20" s="62"/>
      <c r="IIP20" s="62"/>
      <c r="IIQ20" s="62"/>
      <c r="IIR20" s="62"/>
      <c r="IIS20" s="62"/>
      <c r="IIT20" s="62"/>
      <c r="IIU20" s="62"/>
      <c r="IIV20" s="62"/>
      <c r="IIW20" s="62"/>
      <c r="IIX20" s="62"/>
      <c r="IIY20" s="62"/>
      <c r="IIZ20" s="62"/>
      <c r="IJA20" s="62"/>
      <c r="IJB20" s="62"/>
      <c r="IJC20" s="62"/>
      <c r="IJD20" s="62"/>
      <c r="IJE20" s="62"/>
      <c r="IJF20" s="62"/>
      <c r="IJG20" s="62"/>
      <c r="IJH20" s="62"/>
      <c r="IJI20" s="62"/>
      <c r="IJJ20" s="62"/>
      <c r="IJK20" s="62"/>
      <c r="IJL20" s="62"/>
      <c r="IJM20" s="62"/>
      <c r="IJN20" s="62"/>
      <c r="IJO20" s="62"/>
      <c r="IJP20" s="62"/>
      <c r="IJQ20" s="62"/>
      <c r="IJR20" s="62"/>
      <c r="IJS20" s="62"/>
      <c r="IJT20" s="62"/>
      <c r="IJU20" s="62"/>
      <c r="IJV20" s="62"/>
      <c r="IJW20" s="62"/>
      <c r="IJX20" s="62"/>
      <c r="IJY20" s="62"/>
      <c r="IJZ20" s="62"/>
      <c r="IKA20" s="62"/>
      <c r="IKB20" s="62"/>
      <c r="IKC20" s="62"/>
      <c r="IKD20" s="62"/>
      <c r="IKE20" s="62"/>
      <c r="IKF20" s="62"/>
      <c r="IKG20" s="62"/>
      <c r="IKH20" s="62"/>
      <c r="IKI20" s="62"/>
      <c r="IKJ20" s="62"/>
      <c r="IKK20" s="62"/>
      <c r="IKL20" s="62"/>
      <c r="IKM20" s="62"/>
      <c r="IKN20" s="62"/>
      <c r="IKO20" s="62"/>
      <c r="IKP20" s="62"/>
      <c r="IKQ20" s="62"/>
      <c r="IKR20" s="62"/>
      <c r="IKS20" s="62"/>
      <c r="IKT20" s="62"/>
      <c r="IKU20" s="62"/>
      <c r="IKV20" s="62"/>
      <c r="IKW20" s="62"/>
      <c r="IKX20" s="62"/>
      <c r="IKY20" s="62"/>
      <c r="IKZ20" s="62"/>
      <c r="ILA20" s="62"/>
      <c r="ILB20" s="62"/>
      <c r="ILC20" s="62"/>
      <c r="ILD20" s="62"/>
      <c r="ILE20" s="62"/>
      <c r="ILF20" s="62"/>
      <c r="ILG20" s="62"/>
      <c r="ILH20" s="62"/>
      <c r="ILI20" s="62"/>
      <c r="ILJ20" s="62"/>
      <c r="ILK20" s="62"/>
      <c r="ILL20" s="62"/>
      <c r="ILM20" s="62"/>
      <c r="ILN20" s="62"/>
      <c r="ILO20" s="62"/>
      <c r="ILP20" s="62"/>
      <c r="ILQ20" s="62"/>
      <c r="ILR20" s="62"/>
      <c r="ILS20" s="62"/>
      <c r="ILT20" s="62"/>
      <c r="ILU20" s="62"/>
      <c r="ILV20" s="62"/>
      <c r="ILW20" s="62"/>
      <c r="ILX20" s="62"/>
      <c r="ILY20" s="62"/>
      <c r="ILZ20" s="62"/>
      <c r="IMA20" s="62"/>
      <c r="IMB20" s="62"/>
      <c r="IMC20" s="62"/>
      <c r="IMD20" s="62"/>
      <c r="IME20" s="62"/>
      <c r="IMF20" s="62"/>
      <c r="IMG20" s="62"/>
      <c r="IMH20" s="62"/>
      <c r="IMI20" s="62"/>
      <c r="IMJ20" s="62"/>
      <c r="IMK20" s="62"/>
      <c r="IML20" s="62"/>
      <c r="IMM20" s="62"/>
      <c r="IMN20" s="62"/>
      <c r="IMO20" s="62"/>
      <c r="IMP20" s="62"/>
      <c r="IMQ20" s="62"/>
      <c r="IMR20" s="62"/>
      <c r="IMS20" s="62"/>
      <c r="IMT20" s="62"/>
      <c r="IMU20" s="62"/>
      <c r="IMV20" s="62"/>
      <c r="IMW20" s="62"/>
      <c r="IMX20" s="62"/>
      <c r="IMY20" s="62"/>
      <c r="IMZ20" s="62"/>
      <c r="INA20" s="62"/>
      <c r="INB20" s="62"/>
      <c r="INC20" s="62"/>
      <c r="IND20" s="62"/>
      <c r="INE20" s="62"/>
      <c r="INF20" s="62"/>
      <c r="ING20" s="62"/>
      <c r="INH20" s="62"/>
      <c r="INI20" s="62"/>
      <c r="INJ20" s="62"/>
      <c r="INK20" s="62"/>
      <c r="INL20" s="62"/>
      <c r="INM20" s="62"/>
      <c r="INN20" s="62"/>
      <c r="INO20" s="62"/>
      <c r="INP20" s="62"/>
      <c r="INQ20" s="62"/>
      <c r="INR20" s="62"/>
      <c r="INS20" s="62"/>
      <c r="INT20" s="62"/>
      <c r="INU20" s="62"/>
      <c r="INV20" s="62"/>
      <c r="INW20" s="62"/>
      <c r="INX20" s="62"/>
      <c r="INY20" s="62"/>
      <c r="INZ20" s="62"/>
      <c r="IOA20" s="62"/>
      <c r="IOB20" s="62"/>
      <c r="IOC20" s="62"/>
      <c r="IOD20" s="62"/>
      <c r="IOE20" s="62"/>
      <c r="IOF20" s="62"/>
      <c r="IOG20" s="62"/>
      <c r="IOH20" s="62"/>
      <c r="IOI20" s="62"/>
      <c r="IOJ20" s="62"/>
      <c r="IOK20" s="62"/>
      <c r="IOL20" s="62"/>
      <c r="IOM20" s="62"/>
      <c r="ION20" s="62"/>
      <c r="IOO20" s="62"/>
      <c r="IOP20" s="62"/>
      <c r="IOQ20" s="62"/>
      <c r="IOR20" s="62"/>
      <c r="IOS20" s="62"/>
      <c r="IOT20" s="62"/>
      <c r="IOU20" s="62"/>
      <c r="IOV20" s="62"/>
      <c r="IOW20" s="62"/>
      <c r="IOX20" s="62"/>
      <c r="IOY20" s="62"/>
      <c r="IOZ20" s="62"/>
      <c r="IPA20" s="62"/>
      <c r="IPB20" s="62"/>
      <c r="IPC20" s="62"/>
      <c r="IPD20" s="62"/>
      <c r="IPE20" s="62"/>
      <c r="IPF20" s="62"/>
      <c r="IPG20" s="62"/>
      <c r="IPH20" s="62"/>
      <c r="IPI20" s="62"/>
      <c r="IPJ20" s="62"/>
      <c r="IPK20" s="62"/>
      <c r="IPL20" s="62"/>
      <c r="IPM20" s="62"/>
      <c r="IPN20" s="62"/>
      <c r="IPO20" s="62"/>
      <c r="IPP20" s="62"/>
      <c r="IPQ20" s="62"/>
      <c r="IPR20" s="62"/>
      <c r="IPS20" s="62"/>
      <c r="IPT20" s="62"/>
      <c r="IPU20" s="62"/>
      <c r="IPV20" s="62"/>
      <c r="IPW20" s="62"/>
      <c r="IPX20" s="62"/>
      <c r="IPY20" s="62"/>
      <c r="IPZ20" s="62"/>
      <c r="IQA20" s="62"/>
      <c r="IQB20" s="62"/>
      <c r="IQC20" s="62"/>
      <c r="IQD20" s="62"/>
      <c r="IQE20" s="62"/>
      <c r="IQF20" s="62"/>
      <c r="IQG20" s="62"/>
      <c r="IQH20" s="62"/>
      <c r="IQI20" s="62"/>
      <c r="IQJ20" s="62"/>
      <c r="IQK20" s="62"/>
      <c r="IQL20" s="62"/>
      <c r="IQM20" s="62"/>
      <c r="IQN20" s="62"/>
      <c r="IQO20" s="62"/>
      <c r="IQP20" s="62"/>
      <c r="IQQ20" s="62"/>
      <c r="IQR20" s="62"/>
      <c r="IQS20" s="62"/>
      <c r="IQT20" s="62"/>
      <c r="IQU20" s="62"/>
      <c r="IQV20" s="62"/>
      <c r="IQW20" s="62"/>
      <c r="IQX20" s="62"/>
      <c r="IQY20" s="62"/>
      <c r="IQZ20" s="62"/>
      <c r="IRA20" s="62"/>
      <c r="IRB20" s="62"/>
      <c r="IRC20" s="62"/>
      <c r="IRD20" s="62"/>
      <c r="IRE20" s="62"/>
      <c r="IRF20" s="62"/>
      <c r="IRG20" s="62"/>
      <c r="IRH20" s="62"/>
      <c r="IRI20" s="62"/>
      <c r="IRJ20" s="62"/>
      <c r="IRK20" s="62"/>
      <c r="IRL20" s="62"/>
      <c r="IRM20" s="62"/>
      <c r="IRN20" s="62"/>
      <c r="IRO20" s="62"/>
      <c r="IRP20" s="62"/>
      <c r="IRQ20" s="62"/>
      <c r="IRR20" s="62"/>
      <c r="IRS20" s="62"/>
      <c r="IRT20" s="62"/>
      <c r="IRU20" s="62"/>
      <c r="IRV20" s="62"/>
      <c r="IRW20" s="62"/>
      <c r="IRX20" s="62"/>
      <c r="IRY20" s="62"/>
      <c r="IRZ20" s="62"/>
      <c r="ISA20" s="62"/>
      <c r="ISB20" s="62"/>
      <c r="ISC20" s="62"/>
      <c r="ISD20" s="62"/>
      <c r="ISE20" s="62"/>
      <c r="ISF20" s="62"/>
      <c r="ISG20" s="62"/>
      <c r="ISH20" s="62"/>
      <c r="ISI20" s="62"/>
      <c r="ISJ20" s="62"/>
      <c r="ISK20" s="62"/>
      <c r="ISL20" s="62"/>
      <c r="ISM20" s="62"/>
      <c r="ISN20" s="62"/>
      <c r="ISO20" s="62"/>
      <c r="ISP20" s="62"/>
      <c r="ISQ20" s="62"/>
      <c r="ISR20" s="62"/>
      <c r="ISS20" s="62"/>
      <c r="IST20" s="62"/>
      <c r="ISU20" s="62"/>
      <c r="ISV20" s="62"/>
      <c r="ISW20" s="62"/>
      <c r="ISX20" s="62"/>
      <c r="ISY20" s="62"/>
      <c r="ISZ20" s="62"/>
      <c r="ITA20" s="62"/>
      <c r="ITB20" s="62"/>
      <c r="ITC20" s="62"/>
      <c r="ITD20" s="62"/>
      <c r="ITE20" s="62"/>
      <c r="ITF20" s="62"/>
      <c r="ITG20" s="62"/>
      <c r="ITH20" s="62"/>
      <c r="ITI20" s="62"/>
      <c r="ITJ20" s="62"/>
      <c r="ITK20" s="62"/>
      <c r="ITL20" s="62"/>
      <c r="ITM20" s="62"/>
      <c r="ITN20" s="62"/>
      <c r="ITO20" s="62"/>
      <c r="ITP20" s="62"/>
      <c r="ITQ20" s="62"/>
      <c r="ITR20" s="62"/>
      <c r="ITS20" s="62"/>
      <c r="ITT20" s="62"/>
      <c r="ITU20" s="62"/>
      <c r="ITV20" s="62"/>
      <c r="ITW20" s="62"/>
      <c r="ITX20" s="62"/>
      <c r="ITY20" s="62"/>
      <c r="ITZ20" s="62"/>
      <c r="IUA20" s="62"/>
      <c r="IUB20" s="62"/>
      <c r="IUC20" s="62"/>
      <c r="IUD20" s="62"/>
      <c r="IUE20" s="62"/>
      <c r="IUF20" s="62"/>
      <c r="IUG20" s="62"/>
      <c r="IUH20" s="62"/>
      <c r="IUI20" s="62"/>
      <c r="IUJ20" s="62"/>
      <c r="IUK20" s="62"/>
      <c r="IUL20" s="62"/>
      <c r="IUM20" s="62"/>
      <c r="IUN20" s="62"/>
      <c r="IUO20" s="62"/>
      <c r="IUP20" s="62"/>
      <c r="IUQ20" s="62"/>
      <c r="IUR20" s="62"/>
      <c r="IUS20" s="62"/>
      <c r="IUT20" s="62"/>
      <c r="IUU20" s="62"/>
      <c r="IUV20" s="62"/>
      <c r="IUW20" s="62"/>
      <c r="IUX20" s="62"/>
      <c r="IUY20" s="62"/>
      <c r="IUZ20" s="62"/>
      <c r="IVA20" s="62"/>
      <c r="IVB20" s="62"/>
      <c r="IVC20" s="62"/>
      <c r="IVD20" s="62"/>
      <c r="IVE20" s="62"/>
      <c r="IVF20" s="62"/>
      <c r="IVG20" s="62"/>
      <c r="IVH20" s="62"/>
      <c r="IVI20" s="62"/>
      <c r="IVJ20" s="62"/>
      <c r="IVK20" s="62"/>
      <c r="IVL20" s="62"/>
      <c r="IVM20" s="62"/>
      <c r="IVN20" s="62"/>
      <c r="IVO20" s="62"/>
      <c r="IVP20" s="62"/>
      <c r="IVQ20" s="62"/>
      <c r="IVR20" s="62"/>
      <c r="IVS20" s="62"/>
      <c r="IVT20" s="62"/>
      <c r="IVU20" s="62"/>
      <c r="IVV20" s="62"/>
      <c r="IVW20" s="62"/>
      <c r="IVX20" s="62"/>
      <c r="IVY20" s="62"/>
      <c r="IVZ20" s="62"/>
      <c r="IWA20" s="62"/>
      <c r="IWB20" s="62"/>
      <c r="IWC20" s="62"/>
      <c r="IWD20" s="62"/>
      <c r="IWE20" s="62"/>
      <c r="IWF20" s="62"/>
      <c r="IWG20" s="62"/>
      <c r="IWH20" s="62"/>
      <c r="IWI20" s="62"/>
      <c r="IWJ20" s="62"/>
      <c r="IWK20" s="62"/>
      <c r="IWL20" s="62"/>
      <c r="IWM20" s="62"/>
      <c r="IWN20" s="62"/>
      <c r="IWO20" s="62"/>
      <c r="IWP20" s="62"/>
      <c r="IWQ20" s="62"/>
      <c r="IWR20" s="62"/>
      <c r="IWS20" s="62"/>
      <c r="IWT20" s="62"/>
      <c r="IWU20" s="62"/>
      <c r="IWV20" s="62"/>
      <c r="IWW20" s="62"/>
      <c r="IWX20" s="62"/>
      <c r="IWY20" s="62"/>
      <c r="IWZ20" s="62"/>
      <c r="IXA20" s="62"/>
      <c r="IXB20" s="62"/>
      <c r="IXC20" s="62"/>
      <c r="IXD20" s="62"/>
      <c r="IXE20" s="62"/>
      <c r="IXF20" s="62"/>
      <c r="IXG20" s="62"/>
      <c r="IXH20" s="62"/>
      <c r="IXI20" s="62"/>
      <c r="IXJ20" s="62"/>
      <c r="IXK20" s="62"/>
      <c r="IXL20" s="62"/>
      <c r="IXM20" s="62"/>
      <c r="IXN20" s="62"/>
      <c r="IXO20" s="62"/>
      <c r="IXP20" s="62"/>
      <c r="IXQ20" s="62"/>
      <c r="IXR20" s="62"/>
      <c r="IXS20" s="62"/>
      <c r="IXT20" s="62"/>
      <c r="IXU20" s="62"/>
      <c r="IXV20" s="62"/>
      <c r="IXW20" s="62"/>
      <c r="IXX20" s="62"/>
      <c r="IXY20" s="62"/>
      <c r="IXZ20" s="62"/>
      <c r="IYA20" s="62"/>
      <c r="IYB20" s="62"/>
      <c r="IYC20" s="62"/>
      <c r="IYD20" s="62"/>
      <c r="IYE20" s="62"/>
      <c r="IYF20" s="62"/>
      <c r="IYG20" s="62"/>
      <c r="IYH20" s="62"/>
      <c r="IYI20" s="62"/>
      <c r="IYJ20" s="62"/>
      <c r="IYK20" s="62"/>
      <c r="IYL20" s="62"/>
      <c r="IYM20" s="62"/>
      <c r="IYN20" s="62"/>
      <c r="IYO20" s="62"/>
      <c r="IYP20" s="62"/>
      <c r="IYQ20" s="62"/>
      <c r="IYR20" s="62"/>
      <c r="IYS20" s="62"/>
      <c r="IYT20" s="62"/>
      <c r="IYU20" s="62"/>
      <c r="IYV20" s="62"/>
      <c r="IYW20" s="62"/>
      <c r="IYX20" s="62"/>
      <c r="IYY20" s="62"/>
      <c r="IYZ20" s="62"/>
      <c r="IZA20" s="62"/>
      <c r="IZB20" s="62"/>
      <c r="IZC20" s="62"/>
      <c r="IZD20" s="62"/>
      <c r="IZE20" s="62"/>
      <c r="IZF20" s="62"/>
      <c r="IZG20" s="62"/>
      <c r="IZH20" s="62"/>
      <c r="IZI20" s="62"/>
      <c r="IZJ20" s="62"/>
      <c r="IZK20" s="62"/>
      <c r="IZL20" s="62"/>
      <c r="IZM20" s="62"/>
      <c r="IZN20" s="62"/>
      <c r="IZO20" s="62"/>
      <c r="IZP20" s="62"/>
      <c r="IZQ20" s="62"/>
      <c r="IZR20" s="62"/>
      <c r="IZS20" s="62"/>
      <c r="IZT20" s="62"/>
      <c r="IZU20" s="62"/>
      <c r="IZV20" s="62"/>
      <c r="IZW20" s="62"/>
      <c r="IZX20" s="62"/>
      <c r="IZY20" s="62"/>
      <c r="IZZ20" s="62"/>
      <c r="JAA20" s="62"/>
      <c r="JAB20" s="62"/>
      <c r="JAC20" s="62"/>
      <c r="JAD20" s="62"/>
      <c r="JAE20" s="62"/>
      <c r="JAF20" s="62"/>
      <c r="JAG20" s="62"/>
      <c r="JAH20" s="62"/>
      <c r="JAI20" s="62"/>
      <c r="JAJ20" s="62"/>
      <c r="JAK20" s="62"/>
      <c r="JAL20" s="62"/>
      <c r="JAM20" s="62"/>
      <c r="JAN20" s="62"/>
      <c r="JAO20" s="62"/>
      <c r="JAP20" s="62"/>
      <c r="JAQ20" s="62"/>
      <c r="JAR20" s="62"/>
      <c r="JAS20" s="62"/>
      <c r="JAT20" s="62"/>
      <c r="JAU20" s="62"/>
      <c r="JAV20" s="62"/>
      <c r="JAW20" s="62"/>
      <c r="JAX20" s="62"/>
      <c r="JAY20" s="62"/>
      <c r="JAZ20" s="62"/>
      <c r="JBA20" s="62"/>
      <c r="JBB20" s="62"/>
      <c r="JBC20" s="62"/>
      <c r="JBD20" s="62"/>
      <c r="JBE20" s="62"/>
      <c r="JBF20" s="62"/>
      <c r="JBG20" s="62"/>
      <c r="JBH20" s="62"/>
      <c r="JBI20" s="62"/>
      <c r="JBJ20" s="62"/>
      <c r="JBK20" s="62"/>
      <c r="JBL20" s="62"/>
      <c r="JBM20" s="62"/>
      <c r="JBN20" s="62"/>
      <c r="JBO20" s="62"/>
      <c r="JBP20" s="62"/>
      <c r="JBQ20" s="62"/>
      <c r="JBR20" s="62"/>
      <c r="JBS20" s="62"/>
      <c r="JBT20" s="62"/>
      <c r="JBU20" s="62"/>
      <c r="JBV20" s="62"/>
      <c r="JBW20" s="62"/>
      <c r="JBX20" s="62"/>
      <c r="JBY20" s="62"/>
      <c r="JBZ20" s="62"/>
      <c r="JCA20" s="62"/>
      <c r="JCB20" s="62"/>
      <c r="JCC20" s="62"/>
      <c r="JCD20" s="62"/>
      <c r="JCE20" s="62"/>
      <c r="JCF20" s="62"/>
      <c r="JCG20" s="62"/>
      <c r="JCH20" s="62"/>
      <c r="JCI20" s="62"/>
      <c r="JCJ20" s="62"/>
      <c r="JCK20" s="62"/>
      <c r="JCL20" s="62"/>
      <c r="JCM20" s="62"/>
      <c r="JCN20" s="62"/>
      <c r="JCO20" s="62"/>
      <c r="JCP20" s="62"/>
      <c r="JCQ20" s="62"/>
      <c r="JCR20" s="62"/>
      <c r="JCS20" s="62"/>
      <c r="JCT20" s="62"/>
      <c r="JCU20" s="62"/>
      <c r="JCV20" s="62"/>
      <c r="JCW20" s="62"/>
      <c r="JCX20" s="62"/>
      <c r="JCY20" s="62"/>
      <c r="JCZ20" s="62"/>
      <c r="JDA20" s="62"/>
      <c r="JDB20" s="62"/>
      <c r="JDC20" s="62"/>
      <c r="JDD20" s="62"/>
      <c r="JDE20" s="62"/>
      <c r="JDF20" s="62"/>
      <c r="JDG20" s="62"/>
      <c r="JDH20" s="62"/>
      <c r="JDI20" s="62"/>
      <c r="JDJ20" s="62"/>
      <c r="JDK20" s="62"/>
      <c r="JDL20" s="62"/>
      <c r="JDM20" s="62"/>
      <c r="JDN20" s="62"/>
      <c r="JDO20" s="62"/>
      <c r="JDP20" s="62"/>
      <c r="JDQ20" s="62"/>
      <c r="JDR20" s="62"/>
      <c r="JDS20" s="62"/>
      <c r="JDT20" s="62"/>
      <c r="JDU20" s="62"/>
      <c r="JDV20" s="62"/>
      <c r="JDW20" s="62"/>
      <c r="JDX20" s="62"/>
      <c r="JDY20" s="62"/>
      <c r="JDZ20" s="62"/>
      <c r="JEA20" s="62"/>
      <c r="JEB20" s="62"/>
      <c r="JEC20" s="62"/>
      <c r="JED20" s="62"/>
      <c r="JEE20" s="62"/>
      <c r="JEF20" s="62"/>
      <c r="JEG20" s="62"/>
      <c r="JEH20" s="62"/>
      <c r="JEI20" s="62"/>
      <c r="JEJ20" s="62"/>
      <c r="JEK20" s="62"/>
      <c r="JEL20" s="62"/>
      <c r="JEM20" s="62"/>
      <c r="JEN20" s="62"/>
      <c r="JEO20" s="62"/>
      <c r="JEP20" s="62"/>
      <c r="JEQ20" s="62"/>
      <c r="JER20" s="62"/>
      <c r="JES20" s="62"/>
      <c r="JET20" s="62"/>
      <c r="JEU20" s="62"/>
      <c r="JEV20" s="62"/>
      <c r="JEW20" s="62"/>
      <c r="JEX20" s="62"/>
      <c r="JEY20" s="62"/>
      <c r="JEZ20" s="62"/>
      <c r="JFA20" s="62"/>
      <c r="JFB20" s="62"/>
      <c r="JFC20" s="62"/>
      <c r="JFD20" s="62"/>
      <c r="JFE20" s="62"/>
      <c r="JFF20" s="62"/>
      <c r="JFG20" s="62"/>
      <c r="JFH20" s="62"/>
      <c r="JFI20" s="62"/>
      <c r="JFJ20" s="62"/>
      <c r="JFK20" s="62"/>
      <c r="JFL20" s="62"/>
      <c r="JFM20" s="62"/>
      <c r="JFN20" s="62"/>
      <c r="JFO20" s="62"/>
      <c r="JFP20" s="62"/>
      <c r="JFQ20" s="62"/>
      <c r="JFR20" s="62"/>
      <c r="JFS20" s="62"/>
      <c r="JFT20" s="62"/>
      <c r="JFU20" s="62"/>
      <c r="JFV20" s="62"/>
      <c r="JFW20" s="62"/>
      <c r="JFX20" s="62"/>
      <c r="JFY20" s="62"/>
      <c r="JFZ20" s="62"/>
      <c r="JGA20" s="62"/>
      <c r="JGB20" s="62"/>
      <c r="JGC20" s="62"/>
      <c r="JGD20" s="62"/>
      <c r="JGE20" s="62"/>
      <c r="JGF20" s="62"/>
      <c r="JGG20" s="62"/>
      <c r="JGH20" s="62"/>
      <c r="JGI20" s="62"/>
      <c r="JGJ20" s="62"/>
      <c r="JGK20" s="62"/>
      <c r="JGL20" s="62"/>
      <c r="JGM20" s="62"/>
      <c r="JGN20" s="62"/>
      <c r="JGO20" s="62"/>
      <c r="JGP20" s="62"/>
      <c r="JGQ20" s="62"/>
      <c r="JGR20" s="62"/>
      <c r="JGS20" s="62"/>
      <c r="JGT20" s="62"/>
      <c r="JGU20" s="62"/>
      <c r="JGV20" s="62"/>
      <c r="JGW20" s="62"/>
      <c r="JGX20" s="62"/>
      <c r="JGY20" s="62"/>
      <c r="JGZ20" s="62"/>
      <c r="JHA20" s="62"/>
      <c r="JHB20" s="62"/>
      <c r="JHC20" s="62"/>
      <c r="JHD20" s="62"/>
      <c r="JHE20" s="62"/>
      <c r="JHF20" s="62"/>
      <c r="JHG20" s="62"/>
      <c r="JHH20" s="62"/>
      <c r="JHI20" s="62"/>
      <c r="JHJ20" s="62"/>
      <c r="JHK20" s="62"/>
      <c r="JHL20" s="62"/>
      <c r="JHM20" s="62"/>
      <c r="JHN20" s="62"/>
      <c r="JHO20" s="62"/>
      <c r="JHP20" s="62"/>
      <c r="JHQ20" s="62"/>
      <c r="JHR20" s="62"/>
      <c r="JHS20" s="62"/>
      <c r="JHT20" s="62"/>
      <c r="JHU20" s="62"/>
      <c r="JHV20" s="62"/>
      <c r="JHW20" s="62"/>
      <c r="JHX20" s="62"/>
      <c r="JHY20" s="62"/>
      <c r="JHZ20" s="62"/>
      <c r="JIA20" s="62"/>
      <c r="JIB20" s="62"/>
      <c r="JIC20" s="62"/>
      <c r="JID20" s="62"/>
      <c r="JIE20" s="62"/>
      <c r="JIF20" s="62"/>
      <c r="JIG20" s="62"/>
      <c r="JIH20" s="62"/>
      <c r="JII20" s="62"/>
      <c r="JIJ20" s="62"/>
      <c r="JIK20" s="62"/>
      <c r="JIL20" s="62"/>
      <c r="JIM20" s="62"/>
      <c r="JIN20" s="62"/>
      <c r="JIO20" s="62"/>
      <c r="JIP20" s="62"/>
      <c r="JIQ20" s="62"/>
      <c r="JIR20" s="62"/>
      <c r="JIS20" s="62"/>
      <c r="JIT20" s="62"/>
      <c r="JIU20" s="62"/>
      <c r="JIV20" s="62"/>
      <c r="JIW20" s="62"/>
      <c r="JIX20" s="62"/>
      <c r="JIY20" s="62"/>
      <c r="JIZ20" s="62"/>
      <c r="JJA20" s="62"/>
      <c r="JJB20" s="62"/>
      <c r="JJC20" s="62"/>
      <c r="JJD20" s="62"/>
      <c r="JJE20" s="62"/>
      <c r="JJF20" s="62"/>
      <c r="JJG20" s="62"/>
      <c r="JJH20" s="62"/>
      <c r="JJI20" s="62"/>
      <c r="JJJ20" s="62"/>
      <c r="JJK20" s="62"/>
      <c r="JJL20" s="62"/>
      <c r="JJM20" s="62"/>
      <c r="JJN20" s="62"/>
      <c r="JJO20" s="62"/>
      <c r="JJP20" s="62"/>
      <c r="JJQ20" s="62"/>
      <c r="JJR20" s="62"/>
      <c r="JJS20" s="62"/>
      <c r="JJT20" s="62"/>
      <c r="JJU20" s="62"/>
      <c r="JJV20" s="62"/>
      <c r="JJW20" s="62"/>
      <c r="JJX20" s="62"/>
      <c r="JJY20" s="62"/>
      <c r="JJZ20" s="62"/>
      <c r="JKA20" s="62"/>
      <c r="JKB20" s="62"/>
      <c r="JKC20" s="62"/>
      <c r="JKD20" s="62"/>
      <c r="JKE20" s="62"/>
      <c r="JKF20" s="62"/>
      <c r="JKG20" s="62"/>
      <c r="JKH20" s="62"/>
      <c r="JKI20" s="62"/>
      <c r="JKJ20" s="62"/>
      <c r="JKK20" s="62"/>
      <c r="JKL20" s="62"/>
      <c r="JKM20" s="62"/>
      <c r="JKN20" s="62"/>
      <c r="JKO20" s="62"/>
      <c r="JKP20" s="62"/>
      <c r="JKQ20" s="62"/>
      <c r="JKR20" s="62"/>
      <c r="JKS20" s="62"/>
      <c r="JKT20" s="62"/>
      <c r="JKU20" s="62"/>
      <c r="JKV20" s="62"/>
      <c r="JKW20" s="62"/>
      <c r="JKX20" s="62"/>
      <c r="JKY20" s="62"/>
      <c r="JKZ20" s="62"/>
      <c r="JLA20" s="62"/>
      <c r="JLB20" s="62"/>
      <c r="JLC20" s="62"/>
      <c r="JLD20" s="62"/>
      <c r="JLE20" s="62"/>
      <c r="JLF20" s="62"/>
      <c r="JLG20" s="62"/>
      <c r="JLH20" s="62"/>
      <c r="JLI20" s="62"/>
      <c r="JLJ20" s="62"/>
      <c r="JLK20" s="62"/>
      <c r="JLL20" s="62"/>
      <c r="JLM20" s="62"/>
      <c r="JLN20" s="62"/>
      <c r="JLO20" s="62"/>
      <c r="JLP20" s="62"/>
      <c r="JLQ20" s="62"/>
      <c r="JLR20" s="62"/>
      <c r="JLS20" s="62"/>
      <c r="JLT20" s="62"/>
      <c r="JLU20" s="62"/>
      <c r="JLV20" s="62"/>
      <c r="JLW20" s="62"/>
      <c r="JLX20" s="62"/>
      <c r="JLY20" s="62"/>
      <c r="JLZ20" s="62"/>
      <c r="JMA20" s="62"/>
      <c r="JMB20" s="62"/>
      <c r="JMC20" s="62"/>
      <c r="JMD20" s="62"/>
      <c r="JME20" s="62"/>
      <c r="JMF20" s="62"/>
      <c r="JMG20" s="62"/>
      <c r="JMH20" s="62"/>
      <c r="JMI20" s="62"/>
      <c r="JMJ20" s="62"/>
      <c r="JMK20" s="62"/>
      <c r="JML20" s="62"/>
      <c r="JMM20" s="62"/>
      <c r="JMN20" s="62"/>
      <c r="JMO20" s="62"/>
      <c r="JMP20" s="62"/>
      <c r="JMQ20" s="62"/>
      <c r="JMR20" s="62"/>
      <c r="JMS20" s="62"/>
      <c r="JMT20" s="62"/>
      <c r="JMU20" s="62"/>
      <c r="JMV20" s="62"/>
      <c r="JMW20" s="62"/>
      <c r="JMX20" s="62"/>
      <c r="JMY20" s="62"/>
      <c r="JMZ20" s="62"/>
      <c r="JNA20" s="62"/>
      <c r="JNB20" s="62"/>
      <c r="JNC20" s="62"/>
      <c r="JND20" s="62"/>
      <c r="JNE20" s="62"/>
      <c r="JNF20" s="62"/>
      <c r="JNG20" s="62"/>
      <c r="JNH20" s="62"/>
      <c r="JNI20" s="62"/>
      <c r="JNJ20" s="62"/>
      <c r="JNK20" s="62"/>
      <c r="JNL20" s="62"/>
      <c r="JNM20" s="62"/>
      <c r="JNN20" s="62"/>
      <c r="JNO20" s="62"/>
      <c r="JNP20" s="62"/>
      <c r="JNQ20" s="62"/>
      <c r="JNR20" s="62"/>
      <c r="JNS20" s="62"/>
      <c r="JNT20" s="62"/>
      <c r="JNU20" s="62"/>
      <c r="JNV20" s="62"/>
      <c r="JNW20" s="62"/>
      <c r="JNX20" s="62"/>
      <c r="JNY20" s="62"/>
      <c r="JNZ20" s="62"/>
      <c r="JOA20" s="62"/>
      <c r="JOB20" s="62"/>
      <c r="JOC20" s="62"/>
      <c r="JOD20" s="62"/>
      <c r="JOE20" s="62"/>
      <c r="JOF20" s="62"/>
      <c r="JOG20" s="62"/>
      <c r="JOH20" s="62"/>
      <c r="JOI20" s="62"/>
      <c r="JOJ20" s="62"/>
      <c r="JOK20" s="62"/>
      <c r="JOL20" s="62"/>
      <c r="JOM20" s="62"/>
      <c r="JON20" s="62"/>
      <c r="JOO20" s="62"/>
      <c r="JOP20" s="62"/>
      <c r="JOQ20" s="62"/>
      <c r="JOR20" s="62"/>
      <c r="JOS20" s="62"/>
      <c r="JOT20" s="62"/>
      <c r="JOU20" s="62"/>
      <c r="JOV20" s="62"/>
      <c r="JOW20" s="62"/>
      <c r="JOX20" s="62"/>
      <c r="JOY20" s="62"/>
      <c r="JOZ20" s="62"/>
      <c r="JPA20" s="62"/>
      <c r="JPB20" s="62"/>
      <c r="JPC20" s="62"/>
      <c r="JPD20" s="62"/>
      <c r="JPE20" s="62"/>
      <c r="JPF20" s="62"/>
      <c r="JPG20" s="62"/>
      <c r="JPH20" s="62"/>
      <c r="JPI20" s="62"/>
      <c r="JPJ20" s="62"/>
      <c r="JPK20" s="62"/>
      <c r="JPL20" s="62"/>
      <c r="JPM20" s="62"/>
      <c r="JPN20" s="62"/>
      <c r="JPO20" s="62"/>
      <c r="JPP20" s="62"/>
      <c r="JPQ20" s="62"/>
      <c r="JPR20" s="62"/>
      <c r="JPS20" s="62"/>
      <c r="JPT20" s="62"/>
      <c r="JPU20" s="62"/>
      <c r="JPV20" s="62"/>
      <c r="JPW20" s="62"/>
      <c r="JPX20" s="62"/>
      <c r="JPY20" s="62"/>
      <c r="JPZ20" s="62"/>
      <c r="JQA20" s="62"/>
      <c r="JQB20" s="62"/>
      <c r="JQC20" s="62"/>
      <c r="JQD20" s="62"/>
      <c r="JQE20" s="62"/>
      <c r="JQF20" s="62"/>
      <c r="JQG20" s="62"/>
      <c r="JQH20" s="62"/>
      <c r="JQI20" s="62"/>
      <c r="JQJ20" s="62"/>
      <c r="JQK20" s="62"/>
      <c r="JQL20" s="62"/>
      <c r="JQM20" s="62"/>
      <c r="JQN20" s="62"/>
      <c r="JQO20" s="62"/>
      <c r="JQP20" s="62"/>
      <c r="JQQ20" s="62"/>
      <c r="JQR20" s="62"/>
      <c r="JQS20" s="62"/>
      <c r="JQT20" s="62"/>
      <c r="JQU20" s="62"/>
      <c r="JQV20" s="62"/>
      <c r="JQW20" s="62"/>
      <c r="JQX20" s="62"/>
      <c r="JQY20" s="62"/>
      <c r="JQZ20" s="62"/>
      <c r="JRA20" s="62"/>
      <c r="JRB20" s="62"/>
      <c r="JRC20" s="62"/>
      <c r="JRD20" s="62"/>
      <c r="JRE20" s="62"/>
      <c r="JRF20" s="62"/>
      <c r="JRG20" s="62"/>
      <c r="JRH20" s="62"/>
      <c r="JRI20" s="62"/>
      <c r="JRJ20" s="62"/>
      <c r="JRK20" s="62"/>
      <c r="JRL20" s="62"/>
      <c r="JRM20" s="62"/>
      <c r="JRN20" s="62"/>
      <c r="JRO20" s="62"/>
      <c r="JRP20" s="62"/>
      <c r="JRQ20" s="62"/>
      <c r="JRR20" s="62"/>
      <c r="JRS20" s="62"/>
      <c r="JRT20" s="62"/>
      <c r="JRU20" s="62"/>
      <c r="JRV20" s="62"/>
      <c r="JRW20" s="62"/>
      <c r="JRX20" s="62"/>
      <c r="JRY20" s="62"/>
      <c r="JRZ20" s="62"/>
      <c r="JSA20" s="62"/>
      <c r="JSB20" s="62"/>
      <c r="JSC20" s="62"/>
      <c r="JSD20" s="62"/>
      <c r="JSE20" s="62"/>
      <c r="JSF20" s="62"/>
      <c r="JSG20" s="62"/>
      <c r="JSH20" s="62"/>
      <c r="JSI20" s="62"/>
      <c r="JSJ20" s="62"/>
      <c r="JSK20" s="62"/>
      <c r="JSL20" s="62"/>
      <c r="JSM20" s="62"/>
      <c r="JSN20" s="62"/>
      <c r="JSO20" s="62"/>
      <c r="JSP20" s="62"/>
      <c r="JSQ20" s="62"/>
      <c r="JSR20" s="62"/>
      <c r="JSS20" s="62"/>
      <c r="JST20" s="62"/>
      <c r="JSU20" s="62"/>
      <c r="JSV20" s="62"/>
      <c r="JSW20" s="62"/>
      <c r="JSX20" s="62"/>
      <c r="JSY20" s="62"/>
      <c r="JSZ20" s="62"/>
      <c r="JTA20" s="62"/>
      <c r="JTB20" s="62"/>
      <c r="JTC20" s="62"/>
      <c r="JTD20" s="62"/>
      <c r="JTE20" s="62"/>
      <c r="JTF20" s="62"/>
      <c r="JTG20" s="62"/>
      <c r="JTH20" s="62"/>
      <c r="JTI20" s="62"/>
      <c r="JTJ20" s="62"/>
      <c r="JTK20" s="62"/>
      <c r="JTL20" s="62"/>
      <c r="JTM20" s="62"/>
      <c r="JTN20" s="62"/>
      <c r="JTO20" s="62"/>
      <c r="JTP20" s="62"/>
      <c r="JTQ20" s="62"/>
      <c r="JTR20" s="62"/>
      <c r="JTS20" s="62"/>
      <c r="JTT20" s="62"/>
      <c r="JTU20" s="62"/>
      <c r="JTV20" s="62"/>
      <c r="JTW20" s="62"/>
      <c r="JTX20" s="62"/>
      <c r="JTY20" s="62"/>
      <c r="JTZ20" s="62"/>
      <c r="JUA20" s="62"/>
      <c r="JUB20" s="62"/>
      <c r="JUC20" s="62"/>
      <c r="JUD20" s="62"/>
      <c r="JUE20" s="62"/>
      <c r="JUF20" s="62"/>
      <c r="JUG20" s="62"/>
      <c r="JUH20" s="62"/>
      <c r="JUI20" s="62"/>
      <c r="JUJ20" s="62"/>
      <c r="JUK20" s="62"/>
      <c r="JUL20" s="62"/>
      <c r="JUM20" s="62"/>
      <c r="JUN20" s="62"/>
      <c r="JUO20" s="62"/>
      <c r="JUP20" s="62"/>
      <c r="JUQ20" s="62"/>
      <c r="JUR20" s="62"/>
      <c r="JUS20" s="62"/>
      <c r="JUT20" s="62"/>
      <c r="JUU20" s="62"/>
      <c r="JUV20" s="62"/>
      <c r="JUW20" s="62"/>
      <c r="JUX20" s="62"/>
      <c r="JUY20" s="62"/>
      <c r="JUZ20" s="62"/>
      <c r="JVA20" s="62"/>
      <c r="JVB20" s="62"/>
      <c r="JVC20" s="62"/>
      <c r="JVD20" s="62"/>
      <c r="JVE20" s="62"/>
      <c r="JVF20" s="62"/>
      <c r="JVG20" s="62"/>
      <c r="JVH20" s="62"/>
      <c r="JVI20" s="62"/>
      <c r="JVJ20" s="62"/>
      <c r="JVK20" s="62"/>
      <c r="JVL20" s="62"/>
      <c r="JVM20" s="62"/>
      <c r="JVN20" s="62"/>
      <c r="JVO20" s="62"/>
      <c r="JVP20" s="62"/>
      <c r="JVQ20" s="62"/>
      <c r="JVR20" s="62"/>
      <c r="JVS20" s="62"/>
      <c r="JVT20" s="62"/>
      <c r="JVU20" s="62"/>
      <c r="JVV20" s="62"/>
      <c r="JVW20" s="62"/>
      <c r="JVX20" s="62"/>
      <c r="JVY20" s="62"/>
      <c r="JVZ20" s="62"/>
      <c r="JWA20" s="62"/>
      <c r="JWB20" s="62"/>
      <c r="JWC20" s="62"/>
      <c r="JWD20" s="62"/>
      <c r="JWE20" s="62"/>
      <c r="JWF20" s="62"/>
      <c r="JWG20" s="62"/>
      <c r="JWH20" s="62"/>
      <c r="JWI20" s="62"/>
      <c r="JWJ20" s="62"/>
      <c r="JWK20" s="62"/>
      <c r="JWL20" s="62"/>
      <c r="JWM20" s="62"/>
      <c r="JWN20" s="62"/>
      <c r="JWO20" s="62"/>
      <c r="JWP20" s="62"/>
      <c r="JWQ20" s="62"/>
      <c r="JWR20" s="62"/>
      <c r="JWS20" s="62"/>
      <c r="JWT20" s="62"/>
      <c r="JWU20" s="62"/>
      <c r="JWV20" s="62"/>
      <c r="JWW20" s="62"/>
      <c r="JWX20" s="62"/>
      <c r="JWY20" s="62"/>
      <c r="JWZ20" s="62"/>
      <c r="JXA20" s="62"/>
      <c r="JXB20" s="62"/>
      <c r="JXC20" s="62"/>
      <c r="JXD20" s="62"/>
      <c r="JXE20" s="62"/>
      <c r="JXF20" s="62"/>
      <c r="JXG20" s="62"/>
      <c r="JXH20" s="62"/>
      <c r="JXI20" s="62"/>
      <c r="JXJ20" s="62"/>
      <c r="JXK20" s="62"/>
      <c r="JXL20" s="62"/>
      <c r="JXM20" s="62"/>
      <c r="JXN20" s="62"/>
      <c r="JXO20" s="62"/>
      <c r="JXP20" s="62"/>
      <c r="JXQ20" s="62"/>
      <c r="JXR20" s="62"/>
      <c r="JXS20" s="62"/>
      <c r="JXT20" s="62"/>
      <c r="JXU20" s="62"/>
      <c r="JXV20" s="62"/>
      <c r="JXW20" s="62"/>
      <c r="JXX20" s="62"/>
      <c r="JXY20" s="62"/>
      <c r="JXZ20" s="62"/>
      <c r="JYA20" s="62"/>
      <c r="JYB20" s="62"/>
      <c r="JYC20" s="62"/>
      <c r="JYD20" s="62"/>
      <c r="JYE20" s="62"/>
      <c r="JYF20" s="62"/>
      <c r="JYG20" s="62"/>
      <c r="JYH20" s="62"/>
      <c r="JYI20" s="62"/>
      <c r="JYJ20" s="62"/>
      <c r="JYK20" s="62"/>
      <c r="JYL20" s="62"/>
      <c r="JYM20" s="62"/>
      <c r="JYN20" s="62"/>
      <c r="JYO20" s="62"/>
      <c r="JYP20" s="62"/>
      <c r="JYQ20" s="62"/>
      <c r="JYR20" s="62"/>
      <c r="JYS20" s="62"/>
      <c r="JYT20" s="62"/>
      <c r="JYU20" s="62"/>
      <c r="JYV20" s="62"/>
      <c r="JYW20" s="62"/>
      <c r="JYX20" s="62"/>
      <c r="JYY20" s="62"/>
      <c r="JYZ20" s="62"/>
      <c r="JZA20" s="62"/>
      <c r="JZB20" s="62"/>
      <c r="JZC20" s="62"/>
      <c r="JZD20" s="62"/>
      <c r="JZE20" s="62"/>
      <c r="JZF20" s="62"/>
      <c r="JZG20" s="62"/>
      <c r="JZH20" s="62"/>
      <c r="JZI20" s="62"/>
      <c r="JZJ20" s="62"/>
      <c r="JZK20" s="62"/>
      <c r="JZL20" s="62"/>
      <c r="JZM20" s="62"/>
      <c r="JZN20" s="62"/>
      <c r="JZO20" s="62"/>
      <c r="JZP20" s="62"/>
      <c r="JZQ20" s="62"/>
      <c r="JZR20" s="62"/>
      <c r="JZS20" s="62"/>
      <c r="JZT20" s="62"/>
      <c r="JZU20" s="62"/>
      <c r="JZV20" s="62"/>
      <c r="JZW20" s="62"/>
      <c r="JZX20" s="62"/>
      <c r="JZY20" s="62"/>
      <c r="JZZ20" s="62"/>
      <c r="KAA20" s="62"/>
      <c r="KAB20" s="62"/>
      <c r="KAC20" s="62"/>
      <c r="KAD20" s="62"/>
      <c r="KAE20" s="62"/>
      <c r="KAF20" s="62"/>
      <c r="KAG20" s="62"/>
      <c r="KAH20" s="62"/>
      <c r="KAI20" s="62"/>
      <c r="KAJ20" s="62"/>
      <c r="KAK20" s="62"/>
      <c r="KAL20" s="62"/>
      <c r="KAM20" s="62"/>
      <c r="KAN20" s="62"/>
      <c r="KAO20" s="62"/>
      <c r="KAP20" s="62"/>
      <c r="KAQ20" s="62"/>
      <c r="KAR20" s="62"/>
      <c r="KAS20" s="62"/>
      <c r="KAT20" s="62"/>
      <c r="KAU20" s="62"/>
      <c r="KAV20" s="62"/>
      <c r="KAW20" s="62"/>
      <c r="KAX20" s="62"/>
      <c r="KAY20" s="62"/>
      <c r="KAZ20" s="62"/>
      <c r="KBA20" s="62"/>
      <c r="KBB20" s="62"/>
      <c r="KBC20" s="62"/>
      <c r="KBD20" s="62"/>
      <c r="KBE20" s="62"/>
      <c r="KBF20" s="62"/>
      <c r="KBG20" s="62"/>
      <c r="KBH20" s="62"/>
      <c r="KBI20" s="62"/>
      <c r="KBJ20" s="62"/>
      <c r="KBK20" s="62"/>
      <c r="KBL20" s="62"/>
      <c r="KBM20" s="62"/>
      <c r="KBN20" s="62"/>
      <c r="KBO20" s="62"/>
      <c r="KBP20" s="62"/>
      <c r="KBQ20" s="62"/>
      <c r="KBR20" s="62"/>
      <c r="KBS20" s="62"/>
      <c r="KBT20" s="62"/>
      <c r="KBU20" s="62"/>
      <c r="KBV20" s="62"/>
      <c r="KBW20" s="62"/>
      <c r="KBX20" s="62"/>
      <c r="KBY20" s="62"/>
      <c r="KBZ20" s="62"/>
      <c r="KCA20" s="62"/>
      <c r="KCB20" s="62"/>
      <c r="KCC20" s="62"/>
      <c r="KCD20" s="62"/>
      <c r="KCE20" s="62"/>
      <c r="KCF20" s="62"/>
      <c r="KCG20" s="62"/>
      <c r="KCH20" s="62"/>
      <c r="KCI20" s="62"/>
      <c r="KCJ20" s="62"/>
      <c r="KCK20" s="62"/>
      <c r="KCL20" s="62"/>
      <c r="KCM20" s="62"/>
      <c r="KCN20" s="62"/>
      <c r="KCO20" s="62"/>
      <c r="KCP20" s="62"/>
      <c r="KCQ20" s="62"/>
      <c r="KCR20" s="62"/>
      <c r="KCS20" s="62"/>
      <c r="KCT20" s="62"/>
      <c r="KCU20" s="62"/>
      <c r="KCV20" s="62"/>
      <c r="KCW20" s="62"/>
      <c r="KCX20" s="62"/>
      <c r="KCY20" s="62"/>
      <c r="KCZ20" s="62"/>
      <c r="KDA20" s="62"/>
      <c r="KDB20" s="62"/>
      <c r="KDC20" s="62"/>
      <c r="KDD20" s="62"/>
      <c r="KDE20" s="62"/>
      <c r="KDF20" s="62"/>
      <c r="KDG20" s="62"/>
      <c r="KDH20" s="62"/>
      <c r="KDI20" s="62"/>
      <c r="KDJ20" s="62"/>
      <c r="KDK20" s="62"/>
      <c r="KDL20" s="62"/>
      <c r="KDM20" s="62"/>
      <c r="KDN20" s="62"/>
      <c r="KDO20" s="62"/>
      <c r="KDP20" s="62"/>
      <c r="KDQ20" s="62"/>
      <c r="KDR20" s="62"/>
      <c r="KDS20" s="62"/>
      <c r="KDT20" s="62"/>
      <c r="KDU20" s="62"/>
      <c r="KDV20" s="62"/>
      <c r="KDW20" s="62"/>
      <c r="KDX20" s="62"/>
      <c r="KDY20" s="62"/>
      <c r="KDZ20" s="62"/>
      <c r="KEA20" s="62"/>
      <c r="KEB20" s="62"/>
      <c r="KEC20" s="62"/>
      <c r="KED20" s="62"/>
      <c r="KEE20" s="62"/>
      <c r="KEF20" s="62"/>
      <c r="KEG20" s="62"/>
      <c r="KEH20" s="62"/>
      <c r="KEI20" s="62"/>
      <c r="KEJ20" s="62"/>
      <c r="KEK20" s="62"/>
      <c r="KEL20" s="62"/>
      <c r="KEM20" s="62"/>
      <c r="KEN20" s="62"/>
      <c r="KEO20" s="62"/>
      <c r="KEP20" s="62"/>
      <c r="KEQ20" s="62"/>
      <c r="KER20" s="62"/>
      <c r="KES20" s="62"/>
      <c r="KET20" s="62"/>
      <c r="KEU20" s="62"/>
      <c r="KEV20" s="62"/>
      <c r="KEW20" s="62"/>
      <c r="KEX20" s="62"/>
      <c r="KEY20" s="62"/>
      <c r="KEZ20" s="62"/>
      <c r="KFA20" s="62"/>
      <c r="KFB20" s="62"/>
      <c r="KFC20" s="62"/>
      <c r="KFD20" s="62"/>
      <c r="KFE20" s="62"/>
      <c r="KFF20" s="62"/>
      <c r="KFG20" s="62"/>
      <c r="KFH20" s="62"/>
      <c r="KFI20" s="62"/>
      <c r="KFJ20" s="62"/>
      <c r="KFK20" s="62"/>
      <c r="KFL20" s="62"/>
      <c r="KFM20" s="62"/>
      <c r="KFN20" s="62"/>
      <c r="KFO20" s="62"/>
      <c r="KFP20" s="62"/>
      <c r="KFQ20" s="62"/>
      <c r="KFR20" s="62"/>
      <c r="KFS20" s="62"/>
      <c r="KFT20" s="62"/>
      <c r="KFU20" s="62"/>
      <c r="KFV20" s="62"/>
      <c r="KFW20" s="62"/>
      <c r="KFX20" s="62"/>
      <c r="KFY20" s="62"/>
      <c r="KFZ20" s="62"/>
      <c r="KGA20" s="62"/>
      <c r="KGB20" s="62"/>
      <c r="KGC20" s="62"/>
      <c r="KGD20" s="62"/>
      <c r="KGE20" s="62"/>
      <c r="KGF20" s="62"/>
      <c r="KGG20" s="62"/>
      <c r="KGH20" s="62"/>
      <c r="KGI20" s="62"/>
      <c r="KGJ20" s="62"/>
      <c r="KGK20" s="62"/>
      <c r="KGL20" s="62"/>
      <c r="KGM20" s="62"/>
      <c r="KGN20" s="62"/>
      <c r="KGO20" s="62"/>
      <c r="KGP20" s="62"/>
      <c r="KGQ20" s="62"/>
      <c r="KGR20" s="62"/>
      <c r="KGS20" s="62"/>
      <c r="KGT20" s="62"/>
      <c r="KGU20" s="62"/>
      <c r="KGV20" s="62"/>
      <c r="KGW20" s="62"/>
      <c r="KGX20" s="62"/>
      <c r="KGY20" s="62"/>
      <c r="KGZ20" s="62"/>
      <c r="KHA20" s="62"/>
      <c r="KHB20" s="62"/>
      <c r="KHC20" s="62"/>
      <c r="KHD20" s="62"/>
      <c r="KHE20" s="62"/>
      <c r="KHF20" s="62"/>
      <c r="KHG20" s="62"/>
      <c r="KHH20" s="62"/>
      <c r="KHI20" s="62"/>
      <c r="KHJ20" s="62"/>
      <c r="KHK20" s="62"/>
      <c r="KHL20" s="62"/>
      <c r="KHM20" s="62"/>
      <c r="KHN20" s="62"/>
      <c r="KHO20" s="62"/>
      <c r="KHP20" s="62"/>
      <c r="KHQ20" s="62"/>
      <c r="KHR20" s="62"/>
      <c r="KHS20" s="62"/>
      <c r="KHT20" s="62"/>
      <c r="KHU20" s="62"/>
      <c r="KHV20" s="62"/>
      <c r="KHW20" s="62"/>
      <c r="KHX20" s="62"/>
      <c r="KHY20" s="62"/>
      <c r="KHZ20" s="62"/>
      <c r="KIA20" s="62"/>
      <c r="KIB20" s="62"/>
      <c r="KIC20" s="62"/>
      <c r="KID20" s="62"/>
      <c r="KIE20" s="62"/>
      <c r="KIF20" s="62"/>
      <c r="KIG20" s="62"/>
      <c r="KIH20" s="62"/>
      <c r="KII20" s="62"/>
      <c r="KIJ20" s="62"/>
      <c r="KIK20" s="62"/>
      <c r="KIL20" s="62"/>
      <c r="KIM20" s="62"/>
      <c r="KIN20" s="62"/>
      <c r="KIO20" s="62"/>
      <c r="KIP20" s="62"/>
      <c r="KIQ20" s="62"/>
      <c r="KIR20" s="62"/>
      <c r="KIS20" s="62"/>
      <c r="KIT20" s="62"/>
      <c r="KIU20" s="62"/>
      <c r="KIV20" s="62"/>
      <c r="KIW20" s="62"/>
      <c r="KIX20" s="62"/>
      <c r="KIY20" s="62"/>
      <c r="KIZ20" s="62"/>
      <c r="KJA20" s="62"/>
      <c r="KJB20" s="62"/>
      <c r="KJC20" s="62"/>
      <c r="KJD20" s="62"/>
      <c r="KJE20" s="62"/>
      <c r="KJF20" s="62"/>
      <c r="KJG20" s="62"/>
      <c r="KJH20" s="62"/>
      <c r="KJI20" s="62"/>
      <c r="KJJ20" s="62"/>
      <c r="KJK20" s="62"/>
      <c r="KJL20" s="62"/>
      <c r="KJM20" s="62"/>
      <c r="KJN20" s="62"/>
      <c r="KJO20" s="62"/>
      <c r="KJP20" s="62"/>
      <c r="KJQ20" s="62"/>
      <c r="KJR20" s="62"/>
      <c r="KJS20" s="62"/>
      <c r="KJT20" s="62"/>
      <c r="KJU20" s="62"/>
      <c r="KJV20" s="62"/>
      <c r="KJW20" s="62"/>
      <c r="KJX20" s="62"/>
      <c r="KJY20" s="62"/>
      <c r="KJZ20" s="62"/>
      <c r="KKA20" s="62"/>
      <c r="KKB20" s="62"/>
      <c r="KKC20" s="62"/>
      <c r="KKD20" s="62"/>
      <c r="KKE20" s="62"/>
      <c r="KKF20" s="62"/>
      <c r="KKG20" s="62"/>
      <c r="KKH20" s="62"/>
      <c r="KKI20" s="62"/>
      <c r="KKJ20" s="62"/>
      <c r="KKK20" s="62"/>
      <c r="KKL20" s="62"/>
      <c r="KKM20" s="62"/>
      <c r="KKN20" s="62"/>
      <c r="KKO20" s="62"/>
      <c r="KKP20" s="62"/>
      <c r="KKQ20" s="62"/>
      <c r="KKR20" s="62"/>
      <c r="KKS20" s="62"/>
      <c r="KKT20" s="62"/>
      <c r="KKU20" s="62"/>
      <c r="KKV20" s="62"/>
      <c r="KKW20" s="62"/>
      <c r="KKX20" s="62"/>
      <c r="KKY20" s="62"/>
      <c r="KKZ20" s="62"/>
      <c r="KLA20" s="62"/>
      <c r="KLB20" s="62"/>
      <c r="KLC20" s="62"/>
      <c r="KLD20" s="62"/>
      <c r="KLE20" s="62"/>
      <c r="KLF20" s="62"/>
      <c r="KLG20" s="62"/>
      <c r="KLH20" s="62"/>
      <c r="KLI20" s="62"/>
      <c r="KLJ20" s="62"/>
      <c r="KLK20" s="62"/>
      <c r="KLL20" s="62"/>
      <c r="KLM20" s="62"/>
      <c r="KLN20" s="62"/>
      <c r="KLO20" s="62"/>
      <c r="KLP20" s="62"/>
      <c r="KLQ20" s="62"/>
      <c r="KLR20" s="62"/>
      <c r="KLS20" s="62"/>
      <c r="KLT20" s="62"/>
      <c r="KLU20" s="62"/>
      <c r="KLV20" s="62"/>
      <c r="KLW20" s="62"/>
      <c r="KLX20" s="62"/>
      <c r="KLY20" s="62"/>
      <c r="KLZ20" s="62"/>
      <c r="KMA20" s="62"/>
      <c r="KMB20" s="62"/>
      <c r="KMC20" s="62"/>
      <c r="KMD20" s="62"/>
      <c r="KME20" s="62"/>
      <c r="KMF20" s="62"/>
      <c r="KMG20" s="62"/>
      <c r="KMH20" s="62"/>
      <c r="KMI20" s="62"/>
      <c r="KMJ20" s="62"/>
      <c r="KMK20" s="62"/>
      <c r="KML20" s="62"/>
      <c r="KMM20" s="62"/>
      <c r="KMN20" s="62"/>
      <c r="KMO20" s="62"/>
      <c r="KMP20" s="62"/>
      <c r="KMQ20" s="62"/>
      <c r="KMR20" s="62"/>
      <c r="KMS20" s="62"/>
      <c r="KMT20" s="62"/>
      <c r="KMU20" s="62"/>
      <c r="KMV20" s="62"/>
      <c r="KMW20" s="62"/>
      <c r="KMX20" s="62"/>
      <c r="KMY20" s="62"/>
      <c r="KMZ20" s="62"/>
      <c r="KNA20" s="62"/>
      <c r="KNB20" s="62"/>
      <c r="KNC20" s="62"/>
      <c r="KND20" s="62"/>
      <c r="KNE20" s="62"/>
      <c r="KNF20" s="62"/>
      <c r="KNG20" s="62"/>
      <c r="KNH20" s="62"/>
      <c r="KNI20" s="62"/>
      <c r="KNJ20" s="62"/>
      <c r="KNK20" s="62"/>
      <c r="KNL20" s="62"/>
      <c r="KNM20" s="62"/>
      <c r="KNN20" s="62"/>
      <c r="KNO20" s="62"/>
      <c r="KNP20" s="62"/>
      <c r="KNQ20" s="62"/>
      <c r="KNR20" s="62"/>
      <c r="KNS20" s="62"/>
      <c r="KNT20" s="62"/>
      <c r="KNU20" s="62"/>
      <c r="KNV20" s="62"/>
      <c r="KNW20" s="62"/>
      <c r="KNX20" s="62"/>
      <c r="KNY20" s="62"/>
      <c r="KNZ20" s="62"/>
      <c r="KOA20" s="62"/>
      <c r="KOB20" s="62"/>
      <c r="KOC20" s="62"/>
      <c r="KOD20" s="62"/>
      <c r="KOE20" s="62"/>
      <c r="KOF20" s="62"/>
      <c r="KOG20" s="62"/>
      <c r="KOH20" s="62"/>
      <c r="KOI20" s="62"/>
      <c r="KOJ20" s="62"/>
      <c r="KOK20" s="62"/>
      <c r="KOL20" s="62"/>
      <c r="KOM20" s="62"/>
      <c r="KON20" s="62"/>
      <c r="KOO20" s="62"/>
      <c r="KOP20" s="62"/>
      <c r="KOQ20" s="62"/>
      <c r="KOR20" s="62"/>
      <c r="KOS20" s="62"/>
      <c r="KOT20" s="62"/>
      <c r="KOU20" s="62"/>
      <c r="KOV20" s="62"/>
      <c r="KOW20" s="62"/>
      <c r="KOX20" s="62"/>
      <c r="KOY20" s="62"/>
      <c r="KOZ20" s="62"/>
      <c r="KPA20" s="62"/>
      <c r="KPB20" s="62"/>
      <c r="KPC20" s="62"/>
      <c r="KPD20" s="62"/>
      <c r="KPE20" s="62"/>
      <c r="KPF20" s="62"/>
      <c r="KPG20" s="62"/>
      <c r="KPH20" s="62"/>
      <c r="KPI20" s="62"/>
      <c r="KPJ20" s="62"/>
      <c r="KPK20" s="62"/>
      <c r="KPL20" s="62"/>
      <c r="KPM20" s="62"/>
      <c r="KPN20" s="62"/>
      <c r="KPO20" s="62"/>
      <c r="KPP20" s="62"/>
      <c r="KPQ20" s="62"/>
      <c r="KPR20" s="62"/>
      <c r="KPS20" s="62"/>
      <c r="KPT20" s="62"/>
      <c r="KPU20" s="62"/>
      <c r="KPV20" s="62"/>
      <c r="KPW20" s="62"/>
      <c r="KPX20" s="62"/>
      <c r="KPY20" s="62"/>
      <c r="KPZ20" s="62"/>
      <c r="KQA20" s="62"/>
      <c r="KQB20" s="62"/>
      <c r="KQC20" s="62"/>
      <c r="KQD20" s="62"/>
      <c r="KQE20" s="62"/>
      <c r="KQF20" s="62"/>
      <c r="KQG20" s="62"/>
      <c r="KQH20" s="62"/>
      <c r="KQI20" s="62"/>
      <c r="KQJ20" s="62"/>
      <c r="KQK20" s="62"/>
      <c r="KQL20" s="62"/>
      <c r="KQM20" s="62"/>
      <c r="KQN20" s="62"/>
      <c r="KQO20" s="62"/>
      <c r="KQP20" s="62"/>
      <c r="KQQ20" s="62"/>
      <c r="KQR20" s="62"/>
      <c r="KQS20" s="62"/>
      <c r="KQT20" s="62"/>
      <c r="KQU20" s="62"/>
      <c r="KQV20" s="62"/>
      <c r="KQW20" s="62"/>
      <c r="KQX20" s="62"/>
      <c r="KQY20" s="62"/>
      <c r="KQZ20" s="62"/>
      <c r="KRA20" s="62"/>
      <c r="KRB20" s="62"/>
      <c r="KRC20" s="62"/>
      <c r="KRD20" s="62"/>
      <c r="KRE20" s="62"/>
      <c r="KRF20" s="62"/>
      <c r="KRG20" s="62"/>
      <c r="KRH20" s="62"/>
      <c r="KRI20" s="62"/>
      <c r="KRJ20" s="62"/>
      <c r="KRK20" s="62"/>
      <c r="KRL20" s="62"/>
      <c r="KRM20" s="62"/>
      <c r="KRN20" s="62"/>
      <c r="KRO20" s="62"/>
      <c r="KRP20" s="62"/>
      <c r="KRQ20" s="62"/>
      <c r="KRR20" s="62"/>
      <c r="KRS20" s="62"/>
      <c r="KRT20" s="62"/>
      <c r="KRU20" s="62"/>
      <c r="KRV20" s="62"/>
      <c r="KRW20" s="62"/>
      <c r="KRX20" s="62"/>
      <c r="KRY20" s="62"/>
      <c r="KRZ20" s="62"/>
      <c r="KSA20" s="62"/>
      <c r="KSB20" s="62"/>
      <c r="KSC20" s="62"/>
      <c r="KSD20" s="62"/>
      <c r="KSE20" s="62"/>
      <c r="KSF20" s="62"/>
      <c r="KSG20" s="62"/>
      <c r="KSH20" s="62"/>
      <c r="KSI20" s="62"/>
      <c r="KSJ20" s="62"/>
      <c r="KSK20" s="62"/>
      <c r="KSL20" s="62"/>
      <c r="KSM20" s="62"/>
      <c r="KSN20" s="62"/>
      <c r="KSO20" s="62"/>
      <c r="KSP20" s="62"/>
      <c r="KSQ20" s="62"/>
      <c r="KSR20" s="62"/>
      <c r="KSS20" s="62"/>
      <c r="KST20" s="62"/>
      <c r="KSU20" s="62"/>
      <c r="KSV20" s="62"/>
      <c r="KSW20" s="62"/>
      <c r="KSX20" s="62"/>
      <c r="KSY20" s="62"/>
      <c r="KSZ20" s="62"/>
      <c r="KTA20" s="62"/>
      <c r="KTB20" s="62"/>
      <c r="KTC20" s="62"/>
      <c r="KTD20" s="62"/>
      <c r="KTE20" s="62"/>
      <c r="KTF20" s="62"/>
      <c r="KTG20" s="62"/>
      <c r="KTH20" s="62"/>
      <c r="KTI20" s="62"/>
      <c r="KTJ20" s="62"/>
      <c r="KTK20" s="62"/>
      <c r="KTL20" s="62"/>
      <c r="KTM20" s="62"/>
      <c r="KTN20" s="62"/>
      <c r="KTO20" s="62"/>
      <c r="KTP20" s="62"/>
      <c r="KTQ20" s="62"/>
      <c r="KTR20" s="62"/>
      <c r="KTS20" s="62"/>
      <c r="KTT20" s="62"/>
      <c r="KTU20" s="62"/>
      <c r="KTV20" s="62"/>
      <c r="KTW20" s="62"/>
      <c r="KTX20" s="62"/>
      <c r="KTY20" s="62"/>
      <c r="KTZ20" s="62"/>
      <c r="KUA20" s="62"/>
      <c r="KUB20" s="62"/>
      <c r="KUC20" s="62"/>
      <c r="KUD20" s="62"/>
      <c r="KUE20" s="62"/>
      <c r="KUF20" s="62"/>
      <c r="KUG20" s="62"/>
      <c r="KUH20" s="62"/>
      <c r="KUI20" s="62"/>
      <c r="KUJ20" s="62"/>
      <c r="KUK20" s="62"/>
      <c r="KUL20" s="62"/>
      <c r="KUM20" s="62"/>
      <c r="KUN20" s="62"/>
      <c r="KUO20" s="62"/>
      <c r="KUP20" s="62"/>
      <c r="KUQ20" s="62"/>
      <c r="KUR20" s="62"/>
      <c r="KUS20" s="62"/>
      <c r="KUT20" s="62"/>
      <c r="KUU20" s="62"/>
      <c r="KUV20" s="62"/>
      <c r="KUW20" s="62"/>
      <c r="KUX20" s="62"/>
      <c r="KUY20" s="62"/>
      <c r="KUZ20" s="62"/>
      <c r="KVA20" s="62"/>
      <c r="KVB20" s="62"/>
      <c r="KVC20" s="62"/>
      <c r="KVD20" s="62"/>
      <c r="KVE20" s="62"/>
      <c r="KVF20" s="62"/>
      <c r="KVG20" s="62"/>
      <c r="KVH20" s="62"/>
      <c r="KVI20" s="62"/>
      <c r="KVJ20" s="62"/>
      <c r="KVK20" s="62"/>
      <c r="KVL20" s="62"/>
      <c r="KVM20" s="62"/>
      <c r="KVN20" s="62"/>
      <c r="KVO20" s="62"/>
      <c r="KVP20" s="62"/>
      <c r="KVQ20" s="62"/>
      <c r="KVR20" s="62"/>
      <c r="KVS20" s="62"/>
      <c r="KVT20" s="62"/>
      <c r="KVU20" s="62"/>
      <c r="KVV20" s="62"/>
      <c r="KVW20" s="62"/>
      <c r="KVX20" s="62"/>
      <c r="KVY20" s="62"/>
      <c r="KVZ20" s="62"/>
      <c r="KWA20" s="62"/>
      <c r="KWB20" s="62"/>
      <c r="KWC20" s="62"/>
      <c r="KWD20" s="62"/>
      <c r="KWE20" s="62"/>
      <c r="KWF20" s="62"/>
      <c r="KWG20" s="62"/>
      <c r="KWH20" s="62"/>
      <c r="KWI20" s="62"/>
      <c r="KWJ20" s="62"/>
      <c r="KWK20" s="62"/>
      <c r="KWL20" s="62"/>
      <c r="KWM20" s="62"/>
      <c r="KWN20" s="62"/>
      <c r="KWO20" s="62"/>
      <c r="KWP20" s="62"/>
      <c r="KWQ20" s="62"/>
      <c r="KWR20" s="62"/>
      <c r="KWS20" s="62"/>
      <c r="KWT20" s="62"/>
      <c r="KWU20" s="62"/>
      <c r="KWV20" s="62"/>
      <c r="KWW20" s="62"/>
      <c r="KWX20" s="62"/>
      <c r="KWY20" s="62"/>
      <c r="KWZ20" s="62"/>
      <c r="KXA20" s="62"/>
      <c r="KXB20" s="62"/>
      <c r="KXC20" s="62"/>
      <c r="KXD20" s="62"/>
      <c r="KXE20" s="62"/>
      <c r="KXF20" s="62"/>
      <c r="KXG20" s="62"/>
      <c r="KXH20" s="62"/>
      <c r="KXI20" s="62"/>
      <c r="KXJ20" s="62"/>
      <c r="KXK20" s="62"/>
      <c r="KXL20" s="62"/>
      <c r="KXM20" s="62"/>
      <c r="KXN20" s="62"/>
      <c r="KXO20" s="62"/>
      <c r="KXP20" s="62"/>
      <c r="KXQ20" s="62"/>
      <c r="KXR20" s="62"/>
      <c r="KXS20" s="62"/>
      <c r="KXT20" s="62"/>
      <c r="KXU20" s="62"/>
      <c r="KXV20" s="62"/>
      <c r="KXW20" s="62"/>
      <c r="KXX20" s="62"/>
      <c r="KXY20" s="62"/>
      <c r="KXZ20" s="62"/>
      <c r="KYA20" s="62"/>
      <c r="KYB20" s="62"/>
      <c r="KYC20" s="62"/>
      <c r="KYD20" s="62"/>
      <c r="KYE20" s="62"/>
      <c r="KYF20" s="62"/>
      <c r="KYG20" s="62"/>
      <c r="KYH20" s="62"/>
      <c r="KYI20" s="62"/>
      <c r="KYJ20" s="62"/>
      <c r="KYK20" s="62"/>
      <c r="KYL20" s="62"/>
      <c r="KYM20" s="62"/>
      <c r="KYN20" s="62"/>
      <c r="KYO20" s="62"/>
      <c r="KYP20" s="62"/>
      <c r="KYQ20" s="62"/>
      <c r="KYR20" s="62"/>
      <c r="KYS20" s="62"/>
      <c r="KYT20" s="62"/>
      <c r="KYU20" s="62"/>
      <c r="KYV20" s="62"/>
      <c r="KYW20" s="62"/>
      <c r="KYX20" s="62"/>
      <c r="KYY20" s="62"/>
      <c r="KYZ20" s="62"/>
      <c r="KZA20" s="62"/>
      <c r="KZB20" s="62"/>
      <c r="KZC20" s="62"/>
      <c r="KZD20" s="62"/>
      <c r="KZE20" s="62"/>
      <c r="KZF20" s="62"/>
      <c r="KZG20" s="62"/>
      <c r="KZH20" s="62"/>
      <c r="KZI20" s="62"/>
      <c r="KZJ20" s="62"/>
      <c r="KZK20" s="62"/>
      <c r="KZL20" s="62"/>
      <c r="KZM20" s="62"/>
      <c r="KZN20" s="62"/>
      <c r="KZO20" s="62"/>
      <c r="KZP20" s="62"/>
      <c r="KZQ20" s="62"/>
      <c r="KZR20" s="62"/>
      <c r="KZS20" s="62"/>
      <c r="KZT20" s="62"/>
      <c r="KZU20" s="62"/>
      <c r="KZV20" s="62"/>
      <c r="KZW20" s="62"/>
      <c r="KZX20" s="62"/>
      <c r="KZY20" s="62"/>
      <c r="KZZ20" s="62"/>
      <c r="LAA20" s="62"/>
      <c r="LAB20" s="62"/>
      <c r="LAC20" s="62"/>
      <c r="LAD20" s="62"/>
      <c r="LAE20" s="62"/>
      <c r="LAF20" s="62"/>
      <c r="LAG20" s="62"/>
      <c r="LAH20" s="62"/>
      <c r="LAI20" s="62"/>
      <c r="LAJ20" s="62"/>
      <c r="LAK20" s="62"/>
      <c r="LAL20" s="62"/>
      <c r="LAM20" s="62"/>
      <c r="LAN20" s="62"/>
      <c r="LAO20" s="62"/>
      <c r="LAP20" s="62"/>
      <c r="LAQ20" s="62"/>
      <c r="LAR20" s="62"/>
      <c r="LAS20" s="62"/>
      <c r="LAT20" s="62"/>
      <c r="LAU20" s="62"/>
      <c r="LAV20" s="62"/>
      <c r="LAW20" s="62"/>
      <c r="LAX20" s="62"/>
      <c r="LAY20" s="62"/>
      <c r="LAZ20" s="62"/>
      <c r="LBA20" s="62"/>
      <c r="LBB20" s="62"/>
      <c r="LBC20" s="62"/>
      <c r="LBD20" s="62"/>
      <c r="LBE20" s="62"/>
      <c r="LBF20" s="62"/>
      <c r="LBG20" s="62"/>
      <c r="LBH20" s="62"/>
      <c r="LBI20" s="62"/>
      <c r="LBJ20" s="62"/>
      <c r="LBK20" s="62"/>
      <c r="LBL20" s="62"/>
      <c r="LBM20" s="62"/>
      <c r="LBN20" s="62"/>
      <c r="LBO20" s="62"/>
      <c r="LBP20" s="62"/>
      <c r="LBQ20" s="62"/>
      <c r="LBR20" s="62"/>
      <c r="LBS20" s="62"/>
      <c r="LBT20" s="62"/>
      <c r="LBU20" s="62"/>
      <c r="LBV20" s="62"/>
      <c r="LBW20" s="62"/>
      <c r="LBX20" s="62"/>
      <c r="LBY20" s="62"/>
      <c r="LBZ20" s="62"/>
      <c r="LCA20" s="62"/>
      <c r="LCB20" s="62"/>
      <c r="LCC20" s="62"/>
      <c r="LCD20" s="62"/>
      <c r="LCE20" s="62"/>
      <c r="LCF20" s="62"/>
      <c r="LCG20" s="62"/>
      <c r="LCH20" s="62"/>
      <c r="LCI20" s="62"/>
      <c r="LCJ20" s="62"/>
      <c r="LCK20" s="62"/>
      <c r="LCL20" s="62"/>
      <c r="LCM20" s="62"/>
      <c r="LCN20" s="62"/>
      <c r="LCO20" s="62"/>
      <c r="LCP20" s="62"/>
      <c r="LCQ20" s="62"/>
      <c r="LCR20" s="62"/>
      <c r="LCS20" s="62"/>
      <c r="LCT20" s="62"/>
      <c r="LCU20" s="62"/>
      <c r="LCV20" s="62"/>
      <c r="LCW20" s="62"/>
      <c r="LCX20" s="62"/>
      <c r="LCY20" s="62"/>
      <c r="LCZ20" s="62"/>
      <c r="LDA20" s="62"/>
      <c r="LDB20" s="62"/>
      <c r="LDC20" s="62"/>
      <c r="LDD20" s="62"/>
      <c r="LDE20" s="62"/>
      <c r="LDF20" s="62"/>
      <c r="LDG20" s="62"/>
      <c r="LDH20" s="62"/>
      <c r="LDI20" s="62"/>
      <c r="LDJ20" s="62"/>
      <c r="LDK20" s="62"/>
      <c r="LDL20" s="62"/>
      <c r="LDM20" s="62"/>
      <c r="LDN20" s="62"/>
      <c r="LDO20" s="62"/>
      <c r="LDP20" s="62"/>
      <c r="LDQ20" s="62"/>
      <c r="LDR20" s="62"/>
      <c r="LDS20" s="62"/>
      <c r="LDT20" s="62"/>
      <c r="LDU20" s="62"/>
      <c r="LDV20" s="62"/>
      <c r="LDW20" s="62"/>
      <c r="LDX20" s="62"/>
      <c r="LDY20" s="62"/>
      <c r="LDZ20" s="62"/>
      <c r="LEA20" s="62"/>
      <c r="LEB20" s="62"/>
      <c r="LEC20" s="62"/>
      <c r="LED20" s="62"/>
      <c r="LEE20" s="62"/>
      <c r="LEF20" s="62"/>
      <c r="LEG20" s="62"/>
      <c r="LEH20" s="62"/>
      <c r="LEI20" s="62"/>
      <c r="LEJ20" s="62"/>
      <c r="LEK20" s="62"/>
      <c r="LEL20" s="62"/>
      <c r="LEM20" s="62"/>
      <c r="LEN20" s="62"/>
      <c r="LEO20" s="62"/>
      <c r="LEP20" s="62"/>
      <c r="LEQ20" s="62"/>
      <c r="LER20" s="62"/>
      <c r="LES20" s="62"/>
      <c r="LET20" s="62"/>
      <c r="LEU20" s="62"/>
      <c r="LEV20" s="62"/>
      <c r="LEW20" s="62"/>
      <c r="LEX20" s="62"/>
      <c r="LEY20" s="62"/>
      <c r="LEZ20" s="62"/>
      <c r="LFA20" s="62"/>
      <c r="LFB20" s="62"/>
      <c r="LFC20" s="62"/>
      <c r="LFD20" s="62"/>
      <c r="LFE20" s="62"/>
      <c r="LFF20" s="62"/>
      <c r="LFG20" s="62"/>
      <c r="LFH20" s="62"/>
      <c r="LFI20" s="62"/>
      <c r="LFJ20" s="62"/>
      <c r="LFK20" s="62"/>
      <c r="LFL20" s="62"/>
      <c r="LFM20" s="62"/>
      <c r="LFN20" s="62"/>
      <c r="LFO20" s="62"/>
      <c r="LFP20" s="62"/>
      <c r="LFQ20" s="62"/>
      <c r="LFR20" s="62"/>
      <c r="LFS20" s="62"/>
      <c r="LFT20" s="62"/>
      <c r="LFU20" s="62"/>
      <c r="LFV20" s="62"/>
      <c r="LFW20" s="62"/>
      <c r="LFX20" s="62"/>
      <c r="LFY20" s="62"/>
      <c r="LFZ20" s="62"/>
      <c r="LGA20" s="62"/>
      <c r="LGB20" s="62"/>
      <c r="LGC20" s="62"/>
      <c r="LGD20" s="62"/>
      <c r="LGE20" s="62"/>
      <c r="LGF20" s="62"/>
      <c r="LGG20" s="62"/>
      <c r="LGH20" s="62"/>
      <c r="LGI20" s="62"/>
      <c r="LGJ20" s="62"/>
      <c r="LGK20" s="62"/>
      <c r="LGL20" s="62"/>
      <c r="LGM20" s="62"/>
      <c r="LGN20" s="62"/>
      <c r="LGO20" s="62"/>
      <c r="LGP20" s="62"/>
      <c r="LGQ20" s="62"/>
      <c r="LGR20" s="62"/>
      <c r="LGS20" s="62"/>
      <c r="LGT20" s="62"/>
      <c r="LGU20" s="62"/>
      <c r="LGV20" s="62"/>
      <c r="LGW20" s="62"/>
      <c r="LGX20" s="62"/>
      <c r="LGY20" s="62"/>
      <c r="LGZ20" s="62"/>
      <c r="LHA20" s="62"/>
      <c r="LHB20" s="62"/>
      <c r="LHC20" s="62"/>
      <c r="LHD20" s="62"/>
      <c r="LHE20" s="62"/>
      <c r="LHF20" s="62"/>
      <c r="LHG20" s="62"/>
      <c r="LHH20" s="62"/>
      <c r="LHI20" s="62"/>
      <c r="LHJ20" s="62"/>
      <c r="LHK20" s="62"/>
      <c r="LHL20" s="62"/>
      <c r="LHM20" s="62"/>
      <c r="LHN20" s="62"/>
      <c r="LHO20" s="62"/>
      <c r="LHP20" s="62"/>
      <c r="LHQ20" s="62"/>
      <c r="LHR20" s="62"/>
      <c r="LHS20" s="62"/>
      <c r="LHT20" s="62"/>
      <c r="LHU20" s="62"/>
      <c r="LHV20" s="62"/>
      <c r="LHW20" s="62"/>
      <c r="LHX20" s="62"/>
      <c r="LHY20" s="62"/>
      <c r="LHZ20" s="62"/>
      <c r="LIA20" s="62"/>
      <c r="LIB20" s="62"/>
      <c r="LIC20" s="62"/>
      <c r="LID20" s="62"/>
      <c r="LIE20" s="62"/>
      <c r="LIF20" s="62"/>
      <c r="LIG20" s="62"/>
      <c r="LIH20" s="62"/>
      <c r="LII20" s="62"/>
      <c r="LIJ20" s="62"/>
      <c r="LIK20" s="62"/>
      <c r="LIL20" s="62"/>
      <c r="LIM20" s="62"/>
      <c r="LIN20" s="62"/>
      <c r="LIO20" s="62"/>
      <c r="LIP20" s="62"/>
      <c r="LIQ20" s="62"/>
      <c r="LIR20" s="62"/>
      <c r="LIS20" s="62"/>
      <c r="LIT20" s="62"/>
      <c r="LIU20" s="62"/>
      <c r="LIV20" s="62"/>
      <c r="LIW20" s="62"/>
      <c r="LIX20" s="62"/>
      <c r="LIY20" s="62"/>
      <c r="LIZ20" s="62"/>
      <c r="LJA20" s="62"/>
      <c r="LJB20" s="62"/>
      <c r="LJC20" s="62"/>
      <c r="LJD20" s="62"/>
      <c r="LJE20" s="62"/>
      <c r="LJF20" s="62"/>
      <c r="LJG20" s="62"/>
      <c r="LJH20" s="62"/>
      <c r="LJI20" s="62"/>
      <c r="LJJ20" s="62"/>
      <c r="LJK20" s="62"/>
      <c r="LJL20" s="62"/>
      <c r="LJM20" s="62"/>
      <c r="LJN20" s="62"/>
      <c r="LJO20" s="62"/>
      <c r="LJP20" s="62"/>
      <c r="LJQ20" s="62"/>
      <c r="LJR20" s="62"/>
      <c r="LJS20" s="62"/>
      <c r="LJT20" s="62"/>
      <c r="LJU20" s="62"/>
      <c r="LJV20" s="62"/>
      <c r="LJW20" s="62"/>
      <c r="LJX20" s="62"/>
      <c r="LJY20" s="62"/>
      <c r="LJZ20" s="62"/>
      <c r="LKA20" s="62"/>
      <c r="LKB20" s="62"/>
      <c r="LKC20" s="62"/>
      <c r="LKD20" s="62"/>
      <c r="LKE20" s="62"/>
      <c r="LKF20" s="62"/>
      <c r="LKG20" s="62"/>
      <c r="LKH20" s="62"/>
      <c r="LKI20" s="62"/>
      <c r="LKJ20" s="62"/>
      <c r="LKK20" s="62"/>
      <c r="LKL20" s="62"/>
      <c r="LKM20" s="62"/>
      <c r="LKN20" s="62"/>
      <c r="LKO20" s="62"/>
      <c r="LKP20" s="62"/>
      <c r="LKQ20" s="62"/>
      <c r="LKR20" s="62"/>
      <c r="LKS20" s="62"/>
      <c r="LKT20" s="62"/>
      <c r="LKU20" s="62"/>
      <c r="LKV20" s="62"/>
      <c r="LKW20" s="62"/>
      <c r="LKX20" s="62"/>
      <c r="LKY20" s="62"/>
      <c r="LKZ20" s="62"/>
      <c r="LLA20" s="62"/>
      <c r="LLB20" s="62"/>
      <c r="LLC20" s="62"/>
      <c r="LLD20" s="62"/>
      <c r="LLE20" s="62"/>
      <c r="LLF20" s="62"/>
      <c r="LLG20" s="62"/>
      <c r="LLH20" s="62"/>
      <c r="LLI20" s="62"/>
      <c r="LLJ20" s="62"/>
      <c r="LLK20" s="62"/>
      <c r="LLL20" s="62"/>
      <c r="LLM20" s="62"/>
      <c r="LLN20" s="62"/>
      <c r="LLO20" s="62"/>
      <c r="LLP20" s="62"/>
      <c r="LLQ20" s="62"/>
      <c r="LLR20" s="62"/>
      <c r="LLS20" s="62"/>
      <c r="LLT20" s="62"/>
      <c r="LLU20" s="62"/>
      <c r="LLV20" s="62"/>
      <c r="LLW20" s="62"/>
      <c r="LLX20" s="62"/>
      <c r="LLY20" s="62"/>
      <c r="LLZ20" s="62"/>
      <c r="LMA20" s="62"/>
      <c r="LMB20" s="62"/>
      <c r="LMC20" s="62"/>
      <c r="LMD20" s="62"/>
      <c r="LME20" s="62"/>
      <c r="LMF20" s="62"/>
      <c r="LMG20" s="62"/>
      <c r="LMH20" s="62"/>
      <c r="LMI20" s="62"/>
      <c r="LMJ20" s="62"/>
      <c r="LMK20" s="62"/>
      <c r="LML20" s="62"/>
      <c r="LMM20" s="62"/>
      <c r="LMN20" s="62"/>
      <c r="LMO20" s="62"/>
      <c r="LMP20" s="62"/>
      <c r="LMQ20" s="62"/>
      <c r="LMR20" s="62"/>
      <c r="LMS20" s="62"/>
      <c r="LMT20" s="62"/>
      <c r="LMU20" s="62"/>
      <c r="LMV20" s="62"/>
      <c r="LMW20" s="62"/>
      <c r="LMX20" s="62"/>
      <c r="LMY20" s="62"/>
      <c r="LMZ20" s="62"/>
      <c r="LNA20" s="62"/>
      <c r="LNB20" s="62"/>
      <c r="LNC20" s="62"/>
      <c r="LND20" s="62"/>
      <c r="LNE20" s="62"/>
      <c r="LNF20" s="62"/>
      <c r="LNG20" s="62"/>
      <c r="LNH20" s="62"/>
      <c r="LNI20" s="62"/>
      <c r="LNJ20" s="62"/>
      <c r="LNK20" s="62"/>
      <c r="LNL20" s="62"/>
      <c r="LNM20" s="62"/>
      <c r="LNN20" s="62"/>
      <c r="LNO20" s="62"/>
      <c r="LNP20" s="62"/>
      <c r="LNQ20" s="62"/>
      <c r="LNR20" s="62"/>
      <c r="LNS20" s="62"/>
      <c r="LNT20" s="62"/>
      <c r="LNU20" s="62"/>
      <c r="LNV20" s="62"/>
      <c r="LNW20" s="62"/>
      <c r="LNX20" s="62"/>
      <c r="LNY20" s="62"/>
      <c r="LNZ20" s="62"/>
      <c r="LOA20" s="62"/>
      <c r="LOB20" s="62"/>
      <c r="LOC20" s="62"/>
      <c r="LOD20" s="62"/>
      <c r="LOE20" s="62"/>
      <c r="LOF20" s="62"/>
      <c r="LOG20" s="62"/>
      <c r="LOH20" s="62"/>
      <c r="LOI20" s="62"/>
      <c r="LOJ20" s="62"/>
      <c r="LOK20" s="62"/>
      <c r="LOL20" s="62"/>
      <c r="LOM20" s="62"/>
      <c r="LON20" s="62"/>
      <c r="LOO20" s="62"/>
      <c r="LOP20" s="62"/>
      <c r="LOQ20" s="62"/>
      <c r="LOR20" s="62"/>
      <c r="LOS20" s="62"/>
      <c r="LOT20" s="62"/>
      <c r="LOU20" s="62"/>
      <c r="LOV20" s="62"/>
      <c r="LOW20" s="62"/>
      <c r="LOX20" s="62"/>
      <c r="LOY20" s="62"/>
      <c r="LOZ20" s="62"/>
      <c r="LPA20" s="62"/>
      <c r="LPB20" s="62"/>
      <c r="LPC20" s="62"/>
      <c r="LPD20" s="62"/>
      <c r="LPE20" s="62"/>
      <c r="LPF20" s="62"/>
      <c r="LPG20" s="62"/>
      <c r="LPH20" s="62"/>
      <c r="LPI20" s="62"/>
      <c r="LPJ20" s="62"/>
      <c r="LPK20" s="62"/>
      <c r="LPL20" s="62"/>
      <c r="LPM20" s="62"/>
      <c r="LPN20" s="62"/>
      <c r="LPO20" s="62"/>
      <c r="LPP20" s="62"/>
      <c r="LPQ20" s="62"/>
      <c r="LPR20" s="62"/>
      <c r="LPS20" s="62"/>
      <c r="LPT20" s="62"/>
      <c r="LPU20" s="62"/>
      <c r="LPV20" s="62"/>
      <c r="LPW20" s="62"/>
      <c r="LPX20" s="62"/>
      <c r="LPY20" s="62"/>
      <c r="LPZ20" s="62"/>
      <c r="LQA20" s="62"/>
      <c r="LQB20" s="62"/>
      <c r="LQC20" s="62"/>
      <c r="LQD20" s="62"/>
      <c r="LQE20" s="62"/>
      <c r="LQF20" s="62"/>
      <c r="LQG20" s="62"/>
      <c r="LQH20" s="62"/>
      <c r="LQI20" s="62"/>
      <c r="LQJ20" s="62"/>
      <c r="LQK20" s="62"/>
      <c r="LQL20" s="62"/>
      <c r="LQM20" s="62"/>
      <c r="LQN20" s="62"/>
      <c r="LQO20" s="62"/>
      <c r="LQP20" s="62"/>
      <c r="LQQ20" s="62"/>
      <c r="LQR20" s="62"/>
      <c r="LQS20" s="62"/>
      <c r="LQT20" s="62"/>
      <c r="LQU20" s="62"/>
      <c r="LQV20" s="62"/>
      <c r="LQW20" s="62"/>
      <c r="LQX20" s="62"/>
      <c r="LQY20" s="62"/>
      <c r="LQZ20" s="62"/>
      <c r="LRA20" s="62"/>
      <c r="LRB20" s="62"/>
      <c r="LRC20" s="62"/>
      <c r="LRD20" s="62"/>
      <c r="LRE20" s="62"/>
      <c r="LRF20" s="62"/>
      <c r="LRG20" s="62"/>
      <c r="LRH20" s="62"/>
      <c r="LRI20" s="62"/>
      <c r="LRJ20" s="62"/>
      <c r="LRK20" s="62"/>
      <c r="LRL20" s="62"/>
      <c r="LRM20" s="62"/>
      <c r="LRN20" s="62"/>
      <c r="LRO20" s="62"/>
      <c r="LRP20" s="62"/>
      <c r="LRQ20" s="62"/>
      <c r="LRR20" s="62"/>
      <c r="LRS20" s="62"/>
      <c r="LRT20" s="62"/>
      <c r="LRU20" s="62"/>
      <c r="LRV20" s="62"/>
      <c r="LRW20" s="62"/>
      <c r="LRX20" s="62"/>
      <c r="LRY20" s="62"/>
      <c r="LRZ20" s="62"/>
      <c r="LSA20" s="62"/>
      <c r="LSB20" s="62"/>
      <c r="LSC20" s="62"/>
      <c r="LSD20" s="62"/>
      <c r="LSE20" s="62"/>
      <c r="LSF20" s="62"/>
      <c r="LSG20" s="62"/>
      <c r="LSH20" s="62"/>
      <c r="LSI20" s="62"/>
      <c r="LSJ20" s="62"/>
      <c r="LSK20" s="62"/>
      <c r="LSL20" s="62"/>
      <c r="LSM20" s="62"/>
      <c r="LSN20" s="62"/>
      <c r="LSO20" s="62"/>
      <c r="LSP20" s="62"/>
      <c r="LSQ20" s="62"/>
      <c r="LSR20" s="62"/>
      <c r="LSS20" s="62"/>
      <c r="LST20" s="62"/>
      <c r="LSU20" s="62"/>
      <c r="LSV20" s="62"/>
      <c r="LSW20" s="62"/>
      <c r="LSX20" s="62"/>
      <c r="LSY20" s="62"/>
      <c r="LSZ20" s="62"/>
      <c r="LTA20" s="62"/>
      <c r="LTB20" s="62"/>
      <c r="LTC20" s="62"/>
      <c r="LTD20" s="62"/>
      <c r="LTE20" s="62"/>
      <c r="LTF20" s="62"/>
      <c r="LTG20" s="62"/>
      <c r="LTH20" s="62"/>
      <c r="LTI20" s="62"/>
      <c r="LTJ20" s="62"/>
      <c r="LTK20" s="62"/>
      <c r="LTL20" s="62"/>
      <c r="LTM20" s="62"/>
      <c r="LTN20" s="62"/>
      <c r="LTO20" s="62"/>
      <c r="LTP20" s="62"/>
      <c r="LTQ20" s="62"/>
      <c r="LTR20" s="62"/>
      <c r="LTS20" s="62"/>
      <c r="LTT20" s="62"/>
      <c r="LTU20" s="62"/>
      <c r="LTV20" s="62"/>
      <c r="LTW20" s="62"/>
      <c r="LTX20" s="62"/>
      <c r="LTY20" s="62"/>
      <c r="LTZ20" s="62"/>
      <c r="LUA20" s="62"/>
      <c r="LUB20" s="62"/>
      <c r="LUC20" s="62"/>
      <c r="LUD20" s="62"/>
      <c r="LUE20" s="62"/>
      <c r="LUF20" s="62"/>
      <c r="LUG20" s="62"/>
      <c r="LUH20" s="62"/>
      <c r="LUI20" s="62"/>
      <c r="LUJ20" s="62"/>
      <c r="LUK20" s="62"/>
      <c r="LUL20" s="62"/>
      <c r="LUM20" s="62"/>
      <c r="LUN20" s="62"/>
      <c r="LUO20" s="62"/>
      <c r="LUP20" s="62"/>
      <c r="LUQ20" s="62"/>
      <c r="LUR20" s="62"/>
      <c r="LUS20" s="62"/>
      <c r="LUT20" s="62"/>
      <c r="LUU20" s="62"/>
      <c r="LUV20" s="62"/>
      <c r="LUW20" s="62"/>
      <c r="LUX20" s="62"/>
      <c r="LUY20" s="62"/>
      <c r="LUZ20" s="62"/>
      <c r="LVA20" s="62"/>
      <c r="LVB20" s="62"/>
      <c r="LVC20" s="62"/>
      <c r="LVD20" s="62"/>
      <c r="LVE20" s="62"/>
      <c r="LVF20" s="62"/>
      <c r="LVG20" s="62"/>
      <c r="LVH20" s="62"/>
      <c r="LVI20" s="62"/>
      <c r="LVJ20" s="62"/>
      <c r="LVK20" s="62"/>
      <c r="LVL20" s="62"/>
      <c r="LVM20" s="62"/>
      <c r="LVN20" s="62"/>
      <c r="LVO20" s="62"/>
      <c r="LVP20" s="62"/>
      <c r="LVQ20" s="62"/>
      <c r="LVR20" s="62"/>
      <c r="LVS20" s="62"/>
      <c r="LVT20" s="62"/>
      <c r="LVU20" s="62"/>
      <c r="LVV20" s="62"/>
      <c r="LVW20" s="62"/>
      <c r="LVX20" s="62"/>
      <c r="LVY20" s="62"/>
      <c r="LVZ20" s="62"/>
      <c r="LWA20" s="62"/>
      <c r="LWB20" s="62"/>
      <c r="LWC20" s="62"/>
      <c r="LWD20" s="62"/>
      <c r="LWE20" s="62"/>
      <c r="LWF20" s="62"/>
      <c r="LWG20" s="62"/>
      <c r="LWH20" s="62"/>
      <c r="LWI20" s="62"/>
      <c r="LWJ20" s="62"/>
      <c r="LWK20" s="62"/>
      <c r="LWL20" s="62"/>
      <c r="LWM20" s="62"/>
      <c r="LWN20" s="62"/>
      <c r="LWO20" s="62"/>
      <c r="LWP20" s="62"/>
      <c r="LWQ20" s="62"/>
      <c r="LWR20" s="62"/>
      <c r="LWS20" s="62"/>
      <c r="LWT20" s="62"/>
      <c r="LWU20" s="62"/>
      <c r="LWV20" s="62"/>
      <c r="LWW20" s="62"/>
      <c r="LWX20" s="62"/>
      <c r="LWY20" s="62"/>
      <c r="LWZ20" s="62"/>
      <c r="LXA20" s="62"/>
      <c r="LXB20" s="62"/>
      <c r="LXC20" s="62"/>
      <c r="LXD20" s="62"/>
      <c r="LXE20" s="62"/>
      <c r="LXF20" s="62"/>
      <c r="LXG20" s="62"/>
      <c r="LXH20" s="62"/>
      <c r="LXI20" s="62"/>
      <c r="LXJ20" s="62"/>
      <c r="LXK20" s="62"/>
      <c r="LXL20" s="62"/>
      <c r="LXM20" s="62"/>
      <c r="LXN20" s="62"/>
      <c r="LXO20" s="62"/>
      <c r="LXP20" s="62"/>
      <c r="LXQ20" s="62"/>
      <c r="LXR20" s="62"/>
      <c r="LXS20" s="62"/>
      <c r="LXT20" s="62"/>
      <c r="LXU20" s="62"/>
      <c r="LXV20" s="62"/>
      <c r="LXW20" s="62"/>
      <c r="LXX20" s="62"/>
      <c r="LXY20" s="62"/>
      <c r="LXZ20" s="62"/>
      <c r="LYA20" s="62"/>
      <c r="LYB20" s="62"/>
      <c r="LYC20" s="62"/>
      <c r="LYD20" s="62"/>
      <c r="LYE20" s="62"/>
      <c r="LYF20" s="62"/>
      <c r="LYG20" s="62"/>
      <c r="LYH20" s="62"/>
      <c r="LYI20" s="62"/>
      <c r="LYJ20" s="62"/>
      <c r="LYK20" s="62"/>
      <c r="LYL20" s="62"/>
      <c r="LYM20" s="62"/>
      <c r="LYN20" s="62"/>
      <c r="LYO20" s="62"/>
      <c r="LYP20" s="62"/>
      <c r="LYQ20" s="62"/>
      <c r="LYR20" s="62"/>
      <c r="LYS20" s="62"/>
      <c r="LYT20" s="62"/>
      <c r="LYU20" s="62"/>
      <c r="LYV20" s="62"/>
      <c r="LYW20" s="62"/>
      <c r="LYX20" s="62"/>
      <c r="LYY20" s="62"/>
      <c r="LYZ20" s="62"/>
      <c r="LZA20" s="62"/>
      <c r="LZB20" s="62"/>
      <c r="LZC20" s="62"/>
      <c r="LZD20" s="62"/>
      <c r="LZE20" s="62"/>
      <c r="LZF20" s="62"/>
      <c r="LZG20" s="62"/>
      <c r="LZH20" s="62"/>
      <c r="LZI20" s="62"/>
      <c r="LZJ20" s="62"/>
      <c r="LZK20" s="62"/>
      <c r="LZL20" s="62"/>
      <c r="LZM20" s="62"/>
      <c r="LZN20" s="62"/>
      <c r="LZO20" s="62"/>
      <c r="LZP20" s="62"/>
      <c r="LZQ20" s="62"/>
      <c r="LZR20" s="62"/>
      <c r="LZS20" s="62"/>
      <c r="LZT20" s="62"/>
      <c r="LZU20" s="62"/>
      <c r="LZV20" s="62"/>
      <c r="LZW20" s="62"/>
      <c r="LZX20" s="62"/>
      <c r="LZY20" s="62"/>
      <c r="LZZ20" s="62"/>
      <c r="MAA20" s="62"/>
      <c r="MAB20" s="62"/>
      <c r="MAC20" s="62"/>
      <c r="MAD20" s="62"/>
      <c r="MAE20" s="62"/>
      <c r="MAF20" s="62"/>
      <c r="MAG20" s="62"/>
      <c r="MAH20" s="62"/>
      <c r="MAI20" s="62"/>
      <c r="MAJ20" s="62"/>
      <c r="MAK20" s="62"/>
      <c r="MAL20" s="62"/>
      <c r="MAM20" s="62"/>
      <c r="MAN20" s="62"/>
      <c r="MAO20" s="62"/>
      <c r="MAP20" s="62"/>
      <c r="MAQ20" s="62"/>
      <c r="MAR20" s="62"/>
      <c r="MAS20" s="62"/>
      <c r="MAT20" s="62"/>
      <c r="MAU20" s="62"/>
      <c r="MAV20" s="62"/>
      <c r="MAW20" s="62"/>
      <c r="MAX20" s="62"/>
      <c r="MAY20" s="62"/>
      <c r="MAZ20" s="62"/>
      <c r="MBA20" s="62"/>
      <c r="MBB20" s="62"/>
      <c r="MBC20" s="62"/>
      <c r="MBD20" s="62"/>
      <c r="MBE20" s="62"/>
      <c r="MBF20" s="62"/>
      <c r="MBG20" s="62"/>
      <c r="MBH20" s="62"/>
      <c r="MBI20" s="62"/>
      <c r="MBJ20" s="62"/>
      <c r="MBK20" s="62"/>
      <c r="MBL20" s="62"/>
      <c r="MBM20" s="62"/>
      <c r="MBN20" s="62"/>
      <c r="MBO20" s="62"/>
      <c r="MBP20" s="62"/>
      <c r="MBQ20" s="62"/>
      <c r="MBR20" s="62"/>
      <c r="MBS20" s="62"/>
      <c r="MBT20" s="62"/>
      <c r="MBU20" s="62"/>
      <c r="MBV20" s="62"/>
      <c r="MBW20" s="62"/>
      <c r="MBX20" s="62"/>
      <c r="MBY20" s="62"/>
      <c r="MBZ20" s="62"/>
      <c r="MCA20" s="62"/>
      <c r="MCB20" s="62"/>
      <c r="MCC20" s="62"/>
      <c r="MCD20" s="62"/>
      <c r="MCE20" s="62"/>
      <c r="MCF20" s="62"/>
      <c r="MCG20" s="62"/>
      <c r="MCH20" s="62"/>
      <c r="MCI20" s="62"/>
      <c r="MCJ20" s="62"/>
      <c r="MCK20" s="62"/>
      <c r="MCL20" s="62"/>
      <c r="MCM20" s="62"/>
      <c r="MCN20" s="62"/>
      <c r="MCO20" s="62"/>
      <c r="MCP20" s="62"/>
      <c r="MCQ20" s="62"/>
      <c r="MCR20" s="62"/>
      <c r="MCS20" s="62"/>
      <c r="MCT20" s="62"/>
      <c r="MCU20" s="62"/>
      <c r="MCV20" s="62"/>
      <c r="MCW20" s="62"/>
      <c r="MCX20" s="62"/>
      <c r="MCY20" s="62"/>
      <c r="MCZ20" s="62"/>
      <c r="MDA20" s="62"/>
      <c r="MDB20" s="62"/>
      <c r="MDC20" s="62"/>
      <c r="MDD20" s="62"/>
      <c r="MDE20" s="62"/>
      <c r="MDF20" s="62"/>
      <c r="MDG20" s="62"/>
      <c r="MDH20" s="62"/>
      <c r="MDI20" s="62"/>
      <c r="MDJ20" s="62"/>
      <c r="MDK20" s="62"/>
      <c r="MDL20" s="62"/>
      <c r="MDM20" s="62"/>
      <c r="MDN20" s="62"/>
      <c r="MDO20" s="62"/>
      <c r="MDP20" s="62"/>
      <c r="MDQ20" s="62"/>
      <c r="MDR20" s="62"/>
      <c r="MDS20" s="62"/>
      <c r="MDT20" s="62"/>
      <c r="MDU20" s="62"/>
      <c r="MDV20" s="62"/>
      <c r="MDW20" s="62"/>
      <c r="MDX20" s="62"/>
      <c r="MDY20" s="62"/>
      <c r="MDZ20" s="62"/>
      <c r="MEA20" s="62"/>
      <c r="MEB20" s="62"/>
      <c r="MEC20" s="62"/>
      <c r="MED20" s="62"/>
      <c r="MEE20" s="62"/>
      <c r="MEF20" s="62"/>
      <c r="MEG20" s="62"/>
      <c r="MEH20" s="62"/>
      <c r="MEI20" s="62"/>
      <c r="MEJ20" s="62"/>
      <c r="MEK20" s="62"/>
      <c r="MEL20" s="62"/>
      <c r="MEM20" s="62"/>
      <c r="MEN20" s="62"/>
      <c r="MEO20" s="62"/>
      <c r="MEP20" s="62"/>
      <c r="MEQ20" s="62"/>
      <c r="MER20" s="62"/>
      <c r="MES20" s="62"/>
      <c r="MET20" s="62"/>
      <c r="MEU20" s="62"/>
      <c r="MEV20" s="62"/>
      <c r="MEW20" s="62"/>
      <c r="MEX20" s="62"/>
      <c r="MEY20" s="62"/>
      <c r="MEZ20" s="62"/>
      <c r="MFA20" s="62"/>
      <c r="MFB20" s="62"/>
      <c r="MFC20" s="62"/>
      <c r="MFD20" s="62"/>
      <c r="MFE20" s="62"/>
      <c r="MFF20" s="62"/>
      <c r="MFG20" s="62"/>
      <c r="MFH20" s="62"/>
      <c r="MFI20" s="62"/>
      <c r="MFJ20" s="62"/>
      <c r="MFK20" s="62"/>
      <c r="MFL20" s="62"/>
      <c r="MFM20" s="62"/>
      <c r="MFN20" s="62"/>
      <c r="MFO20" s="62"/>
      <c r="MFP20" s="62"/>
      <c r="MFQ20" s="62"/>
      <c r="MFR20" s="62"/>
      <c r="MFS20" s="62"/>
      <c r="MFT20" s="62"/>
      <c r="MFU20" s="62"/>
      <c r="MFV20" s="62"/>
      <c r="MFW20" s="62"/>
      <c r="MFX20" s="62"/>
      <c r="MFY20" s="62"/>
      <c r="MFZ20" s="62"/>
      <c r="MGA20" s="62"/>
      <c r="MGB20" s="62"/>
      <c r="MGC20" s="62"/>
      <c r="MGD20" s="62"/>
      <c r="MGE20" s="62"/>
      <c r="MGF20" s="62"/>
      <c r="MGG20" s="62"/>
      <c r="MGH20" s="62"/>
      <c r="MGI20" s="62"/>
      <c r="MGJ20" s="62"/>
      <c r="MGK20" s="62"/>
      <c r="MGL20" s="62"/>
      <c r="MGM20" s="62"/>
      <c r="MGN20" s="62"/>
      <c r="MGO20" s="62"/>
      <c r="MGP20" s="62"/>
      <c r="MGQ20" s="62"/>
      <c r="MGR20" s="62"/>
      <c r="MGS20" s="62"/>
      <c r="MGT20" s="62"/>
      <c r="MGU20" s="62"/>
      <c r="MGV20" s="62"/>
      <c r="MGW20" s="62"/>
      <c r="MGX20" s="62"/>
      <c r="MGY20" s="62"/>
      <c r="MGZ20" s="62"/>
      <c r="MHA20" s="62"/>
      <c r="MHB20" s="62"/>
      <c r="MHC20" s="62"/>
      <c r="MHD20" s="62"/>
      <c r="MHE20" s="62"/>
      <c r="MHF20" s="62"/>
      <c r="MHG20" s="62"/>
      <c r="MHH20" s="62"/>
      <c r="MHI20" s="62"/>
      <c r="MHJ20" s="62"/>
      <c r="MHK20" s="62"/>
      <c r="MHL20" s="62"/>
      <c r="MHM20" s="62"/>
      <c r="MHN20" s="62"/>
      <c r="MHO20" s="62"/>
      <c r="MHP20" s="62"/>
      <c r="MHQ20" s="62"/>
      <c r="MHR20" s="62"/>
      <c r="MHS20" s="62"/>
      <c r="MHT20" s="62"/>
      <c r="MHU20" s="62"/>
      <c r="MHV20" s="62"/>
      <c r="MHW20" s="62"/>
      <c r="MHX20" s="62"/>
      <c r="MHY20" s="62"/>
      <c r="MHZ20" s="62"/>
      <c r="MIA20" s="62"/>
      <c r="MIB20" s="62"/>
      <c r="MIC20" s="62"/>
      <c r="MID20" s="62"/>
      <c r="MIE20" s="62"/>
      <c r="MIF20" s="62"/>
      <c r="MIG20" s="62"/>
      <c r="MIH20" s="62"/>
      <c r="MII20" s="62"/>
      <c r="MIJ20" s="62"/>
      <c r="MIK20" s="62"/>
      <c r="MIL20" s="62"/>
      <c r="MIM20" s="62"/>
      <c r="MIN20" s="62"/>
      <c r="MIO20" s="62"/>
      <c r="MIP20" s="62"/>
      <c r="MIQ20" s="62"/>
      <c r="MIR20" s="62"/>
      <c r="MIS20" s="62"/>
      <c r="MIT20" s="62"/>
      <c r="MIU20" s="62"/>
      <c r="MIV20" s="62"/>
      <c r="MIW20" s="62"/>
      <c r="MIX20" s="62"/>
      <c r="MIY20" s="62"/>
      <c r="MIZ20" s="62"/>
      <c r="MJA20" s="62"/>
      <c r="MJB20" s="62"/>
      <c r="MJC20" s="62"/>
      <c r="MJD20" s="62"/>
      <c r="MJE20" s="62"/>
      <c r="MJF20" s="62"/>
      <c r="MJG20" s="62"/>
      <c r="MJH20" s="62"/>
      <c r="MJI20" s="62"/>
      <c r="MJJ20" s="62"/>
      <c r="MJK20" s="62"/>
      <c r="MJL20" s="62"/>
      <c r="MJM20" s="62"/>
      <c r="MJN20" s="62"/>
      <c r="MJO20" s="62"/>
      <c r="MJP20" s="62"/>
      <c r="MJQ20" s="62"/>
      <c r="MJR20" s="62"/>
      <c r="MJS20" s="62"/>
      <c r="MJT20" s="62"/>
      <c r="MJU20" s="62"/>
      <c r="MJV20" s="62"/>
      <c r="MJW20" s="62"/>
      <c r="MJX20" s="62"/>
      <c r="MJY20" s="62"/>
      <c r="MJZ20" s="62"/>
      <c r="MKA20" s="62"/>
      <c r="MKB20" s="62"/>
      <c r="MKC20" s="62"/>
      <c r="MKD20" s="62"/>
      <c r="MKE20" s="62"/>
      <c r="MKF20" s="62"/>
      <c r="MKG20" s="62"/>
      <c r="MKH20" s="62"/>
      <c r="MKI20" s="62"/>
      <c r="MKJ20" s="62"/>
      <c r="MKK20" s="62"/>
      <c r="MKL20" s="62"/>
      <c r="MKM20" s="62"/>
      <c r="MKN20" s="62"/>
      <c r="MKO20" s="62"/>
      <c r="MKP20" s="62"/>
      <c r="MKQ20" s="62"/>
      <c r="MKR20" s="62"/>
      <c r="MKS20" s="62"/>
      <c r="MKT20" s="62"/>
      <c r="MKU20" s="62"/>
      <c r="MKV20" s="62"/>
      <c r="MKW20" s="62"/>
      <c r="MKX20" s="62"/>
      <c r="MKY20" s="62"/>
      <c r="MKZ20" s="62"/>
      <c r="MLA20" s="62"/>
      <c r="MLB20" s="62"/>
      <c r="MLC20" s="62"/>
      <c r="MLD20" s="62"/>
      <c r="MLE20" s="62"/>
      <c r="MLF20" s="62"/>
      <c r="MLG20" s="62"/>
      <c r="MLH20" s="62"/>
      <c r="MLI20" s="62"/>
      <c r="MLJ20" s="62"/>
      <c r="MLK20" s="62"/>
      <c r="MLL20" s="62"/>
      <c r="MLM20" s="62"/>
      <c r="MLN20" s="62"/>
      <c r="MLO20" s="62"/>
      <c r="MLP20" s="62"/>
      <c r="MLQ20" s="62"/>
      <c r="MLR20" s="62"/>
      <c r="MLS20" s="62"/>
      <c r="MLT20" s="62"/>
      <c r="MLU20" s="62"/>
      <c r="MLV20" s="62"/>
      <c r="MLW20" s="62"/>
      <c r="MLX20" s="62"/>
      <c r="MLY20" s="62"/>
      <c r="MLZ20" s="62"/>
      <c r="MMA20" s="62"/>
      <c r="MMB20" s="62"/>
      <c r="MMC20" s="62"/>
      <c r="MMD20" s="62"/>
      <c r="MME20" s="62"/>
      <c r="MMF20" s="62"/>
      <c r="MMG20" s="62"/>
      <c r="MMH20" s="62"/>
      <c r="MMI20" s="62"/>
      <c r="MMJ20" s="62"/>
      <c r="MMK20" s="62"/>
      <c r="MML20" s="62"/>
      <c r="MMM20" s="62"/>
      <c r="MMN20" s="62"/>
      <c r="MMO20" s="62"/>
      <c r="MMP20" s="62"/>
      <c r="MMQ20" s="62"/>
      <c r="MMR20" s="62"/>
      <c r="MMS20" s="62"/>
      <c r="MMT20" s="62"/>
      <c r="MMU20" s="62"/>
      <c r="MMV20" s="62"/>
      <c r="MMW20" s="62"/>
      <c r="MMX20" s="62"/>
      <c r="MMY20" s="62"/>
      <c r="MMZ20" s="62"/>
      <c r="MNA20" s="62"/>
      <c r="MNB20" s="62"/>
      <c r="MNC20" s="62"/>
      <c r="MND20" s="62"/>
      <c r="MNE20" s="62"/>
      <c r="MNF20" s="62"/>
      <c r="MNG20" s="62"/>
      <c r="MNH20" s="62"/>
      <c r="MNI20" s="62"/>
      <c r="MNJ20" s="62"/>
      <c r="MNK20" s="62"/>
      <c r="MNL20" s="62"/>
      <c r="MNM20" s="62"/>
      <c r="MNN20" s="62"/>
      <c r="MNO20" s="62"/>
      <c r="MNP20" s="62"/>
      <c r="MNQ20" s="62"/>
      <c r="MNR20" s="62"/>
      <c r="MNS20" s="62"/>
      <c r="MNT20" s="62"/>
      <c r="MNU20" s="62"/>
      <c r="MNV20" s="62"/>
      <c r="MNW20" s="62"/>
      <c r="MNX20" s="62"/>
      <c r="MNY20" s="62"/>
      <c r="MNZ20" s="62"/>
      <c r="MOA20" s="62"/>
      <c r="MOB20" s="62"/>
      <c r="MOC20" s="62"/>
      <c r="MOD20" s="62"/>
      <c r="MOE20" s="62"/>
      <c r="MOF20" s="62"/>
      <c r="MOG20" s="62"/>
      <c r="MOH20" s="62"/>
      <c r="MOI20" s="62"/>
      <c r="MOJ20" s="62"/>
      <c r="MOK20" s="62"/>
      <c r="MOL20" s="62"/>
      <c r="MOM20" s="62"/>
      <c r="MON20" s="62"/>
      <c r="MOO20" s="62"/>
      <c r="MOP20" s="62"/>
      <c r="MOQ20" s="62"/>
      <c r="MOR20" s="62"/>
      <c r="MOS20" s="62"/>
      <c r="MOT20" s="62"/>
      <c r="MOU20" s="62"/>
      <c r="MOV20" s="62"/>
      <c r="MOW20" s="62"/>
      <c r="MOX20" s="62"/>
      <c r="MOY20" s="62"/>
      <c r="MOZ20" s="62"/>
      <c r="MPA20" s="62"/>
      <c r="MPB20" s="62"/>
      <c r="MPC20" s="62"/>
      <c r="MPD20" s="62"/>
      <c r="MPE20" s="62"/>
      <c r="MPF20" s="62"/>
      <c r="MPG20" s="62"/>
      <c r="MPH20" s="62"/>
      <c r="MPI20" s="62"/>
      <c r="MPJ20" s="62"/>
      <c r="MPK20" s="62"/>
      <c r="MPL20" s="62"/>
      <c r="MPM20" s="62"/>
      <c r="MPN20" s="62"/>
      <c r="MPO20" s="62"/>
      <c r="MPP20" s="62"/>
      <c r="MPQ20" s="62"/>
      <c r="MPR20" s="62"/>
      <c r="MPS20" s="62"/>
      <c r="MPT20" s="62"/>
      <c r="MPU20" s="62"/>
      <c r="MPV20" s="62"/>
      <c r="MPW20" s="62"/>
      <c r="MPX20" s="62"/>
      <c r="MPY20" s="62"/>
      <c r="MPZ20" s="62"/>
      <c r="MQA20" s="62"/>
      <c r="MQB20" s="62"/>
      <c r="MQC20" s="62"/>
      <c r="MQD20" s="62"/>
      <c r="MQE20" s="62"/>
      <c r="MQF20" s="62"/>
      <c r="MQG20" s="62"/>
      <c r="MQH20" s="62"/>
      <c r="MQI20" s="62"/>
      <c r="MQJ20" s="62"/>
      <c r="MQK20" s="62"/>
      <c r="MQL20" s="62"/>
      <c r="MQM20" s="62"/>
      <c r="MQN20" s="62"/>
      <c r="MQO20" s="62"/>
      <c r="MQP20" s="62"/>
      <c r="MQQ20" s="62"/>
      <c r="MQR20" s="62"/>
      <c r="MQS20" s="62"/>
      <c r="MQT20" s="62"/>
      <c r="MQU20" s="62"/>
      <c r="MQV20" s="62"/>
      <c r="MQW20" s="62"/>
      <c r="MQX20" s="62"/>
      <c r="MQY20" s="62"/>
      <c r="MQZ20" s="62"/>
      <c r="MRA20" s="62"/>
      <c r="MRB20" s="62"/>
      <c r="MRC20" s="62"/>
      <c r="MRD20" s="62"/>
      <c r="MRE20" s="62"/>
      <c r="MRF20" s="62"/>
      <c r="MRG20" s="62"/>
      <c r="MRH20" s="62"/>
      <c r="MRI20" s="62"/>
      <c r="MRJ20" s="62"/>
      <c r="MRK20" s="62"/>
      <c r="MRL20" s="62"/>
      <c r="MRM20" s="62"/>
      <c r="MRN20" s="62"/>
      <c r="MRO20" s="62"/>
      <c r="MRP20" s="62"/>
      <c r="MRQ20" s="62"/>
      <c r="MRR20" s="62"/>
      <c r="MRS20" s="62"/>
      <c r="MRT20" s="62"/>
      <c r="MRU20" s="62"/>
      <c r="MRV20" s="62"/>
      <c r="MRW20" s="62"/>
      <c r="MRX20" s="62"/>
      <c r="MRY20" s="62"/>
      <c r="MRZ20" s="62"/>
      <c r="MSA20" s="62"/>
      <c r="MSB20" s="62"/>
      <c r="MSC20" s="62"/>
      <c r="MSD20" s="62"/>
      <c r="MSE20" s="62"/>
      <c r="MSF20" s="62"/>
      <c r="MSG20" s="62"/>
      <c r="MSH20" s="62"/>
      <c r="MSI20" s="62"/>
      <c r="MSJ20" s="62"/>
      <c r="MSK20" s="62"/>
      <c r="MSL20" s="62"/>
      <c r="MSM20" s="62"/>
      <c r="MSN20" s="62"/>
      <c r="MSO20" s="62"/>
      <c r="MSP20" s="62"/>
      <c r="MSQ20" s="62"/>
      <c r="MSR20" s="62"/>
      <c r="MSS20" s="62"/>
      <c r="MST20" s="62"/>
      <c r="MSU20" s="62"/>
      <c r="MSV20" s="62"/>
      <c r="MSW20" s="62"/>
      <c r="MSX20" s="62"/>
      <c r="MSY20" s="62"/>
      <c r="MSZ20" s="62"/>
      <c r="MTA20" s="62"/>
      <c r="MTB20" s="62"/>
      <c r="MTC20" s="62"/>
      <c r="MTD20" s="62"/>
      <c r="MTE20" s="62"/>
      <c r="MTF20" s="62"/>
      <c r="MTG20" s="62"/>
      <c r="MTH20" s="62"/>
      <c r="MTI20" s="62"/>
      <c r="MTJ20" s="62"/>
      <c r="MTK20" s="62"/>
      <c r="MTL20" s="62"/>
      <c r="MTM20" s="62"/>
      <c r="MTN20" s="62"/>
      <c r="MTO20" s="62"/>
      <c r="MTP20" s="62"/>
      <c r="MTQ20" s="62"/>
      <c r="MTR20" s="62"/>
      <c r="MTS20" s="62"/>
      <c r="MTT20" s="62"/>
      <c r="MTU20" s="62"/>
      <c r="MTV20" s="62"/>
      <c r="MTW20" s="62"/>
      <c r="MTX20" s="62"/>
      <c r="MTY20" s="62"/>
      <c r="MTZ20" s="62"/>
      <c r="MUA20" s="62"/>
      <c r="MUB20" s="62"/>
      <c r="MUC20" s="62"/>
      <c r="MUD20" s="62"/>
      <c r="MUE20" s="62"/>
      <c r="MUF20" s="62"/>
      <c r="MUG20" s="62"/>
      <c r="MUH20" s="62"/>
      <c r="MUI20" s="62"/>
      <c r="MUJ20" s="62"/>
      <c r="MUK20" s="62"/>
      <c r="MUL20" s="62"/>
      <c r="MUM20" s="62"/>
      <c r="MUN20" s="62"/>
      <c r="MUO20" s="62"/>
      <c r="MUP20" s="62"/>
      <c r="MUQ20" s="62"/>
      <c r="MUR20" s="62"/>
      <c r="MUS20" s="62"/>
      <c r="MUT20" s="62"/>
      <c r="MUU20" s="62"/>
      <c r="MUV20" s="62"/>
      <c r="MUW20" s="62"/>
      <c r="MUX20" s="62"/>
      <c r="MUY20" s="62"/>
      <c r="MUZ20" s="62"/>
      <c r="MVA20" s="62"/>
      <c r="MVB20" s="62"/>
      <c r="MVC20" s="62"/>
      <c r="MVD20" s="62"/>
      <c r="MVE20" s="62"/>
      <c r="MVF20" s="62"/>
      <c r="MVG20" s="62"/>
      <c r="MVH20" s="62"/>
      <c r="MVI20" s="62"/>
      <c r="MVJ20" s="62"/>
      <c r="MVK20" s="62"/>
      <c r="MVL20" s="62"/>
      <c r="MVM20" s="62"/>
      <c r="MVN20" s="62"/>
      <c r="MVO20" s="62"/>
      <c r="MVP20" s="62"/>
      <c r="MVQ20" s="62"/>
      <c r="MVR20" s="62"/>
      <c r="MVS20" s="62"/>
      <c r="MVT20" s="62"/>
      <c r="MVU20" s="62"/>
      <c r="MVV20" s="62"/>
      <c r="MVW20" s="62"/>
      <c r="MVX20" s="62"/>
      <c r="MVY20" s="62"/>
      <c r="MVZ20" s="62"/>
      <c r="MWA20" s="62"/>
      <c r="MWB20" s="62"/>
      <c r="MWC20" s="62"/>
      <c r="MWD20" s="62"/>
      <c r="MWE20" s="62"/>
      <c r="MWF20" s="62"/>
      <c r="MWG20" s="62"/>
      <c r="MWH20" s="62"/>
      <c r="MWI20" s="62"/>
      <c r="MWJ20" s="62"/>
      <c r="MWK20" s="62"/>
      <c r="MWL20" s="62"/>
      <c r="MWM20" s="62"/>
      <c r="MWN20" s="62"/>
      <c r="MWO20" s="62"/>
      <c r="MWP20" s="62"/>
      <c r="MWQ20" s="62"/>
      <c r="MWR20" s="62"/>
      <c r="MWS20" s="62"/>
      <c r="MWT20" s="62"/>
      <c r="MWU20" s="62"/>
      <c r="MWV20" s="62"/>
      <c r="MWW20" s="62"/>
      <c r="MWX20" s="62"/>
      <c r="MWY20" s="62"/>
      <c r="MWZ20" s="62"/>
      <c r="MXA20" s="62"/>
      <c r="MXB20" s="62"/>
      <c r="MXC20" s="62"/>
      <c r="MXD20" s="62"/>
      <c r="MXE20" s="62"/>
      <c r="MXF20" s="62"/>
      <c r="MXG20" s="62"/>
      <c r="MXH20" s="62"/>
      <c r="MXI20" s="62"/>
      <c r="MXJ20" s="62"/>
      <c r="MXK20" s="62"/>
      <c r="MXL20" s="62"/>
      <c r="MXM20" s="62"/>
      <c r="MXN20" s="62"/>
      <c r="MXO20" s="62"/>
      <c r="MXP20" s="62"/>
      <c r="MXQ20" s="62"/>
      <c r="MXR20" s="62"/>
      <c r="MXS20" s="62"/>
      <c r="MXT20" s="62"/>
      <c r="MXU20" s="62"/>
      <c r="MXV20" s="62"/>
      <c r="MXW20" s="62"/>
      <c r="MXX20" s="62"/>
      <c r="MXY20" s="62"/>
      <c r="MXZ20" s="62"/>
      <c r="MYA20" s="62"/>
      <c r="MYB20" s="62"/>
      <c r="MYC20" s="62"/>
      <c r="MYD20" s="62"/>
      <c r="MYE20" s="62"/>
      <c r="MYF20" s="62"/>
      <c r="MYG20" s="62"/>
      <c r="MYH20" s="62"/>
      <c r="MYI20" s="62"/>
      <c r="MYJ20" s="62"/>
      <c r="MYK20" s="62"/>
      <c r="MYL20" s="62"/>
      <c r="MYM20" s="62"/>
      <c r="MYN20" s="62"/>
      <c r="MYO20" s="62"/>
      <c r="MYP20" s="62"/>
      <c r="MYQ20" s="62"/>
      <c r="MYR20" s="62"/>
      <c r="MYS20" s="62"/>
      <c r="MYT20" s="62"/>
      <c r="MYU20" s="62"/>
      <c r="MYV20" s="62"/>
      <c r="MYW20" s="62"/>
      <c r="MYX20" s="62"/>
      <c r="MYY20" s="62"/>
      <c r="MYZ20" s="62"/>
      <c r="MZA20" s="62"/>
      <c r="MZB20" s="62"/>
      <c r="MZC20" s="62"/>
      <c r="MZD20" s="62"/>
      <c r="MZE20" s="62"/>
      <c r="MZF20" s="62"/>
      <c r="MZG20" s="62"/>
      <c r="MZH20" s="62"/>
      <c r="MZI20" s="62"/>
      <c r="MZJ20" s="62"/>
      <c r="MZK20" s="62"/>
      <c r="MZL20" s="62"/>
      <c r="MZM20" s="62"/>
      <c r="MZN20" s="62"/>
      <c r="MZO20" s="62"/>
      <c r="MZP20" s="62"/>
      <c r="MZQ20" s="62"/>
      <c r="MZR20" s="62"/>
      <c r="MZS20" s="62"/>
      <c r="MZT20" s="62"/>
      <c r="MZU20" s="62"/>
      <c r="MZV20" s="62"/>
      <c r="MZW20" s="62"/>
      <c r="MZX20" s="62"/>
      <c r="MZY20" s="62"/>
      <c r="MZZ20" s="62"/>
      <c r="NAA20" s="62"/>
      <c r="NAB20" s="62"/>
      <c r="NAC20" s="62"/>
      <c r="NAD20" s="62"/>
      <c r="NAE20" s="62"/>
      <c r="NAF20" s="62"/>
      <c r="NAG20" s="62"/>
      <c r="NAH20" s="62"/>
      <c r="NAI20" s="62"/>
      <c r="NAJ20" s="62"/>
      <c r="NAK20" s="62"/>
      <c r="NAL20" s="62"/>
      <c r="NAM20" s="62"/>
      <c r="NAN20" s="62"/>
      <c r="NAO20" s="62"/>
      <c r="NAP20" s="62"/>
      <c r="NAQ20" s="62"/>
      <c r="NAR20" s="62"/>
      <c r="NAS20" s="62"/>
      <c r="NAT20" s="62"/>
      <c r="NAU20" s="62"/>
      <c r="NAV20" s="62"/>
      <c r="NAW20" s="62"/>
      <c r="NAX20" s="62"/>
      <c r="NAY20" s="62"/>
      <c r="NAZ20" s="62"/>
      <c r="NBA20" s="62"/>
      <c r="NBB20" s="62"/>
      <c r="NBC20" s="62"/>
      <c r="NBD20" s="62"/>
      <c r="NBE20" s="62"/>
      <c r="NBF20" s="62"/>
      <c r="NBG20" s="62"/>
      <c r="NBH20" s="62"/>
      <c r="NBI20" s="62"/>
      <c r="NBJ20" s="62"/>
      <c r="NBK20" s="62"/>
      <c r="NBL20" s="62"/>
      <c r="NBM20" s="62"/>
      <c r="NBN20" s="62"/>
      <c r="NBO20" s="62"/>
      <c r="NBP20" s="62"/>
      <c r="NBQ20" s="62"/>
      <c r="NBR20" s="62"/>
      <c r="NBS20" s="62"/>
      <c r="NBT20" s="62"/>
      <c r="NBU20" s="62"/>
      <c r="NBV20" s="62"/>
      <c r="NBW20" s="62"/>
      <c r="NBX20" s="62"/>
      <c r="NBY20" s="62"/>
      <c r="NBZ20" s="62"/>
      <c r="NCA20" s="62"/>
      <c r="NCB20" s="62"/>
      <c r="NCC20" s="62"/>
      <c r="NCD20" s="62"/>
      <c r="NCE20" s="62"/>
      <c r="NCF20" s="62"/>
      <c r="NCG20" s="62"/>
      <c r="NCH20" s="62"/>
      <c r="NCI20" s="62"/>
      <c r="NCJ20" s="62"/>
      <c r="NCK20" s="62"/>
      <c r="NCL20" s="62"/>
      <c r="NCM20" s="62"/>
      <c r="NCN20" s="62"/>
      <c r="NCO20" s="62"/>
      <c r="NCP20" s="62"/>
      <c r="NCQ20" s="62"/>
      <c r="NCR20" s="62"/>
      <c r="NCS20" s="62"/>
      <c r="NCT20" s="62"/>
      <c r="NCU20" s="62"/>
      <c r="NCV20" s="62"/>
      <c r="NCW20" s="62"/>
      <c r="NCX20" s="62"/>
      <c r="NCY20" s="62"/>
      <c r="NCZ20" s="62"/>
      <c r="NDA20" s="62"/>
      <c r="NDB20" s="62"/>
      <c r="NDC20" s="62"/>
      <c r="NDD20" s="62"/>
      <c r="NDE20" s="62"/>
      <c r="NDF20" s="62"/>
      <c r="NDG20" s="62"/>
      <c r="NDH20" s="62"/>
      <c r="NDI20" s="62"/>
      <c r="NDJ20" s="62"/>
      <c r="NDK20" s="62"/>
      <c r="NDL20" s="62"/>
      <c r="NDM20" s="62"/>
      <c r="NDN20" s="62"/>
      <c r="NDO20" s="62"/>
      <c r="NDP20" s="62"/>
      <c r="NDQ20" s="62"/>
      <c r="NDR20" s="62"/>
      <c r="NDS20" s="62"/>
      <c r="NDT20" s="62"/>
      <c r="NDU20" s="62"/>
      <c r="NDV20" s="62"/>
      <c r="NDW20" s="62"/>
      <c r="NDX20" s="62"/>
      <c r="NDY20" s="62"/>
      <c r="NDZ20" s="62"/>
      <c r="NEA20" s="62"/>
      <c r="NEB20" s="62"/>
      <c r="NEC20" s="62"/>
      <c r="NED20" s="62"/>
      <c r="NEE20" s="62"/>
      <c r="NEF20" s="62"/>
      <c r="NEG20" s="62"/>
      <c r="NEH20" s="62"/>
      <c r="NEI20" s="62"/>
      <c r="NEJ20" s="62"/>
      <c r="NEK20" s="62"/>
      <c r="NEL20" s="62"/>
      <c r="NEM20" s="62"/>
      <c r="NEN20" s="62"/>
      <c r="NEO20" s="62"/>
      <c r="NEP20" s="62"/>
      <c r="NEQ20" s="62"/>
      <c r="NER20" s="62"/>
      <c r="NES20" s="62"/>
      <c r="NET20" s="62"/>
      <c r="NEU20" s="62"/>
      <c r="NEV20" s="62"/>
      <c r="NEW20" s="62"/>
      <c r="NEX20" s="62"/>
      <c r="NEY20" s="62"/>
      <c r="NEZ20" s="62"/>
      <c r="NFA20" s="62"/>
      <c r="NFB20" s="62"/>
      <c r="NFC20" s="62"/>
      <c r="NFD20" s="62"/>
      <c r="NFE20" s="62"/>
      <c r="NFF20" s="62"/>
      <c r="NFG20" s="62"/>
      <c r="NFH20" s="62"/>
      <c r="NFI20" s="62"/>
      <c r="NFJ20" s="62"/>
      <c r="NFK20" s="62"/>
      <c r="NFL20" s="62"/>
      <c r="NFM20" s="62"/>
      <c r="NFN20" s="62"/>
      <c r="NFO20" s="62"/>
      <c r="NFP20" s="62"/>
      <c r="NFQ20" s="62"/>
      <c r="NFR20" s="62"/>
      <c r="NFS20" s="62"/>
      <c r="NFT20" s="62"/>
      <c r="NFU20" s="62"/>
      <c r="NFV20" s="62"/>
      <c r="NFW20" s="62"/>
      <c r="NFX20" s="62"/>
      <c r="NFY20" s="62"/>
      <c r="NFZ20" s="62"/>
      <c r="NGA20" s="62"/>
      <c r="NGB20" s="62"/>
      <c r="NGC20" s="62"/>
      <c r="NGD20" s="62"/>
      <c r="NGE20" s="62"/>
      <c r="NGF20" s="62"/>
      <c r="NGG20" s="62"/>
      <c r="NGH20" s="62"/>
      <c r="NGI20" s="62"/>
      <c r="NGJ20" s="62"/>
      <c r="NGK20" s="62"/>
      <c r="NGL20" s="62"/>
      <c r="NGM20" s="62"/>
      <c r="NGN20" s="62"/>
      <c r="NGO20" s="62"/>
      <c r="NGP20" s="62"/>
      <c r="NGQ20" s="62"/>
      <c r="NGR20" s="62"/>
      <c r="NGS20" s="62"/>
      <c r="NGT20" s="62"/>
      <c r="NGU20" s="62"/>
      <c r="NGV20" s="62"/>
      <c r="NGW20" s="62"/>
      <c r="NGX20" s="62"/>
      <c r="NGY20" s="62"/>
      <c r="NGZ20" s="62"/>
      <c r="NHA20" s="62"/>
      <c r="NHB20" s="62"/>
      <c r="NHC20" s="62"/>
      <c r="NHD20" s="62"/>
      <c r="NHE20" s="62"/>
      <c r="NHF20" s="62"/>
      <c r="NHG20" s="62"/>
      <c r="NHH20" s="62"/>
      <c r="NHI20" s="62"/>
      <c r="NHJ20" s="62"/>
      <c r="NHK20" s="62"/>
      <c r="NHL20" s="62"/>
      <c r="NHM20" s="62"/>
      <c r="NHN20" s="62"/>
      <c r="NHO20" s="62"/>
      <c r="NHP20" s="62"/>
      <c r="NHQ20" s="62"/>
      <c r="NHR20" s="62"/>
      <c r="NHS20" s="62"/>
      <c r="NHT20" s="62"/>
      <c r="NHU20" s="62"/>
      <c r="NHV20" s="62"/>
      <c r="NHW20" s="62"/>
      <c r="NHX20" s="62"/>
      <c r="NHY20" s="62"/>
      <c r="NHZ20" s="62"/>
      <c r="NIA20" s="62"/>
      <c r="NIB20" s="62"/>
      <c r="NIC20" s="62"/>
      <c r="NID20" s="62"/>
      <c r="NIE20" s="62"/>
      <c r="NIF20" s="62"/>
      <c r="NIG20" s="62"/>
      <c r="NIH20" s="62"/>
      <c r="NII20" s="62"/>
      <c r="NIJ20" s="62"/>
      <c r="NIK20" s="62"/>
      <c r="NIL20" s="62"/>
      <c r="NIM20" s="62"/>
      <c r="NIN20" s="62"/>
      <c r="NIO20" s="62"/>
      <c r="NIP20" s="62"/>
      <c r="NIQ20" s="62"/>
      <c r="NIR20" s="62"/>
      <c r="NIS20" s="62"/>
      <c r="NIT20" s="62"/>
      <c r="NIU20" s="62"/>
      <c r="NIV20" s="62"/>
      <c r="NIW20" s="62"/>
      <c r="NIX20" s="62"/>
      <c r="NIY20" s="62"/>
      <c r="NIZ20" s="62"/>
      <c r="NJA20" s="62"/>
      <c r="NJB20" s="62"/>
      <c r="NJC20" s="62"/>
      <c r="NJD20" s="62"/>
      <c r="NJE20" s="62"/>
      <c r="NJF20" s="62"/>
      <c r="NJG20" s="62"/>
      <c r="NJH20" s="62"/>
      <c r="NJI20" s="62"/>
      <c r="NJJ20" s="62"/>
      <c r="NJK20" s="62"/>
      <c r="NJL20" s="62"/>
      <c r="NJM20" s="62"/>
      <c r="NJN20" s="62"/>
      <c r="NJO20" s="62"/>
      <c r="NJP20" s="62"/>
      <c r="NJQ20" s="62"/>
      <c r="NJR20" s="62"/>
      <c r="NJS20" s="62"/>
      <c r="NJT20" s="62"/>
      <c r="NJU20" s="62"/>
      <c r="NJV20" s="62"/>
      <c r="NJW20" s="62"/>
      <c r="NJX20" s="62"/>
      <c r="NJY20" s="62"/>
      <c r="NJZ20" s="62"/>
      <c r="NKA20" s="62"/>
      <c r="NKB20" s="62"/>
      <c r="NKC20" s="62"/>
      <c r="NKD20" s="62"/>
      <c r="NKE20" s="62"/>
      <c r="NKF20" s="62"/>
      <c r="NKG20" s="62"/>
      <c r="NKH20" s="62"/>
      <c r="NKI20" s="62"/>
      <c r="NKJ20" s="62"/>
      <c r="NKK20" s="62"/>
      <c r="NKL20" s="62"/>
      <c r="NKM20" s="62"/>
      <c r="NKN20" s="62"/>
      <c r="NKO20" s="62"/>
      <c r="NKP20" s="62"/>
      <c r="NKQ20" s="62"/>
      <c r="NKR20" s="62"/>
      <c r="NKS20" s="62"/>
      <c r="NKT20" s="62"/>
      <c r="NKU20" s="62"/>
      <c r="NKV20" s="62"/>
      <c r="NKW20" s="62"/>
      <c r="NKX20" s="62"/>
      <c r="NKY20" s="62"/>
      <c r="NKZ20" s="62"/>
      <c r="NLA20" s="62"/>
      <c r="NLB20" s="62"/>
      <c r="NLC20" s="62"/>
      <c r="NLD20" s="62"/>
      <c r="NLE20" s="62"/>
      <c r="NLF20" s="62"/>
      <c r="NLG20" s="62"/>
      <c r="NLH20" s="62"/>
      <c r="NLI20" s="62"/>
      <c r="NLJ20" s="62"/>
      <c r="NLK20" s="62"/>
      <c r="NLL20" s="62"/>
      <c r="NLM20" s="62"/>
      <c r="NLN20" s="62"/>
      <c r="NLO20" s="62"/>
      <c r="NLP20" s="62"/>
      <c r="NLQ20" s="62"/>
      <c r="NLR20" s="62"/>
      <c r="NLS20" s="62"/>
      <c r="NLT20" s="62"/>
      <c r="NLU20" s="62"/>
      <c r="NLV20" s="62"/>
      <c r="NLW20" s="62"/>
      <c r="NLX20" s="62"/>
      <c r="NLY20" s="62"/>
      <c r="NLZ20" s="62"/>
      <c r="NMA20" s="62"/>
      <c r="NMB20" s="62"/>
      <c r="NMC20" s="62"/>
      <c r="NMD20" s="62"/>
      <c r="NME20" s="62"/>
      <c r="NMF20" s="62"/>
      <c r="NMG20" s="62"/>
      <c r="NMH20" s="62"/>
      <c r="NMI20" s="62"/>
      <c r="NMJ20" s="62"/>
      <c r="NMK20" s="62"/>
      <c r="NML20" s="62"/>
      <c r="NMM20" s="62"/>
      <c r="NMN20" s="62"/>
      <c r="NMO20" s="62"/>
      <c r="NMP20" s="62"/>
      <c r="NMQ20" s="62"/>
      <c r="NMR20" s="62"/>
      <c r="NMS20" s="62"/>
      <c r="NMT20" s="62"/>
      <c r="NMU20" s="62"/>
      <c r="NMV20" s="62"/>
      <c r="NMW20" s="62"/>
      <c r="NMX20" s="62"/>
      <c r="NMY20" s="62"/>
      <c r="NMZ20" s="62"/>
      <c r="NNA20" s="62"/>
      <c r="NNB20" s="62"/>
      <c r="NNC20" s="62"/>
      <c r="NND20" s="62"/>
      <c r="NNE20" s="62"/>
      <c r="NNF20" s="62"/>
      <c r="NNG20" s="62"/>
      <c r="NNH20" s="62"/>
      <c r="NNI20" s="62"/>
      <c r="NNJ20" s="62"/>
      <c r="NNK20" s="62"/>
      <c r="NNL20" s="62"/>
      <c r="NNM20" s="62"/>
      <c r="NNN20" s="62"/>
      <c r="NNO20" s="62"/>
      <c r="NNP20" s="62"/>
      <c r="NNQ20" s="62"/>
      <c r="NNR20" s="62"/>
      <c r="NNS20" s="62"/>
      <c r="NNT20" s="62"/>
      <c r="NNU20" s="62"/>
      <c r="NNV20" s="62"/>
      <c r="NNW20" s="62"/>
      <c r="NNX20" s="62"/>
      <c r="NNY20" s="62"/>
      <c r="NNZ20" s="62"/>
      <c r="NOA20" s="62"/>
      <c r="NOB20" s="62"/>
      <c r="NOC20" s="62"/>
      <c r="NOD20" s="62"/>
      <c r="NOE20" s="62"/>
      <c r="NOF20" s="62"/>
      <c r="NOG20" s="62"/>
      <c r="NOH20" s="62"/>
      <c r="NOI20" s="62"/>
      <c r="NOJ20" s="62"/>
      <c r="NOK20" s="62"/>
      <c r="NOL20" s="62"/>
      <c r="NOM20" s="62"/>
      <c r="NON20" s="62"/>
      <c r="NOO20" s="62"/>
      <c r="NOP20" s="62"/>
      <c r="NOQ20" s="62"/>
      <c r="NOR20" s="62"/>
      <c r="NOS20" s="62"/>
      <c r="NOT20" s="62"/>
      <c r="NOU20" s="62"/>
      <c r="NOV20" s="62"/>
      <c r="NOW20" s="62"/>
      <c r="NOX20" s="62"/>
      <c r="NOY20" s="62"/>
      <c r="NOZ20" s="62"/>
      <c r="NPA20" s="62"/>
      <c r="NPB20" s="62"/>
      <c r="NPC20" s="62"/>
      <c r="NPD20" s="62"/>
      <c r="NPE20" s="62"/>
      <c r="NPF20" s="62"/>
      <c r="NPG20" s="62"/>
      <c r="NPH20" s="62"/>
      <c r="NPI20" s="62"/>
      <c r="NPJ20" s="62"/>
      <c r="NPK20" s="62"/>
      <c r="NPL20" s="62"/>
      <c r="NPM20" s="62"/>
      <c r="NPN20" s="62"/>
      <c r="NPO20" s="62"/>
      <c r="NPP20" s="62"/>
      <c r="NPQ20" s="62"/>
      <c r="NPR20" s="62"/>
      <c r="NPS20" s="62"/>
      <c r="NPT20" s="62"/>
      <c r="NPU20" s="62"/>
      <c r="NPV20" s="62"/>
      <c r="NPW20" s="62"/>
      <c r="NPX20" s="62"/>
      <c r="NPY20" s="62"/>
      <c r="NPZ20" s="62"/>
      <c r="NQA20" s="62"/>
      <c r="NQB20" s="62"/>
      <c r="NQC20" s="62"/>
      <c r="NQD20" s="62"/>
      <c r="NQE20" s="62"/>
      <c r="NQF20" s="62"/>
      <c r="NQG20" s="62"/>
      <c r="NQH20" s="62"/>
      <c r="NQI20" s="62"/>
      <c r="NQJ20" s="62"/>
      <c r="NQK20" s="62"/>
      <c r="NQL20" s="62"/>
      <c r="NQM20" s="62"/>
      <c r="NQN20" s="62"/>
      <c r="NQO20" s="62"/>
      <c r="NQP20" s="62"/>
      <c r="NQQ20" s="62"/>
      <c r="NQR20" s="62"/>
      <c r="NQS20" s="62"/>
      <c r="NQT20" s="62"/>
      <c r="NQU20" s="62"/>
      <c r="NQV20" s="62"/>
      <c r="NQW20" s="62"/>
      <c r="NQX20" s="62"/>
      <c r="NQY20" s="62"/>
      <c r="NQZ20" s="62"/>
      <c r="NRA20" s="62"/>
      <c r="NRB20" s="62"/>
      <c r="NRC20" s="62"/>
      <c r="NRD20" s="62"/>
      <c r="NRE20" s="62"/>
      <c r="NRF20" s="62"/>
      <c r="NRG20" s="62"/>
      <c r="NRH20" s="62"/>
      <c r="NRI20" s="62"/>
      <c r="NRJ20" s="62"/>
      <c r="NRK20" s="62"/>
      <c r="NRL20" s="62"/>
      <c r="NRM20" s="62"/>
      <c r="NRN20" s="62"/>
      <c r="NRO20" s="62"/>
      <c r="NRP20" s="62"/>
      <c r="NRQ20" s="62"/>
      <c r="NRR20" s="62"/>
      <c r="NRS20" s="62"/>
      <c r="NRT20" s="62"/>
      <c r="NRU20" s="62"/>
      <c r="NRV20" s="62"/>
      <c r="NRW20" s="62"/>
      <c r="NRX20" s="62"/>
      <c r="NRY20" s="62"/>
      <c r="NRZ20" s="62"/>
      <c r="NSA20" s="62"/>
      <c r="NSB20" s="62"/>
      <c r="NSC20" s="62"/>
      <c r="NSD20" s="62"/>
      <c r="NSE20" s="62"/>
      <c r="NSF20" s="62"/>
      <c r="NSG20" s="62"/>
      <c r="NSH20" s="62"/>
      <c r="NSI20" s="62"/>
      <c r="NSJ20" s="62"/>
      <c r="NSK20" s="62"/>
      <c r="NSL20" s="62"/>
      <c r="NSM20" s="62"/>
      <c r="NSN20" s="62"/>
      <c r="NSO20" s="62"/>
      <c r="NSP20" s="62"/>
      <c r="NSQ20" s="62"/>
      <c r="NSR20" s="62"/>
      <c r="NSS20" s="62"/>
      <c r="NST20" s="62"/>
      <c r="NSU20" s="62"/>
      <c r="NSV20" s="62"/>
      <c r="NSW20" s="62"/>
      <c r="NSX20" s="62"/>
      <c r="NSY20" s="62"/>
      <c r="NSZ20" s="62"/>
      <c r="NTA20" s="62"/>
      <c r="NTB20" s="62"/>
      <c r="NTC20" s="62"/>
      <c r="NTD20" s="62"/>
      <c r="NTE20" s="62"/>
      <c r="NTF20" s="62"/>
      <c r="NTG20" s="62"/>
      <c r="NTH20" s="62"/>
      <c r="NTI20" s="62"/>
      <c r="NTJ20" s="62"/>
      <c r="NTK20" s="62"/>
      <c r="NTL20" s="62"/>
      <c r="NTM20" s="62"/>
      <c r="NTN20" s="62"/>
      <c r="NTO20" s="62"/>
      <c r="NTP20" s="62"/>
      <c r="NTQ20" s="62"/>
      <c r="NTR20" s="62"/>
      <c r="NTS20" s="62"/>
      <c r="NTT20" s="62"/>
      <c r="NTU20" s="62"/>
      <c r="NTV20" s="62"/>
      <c r="NTW20" s="62"/>
      <c r="NTX20" s="62"/>
      <c r="NTY20" s="62"/>
      <c r="NTZ20" s="62"/>
      <c r="NUA20" s="62"/>
      <c r="NUB20" s="62"/>
      <c r="NUC20" s="62"/>
      <c r="NUD20" s="62"/>
      <c r="NUE20" s="62"/>
      <c r="NUF20" s="62"/>
      <c r="NUG20" s="62"/>
      <c r="NUH20" s="62"/>
      <c r="NUI20" s="62"/>
      <c r="NUJ20" s="62"/>
      <c r="NUK20" s="62"/>
      <c r="NUL20" s="62"/>
      <c r="NUM20" s="62"/>
      <c r="NUN20" s="62"/>
      <c r="NUO20" s="62"/>
      <c r="NUP20" s="62"/>
      <c r="NUQ20" s="62"/>
      <c r="NUR20" s="62"/>
      <c r="NUS20" s="62"/>
      <c r="NUT20" s="62"/>
      <c r="NUU20" s="62"/>
      <c r="NUV20" s="62"/>
      <c r="NUW20" s="62"/>
      <c r="NUX20" s="62"/>
      <c r="NUY20" s="62"/>
      <c r="NUZ20" s="62"/>
      <c r="NVA20" s="62"/>
      <c r="NVB20" s="62"/>
      <c r="NVC20" s="62"/>
      <c r="NVD20" s="62"/>
      <c r="NVE20" s="62"/>
      <c r="NVF20" s="62"/>
      <c r="NVG20" s="62"/>
      <c r="NVH20" s="62"/>
      <c r="NVI20" s="62"/>
      <c r="NVJ20" s="62"/>
      <c r="NVK20" s="62"/>
      <c r="NVL20" s="62"/>
      <c r="NVM20" s="62"/>
      <c r="NVN20" s="62"/>
      <c r="NVO20" s="62"/>
      <c r="NVP20" s="62"/>
      <c r="NVQ20" s="62"/>
      <c r="NVR20" s="62"/>
      <c r="NVS20" s="62"/>
      <c r="NVT20" s="62"/>
      <c r="NVU20" s="62"/>
      <c r="NVV20" s="62"/>
      <c r="NVW20" s="62"/>
      <c r="NVX20" s="62"/>
      <c r="NVY20" s="62"/>
      <c r="NVZ20" s="62"/>
      <c r="NWA20" s="62"/>
      <c r="NWB20" s="62"/>
      <c r="NWC20" s="62"/>
      <c r="NWD20" s="62"/>
      <c r="NWE20" s="62"/>
      <c r="NWF20" s="62"/>
      <c r="NWG20" s="62"/>
      <c r="NWH20" s="62"/>
      <c r="NWI20" s="62"/>
      <c r="NWJ20" s="62"/>
      <c r="NWK20" s="62"/>
      <c r="NWL20" s="62"/>
      <c r="NWM20" s="62"/>
      <c r="NWN20" s="62"/>
      <c r="NWO20" s="62"/>
      <c r="NWP20" s="62"/>
      <c r="NWQ20" s="62"/>
      <c r="NWR20" s="62"/>
      <c r="NWS20" s="62"/>
      <c r="NWT20" s="62"/>
      <c r="NWU20" s="62"/>
      <c r="NWV20" s="62"/>
      <c r="NWW20" s="62"/>
      <c r="NWX20" s="62"/>
      <c r="NWY20" s="62"/>
      <c r="NWZ20" s="62"/>
      <c r="NXA20" s="62"/>
      <c r="NXB20" s="62"/>
      <c r="NXC20" s="62"/>
      <c r="NXD20" s="62"/>
      <c r="NXE20" s="62"/>
      <c r="NXF20" s="62"/>
      <c r="NXG20" s="62"/>
      <c r="NXH20" s="62"/>
      <c r="NXI20" s="62"/>
      <c r="NXJ20" s="62"/>
      <c r="NXK20" s="62"/>
      <c r="NXL20" s="62"/>
      <c r="NXM20" s="62"/>
      <c r="NXN20" s="62"/>
      <c r="NXO20" s="62"/>
      <c r="NXP20" s="62"/>
      <c r="NXQ20" s="62"/>
      <c r="NXR20" s="62"/>
      <c r="NXS20" s="62"/>
      <c r="NXT20" s="62"/>
      <c r="NXU20" s="62"/>
      <c r="NXV20" s="62"/>
      <c r="NXW20" s="62"/>
      <c r="NXX20" s="62"/>
      <c r="NXY20" s="62"/>
      <c r="NXZ20" s="62"/>
      <c r="NYA20" s="62"/>
      <c r="NYB20" s="62"/>
      <c r="NYC20" s="62"/>
      <c r="NYD20" s="62"/>
      <c r="NYE20" s="62"/>
      <c r="NYF20" s="62"/>
      <c r="NYG20" s="62"/>
      <c r="NYH20" s="62"/>
      <c r="NYI20" s="62"/>
      <c r="NYJ20" s="62"/>
      <c r="NYK20" s="62"/>
      <c r="NYL20" s="62"/>
      <c r="NYM20" s="62"/>
      <c r="NYN20" s="62"/>
      <c r="NYO20" s="62"/>
      <c r="NYP20" s="62"/>
      <c r="NYQ20" s="62"/>
      <c r="NYR20" s="62"/>
      <c r="NYS20" s="62"/>
      <c r="NYT20" s="62"/>
      <c r="NYU20" s="62"/>
      <c r="NYV20" s="62"/>
      <c r="NYW20" s="62"/>
      <c r="NYX20" s="62"/>
      <c r="NYY20" s="62"/>
      <c r="NYZ20" s="62"/>
      <c r="NZA20" s="62"/>
      <c r="NZB20" s="62"/>
      <c r="NZC20" s="62"/>
      <c r="NZD20" s="62"/>
      <c r="NZE20" s="62"/>
      <c r="NZF20" s="62"/>
      <c r="NZG20" s="62"/>
      <c r="NZH20" s="62"/>
      <c r="NZI20" s="62"/>
      <c r="NZJ20" s="62"/>
      <c r="NZK20" s="62"/>
      <c r="NZL20" s="62"/>
      <c r="NZM20" s="62"/>
      <c r="NZN20" s="62"/>
      <c r="NZO20" s="62"/>
      <c r="NZP20" s="62"/>
      <c r="NZQ20" s="62"/>
      <c r="NZR20" s="62"/>
      <c r="NZS20" s="62"/>
      <c r="NZT20" s="62"/>
      <c r="NZU20" s="62"/>
      <c r="NZV20" s="62"/>
      <c r="NZW20" s="62"/>
      <c r="NZX20" s="62"/>
      <c r="NZY20" s="62"/>
      <c r="NZZ20" s="62"/>
      <c r="OAA20" s="62"/>
      <c r="OAB20" s="62"/>
      <c r="OAC20" s="62"/>
      <c r="OAD20" s="62"/>
      <c r="OAE20" s="62"/>
      <c r="OAF20" s="62"/>
      <c r="OAG20" s="62"/>
      <c r="OAH20" s="62"/>
      <c r="OAI20" s="62"/>
      <c r="OAJ20" s="62"/>
      <c r="OAK20" s="62"/>
      <c r="OAL20" s="62"/>
      <c r="OAM20" s="62"/>
      <c r="OAN20" s="62"/>
      <c r="OAO20" s="62"/>
      <c r="OAP20" s="62"/>
      <c r="OAQ20" s="62"/>
      <c r="OAR20" s="62"/>
      <c r="OAS20" s="62"/>
      <c r="OAT20" s="62"/>
      <c r="OAU20" s="62"/>
      <c r="OAV20" s="62"/>
      <c r="OAW20" s="62"/>
      <c r="OAX20" s="62"/>
      <c r="OAY20" s="62"/>
      <c r="OAZ20" s="62"/>
      <c r="OBA20" s="62"/>
      <c r="OBB20" s="62"/>
      <c r="OBC20" s="62"/>
      <c r="OBD20" s="62"/>
      <c r="OBE20" s="62"/>
      <c r="OBF20" s="62"/>
      <c r="OBG20" s="62"/>
      <c r="OBH20" s="62"/>
      <c r="OBI20" s="62"/>
      <c r="OBJ20" s="62"/>
      <c r="OBK20" s="62"/>
      <c r="OBL20" s="62"/>
      <c r="OBM20" s="62"/>
      <c r="OBN20" s="62"/>
      <c r="OBO20" s="62"/>
      <c r="OBP20" s="62"/>
      <c r="OBQ20" s="62"/>
      <c r="OBR20" s="62"/>
      <c r="OBS20" s="62"/>
      <c r="OBT20" s="62"/>
      <c r="OBU20" s="62"/>
      <c r="OBV20" s="62"/>
      <c r="OBW20" s="62"/>
      <c r="OBX20" s="62"/>
      <c r="OBY20" s="62"/>
      <c r="OBZ20" s="62"/>
      <c r="OCA20" s="62"/>
      <c r="OCB20" s="62"/>
      <c r="OCC20" s="62"/>
      <c r="OCD20" s="62"/>
      <c r="OCE20" s="62"/>
      <c r="OCF20" s="62"/>
      <c r="OCG20" s="62"/>
      <c r="OCH20" s="62"/>
      <c r="OCI20" s="62"/>
      <c r="OCJ20" s="62"/>
      <c r="OCK20" s="62"/>
      <c r="OCL20" s="62"/>
      <c r="OCM20" s="62"/>
      <c r="OCN20" s="62"/>
      <c r="OCO20" s="62"/>
      <c r="OCP20" s="62"/>
      <c r="OCQ20" s="62"/>
      <c r="OCR20" s="62"/>
      <c r="OCS20" s="62"/>
      <c r="OCT20" s="62"/>
      <c r="OCU20" s="62"/>
      <c r="OCV20" s="62"/>
      <c r="OCW20" s="62"/>
      <c r="OCX20" s="62"/>
      <c r="OCY20" s="62"/>
      <c r="OCZ20" s="62"/>
      <c r="ODA20" s="62"/>
      <c r="ODB20" s="62"/>
      <c r="ODC20" s="62"/>
      <c r="ODD20" s="62"/>
      <c r="ODE20" s="62"/>
      <c r="ODF20" s="62"/>
      <c r="ODG20" s="62"/>
      <c r="ODH20" s="62"/>
      <c r="ODI20" s="62"/>
      <c r="ODJ20" s="62"/>
      <c r="ODK20" s="62"/>
      <c r="ODL20" s="62"/>
      <c r="ODM20" s="62"/>
      <c r="ODN20" s="62"/>
      <c r="ODO20" s="62"/>
      <c r="ODP20" s="62"/>
      <c r="ODQ20" s="62"/>
      <c r="ODR20" s="62"/>
      <c r="ODS20" s="62"/>
      <c r="ODT20" s="62"/>
      <c r="ODU20" s="62"/>
      <c r="ODV20" s="62"/>
      <c r="ODW20" s="62"/>
      <c r="ODX20" s="62"/>
      <c r="ODY20" s="62"/>
      <c r="ODZ20" s="62"/>
      <c r="OEA20" s="62"/>
      <c r="OEB20" s="62"/>
      <c r="OEC20" s="62"/>
      <c r="OED20" s="62"/>
      <c r="OEE20" s="62"/>
      <c r="OEF20" s="62"/>
      <c r="OEG20" s="62"/>
      <c r="OEH20" s="62"/>
      <c r="OEI20" s="62"/>
      <c r="OEJ20" s="62"/>
      <c r="OEK20" s="62"/>
      <c r="OEL20" s="62"/>
      <c r="OEM20" s="62"/>
      <c r="OEN20" s="62"/>
      <c r="OEO20" s="62"/>
      <c r="OEP20" s="62"/>
      <c r="OEQ20" s="62"/>
      <c r="OER20" s="62"/>
      <c r="OES20" s="62"/>
      <c r="OET20" s="62"/>
      <c r="OEU20" s="62"/>
      <c r="OEV20" s="62"/>
      <c r="OEW20" s="62"/>
      <c r="OEX20" s="62"/>
      <c r="OEY20" s="62"/>
      <c r="OEZ20" s="62"/>
      <c r="OFA20" s="62"/>
      <c r="OFB20" s="62"/>
      <c r="OFC20" s="62"/>
      <c r="OFD20" s="62"/>
      <c r="OFE20" s="62"/>
      <c r="OFF20" s="62"/>
      <c r="OFG20" s="62"/>
      <c r="OFH20" s="62"/>
      <c r="OFI20" s="62"/>
      <c r="OFJ20" s="62"/>
      <c r="OFK20" s="62"/>
      <c r="OFL20" s="62"/>
      <c r="OFM20" s="62"/>
      <c r="OFN20" s="62"/>
      <c r="OFO20" s="62"/>
      <c r="OFP20" s="62"/>
      <c r="OFQ20" s="62"/>
      <c r="OFR20" s="62"/>
      <c r="OFS20" s="62"/>
      <c r="OFT20" s="62"/>
      <c r="OFU20" s="62"/>
      <c r="OFV20" s="62"/>
      <c r="OFW20" s="62"/>
      <c r="OFX20" s="62"/>
      <c r="OFY20" s="62"/>
      <c r="OFZ20" s="62"/>
      <c r="OGA20" s="62"/>
      <c r="OGB20" s="62"/>
      <c r="OGC20" s="62"/>
      <c r="OGD20" s="62"/>
      <c r="OGE20" s="62"/>
      <c r="OGF20" s="62"/>
      <c r="OGG20" s="62"/>
      <c r="OGH20" s="62"/>
      <c r="OGI20" s="62"/>
      <c r="OGJ20" s="62"/>
      <c r="OGK20" s="62"/>
      <c r="OGL20" s="62"/>
      <c r="OGM20" s="62"/>
      <c r="OGN20" s="62"/>
      <c r="OGO20" s="62"/>
      <c r="OGP20" s="62"/>
      <c r="OGQ20" s="62"/>
      <c r="OGR20" s="62"/>
      <c r="OGS20" s="62"/>
      <c r="OGT20" s="62"/>
      <c r="OGU20" s="62"/>
      <c r="OGV20" s="62"/>
      <c r="OGW20" s="62"/>
      <c r="OGX20" s="62"/>
      <c r="OGY20" s="62"/>
      <c r="OGZ20" s="62"/>
      <c r="OHA20" s="62"/>
      <c r="OHB20" s="62"/>
      <c r="OHC20" s="62"/>
      <c r="OHD20" s="62"/>
      <c r="OHE20" s="62"/>
      <c r="OHF20" s="62"/>
      <c r="OHG20" s="62"/>
      <c r="OHH20" s="62"/>
      <c r="OHI20" s="62"/>
      <c r="OHJ20" s="62"/>
      <c r="OHK20" s="62"/>
      <c r="OHL20" s="62"/>
      <c r="OHM20" s="62"/>
      <c r="OHN20" s="62"/>
      <c r="OHO20" s="62"/>
      <c r="OHP20" s="62"/>
      <c r="OHQ20" s="62"/>
      <c r="OHR20" s="62"/>
      <c r="OHS20" s="62"/>
      <c r="OHT20" s="62"/>
      <c r="OHU20" s="62"/>
      <c r="OHV20" s="62"/>
      <c r="OHW20" s="62"/>
      <c r="OHX20" s="62"/>
      <c r="OHY20" s="62"/>
      <c r="OHZ20" s="62"/>
      <c r="OIA20" s="62"/>
      <c r="OIB20" s="62"/>
      <c r="OIC20" s="62"/>
      <c r="OID20" s="62"/>
      <c r="OIE20" s="62"/>
      <c r="OIF20" s="62"/>
      <c r="OIG20" s="62"/>
      <c r="OIH20" s="62"/>
      <c r="OII20" s="62"/>
      <c r="OIJ20" s="62"/>
      <c r="OIK20" s="62"/>
      <c r="OIL20" s="62"/>
      <c r="OIM20" s="62"/>
      <c r="OIN20" s="62"/>
      <c r="OIO20" s="62"/>
      <c r="OIP20" s="62"/>
      <c r="OIQ20" s="62"/>
      <c r="OIR20" s="62"/>
      <c r="OIS20" s="62"/>
      <c r="OIT20" s="62"/>
      <c r="OIU20" s="62"/>
      <c r="OIV20" s="62"/>
      <c r="OIW20" s="62"/>
      <c r="OIX20" s="62"/>
      <c r="OIY20" s="62"/>
      <c r="OIZ20" s="62"/>
      <c r="OJA20" s="62"/>
      <c r="OJB20" s="62"/>
      <c r="OJC20" s="62"/>
      <c r="OJD20" s="62"/>
      <c r="OJE20" s="62"/>
      <c r="OJF20" s="62"/>
      <c r="OJG20" s="62"/>
      <c r="OJH20" s="62"/>
      <c r="OJI20" s="62"/>
      <c r="OJJ20" s="62"/>
      <c r="OJK20" s="62"/>
      <c r="OJL20" s="62"/>
      <c r="OJM20" s="62"/>
      <c r="OJN20" s="62"/>
      <c r="OJO20" s="62"/>
      <c r="OJP20" s="62"/>
      <c r="OJQ20" s="62"/>
      <c r="OJR20" s="62"/>
      <c r="OJS20" s="62"/>
      <c r="OJT20" s="62"/>
      <c r="OJU20" s="62"/>
      <c r="OJV20" s="62"/>
      <c r="OJW20" s="62"/>
      <c r="OJX20" s="62"/>
      <c r="OJY20" s="62"/>
      <c r="OJZ20" s="62"/>
      <c r="OKA20" s="62"/>
      <c r="OKB20" s="62"/>
      <c r="OKC20" s="62"/>
      <c r="OKD20" s="62"/>
      <c r="OKE20" s="62"/>
      <c r="OKF20" s="62"/>
      <c r="OKG20" s="62"/>
      <c r="OKH20" s="62"/>
      <c r="OKI20" s="62"/>
      <c r="OKJ20" s="62"/>
      <c r="OKK20" s="62"/>
      <c r="OKL20" s="62"/>
      <c r="OKM20" s="62"/>
      <c r="OKN20" s="62"/>
      <c r="OKO20" s="62"/>
      <c r="OKP20" s="62"/>
      <c r="OKQ20" s="62"/>
      <c r="OKR20" s="62"/>
      <c r="OKS20" s="62"/>
      <c r="OKT20" s="62"/>
      <c r="OKU20" s="62"/>
      <c r="OKV20" s="62"/>
      <c r="OKW20" s="62"/>
      <c r="OKX20" s="62"/>
      <c r="OKY20" s="62"/>
      <c r="OKZ20" s="62"/>
      <c r="OLA20" s="62"/>
      <c r="OLB20" s="62"/>
      <c r="OLC20" s="62"/>
      <c r="OLD20" s="62"/>
      <c r="OLE20" s="62"/>
      <c r="OLF20" s="62"/>
      <c r="OLG20" s="62"/>
      <c r="OLH20" s="62"/>
      <c r="OLI20" s="62"/>
      <c r="OLJ20" s="62"/>
      <c r="OLK20" s="62"/>
      <c r="OLL20" s="62"/>
      <c r="OLM20" s="62"/>
      <c r="OLN20" s="62"/>
      <c r="OLO20" s="62"/>
      <c r="OLP20" s="62"/>
      <c r="OLQ20" s="62"/>
      <c r="OLR20" s="62"/>
      <c r="OLS20" s="62"/>
      <c r="OLT20" s="62"/>
      <c r="OLU20" s="62"/>
      <c r="OLV20" s="62"/>
      <c r="OLW20" s="62"/>
      <c r="OLX20" s="62"/>
      <c r="OLY20" s="62"/>
      <c r="OLZ20" s="62"/>
      <c r="OMA20" s="62"/>
      <c r="OMB20" s="62"/>
      <c r="OMC20" s="62"/>
      <c r="OMD20" s="62"/>
      <c r="OME20" s="62"/>
      <c r="OMF20" s="62"/>
      <c r="OMG20" s="62"/>
      <c r="OMH20" s="62"/>
      <c r="OMI20" s="62"/>
      <c r="OMJ20" s="62"/>
      <c r="OMK20" s="62"/>
      <c r="OML20" s="62"/>
      <c r="OMM20" s="62"/>
      <c r="OMN20" s="62"/>
      <c r="OMO20" s="62"/>
      <c r="OMP20" s="62"/>
      <c r="OMQ20" s="62"/>
      <c r="OMR20" s="62"/>
      <c r="OMS20" s="62"/>
      <c r="OMT20" s="62"/>
      <c r="OMU20" s="62"/>
      <c r="OMV20" s="62"/>
      <c r="OMW20" s="62"/>
      <c r="OMX20" s="62"/>
      <c r="OMY20" s="62"/>
      <c r="OMZ20" s="62"/>
      <c r="ONA20" s="62"/>
      <c r="ONB20" s="62"/>
      <c r="ONC20" s="62"/>
      <c r="OND20" s="62"/>
      <c r="ONE20" s="62"/>
      <c r="ONF20" s="62"/>
      <c r="ONG20" s="62"/>
      <c r="ONH20" s="62"/>
      <c r="ONI20" s="62"/>
      <c r="ONJ20" s="62"/>
      <c r="ONK20" s="62"/>
      <c r="ONL20" s="62"/>
      <c r="ONM20" s="62"/>
      <c r="ONN20" s="62"/>
      <c r="ONO20" s="62"/>
      <c r="ONP20" s="62"/>
      <c r="ONQ20" s="62"/>
      <c r="ONR20" s="62"/>
      <c r="ONS20" s="62"/>
      <c r="ONT20" s="62"/>
      <c r="ONU20" s="62"/>
      <c r="ONV20" s="62"/>
      <c r="ONW20" s="62"/>
      <c r="ONX20" s="62"/>
      <c r="ONY20" s="62"/>
      <c r="ONZ20" s="62"/>
      <c r="OOA20" s="62"/>
      <c r="OOB20" s="62"/>
      <c r="OOC20" s="62"/>
      <c r="OOD20" s="62"/>
      <c r="OOE20" s="62"/>
      <c r="OOF20" s="62"/>
      <c r="OOG20" s="62"/>
      <c r="OOH20" s="62"/>
      <c r="OOI20" s="62"/>
      <c r="OOJ20" s="62"/>
      <c r="OOK20" s="62"/>
      <c r="OOL20" s="62"/>
      <c r="OOM20" s="62"/>
      <c r="OON20" s="62"/>
      <c r="OOO20" s="62"/>
      <c r="OOP20" s="62"/>
      <c r="OOQ20" s="62"/>
      <c r="OOR20" s="62"/>
      <c r="OOS20" s="62"/>
      <c r="OOT20" s="62"/>
      <c r="OOU20" s="62"/>
      <c r="OOV20" s="62"/>
      <c r="OOW20" s="62"/>
      <c r="OOX20" s="62"/>
      <c r="OOY20" s="62"/>
      <c r="OOZ20" s="62"/>
      <c r="OPA20" s="62"/>
      <c r="OPB20" s="62"/>
      <c r="OPC20" s="62"/>
      <c r="OPD20" s="62"/>
      <c r="OPE20" s="62"/>
      <c r="OPF20" s="62"/>
      <c r="OPG20" s="62"/>
      <c r="OPH20" s="62"/>
      <c r="OPI20" s="62"/>
      <c r="OPJ20" s="62"/>
      <c r="OPK20" s="62"/>
      <c r="OPL20" s="62"/>
      <c r="OPM20" s="62"/>
      <c r="OPN20" s="62"/>
      <c r="OPO20" s="62"/>
      <c r="OPP20" s="62"/>
      <c r="OPQ20" s="62"/>
      <c r="OPR20" s="62"/>
      <c r="OPS20" s="62"/>
      <c r="OPT20" s="62"/>
      <c r="OPU20" s="62"/>
      <c r="OPV20" s="62"/>
      <c r="OPW20" s="62"/>
      <c r="OPX20" s="62"/>
      <c r="OPY20" s="62"/>
      <c r="OPZ20" s="62"/>
      <c r="OQA20" s="62"/>
      <c r="OQB20" s="62"/>
      <c r="OQC20" s="62"/>
      <c r="OQD20" s="62"/>
      <c r="OQE20" s="62"/>
      <c r="OQF20" s="62"/>
      <c r="OQG20" s="62"/>
      <c r="OQH20" s="62"/>
      <c r="OQI20" s="62"/>
      <c r="OQJ20" s="62"/>
      <c r="OQK20" s="62"/>
      <c r="OQL20" s="62"/>
      <c r="OQM20" s="62"/>
      <c r="OQN20" s="62"/>
      <c r="OQO20" s="62"/>
      <c r="OQP20" s="62"/>
      <c r="OQQ20" s="62"/>
      <c r="OQR20" s="62"/>
      <c r="OQS20" s="62"/>
      <c r="OQT20" s="62"/>
      <c r="OQU20" s="62"/>
      <c r="OQV20" s="62"/>
      <c r="OQW20" s="62"/>
      <c r="OQX20" s="62"/>
      <c r="OQY20" s="62"/>
      <c r="OQZ20" s="62"/>
      <c r="ORA20" s="62"/>
      <c r="ORB20" s="62"/>
      <c r="ORC20" s="62"/>
      <c r="ORD20" s="62"/>
      <c r="ORE20" s="62"/>
      <c r="ORF20" s="62"/>
      <c r="ORG20" s="62"/>
      <c r="ORH20" s="62"/>
      <c r="ORI20" s="62"/>
      <c r="ORJ20" s="62"/>
      <c r="ORK20" s="62"/>
      <c r="ORL20" s="62"/>
      <c r="ORM20" s="62"/>
      <c r="ORN20" s="62"/>
      <c r="ORO20" s="62"/>
      <c r="ORP20" s="62"/>
      <c r="ORQ20" s="62"/>
      <c r="ORR20" s="62"/>
      <c r="ORS20" s="62"/>
      <c r="ORT20" s="62"/>
      <c r="ORU20" s="62"/>
      <c r="ORV20" s="62"/>
      <c r="ORW20" s="62"/>
      <c r="ORX20" s="62"/>
      <c r="ORY20" s="62"/>
      <c r="ORZ20" s="62"/>
      <c r="OSA20" s="62"/>
      <c r="OSB20" s="62"/>
      <c r="OSC20" s="62"/>
      <c r="OSD20" s="62"/>
      <c r="OSE20" s="62"/>
      <c r="OSF20" s="62"/>
      <c r="OSG20" s="62"/>
      <c r="OSH20" s="62"/>
      <c r="OSI20" s="62"/>
      <c r="OSJ20" s="62"/>
      <c r="OSK20" s="62"/>
      <c r="OSL20" s="62"/>
      <c r="OSM20" s="62"/>
      <c r="OSN20" s="62"/>
      <c r="OSO20" s="62"/>
      <c r="OSP20" s="62"/>
      <c r="OSQ20" s="62"/>
      <c r="OSR20" s="62"/>
      <c r="OSS20" s="62"/>
      <c r="OST20" s="62"/>
      <c r="OSU20" s="62"/>
      <c r="OSV20" s="62"/>
      <c r="OSW20" s="62"/>
      <c r="OSX20" s="62"/>
      <c r="OSY20" s="62"/>
      <c r="OSZ20" s="62"/>
      <c r="OTA20" s="62"/>
      <c r="OTB20" s="62"/>
      <c r="OTC20" s="62"/>
      <c r="OTD20" s="62"/>
      <c r="OTE20" s="62"/>
      <c r="OTF20" s="62"/>
      <c r="OTG20" s="62"/>
      <c r="OTH20" s="62"/>
      <c r="OTI20" s="62"/>
      <c r="OTJ20" s="62"/>
      <c r="OTK20" s="62"/>
      <c r="OTL20" s="62"/>
      <c r="OTM20" s="62"/>
      <c r="OTN20" s="62"/>
      <c r="OTO20" s="62"/>
      <c r="OTP20" s="62"/>
      <c r="OTQ20" s="62"/>
      <c r="OTR20" s="62"/>
      <c r="OTS20" s="62"/>
      <c r="OTT20" s="62"/>
      <c r="OTU20" s="62"/>
      <c r="OTV20" s="62"/>
      <c r="OTW20" s="62"/>
      <c r="OTX20" s="62"/>
      <c r="OTY20" s="62"/>
      <c r="OTZ20" s="62"/>
      <c r="OUA20" s="62"/>
      <c r="OUB20" s="62"/>
      <c r="OUC20" s="62"/>
      <c r="OUD20" s="62"/>
      <c r="OUE20" s="62"/>
      <c r="OUF20" s="62"/>
      <c r="OUG20" s="62"/>
      <c r="OUH20" s="62"/>
      <c r="OUI20" s="62"/>
      <c r="OUJ20" s="62"/>
      <c r="OUK20" s="62"/>
      <c r="OUL20" s="62"/>
      <c r="OUM20" s="62"/>
      <c r="OUN20" s="62"/>
      <c r="OUO20" s="62"/>
      <c r="OUP20" s="62"/>
      <c r="OUQ20" s="62"/>
      <c r="OUR20" s="62"/>
      <c r="OUS20" s="62"/>
      <c r="OUT20" s="62"/>
      <c r="OUU20" s="62"/>
      <c r="OUV20" s="62"/>
      <c r="OUW20" s="62"/>
      <c r="OUX20" s="62"/>
      <c r="OUY20" s="62"/>
      <c r="OUZ20" s="62"/>
      <c r="OVA20" s="62"/>
      <c r="OVB20" s="62"/>
      <c r="OVC20" s="62"/>
      <c r="OVD20" s="62"/>
      <c r="OVE20" s="62"/>
      <c r="OVF20" s="62"/>
      <c r="OVG20" s="62"/>
      <c r="OVH20" s="62"/>
      <c r="OVI20" s="62"/>
      <c r="OVJ20" s="62"/>
      <c r="OVK20" s="62"/>
      <c r="OVL20" s="62"/>
      <c r="OVM20" s="62"/>
      <c r="OVN20" s="62"/>
      <c r="OVO20" s="62"/>
      <c r="OVP20" s="62"/>
      <c r="OVQ20" s="62"/>
      <c r="OVR20" s="62"/>
      <c r="OVS20" s="62"/>
      <c r="OVT20" s="62"/>
      <c r="OVU20" s="62"/>
      <c r="OVV20" s="62"/>
      <c r="OVW20" s="62"/>
      <c r="OVX20" s="62"/>
      <c r="OVY20" s="62"/>
      <c r="OVZ20" s="62"/>
      <c r="OWA20" s="62"/>
      <c r="OWB20" s="62"/>
      <c r="OWC20" s="62"/>
      <c r="OWD20" s="62"/>
      <c r="OWE20" s="62"/>
      <c r="OWF20" s="62"/>
      <c r="OWG20" s="62"/>
      <c r="OWH20" s="62"/>
      <c r="OWI20" s="62"/>
      <c r="OWJ20" s="62"/>
      <c r="OWK20" s="62"/>
      <c r="OWL20" s="62"/>
      <c r="OWM20" s="62"/>
      <c r="OWN20" s="62"/>
      <c r="OWO20" s="62"/>
      <c r="OWP20" s="62"/>
      <c r="OWQ20" s="62"/>
      <c r="OWR20" s="62"/>
      <c r="OWS20" s="62"/>
      <c r="OWT20" s="62"/>
      <c r="OWU20" s="62"/>
      <c r="OWV20" s="62"/>
      <c r="OWW20" s="62"/>
      <c r="OWX20" s="62"/>
      <c r="OWY20" s="62"/>
      <c r="OWZ20" s="62"/>
      <c r="OXA20" s="62"/>
      <c r="OXB20" s="62"/>
      <c r="OXC20" s="62"/>
      <c r="OXD20" s="62"/>
      <c r="OXE20" s="62"/>
      <c r="OXF20" s="62"/>
      <c r="OXG20" s="62"/>
      <c r="OXH20" s="62"/>
      <c r="OXI20" s="62"/>
      <c r="OXJ20" s="62"/>
      <c r="OXK20" s="62"/>
      <c r="OXL20" s="62"/>
      <c r="OXM20" s="62"/>
      <c r="OXN20" s="62"/>
      <c r="OXO20" s="62"/>
      <c r="OXP20" s="62"/>
      <c r="OXQ20" s="62"/>
      <c r="OXR20" s="62"/>
      <c r="OXS20" s="62"/>
      <c r="OXT20" s="62"/>
      <c r="OXU20" s="62"/>
      <c r="OXV20" s="62"/>
      <c r="OXW20" s="62"/>
      <c r="OXX20" s="62"/>
      <c r="OXY20" s="62"/>
      <c r="OXZ20" s="62"/>
      <c r="OYA20" s="62"/>
      <c r="OYB20" s="62"/>
      <c r="OYC20" s="62"/>
      <c r="OYD20" s="62"/>
      <c r="OYE20" s="62"/>
      <c r="OYF20" s="62"/>
      <c r="OYG20" s="62"/>
      <c r="OYH20" s="62"/>
      <c r="OYI20" s="62"/>
      <c r="OYJ20" s="62"/>
      <c r="OYK20" s="62"/>
      <c r="OYL20" s="62"/>
      <c r="OYM20" s="62"/>
      <c r="OYN20" s="62"/>
      <c r="OYO20" s="62"/>
      <c r="OYP20" s="62"/>
      <c r="OYQ20" s="62"/>
      <c r="OYR20" s="62"/>
      <c r="OYS20" s="62"/>
      <c r="OYT20" s="62"/>
      <c r="OYU20" s="62"/>
      <c r="OYV20" s="62"/>
      <c r="OYW20" s="62"/>
      <c r="OYX20" s="62"/>
      <c r="OYY20" s="62"/>
      <c r="OYZ20" s="62"/>
      <c r="OZA20" s="62"/>
      <c r="OZB20" s="62"/>
      <c r="OZC20" s="62"/>
      <c r="OZD20" s="62"/>
      <c r="OZE20" s="62"/>
      <c r="OZF20" s="62"/>
      <c r="OZG20" s="62"/>
      <c r="OZH20" s="62"/>
      <c r="OZI20" s="62"/>
      <c r="OZJ20" s="62"/>
      <c r="OZK20" s="62"/>
      <c r="OZL20" s="62"/>
      <c r="OZM20" s="62"/>
      <c r="OZN20" s="62"/>
      <c r="OZO20" s="62"/>
      <c r="OZP20" s="62"/>
      <c r="OZQ20" s="62"/>
      <c r="OZR20" s="62"/>
      <c r="OZS20" s="62"/>
      <c r="OZT20" s="62"/>
      <c r="OZU20" s="62"/>
      <c r="OZV20" s="62"/>
      <c r="OZW20" s="62"/>
      <c r="OZX20" s="62"/>
      <c r="OZY20" s="62"/>
      <c r="OZZ20" s="62"/>
      <c r="PAA20" s="62"/>
      <c r="PAB20" s="62"/>
      <c r="PAC20" s="62"/>
      <c r="PAD20" s="62"/>
      <c r="PAE20" s="62"/>
      <c r="PAF20" s="62"/>
      <c r="PAG20" s="62"/>
      <c r="PAH20" s="62"/>
      <c r="PAI20" s="62"/>
      <c r="PAJ20" s="62"/>
      <c r="PAK20" s="62"/>
      <c r="PAL20" s="62"/>
      <c r="PAM20" s="62"/>
      <c r="PAN20" s="62"/>
      <c r="PAO20" s="62"/>
      <c r="PAP20" s="62"/>
      <c r="PAQ20" s="62"/>
      <c r="PAR20" s="62"/>
      <c r="PAS20" s="62"/>
      <c r="PAT20" s="62"/>
      <c r="PAU20" s="62"/>
      <c r="PAV20" s="62"/>
      <c r="PAW20" s="62"/>
      <c r="PAX20" s="62"/>
      <c r="PAY20" s="62"/>
      <c r="PAZ20" s="62"/>
      <c r="PBA20" s="62"/>
      <c r="PBB20" s="62"/>
      <c r="PBC20" s="62"/>
      <c r="PBD20" s="62"/>
      <c r="PBE20" s="62"/>
      <c r="PBF20" s="62"/>
      <c r="PBG20" s="62"/>
      <c r="PBH20" s="62"/>
      <c r="PBI20" s="62"/>
      <c r="PBJ20" s="62"/>
      <c r="PBK20" s="62"/>
      <c r="PBL20" s="62"/>
      <c r="PBM20" s="62"/>
      <c r="PBN20" s="62"/>
      <c r="PBO20" s="62"/>
      <c r="PBP20" s="62"/>
      <c r="PBQ20" s="62"/>
      <c r="PBR20" s="62"/>
      <c r="PBS20" s="62"/>
      <c r="PBT20" s="62"/>
      <c r="PBU20" s="62"/>
      <c r="PBV20" s="62"/>
      <c r="PBW20" s="62"/>
      <c r="PBX20" s="62"/>
      <c r="PBY20" s="62"/>
      <c r="PBZ20" s="62"/>
      <c r="PCA20" s="62"/>
      <c r="PCB20" s="62"/>
      <c r="PCC20" s="62"/>
      <c r="PCD20" s="62"/>
      <c r="PCE20" s="62"/>
      <c r="PCF20" s="62"/>
      <c r="PCG20" s="62"/>
      <c r="PCH20" s="62"/>
      <c r="PCI20" s="62"/>
      <c r="PCJ20" s="62"/>
      <c r="PCK20" s="62"/>
      <c r="PCL20" s="62"/>
      <c r="PCM20" s="62"/>
      <c r="PCN20" s="62"/>
      <c r="PCO20" s="62"/>
      <c r="PCP20" s="62"/>
      <c r="PCQ20" s="62"/>
      <c r="PCR20" s="62"/>
      <c r="PCS20" s="62"/>
      <c r="PCT20" s="62"/>
      <c r="PCU20" s="62"/>
      <c r="PCV20" s="62"/>
      <c r="PCW20" s="62"/>
      <c r="PCX20" s="62"/>
      <c r="PCY20" s="62"/>
      <c r="PCZ20" s="62"/>
      <c r="PDA20" s="62"/>
      <c r="PDB20" s="62"/>
      <c r="PDC20" s="62"/>
      <c r="PDD20" s="62"/>
      <c r="PDE20" s="62"/>
      <c r="PDF20" s="62"/>
      <c r="PDG20" s="62"/>
      <c r="PDH20" s="62"/>
      <c r="PDI20" s="62"/>
      <c r="PDJ20" s="62"/>
      <c r="PDK20" s="62"/>
      <c r="PDL20" s="62"/>
      <c r="PDM20" s="62"/>
      <c r="PDN20" s="62"/>
      <c r="PDO20" s="62"/>
      <c r="PDP20" s="62"/>
      <c r="PDQ20" s="62"/>
      <c r="PDR20" s="62"/>
      <c r="PDS20" s="62"/>
      <c r="PDT20" s="62"/>
      <c r="PDU20" s="62"/>
      <c r="PDV20" s="62"/>
      <c r="PDW20" s="62"/>
      <c r="PDX20" s="62"/>
      <c r="PDY20" s="62"/>
      <c r="PDZ20" s="62"/>
      <c r="PEA20" s="62"/>
      <c r="PEB20" s="62"/>
      <c r="PEC20" s="62"/>
      <c r="PED20" s="62"/>
      <c r="PEE20" s="62"/>
      <c r="PEF20" s="62"/>
      <c r="PEG20" s="62"/>
      <c r="PEH20" s="62"/>
      <c r="PEI20" s="62"/>
      <c r="PEJ20" s="62"/>
      <c r="PEK20" s="62"/>
      <c r="PEL20" s="62"/>
      <c r="PEM20" s="62"/>
      <c r="PEN20" s="62"/>
      <c r="PEO20" s="62"/>
      <c r="PEP20" s="62"/>
      <c r="PEQ20" s="62"/>
      <c r="PER20" s="62"/>
      <c r="PES20" s="62"/>
      <c r="PET20" s="62"/>
      <c r="PEU20" s="62"/>
      <c r="PEV20" s="62"/>
      <c r="PEW20" s="62"/>
      <c r="PEX20" s="62"/>
      <c r="PEY20" s="62"/>
      <c r="PEZ20" s="62"/>
      <c r="PFA20" s="62"/>
      <c r="PFB20" s="62"/>
      <c r="PFC20" s="62"/>
      <c r="PFD20" s="62"/>
      <c r="PFE20" s="62"/>
      <c r="PFF20" s="62"/>
      <c r="PFG20" s="62"/>
      <c r="PFH20" s="62"/>
      <c r="PFI20" s="62"/>
      <c r="PFJ20" s="62"/>
      <c r="PFK20" s="62"/>
      <c r="PFL20" s="62"/>
      <c r="PFM20" s="62"/>
      <c r="PFN20" s="62"/>
      <c r="PFO20" s="62"/>
      <c r="PFP20" s="62"/>
      <c r="PFQ20" s="62"/>
      <c r="PFR20" s="62"/>
      <c r="PFS20" s="62"/>
      <c r="PFT20" s="62"/>
      <c r="PFU20" s="62"/>
      <c r="PFV20" s="62"/>
      <c r="PFW20" s="62"/>
      <c r="PFX20" s="62"/>
      <c r="PFY20" s="62"/>
      <c r="PFZ20" s="62"/>
      <c r="PGA20" s="62"/>
      <c r="PGB20" s="62"/>
      <c r="PGC20" s="62"/>
      <c r="PGD20" s="62"/>
      <c r="PGE20" s="62"/>
      <c r="PGF20" s="62"/>
      <c r="PGG20" s="62"/>
      <c r="PGH20" s="62"/>
      <c r="PGI20" s="62"/>
      <c r="PGJ20" s="62"/>
      <c r="PGK20" s="62"/>
      <c r="PGL20" s="62"/>
      <c r="PGM20" s="62"/>
      <c r="PGN20" s="62"/>
      <c r="PGO20" s="62"/>
      <c r="PGP20" s="62"/>
      <c r="PGQ20" s="62"/>
      <c r="PGR20" s="62"/>
      <c r="PGS20" s="62"/>
      <c r="PGT20" s="62"/>
      <c r="PGU20" s="62"/>
      <c r="PGV20" s="62"/>
      <c r="PGW20" s="62"/>
      <c r="PGX20" s="62"/>
      <c r="PGY20" s="62"/>
      <c r="PGZ20" s="62"/>
      <c r="PHA20" s="62"/>
      <c r="PHB20" s="62"/>
      <c r="PHC20" s="62"/>
      <c r="PHD20" s="62"/>
      <c r="PHE20" s="62"/>
      <c r="PHF20" s="62"/>
      <c r="PHG20" s="62"/>
      <c r="PHH20" s="62"/>
      <c r="PHI20" s="62"/>
      <c r="PHJ20" s="62"/>
      <c r="PHK20" s="62"/>
      <c r="PHL20" s="62"/>
      <c r="PHM20" s="62"/>
      <c r="PHN20" s="62"/>
      <c r="PHO20" s="62"/>
      <c r="PHP20" s="62"/>
      <c r="PHQ20" s="62"/>
      <c r="PHR20" s="62"/>
      <c r="PHS20" s="62"/>
      <c r="PHT20" s="62"/>
      <c r="PHU20" s="62"/>
      <c r="PHV20" s="62"/>
      <c r="PHW20" s="62"/>
      <c r="PHX20" s="62"/>
      <c r="PHY20" s="62"/>
      <c r="PHZ20" s="62"/>
      <c r="PIA20" s="62"/>
      <c r="PIB20" s="62"/>
      <c r="PIC20" s="62"/>
      <c r="PID20" s="62"/>
      <c r="PIE20" s="62"/>
      <c r="PIF20" s="62"/>
      <c r="PIG20" s="62"/>
      <c r="PIH20" s="62"/>
      <c r="PII20" s="62"/>
      <c r="PIJ20" s="62"/>
      <c r="PIK20" s="62"/>
      <c r="PIL20" s="62"/>
      <c r="PIM20" s="62"/>
      <c r="PIN20" s="62"/>
      <c r="PIO20" s="62"/>
      <c r="PIP20" s="62"/>
      <c r="PIQ20" s="62"/>
      <c r="PIR20" s="62"/>
      <c r="PIS20" s="62"/>
      <c r="PIT20" s="62"/>
      <c r="PIU20" s="62"/>
      <c r="PIV20" s="62"/>
      <c r="PIW20" s="62"/>
      <c r="PIX20" s="62"/>
      <c r="PIY20" s="62"/>
      <c r="PIZ20" s="62"/>
      <c r="PJA20" s="62"/>
      <c r="PJB20" s="62"/>
      <c r="PJC20" s="62"/>
      <c r="PJD20" s="62"/>
      <c r="PJE20" s="62"/>
      <c r="PJF20" s="62"/>
      <c r="PJG20" s="62"/>
      <c r="PJH20" s="62"/>
      <c r="PJI20" s="62"/>
      <c r="PJJ20" s="62"/>
      <c r="PJK20" s="62"/>
      <c r="PJL20" s="62"/>
      <c r="PJM20" s="62"/>
      <c r="PJN20" s="62"/>
      <c r="PJO20" s="62"/>
      <c r="PJP20" s="62"/>
      <c r="PJQ20" s="62"/>
      <c r="PJR20" s="62"/>
      <c r="PJS20" s="62"/>
      <c r="PJT20" s="62"/>
      <c r="PJU20" s="62"/>
      <c r="PJV20" s="62"/>
      <c r="PJW20" s="62"/>
      <c r="PJX20" s="62"/>
      <c r="PJY20" s="62"/>
      <c r="PJZ20" s="62"/>
      <c r="PKA20" s="62"/>
      <c r="PKB20" s="62"/>
      <c r="PKC20" s="62"/>
      <c r="PKD20" s="62"/>
      <c r="PKE20" s="62"/>
      <c r="PKF20" s="62"/>
      <c r="PKG20" s="62"/>
      <c r="PKH20" s="62"/>
      <c r="PKI20" s="62"/>
      <c r="PKJ20" s="62"/>
      <c r="PKK20" s="62"/>
      <c r="PKL20" s="62"/>
      <c r="PKM20" s="62"/>
      <c r="PKN20" s="62"/>
      <c r="PKO20" s="62"/>
      <c r="PKP20" s="62"/>
      <c r="PKQ20" s="62"/>
      <c r="PKR20" s="62"/>
      <c r="PKS20" s="62"/>
      <c r="PKT20" s="62"/>
      <c r="PKU20" s="62"/>
      <c r="PKV20" s="62"/>
      <c r="PKW20" s="62"/>
      <c r="PKX20" s="62"/>
      <c r="PKY20" s="62"/>
      <c r="PKZ20" s="62"/>
      <c r="PLA20" s="62"/>
      <c r="PLB20" s="62"/>
      <c r="PLC20" s="62"/>
      <c r="PLD20" s="62"/>
      <c r="PLE20" s="62"/>
      <c r="PLF20" s="62"/>
      <c r="PLG20" s="62"/>
      <c r="PLH20" s="62"/>
      <c r="PLI20" s="62"/>
      <c r="PLJ20" s="62"/>
      <c r="PLK20" s="62"/>
      <c r="PLL20" s="62"/>
      <c r="PLM20" s="62"/>
      <c r="PLN20" s="62"/>
      <c r="PLO20" s="62"/>
      <c r="PLP20" s="62"/>
      <c r="PLQ20" s="62"/>
      <c r="PLR20" s="62"/>
      <c r="PLS20" s="62"/>
      <c r="PLT20" s="62"/>
      <c r="PLU20" s="62"/>
      <c r="PLV20" s="62"/>
      <c r="PLW20" s="62"/>
      <c r="PLX20" s="62"/>
      <c r="PLY20" s="62"/>
      <c r="PLZ20" s="62"/>
      <c r="PMA20" s="62"/>
      <c r="PMB20" s="62"/>
      <c r="PMC20" s="62"/>
      <c r="PMD20" s="62"/>
      <c r="PME20" s="62"/>
      <c r="PMF20" s="62"/>
      <c r="PMG20" s="62"/>
      <c r="PMH20" s="62"/>
      <c r="PMI20" s="62"/>
      <c r="PMJ20" s="62"/>
      <c r="PMK20" s="62"/>
      <c r="PML20" s="62"/>
      <c r="PMM20" s="62"/>
      <c r="PMN20" s="62"/>
      <c r="PMO20" s="62"/>
      <c r="PMP20" s="62"/>
      <c r="PMQ20" s="62"/>
      <c r="PMR20" s="62"/>
      <c r="PMS20" s="62"/>
      <c r="PMT20" s="62"/>
      <c r="PMU20" s="62"/>
      <c r="PMV20" s="62"/>
      <c r="PMW20" s="62"/>
      <c r="PMX20" s="62"/>
      <c r="PMY20" s="62"/>
      <c r="PMZ20" s="62"/>
      <c r="PNA20" s="62"/>
      <c r="PNB20" s="62"/>
      <c r="PNC20" s="62"/>
      <c r="PND20" s="62"/>
      <c r="PNE20" s="62"/>
      <c r="PNF20" s="62"/>
      <c r="PNG20" s="62"/>
      <c r="PNH20" s="62"/>
      <c r="PNI20" s="62"/>
      <c r="PNJ20" s="62"/>
      <c r="PNK20" s="62"/>
      <c r="PNL20" s="62"/>
      <c r="PNM20" s="62"/>
      <c r="PNN20" s="62"/>
      <c r="PNO20" s="62"/>
      <c r="PNP20" s="62"/>
      <c r="PNQ20" s="62"/>
      <c r="PNR20" s="62"/>
      <c r="PNS20" s="62"/>
      <c r="PNT20" s="62"/>
      <c r="PNU20" s="62"/>
      <c r="PNV20" s="62"/>
      <c r="PNW20" s="62"/>
      <c r="PNX20" s="62"/>
      <c r="PNY20" s="62"/>
      <c r="PNZ20" s="62"/>
      <c r="POA20" s="62"/>
      <c r="POB20" s="62"/>
      <c r="POC20" s="62"/>
      <c r="POD20" s="62"/>
      <c r="POE20" s="62"/>
      <c r="POF20" s="62"/>
      <c r="POG20" s="62"/>
      <c r="POH20" s="62"/>
      <c r="POI20" s="62"/>
      <c r="POJ20" s="62"/>
      <c r="POK20" s="62"/>
      <c r="POL20" s="62"/>
      <c r="POM20" s="62"/>
      <c r="PON20" s="62"/>
      <c r="POO20" s="62"/>
      <c r="POP20" s="62"/>
      <c r="POQ20" s="62"/>
      <c r="POR20" s="62"/>
      <c r="POS20" s="62"/>
      <c r="POT20" s="62"/>
      <c r="POU20" s="62"/>
      <c r="POV20" s="62"/>
      <c r="POW20" s="62"/>
      <c r="POX20" s="62"/>
      <c r="POY20" s="62"/>
      <c r="POZ20" s="62"/>
      <c r="PPA20" s="62"/>
      <c r="PPB20" s="62"/>
      <c r="PPC20" s="62"/>
      <c r="PPD20" s="62"/>
      <c r="PPE20" s="62"/>
      <c r="PPF20" s="62"/>
      <c r="PPG20" s="62"/>
      <c r="PPH20" s="62"/>
      <c r="PPI20" s="62"/>
      <c r="PPJ20" s="62"/>
      <c r="PPK20" s="62"/>
      <c r="PPL20" s="62"/>
      <c r="PPM20" s="62"/>
      <c r="PPN20" s="62"/>
      <c r="PPO20" s="62"/>
      <c r="PPP20" s="62"/>
      <c r="PPQ20" s="62"/>
      <c r="PPR20" s="62"/>
      <c r="PPS20" s="62"/>
      <c r="PPT20" s="62"/>
      <c r="PPU20" s="62"/>
      <c r="PPV20" s="62"/>
      <c r="PPW20" s="62"/>
      <c r="PPX20" s="62"/>
      <c r="PPY20" s="62"/>
      <c r="PPZ20" s="62"/>
      <c r="PQA20" s="62"/>
      <c r="PQB20" s="62"/>
      <c r="PQC20" s="62"/>
      <c r="PQD20" s="62"/>
      <c r="PQE20" s="62"/>
      <c r="PQF20" s="62"/>
      <c r="PQG20" s="62"/>
      <c r="PQH20" s="62"/>
      <c r="PQI20" s="62"/>
      <c r="PQJ20" s="62"/>
      <c r="PQK20" s="62"/>
      <c r="PQL20" s="62"/>
      <c r="PQM20" s="62"/>
      <c r="PQN20" s="62"/>
      <c r="PQO20" s="62"/>
      <c r="PQP20" s="62"/>
      <c r="PQQ20" s="62"/>
      <c r="PQR20" s="62"/>
      <c r="PQS20" s="62"/>
      <c r="PQT20" s="62"/>
      <c r="PQU20" s="62"/>
      <c r="PQV20" s="62"/>
      <c r="PQW20" s="62"/>
      <c r="PQX20" s="62"/>
      <c r="PQY20" s="62"/>
      <c r="PQZ20" s="62"/>
      <c r="PRA20" s="62"/>
      <c r="PRB20" s="62"/>
      <c r="PRC20" s="62"/>
      <c r="PRD20" s="62"/>
      <c r="PRE20" s="62"/>
      <c r="PRF20" s="62"/>
      <c r="PRG20" s="62"/>
      <c r="PRH20" s="62"/>
      <c r="PRI20" s="62"/>
      <c r="PRJ20" s="62"/>
      <c r="PRK20" s="62"/>
      <c r="PRL20" s="62"/>
      <c r="PRM20" s="62"/>
      <c r="PRN20" s="62"/>
      <c r="PRO20" s="62"/>
      <c r="PRP20" s="62"/>
      <c r="PRQ20" s="62"/>
      <c r="PRR20" s="62"/>
      <c r="PRS20" s="62"/>
      <c r="PRT20" s="62"/>
      <c r="PRU20" s="62"/>
      <c r="PRV20" s="62"/>
      <c r="PRW20" s="62"/>
      <c r="PRX20" s="62"/>
      <c r="PRY20" s="62"/>
      <c r="PRZ20" s="62"/>
      <c r="PSA20" s="62"/>
      <c r="PSB20" s="62"/>
      <c r="PSC20" s="62"/>
      <c r="PSD20" s="62"/>
      <c r="PSE20" s="62"/>
      <c r="PSF20" s="62"/>
      <c r="PSG20" s="62"/>
      <c r="PSH20" s="62"/>
      <c r="PSI20" s="62"/>
      <c r="PSJ20" s="62"/>
      <c r="PSK20" s="62"/>
      <c r="PSL20" s="62"/>
      <c r="PSM20" s="62"/>
      <c r="PSN20" s="62"/>
      <c r="PSO20" s="62"/>
      <c r="PSP20" s="62"/>
      <c r="PSQ20" s="62"/>
      <c r="PSR20" s="62"/>
      <c r="PSS20" s="62"/>
      <c r="PST20" s="62"/>
      <c r="PSU20" s="62"/>
      <c r="PSV20" s="62"/>
      <c r="PSW20" s="62"/>
      <c r="PSX20" s="62"/>
      <c r="PSY20" s="62"/>
      <c r="PSZ20" s="62"/>
      <c r="PTA20" s="62"/>
      <c r="PTB20" s="62"/>
      <c r="PTC20" s="62"/>
      <c r="PTD20" s="62"/>
      <c r="PTE20" s="62"/>
      <c r="PTF20" s="62"/>
      <c r="PTG20" s="62"/>
      <c r="PTH20" s="62"/>
      <c r="PTI20" s="62"/>
      <c r="PTJ20" s="62"/>
      <c r="PTK20" s="62"/>
      <c r="PTL20" s="62"/>
      <c r="PTM20" s="62"/>
      <c r="PTN20" s="62"/>
      <c r="PTO20" s="62"/>
      <c r="PTP20" s="62"/>
      <c r="PTQ20" s="62"/>
      <c r="PTR20" s="62"/>
      <c r="PTS20" s="62"/>
      <c r="PTT20" s="62"/>
      <c r="PTU20" s="62"/>
      <c r="PTV20" s="62"/>
      <c r="PTW20" s="62"/>
      <c r="PTX20" s="62"/>
      <c r="PTY20" s="62"/>
      <c r="PTZ20" s="62"/>
      <c r="PUA20" s="62"/>
      <c r="PUB20" s="62"/>
      <c r="PUC20" s="62"/>
      <c r="PUD20" s="62"/>
      <c r="PUE20" s="62"/>
      <c r="PUF20" s="62"/>
      <c r="PUG20" s="62"/>
      <c r="PUH20" s="62"/>
      <c r="PUI20" s="62"/>
      <c r="PUJ20" s="62"/>
      <c r="PUK20" s="62"/>
      <c r="PUL20" s="62"/>
      <c r="PUM20" s="62"/>
      <c r="PUN20" s="62"/>
      <c r="PUO20" s="62"/>
      <c r="PUP20" s="62"/>
      <c r="PUQ20" s="62"/>
      <c r="PUR20" s="62"/>
      <c r="PUS20" s="62"/>
      <c r="PUT20" s="62"/>
      <c r="PUU20" s="62"/>
      <c r="PUV20" s="62"/>
      <c r="PUW20" s="62"/>
      <c r="PUX20" s="62"/>
      <c r="PUY20" s="62"/>
      <c r="PUZ20" s="62"/>
      <c r="PVA20" s="62"/>
      <c r="PVB20" s="62"/>
      <c r="PVC20" s="62"/>
      <c r="PVD20" s="62"/>
      <c r="PVE20" s="62"/>
      <c r="PVF20" s="62"/>
      <c r="PVG20" s="62"/>
      <c r="PVH20" s="62"/>
      <c r="PVI20" s="62"/>
      <c r="PVJ20" s="62"/>
      <c r="PVK20" s="62"/>
      <c r="PVL20" s="62"/>
      <c r="PVM20" s="62"/>
      <c r="PVN20" s="62"/>
      <c r="PVO20" s="62"/>
      <c r="PVP20" s="62"/>
      <c r="PVQ20" s="62"/>
      <c r="PVR20" s="62"/>
      <c r="PVS20" s="62"/>
      <c r="PVT20" s="62"/>
      <c r="PVU20" s="62"/>
      <c r="PVV20" s="62"/>
      <c r="PVW20" s="62"/>
      <c r="PVX20" s="62"/>
      <c r="PVY20" s="62"/>
      <c r="PVZ20" s="62"/>
      <c r="PWA20" s="62"/>
      <c r="PWB20" s="62"/>
      <c r="PWC20" s="62"/>
      <c r="PWD20" s="62"/>
      <c r="PWE20" s="62"/>
      <c r="PWF20" s="62"/>
      <c r="PWG20" s="62"/>
      <c r="PWH20" s="62"/>
      <c r="PWI20" s="62"/>
      <c r="PWJ20" s="62"/>
      <c r="PWK20" s="62"/>
      <c r="PWL20" s="62"/>
      <c r="PWM20" s="62"/>
      <c r="PWN20" s="62"/>
      <c r="PWO20" s="62"/>
      <c r="PWP20" s="62"/>
      <c r="PWQ20" s="62"/>
      <c r="PWR20" s="62"/>
      <c r="PWS20" s="62"/>
      <c r="PWT20" s="62"/>
      <c r="PWU20" s="62"/>
      <c r="PWV20" s="62"/>
      <c r="PWW20" s="62"/>
      <c r="PWX20" s="62"/>
      <c r="PWY20" s="62"/>
      <c r="PWZ20" s="62"/>
      <c r="PXA20" s="62"/>
      <c r="PXB20" s="62"/>
      <c r="PXC20" s="62"/>
      <c r="PXD20" s="62"/>
      <c r="PXE20" s="62"/>
      <c r="PXF20" s="62"/>
      <c r="PXG20" s="62"/>
      <c r="PXH20" s="62"/>
      <c r="PXI20" s="62"/>
      <c r="PXJ20" s="62"/>
      <c r="PXK20" s="62"/>
      <c r="PXL20" s="62"/>
      <c r="PXM20" s="62"/>
      <c r="PXN20" s="62"/>
      <c r="PXO20" s="62"/>
      <c r="PXP20" s="62"/>
      <c r="PXQ20" s="62"/>
      <c r="PXR20" s="62"/>
      <c r="PXS20" s="62"/>
      <c r="PXT20" s="62"/>
      <c r="PXU20" s="62"/>
      <c r="PXV20" s="62"/>
      <c r="PXW20" s="62"/>
      <c r="PXX20" s="62"/>
      <c r="PXY20" s="62"/>
      <c r="PXZ20" s="62"/>
      <c r="PYA20" s="62"/>
      <c r="PYB20" s="62"/>
      <c r="PYC20" s="62"/>
      <c r="PYD20" s="62"/>
      <c r="PYE20" s="62"/>
      <c r="PYF20" s="62"/>
      <c r="PYG20" s="62"/>
      <c r="PYH20" s="62"/>
      <c r="PYI20" s="62"/>
      <c r="PYJ20" s="62"/>
      <c r="PYK20" s="62"/>
      <c r="PYL20" s="62"/>
      <c r="PYM20" s="62"/>
      <c r="PYN20" s="62"/>
      <c r="PYO20" s="62"/>
      <c r="PYP20" s="62"/>
      <c r="PYQ20" s="62"/>
      <c r="PYR20" s="62"/>
      <c r="PYS20" s="62"/>
      <c r="PYT20" s="62"/>
      <c r="PYU20" s="62"/>
      <c r="PYV20" s="62"/>
      <c r="PYW20" s="62"/>
      <c r="PYX20" s="62"/>
      <c r="PYY20" s="62"/>
      <c r="PYZ20" s="62"/>
      <c r="PZA20" s="62"/>
      <c r="PZB20" s="62"/>
      <c r="PZC20" s="62"/>
      <c r="PZD20" s="62"/>
      <c r="PZE20" s="62"/>
      <c r="PZF20" s="62"/>
      <c r="PZG20" s="62"/>
      <c r="PZH20" s="62"/>
      <c r="PZI20" s="62"/>
      <c r="PZJ20" s="62"/>
      <c r="PZK20" s="62"/>
      <c r="PZL20" s="62"/>
      <c r="PZM20" s="62"/>
      <c r="PZN20" s="62"/>
      <c r="PZO20" s="62"/>
      <c r="PZP20" s="62"/>
      <c r="PZQ20" s="62"/>
      <c r="PZR20" s="62"/>
      <c r="PZS20" s="62"/>
      <c r="PZT20" s="62"/>
      <c r="PZU20" s="62"/>
      <c r="PZV20" s="62"/>
      <c r="PZW20" s="62"/>
      <c r="PZX20" s="62"/>
      <c r="PZY20" s="62"/>
      <c r="PZZ20" s="62"/>
      <c r="QAA20" s="62"/>
      <c r="QAB20" s="62"/>
      <c r="QAC20" s="62"/>
      <c r="QAD20" s="62"/>
      <c r="QAE20" s="62"/>
      <c r="QAF20" s="62"/>
      <c r="QAG20" s="62"/>
      <c r="QAH20" s="62"/>
      <c r="QAI20" s="62"/>
      <c r="QAJ20" s="62"/>
      <c r="QAK20" s="62"/>
      <c r="QAL20" s="62"/>
      <c r="QAM20" s="62"/>
      <c r="QAN20" s="62"/>
      <c r="QAO20" s="62"/>
      <c r="QAP20" s="62"/>
      <c r="QAQ20" s="62"/>
      <c r="QAR20" s="62"/>
      <c r="QAS20" s="62"/>
      <c r="QAT20" s="62"/>
      <c r="QAU20" s="62"/>
      <c r="QAV20" s="62"/>
      <c r="QAW20" s="62"/>
      <c r="QAX20" s="62"/>
      <c r="QAY20" s="62"/>
      <c r="QAZ20" s="62"/>
      <c r="QBA20" s="62"/>
      <c r="QBB20" s="62"/>
      <c r="QBC20" s="62"/>
      <c r="QBD20" s="62"/>
      <c r="QBE20" s="62"/>
      <c r="QBF20" s="62"/>
      <c r="QBG20" s="62"/>
      <c r="QBH20" s="62"/>
      <c r="QBI20" s="62"/>
      <c r="QBJ20" s="62"/>
      <c r="QBK20" s="62"/>
      <c r="QBL20" s="62"/>
      <c r="QBM20" s="62"/>
      <c r="QBN20" s="62"/>
      <c r="QBO20" s="62"/>
      <c r="QBP20" s="62"/>
      <c r="QBQ20" s="62"/>
      <c r="QBR20" s="62"/>
      <c r="QBS20" s="62"/>
      <c r="QBT20" s="62"/>
      <c r="QBU20" s="62"/>
      <c r="QBV20" s="62"/>
      <c r="QBW20" s="62"/>
      <c r="QBX20" s="62"/>
      <c r="QBY20" s="62"/>
      <c r="QBZ20" s="62"/>
      <c r="QCA20" s="62"/>
      <c r="QCB20" s="62"/>
      <c r="QCC20" s="62"/>
      <c r="QCD20" s="62"/>
      <c r="QCE20" s="62"/>
      <c r="QCF20" s="62"/>
      <c r="QCG20" s="62"/>
      <c r="QCH20" s="62"/>
      <c r="QCI20" s="62"/>
      <c r="QCJ20" s="62"/>
      <c r="QCK20" s="62"/>
      <c r="QCL20" s="62"/>
      <c r="QCM20" s="62"/>
      <c r="QCN20" s="62"/>
      <c r="QCO20" s="62"/>
      <c r="QCP20" s="62"/>
      <c r="QCQ20" s="62"/>
      <c r="QCR20" s="62"/>
      <c r="QCS20" s="62"/>
      <c r="QCT20" s="62"/>
      <c r="QCU20" s="62"/>
      <c r="QCV20" s="62"/>
      <c r="QCW20" s="62"/>
      <c r="QCX20" s="62"/>
      <c r="QCY20" s="62"/>
      <c r="QCZ20" s="62"/>
      <c r="QDA20" s="62"/>
      <c r="QDB20" s="62"/>
      <c r="QDC20" s="62"/>
      <c r="QDD20" s="62"/>
      <c r="QDE20" s="62"/>
      <c r="QDF20" s="62"/>
      <c r="QDG20" s="62"/>
      <c r="QDH20" s="62"/>
      <c r="QDI20" s="62"/>
      <c r="QDJ20" s="62"/>
      <c r="QDK20" s="62"/>
      <c r="QDL20" s="62"/>
      <c r="QDM20" s="62"/>
      <c r="QDN20" s="62"/>
      <c r="QDO20" s="62"/>
      <c r="QDP20" s="62"/>
      <c r="QDQ20" s="62"/>
      <c r="QDR20" s="62"/>
      <c r="QDS20" s="62"/>
      <c r="QDT20" s="62"/>
      <c r="QDU20" s="62"/>
      <c r="QDV20" s="62"/>
      <c r="QDW20" s="62"/>
      <c r="QDX20" s="62"/>
      <c r="QDY20" s="62"/>
      <c r="QDZ20" s="62"/>
      <c r="QEA20" s="62"/>
      <c r="QEB20" s="62"/>
      <c r="QEC20" s="62"/>
      <c r="QED20" s="62"/>
      <c r="QEE20" s="62"/>
      <c r="QEF20" s="62"/>
      <c r="QEG20" s="62"/>
      <c r="QEH20" s="62"/>
      <c r="QEI20" s="62"/>
      <c r="QEJ20" s="62"/>
      <c r="QEK20" s="62"/>
      <c r="QEL20" s="62"/>
      <c r="QEM20" s="62"/>
      <c r="QEN20" s="62"/>
      <c r="QEO20" s="62"/>
      <c r="QEP20" s="62"/>
      <c r="QEQ20" s="62"/>
      <c r="QER20" s="62"/>
      <c r="QES20" s="62"/>
      <c r="QET20" s="62"/>
      <c r="QEU20" s="62"/>
      <c r="QEV20" s="62"/>
      <c r="QEW20" s="62"/>
      <c r="QEX20" s="62"/>
      <c r="QEY20" s="62"/>
      <c r="QEZ20" s="62"/>
      <c r="QFA20" s="62"/>
      <c r="QFB20" s="62"/>
      <c r="QFC20" s="62"/>
      <c r="QFD20" s="62"/>
      <c r="QFE20" s="62"/>
      <c r="QFF20" s="62"/>
      <c r="QFG20" s="62"/>
      <c r="QFH20" s="62"/>
      <c r="QFI20" s="62"/>
      <c r="QFJ20" s="62"/>
      <c r="QFK20" s="62"/>
      <c r="QFL20" s="62"/>
      <c r="QFM20" s="62"/>
      <c r="QFN20" s="62"/>
      <c r="QFO20" s="62"/>
      <c r="QFP20" s="62"/>
      <c r="QFQ20" s="62"/>
      <c r="QFR20" s="62"/>
      <c r="QFS20" s="62"/>
      <c r="QFT20" s="62"/>
      <c r="QFU20" s="62"/>
      <c r="QFV20" s="62"/>
      <c r="QFW20" s="62"/>
      <c r="QFX20" s="62"/>
      <c r="QFY20" s="62"/>
      <c r="QFZ20" s="62"/>
      <c r="QGA20" s="62"/>
      <c r="QGB20" s="62"/>
      <c r="QGC20" s="62"/>
      <c r="QGD20" s="62"/>
      <c r="QGE20" s="62"/>
      <c r="QGF20" s="62"/>
      <c r="QGG20" s="62"/>
      <c r="QGH20" s="62"/>
      <c r="QGI20" s="62"/>
      <c r="QGJ20" s="62"/>
      <c r="QGK20" s="62"/>
      <c r="QGL20" s="62"/>
      <c r="QGM20" s="62"/>
      <c r="QGN20" s="62"/>
      <c r="QGO20" s="62"/>
      <c r="QGP20" s="62"/>
      <c r="QGQ20" s="62"/>
      <c r="QGR20" s="62"/>
      <c r="QGS20" s="62"/>
      <c r="QGT20" s="62"/>
      <c r="QGU20" s="62"/>
      <c r="QGV20" s="62"/>
      <c r="QGW20" s="62"/>
      <c r="QGX20" s="62"/>
      <c r="QGY20" s="62"/>
      <c r="QGZ20" s="62"/>
      <c r="QHA20" s="62"/>
      <c r="QHB20" s="62"/>
      <c r="QHC20" s="62"/>
      <c r="QHD20" s="62"/>
      <c r="QHE20" s="62"/>
      <c r="QHF20" s="62"/>
      <c r="QHG20" s="62"/>
      <c r="QHH20" s="62"/>
      <c r="QHI20" s="62"/>
      <c r="QHJ20" s="62"/>
      <c r="QHK20" s="62"/>
      <c r="QHL20" s="62"/>
      <c r="QHM20" s="62"/>
      <c r="QHN20" s="62"/>
      <c r="QHO20" s="62"/>
      <c r="QHP20" s="62"/>
      <c r="QHQ20" s="62"/>
      <c r="QHR20" s="62"/>
      <c r="QHS20" s="62"/>
      <c r="QHT20" s="62"/>
      <c r="QHU20" s="62"/>
      <c r="QHV20" s="62"/>
      <c r="QHW20" s="62"/>
      <c r="QHX20" s="62"/>
      <c r="QHY20" s="62"/>
      <c r="QHZ20" s="62"/>
      <c r="QIA20" s="62"/>
      <c r="QIB20" s="62"/>
      <c r="QIC20" s="62"/>
      <c r="QID20" s="62"/>
      <c r="QIE20" s="62"/>
      <c r="QIF20" s="62"/>
      <c r="QIG20" s="62"/>
      <c r="QIH20" s="62"/>
      <c r="QII20" s="62"/>
      <c r="QIJ20" s="62"/>
      <c r="QIK20" s="62"/>
      <c r="QIL20" s="62"/>
      <c r="QIM20" s="62"/>
      <c r="QIN20" s="62"/>
      <c r="QIO20" s="62"/>
      <c r="QIP20" s="62"/>
      <c r="QIQ20" s="62"/>
      <c r="QIR20" s="62"/>
      <c r="QIS20" s="62"/>
      <c r="QIT20" s="62"/>
      <c r="QIU20" s="62"/>
      <c r="QIV20" s="62"/>
      <c r="QIW20" s="62"/>
      <c r="QIX20" s="62"/>
      <c r="QIY20" s="62"/>
      <c r="QIZ20" s="62"/>
      <c r="QJA20" s="62"/>
      <c r="QJB20" s="62"/>
      <c r="QJC20" s="62"/>
      <c r="QJD20" s="62"/>
      <c r="QJE20" s="62"/>
      <c r="QJF20" s="62"/>
      <c r="QJG20" s="62"/>
      <c r="QJH20" s="62"/>
      <c r="QJI20" s="62"/>
      <c r="QJJ20" s="62"/>
      <c r="QJK20" s="62"/>
      <c r="QJL20" s="62"/>
      <c r="QJM20" s="62"/>
      <c r="QJN20" s="62"/>
      <c r="QJO20" s="62"/>
      <c r="QJP20" s="62"/>
      <c r="QJQ20" s="62"/>
      <c r="QJR20" s="62"/>
      <c r="QJS20" s="62"/>
      <c r="QJT20" s="62"/>
      <c r="QJU20" s="62"/>
      <c r="QJV20" s="62"/>
      <c r="QJW20" s="62"/>
      <c r="QJX20" s="62"/>
      <c r="QJY20" s="62"/>
      <c r="QJZ20" s="62"/>
      <c r="QKA20" s="62"/>
      <c r="QKB20" s="62"/>
      <c r="QKC20" s="62"/>
      <c r="QKD20" s="62"/>
      <c r="QKE20" s="62"/>
      <c r="QKF20" s="62"/>
      <c r="QKG20" s="62"/>
      <c r="QKH20" s="62"/>
      <c r="QKI20" s="62"/>
      <c r="QKJ20" s="62"/>
      <c r="QKK20" s="62"/>
      <c r="QKL20" s="62"/>
      <c r="QKM20" s="62"/>
      <c r="QKN20" s="62"/>
      <c r="QKO20" s="62"/>
      <c r="QKP20" s="62"/>
      <c r="QKQ20" s="62"/>
      <c r="QKR20" s="62"/>
      <c r="QKS20" s="62"/>
      <c r="QKT20" s="62"/>
      <c r="QKU20" s="62"/>
      <c r="QKV20" s="62"/>
      <c r="QKW20" s="62"/>
      <c r="QKX20" s="62"/>
      <c r="QKY20" s="62"/>
      <c r="QKZ20" s="62"/>
      <c r="QLA20" s="62"/>
      <c r="QLB20" s="62"/>
      <c r="QLC20" s="62"/>
      <c r="QLD20" s="62"/>
      <c r="QLE20" s="62"/>
      <c r="QLF20" s="62"/>
      <c r="QLG20" s="62"/>
      <c r="QLH20" s="62"/>
      <c r="QLI20" s="62"/>
      <c r="QLJ20" s="62"/>
      <c r="QLK20" s="62"/>
      <c r="QLL20" s="62"/>
      <c r="QLM20" s="62"/>
      <c r="QLN20" s="62"/>
      <c r="QLO20" s="62"/>
      <c r="QLP20" s="62"/>
      <c r="QLQ20" s="62"/>
      <c r="QLR20" s="62"/>
      <c r="QLS20" s="62"/>
      <c r="QLT20" s="62"/>
      <c r="QLU20" s="62"/>
      <c r="QLV20" s="62"/>
      <c r="QLW20" s="62"/>
      <c r="QLX20" s="62"/>
      <c r="QLY20" s="62"/>
      <c r="QLZ20" s="62"/>
      <c r="QMA20" s="62"/>
      <c r="QMB20" s="62"/>
      <c r="QMC20" s="62"/>
      <c r="QMD20" s="62"/>
      <c r="QME20" s="62"/>
      <c r="QMF20" s="62"/>
      <c r="QMG20" s="62"/>
      <c r="QMH20" s="62"/>
      <c r="QMI20" s="62"/>
      <c r="QMJ20" s="62"/>
      <c r="QMK20" s="62"/>
      <c r="QML20" s="62"/>
      <c r="QMM20" s="62"/>
      <c r="QMN20" s="62"/>
      <c r="QMO20" s="62"/>
      <c r="QMP20" s="62"/>
      <c r="QMQ20" s="62"/>
      <c r="QMR20" s="62"/>
      <c r="QMS20" s="62"/>
      <c r="QMT20" s="62"/>
      <c r="QMU20" s="62"/>
      <c r="QMV20" s="62"/>
      <c r="QMW20" s="62"/>
      <c r="QMX20" s="62"/>
      <c r="QMY20" s="62"/>
      <c r="QMZ20" s="62"/>
      <c r="QNA20" s="62"/>
      <c r="QNB20" s="62"/>
      <c r="QNC20" s="62"/>
      <c r="QND20" s="62"/>
      <c r="QNE20" s="62"/>
      <c r="QNF20" s="62"/>
      <c r="QNG20" s="62"/>
      <c r="QNH20" s="62"/>
      <c r="QNI20" s="62"/>
      <c r="QNJ20" s="62"/>
      <c r="QNK20" s="62"/>
      <c r="QNL20" s="62"/>
      <c r="QNM20" s="62"/>
      <c r="QNN20" s="62"/>
      <c r="QNO20" s="62"/>
      <c r="QNP20" s="62"/>
      <c r="QNQ20" s="62"/>
      <c r="QNR20" s="62"/>
      <c r="QNS20" s="62"/>
      <c r="QNT20" s="62"/>
      <c r="QNU20" s="62"/>
      <c r="QNV20" s="62"/>
      <c r="QNW20" s="62"/>
      <c r="QNX20" s="62"/>
      <c r="QNY20" s="62"/>
      <c r="QNZ20" s="62"/>
      <c r="QOA20" s="62"/>
      <c r="QOB20" s="62"/>
      <c r="QOC20" s="62"/>
      <c r="QOD20" s="62"/>
      <c r="QOE20" s="62"/>
      <c r="QOF20" s="62"/>
      <c r="QOG20" s="62"/>
      <c r="QOH20" s="62"/>
      <c r="QOI20" s="62"/>
      <c r="QOJ20" s="62"/>
      <c r="QOK20" s="62"/>
      <c r="QOL20" s="62"/>
      <c r="QOM20" s="62"/>
      <c r="QON20" s="62"/>
      <c r="QOO20" s="62"/>
      <c r="QOP20" s="62"/>
      <c r="QOQ20" s="62"/>
      <c r="QOR20" s="62"/>
      <c r="QOS20" s="62"/>
      <c r="QOT20" s="62"/>
      <c r="QOU20" s="62"/>
      <c r="QOV20" s="62"/>
      <c r="QOW20" s="62"/>
      <c r="QOX20" s="62"/>
      <c r="QOY20" s="62"/>
      <c r="QOZ20" s="62"/>
      <c r="QPA20" s="62"/>
      <c r="QPB20" s="62"/>
      <c r="QPC20" s="62"/>
      <c r="QPD20" s="62"/>
      <c r="QPE20" s="62"/>
      <c r="QPF20" s="62"/>
      <c r="QPG20" s="62"/>
      <c r="QPH20" s="62"/>
      <c r="QPI20" s="62"/>
      <c r="QPJ20" s="62"/>
      <c r="QPK20" s="62"/>
      <c r="QPL20" s="62"/>
      <c r="QPM20" s="62"/>
      <c r="QPN20" s="62"/>
      <c r="QPO20" s="62"/>
      <c r="QPP20" s="62"/>
      <c r="QPQ20" s="62"/>
      <c r="QPR20" s="62"/>
      <c r="QPS20" s="62"/>
      <c r="QPT20" s="62"/>
      <c r="QPU20" s="62"/>
      <c r="QPV20" s="62"/>
      <c r="QPW20" s="62"/>
      <c r="QPX20" s="62"/>
      <c r="QPY20" s="62"/>
      <c r="QPZ20" s="62"/>
      <c r="QQA20" s="62"/>
      <c r="QQB20" s="62"/>
      <c r="QQC20" s="62"/>
      <c r="QQD20" s="62"/>
      <c r="QQE20" s="62"/>
      <c r="QQF20" s="62"/>
      <c r="QQG20" s="62"/>
      <c r="QQH20" s="62"/>
      <c r="QQI20" s="62"/>
      <c r="QQJ20" s="62"/>
      <c r="QQK20" s="62"/>
      <c r="QQL20" s="62"/>
      <c r="QQM20" s="62"/>
      <c r="QQN20" s="62"/>
      <c r="QQO20" s="62"/>
      <c r="QQP20" s="62"/>
      <c r="QQQ20" s="62"/>
      <c r="QQR20" s="62"/>
      <c r="QQS20" s="62"/>
      <c r="QQT20" s="62"/>
      <c r="QQU20" s="62"/>
      <c r="QQV20" s="62"/>
      <c r="QQW20" s="62"/>
      <c r="QQX20" s="62"/>
      <c r="QQY20" s="62"/>
      <c r="QQZ20" s="62"/>
      <c r="QRA20" s="62"/>
      <c r="QRB20" s="62"/>
      <c r="QRC20" s="62"/>
      <c r="QRD20" s="62"/>
      <c r="QRE20" s="62"/>
      <c r="QRF20" s="62"/>
      <c r="QRG20" s="62"/>
      <c r="QRH20" s="62"/>
      <c r="QRI20" s="62"/>
      <c r="QRJ20" s="62"/>
      <c r="QRK20" s="62"/>
      <c r="QRL20" s="62"/>
      <c r="QRM20" s="62"/>
      <c r="QRN20" s="62"/>
      <c r="QRO20" s="62"/>
      <c r="QRP20" s="62"/>
      <c r="QRQ20" s="62"/>
      <c r="QRR20" s="62"/>
      <c r="QRS20" s="62"/>
      <c r="QRT20" s="62"/>
      <c r="QRU20" s="62"/>
      <c r="QRV20" s="62"/>
      <c r="QRW20" s="62"/>
      <c r="QRX20" s="62"/>
      <c r="QRY20" s="62"/>
      <c r="QRZ20" s="62"/>
      <c r="QSA20" s="62"/>
      <c r="QSB20" s="62"/>
      <c r="QSC20" s="62"/>
      <c r="QSD20" s="62"/>
      <c r="QSE20" s="62"/>
      <c r="QSF20" s="62"/>
      <c r="QSG20" s="62"/>
      <c r="QSH20" s="62"/>
      <c r="QSI20" s="62"/>
      <c r="QSJ20" s="62"/>
      <c r="QSK20" s="62"/>
      <c r="QSL20" s="62"/>
      <c r="QSM20" s="62"/>
      <c r="QSN20" s="62"/>
      <c r="QSO20" s="62"/>
      <c r="QSP20" s="62"/>
      <c r="QSQ20" s="62"/>
      <c r="QSR20" s="62"/>
      <c r="QSS20" s="62"/>
      <c r="QST20" s="62"/>
      <c r="QSU20" s="62"/>
      <c r="QSV20" s="62"/>
      <c r="QSW20" s="62"/>
      <c r="QSX20" s="62"/>
      <c r="QSY20" s="62"/>
      <c r="QSZ20" s="62"/>
      <c r="QTA20" s="62"/>
      <c r="QTB20" s="62"/>
      <c r="QTC20" s="62"/>
      <c r="QTD20" s="62"/>
      <c r="QTE20" s="62"/>
      <c r="QTF20" s="62"/>
      <c r="QTG20" s="62"/>
      <c r="QTH20" s="62"/>
      <c r="QTI20" s="62"/>
      <c r="QTJ20" s="62"/>
      <c r="QTK20" s="62"/>
      <c r="QTL20" s="62"/>
      <c r="QTM20" s="62"/>
      <c r="QTN20" s="62"/>
      <c r="QTO20" s="62"/>
      <c r="QTP20" s="62"/>
      <c r="QTQ20" s="62"/>
      <c r="QTR20" s="62"/>
      <c r="QTS20" s="62"/>
      <c r="QTT20" s="62"/>
      <c r="QTU20" s="62"/>
      <c r="QTV20" s="62"/>
      <c r="QTW20" s="62"/>
      <c r="QTX20" s="62"/>
      <c r="QTY20" s="62"/>
      <c r="QTZ20" s="62"/>
      <c r="QUA20" s="62"/>
      <c r="QUB20" s="62"/>
      <c r="QUC20" s="62"/>
      <c r="QUD20" s="62"/>
      <c r="QUE20" s="62"/>
      <c r="QUF20" s="62"/>
      <c r="QUG20" s="62"/>
      <c r="QUH20" s="62"/>
      <c r="QUI20" s="62"/>
      <c r="QUJ20" s="62"/>
      <c r="QUK20" s="62"/>
      <c r="QUL20" s="62"/>
      <c r="QUM20" s="62"/>
      <c r="QUN20" s="62"/>
      <c r="QUO20" s="62"/>
      <c r="QUP20" s="62"/>
      <c r="QUQ20" s="62"/>
      <c r="QUR20" s="62"/>
      <c r="QUS20" s="62"/>
      <c r="QUT20" s="62"/>
      <c r="QUU20" s="62"/>
      <c r="QUV20" s="62"/>
      <c r="QUW20" s="62"/>
      <c r="QUX20" s="62"/>
      <c r="QUY20" s="62"/>
      <c r="QUZ20" s="62"/>
      <c r="QVA20" s="62"/>
      <c r="QVB20" s="62"/>
      <c r="QVC20" s="62"/>
      <c r="QVD20" s="62"/>
      <c r="QVE20" s="62"/>
      <c r="QVF20" s="62"/>
      <c r="QVG20" s="62"/>
      <c r="QVH20" s="62"/>
      <c r="QVI20" s="62"/>
      <c r="QVJ20" s="62"/>
      <c r="QVK20" s="62"/>
      <c r="QVL20" s="62"/>
      <c r="QVM20" s="62"/>
      <c r="QVN20" s="62"/>
      <c r="QVO20" s="62"/>
      <c r="QVP20" s="62"/>
      <c r="QVQ20" s="62"/>
      <c r="QVR20" s="62"/>
      <c r="QVS20" s="62"/>
      <c r="QVT20" s="62"/>
      <c r="QVU20" s="62"/>
      <c r="QVV20" s="62"/>
      <c r="QVW20" s="62"/>
      <c r="QVX20" s="62"/>
      <c r="QVY20" s="62"/>
      <c r="QVZ20" s="62"/>
      <c r="QWA20" s="62"/>
      <c r="QWB20" s="62"/>
      <c r="QWC20" s="62"/>
      <c r="QWD20" s="62"/>
      <c r="QWE20" s="62"/>
      <c r="QWF20" s="62"/>
      <c r="QWG20" s="62"/>
      <c r="QWH20" s="62"/>
      <c r="QWI20" s="62"/>
      <c r="QWJ20" s="62"/>
      <c r="QWK20" s="62"/>
      <c r="QWL20" s="62"/>
      <c r="QWM20" s="62"/>
      <c r="QWN20" s="62"/>
      <c r="QWO20" s="62"/>
      <c r="QWP20" s="62"/>
      <c r="QWQ20" s="62"/>
      <c r="QWR20" s="62"/>
      <c r="QWS20" s="62"/>
      <c r="QWT20" s="62"/>
      <c r="QWU20" s="62"/>
      <c r="QWV20" s="62"/>
      <c r="QWW20" s="62"/>
      <c r="QWX20" s="62"/>
      <c r="QWY20" s="62"/>
      <c r="QWZ20" s="62"/>
      <c r="QXA20" s="62"/>
      <c r="QXB20" s="62"/>
      <c r="QXC20" s="62"/>
      <c r="QXD20" s="62"/>
      <c r="QXE20" s="62"/>
      <c r="QXF20" s="62"/>
      <c r="QXG20" s="62"/>
      <c r="QXH20" s="62"/>
      <c r="QXI20" s="62"/>
      <c r="QXJ20" s="62"/>
      <c r="QXK20" s="62"/>
      <c r="QXL20" s="62"/>
      <c r="QXM20" s="62"/>
      <c r="QXN20" s="62"/>
      <c r="QXO20" s="62"/>
      <c r="QXP20" s="62"/>
      <c r="QXQ20" s="62"/>
      <c r="QXR20" s="62"/>
      <c r="QXS20" s="62"/>
      <c r="QXT20" s="62"/>
      <c r="QXU20" s="62"/>
      <c r="QXV20" s="62"/>
      <c r="QXW20" s="62"/>
      <c r="QXX20" s="62"/>
      <c r="QXY20" s="62"/>
      <c r="QXZ20" s="62"/>
      <c r="QYA20" s="62"/>
      <c r="QYB20" s="62"/>
      <c r="QYC20" s="62"/>
      <c r="QYD20" s="62"/>
      <c r="QYE20" s="62"/>
      <c r="QYF20" s="62"/>
      <c r="QYG20" s="62"/>
      <c r="QYH20" s="62"/>
      <c r="QYI20" s="62"/>
      <c r="QYJ20" s="62"/>
      <c r="QYK20" s="62"/>
      <c r="QYL20" s="62"/>
      <c r="QYM20" s="62"/>
      <c r="QYN20" s="62"/>
      <c r="QYO20" s="62"/>
      <c r="QYP20" s="62"/>
      <c r="QYQ20" s="62"/>
      <c r="QYR20" s="62"/>
      <c r="QYS20" s="62"/>
      <c r="QYT20" s="62"/>
      <c r="QYU20" s="62"/>
      <c r="QYV20" s="62"/>
      <c r="QYW20" s="62"/>
      <c r="QYX20" s="62"/>
      <c r="QYY20" s="62"/>
      <c r="QYZ20" s="62"/>
      <c r="QZA20" s="62"/>
      <c r="QZB20" s="62"/>
      <c r="QZC20" s="62"/>
      <c r="QZD20" s="62"/>
      <c r="QZE20" s="62"/>
      <c r="QZF20" s="62"/>
      <c r="QZG20" s="62"/>
      <c r="QZH20" s="62"/>
      <c r="QZI20" s="62"/>
      <c r="QZJ20" s="62"/>
      <c r="QZK20" s="62"/>
      <c r="QZL20" s="62"/>
      <c r="QZM20" s="62"/>
      <c r="QZN20" s="62"/>
      <c r="QZO20" s="62"/>
      <c r="QZP20" s="62"/>
      <c r="QZQ20" s="62"/>
      <c r="QZR20" s="62"/>
      <c r="QZS20" s="62"/>
      <c r="QZT20" s="62"/>
      <c r="QZU20" s="62"/>
      <c r="QZV20" s="62"/>
      <c r="QZW20" s="62"/>
      <c r="QZX20" s="62"/>
      <c r="QZY20" s="62"/>
      <c r="QZZ20" s="62"/>
      <c r="RAA20" s="62"/>
      <c r="RAB20" s="62"/>
      <c r="RAC20" s="62"/>
      <c r="RAD20" s="62"/>
      <c r="RAE20" s="62"/>
      <c r="RAF20" s="62"/>
      <c r="RAG20" s="62"/>
      <c r="RAH20" s="62"/>
      <c r="RAI20" s="62"/>
      <c r="RAJ20" s="62"/>
      <c r="RAK20" s="62"/>
      <c r="RAL20" s="62"/>
      <c r="RAM20" s="62"/>
      <c r="RAN20" s="62"/>
      <c r="RAO20" s="62"/>
      <c r="RAP20" s="62"/>
      <c r="RAQ20" s="62"/>
      <c r="RAR20" s="62"/>
      <c r="RAS20" s="62"/>
      <c r="RAT20" s="62"/>
      <c r="RAU20" s="62"/>
      <c r="RAV20" s="62"/>
      <c r="RAW20" s="62"/>
      <c r="RAX20" s="62"/>
      <c r="RAY20" s="62"/>
      <c r="RAZ20" s="62"/>
      <c r="RBA20" s="62"/>
      <c r="RBB20" s="62"/>
      <c r="RBC20" s="62"/>
      <c r="RBD20" s="62"/>
      <c r="RBE20" s="62"/>
      <c r="RBF20" s="62"/>
      <c r="RBG20" s="62"/>
      <c r="RBH20" s="62"/>
      <c r="RBI20" s="62"/>
      <c r="RBJ20" s="62"/>
      <c r="RBK20" s="62"/>
      <c r="RBL20" s="62"/>
      <c r="RBM20" s="62"/>
      <c r="RBN20" s="62"/>
      <c r="RBO20" s="62"/>
      <c r="RBP20" s="62"/>
      <c r="RBQ20" s="62"/>
      <c r="RBR20" s="62"/>
      <c r="RBS20" s="62"/>
      <c r="RBT20" s="62"/>
      <c r="RBU20" s="62"/>
      <c r="RBV20" s="62"/>
      <c r="RBW20" s="62"/>
      <c r="RBX20" s="62"/>
      <c r="RBY20" s="62"/>
      <c r="RBZ20" s="62"/>
      <c r="RCA20" s="62"/>
      <c r="RCB20" s="62"/>
      <c r="RCC20" s="62"/>
      <c r="RCD20" s="62"/>
      <c r="RCE20" s="62"/>
      <c r="RCF20" s="62"/>
      <c r="RCG20" s="62"/>
      <c r="RCH20" s="62"/>
      <c r="RCI20" s="62"/>
      <c r="RCJ20" s="62"/>
      <c r="RCK20" s="62"/>
      <c r="RCL20" s="62"/>
      <c r="RCM20" s="62"/>
      <c r="RCN20" s="62"/>
      <c r="RCO20" s="62"/>
      <c r="RCP20" s="62"/>
      <c r="RCQ20" s="62"/>
      <c r="RCR20" s="62"/>
      <c r="RCS20" s="62"/>
      <c r="RCT20" s="62"/>
      <c r="RCU20" s="62"/>
      <c r="RCV20" s="62"/>
      <c r="RCW20" s="62"/>
      <c r="RCX20" s="62"/>
      <c r="RCY20" s="62"/>
      <c r="RCZ20" s="62"/>
      <c r="RDA20" s="62"/>
      <c r="RDB20" s="62"/>
      <c r="RDC20" s="62"/>
      <c r="RDD20" s="62"/>
      <c r="RDE20" s="62"/>
      <c r="RDF20" s="62"/>
      <c r="RDG20" s="62"/>
      <c r="RDH20" s="62"/>
      <c r="RDI20" s="62"/>
      <c r="RDJ20" s="62"/>
      <c r="RDK20" s="62"/>
      <c r="RDL20" s="62"/>
      <c r="RDM20" s="62"/>
      <c r="RDN20" s="62"/>
      <c r="RDO20" s="62"/>
      <c r="RDP20" s="62"/>
      <c r="RDQ20" s="62"/>
      <c r="RDR20" s="62"/>
      <c r="RDS20" s="62"/>
      <c r="RDT20" s="62"/>
      <c r="RDU20" s="62"/>
      <c r="RDV20" s="62"/>
      <c r="RDW20" s="62"/>
      <c r="RDX20" s="62"/>
      <c r="RDY20" s="62"/>
      <c r="RDZ20" s="62"/>
      <c r="REA20" s="62"/>
      <c r="REB20" s="62"/>
      <c r="REC20" s="62"/>
      <c r="RED20" s="62"/>
      <c r="REE20" s="62"/>
      <c r="REF20" s="62"/>
      <c r="REG20" s="62"/>
      <c r="REH20" s="62"/>
      <c r="REI20" s="62"/>
      <c r="REJ20" s="62"/>
      <c r="REK20" s="62"/>
      <c r="REL20" s="62"/>
      <c r="REM20" s="62"/>
      <c r="REN20" s="62"/>
      <c r="REO20" s="62"/>
      <c r="REP20" s="62"/>
      <c r="REQ20" s="62"/>
      <c r="RER20" s="62"/>
      <c r="RES20" s="62"/>
      <c r="RET20" s="62"/>
      <c r="REU20" s="62"/>
      <c r="REV20" s="62"/>
      <c r="REW20" s="62"/>
      <c r="REX20" s="62"/>
      <c r="REY20" s="62"/>
      <c r="REZ20" s="62"/>
      <c r="RFA20" s="62"/>
      <c r="RFB20" s="62"/>
      <c r="RFC20" s="62"/>
      <c r="RFD20" s="62"/>
      <c r="RFE20" s="62"/>
      <c r="RFF20" s="62"/>
      <c r="RFG20" s="62"/>
      <c r="RFH20" s="62"/>
      <c r="RFI20" s="62"/>
      <c r="RFJ20" s="62"/>
      <c r="RFK20" s="62"/>
      <c r="RFL20" s="62"/>
      <c r="RFM20" s="62"/>
      <c r="RFN20" s="62"/>
      <c r="RFO20" s="62"/>
      <c r="RFP20" s="62"/>
      <c r="RFQ20" s="62"/>
      <c r="RFR20" s="62"/>
      <c r="RFS20" s="62"/>
      <c r="RFT20" s="62"/>
      <c r="RFU20" s="62"/>
      <c r="RFV20" s="62"/>
      <c r="RFW20" s="62"/>
      <c r="RFX20" s="62"/>
      <c r="RFY20" s="62"/>
      <c r="RFZ20" s="62"/>
      <c r="RGA20" s="62"/>
      <c r="RGB20" s="62"/>
      <c r="RGC20" s="62"/>
      <c r="RGD20" s="62"/>
      <c r="RGE20" s="62"/>
      <c r="RGF20" s="62"/>
      <c r="RGG20" s="62"/>
      <c r="RGH20" s="62"/>
      <c r="RGI20" s="62"/>
      <c r="RGJ20" s="62"/>
      <c r="RGK20" s="62"/>
      <c r="RGL20" s="62"/>
      <c r="RGM20" s="62"/>
      <c r="RGN20" s="62"/>
      <c r="RGO20" s="62"/>
      <c r="RGP20" s="62"/>
      <c r="RGQ20" s="62"/>
      <c r="RGR20" s="62"/>
      <c r="RGS20" s="62"/>
      <c r="RGT20" s="62"/>
      <c r="RGU20" s="62"/>
      <c r="RGV20" s="62"/>
      <c r="RGW20" s="62"/>
      <c r="RGX20" s="62"/>
      <c r="RGY20" s="62"/>
      <c r="RGZ20" s="62"/>
      <c r="RHA20" s="62"/>
      <c r="RHB20" s="62"/>
      <c r="RHC20" s="62"/>
      <c r="RHD20" s="62"/>
      <c r="RHE20" s="62"/>
      <c r="RHF20" s="62"/>
      <c r="RHG20" s="62"/>
      <c r="RHH20" s="62"/>
      <c r="RHI20" s="62"/>
      <c r="RHJ20" s="62"/>
      <c r="RHK20" s="62"/>
      <c r="RHL20" s="62"/>
      <c r="RHM20" s="62"/>
      <c r="RHN20" s="62"/>
      <c r="RHO20" s="62"/>
      <c r="RHP20" s="62"/>
      <c r="RHQ20" s="62"/>
      <c r="RHR20" s="62"/>
      <c r="RHS20" s="62"/>
      <c r="RHT20" s="62"/>
      <c r="RHU20" s="62"/>
      <c r="RHV20" s="62"/>
      <c r="RHW20" s="62"/>
      <c r="RHX20" s="62"/>
      <c r="RHY20" s="62"/>
      <c r="RHZ20" s="62"/>
      <c r="RIA20" s="62"/>
      <c r="RIB20" s="62"/>
      <c r="RIC20" s="62"/>
      <c r="RID20" s="62"/>
      <c r="RIE20" s="62"/>
      <c r="RIF20" s="62"/>
      <c r="RIG20" s="62"/>
      <c r="RIH20" s="62"/>
      <c r="RII20" s="62"/>
      <c r="RIJ20" s="62"/>
      <c r="RIK20" s="62"/>
      <c r="RIL20" s="62"/>
      <c r="RIM20" s="62"/>
      <c r="RIN20" s="62"/>
      <c r="RIO20" s="62"/>
      <c r="RIP20" s="62"/>
      <c r="RIQ20" s="62"/>
      <c r="RIR20" s="62"/>
      <c r="RIS20" s="62"/>
      <c r="RIT20" s="62"/>
      <c r="RIU20" s="62"/>
      <c r="RIV20" s="62"/>
      <c r="RIW20" s="62"/>
      <c r="RIX20" s="62"/>
      <c r="RIY20" s="62"/>
      <c r="RIZ20" s="62"/>
      <c r="RJA20" s="62"/>
      <c r="RJB20" s="62"/>
      <c r="RJC20" s="62"/>
      <c r="RJD20" s="62"/>
      <c r="RJE20" s="62"/>
      <c r="RJF20" s="62"/>
      <c r="RJG20" s="62"/>
      <c r="RJH20" s="62"/>
      <c r="RJI20" s="62"/>
      <c r="RJJ20" s="62"/>
      <c r="RJK20" s="62"/>
      <c r="RJL20" s="62"/>
      <c r="RJM20" s="62"/>
      <c r="RJN20" s="62"/>
      <c r="RJO20" s="62"/>
      <c r="RJP20" s="62"/>
      <c r="RJQ20" s="62"/>
      <c r="RJR20" s="62"/>
      <c r="RJS20" s="62"/>
      <c r="RJT20" s="62"/>
      <c r="RJU20" s="62"/>
      <c r="RJV20" s="62"/>
      <c r="RJW20" s="62"/>
      <c r="RJX20" s="62"/>
      <c r="RJY20" s="62"/>
      <c r="RJZ20" s="62"/>
      <c r="RKA20" s="62"/>
      <c r="RKB20" s="62"/>
      <c r="RKC20" s="62"/>
      <c r="RKD20" s="62"/>
      <c r="RKE20" s="62"/>
      <c r="RKF20" s="62"/>
      <c r="RKG20" s="62"/>
      <c r="RKH20" s="62"/>
      <c r="RKI20" s="62"/>
      <c r="RKJ20" s="62"/>
      <c r="RKK20" s="62"/>
      <c r="RKL20" s="62"/>
      <c r="RKM20" s="62"/>
      <c r="RKN20" s="62"/>
      <c r="RKO20" s="62"/>
      <c r="RKP20" s="62"/>
      <c r="RKQ20" s="62"/>
      <c r="RKR20" s="62"/>
      <c r="RKS20" s="62"/>
      <c r="RKT20" s="62"/>
      <c r="RKU20" s="62"/>
      <c r="RKV20" s="62"/>
      <c r="RKW20" s="62"/>
      <c r="RKX20" s="62"/>
      <c r="RKY20" s="62"/>
      <c r="RKZ20" s="62"/>
      <c r="RLA20" s="62"/>
      <c r="RLB20" s="62"/>
      <c r="RLC20" s="62"/>
      <c r="RLD20" s="62"/>
      <c r="RLE20" s="62"/>
      <c r="RLF20" s="62"/>
      <c r="RLG20" s="62"/>
      <c r="RLH20" s="62"/>
      <c r="RLI20" s="62"/>
      <c r="RLJ20" s="62"/>
      <c r="RLK20" s="62"/>
      <c r="RLL20" s="62"/>
      <c r="RLM20" s="62"/>
      <c r="RLN20" s="62"/>
      <c r="RLO20" s="62"/>
      <c r="RLP20" s="62"/>
      <c r="RLQ20" s="62"/>
      <c r="RLR20" s="62"/>
      <c r="RLS20" s="62"/>
      <c r="RLT20" s="62"/>
      <c r="RLU20" s="62"/>
      <c r="RLV20" s="62"/>
      <c r="RLW20" s="62"/>
      <c r="RLX20" s="62"/>
      <c r="RLY20" s="62"/>
      <c r="RLZ20" s="62"/>
      <c r="RMA20" s="62"/>
      <c r="RMB20" s="62"/>
      <c r="RMC20" s="62"/>
      <c r="RMD20" s="62"/>
      <c r="RME20" s="62"/>
      <c r="RMF20" s="62"/>
      <c r="RMG20" s="62"/>
      <c r="RMH20" s="62"/>
      <c r="RMI20" s="62"/>
      <c r="RMJ20" s="62"/>
      <c r="RMK20" s="62"/>
      <c r="RML20" s="62"/>
      <c r="RMM20" s="62"/>
      <c r="RMN20" s="62"/>
      <c r="RMO20" s="62"/>
      <c r="RMP20" s="62"/>
      <c r="RMQ20" s="62"/>
      <c r="RMR20" s="62"/>
      <c r="RMS20" s="62"/>
      <c r="RMT20" s="62"/>
      <c r="RMU20" s="62"/>
      <c r="RMV20" s="62"/>
      <c r="RMW20" s="62"/>
      <c r="RMX20" s="62"/>
      <c r="RMY20" s="62"/>
      <c r="RMZ20" s="62"/>
      <c r="RNA20" s="62"/>
      <c r="RNB20" s="62"/>
      <c r="RNC20" s="62"/>
      <c r="RND20" s="62"/>
      <c r="RNE20" s="62"/>
      <c r="RNF20" s="62"/>
      <c r="RNG20" s="62"/>
      <c r="RNH20" s="62"/>
      <c r="RNI20" s="62"/>
      <c r="RNJ20" s="62"/>
      <c r="RNK20" s="62"/>
      <c r="RNL20" s="62"/>
      <c r="RNM20" s="62"/>
      <c r="RNN20" s="62"/>
      <c r="RNO20" s="62"/>
      <c r="RNP20" s="62"/>
      <c r="RNQ20" s="62"/>
      <c r="RNR20" s="62"/>
      <c r="RNS20" s="62"/>
      <c r="RNT20" s="62"/>
      <c r="RNU20" s="62"/>
      <c r="RNV20" s="62"/>
      <c r="RNW20" s="62"/>
      <c r="RNX20" s="62"/>
      <c r="RNY20" s="62"/>
      <c r="RNZ20" s="62"/>
      <c r="ROA20" s="62"/>
      <c r="ROB20" s="62"/>
      <c r="ROC20" s="62"/>
      <c r="ROD20" s="62"/>
      <c r="ROE20" s="62"/>
      <c r="ROF20" s="62"/>
      <c r="ROG20" s="62"/>
      <c r="ROH20" s="62"/>
      <c r="ROI20" s="62"/>
      <c r="ROJ20" s="62"/>
      <c r="ROK20" s="62"/>
      <c r="ROL20" s="62"/>
      <c r="ROM20" s="62"/>
      <c r="RON20" s="62"/>
      <c r="ROO20" s="62"/>
      <c r="ROP20" s="62"/>
      <c r="ROQ20" s="62"/>
      <c r="ROR20" s="62"/>
      <c r="ROS20" s="62"/>
      <c r="ROT20" s="62"/>
      <c r="ROU20" s="62"/>
      <c r="ROV20" s="62"/>
      <c r="ROW20" s="62"/>
      <c r="ROX20" s="62"/>
      <c r="ROY20" s="62"/>
      <c r="ROZ20" s="62"/>
      <c r="RPA20" s="62"/>
      <c r="RPB20" s="62"/>
      <c r="RPC20" s="62"/>
      <c r="RPD20" s="62"/>
      <c r="RPE20" s="62"/>
      <c r="RPF20" s="62"/>
      <c r="RPG20" s="62"/>
      <c r="RPH20" s="62"/>
      <c r="RPI20" s="62"/>
      <c r="RPJ20" s="62"/>
      <c r="RPK20" s="62"/>
      <c r="RPL20" s="62"/>
      <c r="RPM20" s="62"/>
      <c r="RPN20" s="62"/>
      <c r="RPO20" s="62"/>
      <c r="RPP20" s="62"/>
      <c r="RPQ20" s="62"/>
      <c r="RPR20" s="62"/>
      <c r="RPS20" s="62"/>
      <c r="RPT20" s="62"/>
      <c r="RPU20" s="62"/>
      <c r="RPV20" s="62"/>
      <c r="RPW20" s="62"/>
      <c r="RPX20" s="62"/>
      <c r="RPY20" s="62"/>
      <c r="RPZ20" s="62"/>
      <c r="RQA20" s="62"/>
      <c r="RQB20" s="62"/>
      <c r="RQC20" s="62"/>
      <c r="RQD20" s="62"/>
      <c r="RQE20" s="62"/>
      <c r="RQF20" s="62"/>
      <c r="RQG20" s="62"/>
      <c r="RQH20" s="62"/>
      <c r="RQI20" s="62"/>
      <c r="RQJ20" s="62"/>
      <c r="RQK20" s="62"/>
      <c r="RQL20" s="62"/>
      <c r="RQM20" s="62"/>
      <c r="RQN20" s="62"/>
      <c r="RQO20" s="62"/>
      <c r="RQP20" s="62"/>
      <c r="RQQ20" s="62"/>
      <c r="RQR20" s="62"/>
      <c r="RQS20" s="62"/>
      <c r="RQT20" s="62"/>
      <c r="RQU20" s="62"/>
      <c r="RQV20" s="62"/>
      <c r="RQW20" s="62"/>
      <c r="RQX20" s="62"/>
      <c r="RQY20" s="62"/>
      <c r="RQZ20" s="62"/>
      <c r="RRA20" s="62"/>
      <c r="RRB20" s="62"/>
      <c r="RRC20" s="62"/>
      <c r="RRD20" s="62"/>
      <c r="RRE20" s="62"/>
      <c r="RRF20" s="62"/>
      <c r="RRG20" s="62"/>
      <c r="RRH20" s="62"/>
      <c r="RRI20" s="62"/>
      <c r="RRJ20" s="62"/>
      <c r="RRK20" s="62"/>
      <c r="RRL20" s="62"/>
      <c r="RRM20" s="62"/>
      <c r="RRN20" s="62"/>
      <c r="RRO20" s="62"/>
      <c r="RRP20" s="62"/>
      <c r="RRQ20" s="62"/>
      <c r="RRR20" s="62"/>
      <c r="RRS20" s="62"/>
      <c r="RRT20" s="62"/>
      <c r="RRU20" s="62"/>
      <c r="RRV20" s="62"/>
      <c r="RRW20" s="62"/>
      <c r="RRX20" s="62"/>
      <c r="RRY20" s="62"/>
      <c r="RRZ20" s="62"/>
      <c r="RSA20" s="62"/>
      <c r="RSB20" s="62"/>
      <c r="RSC20" s="62"/>
      <c r="RSD20" s="62"/>
      <c r="RSE20" s="62"/>
      <c r="RSF20" s="62"/>
      <c r="RSG20" s="62"/>
      <c r="RSH20" s="62"/>
      <c r="RSI20" s="62"/>
      <c r="RSJ20" s="62"/>
      <c r="RSK20" s="62"/>
      <c r="RSL20" s="62"/>
      <c r="RSM20" s="62"/>
      <c r="RSN20" s="62"/>
      <c r="RSO20" s="62"/>
      <c r="RSP20" s="62"/>
      <c r="RSQ20" s="62"/>
      <c r="RSR20" s="62"/>
      <c r="RSS20" s="62"/>
      <c r="RST20" s="62"/>
      <c r="RSU20" s="62"/>
      <c r="RSV20" s="62"/>
      <c r="RSW20" s="62"/>
      <c r="RSX20" s="62"/>
      <c r="RSY20" s="62"/>
      <c r="RSZ20" s="62"/>
      <c r="RTA20" s="62"/>
      <c r="RTB20" s="62"/>
      <c r="RTC20" s="62"/>
      <c r="RTD20" s="62"/>
      <c r="RTE20" s="62"/>
      <c r="RTF20" s="62"/>
      <c r="RTG20" s="62"/>
      <c r="RTH20" s="62"/>
      <c r="RTI20" s="62"/>
      <c r="RTJ20" s="62"/>
      <c r="RTK20" s="62"/>
      <c r="RTL20" s="62"/>
      <c r="RTM20" s="62"/>
      <c r="RTN20" s="62"/>
      <c r="RTO20" s="62"/>
      <c r="RTP20" s="62"/>
      <c r="RTQ20" s="62"/>
      <c r="RTR20" s="62"/>
      <c r="RTS20" s="62"/>
      <c r="RTT20" s="62"/>
      <c r="RTU20" s="62"/>
      <c r="RTV20" s="62"/>
      <c r="RTW20" s="62"/>
      <c r="RTX20" s="62"/>
      <c r="RTY20" s="62"/>
      <c r="RTZ20" s="62"/>
      <c r="RUA20" s="62"/>
      <c r="RUB20" s="62"/>
      <c r="RUC20" s="62"/>
      <c r="RUD20" s="62"/>
      <c r="RUE20" s="62"/>
      <c r="RUF20" s="62"/>
      <c r="RUG20" s="62"/>
      <c r="RUH20" s="62"/>
      <c r="RUI20" s="62"/>
      <c r="RUJ20" s="62"/>
      <c r="RUK20" s="62"/>
      <c r="RUL20" s="62"/>
      <c r="RUM20" s="62"/>
      <c r="RUN20" s="62"/>
      <c r="RUO20" s="62"/>
      <c r="RUP20" s="62"/>
      <c r="RUQ20" s="62"/>
      <c r="RUR20" s="62"/>
      <c r="RUS20" s="62"/>
      <c r="RUT20" s="62"/>
      <c r="RUU20" s="62"/>
      <c r="RUV20" s="62"/>
      <c r="RUW20" s="62"/>
      <c r="RUX20" s="62"/>
      <c r="RUY20" s="62"/>
      <c r="RUZ20" s="62"/>
      <c r="RVA20" s="62"/>
      <c r="RVB20" s="62"/>
      <c r="RVC20" s="62"/>
      <c r="RVD20" s="62"/>
      <c r="RVE20" s="62"/>
      <c r="RVF20" s="62"/>
      <c r="RVG20" s="62"/>
      <c r="RVH20" s="62"/>
      <c r="RVI20" s="62"/>
      <c r="RVJ20" s="62"/>
      <c r="RVK20" s="62"/>
      <c r="RVL20" s="62"/>
      <c r="RVM20" s="62"/>
      <c r="RVN20" s="62"/>
      <c r="RVO20" s="62"/>
      <c r="RVP20" s="62"/>
      <c r="RVQ20" s="62"/>
      <c r="RVR20" s="62"/>
      <c r="RVS20" s="62"/>
      <c r="RVT20" s="62"/>
      <c r="RVU20" s="62"/>
      <c r="RVV20" s="62"/>
      <c r="RVW20" s="62"/>
      <c r="RVX20" s="62"/>
      <c r="RVY20" s="62"/>
      <c r="RVZ20" s="62"/>
      <c r="RWA20" s="62"/>
      <c r="RWB20" s="62"/>
      <c r="RWC20" s="62"/>
      <c r="RWD20" s="62"/>
      <c r="RWE20" s="62"/>
      <c r="RWF20" s="62"/>
      <c r="RWG20" s="62"/>
      <c r="RWH20" s="62"/>
      <c r="RWI20" s="62"/>
      <c r="RWJ20" s="62"/>
      <c r="RWK20" s="62"/>
      <c r="RWL20" s="62"/>
      <c r="RWM20" s="62"/>
      <c r="RWN20" s="62"/>
      <c r="RWO20" s="62"/>
      <c r="RWP20" s="62"/>
      <c r="RWQ20" s="62"/>
      <c r="RWR20" s="62"/>
      <c r="RWS20" s="62"/>
      <c r="RWT20" s="62"/>
      <c r="RWU20" s="62"/>
      <c r="RWV20" s="62"/>
      <c r="RWW20" s="62"/>
      <c r="RWX20" s="62"/>
      <c r="RWY20" s="62"/>
      <c r="RWZ20" s="62"/>
      <c r="RXA20" s="62"/>
      <c r="RXB20" s="62"/>
      <c r="RXC20" s="62"/>
      <c r="RXD20" s="62"/>
      <c r="RXE20" s="62"/>
      <c r="RXF20" s="62"/>
      <c r="RXG20" s="62"/>
      <c r="RXH20" s="62"/>
      <c r="RXI20" s="62"/>
      <c r="RXJ20" s="62"/>
      <c r="RXK20" s="62"/>
      <c r="RXL20" s="62"/>
      <c r="RXM20" s="62"/>
      <c r="RXN20" s="62"/>
      <c r="RXO20" s="62"/>
      <c r="RXP20" s="62"/>
      <c r="RXQ20" s="62"/>
      <c r="RXR20" s="62"/>
      <c r="RXS20" s="62"/>
      <c r="RXT20" s="62"/>
      <c r="RXU20" s="62"/>
      <c r="RXV20" s="62"/>
      <c r="RXW20" s="62"/>
      <c r="RXX20" s="62"/>
      <c r="RXY20" s="62"/>
      <c r="RXZ20" s="62"/>
      <c r="RYA20" s="62"/>
      <c r="RYB20" s="62"/>
      <c r="RYC20" s="62"/>
      <c r="RYD20" s="62"/>
      <c r="RYE20" s="62"/>
      <c r="RYF20" s="62"/>
      <c r="RYG20" s="62"/>
      <c r="RYH20" s="62"/>
      <c r="RYI20" s="62"/>
      <c r="RYJ20" s="62"/>
      <c r="RYK20" s="62"/>
      <c r="RYL20" s="62"/>
      <c r="RYM20" s="62"/>
      <c r="RYN20" s="62"/>
      <c r="RYO20" s="62"/>
      <c r="RYP20" s="62"/>
      <c r="RYQ20" s="62"/>
      <c r="RYR20" s="62"/>
      <c r="RYS20" s="62"/>
      <c r="RYT20" s="62"/>
      <c r="RYU20" s="62"/>
      <c r="RYV20" s="62"/>
      <c r="RYW20" s="62"/>
      <c r="RYX20" s="62"/>
      <c r="RYY20" s="62"/>
      <c r="RYZ20" s="62"/>
      <c r="RZA20" s="62"/>
      <c r="RZB20" s="62"/>
      <c r="RZC20" s="62"/>
      <c r="RZD20" s="62"/>
      <c r="RZE20" s="62"/>
      <c r="RZF20" s="62"/>
      <c r="RZG20" s="62"/>
      <c r="RZH20" s="62"/>
      <c r="RZI20" s="62"/>
      <c r="RZJ20" s="62"/>
      <c r="RZK20" s="62"/>
      <c r="RZL20" s="62"/>
      <c r="RZM20" s="62"/>
      <c r="RZN20" s="62"/>
      <c r="RZO20" s="62"/>
      <c r="RZP20" s="62"/>
      <c r="RZQ20" s="62"/>
      <c r="RZR20" s="62"/>
      <c r="RZS20" s="62"/>
      <c r="RZT20" s="62"/>
      <c r="RZU20" s="62"/>
      <c r="RZV20" s="62"/>
      <c r="RZW20" s="62"/>
      <c r="RZX20" s="62"/>
      <c r="RZY20" s="62"/>
      <c r="RZZ20" s="62"/>
      <c r="SAA20" s="62"/>
      <c r="SAB20" s="62"/>
      <c r="SAC20" s="62"/>
      <c r="SAD20" s="62"/>
      <c r="SAE20" s="62"/>
      <c r="SAF20" s="62"/>
      <c r="SAG20" s="62"/>
      <c r="SAH20" s="62"/>
      <c r="SAI20" s="62"/>
      <c r="SAJ20" s="62"/>
      <c r="SAK20" s="62"/>
      <c r="SAL20" s="62"/>
      <c r="SAM20" s="62"/>
      <c r="SAN20" s="62"/>
      <c r="SAO20" s="62"/>
      <c r="SAP20" s="62"/>
      <c r="SAQ20" s="62"/>
      <c r="SAR20" s="62"/>
      <c r="SAS20" s="62"/>
      <c r="SAT20" s="62"/>
      <c r="SAU20" s="62"/>
      <c r="SAV20" s="62"/>
      <c r="SAW20" s="62"/>
      <c r="SAX20" s="62"/>
      <c r="SAY20" s="62"/>
      <c r="SAZ20" s="62"/>
      <c r="SBA20" s="62"/>
      <c r="SBB20" s="62"/>
      <c r="SBC20" s="62"/>
      <c r="SBD20" s="62"/>
      <c r="SBE20" s="62"/>
      <c r="SBF20" s="62"/>
      <c r="SBG20" s="62"/>
      <c r="SBH20" s="62"/>
      <c r="SBI20" s="62"/>
      <c r="SBJ20" s="62"/>
      <c r="SBK20" s="62"/>
      <c r="SBL20" s="62"/>
      <c r="SBM20" s="62"/>
      <c r="SBN20" s="62"/>
      <c r="SBO20" s="62"/>
      <c r="SBP20" s="62"/>
      <c r="SBQ20" s="62"/>
      <c r="SBR20" s="62"/>
      <c r="SBS20" s="62"/>
      <c r="SBT20" s="62"/>
      <c r="SBU20" s="62"/>
      <c r="SBV20" s="62"/>
      <c r="SBW20" s="62"/>
      <c r="SBX20" s="62"/>
      <c r="SBY20" s="62"/>
      <c r="SBZ20" s="62"/>
      <c r="SCA20" s="62"/>
      <c r="SCB20" s="62"/>
      <c r="SCC20" s="62"/>
      <c r="SCD20" s="62"/>
      <c r="SCE20" s="62"/>
      <c r="SCF20" s="62"/>
      <c r="SCG20" s="62"/>
      <c r="SCH20" s="62"/>
      <c r="SCI20" s="62"/>
      <c r="SCJ20" s="62"/>
      <c r="SCK20" s="62"/>
      <c r="SCL20" s="62"/>
      <c r="SCM20" s="62"/>
      <c r="SCN20" s="62"/>
      <c r="SCO20" s="62"/>
      <c r="SCP20" s="62"/>
      <c r="SCQ20" s="62"/>
      <c r="SCR20" s="62"/>
      <c r="SCS20" s="62"/>
      <c r="SCT20" s="62"/>
      <c r="SCU20" s="62"/>
      <c r="SCV20" s="62"/>
      <c r="SCW20" s="62"/>
      <c r="SCX20" s="62"/>
      <c r="SCY20" s="62"/>
      <c r="SCZ20" s="62"/>
      <c r="SDA20" s="62"/>
      <c r="SDB20" s="62"/>
      <c r="SDC20" s="62"/>
      <c r="SDD20" s="62"/>
      <c r="SDE20" s="62"/>
      <c r="SDF20" s="62"/>
      <c r="SDG20" s="62"/>
      <c r="SDH20" s="62"/>
      <c r="SDI20" s="62"/>
      <c r="SDJ20" s="62"/>
      <c r="SDK20" s="62"/>
      <c r="SDL20" s="62"/>
      <c r="SDM20" s="62"/>
      <c r="SDN20" s="62"/>
      <c r="SDO20" s="62"/>
      <c r="SDP20" s="62"/>
      <c r="SDQ20" s="62"/>
      <c r="SDR20" s="62"/>
      <c r="SDS20" s="62"/>
      <c r="SDT20" s="62"/>
      <c r="SDU20" s="62"/>
      <c r="SDV20" s="62"/>
      <c r="SDW20" s="62"/>
      <c r="SDX20" s="62"/>
      <c r="SDY20" s="62"/>
      <c r="SDZ20" s="62"/>
      <c r="SEA20" s="62"/>
      <c r="SEB20" s="62"/>
      <c r="SEC20" s="62"/>
      <c r="SED20" s="62"/>
      <c r="SEE20" s="62"/>
      <c r="SEF20" s="62"/>
      <c r="SEG20" s="62"/>
      <c r="SEH20" s="62"/>
      <c r="SEI20" s="62"/>
      <c r="SEJ20" s="62"/>
      <c r="SEK20" s="62"/>
      <c r="SEL20" s="62"/>
      <c r="SEM20" s="62"/>
      <c r="SEN20" s="62"/>
      <c r="SEO20" s="62"/>
      <c r="SEP20" s="62"/>
      <c r="SEQ20" s="62"/>
      <c r="SER20" s="62"/>
      <c r="SES20" s="62"/>
      <c r="SET20" s="62"/>
      <c r="SEU20" s="62"/>
      <c r="SEV20" s="62"/>
      <c r="SEW20" s="62"/>
      <c r="SEX20" s="62"/>
      <c r="SEY20" s="62"/>
      <c r="SEZ20" s="62"/>
      <c r="SFA20" s="62"/>
      <c r="SFB20" s="62"/>
      <c r="SFC20" s="62"/>
      <c r="SFD20" s="62"/>
      <c r="SFE20" s="62"/>
      <c r="SFF20" s="62"/>
      <c r="SFG20" s="62"/>
      <c r="SFH20" s="62"/>
      <c r="SFI20" s="62"/>
      <c r="SFJ20" s="62"/>
      <c r="SFK20" s="62"/>
      <c r="SFL20" s="62"/>
      <c r="SFM20" s="62"/>
      <c r="SFN20" s="62"/>
      <c r="SFO20" s="62"/>
      <c r="SFP20" s="62"/>
      <c r="SFQ20" s="62"/>
      <c r="SFR20" s="62"/>
      <c r="SFS20" s="62"/>
      <c r="SFT20" s="62"/>
      <c r="SFU20" s="62"/>
      <c r="SFV20" s="62"/>
      <c r="SFW20" s="62"/>
      <c r="SFX20" s="62"/>
      <c r="SFY20" s="62"/>
      <c r="SFZ20" s="62"/>
      <c r="SGA20" s="62"/>
      <c r="SGB20" s="62"/>
      <c r="SGC20" s="62"/>
      <c r="SGD20" s="62"/>
      <c r="SGE20" s="62"/>
      <c r="SGF20" s="62"/>
      <c r="SGG20" s="62"/>
      <c r="SGH20" s="62"/>
      <c r="SGI20" s="62"/>
      <c r="SGJ20" s="62"/>
      <c r="SGK20" s="62"/>
      <c r="SGL20" s="62"/>
      <c r="SGM20" s="62"/>
      <c r="SGN20" s="62"/>
      <c r="SGO20" s="62"/>
      <c r="SGP20" s="62"/>
      <c r="SGQ20" s="62"/>
      <c r="SGR20" s="62"/>
      <c r="SGS20" s="62"/>
      <c r="SGT20" s="62"/>
      <c r="SGU20" s="62"/>
      <c r="SGV20" s="62"/>
      <c r="SGW20" s="62"/>
      <c r="SGX20" s="62"/>
      <c r="SGY20" s="62"/>
      <c r="SGZ20" s="62"/>
      <c r="SHA20" s="62"/>
      <c r="SHB20" s="62"/>
      <c r="SHC20" s="62"/>
      <c r="SHD20" s="62"/>
      <c r="SHE20" s="62"/>
      <c r="SHF20" s="62"/>
      <c r="SHG20" s="62"/>
      <c r="SHH20" s="62"/>
      <c r="SHI20" s="62"/>
      <c r="SHJ20" s="62"/>
      <c r="SHK20" s="62"/>
      <c r="SHL20" s="62"/>
      <c r="SHM20" s="62"/>
      <c r="SHN20" s="62"/>
      <c r="SHO20" s="62"/>
      <c r="SHP20" s="62"/>
      <c r="SHQ20" s="62"/>
      <c r="SHR20" s="62"/>
      <c r="SHS20" s="62"/>
      <c r="SHT20" s="62"/>
      <c r="SHU20" s="62"/>
      <c r="SHV20" s="62"/>
      <c r="SHW20" s="62"/>
      <c r="SHX20" s="62"/>
      <c r="SHY20" s="62"/>
      <c r="SHZ20" s="62"/>
      <c r="SIA20" s="62"/>
      <c r="SIB20" s="62"/>
      <c r="SIC20" s="62"/>
      <c r="SID20" s="62"/>
      <c r="SIE20" s="62"/>
      <c r="SIF20" s="62"/>
      <c r="SIG20" s="62"/>
      <c r="SIH20" s="62"/>
      <c r="SII20" s="62"/>
      <c r="SIJ20" s="62"/>
      <c r="SIK20" s="62"/>
      <c r="SIL20" s="62"/>
      <c r="SIM20" s="62"/>
      <c r="SIN20" s="62"/>
      <c r="SIO20" s="62"/>
      <c r="SIP20" s="62"/>
      <c r="SIQ20" s="62"/>
      <c r="SIR20" s="62"/>
      <c r="SIS20" s="62"/>
      <c r="SIT20" s="62"/>
      <c r="SIU20" s="62"/>
      <c r="SIV20" s="62"/>
      <c r="SIW20" s="62"/>
      <c r="SIX20" s="62"/>
      <c r="SIY20" s="62"/>
      <c r="SIZ20" s="62"/>
      <c r="SJA20" s="62"/>
      <c r="SJB20" s="62"/>
      <c r="SJC20" s="62"/>
      <c r="SJD20" s="62"/>
      <c r="SJE20" s="62"/>
      <c r="SJF20" s="62"/>
      <c r="SJG20" s="62"/>
      <c r="SJH20" s="62"/>
      <c r="SJI20" s="62"/>
      <c r="SJJ20" s="62"/>
      <c r="SJK20" s="62"/>
      <c r="SJL20" s="62"/>
      <c r="SJM20" s="62"/>
      <c r="SJN20" s="62"/>
      <c r="SJO20" s="62"/>
      <c r="SJP20" s="62"/>
      <c r="SJQ20" s="62"/>
      <c r="SJR20" s="62"/>
      <c r="SJS20" s="62"/>
      <c r="SJT20" s="62"/>
      <c r="SJU20" s="62"/>
      <c r="SJV20" s="62"/>
      <c r="SJW20" s="62"/>
      <c r="SJX20" s="62"/>
      <c r="SJY20" s="62"/>
      <c r="SJZ20" s="62"/>
      <c r="SKA20" s="62"/>
      <c r="SKB20" s="62"/>
      <c r="SKC20" s="62"/>
      <c r="SKD20" s="62"/>
      <c r="SKE20" s="62"/>
      <c r="SKF20" s="62"/>
      <c r="SKG20" s="62"/>
      <c r="SKH20" s="62"/>
      <c r="SKI20" s="62"/>
      <c r="SKJ20" s="62"/>
      <c r="SKK20" s="62"/>
      <c r="SKL20" s="62"/>
      <c r="SKM20" s="62"/>
      <c r="SKN20" s="62"/>
      <c r="SKO20" s="62"/>
      <c r="SKP20" s="62"/>
      <c r="SKQ20" s="62"/>
      <c r="SKR20" s="62"/>
      <c r="SKS20" s="62"/>
      <c r="SKT20" s="62"/>
      <c r="SKU20" s="62"/>
      <c r="SKV20" s="62"/>
      <c r="SKW20" s="62"/>
      <c r="SKX20" s="62"/>
      <c r="SKY20" s="62"/>
      <c r="SKZ20" s="62"/>
      <c r="SLA20" s="62"/>
      <c r="SLB20" s="62"/>
      <c r="SLC20" s="62"/>
      <c r="SLD20" s="62"/>
      <c r="SLE20" s="62"/>
      <c r="SLF20" s="62"/>
      <c r="SLG20" s="62"/>
      <c r="SLH20" s="62"/>
      <c r="SLI20" s="62"/>
      <c r="SLJ20" s="62"/>
      <c r="SLK20" s="62"/>
      <c r="SLL20" s="62"/>
      <c r="SLM20" s="62"/>
      <c r="SLN20" s="62"/>
      <c r="SLO20" s="62"/>
      <c r="SLP20" s="62"/>
      <c r="SLQ20" s="62"/>
      <c r="SLR20" s="62"/>
      <c r="SLS20" s="62"/>
      <c r="SLT20" s="62"/>
      <c r="SLU20" s="62"/>
      <c r="SLV20" s="62"/>
      <c r="SLW20" s="62"/>
      <c r="SLX20" s="62"/>
      <c r="SLY20" s="62"/>
      <c r="SLZ20" s="62"/>
      <c r="SMA20" s="62"/>
      <c r="SMB20" s="62"/>
      <c r="SMC20" s="62"/>
      <c r="SMD20" s="62"/>
      <c r="SME20" s="62"/>
      <c r="SMF20" s="62"/>
      <c r="SMG20" s="62"/>
      <c r="SMH20" s="62"/>
      <c r="SMI20" s="62"/>
      <c r="SMJ20" s="62"/>
      <c r="SMK20" s="62"/>
      <c r="SML20" s="62"/>
      <c r="SMM20" s="62"/>
      <c r="SMN20" s="62"/>
      <c r="SMO20" s="62"/>
      <c r="SMP20" s="62"/>
      <c r="SMQ20" s="62"/>
      <c r="SMR20" s="62"/>
      <c r="SMS20" s="62"/>
      <c r="SMT20" s="62"/>
      <c r="SMU20" s="62"/>
      <c r="SMV20" s="62"/>
      <c r="SMW20" s="62"/>
      <c r="SMX20" s="62"/>
      <c r="SMY20" s="62"/>
      <c r="SMZ20" s="62"/>
      <c r="SNA20" s="62"/>
      <c r="SNB20" s="62"/>
      <c r="SNC20" s="62"/>
      <c r="SND20" s="62"/>
      <c r="SNE20" s="62"/>
      <c r="SNF20" s="62"/>
      <c r="SNG20" s="62"/>
      <c r="SNH20" s="62"/>
      <c r="SNI20" s="62"/>
      <c r="SNJ20" s="62"/>
      <c r="SNK20" s="62"/>
      <c r="SNL20" s="62"/>
      <c r="SNM20" s="62"/>
      <c r="SNN20" s="62"/>
      <c r="SNO20" s="62"/>
      <c r="SNP20" s="62"/>
      <c r="SNQ20" s="62"/>
      <c r="SNR20" s="62"/>
      <c r="SNS20" s="62"/>
      <c r="SNT20" s="62"/>
      <c r="SNU20" s="62"/>
      <c r="SNV20" s="62"/>
      <c r="SNW20" s="62"/>
      <c r="SNX20" s="62"/>
      <c r="SNY20" s="62"/>
      <c r="SNZ20" s="62"/>
      <c r="SOA20" s="62"/>
      <c r="SOB20" s="62"/>
      <c r="SOC20" s="62"/>
      <c r="SOD20" s="62"/>
      <c r="SOE20" s="62"/>
      <c r="SOF20" s="62"/>
      <c r="SOG20" s="62"/>
      <c r="SOH20" s="62"/>
      <c r="SOI20" s="62"/>
      <c r="SOJ20" s="62"/>
      <c r="SOK20" s="62"/>
      <c r="SOL20" s="62"/>
      <c r="SOM20" s="62"/>
      <c r="SON20" s="62"/>
      <c r="SOO20" s="62"/>
      <c r="SOP20" s="62"/>
      <c r="SOQ20" s="62"/>
      <c r="SOR20" s="62"/>
      <c r="SOS20" s="62"/>
      <c r="SOT20" s="62"/>
      <c r="SOU20" s="62"/>
      <c r="SOV20" s="62"/>
      <c r="SOW20" s="62"/>
      <c r="SOX20" s="62"/>
      <c r="SOY20" s="62"/>
      <c r="SOZ20" s="62"/>
      <c r="SPA20" s="62"/>
      <c r="SPB20" s="62"/>
      <c r="SPC20" s="62"/>
      <c r="SPD20" s="62"/>
      <c r="SPE20" s="62"/>
      <c r="SPF20" s="62"/>
      <c r="SPG20" s="62"/>
      <c r="SPH20" s="62"/>
      <c r="SPI20" s="62"/>
      <c r="SPJ20" s="62"/>
      <c r="SPK20" s="62"/>
      <c r="SPL20" s="62"/>
      <c r="SPM20" s="62"/>
      <c r="SPN20" s="62"/>
      <c r="SPO20" s="62"/>
      <c r="SPP20" s="62"/>
      <c r="SPQ20" s="62"/>
      <c r="SPR20" s="62"/>
      <c r="SPS20" s="62"/>
      <c r="SPT20" s="62"/>
      <c r="SPU20" s="62"/>
      <c r="SPV20" s="62"/>
      <c r="SPW20" s="62"/>
      <c r="SPX20" s="62"/>
      <c r="SPY20" s="62"/>
      <c r="SPZ20" s="62"/>
      <c r="SQA20" s="62"/>
      <c r="SQB20" s="62"/>
      <c r="SQC20" s="62"/>
      <c r="SQD20" s="62"/>
      <c r="SQE20" s="62"/>
      <c r="SQF20" s="62"/>
      <c r="SQG20" s="62"/>
      <c r="SQH20" s="62"/>
      <c r="SQI20" s="62"/>
      <c r="SQJ20" s="62"/>
      <c r="SQK20" s="62"/>
      <c r="SQL20" s="62"/>
      <c r="SQM20" s="62"/>
      <c r="SQN20" s="62"/>
      <c r="SQO20" s="62"/>
      <c r="SQP20" s="62"/>
      <c r="SQQ20" s="62"/>
      <c r="SQR20" s="62"/>
      <c r="SQS20" s="62"/>
      <c r="SQT20" s="62"/>
      <c r="SQU20" s="62"/>
      <c r="SQV20" s="62"/>
      <c r="SQW20" s="62"/>
      <c r="SQX20" s="62"/>
      <c r="SQY20" s="62"/>
      <c r="SQZ20" s="62"/>
      <c r="SRA20" s="62"/>
      <c r="SRB20" s="62"/>
      <c r="SRC20" s="62"/>
      <c r="SRD20" s="62"/>
      <c r="SRE20" s="62"/>
      <c r="SRF20" s="62"/>
      <c r="SRG20" s="62"/>
      <c r="SRH20" s="62"/>
      <c r="SRI20" s="62"/>
      <c r="SRJ20" s="62"/>
      <c r="SRK20" s="62"/>
      <c r="SRL20" s="62"/>
      <c r="SRM20" s="62"/>
      <c r="SRN20" s="62"/>
      <c r="SRO20" s="62"/>
      <c r="SRP20" s="62"/>
      <c r="SRQ20" s="62"/>
      <c r="SRR20" s="62"/>
      <c r="SRS20" s="62"/>
      <c r="SRT20" s="62"/>
      <c r="SRU20" s="62"/>
      <c r="SRV20" s="62"/>
      <c r="SRW20" s="62"/>
      <c r="SRX20" s="62"/>
      <c r="SRY20" s="62"/>
      <c r="SRZ20" s="62"/>
      <c r="SSA20" s="62"/>
      <c r="SSB20" s="62"/>
      <c r="SSC20" s="62"/>
      <c r="SSD20" s="62"/>
      <c r="SSE20" s="62"/>
      <c r="SSF20" s="62"/>
      <c r="SSG20" s="62"/>
      <c r="SSH20" s="62"/>
      <c r="SSI20" s="62"/>
      <c r="SSJ20" s="62"/>
      <c r="SSK20" s="62"/>
      <c r="SSL20" s="62"/>
      <c r="SSM20" s="62"/>
      <c r="SSN20" s="62"/>
      <c r="SSO20" s="62"/>
      <c r="SSP20" s="62"/>
      <c r="SSQ20" s="62"/>
      <c r="SSR20" s="62"/>
      <c r="SSS20" s="62"/>
      <c r="SST20" s="62"/>
      <c r="SSU20" s="62"/>
      <c r="SSV20" s="62"/>
      <c r="SSW20" s="62"/>
      <c r="SSX20" s="62"/>
      <c r="SSY20" s="62"/>
      <c r="SSZ20" s="62"/>
      <c r="STA20" s="62"/>
      <c r="STB20" s="62"/>
      <c r="STC20" s="62"/>
      <c r="STD20" s="62"/>
      <c r="STE20" s="62"/>
      <c r="STF20" s="62"/>
      <c r="STG20" s="62"/>
      <c r="STH20" s="62"/>
      <c r="STI20" s="62"/>
      <c r="STJ20" s="62"/>
      <c r="STK20" s="62"/>
      <c r="STL20" s="62"/>
      <c r="STM20" s="62"/>
      <c r="STN20" s="62"/>
      <c r="STO20" s="62"/>
      <c r="STP20" s="62"/>
      <c r="STQ20" s="62"/>
      <c r="STR20" s="62"/>
      <c r="STS20" s="62"/>
      <c r="STT20" s="62"/>
      <c r="STU20" s="62"/>
      <c r="STV20" s="62"/>
      <c r="STW20" s="62"/>
      <c r="STX20" s="62"/>
      <c r="STY20" s="62"/>
      <c r="STZ20" s="62"/>
      <c r="SUA20" s="62"/>
      <c r="SUB20" s="62"/>
      <c r="SUC20" s="62"/>
      <c r="SUD20" s="62"/>
      <c r="SUE20" s="62"/>
      <c r="SUF20" s="62"/>
      <c r="SUG20" s="62"/>
      <c r="SUH20" s="62"/>
      <c r="SUI20" s="62"/>
      <c r="SUJ20" s="62"/>
      <c r="SUK20" s="62"/>
      <c r="SUL20" s="62"/>
      <c r="SUM20" s="62"/>
      <c r="SUN20" s="62"/>
      <c r="SUO20" s="62"/>
      <c r="SUP20" s="62"/>
      <c r="SUQ20" s="62"/>
      <c r="SUR20" s="62"/>
      <c r="SUS20" s="62"/>
      <c r="SUT20" s="62"/>
      <c r="SUU20" s="62"/>
      <c r="SUV20" s="62"/>
      <c r="SUW20" s="62"/>
      <c r="SUX20" s="62"/>
      <c r="SUY20" s="62"/>
      <c r="SUZ20" s="62"/>
      <c r="SVA20" s="62"/>
      <c r="SVB20" s="62"/>
      <c r="SVC20" s="62"/>
      <c r="SVD20" s="62"/>
      <c r="SVE20" s="62"/>
      <c r="SVF20" s="62"/>
      <c r="SVG20" s="62"/>
      <c r="SVH20" s="62"/>
      <c r="SVI20" s="62"/>
      <c r="SVJ20" s="62"/>
      <c r="SVK20" s="62"/>
      <c r="SVL20" s="62"/>
      <c r="SVM20" s="62"/>
      <c r="SVN20" s="62"/>
      <c r="SVO20" s="62"/>
      <c r="SVP20" s="62"/>
      <c r="SVQ20" s="62"/>
      <c r="SVR20" s="62"/>
      <c r="SVS20" s="62"/>
      <c r="SVT20" s="62"/>
      <c r="SVU20" s="62"/>
      <c r="SVV20" s="62"/>
      <c r="SVW20" s="62"/>
      <c r="SVX20" s="62"/>
      <c r="SVY20" s="62"/>
      <c r="SVZ20" s="62"/>
      <c r="SWA20" s="62"/>
      <c r="SWB20" s="62"/>
      <c r="SWC20" s="62"/>
      <c r="SWD20" s="62"/>
      <c r="SWE20" s="62"/>
      <c r="SWF20" s="62"/>
      <c r="SWG20" s="62"/>
      <c r="SWH20" s="62"/>
      <c r="SWI20" s="62"/>
      <c r="SWJ20" s="62"/>
      <c r="SWK20" s="62"/>
      <c r="SWL20" s="62"/>
      <c r="SWM20" s="62"/>
      <c r="SWN20" s="62"/>
      <c r="SWO20" s="62"/>
      <c r="SWP20" s="62"/>
      <c r="SWQ20" s="62"/>
      <c r="SWR20" s="62"/>
      <c r="SWS20" s="62"/>
      <c r="SWT20" s="62"/>
      <c r="SWU20" s="62"/>
      <c r="SWV20" s="62"/>
      <c r="SWW20" s="62"/>
      <c r="SWX20" s="62"/>
      <c r="SWY20" s="62"/>
      <c r="SWZ20" s="62"/>
      <c r="SXA20" s="62"/>
      <c r="SXB20" s="62"/>
      <c r="SXC20" s="62"/>
      <c r="SXD20" s="62"/>
      <c r="SXE20" s="62"/>
      <c r="SXF20" s="62"/>
      <c r="SXG20" s="62"/>
      <c r="SXH20" s="62"/>
      <c r="SXI20" s="62"/>
      <c r="SXJ20" s="62"/>
      <c r="SXK20" s="62"/>
      <c r="SXL20" s="62"/>
      <c r="SXM20" s="62"/>
      <c r="SXN20" s="62"/>
      <c r="SXO20" s="62"/>
      <c r="SXP20" s="62"/>
      <c r="SXQ20" s="62"/>
      <c r="SXR20" s="62"/>
      <c r="SXS20" s="62"/>
      <c r="SXT20" s="62"/>
      <c r="SXU20" s="62"/>
      <c r="SXV20" s="62"/>
      <c r="SXW20" s="62"/>
      <c r="SXX20" s="62"/>
      <c r="SXY20" s="62"/>
      <c r="SXZ20" s="62"/>
      <c r="SYA20" s="62"/>
      <c r="SYB20" s="62"/>
      <c r="SYC20" s="62"/>
      <c r="SYD20" s="62"/>
      <c r="SYE20" s="62"/>
      <c r="SYF20" s="62"/>
      <c r="SYG20" s="62"/>
      <c r="SYH20" s="62"/>
      <c r="SYI20" s="62"/>
      <c r="SYJ20" s="62"/>
      <c r="SYK20" s="62"/>
      <c r="SYL20" s="62"/>
      <c r="SYM20" s="62"/>
      <c r="SYN20" s="62"/>
      <c r="SYO20" s="62"/>
      <c r="SYP20" s="62"/>
      <c r="SYQ20" s="62"/>
      <c r="SYR20" s="62"/>
      <c r="SYS20" s="62"/>
      <c r="SYT20" s="62"/>
      <c r="SYU20" s="62"/>
      <c r="SYV20" s="62"/>
      <c r="SYW20" s="62"/>
      <c r="SYX20" s="62"/>
      <c r="SYY20" s="62"/>
      <c r="SYZ20" s="62"/>
      <c r="SZA20" s="62"/>
      <c r="SZB20" s="62"/>
      <c r="SZC20" s="62"/>
      <c r="SZD20" s="62"/>
      <c r="SZE20" s="62"/>
      <c r="SZF20" s="62"/>
      <c r="SZG20" s="62"/>
      <c r="SZH20" s="62"/>
      <c r="SZI20" s="62"/>
      <c r="SZJ20" s="62"/>
      <c r="SZK20" s="62"/>
      <c r="SZL20" s="62"/>
      <c r="SZM20" s="62"/>
      <c r="SZN20" s="62"/>
      <c r="SZO20" s="62"/>
      <c r="SZP20" s="62"/>
      <c r="SZQ20" s="62"/>
      <c r="SZR20" s="62"/>
      <c r="SZS20" s="62"/>
      <c r="SZT20" s="62"/>
      <c r="SZU20" s="62"/>
      <c r="SZV20" s="62"/>
      <c r="SZW20" s="62"/>
      <c r="SZX20" s="62"/>
      <c r="SZY20" s="62"/>
      <c r="SZZ20" s="62"/>
      <c r="TAA20" s="62"/>
      <c r="TAB20" s="62"/>
      <c r="TAC20" s="62"/>
      <c r="TAD20" s="62"/>
      <c r="TAE20" s="62"/>
      <c r="TAF20" s="62"/>
      <c r="TAG20" s="62"/>
      <c r="TAH20" s="62"/>
      <c r="TAI20" s="62"/>
      <c r="TAJ20" s="62"/>
      <c r="TAK20" s="62"/>
      <c r="TAL20" s="62"/>
      <c r="TAM20" s="62"/>
      <c r="TAN20" s="62"/>
      <c r="TAO20" s="62"/>
      <c r="TAP20" s="62"/>
      <c r="TAQ20" s="62"/>
      <c r="TAR20" s="62"/>
      <c r="TAS20" s="62"/>
      <c r="TAT20" s="62"/>
      <c r="TAU20" s="62"/>
      <c r="TAV20" s="62"/>
      <c r="TAW20" s="62"/>
      <c r="TAX20" s="62"/>
      <c r="TAY20" s="62"/>
      <c r="TAZ20" s="62"/>
      <c r="TBA20" s="62"/>
      <c r="TBB20" s="62"/>
      <c r="TBC20" s="62"/>
      <c r="TBD20" s="62"/>
      <c r="TBE20" s="62"/>
      <c r="TBF20" s="62"/>
      <c r="TBG20" s="62"/>
      <c r="TBH20" s="62"/>
      <c r="TBI20" s="62"/>
      <c r="TBJ20" s="62"/>
      <c r="TBK20" s="62"/>
      <c r="TBL20" s="62"/>
      <c r="TBM20" s="62"/>
      <c r="TBN20" s="62"/>
      <c r="TBO20" s="62"/>
      <c r="TBP20" s="62"/>
      <c r="TBQ20" s="62"/>
      <c r="TBR20" s="62"/>
      <c r="TBS20" s="62"/>
      <c r="TBT20" s="62"/>
      <c r="TBU20" s="62"/>
      <c r="TBV20" s="62"/>
      <c r="TBW20" s="62"/>
      <c r="TBX20" s="62"/>
      <c r="TBY20" s="62"/>
      <c r="TBZ20" s="62"/>
      <c r="TCA20" s="62"/>
      <c r="TCB20" s="62"/>
      <c r="TCC20" s="62"/>
      <c r="TCD20" s="62"/>
      <c r="TCE20" s="62"/>
      <c r="TCF20" s="62"/>
      <c r="TCG20" s="62"/>
      <c r="TCH20" s="62"/>
      <c r="TCI20" s="62"/>
      <c r="TCJ20" s="62"/>
      <c r="TCK20" s="62"/>
      <c r="TCL20" s="62"/>
      <c r="TCM20" s="62"/>
      <c r="TCN20" s="62"/>
      <c r="TCO20" s="62"/>
      <c r="TCP20" s="62"/>
      <c r="TCQ20" s="62"/>
      <c r="TCR20" s="62"/>
      <c r="TCS20" s="62"/>
      <c r="TCT20" s="62"/>
      <c r="TCU20" s="62"/>
      <c r="TCV20" s="62"/>
      <c r="TCW20" s="62"/>
      <c r="TCX20" s="62"/>
      <c r="TCY20" s="62"/>
      <c r="TCZ20" s="62"/>
      <c r="TDA20" s="62"/>
      <c r="TDB20" s="62"/>
      <c r="TDC20" s="62"/>
      <c r="TDD20" s="62"/>
      <c r="TDE20" s="62"/>
      <c r="TDF20" s="62"/>
      <c r="TDG20" s="62"/>
      <c r="TDH20" s="62"/>
      <c r="TDI20" s="62"/>
      <c r="TDJ20" s="62"/>
      <c r="TDK20" s="62"/>
      <c r="TDL20" s="62"/>
      <c r="TDM20" s="62"/>
      <c r="TDN20" s="62"/>
      <c r="TDO20" s="62"/>
      <c r="TDP20" s="62"/>
      <c r="TDQ20" s="62"/>
      <c r="TDR20" s="62"/>
      <c r="TDS20" s="62"/>
      <c r="TDT20" s="62"/>
      <c r="TDU20" s="62"/>
      <c r="TDV20" s="62"/>
      <c r="TDW20" s="62"/>
      <c r="TDX20" s="62"/>
      <c r="TDY20" s="62"/>
      <c r="TDZ20" s="62"/>
      <c r="TEA20" s="62"/>
      <c r="TEB20" s="62"/>
      <c r="TEC20" s="62"/>
      <c r="TED20" s="62"/>
      <c r="TEE20" s="62"/>
      <c r="TEF20" s="62"/>
      <c r="TEG20" s="62"/>
      <c r="TEH20" s="62"/>
      <c r="TEI20" s="62"/>
      <c r="TEJ20" s="62"/>
      <c r="TEK20" s="62"/>
      <c r="TEL20" s="62"/>
      <c r="TEM20" s="62"/>
      <c r="TEN20" s="62"/>
      <c r="TEO20" s="62"/>
      <c r="TEP20" s="62"/>
      <c r="TEQ20" s="62"/>
      <c r="TER20" s="62"/>
      <c r="TES20" s="62"/>
      <c r="TET20" s="62"/>
      <c r="TEU20" s="62"/>
      <c r="TEV20" s="62"/>
      <c r="TEW20" s="62"/>
      <c r="TEX20" s="62"/>
      <c r="TEY20" s="62"/>
      <c r="TEZ20" s="62"/>
      <c r="TFA20" s="62"/>
      <c r="TFB20" s="62"/>
      <c r="TFC20" s="62"/>
      <c r="TFD20" s="62"/>
      <c r="TFE20" s="62"/>
      <c r="TFF20" s="62"/>
      <c r="TFG20" s="62"/>
      <c r="TFH20" s="62"/>
      <c r="TFI20" s="62"/>
      <c r="TFJ20" s="62"/>
      <c r="TFK20" s="62"/>
      <c r="TFL20" s="62"/>
      <c r="TFM20" s="62"/>
      <c r="TFN20" s="62"/>
      <c r="TFO20" s="62"/>
      <c r="TFP20" s="62"/>
      <c r="TFQ20" s="62"/>
      <c r="TFR20" s="62"/>
      <c r="TFS20" s="62"/>
      <c r="TFT20" s="62"/>
      <c r="TFU20" s="62"/>
      <c r="TFV20" s="62"/>
      <c r="TFW20" s="62"/>
      <c r="TFX20" s="62"/>
      <c r="TFY20" s="62"/>
      <c r="TFZ20" s="62"/>
      <c r="TGA20" s="62"/>
      <c r="TGB20" s="62"/>
      <c r="TGC20" s="62"/>
      <c r="TGD20" s="62"/>
      <c r="TGE20" s="62"/>
      <c r="TGF20" s="62"/>
      <c r="TGG20" s="62"/>
      <c r="TGH20" s="62"/>
      <c r="TGI20" s="62"/>
      <c r="TGJ20" s="62"/>
      <c r="TGK20" s="62"/>
      <c r="TGL20" s="62"/>
      <c r="TGM20" s="62"/>
      <c r="TGN20" s="62"/>
      <c r="TGO20" s="62"/>
      <c r="TGP20" s="62"/>
      <c r="TGQ20" s="62"/>
      <c r="TGR20" s="62"/>
      <c r="TGS20" s="62"/>
      <c r="TGT20" s="62"/>
      <c r="TGU20" s="62"/>
      <c r="TGV20" s="62"/>
      <c r="TGW20" s="62"/>
      <c r="TGX20" s="62"/>
      <c r="TGY20" s="62"/>
      <c r="TGZ20" s="62"/>
      <c r="THA20" s="62"/>
      <c r="THB20" s="62"/>
      <c r="THC20" s="62"/>
      <c r="THD20" s="62"/>
      <c r="THE20" s="62"/>
      <c r="THF20" s="62"/>
      <c r="THG20" s="62"/>
      <c r="THH20" s="62"/>
      <c r="THI20" s="62"/>
      <c r="THJ20" s="62"/>
      <c r="THK20" s="62"/>
      <c r="THL20" s="62"/>
      <c r="THM20" s="62"/>
      <c r="THN20" s="62"/>
      <c r="THO20" s="62"/>
      <c r="THP20" s="62"/>
      <c r="THQ20" s="62"/>
      <c r="THR20" s="62"/>
      <c r="THS20" s="62"/>
      <c r="THT20" s="62"/>
      <c r="THU20" s="62"/>
      <c r="THV20" s="62"/>
      <c r="THW20" s="62"/>
      <c r="THX20" s="62"/>
      <c r="THY20" s="62"/>
      <c r="THZ20" s="62"/>
      <c r="TIA20" s="62"/>
      <c r="TIB20" s="62"/>
      <c r="TIC20" s="62"/>
      <c r="TID20" s="62"/>
      <c r="TIE20" s="62"/>
      <c r="TIF20" s="62"/>
      <c r="TIG20" s="62"/>
      <c r="TIH20" s="62"/>
      <c r="TII20" s="62"/>
      <c r="TIJ20" s="62"/>
      <c r="TIK20" s="62"/>
      <c r="TIL20" s="62"/>
      <c r="TIM20" s="62"/>
      <c r="TIN20" s="62"/>
      <c r="TIO20" s="62"/>
      <c r="TIP20" s="62"/>
      <c r="TIQ20" s="62"/>
      <c r="TIR20" s="62"/>
      <c r="TIS20" s="62"/>
      <c r="TIT20" s="62"/>
      <c r="TIU20" s="62"/>
      <c r="TIV20" s="62"/>
      <c r="TIW20" s="62"/>
      <c r="TIX20" s="62"/>
      <c r="TIY20" s="62"/>
      <c r="TIZ20" s="62"/>
      <c r="TJA20" s="62"/>
      <c r="TJB20" s="62"/>
      <c r="TJC20" s="62"/>
      <c r="TJD20" s="62"/>
      <c r="TJE20" s="62"/>
      <c r="TJF20" s="62"/>
      <c r="TJG20" s="62"/>
      <c r="TJH20" s="62"/>
      <c r="TJI20" s="62"/>
      <c r="TJJ20" s="62"/>
      <c r="TJK20" s="62"/>
      <c r="TJL20" s="62"/>
      <c r="TJM20" s="62"/>
      <c r="TJN20" s="62"/>
      <c r="TJO20" s="62"/>
      <c r="TJP20" s="62"/>
      <c r="TJQ20" s="62"/>
      <c r="TJR20" s="62"/>
      <c r="TJS20" s="62"/>
      <c r="TJT20" s="62"/>
      <c r="TJU20" s="62"/>
      <c r="TJV20" s="62"/>
      <c r="TJW20" s="62"/>
      <c r="TJX20" s="62"/>
      <c r="TJY20" s="62"/>
      <c r="TJZ20" s="62"/>
      <c r="TKA20" s="62"/>
      <c r="TKB20" s="62"/>
      <c r="TKC20" s="62"/>
      <c r="TKD20" s="62"/>
      <c r="TKE20" s="62"/>
      <c r="TKF20" s="62"/>
      <c r="TKG20" s="62"/>
      <c r="TKH20" s="62"/>
      <c r="TKI20" s="62"/>
      <c r="TKJ20" s="62"/>
      <c r="TKK20" s="62"/>
      <c r="TKL20" s="62"/>
      <c r="TKM20" s="62"/>
      <c r="TKN20" s="62"/>
      <c r="TKO20" s="62"/>
      <c r="TKP20" s="62"/>
      <c r="TKQ20" s="62"/>
      <c r="TKR20" s="62"/>
      <c r="TKS20" s="62"/>
      <c r="TKT20" s="62"/>
      <c r="TKU20" s="62"/>
      <c r="TKV20" s="62"/>
      <c r="TKW20" s="62"/>
      <c r="TKX20" s="62"/>
      <c r="TKY20" s="62"/>
      <c r="TKZ20" s="62"/>
      <c r="TLA20" s="62"/>
      <c r="TLB20" s="62"/>
      <c r="TLC20" s="62"/>
      <c r="TLD20" s="62"/>
      <c r="TLE20" s="62"/>
      <c r="TLF20" s="62"/>
      <c r="TLG20" s="62"/>
      <c r="TLH20" s="62"/>
      <c r="TLI20" s="62"/>
      <c r="TLJ20" s="62"/>
      <c r="TLK20" s="62"/>
      <c r="TLL20" s="62"/>
      <c r="TLM20" s="62"/>
      <c r="TLN20" s="62"/>
      <c r="TLO20" s="62"/>
      <c r="TLP20" s="62"/>
      <c r="TLQ20" s="62"/>
      <c r="TLR20" s="62"/>
      <c r="TLS20" s="62"/>
      <c r="TLT20" s="62"/>
      <c r="TLU20" s="62"/>
      <c r="TLV20" s="62"/>
      <c r="TLW20" s="62"/>
      <c r="TLX20" s="62"/>
      <c r="TLY20" s="62"/>
      <c r="TLZ20" s="62"/>
      <c r="TMA20" s="62"/>
      <c r="TMB20" s="62"/>
      <c r="TMC20" s="62"/>
      <c r="TMD20" s="62"/>
      <c r="TME20" s="62"/>
      <c r="TMF20" s="62"/>
      <c r="TMG20" s="62"/>
      <c r="TMH20" s="62"/>
      <c r="TMI20" s="62"/>
      <c r="TMJ20" s="62"/>
      <c r="TMK20" s="62"/>
      <c r="TML20" s="62"/>
      <c r="TMM20" s="62"/>
      <c r="TMN20" s="62"/>
      <c r="TMO20" s="62"/>
      <c r="TMP20" s="62"/>
      <c r="TMQ20" s="62"/>
      <c r="TMR20" s="62"/>
      <c r="TMS20" s="62"/>
      <c r="TMT20" s="62"/>
      <c r="TMU20" s="62"/>
      <c r="TMV20" s="62"/>
      <c r="TMW20" s="62"/>
      <c r="TMX20" s="62"/>
      <c r="TMY20" s="62"/>
      <c r="TMZ20" s="62"/>
      <c r="TNA20" s="62"/>
      <c r="TNB20" s="62"/>
      <c r="TNC20" s="62"/>
      <c r="TND20" s="62"/>
      <c r="TNE20" s="62"/>
      <c r="TNF20" s="62"/>
      <c r="TNG20" s="62"/>
      <c r="TNH20" s="62"/>
      <c r="TNI20" s="62"/>
      <c r="TNJ20" s="62"/>
      <c r="TNK20" s="62"/>
      <c r="TNL20" s="62"/>
      <c r="TNM20" s="62"/>
      <c r="TNN20" s="62"/>
      <c r="TNO20" s="62"/>
      <c r="TNP20" s="62"/>
      <c r="TNQ20" s="62"/>
      <c r="TNR20" s="62"/>
      <c r="TNS20" s="62"/>
      <c r="TNT20" s="62"/>
      <c r="TNU20" s="62"/>
      <c r="TNV20" s="62"/>
      <c r="TNW20" s="62"/>
      <c r="TNX20" s="62"/>
      <c r="TNY20" s="62"/>
      <c r="TNZ20" s="62"/>
      <c r="TOA20" s="62"/>
      <c r="TOB20" s="62"/>
      <c r="TOC20" s="62"/>
      <c r="TOD20" s="62"/>
      <c r="TOE20" s="62"/>
      <c r="TOF20" s="62"/>
      <c r="TOG20" s="62"/>
      <c r="TOH20" s="62"/>
      <c r="TOI20" s="62"/>
      <c r="TOJ20" s="62"/>
      <c r="TOK20" s="62"/>
      <c r="TOL20" s="62"/>
      <c r="TOM20" s="62"/>
      <c r="TON20" s="62"/>
      <c r="TOO20" s="62"/>
      <c r="TOP20" s="62"/>
      <c r="TOQ20" s="62"/>
      <c r="TOR20" s="62"/>
      <c r="TOS20" s="62"/>
      <c r="TOT20" s="62"/>
      <c r="TOU20" s="62"/>
      <c r="TOV20" s="62"/>
      <c r="TOW20" s="62"/>
      <c r="TOX20" s="62"/>
      <c r="TOY20" s="62"/>
      <c r="TOZ20" s="62"/>
      <c r="TPA20" s="62"/>
      <c r="TPB20" s="62"/>
      <c r="TPC20" s="62"/>
      <c r="TPD20" s="62"/>
      <c r="TPE20" s="62"/>
      <c r="TPF20" s="62"/>
      <c r="TPG20" s="62"/>
      <c r="TPH20" s="62"/>
      <c r="TPI20" s="62"/>
      <c r="TPJ20" s="62"/>
      <c r="TPK20" s="62"/>
      <c r="TPL20" s="62"/>
      <c r="TPM20" s="62"/>
      <c r="TPN20" s="62"/>
      <c r="TPO20" s="62"/>
      <c r="TPP20" s="62"/>
      <c r="TPQ20" s="62"/>
      <c r="TPR20" s="62"/>
      <c r="TPS20" s="62"/>
      <c r="TPT20" s="62"/>
      <c r="TPU20" s="62"/>
      <c r="TPV20" s="62"/>
      <c r="TPW20" s="62"/>
      <c r="TPX20" s="62"/>
      <c r="TPY20" s="62"/>
      <c r="TPZ20" s="62"/>
      <c r="TQA20" s="62"/>
      <c r="TQB20" s="62"/>
      <c r="TQC20" s="62"/>
      <c r="TQD20" s="62"/>
      <c r="TQE20" s="62"/>
      <c r="TQF20" s="62"/>
      <c r="TQG20" s="62"/>
      <c r="TQH20" s="62"/>
      <c r="TQI20" s="62"/>
      <c r="TQJ20" s="62"/>
      <c r="TQK20" s="62"/>
      <c r="TQL20" s="62"/>
      <c r="TQM20" s="62"/>
      <c r="TQN20" s="62"/>
      <c r="TQO20" s="62"/>
      <c r="TQP20" s="62"/>
      <c r="TQQ20" s="62"/>
      <c r="TQR20" s="62"/>
      <c r="TQS20" s="62"/>
      <c r="TQT20" s="62"/>
      <c r="TQU20" s="62"/>
      <c r="TQV20" s="62"/>
      <c r="TQW20" s="62"/>
      <c r="TQX20" s="62"/>
      <c r="TQY20" s="62"/>
      <c r="TQZ20" s="62"/>
      <c r="TRA20" s="62"/>
      <c r="TRB20" s="62"/>
      <c r="TRC20" s="62"/>
      <c r="TRD20" s="62"/>
      <c r="TRE20" s="62"/>
      <c r="TRF20" s="62"/>
      <c r="TRG20" s="62"/>
      <c r="TRH20" s="62"/>
      <c r="TRI20" s="62"/>
      <c r="TRJ20" s="62"/>
      <c r="TRK20" s="62"/>
      <c r="TRL20" s="62"/>
      <c r="TRM20" s="62"/>
      <c r="TRN20" s="62"/>
      <c r="TRO20" s="62"/>
      <c r="TRP20" s="62"/>
      <c r="TRQ20" s="62"/>
      <c r="TRR20" s="62"/>
      <c r="TRS20" s="62"/>
      <c r="TRT20" s="62"/>
      <c r="TRU20" s="62"/>
      <c r="TRV20" s="62"/>
      <c r="TRW20" s="62"/>
      <c r="TRX20" s="62"/>
      <c r="TRY20" s="62"/>
      <c r="TRZ20" s="62"/>
      <c r="TSA20" s="62"/>
      <c r="TSB20" s="62"/>
      <c r="TSC20" s="62"/>
      <c r="TSD20" s="62"/>
      <c r="TSE20" s="62"/>
      <c r="TSF20" s="62"/>
      <c r="TSG20" s="62"/>
      <c r="TSH20" s="62"/>
      <c r="TSI20" s="62"/>
      <c r="TSJ20" s="62"/>
      <c r="TSK20" s="62"/>
      <c r="TSL20" s="62"/>
      <c r="TSM20" s="62"/>
      <c r="TSN20" s="62"/>
      <c r="TSO20" s="62"/>
      <c r="TSP20" s="62"/>
      <c r="TSQ20" s="62"/>
      <c r="TSR20" s="62"/>
      <c r="TSS20" s="62"/>
      <c r="TST20" s="62"/>
      <c r="TSU20" s="62"/>
      <c r="TSV20" s="62"/>
      <c r="TSW20" s="62"/>
      <c r="TSX20" s="62"/>
      <c r="TSY20" s="62"/>
      <c r="TSZ20" s="62"/>
      <c r="TTA20" s="62"/>
      <c r="TTB20" s="62"/>
      <c r="TTC20" s="62"/>
      <c r="TTD20" s="62"/>
      <c r="TTE20" s="62"/>
      <c r="TTF20" s="62"/>
      <c r="TTG20" s="62"/>
      <c r="TTH20" s="62"/>
      <c r="TTI20" s="62"/>
      <c r="TTJ20" s="62"/>
      <c r="TTK20" s="62"/>
      <c r="TTL20" s="62"/>
      <c r="TTM20" s="62"/>
      <c r="TTN20" s="62"/>
      <c r="TTO20" s="62"/>
      <c r="TTP20" s="62"/>
      <c r="TTQ20" s="62"/>
      <c r="TTR20" s="62"/>
      <c r="TTS20" s="62"/>
      <c r="TTT20" s="62"/>
      <c r="TTU20" s="62"/>
      <c r="TTV20" s="62"/>
      <c r="TTW20" s="62"/>
      <c r="TTX20" s="62"/>
      <c r="TTY20" s="62"/>
      <c r="TTZ20" s="62"/>
      <c r="TUA20" s="62"/>
      <c r="TUB20" s="62"/>
      <c r="TUC20" s="62"/>
      <c r="TUD20" s="62"/>
      <c r="TUE20" s="62"/>
      <c r="TUF20" s="62"/>
      <c r="TUG20" s="62"/>
      <c r="TUH20" s="62"/>
      <c r="TUI20" s="62"/>
      <c r="TUJ20" s="62"/>
      <c r="TUK20" s="62"/>
      <c r="TUL20" s="62"/>
      <c r="TUM20" s="62"/>
      <c r="TUN20" s="62"/>
      <c r="TUO20" s="62"/>
      <c r="TUP20" s="62"/>
      <c r="TUQ20" s="62"/>
      <c r="TUR20" s="62"/>
      <c r="TUS20" s="62"/>
      <c r="TUT20" s="62"/>
      <c r="TUU20" s="62"/>
      <c r="TUV20" s="62"/>
      <c r="TUW20" s="62"/>
      <c r="TUX20" s="62"/>
      <c r="TUY20" s="62"/>
      <c r="TUZ20" s="62"/>
      <c r="TVA20" s="62"/>
      <c r="TVB20" s="62"/>
      <c r="TVC20" s="62"/>
      <c r="TVD20" s="62"/>
      <c r="TVE20" s="62"/>
      <c r="TVF20" s="62"/>
      <c r="TVG20" s="62"/>
      <c r="TVH20" s="62"/>
      <c r="TVI20" s="62"/>
      <c r="TVJ20" s="62"/>
      <c r="TVK20" s="62"/>
      <c r="TVL20" s="62"/>
      <c r="TVM20" s="62"/>
      <c r="TVN20" s="62"/>
      <c r="TVO20" s="62"/>
      <c r="TVP20" s="62"/>
      <c r="TVQ20" s="62"/>
      <c r="TVR20" s="62"/>
      <c r="TVS20" s="62"/>
      <c r="TVT20" s="62"/>
      <c r="TVU20" s="62"/>
      <c r="TVV20" s="62"/>
      <c r="TVW20" s="62"/>
      <c r="TVX20" s="62"/>
      <c r="TVY20" s="62"/>
      <c r="TVZ20" s="62"/>
      <c r="TWA20" s="62"/>
      <c r="TWB20" s="62"/>
      <c r="TWC20" s="62"/>
      <c r="TWD20" s="62"/>
      <c r="TWE20" s="62"/>
      <c r="TWF20" s="62"/>
      <c r="TWG20" s="62"/>
      <c r="TWH20" s="62"/>
      <c r="TWI20" s="62"/>
      <c r="TWJ20" s="62"/>
      <c r="TWK20" s="62"/>
      <c r="TWL20" s="62"/>
      <c r="TWM20" s="62"/>
      <c r="TWN20" s="62"/>
      <c r="TWO20" s="62"/>
      <c r="TWP20" s="62"/>
      <c r="TWQ20" s="62"/>
      <c r="TWR20" s="62"/>
      <c r="TWS20" s="62"/>
      <c r="TWT20" s="62"/>
      <c r="TWU20" s="62"/>
      <c r="TWV20" s="62"/>
      <c r="TWW20" s="62"/>
      <c r="TWX20" s="62"/>
      <c r="TWY20" s="62"/>
      <c r="TWZ20" s="62"/>
      <c r="TXA20" s="62"/>
      <c r="TXB20" s="62"/>
      <c r="TXC20" s="62"/>
      <c r="TXD20" s="62"/>
      <c r="TXE20" s="62"/>
      <c r="TXF20" s="62"/>
      <c r="TXG20" s="62"/>
      <c r="TXH20" s="62"/>
      <c r="TXI20" s="62"/>
      <c r="TXJ20" s="62"/>
      <c r="TXK20" s="62"/>
      <c r="TXL20" s="62"/>
      <c r="TXM20" s="62"/>
      <c r="TXN20" s="62"/>
      <c r="TXO20" s="62"/>
      <c r="TXP20" s="62"/>
      <c r="TXQ20" s="62"/>
      <c r="TXR20" s="62"/>
      <c r="TXS20" s="62"/>
      <c r="TXT20" s="62"/>
      <c r="TXU20" s="62"/>
      <c r="TXV20" s="62"/>
      <c r="TXW20" s="62"/>
      <c r="TXX20" s="62"/>
      <c r="TXY20" s="62"/>
      <c r="TXZ20" s="62"/>
      <c r="TYA20" s="62"/>
      <c r="TYB20" s="62"/>
      <c r="TYC20" s="62"/>
      <c r="TYD20" s="62"/>
      <c r="TYE20" s="62"/>
      <c r="TYF20" s="62"/>
      <c r="TYG20" s="62"/>
      <c r="TYH20" s="62"/>
      <c r="TYI20" s="62"/>
      <c r="TYJ20" s="62"/>
      <c r="TYK20" s="62"/>
      <c r="TYL20" s="62"/>
      <c r="TYM20" s="62"/>
      <c r="TYN20" s="62"/>
      <c r="TYO20" s="62"/>
      <c r="TYP20" s="62"/>
      <c r="TYQ20" s="62"/>
      <c r="TYR20" s="62"/>
      <c r="TYS20" s="62"/>
      <c r="TYT20" s="62"/>
      <c r="TYU20" s="62"/>
      <c r="TYV20" s="62"/>
      <c r="TYW20" s="62"/>
      <c r="TYX20" s="62"/>
      <c r="TYY20" s="62"/>
      <c r="TYZ20" s="62"/>
      <c r="TZA20" s="62"/>
      <c r="TZB20" s="62"/>
      <c r="TZC20" s="62"/>
      <c r="TZD20" s="62"/>
      <c r="TZE20" s="62"/>
      <c r="TZF20" s="62"/>
      <c r="TZG20" s="62"/>
      <c r="TZH20" s="62"/>
      <c r="TZI20" s="62"/>
      <c r="TZJ20" s="62"/>
      <c r="TZK20" s="62"/>
      <c r="TZL20" s="62"/>
      <c r="TZM20" s="62"/>
      <c r="TZN20" s="62"/>
      <c r="TZO20" s="62"/>
      <c r="TZP20" s="62"/>
      <c r="TZQ20" s="62"/>
      <c r="TZR20" s="62"/>
      <c r="TZS20" s="62"/>
      <c r="TZT20" s="62"/>
      <c r="TZU20" s="62"/>
      <c r="TZV20" s="62"/>
      <c r="TZW20" s="62"/>
      <c r="TZX20" s="62"/>
      <c r="TZY20" s="62"/>
      <c r="TZZ20" s="62"/>
      <c r="UAA20" s="62"/>
      <c r="UAB20" s="62"/>
      <c r="UAC20" s="62"/>
      <c r="UAD20" s="62"/>
      <c r="UAE20" s="62"/>
      <c r="UAF20" s="62"/>
      <c r="UAG20" s="62"/>
      <c r="UAH20" s="62"/>
      <c r="UAI20" s="62"/>
      <c r="UAJ20" s="62"/>
      <c r="UAK20" s="62"/>
      <c r="UAL20" s="62"/>
      <c r="UAM20" s="62"/>
      <c r="UAN20" s="62"/>
      <c r="UAO20" s="62"/>
      <c r="UAP20" s="62"/>
      <c r="UAQ20" s="62"/>
      <c r="UAR20" s="62"/>
      <c r="UAS20" s="62"/>
      <c r="UAT20" s="62"/>
      <c r="UAU20" s="62"/>
      <c r="UAV20" s="62"/>
      <c r="UAW20" s="62"/>
      <c r="UAX20" s="62"/>
      <c r="UAY20" s="62"/>
      <c r="UAZ20" s="62"/>
      <c r="UBA20" s="62"/>
      <c r="UBB20" s="62"/>
      <c r="UBC20" s="62"/>
      <c r="UBD20" s="62"/>
      <c r="UBE20" s="62"/>
      <c r="UBF20" s="62"/>
      <c r="UBG20" s="62"/>
      <c r="UBH20" s="62"/>
      <c r="UBI20" s="62"/>
      <c r="UBJ20" s="62"/>
      <c r="UBK20" s="62"/>
      <c r="UBL20" s="62"/>
      <c r="UBM20" s="62"/>
      <c r="UBN20" s="62"/>
      <c r="UBO20" s="62"/>
      <c r="UBP20" s="62"/>
      <c r="UBQ20" s="62"/>
      <c r="UBR20" s="62"/>
      <c r="UBS20" s="62"/>
      <c r="UBT20" s="62"/>
      <c r="UBU20" s="62"/>
      <c r="UBV20" s="62"/>
      <c r="UBW20" s="62"/>
      <c r="UBX20" s="62"/>
      <c r="UBY20" s="62"/>
      <c r="UBZ20" s="62"/>
      <c r="UCA20" s="62"/>
      <c r="UCB20" s="62"/>
      <c r="UCC20" s="62"/>
      <c r="UCD20" s="62"/>
      <c r="UCE20" s="62"/>
      <c r="UCF20" s="62"/>
      <c r="UCG20" s="62"/>
      <c r="UCH20" s="62"/>
      <c r="UCI20" s="62"/>
      <c r="UCJ20" s="62"/>
      <c r="UCK20" s="62"/>
      <c r="UCL20" s="62"/>
      <c r="UCM20" s="62"/>
      <c r="UCN20" s="62"/>
      <c r="UCO20" s="62"/>
      <c r="UCP20" s="62"/>
      <c r="UCQ20" s="62"/>
      <c r="UCR20" s="62"/>
      <c r="UCS20" s="62"/>
      <c r="UCT20" s="62"/>
      <c r="UCU20" s="62"/>
      <c r="UCV20" s="62"/>
      <c r="UCW20" s="62"/>
      <c r="UCX20" s="62"/>
      <c r="UCY20" s="62"/>
      <c r="UCZ20" s="62"/>
      <c r="UDA20" s="62"/>
      <c r="UDB20" s="62"/>
      <c r="UDC20" s="62"/>
      <c r="UDD20" s="62"/>
      <c r="UDE20" s="62"/>
      <c r="UDF20" s="62"/>
      <c r="UDG20" s="62"/>
      <c r="UDH20" s="62"/>
      <c r="UDI20" s="62"/>
      <c r="UDJ20" s="62"/>
      <c r="UDK20" s="62"/>
      <c r="UDL20" s="62"/>
      <c r="UDM20" s="62"/>
      <c r="UDN20" s="62"/>
      <c r="UDO20" s="62"/>
      <c r="UDP20" s="62"/>
      <c r="UDQ20" s="62"/>
      <c r="UDR20" s="62"/>
      <c r="UDS20" s="62"/>
      <c r="UDT20" s="62"/>
      <c r="UDU20" s="62"/>
      <c r="UDV20" s="62"/>
      <c r="UDW20" s="62"/>
      <c r="UDX20" s="62"/>
      <c r="UDY20" s="62"/>
      <c r="UDZ20" s="62"/>
      <c r="UEA20" s="62"/>
      <c r="UEB20" s="62"/>
      <c r="UEC20" s="62"/>
      <c r="UED20" s="62"/>
      <c r="UEE20" s="62"/>
      <c r="UEF20" s="62"/>
      <c r="UEG20" s="62"/>
      <c r="UEH20" s="62"/>
      <c r="UEI20" s="62"/>
      <c r="UEJ20" s="62"/>
      <c r="UEK20" s="62"/>
      <c r="UEL20" s="62"/>
      <c r="UEM20" s="62"/>
      <c r="UEN20" s="62"/>
      <c r="UEO20" s="62"/>
      <c r="UEP20" s="62"/>
      <c r="UEQ20" s="62"/>
      <c r="UER20" s="62"/>
      <c r="UES20" s="62"/>
      <c r="UET20" s="62"/>
      <c r="UEU20" s="62"/>
      <c r="UEV20" s="62"/>
      <c r="UEW20" s="62"/>
      <c r="UEX20" s="62"/>
      <c r="UEY20" s="62"/>
      <c r="UEZ20" s="62"/>
      <c r="UFA20" s="62"/>
      <c r="UFB20" s="62"/>
      <c r="UFC20" s="62"/>
      <c r="UFD20" s="62"/>
      <c r="UFE20" s="62"/>
      <c r="UFF20" s="62"/>
      <c r="UFG20" s="62"/>
      <c r="UFH20" s="62"/>
      <c r="UFI20" s="62"/>
      <c r="UFJ20" s="62"/>
      <c r="UFK20" s="62"/>
      <c r="UFL20" s="62"/>
      <c r="UFM20" s="62"/>
      <c r="UFN20" s="62"/>
      <c r="UFO20" s="62"/>
      <c r="UFP20" s="62"/>
      <c r="UFQ20" s="62"/>
      <c r="UFR20" s="62"/>
      <c r="UFS20" s="62"/>
      <c r="UFT20" s="62"/>
      <c r="UFU20" s="62"/>
      <c r="UFV20" s="62"/>
      <c r="UFW20" s="62"/>
      <c r="UFX20" s="62"/>
      <c r="UFY20" s="62"/>
      <c r="UFZ20" s="62"/>
      <c r="UGA20" s="62"/>
      <c r="UGB20" s="62"/>
      <c r="UGC20" s="62"/>
      <c r="UGD20" s="62"/>
      <c r="UGE20" s="62"/>
      <c r="UGF20" s="62"/>
      <c r="UGG20" s="62"/>
      <c r="UGH20" s="62"/>
      <c r="UGI20" s="62"/>
      <c r="UGJ20" s="62"/>
      <c r="UGK20" s="62"/>
      <c r="UGL20" s="62"/>
      <c r="UGM20" s="62"/>
      <c r="UGN20" s="62"/>
      <c r="UGO20" s="62"/>
      <c r="UGP20" s="62"/>
      <c r="UGQ20" s="62"/>
      <c r="UGR20" s="62"/>
      <c r="UGS20" s="62"/>
      <c r="UGT20" s="62"/>
      <c r="UGU20" s="62"/>
      <c r="UGV20" s="62"/>
      <c r="UGW20" s="62"/>
      <c r="UGX20" s="62"/>
      <c r="UGY20" s="62"/>
      <c r="UGZ20" s="62"/>
      <c r="UHA20" s="62"/>
      <c r="UHB20" s="62"/>
      <c r="UHC20" s="62"/>
      <c r="UHD20" s="62"/>
      <c r="UHE20" s="62"/>
      <c r="UHF20" s="62"/>
      <c r="UHG20" s="62"/>
      <c r="UHH20" s="62"/>
      <c r="UHI20" s="62"/>
      <c r="UHJ20" s="62"/>
      <c r="UHK20" s="62"/>
      <c r="UHL20" s="62"/>
      <c r="UHM20" s="62"/>
      <c r="UHN20" s="62"/>
      <c r="UHO20" s="62"/>
      <c r="UHP20" s="62"/>
      <c r="UHQ20" s="62"/>
      <c r="UHR20" s="62"/>
      <c r="UHS20" s="62"/>
      <c r="UHT20" s="62"/>
      <c r="UHU20" s="62"/>
      <c r="UHV20" s="62"/>
      <c r="UHW20" s="62"/>
      <c r="UHX20" s="62"/>
      <c r="UHY20" s="62"/>
      <c r="UHZ20" s="62"/>
      <c r="UIA20" s="62"/>
      <c r="UIB20" s="62"/>
      <c r="UIC20" s="62"/>
      <c r="UID20" s="62"/>
      <c r="UIE20" s="62"/>
      <c r="UIF20" s="62"/>
      <c r="UIG20" s="62"/>
      <c r="UIH20" s="62"/>
      <c r="UII20" s="62"/>
      <c r="UIJ20" s="62"/>
      <c r="UIK20" s="62"/>
      <c r="UIL20" s="62"/>
      <c r="UIM20" s="62"/>
      <c r="UIN20" s="62"/>
      <c r="UIO20" s="62"/>
      <c r="UIP20" s="62"/>
      <c r="UIQ20" s="62"/>
      <c r="UIR20" s="62"/>
      <c r="UIS20" s="62"/>
      <c r="UIT20" s="62"/>
      <c r="UIU20" s="62"/>
      <c r="UIV20" s="62"/>
      <c r="UIW20" s="62"/>
      <c r="UIX20" s="62"/>
      <c r="UIY20" s="62"/>
      <c r="UIZ20" s="62"/>
      <c r="UJA20" s="62"/>
      <c r="UJB20" s="62"/>
      <c r="UJC20" s="62"/>
      <c r="UJD20" s="62"/>
      <c r="UJE20" s="62"/>
      <c r="UJF20" s="62"/>
      <c r="UJG20" s="62"/>
      <c r="UJH20" s="62"/>
      <c r="UJI20" s="62"/>
      <c r="UJJ20" s="62"/>
      <c r="UJK20" s="62"/>
      <c r="UJL20" s="62"/>
      <c r="UJM20" s="62"/>
      <c r="UJN20" s="62"/>
      <c r="UJO20" s="62"/>
      <c r="UJP20" s="62"/>
      <c r="UJQ20" s="62"/>
      <c r="UJR20" s="62"/>
      <c r="UJS20" s="62"/>
      <c r="UJT20" s="62"/>
      <c r="UJU20" s="62"/>
      <c r="UJV20" s="62"/>
      <c r="UJW20" s="62"/>
      <c r="UJX20" s="62"/>
      <c r="UJY20" s="62"/>
      <c r="UJZ20" s="62"/>
      <c r="UKA20" s="62"/>
      <c r="UKB20" s="62"/>
      <c r="UKC20" s="62"/>
      <c r="UKD20" s="62"/>
      <c r="UKE20" s="62"/>
      <c r="UKF20" s="62"/>
      <c r="UKG20" s="62"/>
      <c r="UKH20" s="62"/>
      <c r="UKI20" s="62"/>
      <c r="UKJ20" s="62"/>
      <c r="UKK20" s="62"/>
      <c r="UKL20" s="62"/>
      <c r="UKM20" s="62"/>
      <c r="UKN20" s="62"/>
      <c r="UKO20" s="62"/>
      <c r="UKP20" s="62"/>
      <c r="UKQ20" s="62"/>
      <c r="UKR20" s="62"/>
      <c r="UKS20" s="62"/>
      <c r="UKT20" s="62"/>
      <c r="UKU20" s="62"/>
      <c r="UKV20" s="62"/>
      <c r="UKW20" s="62"/>
      <c r="UKX20" s="62"/>
      <c r="UKY20" s="62"/>
      <c r="UKZ20" s="62"/>
      <c r="ULA20" s="62"/>
      <c r="ULB20" s="62"/>
      <c r="ULC20" s="62"/>
      <c r="ULD20" s="62"/>
      <c r="ULE20" s="62"/>
      <c r="ULF20" s="62"/>
      <c r="ULG20" s="62"/>
      <c r="ULH20" s="62"/>
      <c r="ULI20" s="62"/>
      <c r="ULJ20" s="62"/>
      <c r="ULK20" s="62"/>
      <c r="ULL20" s="62"/>
      <c r="ULM20" s="62"/>
      <c r="ULN20" s="62"/>
      <c r="ULO20" s="62"/>
      <c r="ULP20" s="62"/>
      <c r="ULQ20" s="62"/>
      <c r="ULR20" s="62"/>
      <c r="ULS20" s="62"/>
      <c r="ULT20" s="62"/>
      <c r="ULU20" s="62"/>
      <c r="ULV20" s="62"/>
      <c r="ULW20" s="62"/>
      <c r="ULX20" s="62"/>
      <c r="ULY20" s="62"/>
      <c r="ULZ20" s="62"/>
      <c r="UMA20" s="62"/>
      <c r="UMB20" s="62"/>
      <c r="UMC20" s="62"/>
      <c r="UMD20" s="62"/>
      <c r="UME20" s="62"/>
      <c r="UMF20" s="62"/>
      <c r="UMG20" s="62"/>
      <c r="UMH20" s="62"/>
      <c r="UMI20" s="62"/>
      <c r="UMJ20" s="62"/>
      <c r="UMK20" s="62"/>
      <c r="UML20" s="62"/>
      <c r="UMM20" s="62"/>
      <c r="UMN20" s="62"/>
      <c r="UMO20" s="62"/>
      <c r="UMP20" s="62"/>
      <c r="UMQ20" s="62"/>
      <c r="UMR20" s="62"/>
      <c r="UMS20" s="62"/>
      <c r="UMT20" s="62"/>
      <c r="UMU20" s="62"/>
      <c r="UMV20" s="62"/>
      <c r="UMW20" s="62"/>
      <c r="UMX20" s="62"/>
      <c r="UMY20" s="62"/>
      <c r="UMZ20" s="62"/>
      <c r="UNA20" s="62"/>
      <c r="UNB20" s="62"/>
      <c r="UNC20" s="62"/>
      <c r="UND20" s="62"/>
      <c r="UNE20" s="62"/>
      <c r="UNF20" s="62"/>
      <c r="UNG20" s="62"/>
      <c r="UNH20" s="62"/>
      <c r="UNI20" s="62"/>
      <c r="UNJ20" s="62"/>
      <c r="UNK20" s="62"/>
      <c r="UNL20" s="62"/>
      <c r="UNM20" s="62"/>
      <c r="UNN20" s="62"/>
      <c r="UNO20" s="62"/>
      <c r="UNP20" s="62"/>
      <c r="UNQ20" s="62"/>
      <c r="UNR20" s="62"/>
      <c r="UNS20" s="62"/>
      <c r="UNT20" s="62"/>
      <c r="UNU20" s="62"/>
      <c r="UNV20" s="62"/>
      <c r="UNW20" s="62"/>
      <c r="UNX20" s="62"/>
      <c r="UNY20" s="62"/>
      <c r="UNZ20" s="62"/>
      <c r="UOA20" s="62"/>
      <c r="UOB20" s="62"/>
      <c r="UOC20" s="62"/>
      <c r="UOD20" s="62"/>
      <c r="UOE20" s="62"/>
      <c r="UOF20" s="62"/>
      <c r="UOG20" s="62"/>
      <c r="UOH20" s="62"/>
      <c r="UOI20" s="62"/>
      <c r="UOJ20" s="62"/>
      <c r="UOK20" s="62"/>
      <c r="UOL20" s="62"/>
      <c r="UOM20" s="62"/>
      <c r="UON20" s="62"/>
      <c r="UOO20" s="62"/>
      <c r="UOP20" s="62"/>
      <c r="UOQ20" s="62"/>
      <c r="UOR20" s="62"/>
      <c r="UOS20" s="62"/>
      <c r="UOT20" s="62"/>
      <c r="UOU20" s="62"/>
      <c r="UOV20" s="62"/>
      <c r="UOW20" s="62"/>
      <c r="UOX20" s="62"/>
      <c r="UOY20" s="62"/>
      <c r="UOZ20" s="62"/>
      <c r="UPA20" s="62"/>
      <c r="UPB20" s="62"/>
      <c r="UPC20" s="62"/>
      <c r="UPD20" s="62"/>
      <c r="UPE20" s="62"/>
      <c r="UPF20" s="62"/>
      <c r="UPG20" s="62"/>
      <c r="UPH20" s="62"/>
      <c r="UPI20" s="62"/>
      <c r="UPJ20" s="62"/>
      <c r="UPK20" s="62"/>
      <c r="UPL20" s="62"/>
      <c r="UPM20" s="62"/>
      <c r="UPN20" s="62"/>
      <c r="UPO20" s="62"/>
      <c r="UPP20" s="62"/>
      <c r="UPQ20" s="62"/>
      <c r="UPR20" s="62"/>
      <c r="UPS20" s="62"/>
      <c r="UPT20" s="62"/>
      <c r="UPU20" s="62"/>
      <c r="UPV20" s="62"/>
      <c r="UPW20" s="62"/>
      <c r="UPX20" s="62"/>
      <c r="UPY20" s="62"/>
      <c r="UPZ20" s="62"/>
      <c r="UQA20" s="62"/>
      <c r="UQB20" s="62"/>
      <c r="UQC20" s="62"/>
      <c r="UQD20" s="62"/>
      <c r="UQE20" s="62"/>
      <c r="UQF20" s="62"/>
      <c r="UQG20" s="62"/>
      <c r="UQH20" s="62"/>
      <c r="UQI20" s="62"/>
      <c r="UQJ20" s="62"/>
      <c r="UQK20" s="62"/>
      <c r="UQL20" s="62"/>
      <c r="UQM20" s="62"/>
      <c r="UQN20" s="62"/>
      <c r="UQO20" s="62"/>
      <c r="UQP20" s="62"/>
      <c r="UQQ20" s="62"/>
      <c r="UQR20" s="62"/>
      <c r="UQS20" s="62"/>
      <c r="UQT20" s="62"/>
      <c r="UQU20" s="62"/>
      <c r="UQV20" s="62"/>
      <c r="UQW20" s="62"/>
      <c r="UQX20" s="62"/>
      <c r="UQY20" s="62"/>
      <c r="UQZ20" s="62"/>
      <c r="URA20" s="62"/>
      <c r="URB20" s="62"/>
      <c r="URC20" s="62"/>
      <c r="URD20" s="62"/>
      <c r="URE20" s="62"/>
      <c r="URF20" s="62"/>
      <c r="URG20" s="62"/>
      <c r="URH20" s="62"/>
      <c r="URI20" s="62"/>
      <c r="URJ20" s="62"/>
      <c r="URK20" s="62"/>
      <c r="URL20" s="62"/>
      <c r="URM20" s="62"/>
      <c r="URN20" s="62"/>
      <c r="URO20" s="62"/>
      <c r="URP20" s="62"/>
      <c r="URQ20" s="62"/>
      <c r="URR20" s="62"/>
      <c r="URS20" s="62"/>
      <c r="URT20" s="62"/>
      <c r="URU20" s="62"/>
      <c r="URV20" s="62"/>
      <c r="URW20" s="62"/>
      <c r="URX20" s="62"/>
      <c r="URY20" s="62"/>
      <c r="URZ20" s="62"/>
      <c r="USA20" s="62"/>
      <c r="USB20" s="62"/>
      <c r="USC20" s="62"/>
      <c r="USD20" s="62"/>
      <c r="USE20" s="62"/>
      <c r="USF20" s="62"/>
      <c r="USG20" s="62"/>
      <c r="USH20" s="62"/>
      <c r="USI20" s="62"/>
      <c r="USJ20" s="62"/>
      <c r="USK20" s="62"/>
      <c r="USL20" s="62"/>
      <c r="USM20" s="62"/>
      <c r="USN20" s="62"/>
      <c r="USO20" s="62"/>
      <c r="USP20" s="62"/>
      <c r="USQ20" s="62"/>
      <c r="USR20" s="62"/>
      <c r="USS20" s="62"/>
      <c r="UST20" s="62"/>
      <c r="USU20" s="62"/>
      <c r="USV20" s="62"/>
      <c r="USW20" s="62"/>
      <c r="USX20" s="62"/>
      <c r="USY20" s="62"/>
      <c r="USZ20" s="62"/>
      <c r="UTA20" s="62"/>
      <c r="UTB20" s="62"/>
      <c r="UTC20" s="62"/>
      <c r="UTD20" s="62"/>
      <c r="UTE20" s="62"/>
      <c r="UTF20" s="62"/>
      <c r="UTG20" s="62"/>
      <c r="UTH20" s="62"/>
      <c r="UTI20" s="62"/>
      <c r="UTJ20" s="62"/>
      <c r="UTK20" s="62"/>
      <c r="UTL20" s="62"/>
      <c r="UTM20" s="62"/>
      <c r="UTN20" s="62"/>
      <c r="UTO20" s="62"/>
      <c r="UTP20" s="62"/>
      <c r="UTQ20" s="62"/>
      <c r="UTR20" s="62"/>
      <c r="UTS20" s="62"/>
      <c r="UTT20" s="62"/>
      <c r="UTU20" s="62"/>
      <c r="UTV20" s="62"/>
      <c r="UTW20" s="62"/>
      <c r="UTX20" s="62"/>
      <c r="UTY20" s="62"/>
      <c r="UTZ20" s="62"/>
      <c r="UUA20" s="62"/>
      <c r="UUB20" s="62"/>
      <c r="UUC20" s="62"/>
      <c r="UUD20" s="62"/>
      <c r="UUE20" s="62"/>
      <c r="UUF20" s="62"/>
      <c r="UUG20" s="62"/>
      <c r="UUH20" s="62"/>
      <c r="UUI20" s="62"/>
      <c r="UUJ20" s="62"/>
      <c r="UUK20" s="62"/>
      <c r="UUL20" s="62"/>
      <c r="UUM20" s="62"/>
      <c r="UUN20" s="62"/>
      <c r="UUO20" s="62"/>
      <c r="UUP20" s="62"/>
      <c r="UUQ20" s="62"/>
      <c r="UUR20" s="62"/>
      <c r="UUS20" s="62"/>
      <c r="UUT20" s="62"/>
      <c r="UUU20" s="62"/>
      <c r="UUV20" s="62"/>
      <c r="UUW20" s="62"/>
      <c r="UUX20" s="62"/>
      <c r="UUY20" s="62"/>
      <c r="UUZ20" s="62"/>
      <c r="UVA20" s="62"/>
      <c r="UVB20" s="62"/>
      <c r="UVC20" s="62"/>
      <c r="UVD20" s="62"/>
      <c r="UVE20" s="62"/>
      <c r="UVF20" s="62"/>
      <c r="UVG20" s="62"/>
      <c r="UVH20" s="62"/>
      <c r="UVI20" s="62"/>
      <c r="UVJ20" s="62"/>
      <c r="UVK20" s="62"/>
      <c r="UVL20" s="62"/>
      <c r="UVM20" s="62"/>
      <c r="UVN20" s="62"/>
      <c r="UVO20" s="62"/>
      <c r="UVP20" s="62"/>
      <c r="UVQ20" s="62"/>
      <c r="UVR20" s="62"/>
      <c r="UVS20" s="62"/>
      <c r="UVT20" s="62"/>
      <c r="UVU20" s="62"/>
      <c r="UVV20" s="62"/>
      <c r="UVW20" s="62"/>
      <c r="UVX20" s="62"/>
      <c r="UVY20" s="62"/>
      <c r="UVZ20" s="62"/>
      <c r="UWA20" s="62"/>
      <c r="UWB20" s="62"/>
      <c r="UWC20" s="62"/>
      <c r="UWD20" s="62"/>
      <c r="UWE20" s="62"/>
      <c r="UWF20" s="62"/>
      <c r="UWG20" s="62"/>
      <c r="UWH20" s="62"/>
      <c r="UWI20" s="62"/>
      <c r="UWJ20" s="62"/>
      <c r="UWK20" s="62"/>
      <c r="UWL20" s="62"/>
      <c r="UWM20" s="62"/>
      <c r="UWN20" s="62"/>
      <c r="UWO20" s="62"/>
      <c r="UWP20" s="62"/>
      <c r="UWQ20" s="62"/>
      <c r="UWR20" s="62"/>
      <c r="UWS20" s="62"/>
      <c r="UWT20" s="62"/>
      <c r="UWU20" s="62"/>
      <c r="UWV20" s="62"/>
      <c r="UWW20" s="62"/>
      <c r="UWX20" s="62"/>
      <c r="UWY20" s="62"/>
      <c r="UWZ20" s="62"/>
      <c r="UXA20" s="62"/>
      <c r="UXB20" s="62"/>
      <c r="UXC20" s="62"/>
      <c r="UXD20" s="62"/>
      <c r="UXE20" s="62"/>
      <c r="UXF20" s="62"/>
      <c r="UXG20" s="62"/>
      <c r="UXH20" s="62"/>
      <c r="UXI20" s="62"/>
      <c r="UXJ20" s="62"/>
      <c r="UXK20" s="62"/>
      <c r="UXL20" s="62"/>
      <c r="UXM20" s="62"/>
      <c r="UXN20" s="62"/>
      <c r="UXO20" s="62"/>
      <c r="UXP20" s="62"/>
      <c r="UXQ20" s="62"/>
      <c r="UXR20" s="62"/>
      <c r="UXS20" s="62"/>
      <c r="UXT20" s="62"/>
      <c r="UXU20" s="62"/>
      <c r="UXV20" s="62"/>
      <c r="UXW20" s="62"/>
      <c r="UXX20" s="62"/>
      <c r="UXY20" s="62"/>
      <c r="UXZ20" s="62"/>
      <c r="UYA20" s="62"/>
      <c r="UYB20" s="62"/>
      <c r="UYC20" s="62"/>
      <c r="UYD20" s="62"/>
      <c r="UYE20" s="62"/>
      <c r="UYF20" s="62"/>
      <c r="UYG20" s="62"/>
      <c r="UYH20" s="62"/>
      <c r="UYI20" s="62"/>
      <c r="UYJ20" s="62"/>
      <c r="UYK20" s="62"/>
      <c r="UYL20" s="62"/>
      <c r="UYM20" s="62"/>
      <c r="UYN20" s="62"/>
      <c r="UYO20" s="62"/>
      <c r="UYP20" s="62"/>
      <c r="UYQ20" s="62"/>
      <c r="UYR20" s="62"/>
      <c r="UYS20" s="62"/>
      <c r="UYT20" s="62"/>
      <c r="UYU20" s="62"/>
      <c r="UYV20" s="62"/>
      <c r="UYW20" s="62"/>
      <c r="UYX20" s="62"/>
      <c r="UYY20" s="62"/>
      <c r="UYZ20" s="62"/>
      <c r="UZA20" s="62"/>
      <c r="UZB20" s="62"/>
      <c r="UZC20" s="62"/>
      <c r="UZD20" s="62"/>
      <c r="UZE20" s="62"/>
      <c r="UZF20" s="62"/>
      <c r="UZG20" s="62"/>
      <c r="UZH20" s="62"/>
      <c r="UZI20" s="62"/>
      <c r="UZJ20" s="62"/>
      <c r="UZK20" s="62"/>
      <c r="UZL20" s="62"/>
      <c r="UZM20" s="62"/>
      <c r="UZN20" s="62"/>
      <c r="UZO20" s="62"/>
      <c r="UZP20" s="62"/>
      <c r="UZQ20" s="62"/>
      <c r="UZR20" s="62"/>
      <c r="UZS20" s="62"/>
      <c r="UZT20" s="62"/>
      <c r="UZU20" s="62"/>
      <c r="UZV20" s="62"/>
      <c r="UZW20" s="62"/>
      <c r="UZX20" s="62"/>
      <c r="UZY20" s="62"/>
      <c r="UZZ20" s="62"/>
      <c r="VAA20" s="62"/>
      <c r="VAB20" s="62"/>
      <c r="VAC20" s="62"/>
      <c r="VAD20" s="62"/>
      <c r="VAE20" s="62"/>
      <c r="VAF20" s="62"/>
      <c r="VAG20" s="62"/>
      <c r="VAH20" s="62"/>
      <c r="VAI20" s="62"/>
      <c r="VAJ20" s="62"/>
      <c r="VAK20" s="62"/>
      <c r="VAL20" s="62"/>
      <c r="VAM20" s="62"/>
      <c r="VAN20" s="62"/>
      <c r="VAO20" s="62"/>
      <c r="VAP20" s="62"/>
      <c r="VAQ20" s="62"/>
      <c r="VAR20" s="62"/>
      <c r="VAS20" s="62"/>
      <c r="VAT20" s="62"/>
      <c r="VAU20" s="62"/>
      <c r="VAV20" s="62"/>
      <c r="VAW20" s="62"/>
      <c r="VAX20" s="62"/>
      <c r="VAY20" s="62"/>
      <c r="VAZ20" s="62"/>
      <c r="VBA20" s="62"/>
      <c r="VBB20" s="62"/>
      <c r="VBC20" s="62"/>
      <c r="VBD20" s="62"/>
      <c r="VBE20" s="62"/>
      <c r="VBF20" s="62"/>
      <c r="VBG20" s="62"/>
      <c r="VBH20" s="62"/>
      <c r="VBI20" s="62"/>
      <c r="VBJ20" s="62"/>
      <c r="VBK20" s="62"/>
      <c r="VBL20" s="62"/>
      <c r="VBM20" s="62"/>
      <c r="VBN20" s="62"/>
      <c r="VBO20" s="62"/>
      <c r="VBP20" s="62"/>
      <c r="VBQ20" s="62"/>
      <c r="VBR20" s="62"/>
      <c r="VBS20" s="62"/>
      <c r="VBT20" s="62"/>
      <c r="VBU20" s="62"/>
      <c r="VBV20" s="62"/>
      <c r="VBW20" s="62"/>
      <c r="VBX20" s="62"/>
      <c r="VBY20" s="62"/>
      <c r="VBZ20" s="62"/>
      <c r="VCA20" s="62"/>
      <c r="VCB20" s="62"/>
      <c r="VCC20" s="62"/>
      <c r="VCD20" s="62"/>
      <c r="VCE20" s="62"/>
      <c r="VCF20" s="62"/>
      <c r="VCG20" s="62"/>
      <c r="VCH20" s="62"/>
      <c r="VCI20" s="62"/>
      <c r="VCJ20" s="62"/>
      <c r="VCK20" s="62"/>
      <c r="VCL20" s="62"/>
      <c r="VCM20" s="62"/>
      <c r="VCN20" s="62"/>
      <c r="VCO20" s="62"/>
      <c r="VCP20" s="62"/>
      <c r="VCQ20" s="62"/>
      <c r="VCR20" s="62"/>
      <c r="VCS20" s="62"/>
      <c r="VCT20" s="62"/>
      <c r="VCU20" s="62"/>
      <c r="VCV20" s="62"/>
      <c r="VCW20" s="62"/>
      <c r="VCX20" s="62"/>
      <c r="VCY20" s="62"/>
      <c r="VCZ20" s="62"/>
      <c r="VDA20" s="62"/>
      <c r="VDB20" s="62"/>
      <c r="VDC20" s="62"/>
      <c r="VDD20" s="62"/>
      <c r="VDE20" s="62"/>
      <c r="VDF20" s="62"/>
      <c r="VDG20" s="62"/>
      <c r="VDH20" s="62"/>
      <c r="VDI20" s="62"/>
      <c r="VDJ20" s="62"/>
      <c r="VDK20" s="62"/>
      <c r="VDL20" s="62"/>
      <c r="VDM20" s="62"/>
      <c r="VDN20" s="62"/>
      <c r="VDO20" s="62"/>
      <c r="VDP20" s="62"/>
      <c r="VDQ20" s="62"/>
      <c r="VDR20" s="62"/>
      <c r="VDS20" s="62"/>
      <c r="VDT20" s="62"/>
      <c r="VDU20" s="62"/>
      <c r="VDV20" s="62"/>
      <c r="VDW20" s="62"/>
      <c r="VDX20" s="62"/>
      <c r="VDY20" s="62"/>
      <c r="VDZ20" s="62"/>
      <c r="VEA20" s="62"/>
      <c r="VEB20" s="62"/>
      <c r="VEC20" s="62"/>
      <c r="VED20" s="62"/>
      <c r="VEE20" s="62"/>
      <c r="VEF20" s="62"/>
      <c r="VEG20" s="62"/>
      <c r="VEH20" s="62"/>
      <c r="VEI20" s="62"/>
      <c r="VEJ20" s="62"/>
      <c r="VEK20" s="62"/>
      <c r="VEL20" s="62"/>
      <c r="VEM20" s="62"/>
      <c r="VEN20" s="62"/>
      <c r="VEO20" s="62"/>
      <c r="VEP20" s="62"/>
      <c r="VEQ20" s="62"/>
      <c r="VER20" s="62"/>
      <c r="VES20" s="62"/>
      <c r="VET20" s="62"/>
      <c r="VEU20" s="62"/>
      <c r="VEV20" s="62"/>
      <c r="VEW20" s="62"/>
      <c r="VEX20" s="62"/>
      <c r="VEY20" s="62"/>
      <c r="VEZ20" s="62"/>
      <c r="VFA20" s="62"/>
      <c r="VFB20" s="62"/>
      <c r="VFC20" s="62"/>
      <c r="VFD20" s="62"/>
      <c r="VFE20" s="62"/>
      <c r="VFF20" s="62"/>
      <c r="VFG20" s="62"/>
      <c r="VFH20" s="62"/>
      <c r="VFI20" s="62"/>
      <c r="VFJ20" s="62"/>
      <c r="VFK20" s="62"/>
      <c r="VFL20" s="62"/>
      <c r="VFM20" s="62"/>
      <c r="VFN20" s="62"/>
      <c r="VFO20" s="62"/>
      <c r="VFP20" s="62"/>
      <c r="VFQ20" s="62"/>
      <c r="VFR20" s="62"/>
      <c r="VFS20" s="62"/>
      <c r="VFT20" s="62"/>
      <c r="VFU20" s="62"/>
      <c r="VFV20" s="62"/>
      <c r="VFW20" s="62"/>
      <c r="VFX20" s="62"/>
      <c r="VFY20" s="62"/>
      <c r="VFZ20" s="62"/>
      <c r="VGA20" s="62"/>
      <c r="VGB20" s="62"/>
      <c r="VGC20" s="62"/>
      <c r="VGD20" s="62"/>
      <c r="VGE20" s="62"/>
      <c r="VGF20" s="62"/>
      <c r="VGG20" s="62"/>
      <c r="VGH20" s="62"/>
      <c r="VGI20" s="62"/>
      <c r="VGJ20" s="62"/>
      <c r="VGK20" s="62"/>
      <c r="VGL20" s="62"/>
      <c r="VGM20" s="62"/>
      <c r="VGN20" s="62"/>
      <c r="VGO20" s="62"/>
      <c r="VGP20" s="62"/>
      <c r="VGQ20" s="62"/>
      <c r="VGR20" s="62"/>
      <c r="VGS20" s="62"/>
      <c r="VGT20" s="62"/>
      <c r="VGU20" s="62"/>
      <c r="VGV20" s="62"/>
      <c r="VGW20" s="62"/>
      <c r="VGX20" s="62"/>
      <c r="VGY20" s="62"/>
      <c r="VGZ20" s="62"/>
      <c r="VHA20" s="62"/>
      <c r="VHB20" s="62"/>
      <c r="VHC20" s="62"/>
      <c r="VHD20" s="62"/>
      <c r="VHE20" s="62"/>
      <c r="VHF20" s="62"/>
      <c r="VHG20" s="62"/>
      <c r="VHH20" s="62"/>
      <c r="VHI20" s="62"/>
      <c r="VHJ20" s="62"/>
      <c r="VHK20" s="62"/>
      <c r="VHL20" s="62"/>
      <c r="VHM20" s="62"/>
      <c r="VHN20" s="62"/>
      <c r="VHO20" s="62"/>
      <c r="VHP20" s="62"/>
      <c r="VHQ20" s="62"/>
      <c r="VHR20" s="62"/>
      <c r="VHS20" s="62"/>
      <c r="VHT20" s="62"/>
      <c r="VHU20" s="62"/>
      <c r="VHV20" s="62"/>
      <c r="VHW20" s="62"/>
      <c r="VHX20" s="62"/>
      <c r="VHY20" s="62"/>
      <c r="VHZ20" s="62"/>
      <c r="VIA20" s="62"/>
      <c r="VIB20" s="62"/>
      <c r="VIC20" s="62"/>
      <c r="VID20" s="62"/>
      <c r="VIE20" s="62"/>
      <c r="VIF20" s="62"/>
      <c r="VIG20" s="62"/>
      <c r="VIH20" s="62"/>
      <c r="VII20" s="62"/>
      <c r="VIJ20" s="62"/>
      <c r="VIK20" s="62"/>
      <c r="VIL20" s="62"/>
      <c r="VIM20" s="62"/>
      <c r="VIN20" s="62"/>
      <c r="VIO20" s="62"/>
      <c r="VIP20" s="62"/>
      <c r="VIQ20" s="62"/>
      <c r="VIR20" s="62"/>
      <c r="VIS20" s="62"/>
      <c r="VIT20" s="62"/>
      <c r="VIU20" s="62"/>
      <c r="VIV20" s="62"/>
      <c r="VIW20" s="62"/>
      <c r="VIX20" s="62"/>
      <c r="VIY20" s="62"/>
      <c r="VIZ20" s="62"/>
      <c r="VJA20" s="62"/>
      <c r="VJB20" s="62"/>
      <c r="VJC20" s="62"/>
      <c r="VJD20" s="62"/>
      <c r="VJE20" s="62"/>
      <c r="VJF20" s="62"/>
      <c r="VJG20" s="62"/>
      <c r="VJH20" s="62"/>
      <c r="VJI20" s="62"/>
      <c r="VJJ20" s="62"/>
      <c r="VJK20" s="62"/>
      <c r="VJL20" s="62"/>
      <c r="VJM20" s="62"/>
      <c r="VJN20" s="62"/>
      <c r="VJO20" s="62"/>
      <c r="VJP20" s="62"/>
      <c r="VJQ20" s="62"/>
      <c r="VJR20" s="62"/>
      <c r="VJS20" s="62"/>
      <c r="VJT20" s="62"/>
      <c r="VJU20" s="62"/>
      <c r="VJV20" s="62"/>
      <c r="VJW20" s="62"/>
      <c r="VJX20" s="62"/>
      <c r="VJY20" s="62"/>
      <c r="VJZ20" s="62"/>
      <c r="VKA20" s="62"/>
      <c r="VKB20" s="62"/>
      <c r="VKC20" s="62"/>
      <c r="VKD20" s="62"/>
      <c r="VKE20" s="62"/>
      <c r="VKF20" s="62"/>
      <c r="VKG20" s="62"/>
      <c r="VKH20" s="62"/>
      <c r="VKI20" s="62"/>
      <c r="VKJ20" s="62"/>
      <c r="VKK20" s="62"/>
      <c r="VKL20" s="62"/>
      <c r="VKM20" s="62"/>
      <c r="VKN20" s="62"/>
      <c r="VKO20" s="62"/>
      <c r="VKP20" s="62"/>
      <c r="VKQ20" s="62"/>
      <c r="VKR20" s="62"/>
      <c r="VKS20" s="62"/>
      <c r="VKT20" s="62"/>
      <c r="VKU20" s="62"/>
      <c r="VKV20" s="62"/>
      <c r="VKW20" s="62"/>
      <c r="VKX20" s="62"/>
      <c r="VKY20" s="62"/>
      <c r="VKZ20" s="62"/>
      <c r="VLA20" s="62"/>
      <c r="VLB20" s="62"/>
      <c r="VLC20" s="62"/>
      <c r="VLD20" s="62"/>
      <c r="VLE20" s="62"/>
      <c r="VLF20" s="62"/>
      <c r="VLG20" s="62"/>
      <c r="VLH20" s="62"/>
      <c r="VLI20" s="62"/>
      <c r="VLJ20" s="62"/>
      <c r="VLK20" s="62"/>
      <c r="VLL20" s="62"/>
      <c r="VLM20" s="62"/>
      <c r="VLN20" s="62"/>
      <c r="VLO20" s="62"/>
      <c r="VLP20" s="62"/>
      <c r="VLQ20" s="62"/>
      <c r="VLR20" s="62"/>
      <c r="VLS20" s="62"/>
      <c r="VLT20" s="62"/>
      <c r="VLU20" s="62"/>
      <c r="VLV20" s="62"/>
      <c r="VLW20" s="62"/>
      <c r="VLX20" s="62"/>
      <c r="VLY20" s="62"/>
      <c r="VLZ20" s="62"/>
      <c r="VMA20" s="62"/>
      <c r="VMB20" s="62"/>
      <c r="VMC20" s="62"/>
      <c r="VMD20" s="62"/>
      <c r="VME20" s="62"/>
      <c r="VMF20" s="62"/>
      <c r="VMG20" s="62"/>
      <c r="VMH20" s="62"/>
      <c r="VMI20" s="62"/>
      <c r="VMJ20" s="62"/>
      <c r="VMK20" s="62"/>
      <c r="VML20" s="62"/>
      <c r="VMM20" s="62"/>
      <c r="VMN20" s="62"/>
      <c r="VMO20" s="62"/>
      <c r="VMP20" s="62"/>
      <c r="VMQ20" s="62"/>
      <c r="VMR20" s="62"/>
      <c r="VMS20" s="62"/>
      <c r="VMT20" s="62"/>
      <c r="VMU20" s="62"/>
      <c r="VMV20" s="62"/>
      <c r="VMW20" s="62"/>
      <c r="VMX20" s="62"/>
      <c r="VMY20" s="62"/>
      <c r="VMZ20" s="62"/>
      <c r="VNA20" s="62"/>
      <c r="VNB20" s="62"/>
      <c r="VNC20" s="62"/>
      <c r="VND20" s="62"/>
      <c r="VNE20" s="62"/>
      <c r="VNF20" s="62"/>
      <c r="VNG20" s="62"/>
      <c r="VNH20" s="62"/>
      <c r="VNI20" s="62"/>
      <c r="VNJ20" s="62"/>
      <c r="VNK20" s="62"/>
      <c r="VNL20" s="62"/>
      <c r="VNM20" s="62"/>
      <c r="VNN20" s="62"/>
      <c r="VNO20" s="62"/>
      <c r="VNP20" s="62"/>
      <c r="VNQ20" s="62"/>
      <c r="VNR20" s="62"/>
      <c r="VNS20" s="62"/>
      <c r="VNT20" s="62"/>
      <c r="VNU20" s="62"/>
      <c r="VNV20" s="62"/>
      <c r="VNW20" s="62"/>
      <c r="VNX20" s="62"/>
      <c r="VNY20" s="62"/>
      <c r="VNZ20" s="62"/>
      <c r="VOA20" s="62"/>
      <c r="VOB20" s="62"/>
      <c r="VOC20" s="62"/>
      <c r="VOD20" s="62"/>
      <c r="VOE20" s="62"/>
      <c r="VOF20" s="62"/>
      <c r="VOG20" s="62"/>
      <c r="VOH20" s="62"/>
      <c r="VOI20" s="62"/>
      <c r="VOJ20" s="62"/>
      <c r="VOK20" s="62"/>
      <c r="VOL20" s="62"/>
      <c r="VOM20" s="62"/>
      <c r="VON20" s="62"/>
      <c r="VOO20" s="62"/>
      <c r="VOP20" s="62"/>
      <c r="VOQ20" s="62"/>
      <c r="VOR20" s="62"/>
      <c r="VOS20" s="62"/>
      <c r="VOT20" s="62"/>
      <c r="VOU20" s="62"/>
      <c r="VOV20" s="62"/>
      <c r="VOW20" s="62"/>
      <c r="VOX20" s="62"/>
      <c r="VOY20" s="62"/>
      <c r="VOZ20" s="62"/>
      <c r="VPA20" s="62"/>
      <c r="VPB20" s="62"/>
      <c r="VPC20" s="62"/>
      <c r="VPD20" s="62"/>
      <c r="VPE20" s="62"/>
      <c r="VPF20" s="62"/>
      <c r="VPG20" s="62"/>
      <c r="VPH20" s="62"/>
      <c r="VPI20" s="62"/>
      <c r="VPJ20" s="62"/>
      <c r="VPK20" s="62"/>
      <c r="VPL20" s="62"/>
      <c r="VPM20" s="62"/>
      <c r="VPN20" s="62"/>
      <c r="VPO20" s="62"/>
      <c r="VPP20" s="62"/>
      <c r="VPQ20" s="62"/>
      <c r="VPR20" s="62"/>
      <c r="VPS20" s="62"/>
      <c r="VPT20" s="62"/>
      <c r="VPU20" s="62"/>
      <c r="VPV20" s="62"/>
      <c r="VPW20" s="62"/>
      <c r="VPX20" s="62"/>
      <c r="VPY20" s="62"/>
      <c r="VPZ20" s="62"/>
      <c r="VQA20" s="62"/>
      <c r="VQB20" s="62"/>
      <c r="VQC20" s="62"/>
      <c r="VQD20" s="62"/>
      <c r="VQE20" s="62"/>
      <c r="VQF20" s="62"/>
      <c r="VQG20" s="62"/>
      <c r="VQH20" s="62"/>
      <c r="VQI20" s="62"/>
      <c r="VQJ20" s="62"/>
      <c r="VQK20" s="62"/>
      <c r="VQL20" s="62"/>
      <c r="VQM20" s="62"/>
      <c r="VQN20" s="62"/>
      <c r="VQO20" s="62"/>
      <c r="VQP20" s="62"/>
      <c r="VQQ20" s="62"/>
      <c r="VQR20" s="62"/>
      <c r="VQS20" s="62"/>
      <c r="VQT20" s="62"/>
      <c r="VQU20" s="62"/>
      <c r="VQV20" s="62"/>
      <c r="VQW20" s="62"/>
      <c r="VQX20" s="62"/>
      <c r="VQY20" s="62"/>
      <c r="VQZ20" s="62"/>
      <c r="VRA20" s="62"/>
      <c r="VRB20" s="62"/>
      <c r="VRC20" s="62"/>
      <c r="VRD20" s="62"/>
      <c r="VRE20" s="62"/>
      <c r="VRF20" s="62"/>
      <c r="VRG20" s="62"/>
      <c r="VRH20" s="62"/>
      <c r="VRI20" s="62"/>
      <c r="VRJ20" s="62"/>
      <c r="VRK20" s="62"/>
      <c r="VRL20" s="62"/>
      <c r="VRM20" s="62"/>
      <c r="VRN20" s="62"/>
      <c r="VRO20" s="62"/>
      <c r="VRP20" s="62"/>
      <c r="VRQ20" s="62"/>
      <c r="VRR20" s="62"/>
      <c r="VRS20" s="62"/>
      <c r="VRT20" s="62"/>
      <c r="VRU20" s="62"/>
      <c r="VRV20" s="62"/>
      <c r="VRW20" s="62"/>
      <c r="VRX20" s="62"/>
      <c r="VRY20" s="62"/>
      <c r="VRZ20" s="62"/>
      <c r="VSA20" s="62"/>
      <c r="VSB20" s="62"/>
      <c r="VSC20" s="62"/>
      <c r="VSD20" s="62"/>
      <c r="VSE20" s="62"/>
      <c r="VSF20" s="62"/>
      <c r="VSG20" s="62"/>
      <c r="VSH20" s="62"/>
      <c r="VSI20" s="62"/>
      <c r="VSJ20" s="62"/>
      <c r="VSK20" s="62"/>
      <c r="VSL20" s="62"/>
      <c r="VSM20" s="62"/>
      <c r="VSN20" s="62"/>
      <c r="VSO20" s="62"/>
      <c r="VSP20" s="62"/>
      <c r="VSQ20" s="62"/>
      <c r="VSR20" s="62"/>
      <c r="VSS20" s="62"/>
      <c r="VST20" s="62"/>
      <c r="VSU20" s="62"/>
      <c r="VSV20" s="62"/>
      <c r="VSW20" s="62"/>
      <c r="VSX20" s="62"/>
      <c r="VSY20" s="62"/>
      <c r="VSZ20" s="62"/>
      <c r="VTA20" s="62"/>
      <c r="VTB20" s="62"/>
      <c r="VTC20" s="62"/>
      <c r="VTD20" s="62"/>
      <c r="VTE20" s="62"/>
      <c r="VTF20" s="62"/>
      <c r="VTG20" s="62"/>
      <c r="VTH20" s="62"/>
      <c r="VTI20" s="62"/>
      <c r="VTJ20" s="62"/>
      <c r="VTK20" s="62"/>
      <c r="VTL20" s="62"/>
      <c r="VTM20" s="62"/>
      <c r="VTN20" s="62"/>
      <c r="VTO20" s="62"/>
      <c r="VTP20" s="62"/>
      <c r="VTQ20" s="62"/>
      <c r="VTR20" s="62"/>
      <c r="VTS20" s="62"/>
      <c r="VTT20" s="62"/>
      <c r="VTU20" s="62"/>
      <c r="VTV20" s="62"/>
      <c r="VTW20" s="62"/>
      <c r="VTX20" s="62"/>
      <c r="VTY20" s="62"/>
      <c r="VTZ20" s="62"/>
      <c r="VUA20" s="62"/>
      <c r="VUB20" s="62"/>
      <c r="VUC20" s="62"/>
      <c r="VUD20" s="62"/>
      <c r="VUE20" s="62"/>
      <c r="VUF20" s="62"/>
      <c r="VUG20" s="62"/>
      <c r="VUH20" s="62"/>
      <c r="VUI20" s="62"/>
      <c r="VUJ20" s="62"/>
      <c r="VUK20" s="62"/>
      <c r="VUL20" s="62"/>
      <c r="VUM20" s="62"/>
      <c r="VUN20" s="62"/>
      <c r="VUO20" s="62"/>
      <c r="VUP20" s="62"/>
      <c r="VUQ20" s="62"/>
      <c r="VUR20" s="62"/>
      <c r="VUS20" s="62"/>
      <c r="VUT20" s="62"/>
      <c r="VUU20" s="62"/>
      <c r="VUV20" s="62"/>
      <c r="VUW20" s="62"/>
      <c r="VUX20" s="62"/>
      <c r="VUY20" s="62"/>
      <c r="VUZ20" s="62"/>
      <c r="VVA20" s="62"/>
      <c r="VVB20" s="62"/>
      <c r="VVC20" s="62"/>
      <c r="VVD20" s="62"/>
      <c r="VVE20" s="62"/>
      <c r="VVF20" s="62"/>
      <c r="VVG20" s="62"/>
      <c r="VVH20" s="62"/>
      <c r="VVI20" s="62"/>
      <c r="VVJ20" s="62"/>
      <c r="VVK20" s="62"/>
      <c r="VVL20" s="62"/>
      <c r="VVM20" s="62"/>
      <c r="VVN20" s="62"/>
      <c r="VVO20" s="62"/>
      <c r="VVP20" s="62"/>
      <c r="VVQ20" s="62"/>
      <c r="VVR20" s="62"/>
      <c r="VVS20" s="62"/>
      <c r="VVT20" s="62"/>
      <c r="VVU20" s="62"/>
      <c r="VVV20" s="62"/>
      <c r="VVW20" s="62"/>
      <c r="VVX20" s="62"/>
      <c r="VVY20" s="62"/>
      <c r="VVZ20" s="62"/>
      <c r="VWA20" s="62"/>
      <c r="VWB20" s="62"/>
      <c r="VWC20" s="62"/>
      <c r="VWD20" s="62"/>
      <c r="VWE20" s="62"/>
      <c r="VWF20" s="62"/>
      <c r="VWG20" s="62"/>
      <c r="VWH20" s="62"/>
      <c r="VWI20" s="62"/>
      <c r="VWJ20" s="62"/>
      <c r="VWK20" s="62"/>
      <c r="VWL20" s="62"/>
      <c r="VWM20" s="62"/>
      <c r="VWN20" s="62"/>
      <c r="VWO20" s="62"/>
      <c r="VWP20" s="62"/>
      <c r="VWQ20" s="62"/>
      <c r="VWR20" s="62"/>
      <c r="VWS20" s="62"/>
      <c r="VWT20" s="62"/>
      <c r="VWU20" s="62"/>
      <c r="VWV20" s="62"/>
      <c r="VWW20" s="62"/>
      <c r="VWX20" s="62"/>
      <c r="VWY20" s="62"/>
      <c r="VWZ20" s="62"/>
      <c r="VXA20" s="62"/>
      <c r="VXB20" s="62"/>
      <c r="VXC20" s="62"/>
      <c r="VXD20" s="62"/>
      <c r="VXE20" s="62"/>
      <c r="VXF20" s="62"/>
      <c r="VXG20" s="62"/>
      <c r="VXH20" s="62"/>
      <c r="VXI20" s="62"/>
      <c r="VXJ20" s="62"/>
      <c r="VXK20" s="62"/>
      <c r="VXL20" s="62"/>
      <c r="VXM20" s="62"/>
      <c r="VXN20" s="62"/>
      <c r="VXO20" s="62"/>
      <c r="VXP20" s="62"/>
      <c r="VXQ20" s="62"/>
      <c r="VXR20" s="62"/>
      <c r="VXS20" s="62"/>
      <c r="VXT20" s="62"/>
      <c r="VXU20" s="62"/>
      <c r="VXV20" s="62"/>
      <c r="VXW20" s="62"/>
      <c r="VXX20" s="62"/>
      <c r="VXY20" s="62"/>
      <c r="VXZ20" s="62"/>
      <c r="VYA20" s="62"/>
      <c r="VYB20" s="62"/>
      <c r="VYC20" s="62"/>
      <c r="VYD20" s="62"/>
      <c r="VYE20" s="62"/>
      <c r="VYF20" s="62"/>
      <c r="VYG20" s="62"/>
      <c r="VYH20" s="62"/>
      <c r="VYI20" s="62"/>
      <c r="VYJ20" s="62"/>
      <c r="VYK20" s="62"/>
      <c r="VYL20" s="62"/>
      <c r="VYM20" s="62"/>
      <c r="VYN20" s="62"/>
      <c r="VYO20" s="62"/>
      <c r="VYP20" s="62"/>
      <c r="VYQ20" s="62"/>
      <c r="VYR20" s="62"/>
      <c r="VYS20" s="62"/>
      <c r="VYT20" s="62"/>
      <c r="VYU20" s="62"/>
      <c r="VYV20" s="62"/>
      <c r="VYW20" s="62"/>
      <c r="VYX20" s="62"/>
      <c r="VYY20" s="62"/>
      <c r="VYZ20" s="62"/>
      <c r="VZA20" s="62"/>
      <c r="VZB20" s="62"/>
      <c r="VZC20" s="62"/>
      <c r="VZD20" s="62"/>
      <c r="VZE20" s="62"/>
      <c r="VZF20" s="62"/>
      <c r="VZG20" s="62"/>
      <c r="VZH20" s="62"/>
      <c r="VZI20" s="62"/>
      <c r="VZJ20" s="62"/>
      <c r="VZK20" s="62"/>
      <c r="VZL20" s="62"/>
      <c r="VZM20" s="62"/>
      <c r="VZN20" s="62"/>
      <c r="VZO20" s="62"/>
      <c r="VZP20" s="62"/>
      <c r="VZQ20" s="62"/>
      <c r="VZR20" s="62"/>
      <c r="VZS20" s="62"/>
      <c r="VZT20" s="62"/>
      <c r="VZU20" s="62"/>
      <c r="VZV20" s="62"/>
      <c r="VZW20" s="62"/>
      <c r="VZX20" s="62"/>
      <c r="VZY20" s="62"/>
      <c r="VZZ20" s="62"/>
      <c r="WAA20" s="62"/>
      <c r="WAB20" s="62"/>
      <c r="WAC20" s="62"/>
      <c r="WAD20" s="62"/>
      <c r="WAE20" s="62"/>
      <c r="WAF20" s="62"/>
      <c r="WAG20" s="62"/>
      <c r="WAH20" s="62"/>
      <c r="WAI20" s="62"/>
      <c r="WAJ20" s="62"/>
      <c r="WAK20" s="62"/>
      <c r="WAL20" s="62"/>
      <c r="WAM20" s="62"/>
      <c r="WAN20" s="62"/>
      <c r="WAO20" s="62"/>
      <c r="WAP20" s="62"/>
      <c r="WAQ20" s="62"/>
      <c r="WAR20" s="62"/>
      <c r="WAS20" s="62"/>
      <c r="WAT20" s="62"/>
      <c r="WAU20" s="62"/>
      <c r="WAV20" s="62"/>
      <c r="WAW20" s="62"/>
      <c r="WAX20" s="62"/>
      <c r="WAY20" s="62"/>
      <c r="WAZ20" s="62"/>
      <c r="WBA20" s="62"/>
      <c r="WBB20" s="62"/>
      <c r="WBC20" s="62"/>
      <c r="WBD20" s="62"/>
      <c r="WBE20" s="62"/>
      <c r="WBF20" s="62"/>
      <c r="WBG20" s="62"/>
      <c r="WBH20" s="62"/>
      <c r="WBI20" s="62"/>
      <c r="WBJ20" s="62"/>
      <c r="WBK20" s="62"/>
      <c r="WBL20" s="62"/>
      <c r="WBM20" s="62"/>
      <c r="WBN20" s="62"/>
      <c r="WBO20" s="62"/>
      <c r="WBP20" s="62"/>
      <c r="WBQ20" s="62"/>
      <c r="WBR20" s="62"/>
      <c r="WBS20" s="62"/>
      <c r="WBT20" s="62"/>
      <c r="WBU20" s="62"/>
      <c r="WBV20" s="62"/>
      <c r="WBW20" s="62"/>
      <c r="WBX20" s="62"/>
      <c r="WBY20" s="62"/>
      <c r="WBZ20" s="62"/>
      <c r="WCA20" s="62"/>
      <c r="WCB20" s="62"/>
      <c r="WCC20" s="62"/>
      <c r="WCD20" s="62"/>
      <c r="WCE20" s="62"/>
      <c r="WCF20" s="62"/>
      <c r="WCG20" s="62"/>
      <c r="WCH20" s="62"/>
      <c r="WCI20" s="62"/>
      <c r="WCJ20" s="62"/>
      <c r="WCK20" s="62"/>
      <c r="WCL20" s="62"/>
      <c r="WCM20" s="62"/>
      <c r="WCN20" s="62"/>
      <c r="WCO20" s="62"/>
      <c r="WCP20" s="62"/>
      <c r="WCQ20" s="62"/>
      <c r="WCR20" s="62"/>
      <c r="WCS20" s="62"/>
      <c r="WCT20" s="62"/>
      <c r="WCU20" s="62"/>
      <c r="WCV20" s="62"/>
      <c r="WCW20" s="62"/>
      <c r="WCX20" s="62"/>
      <c r="WCY20" s="62"/>
      <c r="WCZ20" s="62"/>
      <c r="WDA20" s="62"/>
      <c r="WDB20" s="62"/>
      <c r="WDC20" s="62"/>
      <c r="WDD20" s="62"/>
      <c r="WDE20" s="62"/>
      <c r="WDF20" s="62"/>
      <c r="WDG20" s="62"/>
      <c r="WDH20" s="62"/>
      <c r="WDI20" s="62"/>
      <c r="WDJ20" s="62"/>
      <c r="WDK20" s="62"/>
      <c r="WDL20" s="62"/>
      <c r="WDM20" s="62"/>
      <c r="WDN20" s="62"/>
      <c r="WDO20" s="62"/>
      <c r="WDP20" s="62"/>
      <c r="WDQ20" s="62"/>
      <c r="WDR20" s="62"/>
      <c r="WDS20" s="62"/>
      <c r="WDT20" s="62"/>
      <c r="WDU20" s="62"/>
      <c r="WDV20" s="62"/>
      <c r="WDW20" s="62"/>
      <c r="WDX20" s="62"/>
      <c r="WDY20" s="62"/>
      <c r="WDZ20" s="62"/>
      <c r="WEA20" s="62"/>
      <c r="WEB20" s="62"/>
      <c r="WEC20" s="62"/>
      <c r="WED20" s="62"/>
      <c r="WEE20" s="62"/>
      <c r="WEF20" s="62"/>
      <c r="WEG20" s="62"/>
      <c r="WEH20" s="62"/>
      <c r="WEI20" s="62"/>
      <c r="WEJ20" s="62"/>
      <c r="WEK20" s="62"/>
      <c r="WEL20" s="62"/>
      <c r="WEM20" s="62"/>
      <c r="WEN20" s="62"/>
      <c r="WEO20" s="62"/>
      <c r="WEP20" s="62"/>
      <c r="WEQ20" s="62"/>
      <c r="WER20" s="62"/>
      <c r="WES20" s="62"/>
      <c r="WET20" s="62"/>
      <c r="WEU20" s="62"/>
      <c r="WEV20" s="62"/>
      <c r="WEW20" s="62"/>
      <c r="WEX20" s="62"/>
      <c r="WEY20" s="62"/>
      <c r="WEZ20" s="62"/>
      <c r="WFA20" s="62"/>
      <c r="WFB20" s="62"/>
      <c r="WFC20" s="62"/>
      <c r="WFD20" s="62"/>
      <c r="WFE20" s="62"/>
      <c r="WFF20" s="62"/>
      <c r="WFG20" s="62"/>
      <c r="WFH20" s="62"/>
      <c r="WFI20" s="62"/>
      <c r="WFJ20" s="62"/>
      <c r="WFK20" s="62"/>
      <c r="WFL20" s="62"/>
      <c r="WFM20" s="62"/>
      <c r="WFN20" s="62"/>
      <c r="WFO20" s="62"/>
      <c r="WFP20" s="62"/>
      <c r="WFQ20" s="62"/>
      <c r="WFR20" s="62"/>
      <c r="WFS20" s="62"/>
      <c r="WFT20" s="62"/>
      <c r="WFU20" s="62"/>
      <c r="WFV20" s="62"/>
      <c r="WFW20" s="62"/>
      <c r="WFX20" s="62"/>
      <c r="WFY20" s="62"/>
      <c r="WFZ20" s="62"/>
      <c r="WGA20" s="62"/>
      <c r="WGB20" s="62"/>
      <c r="WGC20" s="62"/>
      <c r="WGD20" s="62"/>
      <c r="WGE20" s="62"/>
      <c r="WGF20" s="62"/>
      <c r="WGG20" s="62"/>
      <c r="WGH20" s="62"/>
      <c r="WGI20" s="62"/>
      <c r="WGJ20" s="62"/>
      <c r="WGK20" s="62"/>
      <c r="WGL20" s="62"/>
      <c r="WGM20" s="62"/>
      <c r="WGN20" s="62"/>
      <c r="WGO20" s="62"/>
      <c r="WGP20" s="62"/>
      <c r="WGQ20" s="62"/>
      <c r="WGR20" s="62"/>
      <c r="WGS20" s="62"/>
      <c r="WGT20" s="62"/>
      <c r="WGU20" s="62"/>
      <c r="WGV20" s="62"/>
      <c r="WGW20" s="62"/>
      <c r="WGX20" s="62"/>
      <c r="WGY20" s="62"/>
      <c r="WGZ20" s="62"/>
      <c r="WHA20" s="62"/>
      <c r="WHB20" s="62"/>
      <c r="WHC20" s="62"/>
      <c r="WHD20" s="62"/>
      <c r="WHE20" s="62"/>
      <c r="WHF20" s="62"/>
      <c r="WHG20" s="62"/>
      <c r="WHH20" s="62"/>
      <c r="WHI20" s="62"/>
      <c r="WHJ20" s="62"/>
      <c r="WHK20" s="62"/>
      <c r="WHL20" s="62"/>
      <c r="WHM20" s="62"/>
      <c r="WHN20" s="62"/>
      <c r="WHO20" s="62"/>
      <c r="WHP20" s="62"/>
      <c r="WHQ20" s="62"/>
      <c r="WHR20" s="62"/>
      <c r="WHS20" s="62"/>
      <c r="WHT20" s="62"/>
      <c r="WHU20" s="62"/>
      <c r="WHV20" s="62"/>
      <c r="WHW20" s="62"/>
      <c r="WHX20" s="62"/>
      <c r="WHY20" s="62"/>
      <c r="WHZ20" s="62"/>
      <c r="WIA20" s="62"/>
      <c r="WIB20" s="62"/>
      <c r="WIC20" s="62"/>
      <c r="WID20" s="62"/>
      <c r="WIE20" s="62"/>
      <c r="WIF20" s="62"/>
      <c r="WIG20" s="62"/>
      <c r="WIH20" s="62"/>
      <c r="WII20" s="62"/>
      <c r="WIJ20" s="62"/>
      <c r="WIK20" s="62"/>
      <c r="WIL20" s="62"/>
      <c r="WIM20" s="62"/>
      <c r="WIN20" s="62"/>
      <c r="WIO20" s="62"/>
      <c r="WIP20" s="62"/>
      <c r="WIQ20" s="62"/>
      <c r="WIR20" s="62"/>
      <c r="WIS20" s="62"/>
      <c r="WIT20" s="62"/>
      <c r="WIU20" s="62"/>
      <c r="WIV20" s="62"/>
      <c r="WIW20" s="62"/>
      <c r="WIX20" s="62"/>
      <c r="WIY20" s="62"/>
      <c r="WIZ20" s="62"/>
      <c r="WJA20" s="62"/>
      <c r="WJB20" s="62"/>
      <c r="WJC20" s="62"/>
      <c r="WJD20" s="62"/>
      <c r="WJE20" s="62"/>
      <c r="WJF20" s="62"/>
      <c r="WJG20" s="62"/>
      <c r="WJH20" s="62"/>
      <c r="WJI20" s="62"/>
      <c r="WJJ20" s="62"/>
      <c r="WJK20" s="62"/>
      <c r="WJL20" s="62"/>
      <c r="WJM20" s="62"/>
      <c r="WJN20" s="62"/>
      <c r="WJO20" s="62"/>
      <c r="WJP20" s="62"/>
      <c r="WJQ20" s="62"/>
      <c r="WJR20" s="62"/>
      <c r="WJS20" s="62"/>
      <c r="WJT20" s="62"/>
      <c r="WJU20" s="62"/>
      <c r="WJV20" s="62"/>
      <c r="WJW20" s="62"/>
      <c r="WJX20" s="62"/>
      <c r="WJY20" s="62"/>
      <c r="WJZ20" s="62"/>
      <c r="WKA20" s="62"/>
      <c r="WKB20" s="62"/>
      <c r="WKC20" s="62"/>
      <c r="WKD20" s="62"/>
      <c r="WKE20" s="62"/>
      <c r="WKF20" s="62"/>
      <c r="WKG20" s="62"/>
      <c r="WKH20" s="62"/>
      <c r="WKI20" s="62"/>
      <c r="WKJ20" s="62"/>
      <c r="WKK20" s="62"/>
      <c r="WKL20" s="62"/>
      <c r="WKM20" s="62"/>
      <c r="WKN20" s="62"/>
      <c r="WKO20" s="62"/>
      <c r="WKP20" s="62"/>
      <c r="WKQ20" s="62"/>
      <c r="WKR20" s="62"/>
      <c r="WKS20" s="62"/>
      <c r="WKT20" s="62"/>
      <c r="WKU20" s="62"/>
      <c r="WKV20" s="62"/>
      <c r="WKW20" s="62"/>
      <c r="WKX20" s="62"/>
      <c r="WKY20" s="62"/>
      <c r="WKZ20" s="62"/>
      <c r="WLA20" s="62"/>
      <c r="WLB20" s="62"/>
      <c r="WLC20" s="62"/>
      <c r="WLD20" s="62"/>
      <c r="WLE20" s="62"/>
      <c r="WLF20" s="62"/>
      <c r="WLG20" s="62"/>
      <c r="WLH20" s="62"/>
      <c r="WLI20" s="62"/>
      <c r="WLJ20" s="62"/>
      <c r="WLK20" s="62"/>
      <c r="WLL20" s="62"/>
      <c r="WLM20" s="62"/>
      <c r="WLN20" s="62"/>
      <c r="WLO20" s="62"/>
      <c r="WLP20" s="62"/>
      <c r="WLQ20" s="62"/>
      <c r="WLR20" s="62"/>
      <c r="WLS20" s="62"/>
      <c r="WLT20" s="62"/>
      <c r="WLU20" s="62"/>
      <c r="WLV20" s="62"/>
      <c r="WLW20" s="62"/>
      <c r="WLX20" s="62"/>
      <c r="WLY20" s="62"/>
      <c r="WLZ20" s="62"/>
      <c r="WMA20" s="62"/>
      <c r="WMB20" s="62"/>
      <c r="WMC20" s="62"/>
      <c r="WMD20" s="62"/>
      <c r="WME20" s="62"/>
      <c r="WMF20" s="62"/>
      <c r="WMG20" s="62"/>
      <c r="WMH20" s="62"/>
      <c r="WMI20" s="62"/>
      <c r="WMJ20" s="62"/>
      <c r="WMK20" s="62"/>
      <c r="WML20" s="62"/>
      <c r="WMM20" s="62"/>
      <c r="WMN20" s="62"/>
      <c r="WMO20" s="62"/>
      <c r="WMP20" s="62"/>
      <c r="WMQ20" s="62"/>
      <c r="WMR20" s="62"/>
      <c r="WMS20" s="62"/>
      <c r="WMT20" s="62"/>
      <c r="WMU20" s="62"/>
      <c r="WMV20" s="62"/>
      <c r="WMW20" s="62"/>
      <c r="WMX20" s="62"/>
      <c r="WMY20" s="62"/>
      <c r="WMZ20" s="62"/>
      <c r="WNA20" s="62"/>
      <c r="WNB20" s="62"/>
      <c r="WNC20" s="62"/>
      <c r="WND20" s="62"/>
      <c r="WNE20" s="62"/>
      <c r="WNF20" s="62"/>
      <c r="WNG20" s="62"/>
      <c r="WNH20" s="62"/>
      <c r="WNI20" s="62"/>
      <c r="WNJ20" s="62"/>
      <c r="WNK20" s="62"/>
      <c r="WNL20" s="62"/>
      <c r="WNM20" s="62"/>
      <c r="WNN20" s="62"/>
      <c r="WNO20" s="62"/>
      <c r="WNP20" s="62"/>
      <c r="WNQ20" s="62"/>
      <c r="WNR20" s="62"/>
      <c r="WNS20" s="62"/>
      <c r="WNT20" s="62"/>
      <c r="WNU20" s="62"/>
      <c r="WNV20" s="62"/>
      <c r="WNW20" s="62"/>
      <c r="WNX20" s="62"/>
      <c r="WNY20" s="62"/>
      <c r="WNZ20" s="62"/>
      <c r="WOA20" s="62"/>
      <c r="WOB20" s="62"/>
      <c r="WOC20" s="62"/>
      <c r="WOD20" s="62"/>
      <c r="WOE20" s="62"/>
      <c r="WOF20" s="62"/>
      <c r="WOG20" s="62"/>
      <c r="WOH20" s="62"/>
      <c r="WOI20" s="62"/>
      <c r="WOJ20" s="62"/>
      <c r="WOK20" s="62"/>
      <c r="WOL20" s="62"/>
      <c r="WOM20" s="62"/>
      <c r="WON20" s="62"/>
      <c r="WOO20" s="62"/>
      <c r="WOP20" s="62"/>
      <c r="WOQ20" s="62"/>
      <c r="WOR20" s="62"/>
      <c r="WOS20" s="62"/>
      <c r="WOT20" s="62"/>
      <c r="WOU20" s="62"/>
      <c r="WOV20" s="62"/>
      <c r="WOW20" s="62"/>
      <c r="WOX20" s="62"/>
      <c r="WOY20" s="62"/>
      <c r="WOZ20" s="62"/>
      <c r="WPA20" s="62"/>
      <c r="WPB20" s="62"/>
      <c r="WPC20" s="62"/>
      <c r="WPD20" s="62"/>
      <c r="WPE20" s="62"/>
      <c r="WPF20" s="62"/>
      <c r="WPG20" s="62"/>
      <c r="WPH20" s="62"/>
      <c r="WPI20" s="62"/>
      <c r="WPJ20" s="62"/>
      <c r="WPK20" s="62"/>
      <c r="WPL20" s="62"/>
      <c r="WPM20" s="62"/>
      <c r="WPN20" s="62"/>
      <c r="WPO20" s="62"/>
      <c r="WPP20" s="62"/>
      <c r="WPQ20" s="62"/>
      <c r="WPR20" s="62"/>
      <c r="WPS20" s="62"/>
      <c r="WPT20" s="62"/>
      <c r="WPU20" s="62"/>
      <c r="WPV20" s="62"/>
      <c r="WPW20" s="62"/>
      <c r="WPX20" s="62"/>
      <c r="WPY20" s="62"/>
      <c r="WPZ20" s="62"/>
      <c r="WQA20" s="62"/>
      <c r="WQB20" s="62"/>
      <c r="WQC20" s="62"/>
      <c r="WQD20" s="62"/>
      <c r="WQE20" s="62"/>
      <c r="WQF20" s="62"/>
      <c r="WQG20" s="62"/>
      <c r="WQH20" s="62"/>
      <c r="WQI20" s="62"/>
      <c r="WQJ20" s="62"/>
      <c r="WQK20" s="62"/>
      <c r="WQL20" s="62"/>
      <c r="WQM20" s="62"/>
      <c r="WQN20" s="62"/>
      <c r="WQO20" s="62"/>
      <c r="WQP20" s="62"/>
      <c r="WQQ20" s="62"/>
      <c r="WQR20" s="62"/>
      <c r="WQS20" s="62"/>
      <c r="WQT20" s="62"/>
      <c r="WQU20" s="62"/>
      <c r="WQV20" s="62"/>
      <c r="WQW20" s="62"/>
      <c r="WQX20" s="62"/>
      <c r="WQY20" s="62"/>
      <c r="WQZ20" s="62"/>
      <c r="WRA20" s="62"/>
      <c r="WRB20" s="62"/>
      <c r="WRC20" s="62"/>
      <c r="WRD20" s="62"/>
      <c r="WRE20" s="62"/>
      <c r="WRF20" s="62"/>
      <c r="WRG20" s="62"/>
      <c r="WRH20" s="62"/>
      <c r="WRI20" s="62"/>
      <c r="WRJ20" s="62"/>
      <c r="WRK20" s="62"/>
      <c r="WRL20" s="62"/>
      <c r="WRM20" s="62"/>
      <c r="WRN20" s="62"/>
      <c r="WRO20" s="62"/>
      <c r="WRP20" s="62"/>
      <c r="WRQ20" s="62"/>
      <c r="WRR20" s="62"/>
      <c r="WRS20" s="62"/>
      <c r="WRT20" s="62"/>
      <c r="WRU20" s="62"/>
      <c r="WRV20" s="62"/>
      <c r="WRW20" s="62"/>
      <c r="WRX20" s="62"/>
      <c r="WRY20" s="62"/>
      <c r="WRZ20" s="62"/>
      <c r="WSA20" s="62"/>
      <c r="WSB20" s="62"/>
      <c r="WSC20" s="62"/>
      <c r="WSD20" s="62"/>
      <c r="WSE20" s="62"/>
      <c r="WSF20" s="62"/>
      <c r="WSG20" s="62"/>
      <c r="WSH20" s="62"/>
      <c r="WSI20" s="62"/>
      <c r="WSJ20" s="62"/>
      <c r="WSK20" s="62"/>
      <c r="WSL20" s="62"/>
      <c r="WSM20" s="62"/>
      <c r="WSN20" s="62"/>
      <c r="WSO20" s="62"/>
      <c r="WSP20" s="62"/>
      <c r="WSQ20" s="62"/>
      <c r="WSR20" s="62"/>
      <c r="WSS20" s="62"/>
      <c r="WST20" s="62"/>
      <c r="WSU20" s="62"/>
      <c r="WSV20" s="62"/>
      <c r="WSW20" s="62"/>
      <c r="WSX20" s="62"/>
      <c r="WSY20" s="62"/>
      <c r="WSZ20" s="62"/>
      <c r="WTA20" s="62"/>
      <c r="WTB20" s="62"/>
      <c r="WTC20" s="62"/>
      <c r="WTD20" s="62"/>
      <c r="WTE20" s="62"/>
      <c r="WTF20" s="62"/>
      <c r="WTG20" s="62"/>
      <c r="WTH20" s="62"/>
      <c r="WTI20" s="62"/>
      <c r="WTJ20" s="62"/>
      <c r="WTK20" s="62"/>
      <c r="WTL20" s="62"/>
      <c r="WTM20" s="62"/>
      <c r="WTN20" s="62"/>
      <c r="WTO20" s="62"/>
      <c r="WTP20" s="62"/>
      <c r="WTQ20" s="62"/>
      <c r="WTR20" s="62"/>
      <c r="WTS20" s="62"/>
      <c r="WTT20" s="62"/>
      <c r="WTU20" s="62"/>
      <c r="WTV20" s="62"/>
      <c r="WTW20" s="62"/>
      <c r="WTX20" s="62"/>
      <c r="WTY20" s="62"/>
      <c r="WTZ20" s="62"/>
      <c r="WUA20" s="62"/>
      <c r="WUB20" s="62"/>
      <c r="WUC20" s="62"/>
      <c r="WUD20" s="62"/>
      <c r="WUE20" s="62"/>
      <c r="WUF20" s="62"/>
      <c r="WUG20" s="62"/>
      <c r="WUH20" s="62"/>
      <c r="WUI20" s="62"/>
      <c r="WUJ20" s="62"/>
      <c r="WUK20" s="62"/>
      <c r="WUL20" s="62"/>
      <c r="WUM20" s="62"/>
      <c r="WUN20" s="62"/>
      <c r="WUO20" s="62"/>
      <c r="WUP20" s="62"/>
      <c r="WUQ20" s="62"/>
      <c r="WUR20" s="62"/>
      <c r="WUS20" s="62"/>
      <c r="WUT20" s="62"/>
      <c r="WUU20" s="62"/>
      <c r="WUV20" s="62"/>
      <c r="WUW20" s="62"/>
      <c r="WUX20" s="62"/>
      <c r="WUY20" s="62"/>
      <c r="WUZ20" s="62"/>
      <c r="WVA20" s="62"/>
      <c r="WVB20" s="62"/>
      <c r="WVC20" s="62"/>
      <c r="WVD20" s="62"/>
      <c r="WVE20" s="62"/>
      <c r="WVF20" s="62"/>
      <c r="WVG20" s="62"/>
      <c r="WVH20" s="62"/>
      <c r="WVI20" s="62"/>
      <c r="WVJ20" s="62"/>
      <c r="WVK20" s="62"/>
      <c r="WVL20" s="62"/>
      <c r="WVM20" s="62"/>
      <c r="WVN20" s="62"/>
      <c r="WVO20" s="62"/>
      <c r="WVP20" s="62"/>
      <c r="WVQ20" s="62"/>
      <c r="WVR20" s="62"/>
      <c r="WVS20" s="62"/>
      <c r="WVT20" s="62"/>
      <c r="WVU20" s="62"/>
      <c r="WVV20" s="62"/>
      <c r="WVW20" s="62"/>
      <c r="WVX20" s="62"/>
      <c r="WVY20" s="62"/>
      <c r="WVZ20" s="62"/>
      <c r="WWA20" s="62"/>
      <c r="WWB20" s="62"/>
      <c r="WWC20" s="62"/>
      <c r="WWD20" s="62"/>
      <c r="WWE20" s="62"/>
      <c r="WWF20" s="62"/>
      <c r="WWG20" s="62"/>
      <c r="WWH20" s="62"/>
      <c r="WWI20" s="62"/>
      <c r="WWJ20" s="62"/>
      <c r="WWK20" s="62"/>
      <c r="WWL20" s="62"/>
      <c r="WWM20" s="62"/>
      <c r="WWN20" s="62"/>
      <c r="WWO20" s="62"/>
      <c r="WWP20" s="62"/>
      <c r="WWQ20" s="62"/>
      <c r="WWR20" s="62"/>
      <c r="WWS20" s="62"/>
      <c r="WWT20" s="62"/>
      <c r="WWU20" s="62"/>
      <c r="WWV20" s="62"/>
      <c r="WWW20" s="62"/>
      <c r="WWX20" s="62"/>
      <c r="WWY20" s="62"/>
      <c r="WWZ20" s="62"/>
      <c r="WXA20" s="62"/>
      <c r="WXB20" s="62"/>
      <c r="WXC20" s="62"/>
      <c r="WXD20" s="62"/>
      <c r="WXE20" s="62"/>
      <c r="WXF20" s="62"/>
      <c r="WXG20" s="62"/>
      <c r="WXH20" s="62"/>
      <c r="WXI20" s="62"/>
      <c r="WXJ20" s="62"/>
      <c r="WXK20" s="62"/>
      <c r="WXL20" s="62"/>
      <c r="WXM20" s="62"/>
      <c r="WXN20" s="62"/>
      <c r="WXO20" s="62"/>
      <c r="WXP20" s="62"/>
      <c r="WXQ20" s="62"/>
      <c r="WXR20" s="62"/>
      <c r="WXS20" s="62"/>
      <c r="WXT20" s="62"/>
      <c r="WXU20" s="62"/>
      <c r="WXV20" s="62"/>
      <c r="WXW20" s="62"/>
      <c r="WXX20" s="62"/>
      <c r="WXY20" s="62"/>
      <c r="WXZ20" s="62"/>
      <c r="WYA20" s="62"/>
      <c r="WYB20" s="62"/>
      <c r="WYC20" s="62"/>
      <c r="WYD20" s="62"/>
      <c r="WYE20" s="62"/>
      <c r="WYF20" s="62"/>
      <c r="WYG20" s="62"/>
      <c r="WYH20" s="62"/>
      <c r="WYI20" s="62"/>
      <c r="WYJ20" s="62"/>
      <c r="WYK20" s="62"/>
      <c r="WYL20" s="62"/>
      <c r="WYM20" s="62"/>
      <c r="WYN20" s="62"/>
      <c r="WYO20" s="62"/>
      <c r="WYP20" s="62"/>
      <c r="WYQ20" s="62"/>
      <c r="WYR20" s="62"/>
      <c r="WYS20" s="62"/>
      <c r="WYT20" s="62"/>
      <c r="WYU20" s="62"/>
      <c r="WYV20" s="62"/>
      <c r="WYW20" s="62"/>
      <c r="WYX20" s="62"/>
      <c r="WYY20" s="62"/>
      <c r="WYZ20" s="62"/>
      <c r="WZA20" s="62"/>
      <c r="WZB20" s="62"/>
      <c r="WZC20" s="62"/>
      <c r="WZD20" s="62"/>
      <c r="WZE20" s="62"/>
      <c r="WZF20" s="62"/>
      <c r="WZG20" s="62"/>
      <c r="WZH20" s="62"/>
      <c r="WZI20" s="62"/>
      <c r="WZJ20" s="62"/>
      <c r="WZK20" s="62"/>
      <c r="WZL20" s="62"/>
      <c r="WZM20" s="62"/>
      <c r="WZN20" s="62"/>
      <c r="WZO20" s="62"/>
      <c r="WZP20" s="62"/>
      <c r="WZQ20" s="62"/>
      <c r="WZR20" s="62"/>
      <c r="WZS20" s="62"/>
      <c r="WZT20" s="62"/>
      <c r="WZU20" s="62"/>
      <c r="WZV20" s="62"/>
      <c r="WZW20" s="62"/>
      <c r="WZX20" s="62"/>
      <c r="WZY20" s="62"/>
      <c r="WZZ20" s="62"/>
      <c r="XAA20" s="62"/>
      <c r="XAB20" s="62"/>
      <c r="XAC20" s="62"/>
      <c r="XAD20" s="62"/>
      <c r="XAE20" s="62"/>
      <c r="XAF20" s="62"/>
      <c r="XAG20" s="62"/>
      <c r="XAH20" s="62"/>
      <c r="XAI20" s="62"/>
      <c r="XAJ20" s="62"/>
      <c r="XAK20" s="62"/>
      <c r="XAL20" s="62"/>
      <c r="XAM20" s="62"/>
      <c r="XAN20" s="62"/>
      <c r="XAO20" s="62"/>
      <c r="XAP20" s="62"/>
      <c r="XAQ20" s="62"/>
      <c r="XAR20" s="62"/>
      <c r="XAS20" s="62"/>
      <c r="XAT20" s="62"/>
      <c r="XAU20" s="62"/>
      <c r="XAV20" s="62"/>
      <c r="XAW20" s="62"/>
      <c r="XAX20" s="62"/>
      <c r="XAY20" s="62"/>
      <c r="XAZ20" s="62"/>
      <c r="XBA20" s="62"/>
      <c r="XBB20" s="62"/>
      <c r="XBC20" s="62"/>
      <c r="XBD20" s="62"/>
      <c r="XBE20" s="62"/>
      <c r="XBF20" s="62"/>
      <c r="XBG20" s="62"/>
      <c r="XBH20" s="62"/>
      <c r="XBI20" s="62"/>
      <c r="XBJ20" s="62"/>
      <c r="XBK20" s="62"/>
      <c r="XBL20" s="62"/>
      <c r="XBM20" s="62"/>
      <c r="XBN20" s="62"/>
      <c r="XBO20" s="62"/>
      <c r="XBP20" s="62"/>
      <c r="XBQ20" s="62"/>
      <c r="XBR20" s="62"/>
      <c r="XBS20" s="62"/>
      <c r="XBT20" s="62"/>
      <c r="XBU20" s="62"/>
      <c r="XBV20" s="62"/>
      <c r="XBW20" s="62"/>
      <c r="XBX20" s="62"/>
      <c r="XBY20" s="62"/>
      <c r="XBZ20" s="62"/>
      <c r="XCA20" s="62"/>
      <c r="XCB20" s="62"/>
      <c r="XCC20" s="62"/>
      <c r="XCD20" s="62"/>
      <c r="XCE20" s="62"/>
      <c r="XCF20" s="62"/>
      <c r="XCG20" s="62"/>
      <c r="XCH20" s="62"/>
      <c r="XCI20" s="62"/>
      <c r="XCJ20" s="62"/>
      <c r="XCK20" s="62"/>
      <c r="XCL20" s="62"/>
      <c r="XCM20" s="62"/>
      <c r="XCN20" s="62"/>
      <c r="XCO20" s="62"/>
      <c r="XCP20" s="62"/>
      <c r="XCQ20" s="62"/>
      <c r="XCR20" s="62"/>
      <c r="XCS20" s="62"/>
      <c r="XCT20" s="62"/>
      <c r="XCU20" s="62"/>
      <c r="XCV20" s="62"/>
      <c r="XCW20" s="62"/>
      <c r="XCX20" s="62"/>
      <c r="XCY20" s="62"/>
      <c r="XCZ20" s="62"/>
      <c r="XDA20" s="62"/>
      <c r="XDB20" s="62"/>
      <c r="XDC20" s="62"/>
      <c r="XDD20" s="62"/>
      <c r="XDE20" s="62"/>
      <c r="XDF20" s="62"/>
      <c r="XDG20" s="62"/>
      <c r="XDH20" s="62"/>
      <c r="XDI20" s="62"/>
      <c r="XDJ20" s="62"/>
      <c r="XDK20" s="62"/>
      <c r="XDL20" s="62"/>
      <c r="XDM20" s="62"/>
      <c r="XDN20" s="62"/>
      <c r="XDO20" s="62"/>
      <c r="XDP20" s="62"/>
      <c r="XDQ20" s="62"/>
      <c r="XDR20" s="62"/>
      <c r="XDS20" s="62"/>
      <c r="XDT20" s="62"/>
      <c r="XDU20" s="62"/>
      <c r="XDV20" s="62"/>
      <c r="XDW20" s="62"/>
      <c r="XDX20" s="62"/>
      <c r="XDY20" s="62"/>
      <c r="XDZ20" s="62"/>
      <c r="XEA20" s="62"/>
      <c r="XEB20" s="62"/>
      <c r="XEC20" s="62"/>
      <c r="XED20" s="62"/>
      <c r="XEE20" s="62"/>
      <c r="XEF20" s="62"/>
      <c r="XEG20" s="62"/>
      <c r="XEH20" s="62"/>
      <c r="XEI20" s="62"/>
      <c r="XEJ20" s="62"/>
      <c r="XEK20" s="62"/>
      <c r="XEL20" s="62"/>
      <c r="XEM20" s="62"/>
      <c r="XEN20" s="62"/>
      <c r="XEO20" s="62"/>
      <c r="XEP20" s="62"/>
      <c r="XEQ20" s="62"/>
      <c r="XER20" s="62"/>
      <c r="XES20" s="62"/>
      <c r="XET20" s="62"/>
      <c r="XEU20" s="62"/>
      <c r="XEV20" s="62"/>
      <c r="XEW20" s="62"/>
      <c r="XEX20" s="62"/>
      <c r="XEY20" s="62"/>
      <c r="XEZ20" s="62"/>
      <c r="XFA20" s="62"/>
      <c r="XFB20" s="62"/>
      <c r="XFC20" s="62"/>
      <c r="XFD20" s="62"/>
    </row>
    <row r="21" spans="1:16384">
      <c r="A21" s="63" t="s">
        <v>186</v>
      </c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1"/>
      <c r="T21" s="1"/>
      <c r="U21" s="180"/>
      <c r="V21" s="1"/>
      <c r="W21" s="1"/>
      <c r="X21" s="1"/>
      <c r="Y21" s="1"/>
      <c r="Z21" s="1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62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62"/>
      <c r="FH21" s="62"/>
      <c r="FI21" s="62"/>
      <c r="FJ21" s="62"/>
      <c r="FK21" s="62"/>
      <c r="FL21" s="62"/>
      <c r="FM21" s="62"/>
      <c r="FN21" s="62"/>
      <c r="FO21" s="62"/>
      <c r="FP21" s="62"/>
      <c r="FQ21" s="62"/>
      <c r="FR21" s="62"/>
      <c r="FS21" s="62"/>
      <c r="FT21" s="62"/>
      <c r="FU21" s="62"/>
      <c r="FV21" s="62"/>
      <c r="FW21" s="62"/>
      <c r="FX21" s="62"/>
      <c r="FY21" s="62"/>
      <c r="FZ21" s="62"/>
      <c r="GA21" s="62"/>
      <c r="GB21" s="62"/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62"/>
      <c r="GQ21" s="62"/>
      <c r="GR21" s="62"/>
      <c r="GS21" s="62"/>
      <c r="GT21" s="62"/>
      <c r="GU21" s="62"/>
      <c r="GV21" s="62"/>
      <c r="GW21" s="62"/>
      <c r="GX21" s="62"/>
      <c r="GY21" s="62"/>
      <c r="GZ21" s="62"/>
      <c r="HA21" s="62"/>
      <c r="HB21" s="62"/>
      <c r="HC21" s="62"/>
      <c r="HD21" s="62"/>
      <c r="HE21" s="62"/>
      <c r="HF21" s="62"/>
      <c r="HG21" s="62"/>
      <c r="HH21" s="62"/>
      <c r="HI21" s="62"/>
      <c r="HJ21" s="62"/>
      <c r="HK21" s="62"/>
      <c r="HL21" s="62"/>
      <c r="HM21" s="62"/>
      <c r="HN21" s="62"/>
      <c r="HO21" s="62"/>
      <c r="HP21" s="62"/>
      <c r="HQ21" s="62"/>
      <c r="HR21" s="62"/>
      <c r="HS21" s="62"/>
      <c r="HT21" s="62"/>
      <c r="HU21" s="62"/>
      <c r="HV21" s="62"/>
      <c r="HW21" s="62"/>
      <c r="HX21" s="62"/>
      <c r="HY21" s="62"/>
      <c r="HZ21" s="62"/>
      <c r="IA21" s="62"/>
      <c r="IB21" s="62"/>
      <c r="IC21" s="62"/>
      <c r="ID21" s="62"/>
      <c r="IE21" s="62"/>
      <c r="IF21" s="62"/>
      <c r="IG21" s="62"/>
      <c r="IH21" s="62"/>
      <c r="II21" s="62"/>
      <c r="IJ21" s="62"/>
      <c r="IK21" s="62"/>
      <c r="IL21" s="62"/>
      <c r="IM21" s="62"/>
      <c r="IN21" s="62"/>
      <c r="IO21" s="62"/>
      <c r="IP21" s="62"/>
      <c r="IQ21" s="62"/>
      <c r="IR21" s="62"/>
      <c r="IS21" s="62"/>
      <c r="IT21" s="62"/>
      <c r="IU21" s="62"/>
      <c r="IV21" s="62"/>
      <c r="IW21" s="62"/>
      <c r="IX21" s="62"/>
      <c r="IY21" s="62"/>
      <c r="IZ21" s="62"/>
      <c r="JA21" s="62"/>
      <c r="JB21" s="62"/>
      <c r="JC21" s="62"/>
      <c r="JD21" s="62"/>
      <c r="JE21" s="62"/>
      <c r="JF21" s="62"/>
      <c r="JG21" s="62"/>
      <c r="JH21" s="62"/>
      <c r="JI21" s="62"/>
      <c r="JJ21" s="62"/>
      <c r="JK21" s="62"/>
      <c r="JL21" s="62"/>
      <c r="JM21" s="62"/>
      <c r="JN21" s="62"/>
      <c r="JO21" s="62"/>
      <c r="JP21" s="62"/>
      <c r="JQ21" s="62"/>
      <c r="JR21" s="62"/>
      <c r="JS21" s="62"/>
      <c r="JT21" s="62"/>
      <c r="JU21" s="62"/>
      <c r="JV21" s="62"/>
      <c r="JW21" s="62"/>
      <c r="JX21" s="62"/>
      <c r="JY21" s="62"/>
      <c r="JZ21" s="62"/>
      <c r="KA21" s="62"/>
      <c r="KB21" s="62"/>
      <c r="KC21" s="62"/>
      <c r="KD21" s="62"/>
      <c r="KE21" s="62"/>
      <c r="KF21" s="62"/>
      <c r="KG21" s="62"/>
      <c r="KH21" s="62"/>
      <c r="KI21" s="62"/>
      <c r="KJ21" s="62"/>
      <c r="KK21" s="62"/>
      <c r="KL21" s="62"/>
      <c r="KM21" s="62"/>
      <c r="KN21" s="62"/>
      <c r="KO21" s="62"/>
      <c r="KP21" s="62"/>
      <c r="KQ21" s="62"/>
      <c r="KR21" s="62"/>
      <c r="KS21" s="62"/>
      <c r="KT21" s="62"/>
      <c r="KU21" s="62"/>
      <c r="KV21" s="62"/>
      <c r="KW21" s="62"/>
      <c r="KX21" s="62"/>
      <c r="KY21" s="62"/>
      <c r="KZ21" s="62"/>
      <c r="LA21" s="62"/>
      <c r="LB21" s="62"/>
      <c r="LC21" s="62"/>
      <c r="LD21" s="62"/>
      <c r="LE21" s="62"/>
      <c r="LF21" s="62"/>
      <c r="LG21" s="62"/>
      <c r="LH21" s="62"/>
      <c r="LI21" s="62"/>
      <c r="LJ21" s="62"/>
      <c r="LK21" s="62"/>
      <c r="LL21" s="62"/>
      <c r="LM21" s="62"/>
      <c r="LN21" s="62"/>
      <c r="LO21" s="62"/>
      <c r="LP21" s="62"/>
      <c r="LQ21" s="62"/>
      <c r="LR21" s="62"/>
      <c r="LS21" s="62"/>
      <c r="LT21" s="62"/>
      <c r="LU21" s="62"/>
      <c r="LV21" s="62"/>
      <c r="LW21" s="62"/>
      <c r="LX21" s="62"/>
      <c r="LY21" s="62"/>
      <c r="LZ21" s="62"/>
      <c r="MA21" s="62"/>
      <c r="MB21" s="62"/>
      <c r="MC21" s="62"/>
      <c r="MD21" s="62"/>
      <c r="ME21" s="62"/>
      <c r="MF21" s="62"/>
      <c r="MG21" s="62"/>
      <c r="MH21" s="62"/>
      <c r="MI21" s="62"/>
      <c r="MJ21" s="62"/>
      <c r="MK21" s="62"/>
      <c r="ML21" s="62"/>
      <c r="MM21" s="62"/>
      <c r="MN21" s="62"/>
      <c r="MO21" s="62"/>
      <c r="MP21" s="62"/>
      <c r="MQ21" s="62"/>
      <c r="MR21" s="62"/>
      <c r="MS21" s="62"/>
      <c r="MT21" s="62"/>
      <c r="MU21" s="62"/>
      <c r="MV21" s="62"/>
      <c r="MW21" s="62"/>
      <c r="MX21" s="62"/>
      <c r="MY21" s="62"/>
      <c r="MZ21" s="62"/>
      <c r="NA21" s="62"/>
      <c r="NB21" s="62"/>
      <c r="NC21" s="62"/>
      <c r="ND21" s="62"/>
      <c r="NE21" s="62"/>
      <c r="NF21" s="62"/>
      <c r="NG21" s="62"/>
      <c r="NH21" s="62"/>
      <c r="NI21" s="62"/>
      <c r="NJ21" s="62"/>
      <c r="NK21" s="62"/>
      <c r="NL21" s="62"/>
      <c r="NM21" s="62"/>
      <c r="NN21" s="62"/>
      <c r="NO21" s="62"/>
      <c r="NP21" s="62"/>
      <c r="NQ21" s="62"/>
      <c r="NR21" s="62"/>
      <c r="NS21" s="62"/>
      <c r="NT21" s="62"/>
      <c r="NU21" s="62"/>
      <c r="NV21" s="62"/>
      <c r="NW21" s="62"/>
      <c r="NX21" s="62"/>
      <c r="NY21" s="62"/>
      <c r="NZ21" s="62"/>
      <c r="OA21" s="62"/>
      <c r="OB21" s="62"/>
      <c r="OC21" s="62"/>
      <c r="OD21" s="62"/>
      <c r="OE21" s="62"/>
      <c r="OF21" s="62"/>
      <c r="OG21" s="62"/>
      <c r="OH21" s="62"/>
      <c r="OI21" s="62"/>
      <c r="OJ21" s="62"/>
      <c r="OK21" s="62"/>
      <c r="OL21" s="62"/>
      <c r="OM21" s="62"/>
      <c r="ON21" s="62"/>
      <c r="OO21" s="62"/>
      <c r="OP21" s="62"/>
      <c r="OQ21" s="62"/>
      <c r="OR21" s="62"/>
      <c r="OS21" s="62"/>
      <c r="OT21" s="62"/>
      <c r="OU21" s="62"/>
      <c r="OV21" s="62"/>
      <c r="OW21" s="62"/>
      <c r="OX21" s="62"/>
      <c r="OY21" s="62"/>
      <c r="OZ21" s="62"/>
      <c r="PA21" s="62"/>
      <c r="PB21" s="62"/>
      <c r="PC21" s="62"/>
      <c r="PD21" s="62"/>
      <c r="PE21" s="62"/>
      <c r="PF21" s="62"/>
      <c r="PG21" s="62"/>
      <c r="PH21" s="62"/>
      <c r="PI21" s="62"/>
      <c r="PJ21" s="62"/>
      <c r="PK21" s="62"/>
      <c r="PL21" s="62"/>
      <c r="PM21" s="62"/>
      <c r="PN21" s="62"/>
      <c r="PO21" s="62"/>
      <c r="PP21" s="62"/>
      <c r="PQ21" s="62"/>
      <c r="PR21" s="62"/>
      <c r="PS21" s="62"/>
      <c r="PT21" s="62"/>
      <c r="PU21" s="62"/>
      <c r="PV21" s="62"/>
      <c r="PW21" s="62"/>
      <c r="PX21" s="62"/>
      <c r="PY21" s="62"/>
      <c r="PZ21" s="62"/>
      <c r="QA21" s="62"/>
      <c r="QB21" s="62"/>
      <c r="QC21" s="62"/>
      <c r="QD21" s="62"/>
      <c r="QE21" s="62"/>
      <c r="QF21" s="62"/>
      <c r="QG21" s="62"/>
      <c r="QH21" s="62"/>
      <c r="QI21" s="62"/>
      <c r="QJ21" s="62"/>
      <c r="QK21" s="62"/>
      <c r="QL21" s="62"/>
      <c r="QM21" s="62"/>
      <c r="QN21" s="62"/>
      <c r="QO21" s="62"/>
      <c r="QP21" s="62"/>
      <c r="QQ21" s="62"/>
      <c r="QR21" s="62"/>
      <c r="QS21" s="62"/>
      <c r="QT21" s="62"/>
      <c r="QU21" s="62"/>
      <c r="QV21" s="62"/>
      <c r="QW21" s="62"/>
      <c r="QX21" s="62"/>
      <c r="QY21" s="62"/>
      <c r="QZ21" s="62"/>
      <c r="RA21" s="62"/>
      <c r="RB21" s="62"/>
      <c r="RC21" s="62"/>
      <c r="RD21" s="62"/>
      <c r="RE21" s="62"/>
      <c r="RF21" s="62"/>
      <c r="RG21" s="62"/>
      <c r="RH21" s="62"/>
      <c r="RI21" s="62"/>
      <c r="RJ21" s="62"/>
      <c r="RK21" s="62"/>
      <c r="RL21" s="62"/>
      <c r="RM21" s="62"/>
      <c r="RN21" s="62"/>
      <c r="RO21" s="62"/>
      <c r="RP21" s="62"/>
      <c r="RQ21" s="62"/>
      <c r="RR21" s="62"/>
      <c r="RS21" s="62"/>
      <c r="RT21" s="62"/>
      <c r="RU21" s="62"/>
      <c r="RV21" s="62"/>
      <c r="RW21" s="62"/>
      <c r="RX21" s="62"/>
      <c r="RY21" s="62"/>
      <c r="RZ21" s="62"/>
      <c r="SA21" s="62"/>
      <c r="SB21" s="62"/>
      <c r="SC21" s="62"/>
      <c r="SD21" s="62"/>
      <c r="SE21" s="62"/>
      <c r="SF21" s="62"/>
      <c r="SG21" s="62"/>
      <c r="SH21" s="62"/>
      <c r="SI21" s="62"/>
      <c r="SJ21" s="62"/>
      <c r="SK21" s="62"/>
      <c r="SL21" s="62"/>
      <c r="SM21" s="62"/>
      <c r="SN21" s="62"/>
      <c r="SO21" s="62"/>
      <c r="SP21" s="62"/>
      <c r="SQ21" s="62"/>
      <c r="SR21" s="62"/>
      <c r="SS21" s="62"/>
      <c r="ST21" s="62"/>
      <c r="SU21" s="62"/>
      <c r="SV21" s="62"/>
      <c r="SW21" s="62"/>
      <c r="SX21" s="62"/>
      <c r="SY21" s="62"/>
      <c r="SZ21" s="62"/>
      <c r="TA21" s="62"/>
      <c r="TB21" s="62"/>
      <c r="TC21" s="62"/>
      <c r="TD21" s="62"/>
      <c r="TE21" s="62"/>
      <c r="TF21" s="62"/>
      <c r="TG21" s="62"/>
      <c r="TH21" s="62"/>
      <c r="TI21" s="62"/>
      <c r="TJ21" s="62"/>
      <c r="TK21" s="62"/>
      <c r="TL21" s="62"/>
      <c r="TM21" s="62"/>
      <c r="TN21" s="62"/>
      <c r="TO21" s="62"/>
      <c r="TP21" s="62"/>
      <c r="TQ21" s="62"/>
      <c r="TR21" s="62"/>
      <c r="TS21" s="62"/>
      <c r="TT21" s="62"/>
      <c r="TU21" s="62"/>
      <c r="TV21" s="62"/>
      <c r="TW21" s="62"/>
      <c r="TX21" s="62"/>
      <c r="TY21" s="62"/>
      <c r="TZ21" s="62"/>
      <c r="UA21" s="62"/>
      <c r="UB21" s="62"/>
      <c r="UC21" s="62"/>
      <c r="UD21" s="62"/>
      <c r="UE21" s="62"/>
      <c r="UF21" s="62"/>
      <c r="UG21" s="62"/>
      <c r="UH21" s="62"/>
      <c r="UI21" s="62"/>
      <c r="UJ21" s="62"/>
      <c r="UK21" s="62"/>
      <c r="UL21" s="62"/>
      <c r="UM21" s="62"/>
      <c r="UN21" s="62"/>
      <c r="UO21" s="62"/>
      <c r="UP21" s="62"/>
      <c r="UQ21" s="62"/>
      <c r="UR21" s="62"/>
      <c r="US21" s="62"/>
      <c r="UT21" s="62"/>
      <c r="UU21" s="62"/>
      <c r="UV21" s="62"/>
      <c r="UW21" s="62"/>
      <c r="UX21" s="62"/>
      <c r="UY21" s="62"/>
      <c r="UZ21" s="62"/>
      <c r="VA21" s="62"/>
      <c r="VB21" s="62"/>
      <c r="VC21" s="62"/>
      <c r="VD21" s="62"/>
      <c r="VE21" s="62"/>
      <c r="VF21" s="62"/>
      <c r="VG21" s="62"/>
      <c r="VH21" s="62"/>
      <c r="VI21" s="62"/>
      <c r="VJ21" s="62"/>
      <c r="VK21" s="62"/>
      <c r="VL21" s="62"/>
      <c r="VM21" s="62"/>
      <c r="VN21" s="62"/>
      <c r="VO21" s="62"/>
      <c r="VP21" s="62"/>
      <c r="VQ21" s="62"/>
      <c r="VR21" s="62"/>
      <c r="VS21" s="62"/>
      <c r="VT21" s="62"/>
      <c r="VU21" s="62"/>
      <c r="VV21" s="62"/>
      <c r="VW21" s="62"/>
      <c r="VX21" s="62"/>
      <c r="VY21" s="62"/>
      <c r="VZ21" s="62"/>
      <c r="WA21" s="62"/>
      <c r="WB21" s="62"/>
      <c r="WC21" s="62"/>
      <c r="WD21" s="62"/>
      <c r="WE21" s="62"/>
      <c r="WF21" s="62"/>
      <c r="WG21" s="62"/>
      <c r="WH21" s="62"/>
      <c r="WI21" s="62"/>
      <c r="WJ21" s="62"/>
      <c r="WK21" s="62"/>
      <c r="WL21" s="62"/>
      <c r="WM21" s="62"/>
      <c r="WN21" s="62"/>
      <c r="WO21" s="62"/>
      <c r="WP21" s="62"/>
      <c r="WQ21" s="62"/>
      <c r="WR21" s="62"/>
      <c r="WS21" s="62"/>
      <c r="WT21" s="62"/>
      <c r="WU21" s="62"/>
      <c r="WV21" s="62"/>
      <c r="WW21" s="62"/>
      <c r="WX21" s="62"/>
      <c r="WY21" s="62"/>
      <c r="WZ21" s="62"/>
      <c r="XA21" s="62"/>
      <c r="XB21" s="62"/>
      <c r="XC21" s="62"/>
      <c r="XD21" s="62"/>
      <c r="XE21" s="62"/>
      <c r="XF21" s="62"/>
      <c r="XG21" s="62"/>
      <c r="XH21" s="62"/>
      <c r="XI21" s="62"/>
      <c r="XJ21" s="62"/>
      <c r="XK21" s="62"/>
      <c r="XL21" s="62"/>
      <c r="XM21" s="62"/>
      <c r="XN21" s="62"/>
      <c r="XO21" s="62"/>
      <c r="XP21" s="62"/>
      <c r="XQ21" s="62"/>
      <c r="XR21" s="62"/>
      <c r="XS21" s="62"/>
      <c r="XT21" s="62"/>
      <c r="XU21" s="62"/>
      <c r="XV21" s="62"/>
      <c r="XW21" s="62"/>
      <c r="XX21" s="62"/>
      <c r="XY21" s="62"/>
      <c r="XZ21" s="62"/>
      <c r="YA21" s="62"/>
      <c r="YB21" s="62"/>
      <c r="YC21" s="62"/>
      <c r="YD21" s="62"/>
      <c r="YE21" s="62"/>
      <c r="YF21" s="62"/>
      <c r="YG21" s="62"/>
      <c r="YH21" s="62"/>
      <c r="YI21" s="62"/>
      <c r="YJ21" s="62"/>
      <c r="YK21" s="62"/>
      <c r="YL21" s="62"/>
      <c r="YM21" s="62"/>
      <c r="YN21" s="62"/>
      <c r="YO21" s="62"/>
      <c r="YP21" s="62"/>
      <c r="YQ21" s="62"/>
      <c r="YR21" s="62"/>
      <c r="YS21" s="62"/>
      <c r="YT21" s="62"/>
      <c r="YU21" s="62"/>
      <c r="YV21" s="62"/>
      <c r="YW21" s="62"/>
      <c r="YX21" s="62"/>
      <c r="YY21" s="62"/>
      <c r="YZ21" s="62"/>
      <c r="ZA21" s="62"/>
      <c r="ZB21" s="62"/>
      <c r="ZC21" s="62"/>
      <c r="ZD21" s="62"/>
      <c r="ZE21" s="62"/>
      <c r="ZF21" s="62"/>
      <c r="ZG21" s="62"/>
      <c r="ZH21" s="62"/>
      <c r="ZI21" s="62"/>
      <c r="ZJ21" s="62"/>
      <c r="ZK21" s="62"/>
      <c r="ZL21" s="62"/>
      <c r="ZM21" s="62"/>
      <c r="ZN21" s="62"/>
      <c r="ZO21" s="62"/>
      <c r="ZP21" s="62"/>
      <c r="ZQ21" s="62"/>
      <c r="ZR21" s="62"/>
      <c r="ZS21" s="62"/>
      <c r="ZT21" s="62"/>
      <c r="ZU21" s="62"/>
      <c r="ZV21" s="62"/>
      <c r="ZW21" s="62"/>
      <c r="ZX21" s="62"/>
      <c r="ZY21" s="62"/>
      <c r="ZZ21" s="62"/>
      <c r="AAA21" s="62"/>
      <c r="AAB21" s="62"/>
      <c r="AAC21" s="62"/>
      <c r="AAD21" s="62"/>
      <c r="AAE21" s="62"/>
      <c r="AAF21" s="62"/>
      <c r="AAG21" s="62"/>
      <c r="AAH21" s="62"/>
      <c r="AAI21" s="62"/>
      <c r="AAJ21" s="62"/>
      <c r="AAK21" s="62"/>
      <c r="AAL21" s="62"/>
      <c r="AAM21" s="62"/>
      <c r="AAN21" s="62"/>
      <c r="AAO21" s="62"/>
      <c r="AAP21" s="62"/>
      <c r="AAQ21" s="62"/>
      <c r="AAR21" s="62"/>
      <c r="AAS21" s="62"/>
      <c r="AAT21" s="62"/>
      <c r="AAU21" s="62"/>
      <c r="AAV21" s="62"/>
      <c r="AAW21" s="62"/>
      <c r="AAX21" s="62"/>
      <c r="AAY21" s="62"/>
      <c r="AAZ21" s="62"/>
      <c r="ABA21" s="62"/>
      <c r="ABB21" s="62"/>
      <c r="ABC21" s="62"/>
      <c r="ABD21" s="62"/>
      <c r="ABE21" s="62"/>
      <c r="ABF21" s="62"/>
      <c r="ABG21" s="62"/>
      <c r="ABH21" s="62"/>
      <c r="ABI21" s="62"/>
      <c r="ABJ21" s="62"/>
      <c r="ABK21" s="62"/>
      <c r="ABL21" s="62"/>
      <c r="ABM21" s="62"/>
      <c r="ABN21" s="62"/>
      <c r="ABO21" s="62"/>
      <c r="ABP21" s="62"/>
      <c r="ABQ21" s="62"/>
      <c r="ABR21" s="62"/>
      <c r="ABS21" s="62"/>
      <c r="ABT21" s="62"/>
      <c r="ABU21" s="62"/>
      <c r="ABV21" s="62"/>
      <c r="ABW21" s="62"/>
      <c r="ABX21" s="62"/>
      <c r="ABY21" s="62"/>
      <c r="ABZ21" s="62"/>
      <c r="ACA21" s="62"/>
      <c r="ACB21" s="62"/>
      <c r="ACC21" s="62"/>
      <c r="ACD21" s="62"/>
      <c r="ACE21" s="62"/>
      <c r="ACF21" s="62"/>
      <c r="ACG21" s="62"/>
      <c r="ACH21" s="62"/>
      <c r="ACI21" s="62"/>
      <c r="ACJ21" s="62"/>
      <c r="ACK21" s="62"/>
      <c r="ACL21" s="62"/>
      <c r="ACM21" s="62"/>
      <c r="ACN21" s="62"/>
      <c r="ACO21" s="62"/>
      <c r="ACP21" s="62"/>
      <c r="ACQ21" s="62"/>
      <c r="ACR21" s="62"/>
      <c r="ACS21" s="62"/>
      <c r="ACT21" s="62"/>
      <c r="ACU21" s="62"/>
      <c r="ACV21" s="62"/>
      <c r="ACW21" s="62"/>
      <c r="ACX21" s="62"/>
      <c r="ACY21" s="62"/>
      <c r="ACZ21" s="62"/>
      <c r="ADA21" s="62"/>
      <c r="ADB21" s="62"/>
      <c r="ADC21" s="62"/>
      <c r="ADD21" s="62"/>
      <c r="ADE21" s="62"/>
      <c r="ADF21" s="62"/>
      <c r="ADG21" s="62"/>
      <c r="ADH21" s="62"/>
      <c r="ADI21" s="62"/>
      <c r="ADJ21" s="62"/>
      <c r="ADK21" s="62"/>
      <c r="ADL21" s="62"/>
      <c r="ADM21" s="62"/>
      <c r="ADN21" s="62"/>
      <c r="ADO21" s="62"/>
      <c r="ADP21" s="62"/>
      <c r="ADQ21" s="62"/>
      <c r="ADR21" s="62"/>
      <c r="ADS21" s="62"/>
      <c r="ADT21" s="62"/>
      <c r="ADU21" s="62"/>
      <c r="ADV21" s="62"/>
      <c r="ADW21" s="62"/>
      <c r="ADX21" s="62"/>
      <c r="ADY21" s="62"/>
      <c r="ADZ21" s="62"/>
      <c r="AEA21" s="62"/>
      <c r="AEB21" s="62"/>
      <c r="AEC21" s="62"/>
      <c r="AED21" s="62"/>
      <c r="AEE21" s="62"/>
      <c r="AEF21" s="62"/>
      <c r="AEG21" s="62"/>
      <c r="AEH21" s="62"/>
      <c r="AEI21" s="62"/>
      <c r="AEJ21" s="62"/>
      <c r="AEK21" s="62"/>
      <c r="AEL21" s="62"/>
      <c r="AEM21" s="62"/>
      <c r="AEN21" s="62"/>
      <c r="AEO21" s="62"/>
      <c r="AEP21" s="62"/>
      <c r="AEQ21" s="62"/>
      <c r="AER21" s="62"/>
      <c r="AES21" s="62"/>
      <c r="AET21" s="62"/>
      <c r="AEU21" s="62"/>
      <c r="AEV21" s="62"/>
      <c r="AEW21" s="62"/>
      <c r="AEX21" s="62"/>
      <c r="AEY21" s="62"/>
      <c r="AEZ21" s="62"/>
      <c r="AFA21" s="62"/>
      <c r="AFB21" s="62"/>
      <c r="AFC21" s="62"/>
      <c r="AFD21" s="62"/>
      <c r="AFE21" s="62"/>
      <c r="AFF21" s="62"/>
      <c r="AFG21" s="62"/>
      <c r="AFH21" s="62"/>
      <c r="AFI21" s="62"/>
      <c r="AFJ21" s="62"/>
      <c r="AFK21" s="62"/>
      <c r="AFL21" s="62"/>
      <c r="AFM21" s="62"/>
      <c r="AFN21" s="62"/>
      <c r="AFO21" s="62"/>
      <c r="AFP21" s="62"/>
      <c r="AFQ21" s="62"/>
      <c r="AFR21" s="62"/>
      <c r="AFS21" s="62"/>
      <c r="AFT21" s="62"/>
      <c r="AFU21" s="62"/>
      <c r="AFV21" s="62"/>
      <c r="AFW21" s="62"/>
      <c r="AFX21" s="62"/>
      <c r="AFY21" s="62"/>
      <c r="AFZ21" s="62"/>
      <c r="AGA21" s="62"/>
      <c r="AGB21" s="62"/>
      <c r="AGC21" s="62"/>
      <c r="AGD21" s="62"/>
      <c r="AGE21" s="62"/>
      <c r="AGF21" s="62"/>
      <c r="AGG21" s="62"/>
      <c r="AGH21" s="62"/>
      <c r="AGI21" s="62"/>
      <c r="AGJ21" s="62"/>
      <c r="AGK21" s="62"/>
      <c r="AGL21" s="62"/>
      <c r="AGM21" s="62"/>
      <c r="AGN21" s="62"/>
      <c r="AGO21" s="62"/>
      <c r="AGP21" s="62"/>
      <c r="AGQ21" s="62"/>
      <c r="AGR21" s="62"/>
      <c r="AGS21" s="62"/>
      <c r="AGT21" s="62"/>
      <c r="AGU21" s="62"/>
      <c r="AGV21" s="62"/>
      <c r="AGW21" s="62"/>
      <c r="AGX21" s="62"/>
      <c r="AGY21" s="62"/>
      <c r="AGZ21" s="62"/>
      <c r="AHA21" s="62"/>
      <c r="AHB21" s="62"/>
      <c r="AHC21" s="62"/>
      <c r="AHD21" s="62"/>
      <c r="AHE21" s="62"/>
      <c r="AHF21" s="62"/>
      <c r="AHG21" s="62"/>
      <c r="AHH21" s="62"/>
      <c r="AHI21" s="62"/>
      <c r="AHJ21" s="62"/>
      <c r="AHK21" s="62"/>
      <c r="AHL21" s="62"/>
      <c r="AHM21" s="62"/>
      <c r="AHN21" s="62"/>
      <c r="AHO21" s="62"/>
      <c r="AHP21" s="62"/>
      <c r="AHQ21" s="62"/>
      <c r="AHR21" s="62"/>
      <c r="AHS21" s="62"/>
      <c r="AHT21" s="62"/>
      <c r="AHU21" s="62"/>
      <c r="AHV21" s="62"/>
      <c r="AHW21" s="62"/>
      <c r="AHX21" s="62"/>
      <c r="AHY21" s="62"/>
      <c r="AHZ21" s="62"/>
      <c r="AIA21" s="62"/>
      <c r="AIB21" s="62"/>
      <c r="AIC21" s="62"/>
      <c r="AID21" s="62"/>
      <c r="AIE21" s="62"/>
      <c r="AIF21" s="62"/>
      <c r="AIG21" s="62"/>
      <c r="AIH21" s="62"/>
      <c r="AII21" s="62"/>
      <c r="AIJ21" s="62"/>
      <c r="AIK21" s="62"/>
      <c r="AIL21" s="62"/>
      <c r="AIM21" s="62"/>
      <c r="AIN21" s="62"/>
      <c r="AIO21" s="62"/>
      <c r="AIP21" s="62"/>
      <c r="AIQ21" s="62"/>
      <c r="AIR21" s="62"/>
      <c r="AIS21" s="62"/>
      <c r="AIT21" s="62"/>
      <c r="AIU21" s="62"/>
      <c r="AIV21" s="62"/>
      <c r="AIW21" s="62"/>
      <c r="AIX21" s="62"/>
      <c r="AIY21" s="62"/>
      <c r="AIZ21" s="62"/>
      <c r="AJA21" s="62"/>
      <c r="AJB21" s="62"/>
      <c r="AJC21" s="62"/>
      <c r="AJD21" s="62"/>
      <c r="AJE21" s="62"/>
      <c r="AJF21" s="62"/>
      <c r="AJG21" s="62"/>
      <c r="AJH21" s="62"/>
      <c r="AJI21" s="62"/>
      <c r="AJJ21" s="62"/>
      <c r="AJK21" s="62"/>
      <c r="AJL21" s="62"/>
      <c r="AJM21" s="62"/>
      <c r="AJN21" s="62"/>
      <c r="AJO21" s="62"/>
      <c r="AJP21" s="62"/>
      <c r="AJQ21" s="62"/>
      <c r="AJR21" s="62"/>
      <c r="AJS21" s="62"/>
      <c r="AJT21" s="62"/>
      <c r="AJU21" s="62"/>
      <c r="AJV21" s="62"/>
      <c r="AJW21" s="62"/>
      <c r="AJX21" s="62"/>
      <c r="AJY21" s="62"/>
      <c r="AJZ21" s="62"/>
      <c r="AKA21" s="62"/>
      <c r="AKB21" s="62"/>
      <c r="AKC21" s="62"/>
      <c r="AKD21" s="62"/>
      <c r="AKE21" s="62"/>
      <c r="AKF21" s="62"/>
      <c r="AKG21" s="62"/>
      <c r="AKH21" s="62"/>
      <c r="AKI21" s="62"/>
      <c r="AKJ21" s="62"/>
      <c r="AKK21" s="62"/>
      <c r="AKL21" s="62"/>
      <c r="AKM21" s="62"/>
      <c r="AKN21" s="62"/>
      <c r="AKO21" s="62"/>
      <c r="AKP21" s="62"/>
      <c r="AKQ21" s="62"/>
      <c r="AKR21" s="62"/>
      <c r="AKS21" s="62"/>
      <c r="AKT21" s="62"/>
      <c r="AKU21" s="62"/>
      <c r="AKV21" s="62"/>
      <c r="AKW21" s="62"/>
      <c r="AKX21" s="62"/>
      <c r="AKY21" s="62"/>
      <c r="AKZ21" s="62"/>
      <c r="ALA21" s="62"/>
      <c r="ALB21" s="62"/>
      <c r="ALC21" s="62"/>
      <c r="ALD21" s="62"/>
      <c r="ALE21" s="62"/>
      <c r="ALF21" s="62"/>
      <c r="ALG21" s="62"/>
      <c r="ALH21" s="62"/>
      <c r="ALI21" s="62"/>
      <c r="ALJ21" s="62"/>
      <c r="ALK21" s="62"/>
      <c r="ALL21" s="62"/>
      <c r="ALM21" s="62"/>
      <c r="ALN21" s="62"/>
      <c r="ALO21" s="62"/>
      <c r="ALP21" s="62"/>
      <c r="ALQ21" s="62"/>
      <c r="ALR21" s="62"/>
      <c r="ALS21" s="62"/>
      <c r="ALT21" s="62"/>
      <c r="ALU21" s="62"/>
      <c r="ALV21" s="62"/>
      <c r="ALW21" s="62"/>
      <c r="ALX21" s="62"/>
      <c r="ALY21" s="62"/>
      <c r="ALZ21" s="62"/>
      <c r="AMA21" s="62"/>
      <c r="AMB21" s="62"/>
      <c r="AMC21" s="62"/>
      <c r="AMD21" s="62"/>
      <c r="AME21" s="62"/>
      <c r="AMF21" s="62"/>
      <c r="AMG21" s="62"/>
      <c r="AMH21" s="62"/>
      <c r="AMI21" s="62"/>
      <c r="AMJ21" s="62"/>
      <c r="AMK21" s="62"/>
      <c r="AML21" s="62"/>
      <c r="AMM21" s="62"/>
      <c r="AMN21" s="62"/>
      <c r="AMO21" s="62"/>
      <c r="AMP21" s="62"/>
      <c r="AMQ21" s="62"/>
      <c r="AMR21" s="62"/>
      <c r="AMS21" s="62"/>
      <c r="AMT21" s="62"/>
      <c r="AMU21" s="62"/>
      <c r="AMV21" s="62"/>
      <c r="AMW21" s="62"/>
      <c r="AMX21" s="62"/>
      <c r="AMY21" s="62"/>
      <c r="AMZ21" s="62"/>
      <c r="ANA21" s="62"/>
      <c r="ANB21" s="62"/>
      <c r="ANC21" s="62"/>
      <c r="AND21" s="62"/>
      <c r="ANE21" s="62"/>
      <c r="ANF21" s="62"/>
      <c r="ANG21" s="62"/>
      <c r="ANH21" s="62"/>
      <c r="ANI21" s="62"/>
      <c r="ANJ21" s="62"/>
      <c r="ANK21" s="62"/>
      <c r="ANL21" s="62"/>
      <c r="ANM21" s="62"/>
      <c r="ANN21" s="62"/>
      <c r="ANO21" s="62"/>
      <c r="ANP21" s="62"/>
      <c r="ANQ21" s="62"/>
      <c r="ANR21" s="62"/>
      <c r="ANS21" s="62"/>
      <c r="ANT21" s="62"/>
      <c r="ANU21" s="62"/>
      <c r="ANV21" s="62"/>
      <c r="ANW21" s="62"/>
      <c r="ANX21" s="62"/>
      <c r="ANY21" s="62"/>
      <c r="ANZ21" s="62"/>
      <c r="AOA21" s="62"/>
      <c r="AOB21" s="62"/>
      <c r="AOC21" s="62"/>
      <c r="AOD21" s="62"/>
      <c r="AOE21" s="62"/>
      <c r="AOF21" s="62"/>
      <c r="AOG21" s="62"/>
      <c r="AOH21" s="62"/>
      <c r="AOI21" s="62"/>
      <c r="AOJ21" s="62"/>
      <c r="AOK21" s="62"/>
      <c r="AOL21" s="62"/>
      <c r="AOM21" s="62"/>
      <c r="AON21" s="62"/>
      <c r="AOO21" s="62"/>
      <c r="AOP21" s="62"/>
      <c r="AOQ21" s="62"/>
      <c r="AOR21" s="62"/>
      <c r="AOS21" s="62"/>
      <c r="AOT21" s="62"/>
      <c r="AOU21" s="62"/>
      <c r="AOV21" s="62"/>
      <c r="AOW21" s="62"/>
      <c r="AOX21" s="62"/>
      <c r="AOY21" s="62"/>
      <c r="AOZ21" s="62"/>
      <c r="APA21" s="62"/>
      <c r="APB21" s="62"/>
      <c r="APC21" s="62"/>
      <c r="APD21" s="62"/>
      <c r="APE21" s="62"/>
      <c r="APF21" s="62"/>
      <c r="APG21" s="62"/>
      <c r="APH21" s="62"/>
      <c r="API21" s="62"/>
      <c r="APJ21" s="62"/>
      <c r="APK21" s="62"/>
      <c r="APL21" s="62"/>
      <c r="APM21" s="62"/>
      <c r="APN21" s="62"/>
      <c r="APO21" s="62"/>
      <c r="APP21" s="62"/>
      <c r="APQ21" s="62"/>
      <c r="APR21" s="62"/>
      <c r="APS21" s="62"/>
      <c r="APT21" s="62"/>
      <c r="APU21" s="62"/>
      <c r="APV21" s="62"/>
      <c r="APW21" s="62"/>
      <c r="APX21" s="62"/>
      <c r="APY21" s="62"/>
      <c r="APZ21" s="62"/>
      <c r="AQA21" s="62"/>
      <c r="AQB21" s="62"/>
      <c r="AQC21" s="62"/>
      <c r="AQD21" s="62"/>
      <c r="AQE21" s="62"/>
      <c r="AQF21" s="62"/>
      <c r="AQG21" s="62"/>
      <c r="AQH21" s="62"/>
      <c r="AQI21" s="62"/>
      <c r="AQJ21" s="62"/>
      <c r="AQK21" s="62"/>
      <c r="AQL21" s="62"/>
      <c r="AQM21" s="62"/>
      <c r="AQN21" s="62"/>
      <c r="AQO21" s="62"/>
      <c r="AQP21" s="62"/>
      <c r="AQQ21" s="62"/>
      <c r="AQR21" s="62"/>
      <c r="AQS21" s="62"/>
      <c r="AQT21" s="62"/>
      <c r="AQU21" s="62"/>
      <c r="AQV21" s="62"/>
      <c r="AQW21" s="62"/>
      <c r="AQX21" s="62"/>
      <c r="AQY21" s="62"/>
      <c r="AQZ21" s="62"/>
      <c r="ARA21" s="62"/>
      <c r="ARB21" s="62"/>
      <c r="ARC21" s="62"/>
      <c r="ARD21" s="62"/>
      <c r="ARE21" s="62"/>
      <c r="ARF21" s="62"/>
      <c r="ARG21" s="62"/>
      <c r="ARH21" s="62"/>
      <c r="ARI21" s="62"/>
      <c r="ARJ21" s="62"/>
      <c r="ARK21" s="62"/>
      <c r="ARL21" s="62"/>
      <c r="ARM21" s="62"/>
      <c r="ARN21" s="62"/>
      <c r="ARO21" s="62"/>
      <c r="ARP21" s="62"/>
      <c r="ARQ21" s="62"/>
      <c r="ARR21" s="62"/>
      <c r="ARS21" s="62"/>
      <c r="ART21" s="62"/>
      <c r="ARU21" s="62"/>
      <c r="ARV21" s="62"/>
      <c r="ARW21" s="62"/>
      <c r="ARX21" s="62"/>
      <c r="ARY21" s="62"/>
      <c r="ARZ21" s="62"/>
      <c r="ASA21" s="62"/>
      <c r="ASB21" s="62"/>
      <c r="ASC21" s="62"/>
      <c r="ASD21" s="62"/>
      <c r="ASE21" s="62"/>
      <c r="ASF21" s="62"/>
      <c r="ASG21" s="62"/>
      <c r="ASH21" s="62"/>
      <c r="ASI21" s="62"/>
      <c r="ASJ21" s="62"/>
      <c r="ASK21" s="62"/>
      <c r="ASL21" s="62"/>
      <c r="ASM21" s="62"/>
      <c r="ASN21" s="62"/>
      <c r="ASO21" s="62"/>
      <c r="ASP21" s="62"/>
      <c r="ASQ21" s="62"/>
      <c r="ASR21" s="62"/>
      <c r="ASS21" s="62"/>
      <c r="AST21" s="62"/>
      <c r="ASU21" s="62"/>
      <c r="ASV21" s="62"/>
      <c r="ASW21" s="62"/>
      <c r="ASX21" s="62"/>
      <c r="ASY21" s="62"/>
      <c r="ASZ21" s="62"/>
      <c r="ATA21" s="62"/>
      <c r="ATB21" s="62"/>
      <c r="ATC21" s="62"/>
      <c r="ATD21" s="62"/>
      <c r="ATE21" s="62"/>
      <c r="ATF21" s="62"/>
      <c r="ATG21" s="62"/>
      <c r="ATH21" s="62"/>
      <c r="ATI21" s="62"/>
      <c r="ATJ21" s="62"/>
      <c r="ATK21" s="62"/>
      <c r="ATL21" s="62"/>
      <c r="ATM21" s="62"/>
      <c r="ATN21" s="62"/>
      <c r="ATO21" s="62"/>
      <c r="ATP21" s="62"/>
      <c r="ATQ21" s="62"/>
      <c r="ATR21" s="62"/>
      <c r="ATS21" s="62"/>
      <c r="ATT21" s="62"/>
      <c r="ATU21" s="62"/>
      <c r="ATV21" s="62"/>
      <c r="ATW21" s="62"/>
      <c r="ATX21" s="62"/>
      <c r="ATY21" s="62"/>
      <c r="ATZ21" s="62"/>
      <c r="AUA21" s="62"/>
      <c r="AUB21" s="62"/>
      <c r="AUC21" s="62"/>
      <c r="AUD21" s="62"/>
      <c r="AUE21" s="62"/>
      <c r="AUF21" s="62"/>
      <c r="AUG21" s="62"/>
      <c r="AUH21" s="62"/>
      <c r="AUI21" s="62"/>
      <c r="AUJ21" s="62"/>
      <c r="AUK21" s="62"/>
      <c r="AUL21" s="62"/>
      <c r="AUM21" s="62"/>
      <c r="AUN21" s="62"/>
      <c r="AUO21" s="62"/>
      <c r="AUP21" s="62"/>
      <c r="AUQ21" s="62"/>
      <c r="AUR21" s="62"/>
      <c r="AUS21" s="62"/>
      <c r="AUT21" s="62"/>
      <c r="AUU21" s="62"/>
      <c r="AUV21" s="62"/>
      <c r="AUW21" s="62"/>
      <c r="AUX21" s="62"/>
      <c r="AUY21" s="62"/>
      <c r="AUZ21" s="62"/>
      <c r="AVA21" s="62"/>
      <c r="AVB21" s="62"/>
      <c r="AVC21" s="62"/>
      <c r="AVD21" s="62"/>
      <c r="AVE21" s="62"/>
      <c r="AVF21" s="62"/>
      <c r="AVG21" s="62"/>
      <c r="AVH21" s="62"/>
      <c r="AVI21" s="62"/>
      <c r="AVJ21" s="62"/>
      <c r="AVK21" s="62"/>
      <c r="AVL21" s="62"/>
      <c r="AVM21" s="62"/>
      <c r="AVN21" s="62"/>
      <c r="AVO21" s="62"/>
      <c r="AVP21" s="62"/>
      <c r="AVQ21" s="62"/>
      <c r="AVR21" s="62"/>
      <c r="AVS21" s="62"/>
      <c r="AVT21" s="62"/>
      <c r="AVU21" s="62"/>
      <c r="AVV21" s="62"/>
      <c r="AVW21" s="62"/>
      <c r="AVX21" s="62"/>
      <c r="AVY21" s="62"/>
      <c r="AVZ21" s="62"/>
      <c r="AWA21" s="62"/>
      <c r="AWB21" s="62"/>
      <c r="AWC21" s="62"/>
      <c r="AWD21" s="62"/>
      <c r="AWE21" s="62"/>
      <c r="AWF21" s="62"/>
      <c r="AWG21" s="62"/>
      <c r="AWH21" s="62"/>
      <c r="AWI21" s="62"/>
      <c r="AWJ21" s="62"/>
      <c r="AWK21" s="62"/>
      <c r="AWL21" s="62"/>
      <c r="AWM21" s="62"/>
      <c r="AWN21" s="62"/>
      <c r="AWO21" s="62"/>
      <c r="AWP21" s="62"/>
      <c r="AWQ21" s="62"/>
      <c r="AWR21" s="62"/>
      <c r="AWS21" s="62"/>
      <c r="AWT21" s="62"/>
      <c r="AWU21" s="62"/>
      <c r="AWV21" s="62"/>
      <c r="AWW21" s="62"/>
      <c r="AWX21" s="62"/>
      <c r="AWY21" s="62"/>
      <c r="AWZ21" s="62"/>
      <c r="AXA21" s="62"/>
      <c r="AXB21" s="62"/>
      <c r="AXC21" s="62"/>
      <c r="AXD21" s="62"/>
      <c r="AXE21" s="62"/>
      <c r="AXF21" s="62"/>
      <c r="AXG21" s="62"/>
      <c r="AXH21" s="62"/>
      <c r="AXI21" s="62"/>
      <c r="AXJ21" s="62"/>
      <c r="AXK21" s="62"/>
      <c r="AXL21" s="62"/>
      <c r="AXM21" s="62"/>
      <c r="AXN21" s="62"/>
      <c r="AXO21" s="62"/>
      <c r="AXP21" s="62"/>
      <c r="AXQ21" s="62"/>
      <c r="AXR21" s="62"/>
      <c r="AXS21" s="62"/>
      <c r="AXT21" s="62"/>
      <c r="AXU21" s="62"/>
      <c r="AXV21" s="62"/>
      <c r="AXW21" s="62"/>
      <c r="AXX21" s="62"/>
      <c r="AXY21" s="62"/>
      <c r="AXZ21" s="62"/>
      <c r="AYA21" s="62"/>
      <c r="AYB21" s="62"/>
      <c r="AYC21" s="62"/>
      <c r="AYD21" s="62"/>
      <c r="AYE21" s="62"/>
      <c r="AYF21" s="62"/>
      <c r="AYG21" s="62"/>
      <c r="AYH21" s="62"/>
      <c r="AYI21" s="62"/>
      <c r="AYJ21" s="62"/>
      <c r="AYK21" s="62"/>
      <c r="AYL21" s="62"/>
      <c r="AYM21" s="62"/>
      <c r="AYN21" s="62"/>
      <c r="AYO21" s="62"/>
      <c r="AYP21" s="62"/>
      <c r="AYQ21" s="62"/>
      <c r="AYR21" s="62"/>
      <c r="AYS21" s="62"/>
      <c r="AYT21" s="62"/>
      <c r="AYU21" s="62"/>
      <c r="AYV21" s="62"/>
      <c r="AYW21" s="62"/>
      <c r="AYX21" s="62"/>
      <c r="AYY21" s="62"/>
      <c r="AYZ21" s="62"/>
      <c r="AZA21" s="62"/>
      <c r="AZB21" s="62"/>
      <c r="AZC21" s="62"/>
      <c r="AZD21" s="62"/>
      <c r="AZE21" s="62"/>
      <c r="AZF21" s="62"/>
      <c r="AZG21" s="62"/>
      <c r="AZH21" s="62"/>
      <c r="AZI21" s="62"/>
      <c r="AZJ21" s="62"/>
      <c r="AZK21" s="62"/>
      <c r="AZL21" s="62"/>
      <c r="AZM21" s="62"/>
      <c r="AZN21" s="62"/>
      <c r="AZO21" s="62"/>
      <c r="AZP21" s="62"/>
      <c r="AZQ21" s="62"/>
      <c r="AZR21" s="62"/>
      <c r="AZS21" s="62"/>
      <c r="AZT21" s="62"/>
      <c r="AZU21" s="62"/>
      <c r="AZV21" s="62"/>
      <c r="AZW21" s="62"/>
      <c r="AZX21" s="62"/>
      <c r="AZY21" s="62"/>
      <c r="AZZ21" s="62"/>
      <c r="BAA21" s="62"/>
      <c r="BAB21" s="62"/>
      <c r="BAC21" s="62"/>
      <c r="BAD21" s="62"/>
      <c r="BAE21" s="62"/>
      <c r="BAF21" s="62"/>
      <c r="BAG21" s="62"/>
      <c r="BAH21" s="62"/>
      <c r="BAI21" s="62"/>
      <c r="BAJ21" s="62"/>
      <c r="BAK21" s="62"/>
      <c r="BAL21" s="62"/>
      <c r="BAM21" s="62"/>
      <c r="BAN21" s="62"/>
      <c r="BAO21" s="62"/>
      <c r="BAP21" s="62"/>
      <c r="BAQ21" s="62"/>
      <c r="BAR21" s="62"/>
      <c r="BAS21" s="62"/>
      <c r="BAT21" s="62"/>
      <c r="BAU21" s="62"/>
      <c r="BAV21" s="62"/>
      <c r="BAW21" s="62"/>
      <c r="BAX21" s="62"/>
      <c r="BAY21" s="62"/>
      <c r="BAZ21" s="62"/>
      <c r="BBA21" s="62"/>
      <c r="BBB21" s="62"/>
      <c r="BBC21" s="62"/>
      <c r="BBD21" s="62"/>
      <c r="BBE21" s="62"/>
      <c r="BBF21" s="62"/>
      <c r="BBG21" s="62"/>
      <c r="BBH21" s="62"/>
      <c r="BBI21" s="62"/>
      <c r="BBJ21" s="62"/>
      <c r="BBK21" s="62"/>
      <c r="BBL21" s="62"/>
      <c r="BBM21" s="62"/>
      <c r="BBN21" s="62"/>
      <c r="BBO21" s="62"/>
      <c r="BBP21" s="62"/>
      <c r="BBQ21" s="62"/>
      <c r="BBR21" s="62"/>
      <c r="BBS21" s="62"/>
      <c r="BBT21" s="62"/>
      <c r="BBU21" s="62"/>
      <c r="BBV21" s="62"/>
      <c r="BBW21" s="62"/>
      <c r="BBX21" s="62"/>
      <c r="BBY21" s="62"/>
      <c r="BBZ21" s="62"/>
      <c r="BCA21" s="62"/>
      <c r="BCB21" s="62"/>
      <c r="BCC21" s="62"/>
      <c r="BCD21" s="62"/>
      <c r="BCE21" s="62"/>
      <c r="BCF21" s="62"/>
      <c r="BCG21" s="62"/>
      <c r="BCH21" s="62"/>
      <c r="BCI21" s="62"/>
      <c r="BCJ21" s="62"/>
      <c r="BCK21" s="62"/>
      <c r="BCL21" s="62"/>
      <c r="BCM21" s="62"/>
      <c r="BCN21" s="62"/>
      <c r="BCO21" s="62"/>
      <c r="BCP21" s="62"/>
      <c r="BCQ21" s="62"/>
      <c r="BCR21" s="62"/>
      <c r="BCS21" s="62"/>
      <c r="BCT21" s="62"/>
      <c r="BCU21" s="62"/>
      <c r="BCV21" s="62"/>
      <c r="BCW21" s="62"/>
      <c r="BCX21" s="62"/>
      <c r="BCY21" s="62"/>
      <c r="BCZ21" s="62"/>
      <c r="BDA21" s="62"/>
      <c r="BDB21" s="62"/>
      <c r="BDC21" s="62"/>
      <c r="BDD21" s="62"/>
      <c r="BDE21" s="62"/>
      <c r="BDF21" s="62"/>
      <c r="BDG21" s="62"/>
      <c r="BDH21" s="62"/>
      <c r="BDI21" s="62"/>
      <c r="BDJ21" s="62"/>
      <c r="BDK21" s="62"/>
      <c r="BDL21" s="62"/>
      <c r="BDM21" s="62"/>
      <c r="BDN21" s="62"/>
      <c r="BDO21" s="62"/>
      <c r="BDP21" s="62"/>
      <c r="BDQ21" s="62"/>
      <c r="BDR21" s="62"/>
      <c r="BDS21" s="62"/>
      <c r="BDT21" s="62"/>
      <c r="BDU21" s="62"/>
      <c r="BDV21" s="62"/>
      <c r="BDW21" s="62"/>
      <c r="BDX21" s="62"/>
      <c r="BDY21" s="62"/>
      <c r="BDZ21" s="62"/>
      <c r="BEA21" s="62"/>
      <c r="BEB21" s="62"/>
      <c r="BEC21" s="62"/>
      <c r="BED21" s="62"/>
      <c r="BEE21" s="62"/>
      <c r="BEF21" s="62"/>
      <c r="BEG21" s="62"/>
      <c r="BEH21" s="62"/>
      <c r="BEI21" s="62"/>
      <c r="BEJ21" s="62"/>
      <c r="BEK21" s="62"/>
      <c r="BEL21" s="62"/>
      <c r="BEM21" s="62"/>
      <c r="BEN21" s="62"/>
      <c r="BEO21" s="62"/>
      <c r="BEP21" s="62"/>
      <c r="BEQ21" s="62"/>
      <c r="BER21" s="62"/>
      <c r="BES21" s="62"/>
      <c r="BET21" s="62"/>
      <c r="BEU21" s="62"/>
      <c r="BEV21" s="62"/>
      <c r="BEW21" s="62"/>
      <c r="BEX21" s="62"/>
      <c r="BEY21" s="62"/>
      <c r="BEZ21" s="62"/>
      <c r="BFA21" s="62"/>
      <c r="BFB21" s="62"/>
      <c r="BFC21" s="62"/>
      <c r="BFD21" s="62"/>
      <c r="BFE21" s="62"/>
      <c r="BFF21" s="62"/>
      <c r="BFG21" s="62"/>
      <c r="BFH21" s="62"/>
      <c r="BFI21" s="62"/>
      <c r="BFJ21" s="62"/>
      <c r="BFK21" s="62"/>
      <c r="BFL21" s="62"/>
      <c r="BFM21" s="62"/>
      <c r="BFN21" s="62"/>
      <c r="BFO21" s="62"/>
      <c r="BFP21" s="62"/>
      <c r="BFQ21" s="62"/>
      <c r="BFR21" s="62"/>
      <c r="BFS21" s="62"/>
      <c r="BFT21" s="62"/>
      <c r="BFU21" s="62"/>
      <c r="BFV21" s="62"/>
      <c r="BFW21" s="62"/>
      <c r="BFX21" s="62"/>
      <c r="BFY21" s="62"/>
      <c r="BFZ21" s="62"/>
      <c r="BGA21" s="62"/>
      <c r="BGB21" s="62"/>
      <c r="BGC21" s="62"/>
      <c r="BGD21" s="62"/>
      <c r="BGE21" s="62"/>
      <c r="BGF21" s="62"/>
      <c r="BGG21" s="62"/>
      <c r="BGH21" s="62"/>
      <c r="BGI21" s="62"/>
      <c r="BGJ21" s="62"/>
      <c r="BGK21" s="62"/>
      <c r="BGL21" s="62"/>
      <c r="BGM21" s="62"/>
      <c r="BGN21" s="62"/>
      <c r="BGO21" s="62"/>
      <c r="BGP21" s="62"/>
      <c r="BGQ21" s="62"/>
      <c r="BGR21" s="62"/>
      <c r="BGS21" s="62"/>
      <c r="BGT21" s="62"/>
      <c r="BGU21" s="62"/>
      <c r="BGV21" s="62"/>
      <c r="BGW21" s="62"/>
      <c r="BGX21" s="62"/>
      <c r="BGY21" s="62"/>
      <c r="BGZ21" s="62"/>
      <c r="BHA21" s="62"/>
      <c r="BHB21" s="62"/>
      <c r="BHC21" s="62"/>
      <c r="BHD21" s="62"/>
      <c r="BHE21" s="62"/>
      <c r="BHF21" s="62"/>
      <c r="BHG21" s="62"/>
      <c r="BHH21" s="62"/>
      <c r="BHI21" s="62"/>
      <c r="BHJ21" s="62"/>
      <c r="BHK21" s="62"/>
      <c r="BHL21" s="62"/>
      <c r="BHM21" s="62"/>
      <c r="BHN21" s="62"/>
      <c r="BHO21" s="62"/>
      <c r="BHP21" s="62"/>
      <c r="BHQ21" s="62"/>
      <c r="BHR21" s="62"/>
      <c r="BHS21" s="62"/>
      <c r="BHT21" s="62"/>
      <c r="BHU21" s="62"/>
      <c r="BHV21" s="62"/>
      <c r="BHW21" s="62"/>
      <c r="BHX21" s="62"/>
      <c r="BHY21" s="62"/>
      <c r="BHZ21" s="62"/>
      <c r="BIA21" s="62"/>
      <c r="BIB21" s="62"/>
      <c r="BIC21" s="62"/>
      <c r="BID21" s="62"/>
      <c r="BIE21" s="62"/>
      <c r="BIF21" s="62"/>
      <c r="BIG21" s="62"/>
      <c r="BIH21" s="62"/>
      <c r="BII21" s="62"/>
      <c r="BIJ21" s="62"/>
      <c r="BIK21" s="62"/>
      <c r="BIL21" s="62"/>
      <c r="BIM21" s="62"/>
      <c r="BIN21" s="62"/>
      <c r="BIO21" s="62"/>
      <c r="BIP21" s="62"/>
      <c r="BIQ21" s="62"/>
      <c r="BIR21" s="62"/>
      <c r="BIS21" s="62"/>
      <c r="BIT21" s="62"/>
      <c r="BIU21" s="62"/>
      <c r="BIV21" s="62"/>
      <c r="BIW21" s="62"/>
      <c r="BIX21" s="62"/>
      <c r="BIY21" s="62"/>
      <c r="BIZ21" s="62"/>
      <c r="BJA21" s="62"/>
      <c r="BJB21" s="62"/>
      <c r="BJC21" s="62"/>
      <c r="BJD21" s="62"/>
      <c r="BJE21" s="62"/>
      <c r="BJF21" s="62"/>
      <c r="BJG21" s="62"/>
      <c r="BJH21" s="62"/>
      <c r="BJI21" s="62"/>
      <c r="BJJ21" s="62"/>
      <c r="BJK21" s="62"/>
      <c r="BJL21" s="62"/>
      <c r="BJM21" s="62"/>
      <c r="BJN21" s="62"/>
      <c r="BJO21" s="62"/>
      <c r="BJP21" s="62"/>
      <c r="BJQ21" s="62"/>
      <c r="BJR21" s="62"/>
      <c r="BJS21" s="62"/>
      <c r="BJT21" s="62"/>
      <c r="BJU21" s="62"/>
      <c r="BJV21" s="62"/>
      <c r="BJW21" s="62"/>
      <c r="BJX21" s="62"/>
      <c r="BJY21" s="62"/>
      <c r="BJZ21" s="62"/>
      <c r="BKA21" s="62"/>
      <c r="BKB21" s="62"/>
      <c r="BKC21" s="62"/>
      <c r="BKD21" s="62"/>
      <c r="BKE21" s="62"/>
      <c r="BKF21" s="62"/>
      <c r="BKG21" s="62"/>
      <c r="BKH21" s="62"/>
      <c r="BKI21" s="62"/>
      <c r="BKJ21" s="62"/>
      <c r="BKK21" s="62"/>
      <c r="BKL21" s="62"/>
      <c r="BKM21" s="62"/>
      <c r="BKN21" s="62"/>
      <c r="BKO21" s="62"/>
      <c r="BKP21" s="62"/>
      <c r="BKQ21" s="62"/>
      <c r="BKR21" s="62"/>
      <c r="BKS21" s="62"/>
      <c r="BKT21" s="62"/>
      <c r="BKU21" s="62"/>
      <c r="BKV21" s="62"/>
      <c r="BKW21" s="62"/>
      <c r="BKX21" s="62"/>
      <c r="BKY21" s="62"/>
      <c r="BKZ21" s="62"/>
      <c r="BLA21" s="62"/>
      <c r="BLB21" s="62"/>
      <c r="BLC21" s="62"/>
      <c r="BLD21" s="62"/>
      <c r="BLE21" s="62"/>
      <c r="BLF21" s="62"/>
      <c r="BLG21" s="62"/>
      <c r="BLH21" s="62"/>
      <c r="BLI21" s="62"/>
      <c r="BLJ21" s="62"/>
      <c r="BLK21" s="62"/>
      <c r="BLL21" s="62"/>
      <c r="BLM21" s="62"/>
      <c r="BLN21" s="62"/>
      <c r="BLO21" s="62"/>
      <c r="BLP21" s="62"/>
      <c r="BLQ21" s="62"/>
      <c r="BLR21" s="62"/>
      <c r="BLS21" s="62"/>
      <c r="BLT21" s="62"/>
      <c r="BLU21" s="62"/>
      <c r="BLV21" s="62"/>
      <c r="BLW21" s="62"/>
      <c r="BLX21" s="62"/>
      <c r="BLY21" s="62"/>
      <c r="BLZ21" s="62"/>
      <c r="BMA21" s="62"/>
      <c r="BMB21" s="62"/>
      <c r="BMC21" s="62"/>
      <c r="BMD21" s="62"/>
      <c r="BME21" s="62"/>
      <c r="BMF21" s="62"/>
      <c r="BMG21" s="62"/>
      <c r="BMH21" s="62"/>
      <c r="BMI21" s="62"/>
      <c r="BMJ21" s="62"/>
      <c r="BMK21" s="62"/>
      <c r="BML21" s="62"/>
      <c r="BMM21" s="62"/>
      <c r="BMN21" s="62"/>
      <c r="BMO21" s="62"/>
      <c r="BMP21" s="62"/>
      <c r="BMQ21" s="62"/>
      <c r="BMR21" s="62"/>
      <c r="BMS21" s="62"/>
      <c r="BMT21" s="62"/>
      <c r="BMU21" s="62"/>
      <c r="BMV21" s="62"/>
      <c r="BMW21" s="62"/>
      <c r="BMX21" s="62"/>
      <c r="BMY21" s="62"/>
      <c r="BMZ21" s="62"/>
      <c r="BNA21" s="62"/>
      <c r="BNB21" s="62"/>
      <c r="BNC21" s="62"/>
      <c r="BND21" s="62"/>
      <c r="BNE21" s="62"/>
      <c r="BNF21" s="62"/>
      <c r="BNG21" s="62"/>
      <c r="BNH21" s="62"/>
      <c r="BNI21" s="62"/>
      <c r="BNJ21" s="62"/>
      <c r="BNK21" s="62"/>
      <c r="BNL21" s="62"/>
      <c r="BNM21" s="62"/>
      <c r="BNN21" s="62"/>
      <c r="BNO21" s="62"/>
      <c r="BNP21" s="62"/>
      <c r="BNQ21" s="62"/>
      <c r="BNR21" s="62"/>
      <c r="BNS21" s="62"/>
      <c r="BNT21" s="62"/>
      <c r="BNU21" s="62"/>
      <c r="BNV21" s="62"/>
      <c r="BNW21" s="62"/>
      <c r="BNX21" s="62"/>
      <c r="BNY21" s="62"/>
      <c r="BNZ21" s="62"/>
      <c r="BOA21" s="62"/>
      <c r="BOB21" s="62"/>
      <c r="BOC21" s="62"/>
      <c r="BOD21" s="62"/>
      <c r="BOE21" s="62"/>
      <c r="BOF21" s="62"/>
      <c r="BOG21" s="62"/>
      <c r="BOH21" s="62"/>
      <c r="BOI21" s="62"/>
      <c r="BOJ21" s="62"/>
      <c r="BOK21" s="62"/>
      <c r="BOL21" s="62"/>
      <c r="BOM21" s="62"/>
      <c r="BON21" s="62"/>
      <c r="BOO21" s="62"/>
      <c r="BOP21" s="62"/>
      <c r="BOQ21" s="62"/>
      <c r="BOR21" s="62"/>
      <c r="BOS21" s="62"/>
      <c r="BOT21" s="62"/>
      <c r="BOU21" s="62"/>
      <c r="BOV21" s="62"/>
      <c r="BOW21" s="62"/>
      <c r="BOX21" s="62"/>
      <c r="BOY21" s="62"/>
      <c r="BOZ21" s="62"/>
      <c r="BPA21" s="62"/>
      <c r="BPB21" s="62"/>
      <c r="BPC21" s="62"/>
      <c r="BPD21" s="62"/>
      <c r="BPE21" s="62"/>
      <c r="BPF21" s="62"/>
      <c r="BPG21" s="62"/>
      <c r="BPH21" s="62"/>
      <c r="BPI21" s="62"/>
      <c r="BPJ21" s="62"/>
      <c r="BPK21" s="62"/>
      <c r="BPL21" s="62"/>
      <c r="BPM21" s="62"/>
      <c r="BPN21" s="62"/>
      <c r="BPO21" s="62"/>
      <c r="BPP21" s="62"/>
      <c r="BPQ21" s="62"/>
      <c r="BPR21" s="62"/>
      <c r="BPS21" s="62"/>
      <c r="BPT21" s="62"/>
      <c r="BPU21" s="62"/>
      <c r="BPV21" s="62"/>
      <c r="BPW21" s="62"/>
      <c r="BPX21" s="62"/>
      <c r="BPY21" s="62"/>
      <c r="BPZ21" s="62"/>
      <c r="BQA21" s="62"/>
      <c r="BQB21" s="62"/>
      <c r="BQC21" s="62"/>
      <c r="BQD21" s="62"/>
      <c r="BQE21" s="62"/>
      <c r="BQF21" s="62"/>
      <c r="BQG21" s="62"/>
      <c r="BQH21" s="62"/>
      <c r="BQI21" s="62"/>
      <c r="BQJ21" s="62"/>
      <c r="BQK21" s="62"/>
      <c r="BQL21" s="62"/>
      <c r="BQM21" s="62"/>
      <c r="BQN21" s="62"/>
      <c r="BQO21" s="62"/>
      <c r="BQP21" s="62"/>
      <c r="BQQ21" s="62"/>
      <c r="BQR21" s="62"/>
      <c r="BQS21" s="62"/>
      <c r="BQT21" s="62"/>
      <c r="BQU21" s="62"/>
      <c r="BQV21" s="62"/>
      <c r="BQW21" s="62"/>
      <c r="BQX21" s="62"/>
      <c r="BQY21" s="62"/>
      <c r="BQZ21" s="62"/>
      <c r="BRA21" s="62"/>
      <c r="BRB21" s="62"/>
      <c r="BRC21" s="62"/>
      <c r="BRD21" s="62"/>
      <c r="BRE21" s="62"/>
      <c r="BRF21" s="62"/>
      <c r="BRG21" s="62"/>
      <c r="BRH21" s="62"/>
      <c r="BRI21" s="62"/>
      <c r="BRJ21" s="62"/>
      <c r="BRK21" s="62"/>
      <c r="BRL21" s="62"/>
      <c r="BRM21" s="62"/>
      <c r="BRN21" s="62"/>
      <c r="BRO21" s="62"/>
      <c r="BRP21" s="62"/>
      <c r="BRQ21" s="62"/>
      <c r="BRR21" s="62"/>
      <c r="BRS21" s="62"/>
      <c r="BRT21" s="62"/>
      <c r="BRU21" s="62"/>
      <c r="BRV21" s="62"/>
      <c r="BRW21" s="62"/>
      <c r="BRX21" s="62"/>
      <c r="BRY21" s="62"/>
      <c r="BRZ21" s="62"/>
      <c r="BSA21" s="62"/>
      <c r="BSB21" s="62"/>
      <c r="BSC21" s="62"/>
      <c r="BSD21" s="62"/>
      <c r="BSE21" s="62"/>
      <c r="BSF21" s="62"/>
      <c r="BSG21" s="62"/>
      <c r="BSH21" s="62"/>
      <c r="BSI21" s="62"/>
      <c r="BSJ21" s="62"/>
      <c r="BSK21" s="62"/>
      <c r="BSL21" s="62"/>
      <c r="BSM21" s="62"/>
      <c r="BSN21" s="62"/>
      <c r="BSO21" s="62"/>
      <c r="BSP21" s="62"/>
      <c r="BSQ21" s="62"/>
      <c r="BSR21" s="62"/>
      <c r="BSS21" s="62"/>
      <c r="BST21" s="62"/>
      <c r="BSU21" s="62"/>
      <c r="BSV21" s="62"/>
      <c r="BSW21" s="62"/>
      <c r="BSX21" s="62"/>
      <c r="BSY21" s="62"/>
      <c r="BSZ21" s="62"/>
      <c r="BTA21" s="62"/>
      <c r="BTB21" s="62"/>
      <c r="BTC21" s="62"/>
      <c r="BTD21" s="62"/>
      <c r="BTE21" s="62"/>
      <c r="BTF21" s="62"/>
      <c r="BTG21" s="62"/>
      <c r="BTH21" s="62"/>
      <c r="BTI21" s="62"/>
      <c r="BTJ21" s="62"/>
      <c r="BTK21" s="62"/>
      <c r="BTL21" s="62"/>
      <c r="BTM21" s="62"/>
      <c r="BTN21" s="62"/>
      <c r="BTO21" s="62"/>
      <c r="BTP21" s="62"/>
      <c r="BTQ21" s="62"/>
      <c r="BTR21" s="62"/>
      <c r="BTS21" s="62"/>
      <c r="BTT21" s="62"/>
      <c r="BTU21" s="62"/>
      <c r="BTV21" s="62"/>
      <c r="BTW21" s="62"/>
      <c r="BTX21" s="62"/>
      <c r="BTY21" s="62"/>
      <c r="BTZ21" s="62"/>
      <c r="BUA21" s="62"/>
      <c r="BUB21" s="62"/>
      <c r="BUC21" s="62"/>
      <c r="BUD21" s="62"/>
      <c r="BUE21" s="62"/>
      <c r="BUF21" s="62"/>
      <c r="BUG21" s="62"/>
      <c r="BUH21" s="62"/>
      <c r="BUI21" s="62"/>
      <c r="BUJ21" s="62"/>
      <c r="BUK21" s="62"/>
      <c r="BUL21" s="62"/>
      <c r="BUM21" s="62"/>
      <c r="BUN21" s="62"/>
      <c r="BUO21" s="62"/>
      <c r="BUP21" s="62"/>
      <c r="BUQ21" s="62"/>
      <c r="BUR21" s="62"/>
      <c r="BUS21" s="62"/>
      <c r="BUT21" s="62"/>
      <c r="BUU21" s="62"/>
      <c r="BUV21" s="62"/>
      <c r="BUW21" s="62"/>
      <c r="BUX21" s="62"/>
      <c r="BUY21" s="62"/>
      <c r="BUZ21" s="62"/>
      <c r="BVA21" s="62"/>
      <c r="BVB21" s="62"/>
      <c r="BVC21" s="62"/>
      <c r="BVD21" s="62"/>
      <c r="BVE21" s="62"/>
      <c r="BVF21" s="62"/>
      <c r="BVG21" s="62"/>
      <c r="BVH21" s="62"/>
      <c r="BVI21" s="62"/>
      <c r="BVJ21" s="62"/>
      <c r="BVK21" s="62"/>
      <c r="BVL21" s="62"/>
      <c r="BVM21" s="62"/>
      <c r="BVN21" s="62"/>
      <c r="BVO21" s="62"/>
      <c r="BVP21" s="62"/>
      <c r="BVQ21" s="62"/>
      <c r="BVR21" s="62"/>
      <c r="BVS21" s="62"/>
      <c r="BVT21" s="62"/>
      <c r="BVU21" s="62"/>
      <c r="BVV21" s="62"/>
      <c r="BVW21" s="62"/>
      <c r="BVX21" s="62"/>
      <c r="BVY21" s="62"/>
      <c r="BVZ21" s="62"/>
      <c r="BWA21" s="62"/>
      <c r="BWB21" s="62"/>
      <c r="BWC21" s="62"/>
      <c r="BWD21" s="62"/>
      <c r="BWE21" s="62"/>
      <c r="BWF21" s="62"/>
      <c r="BWG21" s="62"/>
      <c r="BWH21" s="62"/>
      <c r="BWI21" s="62"/>
      <c r="BWJ21" s="62"/>
      <c r="BWK21" s="62"/>
      <c r="BWL21" s="62"/>
      <c r="BWM21" s="62"/>
      <c r="BWN21" s="62"/>
      <c r="BWO21" s="62"/>
      <c r="BWP21" s="62"/>
      <c r="BWQ21" s="62"/>
      <c r="BWR21" s="62"/>
      <c r="BWS21" s="62"/>
      <c r="BWT21" s="62"/>
      <c r="BWU21" s="62"/>
      <c r="BWV21" s="62"/>
      <c r="BWW21" s="62"/>
      <c r="BWX21" s="62"/>
      <c r="BWY21" s="62"/>
      <c r="BWZ21" s="62"/>
      <c r="BXA21" s="62"/>
      <c r="BXB21" s="62"/>
      <c r="BXC21" s="62"/>
      <c r="BXD21" s="62"/>
      <c r="BXE21" s="62"/>
      <c r="BXF21" s="62"/>
      <c r="BXG21" s="62"/>
      <c r="BXH21" s="62"/>
      <c r="BXI21" s="62"/>
      <c r="BXJ21" s="62"/>
      <c r="BXK21" s="62"/>
      <c r="BXL21" s="62"/>
      <c r="BXM21" s="62"/>
      <c r="BXN21" s="62"/>
      <c r="BXO21" s="62"/>
      <c r="BXP21" s="62"/>
      <c r="BXQ21" s="62"/>
      <c r="BXR21" s="62"/>
      <c r="BXS21" s="62"/>
      <c r="BXT21" s="62"/>
      <c r="BXU21" s="62"/>
      <c r="BXV21" s="62"/>
      <c r="BXW21" s="62"/>
      <c r="BXX21" s="62"/>
      <c r="BXY21" s="62"/>
      <c r="BXZ21" s="62"/>
      <c r="BYA21" s="62"/>
      <c r="BYB21" s="62"/>
      <c r="BYC21" s="62"/>
      <c r="BYD21" s="62"/>
      <c r="BYE21" s="62"/>
      <c r="BYF21" s="62"/>
      <c r="BYG21" s="62"/>
      <c r="BYH21" s="62"/>
      <c r="BYI21" s="62"/>
      <c r="BYJ21" s="62"/>
      <c r="BYK21" s="62"/>
      <c r="BYL21" s="62"/>
      <c r="BYM21" s="62"/>
      <c r="BYN21" s="62"/>
      <c r="BYO21" s="62"/>
      <c r="BYP21" s="62"/>
      <c r="BYQ21" s="62"/>
      <c r="BYR21" s="62"/>
      <c r="BYS21" s="62"/>
      <c r="BYT21" s="62"/>
      <c r="BYU21" s="62"/>
      <c r="BYV21" s="62"/>
      <c r="BYW21" s="62"/>
      <c r="BYX21" s="62"/>
      <c r="BYY21" s="62"/>
      <c r="BYZ21" s="62"/>
      <c r="BZA21" s="62"/>
      <c r="BZB21" s="62"/>
      <c r="BZC21" s="62"/>
      <c r="BZD21" s="62"/>
      <c r="BZE21" s="62"/>
      <c r="BZF21" s="62"/>
      <c r="BZG21" s="62"/>
      <c r="BZH21" s="62"/>
      <c r="BZI21" s="62"/>
      <c r="BZJ21" s="62"/>
      <c r="BZK21" s="62"/>
      <c r="BZL21" s="62"/>
      <c r="BZM21" s="62"/>
      <c r="BZN21" s="62"/>
      <c r="BZO21" s="62"/>
      <c r="BZP21" s="62"/>
      <c r="BZQ21" s="62"/>
      <c r="BZR21" s="62"/>
      <c r="BZS21" s="62"/>
      <c r="BZT21" s="62"/>
      <c r="BZU21" s="62"/>
      <c r="BZV21" s="62"/>
      <c r="BZW21" s="62"/>
      <c r="BZX21" s="62"/>
      <c r="BZY21" s="62"/>
      <c r="BZZ21" s="62"/>
      <c r="CAA21" s="62"/>
      <c r="CAB21" s="62"/>
      <c r="CAC21" s="62"/>
      <c r="CAD21" s="62"/>
      <c r="CAE21" s="62"/>
      <c r="CAF21" s="62"/>
      <c r="CAG21" s="62"/>
      <c r="CAH21" s="62"/>
      <c r="CAI21" s="62"/>
      <c r="CAJ21" s="62"/>
      <c r="CAK21" s="62"/>
      <c r="CAL21" s="62"/>
      <c r="CAM21" s="62"/>
      <c r="CAN21" s="62"/>
      <c r="CAO21" s="62"/>
      <c r="CAP21" s="62"/>
      <c r="CAQ21" s="62"/>
      <c r="CAR21" s="62"/>
      <c r="CAS21" s="62"/>
      <c r="CAT21" s="62"/>
      <c r="CAU21" s="62"/>
      <c r="CAV21" s="62"/>
      <c r="CAW21" s="62"/>
      <c r="CAX21" s="62"/>
      <c r="CAY21" s="62"/>
      <c r="CAZ21" s="62"/>
      <c r="CBA21" s="62"/>
      <c r="CBB21" s="62"/>
      <c r="CBC21" s="62"/>
      <c r="CBD21" s="62"/>
      <c r="CBE21" s="62"/>
      <c r="CBF21" s="62"/>
      <c r="CBG21" s="62"/>
      <c r="CBH21" s="62"/>
      <c r="CBI21" s="62"/>
      <c r="CBJ21" s="62"/>
      <c r="CBK21" s="62"/>
      <c r="CBL21" s="62"/>
      <c r="CBM21" s="62"/>
      <c r="CBN21" s="62"/>
      <c r="CBO21" s="62"/>
      <c r="CBP21" s="62"/>
      <c r="CBQ21" s="62"/>
      <c r="CBR21" s="62"/>
      <c r="CBS21" s="62"/>
      <c r="CBT21" s="62"/>
      <c r="CBU21" s="62"/>
      <c r="CBV21" s="62"/>
      <c r="CBW21" s="62"/>
      <c r="CBX21" s="62"/>
      <c r="CBY21" s="62"/>
      <c r="CBZ21" s="62"/>
      <c r="CCA21" s="62"/>
      <c r="CCB21" s="62"/>
      <c r="CCC21" s="62"/>
      <c r="CCD21" s="62"/>
      <c r="CCE21" s="62"/>
      <c r="CCF21" s="62"/>
      <c r="CCG21" s="62"/>
      <c r="CCH21" s="62"/>
      <c r="CCI21" s="62"/>
      <c r="CCJ21" s="62"/>
      <c r="CCK21" s="62"/>
      <c r="CCL21" s="62"/>
      <c r="CCM21" s="62"/>
      <c r="CCN21" s="62"/>
      <c r="CCO21" s="62"/>
      <c r="CCP21" s="62"/>
      <c r="CCQ21" s="62"/>
      <c r="CCR21" s="62"/>
      <c r="CCS21" s="62"/>
      <c r="CCT21" s="62"/>
      <c r="CCU21" s="62"/>
      <c r="CCV21" s="62"/>
      <c r="CCW21" s="62"/>
      <c r="CCX21" s="62"/>
      <c r="CCY21" s="62"/>
      <c r="CCZ21" s="62"/>
      <c r="CDA21" s="62"/>
      <c r="CDB21" s="62"/>
      <c r="CDC21" s="62"/>
      <c r="CDD21" s="62"/>
      <c r="CDE21" s="62"/>
      <c r="CDF21" s="62"/>
      <c r="CDG21" s="62"/>
      <c r="CDH21" s="62"/>
      <c r="CDI21" s="62"/>
      <c r="CDJ21" s="62"/>
      <c r="CDK21" s="62"/>
      <c r="CDL21" s="62"/>
      <c r="CDM21" s="62"/>
      <c r="CDN21" s="62"/>
      <c r="CDO21" s="62"/>
      <c r="CDP21" s="62"/>
      <c r="CDQ21" s="62"/>
      <c r="CDR21" s="62"/>
      <c r="CDS21" s="62"/>
      <c r="CDT21" s="62"/>
      <c r="CDU21" s="62"/>
      <c r="CDV21" s="62"/>
      <c r="CDW21" s="62"/>
      <c r="CDX21" s="62"/>
      <c r="CDY21" s="62"/>
      <c r="CDZ21" s="62"/>
      <c r="CEA21" s="62"/>
      <c r="CEB21" s="62"/>
      <c r="CEC21" s="62"/>
      <c r="CED21" s="62"/>
      <c r="CEE21" s="62"/>
      <c r="CEF21" s="62"/>
      <c r="CEG21" s="62"/>
      <c r="CEH21" s="62"/>
      <c r="CEI21" s="62"/>
      <c r="CEJ21" s="62"/>
      <c r="CEK21" s="62"/>
      <c r="CEL21" s="62"/>
      <c r="CEM21" s="62"/>
      <c r="CEN21" s="62"/>
      <c r="CEO21" s="62"/>
      <c r="CEP21" s="62"/>
      <c r="CEQ21" s="62"/>
      <c r="CER21" s="62"/>
      <c r="CES21" s="62"/>
      <c r="CET21" s="62"/>
      <c r="CEU21" s="62"/>
      <c r="CEV21" s="62"/>
      <c r="CEW21" s="62"/>
      <c r="CEX21" s="62"/>
      <c r="CEY21" s="62"/>
      <c r="CEZ21" s="62"/>
      <c r="CFA21" s="62"/>
      <c r="CFB21" s="62"/>
      <c r="CFC21" s="62"/>
      <c r="CFD21" s="62"/>
      <c r="CFE21" s="62"/>
      <c r="CFF21" s="62"/>
      <c r="CFG21" s="62"/>
      <c r="CFH21" s="62"/>
      <c r="CFI21" s="62"/>
      <c r="CFJ21" s="62"/>
      <c r="CFK21" s="62"/>
      <c r="CFL21" s="62"/>
      <c r="CFM21" s="62"/>
      <c r="CFN21" s="62"/>
      <c r="CFO21" s="62"/>
      <c r="CFP21" s="62"/>
      <c r="CFQ21" s="62"/>
      <c r="CFR21" s="62"/>
      <c r="CFS21" s="62"/>
      <c r="CFT21" s="62"/>
      <c r="CFU21" s="62"/>
      <c r="CFV21" s="62"/>
      <c r="CFW21" s="62"/>
      <c r="CFX21" s="62"/>
      <c r="CFY21" s="62"/>
      <c r="CFZ21" s="62"/>
      <c r="CGA21" s="62"/>
      <c r="CGB21" s="62"/>
      <c r="CGC21" s="62"/>
      <c r="CGD21" s="62"/>
      <c r="CGE21" s="62"/>
      <c r="CGF21" s="62"/>
      <c r="CGG21" s="62"/>
      <c r="CGH21" s="62"/>
      <c r="CGI21" s="62"/>
      <c r="CGJ21" s="62"/>
      <c r="CGK21" s="62"/>
      <c r="CGL21" s="62"/>
      <c r="CGM21" s="62"/>
      <c r="CGN21" s="62"/>
      <c r="CGO21" s="62"/>
      <c r="CGP21" s="62"/>
      <c r="CGQ21" s="62"/>
      <c r="CGR21" s="62"/>
      <c r="CGS21" s="62"/>
      <c r="CGT21" s="62"/>
      <c r="CGU21" s="62"/>
      <c r="CGV21" s="62"/>
      <c r="CGW21" s="62"/>
      <c r="CGX21" s="62"/>
      <c r="CGY21" s="62"/>
      <c r="CGZ21" s="62"/>
      <c r="CHA21" s="62"/>
      <c r="CHB21" s="62"/>
      <c r="CHC21" s="62"/>
      <c r="CHD21" s="62"/>
      <c r="CHE21" s="62"/>
      <c r="CHF21" s="62"/>
      <c r="CHG21" s="62"/>
      <c r="CHH21" s="62"/>
      <c r="CHI21" s="62"/>
      <c r="CHJ21" s="62"/>
      <c r="CHK21" s="62"/>
      <c r="CHL21" s="62"/>
      <c r="CHM21" s="62"/>
      <c r="CHN21" s="62"/>
      <c r="CHO21" s="62"/>
      <c r="CHP21" s="62"/>
      <c r="CHQ21" s="62"/>
      <c r="CHR21" s="62"/>
      <c r="CHS21" s="62"/>
      <c r="CHT21" s="62"/>
      <c r="CHU21" s="62"/>
      <c r="CHV21" s="62"/>
      <c r="CHW21" s="62"/>
      <c r="CHX21" s="62"/>
      <c r="CHY21" s="62"/>
      <c r="CHZ21" s="62"/>
      <c r="CIA21" s="62"/>
      <c r="CIB21" s="62"/>
      <c r="CIC21" s="62"/>
      <c r="CID21" s="62"/>
      <c r="CIE21" s="62"/>
      <c r="CIF21" s="62"/>
      <c r="CIG21" s="62"/>
      <c r="CIH21" s="62"/>
      <c r="CII21" s="62"/>
      <c r="CIJ21" s="62"/>
      <c r="CIK21" s="62"/>
      <c r="CIL21" s="62"/>
      <c r="CIM21" s="62"/>
      <c r="CIN21" s="62"/>
      <c r="CIO21" s="62"/>
      <c r="CIP21" s="62"/>
      <c r="CIQ21" s="62"/>
      <c r="CIR21" s="62"/>
      <c r="CIS21" s="62"/>
      <c r="CIT21" s="62"/>
      <c r="CIU21" s="62"/>
      <c r="CIV21" s="62"/>
      <c r="CIW21" s="62"/>
      <c r="CIX21" s="62"/>
      <c r="CIY21" s="62"/>
      <c r="CIZ21" s="62"/>
      <c r="CJA21" s="62"/>
      <c r="CJB21" s="62"/>
      <c r="CJC21" s="62"/>
      <c r="CJD21" s="62"/>
      <c r="CJE21" s="62"/>
      <c r="CJF21" s="62"/>
      <c r="CJG21" s="62"/>
      <c r="CJH21" s="62"/>
      <c r="CJI21" s="62"/>
      <c r="CJJ21" s="62"/>
      <c r="CJK21" s="62"/>
      <c r="CJL21" s="62"/>
      <c r="CJM21" s="62"/>
      <c r="CJN21" s="62"/>
      <c r="CJO21" s="62"/>
      <c r="CJP21" s="62"/>
      <c r="CJQ21" s="62"/>
      <c r="CJR21" s="62"/>
      <c r="CJS21" s="62"/>
      <c r="CJT21" s="62"/>
      <c r="CJU21" s="62"/>
      <c r="CJV21" s="62"/>
      <c r="CJW21" s="62"/>
      <c r="CJX21" s="62"/>
      <c r="CJY21" s="62"/>
      <c r="CJZ21" s="62"/>
      <c r="CKA21" s="62"/>
      <c r="CKB21" s="62"/>
      <c r="CKC21" s="62"/>
      <c r="CKD21" s="62"/>
      <c r="CKE21" s="62"/>
      <c r="CKF21" s="62"/>
      <c r="CKG21" s="62"/>
      <c r="CKH21" s="62"/>
      <c r="CKI21" s="62"/>
      <c r="CKJ21" s="62"/>
      <c r="CKK21" s="62"/>
      <c r="CKL21" s="62"/>
      <c r="CKM21" s="62"/>
      <c r="CKN21" s="62"/>
      <c r="CKO21" s="62"/>
      <c r="CKP21" s="62"/>
      <c r="CKQ21" s="62"/>
      <c r="CKR21" s="62"/>
      <c r="CKS21" s="62"/>
      <c r="CKT21" s="62"/>
      <c r="CKU21" s="62"/>
      <c r="CKV21" s="62"/>
      <c r="CKW21" s="62"/>
      <c r="CKX21" s="62"/>
      <c r="CKY21" s="62"/>
      <c r="CKZ21" s="62"/>
      <c r="CLA21" s="62"/>
      <c r="CLB21" s="62"/>
      <c r="CLC21" s="62"/>
      <c r="CLD21" s="62"/>
      <c r="CLE21" s="62"/>
      <c r="CLF21" s="62"/>
      <c r="CLG21" s="62"/>
      <c r="CLH21" s="62"/>
      <c r="CLI21" s="62"/>
      <c r="CLJ21" s="62"/>
      <c r="CLK21" s="62"/>
      <c r="CLL21" s="62"/>
      <c r="CLM21" s="62"/>
      <c r="CLN21" s="62"/>
      <c r="CLO21" s="62"/>
      <c r="CLP21" s="62"/>
      <c r="CLQ21" s="62"/>
      <c r="CLR21" s="62"/>
      <c r="CLS21" s="62"/>
      <c r="CLT21" s="62"/>
      <c r="CLU21" s="62"/>
      <c r="CLV21" s="62"/>
      <c r="CLW21" s="62"/>
      <c r="CLX21" s="62"/>
      <c r="CLY21" s="62"/>
      <c r="CLZ21" s="62"/>
      <c r="CMA21" s="62"/>
      <c r="CMB21" s="62"/>
      <c r="CMC21" s="62"/>
      <c r="CMD21" s="62"/>
      <c r="CME21" s="62"/>
      <c r="CMF21" s="62"/>
      <c r="CMG21" s="62"/>
      <c r="CMH21" s="62"/>
      <c r="CMI21" s="62"/>
      <c r="CMJ21" s="62"/>
      <c r="CMK21" s="62"/>
      <c r="CML21" s="62"/>
      <c r="CMM21" s="62"/>
      <c r="CMN21" s="62"/>
      <c r="CMO21" s="62"/>
      <c r="CMP21" s="62"/>
      <c r="CMQ21" s="62"/>
      <c r="CMR21" s="62"/>
      <c r="CMS21" s="62"/>
      <c r="CMT21" s="62"/>
      <c r="CMU21" s="62"/>
      <c r="CMV21" s="62"/>
      <c r="CMW21" s="62"/>
      <c r="CMX21" s="62"/>
      <c r="CMY21" s="62"/>
      <c r="CMZ21" s="62"/>
      <c r="CNA21" s="62"/>
      <c r="CNB21" s="62"/>
      <c r="CNC21" s="62"/>
      <c r="CND21" s="62"/>
      <c r="CNE21" s="62"/>
      <c r="CNF21" s="62"/>
      <c r="CNG21" s="62"/>
      <c r="CNH21" s="62"/>
      <c r="CNI21" s="62"/>
      <c r="CNJ21" s="62"/>
      <c r="CNK21" s="62"/>
      <c r="CNL21" s="62"/>
      <c r="CNM21" s="62"/>
      <c r="CNN21" s="62"/>
      <c r="CNO21" s="62"/>
      <c r="CNP21" s="62"/>
      <c r="CNQ21" s="62"/>
      <c r="CNR21" s="62"/>
      <c r="CNS21" s="62"/>
      <c r="CNT21" s="62"/>
      <c r="CNU21" s="62"/>
      <c r="CNV21" s="62"/>
      <c r="CNW21" s="62"/>
      <c r="CNX21" s="62"/>
      <c r="CNY21" s="62"/>
      <c r="CNZ21" s="62"/>
      <c r="COA21" s="62"/>
      <c r="COB21" s="62"/>
      <c r="COC21" s="62"/>
      <c r="COD21" s="62"/>
      <c r="COE21" s="62"/>
      <c r="COF21" s="62"/>
      <c r="COG21" s="62"/>
      <c r="COH21" s="62"/>
      <c r="COI21" s="62"/>
      <c r="COJ21" s="62"/>
      <c r="COK21" s="62"/>
      <c r="COL21" s="62"/>
      <c r="COM21" s="62"/>
      <c r="CON21" s="62"/>
      <c r="COO21" s="62"/>
      <c r="COP21" s="62"/>
      <c r="COQ21" s="62"/>
      <c r="COR21" s="62"/>
      <c r="COS21" s="62"/>
      <c r="COT21" s="62"/>
      <c r="COU21" s="62"/>
      <c r="COV21" s="62"/>
      <c r="COW21" s="62"/>
      <c r="COX21" s="62"/>
      <c r="COY21" s="62"/>
      <c r="COZ21" s="62"/>
      <c r="CPA21" s="62"/>
      <c r="CPB21" s="62"/>
      <c r="CPC21" s="62"/>
      <c r="CPD21" s="62"/>
      <c r="CPE21" s="62"/>
      <c r="CPF21" s="62"/>
      <c r="CPG21" s="62"/>
      <c r="CPH21" s="62"/>
      <c r="CPI21" s="62"/>
      <c r="CPJ21" s="62"/>
      <c r="CPK21" s="62"/>
      <c r="CPL21" s="62"/>
      <c r="CPM21" s="62"/>
      <c r="CPN21" s="62"/>
      <c r="CPO21" s="62"/>
      <c r="CPP21" s="62"/>
      <c r="CPQ21" s="62"/>
      <c r="CPR21" s="62"/>
      <c r="CPS21" s="62"/>
      <c r="CPT21" s="62"/>
      <c r="CPU21" s="62"/>
      <c r="CPV21" s="62"/>
      <c r="CPW21" s="62"/>
      <c r="CPX21" s="62"/>
      <c r="CPY21" s="62"/>
      <c r="CPZ21" s="62"/>
      <c r="CQA21" s="62"/>
      <c r="CQB21" s="62"/>
      <c r="CQC21" s="62"/>
      <c r="CQD21" s="62"/>
      <c r="CQE21" s="62"/>
      <c r="CQF21" s="62"/>
      <c r="CQG21" s="62"/>
      <c r="CQH21" s="62"/>
      <c r="CQI21" s="62"/>
      <c r="CQJ21" s="62"/>
      <c r="CQK21" s="62"/>
      <c r="CQL21" s="62"/>
      <c r="CQM21" s="62"/>
      <c r="CQN21" s="62"/>
      <c r="CQO21" s="62"/>
      <c r="CQP21" s="62"/>
      <c r="CQQ21" s="62"/>
      <c r="CQR21" s="62"/>
      <c r="CQS21" s="62"/>
      <c r="CQT21" s="62"/>
      <c r="CQU21" s="62"/>
      <c r="CQV21" s="62"/>
      <c r="CQW21" s="62"/>
      <c r="CQX21" s="62"/>
      <c r="CQY21" s="62"/>
      <c r="CQZ21" s="62"/>
      <c r="CRA21" s="62"/>
      <c r="CRB21" s="62"/>
      <c r="CRC21" s="62"/>
      <c r="CRD21" s="62"/>
      <c r="CRE21" s="62"/>
      <c r="CRF21" s="62"/>
      <c r="CRG21" s="62"/>
      <c r="CRH21" s="62"/>
      <c r="CRI21" s="62"/>
      <c r="CRJ21" s="62"/>
      <c r="CRK21" s="62"/>
      <c r="CRL21" s="62"/>
      <c r="CRM21" s="62"/>
      <c r="CRN21" s="62"/>
      <c r="CRO21" s="62"/>
      <c r="CRP21" s="62"/>
      <c r="CRQ21" s="62"/>
      <c r="CRR21" s="62"/>
      <c r="CRS21" s="62"/>
      <c r="CRT21" s="62"/>
      <c r="CRU21" s="62"/>
      <c r="CRV21" s="62"/>
      <c r="CRW21" s="62"/>
      <c r="CRX21" s="62"/>
      <c r="CRY21" s="62"/>
      <c r="CRZ21" s="62"/>
      <c r="CSA21" s="62"/>
      <c r="CSB21" s="62"/>
      <c r="CSC21" s="62"/>
      <c r="CSD21" s="62"/>
      <c r="CSE21" s="62"/>
      <c r="CSF21" s="62"/>
      <c r="CSG21" s="62"/>
      <c r="CSH21" s="62"/>
      <c r="CSI21" s="62"/>
      <c r="CSJ21" s="62"/>
      <c r="CSK21" s="62"/>
      <c r="CSL21" s="62"/>
      <c r="CSM21" s="62"/>
      <c r="CSN21" s="62"/>
      <c r="CSO21" s="62"/>
      <c r="CSP21" s="62"/>
      <c r="CSQ21" s="62"/>
      <c r="CSR21" s="62"/>
      <c r="CSS21" s="62"/>
      <c r="CST21" s="62"/>
      <c r="CSU21" s="62"/>
      <c r="CSV21" s="62"/>
      <c r="CSW21" s="62"/>
      <c r="CSX21" s="62"/>
      <c r="CSY21" s="62"/>
      <c r="CSZ21" s="62"/>
      <c r="CTA21" s="62"/>
      <c r="CTB21" s="62"/>
      <c r="CTC21" s="62"/>
      <c r="CTD21" s="62"/>
      <c r="CTE21" s="62"/>
      <c r="CTF21" s="62"/>
      <c r="CTG21" s="62"/>
      <c r="CTH21" s="62"/>
      <c r="CTI21" s="62"/>
      <c r="CTJ21" s="62"/>
      <c r="CTK21" s="62"/>
      <c r="CTL21" s="62"/>
      <c r="CTM21" s="62"/>
      <c r="CTN21" s="62"/>
      <c r="CTO21" s="62"/>
      <c r="CTP21" s="62"/>
      <c r="CTQ21" s="62"/>
      <c r="CTR21" s="62"/>
      <c r="CTS21" s="62"/>
      <c r="CTT21" s="62"/>
      <c r="CTU21" s="62"/>
      <c r="CTV21" s="62"/>
      <c r="CTW21" s="62"/>
      <c r="CTX21" s="62"/>
      <c r="CTY21" s="62"/>
      <c r="CTZ21" s="62"/>
      <c r="CUA21" s="62"/>
      <c r="CUB21" s="62"/>
      <c r="CUC21" s="62"/>
      <c r="CUD21" s="62"/>
      <c r="CUE21" s="62"/>
      <c r="CUF21" s="62"/>
      <c r="CUG21" s="62"/>
      <c r="CUH21" s="62"/>
      <c r="CUI21" s="62"/>
      <c r="CUJ21" s="62"/>
      <c r="CUK21" s="62"/>
      <c r="CUL21" s="62"/>
      <c r="CUM21" s="62"/>
      <c r="CUN21" s="62"/>
      <c r="CUO21" s="62"/>
      <c r="CUP21" s="62"/>
      <c r="CUQ21" s="62"/>
      <c r="CUR21" s="62"/>
      <c r="CUS21" s="62"/>
      <c r="CUT21" s="62"/>
      <c r="CUU21" s="62"/>
      <c r="CUV21" s="62"/>
      <c r="CUW21" s="62"/>
      <c r="CUX21" s="62"/>
      <c r="CUY21" s="62"/>
      <c r="CUZ21" s="62"/>
      <c r="CVA21" s="62"/>
      <c r="CVB21" s="62"/>
      <c r="CVC21" s="62"/>
      <c r="CVD21" s="62"/>
      <c r="CVE21" s="62"/>
      <c r="CVF21" s="62"/>
      <c r="CVG21" s="62"/>
      <c r="CVH21" s="62"/>
      <c r="CVI21" s="62"/>
      <c r="CVJ21" s="62"/>
      <c r="CVK21" s="62"/>
      <c r="CVL21" s="62"/>
      <c r="CVM21" s="62"/>
      <c r="CVN21" s="62"/>
      <c r="CVO21" s="62"/>
      <c r="CVP21" s="62"/>
      <c r="CVQ21" s="62"/>
      <c r="CVR21" s="62"/>
      <c r="CVS21" s="62"/>
      <c r="CVT21" s="62"/>
      <c r="CVU21" s="62"/>
      <c r="CVV21" s="62"/>
      <c r="CVW21" s="62"/>
      <c r="CVX21" s="62"/>
      <c r="CVY21" s="62"/>
      <c r="CVZ21" s="62"/>
      <c r="CWA21" s="62"/>
      <c r="CWB21" s="62"/>
      <c r="CWC21" s="62"/>
      <c r="CWD21" s="62"/>
      <c r="CWE21" s="62"/>
      <c r="CWF21" s="62"/>
      <c r="CWG21" s="62"/>
      <c r="CWH21" s="62"/>
      <c r="CWI21" s="62"/>
      <c r="CWJ21" s="62"/>
      <c r="CWK21" s="62"/>
      <c r="CWL21" s="62"/>
      <c r="CWM21" s="62"/>
      <c r="CWN21" s="62"/>
      <c r="CWO21" s="62"/>
      <c r="CWP21" s="62"/>
      <c r="CWQ21" s="62"/>
      <c r="CWR21" s="62"/>
      <c r="CWS21" s="62"/>
      <c r="CWT21" s="62"/>
      <c r="CWU21" s="62"/>
      <c r="CWV21" s="62"/>
      <c r="CWW21" s="62"/>
      <c r="CWX21" s="62"/>
      <c r="CWY21" s="62"/>
      <c r="CWZ21" s="62"/>
      <c r="CXA21" s="62"/>
      <c r="CXB21" s="62"/>
      <c r="CXC21" s="62"/>
      <c r="CXD21" s="62"/>
      <c r="CXE21" s="62"/>
      <c r="CXF21" s="62"/>
      <c r="CXG21" s="62"/>
      <c r="CXH21" s="62"/>
      <c r="CXI21" s="62"/>
      <c r="CXJ21" s="62"/>
      <c r="CXK21" s="62"/>
      <c r="CXL21" s="62"/>
      <c r="CXM21" s="62"/>
      <c r="CXN21" s="62"/>
      <c r="CXO21" s="62"/>
      <c r="CXP21" s="62"/>
      <c r="CXQ21" s="62"/>
      <c r="CXR21" s="62"/>
      <c r="CXS21" s="62"/>
      <c r="CXT21" s="62"/>
      <c r="CXU21" s="62"/>
      <c r="CXV21" s="62"/>
      <c r="CXW21" s="62"/>
      <c r="CXX21" s="62"/>
      <c r="CXY21" s="62"/>
      <c r="CXZ21" s="62"/>
      <c r="CYA21" s="62"/>
      <c r="CYB21" s="62"/>
      <c r="CYC21" s="62"/>
      <c r="CYD21" s="62"/>
      <c r="CYE21" s="62"/>
      <c r="CYF21" s="62"/>
      <c r="CYG21" s="62"/>
      <c r="CYH21" s="62"/>
      <c r="CYI21" s="62"/>
      <c r="CYJ21" s="62"/>
      <c r="CYK21" s="62"/>
      <c r="CYL21" s="62"/>
      <c r="CYM21" s="62"/>
      <c r="CYN21" s="62"/>
      <c r="CYO21" s="62"/>
      <c r="CYP21" s="62"/>
      <c r="CYQ21" s="62"/>
      <c r="CYR21" s="62"/>
      <c r="CYS21" s="62"/>
      <c r="CYT21" s="62"/>
      <c r="CYU21" s="62"/>
      <c r="CYV21" s="62"/>
      <c r="CYW21" s="62"/>
      <c r="CYX21" s="62"/>
      <c r="CYY21" s="62"/>
      <c r="CYZ21" s="62"/>
      <c r="CZA21" s="62"/>
      <c r="CZB21" s="62"/>
      <c r="CZC21" s="62"/>
      <c r="CZD21" s="62"/>
      <c r="CZE21" s="62"/>
      <c r="CZF21" s="62"/>
      <c r="CZG21" s="62"/>
      <c r="CZH21" s="62"/>
      <c r="CZI21" s="62"/>
      <c r="CZJ21" s="62"/>
      <c r="CZK21" s="62"/>
      <c r="CZL21" s="62"/>
      <c r="CZM21" s="62"/>
      <c r="CZN21" s="62"/>
      <c r="CZO21" s="62"/>
      <c r="CZP21" s="62"/>
      <c r="CZQ21" s="62"/>
      <c r="CZR21" s="62"/>
      <c r="CZS21" s="62"/>
      <c r="CZT21" s="62"/>
      <c r="CZU21" s="62"/>
      <c r="CZV21" s="62"/>
      <c r="CZW21" s="62"/>
      <c r="CZX21" s="62"/>
      <c r="CZY21" s="62"/>
      <c r="CZZ21" s="62"/>
      <c r="DAA21" s="62"/>
      <c r="DAB21" s="62"/>
      <c r="DAC21" s="62"/>
      <c r="DAD21" s="62"/>
      <c r="DAE21" s="62"/>
      <c r="DAF21" s="62"/>
      <c r="DAG21" s="62"/>
      <c r="DAH21" s="62"/>
      <c r="DAI21" s="62"/>
      <c r="DAJ21" s="62"/>
      <c r="DAK21" s="62"/>
      <c r="DAL21" s="62"/>
      <c r="DAM21" s="62"/>
      <c r="DAN21" s="62"/>
      <c r="DAO21" s="62"/>
      <c r="DAP21" s="62"/>
      <c r="DAQ21" s="62"/>
      <c r="DAR21" s="62"/>
      <c r="DAS21" s="62"/>
      <c r="DAT21" s="62"/>
      <c r="DAU21" s="62"/>
      <c r="DAV21" s="62"/>
      <c r="DAW21" s="62"/>
      <c r="DAX21" s="62"/>
      <c r="DAY21" s="62"/>
      <c r="DAZ21" s="62"/>
      <c r="DBA21" s="62"/>
      <c r="DBB21" s="62"/>
      <c r="DBC21" s="62"/>
      <c r="DBD21" s="62"/>
      <c r="DBE21" s="62"/>
      <c r="DBF21" s="62"/>
      <c r="DBG21" s="62"/>
      <c r="DBH21" s="62"/>
      <c r="DBI21" s="62"/>
      <c r="DBJ21" s="62"/>
      <c r="DBK21" s="62"/>
      <c r="DBL21" s="62"/>
      <c r="DBM21" s="62"/>
      <c r="DBN21" s="62"/>
      <c r="DBO21" s="62"/>
      <c r="DBP21" s="62"/>
      <c r="DBQ21" s="62"/>
      <c r="DBR21" s="62"/>
      <c r="DBS21" s="62"/>
      <c r="DBT21" s="62"/>
      <c r="DBU21" s="62"/>
      <c r="DBV21" s="62"/>
      <c r="DBW21" s="62"/>
      <c r="DBX21" s="62"/>
      <c r="DBY21" s="62"/>
      <c r="DBZ21" s="62"/>
      <c r="DCA21" s="62"/>
      <c r="DCB21" s="62"/>
      <c r="DCC21" s="62"/>
      <c r="DCD21" s="62"/>
      <c r="DCE21" s="62"/>
      <c r="DCF21" s="62"/>
      <c r="DCG21" s="62"/>
      <c r="DCH21" s="62"/>
      <c r="DCI21" s="62"/>
      <c r="DCJ21" s="62"/>
      <c r="DCK21" s="62"/>
      <c r="DCL21" s="62"/>
      <c r="DCM21" s="62"/>
      <c r="DCN21" s="62"/>
      <c r="DCO21" s="62"/>
      <c r="DCP21" s="62"/>
      <c r="DCQ21" s="62"/>
      <c r="DCR21" s="62"/>
      <c r="DCS21" s="62"/>
      <c r="DCT21" s="62"/>
      <c r="DCU21" s="62"/>
      <c r="DCV21" s="62"/>
      <c r="DCW21" s="62"/>
      <c r="DCX21" s="62"/>
      <c r="DCY21" s="62"/>
      <c r="DCZ21" s="62"/>
      <c r="DDA21" s="62"/>
      <c r="DDB21" s="62"/>
      <c r="DDC21" s="62"/>
      <c r="DDD21" s="62"/>
      <c r="DDE21" s="62"/>
      <c r="DDF21" s="62"/>
      <c r="DDG21" s="62"/>
      <c r="DDH21" s="62"/>
      <c r="DDI21" s="62"/>
      <c r="DDJ21" s="62"/>
      <c r="DDK21" s="62"/>
      <c r="DDL21" s="62"/>
      <c r="DDM21" s="62"/>
      <c r="DDN21" s="62"/>
      <c r="DDO21" s="62"/>
      <c r="DDP21" s="62"/>
      <c r="DDQ21" s="62"/>
      <c r="DDR21" s="62"/>
      <c r="DDS21" s="62"/>
      <c r="DDT21" s="62"/>
      <c r="DDU21" s="62"/>
      <c r="DDV21" s="62"/>
      <c r="DDW21" s="62"/>
      <c r="DDX21" s="62"/>
      <c r="DDY21" s="62"/>
      <c r="DDZ21" s="62"/>
      <c r="DEA21" s="62"/>
      <c r="DEB21" s="62"/>
      <c r="DEC21" s="62"/>
      <c r="DED21" s="62"/>
      <c r="DEE21" s="62"/>
      <c r="DEF21" s="62"/>
      <c r="DEG21" s="62"/>
      <c r="DEH21" s="62"/>
      <c r="DEI21" s="62"/>
      <c r="DEJ21" s="62"/>
      <c r="DEK21" s="62"/>
      <c r="DEL21" s="62"/>
      <c r="DEM21" s="62"/>
      <c r="DEN21" s="62"/>
      <c r="DEO21" s="62"/>
      <c r="DEP21" s="62"/>
      <c r="DEQ21" s="62"/>
      <c r="DER21" s="62"/>
      <c r="DES21" s="62"/>
      <c r="DET21" s="62"/>
      <c r="DEU21" s="62"/>
      <c r="DEV21" s="62"/>
      <c r="DEW21" s="62"/>
      <c r="DEX21" s="62"/>
      <c r="DEY21" s="62"/>
      <c r="DEZ21" s="62"/>
      <c r="DFA21" s="62"/>
      <c r="DFB21" s="62"/>
      <c r="DFC21" s="62"/>
      <c r="DFD21" s="62"/>
      <c r="DFE21" s="62"/>
      <c r="DFF21" s="62"/>
      <c r="DFG21" s="62"/>
      <c r="DFH21" s="62"/>
      <c r="DFI21" s="62"/>
      <c r="DFJ21" s="62"/>
      <c r="DFK21" s="62"/>
      <c r="DFL21" s="62"/>
      <c r="DFM21" s="62"/>
      <c r="DFN21" s="62"/>
      <c r="DFO21" s="62"/>
      <c r="DFP21" s="62"/>
      <c r="DFQ21" s="62"/>
      <c r="DFR21" s="62"/>
      <c r="DFS21" s="62"/>
      <c r="DFT21" s="62"/>
      <c r="DFU21" s="62"/>
      <c r="DFV21" s="62"/>
      <c r="DFW21" s="62"/>
      <c r="DFX21" s="62"/>
      <c r="DFY21" s="62"/>
      <c r="DFZ21" s="62"/>
      <c r="DGA21" s="62"/>
      <c r="DGB21" s="62"/>
      <c r="DGC21" s="62"/>
      <c r="DGD21" s="62"/>
      <c r="DGE21" s="62"/>
      <c r="DGF21" s="62"/>
      <c r="DGG21" s="62"/>
      <c r="DGH21" s="62"/>
      <c r="DGI21" s="62"/>
      <c r="DGJ21" s="62"/>
      <c r="DGK21" s="62"/>
      <c r="DGL21" s="62"/>
      <c r="DGM21" s="62"/>
      <c r="DGN21" s="62"/>
      <c r="DGO21" s="62"/>
      <c r="DGP21" s="62"/>
      <c r="DGQ21" s="62"/>
      <c r="DGR21" s="62"/>
      <c r="DGS21" s="62"/>
      <c r="DGT21" s="62"/>
      <c r="DGU21" s="62"/>
      <c r="DGV21" s="62"/>
      <c r="DGW21" s="62"/>
      <c r="DGX21" s="62"/>
      <c r="DGY21" s="62"/>
      <c r="DGZ21" s="62"/>
      <c r="DHA21" s="62"/>
      <c r="DHB21" s="62"/>
      <c r="DHC21" s="62"/>
      <c r="DHD21" s="62"/>
      <c r="DHE21" s="62"/>
      <c r="DHF21" s="62"/>
      <c r="DHG21" s="62"/>
      <c r="DHH21" s="62"/>
      <c r="DHI21" s="62"/>
      <c r="DHJ21" s="62"/>
      <c r="DHK21" s="62"/>
      <c r="DHL21" s="62"/>
      <c r="DHM21" s="62"/>
      <c r="DHN21" s="62"/>
      <c r="DHO21" s="62"/>
      <c r="DHP21" s="62"/>
      <c r="DHQ21" s="62"/>
      <c r="DHR21" s="62"/>
      <c r="DHS21" s="62"/>
      <c r="DHT21" s="62"/>
      <c r="DHU21" s="62"/>
      <c r="DHV21" s="62"/>
      <c r="DHW21" s="62"/>
      <c r="DHX21" s="62"/>
      <c r="DHY21" s="62"/>
      <c r="DHZ21" s="62"/>
      <c r="DIA21" s="62"/>
      <c r="DIB21" s="62"/>
      <c r="DIC21" s="62"/>
      <c r="DID21" s="62"/>
      <c r="DIE21" s="62"/>
      <c r="DIF21" s="62"/>
      <c r="DIG21" s="62"/>
      <c r="DIH21" s="62"/>
      <c r="DII21" s="62"/>
      <c r="DIJ21" s="62"/>
      <c r="DIK21" s="62"/>
      <c r="DIL21" s="62"/>
      <c r="DIM21" s="62"/>
      <c r="DIN21" s="62"/>
      <c r="DIO21" s="62"/>
      <c r="DIP21" s="62"/>
      <c r="DIQ21" s="62"/>
      <c r="DIR21" s="62"/>
      <c r="DIS21" s="62"/>
      <c r="DIT21" s="62"/>
      <c r="DIU21" s="62"/>
      <c r="DIV21" s="62"/>
      <c r="DIW21" s="62"/>
      <c r="DIX21" s="62"/>
      <c r="DIY21" s="62"/>
      <c r="DIZ21" s="62"/>
      <c r="DJA21" s="62"/>
      <c r="DJB21" s="62"/>
      <c r="DJC21" s="62"/>
      <c r="DJD21" s="62"/>
      <c r="DJE21" s="62"/>
      <c r="DJF21" s="62"/>
      <c r="DJG21" s="62"/>
      <c r="DJH21" s="62"/>
      <c r="DJI21" s="62"/>
      <c r="DJJ21" s="62"/>
      <c r="DJK21" s="62"/>
      <c r="DJL21" s="62"/>
      <c r="DJM21" s="62"/>
      <c r="DJN21" s="62"/>
      <c r="DJO21" s="62"/>
      <c r="DJP21" s="62"/>
      <c r="DJQ21" s="62"/>
      <c r="DJR21" s="62"/>
      <c r="DJS21" s="62"/>
      <c r="DJT21" s="62"/>
      <c r="DJU21" s="62"/>
      <c r="DJV21" s="62"/>
      <c r="DJW21" s="62"/>
      <c r="DJX21" s="62"/>
      <c r="DJY21" s="62"/>
      <c r="DJZ21" s="62"/>
      <c r="DKA21" s="62"/>
      <c r="DKB21" s="62"/>
      <c r="DKC21" s="62"/>
      <c r="DKD21" s="62"/>
      <c r="DKE21" s="62"/>
      <c r="DKF21" s="62"/>
      <c r="DKG21" s="62"/>
      <c r="DKH21" s="62"/>
      <c r="DKI21" s="62"/>
      <c r="DKJ21" s="62"/>
      <c r="DKK21" s="62"/>
      <c r="DKL21" s="62"/>
      <c r="DKM21" s="62"/>
      <c r="DKN21" s="62"/>
      <c r="DKO21" s="62"/>
      <c r="DKP21" s="62"/>
      <c r="DKQ21" s="62"/>
      <c r="DKR21" s="62"/>
      <c r="DKS21" s="62"/>
      <c r="DKT21" s="62"/>
      <c r="DKU21" s="62"/>
      <c r="DKV21" s="62"/>
      <c r="DKW21" s="62"/>
      <c r="DKX21" s="62"/>
      <c r="DKY21" s="62"/>
      <c r="DKZ21" s="62"/>
      <c r="DLA21" s="62"/>
      <c r="DLB21" s="62"/>
      <c r="DLC21" s="62"/>
      <c r="DLD21" s="62"/>
      <c r="DLE21" s="62"/>
      <c r="DLF21" s="62"/>
      <c r="DLG21" s="62"/>
      <c r="DLH21" s="62"/>
      <c r="DLI21" s="62"/>
      <c r="DLJ21" s="62"/>
      <c r="DLK21" s="62"/>
      <c r="DLL21" s="62"/>
      <c r="DLM21" s="62"/>
      <c r="DLN21" s="62"/>
      <c r="DLO21" s="62"/>
      <c r="DLP21" s="62"/>
      <c r="DLQ21" s="62"/>
      <c r="DLR21" s="62"/>
      <c r="DLS21" s="62"/>
      <c r="DLT21" s="62"/>
      <c r="DLU21" s="62"/>
      <c r="DLV21" s="62"/>
      <c r="DLW21" s="62"/>
      <c r="DLX21" s="62"/>
      <c r="DLY21" s="62"/>
      <c r="DLZ21" s="62"/>
      <c r="DMA21" s="62"/>
      <c r="DMB21" s="62"/>
      <c r="DMC21" s="62"/>
      <c r="DMD21" s="62"/>
      <c r="DME21" s="62"/>
      <c r="DMF21" s="62"/>
      <c r="DMG21" s="62"/>
      <c r="DMH21" s="62"/>
      <c r="DMI21" s="62"/>
      <c r="DMJ21" s="62"/>
      <c r="DMK21" s="62"/>
      <c r="DML21" s="62"/>
      <c r="DMM21" s="62"/>
      <c r="DMN21" s="62"/>
      <c r="DMO21" s="62"/>
      <c r="DMP21" s="62"/>
      <c r="DMQ21" s="62"/>
      <c r="DMR21" s="62"/>
      <c r="DMS21" s="62"/>
      <c r="DMT21" s="62"/>
      <c r="DMU21" s="62"/>
      <c r="DMV21" s="62"/>
      <c r="DMW21" s="62"/>
      <c r="DMX21" s="62"/>
      <c r="DMY21" s="62"/>
      <c r="DMZ21" s="62"/>
      <c r="DNA21" s="62"/>
      <c r="DNB21" s="62"/>
      <c r="DNC21" s="62"/>
      <c r="DND21" s="62"/>
      <c r="DNE21" s="62"/>
      <c r="DNF21" s="62"/>
      <c r="DNG21" s="62"/>
      <c r="DNH21" s="62"/>
      <c r="DNI21" s="62"/>
      <c r="DNJ21" s="62"/>
      <c r="DNK21" s="62"/>
      <c r="DNL21" s="62"/>
      <c r="DNM21" s="62"/>
      <c r="DNN21" s="62"/>
      <c r="DNO21" s="62"/>
      <c r="DNP21" s="62"/>
      <c r="DNQ21" s="62"/>
      <c r="DNR21" s="62"/>
      <c r="DNS21" s="62"/>
      <c r="DNT21" s="62"/>
      <c r="DNU21" s="62"/>
      <c r="DNV21" s="62"/>
      <c r="DNW21" s="62"/>
      <c r="DNX21" s="62"/>
      <c r="DNY21" s="62"/>
      <c r="DNZ21" s="62"/>
      <c r="DOA21" s="62"/>
      <c r="DOB21" s="62"/>
      <c r="DOC21" s="62"/>
      <c r="DOD21" s="62"/>
      <c r="DOE21" s="62"/>
      <c r="DOF21" s="62"/>
      <c r="DOG21" s="62"/>
      <c r="DOH21" s="62"/>
      <c r="DOI21" s="62"/>
      <c r="DOJ21" s="62"/>
      <c r="DOK21" s="62"/>
      <c r="DOL21" s="62"/>
      <c r="DOM21" s="62"/>
      <c r="DON21" s="62"/>
      <c r="DOO21" s="62"/>
      <c r="DOP21" s="62"/>
      <c r="DOQ21" s="62"/>
      <c r="DOR21" s="62"/>
      <c r="DOS21" s="62"/>
      <c r="DOT21" s="62"/>
      <c r="DOU21" s="62"/>
      <c r="DOV21" s="62"/>
      <c r="DOW21" s="62"/>
      <c r="DOX21" s="62"/>
      <c r="DOY21" s="62"/>
      <c r="DOZ21" s="62"/>
      <c r="DPA21" s="62"/>
      <c r="DPB21" s="62"/>
      <c r="DPC21" s="62"/>
      <c r="DPD21" s="62"/>
      <c r="DPE21" s="62"/>
      <c r="DPF21" s="62"/>
      <c r="DPG21" s="62"/>
      <c r="DPH21" s="62"/>
      <c r="DPI21" s="62"/>
      <c r="DPJ21" s="62"/>
      <c r="DPK21" s="62"/>
      <c r="DPL21" s="62"/>
      <c r="DPM21" s="62"/>
      <c r="DPN21" s="62"/>
      <c r="DPO21" s="62"/>
      <c r="DPP21" s="62"/>
      <c r="DPQ21" s="62"/>
      <c r="DPR21" s="62"/>
      <c r="DPS21" s="62"/>
      <c r="DPT21" s="62"/>
      <c r="DPU21" s="62"/>
      <c r="DPV21" s="62"/>
      <c r="DPW21" s="62"/>
      <c r="DPX21" s="62"/>
      <c r="DPY21" s="62"/>
      <c r="DPZ21" s="62"/>
      <c r="DQA21" s="62"/>
      <c r="DQB21" s="62"/>
      <c r="DQC21" s="62"/>
      <c r="DQD21" s="62"/>
      <c r="DQE21" s="62"/>
      <c r="DQF21" s="62"/>
      <c r="DQG21" s="62"/>
      <c r="DQH21" s="62"/>
      <c r="DQI21" s="62"/>
      <c r="DQJ21" s="62"/>
      <c r="DQK21" s="62"/>
      <c r="DQL21" s="62"/>
      <c r="DQM21" s="62"/>
      <c r="DQN21" s="62"/>
      <c r="DQO21" s="62"/>
      <c r="DQP21" s="62"/>
      <c r="DQQ21" s="62"/>
      <c r="DQR21" s="62"/>
      <c r="DQS21" s="62"/>
      <c r="DQT21" s="62"/>
      <c r="DQU21" s="62"/>
      <c r="DQV21" s="62"/>
      <c r="DQW21" s="62"/>
      <c r="DQX21" s="62"/>
      <c r="DQY21" s="62"/>
      <c r="DQZ21" s="62"/>
      <c r="DRA21" s="62"/>
      <c r="DRB21" s="62"/>
      <c r="DRC21" s="62"/>
      <c r="DRD21" s="62"/>
      <c r="DRE21" s="62"/>
      <c r="DRF21" s="62"/>
      <c r="DRG21" s="62"/>
      <c r="DRH21" s="62"/>
      <c r="DRI21" s="62"/>
      <c r="DRJ21" s="62"/>
      <c r="DRK21" s="62"/>
      <c r="DRL21" s="62"/>
      <c r="DRM21" s="62"/>
      <c r="DRN21" s="62"/>
      <c r="DRO21" s="62"/>
      <c r="DRP21" s="62"/>
      <c r="DRQ21" s="62"/>
      <c r="DRR21" s="62"/>
      <c r="DRS21" s="62"/>
      <c r="DRT21" s="62"/>
      <c r="DRU21" s="62"/>
      <c r="DRV21" s="62"/>
      <c r="DRW21" s="62"/>
      <c r="DRX21" s="62"/>
      <c r="DRY21" s="62"/>
      <c r="DRZ21" s="62"/>
      <c r="DSA21" s="62"/>
      <c r="DSB21" s="62"/>
      <c r="DSC21" s="62"/>
      <c r="DSD21" s="62"/>
      <c r="DSE21" s="62"/>
      <c r="DSF21" s="62"/>
      <c r="DSG21" s="62"/>
      <c r="DSH21" s="62"/>
      <c r="DSI21" s="62"/>
      <c r="DSJ21" s="62"/>
      <c r="DSK21" s="62"/>
      <c r="DSL21" s="62"/>
      <c r="DSM21" s="62"/>
      <c r="DSN21" s="62"/>
      <c r="DSO21" s="62"/>
      <c r="DSP21" s="62"/>
      <c r="DSQ21" s="62"/>
      <c r="DSR21" s="62"/>
      <c r="DSS21" s="62"/>
      <c r="DST21" s="62"/>
      <c r="DSU21" s="62"/>
      <c r="DSV21" s="62"/>
      <c r="DSW21" s="62"/>
      <c r="DSX21" s="62"/>
      <c r="DSY21" s="62"/>
      <c r="DSZ21" s="62"/>
      <c r="DTA21" s="62"/>
      <c r="DTB21" s="62"/>
      <c r="DTC21" s="62"/>
      <c r="DTD21" s="62"/>
      <c r="DTE21" s="62"/>
      <c r="DTF21" s="62"/>
      <c r="DTG21" s="62"/>
      <c r="DTH21" s="62"/>
      <c r="DTI21" s="62"/>
      <c r="DTJ21" s="62"/>
      <c r="DTK21" s="62"/>
      <c r="DTL21" s="62"/>
      <c r="DTM21" s="62"/>
      <c r="DTN21" s="62"/>
      <c r="DTO21" s="62"/>
      <c r="DTP21" s="62"/>
      <c r="DTQ21" s="62"/>
      <c r="DTR21" s="62"/>
      <c r="DTS21" s="62"/>
      <c r="DTT21" s="62"/>
      <c r="DTU21" s="62"/>
      <c r="DTV21" s="62"/>
      <c r="DTW21" s="62"/>
      <c r="DTX21" s="62"/>
      <c r="DTY21" s="62"/>
      <c r="DTZ21" s="62"/>
      <c r="DUA21" s="62"/>
      <c r="DUB21" s="62"/>
      <c r="DUC21" s="62"/>
      <c r="DUD21" s="62"/>
      <c r="DUE21" s="62"/>
      <c r="DUF21" s="62"/>
      <c r="DUG21" s="62"/>
      <c r="DUH21" s="62"/>
      <c r="DUI21" s="62"/>
      <c r="DUJ21" s="62"/>
      <c r="DUK21" s="62"/>
      <c r="DUL21" s="62"/>
      <c r="DUM21" s="62"/>
      <c r="DUN21" s="62"/>
      <c r="DUO21" s="62"/>
      <c r="DUP21" s="62"/>
      <c r="DUQ21" s="62"/>
      <c r="DUR21" s="62"/>
      <c r="DUS21" s="62"/>
      <c r="DUT21" s="62"/>
      <c r="DUU21" s="62"/>
      <c r="DUV21" s="62"/>
      <c r="DUW21" s="62"/>
      <c r="DUX21" s="62"/>
      <c r="DUY21" s="62"/>
      <c r="DUZ21" s="62"/>
      <c r="DVA21" s="62"/>
      <c r="DVB21" s="62"/>
      <c r="DVC21" s="62"/>
      <c r="DVD21" s="62"/>
      <c r="DVE21" s="62"/>
      <c r="DVF21" s="62"/>
      <c r="DVG21" s="62"/>
      <c r="DVH21" s="62"/>
      <c r="DVI21" s="62"/>
      <c r="DVJ21" s="62"/>
      <c r="DVK21" s="62"/>
      <c r="DVL21" s="62"/>
      <c r="DVM21" s="62"/>
      <c r="DVN21" s="62"/>
      <c r="DVO21" s="62"/>
      <c r="DVP21" s="62"/>
      <c r="DVQ21" s="62"/>
      <c r="DVR21" s="62"/>
      <c r="DVS21" s="62"/>
      <c r="DVT21" s="62"/>
      <c r="DVU21" s="62"/>
      <c r="DVV21" s="62"/>
      <c r="DVW21" s="62"/>
      <c r="DVX21" s="62"/>
      <c r="DVY21" s="62"/>
      <c r="DVZ21" s="62"/>
      <c r="DWA21" s="62"/>
      <c r="DWB21" s="62"/>
      <c r="DWC21" s="62"/>
      <c r="DWD21" s="62"/>
      <c r="DWE21" s="62"/>
      <c r="DWF21" s="62"/>
      <c r="DWG21" s="62"/>
      <c r="DWH21" s="62"/>
      <c r="DWI21" s="62"/>
      <c r="DWJ21" s="62"/>
      <c r="DWK21" s="62"/>
      <c r="DWL21" s="62"/>
      <c r="DWM21" s="62"/>
      <c r="DWN21" s="62"/>
      <c r="DWO21" s="62"/>
      <c r="DWP21" s="62"/>
      <c r="DWQ21" s="62"/>
      <c r="DWR21" s="62"/>
      <c r="DWS21" s="62"/>
      <c r="DWT21" s="62"/>
      <c r="DWU21" s="62"/>
      <c r="DWV21" s="62"/>
      <c r="DWW21" s="62"/>
      <c r="DWX21" s="62"/>
      <c r="DWY21" s="62"/>
      <c r="DWZ21" s="62"/>
      <c r="DXA21" s="62"/>
      <c r="DXB21" s="62"/>
      <c r="DXC21" s="62"/>
      <c r="DXD21" s="62"/>
      <c r="DXE21" s="62"/>
      <c r="DXF21" s="62"/>
      <c r="DXG21" s="62"/>
      <c r="DXH21" s="62"/>
      <c r="DXI21" s="62"/>
      <c r="DXJ21" s="62"/>
      <c r="DXK21" s="62"/>
      <c r="DXL21" s="62"/>
      <c r="DXM21" s="62"/>
      <c r="DXN21" s="62"/>
      <c r="DXO21" s="62"/>
      <c r="DXP21" s="62"/>
      <c r="DXQ21" s="62"/>
      <c r="DXR21" s="62"/>
      <c r="DXS21" s="62"/>
      <c r="DXT21" s="62"/>
      <c r="DXU21" s="62"/>
      <c r="DXV21" s="62"/>
      <c r="DXW21" s="62"/>
      <c r="DXX21" s="62"/>
      <c r="DXY21" s="62"/>
      <c r="DXZ21" s="62"/>
      <c r="DYA21" s="62"/>
      <c r="DYB21" s="62"/>
      <c r="DYC21" s="62"/>
      <c r="DYD21" s="62"/>
      <c r="DYE21" s="62"/>
      <c r="DYF21" s="62"/>
      <c r="DYG21" s="62"/>
      <c r="DYH21" s="62"/>
      <c r="DYI21" s="62"/>
      <c r="DYJ21" s="62"/>
      <c r="DYK21" s="62"/>
      <c r="DYL21" s="62"/>
      <c r="DYM21" s="62"/>
      <c r="DYN21" s="62"/>
      <c r="DYO21" s="62"/>
      <c r="DYP21" s="62"/>
      <c r="DYQ21" s="62"/>
      <c r="DYR21" s="62"/>
      <c r="DYS21" s="62"/>
      <c r="DYT21" s="62"/>
      <c r="DYU21" s="62"/>
      <c r="DYV21" s="62"/>
      <c r="DYW21" s="62"/>
      <c r="DYX21" s="62"/>
      <c r="DYY21" s="62"/>
      <c r="DYZ21" s="62"/>
      <c r="DZA21" s="62"/>
      <c r="DZB21" s="62"/>
      <c r="DZC21" s="62"/>
      <c r="DZD21" s="62"/>
      <c r="DZE21" s="62"/>
      <c r="DZF21" s="62"/>
      <c r="DZG21" s="62"/>
      <c r="DZH21" s="62"/>
      <c r="DZI21" s="62"/>
      <c r="DZJ21" s="62"/>
      <c r="DZK21" s="62"/>
      <c r="DZL21" s="62"/>
      <c r="DZM21" s="62"/>
      <c r="DZN21" s="62"/>
      <c r="DZO21" s="62"/>
      <c r="DZP21" s="62"/>
      <c r="DZQ21" s="62"/>
      <c r="DZR21" s="62"/>
      <c r="DZS21" s="62"/>
      <c r="DZT21" s="62"/>
      <c r="DZU21" s="62"/>
      <c r="DZV21" s="62"/>
      <c r="DZW21" s="62"/>
      <c r="DZX21" s="62"/>
      <c r="DZY21" s="62"/>
      <c r="DZZ21" s="62"/>
      <c r="EAA21" s="62"/>
      <c r="EAB21" s="62"/>
      <c r="EAC21" s="62"/>
      <c r="EAD21" s="62"/>
      <c r="EAE21" s="62"/>
      <c r="EAF21" s="62"/>
      <c r="EAG21" s="62"/>
      <c r="EAH21" s="62"/>
      <c r="EAI21" s="62"/>
      <c r="EAJ21" s="62"/>
      <c r="EAK21" s="62"/>
      <c r="EAL21" s="62"/>
      <c r="EAM21" s="62"/>
      <c r="EAN21" s="62"/>
      <c r="EAO21" s="62"/>
      <c r="EAP21" s="62"/>
      <c r="EAQ21" s="62"/>
      <c r="EAR21" s="62"/>
      <c r="EAS21" s="62"/>
      <c r="EAT21" s="62"/>
      <c r="EAU21" s="62"/>
      <c r="EAV21" s="62"/>
      <c r="EAW21" s="62"/>
      <c r="EAX21" s="62"/>
      <c r="EAY21" s="62"/>
      <c r="EAZ21" s="62"/>
      <c r="EBA21" s="62"/>
      <c r="EBB21" s="62"/>
      <c r="EBC21" s="62"/>
      <c r="EBD21" s="62"/>
      <c r="EBE21" s="62"/>
      <c r="EBF21" s="62"/>
      <c r="EBG21" s="62"/>
      <c r="EBH21" s="62"/>
      <c r="EBI21" s="62"/>
      <c r="EBJ21" s="62"/>
      <c r="EBK21" s="62"/>
      <c r="EBL21" s="62"/>
      <c r="EBM21" s="62"/>
      <c r="EBN21" s="62"/>
      <c r="EBO21" s="62"/>
      <c r="EBP21" s="62"/>
      <c r="EBQ21" s="62"/>
      <c r="EBR21" s="62"/>
      <c r="EBS21" s="62"/>
      <c r="EBT21" s="62"/>
      <c r="EBU21" s="62"/>
      <c r="EBV21" s="62"/>
      <c r="EBW21" s="62"/>
      <c r="EBX21" s="62"/>
      <c r="EBY21" s="62"/>
      <c r="EBZ21" s="62"/>
      <c r="ECA21" s="62"/>
      <c r="ECB21" s="62"/>
      <c r="ECC21" s="62"/>
      <c r="ECD21" s="62"/>
      <c r="ECE21" s="62"/>
      <c r="ECF21" s="62"/>
      <c r="ECG21" s="62"/>
      <c r="ECH21" s="62"/>
      <c r="ECI21" s="62"/>
      <c r="ECJ21" s="62"/>
      <c r="ECK21" s="62"/>
      <c r="ECL21" s="62"/>
      <c r="ECM21" s="62"/>
      <c r="ECN21" s="62"/>
      <c r="ECO21" s="62"/>
      <c r="ECP21" s="62"/>
      <c r="ECQ21" s="62"/>
      <c r="ECR21" s="62"/>
      <c r="ECS21" s="62"/>
      <c r="ECT21" s="62"/>
      <c r="ECU21" s="62"/>
      <c r="ECV21" s="62"/>
      <c r="ECW21" s="62"/>
      <c r="ECX21" s="62"/>
      <c r="ECY21" s="62"/>
      <c r="ECZ21" s="62"/>
      <c r="EDA21" s="62"/>
      <c r="EDB21" s="62"/>
      <c r="EDC21" s="62"/>
      <c r="EDD21" s="62"/>
      <c r="EDE21" s="62"/>
      <c r="EDF21" s="62"/>
      <c r="EDG21" s="62"/>
      <c r="EDH21" s="62"/>
      <c r="EDI21" s="62"/>
      <c r="EDJ21" s="62"/>
      <c r="EDK21" s="62"/>
      <c r="EDL21" s="62"/>
      <c r="EDM21" s="62"/>
      <c r="EDN21" s="62"/>
      <c r="EDO21" s="62"/>
      <c r="EDP21" s="62"/>
      <c r="EDQ21" s="62"/>
      <c r="EDR21" s="62"/>
      <c r="EDS21" s="62"/>
      <c r="EDT21" s="62"/>
      <c r="EDU21" s="62"/>
      <c r="EDV21" s="62"/>
      <c r="EDW21" s="62"/>
      <c r="EDX21" s="62"/>
      <c r="EDY21" s="62"/>
      <c r="EDZ21" s="62"/>
      <c r="EEA21" s="62"/>
      <c r="EEB21" s="62"/>
      <c r="EEC21" s="62"/>
      <c r="EED21" s="62"/>
      <c r="EEE21" s="62"/>
      <c r="EEF21" s="62"/>
      <c r="EEG21" s="62"/>
      <c r="EEH21" s="62"/>
      <c r="EEI21" s="62"/>
      <c r="EEJ21" s="62"/>
      <c r="EEK21" s="62"/>
      <c r="EEL21" s="62"/>
      <c r="EEM21" s="62"/>
      <c r="EEN21" s="62"/>
      <c r="EEO21" s="62"/>
      <c r="EEP21" s="62"/>
      <c r="EEQ21" s="62"/>
      <c r="EER21" s="62"/>
      <c r="EES21" s="62"/>
      <c r="EET21" s="62"/>
      <c r="EEU21" s="62"/>
      <c r="EEV21" s="62"/>
      <c r="EEW21" s="62"/>
      <c r="EEX21" s="62"/>
      <c r="EEY21" s="62"/>
      <c r="EEZ21" s="62"/>
      <c r="EFA21" s="62"/>
      <c r="EFB21" s="62"/>
      <c r="EFC21" s="62"/>
      <c r="EFD21" s="62"/>
      <c r="EFE21" s="62"/>
      <c r="EFF21" s="62"/>
      <c r="EFG21" s="62"/>
      <c r="EFH21" s="62"/>
      <c r="EFI21" s="62"/>
      <c r="EFJ21" s="62"/>
      <c r="EFK21" s="62"/>
      <c r="EFL21" s="62"/>
      <c r="EFM21" s="62"/>
      <c r="EFN21" s="62"/>
      <c r="EFO21" s="62"/>
      <c r="EFP21" s="62"/>
      <c r="EFQ21" s="62"/>
      <c r="EFR21" s="62"/>
      <c r="EFS21" s="62"/>
      <c r="EFT21" s="62"/>
      <c r="EFU21" s="62"/>
      <c r="EFV21" s="62"/>
      <c r="EFW21" s="62"/>
      <c r="EFX21" s="62"/>
      <c r="EFY21" s="62"/>
      <c r="EFZ21" s="62"/>
      <c r="EGA21" s="62"/>
      <c r="EGB21" s="62"/>
      <c r="EGC21" s="62"/>
      <c r="EGD21" s="62"/>
      <c r="EGE21" s="62"/>
      <c r="EGF21" s="62"/>
      <c r="EGG21" s="62"/>
      <c r="EGH21" s="62"/>
      <c r="EGI21" s="62"/>
      <c r="EGJ21" s="62"/>
      <c r="EGK21" s="62"/>
      <c r="EGL21" s="62"/>
      <c r="EGM21" s="62"/>
      <c r="EGN21" s="62"/>
      <c r="EGO21" s="62"/>
      <c r="EGP21" s="62"/>
      <c r="EGQ21" s="62"/>
      <c r="EGR21" s="62"/>
      <c r="EGS21" s="62"/>
      <c r="EGT21" s="62"/>
      <c r="EGU21" s="62"/>
      <c r="EGV21" s="62"/>
      <c r="EGW21" s="62"/>
      <c r="EGX21" s="62"/>
      <c r="EGY21" s="62"/>
      <c r="EGZ21" s="62"/>
      <c r="EHA21" s="62"/>
      <c r="EHB21" s="62"/>
      <c r="EHC21" s="62"/>
      <c r="EHD21" s="62"/>
      <c r="EHE21" s="62"/>
      <c r="EHF21" s="62"/>
      <c r="EHG21" s="62"/>
      <c r="EHH21" s="62"/>
      <c r="EHI21" s="62"/>
      <c r="EHJ21" s="62"/>
      <c r="EHK21" s="62"/>
      <c r="EHL21" s="62"/>
      <c r="EHM21" s="62"/>
      <c r="EHN21" s="62"/>
      <c r="EHO21" s="62"/>
      <c r="EHP21" s="62"/>
      <c r="EHQ21" s="62"/>
      <c r="EHR21" s="62"/>
      <c r="EHS21" s="62"/>
      <c r="EHT21" s="62"/>
      <c r="EHU21" s="62"/>
      <c r="EHV21" s="62"/>
      <c r="EHW21" s="62"/>
      <c r="EHX21" s="62"/>
      <c r="EHY21" s="62"/>
      <c r="EHZ21" s="62"/>
      <c r="EIA21" s="62"/>
      <c r="EIB21" s="62"/>
      <c r="EIC21" s="62"/>
      <c r="EID21" s="62"/>
      <c r="EIE21" s="62"/>
      <c r="EIF21" s="62"/>
      <c r="EIG21" s="62"/>
      <c r="EIH21" s="62"/>
      <c r="EII21" s="62"/>
      <c r="EIJ21" s="62"/>
      <c r="EIK21" s="62"/>
      <c r="EIL21" s="62"/>
      <c r="EIM21" s="62"/>
      <c r="EIN21" s="62"/>
      <c r="EIO21" s="62"/>
      <c r="EIP21" s="62"/>
      <c r="EIQ21" s="62"/>
      <c r="EIR21" s="62"/>
      <c r="EIS21" s="62"/>
      <c r="EIT21" s="62"/>
      <c r="EIU21" s="62"/>
      <c r="EIV21" s="62"/>
      <c r="EIW21" s="62"/>
      <c r="EIX21" s="62"/>
      <c r="EIY21" s="62"/>
      <c r="EIZ21" s="62"/>
      <c r="EJA21" s="62"/>
      <c r="EJB21" s="62"/>
      <c r="EJC21" s="62"/>
      <c r="EJD21" s="62"/>
      <c r="EJE21" s="62"/>
      <c r="EJF21" s="62"/>
      <c r="EJG21" s="62"/>
      <c r="EJH21" s="62"/>
      <c r="EJI21" s="62"/>
      <c r="EJJ21" s="62"/>
      <c r="EJK21" s="62"/>
      <c r="EJL21" s="62"/>
      <c r="EJM21" s="62"/>
      <c r="EJN21" s="62"/>
      <c r="EJO21" s="62"/>
      <c r="EJP21" s="62"/>
      <c r="EJQ21" s="62"/>
      <c r="EJR21" s="62"/>
      <c r="EJS21" s="62"/>
      <c r="EJT21" s="62"/>
      <c r="EJU21" s="62"/>
      <c r="EJV21" s="62"/>
      <c r="EJW21" s="62"/>
      <c r="EJX21" s="62"/>
      <c r="EJY21" s="62"/>
      <c r="EJZ21" s="62"/>
      <c r="EKA21" s="62"/>
      <c r="EKB21" s="62"/>
      <c r="EKC21" s="62"/>
      <c r="EKD21" s="62"/>
      <c r="EKE21" s="62"/>
      <c r="EKF21" s="62"/>
      <c r="EKG21" s="62"/>
      <c r="EKH21" s="62"/>
      <c r="EKI21" s="62"/>
      <c r="EKJ21" s="62"/>
      <c r="EKK21" s="62"/>
      <c r="EKL21" s="62"/>
      <c r="EKM21" s="62"/>
      <c r="EKN21" s="62"/>
      <c r="EKO21" s="62"/>
      <c r="EKP21" s="62"/>
      <c r="EKQ21" s="62"/>
      <c r="EKR21" s="62"/>
      <c r="EKS21" s="62"/>
      <c r="EKT21" s="62"/>
      <c r="EKU21" s="62"/>
      <c r="EKV21" s="62"/>
      <c r="EKW21" s="62"/>
      <c r="EKX21" s="62"/>
      <c r="EKY21" s="62"/>
      <c r="EKZ21" s="62"/>
      <c r="ELA21" s="62"/>
      <c r="ELB21" s="62"/>
      <c r="ELC21" s="62"/>
      <c r="ELD21" s="62"/>
      <c r="ELE21" s="62"/>
      <c r="ELF21" s="62"/>
      <c r="ELG21" s="62"/>
      <c r="ELH21" s="62"/>
      <c r="ELI21" s="62"/>
      <c r="ELJ21" s="62"/>
      <c r="ELK21" s="62"/>
      <c r="ELL21" s="62"/>
      <c r="ELM21" s="62"/>
      <c r="ELN21" s="62"/>
      <c r="ELO21" s="62"/>
      <c r="ELP21" s="62"/>
      <c r="ELQ21" s="62"/>
      <c r="ELR21" s="62"/>
      <c r="ELS21" s="62"/>
      <c r="ELT21" s="62"/>
      <c r="ELU21" s="62"/>
      <c r="ELV21" s="62"/>
      <c r="ELW21" s="62"/>
      <c r="ELX21" s="62"/>
      <c r="ELY21" s="62"/>
      <c r="ELZ21" s="62"/>
      <c r="EMA21" s="62"/>
      <c r="EMB21" s="62"/>
      <c r="EMC21" s="62"/>
      <c r="EMD21" s="62"/>
      <c r="EME21" s="62"/>
      <c r="EMF21" s="62"/>
      <c r="EMG21" s="62"/>
      <c r="EMH21" s="62"/>
      <c r="EMI21" s="62"/>
      <c r="EMJ21" s="62"/>
      <c r="EMK21" s="62"/>
      <c r="EML21" s="62"/>
      <c r="EMM21" s="62"/>
      <c r="EMN21" s="62"/>
      <c r="EMO21" s="62"/>
      <c r="EMP21" s="62"/>
      <c r="EMQ21" s="62"/>
      <c r="EMR21" s="62"/>
      <c r="EMS21" s="62"/>
      <c r="EMT21" s="62"/>
      <c r="EMU21" s="62"/>
      <c r="EMV21" s="62"/>
      <c r="EMW21" s="62"/>
      <c r="EMX21" s="62"/>
      <c r="EMY21" s="62"/>
      <c r="EMZ21" s="62"/>
      <c r="ENA21" s="62"/>
      <c r="ENB21" s="62"/>
      <c r="ENC21" s="62"/>
      <c r="END21" s="62"/>
      <c r="ENE21" s="62"/>
      <c r="ENF21" s="62"/>
      <c r="ENG21" s="62"/>
      <c r="ENH21" s="62"/>
      <c r="ENI21" s="62"/>
      <c r="ENJ21" s="62"/>
      <c r="ENK21" s="62"/>
      <c r="ENL21" s="62"/>
      <c r="ENM21" s="62"/>
      <c r="ENN21" s="62"/>
      <c r="ENO21" s="62"/>
      <c r="ENP21" s="62"/>
      <c r="ENQ21" s="62"/>
      <c r="ENR21" s="62"/>
      <c r="ENS21" s="62"/>
      <c r="ENT21" s="62"/>
      <c r="ENU21" s="62"/>
      <c r="ENV21" s="62"/>
      <c r="ENW21" s="62"/>
      <c r="ENX21" s="62"/>
      <c r="ENY21" s="62"/>
      <c r="ENZ21" s="62"/>
      <c r="EOA21" s="62"/>
      <c r="EOB21" s="62"/>
      <c r="EOC21" s="62"/>
      <c r="EOD21" s="62"/>
      <c r="EOE21" s="62"/>
      <c r="EOF21" s="62"/>
      <c r="EOG21" s="62"/>
      <c r="EOH21" s="62"/>
      <c r="EOI21" s="62"/>
      <c r="EOJ21" s="62"/>
      <c r="EOK21" s="62"/>
      <c r="EOL21" s="62"/>
      <c r="EOM21" s="62"/>
      <c r="EON21" s="62"/>
      <c r="EOO21" s="62"/>
      <c r="EOP21" s="62"/>
      <c r="EOQ21" s="62"/>
      <c r="EOR21" s="62"/>
      <c r="EOS21" s="62"/>
      <c r="EOT21" s="62"/>
      <c r="EOU21" s="62"/>
      <c r="EOV21" s="62"/>
      <c r="EOW21" s="62"/>
      <c r="EOX21" s="62"/>
      <c r="EOY21" s="62"/>
      <c r="EOZ21" s="62"/>
      <c r="EPA21" s="62"/>
      <c r="EPB21" s="62"/>
      <c r="EPC21" s="62"/>
      <c r="EPD21" s="62"/>
      <c r="EPE21" s="62"/>
      <c r="EPF21" s="62"/>
      <c r="EPG21" s="62"/>
      <c r="EPH21" s="62"/>
      <c r="EPI21" s="62"/>
      <c r="EPJ21" s="62"/>
      <c r="EPK21" s="62"/>
      <c r="EPL21" s="62"/>
      <c r="EPM21" s="62"/>
      <c r="EPN21" s="62"/>
      <c r="EPO21" s="62"/>
      <c r="EPP21" s="62"/>
      <c r="EPQ21" s="62"/>
      <c r="EPR21" s="62"/>
      <c r="EPS21" s="62"/>
      <c r="EPT21" s="62"/>
      <c r="EPU21" s="62"/>
      <c r="EPV21" s="62"/>
      <c r="EPW21" s="62"/>
      <c r="EPX21" s="62"/>
      <c r="EPY21" s="62"/>
      <c r="EPZ21" s="62"/>
      <c r="EQA21" s="62"/>
      <c r="EQB21" s="62"/>
      <c r="EQC21" s="62"/>
      <c r="EQD21" s="62"/>
      <c r="EQE21" s="62"/>
      <c r="EQF21" s="62"/>
      <c r="EQG21" s="62"/>
      <c r="EQH21" s="62"/>
      <c r="EQI21" s="62"/>
      <c r="EQJ21" s="62"/>
      <c r="EQK21" s="62"/>
      <c r="EQL21" s="62"/>
      <c r="EQM21" s="62"/>
      <c r="EQN21" s="62"/>
      <c r="EQO21" s="62"/>
      <c r="EQP21" s="62"/>
      <c r="EQQ21" s="62"/>
      <c r="EQR21" s="62"/>
      <c r="EQS21" s="62"/>
      <c r="EQT21" s="62"/>
      <c r="EQU21" s="62"/>
      <c r="EQV21" s="62"/>
      <c r="EQW21" s="62"/>
      <c r="EQX21" s="62"/>
      <c r="EQY21" s="62"/>
      <c r="EQZ21" s="62"/>
      <c r="ERA21" s="62"/>
      <c r="ERB21" s="62"/>
      <c r="ERC21" s="62"/>
      <c r="ERD21" s="62"/>
      <c r="ERE21" s="62"/>
      <c r="ERF21" s="62"/>
      <c r="ERG21" s="62"/>
      <c r="ERH21" s="62"/>
      <c r="ERI21" s="62"/>
      <c r="ERJ21" s="62"/>
      <c r="ERK21" s="62"/>
      <c r="ERL21" s="62"/>
      <c r="ERM21" s="62"/>
      <c r="ERN21" s="62"/>
      <c r="ERO21" s="62"/>
      <c r="ERP21" s="62"/>
      <c r="ERQ21" s="62"/>
      <c r="ERR21" s="62"/>
      <c r="ERS21" s="62"/>
      <c r="ERT21" s="62"/>
      <c r="ERU21" s="62"/>
      <c r="ERV21" s="62"/>
      <c r="ERW21" s="62"/>
      <c r="ERX21" s="62"/>
      <c r="ERY21" s="62"/>
      <c r="ERZ21" s="62"/>
      <c r="ESA21" s="62"/>
      <c r="ESB21" s="62"/>
      <c r="ESC21" s="62"/>
      <c r="ESD21" s="62"/>
      <c r="ESE21" s="62"/>
      <c r="ESF21" s="62"/>
      <c r="ESG21" s="62"/>
      <c r="ESH21" s="62"/>
      <c r="ESI21" s="62"/>
      <c r="ESJ21" s="62"/>
      <c r="ESK21" s="62"/>
      <c r="ESL21" s="62"/>
      <c r="ESM21" s="62"/>
      <c r="ESN21" s="62"/>
      <c r="ESO21" s="62"/>
      <c r="ESP21" s="62"/>
      <c r="ESQ21" s="62"/>
      <c r="ESR21" s="62"/>
      <c r="ESS21" s="62"/>
      <c r="EST21" s="62"/>
      <c r="ESU21" s="62"/>
      <c r="ESV21" s="62"/>
      <c r="ESW21" s="62"/>
      <c r="ESX21" s="62"/>
      <c r="ESY21" s="62"/>
      <c r="ESZ21" s="62"/>
      <c r="ETA21" s="62"/>
      <c r="ETB21" s="62"/>
      <c r="ETC21" s="62"/>
      <c r="ETD21" s="62"/>
      <c r="ETE21" s="62"/>
      <c r="ETF21" s="62"/>
      <c r="ETG21" s="62"/>
      <c r="ETH21" s="62"/>
      <c r="ETI21" s="62"/>
      <c r="ETJ21" s="62"/>
      <c r="ETK21" s="62"/>
      <c r="ETL21" s="62"/>
      <c r="ETM21" s="62"/>
      <c r="ETN21" s="62"/>
      <c r="ETO21" s="62"/>
      <c r="ETP21" s="62"/>
      <c r="ETQ21" s="62"/>
      <c r="ETR21" s="62"/>
      <c r="ETS21" s="62"/>
      <c r="ETT21" s="62"/>
      <c r="ETU21" s="62"/>
      <c r="ETV21" s="62"/>
      <c r="ETW21" s="62"/>
      <c r="ETX21" s="62"/>
      <c r="ETY21" s="62"/>
      <c r="ETZ21" s="62"/>
      <c r="EUA21" s="62"/>
      <c r="EUB21" s="62"/>
      <c r="EUC21" s="62"/>
      <c r="EUD21" s="62"/>
      <c r="EUE21" s="62"/>
      <c r="EUF21" s="62"/>
      <c r="EUG21" s="62"/>
      <c r="EUH21" s="62"/>
      <c r="EUI21" s="62"/>
      <c r="EUJ21" s="62"/>
      <c r="EUK21" s="62"/>
      <c r="EUL21" s="62"/>
      <c r="EUM21" s="62"/>
      <c r="EUN21" s="62"/>
      <c r="EUO21" s="62"/>
      <c r="EUP21" s="62"/>
      <c r="EUQ21" s="62"/>
      <c r="EUR21" s="62"/>
      <c r="EUS21" s="62"/>
      <c r="EUT21" s="62"/>
      <c r="EUU21" s="62"/>
      <c r="EUV21" s="62"/>
      <c r="EUW21" s="62"/>
      <c r="EUX21" s="62"/>
      <c r="EUY21" s="62"/>
      <c r="EUZ21" s="62"/>
      <c r="EVA21" s="62"/>
      <c r="EVB21" s="62"/>
      <c r="EVC21" s="62"/>
      <c r="EVD21" s="62"/>
      <c r="EVE21" s="62"/>
      <c r="EVF21" s="62"/>
      <c r="EVG21" s="62"/>
      <c r="EVH21" s="62"/>
      <c r="EVI21" s="62"/>
      <c r="EVJ21" s="62"/>
      <c r="EVK21" s="62"/>
      <c r="EVL21" s="62"/>
      <c r="EVM21" s="62"/>
      <c r="EVN21" s="62"/>
      <c r="EVO21" s="62"/>
      <c r="EVP21" s="62"/>
      <c r="EVQ21" s="62"/>
      <c r="EVR21" s="62"/>
      <c r="EVS21" s="62"/>
      <c r="EVT21" s="62"/>
      <c r="EVU21" s="62"/>
      <c r="EVV21" s="62"/>
      <c r="EVW21" s="62"/>
      <c r="EVX21" s="62"/>
      <c r="EVY21" s="62"/>
      <c r="EVZ21" s="62"/>
      <c r="EWA21" s="62"/>
      <c r="EWB21" s="62"/>
      <c r="EWC21" s="62"/>
      <c r="EWD21" s="62"/>
      <c r="EWE21" s="62"/>
      <c r="EWF21" s="62"/>
      <c r="EWG21" s="62"/>
      <c r="EWH21" s="62"/>
      <c r="EWI21" s="62"/>
      <c r="EWJ21" s="62"/>
      <c r="EWK21" s="62"/>
      <c r="EWL21" s="62"/>
      <c r="EWM21" s="62"/>
      <c r="EWN21" s="62"/>
      <c r="EWO21" s="62"/>
      <c r="EWP21" s="62"/>
      <c r="EWQ21" s="62"/>
      <c r="EWR21" s="62"/>
      <c r="EWS21" s="62"/>
      <c r="EWT21" s="62"/>
      <c r="EWU21" s="62"/>
      <c r="EWV21" s="62"/>
      <c r="EWW21" s="62"/>
      <c r="EWX21" s="62"/>
      <c r="EWY21" s="62"/>
      <c r="EWZ21" s="62"/>
      <c r="EXA21" s="62"/>
      <c r="EXB21" s="62"/>
      <c r="EXC21" s="62"/>
      <c r="EXD21" s="62"/>
      <c r="EXE21" s="62"/>
      <c r="EXF21" s="62"/>
      <c r="EXG21" s="62"/>
      <c r="EXH21" s="62"/>
      <c r="EXI21" s="62"/>
      <c r="EXJ21" s="62"/>
      <c r="EXK21" s="62"/>
      <c r="EXL21" s="62"/>
      <c r="EXM21" s="62"/>
      <c r="EXN21" s="62"/>
      <c r="EXO21" s="62"/>
      <c r="EXP21" s="62"/>
      <c r="EXQ21" s="62"/>
      <c r="EXR21" s="62"/>
      <c r="EXS21" s="62"/>
      <c r="EXT21" s="62"/>
      <c r="EXU21" s="62"/>
      <c r="EXV21" s="62"/>
      <c r="EXW21" s="62"/>
      <c r="EXX21" s="62"/>
      <c r="EXY21" s="62"/>
      <c r="EXZ21" s="62"/>
      <c r="EYA21" s="62"/>
      <c r="EYB21" s="62"/>
      <c r="EYC21" s="62"/>
      <c r="EYD21" s="62"/>
      <c r="EYE21" s="62"/>
      <c r="EYF21" s="62"/>
      <c r="EYG21" s="62"/>
      <c r="EYH21" s="62"/>
      <c r="EYI21" s="62"/>
      <c r="EYJ21" s="62"/>
      <c r="EYK21" s="62"/>
      <c r="EYL21" s="62"/>
      <c r="EYM21" s="62"/>
      <c r="EYN21" s="62"/>
      <c r="EYO21" s="62"/>
      <c r="EYP21" s="62"/>
      <c r="EYQ21" s="62"/>
      <c r="EYR21" s="62"/>
      <c r="EYS21" s="62"/>
      <c r="EYT21" s="62"/>
      <c r="EYU21" s="62"/>
      <c r="EYV21" s="62"/>
      <c r="EYW21" s="62"/>
      <c r="EYX21" s="62"/>
      <c r="EYY21" s="62"/>
      <c r="EYZ21" s="62"/>
      <c r="EZA21" s="62"/>
      <c r="EZB21" s="62"/>
      <c r="EZC21" s="62"/>
      <c r="EZD21" s="62"/>
      <c r="EZE21" s="62"/>
      <c r="EZF21" s="62"/>
      <c r="EZG21" s="62"/>
      <c r="EZH21" s="62"/>
      <c r="EZI21" s="62"/>
      <c r="EZJ21" s="62"/>
      <c r="EZK21" s="62"/>
      <c r="EZL21" s="62"/>
      <c r="EZM21" s="62"/>
      <c r="EZN21" s="62"/>
      <c r="EZO21" s="62"/>
      <c r="EZP21" s="62"/>
      <c r="EZQ21" s="62"/>
      <c r="EZR21" s="62"/>
      <c r="EZS21" s="62"/>
      <c r="EZT21" s="62"/>
      <c r="EZU21" s="62"/>
      <c r="EZV21" s="62"/>
      <c r="EZW21" s="62"/>
      <c r="EZX21" s="62"/>
      <c r="EZY21" s="62"/>
      <c r="EZZ21" s="62"/>
      <c r="FAA21" s="62"/>
      <c r="FAB21" s="62"/>
      <c r="FAC21" s="62"/>
      <c r="FAD21" s="62"/>
      <c r="FAE21" s="62"/>
      <c r="FAF21" s="62"/>
      <c r="FAG21" s="62"/>
      <c r="FAH21" s="62"/>
      <c r="FAI21" s="62"/>
      <c r="FAJ21" s="62"/>
      <c r="FAK21" s="62"/>
      <c r="FAL21" s="62"/>
      <c r="FAM21" s="62"/>
      <c r="FAN21" s="62"/>
      <c r="FAO21" s="62"/>
      <c r="FAP21" s="62"/>
      <c r="FAQ21" s="62"/>
      <c r="FAR21" s="62"/>
      <c r="FAS21" s="62"/>
      <c r="FAT21" s="62"/>
      <c r="FAU21" s="62"/>
      <c r="FAV21" s="62"/>
      <c r="FAW21" s="62"/>
      <c r="FAX21" s="62"/>
      <c r="FAY21" s="62"/>
      <c r="FAZ21" s="62"/>
      <c r="FBA21" s="62"/>
      <c r="FBB21" s="62"/>
      <c r="FBC21" s="62"/>
      <c r="FBD21" s="62"/>
      <c r="FBE21" s="62"/>
      <c r="FBF21" s="62"/>
      <c r="FBG21" s="62"/>
      <c r="FBH21" s="62"/>
      <c r="FBI21" s="62"/>
      <c r="FBJ21" s="62"/>
      <c r="FBK21" s="62"/>
      <c r="FBL21" s="62"/>
      <c r="FBM21" s="62"/>
      <c r="FBN21" s="62"/>
      <c r="FBO21" s="62"/>
      <c r="FBP21" s="62"/>
      <c r="FBQ21" s="62"/>
      <c r="FBR21" s="62"/>
      <c r="FBS21" s="62"/>
      <c r="FBT21" s="62"/>
      <c r="FBU21" s="62"/>
      <c r="FBV21" s="62"/>
      <c r="FBW21" s="62"/>
      <c r="FBX21" s="62"/>
      <c r="FBY21" s="62"/>
      <c r="FBZ21" s="62"/>
      <c r="FCA21" s="62"/>
      <c r="FCB21" s="62"/>
      <c r="FCC21" s="62"/>
      <c r="FCD21" s="62"/>
      <c r="FCE21" s="62"/>
      <c r="FCF21" s="62"/>
      <c r="FCG21" s="62"/>
      <c r="FCH21" s="62"/>
      <c r="FCI21" s="62"/>
      <c r="FCJ21" s="62"/>
      <c r="FCK21" s="62"/>
      <c r="FCL21" s="62"/>
      <c r="FCM21" s="62"/>
      <c r="FCN21" s="62"/>
      <c r="FCO21" s="62"/>
      <c r="FCP21" s="62"/>
      <c r="FCQ21" s="62"/>
      <c r="FCR21" s="62"/>
      <c r="FCS21" s="62"/>
      <c r="FCT21" s="62"/>
      <c r="FCU21" s="62"/>
      <c r="FCV21" s="62"/>
      <c r="FCW21" s="62"/>
      <c r="FCX21" s="62"/>
      <c r="FCY21" s="62"/>
      <c r="FCZ21" s="62"/>
      <c r="FDA21" s="62"/>
      <c r="FDB21" s="62"/>
      <c r="FDC21" s="62"/>
      <c r="FDD21" s="62"/>
      <c r="FDE21" s="62"/>
      <c r="FDF21" s="62"/>
      <c r="FDG21" s="62"/>
      <c r="FDH21" s="62"/>
      <c r="FDI21" s="62"/>
      <c r="FDJ21" s="62"/>
      <c r="FDK21" s="62"/>
      <c r="FDL21" s="62"/>
      <c r="FDM21" s="62"/>
      <c r="FDN21" s="62"/>
      <c r="FDO21" s="62"/>
      <c r="FDP21" s="62"/>
      <c r="FDQ21" s="62"/>
      <c r="FDR21" s="62"/>
      <c r="FDS21" s="62"/>
      <c r="FDT21" s="62"/>
      <c r="FDU21" s="62"/>
      <c r="FDV21" s="62"/>
      <c r="FDW21" s="62"/>
      <c r="FDX21" s="62"/>
      <c r="FDY21" s="62"/>
      <c r="FDZ21" s="62"/>
      <c r="FEA21" s="62"/>
      <c r="FEB21" s="62"/>
      <c r="FEC21" s="62"/>
      <c r="FED21" s="62"/>
      <c r="FEE21" s="62"/>
      <c r="FEF21" s="62"/>
      <c r="FEG21" s="62"/>
      <c r="FEH21" s="62"/>
      <c r="FEI21" s="62"/>
      <c r="FEJ21" s="62"/>
      <c r="FEK21" s="62"/>
      <c r="FEL21" s="62"/>
      <c r="FEM21" s="62"/>
      <c r="FEN21" s="62"/>
      <c r="FEO21" s="62"/>
      <c r="FEP21" s="62"/>
      <c r="FEQ21" s="62"/>
      <c r="FER21" s="62"/>
      <c r="FES21" s="62"/>
      <c r="FET21" s="62"/>
      <c r="FEU21" s="62"/>
      <c r="FEV21" s="62"/>
      <c r="FEW21" s="62"/>
      <c r="FEX21" s="62"/>
      <c r="FEY21" s="62"/>
      <c r="FEZ21" s="62"/>
      <c r="FFA21" s="62"/>
      <c r="FFB21" s="62"/>
      <c r="FFC21" s="62"/>
      <c r="FFD21" s="62"/>
      <c r="FFE21" s="62"/>
      <c r="FFF21" s="62"/>
      <c r="FFG21" s="62"/>
      <c r="FFH21" s="62"/>
      <c r="FFI21" s="62"/>
      <c r="FFJ21" s="62"/>
      <c r="FFK21" s="62"/>
      <c r="FFL21" s="62"/>
      <c r="FFM21" s="62"/>
      <c r="FFN21" s="62"/>
      <c r="FFO21" s="62"/>
      <c r="FFP21" s="62"/>
      <c r="FFQ21" s="62"/>
      <c r="FFR21" s="62"/>
      <c r="FFS21" s="62"/>
      <c r="FFT21" s="62"/>
      <c r="FFU21" s="62"/>
      <c r="FFV21" s="62"/>
      <c r="FFW21" s="62"/>
      <c r="FFX21" s="62"/>
      <c r="FFY21" s="62"/>
      <c r="FFZ21" s="62"/>
      <c r="FGA21" s="62"/>
      <c r="FGB21" s="62"/>
      <c r="FGC21" s="62"/>
      <c r="FGD21" s="62"/>
      <c r="FGE21" s="62"/>
      <c r="FGF21" s="62"/>
      <c r="FGG21" s="62"/>
      <c r="FGH21" s="62"/>
      <c r="FGI21" s="62"/>
      <c r="FGJ21" s="62"/>
      <c r="FGK21" s="62"/>
      <c r="FGL21" s="62"/>
      <c r="FGM21" s="62"/>
      <c r="FGN21" s="62"/>
      <c r="FGO21" s="62"/>
      <c r="FGP21" s="62"/>
      <c r="FGQ21" s="62"/>
      <c r="FGR21" s="62"/>
      <c r="FGS21" s="62"/>
      <c r="FGT21" s="62"/>
      <c r="FGU21" s="62"/>
      <c r="FGV21" s="62"/>
      <c r="FGW21" s="62"/>
      <c r="FGX21" s="62"/>
      <c r="FGY21" s="62"/>
      <c r="FGZ21" s="62"/>
      <c r="FHA21" s="62"/>
      <c r="FHB21" s="62"/>
      <c r="FHC21" s="62"/>
      <c r="FHD21" s="62"/>
      <c r="FHE21" s="62"/>
      <c r="FHF21" s="62"/>
      <c r="FHG21" s="62"/>
      <c r="FHH21" s="62"/>
      <c r="FHI21" s="62"/>
      <c r="FHJ21" s="62"/>
      <c r="FHK21" s="62"/>
      <c r="FHL21" s="62"/>
      <c r="FHM21" s="62"/>
      <c r="FHN21" s="62"/>
      <c r="FHO21" s="62"/>
      <c r="FHP21" s="62"/>
      <c r="FHQ21" s="62"/>
      <c r="FHR21" s="62"/>
      <c r="FHS21" s="62"/>
      <c r="FHT21" s="62"/>
      <c r="FHU21" s="62"/>
      <c r="FHV21" s="62"/>
      <c r="FHW21" s="62"/>
      <c r="FHX21" s="62"/>
      <c r="FHY21" s="62"/>
      <c r="FHZ21" s="62"/>
      <c r="FIA21" s="62"/>
      <c r="FIB21" s="62"/>
      <c r="FIC21" s="62"/>
      <c r="FID21" s="62"/>
      <c r="FIE21" s="62"/>
      <c r="FIF21" s="62"/>
      <c r="FIG21" s="62"/>
      <c r="FIH21" s="62"/>
      <c r="FII21" s="62"/>
      <c r="FIJ21" s="62"/>
      <c r="FIK21" s="62"/>
      <c r="FIL21" s="62"/>
      <c r="FIM21" s="62"/>
      <c r="FIN21" s="62"/>
      <c r="FIO21" s="62"/>
      <c r="FIP21" s="62"/>
      <c r="FIQ21" s="62"/>
      <c r="FIR21" s="62"/>
      <c r="FIS21" s="62"/>
      <c r="FIT21" s="62"/>
      <c r="FIU21" s="62"/>
      <c r="FIV21" s="62"/>
      <c r="FIW21" s="62"/>
      <c r="FIX21" s="62"/>
      <c r="FIY21" s="62"/>
      <c r="FIZ21" s="62"/>
      <c r="FJA21" s="62"/>
      <c r="FJB21" s="62"/>
      <c r="FJC21" s="62"/>
      <c r="FJD21" s="62"/>
      <c r="FJE21" s="62"/>
      <c r="FJF21" s="62"/>
      <c r="FJG21" s="62"/>
      <c r="FJH21" s="62"/>
      <c r="FJI21" s="62"/>
      <c r="FJJ21" s="62"/>
      <c r="FJK21" s="62"/>
      <c r="FJL21" s="62"/>
      <c r="FJM21" s="62"/>
      <c r="FJN21" s="62"/>
      <c r="FJO21" s="62"/>
      <c r="FJP21" s="62"/>
      <c r="FJQ21" s="62"/>
      <c r="FJR21" s="62"/>
      <c r="FJS21" s="62"/>
      <c r="FJT21" s="62"/>
      <c r="FJU21" s="62"/>
      <c r="FJV21" s="62"/>
      <c r="FJW21" s="62"/>
      <c r="FJX21" s="62"/>
      <c r="FJY21" s="62"/>
      <c r="FJZ21" s="62"/>
      <c r="FKA21" s="62"/>
      <c r="FKB21" s="62"/>
      <c r="FKC21" s="62"/>
      <c r="FKD21" s="62"/>
      <c r="FKE21" s="62"/>
      <c r="FKF21" s="62"/>
      <c r="FKG21" s="62"/>
      <c r="FKH21" s="62"/>
      <c r="FKI21" s="62"/>
      <c r="FKJ21" s="62"/>
      <c r="FKK21" s="62"/>
      <c r="FKL21" s="62"/>
      <c r="FKM21" s="62"/>
      <c r="FKN21" s="62"/>
      <c r="FKO21" s="62"/>
      <c r="FKP21" s="62"/>
      <c r="FKQ21" s="62"/>
      <c r="FKR21" s="62"/>
      <c r="FKS21" s="62"/>
      <c r="FKT21" s="62"/>
      <c r="FKU21" s="62"/>
      <c r="FKV21" s="62"/>
      <c r="FKW21" s="62"/>
      <c r="FKX21" s="62"/>
      <c r="FKY21" s="62"/>
      <c r="FKZ21" s="62"/>
      <c r="FLA21" s="62"/>
      <c r="FLB21" s="62"/>
      <c r="FLC21" s="62"/>
      <c r="FLD21" s="62"/>
      <c r="FLE21" s="62"/>
      <c r="FLF21" s="62"/>
      <c r="FLG21" s="62"/>
      <c r="FLH21" s="62"/>
      <c r="FLI21" s="62"/>
      <c r="FLJ21" s="62"/>
      <c r="FLK21" s="62"/>
      <c r="FLL21" s="62"/>
      <c r="FLM21" s="62"/>
      <c r="FLN21" s="62"/>
      <c r="FLO21" s="62"/>
      <c r="FLP21" s="62"/>
      <c r="FLQ21" s="62"/>
      <c r="FLR21" s="62"/>
      <c r="FLS21" s="62"/>
      <c r="FLT21" s="62"/>
      <c r="FLU21" s="62"/>
      <c r="FLV21" s="62"/>
      <c r="FLW21" s="62"/>
      <c r="FLX21" s="62"/>
      <c r="FLY21" s="62"/>
      <c r="FLZ21" s="62"/>
      <c r="FMA21" s="62"/>
      <c r="FMB21" s="62"/>
      <c r="FMC21" s="62"/>
      <c r="FMD21" s="62"/>
      <c r="FME21" s="62"/>
      <c r="FMF21" s="62"/>
      <c r="FMG21" s="62"/>
      <c r="FMH21" s="62"/>
      <c r="FMI21" s="62"/>
      <c r="FMJ21" s="62"/>
      <c r="FMK21" s="62"/>
      <c r="FML21" s="62"/>
      <c r="FMM21" s="62"/>
      <c r="FMN21" s="62"/>
      <c r="FMO21" s="62"/>
      <c r="FMP21" s="62"/>
      <c r="FMQ21" s="62"/>
      <c r="FMR21" s="62"/>
      <c r="FMS21" s="62"/>
      <c r="FMT21" s="62"/>
      <c r="FMU21" s="62"/>
      <c r="FMV21" s="62"/>
      <c r="FMW21" s="62"/>
      <c r="FMX21" s="62"/>
      <c r="FMY21" s="62"/>
      <c r="FMZ21" s="62"/>
      <c r="FNA21" s="62"/>
      <c r="FNB21" s="62"/>
      <c r="FNC21" s="62"/>
      <c r="FND21" s="62"/>
      <c r="FNE21" s="62"/>
      <c r="FNF21" s="62"/>
      <c r="FNG21" s="62"/>
      <c r="FNH21" s="62"/>
      <c r="FNI21" s="62"/>
      <c r="FNJ21" s="62"/>
      <c r="FNK21" s="62"/>
      <c r="FNL21" s="62"/>
      <c r="FNM21" s="62"/>
      <c r="FNN21" s="62"/>
      <c r="FNO21" s="62"/>
      <c r="FNP21" s="62"/>
      <c r="FNQ21" s="62"/>
      <c r="FNR21" s="62"/>
      <c r="FNS21" s="62"/>
      <c r="FNT21" s="62"/>
      <c r="FNU21" s="62"/>
      <c r="FNV21" s="62"/>
      <c r="FNW21" s="62"/>
      <c r="FNX21" s="62"/>
      <c r="FNY21" s="62"/>
      <c r="FNZ21" s="62"/>
      <c r="FOA21" s="62"/>
      <c r="FOB21" s="62"/>
      <c r="FOC21" s="62"/>
      <c r="FOD21" s="62"/>
      <c r="FOE21" s="62"/>
      <c r="FOF21" s="62"/>
      <c r="FOG21" s="62"/>
      <c r="FOH21" s="62"/>
      <c r="FOI21" s="62"/>
      <c r="FOJ21" s="62"/>
      <c r="FOK21" s="62"/>
      <c r="FOL21" s="62"/>
      <c r="FOM21" s="62"/>
      <c r="FON21" s="62"/>
      <c r="FOO21" s="62"/>
      <c r="FOP21" s="62"/>
      <c r="FOQ21" s="62"/>
      <c r="FOR21" s="62"/>
      <c r="FOS21" s="62"/>
      <c r="FOT21" s="62"/>
      <c r="FOU21" s="62"/>
      <c r="FOV21" s="62"/>
      <c r="FOW21" s="62"/>
      <c r="FOX21" s="62"/>
      <c r="FOY21" s="62"/>
      <c r="FOZ21" s="62"/>
      <c r="FPA21" s="62"/>
      <c r="FPB21" s="62"/>
      <c r="FPC21" s="62"/>
      <c r="FPD21" s="62"/>
      <c r="FPE21" s="62"/>
      <c r="FPF21" s="62"/>
      <c r="FPG21" s="62"/>
      <c r="FPH21" s="62"/>
      <c r="FPI21" s="62"/>
      <c r="FPJ21" s="62"/>
      <c r="FPK21" s="62"/>
      <c r="FPL21" s="62"/>
      <c r="FPM21" s="62"/>
      <c r="FPN21" s="62"/>
      <c r="FPO21" s="62"/>
      <c r="FPP21" s="62"/>
      <c r="FPQ21" s="62"/>
      <c r="FPR21" s="62"/>
      <c r="FPS21" s="62"/>
      <c r="FPT21" s="62"/>
      <c r="FPU21" s="62"/>
      <c r="FPV21" s="62"/>
      <c r="FPW21" s="62"/>
      <c r="FPX21" s="62"/>
      <c r="FPY21" s="62"/>
      <c r="FPZ21" s="62"/>
      <c r="FQA21" s="62"/>
      <c r="FQB21" s="62"/>
      <c r="FQC21" s="62"/>
      <c r="FQD21" s="62"/>
      <c r="FQE21" s="62"/>
      <c r="FQF21" s="62"/>
      <c r="FQG21" s="62"/>
      <c r="FQH21" s="62"/>
      <c r="FQI21" s="62"/>
      <c r="FQJ21" s="62"/>
      <c r="FQK21" s="62"/>
      <c r="FQL21" s="62"/>
      <c r="FQM21" s="62"/>
      <c r="FQN21" s="62"/>
      <c r="FQO21" s="62"/>
      <c r="FQP21" s="62"/>
      <c r="FQQ21" s="62"/>
      <c r="FQR21" s="62"/>
      <c r="FQS21" s="62"/>
      <c r="FQT21" s="62"/>
      <c r="FQU21" s="62"/>
      <c r="FQV21" s="62"/>
      <c r="FQW21" s="62"/>
      <c r="FQX21" s="62"/>
      <c r="FQY21" s="62"/>
      <c r="FQZ21" s="62"/>
      <c r="FRA21" s="62"/>
      <c r="FRB21" s="62"/>
      <c r="FRC21" s="62"/>
      <c r="FRD21" s="62"/>
      <c r="FRE21" s="62"/>
      <c r="FRF21" s="62"/>
      <c r="FRG21" s="62"/>
      <c r="FRH21" s="62"/>
      <c r="FRI21" s="62"/>
      <c r="FRJ21" s="62"/>
      <c r="FRK21" s="62"/>
      <c r="FRL21" s="62"/>
      <c r="FRM21" s="62"/>
      <c r="FRN21" s="62"/>
      <c r="FRO21" s="62"/>
      <c r="FRP21" s="62"/>
      <c r="FRQ21" s="62"/>
      <c r="FRR21" s="62"/>
      <c r="FRS21" s="62"/>
      <c r="FRT21" s="62"/>
      <c r="FRU21" s="62"/>
      <c r="FRV21" s="62"/>
      <c r="FRW21" s="62"/>
      <c r="FRX21" s="62"/>
      <c r="FRY21" s="62"/>
      <c r="FRZ21" s="62"/>
      <c r="FSA21" s="62"/>
      <c r="FSB21" s="62"/>
      <c r="FSC21" s="62"/>
      <c r="FSD21" s="62"/>
      <c r="FSE21" s="62"/>
      <c r="FSF21" s="62"/>
      <c r="FSG21" s="62"/>
      <c r="FSH21" s="62"/>
      <c r="FSI21" s="62"/>
      <c r="FSJ21" s="62"/>
      <c r="FSK21" s="62"/>
      <c r="FSL21" s="62"/>
      <c r="FSM21" s="62"/>
      <c r="FSN21" s="62"/>
      <c r="FSO21" s="62"/>
      <c r="FSP21" s="62"/>
      <c r="FSQ21" s="62"/>
      <c r="FSR21" s="62"/>
      <c r="FSS21" s="62"/>
      <c r="FST21" s="62"/>
      <c r="FSU21" s="62"/>
      <c r="FSV21" s="62"/>
      <c r="FSW21" s="62"/>
      <c r="FSX21" s="62"/>
      <c r="FSY21" s="62"/>
      <c r="FSZ21" s="62"/>
      <c r="FTA21" s="62"/>
      <c r="FTB21" s="62"/>
      <c r="FTC21" s="62"/>
      <c r="FTD21" s="62"/>
      <c r="FTE21" s="62"/>
      <c r="FTF21" s="62"/>
      <c r="FTG21" s="62"/>
      <c r="FTH21" s="62"/>
      <c r="FTI21" s="62"/>
      <c r="FTJ21" s="62"/>
      <c r="FTK21" s="62"/>
      <c r="FTL21" s="62"/>
      <c r="FTM21" s="62"/>
      <c r="FTN21" s="62"/>
      <c r="FTO21" s="62"/>
      <c r="FTP21" s="62"/>
      <c r="FTQ21" s="62"/>
      <c r="FTR21" s="62"/>
      <c r="FTS21" s="62"/>
      <c r="FTT21" s="62"/>
      <c r="FTU21" s="62"/>
      <c r="FTV21" s="62"/>
      <c r="FTW21" s="62"/>
      <c r="FTX21" s="62"/>
      <c r="FTY21" s="62"/>
      <c r="FTZ21" s="62"/>
      <c r="FUA21" s="62"/>
      <c r="FUB21" s="62"/>
      <c r="FUC21" s="62"/>
      <c r="FUD21" s="62"/>
      <c r="FUE21" s="62"/>
      <c r="FUF21" s="62"/>
      <c r="FUG21" s="62"/>
      <c r="FUH21" s="62"/>
      <c r="FUI21" s="62"/>
      <c r="FUJ21" s="62"/>
      <c r="FUK21" s="62"/>
      <c r="FUL21" s="62"/>
      <c r="FUM21" s="62"/>
      <c r="FUN21" s="62"/>
      <c r="FUO21" s="62"/>
      <c r="FUP21" s="62"/>
      <c r="FUQ21" s="62"/>
      <c r="FUR21" s="62"/>
      <c r="FUS21" s="62"/>
      <c r="FUT21" s="62"/>
      <c r="FUU21" s="62"/>
      <c r="FUV21" s="62"/>
      <c r="FUW21" s="62"/>
      <c r="FUX21" s="62"/>
      <c r="FUY21" s="62"/>
      <c r="FUZ21" s="62"/>
      <c r="FVA21" s="62"/>
      <c r="FVB21" s="62"/>
      <c r="FVC21" s="62"/>
      <c r="FVD21" s="62"/>
      <c r="FVE21" s="62"/>
      <c r="FVF21" s="62"/>
      <c r="FVG21" s="62"/>
      <c r="FVH21" s="62"/>
      <c r="FVI21" s="62"/>
      <c r="FVJ21" s="62"/>
      <c r="FVK21" s="62"/>
      <c r="FVL21" s="62"/>
      <c r="FVM21" s="62"/>
      <c r="FVN21" s="62"/>
      <c r="FVO21" s="62"/>
      <c r="FVP21" s="62"/>
      <c r="FVQ21" s="62"/>
      <c r="FVR21" s="62"/>
      <c r="FVS21" s="62"/>
      <c r="FVT21" s="62"/>
      <c r="FVU21" s="62"/>
      <c r="FVV21" s="62"/>
      <c r="FVW21" s="62"/>
      <c r="FVX21" s="62"/>
      <c r="FVY21" s="62"/>
      <c r="FVZ21" s="62"/>
      <c r="FWA21" s="62"/>
      <c r="FWB21" s="62"/>
      <c r="FWC21" s="62"/>
      <c r="FWD21" s="62"/>
      <c r="FWE21" s="62"/>
      <c r="FWF21" s="62"/>
      <c r="FWG21" s="62"/>
      <c r="FWH21" s="62"/>
      <c r="FWI21" s="62"/>
      <c r="FWJ21" s="62"/>
      <c r="FWK21" s="62"/>
      <c r="FWL21" s="62"/>
      <c r="FWM21" s="62"/>
      <c r="FWN21" s="62"/>
      <c r="FWO21" s="62"/>
      <c r="FWP21" s="62"/>
      <c r="FWQ21" s="62"/>
      <c r="FWR21" s="62"/>
      <c r="FWS21" s="62"/>
      <c r="FWT21" s="62"/>
      <c r="FWU21" s="62"/>
      <c r="FWV21" s="62"/>
      <c r="FWW21" s="62"/>
      <c r="FWX21" s="62"/>
      <c r="FWY21" s="62"/>
      <c r="FWZ21" s="62"/>
      <c r="FXA21" s="62"/>
      <c r="FXB21" s="62"/>
      <c r="FXC21" s="62"/>
      <c r="FXD21" s="62"/>
      <c r="FXE21" s="62"/>
      <c r="FXF21" s="62"/>
      <c r="FXG21" s="62"/>
      <c r="FXH21" s="62"/>
      <c r="FXI21" s="62"/>
      <c r="FXJ21" s="62"/>
      <c r="FXK21" s="62"/>
      <c r="FXL21" s="62"/>
      <c r="FXM21" s="62"/>
      <c r="FXN21" s="62"/>
      <c r="FXO21" s="62"/>
      <c r="FXP21" s="62"/>
      <c r="FXQ21" s="62"/>
      <c r="FXR21" s="62"/>
      <c r="FXS21" s="62"/>
      <c r="FXT21" s="62"/>
      <c r="FXU21" s="62"/>
      <c r="FXV21" s="62"/>
      <c r="FXW21" s="62"/>
      <c r="FXX21" s="62"/>
      <c r="FXY21" s="62"/>
      <c r="FXZ21" s="62"/>
      <c r="FYA21" s="62"/>
      <c r="FYB21" s="62"/>
      <c r="FYC21" s="62"/>
      <c r="FYD21" s="62"/>
      <c r="FYE21" s="62"/>
      <c r="FYF21" s="62"/>
      <c r="FYG21" s="62"/>
      <c r="FYH21" s="62"/>
      <c r="FYI21" s="62"/>
      <c r="FYJ21" s="62"/>
      <c r="FYK21" s="62"/>
      <c r="FYL21" s="62"/>
      <c r="FYM21" s="62"/>
      <c r="FYN21" s="62"/>
      <c r="FYO21" s="62"/>
      <c r="FYP21" s="62"/>
      <c r="FYQ21" s="62"/>
      <c r="FYR21" s="62"/>
      <c r="FYS21" s="62"/>
      <c r="FYT21" s="62"/>
      <c r="FYU21" s="62"/>
      <c r="FYV21" s="62"/>
      <c r="FYW21" s="62"/>
      <c r="FYX21" s="62"/>
      <c r="FYY21" s="62"/>
      <c r="FYZ21" s="62"/>
      <c r="FZA21" s="62"/>
      <c r="FZB21" s="62"/>
      <c r="FZC21" s="62"/>
      <c r="FZD21" s="62"/>
      <c r="FZE21" s="62"/>
      <c r="FZF21" s="62"/>
      <c r="FZG21" s="62"/>
      <c r="FZH21" s="62"/>
      <c r="FZI21" s="62"/>
      <c r="FZJ21" s="62"/>
      <c r="FZK21" s="62"/>
      <c r="FZL21" s="62"/>
      <c r="FZM21" s="62"/>
      <c r="FZN21" s="62"/>
      <c r="FZO21" s="62"/>
      <c r="FZP21" s="62"/>
      <c r="FZQ21" s="62"/>
      <c r="FZR21" s="62"/>
      <c r="FZS21" s="62"/>
      <c r="FZT21" s="62"/>
      <c r="FZU21" s="62"/>
      <c r="FZV21" s="62"/>
      <c r="FZW21" s="62"/>
      <c r="FZX21" s="62"/>
      <c r="FZY21" s="62"/>
      <c r="FZZ21" s="62"/>
      <c r="GAA21" s="62"/>
      <c r="GAB21" s="62"/>
      <c r="GAC21" s="62"/>
      <c r="GAD21" s="62"/>
      <c r="GAE21" s="62"/>
      <c r="GAF21" s="62"/>
      <c r="GAG21" s="62"/>
      <c r="GAH21" s="62"/>
      <c r="GAI21" s="62"/>
      <c r="GAJ21" s="62"/>
      <c r="GAK21" s="62"/>
      <c r="GAL21" s="62"/>
      <c r="GAM21" s="62"/>
      <c r="GAN21" s="62"/>
      <c r="GAO21" s="62"/>
      <c r="GAP21" s="62"/>
      <c r="GAQ21" s="62"/>
      <c r="GAR21" s="62"/>
      <c r="GAS21" s="62"/>
      <c r="GAT21" s="62"/>
      <c r="GAU21" s="62"/>
      <c r="GAV21" s="62"/>
      <c r="GAW21" s="62"/>
      <c r="GAX21" s="62"/>
      <c r="GAY21" s="62"/>
      <c r="GAZ21" s="62"/>
      <c r="GBA21" s="62"/>
      <c r="GBB21" s="62"/>
      <c r="GBC21" s="62"/>
      <c r="GBD21" s="62"/>
      <c r="GBE21" s="62"/>
      <c r="GBF21" s="62"/>
      <c r="GBG21" s="62"/>
      <c r="GBH21" s="62"/>
      <c r="GBI21" s="62"/>
      <c r="GBJ21" s="62"/>
      <c r="GBK21" s="62"/>
      <c r="GBL21" s="62"/>
      <c r="GBM21" s="62"/>
      <c r="GBN21" s="62"/>
      <c r="GBO21" s="62"/>
      <c r="GBP21" s="62"/>
      <c r="GBQ21" s="62"/>
      <c r="GBR21" s="62"/>
      <c r="GBS21" s="62"/>
      <c r="GBT21" s="62"/>
      <c r="GBU21" s="62"/>
      <c r="GBV21" s="62"/>
      <c r="GBW21" s="62"/>
      <c r="GBX21" s="62"/>
      <c r="GBY21" s="62"/>
      <c r="GBZ21" s="62"/>
      <c r="GCA21" s="62"/>
      <c r="GCB21" s="62"/>
      <c r="GCC21" s="62"/>
      <c r="GCD21" s="62"/>
      <c r="GCE21" s="62"/>
      <c r="GCF21" s="62"/>
      <c r="GCG21" s="62"/>
      <c r="GCH21" s="62"/>
      <c r="GCI21" s="62"/>
      <c r="GCJ21" s="62"/>
      <c r="GCK21" s="62"/>
      <c r="GCL21" s="62"/>
      <c r="GCM21" s="62"/>
      <c r="GCN21" s="62"/>
      <c r="GCO21" s="62"/>
      <c r="GCP21" s="62"/>
      <c r="GCQ21" s="62"/>
      <c r="GCR21" s="62"/>
      <c r="GCS21" s="62"/>
      <c r="GCT21" s="62"/>
      <c r="GCU21" s="62"/>
      <c r="GCV21" s="62"/>
      <c r="GCW21" s="62"/>
      <c r="GCX21" s="62"/>
      <c r="GCY21" s="62"/>
      <c r="GCZ21" s="62"/>
      <c r="GDA21" s="62"/>
      <c r="GDB21" s="62"/>
      <c r="GDC21" s="62"/>
      <c r="GDD21" s="62"/>
      <c r="GDE21" s="62"/>
      <c r="GDF21" s="62"/>
      <c r="GDG21" s="62"/>
      <c r="GDH21" s="62"/>
      <c r="GDI21" s="62"/>
      <c r="GDJ21" s="62"/>
      <c r="GDK21" s="62"/>
      <c r="GDL21" s="62"/>
      <c r="GDM21" s="62"/>
      <c r="GDN21" s="62"/>
      <c r="GDO21" s="62"/>
      <c r="GDP21" s="62"/>
      <c r="GDQ21" s="62"/>
      <c r="GDR21" s="62"/>
      <c r="GDS21" s="62"/>
      <c r="GDT21" s="62"/>
      <c r="GDU21" s="62"/>
      <c r="GDV21" s="62"/>
      <c r="GDW21" s="62"/>
      <c r="GDX21" s="62"/>
      <c r="GDY21" s="62"/>
      <c r="GDZ21" s="62"/>
      <c r="GEA21" s="62"/>
      <c r="GEB21" s="62"/>
      <c r="GEC21" s="62"/>
      <c r="GED21" s="62"/>
      <c r="GEE21" s="62"/>
      <c r="GEF21" s="62"/>
      <c r="GEG21" s="62"/>
      <c r="GEH21" s="62"/>
      <c r="GEI21" s="62"/>
      <c r="GEJ21" s="62"/>
      <c r="GEK21" s="62"/>
      <c r="GEL21" s="62"/>
      <c r="GEM21" s="62"/>
      <c r="GEN21" s="62"/>
      <c r="GEO21" s="62"/>
      <c r="GEP21" s="62"/>
      <c r="GEQ21" s="62"/>
      <c r="GER21" s="62"/>
      <c r="GES21" s="62"/>
      <c r="GET21" s="62"/>
      <c r="GEU21" s="62"/>
      <c r="GEV21" s="62"/>
      <c r="GEW21" s="62"/>
      <c r="GEX21" s="62"/>
      <c r="GEY21" s="62"/>
      <c r="GEZ21" s="62"/>
      <c r="GFA21" s="62"/>
      <c r="GFB21" s="62"/>
      <c r="GFC21" s="62"/>
      <c r="GFD21" s="62"/>
      <c r="GFE21" s="62"/>
      <c r="GFF21" s="62"/>
      <c r="GFG21" s="62"/>
      <c r="GFH21" s="62"/>
      <c r="GFI21" s="62"/>
      <c r="GFJ21" s="62"/>
      <c r="GFK21" s="62"/>
      <c r="GFL21" s="62"/>
      <c r="GFM21" s="62"/>
      <c r="GFN21" s="62"/>
      <c r="GFO21" s="62"/>
      <c r="GFP21" s="62"/>
      <c r="GFQ21" s="62"/>
      <c r="GFR21" s="62"/>
      <c r="GFS21" s="62"/>
      <c r="GFT21" s="62"/>
      <c r="GFU21" s="62"/>
      <c r="GFV21" s="62"/>
      <c r="GFW21" s="62"/>
      <c r="GFX21" s="62"/>
      <c r="GFY21" s="62"/>
      <c r="GFZ21" s="62"/>
      <c r="GGA21" s="62"/>
      <c r="GGB21" s="62"/>
      <c r="GGC21" s="62"/>
      <c r="GGD21" s="62"/>
      <c r="GGE21" s="62"/>
      <c r="GGF21" s="62"/>
      <c r="GGG21" s="62"/>
      <c r="GGH21" s="62"/>
      <c r="GGI21" s="62"/>
      <c r="GGJ21" s="62"/>
      <c r="GGK21" s="62"/>
      <c r="GGL21" s="62"/>
      <c r="GGM21" s="62"/>
      <c r="GGN21" s="62"/>
      <c r="GGO21" s="62"/>
      <c r="GGP21" s="62"/>
      <c r="GGQ21" s="62"/>
      <c r="GGR21" s="62"/>
      <c r="GGS21" s="62"/>
      <c r="GGT21" s="62"/>
      <c r="GGU21" s="62"/>
      <c r="GGV21" s="62"/>
      <c r="GGW21" s="62"/>
      <c r="GGX21" s="62"/>
      <c r="GGY21" s="62"/>
      <c r="GGZ21" s="62"/>
      <c r="GHA21" s="62"/>
      <c r="GHB21" s="62"/>
      <c r="GHC21" s="62"/>
      <c r="GHD21" s="62"/>
      <c r="GHE21" s="62"/>
      <c r="GHF21" s="62"/>
      <c r="GHG21" s="62"/>
      <c r="GHH21" s="62"/>
      <c r="GHI21" s="62"/>
      <c r="GHJ21" s="62"/>
      <c r="GHK21" s="62"/>
      <c r="GHL21" s="62"/>
      <c r="GHM21" s="62"/>
      <c r="GHN21" s="62"/>
      <c r="GHO21" s="62"/>
      <c r="GHP21" s="62"/>
      <c r="GHQ21" s="62"/>
      <c r="GHR21" s="62"/>
      <c r="GHS21" s="62"/>
      <c r="GHT21" s="62"/>
      <c r="GHU21" s="62"/>
      <c r="GHV21" s="62"/>
      <c r="GHW21" s="62"/>
      <c r="GHX21" s="62"/>
      <c r="GHY21" s="62"/>
      <c r="GHZ21" s="62"/>
      <c r="GIA21" s="62"/>
      <c r="GIB21" s="62"/>
      <c r="GIC21" s="62"/>
      <c r="GID21" s="62"/>
      <c r="GIE21" s="62"/>
      <c r="GIF21" s="62"/>
      <c r="GIG21" s="62"/>
      <c r="GIH21" s="62"/>
      <c r="GII21" s="62"/>
      <c r="GIJ21" s="62"/>
      <c r="GIK21" s="62"/>
      <c r="GIL21" s="62"/>
      <c r="GIM21" s="62"/>
      <c r="GIN21" s="62"/>
      <c r="GIO21" s="62"/>
      <c r="GIP21" s="62"/>
      <c r="GIQ21" s="62"/>
      <c r="GIR21" s="62"/>
      <c r="GIS21" s="62"/>
      <c r="GIT21" s="62"/>
      <c r="GIU21" s="62"/>
      <c r="GIV21" s="62"/>
      <c r="GIW21" s="62"/>
      <c r="GIX21" s="62"/>
      <c r="GIY21" s="62"/>
      <c r="GIZ21" s="62"/>
      <c r="GJA21" s="62"/>
      <c r="GJB21" s="62"/>
      <c r="GJC21" s="62"/>
      <c r="GJD21" s="62"/>
      <c r="GJE21" s="62"/>
      <c r="GJF21" s="62"/>
      <c r="GJG21" s="62"/>
      <c r="GJH21" s="62"/>
      <c r="GJI21" s="62"/>
      <c r="GJJ21" s="62"/>
      <c r="GJK21" s="62"/>
      <c r="GJL21" s="62"/>
      <c r="GJM21" s="62"/>
      <c r="GJN21" s="62"/>
      <c r="GJO21" s="62"/>
      <c r="GJP21" s="62"/>
      <c r="GJQ21" s="62"/>
      <c r="GJR21" s="62"/>
      <c r="GJS21" s="62"/>
      <c r="GJT21" s="62"/>
      <c r="GJU21" s="62"/>
      <c r="GJV21" s="62"/>
      <c r="GJW21" s="62"/>
      <c r="GJX21" s="62"/>
      <c r="GJY21" s="62"/>
      <c r="GJZ21" s="62"/>
      <c r="GKA21" s="62"/>
      <c r="GKB21" s="62"/>
      <c r="GKC21" s="62"/>
      <c r="GKD21" s="62"/>
      <c r="GKE21" s="62"/>
      <c r="GKF21" s="62"/>
      <c r="GKG21" s="62"/>
      <c r="GKH21" s="62"/>
      <c r="GKI21" s="62"/>
      <c r="GKJ21" s="62"/>
      <c r="GKK21" s="62"/>
      <c r="GKL21" s="62"/>
      <c r="GKM21" s="62"/>
      <c r="GKN21" s="62"/>
      <c r="GKO21" s="62"/>
      <c r="GKP21" s="62"/>
      <c r="GKQ21" s="62"/>
      <c r="GKR21" s="62"/>
      <c r="GKS21" s="62"/>
      <c r="GKT21" s="62"/>
      <c r="GKU21" s="62"/>
      <c r="GKV21" s="62"/>
      <c r="GKW21" s="62"/>
      <c r="GKX21" s="62"/>
      <c r="GKY21" s="62"/>
      <c r="GKZ21" s="62"/>
      <c r="GLA21" s="62"/>
      <c r="GLB21" s="62"/>
      <c r="GLC21" s="62"/>
      <c r="GLD21" s="62"/>
      <c r="GLE21" s="62"/>
      <c r="GLF21" s="62"/>
      <c r="GLG21" s="62"/>
      <c r="GLH21" s="62"/>
      <c r="GLI21" s="62"/>
      <c r="GLJ21" s="62"/>
      <c r="GLK21" s="62"/>
      <c r="GLL21" s="62"/>
      <c r="GLM21" s="62"/>
      <c r="GLN21" s="62"/>
      <c r="GLO21" s="62"/>
      <c r="GLP21" s="62"/>
      <c r="GLQ21" s="62"/>
      <c r="GLR21" s="62"/>
      <c r="GLS21" s="62"/>
      <c r="GLT21" s="62"/>
      <c r="GLU21" s="62"/>
      <c r="GLV21" s="62"/>
      <c r="GLW21" s="62"/>
      <c r="GLX21" s="62"/>
      <c r="GLY21" s="62"/>
      <c r="GLZ21" s="62"/>
      <c r="GMA21" s="62"/>
      <c r="GMB21" s="62"/>
      <c r="GMC21" s="62"/>
      <c r="GMD21" s="62"/>
      <c r="GME21" s="62"/>
      <c r="GMF21" s="62"/>
      <c r="GMG21" s="62"/>
      <c r="GMH21" s="62"/>
      <c r="GMI21" s="62"/>
      <c r="GMJ21" s="62"/>
      <c r="GMK21" s="62"/>
      <c r="GML21" s="62"/>
      <c r="GMM21" s="62"/>
      <c r="GMN21" s="62"/>
      <c r="GMO21" s="62"/>
      <c r="GMP21" s="62"/>
      <c r="GMQ21" s="62"/>
      <c r="GMR21" s="62"/>
      <c r="GMS21" s="62"/>
      <c r="GMT21" s="62"/>
      <c r="GMU21" s="62"/>
      <c r="GMV21" s="62"/>
      <c r="GMW21" s="62"/>
      <c r="GMX21" s="62"/>
      <c r="GMY21" s="62"/>
      <c r="GMZ21" s="62"/>
      <c r="GNA21" s="62"/>
      <c r="GNB21" s="62"/>
      <c r="GNC21" s="62"/>
      <c r="GND21" s="62"/>
      <c r="GNE21" s="62"/>
      <c r="GNF21" s="62"/>
      <c r="GNG21" s="62"/>
      <c r="GNH21" s="62"/>
      <c r="GNI21" s="62"/>
      <c r="GNJ21" s="62"/>
      <c r="GNK21" s="62"/>
      <c r="GNL21" s="62"/>
      <c r="GNM21" s="62"/>
      <c r="GNN21" s="62"/>
      <c r="GNO21" s="62"/>
      <c r="GNP21" s="62"/>
      <c r="GNQ21" s="62"/>
      <c r="GNR21" s="62"/>
      <c r="GNS21" s="62"/>
      <c r="GNT21" s="62"/>
      <c r="GNU21" s="62"/>
      <c r="GNV21" s="62"/>
      <c r="GNW21" s="62"/>
      <c r="GNX21" s="62"/>
      <c r="GNY21" s="62"/>
      <c r="GNZ21" s="62"/>
      <c r="GOA21" s="62"/>
      <c r="GOB21" s="62"/>
      <c r="GOC21" s="62"/>
      <c r="GOD21" s="62"/>
      <c r="GOE21" s="62"/>
      <c r="GOF21" s="62"/>
      <c r="GOG21" s="62"/>
      <c r="GOH21" s="62"/>
      <c r="GOI21" s="62"/>
      <c r="GOJ21" s="62"/>
      <c r="GOK21" s="62"/>
      <c r="GOL21" s="62"/>
      <c r="GOM21" s="62"/>
      <c r="GON21" s="62"/>
      <c r="GOO21" s="62"/>
      <c r="GOP21" s="62"/>
      <c r="GOQ21" s="62"/>
      <c r="GOR21" s="62"/>
      <c r="GOS21" s="62"/>
      <c r="GOT21" s="62"/>
      <c r="GOU21" s="62"/>
      <c r="GOV21" s="62"/>
      <c r="GOW21" s="62"/>
      <c r="GOX21" s="62"/>
      <c r="GOY21" s="62"/>
      <c r="GOZ21" s="62"/>
      <c r="GPA21" s="62"/>
      <c r="GPB21" s="62"/>
      <c r="GPC21" s="62"/>
      <c r="GPD21" s="62"/>
      <c r="GPE21" s="62"/>
      <c r="GPF21" s="62"/>
      <c r="GPG21" s="62"/>
      <c r="GPH21" s="62"/>
      <c r="GPI21" s="62"/>
      <c r="GPJ21" s="62"/>
      <c r="GPK21" s="62"/>
      <c r="GPL21" s="62"/>
      <c r="GPM21" s="62"/>
      <c r="GPN21" s="62"/>
      <c r="GPO21" s="62"/>
      <c r="GPP21" s="62"/>
      <c r="GPQ21" s="62"/>
      <c r="GPR21" s="62"/>
      <c r="GPS21" s="62"/>
      <c r="GPT21" s="62"/>
      <c r="GPU21" s="62"/>
      <c r="GPV21" s="62"/>
      <c r="GPW21" s="62"/>
      <c r="GPX21" s="62"/>
      <c r="GPY21" s="62"/>
      <c r="GPZ21" s="62"/>
      <c r="GQA21" s="62"/>
      <c r="GQB21" s="62"/>
      <c r="GQC21" s="62"/>
      <c r="GQD21" s="62"/>
      <c r="GQE21" s="62"/>
      <c r="GQF21" s="62"/>
      <c r="GQG21" s="62"/>
      <c r="GQH21" s="62"/>
      <c r="GQI21" s="62"/>
      <c r="GQJ21" s="62"/>
      <c r="GQK21" s="62"/>
      <c r="GQL21" s="62"/>
      <c r="GQM21" s="62"/>
      <c r="GQN21" s="62"/>
      <c r="GQO21" s="62"/>
      <c r="GQP21" s="62"/>
      <c r="GQQ21" s="62"/>
      <c r="GQR21" s="62"/>
      <c r="GQS21" s="62"/>
      <c r="GQT21" s="62"/>
      <c r="GQU21" s="62"/>
      <c r="GQV21" s="62"/>
      <c r="GQW21" s="62"/>
      <c r="GQX21" s="62"/>
      <c r="GQY21" s="62"/>
      <c r="GQZ21" s="62"/>
      <c r="GRA21" s="62"/>
      <c r="GRB21" s="62"/>
      <c r="GRC21" s="62"/>
      <c r="GRD21" s="62"/>
      <c r="GRE21" s="62"/>
      <c r="GRF21" s="62"/>
      <c r="GRG21" s="62"/>
      <c r="GRH21" s="62"/>
      <c r="GRI21" s="62"/>
      <c r="GRJ21" s="62"/>
      <c r="GRK21" s="62"/>
      <c r="GRL21" s="62"/>
      <c r="GRM21" s="62"/>
      <c r="GRN21" s="62"/>
      <c r="GRO21" s="62"/>
      <c r="GRP21" s="62"/>
      <c r="GRQ21" s="62"/>
      <c r="GRR21" s="62"/>
      <c r="GRS21" s="62"/>
      <c r="GRT21" s="62"/>
      <c r="GRU21" s="62"/>
      <c r="GRV21" s="62"/>
      <c r="GRW21" s="62"/>
      <c r="GRX21" s="62"/>
      <c r="GRY21" s="62"/>
      <c r="GRZ21" s="62"/>
      <c r="GSA21" s="62"/>
      <c r="GSB21" s="62"/>
      <c r="GSC21" s="62"/>
      <c r="GSD21" s="62"/>
      <c r="GSE21" s="62"/>
      <c r="GSF21" s="62"/>
      <c r="GSG21" s="62"/>
      <c r="GSH21" s="62"/>
      <c r="GSI21" s="62"/>
      <c r="GSJ21" s="62"/>
      <c r="GSK21" s="62"/>
      <c r="GSL21" s="62"/>
      <c r="GSM21" s="62"/>
      <c r="GSN21" s="62"/>
      <c r="GSO21" s="62"/>
      <c r="GSP21" s="62"/>
      <c r="GSQ21" s="62"/>
      <c r="GSR21" s="62"/>
      <c r="GSS21" s="62"/>
      <c r="GST21" s="62"/>
      <c r="GSU21" s="62"/>
      <c r="GSV21" s="62"/>
      <c r="GSW21" s="62"/>
      <c r="GSX21" s="62"/>
      <c r="GSY21" s="62"/>
      <c r="GSZ21" s="62"/>
      <c r="GTA21" s="62"/>
      <c r="GTB21" s="62"/>
      <c r="GTC21" s="62"/>
      <c r="GTD21" s="62"/>
      <c r="GTE21" s="62"/>
      <c r="GTF21" s="62"/>
      <c r="GTG21" s="62"/>
      <c r="GTH21" s="62"/>
      <c r="GTI21" s="62"/>
      <c r="GTJ21" s="62"/>
      <c r="GTK21" s="62"/>
      <c r="GTL21" s="62"/>
      <c r="GTM21" s="62"/>
      <c r="GTN21" s="62"/>
      <c r="GTO21" s="62"/>
      <c r="GTP21" s="62"/>
      <c r="GTQ21" s="62"/>
      <c r="GTR21" s="62"/>
      <c r="GTS21" s="62"/>
      <c r="GTT21" s="62"/>
      <c r="GTU21" s="62"/>
      <c r="GTV21" s="62"/>
      <c r="GTW21" s="62"/>
      <c r="GTX21" s="62"/>
      <c r="GTY21" s="62"/>
      <c r="GTZ21" s="62"/>
      <c r="GUA21" s="62"/>
      <c r="GUB21" s="62"/>
      <c r="GUC21" s="62"/>
      <c r="GUD21" s="62"/>
      <c r="GUE21" s="62"/>
      <c r="GUF21" s="62"/>
      <c r="GUG21" s="62"/>
      <c r="GUH21" s="62"/>
      <c r="GUI21" s="62"/>
      <c r="GUJ21" s="62"/>
      <c r="GUK21" s="62"/>
      <c r="GUL21" s="62"/>
      <c r="GUM21" s="62"/>
      <c r="GUN21" s="62"/>
      <c r="GUO21" s="62"/>
      <c r="GUP21" s="62"/>
      <c r="GUQ21" s="62"/>
      <c r="GUR21" s="62"/>
      <c r="GUS21" s="62"/>
      <c r="GUT21" s="62"/>
      <c r="GUU21" s="62"/>
      <c r="GUV21" s="62"/>
      <c r="GUW21" s="62"/>
      <c r="GUX21" s="62"/>
      <c r="GUY21" s="62"/>
      <c r="GUZ21" s="62"/>
      <c r="GVA21" s="62"/>
      <c r="GVB21" s="62"/>
      <c r="GVC21" s="62"/>
      <c r="GVD21" s="62"/>
      <c r="GVE21" s="62"/>
      <c r="GVF21" s="62"/>
      <c r="GVG21" s="62"/>
      <c r="GVH21" s="62"/>
      <c r="GVI21" s="62"/>
      <c r="GVJ21" s="62"/>
      <c r="GVK21" s="62"/>
      <c r="GVL21" s="62"/>
      <c r="GVM21" s="62"/>
      <c r="GVN21" s="62"/>
      <c r="GVO21" s="62"/>
      <c r="GVP21" s="62"/>
      <c r="GVQ21" s="62"/>
      <c r="GVR21" s="62"/>
      <c r="GVS21" s="62"/>
      <c r="GVT21" s="62"/>
      <c r="GVU21" s="62"/>
      <c r="GVV21" s="62"/>
      <c r="GVW21" s="62"/>
      <c r="GVX21" s="62"/>
      <c r="GVY21" s="62"/>
      <c r="GVZ21" s="62"/>
      <c r="GWA21" s="62"/>
      <c r="GWB21" s="62"/>
      <c r="GWC21" s="62"/>
      <c r="GWD21" s="62"/>
      <c r="GWE21" s="62"/>
      <c r="GWF21" s="62"/>
      <c r="GWG21" s="62"/>
      <c r="GWH21" s="62"/>
      <c r="GWI21" s="62"/>
      <c r="GWJ21" s="62"/>
      <c r="GWK21" s="62"/>
      <c r="GWL21" s="62"/>
      <c r="GWM21" s="62"/>
      <c r="GWN21" s="62"/>
      <c r="GWO21" s="62"/>
      <c r="GWP21" s="62"/>
      <c r="GWQ21" s="62"/>
      <c r="GWR21" s="62"/>
      <c r="GWS21" s="62"/>
      <c r="GWT21" s="62"/>
      <c r="GWU21" s="62"/>
      <c r="GWV21" s="62"/>
      <c r="GWW21" s="62"/>
      <c r="GWX21" s="62"/>
      <c r="GWY21" s="62"/>
      <c r="GWZ21" s="62"/>
      <c r="GXA21" s="62"/>
      <c r="GXB21" s="62"/>
      <c r="GXC21" s="62"/>
      <c r="GXD21" s="62"/>
      <c r="GXE21" s="62"/>
      <c r="GXF21" s="62"/>
      <c r="GXG21" s="62"/>
      <c r="GXH21" s="62"/>
      <c r="GXI21" s="62"/>
      <c r="GXJ21" s="62"/>
      <c r="GXK21" s="62"/>
      <c r="GXL21" s="62"/>
      <c r="GXM21" s="62"/>
      <c r="GXN21" s="62"/>
      <c r="GXO21" s="62"/>
      <c r="GXP21" s="62"/>
      <c r="GXQ21" s="62"/>
      <c r="GXR21" s="62"/>
      <c r="GXS21" s="62"/>
      <c r="GXT21" s="62"/>
      <c r="GXU21" s="62"/>
      <c r="GXV21" s="62"/>
      <c r="GXW21" s="62"/>
      <c r="GXX21" s="62"/>
      <c r="GXY21" s="62"/>
      <c r="GXZ21" s="62"/>
      <c r="GYA21" s="62"/>
      <c r="GYB21" s="62"/>
      <c r="GYC21" s="62"/>
      <c r="GYD21" s="62"/>
      <c r="GYE21" s="62"/>
      <c r="GYF21" s="62"/>
      <c r="GYG21" s="62"/>
      <c r="GYH21" s="62"/>
      <c r="GYI21" s="62"/>
      <c r="GYJ21" s="62"/>
      <c r="GYK21" s="62"/>
      <c r="GYL21" s="62"/>
      <c r="GYM21" s="62"/>
      <c r="GYN21" s="62"/>
      <c r="GYO21" s="62"/>
      <c r="GYP21" s="62"/>
      <c r="GYQ21" s="62"/>
      <c r="GYR21" s="62"/>
      <c r="GYS21" s="62"/>
      <c r="GYT21" s="62"/>
      <c r="GYU21" s="62"/>
      <c r="GYV21" s="62"/>
      <c r="GYW21" s="62"/>
      <c r="GYX21" s="62"/>
      <c r="GYY21" s="62"/>
      <c r="GYZ21" s="62"/>
      <c r="GZA21" s="62"/>
      <c r="GZB21" s="62"/>
      <c r="GZC21" s="62"/>
      <c r="GZD21" s="62"/>
      <c r="GZE21" s="62"/>
      <c r="GZF21" s="62"/>
      <c r="GZG21" s="62"/>
      <c r="GZH21" s="62"/>
      <c r="GZI21" s="62"/>
      <c r="GZJ21" s="62"/>
      <c r="GZK21" s="62"/>
      <c r="GZL21" s="62"/>
      <c r="GZM21" s="62"/>
      <c r="GZN21" s="62"/>
      <c r="GZO21" s="62"/>
      <c r="GZP21" s="62"/>
      <c r="GZQ21" s="62"/>
      <c r="GZR21" s="62"/>
      <c r="GZS21" s="62"/>
      <c r="GZT21" s="62"/>
      <c r="GZU21" s="62"/>
      <c r="GZV21" s="62"/>
      <c r="GZW21" s="62"/>
      <c r="GZX21" s="62"/>
      <c r="GZY21" s="62"/>
      <c r="GZZ21" s="62"/>
      <c r="HAA21" s="62"/>
      <c r="HAB21" s="62"/>
      <c r="HAC21" s="62"/>
      <c r="HAD21" s="62"/>
      <c r="HAE21" s="62"/>
      <c r="HAF21" s="62"/>
      <c r="HAG21" s="62"/>
      <c r="HAH21" s="62"/>
      <c r="HAI21" s="62"/>
      <c r="HAJ21" s="62"/>
      <c r="HAK21" s="62"/>
      <c r="HAL21" s="62"/>
      <c r="HAM21" s="62"/>
      <c r="HAN21" s="62"/>
      <c r="HAO21" s="62"/>
      <c r="HAP21" s="62"/>
      <c r="HAQ21" s="62"/>
      <c r="HAR21" s="62"/>
      <c r="HAS21" s="62"/>
      <c r="HAT21" s="62"/>
      <c r="HAU21" s="62"/>
      <c r="HAV21" s="62"/>
      <c r="HAW21" s="62"/>
      <c r="HAX21" s="62"/>
      <c r="HAY21" s="62"/>
      <c r="HAZ21" s="62"/>
      <c r="HBA21" s="62"/>
      <c r="HBB21" s="62"/>
      <c r="HBC21" s="62"/>
      <c r="HBD21" s="62"/>
      <c r="HBE21" s="62"/>
      <c r="HBF21" s="62"/>
      <c r="HBG21" s="62"/>
      <c r="HBH21" s="62"/>
      <c r="HBI21" s="62"/>
      <c r="HBJ21" s="62"/>
      <c r="HBK21" s="62"/>
      <c r="HBL21" s="62"/>
      <c r="HBM21" s="62"/>
      <c r="HBN21" s="62"/>
      <c r="HBO21" s="62"/>
      <c r="HBP21" s="62"/>
      <c r="HBQ21" s="62"/>
      <c r="HBR21" s="62"/>
      <c r="HBS21" s="62"/>
      <c r="HBT21" s="62"/>
      <c r="HBU21" s="62"/>
      <c r="HBV21" s="62"/>
      <c r="HBW21" s="62"/>
      <c r="HBX21" s="62"/>
      <c r="HBY21" s="62"/>
      <c r="HBZ21" s="62"/>
      <c r="HCA21" s="62"/>
      <c r="HCB21" s="62"/>
      <c r="HCC21" s="62"/>
      <c r="HCD21" s="62"/>
      <c r="HCE21" s="62"/>
      <c r="HCF21" s="62"/>
      <c r="HCG21" s="62"/>
      <c r="HCH21" s="62"/>
      <c r="HCI21" s="62"/>
      <c r="HCJ21" s="62"/>
      <c r="HCK21" s="62"/>
      <c r="HCL21" s="62"/>
      <c r="HCM21" s="62"/>
      <c r="HCN21" s="62"/>
      <c r="HCO21" s="62"/>
      <c r="HCP21" s="62"/>
      <c r="HCQ21" s="62"/>
      <c r="HCR21" s="62"/>
      <c r="HCS21" s="62"/>
      <c r="HCT21" s="62"/>
      <c r="HCU21" s="62"/>
      <c r="HCV21" s="62"/>
      <c r="HCW21" s="62"/>
      <c r="HCX21" s="62"/>
      <c r="HCY21" s="62"/>
      <c r="HCZ21" s="62"/>
      <c r="HDA21" s="62"/>
      <c r="HDB21" s="62"/>
      <c r="HDC21" s="62"/>
      <c r="HDD21" s="62"/>
      <c r="HDE21" s="62"/>
      <c r="HDF21" s="62"/>
      <c r="HDG21" s="62"/>
      <c r="HDH21" s="62"/>
      <c r="HDI21" s="62"/>
      <c r="HDJ21" s="62"/>
      <c r="HDK21" s="62"/>
      <c r="HDL21" s="62"/>
      <c r="HDM21" s="62"/>
      <c r="HDN21" s="62"/>
      <c r="HDO21" s="62"/>
      <c r="HDP21" s="62"/>
      <c r="HDQ21" s="62"/>
      <c r="HDR21" s="62"/>
      <c r="HDS21" s="62"/>
      <c r="HDT21" s="62"/>
      <c r="HDU21" s="62"/>
      <c r="HDV21" s="62"/>
      <c r="HDW21" s="62"/>
      <c r="HDX21" s="62"/>
      <c r="HDY21" s="62"/>
      <c r="HDZ21" s="62"/>
      <c r="HEA21" s="62"/>
      <c r="HEB21" s="62"/>
      <c r="HEC21" s="62"/>
      <c r="HED21" s="62"/>
      <c r="HEE21" s="62"/>
      <c r="HEF21" s="62"/>
      <c r="HEG21" s="62"/>
      <c r="HEH21" s="62"/>
      <c r="HEI21" s="62"/>
      <c r="HEJ21" s="62"/>
      <c r="HEK21" s="62"/>
      <c r="HEL21" s="62"/>
      <c r="HEM21" s="62"/>
      <c r="HEN21" s="62"/>
      <c r="HEO21" s="62"/>
      <c r="HEP21" s="62"/>
      <c r="HEQ21" s="62"/>
      <c r="HER21" s="62"/>
      <c r="HES21" s="62"/>
      <c r="HET21" s="62"/>
      <c r="HEU21" s="62"/>
      <c r="HEV21" s="62"/>
      <c r="HEW21" s="62"/>
      <c r="HEX21" s="62"/>
      <c r="HEY21" s="62"/>
      <c r="HEZ21" s="62"/>
      <c r="HFA21" s="62"/>
      <c r="HFB21" s="62"/>
      <c r="HFC21" s="62"/>
      <c r="HFD21" s="62"/>
      <c r="HFE21" s="62"/>
      <c r="HFF21" s="62"/>
      <c r="HFG21" s="62"/>
      <c r="HFH21" s="62"/>
      <c r="HFI21" s="62"/>
      <c r="HFJ21" s="62"/>
      <c r="HFK21" s="62"/>
      <c r="HFL21" s="62"/>
      <c r="HFM21" s="62"/>
      <c r="HFN21" s="62"/>
      <c r="HFO21" s="62"/>
      <c r="HFP21" s="62"/>
      <c r="HFQ21" s="62"/>
      <c r="HFR21" s="62"/>
      <c r="HFS21" s="62"/>
      <c r="HFT21" s="62"/>
      <c r="HFU21" s="62"/>
      <c r="HFV21" s="62"/>
      <c r="HFW21" s="62"/>
      <c r="HFX21" s="62"/>
      <c r="HFY21" s="62"/>
      <c r="HFZ21" s="62"/>
      <c r="HGA21" s="62"/>
      <c r="HGB21" s="62"/>
      <c r="HGC21" s="62"/>
      <c r="HGD21" s="62"/>
      <c r="HGE21" s="62"/>
      <c r="HGF21" s="62"/>
      <c r="HGG21" s="62"/>
      <c r="HGH21" s="62"/>
      <c r="HGI21" s="62"/>
      <c r="HGJ21" s="62"/>
      <c r="HGK21" s="62"/>
      <c r="HGL21" s="62"/>
      <c r="HGM21" s="62"/>
      <c r="HGN21" s="62"/>
      <c r="HGO21" s="62"/>
      <c r="HGP21" s="62"/>
      <c r="HGQ21" s="62"/>
      <c r="HGR21" s="62"/>
      <c r="HGS21" s="62"/>
      <c r="HGT21" s="62"/>
      <c r="HGU21" s="62"/>
      <c r="HGV21" s="62"/>
      <c r="HGW21" s="62"/>
      <c r="HGX21" s="62"/>
      <c r="HGY21" s="62"/>
      <c r="HGZ21" s="62"/>
      <c r="HHA21" s="62"/>
      <c r="HHB21" s="62"/>
      <c r="HHC21" s="62"/>
      <c r="HHD21" s="62"/>
      <c r="HHE21" s="62"/>
      <c r="HHF21" s="62"/>
      <c r="HHG21" s="62"/>
      <c r="HHH21" s="62"/>
      <c r="HHI21" s="62"/>
      <c r="HHJ21" s="62"/>
      <c r="HHK21" s="62"/>
      <c r="HHL21" s="62"/>
      <c r="HHM21" s="62"/>
      <c r="HHN21" s="62"/>
      <c r="HHO21" s="62"/>
      <c r="HHP21" s="62"/>
      <c r="HHQ21" s="62"/>
      <c r="HHR21" s="62"/>
      <c r="HHS21" s="62"/>
      <c r="HHT21" s="62"/>
      <c r="HHU21" s="62"/>
      <c r="HHV21" s="62"/>
      <c r="HHW21" s="62"/>
      <c r="HHX21" s="62"/>
      <c r="HHY21" s="62"/>
      <c r="HHZ21" s="62"/>
      <c r="HIA21" s="62"/>
      <c r="HIB21" s="62"/>
      <c r="HIC21" s="62"/>
      <c r="HID21" s="62"/>
      <c r="HIE21" s="62"/>
      <c r="HIF21" s="62"/>
      <c r="HIG21" s="62"/>
      <c r="HIH21" s="62"/>
      <c r="HII21" s="62"/>
      <c r="HIJ21" s="62"/>
      <c r="HIK21" s="62"/>
      <c r="HIL21" s="62"/>
      <c r="HIM21" s="62"/>
      <c r="HIN21" s="62"/>
      <c r="HIO21" s="62"/>
      <c r="HIP21" s="62"/>
      <c r="HIQ21" s="62"/>
      <c r="HIR21" s="62"/>
      <c r="HIS21" s="62"/>
      <c r="HIT21" s="62"/>
      <c r="HIU21" s="62"/>
      <c r="HIV21" s="62"/>
      <c r="HIW21" s="62"/>
      <c r="HIX21" s="62"/>
      <c r="HIY21" s="62"/>
      <c r="HIZ21" s="62"/>
      <c r="HJA21" s="62"/>
      <c r="HJB21" s="62"/>
      <c r="HJC21" s="62"/>
      <c r="HJD21" s="62"/>
      <c r="HJE21" s="62"/>
      <c r="HJF21" s="62"/>
      <c r="HJG21" s="62"/>
      <c r="HJH21" s="62"/>
      <c r="HJI21" s="62"/>
      <c r="HJJ21" s="62"/>
      <c r="HJK21" s="62"/>
      <c r="HJL21" s="62"/>
      <c r="HJM21" s="62"/>
      <c r="HJN21" s="62"/>
      <c r="HJO21" s="62"/>
      <c r="HJP21" s="62"/>
      <c r="HJQ21" s="62"/>
      <c r="HJR21" s="62"/>
      <c r="HJS21" s="62"/>
      <c r="HJT21" s="62"/>
      <c r="HJU21" s="62"/>
      <c r="HJV21" s="62"/>
      <c r="HJW21" s="62"/>
      <c r="HJX21" s="62"/>
      <c r="HJY21" s="62"/>
      <c r="HJZ21" s="62"/>
      <c r="HKA21" s="62"/>
      <c r="HKB21" s="62"/>
      <c r="HKC21" s="62"/>
      <c r="HKD21" s="62"/>
      <c r="HKE21" s="62"/>
      <c r="HKF21" s="62"/>
      <c r="HKG21" s="62"/>
      <c r="HKH21" s="62"/>
      <c r="HKI21" s="62"/>
      <c r="HKJ21" s="62"/>
      <c r="HKK21" s="62"/>
      <c r="HKL21" s="62"/>
      <c r="HKM21" s="62"/>
      <c r="HKN21" s="62"/>
      <c r="HKO21" s="62"/>
      <c r="HKP21" s="62"/>
      <c r="HKQ21" s="62"/>
      <c r="HKR21" s="62"/>
      <c r="HKS21" s="62"/>
      <c r="HKT21" s="62"/>
      <c r="HKU21" s="62"/>
      <c r="HKV21" s="62"/>
      <c r="HKW21" s="62"/>
      <c r="HKX21" s="62"/>
      <c r="HKY21" s="62"/>
      <c r="HKZ21" s="62"/>
      <c r="HLA21" s="62"/>
      <c r="HLB21" s="62"/>
      <c r="HLC21" s="62"/>
      <c r="HLD21" s="62"/>
      <c r="HLE21" s="62"/>
      <c r="HLF21" s="62"/>
      <c r="HLG21" s="62"/>
      <c r="HLH21" s="62"/>
      <c r="HLI21" s="62"/>
      <c r="HLJ21" s="62"/>
      <c r="HLK21" s="62"/>
      <c r="HLL21" s="62"/>
      <c r="HLM21" s="62"/>
      <c r="HLN21" s="62"/>
      <c r="HLO21" s="62"/>
      <c r="HLP21" s="62"/>
      <c r="HLQ21" s="62"/>
      <c r="HLR21" s="62"/>
      <c r="HLS21" s="62"/>
      <c r="HLT21" s="62"/>
      <c r="HLU21" s="62"/>
      <c r="HLV21" s="62"/>
      <c r="HLW21" s="62"/>
      <c r="HLX21" s="62"/>
      <c r="HLY21" s="62"/>
      <c r="HLZ21" s="62"/>
      <c r="HMA21" s="62"/>
      <c r="HMB21" s="62"/>
      <c r="HMC21" s="62"/>
      <c r="HMD21" s="62"/>
      <c r="HME21" s="62"/>
      <c r="HMF21" s="62"/>
      <c r="HMG21" s="62"/>
      <c r="HMH21" s="62"/>
      <c r="HMI21" s="62"/>
      <c r="HMJ21" s="62"/>
      <c r="HMK21" s="62"/>
      <c r="HML21" s="62"/>
      <c r="HMM21" s="62"/>
      <c r="HMN21" s="62"/>
      <c r="HMO21" s="62"/>
      <c r="HMP21" s="62"/>
      <c r="HMQ21" s="62"/>
      <c r="HMR21" s="62"/>
      <c r="HMS21" s="62"/>
      <c r="HMT21" s="62"/>
      <c r="HMU21" s="62"/>
      <c r="HMV21" s="62"/>
      <c r="HMW21" s="62"/>
      <c r="HMX21" s="62"/>
      <c r="HMY21" s="62"/>
      <c r="HMZ21" s="62"/>
      <c r="HNA21" s="62"/>
      <c r="HNB21" s="62"/>
      <c r="HNC21" s="62"/>
      <c r="HND21" s="62"/>
      <c r="HNE21" s="62"/>
      <c r="HNF21" s="62"/>
      <c r="HNG21" s="62"/>
      <c r="HNH21" s="62"/>
      <c r="HNI21" s="62"/>
      <c r="HNJ21" s="62"/>
      <c r="HNK21" s="62"/>
      <c r="HNL21" s="62"/>
      <c r="HNM21" s="62"/>
      <c r="HNN21" s="62"/>
      <c r="HNO21" s="62"/>
      <c r="HNP21" s="62"/>
      <c r="HNQ21" s="62"/>
      <c r="HNR21" s="62"/>
      <c r="HNS21" s="62"/>
      <c r="HNT21" s="62"/>
      <c r="HNU21" s="62"/>
      <c r="HNV21" s="62"/>
      <c r="HNW21" s="62"/>
      <c r="HNX21" s="62"/>
      <c r="HNY21" s="62"/>
      <c r="HNZ21" s="62"/>
      <c r="HOA21" s="62"/>
      <c r="HOB21" s="62"/>
      <c r="HOC21" s="62"/>
      <c r="HOD21" s="62"/>
      <c r="HOE21" s="62"/>
      <c r="HOF21" s="62"/>
      <c r="HOG21" s="62"/>
      <c r="HOH21" s="62"/>
      <c r="HOI21" s="62"/>
      <c r="HOJ21" s="62"/>
      <c r="HOK21" s="62"/>
      <c r="HOL21" s="62"/>
      <c r="HOM21" s="62"/>
      <c r="HON21" s="62"/>
      <c r="HOO21" s="62"/>
      <c r="HOP21" s="62"/>
      <c r="HOQ21" s="62"/>
      <c r="HOR21" s="62"/>
      <c r="HOS21" s="62"/>
      <c r="HOT21" s="62"/>
      <c r="HOU21" s="62"/>
      <c r="HOV21" s="62"/>
      <c r="HOW21" s="62"/>
      <c r="HOX21" s="62"/>
      <c r="HOY21" s="62"/>
      <c r="HOZ21" s="62"/>
      <c r="HPA21" s="62"/>
      <c r="HPB21" s="62"/>
      <c r="HPC21" s="62"/>
      <c r="HPD21" s="62"/>
      <c r="HPE21" s="62"/>
      <c r="HPF21" s="62"/>
      <c r="HPG21" s="62"/>
      <c r="HPH21" s="62"/>
      <c r="HPI21" s="62"/>
      <c r="HPJ21" s="62"/>
      <c r="HPK21" s="62"/>
      <c r="HPL21" s="62"/>
      <c r="HPM21" s="62"/>
      <c r="HPN21" s="62"/>
      <c r="HPO21" s="62"/>
      <c r="HPP21" s="62"/>
      <c r="HPQ21" s="62"/>
      <c r="HPR21" s="62"/>
      <c r="HPS21" s="62"/>
      <c r="HPT21" s="62"/>
      <c r="HPU21" s="62"/>
      <c r="HPV21" s="62"/>
      <c r="HPW21" s="62"/>
      <c r="HPX21" s="62"/>
      <c r="HPY21" s="62"/>
      <c r="HPZ21" s="62"/>
      <c r="HQA21" s="62"/>
      <c r="HQB21" s="62"/>
      <c r="HQC21" s="62"/>
      <c r="HQD21" s="62"/>
      <c r="HQE21" s="62"/>
      <c r="HQF21" s="62"/>
      <c r="HQG21" s="62"/>
      <c r="HQH21" s="62"/>
      <c r="HQI21" s="62"/>
      <c r="HQJ21" s="62"/>
      <c r="HQK21" s="62"/>
      <c r="HQL21" s="62"/>
      <c r="HQM21" s="62"/>
      <c r="HQN21" s="62"/>
      <c r="HQO21" s="62"/>
      <c r="HQP21" s="62"/>
      <c r="HQQ21" s="62"/>
      <c r="HQR21" s="62"/>
      <c r="HQS21" s="62"/>
      <c r="HQT21" s="62"/>
      <c r="HQU21" s="62"/>
      <c r="HQV21" s="62"/>
      <c r="HQW21" s="62"/>
      <c r="HQX21" s="62"/>
      <c r="HQY21" s="62"/>
      <c r="HQZ21" s="62"/>
      <c r="HRA21" s="62"/>
      <c r="HRB21" s="62"/>
      <c r="HRC21" s="62"/>
      <c r="HRD21" s="62"/>
      <c r="HRE21" s="62"/>
      <c r="HRF21" s="62"/>
      <c r="HRG21" s="62"/>
      <c r="HRH21" s="62"/>
      <c r="HRI21" s="62"/>
      <c r="HRJ21" s="62"/>
      <c r="HRK21" s="62"/>
      <c r="HRL21" s="62"/>
      <c r="HRM21" s="62"/>
      <c r="HRN21" s="62"/>
      <c r="HRO21" s="62"/>
      <c r="HRP21" s="62"/>
      <c r="HRQ21" s="62"/>
      <c r="HRR21" s="62"/>
      <c r="HRS21" s="62"/>
      <c r="HRT21" s="62"/>
      <c r="HRU21" s="62"/>
      <c r="HRV21" s="62"/>
      <c r="HRW21" s="62"/>
      <c r="HRX21" s="62"/>
      <c r="HRY21" s="62"/>
      <c r="HRZ21" s="62"/>
      <c r="HSA21" s="62"/>
      <c r="HSB21" s="62"/>
      <c r="HSC21" s="62"/>
      <c r="HSD21" s="62"/>
      <c r="HSE21" s="62"/>
      <c r="HSF21" s="62"/>
      <c r="HSG21" s="62"/>
      <c r="HSH21" s="62"/>
      <c r="HSI21" s="62"/>
      <c r="HSJ21" s="62"/>
      <c r="HSK21" s="62"/>
      <c r="HSL21" s="62"/>
      <c r="HSM21" s="62"/>
      <c r="HSN21" s="62"/>
      <c r="HSO21" s="62"/>
      <c r="HSP21" s="62"/>
      <c r="HSQ21" s="62"/>
      <c r="HSR21" s="62"/>
      <c r="HSS21" s="62"/>
      <c r="HST21" s="62"/>
      <c r="HSU21" s="62"/>
      <c r="HSV21" s="62"/>
      <c r="HSW21" s="62"/>
      <c r="HSX21" s="62"/>
      <c r="HSY21" s="62"/>
      <c r="HSZ21" s="62"/>
      <c r="HTA21" s="62"/>
      <c r="HTB21" s="62"/>
      <c r="HTC21" s="62"/>
      <c r="HTD21" s="62"/>
      <c r="HTE21" s="62"/>
      <c r="HTF21" s="62"/>
      <c r="HTG21" s="62"/>
      <c r="HTH21" s="62"/>
      <c r="HTI21" s="62"/>
      <c r="HTJ21" s="62"/>
      <c r="HTK21" s="62"/>
      <c r="HTL21" s="62"/>
      <c r="HTM21" s="62"/>
      <c r="HTN21" s="62"/>
      <c r="HTO21" s="62"/>
      <c r="HTP21" s="62"/>
      <c r="HTQ21" s="62"/>
      <c r="HTR21" s="62"/>
      <c r="HTS21" s="62"/>
      <c r="HTT21" s="62"/>
      <c r="HTU21" s="62"/>
      <c r="HTV21" s="62"/>
      <c r="HTW21" s="62"/>
      <c r="HTX21" s="62"/>
      <c r="HTY21" s="62"/>
      <c r="HTZ21" s="62"/>
      <c r="HUA21" s="62"/>
      <c r="HUB21" s="62"/>
      <c r="HUC21" s="62"/>
      <c r="HUD21" s="62"/>
      <c r="HUE21" s="62"/>
      <c r="HUF21" s="62"/>
      <c r="HUG21" s="62"/>
      <c r="HUH21" s="62"/>
      <c r="HUI21" s="62"/>
      <c r="HUJ21" s="62"/>
      <c r="HUK21" s="62"/>
      <c r="HUL21" s="62"/>
      <c r="HUM21" s="62"/>
      <c r="HUN21" s="62"/>
      <c r="HUO21" s="62"/>
      <c r="HUP21" s="62"/>
      <c r="HUQ21" s="62"/>
      <c r="HUR21" s="62"/>
      <c r="HUS21" s="62"/>
      <c r="HUT21" s="62"/>
      <c r="HUU21" s="62"/>
      <c r="HUV21" s="62"/>
      <c r="HUW21" s="62"/>
      <c r="HUX21" s="62"/>
      <c r="HUY21" s="62"/>
      <c r="HUZ21" s="62"/>
      <c r="HVA21" s="62"/>
      <c r="HVB21" s="62"/>
      <c r="HVC21" s="62"/>
      <c r="HVD21" s="62"/>
      <c r="HVE21" s="62"/>
      <c r="HVF21" s="62"/>
      <c r="HVG21" s="62"/>
      <c r="HVH21" s="62"/>
      <c r="HVI21" s="62"/>
      <c r="HVJ21" s="62"/>
      <c r="HVK21" s="62"/>
      <c r="HVL21" s="62"/>
      <c r="HVM21" s="62"/>
      <c r="HVN21" s="62"/>
      <c r="HVO21" s="62"/>
      <c r="HVP21" s="62"/>
      <c r="HVQ21" s="62"/>
      <c r="HVR21" s="62"/>
      <c r="HVS21" s="62"/>
      <c r="HVT21" s="62"/>
      <c r="HVU21" s="62"/>
      <c r="HVV21" s="62"/>
      <c r="HVW21" s="62"/>
      <c r="HVX21" s="62"/>
      <c r="HVY21" s="62"/>
      <c r="HVZ21" s="62"/>
      <c r="HWA21" s="62"/>
      <c r="HWB21" s="62"/>
      <c r="HWC21" s="62"/>
      <c r="HWD21" s="62"/>
      <c r="HWE21" s="62"/>
      <c r="HWF21" s="62"/>
      <c r="HWG21" s="62"/>
      <c r="HWH21" s="62"/>
      <c r="HWI21" s="62"/>
      <c r="HWJ21" s="62"/>
      <c r="HWK21" s="62"/>
      <c r="HWL21" s="62"/>
      <c r="HWM21" s="62"/>
      <c r="HWN21" s="62"/>
      <c r="HWO21" s="62"/>
      <c r="HWP21" s="62"/>
      <c r="HWQ21" s="62"/>
      <c r="HWR21" s="62"/>
      <c r="HWS21" s="62"/>
      <c r="HWT21" s="62"/>
      <c r="HWU21" s="62"/>
      <c r="HWV21" s="62"/>
      <c r="HWW21" s="62"/>
      <c r="HWX21" s="62"/>
      <c r="HWY21" s="62"/>
      <c r="HWZ21" s="62"/>
      <c r="HXA21" s="62"/>
      <c r="HXB21" s="62"/>
      <c r="HXC21" s="62"/>
      <c r="HXD21" s="62"/>
      <c r="HXE21" s="62"/>
      <c r="HXF21" s="62"/>
      <c r="HXG21" s="62"/>
      <c r="HXH21" s="62"/>
      <c r="HXI21" s="62"/>
      <c r="HXJ21" s="62"/>
      <c r="HXK21" s="62"/>
      <c r="HXL21" s="62"/>
      <c r="HXM21" s="62"/>
      <c r="HXN21" s="62"/>
      <c r="HXO21" s="62"/>
      <c r="HXP21" s="62"/>
      <c r="HXQ21" s="62"/>
      <c r="HXR21" s="62"/>
      <c r="HXS21" s="62"/>
      <c r="HXT21" s="62"/>
      <c r="HXU21" s="62"/>
      <c r="HXV21" s="62"/>
      <c r="HXW21" s="62"/>
      <c r="HXX21" s="62"/>
      <c r="HXY21" s="62"/>
      <c r="HXZ21" s="62"/>
      <c r="HYA21" s="62"/>
      <c r="HYB21" s="62"/>
      <c r="HYC21" s="62"/>
      <c r="HYD21" s="62"/>
      <c r="HYE21" s="62"/>
      <c r="HYF21" s="62"/>
      <c r="HYG21" s="62"/>
      <c r="HYH21" s="62"/>
      <c r="HYI21" s="62"/>
      <c r="HYJ21" s="62"/>
      <c r="HYK21" s="62"/>
      <c r="HYL21" s="62"/>
      <c r="HYM21" s="62"/>
      <c r="HYN21" s="62"/>
      <c r="HYO21" s="62"/>
      <c r="HYP21" s="62"/>
      <c r="HYQ21" s="62"/>
      <c r="HYR21" s="62"/>
      <c r="HYS21" s="62"/>
      <c r="HYT21" s="62"/>
      <c r="HYU21" s="62"/>
      <c r="HYV21" s="62"/>
      <c r="HYW21" s="62"/>
      <c r="HYX21" s="62"/>
      <c r="HYY21" s="62"/>
      <c r="HYZ21" s="62"/>
      <c r="HZA21" s="62"/>
      <c r="HZB21" s="62"/>
      <c r="HZC21" s="62"/>
      <c r="HZD21" s="62"/>
      <c r="HZE21" s="62"/>
      <c r="HZF21" s="62"/>
      <c r="HZG21" s="62"/>
      <c r="HZH21" s="62"/>
      <c r="HZI21" s="62"/>
      <c r="HZJ21" s="62"/>
      <c r="HZK21" s="62"/>
      <c r="HZL21" s="62"/>
      <c r="HZM21" s="62"/>
      <c r="HZN21" s="62"/>
      <c r="HZO21" s="62"/>
      <c r="HZP21" s="62"/>
      <c r="HZQ21" s="62"/>
      <c r="HZR21" s="62"/>
      <c r="HZS21" s="62"/>
      <c r="HZT21" s="62"/>
      <c r="HZU21" s="62"/>
      <c r="HZV21" s="62"/>
      <c r="HZW21" s="62"/>
      <c r="HZX21" s="62"/>
      <c r="HZY21" s="62"/>
      <c r="HZZ21" s="62"/>
      <c r="IAA21" s="62"/>
      <c r="IAB21" s="62"/>
      <c r="IAC21" s="62"/>
      <c r="IAD21" s="62"/>
      <c r="IAE21" s="62"/>
      <c r="IAF21" s="62"/>
      <c r="IAG21" s="62"/>
      <c r="IAH21" s="62"/>
      <c r="IAI21" s="62"/>
      <c r="IAJ21" s="62"/>
      <c r="IAK21" s="62"/>
      <c r="IAL21" s="62"/>
      <c r="IAM21" s="62"/>
      <c r="IAN21" s="62"/>
      <c r="IAO21" s="62"/>
      <c r="IAP21" s="62"/>
      <c r="IAQ21" s="62"/>
      <c r="IAR21" s="62"/>
      <c r="IAS21" s="62"/>
      <c r="IAT21" s="62"/>
      <c r="IAU21" s="62"/>
      <c r="IAV21" s="62"/>
      <c r="IAW21" s="62"/>
      <c r="IAX21" s="62"/>
      <c r="IAY21" s="62"/>
      <c r="IAZ21" s="62"/>
      <c r="IBA21" s="62"/>
      <c r="IBB21" s="62"/>
      <c r="IBC21" s="62"/>
      <c r="IBD21" s="62"/>
      <c r="IBE21" s="62"/>
      <c r="IBF21" s="62"/>
      <c r="IBG21" s="62"/>
      <c r="IBH21" s="62"/>
      <c r="IBI21" s="62"/>
      <c r="IBJ21" s="62"/>
      <c r="IBK21" s="62"/>
      <c r="IBL21" s="62"/>
      <c r="IBM21" s="62"/>
      <c r="IBN21" s="62"/>
      <c r="IBO21" s="62"/>
      <c r="IBP21" s="62"/>
      <c r="IBQ21" s="62"/>
      <c r="IBR21" s="62"/>
      <c r="IBS21" s="62"/>
      <c r="IBT21" s="62"/>
      <c r="IBU21" s="62"/>
      <c r="IBV21" s="62"/>
      <c r="IBW21" s="62"/>
      <c r="IBX21" s="62"/>
      <c r="IBY21" s="62"/>
      <c r="IBZ21" s="62"/>
      <c r="ICA21" s="62"/>
      <c r="ICB21" s="62"/>
      <c r="ICC21" s="62"/>
      <c r="ICD21" s="62"/>
      <c r="ICE21" s="62"/>
      <c r="ICF21" s="62"/>
      <c r="ICG21" s="62"/>
      <c r="ICH21" s="62"/>
      <c r="ICI21" s="62"/>
      <c r="ICJ21" s="62"/>
      <c r="ICK21" s="62"/>
      <c r="ICL21" s="62"/>
      <c r="ICM21" s="62"/>
      <c r="ICN21" s="62"/>
      <c r="ICO21" s="62"/>
      <c r="ICP21" s="62"/>
      <c r="ICQ21" s="62"/>
      <c r="ICR21" s="62"/>
      <c r="ICS21" s="62"/>
      <c r="ICT21" s="62"/>
      <c r="ICU21" s="62"/>
      <c r="ICV21" s="62"/>
      <c r="ICW21" s="62"/>
      <c r="ICX21" s="62"/>
      <c r="ICY21" s="62"/>
      <c r="ICZ21" s="62"/>
      <c r="IDA21" s="62"/>
      <c r="IDB21" s="62"/>
      <c r="IDC21" s="62"/>
      <c r="IDD21" s="62"/>
      <c r="IDE21" s="62"/>
      <c r="IDF21" s="62"/>
      <c r="IDG21" s="62"/>
      <c r="IDH21" s="62"/>
      <c r="IDI21" s="62"/>
      <c r="IDJ21" s="62"/>
      <c r="IDK21" s="62"/>
      <c r="IDL21" s="62"/>
      <c r="IDM21" s="62"/>
      <c r="IDN21" s="62"/>
      <c r="IDO21" s="62"/>
      <c r="IDP21" s="62"/>
      <c r="IDQ21" s="62"/>
      <c r="IDR21" s="62"/>
      <c r="IDS21" s="62"/>
      <c r="IDT21" s="62"/>
      <c r="IDU21" s="62"/>
      <c r="IDV21" s="62"/>
      <c r="IDW21" s="62"/>
      <c r="IDX21" s="62"/>
      <c r="IDY21" s="62"/>
      <c r="IDZ21" s="62"/>
      <c r="IEA21" s="62"/>
      <c r="IEB21" s="62"/>
      <c r="IEC21" s="62"/>
      <c r="IED21" s="62"/>
      <c r="IEE21" s="62"/>
      <c r="IEF21" s="62"/>
      <c r="IEG21" s="62"/>
      <c r="IEH21" s="62"/>
      <c r="IEI21" s="62"/>
      <c r="IEJ21" s="62"/>
      <c r="IEK21" s="62"/>
      <c r="IEL21" s="62"/>
      <c r="IEM21" s="62"/>
      <c r="IEN21" s="62"/>
      <c r="IEO21" s="62"/>
      <c r="IEP21" s="62"/>
      <c r="IEQ21" s="62"/>
      <c r="IER21" s="62"/>
      <c r="IES21" s="62"/>
      <c r="IET21" s="62"/>
      <c r="IEU21" s="62"/>
      <c r="IEV21" s="62"/>
      <c r="IEW21" s="62"/>
      <c r="IEX21" s="62"/>
      <c r="IEY21" s="62"/>
      <c r="IEZ21" s="62"/>
      <c r="IFA21" s="62"/>
      <c r="IFB21" s="62"/>
      <c r="IFC21" s="62"/>
      <c r="IFD21" s="62"/>
      <c r="IFE21" s="62"/>
      <c r="IFF21" s="62"/>
      <c r="IFG21" s="62"/>
      <c r="IFH21" s="62"/>
      <c r="IFI21" s="62"/>
      <c r="IFJ21" s="62"/>
      <c r="IFK21" s="62"/>
      <c r="IFL21" s="62"/>
      <c r="IFM21" s="62"/>
      <c r="IFN21" s="62"/>
      <c r="IFO21" s="62"/>
      <c r="IFP21" s="62"/>
      <c r="IFQ21" s="62"/>
      <c r="IFR21" s="62"/>
      <c r="IFS21" s="62"/>
      <c r="IFT21" s="62"/>
      <c r="IFU21" s="62"/>
      <c r="IFV21" s="62"/>
      <c r="IFW21" s="62"/>
      <c r="IFX21" s="62"/>
      <c r="IFY21" s="62"/>
      <c r="IFZ21" s="62"/>
      <c r="IGA21" s="62"/>
      <c r="IGB21" s="62"/>
      <c r="IGC21" s="62"/>
      <c r="IGD21" s="62"/>
      <c r="IGE21" s="62"/>
      <c r="IGF21" s="62"/>
      <c r="IGG21" s="62"/>
      <c r="IGH21" s="62"/>
      <c r="IGI21" s="62"/>
      <c r="IGJ21" s="62"/>
      <c r="IGK21" s="62"/>
      <c r="IGL21" s="62"/>
      <c r="IGM21" s="62"/>
      <c r="IGN21" s="62"/>
      <c r="IGO21" s="62"/>
      <c r="IGP21" s="62"/>
      <c r="IGQ21" s="62"/>
      <c r="IGR21" s="62"/>
      <c r="IGS21" s="62"/>
      <c r="IGT21" s="62"/>
      <c r="IGU21" s="62"/>
      <c r="IGV21" s="62"/>
      <c r="IGW21" s="62"/>
      <c r="IGX21" s="62"/>
      <c r="IGY21" s="62"/>
      <c r="IGZ21" s="62"/>
      <c r="IHA21" s="62"/>
      <c r="IHB21" s="62"/>
      <c r="IHC21" s="62"/>
      <c r="IHD21" s="62"/>
      <c r="IHE21" s="62"/>
      <c r="IHF21" s="62"/>
      <c r="IHG21" s="62"/>
      <c r="IHH21" s="62"/>
      <c r="IHI21" s="62"/>
      <c r="IHJ21" s="62"/>
      <c r="IHK21" s="62"/>
      <c r="IHL21" s="62"/>
      <c r="IHM21" s="62"/>
      <c r="IHN21" s="62"/>
      <c r="IHO21" s="62"/>
      <c r="IHP21" s="62"/>
      <c r="IHQ21" s="62"/>
      <c r="IHR21" s="62"/>
      <c r="IHS21" s="62"/>
      <c r="IHT21" s="62"/>
      <c r="IHU21" s="62"/>
      <c r="IHV21" s="62"/>
      <c r="IHW21" s="62"/>
      <c r="IHX21" s="62"/>
      <c r="IHY21" s="62"/>
      <c r="IHZ21" s="62"/>
      <c r="IIA21" s="62"/>
      <c r="IIB21" s="62"/>
      <c r="IIC21" s="62"/>
      <c r="IID21" s="62"/>
      <c r="IIE21" s="62"/>
      <c r="IIF21" s="62"/>
      <c r="IIG21" s="62"/>
      <c r="IIH21" s="62"/>
      <c r="III21" s="62"/>
      <c r="IIJ21" s="62"/>
      <c r="IIK21" s="62"/>
      <c r="IIL21" s="62"/>
      <c r="IIM21" s="62"/>
      <c r="IIN21" s="62"/>
      <c r="IIO21" s="62"/>
      <c r="IIP21" s="62"/>
      <c r="IIQ21" s="62"/>
      <c r="IIR21" s="62"/>
      <c r="IIS21" s="62"/>
      <c r="IIT21" s="62"/>
      <c r="IIU21" s="62"/>
      <c r="IIV21" s="62"/>
      <c r="IIW21" s="62"/>
      <c r="IIX21" s="62"/>
      <c r="IIY21" s="62"/>
      <c r="IIZ21" s="62"/>
      <c r="IJA21" s="62"/>
      <c r="IJB21" s="62"/>
      <c r="IJC21" s="62"/>
      <c r="IJD21" s="62"/>
      <c r="IJE21" s="62"/>
      <c r="IJF21" s="62"/>
      <c r="IJG21" s="62"/>
      <c r="IJH21" s="62"/>
      <c r="IJI21" s="62"/>
      <c r="IJJ21" s="62"/>
      <c r="IJK21" s="62"/>
      <c r="IJL21" s="62"/>
      <c r="IJM21" s="62"/>
      <c r="IJN21" s="62"/>
      <c r="IJO21" s="62"/>
      <c r="IJP21" s="62"/>
      <c r="IJQ21" s="62"/>
      <c r="IJR21" s="62"/>
      <c r="IJS21" s="62"/>
      <c r="IJT21" s="62"/>
      <c r="IJU21" s="62"/>
      <c r="IJV21" s="62"/>
      <c r="IJW21" s="62"/>
      <c r="IJX21" s="62"/>
      <c r="IJY21" s="62"/>
      <c r="IJZ21" s="62"/>
      <c r="IKA21" s="62"/>
      <c r="IKB21" s="62"/>
      <c r="IKC21" s="62"/>
      <c r="IKD21" s="62"/>
      <c r="IKE21" s="62"/>
      <c r="IKF21" s="62"/>
      <c r="IKG21" s="62"/>
      <c r="IKH21" s="62"/>
      <c r="IKI21" s="62"/>
      <c r="IKJ21" s="62"/>
      <c r="IKK21" s="62"/>
      <c r="IKL21" s="62"/>
      <c r="IKM21" s="62"/>
      <c r="IKN21" s="62"/>
      <c r="IKO21" s="62"/>
      <c r="IKP21" s="62"/>
      <c r="IKQ21" s="62"/>
      <c r="IKR21" s="62"/>
      <c r="IKS21" s="62"/>
      <c r="IKT21" s="62"/>
      <c r="IKU21" s="62"/>
      <c r="IKV21" s="62"/>
      <c r="IKW21" s="62"/>
      <c r="IKX21" s="62"/>
      <c r="IKY21" s="62"/>
      <c r="IKZ21" s="62"/>
      <c r="ILA21" s="62"/>
      <c r="ILB21" s="62"/>
      <c r="ILC21" s="62"/>
      <c r="ILD21" s="62"/>
      <c r="ILE21" s="62"/>
      <c r="ILF21" s="62"/>
      <c r="ILG21" s="62"/>
      <c r="ILH21" s="62"/>
      <c r="ILI21" s="62"/>
      <c r="ILJ21" s="62"/>
      <c r="ILK21" s="62"/>
      <c r="ILL21" s="62"/>
      <c r="ILM21" s="62"/>
      <c r="ILN21" s="62"/>
      <c r="ILO21" s="62"/>
      <c r="ILP21" s="62"/>
      <c r="ILQ21" s="62"/>
      <c r="ILR21" s="62"/>
      <c r="ILS21" s="62"/>
      <c r="ILT21" s="62"/>
      <c r="ILU21" s="62"/>
      <c r="ILV21" s="62"/>
      <c r="ILW21" s="62"/>
      <c r="ILX21" s="62"/>
      <c r="ILY21" s="62"/>
      <c r="ILZ21" s="62"/>
      <c r="IMA21" s="62"/>
      <c r="IMB21" s="62"/>
      <c r="IMC21" s="62"/>
      <c r="IMD21" s="62"/>
      <c r="IME21" s="62"/>
      <c r="IMF21" s="62"/>
      <c r="IMG21" s="62"/>
      <c r="IMH21" s="62"/>
      <c r="IMI21" s="62"/>
      <c r="IMJ21" s="62"/>
      <c r="IMK21" s="62"/>
      <c r="IML21" s="62"/>
      <c r="IMM21" s="62"/>
      <c r="IMN21" s="62"/>
      <c r="IMO21" s="62"/>
      <c r="IMP21" s="62"/>
      <c r="IMQ21" s="62"/>
      <c r="IMR21" s="62"/>
      <c r="IMS21" s="62"/>
      <c r="IMT21" s="62"/>
      <c r="IMU21" s="62"/>
      <c r="IMV21" s="62"/>
      <c r="IMW21" s="62"/>
      <c r="IMX21" s="62"/>
      <c r="IMY21" s="62"/>
      <c r="IMZ21" s="62"/>
      <c r="INA21" s="62"/>
      <c r="INB21" s="62"/>
      <c r="INC21" s="62"/>
      <c r="IND21" s="62"/>
      <c r="INE21" s="62"/>
      <c r="INF21" s="62"/>
      <c r="ING21" s="62"/>
      <c r="INH21" s="62"/>
      <c r="INI21" s="62"/>
      <c r="INJ21" s="62"/>
      <c r="INK21" s="62"/>
      <c r="INL21" s="62"/>
      <c r="INM21" s="62"/>
      <c r="INN21" s="62"/>
      <c r="INO21" s="62"/>
      <c r="INP21" s="62"/>
      <c r="INQ21" s="62"/>
      <c r="INR21" s="62"/>
      <c r="INS21" s="62"/>
      <c r="INT21" s="62"/>
      <c r="INU21" s="62"/>
      <c r="INV21" s="62"/>
      <c r="INW21" s="62"/>
      <c r="INX21" s="62"/>
      <c r="INY21" s="62"/>
      <c r="INZ21" s="62"/>
      <c r="IOA21" s="62"/>
      <c r="IOB21" s="62"/>
      <c r="IOC21" s="62"/>
      <c r="IOD21" s="62"/>
      <c r="IOE21" s="62"/>
      <c r="IOF21" s="62"/>
      <c r="IOG21" s="62"/>
      <c r="IOH21" s="62"/>
      <c r="IOI21" s="62"/>
      <c r="IOJ21" s="62"/>
      <c r="IOK21" s="62"/>
      <c r="IOL21" s="62"/>
      <c r="IOM21" s="62"/>
      <c r="ION21" s="62"/>
      <c r="IOO21" s="62"/>
      <c r="IOP21" s="62"/>
      <c r="IOQ21" s="62"/>
      <c r="IOR21" s="62"/>
      <c r="IOS21" s="62"/>
      <c r="IOT21" s="62"/>
      <c r="IOU21" s="62"/>
      <c r="IOV21" s="62"/>
      <c r="IOW21" s="62"/>
      <c r="IOX21" s="62"/>
      <c r="IOY21" s="62"/>
      <c r="IOZ21" s="62"/>
      <c r="IPA21" s="62"/>
      <c r="IPB21" s="62"/>
      <c r="IPC21" s="62"/>
      <c r="IPD21" s="62"/>
      <c r="IPE21" s="62"/>
      <c r="IPF21" s="62"/>
      <c r="IPG21" s="62"/>
      <c r="IPH21" s="62"/>
      <c r="IPI21" s="62"/>
      <c r="IPJ21" s="62"/>
      <c r="IPK21" s="62"/>
      <c r="IPL21" s="62"/>
      <c r="IPM21" s="62"/>
      <c r="IPN21" s="62"/>
      <c r="IPO21" s="62"/>
      <c r="IPP21" s="62"/>
      <c r="IPQ21" s="62"/>
      <c r="IPR21" s="62"/>
      <c r="IPS21" s="62"/>
      <c r="IPT21" s="62"/>
      <c r="IPU21" s="62"/>
      <c r="IPV21" s="62"/>
      <c r="IPW21" s="62"/>
      <c r="IPX21" s="62"/>
      <c r="IPY21" s="62"/>
      <c r="IPZ21" s="62"/>
      <c r="IQA21" s="62"/>
      <c r="IQB21" s="62"/>
      <c r="IQC21" s="62"/>
      <c r="IQD21" s="62"/>
      <c r="IQE21" s="62"/>
      <c r="IQF21" s="62"/>
      <c r="IQG21" s="62"/>
      <c r="IQH21" s="62"/>
      <c r="IQI21" s="62"/>
      <c r="IQJ21" s="62"/>
      <c r="IQK21" s="62"/>
      <c r="IQL21" s="62"/>
      <c r="IQM21" s="62"/>
      <c r="IQN21" s="62"/>
      <c r="IQO21" s="62"/>
      <c r="IQP21" s="62"/>
      <c r="IQQ21" s="62"/>
      <c r="IQR21" s="62"/>
      <c r="IQS21" s="62"/>
      <c r="IQT21" s="62"/>
      <c r="IQU21" s="62"/>
      <c r="IQV21" s="62"/>
      <c r="IQW21" s="62"/>
      <c r="IQX21" s="62"/>
      <c r="IQY21" s="62"/>
      <c r="IQZ21" s="62"/>
      <c r="IRA21" s="62"/>
      <c r="IRB21" s="62"/>
      <c r="IRC21" s="62"/>
      <c r="IRD21" s="62"/>
      <c r="IRE21" s="62"/>
      <c r="IRF21" s="62"/>
      <c r="IRG21" s="62"/>
      <c r="IRH21" s="62"/>
      <c r="IRI21" s="62"/>
      <c r="IRJ21" s="62"/>
      <c r="IRK21" s="62"/>
      <c r="IRL21" s="62"/>
      <c r="IRM21" s="62"/>
      <c r="IRN21" s="62"/>
      <c r="IRO21" s="62"/>
      <c r="IRP21" s="62"/>
      <c r="IRQ21" s="62"/>
      <c r="IRR21" s="62"/>
      <c r="IRS21" s="62"/>
      <c r="IRT21" s="62"/>
      <c r="IRU21" s="62"/>
      <c r="IRV21" s="62"/>
      <c r="IRW21" s="62"/>
      <c r="IRX21" s="62"/>
      <c r="IRY21" s="62"/>
      <c r="IRZ21" s="62"/>
      <c r="ISA21" s="62"/>
      <c r="ISB21" s="62"/>
      <c r="ISC21" s="62"/>
      <c r="ISD21" s="62"/>
      <c r="ISE21" s="62"/>
      <c r="ISF21" s="62"/>
      <c r="ISG21" s="62"/>
      <c r="ISH21" s="62"/>
      <c r="ISI21" s="62"/>
      <c r="ISJ21" s="62"/>
      <c r="ISK21" s="62"/>
      <c r="ISL21" s="62"/>
      <c r="ISM21" s="62"/>
      <c r="ISN21" s="62"/>
      <c r="ISO21" s="62"/>
      <c r="ISP21" s="62"/>
      <c r="ISQ21" s="62"/>
      <c r="ISR21" s="62"/>
      <c r="ISS21" s="62"/>
      <c r="IST21" s="62"/>
      <c r="ISU21" s="62"/>
      <c r="ISV21" s="62"/>
      <c r="ISW21" s="62"/>
      <c r="ISX21" s="62"/>
      <c r="ISY21" s="62"/>
      <c r="ISZ21" s="62"/>
      <c r="ITA21" s="62"/>
      <c r="ITB21" s="62"/>
      <c r="ITC21" s="62"/>
      <c r="ITD21" s="62"/>
      <c r="ITE21" s="62"/>
      <c r="ITF21" s="62"/>
      <c r="ITG21" s="62"/>
      <c r="ITH21" s="62"/>
      <c r="ITI21" s="62"/>
      <c r="ITJ21" s="62"/>
      <c r="ITK21" s="62"/>
      <c r="ITL21" s="62"/>
      <c r="ITM21" s="62"/>
      <c r="ITN21" s="62"/>
      <c r="ITO21" s="62"/>
      <c r="ITP21" s="62"/>
      <c r="ITQ21" s="62"/>
      <c r="ITR21" s="62"/>
      <c r="ITS21" s="62"/>
      <c r="ITT21" s="62"/>
      <c r="ITU21" s="62"/>
      <c r="ITV21" s="62"/>
      <c r="ITW21" s="62"/>
      <c r="ITX21" s="62"/>
      <c r="ITY21" s="62"/>
      <c r="ITZ21" s="62"/>
      <c r="IUA21" s="62"/>
      <c r="IUB21" s="62"/>
      <c r="IUC21" s="62"/>
      <c r="IUD21" s="62"/>
      <c r="IUE21" s="62"/>
      <c r="IUF21" s="62"/>
      <c r="IUG21" s="62"/>
      <c r="IUH21" s="62"/>
      <c r="IUI21" s="62"/>
      <c r="IUJ21" s="62"/>
      <c r="IUK21" s="62"/>
      <c r="IUL21" s="62"/>
      <c r="IUM21" s="62"/>
      <c r="IUN21" s="62"/>
      <c r="IUO21" s="62"/>
      <c r="IUP21" s="62"/>
      <c r="IUQ21" s="62"/>
      <c r="IUR21" s="62"/>
      <c r="IUS21" s="62"/>
      <c r="IUT21" s="62"/>
      <c r="IUU21" s="62"/>
      <c r="IUV21" s="62"/>
      <c r="IUW21" s="62"/>
      <c r="IUX21" s="62"/>
      <c r="IUY21" s="62"/>
      <c r="IUZ21" s="62"/>
      <c r="IVA21" s="62"/>
      <c r="IVB21" s="62"/>
      <c r="IVC21" s="62"/>
      <c r="IVD21" s="62"/>
      <c r="IVE21" s="62"/>
      <c r="IVF21" s="62"/>
      <c r="IVG21" s="62"/>
      <c r="IVH21" s="62"/>
      <c r="IVI21" s="62"/>
      <c r="IVJ21" s="62"/>
      <c r="IVK21" s="62"/>
      <c r="IVL21" s="62"/>
      <c r="IVM21" s="62"/>
      <c r="IVN21" s="62"/>
      <c r="IVO21" s="62"/>
      <c r="IVP21" s="62"/>
      <c r="IVQ21" s="62"/>
      <c r="IVR21" s="62"/>
      <c r="IVS21" s="62"/>
      <c r="IVT21" s="62"/>
      <c r="IVU21" s="62"/>
      <c r="IVV21" s="62"/>
      <c r="IVW21" s="62"/>
      <c r="IVX21" s="62"/>
      <c r="IVY21" s="62"/>
      <c r="IVZ21" s="62"/>
      <c r="IWA21" s="62"/>
      <c r="IWB21" s="62"/>
      <c r="IWC21" s="62"/>
      <c r="IWD21" s="62"/>
      <c r="IWE21" s="62"/>
      <c r="IWF21" s="62"/>
      <c r="IWG21" s="62"/>
      <c r="IWH21" s="62"/>
      <c r="IWI21" s="62"/>
      <c r="IWJ21" s="62"/>
      <c r="IWK21" s="62"/>
      <c r="IWL21" s="62"/>
      <c r="IWM21" s="62"/>
      <c r="IWN21" s="62"/>
      <c r="IWO21" s="62"/>
      <c r="IWP21" s="62"/>
      <c r="IWQ21" s="62"/>
      <c r="IWR21" s="62"/>
      <c r="IWS21" s="62"/>
      <c r="IWT21" s="62"/>
      <c r="IWU21" s="62"/>
      <c r="IWV21" s="62"/>
      <c r="IWW21" s="62"/>
      <c r="IWX21" s="62"/>
      <c r="IWY21" s="62"/>
      <c r="IWZ21" s="62"/>
      <c r="IXA21" s="62"/>
      <c r="IXB21" s="62"/>
      <c r="IXC21" s="62"/>
      <c r="IXD21" s="62"/>
      <c r="IXE21" s="62"/>
      <c r="IXF21" s="62"/>
      <c r="IXG21" s="62"/>
      <c r="IXH21" s="62"/>
      <c r="IXI21" s="62"/>
      <c r="IXJ21" s="62"/>
      <c r="IXK21" s="62"/>
      <c r="IXL21" s="62"/>
      <c r="IXM21" s="62"/>
      <c r="IXN21" s="62"/>
      <c r="IXO21" s="62"/>
      <c r="IXP21" s="62"/>
      <c r="IXQ21" s="62"/>
      <c r="IXR21" s="62"/>
      <c r="IXS21" s="62"/>
      <c r="IXT21" s="62"/>
      <c r="IXU21" s="62"/>
      <c r="IXV21" s="62"/>
      <c r="IXW21" s="62"/>
      <c r="IXX21" s="62"/>
      <c r="IXY21" s="62"/>
      <c r="IXZ21" s="62"/>
      <c r="IYA21" s="62"/>
      <c r="IYB21" s="62"/>
      <c r="IYC21" s="62"/>
      <c r="IYD21" s="62"/>
      <c r="IYE21" s="62"/>
      <c r="IYF21" s="62"/>
      <c r="IYG21" s="62"/>
      <c r="IYH21" s="62"/>
      <c r="IYI21" s="62"/>
      <c r="IYJ21" s="62"/>
      <c r="IYK21" s="62"/>
      <c r="IYL21" s="62"/>
      <c r="IYM21" s="62"/>
      <c r="IYN21" s="62"/>
      <c r="IYO21" s="62"/>
      <c r="IYP21" s="62"/>
      <c r="IYQ21" s="62"/>
      <c r="IYR21" s="62"/>
      <c r="IYS21" s="62"/>
      <c r="IYT21" s="62"/>
      <c r="IYU21" s="62"/>
      <c r="IYV21" s="62"/>
      <c r="IYW21" s="62"/>
      <c r="IYX21" s="62"/>
      <c r="IYY21" s="62"/>
      <c r="IYZ21" s="62"/>
      <c r="IZA21" s="62"/>
      <c r="IZB21" s="62"/>
      <c r="IZC21" s="62"/>
      <c r="IZD21" s="62"/>
      <c r="IZE21" s="62"/>
      <c r="IZF21" s="62"/>
      <c r="IZG21" s="62"/>
      <c r="IZH21" s="62"/>
      <c r="IZI21" s="62"/>
      <c r="IZJ21" s="62"/>
      <c r="IZK21" s="62"/>
      <c r="IZL21" s="62"/>
      <c r="IZM21" s="62"/>
      <c r="IZN21" s="62"/>
      <c r="IZO21" s="62"/>
      <c r="IZP21" s="62"/>
      <c r="IZQ21" s="62"/>
      <c r="IZR21" s="62"/>
      <c r="IZS21" s="62"/>
      <c r="IZT21" s="62"/>
      <c r="IZU21" s="62"/>
      <c r="IZV21" s="62"/>
      <c r="IZW21" s="62"/>
      <c r="IZX21" s="62"/>
      <c r="IZY21" s="62"/>
      <c r="IZZ21" s="62"/>
      <c r="JAA21" s="62"/>
      <c r="JAB21" s="62"/>
      <c r="JAC21" s="62"/>
      <c r="JAD21" s="62"/>
      <c r="JAE21" s="62"/>
      <c r="JAF21" s="62"/>
      <c r="JAG21" s="62"/>
      <c r="JAH21" s="62"/>
      <c r="JAI21" s="62"/>
      <c r="JAJ21" s="62"/>
      <c r="JAK21" s="62"/>
      <c r="JAL21" s="62"/>
      <c r="JAM21" s="62"/>
      <c r="JAN21" s="62"/>
      <c r="JAO21" s="62"/>
      <c r="JAP21" s="62"/>
      <c r="JAQ21" s="62"/>
      <c r="JAR21" s="62"/>
      <c r="JAS21" s="62"/>
      <c r="JAT21" s="62"/>
      <c r="JAU21" s="62"/>
      <c r="JAV21" s="62"/>
      <c r="JAW21" s="62"/>
      <c r="JAX21" s="62"/>
      <c r="JAY21" s="62"/>
      <c r="JAZ21" s="62"/>
      <c r="JBA21" s="62"/>
      <c r="JBB21" s="62"/>
      <c r="JBC21" s="62"/>
      <c r="JBD21" s="62"/>
      <c r="JBE21" s="62"/>
      <c r="JBF21" s="62"/>
      <c r="JBG21" s="62"/>
      <c r="JBH21" s="62"/>
      <c r="JBI21" s="62"/>
      <c r="JBJ21" s="62"/>
      <c r="JBK21" s="62"/>
      <c r="JBL21" s="62"/>
      <c r="JBM21" s="62"/>
      <c r="JBN21" s="62"/>
      <c r="JBO21" s="62"/>
      <c r="JBP21" s="62"/>
      <c r="JBQ21" s="62"/>
      <c r="JBR21" s="62"/>
      <c r="JBS21" s="62"/>
      <c r="JBT21" s="62"/>
      <c r="JBU21" s="62"/>
      <c r="JBV21" s="62"/>
      <c r="JBW21" s="62"/>
      <c r="JBX21" s="62"/>
      <c r="JBY21" s="62"/>
      <c r="JBZ21" s="62"/>
      <c r="JCA21" s="62"/>
      <c r="JCB21" s="62"/>
      <c r="JCC21" s="62"/>
      <c r="JCD21" s="62"/>
      <c r="JCE21" s="62"/>
      <c r="JCF21" s="62"/>
      <c r="JCG21" s="62"/>
      <c r="JCH21" s="62"/>
      <c r="JCI21" s="62"/>
      <c r="JCJ21" s="62"/>
      <c r="JCK21" s="62"/>
      <c r="JCL21" s="62"/>
      <c r="JCM21" s="62"/>
      <c r="JCN21" s="62"/>
      <c r="JCO21" s="62"/>
      <c r="JCP21" s="62"/>
      <c r="JCQ21" s="62"/>
      <c r="JCR21" s="62"/>
      <c r="JCS21" s="62"/>
      <c r="JCT21" s="62"/>
      <c r="JCU21" s="62"/>
      <c r="JCV21" s="62"/>
      <c r="JCW21" s="62"/>
      <c r="JCX21" s="62"/>
      <c r="JCY21" s="62"/>
      <c r="JCZ21" s="62"/>
      <c r="JDA21" s="62"/>
      <c r="JDB21" s="62"/>
      <c r="JDC21" s="62"/>
      <c r="JDD21" s="62"/>
      <c r="JDE21" s="62"/>
      <c r="JDF21" s="62"/>
      <c r="JDG21" s="62"/>
      <c r="JDH21" s="62"/>
      <c r="JDI21" s="62"/>
      <c r="JDJ21" s="62"/>
      <c r="JDK21" s="62"/>
      <c r="JDL21" s="62"/>
      <c r="JDM21" s="62"/>
      <c r="JDN21" s="62"/>
      <c r="JDO21" s="62"/>
      <c r="JDP21" s="62"/>
      <c r="JDQ21" s="62"/>
      <c r="JDR21" s="62"/>
      <c r="JDS21" s="62"/>
      <c r="JDT21" s="62"/>
      <c r="JDU21" s="62"/>
      <c r="JDV21" s="62"/>
      <c r="JDW21" s="62"/>
      <c r="JDX21" s="62"/>
      <c r="JDY21" s="62"/>
      <c r="JDZ21" s="62"/>
      <c r="JEA21" s="62"/>
      <c r="JEB21" s="62"/>
      <c r="JEC21" s="62"/>
      <c r="JED21" s="62"/>
      <c r="JEE21" s="62"/>
      <c r="JEF21" s="62"/>
      <c r="JEG21" s="62"/>
      <c r="JEH21" s="62"/>
      <c r="JEI21" s="62"/>
      <c r="JEJ21" s="62"/>
      <c r="JEK21" s="62"/>
      <c r="JEL21" s="62"/>
      <c r="JEM21" s="62"/>
      <c r="JEN21" s="62"/>
      <c r="JEO21" s="62"/>
      <c r="JEP21" s="62"/>
      <c r="JEQ21" s="62"/>
      <c r="JER21" s="62"/>
      <c r="JES21" s="62"/>
      <c r="JET21" s="62"/>
      <c r="JEU21" s="62"/>
      <c r="JEV21" s="62"/>
      <c r="JEW21" s="62"/>
      <c r="JEX21" s="62"/>
      <c r="JEY21" s="62"/>
      <c r="JEZ21" s="62"/>
      <c r="JFA21" s="62"/>
      <c r="JFB21" s="62"/>
      <c r="JFC21" s="62"/>
      <c r="JFD21" s="62"/>
      <c r="JFE21" s="62"/>
      <c r="JFF21" s="62"/>
      <c r="JFG21" s="62"/>
      <c r="JFH21" s="62"/>
      <c r="JFI21" s="62"/>
      <c r="JFJ21" s="62"/>
      <c r="JFK21" s="62"/>
      <c r="JFL21" s="62"/>
      <c r="JFM21" s="62"/>
      <c r="JFN21" s="62"/>
      <c r="JFO21" s="62"/>
      <c r="JFP21" s="62"/>
      <c r="JFQ21" s="62"/>
      <c r="JFR21" s="62"/>
      <c r="JFS21" s="62"/>
      <c r="JFT21" s="62"/>
      <c r="JFU21" s="62"/>
      <c r="JFV21" s="62"/>
      <c r="JFW21" s="62"/>
      <c r="JFX21" s="62"/>
      <c r="JFY21" s="62"/>
      <c r="JFZ21" s="62"/>
      <c r="JGA21" s="62"/>
      <c r="JGB21" s="62"/>
      <c r="JGC21" s="62"/>
      <c r="JGD21" s="62"/>
      <c r="JGE21" s="62"/>
      <c r="JGF21" s="62"/>
      <c r="JGG21" s="62"/>
      <c r="JGH21" s="62"/>
      <c r="JGI21" s="62"/>
      <c r="JGJ21" s="62"/>
      <c r="JGK21" s="62"/>
      <c r="JGL21" s="62"/>
      <c r="JGM21" s="62"/>
      <c r="JGN21" s="62"/>
      <c r="JGO21" s="62"/>
      <c r="JGP21" s="62"/>
      <c r="JGQ21" s="62"/>
      <c r="JGR21" s="62"/>
      <c r="JGS21" s="62"/>
      <c r="JGT21" s="62"/>
      <c r="JGU21" s="62"/>
      <c r="JGV21" s="62"/>
      <c r="JGW21" s="62"/>
      <c r="JGX21" s="62"/>
      <c r="JGY21" s="62"/>
      <c r="JGZ21" s="62"/>
      <c r="JHA21" s="62"/>
      <c r="JHB21" s="62"/>
      <c r="JHC21" s="62"/>
      <c r="JHD21" s="62"/>
      <c r="JHE21" s="62"/>
      <c r="JHF21" s="62"/>
      <c r="JHG21" s="62"/>
      <c r="JHH21" s="62"/>
      <c r="JHI21" s="62"/>
      <c r="JHJ21" s="62"/>
      <c r="JHK21" s="62"/>
      <c r="JHL21" s="62"/>
      <c r="JHM21" s="62"/>
      <c r="JHN21" s="62"/>
      <c r="JHO21" s="62"/>
      <c r="JHP21" s="62"/>
      <c r="JHQ21" s="62"/>
      <c r="JHR21" s="62"/>
      <c r="JHS21" s="62"/>
      <c r="JHT21" s="62"/>
      <c r="JHU21" s="62"/>
      <c r="JHV21" s="62"/>
      <c r="JHW21" s="62"/>
      <c r="JHX21" s="62"/>
      <c r="JHY21" s="62"/>
      <c r="JHZ21" s="62"/>
      <c r="JIA21" s="62"/>
      <c r="JIB21" s="62"/>
      <c r="JIC21" s="62"/>
      <c r="JID21" s="62"/>
      <c r="JIE21" s="62"/>
      <c r="JIF21" s="62"/>
      <c r="JIG21" s="62"/>
      <c r="JIH21" s="62"/>
      <c r="JII21" s="62"/>
      <c r="JIJ21" s="62"/>
      <c r="JIK21" s="62"/>
      <c r="JIL21" s="62"/>
      <c r="JIM21" s="62"/>
      <c r="JIN21" s="62"/>
      <c r="JIO21" s="62"/>
      <c r="JIP21" s="62"/>
      <c r="JIQ21" s="62"/>
      <c r="JIR21" s="62"/>
      <c r="JIS21" s="62"/>
      <c r="JIT21" s="62"/>
      <c r="JIU21" s="62"/>
      <c r="JIV21" s="62"/>
      <c r="JIW21" s="62"/>
      <c r="JIX21" s="62"/>
      <c r="JIY21" s="62"/>
      <c r="JIZ21" s="62"/>
      <c r="JJA21" s="62"/>
      <c r="JJB21" s="62"/>
      <c r="JJC21" s="62"/>
      <c r="JJD21" s="62"/>
      <c r="JJE21" s="62"/>
      <c r="JJF21" s="62"/>
      <c r="JJG21" s="62"/>
      <c r="JJH21" s="62"/>
      <c r="JJI21" s="62"/>
      <c r="JJJ21" s="62"/>
      <c r="JJK21" s="62"/>
      <c r="JJL21" s="62"/>
      <c r="JJM21" s="62"/>
      <c r="JJN21" s="62"/>
      <c r="JJO21" s="62"/>
      <c r="JJP21" s="62"/>
      <c r="JJQ21" s="62"/>
      <c r="JJR21" s="62"/>
      <c r="JJS21" s="62"/>
      <c r="JJT21" s="62"/>
      <c r="JJU21" s="62"/>
      <c r="JJV21" s="62"/>
      <c r="JJW21" s="62"/>
      <c r="JJX21" s="62"/>
      <c r="JJY21" s="62"/>
      <c r="JJZ21" s="62"/>
      <c r="JKA21" s="62"/>
      <c r="JKB21" s="62"/>
      <c r="JKC21" s="62"/>
      <c r="JKD21" s="62"/>
      <c r="JKE21" s="62"/>
      <c r="JKF21" s="62"/>
      <c r="JKG21" s="62"/>
      <c r="JKH21" s="62"/>
      <c r="JKI21" s="62"/>
      <c r="JKJ21" s="62"/>
      <c r="JKK21" s="62"/>
      <c r="JKL21" s="62"/>
      <c r="JKM21" s="62"/>
      <c r="JKN21" s="62"/>
      <c r="JKO21" s="62"/>
      <c r="JKP21" s="62"/>
      <c r="JKQ21" s="62"/>
      <c r="JKR21" s="62"/>
      <c r="JKS21" s="62"/>
      <c r="JKT21" s="62"/>
      <c r="JKU21" s="62"/>
      <c r="JKV21" s="62"/>
      <c r="JKW21" s="62"/>
      <c r="JKX21" s="62"/>
      <c r="JKY21" s="62"/>
      <c r="JKZ21" s="62"/>
      <c r="JLA21" s="62"/>
      <c r="JLB21" s="62"/>
      <c r="JLC21" s="62"/>
      <c r="JLD21" s="62"/>
      <c r="JLE21" s="62"/>
      <c r="JLF21" s="62"/>
      <c r="JLG21" s="62"/>
      <c r="JLH21" s="62"/>
      <c r="JLI21" s="62"/>
      <c r="JLJ21" s="62"/>
      <c r="JLK21" s="62"/>
      <c r="JLL21" s="62"/>
      <c r="JLM21" s="62"/>
      <c r="JLN21" s="62"/>
      <c r="JLO21" s="62"/>
      <c r="JLP21" s="62"/>
      <c r="JLQ21" s="62"/>
      <c r="JLR21" s="62"/>
      <c r="JLS21" s="62"/>
      <c r="JLT21" s="62"/>
      <c r="JLU21" s="62"/>
      <c r="JLV21" s="62"/>
      <c r="JLW21" s="62"/>
      <c r="JLX21" s="62"/>
      <c r="JLY21" s="62"/>
      <c r="JLZ21" s="62"/>
      <c r="JMA21" s="62"/>
      <c r="JMB21" s="62"/>
      <c r="JMC21" s="62"/>
      <c r="JMD21" s="62"/>
      <c r="JME21" s="62"/>
      <c r="JMF21" s="62"/>
      <c r="JMG21" s="62"/>
      <c r="JMH21" s="62"/>
      <c r="JMI21" s="62"/>
      <c r="JMJ21" s="62"/>
      <c r="JMK21" s="62"/>
      <c r="JML21" s="62"/>
      <c r="JMM21" s="62"/>
      <c r="JMN21" s="62"/>
      <c r="JMO21" s="62"/>
      <c r="JMP21" s="62"/>
      <c r="JMQ21" s="62"/>
      <c r="JMR21" s="62"/>
      <c r="JMS21" s="62"/>
      <c r="JMT21" s="62"/>
      <c r="JMU21" s="62"/>
      <c r="JMV21" s="62"/>
      <c r="JMW21" s="62"/>
      <c r="JMX21" s="62"/>
      <c r="JMY21" s="62"/>
      <c r="JMZ21" s="62"/>
      <c r="JNA21" s="62"/>
      <c r="JNB21" s="62"/>
      <c r="JNC21" s="62"/>
      <c r="JND21" s="62"/>
      <c r="JNE21" s="62"/>
      <c r="JNF21" s="62"/>
      <c r="JNG21" s="62"/>
      <c r="JNH21" s="62"/>
      <c r="JNI21" s="62"/>
      <c r="JNJ21" s="62"/>
      <c r="JNK21" s="62"/>
      <c r="JNL21" s="62"/>
      <c r="JNM21" s="62"/>
      <c r="JNN21" s="62"/>
      <c r="JNO21" s="62"/>
      <c r="JNP21" s="62"/>
      <c r="JNQ21" s="62"/>
      <c r="JNR21" s="62"/>
      <c r="JNS21" s="62"/>
      <c r="JNT21" s="62"/>
      <c r="JNU21" s="62"/>
      <c r="JNV21" s="62"/>
      <c r="JNW21" s="62"/>
      <c r="JNX21" s="62"/>
      <c r="JNY21" s="62"/>
      <c r="JNZ21" s="62"/>
      <c r="JOA21" s="62"/>
      <c r="JOB21" s="62"/>
      <c r="JOC21" s="62"/>
      <c r="JOD21" s="62"/>
      <c r="JOE21" s="62"/>
      <c r="JOF21" s="62"/>
      <c r="JOG21" s="62"/>
      <c r="JOH21" s="62"/>
      <c r="JOI21" s="62"/>
      <c r="JOJ21" s="62"/>
      <c r="JOK21" s="62"/>
      <c r="JOL21" s="62"/>
      <c r="JOM21" s="62"/>
      <c r="JON21" s="62"/>
      <c r="JOO21" s="62"/>
      <c r="JOP21" s="62"/>
      <c r="JOQ21" s="62"/>
      <c r="JOR21" s="62"/>
      <c r="JOS21" s="62"/>
      <c r="JOT21" s="62"/>
      <c r="JOU21" s="62"/>
      <c r="JOV21" s="62"/>
      <c r="JOW21" s="62"/>
      <c r="JOX21" s="62"/>
      <c r="JOY21" s="62"/>
      <c r="JOZ21" s="62"/>
      <c r="JPA21" s="62"/>
      <c r="JPB21" s="62"/>
      <c r="JPC21" s="62"/>
      <c r="JPD21" s="62"/>
      <c r="JPE21" s="62"/>
      <c r="JPF21" s="62"/>
      <c r="JPG21" s="62"/>
      <c r="JPH21" s="62"/>
      <c r="JPI21" s="62"/>
      <c r="JPJ21" s="62"/>
      <c r="JPK21" s="62"/>
      <c r="JPL21" s="62"/>
      <c r="JPM21" s="62"/>
      <c r="JPN21" s="62"/>
      <c r="JPO21" s="62"/>
      <c r="JPP21" s="62"/>
      <c r="JPQ21" s="62"/>
      <c r="JPR21" s="62"/>
      <c r="JPS21" s="62"/>
      <c r="JPT21" s="62"/>
      <c r="JPU21" s="62"/>
      <c r="JPV21" s="62"/>
      <c r="JPW21" s="62"/>
      <c r="JPX21" s="62"/>
      <c r="JPY21" s="62"/>
      <c r="JPZ21" s="62"/>
      <c r="JQA21" s="62"/>
      <c r="JQB21" s="62"/>
      <c r="JQC21" s="62"/>
      <c r="JQD21" s="62"/>
      <c r="JQE21" s="62"/>
      <c r="JQF21" s="62"/>
      <c r="JQG21" s="62"/>
      <c r="JQH21" s="62"/>
      <c r="JQI21" s="62"/>
      <c r="JQJ21" s="62"/>
      <c r="JQK21" s="62"/>
      <c r="JQL21" s="62"/>
      <c r="JQM21" s="62"/>
      <c r="JQN21" s="62"/>
      <c r="JQO21" s="62"/>
      <c r="JQP21" s="62"/>
      <c r="JQQ21" s="62"/>
      <c r="JQR21" s="62"/>
      <c r="JQS21" s="62"/>
      <c r="JQT21" s="62"/>
      <c r="JQU21" s="62"/>
      <c r="JQV21" s="62"/>
      <c r="JQW21" s="62"/>
      <c r="JQX21" s="62"/>
      <c r="JQY21" s="62"/>
      <c r="JQZ21" s="62"/>
      <c r="JRA21" s="62"/>
      <c r="JRB21" s="62"/>
      <c r="JRC21" s="62"/>
      <c r="JRD21" s="62"/>
      <c r="JRE21" s="62"/>
      <c r="JRF21" s="62"/>
      <c r="JRG21" s="62"/>
      <c r="JRH21" s="62"/>
      <c r="JRI21" s="62"/>
      <c r="JRJ21" s="62"/>
      <c r="JRK21" s="62"/>
      <c r="JRL21" s="62"/>
      <c r="JRM21" s="62"/>
      <c r="JRN21" s="62"/>
      <c r="JRO21" s="62"/>
      <c r="JRP21" s="62"/>
      <c r="JRQ21" s="62"/>
      <c r="JRR21" s="62"/>
      <c r="JRS21" s="62"/>
      <c r="JRT21" s="62"/>
      <c r="JRU21" s="62"/>
      <c r="JRV21" s="62"/>
      <c r="JRW21" s="62"/>
      <c r="JRX21" s="62"/>
      <c r="JRY21" s="62"/>
      <c r="JRZ21" s="62"/>
      <c r="JSA21" s="62"/>
      <c r="JSB21" s="62"/>
      <c r="JSC21" s="62"/>
      <c r="JSD21" s="62"/>
      <c r="JSE21" s="62"/>
      <c r="JSF21" s="62"/>
      <c r="JSG21" s="62"/>
      <c r="JSH21" s="62"/>
      <c r="JSI21" s="62"/>
      <c r="JSJ21" s="62"/>
      <c r="JSK21" s="62"/>
      <c r="JSL21" s="62"/>
      <c r="JSM21" s="62"/>
      <c r="JSN21" s="62"/>
      <c r="JSO21" s="62"/>
      <c r="JSP21" s="62"/>
      <c r="JSQ21" s="62"/>
      <c r="JSR21" s="62"/>
      <c r="JSS21" s="62"/>
      <c r="JST21" s="62"/>
      <c r="JSU21" s="62"/>
      <c r="JSV21" s="62"/>
      <c r="JSW21" s="62"/>
      <c r="JSX21" s="62"/>
      <c r="JSY21" s="62"/>
      <c r="JSZ21" s="62"/>
      <c r="JTA21" s="62"/>
      <c r="JTB21" s="62"/>
      <c r="JTC21" s="62"/>
      <c r="JTD21" s="62"/>
      <c r="JTE21" s="62"/>
      <c r="JTF21" s="62"/>
      <c r="JTG21" s="62"/>
      <c r="JTH21" s="62"/>
      <c r="JTI21" s="62"/>
      <c r="JTJ21" s="62"/>
      <c r="JTK21" s="62"/>
      <c r="JTL21" s="62"/>
      <c r="JTM21" s="62"/>
      <c r="JTN21" s="62"/>
      <c r="JTO21" s="62"/>
      <c r="JTP21" s="62"/>
      <c r="JTQ21" s="62"/>
      <c r="JTR21" s="62"/>
      <c r="JTS21" s="62"/>
      <c r="JTT21" s="62"/>
      <c r="JTU21" s="62"/>
      <c r="JTV21" s="62"/>
      <c r="JTW21" s="62"/>
      <c r="JTX21" s="62"/>
      <c r="JTY21" s="62"/>
      <c r="JTZ21" s="62"/>
      <c r="JUA21" s="62"/>
      <c r="JUB21" s="62"/>
      <c r="JUC21" s="62"/>
      <c r="JUD21" s="62"/>
      <c r="JUE21" s="62"/>
      <c r="JUF21" s="62"/>
      <c r="JUG21" s="62"/>
      <c r="JUH21" s="62"/>
      <c r="JUI21" s="62"/>
      <c r="JUJ21" s="62"/>
      <c r="JUK21" s="62"/>
      <c r="JUL21" s="62"/>
      <c r="JUM21" s="62"/>
      <c r="JUN21" s="62"/>
      <c r="JUO21" s="62"/>
      <c r="JUP21" s="62"/>
      <c r="JUQ21" s="62"/>
      <c r="JUR21" s="62"/>
      <c r="JUS21" s="62"/>
      <c r="JUT21" s="62"/>
      <c r="JUU21" s="62"/>
      <c r="JUV21" s="62"/>
      <c r="JUW21" s="62"/>
      <c r="JUX21" s="62"/>
      <c r="JUY21" s="62"/>
      <c r="JUZ21" s="62"/>
      <c r="JVA21" s="62"/>
      <c r="JVB21" s="62"/>
      <c r="JVC21" s="62"/>
      <c r="JVD21" s="62"/>
      <c r="JVE21" s="62"/>
      <c r="JVF21" s="62"/>
      <c r="JVG21" s="62"/>
      <c r="JVH21" s="62"/>
      <c r="JVI21" s="62"/>
      <c r="JVJ21" s="62"/>
      <c r="JVK21" s="62"/>
      <c r="JVL21" s="62"/>
      <c r="JVM21" s="62"/>
      <c r="JVN21" s="62"/>
      <c r="JVO21" s="62"/>
      <c r="JVP21" s="62"/>
      <c r="JVQ21" s="62"/>
      <c r="JVR21" s="62"/>
      <c r="JVS21" s="62"/>
      <c r="JVT21" s="62"/>
      <c r="JVU21" s="62"/>
      <c r="JVV21" s="62"/>
      <c r="JVW21" s="62"/>
      <c r="JVX21" s="62"/>
      <c r="JVY21" s="62"/>
      <c r="JVZ21" s="62"/>
      <c r="JWA21" s="62"/>
      <c r="JWB21" s="62"/>
      <c r="JWC21" s="62"/>
      <c r="JWD21" s="62"/>
      <c r="JWE21" s="62"/>
      <c r="JWF21" s="62"/>
      <c r="JWG21" s="62"/>
      <c r="JWH21" s="62"/>
      <c r="JWI21" s="62"/>
      <c r="JWJ21" s="62"/>
      <c r="JWK21" s="62"/>
      <c r="JWL21" s="62"/>
      <c r="JWM21" s="62"/>
      <c r="JWN21" s="62"/>
      <c r="JWO21" s="62"/>
      <c r="JWP21" s="62"/>
      <c r="JWQ21" s="62"/>
      <c r="JWR21" s="62"/>
      <c r="JWS21" s="62"/>
      <c r="JWT21" s="62"/>
      <c r="JWU21" s="62"/>
      <c r="JWV21" s="62"/>
      <c r="JWW21" s="62"/>
      <c r="JWX21" s="62"/>
      <c r="JWY21" s="62"/>
      <c r="JWZ21" s="62"/>
      <c r="JXA21" s="62"/>
      <c r="JXB21" s="62"/>
      <c r="JXC21" s="62"/>
      <c r="JXD21" s="62"/>
      <c r="JXE21" s="62"/>
      <c r="JXF21" s="62"/>
      <c r="JXG21" s="62"/>
      <c r="JXH21" s="62"/>
      <c r="JXI21" s="62"/>
      <c r="JXJ21" s="62"/>
      <c r="JXK21" s="62"/>
      <c r="JXL21" s="62"/>
      <c r="JXM21" s="62"/>
      <c r="JXN21" s="62"/>
      <c r="JXO21" s="62"/>
      <c r="JXP21" s="62"/>
      <c r="JXQ21" s="62"/>
      <c r="JXR21" s="62"/>
      <c r="JXS21" s="62"/>
      <c r="JXT21" s="62"/>
      <c r="JXU21" s="62"/>
      <c r="JXV21" s="62"/>
      <c r="JXW21" s="62"/>
      <c r="JXX21" s="62"/>
      <c r="JXY21" s="62"/>
      <c r="JXZ21" s="62"/>
      <c r="JYA21" s="62"/>
      <c r="JYB21" s="62"/>
      <c r="JYC21" s="62"/>
      <c r="JYD21" s="62"/>
      <c r="JYE21" s="62"/>
      <c r="JYF21" s="62"/>
      <c r="JYG21" s="62"/>
      <c r="JYH21" s="62"/>
      <c r="JYI21" s="62"/>
      <c r="JYJ21" s="62"/>
      <c r="JYK21" s="62"/>
      <c r="JYL21" s="62"/>
      <c r="JYM21" s="62"/>
      <c r="JYN21" s="62"/>
      <c r="JYO21" s="62"/>
      <c r="JYP21" s="62"/>
      <c r="JYQ21" s="62"/>
      <c r="JYR21" s="62"/>
      <c r="JYS21" s="62"/>
      <c r="JYT21" s="62"/>
      <c r="JYU21" s="62"/>
      <c r="JYV21" s="62"/>
      <c r="JYW21" s="62"/>
      <c r="JYX21" s="62"/>
      <c r="JYY21" s="62"/>
      <c r="JYZ21" s="62"/>
      <c r="JZA21" s="62"/>
      <c r="JZB21" s="62"/>
      <c r="JZC21" s="62"/>
      <c r="JZD21" s="62"/>
      <c r="JZE21" s="62"/>
      <c r="JZF21" s="62"/>
      <c r="JZG21" s="62"/>
      <c r="JZH21" s="62"/>
      <c r="JZI21" s="62"/>
      <c r="JZJ21" s="62"/>
      <c r="JZK21" s="62"/>
      <c r="JZL21" s="62"/>
      <c r="JZM21" s="62"/>
      <c r="JZN21" s="62"/>
      <c r="JZO21" s="62"/>
      <c r="JZP21" s="62"/>
      <c r="JZQ21" s="62"/>
      <c r="JZR21" s="62"/>
      <c r="JZS21" s="62"/>
      <c r="JZT21" s="62"/>
      <c r="JZU21" s="62"/>
      <c r="JZV21" s="62"/>
      <c r="JZW21" s="62"/>
      <c r="JZX21" s="62"/>
      <c r="JZY21" s="62"/>
      <c r="JZZ21" s="62"/>
      <c r="KAA21" s="62"/>
      <c r="KAB21" s="62"/>
      <c r="KAC21" s="62"/>
      <c r="KAD21" s="62"/>
      <c r="KAE21" s="62"/>
      <c r="KAF21" s="62"/>
      <c r="KAG21" s="62"/>
      <c r="KAH21" s="62"/>
      <c r="KAI21" s="62"/>
      <c r="KAJ21" s="62"/>
      <c r="KAK21" s="62"/>
      <c r="KAL21" s="62"/>
      <c r="KAM21" s="62"/>
      <c r="KAN21" s="62"/>
      <c r="KAO21" s="62"/>
      <c r="KAP21" s="62"/>
      <c r="KAQ21" s="62"/>
      <c r="KAR21" s="62"/>
      <c r="KAS21" s="62"/>
      <c r="KAT21" s="62"/>
      <c r="KAU21" s="62"/>
      <c r="KAV21" s="62"/>
      <c r="KAW21" s="62"/>
      <c r="KAX21" s="62"/>
      <c r="KAY21" s="62"/>
      <c r="KAZ21" s="62"/>
      <c r="KBA21" s="62"/>
      <c r="KBB21" s="62"/>
      <c r="KBC21" s="62"/>
      <c r="KBD21" s="62"/>
      <c r="KBE21" s="62"/>
      <c r="KBF21" s="62"/>
      <c r="KBG21" s="62"/>
      <c r="KBH21" s="62"/>
      <c r="KBI21" s="62"/>
      <c r="KBJ21" s="62"/>
      <c r="KBK21" s="62"/>
      <c r="KBL21" s="62"/>
      <c r="KBM21" s="62"/>
      <c r="KBN21" s="62"/>
      <c r="KBO21" s="62"/>
      <c r="KBP21" s="62"/>
      <c r="KBQ21" s="62"/>
      <c r="KBR21" s="62"/>
      <c r="KBS21" s="62"/>
      <c r="KBT21" s="62"/>
      <c r="KBU21" s="62"/>
      <c r="KBV21" s="62"/>
      <c r="KBW21" s="62"/>
      <c r="KBX21" s="62"/>
      <c r="KBY21" s="62"/>
      <c r="KBZ21" s="62"/>
      <c r="KCA21" s="62"/>
      <c r="KCB21" s="62"/>
      <c r="KCC21" s="62"/>
      <c r="KCD21" s="62"/>
      <c r="KCE21" s="62"/>
      <c r="KCF21" s="62"/>
      <c r="KCG21" s="62"/>
      <c r="KCH21" s="62"/>
      <c r="KCI21" s="62"/>
      <c r="KCJ21" s="62"/>
      <c r="KCK21" s="62"/>
      <c r="KCL21" s="62"/>
      <c r="KCM21" s="62"/>
      <c r="KCN21" s="62"/>
      <c r="KCO21" s="62"/>
      <c r="KCP21" s="62"/>
      <c r="KCQ21" s="62"/>
      <c r="KCR21" s="62"/>
      <c r="KCS21" s="62"/>
      <c r="KCT21" s="62"/>
      <c r="KCU21" s="62"/>
      <c r="KCV21" s="62"/>
      <c r="KCW21" s="62"/>
      <c r="KCX21" s="62"/>
      <c r="KCY21" s="62"/>
      <c r="KCZ21" s="62"/>
      <c r="KDA21" s="62"/>
      <c r="KDB21" s="62"/>
      <c r="KDC21" s="62"/>
      <c r="KDD21" s="62"/>
      <c r="KDE21" s="62"/>
      <c r="KDF21" s="62"/>
      <c r="KDG21" s="62"/>
      <c r="KDH21" s="62"/>
      <c r="KDI21" s="62"/>
      <c r="KDJ21" s="62"/>
      <c r="KDK21" s="62"/>
      <c r="KDL21" s="62"/>
      <c r="KDM21" s="62"/>
      <c r="KDN21" s="62"/>
      <c r="KDO21" s="62"/>
      <c r="KDP21" s="62"/>
      <c r="KDQ21" s="62"/>
      <c r="KDR21" s="62"/>
      <c r="KDS21" s="62"/>
      <c r="KDT21" s="62"/>
      <c r="KDU21" s="62"/>
      <c r="KDV21" s="62"/>
      <c r="KDW21" s="62"/>
      <c r="KDX21" s="62"/>
      <c r="KDY21" s="62"/>
      <c r="KDZ21" s="62"/>
      <c r="KEA21" s="62"/>
      <c r="KEB21" s="62"/>
      <c r="KEC21" s="62"/>
      <c r="KED21" s="62"/>
      <c r="KEE21" s="62"/>
      <c r="KEF21" s="62"/>
      <c r="KEG21" s="62"/>
      <c r="KEH21" s="62"/>
      <c r="KEI21" s="62"/>
      <c r="KEJ21" s="62"/>
      <c r="KEK21" s="62"/>
      <c r="KEL21" s="62"/>
      <c r="KEM21" s="62"/>
      <c r="KEN21" s="62"/>
      <c r="KEO21" s="62"/>
      <c r="KEP21" s="62"/>
      <c r="KEQ21" s="62"/>
      <c r="KER21" s="62"/>
      <c r="KES21" s="62"/>
      <c r="KET21" s="62"/>
      <c r="KEU21" s="62"/>
      <c r="KEV21" s="62"/>
      <c r="KEW21" s="62"/>
      <c r="KEX21" s="62"/>
      <c r="KEY21" s="62"/>
      <c r="KEZ21" s="62"/>
      <c r="KFA21" s="62"/>
      <c r="KFB21" s="62"/>
      <c r="KFC21" s="62"/>
      <c r="KFD21" s="62"/>
      <c r="KFE21" s="62"/>
      <c r="KFF21" s="62"/>
      <c r="KFG21" s="62"/>
      <c r="KFH21" s="62"/>
      <c r="KFI21" s="62"/>
      <c r="KFJ21" s="62"/>
      <c r="KFK21" s="62"/>
      <c r="KFL21" s="62"/>
      <c r="KFM21" s="62"/>
      <c r="KFN21" s="62"/>
      <c r="KFO21" s="62"/>
      <c r="KFP21" s="62"/>
      <c r="KFQ21" s="62"/>
      <c r="KFR21" s="62"/>
      <c r="KFS21" s="62"/>
      <c r="KFT21" s="62"/>
      <c r="KFU21" s="62"/>
      <c r="KFV21" s="62"/>
      <c r="KFW21" s="62"/>
      <c r="KFX21" s="62"/>
      <c r="KFY21" s="62"/>
      <c r="KFZ21" s="62"/>
      <c r="KGA21" s="62"/>
      <c r="KGB21" s="62"/>
      <c r="KGC21" s="62"/>
      <c r="KGD21" s="62"/>
      <c r="KGE21" s="62"/>
      <c r="KGF21" s="62"/>
      <c r="KGG21" s="62"/>
      <c r="KGH21" s="62"/>
      <c r="KGI21" s="62"/>
      <c r="KGJ21" s="62"/>
      <c r="KGK21" s="62"/>
      <c r="KGL21" s="62"/>
      <c r="KGM21" s="62"/>
      <c r="KGN21" s="62"/>
      <c r="KGO21" s="62"/>
      <c r="KGP21" s="62"/>
      <c r="KGQ21" s="62"/>
      <c r="KGR21" s="62"/>
      <c r="KGS21" s="62"/>
      <c r="KGT21" s="62"/>
      <c r="KGU21" s="62"/>
      <c r="KGV21" s="62"/>
      <c r="KGW21" s="62"/>
      <c r="KGX21" s="62"/>
      <c r="KGY21" s="62"/>
      <c r="KGZ21" s="62"/>
      <c r="KHA21" s="62"/>
      <c r="KHB21" s="62"/>
      <c r="KHC21" s="62"/>
      <c r="KHD21" s="62"/>
      <c r="KHE21" s="62"/>
      <c r="KHF21" s="62"/>
      <c r="KHG21" s="62"/>
      <c r="KHH21" s="62"/>
      <c r="KHI21" s="62"/>
      <c r="KHJ21" s="62"/>
      <c r="KHK21" s="62"/>
      <c r="KHL21" s="62"/>
      <c r="KHM21" s="62"/>
      <c r="KHN21" s="62"/>
      <c r="KHO21" s="62"/>
      <c r="KHP21" s="62"/>
      <c r="KHQ21" s="62"/>
      <c r="KHR21" s="62"/>
      <c r="KHS21" s="62"/>
      <c r="KHT21" s="62"/>
      <c r="KHU21" s="62"/>
      <c r="KHV21" s="62"/>
      <c r="KHW21" s="62"/>
      <c r="KHX21" s="62"/>
      <c r="KHY21" s="62"/>
      <c r="KHZ21" s="62"/>
      <c r="KIA21" s="62"/>
      <c r="KIB21" s="62"/>
      <c r="KIC21" s="62"/>
      <c r="KID21" s="62"/>
      <c r="KIE21" s="62"/>
      <c r="KIF21" s="62"/>
      <c r="KIG21" s="62"/>
      <c r="KIH21" s="62"/>
      <c r="KII21" s="62"/>
      <c r="KIJ21" s="62"/>
      <c r="KIK21" s="62"/>
      <c r="KIL21" s="62"/>
      <c r="KIM21" s="62"/>
      <c r="KIN21" s="62"/>
      <c r="KIO21" s="62"/>
      <c r="KIP21" s="62"/>
      <c r="KIQ21" s="62"/>
      <c r="KIR21" s="62"/>
      <c r="KIS21" s="62"/>
      <c r="KIT21" s="62"/>
      <c r="KIU21" s="62"/>
      <c r="KIV21" s="62"/>
      <c r="KIW21" s="62"/>
      <c r="KIX21" s="62"/>
      <c r="KIY21" s="62"/>
      <c r="KIZ21" s="62"/>
      <c r="KJA21" s="62"/>
      <c r="KJB21" s="62"/>
      <c r="KJC21" s="62"/>
      <c r="KJD21" s="62"/>
      <c r="KJE21" s="62"/>
      <c r="KJF21" s="62"/>
      <c r="KJG21" s="62"/>
      <c r="KJH21" s="62"/>
      <c r="KJI21" s="62"/>
      <c r="KJJ21" s="62"/>
      <c r="KJK21" s="62"/>
      <c r="KJL21" s="62"/>
      <c r="KJM21" s="62"/>
      <c r="KJN21" s="62"/>
      <c r="KJO21" s="62"/>
      <c r="KJP21" s="62"/>
      <c r="KJQ21" s="62"/>
      <c r="KJR21" s="62"/>
      <c r="KJS21" s="62"/>
      <c r="KJT21" s="62"/>
      <c r="KJU21" s="62"/>
      <c r="KJV21" s="62"/>
      <c r="KJW21" s="62"/>
      <c r="KJX21" s="62"/>
      <c r="KJY21" s="62"/>
      <c r="KJZ21" s="62"/>
      <c r="KKA21" s="62"/>
      <c r="KKB21" s="62"/>
      <c r="KKC21" s="62"/>
      <c r="KKD21" s="62"/>
      <c r="KKE21" s="62"/>
      <c r="KKF21" s="62"/>
      <c r="KKG21" s="62"/>
      <c r="KKH21" s="62"/>
      <c r="KKI21" s="62"/>
      <c r="KKJ21" s="62"/>
      <c r="KKK21" s="62"/>
      <c r="KKL21" s="62"/>
      <c r="KKM21" s="62"/>
      <c r="KKN21" s="62"/>
      <c r="KKO21" s="62"/>
      <c r="KKP21" s="62"/>
      <c r="KKQ21" s="62"/>
      <c r="KKR21" s="62"/>
      <c r="KKS21" s="62"/>
      <c r="KKT21" s="62"/>
      <c r="KKU21" s="62"/>
      <c r="KKV21" s="62"/>
      <c r="KKW21" s="62"/>
      <c r="KKX21" s="62"/>
      <c r="KKY21" s="62"/>
      <c r="KKZ21" s="62"/>
      <c r="KLA21" s="62"/>
      <c r="KLB21" s="62"/>
      <c r="KLC21" s="62"/>
      <c r="KLD21" s="62"/>
      <c r="KLE21" s="62"/>
      <c r="KLF21" s="62"/>
      <c r="KLG21" s="62"/>
      <c r="KLH21" s="62"/>
      <c r="KLI21" s="62"/>
      <c r="KLJ21" s="62"/>
      <c r="KLK21" s="62"/>
      <c r="KLL21" s="62"/>
      <c r="KLM21" s="62"/>
      <c r="KLN21" s="62"/>
      <c r="KLO21" s="62"/>
      <c r="KLP21" s="62"/>
      <c r="KLQ21" s="62"/>
      <c r="KLR21" s="62"/>
      <c r="KLS21" s="62"/>
      <c r="KLT21" s="62"/>
      <c r="KLU21" s="62"/>
      <c r="KLV21" s="62"/>
      <c r="KLW21" s="62"/>
      <c r="KLX21" s="62"/>
      <c r="KLY21" s="62"/>
      <c r="KLZ21" s="62"/>
      <c r="KMA21" s="62"/>
      <c r="KMB21" s="62"/>
      <c r="KMC21" s="62"/>
      <c r="KMD21" s="62"/>
      <c r="KME21" s="62"/>
      <c r="KMF21" s="62"/>
      <c r="KMG21" s="62"/>
      <c r="KMH21" s="62"/>
      <c r="KMI21" s="62"/>
      <c r="KMJ21" s="62"/>
      <c r="KMK21" s="62"/>
      <c r="KML21" s="62"/>
      <c r="KMM21" s="62"/>
      <c r="KMN21" s="62"/>
      <c r="KMO21" s="62"/>
      <c r="KMP21" s="62"/>
      <c r="KMQ21" s="62"/>
      <c r="KMR21" s="62"/>
      <c r="KMS21" s="62"/>
      <c r="KMT21" s="62"/>
      <c r="KMU21" s="62"/>
      <c r="KMV21" s="62"/>
      <c r="KMW21" s="62"/>
      <c r="KMX21" s="62"/>
      <c r="KMY21" s="62"/>
      <c r="KMZ21" s="62"/>
      <c r="KNA21" s="62"/>
      <c r="KNB21" s="62"/>
      <c r="KNC21" s="62"/>
      <c r="KND21" s="62"/>
      <c r="KNE21" s="62"/>
      <c r="KNF21" s="62"/>
      <c r="KNG21" s="62"/>
      <c r="KNH21" s="62"/>
      <c r="KNI21" s="62"/>
      <c r="KNJ21" s="62"/>
      <c r="KNK21" s="62"/>
      <c r="KNL21" s="62"/>
      <c r="KNM21" s="62"/>
      <c r="KNN21" s="62"/>
      <c r="KNO21" s="62"/>
      <c r="KNP21" s="62"/>
      <c r="KNQ21" s="62"/>
      <c r="KNR21" s="62"/>
      <c r="KNS21" s="62"/>
      <c r="KNT21" s="62"/>
      <c r="KNU21" s="62"/>
      <c r="KNV21" s="62"/>
      <c r="KNW21" s="62"/>
      <c r="KNX21" s="62"/>
      <c r="KNY21" s="62"/>
      <c r="KNZ21" s="62"/>
      <c r="KOA21" s="62"/>
      <c r="KOB21" s="62"/>
      <c r="KOC21" s="62"/>
      <c r="KOD21" s="62"/>
      <c r="KOE21" s="62"/>
      <c r="KOF21" s="62"/>
      <c r="KOG21" s="62"/>
      <c r="KOH21" s="62"/>
      <c r="KOI21" s="62"/>
      <c r="KOJ21" s="62"/>
      <c r="KOK21" s="62"/>
      <c r="KOL21" s="62"/>
      <c r="KOM21" s="62"/>
      <c r="KON21" s="62"/>
      <c r="KOO21" s="62"/>
      <c r="KOP21" s="62"/>
      <c r="KOQ21" s="62"/>
      <c r="KOR21" s="62"/>
      <c r="KOS21" s="62"/>
      <c r="KOT21" s="62"/>
      <c r="KOU21" s="62"/>
      <c r="KOV21" s="62"/>
      <c r="KOW21" s="62"/>
      <c r="KOX21" s="62"/>
      <c r="KOY21" s="62"/>
      <c r="KOZ21" s="62"/>
      <c r="KPA21" s="62"/>
      <c r="KPB21" s="62"/>
      <c r="KPC21" s="62"/>
      <c r="KPD21" s="62"/>
      <c r="KPE21" s="62"/>
      <c r="KPF21" s="62"/>
      <c r="KPG21" s="62"/>
      <c r="KPH21" s="62"/>
      <c r="KPI21" s="62"/>
      <c r="KPJ21" s="62"/>
      <c r="KPK21" s="62"/>
      <c r="KPL21" s="62"/>
      <c r="KPM21" s="62"/>
      <c r="KPN21" s="62"/>
      <c r="KPO21" s="62"/>
      <c r="KPP21" s="62"/>
      <c r="KPQ21" s="62"/>
      <c r="KPR21" s="62"/>
      <c r="KPS21" s="62"/>
      <c r="KPT21" s="62"/>
      <c r="KPU21" s="62"/>
      <c r="KPV21" s="62"/>
      <c r="KPW21" s="62"/>
      <c r="KPX21" s="62"/>
      <c r="KPY21" s="62"/>
      <c r="KPZ21" s="62"/>
      <c r="KQA21" s="62"/>
      <c r="KQB21" s="62"/>
      <c r="KQC21" s="62"/>
      <c r="KQD21" s="62"/>
      <c r="KQE21" s="62"/>
      <c r="KQF21" s="62"/>
      <c r="KQG21" s="62"/>
      <c r="KQH21" s="62"/>
      <c r="KQI21" s="62"/>
      <c r="KQJ21" s="62"/>
      <c r="KQK21" s="62"/>
      <c r="KQL21" s="62"/>
      <c r="KQM21" s="62"/>
      <c r="KQN21" s="62"/>
      <c r="KQO21" s="62"/>
      <c r="KQP21" s="62"/>
      <c r="KQQ21" s="62"/>
      <c r="KQR21" s="62"/>
      <c r="KQS21" s="62"/>
      <c r="KQT21" s="62"/>
      <c r="KQU21" s="62"/>
      <c r="KQV21" s="62"/>
      <c r="KQW21" s="62"/>
      <c r="KQX21" s="62"/>
      <c r="KQY21" s="62"/>
      <c r="KQZ21" s="62"/>
      <c r="KRA21" s="62"/>
      <c r="KRB21" s="62"/>
      <c r="KRC21" s="62"/>
      <c r="KRD21" s="62"/>
      <c r="KRE21" s="62"/>
      <c r="KRF21" s="62"/>
      <c r="KRG21" s="62"/>
      <c r="KRH21" s="62"/>
      <c r="KRI21" s="62"/>
      <c r="KRJ21" s="62"/>
      <c r="KRK21" s="62"/>
      <c r="KRL21" s="62"/>
      <c r="KRM21" s="62"/>
      <c r="KRN21" s="62"/>
      <c r="KRO21" s="62"/>
      <c r="KRP21" s="62"/>
      <c r="KRQ21" s="62"/>
      <c r="KRR21" s="62"/>
      <c r="KRS21" s="62"/>
      <c r="KRT21" s="62"/>
      <c r="KRU21" s="62"/>
      <c r="KRV21" s="62"/>
      <c r="KRW21" s="62"/>
      <c r="KRX21" s="62"/>
      <c r="KRY21" s="62"/>
      <c r="KRZ21" s="62"/>
      <c r="KSA21" s="62"/>
      <c r="KSB21" s="62"/>
      <c r="KSC21" s="62"/>
      <c r="KSD21" s="62"/>
      <c r="KSE21" s="62"/>
      <c r="KSF21" s="62"/>
      <c r="KSG21" s="62"/>
      <c r="KSH21" s="62"/>
      <c r="KSI21" s="62"/>
      <c r="KSJ21" s="62"/>
      <c r="KSK21" s="62"/>
      <c r="KSL21" s="62"/>
      <c r="KSM21" s="62"/>
      <c r="KSN21" s="62"/>
      <c r="KSO21" s="62"/>
      <c r="KSP21" s="62"/>
      <c r="KSQ21" s="62"/>
      <c r="KSR21" s="62"/>
      <c r="KSS21" s="62"/>
      <c r="KST21" s="62"/>
      <c r="KSU21" s="62"/>
      <c r="KSV21" s="62"/>
      <c r="KSW21" s="62"/>
      <c r="KSX21" s="62"/>
      <c r="KSY21" s="62"/>
      <c r="KSZ21" s="62"/>
      <c r="KTA21" s="62"/>
      <c r="KTB21" s="62"/>
      <c r="KTC21" s="62"/>
      <c r="KTD21" s="62"/>
      <c r="KTE21" s="62"/>
      <c r="KTF21" s="62"/>
      <c r="KTG21" s="62"/>
      <c r="KTH21" s="62"/>
      <c r="KTI21" s="62"/>
      <c r="KTJ21" s="62"/>
      <c r="KTK21" s="62"/>
      <c r="KTL21" s="62"/>
      <c r="KTM21" s="62"/>
      <c r="KTN21" s="62"/>
      <c r="KTO21" s="62"/>
      <c r="KTP21" s="62"/>
      <c r="KTQ21" s="62"/>
      <c r="KTR21" s="62"/>
      <c r="KTS21" s="62"/>
      <c r="KTT21" s="62"/>
      <c r="KTU21" s="62"/>
      <c r="KTV21" s="62"/>
      <c r="KTW21" s="62"/>
      <c r="KTX21" s="62"/>
      <c r="KTY21" s="62"/>
      <c r="KTZ21" s="62"/>
      <c r="KUA21" s="62"/>
      <c r="KUB21" s="62"/>
      <c r="KUC21" s="62"/>
      <c r="KUD21" s="62"/>
      <c r="KUE21" s="62"/>
      <c r="KUF21" s="62"/>
      <c r="KUG21" s="62"/>
      <c r="KUH21" s="62"/>
      <c r="KUI21" s="62"/>
      <c r="KUJ21" s="62"/>
      <c r="KUK21" s="62"/>
      <c r="KUL21" s="62"/>
      <c r="KUM21" s="62"/>
      <c r="KUN21" s="62"/>
      <c r="KUO21" s="62"/>
      <c r="KUP21" s="62"/>
      <c r="KUQ21" s="62"/>
      <c r="KUR21" s="62"/>
      <c r="KUS21" s="62"/>
      <c r="KUT21" s="62"/>
      <c r="KUU21" s="62"/>
      <c r="KUV21" s="62"/>
      <c r="KUW21" s="62"/>
      <c r="KUX21" s="62"/>
      <c r="KUY21" s="62"/>
      <c r="KUZ21" s="62"/>
      <c r="KVA21" s="62"/>
      <c r="KVB21" s="62"/>
      <c r="KVC21" s="62"/>
      <c r="KVD21" s="62"/>
      <c r="KVE21" s="62"/>
      <c r="KVF21" s="62"/>
      <c r="KVG21" s="62"/>
      <c r="KVH21" s="62"/>
      <c r="KVI21" s="62"/>
      <c r="KVJ21" s="62"/>
      <c r="KVK21" s="62"/>
      <c r="KVL21" s="62"/>
      <c r="KVM21" s="62"/>
      <c r="KVN21" s="62"/>
      <c r="KVO21" s="62"/>
      <c r="KVP21" s="62"/>
      <c r="KVQ21" s="62"/>
      <c r="KVR21" s="62"/>
      <c r="KVS21" s="62"/>
      <c r="KVT21" s="62"/>
      <c r="KVU21" s="62"/>
      <c r="KVV21" s="62"/>
      <c r="KVW21" s="62"/>
      <c r="KVX21" s="62"/>
      <c r="KVY21" s="62"/>
      <c r="KVZ21" s="62"/>
      <c r="KWA21" s="62"/>
      <c r="KWB21" s="62"/>
      <c r="KWC21" s="62"/>
      <c r="KWD21" s="62"/>
      <c r="KWE21" s="62"/>
      <c r="KWF21" s="62"/>
      <c r="KWG21" s="62"/>
      <c r="KWH21" s="62"/>
      <c r="KWI21" s="62"/>
      <c r="KWJ21" s="62"/>
      <c r="KWK21" s="62"/>
      <c r="KWL21" s="62"/>
      <c r="KWM21" s="62"/>
      <c r="KWN21" s="62"/>
      <c r="KWO21" s="62"/>
      <c r="KWP21" s="62"/>
      <c r="KWQ21" s="62"/>
      <c r="KWR21" s="62"/>
      <c r="KWS21" s="62"/>
      <c r="KWT21" s="62"/>
      <c r="KWU21" s="62"/>
      <c r="KWV21" s="62"/>
      <c r="KWW21" s="62"/>
      <c r="KWX21" s="62"/>
      <c r="KWY21" s="62"/>
      <c r="KWZ21" s="62"/>
      <c r="KXA21" s="62"/>
      <c r="KXB21" s="62"/>
      <c r="KXC21" s="62"/>
      <c r="KXD21" s="62"/>
      <c r="KXE21" s="62"/>
      <c r="KXF21" s="62"/>
      <c r="KXG21" s="62"/>
      <c r="KXH21" s="62"/>
      <c r="KXI21" s="62"/>
      <c r="KXJ21" s="62"/>
      <c r="KXK21" s="62"/>
      <c r="KXL21" s="62"/>
      <c r="KXM21" s="62"/>
      <c r="KXN21" s="62"/>
      <c r="KXO21" s="62"/>
      <c r="KXP21" s="62"/>
      <c r="KXQ21" s="62"/>
      <c r="KXR21" s="62"/>
      <c r="KXS21" s="62"/>
      <c r="KXT21" s="62"/>
      <c r="KXU21" s="62"/>
      <c r="KXV21" s="62"/>
      <c r="KXW21" s="62"/>
      <c r="KXX21" s="62"/>
      <c r="KXY21" s="62"/>
      <c r="KXZ21" s="62"/>
      <c r="KYA21" s="62"/>
      <c r="KYB21" s="62"/>
      <c r="KYC21" s="62"/>
      <c r="KYD21" s="62"/>
      <c r="KYE21" s="62"/>
      <c r="KYF21" s="62"/>
      <c r="KYG21" s="62"/>
      <c r="KYH21" s="62"/>
      <c r="KYI21" s="62"/>
      <c r="KYJ21" s="62"/>
      <c r="KYK21" s="62"/>
      <c r="KYL21" s="62"/>
      <c r="KYM21" s="62"/>
      <c r="KYN21" s="62"/>
      <c r="KYO21" s="62"/>
      <c r="KYP21" s="62"/>
      <c r="KYQ21" s="62"/>
      <c r="KYR21" s="62"/>
      <c r="KYS21" s="62"/>
      <c r="KYT21" s="62"/>
      <c r="KYU21" s="62"/>
      <c r="KYV21" s="62"/>
      <c r="KYW21" s="62"/>
      <c r="KYX21" s="62"/>
      <c r="KYY21" s="62"/>
      <c r="KYZ21" s="62"/>
      <c r="KZA21" s="62"/>
      <c r="KZB21" s="62"/>
      <c r="KZC21" s="62"/>
      <c r="KZD21" s="62"/>
      <c r="KZE21" s="62"/>
      <c r="KZF21" s="62"/>
      <c r="KZG21" s="62"/>
      <c r="KZH21" s="62"/>
      <c r="KZI21" s="62"/>
      <c r="KZJ21" s="62"/>
      <c r="KZK21" s="62"/>
      <c r="KZL21" s="62"/>
      <c r="KZM21" s="62"/>
      <c r="KZN21" s="62"/>
      <c r="KZO21" s="62"/>
      <c r="KZP21" s="62"/>
      <c r="KZQ21" s="62"/>
      <c r="KZR21" s="62"/>
      <c r="KZS21" s="62"/>
      <c r="KZT21" s="62"/>
      <c r="KZU21" s="62"/>
      <c r="KZV21" s="62"/>
      <c r="KZW21" s="62"/>
      <c r="KZX21" s="62"/>
      <c r="KZY21" s="62"/>
      <c r="KZZ21" s="62"/>
      <c r="LAA21" s="62"/>
      <c r="LAB21" s="62"/>
      <c r="LAC21" s="62"/>
      <c r="LAD21" s="62"/>
      <c r="LAE21" s="62"/>
      <c r="LAF21" s="62"/>
      <c r="LAG21" s="62"/>
      <c r="LAH21" s="62"/>
      <c r="LAI21" s="62"/>
      <c r="LAJ21" s="62"/>
      <c r="LAK21" s="62"/>
      <c r="LAL21" s="62"/>
      <c r="LAM21" s="62"/>
      <c r="LAN21" s="62"/>
      <c r="LAO21" s="62"/>
      <c r="LAP21" s="62"/>
      <c r="LAQ21" s="62"/>
      <c r="LAR21" s="62"/>
      <c r="LAS21" s="62"/>
      <c r="LAT21" s="62"/>
      <c r="LAU21" s="62"/>
      <c r="LAV21" s="62"/>
      <c r="LAW21" s="62"/>
      <c r="LAX21" s="62"/>
      <c r="LAY21" s="62"/>
      <c r="LAZ21" s="62"/>
      <c r="LBA21" s="62"/>
      <c r="LBB21" s="62"/>
      <c r="LBC21" s="62"/>
      <c r="LBD21" s="62"/>
      <c r="LBE21" s="62"/>
      <c r="LBF21" s="62"/>
      <c r="LBG21" s="62"/>
      <c r="LBH21" s="62"/>
      <c r="LBI21" s="62"/>
      <c r="LBJ21" s="62"/>
      <c r="LBK21" s="62"/>
      <c r="LBL21" s="62"/>
      <c r="LBM21" s="62"/>
      <c r="LBN21" s="62"/>
      <c r="LBO21" s="62"/>
      <c r="LBP21" s="62"/>
      <c r="LBQ21" s="62"/>
      <c r="LBR21" s="62"/>
      <c r="LBS21" s="62"/>
      <c r="LBT21" s="62"/>
      <c r="LBU21" s="62"/>
      <c r="LBV21" s="62"/>
      <c r="LBW21" s="62"/>
      <c r="LBX21" s="62"/>
      <c r="LBY21" s="62"/>
      <c r="LBZ21" s="62"/>
      <c r="LCA21" s="62"/>
      <c r="LCB21" s="62"/>
      <c r="LCC21" s="62"/>
      <c r="LCD21" s="62"/>
      <c r="LCE21" s="62"/>
      <c r="LCF21" s="62"/>
      <c r="LCG21" s="62"/>
      <c r="LCH21" s="62"/>
      <c r="LCI21" s="62"/>
      <c r="LCJ21" s="62"/>
      <c r="LCK21" s="62"/>
      <c r="LCL21" s="62"/>
      <c r="LCM21" s="62"/>
      <c r="LCN21" s="62"/>
      <c r="LCO21" s="62"/>
      <c r="LCP21" s="62"/>
      <c r="LCQ21" s="62"/>
      <c r="LCR21" s="62"/>
      <c r="LCS21" s="62"/>
      <c r="LCT21" s="62"/>
      <c r="LCU21" s="62"/>
      <c r="LCV21" s="62"/>
      <c r="LCW21" s="62"/>
      <c r="LCX21" s="62"/>
      <c r="LCY21" s="62"/>
      <c r="LCZ21" s="62"/>
      <c r="LDA21" s="62"/>
      <c r="LDB21" s="62"/>
      <c r="LDC21" s="62"/>
      <c r="LDD21" s="62"/>
      <c r="LDE21" s="62"/>
      <c r="LDF21" s="62"/>
      <c r="LDG21" s="62"/>
      <c r="LDH21" s="62"/>
      <c r="LDI21" s="62"/>
      <c r="LDJ21" s="62"/>
      <c r="LDK21" s="62"/>
      <c r="LDL21" s="62"/>
      <c r="LDM21" s="62"/>
      <c r="LDN21" s="62"/>
      <c r="LDO21" s="62"/>
      <c r="LDP21" s="62"/>
      <c r="LDQ21" s="62"/>
      <c r="LDR21" s="62"/>
      <c r="LDS21" s="62"/>
      <c r="LDT21" s="62"/>
      <c r="LDU21" s="62"/>
      <c r="LDV21" s="62"/>
      <c r="LDW21" s="62"/>
      <c r="LDX21" s="62"/>
      <c r="LDY21" s="62"/>
      <c r="LDZ21" s="62"/>
      <c r="LEA21" s="62"/>
      <c r="LEB21" s="62"/>
      <c r="LEC21" s="62"/>
      <c r="LED21" s="62"/>
      <c r="LEE21" s="62"/>
      <c r="LEF21" s="62"/>
      <c r="LEG21" s="62"/>
      <c r="LEH21" s="62"/>
      <c r="LEI21" s="62"/>
      <c r="LEJ21" s="62"/>
      <c r="LEK21" s="62"/>
      <c r="LEL21" s="62"/>
      <c r="LEM21" s="62"/>
      <c r="LEN21" s="62"/>
      <c r="LEO21" s="62"/>
      <c r="LEP21" s="62"/>
      <c r="LEQ21" s="62"/>
      <c r="LER21" s="62"/>
      <c r="LES21" s="62"/>
      <c r="LET21" s="62"/>
      <c r="LEU21" s="62"/>
      <c r="LEV21" s="62"/>
      <c r="LEW21" s="62"/>
      <c r="LEX21" s="62"/>
      <c r="LEY21" s="62"/>
      <c r="LEZ21" s="62"/>
      <c r="LFA21" s="62"/>
      <c r="LFB21" s="62"/>
      <c r="LFC21" s="62"/>
      <c r="LFD21" s="62"/>
      <c r="LFE21" s="62"/>
      <c r="LFF21" s="62"/>
      <c r="LFG21" s="62"/>
      <c r="LFH21" s="62"/>
      <c r="LFI21" s="62"/>
      <c r="LFJ21" s="62"/>
      <c r="LFK21" s="62"/>
      <c r="LFL21" s="62"/>
      <c r="LFM21" s="62"/>
      <c r="LFN21" s="62"/>
      <c r="LFO21" s="62"/>
      <c r="LFP21" s="62"/>
      <c r="LFQ21" s="62"/>
      <c r="LFR21" s="62"/>
      <c r="LFS21" s="62"/>
      <c r="LFT21" s="62"/>
      <c r="LFU21" s="62"/>
      <c r="LFV21" s="62"/>
      <c r="LFW21" s="62"/>
      <c r="LFX21" s="62"/>
      <c r="LFY21" s="62"/>
      <c r="LFZ21" s="62"/>
      <c r="LGA21" s="62"/>
      <c r="LGB21" s="62"/>
      <c r="LGC21" s="62"/>
      <c r="LGD21" s="62"/>
      <c r="LGE21" s="62"/>
      <c r="LGF21" s="62"/>
      <c r="LGG21" s="62"/>
      <c r="LGH21" s="62"/>
      <c r="LGI21" s="62"/>
      <c r="LGJ21" s="62"/>
      <c r="LGK21" s="62"/>
      <c r="LGL21" s="62"/>
      <c r="LGM21" s="62"/>
      <c r="LGN21" s="62"/>
      <c r="LGO21" s="62"/>
      <c r="LGP21" s="62"/>
      <c r="LGQ21" s="62"/>
      <c r="LGR21" s="62"/>
      <c r="LGS21" s="62"/>
      <c r="LGT21" s="62"/>
      <c r="LGU21" s="62"/>
      <c r="LGV21" s="62"/>
      <c r="LGW21" s="62"/>
      <c r="LGX21" s="62"/>
      <c r="LGY21" s="62"/>
      <c r="LGZ21" s="62"/>
      <c r="LHA21" s="62"/>
      <c r="LHB21" s="62"/>
      <c r="LHC21" s="62"/>
      <c r="LHD21" s="62"/>
      <c r="LHE21" s="62"/>
      <c r="LHF21" s="62"/>
      <c r="LHG21" s="62"/>
      <c r="LHH21" s="62"/>
      <c r="LHI21" s="62"/>
      <c r="LHJ21" s="62"/>
      <c r="LHK21" s="62"/>
      <c r="LHL21" s="62"/>
      <c r="LHM21" s="62"/>
      <c r="LHN21" s="62"/>
      <c r="LHO21" s="62"/>
      <c r="LHP21" s="62"/>
      <c r="LHQ21" s="62"/>
      <c r="LHR21" s="62"/>
      <c r="LHS21" s="62"/>
      <c r="LHT21" s="62"/>
      <c r="LHU21" s="62"/>
      <c r="LHV21" s="62"/>
      <c r="LHW21" s="62"/>
      <c r="LHX21" s="62"/>
      <c r="LHY21" s="62"/>
      <c r="LHZ21" s="62"/>
      <c r="LIA21" s="62"/>
      <c r="LIB21" s="62"/>
      <c r="LIC21" s="62"/>
      <c r="LID21" s="62"/>
      <c r="LIE21" s="62"/>
      <c r="LIF21" s="62"/>
      <c r="LIG21" s="62"/>
      <c r="LIH21" s="62"/>
      <c r="LII21" s="62"/>
      <c r="LIJ21" s="62"/>
      <c r="LIK21" s="62"/>
      <c r="LIL21" s="62"/>
      <c r="LIM21" s="62"/>
      <c r="LIN21" s="62"/>
      <c r="LIO21" s="62"/>
      <c r="LIP21" s="62"/>
      <c r="LIQ21" s="62"/>
      <c r="LIR21" s="62"/>
      <c r="LIS21" s="62"/>
      <c r="LIT21" s="62"/>
      <c r="LIU21" s="62"/>
      <c r="LIV21" s="62"/>
      <c r="LIW21" s="62"/>
      <c r="LIX21" s="62"/>
      <c r="LIY21" s="62"/>
      <c r="LIZ21" s="62"/>
      <c r="LJA21" s="62"/>
      <c r="LJB21" s="62"/>
      <c r="LJC21" s="62"/>
      <c r="LJD21" s="62"/>
      <c r="LJE21" s="62"/>
      <c r="LJF21" s="62"/>
      <c r="LJG21" s="62"/>
      <c r="LJH21" s="62"/>
      <c r="LJI21" s="62"/>
      <c r="LJJ21" s="62"/>
      <c r="LJK21" s="62"/>
      <c r="LJL21" s="62"/>
      <c r="LJM21" s="62"/>
      <c r="LJN21" s="62"/>
      <c r="LJO21" s="62"/>
      <c r="LJP21" s="62"/>
      <c r="LJQ21" s="62"/>
      <c r="LJR21" s="62"/>
      <c r="LJS21" s="62"/>
      <c r="LJT21" s="62"/>
      <c r="LJU21" s="62"/>
      <c r="LJV21" s="62"/>
      <c r="LJW21" s="62"/>
      <c r="LJX21" s="62"/>
      <c r="LJY21" s="62"/>
      <c r="LJZ21" s="62"/>
      <c r="LKA21" s="62"/>
      <c r="LKB21" s="62"/>
      <c r="LKC21" s="62"/>
      <c r="LKD21" s="62"/>
      <c r="LKE21" s="62"/>
      <c r="LKF21" s="62"/>
      <c r="LKG21" s="62"/>
      <c r="LKH21" s="62"/>
      <c r="LKI21" s="62"/>
      <c r="LKJ21" s="62"/>
      <c r="LKK21" s="62"/>
      <c r="LKL21" s="62"/>
      <c r="LKM21" s="62"/>
      <c r="LKN21" s="62"/>
      <c r="LKO21" s="62"/>
      <c r="LKP21" s="62"/>
      <c r="LKQ21" s="62"/>
      <c r="LKR21" s="62"/>
      <c r="LKS21" s="62"/>
      <c r="LKT21" s="62"/>
      <c r="LKU21" s="62"/>
      <c r="LKV21" s="62"/>
      <c r="LKW21" s="62"/>
      <c r="LKX21" s="62"/>
      <c r="LKY21" s="62"/>
      <c r="LKZ21" s="62"/>
      <c r="LLA21" s="62"/>
      <c r="LLB21" s="62"/>
      <c r="LLC21" s="62"/>
      <c r="LLD21" s="62"/>
      <c r="LLE21" s="62"/>
      <c r="LLF21" s="62"/>
      <c r="LLG21" s="62"/>
      <c r="LLH21" s="62"/>
      <c r="LLI21" s="62"/>
      <c r="LLJ21" s="62"/>
      <c r="LLK21" s="62"/>
      <c r="LLL21" s="62"/>
      <c r="LLM21" s="62"/>
      <c r="LLN21" s="62"/>
      <c r="LLO21" s="62"/>
      <c r="LLP21" s="62"/>
      <c r="LLQ21" s="62"/>
      <c r="LLR21" s="62"/>
      <c r="LLS21" s="62"/>
      <c r="LLT21" s="62"/>
      <c r="LLU21" s="62"/>
      <c r="LLV21" s="62"/>
      <c r="LLW21" s="62"/>
      <c r="LLX21" s="62"/>
      <c r="LLY21" s="62"/>
      <c r="LLZ21" s="62"/>
      <c r="LMA21" s="62"/>
      <c r="LMB21" s="62"/>
      <c r="LMC21" s="62"/>
      <c r="LMD21" s="62"/>
      <c r="LME21" s="62"/>
      <c r="LMF21" s="62"/>
      <c r="LMG21" s="62"/>
      <c r="LMH21" s="62"/>
      <c r="LMI21" s="62"/>
      <c r="LMJ21" s="62"/>
      <c r="LMK21" s="62"/>
      <c r="LML21" s="62"/>
      <c r="LMM21" s="62"/>
      <c r="LMN21" s="62"/>
      <c r="LMO21" s="62"/>
      <c r="LMP21" s="62"/>
      <c r="LMQ21" s="62"/>
      <c r="LMR21" s="62"/>
      <c r="LMS21" s="62"/>
      <c r="LMT21" s="62"/>
      <c r="LMU21" s="62"/>
      <c r="LMV21" s="62"/>
      <c r="LMW21" s="62"/>
      <c r="LMX21" s="62"/>
      <c r="LMY21" s="62"/>
      <c r="LMZ21" s="62"/>
      <c r="LNA21" s="62"/>
      <c r="LNB21" s="62"/>
      <c r="LNC21" s="62"/>
      <c r="LND21" s="62"/>
      <c r="LNE21" s="62"/>
      <c r="LNF21" s="62"/>
      <c r="LNG21" s="62"/>
      <c r="LNH21" s="62"/>
      <c r="LNI21" s="62"/>
      <c r="LNJ21" s="62"/>
      <c r="LNK21" s="62"/>
      <c r="LNL21" s="62"/>
      <c r="LNM21" s="62"/>
      <c r="LNN21" s="62"/>
      <c r="LNO21" s="62"/>
      <c r="LNP21" s="62"/>
      <c r="LNQ21" s="62"/>
      <c r="LNR21" s="62"/>
      <c r="LNS21" s="62"/>
      <c r="LNT21" s="62"/>
      <c r="LNU21" s="62"/>
      <c r="LNV21" s="62"/>
      <c r="LNW21" s="62"/>
      <c r="LNX21" s="62"/>
      <c r="LNY21" s="62"/>
      <c r="LNZ21" s="62"/>
      <c r="LOA21" s="62"/>
      <c r="LOB21" s="62"/>
      <c r="LOC21" s="62"/>
      <c r="LOD21" s="62"/>
      <c r="LOE21" s="62"/>
      <c r="LOF21" s="62"/>
      <c r="LOG21" s="62"/>
      <c r="LOH21" s="62"/>
      <c r="LOI21" s="62"/>
      <c r="LOJ21" s="62"/>
      <c r="LOK21" s="62"/>
      <c r="LOL21" s="62"/>
      <c r="LOM21" s="62"/>
      <c r="LON21" s="62"/>
      <c r="LOO21" s="62"/>
      <c r="LOP21" s="62"/>
      <c r="LOQ21" s="62"/>
      <c r="LOR21" s="62"/>
      <c r="LOS21" s="62"/>
      <c r="LOT21" s="62"/>
      <c r="LOU21" s="62"/>
      <c r="LOV21" s="62"/>
      <c r="LOW21" s="62"/>
      <c r="LOX21" s="62"/>
      <c r="LOY21" s="62"/>
      <c r="LOZ21" s="62"/>
      <c r="LPA21" s="62"/>
      <c r="LPB21" s="62"/>
      <c r="LPC21" s="62"/>
      <c r="LPD21" s="62"/>
      <c r="LPE21" s="62"/>
      <c r="LPF21" s="62"/>
      <c r="LPG21" s="62"/>
      <c r="LPH21" s="62"/>
      <c r="LPI21" s="62"/>
      <c r="LPJ21" s="62"/>
      <c r="LPK21" s="62"/>
      <c r="LPL21" s="62"/>
      <c r="LPM21" s="62"/>
      <c r="LPN21" s="62"/>
      <c r="LPO21" s="62"/>
      <c r="LPP21" s="62"/>
      <c r="LPQ21" s="62"/>
      <c r="LPR21" s="62"/>
      <c r="LPS21" s="62"/>
      <c r="LPT21" s="62"/>
      <c r="LPU21" s="62"/>
      <c r="LPV21" s="62"/>
      <c r="LPW21" s="62"/>
      <c r="LPX21" s="62"/>
      <c r="LPY21" s="62"/>
      <c r="LPZ21" s="62"/>
      <c r="LQA21" s="62"/>
      <c r="LQB21" s="62"/>
      <c r="LQC21" s="62"/>
      <c r="LQD21" s="62"/>
      <c r="LQE21" s="62"/>
      <c r="LQF21" s="62"/>
      <c r="LQG21" s="62"/>
      <c r="LQH21" s="62"/>
      <c r="LQI21" s="62"/>
      <c r="LQJ21" s="62"/>
      <c r="LQK21" s="62"/>
      <c r="LQL21" s="62"/>
      <c r="LQM21" s="62"/>
      <c r="LQN21" s="62"/>
      <c r="LQO21" s="62"/>
      <c r="LQP21" s="62"/>
      <c r="LQQ21" s="62"/>
      <c r="LQR21" s="62"/>
      <c r="LQS21" s="62"/>
      <c r="LQT21" s="62"/>
      <c r="LQU21" s="62"/>
      <c r="LQV21" s="62"/>
      <c r="LQW21" s="62"/>
      <c r="LQX21" s="62"/>
      <c r="LQY21" s="62"/>
      <c r="LQZ21" s="62"/>
      <c r="LRA21" s="62"/>
      <c r="LRB21" s="62"/>
      <c r="LRC21" s="62"/>
      <c r="LRD21" s="62"/>
      <c r="LRE21" s="62"/>
      <c r="LRF21" s="62"/>
      <c r="LRG21" s="62"/>
      <c r="LRH21" s="62"/>
      <c r="LRI21" s="62"/>
      <c r="LRJ21" s="62"/>
      <c r="LRK21" s="62"/>
      <c r="LRL21" s="62"/>
      <c r="LRM21" s="62"/>
      <c r="LRN21" s="62"/>
      <c r="LRO21" s="62"/>
      <c r="LRP21" s="62"/>
      <c r="LRQ21" s="62"/>
      <c r="LRR21" s="62"/>
      <c r="LRS21" s="62"/>
      <c r="LRT21" s="62"/>
      <c r="LRU21" s="62"/>
      <c r="LRV21" s="62"/>
      <c r="LRW21" s="62"/>
      <c r="LRX21" s="62"/>
      <c r="LRY21" s="62"/>
      <c r="LRZ21" s="62"/>
      <c r="LSA21" s="62"/>
      <c r="LSB21" s="62"/>
      <c r="LSC21" s="62"/>
      <c r="LSD21" s="62"/>
      <c r="LSE21" s="62"/>
      <c r="LSF21" s="62"/>
      <c r="LSG21" s="62"/>
      <c r="LSH21" s="62"/>
      <c r="LSI21" s="62"/>
      <c r="LSJ21" s="62"/>
      <c r="LSK21" s="62"/>
      <c r="LSL21" s="62"/>
      <c r="LSM21" s="62"/>
      <c r="LSN21" s="62"/>
      <c r="LSO21" s="62"/>
      <c r="LSP21" s="62"/>
      <c r="LSQ21" s="62"/>
      <c r="LSR21" s="62"/>
      <c r="LSS21" s="62"/>
      <c r="LST21" s="62"/>
      <c r="LSU21" s="62"/>
      <c r="LSV21" s="62"/>
      <c r="LSW21" s="62"/>
      <c r="LSX21" s="62"/>
      <c r="LSY21" s="62"/>
      <c r="LSZ21" s="62"/>
      <c r="LTA21" s="62"/>
      <c r="LTB21" s="62"/>
      <c r="LTC21" s="62"/>
      <c r="LTD21" s="62"/>
      <c r="LTE21" s="62"/>
      <c r="LTF21" s="62"/>
      <c r="LTG21" s="62"/>
      <c r="LTH21" s="62"/>
      <c r="LTI21" s="62"/>
      <c r="LTJ21" s="62"/>
      <c r="LTK21" s="62"/>
      <c r="LTL21" s="62"/>
      <c r="LTM21" s="62"/>
      <c r="LTN21" s="62"/>
      <c r="LTO21" s="62"/>
      <c r="LTP21" s="62"/>
      <c r="LTQ21" s="62"/>
      <c r="LTR21" s="62"/>
      <c r="LTS21" s="62"/>
      <c r="LTT21" s="62"/>
      <c r="LTU21" s="62"/>
      <c r="LTV21" s="62"/>
      <c r="LTW21" s="62"/>
      <c r="LTX21" s="62"/>
      <c r="LTY21" s="62"/>
      <c r="LTZ21" s="62"/>
      <c r="LUA21" s="62"/>
      <c r="LUB21" s="62"/>
      <c r="LUC21" s="62"/>
      <c r="LUD21" s="62"/>
      <c r="LUE21" s="62"/>
      <c r="LUF21" s="62"/>
      <c r="LUG21" s="62"/>
      <c r="LUH21" s="62"/>
      <c r="LUI21" s="62"/>
      <c r="LUJ21" s="62"/>
      <c r="LUK21" s="62"/>
      <c r="LUL21" s="62"/>
      <c r="LUM21" s="62"/>
      <c r="LUN21" s="62"/>
      <c r="LUO21" s="62"/>
      <c r="LUP21" s="62"/>
      <c r="LUQ21" s="62"/>
      <c r="LUR21" s="62"/>
      <c r="LUS21" s="62"/>
      <c r="LUT21" s="62"/>
      <c r="LUU21" s="62"/>
      <c r="LUV21" s="62"/>
      <c r="LUW21" s="62"/>
      <c r="LUX21" s="62"/>
      <c r="LUY21" s="62"/>
      <c r="LUZ21" s="62"/>
      <c r="LVA21" s="62"/>
      <c r="LVB21" s="62"/>
      <c r="LVC21" s="62"/>
      <c r="LVD21" s="62"/>
      <c r="LVE21" s="62"/>
      <c r="LVF21" s="62"/>
      <c r="LVG21" s="62"/>
      <c r="LVH21" s="62"/>
      <c r="LVI21" s="62"/>
      <c r="LVJ21" s="62"/>
      <c r="LVK21" s="62"/>
      <c r="LVL21" s="62"/>
      <c r="LVM21" s="62"/>
      <c r="LVN21" s="62"/>
      <c r="LVO21" s="62"/>
      <c r="LVP21" s="62"/>
      <c r="LVQ21" s="62"/>
      <c r="LVR21" s="62"/>
      <c r="LVS21" s="62"/>
      <c r="LVT21" s="62"/>
      <c r="LVU21" s="62"/>
      <c r="LVV21" s="62"/>
      <c r="LVW21" s="62"/>
      <c r="LVX21" s="62"/>
      <c r="LVY21" s="62"/>
      <c r="LVZ21" s="62"/>
      <c r="LWA21" s="62"/>
      <c r="LWB21" s="62"/>
      <c r="LWC21" s="62"/>
      <c r="LWD21" s="62"/>
      <c r="LWE21" s="62"/>
      <c r="LWF21" s="62"/>
      <c r="LWG21" s="62"/>
      <c r="LWH21" s="62"/>
      <c r="LWI21" s="62"/>
      <c r="LWJ21" s="62"/>
      <c r="LWK21" s="62"/>
      <c r="LWL21" s="62"/>
      <c r="LWM21" s="62"/>
      <c r="LWN21" s="62"/>
      <c r="LWO21" s="62"/>
      <c r="LWP21" s="62"/>
      <c r="LWQ21" s="62"/>
      <c r="LWR21" s="62"/>
      <c r="LWS21" s="62"/>
      <c r="LWT21" s="62"/>
      <c r="LWU21" s="62"/>
      <c r="LWV21" s="62"/>
      <c r="LWW21" s="62"/>
      <c r="LWX21" s="62"/>
      <c r="LWY21" s="62"/>
      <c r="LWZ21" s="62"/>
      <c r="LXA21" s="62"/>
      <c r="LXB21" s="62"/>
      <c r="LXC21" s="62"/>
      <c r="LXD21" s="62"/>
      <c r="LXE21" s="62"/>
      <c r="LXF21" s="62"/>
      <c r="LXG21" s="62"/>
      <c r="LXH21" s="62"/>
      <c r="LXI21" s="62"/>
      <c r="LXJ21" s="62"/>
      <c r="LXK21" s="62"/>
      <c r="LXL21" s="62"/>
      <c r="LXM21" s="62"/>
      <c r="LXN21" s="62"/>
      <c r="LXO21" s="62"/>
      <c r="LXP21" s="62"/>
      <c r="LXQ21" s="62"/>
      <c r="LXR21" s="62"/>
      <c r="LXS21" s="62"/>
      <c r="LXT21" s="62"/>
      <c r="LXU21" s="62"/>
      <c r="LXV21" s="62"/>
      <c r="LXW21" s="62"/>
      <c r="LXX21" s="62"/>
      <c r="LXY21" s="62"/>
      <c r="LXZ21" s="62"/>
      <c r="LYA21" s="62"/>
      <c r="LYB21" s="62"/>
      <c r="LYC21" s="62"/>
      <c r="LYD21" s="62"/>
      <c r="LYE21" s="62"/>
      <c r="LYF21" s="62"/>
      <c r="LYG21" s="62"/>
      <c r="LYH21" s="62"/>
      <c r="LYI21" s="62"/>
      <c r="LYJ21" s="62"/>
      <c r="LYK21" s="62"/>
      <c r="LYL21" s="62"/>
      <c r="LYM21" s="62"/>
      <c r="LYN21" s="62"/>
      <c r="LYO21" s="62"/>
      <c r="LYP21" s="62"/>
      <c r="LYQ21" s="62"/>
      <c r="LYR21" s="62"/>
      <c r="LYS21" s="62"/>
      <c r="LYT21" s="62"/>
      <c r="LYU21" s="62"/>
      <c r="LYV21" s="62"/>
      <c r="LYW21" s="62"/>
      <c r="LYX21" s="62"/>
      <c r="LYY21" s="62"/>
      <c r="LYZ21" s="62"/>
      <c r="LZA21" s="62"/>
      <c r="LZB21" s="62"/>
      <c r="LZC21" s="62"/>
      <c r="LZD21" s="62"/>
      <c r="LZE21" s="62"/>
      <c r="LZF21" s="62"/>
      <c r="LZG21" s="62"/>
      <c r="LZH21" s="62"/>
      <c r="LZI21" s="62"/>
      <c r="LZJ21" s="62"/>
      <c r="LZK21" s="62"/>
      <c r="LZL21" s="62"/>
      <c r="LZM21" s="62"/>
      <c r="LZN21" s="62"/>
      <c r="LZO21" s="62"/>
      <c r="LZP21" s="62"/>
      <c r="LZQ21" s="62"/>
      <c r="LZR21" s="62"/>
      <c r="LZS21" s="62"/>
      <c r="LZT21" s="62"/>
      <c r="LZU21" s="62"/>
      <c r="LZV21" s="62"/>
      <c r="LZW21" s="62"/>
      <c r="LZX21" s="62"/>
      <c r="LZY21" s="62"/>
      <c r="LZZ21" s="62"/>
      <c r="MAA21" s="62"/>
      <c r="MAB21" s="62"/>
      <c r="MAC21" s="62"/>
      <c r="MAD21" s="62"/>
      <c r="MAE21" s="62"/>
      <c r="MAF21" s="62"/>
      <c r="MAG21" s="62"/>
      <c r="MAH21" s="62"/>
      <c r="MAI21" s="62"/>
      <c r="MAJ21" s="62"/>
      <c r="MAK21" s="62"/>
      <c r="MAL21" s="62"/>
      <c r="MAM21" s="62"/>
      <c r="MAN21" s="62"/>
      <c r="MAO21" s="62"/>
      <c r="MAP21" s="62"/>
      <c r="MAQ21" s="62"/>
      <c r="MAR21" s="62"/>
      <c r="MAS21" s="62"/>
      <c r="MAT21" s="62"/>
      <c r="MAU21" s="62"/>
      <c r="MAV21" s="62"/>
      <c r="MAW21" s="62"/>
      <c r="MAX21" s="62"/>
      <c r="MAY21" s="62"/>
      <c r="MAZ21" s="62"/>
      <c r="MBA21" s="62"/>
      <c r="MBB21" s="62"/>
      <c r="MBC21" s="62"/>
      <c r="MBD21" s="62"/>
      <c r="MBE21" s="62"/>
      <c r="MBF21" s="62"/>
      <c r="MBG21" s="62"/>
      <c r="MBH21" s="62"/>
      <c r="MBI21" s="62"/>
      <c r="MBJ21" s="62"/>
      <c r="MBK21" s="62"/>
      <c r="MBL21" s="62"/>
      <c r="MBM21" s="62"/>
      <c r="MBN21" s="62"/>
      <c r="MBO21" s="62"/>
      <c r="MBP21" s="62"/>
      <c r="MBQ21" s="62"/>
      <c r="MBR21" s="62"/>
      <c r="MBS21" s="62"/>
      <c r="MBT21" s="62"/>
      <c r="MBU21" s="62"/>
      <c r="MBV21" s="62"/>
      <c r="MBW21" s="62"/>
      <c r="MBX21" s="62"/>
      <c r="MBY21" s="62"/>
      <c r="MBZ21" s="62"/>
      <c r="MCA21" s="62"/>
      <c r="MCB21" s="62"/>
      <c r="MCC21" s="62"/>
      <c r="MCD21" s="62"/>
      <c r="MCE21" s="62"/>
      <c r="MCF21" s="62"/>
      <c r="MCG21" s="62"/>
      <c r="MCH21" s="62"/>
      <c r="MCI21" s="62"/>
      <c r="MCJ21" s="62"/>
      <c r="MCK21" s="62"/>
      <c r="MCL21" s="62"/>
      <c r="MCM21" s="62"/>
      <c r="MCN21" s="62"/>
      <c r="MCO21" s="62"/>
      <c r="MCP21" s="62"/>
      <c r="MCQ21" s="62"/>
      <c r="MCR21" s="62"/>
      <c r="MCS21" s="62"/>
      <c r="MCT21" s="62"/>
      <c r="MCU21" s="62"/>
      <c r="MCV21" s="62"/>
      <c r="MCW21" s="62"/>
      <c r="MCX21" s="62"/>
      <c r="MCY21" s="62"/>
      <c r="MCZ21" s="62"/>
      <c r="MDA21" s="62"/>
      <c r="MDB21" s="62"/>
      <c r="MDC21" s="62"/>
      <c r="MDD21" s="62"/>
      <c r="MDE21" s="62"/>
      <c r="MDF21" s="62"/>
      <c r="MDG21" s="62"/>
      <c r="MDH21" s="62"/>
      <c r="MDI21" s="62"/>
      <c r="MDJ21" s="62"/>
      <c r="MDK21" s="62"/>
      <c r="MDL21" s="62"/>
      <c r="MDM21" s="62"/>
      <c r="MDN21" s="62"/>
      <c r="MDO21" s="62"/>
      <c r="MDP21" s="62"/>
      <c r="MDQ21" s="62"/>
      <c r="MDR21" s="62"/>
      <c r="MDS21" s="62"/>
      <c r="MDT21" s="62"/>
      <c r="MDU21" s="62"/>
      <c r="MDV21" s="62"/>
      <c r="MDW21" s="62"/>
      <c r="MDX21" s="62"/>
      <c r="MDY21" s="62"/>
      <c r="MDZ21" s="62"/>
      <c r="MEA21" s="62"/>
      <c r="MEB21" s="62"/>
      <c r="MEC21" s="62"/>
      <c r="MED21" s="62"/>
      <c r="MEE21" s="62"/>
      <c r="MEF21" s="62"/>
      <c r="MEG21" s="62"/>
      <c r="MEH21" s="62"/>
      <c r="MEI21" s="62"/>
      <c r="MEJ21" s="62"/>
      <c r="MEK21" s="62"/>
      <c r="MEL21" s="62"/>
      <c r="MEM21" s="62"/>
      <c r="MEN21" s="62"/>
      <c r="MEO21" s="62"/>
      <c r="MEP21" s="62"/>
      <c r="MEQ21" s="62"/>
      <c r="MER21" s="62"/>
      <c r="MES21" s="62"/>
      <c r="MET21" s="62"/>
      <c r="MEU21" s="62"/>
      <c r="MEV21" s="62"/>
      <c r="MEW21" s="62"/>
      <c r="MEX21" s="62"/>
      <c r="MEY21" s="62"/>
      <c r="MEZ21" s="62"/>
      <c r="MFA21" s="62"/>
      <c r="MFB21" s="62"/>
      <c r="MFC21" s="62"/>
      <c r="MFD21" s="62"/>
      <c r="MFE21" s="62"/>
      <c r="MFF21" s="62"/>
      <c r="MFG21" s="62"/>
      <c r="MFH21" s="62"/>
      <c r="MFI21" s="62"/>
      <c r="MFJ21" s="62"/>
      <c r="MFK21" s="62"/>
      <c r="MFL21" s="62"/>
      <c r="MFM21" s="62"/>
      <c r="MFN21" s="62"/>
      <c r="MFO21" s="62"/>
      <c r="MFP21" s="62"/>
      <c r="MFQ21" s="62"/>
      <c r="MFR21" s="62"/>
      <c r="MFS21" s="62"/>
      <c r="MFT21" s="62"/>
      <c r="MFU21" s="62"/>
      <c r="MFV21" s="62"/>
      <c r="MFW21" s="62"/>
      <c r="MFX21" s="62"/>
      <c r="MFY21" s="62"/>
      <c r="MFZ21" s="62"/>
      <c r="MGA21" s="62"/>
      <c r="MGB21" s="62"/>
      <c r="MGC21" s="62"/>
      <c r="MGD21" s="62"/>
      <c r="MGE21" s="62"/>
      <c r="MGF21" s="62"/>
      <c r="MGG21" s="62"/>
      <c r="MGH21" s="62"/>
      <c r="MGI21" s="62"/>
      <c r="MGJ21" s="62"/>
      <c r="MGK21" s="62"/>
      <c r="MGL21" s="62"/>
      <c r="MGM21" s="62"/>
      <c r="MGN21" s="62"/>
      <c r="MGO21" s="62"/>
      <c r="MGP21" s="62"/>
      <c r="MGQ21" s="62"/>
      <c r="MGR21" s="62"/>
      <c r="MGS21" s="62"/>
      <c r="MGT21" s="62"/>
      <c r="MGU21" s="62"/>
      <c r="MGV21" s="62"/>
      <c r="MGW21" s="62"/>
      <c r="MGX21" s="62"/>
      <c r="MGY21" s="62"/>
      <c r="MGZ21" s="62"/>
      <c r="MHA21" s="62"/>
      <c r="MHB21" s="62"/>
      <c r="MHC21" s="62"/>
      <c r="MHD21" s="62"/>
      <c r="MHE21" s="62"/>
      <c r="MHF21" s="62"/>
      <c r="MHG21" s="62"/>
      <c r="MHH21" s="62"/>
      <c r="MHI21" s="62"/>
      <c r="MHJ21" s="62"/>
      <c r="MHK21" s="62"/>
      <c r="MHL21" s="62"/>
      <c r="MHM21" s="62"/>
      <c r="MHN21" s="62"/>
      <c r="MHO21" s="62"/>
      <c r="MHP21" s="62"/>
      <c r="MHQ21" s="62"/>
      <c r="MHR21" s="62"/>
      <c r="MHS21" s="62"/>
      <c r="MHT21" s="62"/>
      <c r="MHU21" s="62"/>
      <c r="MHV21" s="62"/>
      <c r="MHW21" s="62"/>
      <c r="MHX21" s="62"/>
      <c r="MHY21" s="62"/>
      <c r="MHZ21" s="62"/>
      <c r="MIA21" s="62"/>
      <c r="MIB21" s="62"/>
      <c r="MIC21" s="62"/>
      <c r="MID21" s="62"/>
      <c r="MIE21" s="62"/>
      <c r="MIF21" s="62"/>
      <c r="MIG21" s="62"/>
      <c r="MIH21" s="62"/>
      <c r="MII21" s="62"/>
      <c r="MIJ21" s="62"/>
      <c r="MIK21" s="62"/>
      <c r="MIL21" s="62"/>
      <c r="MIM21" s="62"/>
      <c r="MIN21" s="62"/>
      <c r="MIO21" s="62"/>
      <c r="MIP21" s="62"/>
      <c r="MIQ21" s="62"/>
      <c r="MIR21" s="62"/>
      <c r="MIS21" s="62"/>
      <c r="MIT21" s="62"/>
      <c r="MIU21" s="62"/>
      <c r="MIV21" s="62"/>
      <c r="MIW21" s="62"/>
      <c r="MIX21" s="62"/>
      <c r="MIY21" s="62"/>
      <c r="MIZ21" s="62"/>
      <c r="MJA21" s="62"/>
      <c r="MJB21" s="62"/>
      <c r="MJC21" s="62"/>
      <c r="MJD21" s="62"/>
      <c r="MJE21" s="62"/>
      <c r="MJF21" s="62"/>
      <c r="MJG21" s="62"/>
      <c r="MJH21" s="62"/>
      <c r="MJI21" s="62"/>
      <c r="MJJ21" s="62"/>
      <c r="MJK21" s="62"/>
      <c r="MJL21" s="62"/>
      <c r="MJM21" s="62"/>
      <c r="MJN21" s="62"/>
      <c r="MJO21" s="62"/>
      <c r="MJP21" s="62"/>
      <c r="MJQ21" s="62"/>
      <c r="MJR21" s="62"/>
      <c r="MJS21" s="62"/>
      <c r="MJT21" s="62"/>
      <c r="MJU21" s="62"/>
      <c r="MJV21" s="62"/>
      <c r="MJW21" s="62"/>
      <c r="MJX21" s="62"/>
      <c r="MJY21" s="62"/>
      <c r="MJZ21" s="62"/>
      <c r="MKA21" s="62"/>
      <c r="MKB21" s="62"/>
      <c r="MKC21" s="62"/>
      <c r="MKD21" s="62"/>
      <c r="MKE21" s="62"/>
      <c r="MKF21" s="62"/>
      <c r="MKG21" s="62"/>
      <c r="MKH21" s="62"/>
      <c r="MKI21" s="62"/>
      <c r="MKJ21" s="62"/>
      <c r="MKK21" s="62"/>
      <c r="MKL21" s="62"/>
      <c r="MKM21" s="62"/>
      <c r="MKN21" s="62"/>
      <c r="MKO21" s="62"/>
      <c r="MKP21" s="62"/>
      <c r="MKQ21" s="62"/>
      <c r="MKR21" s="62"/>
      <c r="MKS21" s="62"/>
      <c r="MKT21" s="62"/>
      <c r="MKU21" s="62"/>
      <c r="MKV21" s="62"/>
      <c r="MKW21" s="62"/>
      <c r="MKX21" s="62"/>
      <c r="MKY21" s="62"/>
      <c r="MKZ21" s="62"/>
      <c r="MLA21" s="62"/>
      <c r="MLB21" s="62"/>
      <c r="MLC21" s="62"/>
      <c r="MLD21" s="62"/>
      <c r="MLE21" s="62"/>
      <c r="MLF21" s="62"/>
      <c r="MLG21" s="62"/>
      <c r="MLH21" s="62"/>
      <c r="MLI21" s="62"/>
      <c r="MLJ21" s="62"/>
      <c r="MLK21" s="62"/>
      <c r="MLL21" s="62"/>
      <c r="MLM21" s="62"/>
      <c r="MLN21" s="62"/>
      <c r="MLO21" s="62"/>
      <c r="MLP21" s="62"/>
      <c r="MLQ21" s="62"/>
      <c r="MLR21" s="62"/>
      <c r="MLS21" s="62"/>
      <c r="MLT21" s="62"/>
      <c r="MLU21" s="62"/>
      <c r="MLV21" s="62"/>
      <c r="MLW21" s="62"/>
      <c r="MLX21" s="62"/>
      <c r="MLY21" s="62"/>
      <c r="MLZ21" s="62"/>
      <c r="MMA21" s="62"/>
      <c r="MMB21" s="62"/>
      <c r="MMC21" s="62"/>
      <c r="MMD21" s="62"/>
      <c r="MME21" s="62"/>
      <c r="MMF21" s="62"/>
      <c r="MMG21" s="62"/>
      <c r="MMH21" s="62"/>
      <c r="MMI21" s="62"/>
      <c r="MMJ21" s="62"/>
      <c r="MMK21" s="62"/>
      <c r="MML21" s="62"/>
      <c r="MMM21" s="62"/>
      <c r="MMN21" s="62"/>
      <c r="MMO21" s="62"/>
      <c r="MMP21" s="62"/>
      <c r="MMQ21" s="62"/>
      <c r="MMR21" s="62"/>
      <c r="MMS21" s="62"/>
      <c r="MMT21" s="62"/>
      <c r="MMU21" s="62"/>
      <c r="MMV21" s="62"/>
      <c r="MMW21" s="62"/>
      <c r="MMX21" s="62"/>
      <c r="MMY21" s="62"/>
      <c r="MMZ21" s="62"/>
      <c r="MNA21" s="62"/>
      <c r="MNB21" s="62"/>
      <c r="MNC21" s="62"/>
      <c r="MND21" s="62"/>
      <c r="MNE21" s="62"/>
      <c r="MNF21" s="62"/>
      <c r="MNG21" s="62"/>
      <c r="MNH21" s="62"/>
      <c r="MNI21" s="62"/>
      <c r="MNJ21" s="62"/>
      <c r="MNK21" s="62"/>
      <c r="MNL21" s="62"/>
      <c r="MNM21" s="62"/>
      <c r="MNN21" s="62"/>
      <c r="MNO21" s="62"/>
      <c r="MNP21" s="62"/>
      <c r="MNQ21" s="62"/>
      <c r="MNR21" s="62"/>
      <c r="MNS21" s="62"/>
      <c r="MNT21" s="62"/>
      <c r="MNU21" s="62"/>
      <c r="MNV21" s="62"/>
      <c r="MNW21" s="62"/>
      <c r="MNX21" s="62"/>
      <c r="MNY21" s="62"/>
      <c r="MNZ21" s="62"/>
      <c r="MOA21" s="62"/>
      <c r="MOB21" s="62"/>
      <c r="MOC21" s="62"/>
      <c r="MOD21" s="62"/>
      <c r="MOE21" s="62"/>
      <c r="MOF21" s="62"/>
      <c r="MOG21" s="62"/>
      <c r="MOH21" s="62"/>
      <c r="MOI21" s="62"/>
      <c r="MOJ21" s="62"/>
      <c r="MOK21" s="62"/>
      <c r="MOL21" s="62"/>
      <c r="MOM21" s="62"/>
      <c r="MON21" s="62"/>
      <c r="MOO21" s="62"/>
      <c r="MOP21" s="62"/>
      <c r="MOQ21" s="62"/>
      <c r="MOR21" s="62"/>
      <c r="MOS21" s="62"/>
      <c r="MOT21" s="62"/>
      <c r="MOU21" s="62"/>
      <c r="MOV21" s="62"/>
      <c r="MOW21" s="62"/>
      <c r="MOX21" s="62"/>
      <c r="MOY21" s="62"/>
      <c r="MOZ21" s="62"/>
      <c r="MPA21" s="62"/>
      <c r="MPB21" s="62"/>
      <c r="MPC21" s="62"/>
      <c r="MPD21" s="62"/>
      <c r="MPE21" s="62"/>
      <c r="MPF21" s="62"/>
      <c r="MPG21" s="62"/>
      <c r="MPH21" s="62"/>
      <c r="MPI21" s="62"/>
      <c r="MPJ21" s="62"/>
      <c r="MPK21" s="62"/>
      <c r="MPL21" s="62"/>
      <c r="MPM21" s="62"/>
      <c r="MPN21" s="62"/>
      <c r="MPO21" s="62"/>
      <c r="MPP21" s="62"/>
      <c r="MPQ21" s="62"/>
      <c r="MPR21" s="62"/>
      <c r="MPS21" s="62"/>
      <c r="MPT21" s="62"/>
      <c r="MPU21" s="62"/>
      <c r="MPV21" s="62"/>
      <c r="MPW21" s="62"/>
      <c r="MPX21" s="62"/>
      <c r="MPY21" s="62"/>
      <c r="MPZ21" s="62"/>
      <c r="MQA21" s="62"/>
      <c r="MQB21" s="62"/>
      <c r="MQC21" s="62"/>
      <c r="MQD21" s="62"/>
      <c r="MQE21" s="62"/>
      <c r="MQF21" s="62"/>
      <c r="MQG21" s="62"/>
      <c r="MQH21" s="62"/>
      <c r="MQI21" s="62"/>
      <c r="MQJ21" s="62"/>
      <c r="MQK21" s="62"/>
      <c r="MQL21" s="62"/>
      <c r="MQM21" s="62"/>
      <c r="MQN21" s="62"/>
      <c r="MQO21" s="62"/>
      <c r="MQP21" s="62"/>
      <c r="MQQ21" s="62"/>
      <c r="MQR21" s="62"/>
      <c r="MQS21" s="62"/>
      <c r="MQT21" s="62"/>
      <c r="MQU21" s="62"/>
      <c r="MQV21" s="62"/>
      <c r="MQW21" s="62"/>
      <c r="MQX21" s="62"/>
      <c r="MQY21" s="62"/>
      <c r="MQZ21" s="62"/>
      <c r="MRA21" s="62"/>
      <c r="MRB21" s="62"/>
      <c r="MRC21" s="62"/>
      <c r="MRD21" s="62"/>
      <c r="MRE21" s="62"/>
      <c r="MRF21" s="62"/>
      <c r="MRG21" s="62"/>
      <c r="MRH21" s="62"/>
      <c r="MRI21" s="62"/>
      <c r="MRJ21" s="62"/>
      <c r="MRK21" s="62"/>
      <c r="MRL21" s="62"/>
      <c r="MRM21" s="62"/>
      <c r="MRN21" s="62"/>
      <c r="MRO21" s="62"/>
      <c r="MRP21" s="62"/>
      <c r="MRQ21" s="62"/>
      <c r="MRR21" s="62"/>
      <c r="MRS21" s="62"/>
      <c r="MRT21" s="62"/>
      <c r="MRU21" s="62"/>
      <c r="MRV21" s="62"/>
      <c r="MRW21" s="62"/>
      <c r="MRX21" s="62"/>
      <c r="MRY21" s="62"/>
      <c r="MRZ21" s="62"/>
      <c r="MSA21" s="62"/>
      <c r="MSB21" s="62"/>
      <c r="MSC21" s="62"/>
      <c r="MSD21" s="62"/>
      <c r="MSE21" s="62"/>
      <c r="MSF21" s="62"/>
      <c r="MSG21" s="62"/>
      <c r="MSH21" s="62"/>
      <c r="MSI21" s="62"/>
      <c r="MSJ21" s="62"/>
      <c r="MSK21" s="62"/>
      <c r="MSL21" s="62"/>
      <c r="MSM21" s="62"/>
      <c r="MSN21" s="62"/>
      <c r="MSO21" s="62"/>
      <c r="MSP21" s="62"/>
      <c r="MSQ21" s="62"/>
      <c r="MSR21" s="62"/>
      <c r="MSS21" s="62"/>
      <c r="MST21" s="62"/>
      <c r="MSU21" s="62"/>
      <c r="MSV21" s="62"/>
      <c r="MSW21" s="62"/>
      <c r="MSX21" s="62"/>
      <c r="MSY21" s="62"/>
      <c r="MSZ21" s="62"/>
      <c r="MTA21" s="62"/>
      <c r="MTB21" s="62"/>
      <c r="MTC21" s="62"/>
      <c r="MTD21" s="62"/>
      <c r="MTE21" s="62"/>
      <c r="MTF21" s="62"/>
      <c r="MTG21" s="62"/>
      <c r="MTH21" s="62"/>
      <c r="MTI21" s="62"/>
      <c r="MTJ21" s="62"/>
      <c r="MTK21" s="62"/>
      <c r="MTL21" s="62"/>
      <c r="MTM21" s="62"/>
      <c r="MTN21" s="62"/>
      <c r="MTO21" s="62"/>
      <c r="MTP21" s="62"/>
      <c r="MTQ21" s="62"/>
      <c r="MTR21" s="62"/>
      <c r="MTS21" s="62"/>
      <c r="MTT21" s="62"/>
      <c r="MTU21" s="62"/>
      <c r="MTV21" s="62"/>
      <c r="MTW21" s="62"/>
      <c r="MTX21" s="62"/>
      <c r="MTY21" s="62"/>
      <c r="MTZ21" s="62"/>
      <c r="MUA21" s="62"/>
      <c r="MUB21" s="62"/>
      <c r="MUC21" s="62"/>
      <c r="MUD21" s="62"/>
      <c r="MUE21" s="62"/>
      <c r="MUF21" s="62"/>
      <c r="MUG21" s="62"/>
      <c r="MUH21" s="62"/>
      <c r="MUI21" s="62"/>
      <c r="MUJ21" s="62"/>
      <c r="MUK21" s="62"/>
      <c r="MUL21" s="62"/>
      <c r="MUM21" s="62"/>
      <c r="MUN21" s="62"/>
      <c r="MUO21" s="62"/>
      <c r="MUP21" s="62"/>
      <c r="MUQ21" s="62"/>
      <c r="MUR21" s="62"/>
      <c r="MUS21" s="62"/>
      <c r="MUT21" s="62"/>
      <c r="MUU21" s="62"/>
      <c r="MUV21" s="62"/>
      <c r="MUW21" s="62"/>
      <c r="MUX21" s="62"/>
      <c r="MUY21" s="62"/>
      <c r="MUZ21" s="62"/>
      <c r="MVA21" s="62"/>
      <c r="MVB21" s="62"/>
      <c r="MVC21" s="62"/>
      <c r="MVD21" s="62"/>
      <c r="MVE21" s="62"/>
      <c r="MVF21" s="62"/>
      <c r="MVG21" s="62"/>
      <c r="MVH21" s="62"/>
      <c r="MVI21" s="62"/>
      <c r="MVJ21" s="62"/>
      <c r="MVK21" s="62"/>
      <c r="MVL21" s="62"/>
      <c r="MVM21" s="62"/>
      <c r="MVN21" s="62"/>
      <c r="MVO21" s="62"/>
      <c r="MVP21" s="62"/>
      <c r="MVQ21" s="62"/>
      <c r="MVR21" s="62"/>
      <c r="MVS21" s="62"/>
      <c r="MVT21" s="62"/>
      <c r="MVU21" s="62"/>
      <c r="MVV21" s="62"/>
      <c r="MVW21" s="62"/>
      <c r="MVX21" s="62"/>
      <c r="MVY21" s="62"/>
      <c r="MVZ21" s="62"/>
      <c r="MWA21" s="62"/>
      <c r="MWB21" s="62"/>
      <c r="MWC21" s="62"/>
      <c r="MWD21" s="62"/>
      <c r="MWE21" s="62"/>
      <c r="MWF21" s="62"/>
      <c r="MWG21" s="62"/>
      <c r="MWH21" s="62"/>
      <c r="MWI21" s="62"/>
      <c r="MWJ21" s="62"/>
      <c r="MWK21" s="62"/>
      <c r="MWL21" s="62"/>
      <c r="MWM21" s="62"/>
      <c r="MWN21" s="62"/>
      <c r="MWO21" s="62"/>
      <c r="MWP21" s="62"/>
      <c r="MWQ21" s="62"/>
      <c r="MWR21" s="62"/>
      <c r="MWS21" s="62"/>
      <c r="MWT21" s="62"/>
      <c r="MWU21" s="62"/>
      <c r="MWV21" s="62"/>
      <c r="MWW21" s="62"/>
      <c r="MWX21" s="62"/>
      <c r="MWY21" s="62"/>
      <c r="MWZ21" s="62"/>
      <c r="MXA21" s="62"/>
      <c r="MXB21" s="62"/>
      <c r="MXC21" s="62"/>
      <c r="MXD21" s="62"/>
      <c r="MXE21" s="62"/>
      <c r="MXF21" s="62"/>
      <c r="MXG21" s="62"/>
      <c r="MXH21" s="62"/>
      <c r="MXI21" s="62"/>
      <c r="MXJ21" s="62"/>
      <c r="MXK21" s="62"/>
      <c r="MXL21" s="62"/>
      <c r="MXM21" s="62"/>
      <c r="MXN21" s="62"/>
      <c r="MXO21" s="62"/>
      <c r="MXP21" s="62"/>
      <c r="MXQ21" s="62"/>
      <c r="MXR21" s="62"/>
      <c r="MXS21" s="62"/>
      <c r="MXT21" s="62"/>
      <c r="MXU21" s="62"/>
      <c r="MXV21" s="62"/>
      <c r="MXW21" s="62"/>
      <c r="MXX21" s="62"/>
      <c r="MXY21" s="62"/>
      <c r="MXZ21" s="62"/>
      <c r="MYA21" s="62"/>
      <c r="MYB21" s="62"/>
      <c r="MYC21" s="62"/>
      <c r="MYD21" s="62"/>
      <c r="MYE21" s="62"/>
      <c r="MYF21" s="62"/>
      <c r="MYG21" s="62"/>
      <c r="MYH21" s="62"/>
      <c r="MYI21" s="62"/>
      <c r="MYJ21" s="62"/>
      <c r="MYK21" s="62"/>
      <c r="MYL21" s="62"/>
      <c r="MYM21" s="62"/>
      <c r="MYN21" s="62"/>
      <c r="MYO21" s="62"/>
      <c r="MYP21" s="62"/>
      <c r="MYQ21" s="62"/>
      <c r="MYR21" s="62"/>
      <c r="MYS21" s="62"/>
      <c r="MYT21" s="62"/>
      <c r="MYU21" s="62"/>
      <c r="MYV21" s="62"/>
      <c r="MYW21" s="62"/>
      <c r="MYX21" s="62"/>
      <c r="MYY21" s="62"/>
      <c r="MYZ21" s="62"/>
      <c r="MZA21" s="62"/>
      <c r="MZB21" s="62"/>
      <c r="MZC21" s="62"/>
      <c r="MZD21" s="62"/>
      <c r="MZE21" s="62"/>
      <c r="MZF21" s="62"/>
      <c r="MZG21" s="62"/>
      <c r="MZH21" s="62"/>
      <c r="MZI21" s="62"/>
      <c r="MZJ21" s="62"/>
      <c r="MZK21" s="62"/>
      <c r="MZL21" s="62"/>
      <c r="MZM21" s="62"/>
      <c r="MZN21" s="62"/>
      <c r="MZO21" s="62"/>
      <c r="MZP21" s="62"/>
      <c r="MZQ21" s="62"/>
      <c r="MZR21" s="62"/>
      <c r="MZS21" s="62"/>
      <c r="MZT21" s="62"/>
      <c r="MZU21" s="62"/>
      <c r="MZV21" s="62"/>
      <c r="MZW21" s="62"/>
      <c r="MZX21" s="62"/>
      <c r="MZY21" s="62"/>
      <c r="MZZ21" s="62"/>
      <c r="NAA21" s="62"/>
      <c r="NAB21" s="62"/>
      <c r="NAC21" s="62"/>
      <c r="NAD21" s="62"/>
      <c r="NAE21" s="62"/>
      <c r="NAF21" s="62"/>
      <c r="NAG21" s="62"/>
      <c r="NAH21" s="62"/>
      <c r="NAI21" s="62"/>
      <c r="NAJ21" s="62"/>
      <c r="NAK21" s="62"/>
      <c r="NAL21" s="62"/>
      <c r="NAM21" s="62"/>
      <c r="NAN21" s="62"/>
      <c r="NAO21" s="62"/>
      <c r="NAP21" s="62"/>
      <c r="NAQ21" s="62"/>
      <c r="NAR21" s="62"/>
      <c r="NAS21" s="62"/>
      <c r="NAT21" s="62"/>
      <c r="NAU21" s="62"/>
      <c r="NAV21" s="62"/>
      <c r="NAW21" s="62"/>
      <c r="NAX21" s="62"/>
      <c r="NAY21" s="62"/>
      <c r="NAZ21" s="62"/>
      <c r="NBA21" s="62"/>
      <c r="NBB21" s="62"/>
      <c r="NBC21" s="62"/>
      <c r="NBD21" s="62"/>
      <c r="NBE21" s="62"/>
      <c r="NBF21" s="62"/>
      <c r="NBG21" s="62"/>
      <c r="NBH21" s="62"/>
      <c r="NBI21" s="62"/>
      <c r="NBJ21" s="62"/>
      <c r="NBK21" s="62"/>
      <c r="NBL21" s="62"/>
      <c r="NBM21" s="62"/>
      <c r="NBN21" s="62"/>
      <c r="NBO21" s="62"/>
      <c r="NBP21" s="62"/>
      <c r="NBQ21" s="62"/>
      <c r="NBR21" s="62"/>
      <c r="NBS21" s="62"/>
      <c r="NBT21" s="62"/>
      <c r="NBU21" s="62"/>
      <c r="NBV21" s="62"/>
      <c r="NBW21" s="62"/>
      <c r="NBX21" s="62"/>
      <c r="NBY21" s="62"/>
      <c r="NBZ21" s="62"/>
      <c r="NCA21" s="62"/>
      <c r="NCB21" s="62"/>
      <c r="NCC21" s="62"/>
      <c r="NCD21" s="62"/>
      <c r="NCE21" s="62"/>
      <c r="NCF21" s="62"/>
      <c r="NCG21" s="62"/>
      <c r="NCH21" s="62"/>
      <c r="NCI21" s="62"/>
      <c r="NCJ21" s="62"/>
      <c r="NCK21" s="62"/>
      <c r="NCL21" s="62"/>
      <c r="NCM21" s="62"/>
      <c r="NCN21" s="62"/>
      <c r="NCO21" s="62"/>
      <c r="NCP21" s="62"/>
      <c r="NCQ21" s="62"/>
      <c r="NCR21" s="62"/>
      <c r="NCS21" s="62"/>
      <c r="NCT21" s="62"/>
      <c r="NCU21" s="62"/>
      <c r="NCV21" s="62"/>
      <c r="NCW21" s="62"/>
      <c r="NCX21" s="62"/>
      <c r="NCY21" s="62"/>
      <c r="NCZ21" s="62"/>
      <c r="NDA21" s="62"/>
      <c r="NDB21" s="62"/>
      <c r="NDC21" s="62"/>
      <c r="NDD21" s="62"/>
      <c r="NDE21" s="62"/>
      <c r="NDF21" s="62"/>
      <c r="NDG21" s="62"/>
      <c r="NDH21" s="62"/>
      <c r="NDI21" s="62"/>
      <c r="NDJ21" s="62"/>
      <c r="NDK21" s="62"/>
      <c r="NDL21" s="62"/>
      <c r="NDM21" s="62"/>
      <c r="NDN21" s="62"/>
      <c r="NDO21" s="62"/>
      <c r="NDP21" s="62"/>
      <c r="NDQ21" s="62"/>
      <c r="NDR21" s="62"/>
      <c r="NDS21" s="62"/>
      <c r="NDT21" s="62"/>
      <c r="NDU21" s="62"/>
      <c r="NDV21" s="62"/>
      <c r="NDW21" s="62"/>
      <c r="NDX21" s="62"/>
      <c r="NDY21" s="62"/>
      <c r="NDZ21" s="62"/>
      <c r="NEA21" s="62"/>
      <c r="NEB21" s="62"/>
      <c r="NEC21" s="62"/>
      <c r="NED21" s="62"/>
      <c r="NEE21" s="62"/>
      <c r="NEF21" s="62"/>
      <c r="NEG21" s="62"/>
      <c r="NEH21" s="62"/>
      <c r="NEI21" s="62"/>
      <c r="NEJ21" s="62"/>
      <c r="NEK21" s="62"/>
      <c r="NEL21" s="62"/>
      <c r="NEM21" s="62"/>
      <c r="NEN21" s="62"/>
      <c r="NEO21" s="62"/>
      <c r="NEP21" s="62"/>
      <c r="NEQ21" s="62"/>
      <c r="NER21" s="62"/>
      <c r="NES21" s="62"/>
      <c r="NET21" s="62"/>
      <c r="NEU21" s="62"/>
      <c r="NEV21" s="62"/>
      <c r="NEW21" s="62"/>
      <c r="NEX21" s="62"/>
      <c r="NEY21" s="62"/>
      <c r="NEZ21" s="62"/>
      <c r="NFA21" s="62"/>
      <c r="NFB21" s="62"/>
      <c r="NFC21" s="62"/>
      <c r="NFD21" s="62"/>
      <c r="NFE21" s="62"/>
      <c r="NFF21" s="62"/>
      <c r="NFG21" s="62"/>
      <c r="NFH21" s="62"/>
      <c r="NFI21" s="62"/>
      <c r="NFJ21" s="62"/>
      <c r="NFK21" s="62"/>
      <c r="NFL21" s="62"/>
      <c r="NFM21" s="62"/>
      <c r="NFN21" s="62"/>
      <c r="NFO21" s="62"/>
      <c r="NFP21" s="62"/>
      <c r="NFQ21" s="62"/>
      <c r="NFR21" s="62"/>
      <c r="NFS21" s="62"/>
      <c r="NFT21" s="62"/>
      <c r="NFU21" s="62"/>
      <c r="NFV21" s="62"/>
      <c r="NFW21" s="62"/>
      <c r="NFX21" s="62"/>
      <c r="NFY21" s="62"/>
      <c r="NFZ21" s="62"/>
      <c r="NGA21" s="62"/>
      <c r="NGB21" s="62"/>
      <c r="NGC21" s="62"/>
      <c r="NGD21" s="62"/>
      <c r="NGE21" s="62"/>
      <c r="NGF21" s="62"/>
      <c r="NGG21" s="62"/>
      <c r="NGH21" s="62"/>
      <c r="NGI21" s="62"/>
      <c r="NGJ21" s="62"/>
      <c r="NGK21" s="62"/>
      <c r="NGL21" s="62"/>
      <c r="NGM21" s="62"/>
      <c r="NGN21" s="62"/>
      <c r="NGO21" s="62"/>
      <c r="NGP21" s="62"/>
      <c r="NGQ21" s="62"/>
      <c r="NGR21" s="62"/>
      <c r="NGS21" s="62"/>
      <c r="NGT21" s="62"/>
      <c r="NGU21" s="62"/>
      <c r="NGV21" s="62"/>
      <c r="NGW21" s="62"/>
      <c r="NGX21" s="62"/>
      <c r="NGY21" s="62"/>
      <c r="NGZ21" s="62"/>
      <c r="NHA21" s="62"/>
      <c r="NHB21" s="62"/>
      <c r="NHC21" s="62"/>
      <c r="NHD21" s="62"/>
      <c r="NHE21" s="62"/>
      <c r="NHF21" s="62"/>
      <c r="NHG21" s="62"/>
      <c r="NHH21" s="62"/>
      <c r="NHI21" s="62"/>
      <c r="NHJ21" s="62"/>
      <c r="NHK21" s="62"/>
      <c r="NHL21" s="62"/>
      <c r="NHM21" s="62"/>
      <c r="NHN21" s="62"/>
      <c r="NHO21" s="62"/>
      <c r="NHP21" s="62"/>
      <c r="NHQ21" s="62"/>
      <c r="NHR21" s="62"/>
      <c r="NHS21" s="62"/>
      <c r="NHT21" s="62"/>
      <c r="NHU21" s="62"/>
      <c r="NHV21" s="62"/>
      <c r="NHW21" s="62"/>
      <c r="NHX21" s="62"/>
      <c r="NHY21" s="62"/>
      <c r="NHZ21" s="62"/>
      <c r="NIA21" s="62"/>
      <c r="NIB21" s="62"/>
      <c r="NIC21" s="62"/>
      <c r="NID21" s="62"/>
      <c r="NIE21" s="62"/>
      <c r="NIF21" s="62"/>
      <c r="NIG21" s="62"/>
      <c r="NIH21" s="62"/>
      <c r="NII21" s="62"/>
      <c r="NIJ21" s="62"/>
      <c r="NIK21" s="62"/>
      <c r="NIL21" s="62"/>
      <c r="NIM21" s="62"/>
      <c r="NIN21" s="62"/>
      <c r="NIO21" s="62"/>
      <c r="NIP21" s="62"/>
      <c r="NIQ21" s="62"/>
      <c r="NIR21" s="62"/>
      <c r="NIS21" s="62"/>
      <c r="NIT21" s="62"/>
      <c r="NIU21" s="62"/>
      <c r="NIV21" s="62"/>
      <c r="NIW21" s="62"/>
      <c r="NIX21" s="62"/>
      <c r="NIY21" s="62"/>
      <c r="NIZ21" s="62"/>
      <c r="NJA21" s="62"/>
      <c r="NJB21" s="62"/>
      <c r="NJC21" s="62"/>
      <c r="NJD21" s="62"/>
      <c r="NJE21" s="62"/>
      <c r="NJF21" s="62"/>
      <c r="NJG21" s="62"/>
      <c r="NJH21" s="62"/>
      <c r="NJI21" s="62"/>
      <c r="NJJ21" s="62"/>
      <c r="NJK21" s="62"/>
      <c r="NJL21" s="62"/>
      <c r="NJM21" s="62"/>
      <c r="NJN21" s="62"/>
      <c r="NJO21" s="62"/>
      <c r="NJP21" s="62"/>
      <c r="NJQ21" s="62"/>
      <c r="NJR21" s="62"/>
      <c r="NJS21" s="62"/>
      <c r="NJT21" s="62"/>
      <c r="NJU21" s="62"/>
      <c r="NJV21" s="62"/>
      <c r="NJW21" s="62"/>
      <c r="NJX21" s="62"/>
      <c r="NJY21" s="62"/>
      <c r="NJZ21" s="62"/>
      <c r="NKA21" s="62"/>
      <c r="NKB21" s="62"/>
      <c r="NKC21" s="62"/>
      <c r="NKD21" s="62"/>
      <c r="NKE21" s="62"/>
      <c r="NKF21" s="62"/>
      <c r="NKG21" s="62"/>
      <c r="NKH21" s="62"/>
      <c r="NKI21" s="62"/>
      <c r="NKJ21" s="62"/>
      <c r="NKK21" s="62"/>
      <c r="NKL21" s="62"/>
      <c r="NKM21" s="62"/>
      <c r="NKN21" s="62"/>
      <c r="NKO21" s="62"/>
      <c r="NKP21" s="62"/>
      <c r="NKQ21" s="62"/>
      <c r="NKR21" s="62"/>
      <c r="NKS21" s="62"/>
      <c r="NKT21" s="62"/>
      <c r="NKU21" s="62"/>
      <c r="NKV21" s="62"/>
      <c r="NKW21" s="62"/>
      <c r="NKX21" s="62"/>
      <c r="NKY21" s="62"/>
      <c r="NKZ21" s="62"/>
      <c r="NLA21" s="62"/>
      <c r="NLB21" s="62"/>
      <c r="NLC21" s="62"/>
      <c r="NLD21" s="62"/>
      <c r="NLE21" s="62"/>
      <c r="NLF21" s="62"/>
      <c r="NLG21" s="62"/>
      <c r="NLH21" s="62"/>
      <c r="NLI21" s="62"/>
      <c r="NLJ21" s="62"/>
      <c r="NLK21" s="62"/>
      <c r="NLL21" s="62"/>
      <c r="NLM21" s="62"/>
      <c r="NLN21" s="62"/>
      <c r="NLO21" s="62"/>
      <c r="NLP21" s="62"/>
      <c r="NLQ21" s="62"/>
      <c r="NLR21" s="62"/>
      <c r="NLS21" s="62"/>
      <c r="NLT21" s="62"/>
      <c r="NLU21" s="62"/>
      <c r="NLV21" s="62"/>
      <c r="NLW21" s="62"/>
      <c r="NLX21" s="62"/>
      <c r="NLY21" s="62"/>
      <c r="NLZ21" s="62"/>
      <c r="NMA21" s="62"/>
      <c r="NMB21" s="62"/>
      <c r="NMC21" s="62"/>
      <c r="NMD21" s="62"/>
      <c r="NME21" s="62"/>
      <c r="NMF21" s="62"/>
      <c r="NMG21" s="62"/>
      <c r="NMH21" s="62"/>
      <c r="NMI21" s="62"/>
      <c r="NMJ21" s="62"/>
      <c r="NMK21" s="62"/>
      <c r="NML21" s="62"/>
      <c r="NMM21" s="62"/>
      <c r="NMN21" s="62"/>
      <c r="NMO21" s="62"/>
      <c r="NMP21" s="62"/>
      <c r="NMQ21" s="62"/>
      <c r="NMR21" s="62"/>
      <c r="NMS21" s="62"/>
      <c r="NMT21" s="62"/>
      <c r="NMU21" s="62"/>
      <c r="NMV21" s="62"/>
      <c r="NMW21" s="62"/>
      <c r="NMX21" s="62"/>
      <c r="NMY21" s="62"/>
      <c r="NMZ21" s="62"/>
      <c r="NNA21" s="62"/>
      <c r="NNB21" s="62"/>
      <c r="NNC21" s="62"/>
      <c r="NND21" s="62"/>
      <c r="NNE21" s="62"/>
      <c r="NNF21" s="62"/>
      <c r="NNG21" s="62"/>
      <c r="NNH21" s="62"/>
      <c r="NNI21" s="62"/>
      <c r="NNJ21" s="62"/>
      <c r="NNK21" s="62"/>
      <c r="NNL21" s="62"/>
      <c r="NNM21" s="62"/>
      <c r="NNN21" s="62"/>
      <c r="NNO21" s="62"/>
      <c r="NNP21" s="62"/>
      <c r="NNQ21" s="62"/>
      <c r="NNR21" s="62"/>
      <c r="NNS21" s="62"/>
      <c r="NNT21" s="62"/>
      <c r="NNU21" s="62"/>
      <c r="NNV21" s="62"/>
      <c r="NNW21" s="62"/>
      <c r="NNX21" s="62"/>
      <c r="NNY21" s="62"/>
      <c r="NNZ21" s="62"/>
      <c r="NOA21" s="62"/>
      <c r="NOB21" s="62"/>
      <c r="NOC21" s="62"/>
      <c r="NOD21" s="62"/>
      <c r="NOE21" s="62"/>
      <c r="NOF21" s="62"/>
      <c r="NOG21" s="62"/>
      <c r="NOH21" s="62"/>
      <c r="NOI21" s="62"/>
      <c r="NOJ21" s="62"/>
      <c r="NOK21" s="62"/>
      <c r="NOL21" s="62"/>
      <c r="NOM21" s="62"/>
      <c r="NON21" s="62"/>
      <c r="NOO21" s="62"/>
      <c r="NOP21" s="62"/>
      <c r="NOQ21" s="62"/>
      <c r="NOR21" s="62"/>
      <c r="NOS21" s="62"/>
      <c r="NOT21" s="62"/>
      <c r="NOU21" s="62"/>
      <c r="NOV21" s="62"/>
      <c r="NOW21" s="62"/>
      <c r="NOX21" s="62"/>
      <c r="NOY21" s="62"/>
      <c r="NOZ21" s="62"/>
      <c r="NPA21" s="62"/>
      <c r="NPB21" s="62"/>
      <c r="NPC21" s="62"/>
      <c r="NPD21" s="62"/>
      <c r="NPE21" s="62"/>
      <c r="NPF21" s="62"/>
      <c r="NPG21" s="62"/>
      <c r="NPH21" s="62"/>
      <c r="NPI21" s="62"/>
      <c r="NPJ21" s="62"/>
      <c r="NPK21" s="62"/>
      <c r="NPL21" s="62"/>
      <c r="NPM21" s="62"/>
      <c r="NPN21" s="62"/>
      <c r="NPO21" s="62"/>
      <c r="NPP21" s="62"/>
      <c r="NPQ21" s="62"/>
      <c r="NPR21" s="62"/>
      <c r="NPS21" s="62"/>
      <c r="NPT21" s="62"/>
      <c r="NPU21" s="62"/>
      <c r="NPV21" s="62"/>
      <c r="NPW21" s="62"/>
      <c r="NPX21" s="62"/>
      <c r="NPY21" s="62"/>
      <c r="NPZ21" s="62"/>
      <c r="NQA21" s="62"/>
      <c r="NQB21" s="62"/>
      <c r="NQC21" s="62"/>
      <c r="NQD21" s="62"/>
      <c r="NQE21" s="62"/>
      <c r="NQF21" s="62"/>
      <c r="NQG21" s="62"/>
      <c r="NQH21" s="62"/>
      <c r="NQI21" s="62"/>
      <c r="NQJ21" s="62"/>
      <c r="NQK21" s="62"/>
      <c r="NQL21" s="62"/>
      <c r="NQM21" s="62"/>
      <c r="NQN21" s="62"/>
      <c r="NQO21" s="62"/>
      <c r="NQP21" s="62"/>
      <c r="NQQ21" s="62"/>
      <c r="NQR21" s="62"/>
      <c r="NQS21" s="62"/>
      <c r="NQT21" s="62"/>
      <c r="NQU21" s="62"/>
      <c r="NQV21" s="62"/>
      <c r="NQW21" s="62"/>
      <c r="NQX21" s="62"/>
      <c r="NQY21" s="62"/>
      <c r="NQZ21" s="62"/>
      <c r="NRA21" s="62"/>
      <c r="NRB21" s="62"/>
      <c r="NRC21" s="62"/>
      <c r="NRD21" s="62"/>
      <c r="NRE21" s="62"/>
      <c r="NRF21" s="62"/>
      <c r="NRG21" s="62"/>
      <c r="NRH21" s="62"/>
      <c r="NRI21" s="62"/>
      <c r="NRJ21" s="62"/>
      <c r="NRK21" s="62"/>
      <c r="NRL21" s="62"/>
      <c r="NRM21" s="62"/>
      <c r="NRN21" s="62"/>
      <c r="NRO21" s="62"/>
      <c r="NRP21" s="62"/>
      <c r="NRQ21" s="62"/>
      <c r="NRR21" s="62"/>
      <c r="NRS21" s="62"/>
      <c r="NRT21" s="62"/>
      <c r="NRU21" s="62"/>
      <c r="NRV21" s="62"/>
      <c r="NRW21" s="62"/>
      <c r="NRX21" s="62"/>
      <c r="NRY21" s="62"/>
      <c r="NRZ21" s="62"/>
      <c r="NSA21" s="62"/>
      <c r="NSB21" s="62"/>
      <c r="NSC21" s="62"/>
      <c r="NSD21" s="62"/>
      <c r="NSE21" s="62"/>
      <c r="NSF21" s="62"/>
      <c r="NSG21" s="62"/>
      <c r="NSH21" s="62"/>
      <c r="NSI21" s="62"/>
      <c r="NSJ21" s="62"/>
      <c r="NSK21" s="62"/>
      <c r="NSL21" s="62"/>
      <c r="NSM21" s="62"/>
      <c r="NSN21" s="62"/>
      <c r="NSO21" s="62"/>
      <c r="NSP21" s="62"/>
      <c r="NSQ21" s="62"/>
      <c r="NSR21" s="62"/>
      <c r="NSS21" s="62"/>
      <c r="NST21" s="62"/>
      <c r="NSU21" s="62"/>
      <c r="NSV21" s="62"/>
      <c r="NSW21" s="62"/>
      <c r="NSX21" s="62"/>
      <c r="NSY21" s="62"/>
      <c r="NSZ21" s="62"/>
      <c r="NTA21" s="62"/>
      <c r="NTB21" s="62"/>
      <c r="NTC21" s="62"/>
      <c r="NTD21" s="62"/>
      <c r="NTE21" s="62"/>
      <c r="NTF21" s="62"/>
      <c r="NTG21" s="62"/>
      <c r="NTH21" s="62"/>
      <c r="NTI21" s="62"/>
      <c r="NTJ21" s="62"/>
      <c r="NTK21" s="62"/>
      <c r="NTL21" s="62"/>
      <c r="NTM21" s="62"/>
      <c r="NTN21" s="62"/>
      <c r="NTO21" s="62"/>
      <c r="NTP21" s="62"/>
      <c r="NTQ21" s="62"/>
      <c r="NTR21" s="62"/>
      <c r="NTS21" s="62"/>
      <c r="NTT21" s="62"/>
      <c r="NTU21" s="62"/>
      <c r="NTV21" s="62"/>
      <c r="NTW21" s="62"/>
      <c r="NTX21" s="62"/>
      <c r="NTY21" s="62"/>
      <c r="NTZ21" s="62"/>
      <c r="NUA21" s="62"/>
      <c r="NUB21" s="62"/>
      <c r="NUC21" s="62"/>
      <c r="NUD21" s="62"/>
      <c r="NUE21" s="62"/>
      <c r="NUF21" s="62"/>
      <c r="NUG21" s="62"/>
      <c r="NUH21" s="62"/>
      <c r="NUI21" s="62"/>
      <c r="NUJ21" s="62"/>
      <c r="NUK21" s="62"/>
      <c r="NUL21" s="62"/>
      <c r="NUM21" s="62"/>
      <c r="NUN21" s="62"/>
      <c r="NUO21" s="62"/>
      <c r="NUP21" s="62"/>
      <c r="NUQ21" s="62"/>
      <c r="NUR21" s="62"/>
      <c r="NUS21" s="62"/>
      <c r="NUT21" s="62"/>
      <c r="NUU21" s="62"/>
      <c r="NUV21" s="62"/>
      <c r="NUW21" s="62"/>
      <c r="NUX21" s="62"/>
      <c r="NUY21" s="62"/>
      <c r="NUZ21" s="62"/>
      <c r="NVA21" s="62"/>
      <c r="NVB21" s="62"/>
      <c r="NVC21" s="62"/>
      <c r="NVD21" s="62"/>
      <c r="NVE21" s="62"/>
      <c r="NVF21" s="62"/>
      <c r="NVG21" s="62"/>
      <c r="NVH21" s="62"/>
      <c r="NVI21" s="62"/>
      <c r="NVJ21" s="62"/>
      <c r="NVK21" s="62"/>
      <c r="NVL21" s="62"/>
      <c r="NVM21" s="62"/>
      <c r="NVN21" s="62"/>
      <c r="NVO21" s="62"/>
      <c r="NVP21" s="62"/>
      <c r="NVQ21" s="62"/>
      <c r="NVR21" s="62"/>
      <c r="NVS21" s="62"/>
      <c r="NVT21" s="62"/>
      <c r="NVU21" s="62"/>
      <c r="NVV21" s="62"/>
      <c r="NVW21" s="62"/>
      <c r="NVX21" s="62"/>
      <c r="NVY21" s="62"/>
      <c r="NVZ21" s="62"/>
      <c r="NWA21" s="62"/>
      <c r="NWB21" s="62"/>
      <c r="NWC21" s="62"/>
      <c r="NWD21" s="62"/>
      <c r="NWE21" s="62"/>
      <c r="NWF21" s="62"/>
      <c r="NWG21" s="62"/>
      <c r="NWH21" s="62"/>
      <c r="NWI21" s="62"/>
      <c r="NWJ21" s="62"/>
      <c r="NWK21" s="62"/>
      <c r="NWL21" s="62"/>
      <c r="NWM21" s="62"/>
      <c r="NWN21" s="62"/>
      <c r="NWO21" s="62"/>
      <c r="NWP21" s="62"/>
      <c r="NWQ21" s="62"/>
      <c r="NWR21" s="62"/>
      <c r="NWS21" s="62"/>
      <c r="NWT21" s="62"/>
      <c r="NWU21" s="62"/>
      <c r="NWV21" s="62"/>
      <c r="NWW21" s="62"/>
      <c r="NWX21" s="62"/>
      <c r="NWY21" s="62"/>
      <c r="NWZ21" s="62"/>
      <c r="NXA21" s="62"/>
      <c r="NXB21" s="62"/>
      <c r="NXC21" s="62"/>
      <c r="NXD21" s="62"/>
      <c r="NXE21" s="62"/>
      <c r="NXF21" s="62"/>
      <c r="NXG21" s="62"/>
      <c r="NXH21" s="62"/>
      <c r="NXI21" s="62"/>
      <c r="NXJ21" s="62"/>
      <c r="NXK21" s="62"/>
      <c r="NXL21" s="62"/>
      <c r="NXM21" s="62"/>
      <c r="NXN21" s="62"/>
      <c r="NXO21" s="62"/>
      <c r="NXP21" s="62"/>
      <c r="NXQ21" s="62"/>
      <c r="NXR21" s="62"/>
      <c r="NXS21" s="62"/>
      <c r="NXT21" s="62"/>
      <c r="NXU21" s="62"/>
      <c r="NXV21" s="62"/>
      <c r="NXW21" s="62"/>
      <c r="NXX21" s="62"/>
      <c r="NXY21" s="62"/>
      <c r="NXZ21" s="62"/>
      <c r="NYA21" s="62"/>
      <c r="NYB21" s="62"/>
      <c r="NYC21" s="62"/>
      <c r="NYD21" s="62"/>
      <c r="NYE21" s="62"/>
      <c r="NYF21" s="62"/>
      <c r="NYG21" s="62"/>
      <c r="NYH21" s="62"/>
      <c r="NYI21" s="62"/>
      <c r="NYJ21" s="62"/>
      <c r="NYK21" s="62"/>
      <c r="NYL21" s="62"/>
      <c r="NYM21" s="62"/>
      <c r="NYN21" s="62"/>
      <c r="NYO21" s="62"/>
      <c r="NYP21" s="62"/>
      <c r="NYQ21" s="62"/>
      <c r="NYR21" s="62"/>
      <c r="NYS21" s="62"/>
      <c r="NYT21" s="62"/>
      <c r="NYU21" s="62"/>
      <c r="NYV21" s="62"/>
      <c r="NYW21" s="62"/>
      <c r="NYX21" s="62"/>
      <c r="NYY21" s="62"/>
      <c r="NYZ21" s="62"/>
      <c r="NZA21" s="62"/>
      <c r="NZB21" s="62"/>
      <c r="NZC21" s="62"/>
      <c r="NZD21" s="62"/>
      <c r="NZE21" s="62"/>
      <c r="NZF21" s="62"/>
      <c r="NZG21" s="62"/>
      <c r="NZH21" s="62"/>
      <c r="NZI21" s="62"/>
      <c r="NZJ21" s="62"/>
      <c r="NZK21" s="62"/>
      <c r="NZL21" s="62"/>
      <c r="NZM21" s="62"/>
      <c r="NZN21" s="62"/>
      <c r="NZO21" s="62"/>
      <c r="NZP21" s="62"/>
      <c r="NZQ21" s="62"/>
      <c r="NZR21" s="62"/>
      <c r="NZS21" s="62"/>
      <c r="NZT21" s="62"/>
      <c r="NZU21" s="62"/>
      <c r="NZV21" s="62"/>
      <c r="NZW21" s="62"/>
      <c r="NZX21" s="62"/>
      <c r="NZY21" s="62"/>
      <c r="NZZ21" s="62"/>
      <c r="OAA21" s="62"/>
      <c r="OAB21" s="62"/>
      <c r="OAC21" s="62"/>
      <c r="OAD21" s="62"/>
      <c r="OAE21" s="62"/>
      <c r="OAF21" s="62"/>
      <c r="OAG21" s="62"/>
      <c r="OAH21" s="62"/>
      <c r="OAI21" s="62"/>
      <c r="OAJ21" s="62"/>
      <c r="OAK21" s="62"/>
      <c r="OAL21" s="62"/>
      <c r="OAM21" s="62"/>
      <c r="OAN21" s="62"/>
      <c r="OAO21" s="62"/>
      <c r="OAP21" s="62"/>
      <c r="OAQ21" s="62"/>
      <c r="OAR21" s="62"/>
      <c r="OAS21" s="62"/>
      <c r="OAT21" s="62"/>
      <c r="OAU21" s="62"/>
      <c r="OAV21" s="62"/>
      <c r="OAW21" s="62"/>
      <c r="OAX21" s="62"/>
      <c r="OAY21" s="62"/>
      <c r="OAZ21" s="62"/>
      <c r="OBA21" s="62"/>
      <c r="OBB21" s="62"/>
      <c r="OBC21" s="62"/>
      <c r="OBD21" s="62"/>
      <c r="OBE21" s="62"/>
      <c r="OBF21" s="62"/>
      <c r="OBG21" s="62"/>
      <c r="OBH21" s="62"/>
      <c r="OBI21" s="62"/>
      <c r="OBJ21" s="62"/>
      <c r="OBK21" s="62"/>
      <c r="OBL21" s="62"/>
      <c r="OBM21" s="62"/>
      <c r="OBN21" s="62"/>
      <c r="OBO21" s="62"/>
      <c r="OBP21" s="62"/>
      <c r="OBQ21" s="62"/>
      <c r="OBR21" s="62"/>
      <c r="OBS21" s="62"/>
      <c r="OBT21" s="62"/>
      <c r="OBU21" s="62"/>
      <c r="OBV21" s="62"/>
      <c r="OBW21" s="62"/>
      <c r="OBX21" s="62"/>
      <c r="OBY21" s="62"/>
      <c r="OBZ21" s="62"/>
      <c r="OCA21" s="62"/>
      <c r="OCB21" s="62"/>
      <c r="OCC21" s="62"/>
      <c r="OCD21" s="62"/>
      <c r="OCE21" s="62"/>
      <c r="OCF21" s="62"/>
      <c r="OCG21" s="62"/>
      <c r="OCH21" s="62"/>
      <c r="OCI21" s="62"/>
      <c r="OCJ21" s="62"/>
      <c r="OCK21" s="62"/>
      <c r="OCL21" s="62"/>
      <c r="OCM21" s="62"/>
      <c r="OCN21" s="62"/>
      <c r="OCO21" s="62"/>
      <c r="OCP21" s="62"/>
      <c r="OCQ21" s="62"/>
      <c r="OCR21" s="62"/>
      <c r="OCS21" s="62"/>
      <c r="OCT21" s="62"/>
      <c r="OCU21" s="62"/>
      <c r="OCV21" s="62"/>
      <c r="OCW21" s="62"/>
      <c r="OCX21" s="62"/>
      <c r="OCY21" s="62"/>
      <c r="OCZ21" s="62"/>
      <c r="ODA21" s="62"/>
      <c r="ODB21" s="62"/>
      <c r="ODC21" s="62"/>
      <c r="ODD21" s="62"/>
      <c r="ODE21" s="62"/>
      <c r="ODF21" s="62"/>
      <c r="ODG21" s="62"/>
      <c r="ODH21" s="62"/>
      <c r="ODI21" s="62"/>
      <c r="ODJ21" s="62"/>
      <c r="ODK21" s="62"/>
      <c r="ODL21" s="62"/>
      <c r="ODM21" s="62"/>
      <c r="ODN21" s="62"/>
      <c r="ODO21" s="62"/>
      <c r="ODP21" s="62"/>
      <c r="ODQ21" s="62"/>
      <c r="ODR21" s="62"/>
      <c r="ODS21" s="62"/>
      <c r="ODT21" s="62"/>
      <c r="ODU21" s="62"/>
      <c r="ODV21" s="62"/>
      <c r="ODW21" s="62"/>
      <c r="ODX21" s="62"/>
      <c r="ODY21" s="62"/>
      <c r="ODZ21" s="62"/>
      <c r="OEA21" s="62"/>
      <c r="OEB21" s="62"/>
      <c r="OEC21" s="62"/>
      <c r="OED21" s="62"/>
      <c r="OEE21" s="62"/>
      <c r="OEF21" s="62"/>
      <c r="OEG21" s="62"/>
      <c r="OEH21" s="62"/>
      <c r="OEI21" s="62"/>
      <c r="OEJ21" s="62"/>
      <c r="OEK21" s="62"/>
      <c r="OEL21" s="62"/>
      <c r="OEM21" s="62"/>
      <c r="OEN21" s="62"/>
      <c r="OEO21" s="62"/>
      <c r="OEP21" s="62"/>
      <c r="OEQ21" s="62"/>
      <c r="OER21" s="62"/>
      <c r="OES21" s="62"/>
      <c r="OET21" s="62"/>
      <c r="OEU21" s="62"/>
      <c r="OEV21" s="62"/>
      <c r="OEW21" s="62"/>
      <c r="OEX21" s="62"/>
      <c r="OEY21" s="62"/>
      <c r="OEZ21" s="62"/>
      <c r="OFA21" s="62"/>
      <c r="OFB21" s="62"/>
      <c r="OFC21" s="62"/>
      <c r="OFD21" s="62"/>
      <c r="OFE21" s="62"/>
      <c r="OFF21" s="62"/>
      <c r="OFG21" s="62"/>
      <c r="OFH21" s="62"/>
      <c r="OFI21" s="62"/>
      <c r="OFJ21" s="62"/>
      <c r="OFK21" s="62"/>
      <c r="OFL21" s="62"/>
      <c r="OFM21" s="62"/>
      <c r="OFN21" s="62"/>
      <c r="OFO21" s="62"/>
      <c r="OFP21" s="62"/>
      <c r="OFQ21" s="62"/>
      <c r="OFR21" s="62"/>
      <c r="OFS21" s="62"/>
      <c r="OFT21" s="62"/>
      <c r="OFU21" s="62"/>
      <c r="OFV21" s="62"/>
      <c r="OFW21" s="62"/>
      <c r="OFX21" s="62"/>
      <c r="OFY21" s="62"/>
      <c r="OFZ21" s="62"/>
      <c r="OGA21" s="62"/>
      <c r="OGB21" s="62"/>
      <c r="OGC21" s="62"/>
      <c r="OGD21" s="62"/>
      <c r="OGE21" s="62"/>
      <c r="OGF21" s="62"/>
      <c r="OGG21" s="62"/>
      <c r="OGH21" s="62"/>
      <c r="OGI21" s="62"/>
      <c r="OGJ21" s="62"/>
      <c r="OGK21" s="62"/>
      <c r="OGL21" s="62"/>
      <c r="OGM21" s="62"/>
      <c r="OGN21" s="62"/>
      <c r="OGO21" s="62"/>
      <c r="OGP21" s="62"/>
      <c r="OGQ21" s="62"/>
      <c r="OGR21" s="62"/>
      <c r="OGS21" s="62"/>
      <c r="OGT21" s="62"/>
      <c r="OGU21" s="62"/>
      <c r="OGV21" s="62"/>
      <c r="OGW21" s="62"/>
      <c r="OGX21" s="62"/>
      <c r="OGY21" s="62"/>
      <c r="OGZ21" s="62"/>
      <c r="OHA21" s="62"/>
      <c r="OHB21" s="62"/>
      <c r="OHC21" s="62"/>
      <c r="OHD21" s="62"/>
      <c r="OHE21" s="62"/>
      <c r="OHF21" s="62"/>
      <c r="OHG21" s="62"/>
      <c r="OHH21" s="62"/>
      <c r="OHI21" s="62"/>
      <c r="OHJ21" s="62"/>
      <c r="OHK21" s="62"/>
      <c r="OHL21" s="62"/>
      <c r="OHM21" s="62"/>
      <c r="OHN21" s="62"/>
      <c r="OHO21" s="62"/>
      <c r="OHP21" s="62"/>
      <c r="OHQ21" s="62"/>
      <c r="OHR21" s="62"/>
      <c r="OHS21" s="62"/>
      <c r="OHT21" s="62"/>
      <c r="OHU21" s="62"/>
      <c r="OHV21" s="62"/>
      <c r="OHW21" s="62"/>
      <c r="OHX21" s="62"/>
      <c r="OHY21" s="62"/>
      <c r="OHZ21" s="62"/>
      <c r="OIA21" s="62"/>
      <c r="OIB21" s="62"/>
      <c r="OIC21" s="62"/>
      <c r="OID21" s="62"/>
      <c r="OIE21" s="62"/>
      <c r="OIF21" s="62"/>
      <c r="OIG21" s="62"/>
      <c r="OIH21" s="62"/>
      <c r="OII21" s="62"/>
      <c r="OIJ21" s="62"/>
      <c r="OIK21" s="62"/>
      <c r="OIL21" s="62"/>
      <c r="OIM21" s="62"/>
      <c r="OIN21" s="62"/>
      <c r="OIO21" s="62"/>
      <c r="OIP21" s="62"/>
      <c r="OIQ21" s="62"/>
      <c r="OIR21" s="62"/>
      <c r="OIS21" s="62"/>
      <c r="OIT21" s="62"/>
      <c r="OIU21" s="62"/>
      <c r="OIV21" s="62"/>
      <c r="OIW21" s="62"/>
      <c r="OIX21" s="62"/>
      <c r="OIY21" s="62"/>
      <c r="OIZ21" s="62"/>
      <c r="OJA21" s="62"/>
      <c r="OJB21" s="62"/>
      <c r="OJC21" s="62"/>
      <c r="OJD21" s="62"/>
      <c r="OJE21" s="62"/>
      <c r="OJF21" s="62"/>
      <c r="OJG21" s="62"/>
      <c r="OJH21" s="62"/>
      <c r="OJI21" s="62"/>
      <c r="OJJ21" s="62"/>
      <c r="OJK21" s="62"/>
      <c r="OJL21" s="62"/>
      <c r="OJM21" s="62"/>
      <c r="OJN21" s="62"/>
      <c r="OJO21" s="62"/>
      <c r="OJP21" s="62"/>
      <c r="OJQ21" s="62"/>
      <c r="OJR21" s="62"/>
      <c r="OJS21" s="62"/>
      <c r="OJT21" s="62"/>
      <c r="OJU21" s="62"/>
      <c r="OJV21" s="62"/>
      <c r="OJW21" s="62"/>
      <c r="OJX21" s="62"/>
      <c r="OJY21" s="62"/>
      <c r="OJZ21" s="62"/>
      <c r="OKA21" s="62"/>
      <c r="OKB21" s="62"/>
      <c r="OKC21" s="62"/>
      <c r="OKD21" s="62"/>
      <c r="OKE21" s="62"/>
      <c r="OKF21" s="62"/>
      <c r="OKG21" s="62"/>
      <c r="OKH21" s="62"/>
      <c r="OKI21" s="62"/>
      <c r="OKJ21" s="62"/>
      <c r="OKK21" s="62"/>
      <c r="OKL21" s="62"/>
      <c r="OKM21" s="62"/>
      <c r="OKN21" s="62"/>
      <c r="OKO21" s="62"/>
      <c r="OKP21" s="62"/>
      <c r="OKQ21" s="62"/>
      <c r="OKR21" s="62"/>
      <c r="OKS21" s="62"/>
      <c r="OKT21" s="62"/>
      <c r="OKU21" s="62"/>
      <c r="OKV21" s="62"/>
      <c r="OKW21" s="62"/>
      <c r="OKX21" s="62"/>
      <c r="OKY21" s="62"/>
      <c r="OKZ21" s="62"/>
      <c r="OLA21" s="62"/>
      <c r="OLB21" s="62"/>
      <c r="OLC21" s="62"/>
      <c r="OLD21" s="62"/>
      <c r="OLE21" s="62"/>
      <c r="OLF21" s="62"/>
      <c r="OLG21" s="62"/>
      <c r="OLH21" s="62"/>
      <c r="OLI21" s="62"/>
      <c r="OLJ21" s="62"/>
      <c r="OLK21" s="62"/>
      <c r="OLL21" s="62"/>
      <c r="OLM21" s="62"/>
      <c r="OLN21" s="62"/>
      <c r="OLO21" s="62"/>
      <c r="OLP21" s="62"/>
      <c r="OLQ21" s="62"/>
      <c r="OLR21" s="62"/>
      <c r="OLS21" s="62"/>
      <c r="OLT21" s="62"/>
      <c r="OLU21" s="62"/>
      <c r="OLV21" s="62"/>
      <c r="OLW21" s="62"/>
      <c r="OLX21" s="62"/>
      <c r="OLY21" s="62"/>
      <c r="OLZ21" s="62"/>
      <c r="OMA21" s="62"/>
      <c r="OMB21" s="62"/>
      <c r="OMC21" s="62"/>
      <c r="OMD21" s="62"/>
      <c r="OME21" s="62"/>
      <c r="OMF21" s="62"/>
      <c r="OMG21" s="62"/>
      <c r="OMH21" s="62"/>
      <c r="OMI21" s="62"/>
      <c r="OMJ21" s="62"/>
      <c r="OMK21" s="62"/>
      <c r="OML21" s="62"/>
      <c r="OMM21" s="62"/>
      <c r="OMN21" s="62"/>
      <c r="OMO21" s="62"/>
      <c r="OMP21" s="62"/>
      <c r="OMQ21" s="62"/>
      <c r="OMR21" s="62"/>
      <c r="OMS21" s="62"/>
      <c r="OMT21" s="62"/>
      <c r="OMU21" s="62"/>
      <c r="OMV21" s="62"/>
      <c r="OMW21" s="62"/>
      <c r="OMX21" s="62"/>
      <c r="OMY21" s="62"/>
      <c r="OMZ21" s="62"/>
      <c r="ONA21" s="62"/>
      <c r="ONB21" s="62"/>
      <c r="ONC21" s="62"/>
      <c r="OND21" s="62"/>
      <c r="ONE21" s="62"/>
      <c r="ONF21" s="62"/>
      <c r="ONG21" s="62"/>
      <c r="ONH21" s="62"/>
      <c r="ONI21" s="62"/>
      <c r="ONJ21" s="62"/>
      <c r="ONK21" s="62"/>
      <c r="ONL21" s="62"/>
      <c r="ONM21" s="62"/>
      <c r="ONN21" s="62"/>
      <c r="ONO21" s="62"/>
      <c r="ONP21" s="62"/>
      <c r="ONQ21" s="62"/>
      <c r="ONR21" s="62"/>
      <c r="ONS21" s="62"/>
      <c r="ONT21" s="62"/>
      <c r="ONU21" s="62"/>
      <c r="ONV21" s="62"/>
      <c r="ONW21" s="62"/>
      <c r="ONX21" s="62"/>
      <c r="ONY21" s="62"/>
      <c r="ONZ21" s="62"/>
      <c r="OOA21" s="62"/>
      <c r="OOB21" s="62"/>
      <c r="OOC21" s="62"/>
      <c r="OOD21" s="62"/>
      <c r="OOE21" s="62"/>
      <c r="OOF21" s="62"/>
      <c r="OOG21" s="62"/>
      <c r="OOH21" s="62"/>
      <c r="OOI21" s="62"/>
      <c r="OOJ21" s="62"/>
      <c r="OOK21" s="62"/>
      <c r="OOL21" s="62"/>
      <c r="OOM21" s="62"/>
      <c r="OON21" s="62"/>
      <c r="OOO21" s="62"/>
      <c r="OOP21" s="62"/>
      <c r="OOQ21" s="62"/>
      <c r="OOR21" s="62"/>
      <c r="OOS21" s="62"/>
      <c r="OOT21" s="62"/>
      <c r="OOU21" s="62"/>
      <c r="OOV21" s="62"/>
      <c r="OOW21" s="62"/>
      <c r="OOX21" s="62"/>
      <c r="OOY21" s="62"/>
      <c r="OOZ21" s="62"/>
      <c r="OPA21" s="62"/>
      <c r="OPB21" s="62"/>
      <c r="OPC21" s="62"/>
      <c r="OPD21" s="62"/>
      <c r="OPE21" s="62"/>
      <c r="OPF21" s="62"/>
      <c r="OPG21" s="62"/>
      <c r="OPH21" s="62"/>
      <c r="OPI21" s="62"/>
      <c r="OPJ21" s="62"/>
      <c r="OPK21" s="62"/>
      <c r="OPL21" s="62"/>
      <c r="OPM21" s="62"/>
      <c r="OPN21" s="62"/>
      <c r="OPO21" s="62"/>
      <c r="OPP21" s="62"/>
      <c r="OPQ21" s="62"/>
      <c r="OPR21" s="62"/>
      <c r="OPS21" s="62"/>
      <c r="OPT21" s="62"/>
      <c r="OPU21" s="62"/>
      <c r="OPV21" s="62"/>
      <c r="OPW21" s="62"/>
      <c r="OPX21" s="62"/>
      <c r="OPY21" s="62"/>
      <c r="OPZ21" s="62"/>
      <c r="OQA21" s="62"/>
      <c r="OQB21" s="62"/>
      <c r="OQC21" s="62"/>
      <c r="OQD21" s="62"/>
      <c r="OQE21" s="62"/>
      <c r="OQF21" s="62"/>
      <c r="OQG21" s="62"/>
      <c r="OQH21" s="62"/>
      <c r="OQI21" s="62"/>
      <c r="OQJ21" s="62"/>
      <c r="OQK21" s="62"/>
      <c r="OQL21" s="62"/>
      <c r="OQM21" s="62"/>
      <c r="OQN21" s="62"/>
      <c r="OQO21" s="62"/>
      <c r="OQP21" s="62"/>
      <c r="OQQ21" s="62"/>
      <c r="OQR21" s="62"/>
      <c r="OQS21" s="62"/>
      <c r="OQT21" s="62"/>
      <c r="OQU21" s="62"/>
      <c r="OQV21" s="62"/>
      <c r="OQW21" s="62"/>
      <c r="OQX21" s="62"/>
      <c r="OQY21" s="62"/>
      <c r="OQZ21" s="62"/>
      <c r="ORA21" s="62"/>
      <c r="ORB21" s="62"/>
      <c r="ORC21" s="62"/>
      <c r="ORD21" s="62"/>
      <c r="ORE21" s="62"/>
      <c r="ORF21" s="62"/>
      <c r="ORG21" s="62"/>
      <c r="ORH21" s="62"/>
      <c r="ORI21" s="62"/>
      <c r="ORJ21" s="62"/>
      <c r="ORK21" s="62"/>
      <c r="ORL21" s="62"/>
      <c r="ORM21" s="62"/>
      <c r="ORN21" s="62"/>
      <c r="ORO21" s="62"/>
      <c r="ORP21" s="62"/>
      <c r="ORQ21" s="62"/>
      <c r="ORR21" s="62"/>
      <c r="ORS21" s="62"/>
      <c r="ORT21" s="62"/>
      <c r="ORU21" s="62"/>
      <c r="ORV21" s="62"/>
      <c r="ORW21" s="62"/>
      <c r="ORX21" s="62"/>
      <c r="ORY21" s="62"/>
      <c r="ORZ21" s="62"/>
      <c r="OSA21" s="62"/>
      <c r="OSB21" s="62"/>
      <c r="OSC21" s="62"/>
      <c r="OSD21" s="62"/>
      <c r="OSE21" s="62"/>
      <c r="OSF21" s="62"/>
      <c r="OSG21" s="62"/>
      <c r="OSH21" s="62"/>
      <c r="OSI21" s="62"/>
      <c r="OSJ21" s="62"/>
      <c r="OSK21" s="62"/>
      <c r="OSL21" s="62"/>
      <c r="OSM21" s="62"/>
      <c r="OSN21" s="62"/>
      <c r="OSO21" s="62"/>
      <c r="OSP21" s="62"/>
      <c r="OSQ21" s="62"/>
      <c r="OSR21" s="62"/>
      <c r="OSS21" s="62"/>
      <c r="OST21" s="62"/>
      <c r="OSU21" s="62"/>
      <c r="OSV21" s="62"/>
      <c r="OSW21" s="62"/>
      <c r="OSX21" s="62"/>
      <c r="OSY21" s="62"/>
      <c r="OSZ21" s="62"/>
      <c r="OTA21" s="62"/>
      <c r="OTB21" s="62"/>
      <c r="OTC21" s="62"/>
      <c r="OTD21" s="62"/>
      <c r="OTE21" s="62"/>
      <c r="OTF21" s="62"/>
      <c r="OTG21" s="62"/>
      <c r="OTH21" s="62"/>
      <c r="OTI21" s="62"/>
      <c r="OTJ21" s="62"/>
      <c r="OTK21" s="62"/>
      <c r="OTL21" s="62"/>
      <c r="OTM21" s="62"/>
      <c r="OTN21" s="62"/>
      <c r="OTO21" s="62"/>
      <c r="OTP21" s="62"/>
      <c r="OTQ21" s="62"/>
      <c r="OTR21" s="62"/>
      <c r="OTS21" s="62"/>
      <c r="OTT21" s="62"/>
      <c r="OTU21" s="62"/>
      <c r="OTV21" s="62"/>
      <c r="OTW21" s="62"/>
      <c r="OTX21" s="62"/>
      <c r="OTY21" s="62"/>
      <c r="OTZ21" s="62"/>
      <c r="OUA21" s="62"/>
      <c r="OUB21" s="62"/>
      <c r="OUC21" s="62"/>
      <c r="OUD21" s="62"/>
      <c r="OUE21" s="62"/>
      <c r="OUF21" s="62"/>
      <c r="OUG21" s="62"/>
      <c r="OUH21" s="62"/>
      <c r="OUI21" s="62"/>
      <c r="OUJ21" s="62"/>
      <c r="OUK21" s="62"/>
      <c r="OUL21" s="62"/>
      <c r="OUM21" s="62"/>
      <c r="OUN21" s="62"/>
      <c r="OUO21" s="62"/>
      <c r="OUP21" s="62"/>
      <c r="OUQ21" s="62"/>
      <c r="OUR21" s="62"/>
      <c r="OUS21" s="62"/>
      <c r="OUT21" s="62"/>
      <c r="OUU21" s="62"/>
      <c r="OUV21" s="62"/>
      <c r="OUW21" s="62"/>
      <c r="OUX21" s="62"/>
      <c r="OUY21" s="62"/>
      <c r="OUZ21" s="62"/>
      <c r="OVA21" s="62"/>
      <c r="OVB21" s="62"/>
      <c r="OVC21" s="62"/>
      <c r="OVD21" s="62"/>
      <c r="OVE21" s="62"/>
      <c r="OVF21" s="62"/>
      <c r="OVG21" s="62"/>
      <c r="OVH21" s="62"/>
      <c r="OVI21" s="62"/>
      <c r="OVJ21" s="62"/>
      <c r="OVK21" s="62"/>
      <c r="OVL21" s="62"/>
      <c r="OVM21" s="62"/>
      <c r="OVN21" s="62"/>
      <c r="OVO21" s="62"/>
      <c r="OVP21" s="62"/>
      <c r="OVQ21" s="62"/>
      <c r="OVR21" s="62"/>
      <c r="OVS21" s="62"/>
      <c r="OVT21" s="62"/>
      <c r="OVU21" s="62"/>
      <c r="OVV21" s="62"/>
      <c r="OVW21" s="62"/>
      <c r="OVX21" s="62"/>
      <c r="OVY21" s="62"/>
      <c r="OVZ21" s="62"/>
      <c r="OWA21" s="62"/>
      <c r="OWB21" s="62"/>
      <c r="OWC21" s="62"/>
      <c r="OWD21" s="62"/>
      <c r="OWE21" s="62"/>
      <c r="OWF21" s="62"/>
      <c r="OWG21" s="62"/>
      <c r="OWH21" s="62"/>
      <c r="OWI21" s="62"/>
      <c r="OWJ21" s="62"/>
      <c r="OWK21" s="62"/>
      <c r="OWL21" s="62"/>
      <c r="OWM21" s="62"/>
      <c r="OWN21" s="62"/>
      <c r="OWO21" s="62"/>
      <c r="OWP21" s="62"/>
      <c r="OWQ21" s="62"/>
      <c r="OWR21" s="62"/>
      <c r="OWS21" s="62"/>
      <c r="OWT21" s="62"/>
      <c r="OWU21" s="62"/>
      <c r="OWV21" s="62"/>
      <c r="OWW21" s="62"/>
      <c r="OWX21" s="62"/>
      <c r="OWY21" s="62"/>
      <c r="OWZ21" s="62"/>
      <c r="OXA21" s="62"/>
      <c r="OXB21" s="62"/>
      <c r="OXC21" s="62"/>
      <c r="OXD21" s="62"/>
      <c r="OXE21" s="62"/>
      <c r="OXF21" s="62"/>
      <c r="OXG21" s="62"/>
      <c r="OXH21" s="62"/>
      <c r="OXI21" s="62"/>
      <c r="OXJ21" s="62"/>
      <c r="OXK21" s="62"/>
      <c r="OXL21" s="62"/>
      <c r="OXM21" s="62"/>
      <c r="OXN21" s="62"/>
      <c r="OXO21" s="62"/>
      <c r="OXP21" s="62"/>
      <c r="OXQ21" s="62"/>
      <c r="OXR21" s="62"/>
      <c r="OXS21" s="62"/>
      <c r="OXT21" s="62"/>
      <c r="OXU21" s="62"/>
      <c r="OXV21" s="62"/>
      <c r="OXW21" s="62"/>
      <c r="OXX21" s="62"/>
      <c r="OXY21" s="62"/>
      <c r="OXZ21" s="62"/>
      <c r="OYA21" s="62"/>
      <c r="OYB21" s="62"/>
      <c r="OYC21" s="62"/>
      <c r="OYD21" s="62"/>
      <c r="OYE21" s="62"/>
      <c r="OYF21" s="62"/>
      <c r="OYG21" s="62"/>
      <c r="OYH21" s="62"/>
      <c r="OYI21" s="62"/>
      <c r="OYJ21" s="62"/>
      <c r="OYK21" s="62"/>
      <c r="OYL21" s="62"/>
      <c r="OYM21" s="62"/>
      <c r="OYN21" s="62"/>
      <c r="OYO21" s="62"/>
      <c r="OYP21" s="62"/>
      <c r="OYQ21" s="62"/>
      <c r="OYR21" s="62"/>
      <c r="OYS21" s="62"/>
      <c r="OYT21" s="62"/>
      <c r="OYU21" s="62"/>
      <c r="OYV21" s="62"/>
      <c r="OYW21" s="62"/>
      <c r="OYX21" s="62"/>
      <c r="OYY21" s="62"/>
      <c r="OYZ21" s="62"/>
      <c r="OZA21" s="62"/>
      <c r="OZB21" s="62"/>
      <c r="OZC21" s="62"/>
      <c r="OZD21" s="62"/>
      <c r="OZE21" s="62"/>
      <c r="OZF21" s="62"/>
      <c r="OZG21" s="62"/>
      <c r="OZH21" s="62"/>
      <c r="OZI21" s="62"/>
      <c r="OZJ21" s="62"/>
      <c r="OZK21" s="62"/>
      <c r="OZL21" s="62"/>
      <c r="OZM21" s="62"/>
      <c r="OZN21" s="62"/>
      <c r="OZO21" s="62"/>
      <c r="OZP21" s="62"/>
      <c r="OZQ21" s="62"/>
      <c r="OZR21" s="62"/>
      <c r="OZS21" s="62"/>
      <c r="OZT21" s="62"/>
      <c r="OZU21" s="62"/>
      <c r="OZV21" s="62"/>
      <c r="OZW21" s="62"/>
      <c r="OZX21" s="62"/>
      <c r="OZY21" s="62"/>
      <c r="OZZ21" s="62"/>
      <c r="PAA21" s="62"/>
      <c r="PAB21" s="62"/>
      <c r="PAC21" s="62"/>
      <c r="PAD21" s="62"/>
      <c r="PAE21" s="62"/>
      <c r="PAF21" s="62"/>
      <c r="PAG21" s="62"/>
      <c r="PAH21" s="62"/>
      <c r="PAI21" s="62"/>
      <c r="PAJ21" s="62"/>
      <c r="PAK21" s="62"/>
      <c r="PAL21" s="62"/>
      <c r="PAM21" s="62"/>
      <c r="PAN21" s="62"/>
      <c r="PAO21" s="62"/>
      <c r="PAP21" s="62"/>
      <c r="PAQ21" s="62"/>
      <c r="PAR21" s="62"/>
      <c r="PAS21" s="62"/>
      <c r="PAT21" s="62"/>
      <c r="PAU21" s="62"/>
      <c r="PAV21" s="62"/>
      <c r="PAW21" s="62"/>
      <c r="PAX21" s="62"/>
      <c r="PAY21" s="62"/>
      <c r="PAZ21" s="62"/>
      <c r="PBA21" s="62"/>
      <c r="PBB21" s="62"/>
      <c r="PBC21" s="62"/>
      <c r="PBD21" s="62"/>
      <c r="PBE21" s="62"/>
      <c r="PBF21" s="62"/>
      <c r="PBG21" s="62"/>
      <c r="PBH21" s="62"/>
      <c r="PBI21" s="62"/>
      <c r="PBJ21" s="62"/>
      <c r="PBK21" s="62"/>
      <c r="PBL21" s="62"/>
      <c r="PBM21" s="62"/>
      <c r="PBN21" s="62"/>
      <c r="PBO21" s="62"/>
      <c r="PBP21" s="62"/>
      <c r="PBQ21" s="62"/>
      <c r="PBR21" s="62"/>
      <c r="PBS21" s="62"/>
      <c r="PBT21" s="62"/>
      <c r="PBU21" s="62"/>
      <c r="PBV21" s="62"/>
      <c r="PBW21" s="62"/>
      <c r="PBX21" s="62"/>
      <c r="PBY21" s="62"/>
      <c r="PBZ21" s="62"/>
      <c r="PCA21" s="62"/>
      <c r="PCB21" s="62"/>
      <c r="PCC21" s="62"/>
      <c r="PCD21" s="62"/>
      <c r="PCE21" s="62"/>
      <c r="PCF21" s="62"/>
      <c r="PCG21" s="62"/>
      <c r="PCH21" s="62"/>
      <c r="PCI21" s="62"/>
      <c r="PCJ21" s="62"/>
      <c r="PCK21" s="62"/>
      <c r="PCL21" s="62"/>
      <c r="PCM21" s="62"/>
      <c r="PCN21" s="62"/>
      <c r="PCO21" s="62"/>
      <c r="PCP21" s="62"/>
      <c r="PCQ21" s="62"/>
      <c r="PCR21" s="62"/>
      <c r="PCS21" s="62"/>
      <c r="PCT21" s="62"/>
      <c r="PCU21" s="62"/>
      <c r="PCV21" s="62"/>
      <c r="PCW21" s="62"/>
      <c r="PCX21" s="62"/>
      <c r="PCY21" s="62"/>
      <c r="PCZ21" s="62"/>
      <c r="PDA21" s="62"/>
      <c r="PDB21" s="62"/>
      <c r="PDC21" s="62"/>
      <c r="PDD21" s="62"/>
      <c r="PDE21" s="62"/>
      <c r="PDF21" s="62"/>
      <c r="PDG21" s="62"/>
      <c r="PDH21" s="62"/>
      <c r="PDI21" s="62"/>
      <c r="PDJ21" s="62"/>
      <c r="PDK21" s="62"/>
      <c r="PDL21" s="62"/>
      <c r="PDM21" s="62"/>
      <c r="PDN21" s="62"/>
      <c r="PDO21" s="62"/>
      <c r="PDP21" s="62"/>
      <c r="PDQ21" s="62"/>
      <c r="PDR21" s="62"/>
      <c r="PDS21" s="62"/>
      <c r="PDT21" s="62"/>
      <c r="PDU21" s="62"/>
      <c r="PDV21" s="62"/>
      <c r="PDW21" s="62"/>
      <c r="PDX21" s="62"/>
      <c r="PDY21" s="62"/>
      <c r="PDZ21" s="62"/>
      <c r="PEA21" s="62"/>
      <c r="PEB21" s="62"/>
      <c r="PEC21" s="62"/>
      <c r="PED21" s="62"/>
      <c r="PEE21" s="62"/>
      <c r="PEF21" s="62"/>
      <c r="PEG21" s="62"/>
      <c r="PEH21" s="62"/>
      <c r="PEI21" s="62"/>
      <c r="PEJ21" s="62"/>
      <c r="PEK21" s="62"/>
      <c r="PEL21" s="62"/>
      <c r="PEM21" s="62"/>
      <c r="PEN21" s="62"/>
      <c r="PEO21" s="62"/>
      <c r="PEP21" s="62"/>
      <c r="PEQ21" s="62"/>
      <c r="PER21" s="62"/>
      <c r="PES21" s="62"/>
      <c r="PET21" s="62"/>
      <c r="PEU21" s="62"/>
      <c r="PEV21" s="62"/>
      <c r="PEW21" s="62"/>
      <c r="PEX21" s="62"/>
      <c r="PEY21" s="62"/>
      <c r="PEZ21" s="62"/>
      <c r="PFA21" s="62"/>
      <c r="PFB21" s="62"/>
      <c r="PFC21" s="62"/>
      <c r="PFD21" s="62"/>
      <c r="PFE21" s="62"/>
      <c r="PFF21" s="62"/>
      <c r="PFG21" s="62"/>
      <c r="PFH21" s="62"/>
      <c r="PFI21" s="62"/>
      <c r="PFJ21" s="62"/>
      <c r="PFK21" s="62"/>
      <c r="PFL21" s="62"/>
      <c r="PFM21" s="62"/>
      <c r="PFN21" s="62"/>
      <c r="PFO21" s="62"/>
      <c r="PFP21" s="62"/>
      <c r="PFQ21" s="62"/>
      <c r="PFR21" s="62"/>
      <c r="PFS21" s="62"/>
      <c r="PFT21" s="62"/>
      <c r="PFU21" s="62"/>
      <c r="PFV21" s="62"/>
      <c r="PFW21" s="62"/>
      <c r="PFX21" s="62"/>
      <c r="PFY21" s="62"/>
      <c r="PFZ21" s="62"/>
      <c r="PGA21" s="62"/>
      <c r="PGB21" s="62"/>
      <c r="PGC21" s="62"/>
      <c r="PGD21" s="62"/>
      <c r="PGE21" s="62"/>
      <c r="PGF21" s="62"/>
      <c r="PGG21" s="62"/>
      <c r="PGH21" s="62"/>
      <c r="PGI21" s="62"/>
      <c r="PGJ21" s="62"/>
      <c r="PGK21" s="62"/>
      <c r="PGL21" s="62"/>
      <c r="PGM21" s="62"/>
      <c r="PGN21" s="62"/>
      <c r="PGO21" s="62"/>
      <c r="PGP21" s="62"/>
      <c r="PGQ21" s="62"/>
      <c r="PGR21" s="62"/>
      <c r="PGS21" s="62"/>
      <c r="PGT21" s="62"/>
      <c r="PGU21" s="62"/>
      <c r="PGV21" s="62"/>
      <c r="PGW21" s="62"/>
      <c r="PGX21" s="62"/>
      <c r="PGY21" s="62"/>
      <c r="PGZ21" s="62"/>
      <c r="PHA21" s="62"/>
      <c r="PHB21" s="62"/>
      <c r="PHC21" s="62"/>
      <c r="PHD21" s="62"/>
      <c r="PHE21" s="62"/>
      <c r="PHF21" s="62"/>
      <c r="PHG21" s="62"/>
      <c r="PHH21" s="62"/>
      <c r="PHI21" s="62"/>
      <c r="PHJ21" s="62"/>
      <c r="PHK21" s="62"/>
      <c r="PHL21" s="62"/>
      <c r="PHM21" s="62"/>
      <c r="PHN21" s="62"/>
      <c r="PHO21" s="62"/>
      <c r="PHP21" s="62"/>
      <c r="PHQ21" s="62"/>
      <c r="PHR21" s="62"/>
      <c r="PHS21" s="62"/>
      <c r="PHT21" s="62"/>
      <c r="PHU21" s="62"/>
      <c r="PHV21" s="62"/>
      <c r="PHW21" s="62"/>
      <c r="PHX21" s="62"/>
      <c r="PHY21" s="62"/>
      <c r="PHZ21" s="62"/>
      <c r="PIA21" s="62"/>
      <c r="PIB21" s="62"/>
      <c r="PIC21" s="62"/>
      <c r="PID21" s="62"/>
      <c r="PIE21" s="62"/>
      <c r="PIF21" s="62"/>
      <c r="PIG21" s="62"/>
      <c r="PIH21" s="62"/>
      <c r="PII21" s="62"/>
      <c r="PIJ21" s="62"/>
      <c r="PIK21" s="62"/>
      <c r="PIL21" s="62"/>
      <c r="PIM21" s="62"/>
      <c r="PIN21" s="62"/>
      <c r="PIO21" s="62"/>
      <c r="PIP21" s="62"/>
      <c r="PIQ21" s="62"/>
      <c r="PIR21" s="62"/>
      <c r="PIS21" s="62"/>
      <c r="PIT21" s="62"/>
      <c r="PIU21" s="62"/>
      <c r="PIV21" s="62"/>
      <c r="PIW21" s="62"/>
      <c r="PIX21" s="62"/>
      <c r="PIY21" s="62"/>
      <c r="PIZ21" s="62"/>
      <c r="PJA21" s="62"/>
      <c r="PJB21" s="62"/>
      <c r="PJC21" s="62"/>
      <c r="PJD21" s="62"/>
      <c r="PJE21" s="62"/>
      <c r="PJF21" s="62"/>
      <c r="PJG21" s="62"/>
      <c r="PJH21" s="62"/>
      <c r="PJI21" s="62"/>
      <c r="PJJ21" s="62"/>
      <c r="PJK21" s="62"/>
      <c r="PJL21" s="62"/>
      <c r="PJM21" s="62"/>
      <c r="PJN21" s="62"/>
      <c r="PJO21" s="62"/>
      <c r="PJP21" s="62"/>
      <c r="PJQ21" s="62"/>
      <c r="PJR21" s="62"/>
      <c r="PJS21" s="62"/>
      <c r="PJT21" s="62"/>
      <c r="PJU21" s="62"/>
      <c r="PJV21" s="62"/>
      <c r="PJW21" s="62"/>
      <c r="PJX21" s="62"/>
      <c r="PJY21" s="62"/>
      <c r="PJZ21" s="62"/>
      <c r="PKA21" s="62"/>
      <c r="PKB21" s="62"/>
      <c r="PKC21" s="62"/>
      <c r="PKD21" s="62"/>
      <c r="PKE21" s="62"/>
      <c r="PKF21" s="62"/>
      <c r="PKG21" s="62"/>
      <c r="PKH21" s="62"/>
      <c r="PKI21" s="62"/>
      <c r="PKJ21" s="62"/>
      <c r="PKK21" s="62"/>
      <c r="PKL21" s="62"/>
      <c r="PKM21" s="62"/>
      <c r="PKN21" s="62"/>
      <c r="PKO21" s="62"/>
      <c r="PKP21" s="62"/>
      <c r="PKQ21" s="62"/>
      <c r="PKR21" s="62"/>
      <c r="PKS21" s="62"/>
      <c r="PKT21" s="62"/>
      <c r="PKU21" s="62"/>
      <c r="PKV21" s="62"/>
      <c r="PKW21" s="62"/>
      <c r="PKX21" s="62"/>
      <c r="PKY21" s="62"/>
      <c r="PKZ21" s="62"/>
      <c r="PLA21" s="62"/>
      <c r="PLB21" s="62"/>
      <c r="PLC21" s="62"/>
      <c r="PLD21" s="62"/>
      <c r="PLE21" s="62"/>
      <c r="PLF21" s="62"/>
      <c r="PLG21" s="62"/>
      <c r="PLH21" s="62"/>
      <c r="PLI21" s="62"/>
      <c r="PLJ21" s="62"/>
      <c r="PLK21" s="62"/>
      <c r="PLL21" s="62"/>
      <c r="PLM21" s="62"/>
      <c r="PLN21" s="62"/>
      <c r="PLO21" s="62"/>
      <c r="PLP21" s="62"/>
      <c r="PLQ21" s="62"/>
      <c r="PLR21" s="62"/>
      <c r="PLS21" s="62"/>
      <c r="PLT21" s="62"/>
      <c r="PLU21" s="62"/>
      <c r="PLV21" s="62"/>
      <c r="PLW21" s="62"/>
      <c r="PLX21" s="62"/>
      <c r="PLY21" s="62"/>
      <c r="PLZ21" s="62"/>
      <c r="PMA21" s="62"/>
      <c r="PMB21" s="62"/>
      <c r="PMC21" s="62"/>
      <c r="PMD21" s="62"/>
      <c r="PME21" s="62"/>
      <c r="PMF21" s="62"/>
      <c r="PMG21" s="62"/>
      <c r="PMH21" s="62"/>
      <c r="PMI21" s="62"/>
      <c r="PMJ21" s="62"/>
      <c r="PMK21" s="62"/>
      <c r="PML21" s="62"/>
      <c r="PMM21" s="62"/>
      <c r="PMN21" s="62"/>
      <c r="PMO21" s="62"/>
      <c r="PMP21" s="62"/>
      <c r="PMQ21" s="62"/>
      <c r="PMR21" s="62"/>
      <c r="PMS21" s="62"/>
      <c r="PMT21" s="62"/>
      <c r="PMU21" s="62"/>
      <c r="PMV21" s="62"/>
      <c r="PMW21" s="62"/>
      <c r="PMX21" s="62"/>
      <c r="PMY21" s="62"/>
      <c r="PMZ21" s="62"/>
      <c r="PNA21" s="62"/>
      <c r="PNB21" s="62"/>
      <c r="PNC21" s="62"/>
      <c r="PND21" s="62"/>
      <c r="PNE21" s="62"/>
      <c r="PNF21" s="62"/>
      <c r="PNG21" s="62"/>
      <c r="PNH21" s="62"/>
      <c r="PNI21" s="62"/>
      <c r="PNJ21" s="62"/>
      <c r="PNK21" s="62"/>
      <c r="PNL21" s="62"/>
      <c r="PNM21" s="62"/>
      <c r="PNN21" s="62"/>
      <c r="PNO21" s="62"/>
      <c r="PNP21" s="62"/>
      <c r="PNQ21" s="62"/>
      <c r="PNR21" s="62"/>
      <c r="PNS21" s="62"/>
      <c r="PNT21" s="62"/>
      <c r="PNU21" s="62"/>
      <c r="PNV21" s="62"/>
      <c r="PNW21" s="62"/>
      <c r="PNX21" s="62"/>
      <c r="PNY21" s="62"/>
      <c r="PNZ21" s="62"/>
      <c r="POA21" s="62"/>
      <c r="POB21" s="62"/>
      <c r="POC21" s="62"/>
      <c r="POD21" s="62"/>
      <c r="POE21" s="62"/>
      <c r="POF21" s="62"/>
      <c r="POG21" s="62"/>
      <c r="POH21" s="62"/>
      <c r="POI21" s="62"/>
      <c r="POJ21" s="62"/>
      <c r="POK21" s="62"/>
      <c r="POL21" s="62"/>
      <c r="POM21" s="62"/>
      <c r="PON21" s="62"/>
      <c r="POO21" s="62"/>
      <c r="POP21" s="62"/>
      <c r="POQ21" s="62"/>
      <c r="POR21" s="62"/>
      <c r="POS21" s="62"/>
      <c r="POT21" s="62"/>
      <c r="POU21" s="62"/>
      <c r="POV21" s="62"/>
      <c r="POW21" s="62"/>
      <c r="POX21" s="62"/>
      <c r="POY21" s="62"/>
      <c r="POZ21" s="62"/>
      <c r="PPA21" s="62"/>
      <c r="PPB21" s="62"/>
      <c r="PPC21" s="62"/>
      <c r="PPD21" s="62"/>
      <c r="PPE21" s="62"/>
      <c r="PPF21" s="62"/>
      <c r="PPG21" s="62"/>
      <c r="PPH21" s="62"/>
      <c r="PPI21" s="62"/>
      <c r="PPJ21" s="62"/>
      <c r="PPK21" s="62"/>
      <c r="PPL21" s="62"/>
      <c r="PPM21" s="62"/>
      <c r="PPN21" s="62"/>
      <c r="PPO21" s="62"/>
      <c r="PPP21" s="62"/>
      <c r="PPQ21" s="62"/>
      <c r="PPR21" s="62"/>
      <c r="PPS21" s="62"/>
      <c r="PPT21" s="62"/>
      <c r="PPU21" s="62"/>
      <c r="PPV21" s="62"/>
      <c r="PPW21" s="62"/>
      <c r="PPX21" s="62"/>
      <c r="PPY21" s="62"/>
      <c r="PPZ21" s="62"/>
      <c r="PQA21" s="62"/>
      <c r="PQB21" s="62"/>
      <c r="PQC21" s="62"/>
      <c r="PQD21" s="62"/>
      <c r="PQE21" s="62"/>
      <c r="PQF21" s="62"/>
      <c r="PQG21" s="62"/>
      <c r="PQH21" s="62"/>
      <c r="PQI21" s="62"/>
      <c r="PQJ21" s="62"/>
      <c r="PQK21" s="62"/>
      <c r="PQL21" s="62"/>
      <c r="PQM21" s="62"/>
      <c r="PQN21" s="62"/>
      <c r="PQO21" s="62"/>
      <c r="PQP21" s="62"/>
      <c r="PQQ21" s="62"/>
      <c r="PQR21" s="62"/>
      <c r="PQS21" s="62"/>
      <c r="PQT21" s="62"/>
      <c r="PQU21" s="62"/>
      <c r="PQV21" s="62"/>
      <c r="PQW21" s="62"/>
      <c r="PQX21" s="62"/>
      <c r="PQY21" s="62"/>
      <c r="PQZ21" s="62"/>
      <c r="PRA21" s="62"/>
      <c r="PRB21" s="62"/>
      <c r="PRC21" s="62"/>
      <c r="PRD21" s="62"/>
      <c r="PRE21" s="62"/>
      <c r="PRF21" s="62"/>
      <c r="PRG21" s="62"/>
      <c r="PRH21" s="62"/>
      <c r="PRI21" s="62"/>
      <c r="PRJ21" s="62"/>
      <c r="PRK21" s="62"/>
      <c r="PRL21" s="62"/>
      <c r="PRM21" s="62"/>
      <c r="PRN21" s="62"/>
      <c r="PRO21" s="62"/>
      <c r="PRP21" s="62"/>
      <c r="PRQ21" s="62"/>
      <c r="PRR21" s="62"/>
      <c r="PRS21" s="62"/>
      <c r="PRT21" s="62"/>
      <c r="PRU21" s="62"/>
      <c r="PRV21" s="62"/>
      <c r="PRW21" s="62"/>
      <c r="PRX21" s="62"/>
      <c r="PRY21" s="62"/>
      <c r="PRZ21" s="62"/>
      <c r="PSA21" s="62"/>
      <c r="PSB21" s="62"/>
      <c r="PSC21" s="62"/>
      <c r="PSD21" s="62"/>
      <c r="PSE21" s="62"/>
      <c r="PSF21" s="62"/>
      <c r="PSG21" s="62"/>
      <c r="PSH21" s="62"/>
      <c r="PSI21" s="62"/>
      <c r="PSJ21" s="62"/>
      <c r="PSK21" s="62"/>
      <c r="PSL21" s="62"/>
      <c r="PSM21" s="62"/>
      <c r="PSN21" s="62"/>
      <c r="PSO21" s="62"/>
      <c r="PSP21" s="62"/>
      <c r="PSQ21" s="62"/>
      <c r="PSR21" s="62"/>
      <c r="PSS21" s="62"/>
      <c r="PST21" s="62"/>
      <c r="PSU21" s="62"/>
      <c r="PSV21" s="62"/>
      <c r="PSW21" s="62"/>
      <c r="PSX21" s="62"/>
      <c r="PSY21" s="62"/>
      <c r="PSZ21" s="62"/>
      <c r="PTA21" s="62"/>
      <c r="PTB21" s="62"/>
      <c r="PTC21" s="62"/>
      <c r="PTD21" s="62"/>
      <c r="PTE21" s="62"/>
      <c r="PTF21" s="62"/>
      <c r="PTG21" s="62"/>
      <c r="PTH21" s="62"/>
      <c r="PTI21" s="62"/>
      <c r="PTJ21" s="62"/>
      <c r="PTK21" s="62"/>
      <c r="PTL21" s="62"/>
      <c r="PTM21" s="62"/>
      <c r="PTN21" s="62"/>
      <c r="PTO21" s="62"/>
      <c r="PTP21" s="62"/>
      <c r="PTQ21" s="62"/>
      <c r="PTR21" s="62"/>
      <c r="PTS21" s="62"/>
      <c r="PTT21" s="62"/>
      <c r="PTU21" s="62"/>
      <c r="PTV21" s="62"/>
      <c r="PTW21" s="62"/>
      <c r="PTX21" s="62"/>
      <c r="PTY21" s="62"/>
      <c r="PTZ21" s="62"/>
      <c r="PUA21" s="62"/>
      <c r="PUB21" s="62"/>
      <c r="PUC21" s="62"/>
      <c r="PUD21" s="62"/>
      <c r="PUE21" s="62"/>
      <c r="PUF21" s="62"/>
      <c r="PUG21" s="62"/>
      <c r="PUH21" s="62"/>
      <c r="PUI21" s="62"/>
      <c r="PUJ21" s="62"/>
      <c r="PUK21" s="62"/>
      <c r="PUL21" s="62"/>
      <c r="PUM21" s="62"/>
      <c r="PUN21" s="62"/>
      <c r="PUO21" s="62"/>
      <c r="PUP21" s="62"/>
      <c r="PUQ21" s="62"/>
      <c r="PUR21" s="62"/>
      <c r="PUS21" s="62"/>
      <c r="PUT21" s="62"/>
      <c r="PUU21" s="62"/>
      <c r="PUV21" s="62"/>
      <c r="PUW21" s="62"/>
      <c r="PUX21" s="62"/>
      <c r="PUY21" s="62"/>
      <c r="PUZ21" s="62"/>
      <c r="PVA21" s="62"/>
      <c r="PVB21" s="62"/>
      <c r="PVC21" s="62"/>
      <c r="PVD21" s="62"/>
      <c r="PVE21" s="62"/>
      <c r="PVF21" s="62"/>
      <c r="PVG21" s="62"/>
      <c r="PVH21" s="62"/>
      <c r="PVI21" s="62"/>
      <c r="PVJ21" s="62"/>
      <c r="PVK21" s="62"/>
      <c r="PVL21" s="62"/>
      <c r="PVM21" s="62"/>
      <c r="PVN21" s="62"/>
      <c r="PVO21" s="62"/>
      <c r="PVP21" s="62"/>
      <c r="PVQ21" s="62"/>
      <c r="PVR21" s="62"/>
      <c r="PVS21" s="62"/>
      <c r="PVT21" s="62"/>
      <c r="PVU21" s="62"/>
      <c r="PVV21" s="62"/>
      <c r="PVW21" s="62"/>
      <c r="PVX21" s="62"/>
      <c r="PVY21" s="62"/>
      <c r="PVZ21" s="62"/>
      <c r="PWA21" s="62"/>
      <c r="PWB21" s="62"/>
      <c r="PWC21" s="62"/>
      <c r="PWD21" s="62"/>
      <c r="PWE21" s="62"/>
      <c r="PWF21" s="62"/>
      <c r="PWG21" s="62"/>
      <c r="PWH21" s="62"/>
      <c r="PWI21" s="62"/>
      <c r="PWJ21" s="62"/>
      <c r="PWK21" s="62"/>
      <c r="PWL21" s="62"/>
      <c r="PWM21" s="62"/>
      <c r="PWN21" s="62"/>
      <c r="PWO21" s="62"/>
      <c r="PWP21" s="62"/>
      <c r="PWQ21" s="62"/>
      <c r="PWR21" s="62"/>
      <c r="PWS21" s="62"/>
      <c r="PWT21" s="62"/>
      <c r="PWU21" s="62"/>
      <c r="PWV21" s="62"/>
      <c r="PWW21" s="62"/>
      <c r="PWX21" s="62"/>
      <c r="PWY21" s="62"/>
      <c r="PWZ21" s="62"/>
      <c r="PXA21" s="62"/>
      <c r="PXB21" s="62"/>
      <c r="PXC21" s="62"/>
      <c r="PXD21" s="62"/>
      <c r="PXE21" s="62"/>
      <c r="PXF21" s="62"/>
      <c r="PXG21" s="62"/>
      <c r="PXH21" s="62"/>
      <c r="PXI21" s="62"/>
      <c r="PXJ21" s="62"/>
      <c r="PXK21" s="62"/>
      <c r="PXL21" s="62"/>
      <c r="PXM21" s="62"/>
      <c r="PXN21" s="62"/>
      <c r="PXO21" s="62"/>
      <c r="PXP21" s="62"/>
      <c r="PXQ21" s="62"/>
      <c r="PXR21" s="62"/>
      <c r="PXS21" s="62"/>
      <c r="PXT21" s="62"/>
      <c r="PXU21" s="62"/>
      <c r="PXV21" s="62"/>
      <c r="PXW21" s="62"/>
      <c r="PXX21" s="62"/>
      <c r="PXY21" s="62"/>
      <c r="PXZ21" s="62"/>
      <c r="PYA21" s="62"/>
      <c r="PYB21" s="62"/>
      <c r="PYC21" s="62"/>
      <c r="PYD21" s="62"/>
      <c r="PYE21" s="62"/>
      <c r="PYF21" s="62"/>
      <c r="PYG21" s="62"/>
      <c r="PYH21" s="62"/>
      <c r="PYI21" s="62"/>
      <c r="PYJ21" s="62"/>
      <c r="PYK21" s="62"/>
      <c r="PYL21" s="62"/>
      <c r="PYM21" s="62"/>
      <c r="PYN21" s="62"/>
      <c r="PYO21" s="62"/>
      <c r="PYP21" s="62"/>
      <c r="PYQ21" s="62"/>
      <c r="PYR21" s="62"/>
      <c r="PYS21" s="62"/>
      <c r="PYT21" s="62"/>
      <c r="PYU21" s="62"/>
      <c r="PYV21" s="62"/>
      <c r="PYW21" s="62"/>
      <c r="PYX21" s="62"/>
      <c r="PYY21" s="62"/>
      <c r="PYZ21" s="62"/>
      <c r="PZA21" s="62"/>
      <c r="PZB21" s="62"/>
      <c r="PZC21" s="62"/>
      <c r="PZD21" s="62"/>
      <c r="PZE21" s="62"/>
      <c r="PZF21" s="62"/>
      <c r="PZG21" s="62"/>
      <c r="PZH21" s="62"/>
      <c r="PZI21" s="62"/>
      <c r="PZJ21" s="62"/>
      <c r="PZK21" s="62"/>
      <c r="PZL21" s="62"/>
      <c r="PZM21" s="62"/>
      <c r="PZN21" s="62"/>
      <c r="PZO21" s="62"/>
      <c r="PZP21" s="62"/>
      <c r="PZQ21" s="62"/>
      <c r="PZR21" s="62"/>
      <c r="PZS21" s="62"/>
      <c r="PZT21" s="62"/>
      <c r="PZU21" s="62"/>
      <c r="PZV21" s="62"/>
      <c r="PZW21" s="62"/>
      <c r="PZX21" s="62"/>
      <c r="PZY21" s="62"/>
      <c r="PZZ21" s="62"/>
      <c r="QAA21" s="62"/>
      <c r="QAB21" s="62"/>
      <c r="QAC21" s="62"/>
      <c r="QAD21" s="62"/>
      <c r="QAE21" s="62"/>
      <c r="QAF21" s="62"/>
      <c r="QAG21" s="62"/>
      <c r="QAH21" s="62"/>
      <c r="QAI21" s="62"/>
      <c r="QAJ21" s="62"/>
      <c r="QAK21" s="62"/>
      <c r="QAL21" s="62"/>
      <c r="QAM21" s="62"/>
      <c r="QAN21" s="62"/>
      <c r="QAO21" s="62"/>
      <c r="QAP21" s="62"/>
      <c r="QAQ21" s="62"/>
      <c r="QAR21" s="62"/>
      <c r="QAS21" s="62"/>
      <c r="QAT21" s="62"/>
      <c r="QAU21" s="62"/>
      <c r="QAV21" s="62"/>
      <c r="QAW21" s="62"/>
      <c r="QAX21" s="62"/>
      <c r="QAY21" s="62"/>
      <c r="QAZ21" s="62"/>
      <c r="QBA21" s="62"/>
      <c r="QBB21" s="62"/>
      <c r="QBC21" s="62"/>
      <c r="QBD21" s="62"/>
      <c r="QBE21" s="62"/>
      <c r="QBF21" s="62"/>
      <c r="QBG21" s="62"/>
      <c r="QBH21" s="62"/>
      <c r="QBI21" s="62"/>
      <c r="QBJ21" s="62"/>
      <c r="QBK21" s="62"/>
      <c r="QBL21" s="62"/>
      <c r="QBM21" s="62"/>
      <c r="QBN21" s="62"/>
      <c r="QBO21" s="62"/>
      <c r="QBP21" s="62"/>
      <c r="QBQ21" s="62"/>
      <c r="QBR21" s="62"/>
      <c r="QBS21" s="62"/>
      <c r="QBT21" s="62"/>
      <c r="QBU21" s="62"/>
      <c r="QBV21" s="62"/>
      <c r="QBW21" s="62"/>
      <c r="QBX21" s="62"/>
      <c r="QBY21" s="62"/>
      <c r="QBZ21" s="62"/>
      <c r="QCA21" s="62"/>
      <c r="QCB21" s="62"/>
      <c r="QCC21" s="62"/>
      <c r="QCD21" s="62"/>
      <c r="QCE21" s="62"/>
      <c r="QCF21" s="62"/>
      <c r="QCG21" s="62"/>
      <c r="QCH21" s="62"/>
      <c r="QCI21" s="62"/>
      <c r="QCJ21" s="62"/>
      <c r="QCK21" s="62"/>
      <c r="QCL21" s="62"/>
      <c r="QCM21" s="62"/>
      <c r="QCN21" s="62"/>
      <c r="QCO21" s="62"/>
      <c r="QCP21" s="62"/>
      <c r="QCQ21" s="62"/>
      <c r="QCR21" s="62"/>
      <c r="QCS21" s="62"/>
      <c r="QCT21" s="62"/>
      <c r="QCU21" s="62"/>
      <c r="QCV21" s="62"/>
      <c r="QCW21" s="62"/>
      <c r="QCX21" s="62"/>
      <c r="QCY21" s="62"/>
      <c r="QCZ21" s="62"/>
      <c r="QDA21" s="62"/>
      <c r="QDB21" s="62"/>
      <c r="QDC21" s="62"/>
      <c r="QDD21" s="62"/>
      <c r="QDE21" s="62"/>
      <c r="QDF21" s="62"/>
      <c r="QDG21" s="62"/>
      <c r="QDH21" s="62"/>
      <c r="QDI21" s="62"/>
      <c r="QDJ21" s="62"/>
      <c r="QDK21" s="62"/>
      <c r="QDL21" s="62"/>
      <c r="QDM21" s="62"/>
      <c r="QDN21" s="62"/>
      <c r="QDO21" s="62"/>
      <c r="QDP21" s="62"/>
      <c r="QDQ21" s="62"/>
      <c r="QDR21" s="62"/>
      <c r="QDS21" s="62"/>
      <c r="QDT21" s="62"/>
      <c r="QDU21" s="62"/>
      <c r="QDV21" s="62"/>
      <c r="QDW21" s="62"/>
      <c r="QDX21" s="62"/>
      <c r="QDY21" s="62"/>
      <c r="QDZ21" s="62"/>
      <c r="QEA21" s="62"/>
      <c r="QEB21" s="62"/>
      <c r="QEC21" s="62"/>
      <c r="QED21" s="62"/>
      <c r="QEE21" s="62"/>
      <c r="QEF21" s="62"/>
      <c r="QEG21" s="62"/>
      <c r="QEH21" s="62"/>
      <c r="QEI21" s="62"/>
      <c r="QEJ21" s="62"/>
      <c r="QEK21" s="62"/>
      <c r="QEL21" s="62"/>
      <c r="QEM21" s="62"/>
      <c r="QEN21" s="62"/>
      <c r="QEO21" s="62"/>
      <c r="QEP21" s="62"/>
      <c r="QEQ21" s="62"/>
      <c r="QER21" s="62"/>
      <c r="QES21" s="62"/>
      <c r="QET21" s="62"/>
      <c r="QEU21" s="62"/>
      <c r="QEV21" s="62"/>
      <c r="QEW21" s="62"/>
      <c r="QEX21" s="62"/>
      <c r="QEY21" s="62"/>
      <c r="QEZ21" s="62"/>
      <c r="QFA21" s="62"/>
      <c r="QFB21" s="62"/>
      <c r="QFC21" s="62"/>
      <c r="QFD21" s="62"/>
      <c r="QFE21" s="62"/>
      <c r="QFF21" s="62"/>
      <c r="QFG21" s="62"/>
      <c r="QFH21" s="62"/>
      <c r="QFI21" s="62"/>
      <c r="QFJ21" s="62"/>
      <c r="QFK21" s="62"/>
      <c r="QFL21" s="62"/>
      <c r="QFM21" s="62"/>
      <c r="QFN21" s="62"/>
      <c r="QFO21" s="62"/>
      <c r="QFP21" s="62"/>
      <c r="QFQ21" s="62"/>
      <c r="QFR21" s="62"/>
      <c r="QFS21" s="62"/>
      <c r="QFT21" s="62"/>
      <c r="QFU21" s="62"/>
      <c r="QFV21" s="62"/>
      <c r="QFW21" s="62"/>
      <c r="QFX21" s="62"/>
      <c r="QFY21" s="62"/>
      <c r="QFZ21" s="62"/>
      <c r="QGA21" s="62"/>
      <c r="QGB21" s="62"/>
      <c r="QGC21" s="62"/>
      <c r="QGD21" s="62"/>
      <c r="QGE21" s="62"/>
      <c r="QGF21" s="62"/>
      <c r="QGG21" s="62"/>
      <c r="QGH21" s="62"/>
      <c r="QGI21" s="62"/>
      <c r="QGJ21" s="62"/>
      <c r="QGK21" s="62"/>
      <c r="QGL21" s="62"/>
      <c r="QGM21" s="62"/>
      <c r="QGN21" s="62"/>
      <c r="QGO21" s="62"/>
      <c r="QGP21" s="62"/>
      <c r="QGQ21" s="62"/>
      <c r="QGR21" s="62"/>
      <c r="QGS21" s="62"/>
      <c r="QGT21" s="62"/>
      <c r="QGU21" s="62"/>
      <c r="QGV21" s="62"/>
      <c r="QGW21" s="62"/>
      <c r="QGX21" s="62"/>
      <c r="QGY21" s="62"/>
      <c r="QGZ21" s="62"/>
      <c r="QHA21" s="62"/>
      <c r="QHB21" s="62"/>
      <c r="QHC21" s="62"/>
      <c r="QHD21" s="62"/>
      <c r="QHE21" s="62"/>
      <c r="QHF21" s="62"/>
      <c r="QHG21" s="62"/>
      <c r="QHH21" s="62"/>
      <c r="QHI21" s="62"/>
      <c r="QHJ21" s="62"/>
      <c r="QHK21" s="62"/>
      <c r="QHL21" s="62"/>
      <c r="QHM21" s="62"/>
      <c r="QHN21" s="62"/>
      <c r="QHO21" s="62"/>
      <c r="QHP21" s="62"/>
      <c r="QHQ21" s="62"/>
      <c r="QHR21" s="62"/>
      <c r="QHS21" s="62"/>
      <c r="QHT21" s="62"/>
      <c r="QHU21" s="62"/>
      <c r="QHV21" s="62"/>
      <c r="QHW21" s="62"/>
      <c r="QHX21" s="62"/>
      <c r="QHY21" s="62"/>
      <c r="QHZ21" s="62"/>
      <c r="QIA21" s="62"/>
      <c r="QIB21" s="62"/>
      <c r="QIC21" s="62"/>
      <c r="QID21" s="62"/>
      <c r="QIE21" s="62"/>
      <c r="QIF21" s="62"/>
      <c r="QIG21" s="62"/>
      <c r="QIH21" s="62"/>
      <c r="QII21" s="62"/>
      <c r="QIJ21" s="62"/>
      <c r="QIK21" s="62"/>
      <c r="QIL21" s="62"/>
      <c r="QIM21" s="62"/>
      <c r="QIN21" s="62"/>
      <c r="QIO21" s="62"/>
      <c r="QIP21" s="62"/>
      <c r="QIQ21" s="62"/>
      <c r="QIR21" s="62"/>
      <c r="QIS21" s="62"/>
      <c r="QIT21" s="62"/>
      <c r="QIU21" s="62"/>
      <c r="QIV21" s="62"/>
      <c r="QIW21" s="62"/>
      <c r="QIX21" s="62"/>
      <c r="QIY21" s="62"/>
      <c r="QIZ21" s="62"/>
      <c r="QJA21" s="62"/>
      <c r="QJB21" s="62"/>
      <c r="QJC21" s="62"/>
      <c r="QJD21" s="62"/>
      <c r="QJE21" s="62"/>
      <c r="QJF21" s="62"/>
      <c r="QJG21" s="62"/>
      <c r="QJH21" s="62"/>
      <c r="QJI21" s="62"/>
      <c r="QJJ21" s="62"/>
      <c r="QJK21" s="62"/>
      <c r="QJL21" s="62"/>
      <c r="QJM21" s="62"/>
      <c r="QJN21" s="62"/>
      <c r="QJO21" s="62"/>
      <c r="QJP21" s="62"/>
      <c r="QJQ21" s="62"/>
      <c r="QJR21" s="62"/>
      <c r="QJS21" s="62"/>
      <c r="QJT21" s="62"/>
      <c r="QJU21" s="62"/>
      <c r="QJV21" s="62"/>
      <c r="QJW21" s="62"/>
      <c r="QJX21" s="62"/>
      <c r="QJY21" s="62"/>
      <c r="QJZ21" s="62"/>
      <c r="QKA21" s="62"/>
      <c r="QKB21" s="62"/>
      <c r="QKC21" s="62"/>
      <c r="QKD21" s="62"/>
      <c r="QKE21" s="62"/>
      <c r="QKF21" s="62"/>
      <c r="QKG21" s="62"/>
      <c r="QKH21" s="62"/>
      <c r="QKI21" s="62"/>
      <c r="QKJ21" s="62"/>
      <c r="QKK21" s="62"/>
      <c r="QKL21" s="62"/>
      <c r="QKM21" s="62"/>
      <c r="QKN21" s="62"/>
      <c r="QKO21" s="62"/>
      <c r="QKP21" s="62"/>
      <c r="QKQ21" s="62"/>
      <c r="QKR21" s="62"/>
      <c r="QKS21" s="62"/>
      <c r="QKT21" s="62"/>
      <c r="QKU21" s="62"/>
      <c r="QKV21" s="62"/>
      <c r="QKW21" s="62"/>
      <c r="QKX21" s="62"/>
      <c r="QKY21" s="62"/>
      <c r="QKZ21" s="62"/>
      <c r="QLA21" s="62"/>
      <c r="QLB21" s="62"/>
      <c r="QLC21" s="62"/>
      <c r="QLD21" s="62"/>
      <c r="QLE21" s="62"/>
      <c r="QLF21" s="62"/>
      <c r="QLG21" s="62"/>
      <c r="QLH21" s="62"/>
      <c r="QLI21" s="62"/>
      <c r="QLJ21" s="62"/>
      <c r="QLK21" s="62"/>
      <c r="QLL21" s="62"/>
      <c r="QLM21" s="62"/>
      <c r="QLN21" s="62"/>
      <c r="QLO21" s="62"/>
      <c r="QLP21" s="62"/>
      <c r="QLQ21" s="62"/>
      <c r="QLR21" s="62"/>
      <c r="QLS21" s="62"/>
      <c r="QLT21" s="62"/>
      <c r="QLU21" s="62"/>
      <c r="QLV21" s="62"/>
      <c r="QLW21" s="62"/>
      <c r="QLX21" s="62"/>
      <c r="QLY21" s="62"/>
      <c r="QLZ21" s="62"/>
      <c r="QMA21" s="62"/>
      <c r="QMB21" s="62"/>
      <c r="QMC21" s="62"/>
      <c r="QMD21" s="62"/>
      <c r="QME21" s="62"/>
      <c r="QMF21" s="62"/>
      <c r="QMG21" s="62"/>
      <c r="QMH21" s="62"/>
      <c r="QMI21" s="62"/>
      <c r="QMJ21" s="62"/>
      <c r="QMK21" s="62"/>
      <c r="QML21" s="62"/>
      <c r="QMM21" s="62"/>
      <c r="QMN21" s="62"/>
      <c r="QMO21" s="62"/>
      <c r="QMP21" s="62"/>
      <c r="QMQ21" s="62"/>
      <c r="QMR21" s="62"/>
      <c r="QMS21" s="62"/>
      <c r="QMT21" s="62"/>
      <c r="QMU21" s="62"/>
      <c r="QMV21" s="62"/>
      <c r="QMW21" s="62"/>
      <c r="QMX21" s="62"/>
      <c r="QMY21" s="62"/>
      <c r="QMZ21" s="62"/>
      <c r="QNA21" s="62"/>
      <c r="QNB21" s="62"/>
      <c r="QNC21" s="62"/>
      <c r="QND21" s="62"/>
      <c r="QNE21" s="62"/>
      <c r="QNF21" s="62"/>
      <c r="QNG21" s="62"/>
      <c r="QNH21" s="62"/>
      <c r="QNI21" s="62"/>
      <c r="QNJ21" s="62"/>
      <c r="QNK21" s="62"/>
      <c r="QNL21" s="62"/>
      <c r="QNM21" s="62"/>
      <c r="QNN21" s="62"/>
      <c r="QNO21" s="62"/>
      <c r="QNP21" s="62"/>
      <c r="QNQ21" s="62"/>
      <c r="QNR21" s="62"/>
      <c r="QNS21" s="62"/>
      <c r="QNT21" s="62"/>
      <c r="QNU21" s="62"/>
      <c r="QNV21" s="62"/>
      <c r="QNW21" s="62"/>
      <c r="QNX21" s="62"/>
      <c r="QNY21" s="62"/>
      <c r="QNZ21" s="62"/>
      <c r="QOA21" s="62"/>
      <c r="QOB21" s="62"/>
      <c r="QOC21" s="62"/>
      <c r="QOD21" s="62"/>
      <c r="QOE21" s="62"/>
      <c r="QOF21" s="62"/>
      <c r="QOG21" s="62"/>
      <c r="QOH21" s="62"/>
      <c r="QOI21" s="62"/>
      <c r="QOJ21" s="62"/>
      <c r="QOK21" s="62"/>
      <c r="QOL21" s="62"/>
      <c r="QOM21" s="62"/>
      <c r="QON21" s="62"/>
      <c r="QOO21" s="62"/>
      <c r="QOP21" s="62"/>
      <c r="QOQ21" s="62"/>
      <c r="QOR21" s="62"/>
      <c r="QOS21" s="62"/>
      <c r="QOT21" s="62"/>
      <c r="QOU21" s="62"/>
      <c r="QOV21" s="62"/>
      <c r="QOW21" s="62"/>
      <c r="QOX21" s="62"/>
      <c r="QOY21" s="62"/>
      <c r="QOZ21" s="62"/>
      <c r="QPA21" s="62"/>
      <c r="QPB21" s="62"/>
      <c r="QPC21" s="62"/>
      <c r="QPD21" s="62"/>
      <c r="QPE21" s="62"/>
      <c r="QPF21" s="62"/>
      <c r="QPG21" s="62"/>
      <c r="QPH21" s="62"/>
      <c r="QPI21" s="62"/>
      <c r="QPJ21" s="62"/>
      <c r="QPK21" s="62"/>
      <c r="QPL21" s="62"/>
      <c r="QPM21" s="62"/>
      <c r="QPN21" s="62"/>
      <c r="QPO21" s="62"/>
      <c r="QPP21" s="62"/>
      <c r="QPQ21" s="62"/>
      <c r="QPR21" s="62"/>
      <c r="QPS21" s="62"/>
      <c r="QPT21" s="62"/>
      <c r="QPU21" s="62"/>
      <c r="QPV21" s="62"/>
      <c r="QPW21" s="62"/>
      <c r="QPX21" s="62"/>
      <c r="QPY21" s="62"/>
      <c r="QPZ21" s="62"/>
      <c r="QQA21" s="62"/>
      <c r="QQB21" s="62"/>
      <c r="QQC21" s="62"/>
      <c r="QQD21" s="62"/>
      <c r="QQE21" s="62"/>
      <c r="QQF21" s="62"/>
      <c r="QQG21" s="62"/>
      <c r="QQH21" s="62"/>
      <c r="QQI21" s="62"/>
      <c r="QQJ21" s="62"/>
      <c r="QQK21" s="62"/>
      <c r="QQL21" s="62"/>
      <c r="QQM21" s="62"/>
      <c r="QQN21" s="62"/>
      <c r="QQO21" s="62"/>
      <c r="QQP21" s="62"/>
      <c r="QQQ21" s="62"/>
      <c r="QQR21" s="62"/>
      <c r="QQS21" s="62"/>
      <c r="QQT21" s="62"/>
      <c r="QQU21" s="62"/>
      <c r="QQV21" s="62"/>
      <c r="QQW21" s="62"/>
      <c r="QQX21" s="62"/>
      <c r="QQY21" s="62"/>
      <c r="QQZ21" s="62"/>
      <c r="QRA21" s="62"/>
      <c r="QRB21" s="62"/>
      <c r="QRC21" s="62"/>
      <c r="QRD21" s="62"/>
      <c r="QRE21" s="62"/>
      <c r="QRF21" s="62"/>
      <c r="QRG21" s="62"/>
      <c r="QRH21" s="62"/>
      <c r="QRI21" s="62"/>
      <c r="QRJ21" s="62"/>
      <c r="QRK21" s="62"/>
      <c r="QRL21" s="62"/>
      <c r="QRM21" s="62"/>
      <c r="QRN21" s="62"/>
      <c r="QRO21" s="62"/>
      <c r="QRP21" s="62"/>
      <c r="QRQ21" s="62"/>
      <c r="QRR21" s="62"/>
      <c r="QRS21" s="62"/>
      <c r="QRT21" s="62"/>
      <c r="QRU21" s="62"/>
      <c r="QRV21" s="62"/>
      <c r="QRW21" s="62"/>
      <c r="QRX21" s="62"/>
      <c r="QRY21" s="62"/>
      <c r="QRZ21" s="62"/>
      <c r="QSA21" s="62"/>
      <c r="QSB21" s="62"/>
      <c r="QSC21" s="62"/>
      <c r="QSD21" s="62"/>
      <c r="QSE21" s="62"/>
      <c r="QSF21" s="62"/>
      <c r="QSG21" s="62"/>
      <c r="QSH21" s="62"/>
      <c r="QSI21" s="62"/>
      <c r="QSJ21" s="62"/>
      <c r="QSK21" s="62"/>
      <c r="QSL21" s="62"/>
      <c r="QSM21" s="62"/>
      <c r="QSN21" s="62"/>
      <c r="QSO21" s="62"/>
      <c r="QSP21" s="62"/>
      <c r="QSQ21" s="62"/>
      <c r="QSR21" s="62"/>
      <c r="QSS21" s="62"/>
      <c r="QST21" s="62"/>
      <c r="QSU21" s="62"/>
      <c r="QSV21" s="62"/>
      <c r="QSW21" s="62"/>
      <c r="QSX21" s="62"/>
      <c r="QSY21" s="62"/>
      <c r="QSZ21" s="62"/>
      <c r="QTA21" s="62"/>
      <c r="QTB21" s="62"/>
      <c r="QTC21" s="62"/>
      <c r="QTD21" s="62"/>
      <c r="QTE21" s="62"/>
      <c r="QTF21" s="62"/>
      <c r="QTG21" s="62"/>
      <c r="QTH21" s="62"/>
      <c r="QTI21" s="62"/>
      <c r="QTJ21" s="62"/>
      <c r="QTK21" s="62"/>
      <c r="QTL21" s="62"/>
      <c r="QTM21" s="62"/>
      <c r="QTN21" s="62"/>
      <c r="QTO21" s="62"/>
      <c r="QTP21" s="62"/>
      <c r="QTQ21" s="62"/>
      <c r="QTR21" s="62"/>
      <c r="QTS21" s="62"/>
      <c r="QTT21" s="62"/>
      <c r="QTU21" s="62"/>
      <c r="QTV21" s="62"/>
      <c r="QTW21" s="62"/>
      <c r="QTX21" s="62"/>
      <c r="QTY21" s="62"/>
      <c r="QTZ21" s="62"/>
      <c r="QUA21" s="62"/>
      <c r="QUB21" s="62"/>
      <c r="QUC21" s="62"/>
      <c r="QUD21" s="62"/>
      <c r="QUE21" s="62"/>
      <c r="QUF21" s="62"/>
      <c r="QUG21" s="62"/>
      <c r="QUH21" s="62"/>
      <c r="QUI21" s="62"/>
      <c r="QUJ21" s="62"/>
      <c r="QUK21" s="62"/>
      <c r="QUL21" s="62"/>
      <c r="QUM21" s="62"/>
      <c r="QUN21" s="62"/>
      <c r="QUO21" s="62"/>
      <c r="QUP21" s="62"/>
      <c r="QUQ21" s="62"/>
      <c r="QUR21" s="62"/>
      <c r="QUS21" s="62"/>
      <c r="QUT21" s="62"/>
      <c r="QUU21" s="62"/>
      <c r="QUV21" s="62"/>
      <c r="QUW21" s="62"/>
      <c r="QUX21" s="62"/>
      <c r="QUY21" s="62"/>
      <c r="QUZ21" s="62"/>
      <c r="QVA21" s="62"/>
      <c r="QVB21" s="62"/>
      <c r="QVC21" s="62"/>
      <c r="QVD21" s="62"/>
      <c r="QVE21" s="62"/>
      <c r="QVF21" s="62"/>
      <c r="QVG21" s="62"/>
      <c r="QVH21" s="62"/>
      <c r="QVI21" s="62"/>
      <c r="QVJ21" s="62"/>
      <c r="QVK21" s="62"/>
      <c r="QVL21" s="62"/>
      <c r="QVM21" s="62"/>
      <c r="QVN21" s="62"/>
      <c r="QVO21" s="62"/>
      <c r="QVP21" s="62"/>
      <c r="QVQ21" s="62"/>
      <c r="QVR21" s="62"/>
      <c r="QVS21" s="62"/>
      <c r="QVT21" s="62"/>
      <c r="QVU21" s="62"/>
      <c r="QVV21" s="62"/>
      <c r="QVW21" s="62"/>
      <c r="QVX21" s="62"/>
      <c r="QVY21" s="62"/>
      <c r="QVZ21" s="62"/>
      <c r="QWA21" s="62"/>
      <c r="QWB21" s="62"/>
      <c r="QWC21" s="62"/>
      <c r="QWD21" s="62"/>
      <c r="QWE21" s="62"/>
      <c r="QWF21" s="62"/>
      <c r="QWG21" s="62"/>
      <c r="QWH21" s="62"/>
      <c r="QWI21" s="62"/>
      <c r="QWJ21" s="62"/>
      <c r="QWK21" s="62"/>
      <c r="QWL21" s="62"/>
      <c r="QWM21" s="62"/>
      <c r="QWN21" s="62"/>
      <c r="QWO21" s="62"/>
      <c r="QWP21" s="62"/>
      <c r="QWQ21" s="62"/>
      <c r="QWR21" s="62"/>
      <c r="QWS21" s="62"/>
      <c r="QWT21" s="62"/>
      <c r="QWU21" s="62"/>
      <c r="QWV21" s="62"/>
      <c r="QWW21" s="62"/>
      <c r="QWX21" s="62"/>
      <c r="QWY21" s="62"/>
      <c r="QWZ21" s="62"/>
      <c r="QXA21" s="62"/>
      <c r="QXB21" s="62"/>
      <c r="QXC21" s="62"/>
      <c r="QXD21" s="62"/>
      <c r="QXE21" s="62"/>
      <c r="QXF21" s="62"/>
      <c r="QXG21" s="62"/>
      <c r="QXH21" s="62"/>
      <c r="QXI21" s="62"/>
      <c r="QXJ21" s="62"/>
      <c r="QXK21" s="62"/>
      <c r="QXL21" s="62"/>
      <c r="QXM21" s="62"/>
      <c r="QXN21" s="62"/>
      <c r="QXO21" s="62"/>
      <c r="QXP21" s="62"/>
      <c r="QXQ21" s="62"/>
      <c r="QXR21" s="62"/>
      <c r="QXS21" s="62"/>
      <c r="QXT21" s="62"/>
      <c r="QXU21" s="62"/>
      <c r="QXV21" s="62"/>
      <c r="QXW21" s="62"/>
      <c r="QXX21" s="62"/>
      <c r="QXY21" s="62"/>
      <c r="QXZ21" s="62"/>
      <c r="QYA21" s="62"/>
      <c r="QYB21" s="62"/>
      <c r="QYC21" s="62"/>
      <c r="QYD21" s="62"/>
      <c r="QYE21" s="62"/>
      <c r="QYF21" s="62"/>
      <c r="QYG21" s="62"/>
      <c r="QYH21" s="62"/>
      <c r="QYI21" s="62"/>
      <c r="QYJ21" s="62"/>
      <c r="QYK21" s="62"/>
      <c r="QYL21" s="62"/>
      <c r="QYM21" s="62"/>
      <c r="QYN21" s="62"/>
      <c r="QYO21" s="62"/>
      <c r="QYP21" s="62"/>
      <c r="QYQ21" s="62"/>
      <c r="QYR21" s="62"/>
      <c r="QYS21" s="62"/>
      <c r="QYT21" s="62"/>
      <c r="QYU21" s="62"/>
      <c r="QYV21" s="62"/>
      <c r="QYW21" s="62"/>
      <c r="QYX21" s="62"/>
      <c r="QYY21" s="62"/>
      <c r="QYZ21" s="62"/>
      <c r="QZA21" s="62"/>
      <c r="QZB21" s="62"/>
      <c r="QZC21" s="62"/>
      <c r="QZD21" s="62"/>
      <c r="QZE21" s="62"/>
      <c r="QZF21" s="62"/>
      <c r="QZG21" s="62"/>
      <c r="QZH21" s="62"/>
      <c r="QZI21" s="62"/>
      <c r="QZJ21" s="62"/>
      <c r="QZK21" s="62"/>
      <c r="QZL21" s="62"/>
      <c r="QZM21" s="62"/>
      <c r="QZN21" s="62"/>
      <c r="QZO21" s="62"/>
      <c r="QZP21" s="62"/>
      <c r="QZQ21" s="62"/>
      <c r="QZR21" s="62"/>
      <c r="QZS21" s="62"/>
      <c r="QZT21" s="62"/>
      <c r="QZU21" s="62"/>
      <c r="QZV21" s="62"/>
      <c r="QZW21" s="62"/>
      <c r="QZX21" s="62"/>
      <c r="QZY21" s="62"/>
      <c r="QZZ21" s="62"/>
      <c r="RAA21" s="62"/>
      <c r="RAB21" s="62"/>
      <c r="RAC21" s="62"/>
      <c r="RAD21" s="62"/>
      <c r="RAE21" s="62"/>
      <c r="RAF21" s="62"/>
      <c r="RAG21" s="62"/>
      <c r="RAH21" s="62"/>
      <c r="RAI21" s="62"/>
      <c r="RAJ21" s="62"/>
      <c r="RAK21" s="62"/>
      <c r="RAL21" s="62"/>
      <c r="RAM21" s="62"/>
      <c r="RAN21" s="62"/>
      <c r="RAO21" s="62"/>
      <c r="RAP21" s="62"/>
      <c r="RAQ21" s="62"/>
      <c r="RAR21" s="62"/>
      <c r="RAS21" s="62"/>
      <c r="RAT21" s="62"/>
      <c r="RAU21" s="62"/>
      <c r="RAV21" s="62"/>
      <c r="RAW21" s="62"/>
      <c r="RAX21" s="62"/>
      <c r="RAY21" s="62"/>
      <c r="RAZ21" s="62"/>
      <c r="RBA21" s="62"/>
      <c r="RBB21" s="62"/>
      <c r="RBC21" s="62"/>
      <c r="RBD21" s="62"/>
      <c r="RBE21" s="62"/>
      <c r="RBF21" s="62"/>
      <c r="RBG21" s="62"/>
      <c r="RBH21" s="62"/>
      <c r="RBI21" s="62"/>
      <c r="RBJ21" s="62"/>
      <c r="RBK21" s="62"/>
      <c r="RBL21" s="62"/>
      <c r="RBM21" s="62"/>
      <c r="RBN21" s="62"/>
      <c r="RBO21" s="62"/>
      <c r="RBP21" s="62"/>
      <c r="RBQ21" s="62"/>
      <c r="RBR21" s="62"/>
      <c r="RBS21" s="62"/>
      <c r="RBT21" s="62"/>
      <c r="RBU21" s="62"/>
      <c r="RBV21" s="62"/>
      <c r="RBW21" s="62"/>
      <c r="RBX21" s="62"/>
      <c r="RBY21" s="62"/>
      <c r="RBZ21" s="62"/>
      <c r="RCA21" s="62"/>
      <c r="RCB21" s="62"/>
      <c r="RCC21" s="62"/>
      <c r="RCD21" s="62"/>
      <c r="RCE21" s="62"/>
      <c r="RCF21" s="62"/>
      <c r="RCG21" s="62"/>
      <c r="RCH21" s="62"/>
      <c r="RCI21" s="62"/>
      <c r="RCJ21" s="62"/>
      <c r="RCK21" s="62"/>
      <c r="RCL21" s="62"/>
      <c r="RCM21" s="62"/>
      <c r="RCN21" s="62"/>
      <c r="RCO21" s="62"/>
      <c r="RCP21" s="62"/>
      <c r="RCQ21" s="62"/>
      <c r="RCR21" s="62"/>
      <c r="RCS21" s="62"/>
      <c r="RCT21" s="62"/>
      <c r="RCU21" s="62"/>
      <c r="RCV21" s="62"/>
      <c r="RCW21" s="62"/>
      <c r="RCX21" s="62"/>
      <c r="RCY21" s="62"/>
      <c r="RCZ21" s="62"/>
      <c r="RDA21" s="62"/>
      <c r="RDB21" s="62"/>
      <c r="RDC21" s="62"/>
      <c r="RDD21" s="62"/>
      <c r="RDE21" s="62"/>
      <c r="RDF21" s="62"/>
      <c r="RDG21" s="62"/>
      <c r="RDH21" s="62"/>
      <c r="RDI21" s="62"/>
      <c r="RDJ21" s="62"/>
      <c r="RDK21" s="62"/>
      <c r="RDL21" s="62"/>
      <c r="RDM21" s="62"/>
      <c r="RDN21" s="62"/>
      <c r="RDO21" s="62"/>
      <c r="RDP21" s="62"/>
      <c r="RDQ21" s="62"/>
      <c r="RDR21" s="62"/>
      <c r="RDS21" s="62"/>
      <c r="RDT21" s="62"/>
      <c r="RDU21" s="62"/>
      <c r="RDV21" s="62"/>
      <c r="RDW21" s="62"/>
      <c r="RDX21" s="62"/>
      <c r="RDY21" s="62"/>
      <c r="RDZ21" s="62"/>
      <c r="REA21" s="62"/>
      <c r="REB21" s="62"/>
      <c r="REC21" s="62"/>
      <c r="RED21" s="62"/>
      <c r="REE21" s="62"/>
      <c r="REF21" s="62"/>
      <c r="REG21" s="62"/>
      <c r="REH21" s="62"/>
      <c r="REI21" s="62"/>
      <c r="REJ21" s="62"/>
      <c r="REK21" s="62"/>
      <c r="REL21" s="62"/>
      <c r="REM21" s="62"/>
      <c r="REN21" s="62"/>
      <c r="REO21" s="62"/>
      <c r="REP21" s="62"/>
      <c r="REQ21" s="62"/>
      <c r="RER21" s="62"/>
      <c r="RES21" s="62"/>
      <c r="RET21" s="62"/>
      <c r="REU21" s="62"/>
      <c r="REV21" s="62"/>
      <c r="REW21" s="62"/>
      <c r="REX21" s="62"/>
      <c r="REY21" s="62"/>
      <c r="REZ21" s="62"/>
      <c r="RFA21" s="62"/>
      <c r="RFB21" s="62"/>
      <c r="RFC21" s="62"/>
      <c r="RFD21" s="62"/>
      <c r="RFE21" s="62"/>
      <c r="RFF21" s="62"/>
      <c r="RFG21" s="62"/>
      <c r="RFH21" s="62"/>
      <c r="RFI21" s="62"/>
      <c r="RFJ21" s="62"/>
      <c r="RFK21" s="62"/>
      <c r="RFL21" s="62"/>
      <c r="RFM21" s="62"/>
      <c r="RFN21" s="62"/>
      <c r="RFO21" s="62"/>
      <c r="RFP21" s="62"/>
      <c r="RFQ21" s="62"/>
      <c r="RFR21" s="62"/>
      <c r="RFS21" s="62"/>
      <c r="RFT21" s="62"/>
      <c r="RFU21" s="62"/>
      <c r="RFV21" s="62"/>
      <c r="RFW21" s="62"/>
      <c r="RFX21" s="62"/>
      <c r="RFY21" s="62"/>
      <c r="RFZ21" s="62"/>
      <c r="RGA21" s="62"/>
      <c r="RGB21" s="62"/>
      <c r="RGC21" s="62"/>
      <c r="RGD21" s="62"/>
      <c r="RGE21" s="62"/>
      <c r="RGF21" s="62"/>
      <c r="RGG21" s="62"/>
      <c r="RGH21" s="62"/>
      <c r="RGI21" s="62"/>
      <c r="RGJ21" s="62"/>
      <c r="RGK21" s="62"/>
      <c r="RGL21" s="62"/>
      <c r="RGM21" s="62"/>
      <c r="RGN21" s="62"/>
      <c r="RGO21" s="62"/>
      <c r="RGP21" s="62"/>
      <c r="RGQ21" s="62"/>
      <c r="RGR21" s="62"/>
      <c r="RGS21" s="62"/>
      <c r="RGT21" s="62"/>
      <c r="RGU21" s="62"/>
      <c r="RGV21" s="62"/>
      <c r="RGW21" s="62"/>
      <c r="RGX21" s="62"/>
      <c r="RGY21" s="62"/>
      <c r="RGZ21" s="62"/>
      <c r="RHA21" s="62"/>
      <c r="RHB21" s="62"/>
      <c r="RHC21" s="62"/>
      <c r="RHD21" s="62"/>
      <c r="RHE21" s="62"/>
      <c r="RHF21" s="62"/>
      <c r="RHG21" s="62"/>
      <c r="RHH21" s="62"/>
      <c r="RHI21" s="62"/>
      <c r="RHJ21" s="62"/>
      <c r="RHK21" s="62"/>
      <c r="RHL21" s="62"/>
      <c r="RHM21" s="62"/>
      <c r="RHN21" s="62"/>
      <c r="RHO21" s="62"/>
      <c r="RHP21" s="62"/>
      <c r="RHQ21" s="62"/>
      <c r="RHR21" s="62"/>
      <c r="RHS21" s="62"/>
      <c r="RHT21" s="62"/>
      <c r="RHU21" s="62"/>
      <c r="RHV21" s="62"/>
      <c r="RHW21" s="62"/>
      <c r="RHX21" s="62"/>
      <c r="RHY21" s="62"/>
      <c r="RHZ21" s="62"/>
      <c r="RIA21" s="62"/>
      <c r="RIB21" s="62"/>
      <c r="RIC21" s="62"/>
      <c r="RID21" s="62"/>
      <c r="RIE21" s="62"/>
      <c r="RIF21" s="62"/>
      <c r="RIG21" s="62"/>
      <c r="RIH21" s="62"/>
      <c r="RII21" s="62"/>
      <c r="RIJ21" s="62"/>
      <c r="RIK21" s="62"/>
      <c r="RIL21" s="62"/>
      <c r="RIM21" s="62"/>
      <c r="RIN21" s="62"/>
      <c r="RIO21" s="62"/>
      <c r="RIP21" s="62"/>
      <c r="RIQ21" s="62"/>
      <c r="RIR21" s="62"/>
      <c r="RIS21" s="62"/>
      <c r="RIT21" s="62"/>
      <c r="RIU21" s="62"/>
      <c r="RIV21" s="62"/>
      <c r="RIW21" s="62"/>
      <c r="RIX21" s="62"/>
      <c r="RIY21" s="62"/>
      <c r="RIZ21" s="62"/>
      <c r="RJA21" s="62"/>
      <c r="RJB21" s="62"/>
      <c r="RJC21" s="62"/>
      <c r="RJD21" s="62"/>
      <c r="RJE21" s="62"/>
      <c r="RJF21" s="62"/>
      <c r="RJG21" s="62"/>
      <c r="RJH21" s="62"/>
      <c r="RJI21" s="62"/>
      <c r="RJJ21" s="62"/>
      <c r="RJK21" s="62"/>
      <c r="RJL21" s="62"/>
      <c r="RJM21" s="62"/>
      <c r="RJN21" s="62"/>
      <c r="RJO21" s="62"/>
      <c r="RJP21" s="62"/>
      <c r="RJQ21" s="62"/>
      <c r="RJR21" s="62"/>
      <c r="RJS21" s="62"/>
      <c r="RJT21" s="62"/>
      <c r="RJU21" s="62"/>
      <c r="RJV21" s="62"/>
      <c r="RJW21" s="62"/>
      <c r="RJX21" s="62"/>
      <c r="RJY21" s="62"/>
      <c r="RJZ21" s="62"/>
      <c r="RKA21" s="62"/>
      <c r="RKB21" s="62"/>
      <c r="RKC21" s="62"/>
      <c r="RKD21" s="62"/>
      <c r="RKE21" s="62"/>
      <c r="RKF21" s="62"/>
      <c r="RKG21" s="62"/>
      <c r="RKH21" s="62"/>
      <c r="RKI21" s="62"/>
      <c r="RKJ21" s="62"/>
      <c r="RKK21" s="62"/>
      <c r="RKL21" s="62"/>
      <c r="RKM21" s="62"/>
      <c r="RKN21" s="62"/>
      <c r="RKO21" s="62"/>
      <c r="RKP21" s="62"/>
      <c r="RKQ21" s="62"/>
      <c r="RKR21" s="62"/>
      <c r="RKS21" s="62"/>
      <c r="RKT21" s="62"/>
      <c r="RKU21" s="62"/>
      <c r="RKV21" s="62"/>
      <c r="RKW21" s="62"/>
      <c r="RKX21" s="62"/>
      <c r="RKY21" s="62"/>
      <c r="RKZ21" s="62"/>
      <c r="RLA21" s="62"/>
      <c r="RLB21" s="62"/>
      <c r="RLC21" s="62"/>
      <c r="RLD21" s="62"/>
      <c r="RLE21" s="62"/>
      <c r="RLF21" s="62"/>
      <c r="RLG21" s="62"/>
      <c r="RLH21" s="62"/>
      <c r="RLI21" s="62"/>
      <c r="RLJ21" s="62"/>
      <c r="RLK21" s="62"/>
      <c r="RLL21" s="62"/>
      <c r="RLM21" s="62"/>
      <c r="RLN21" s="62"/>
      <c r="RLO21" s="62"/>
      <c r="RLP21" s="62"/>
      <c r="RLQ21" s="62"/>
      <c r="RLR21" s="62"/>
      <c r="RLS21" s="62"/>
      <c r="RLT21" s="62"/>
      <c r="RLU21" s="62"/>
      <c r="RLV21" s="62"/>
      <c r="RLW21" s="62"/>
      <c r="RLX21" s="62"/>
      <c r="RLY21" s="62"/>
      <c r="RLZ21" s="62"/>
      <c r="RMA21" s="62"/>
      <c r="RMB21" s="62"/>
      <c r="RMC21" s="62"/>
      <c r="RMD21" s="62"/>
      <c r="RME21" s="62"/>
      <c r="RMF21" s="62"/>
      <c r="RMG21" s="62"/>
      <c r="RMH21" s="62"/>
      <c r="RMI21" s="62"/>
      <c r="RMJ21" s="62"/>
      <c r="RMK21" s="62"/>
      <c r="RML21" s="62"/>
      <c r="RMM21" s="62"/>
      <c r="RMN21" s="62"/>
      <c r="RMO21" s="62"/>
      <c r="RMP21" s="62"/>
      <c r="RMQ21" s="62"/>
      <c r="RMR21" s="62"/>
      <c r="RMS21" s="62"/>
      <c r="RMT21" s="62"/>
      <c r="RMU21" s="62"/>
      <c r="RMV21" s="62"/>
      <c r="RMW21" s="62"/>
      <c r="RMX21" s="62"/>
      <c r="RMY21" s="62"/>
      <c r="RMZ21" s="62"/>
      <c r="RNA21" s="62"/>
      <c r="RNB21" s="62"/>
      <c r="RNC21" s="62"/>
      <c r="RND21" s="62"/>
      <c r="RNE21" s="62"/>
      <c r="RNF21" s="62"/>
      <c r="RNG21" s="62"/>
      <c r="RNH21" s="62"/>
      <c r="RNI21" s="62"/>
      <c r="RNJ21" s="62"/>
      <c r="RNK21" s="62"/>
      <c r="RNL21" s="62"/>
      <c r="RNM21" s="62"/>
      <c r="RNN21" s="62"/>
      <c r="RNO21" s="62"/>
      <c r="RNP21" s="62"/>
      <c r="RNQ21" s="62"/>
      <c r="RNR21" s="62"/>
      <c r="RNS21" s="62"/>
      <c r="RNT21" s="62"/>
      <c r="RNU21" s="62"/>
      <c r="RNV21" s="62"/>
      <c r="RNW21" s="62"/>
      <c r="RNX21" s="62"/>
      <c r="RNY21" s="62"/>
      <c r="RNZ21" s="62"/>
      <c r="ROA21" s="62"/>
      <c r="ROB21" s="62"/>
      <c r="ROC21" s="62"/>
      <c r="ROD21" s="62"/>
      <c r="ROE21" s="62"/>
      <c r="ROF21" s="62"/>
      <c r="ROG21" s="62"/>
      <c r="ROH21" s="62"/>
      <c r="ROI21" s="62"/>
      <c r="ROJ21" s="62"/>
      <c r="ROK21" s="62"/>
      <c r="ROL21" s="62"/>
      <c r="ROM21" s="62"/>
      <c r="RON21" s="62"/>
      <c r="ROO21" s="62"/>
      <c r="ROP21" s="62"/>
      <c r="ROQ21" s="62"/>
      <c r="ROR21" s="62"/>
      <c r="ROS21" s="62"/>
      <c r="ROT21" s="62"/>
      <c r="ROU21" s="62"/>
      <c r="ROV21" s="62"/>
      <c r="ROW21" s="62"/>
      <c r="ROX21" s="62"/>
      <c r="ROY21" s="62"/>
      <c r="ROZ21" s="62"/>
      <c r="RPA21" s="62"/>
      <c r="RPB21" s="62"/>
      <c r="RPC21" s="62"/>
      <c r="RPD21" s="62"/>
      <c r="RPE21" s="62"/>
      <c r="RPF21" s="62"/>
      <c r="RPG21" s="62"/>
      <c r="RPH21" s="62"/>
      <c r="RPI21" s="62"/>
      <c r="RPJ21" s="62"/>
      <c r="RPK21" s="62"/>
      <c r="RPL21" s="62"/>
      <c r="RPM21" s="62"/>
      <c r="RPN21" s="62"/>
      <c r="RPO21" s="62"/>
      <c r="RPP21" s="62"/>
      <c r="RPQ21" s="62"/>
      <c r="RPR21" s="62"/>
      <c r="RPS21" s="62"/>
      <c r="RPT21" s="62"/>
      <c r="RPU21" s="62"/>
      <c r="RPV21" s="62"/>
      <c r="RPW21" s="62"/>
      <c r="RPX21" s="62"/>
      <c r="RPY21" s="62"/>
      <c r="RPZ21" s="62"/>
      <c r="RQA21" s="62"/>
      <c r="RQB21" s="62"/>
      <c r="RQC21" s="62"/>
      <c r="RQD21" s="62"/>
      <c r="RQE21" s="62"/>
      <c r="RQF21" s="62"/>
      <c r="RQG21" s="62"/>
      <c r="RQH21" s="62"/>
      <c r="RQI21" s="62"/>
      <c r="RQJ21" s="62"/>
      <c r="RQK21" s="62"/>
      <c r="RQL21" s="62"/>
      <c r="RQM21" s="62"/>
      <c r="RQN21" s="62"/>
      <c r="RQO21" s="62"/>
      <c r="RQP21" s="62"/>
      <c r="RQQ21" s="62"/>
      <c r="RQR21" s="62"/>
      <c r="RQS21" s="62"/>
      <c r="RQT21" s="62"/>
      <c r="RQU21" s="62"/>
      <c r="RQV21" s="62"/>
      <c r="RQW21" s="62"/>
      <c r="RQX21" s="62"/>
      <c r="RQY21" s="62"/>
      <c r="RQZ21" s="62"/>
      <c r="RRA21" s="62"/>
      <c r="RRB21" s="62"/>
      <c r="RRC21" s="62"/>
      <c r="RRD21" s="62"/>
      <c r="RRE21" s="62"/>
      <c r="RRF21" s="62"/>
      <c r="RRG21" s="62"/>
      <c r="RRH21" s="62"/>
      <c r="RRI21" s="62"/>
      <c r="RRJ21" s="62"/>
      <c r="RRK21" s="62"/>
      <c r="RRL21" s="62"/>
      <c r="RRM21" s="62"/>
      <c r="RRN21" s="62"/>
      <c r="RRO21" s="62"/>
      <c r="RRP21" s="62"/>
      <c r="RRQ21" s="62"/>
      <c r="RRR21" s="62"/>
      <c r="RRS21" s="62"/>
      <c r="RRT21" s="62"/>
      <c r="RRU21" s="62"/>
      <c r="RRV21" s="62"/>
      <c r="RRW21" s="62"/>
      <c r="RRX21" s="62"/>
      <c r="RRY21" s="62"/>
      <c r="RRZ21" s="62"/>
      <c r="RSA21" s="62"/>
      <c r="RSB21" s="62"/>
      <c r="RSC21" s="62"/>
      <c r="RSD21" s="62"/>
      <c r="RSE21" s="62"/>
      <c r="RSF21" s="62"/>
      <c r="RSG21" s="62"/>
      <c r="RSH21" s="62"/>
      <c r="RSI21" s="62"/>
      <c r="RSJ21" s="62"/>
      <c r="RSK21" s="62"/>
      <c r="RSL21" s="62"/>
      <c r="RSM21" s="62"/>
      <c r="RSN21" s="62"/>
      <c r="RSO21" s="62"/>
      <c r="RSP21" s="62"/>
      <c r="RSQ21" s="62"/>
      <c r="RSR21" s="62"/>
      <c r="RSS21" s="62"/>
      <c r="RST21" s="62"/>
      <c r="RSU21" s="62"/>
      <c r="RSV21" s="62"/>
      <c r="RSW21" s="62"/>
      <c r="RSX21" s="62"/>
      <c r="RSY21" s="62"/>
      <c r="RSZ21" s="62"/>
      <c r="RTA21" s="62"/>
      <c r="RTB21" s="62"/>
      <c r="RTC21" s="62"/>
      <c r="RTD21" s="62"/>
      <c r="RTE21" s="62"/>
      <c r="RTF21" s="62"/>
      <c r="RTG21" s="62"/>
      <c r="RTH21" s="62"/>
      <c r="RTI21" s="62"/>
      <c r="RTJ21" s="62"/>
      <c r="RTK21" s="62"/>
      <c r="RTL21" s="62"/>
      <c r="RTM21" s="62"/>
      <c r="RTN21" s="62"/>
      <c r="RTO21" s="62"/>
      <c r="RTP21" s="62"/>
      <c r="RTQ21" s="62"/>
      <c r="RTR21" s="62"/>
      <c r="RTS21" s="62"/>
      <c r="RTT21" s="62"/>
      <c r="RTU21" s="62"/>
      <c r="RTV21" s="62"/>
      <c r="RTW21" s="62"/>
      <c r="RTX21" s="62"/>
      <c r="RTY21" s="62"/>
      <c r="RTZ21" s="62"/>
      <c r="RUA21" s="62"/>
      <c r="RUB21" s="62"/>
      <c r="RUC21" s="62"/>
      <c r="RUD21" s="62"/>
      <c r="RUE21" s="62"/>
      <c r="RUF21" s="62"/>
      <c r="RUG21" s="62"/>
      <c r="RUH21" s="62"/>
      <c r="RUI21" s="62"/>
      <c r="RUJ21" s="62"/>
      <c r="RUK21" s="62"/>
      <c r="RUL21" s="62"/>
      <c r="RUM21" s="62"/>
      <c r="RUN21" s="62"/>
      <c r="RUO21" s="62"/>
      <c r="RUP21" s="62"/>
      <c r="RUQ21" s="62"/>
      <c r="RUR21" s="62"/>
      <c r="RUS21" s="62"/>
      <c r="RUT21" s="62"/>
      <c r="RUU21" s="62"/>
      <c r="RUV21" s="62"/>
      <c r="RUW21" s="62"/>
      <c r="RUX21" s="62"/>
      <c r="RUY21" s="62"/>
      <c r="RUZ21" s="62"/>
      <c r="RVA21" s="62"/>
      <c r="RVB21" s="62"/>
      <c r="RVC21" s="62"/>
      <c r="RVD21" s="62"/>
      <c r="RVE21" s="62"/>
      <c r="RVF21" s="62"/>
      <c r="RVG21" s="62"/>
      <c r="RVH21" s="62"/>
      <c r="RVI21" s="62"/>
      <c r="RVJ21" s="62"/>
      <c r="RVK21" s="62"/>
      <c r="RVL21" s="62"/>
      <c r="RVM21" s="62"/>
      <c r="RVN21" s="62"/>
      <c r="RVO21" s="62"/>
      <c r="RVP21" s="62"/>
      <c r="RVQ21" s="62"/>
      <c r="RVR21" s="62"/>
      <c r="RVS21" s="62"/>
      <c r="RVT21" s="62"/>
      <c r="RVU21" s="62"/>
      <c r="RVV21" s="62"/>
      <c r="RVW21" s="62"/>
      <c r="RVX21" s="62"/>
      <c r="RVY21" s="62"/>
      <c r="RVZ21" s="62"/>
      <c r="RWA21" s="62"/>
      <c r="RWB21" s="62"/>
      <c r="RWC21" s="62"/>
      <c r="RWD21" s="62"/>
      <c r="RWE21" s="62"/>
      <c r="RWF21" s="62"/>
      <c r="RWG21" s="62"/>
      <c r="RWH21" s="62"/>
      <c r="RWI21" s="62"/>
      <c r="RWJ21" s="62"/>
      <c r="RWK21" s="62"/>
      <c r="RWL21" s="62"/>
      <c r="RWM21" s="62"/>
      <c r="RWN21" s="62"/>
      <c r="RWO21" s="62"/>
      <c r="RWP21" s="62"/>
      <c r="RWQ21" s="62"/>
      <c r="RWR21" s="62"/>
      <c r="RWS21" s="62"/>
      <c r="RWT21" s="62"/>
      <c r="RWU21" s="62"/>
      <c r="RWV21" s="62"/>
      <c r="RWW21" s="62"/>
      <c r="RWX21" s="62"/>
      <c r="RWY21" s="62"/>
      <c r="RWZ21" s="62"/>
      <c r="RXA21" s="62"/>
      <c r="RXB21" s="62"/>
      <c r="RXC21" s="62"/>
      <c r="RXD21" s="62"/>
      <c r="RXE21" s="62"/>
      <c r="RXF21" s="62"/>
      <c r="RXG21" s="62"/>
      <c r="RXH21" s="62"/>
      <c r="RXI21" s="62"/>
      <c r="RXJ21" s="62"/>
      <c r="RXK21" s="62"/>
      <c r="RXL21" s="62"/>
      <c r="RXM21" s="62"/>
      <c r="RXN21" s="62"/>
      <c r="RXO21" s="62"/>
      <c r="RXP21" s="62"/>
      <c r="RXQ21" s="62"/>
      <c r="RXR21" s="62"/>
      <c r="RXS21" s="62"/>
      <c r="RXT21" s="62"/>
      <c r="RXU21" s="62"/>
      <c r="RXV21" s="62"/>
      <c r="RXW21" s="62"/>
      <c r="RXX21" s="62"/>
      <c r="RXY21" s="62"/>
      <c r="RXZ21" s="62"/>
      <c r="RYA21" s="62"/>
      <c r="RYB21" s="62"/>
      <c r="RYC21" s="62"/>
      <c r="RYD21" s="62"/>
      <c r="RYE21" s="62"/>
      <c r="RYF21" s="62"/>
      <c r="RYG21" s="62"/>
      <c r="RYH21" s="62"/>
      <c r="RYI21" s="62"/>
      <c r="RYJ21" s="62"/>
      <c r="RYK21" s="62"/>
      <c r="RYL21" s="62"/>
      <c r="RYM21" s="62"/>
      <c r="RYN21" s="62"/>
      <c r="RYO21" s="62"/>
      <c r="RYP21" s="62"/>
      <c r="RYQ21" s="62"/>
      <c r="RYR21" s="62"/>
      <c r="RYS21" s="62"/>
      <c r="RYT21" s="62"/>
      <c r="RYU21" s="62"/>
      <c r="RYV21" s="62"/>
      <c r="RYW21" s="62"/>
      <c r="RYX21" s="62"/>
      <c r="RYY21" s="62"/>
      <c r="RYZ21" s="62"/>
      <c r="RZA21" s="62"/>
      <c r="RZB21" s="62"/>
      <c r="RZC21" s="62"/>
      <c r="RZD21" s="62"/>
      <c r="RZE21" s="62"/>
      <c r="RZF21" s="62"/>
      <c r="RZG21" s="62"/>
      <c r="RZH21" s="62"/>
      <c r="RZI21" s="62"/>
      <c r="RZJ21" s="62"/>
      <c r="RZK21" s="62"/>
      <c r="RZL21" s="62"/>
      <c r="RZM21" s="62"/>
      <c r="RZN21" s="62"/>
      <c r="RZO21" s="62"/>
      <c r="RZP21" s="62"/>
      <c r="RZQ21" s="62"/>
      <c r="RZR21" s="62"/>
      <c r="RZS21" s="62"/>
      <c r="RZT21" s="62"/>
      <c r="RZU21" s="62"/>
      <c r="RZV21" s="62"/>
      <c r="RZW21" s="62"/>
      <c r="RZX21" s="62"/>
      <c r="RZY21" s="62"/>
      <c r="RZZ21" s="62"/>
      <c r="SAA21" s="62"/>
      <c r="SAB21" s="62"/>
      <c r="SAC21" s="62"/>
      <c r="SAD21" s="62"/>
      <c r="SAE21" s="62"/>
      <c r="SAF21" s="62"/>
      <c r="SAG21" s="62"/>
      <c r="SAH21" s="62"/>
      <c r="SAI21" s="62"/>
      <c r="SAJ21" s="62"/>
      <c r="SAK21" s="62"/>
      <c r="SAL21" s="62"/>
      <c r="SAM21" s="62"/>
      <c r="SAN21" s="62"/>
      <c r="SAO21" s="62"/>
      <c r="SAP21" s="62"/>
      <c r="SAQ21" s="62"/>
      <c r="SAR21" s="62"/>
      <c r="SAS21" s="62"/>
      <c r="SAT21" s="62"/>
      <c r="SAU21" s="62"/>
      <c r="SAV21" s="62"/>
      <c r="SAW21" s="62"/>
      <c r="SAX21" s="62"/>
      <c r="SAY21" s="62"/>
      <c r="SAZ21" s="62"/>
      <c r="SBA21" s="62"/>
      <c r="SBB21" s="62"/>
      <c r="SBC21" s="62"/>
      <c r="SBD21" s="62"/>
      <c r="SBE21" s="62"/>
      <c r="SBF21" s="62"/>
      <c r="SBG21" s="62"/>
      <c r="SBH21" s="62"/>
      <c r="SBI21" s="62"/>
      <c r="SBJ21" s="62"/>
      <c r="SBK21" s="62"/>
      <c r="SBL21" s="62"/>
      <c r="SBM21" s="62"/>
      <c r="SBN21" s="62"/>
      <c r="SBO21" s="62"/>
      <c r="SBP21" s="62"/>
      <c r="SBQ21" s="62"/>
      <c r="SBR21" s="62"/>
      <c r="SBS21" s="62"/>
      <c r="SBT21" s="62"/>
      <c r="SBU21" s="62"/>
      <c r="SBV21" s="62"/>
      <c r="SBW21" s="62"/>
      <c r="SBX21" s="62"/>
      <c r="SBY21" s="62"/>
      <c r="SBZ21" s="62"/>
      <c r="SCA21" s="62"/>
      <c r="SCB21" s="62"/>
      <c r="SCC21" s="62"/>
      <c r="SCD21" s="62"/>
      <c r="SCE21" s="62"/>
      <c r="SCF21" s="62"/>
      <c r="SCG21" s="62"/>
      <c r="SCH21" s="62"/>
      <c r="SCI21" s="62"/>
      <c r="SCJ21" s="62"/>
      <c r="SCK21" s="62"/>
      <c r="SCL21" s="62"/>
      <c r="SCM21" s="62"/>
      <c r="SCN21" s="62"/>
      <c r="SCO21" s="62"/>
      <c r="SCP21" s="62"/>
      <c r="SCQ21" s="62"/>
      <c r="SCR21" s="62"/>
      <c r="SCS21" s="62"/>
      <c r="SCT21" s="62"/>
      <c r="SCU21" s="62"/>
      <c r="SCV21" s="62"/>
      <c r="SCW21" s="62"/>
      <c r="SCX21" s="62"/>
      <c r="SCY21" s="62"/>
      <c r="SCZ21" s="62"/>
      <c r="SDA21" s="62"/>
      <c r="SDB21" s="62"/>
      <c r="SDC21" s="62"/>
      <c r="SDD21" s="62"/>
      <c r="SDE21" s="62"/>
      <c r="SDF21" s="62"/>
      <c r="SDG21" s="62"/>
      <c r="SDH21" s="62"/>
      <c r="SDI21" s="62"/>
      <c r="SDJ21" s="62"/>
      <c r="SDK21" s="62"/>
      <c r="SDL21" s="62"/>
      <c r="SDM21" s="62"/>
      <c r="SDN21" s="62"/>
      <c r="SDO21" s="62"/>
      <c r="SDP21" s="62"/>
      <c r="SDQ21" s="62"/>
      <c r="SDR21" s="62"/>
      <c r="SDS21" s="62"/>
      <c r="SDT21" s="62"/>
      <c r="SDU21" s="62"/>
      <c r="SDV21" s="62"/>
      <c r="SDW21" s="62"/>
      <c r="SDX21" s="62"/>
      <c r="SDY21" s="62"/>
      <c r="SDZ21" s="62"/>
      <c r="SEA21" s="62"/>
      <c r="SEB21" s="62"/>
      <c r="SEC21" s="62"/>
      <c r="SED21" s="62"/>
      <c r="SEE21" s="62"/>
      <c r="SEF21" s="62"/>
      <c r="SEG21" s="62"/>
      <c r="SEH21" s="62"/>
      <c r="SEI21" s="62"/>
      <c r="SEJ21" s="62"/>
      <c r="SEK21" s="62"/>
      <c r="SEL21" s="62"/>
      <c r="SEM21" s="62"/>
      <c r="SEN21" s="62"/>
      <c r="SEO21" s="62"/>
      <c r="SEP21" s="62"/>
      <c r="SEQ21" s="62"/>
      <c r="SER21" s="62"/>
      <c r="SES21" s="62"/>
      <c r="SET21" s="62"/>
      <c r="SEU21" s="62"/>
      <c r="SEV21" s="62"/>
      <c r="SEW21" s="62"/>
      <c r="SEX21" s="62"/>
      <c r="SEY21" s="62"/>
      <c r="SEZ21" s="62"/>
      <c r="SFA21" s="62"/>
      <c r="SFB21" s="62"/>
      <c r="SFC21" s="62"/>
      <c r="SFD21" s="62"/>
      <c r="SFE21" s="62"/>
      <c r="SFF21" s="62"/>
      <c r="SFG21" s="62"/>
      <c r="SFH21" s="62"/>
      <c r="SFI21" s="62"/>
      <c r="SFJ21" s="62"/>
      <c r="SFK21" s="62"/>
      <c r="SFL21" s="62"/>
      <c r="SFM21" s="62"/>
      <c r="SFN21" s="62"/>
      <c r="SFO21" s="62"/>
      <c r="SFP21" s="62"/>
      <c r="SFQ21" s="62"/>
      <c r="SFR21" s="62"/>
      <c r="SFS21" s="62"/>
      <c r="SFT21" s="62"/>
      <c r="SFU21" s="62"/>
      <c r="SFV21" s="62"/>
      <c r="SFW21" s="62"/>
      <c r="SFX21" s="62"/>
      <c r="SFY21" s="62"/>
      <c r="SFZ21" s="62"/>
      <c r="SGA21" s="62"/>
      <c r="SGB21" s="62"/>
      <c r="SGC21" s="62"/>
      <c r="SGD21" s="62"/>
      <c r="SGE21" s="62"/>
      <c r="SGF21" s="62"/>
      <c r="SGG21" s="62"/>
      <c r="SGH21" s="62"/>
      <c r="SGI21" s="62"/>
      <c r="SGJ21" s="62"/>
      <c r="SGK21" s="62"/>
      <c r="SGL21" s="62"/>
      <c r="SGM21" s="62"/>
      <c r="SGN21" s="62"/>
      <c r="SGO21" s="62"/>
      <c r="SGP21" s="62"/>
      <c r="SGQ21" s="62"/>
      <c r="SGR21" s="62"/>
      <c r="SGS21" s="62"/>
      <c r="SGT21" s="62"/>
      <c r="SGU21" s="62"/>
      <c r="SGV21" s="62"/>
      <c r="SGW21" s="62"/>
      <c r="SGX21" s="62"/>
      <c r="SGY21" s="62"/>
      <c r="SGZ21" s="62"/>
      <c r="SHA21" s="62"/>
      <c r="SHB21" s="62"/>
      <c r="SHC21" s="62"/>
      <c r="SHD21" s="62"/>
      <c r="SHE21" s="62"/>
      <c r="SHF21" s="62"/>
      <c r="SHG21" s="62"/>
      <c r="SHH21" s="62"/>
      <c r="SHI21" s="62"/>
      <c r="SHJ21" s="62"/>
      <c r="SHK21" s="62"/>
      <c r="SHL21" s="62"/>
      <c r="SHM21" s="62"/>
      <c r="SHN21" s="62"/>
      <c r="SHO21" s="62"/>
      <c r="SHP21" s="62"/>
      <c r="SHQ21" s="62"/>
      <c r="SHR21" s="62"/>
      <c r="SHS21" s="62"/>
      <c r="SHT21" s="62"/>
      <c r="SHU21" s="62"/>
      <c r="SHV21" s="62"/>
      <c r="SHW21" s="62"/>
      <c r="SHX21" s="62"/>
      <c r="SHY21" s="62"/>
      <c r="SHZ21" s="62"/>
      <c r="SIA21" s="62"/>
      <c r="SIB21" s="62"/>
      <c r="SIC21" s="62"/>
      <c r="SID21" s="62"/>
      <c r="SIE21" s="62"/>
      <c r="SIF21" s="62"/>
      <c r="SIG21" s="62"/>
      <c r="SIH21" s="62"/>
      <c r="SII21" s="62"/>
      <c r="SIJ21" s="62"/>
      <c r="SIK21" s="62"/>
      <c r="SIL21" s="62"/>
      <c r="SIM21" s="62"/>
      <c r="SIN21" s="62"/>
      <c r="SIO21" s="62"/>
      <c r="SIP21" s="62"/>
      <c r="SIQ21" s="62"/>
      <c r="SIR21" s="62"/>
      <c r="SIS21" s="62"/>
      <c r="SIT21" s="62"/>
      <c r="SIU21" s="62"/>
      <c r="SIV21" s="62"/>
      <c r="SIW21" s="62"/>
      <c r="SIX21" s="62"/>
      <c r="SIY21" s="62"/>
      <c r="SIZ21" s="62"/>
      <c r="SJA21" s="62"/>
      <c r="SJB21" s="62"/>
      <c r="SJC21" s="62"/>
      <c r="SJD21" s="62"/>
      <c r="SJE21" s="62"/>
      <c r="SJF21" s="62"/>
      <c r="SJG21" s="62"/>
      <c r="SJH21" s="62"/>
      <c r="SJI21" s="62"/>
      <c r="SJJ21" s="62"/>
      <c r="SJK21" s="62"/>
      <c r="SJL21" s="62"/>
      <c r="SJM21" s="62"/>
      <c r="SJN21" s="62"/>
      <c r="SJO21" s="62"/>
      <c r="SJP21" s="62"/>
      <c r="SJQ21" s="62"/>
      <c r="SJR21" s="62"/>
      <c r="SJS21" s="62"/>
      <c r="SJT21" s="62"/>
      <c r="SJU21" s="62"/>
      <c r="SJV21" s="62"/>
      <c r="SJW21" s="62"/>
      <c r="SJX21" s="62"/>
      <c r="SJY21" s="62"/>
      <c r="SJZ21" s="62"/>
      <c r="SKA21" s="62"/>
      <c r="SKB21" s="62"/>
      <c r="SKC21" s="62"/>
      <c r="SKD21" s="62"/>
      <c r="SKE21" s="62"/>
      <c r="SKF21" s="62"/>
      <c r="SKG21" s="62"/>
      <c r="SKH21" s="62"/>
      <c r="SKI21" s="62"/>
      <c r="SKJ21" s="62"/>
      <c r="SKK21" s="62"/>
      <c r="SKL21" s="62"/>
      <c r="SKM21" s="62"/>
      <c r="SKN21" s="62"/>
      <c r="SKO21" s="62"/>
      <c r="SKP21" s="62"/>
      <c r="SKQ21" s="62"/>
      <c r="SKR21" s="62"/>
      <c r="SKS21" s="62"/>
      <c r="SKT21" s="62"/>
      <c r="SKU21" s="62"/>
      <c r="SKV21" s="62"/>
      <c r="SKW21" s="62"/>
      <c r="SKX21" s="62"/>
      <c r="SKY21" s="62"/>
      <c r="SKZ21" s="62"/>
      <c r="SLA21" s="62"/>
      <c r="SLB21" s="62"/>
      <c r="SLC21" s="62"/>
      <c r="SLD21" s="62"/>
      <c r="SLE21" s="62"/>
      <c r="SLF21" s="62"/>
      <c r="SLG21" s="62"/>
      <c r="SLH21" s="62"/>
      <c r="SLI21" s="62"/>
      <c r="SLJ21" s="62"/>
      <c r="SLK21" s="62"/>
      <c r="SLL21" s="62"/>
      <c r="SLM21" s="62"/>
      <c r="SLN21" s="62"/>
      <c r="SLO21" s="62"/>
      <c r="SLP21" s="62"/>
      <c r="SLQ21" s="62"/>
      <c r="SLR21" s="62"/>
      <c r="SLS21" s="62"/>
      <c r="SLT21" s="62"/>
      <c r="SLU21" s="62"/>
      <c r="SLV21" s="62"/>
      <c r="SLW21" s="62"/>
      <c r="SLX21" s="62"/>
      <c r="SLY21" s="62"/>
      <c r="SLZ21" s="62"/>
      <c r="SMA21" s="62"/>
      <c r="SMB21" s="62"/>
      <c r="SMC21" s="62"/>
      <c r="SMD21" s="62"/>
      <c r="SME21" s="62"/>
      <c r="SMF21" s="62"/>
      <c r="SMG21" s="62"/>
      <c r="SMH21" s="62"/>
      <c r="SMI21" s="62"/>
      <c r="SMJ21" s="62"/>
      <c r="SMK21" s="62"/>
      <c r="SML21" s="62"/>
      <c r="SMM21" s="62"/>
      <c r="SMN21" s="62"/>
      <c r="SMO21" s="62"/>
      <c r="SMP21" s="62"/>
      <c r="SMQ21" s="62"/>
      <c r="SMR21" s="62"/>
      <c r="SMS21" s="62"/>
      <c r="SMT21" s="62"/>
      <c r="SMU21" s="62"/>
      <c r="SMV21" s="62"/>
      <c r="SMW21" s="62"/>
      <c r="SMX21" s="62"/>
      <c r="SMY21" s="62"/>
      <c r="SMZ21" s="62"/>
      <c r="SNA21" s="62"/>
      <c r="SNB21" s="62"/>
      <c r="SNC21" s="62"/>
      <c r="SND21" s="62"/>
      <c r="SNE21" s="62"/>
      <c r="SNF21" s="62"/>
      <c r="SNG21" s="62"/>
      <c r="SNH21" s="62"/>
      <c r="SNI21" s="62"/>
      <c r="SNJ21" s="62"/>
      <c r="SNK21" s="62"/>
      <c r="SNL21" s="62"/>
      <c r="SNM21" s="62"/>
      <c r="SNN21" s="62"/>
      <c r="SNO21" s="62"/>
      <c r="SNP21" s="62"/>
      <c r="SNQ21" s="62"/>
      <c r="SNR21" s="62"/>
      <c r="SNS21" s="62"/>
      <c r="SNT21" s="62"/>
      <c r="SNU21" s="62"/>
      <c r="SNV21" s="62"/>
      <c r="SNW21" s="62"/>
      <c r="SNX21" s="62"/>
      <c r="SNY21" s="62"/>
      <c r="SNZ21" s="62"/>
      <c r="SOA21" s="62"/>
      <c r="SOB21" s="62"/>
      <c r="SOC21" s="62"/>
      <c r="SOD21" s="62"/>
      <c r="SOE21" s="62"/>
      <c r="SOF21" s="62"/>
      <c r="SOG21" s="62"/>
      <c r="SOH21" s="62"/>
      <c r="SOI21" s="62"/>
      <c r="SOJ21" s="62"/>
      <c r="SOK21" s="62"/>
      <c r="SOL21" s="62"/>
      <c r="SOM21" s="62"/>
      <c r="SON21" s="62"/>
      <c r="SOO21" s="62"/>
      <c r="SOP21" s="62"/>
      <c r="SOQ21" s="62"/>
      <c r="SOR21" s="62"/>
      <c r="SOS21" s="62"/>
      <c r="SOT21" s="62"/>
      <c r="SOU21" s="62"/>
      <c r="SOV21" s="62"/>
      <c r="SOW21" s="62"/>
      <c r="SOX21" s="62"/>
      <c r="SOY21" s="62"/>
      <c r="SOZ21" s="62"/>
      <c r="SPA21" s="62"/>
      <c r="SPB21" s="62"/>
      <c r="SPC21" s="62"/>
      <c r="SPD21" s="62"/>
      <c r="SPE21" s="62"/>
      <c r="SPF21" s="62"/>
      <c r="SPG21" s="62"/>
      <c r="SPH21" s="62"/>
      <c r="SPI21" s="62"/>
      <c r="SPJ21" s="62"/>
      <c r="SPK21" s="62"/>
      <c r="SPL21" s="62"/>
      <c r="SPM21" s="62"/>
      <c r="SPN21" s="62"/>
      <c r="SPO21" s="62"/>
      <c r="SPP21" s="62"/>
      <c r="SPQ21" s="62"/>
      <c r="SPR21" s="62"/>
      <c r="SPS21" s="62"/>
      <c r="SPT21" s="62"/>
      <c r="SPU21" s="62"/>
      <c r="SPV21" s="62"/>
      <c r="SPW21" s="62"/>
      <c r="SPX21" s="62"/>
      <c r="SPY21" s="62"/>
      <c r="SPZ21" s="62"/>
      <c r="SQA21" s="62"/>
      <c r="SQB21" s="62"/>
      <c r="SQC21" s="62"/>
      <c r="SQD21" s="62"/>
      <c r="SQE21" s="62"/>
      <c r="SQF21" s="62"/>
      <c r="SQG21" s="62"/>
      <c r="SQH21" s="62"/>
      <c r="SQI21" s="62"/>
      <c r="SQJ21" s="62"/>
      <c r="SQK21" s="62"/>
      <c r="SQL21" s="62"/>
      <c r="SQM21" s="62"/>
      <c r="SQN21" s="62"/>
      <c r="SQO21" s="62"/>
      <c r="SQP21" s="62"/>
      <c r="SQQ21" s="62"/>
      <c r="SQR21" s="62"/>
      <c r="SQS21" s="62"/>
      <c r="SQT21" s="62"/>
      <c r="SQU21" s="62"/>
      <c r="SQV21" s="62"/>
      <c r="SQW21" s="62"/>
      <c r="SQX21" s="62"/>
      <c r="SQY21" s="62"/>
      <c r="SQZ21" s="62"/>
      <c r="SRA21" s="62"/>
      <c r="SRB21" s="62"/>
      <c r="SRC21" s="62"/>
      <c r="SRD21" s="62"/>
      <c r="SRE21" s="62"/>
      <c r="SRF21" s="62"/>
      <c r="SRG21" s="62"/>
      <c r="SRH21" s="62"/>
      <c r="SRI21" s="62"/>
      <c r="SRJ21" s="62"/>
      <c r="SRK21" s="62"/>
      <c r="SRL21" s="62"/>
      <c r="SRM21" s="62"/>
      <c r="SRN21" s="62"/>
      <c r="SRO21" s="62"/>
      <c r="SRP21" s="62"/>
      <c r="SRQ21" s="62"/>
      <c r="SRR21" s="62"/>
      <c r="SRS21" s="62"/>
      <c r="SRT21" s="62"/>
      <c r="SRU21" s="62"/>
      <c r="SRV21" s="62"/>
      <c r="SRW21" s="62"/>
      <c r="SRX21" s="62"/>
      <c r="SRY21" s="62"/>
      <c r="SRZ21" s="62"/>
      <c r="SSA21" s="62"/>
      <c r="SSB21" s="62"/>
      <c r="SSC21" s="62"/>
      <c r="SSD21" s="62"/>
      <c r="SSE21" s="62"/>
      <c r="SSF21" s="62"/>
      <c r="SSG21" s="62"/>
      <c r="SSH21" s="62"/>
      <c r="SSI21" s="62"/>
      <c r="SSJ21" s="62"/>
      <c r="SSK21" s="62"/>
      <c r="SSL21" s="62"/>
      <c r="SSM21" s="62"/>
      <c r="SSN21" s="62"/>
      <c r="SSO21" s="62"/>
      <c r="SSP21" s="62"/>
      <c r="SSQ21" s="62"/>
      <c r="SSR21" s="62"/>
      <c r="SSS21" s="62"/>
      <c r="SST21" s="62"/>
      <c r="SSU21" s="62"/>
      <c r="SSV21" s="62"/>
      <c r="SSW21" s="62"/>
      <c r="SSX21" s="62"/>
      <c r="SSY21" s="62"/>
      <c r="SSZ21" s="62"/>
      <c r="STA21" s="62"/>
      <c r="STB21" s="62"/>
      <c r="STC21" s="62"/>
      <c r="STD21" s="62"/>
      <c r="STE21" s="62"/>
      <c r="STF21" s="62"/>
      <c r="STG21" s="62"/>
      <c r="STH21" s="62"/>
      <c r="STI21" s="62"/>
      <c r="STJ21" s="62"/>
      <c r="STK21" s="62"/>
      <c r="STL21" s="62"/>
      <c r="STM21" s="62"/>
      <c r="STN21" s="62"/>
      <c r="STO21" s="62"/>
      <c r="STP21" s="62"/>
      <c r="STQ21" s="62"/>
      <c r="STR21" s="62"/>
      <c r="STS21" s="62"/>
      <c r="STT21" s="62"/>
      <c r="STU21" s="62"/>
      <c r="STV21" s="62"/>
      <c r="STW21" s="62"/>
      <c r="STX21" s="62"/>
      <c r="STY21" s="62"/>
      <c r="STZ21" s="62"/>
      <c r="SUA21" s="62"/>
      <c r="SUB21" s="62"/>
      <c r="SUC21" s="62"/>
      <c r="SUD21" s="62"/>
      <c r="SUE21" s="62"/>
      <c r="SUF21" s="62"/>
      <c r="SUG21" s="62"/>
      <c r="SUH21" s="62"/>
      <c r="SUI21" s="62"/>
      <c r="SUJ21" s="62"/>
      <c r="SUK21" s="62"/>
      <c r="SUL21" s="62"/>
      <c r="SUM21" s="62"/>
      <c r="SUN21" s="62"/>
      <c r="SUO21" s="62"/>
      <c r="SUP21" s="62"/>
      <c r="SUQ21" s="62"/>
      <c r="SUR21" s="62"/>
      <c r="SUS21" s="62"/>
      <c r="SUT21" s="62"/>
      <c r="SUU21" s="62"/>
      <c r="SUV21" s="62"/>
      <c r="SUW21" s="62"/>
      <c r="SUX21" s="62"/>
      <c r="SUY21" s="62"/>
      <c r="SUZ21" s="62"/>
      <c r="SVA21" s="62"/>
      <c r="SVB21" s="62"/>
      <c r="SVC21" s="62"/>
      <c r="SVD21" s="62"/>
      <c r="SVE21" s="62"/>
      <c r="SVF21" s="62"/>
      <c r="SVG21" s="62"/>
      <c r="SVH21" s="62"/>
      <c r="SVI21" s="62"/>
      <c r="SVJ21" s="62"/>
      <c r="SVK21" s="62"/>
      <c r="SVL21" s="62"/>
      <c r="SVM21" s="62"/>
      <c r="SVN21" s="62"/>
      <c r="SVO21" s="62"/>
      <c r="SVP21" s="62"/>
      <c r="SVQ21" s="62"/>
      <c r="SVR21" s="62"/>
      <c r="SVS21" s="62"/>
      <c r="SVT21" s="62"/>
      <c r="SVU21" s="62"/>
      <c r="SVV21" s="62"/>
      <c r="SVW21" s="62"/>
      <c r="SVX21" s="62"/>
      <c r="SVY21" s="62"/>
      <c r="SVZ21" s="62"/>
      <c r="SWA21" s="62"/>
      <c r="SWB21" s="62"/>
      <c r="SWC21" s="62"/>
      <c r="SWD21" s="62"/>
      <c r="SWE21" s="62"/>
      <c r="SWF21" s="62"/>
      <c r="SWG21" s="62"/>
      <c r="SWH21" s="62"/>
      <c r="SWI21" s="62"/>
      <c r="SWJ21" s="62"/>
      <c r="SWK21" s="62"/>
      <c r="SWL21" s="62"/>
      <c r="SWM21" s="62"/>
      <c r="SWN21" s="62"/>
      <c r="SWO21" s="62"/>
      <c r="SWP21" s="62"/>
      <c r="SWQ21" s="62"/>
      <c r="SWR21" s="62"/>
      <c r="SWS21" s="62"/>
      <c r="SWT21" s="62"/>
      <c r="SWU21" s="62"/>
      <c r="SWV21" s="62"/>
      <c r="SWW21" s="62"/>
      <c r="SWX21" s="62"/>
      <c r="SWY21" s="62"/>
      <c r="SWZ21" s="62"/>
      <c r="SXA21" s="62"/>
      <c r="SXB21" s="62"/>
      <c r="SXC21" s="62"/>
      <c r="SXD21" s="62"/>
      <c r="SXE21" s="62"/>
      <c r="SXF21" s="62"/>
      <c r="SXG21" s="62"/>
      <c r="SXH21" s="62"/>
      <c r="SXI21" s="62"/>
      <c r="SXJ21" s="62"/>
      <c r="SXK21" s="62"/>
      <c r="SXL21" s="62"/>
      <c r="SXM21" s="62"/>
      <c r="SXN21" s="62"/>
      <c r="SXO21" s="62"/>
      <c r="SXP21" s="62"/>
      <c r="SXQ21" s="62"/>
      <c r="SXR21" s="62"/>
      <c r="SXS21" s="62"/>
      <c r="SXT21" s="62"/>
      <c r="SXU21" s="62"/>
      <c r="SXV21" s="62"/>
      <c r="SXW21" s="62"/>
      <c r="SXX21" s="62"/>
      <c r="SXY21" s="62"/>
      <c r="SXZ21" s="62"/>
      <c r="SYA21" s="62"/>
      <c r="SYB21" s="62"/>
      <c r="SYC21" s="62"/>
      <c r="SYD21" s="62"/>
      <c r="SYE21" s="62"/>
      <c r="SYF21" s="62"/>
      <c r="SYG21" s="62"/>
      <c r="SYH21" s="62"/>
      <c r="SYI21" s="62"/>
      <c r="SYJ21" s="62"/>
      <c r="SYK21" s="62"/>
      <c r="SYL21" s="62"/>
      <c r="SYM21" s="62"/>
      <c r="SYN21" s="62"/>
      <c r="SYO21" s="62"/>
      <c r="SYP21" s="62"/>
      <c r="SYQ21" s="62"/>
      <c r="SYR21" s="62"/>
      <c r="SYS21" s="62"/>
      <c r="SYT21" s="62"/>
      <c r="SYU21" s="62"/>
      <c r="SYV21" s="62"/>
      <c r="SYW21" s="62"/>
      <c r="SYX21" s="62"/>
      <c r="SYY21" s="62"/>
      <c r="SYZ21" s="62"/>
      <c r="SZA21" s="62"/>
      <c r="SZB21" s="62"/>
      <c r="SZC21" s="62"/>
      <c r="SZD21" s="62"/>
      <c r="SZE21" s="62"/>
      <c r="SZF21" s="62"/>
      <c r="SZG21" s="62"/>
      <c r="SZH21" s="62"/>
      <c r="SZI21" s="62"/>
      <c r="SZJ21" s="62"/>
      <c r="SZK21" s="62"/>
      <c r="SZL21" s="62"/>
      <c r="SZM21" s="62"/>
      <c r="SZN21" s="62"/>
      <c r="SZO21" s="62"/>
      <c r="SZP21" s="62"/>
      <c r="SZQ21" s="62"/>
      <c r="SZR21" s="62"/>
      <c r="SZS21" s="62"/>
      <c r="SZT21" s="62"/>
      <c r="SZU21" s="62"/>
      <c r="SZV21" s="62"/>
      <c r="SZW21" s="62"/>
      <c r="SZX21" s="62"/>
      <c r="SZY21" s="62"/>
      <c r="SZZ21" s="62"/>
      <c r="TAA21" s="62"/>
      <c r="TAB21" s="62"/>
      <c r="TAC21" s="62"/>
      <c r="TAD21" s="62"/>
      <c r="TAE21" s="62"/>
      <c r="TAF21" s="62"/>
      <c r="TAG21" s="62"/>
      <c r="TAH21" s="62"/>
      <c r="TAI21" s="62"/>
      <c r="TAJ21" s="62"/>
      <c r="TAK21" s="62"/>
      <c r="TAL21" s="62"/>
      <c r="TAM21" s="62"/>
      <c r="TAN21" s="62"/>
      <c r="TAO21" s="62"/>
      <c r="TAP21" s="62"/>
      <c r="TAQ21" s="62"/>
      <c r="TAR21" s="62"/>
      <c r="TAS21" s="62"/>
      <c r="TAT21" s="62"/>
      <c r="TAU21" s="62"/>
      <c r="TAV21" s="62"/>
      <c r="TAW21" s="62"/>
      <c r="TAX21" s="62"/>
      <c r="TAY21" s="62"/>
      <c r="TAZ21" s="62"/>
      <c r="TBA21" s="62"/>
      <c r="TBB21" s="62"/>
      <c r="TBC21" s="62"/>
      <c r="TBD21" s="62"/>
      <c r="TBE21" s="62"/>
      <c r="TBF21" s="62"/>
      <c r="TBG21" s="62"/>
      <c r="TBH21" s="62"/>
      <c r="TBI21" s="62"/>
      <c r="TBJ21" s="62"/>
      <c r="TBK21" s="62"/>
      <c r="TBL21" s="62"/>
      <c r="TBM21" s="62"/>
      <c r="TBN21" s="62"/>
      <c r="TBO21" s="62"/>
      <c r="TBP21" s="62"/>
      <c r="TBQ21" s="62"/>
      <c r="TBR21" s="62"/>
      <c r="TBS21" s="62"/>
      <c r="TBT21" s="62"/>
      <c r="TBU21" s="62"/>
      <c r="TBV21" s="62"/>
      <c r="TBW21" s="62"/>
      <c r="TBX21" s="62"/>
      <c r="TBY21" s="62"/>
      <c r="TBZ21" s="62"/>
      <c r="TCA21" s="62"/>
      <c r="TCB21" s="62"/>
      <c r="TCC21" s="62"/>
      <c r="TCD21" s="62"/>
      <c r="TCE21" s="62"/>
      <c r="TCF21" s="62"/>
      <c r="TCG21" s="62"/>
      <c r="TCH21" s="62"/>
      <c r="TCI21" s="62"/>
      <c r="TCJ21" s="62"/>
      <c r="TCK21" s="62"/>
      <c r="TCL21" s="62"/>
      <c r="TCM21" s="62"/>
      <c r="TCN21" s="62"/>
      <c r="TCO21" s="62"/>
      <c r="TCP21" s="62"/>
      <c r="TCQ21" s="62"/>
      <c r="TCR21" s="62"/>
      <c r="TCS21" s="62"/>
      <c r="TCT21" s="62"/>
      <c r="TCU21" s="62"/>
      <c r="TCV21" s="62"/>
      <c r="TCW21" s="62"/>
      <c r="TCX21" s="62"/>
      <c r="TCY21" s="62"/>
      <c r="TCZ21" s="62"/>
      <c r="TDA21" s="62"/>
      <c r="TDB21" s="62"/>
      <c r="TDC21" s="62"/>
      <c r="TDD21" s="62"/>
      <c r="TDE21" s="62"/>
      <c r="TDF21" s="62"/>
      <c r="TDG21" s="62"/>
      <c r="TDH21" s="62"/>
      <c r="TDI21" s="62"/>
      <c r="TDJ21" s="62"/>
      <c r="TDK21" s="62"/>
      <c r="TDL21" s="62"/>
      <c r="TDM21" s="62"/>
      <c r="TDN21" s="62"/>
      <c r="TDO21" s="62"/>
      <c r="TDP21" s="62"/>
      <c r="TDQ21" s="62"/>
      <c r="TDR21" s="62"/>
      <c r="TDS21" s="62"/>
      <c r="TDT21" s="62"/>
      <c r="TDU21" s="62"/>
      <c r="TDV21" s="62"/>
      <c r="TDW21" s="62"/>
      <c r="TDX21" s="62"/>
      <c r="TDY21" s="62"/>
      <c r="TDZ21" s="62"/>
      <c r="TEA21" s="62"/>
      <c r="TEB21" s="62"/>
      <c r="TEC21" s="62"/>
      <c r="TED21" s="62"/>
      <c r="TEE21" s="62"/>
      <c r="TEF21" s="62"/>
      <c r="TEG21" s="62"/>
      <c r="TEH21" s="62"/>
      <c r="TEI21" s="62"/>
      <c r="TEJ21" s="62"/>
      <c r="TEK21" s="62"/>
      <c r="TEL21" s="62"/>
      <c r="TEM21" s="62"/>
      <c r="TEN21" s="62"/>
      <c r="TEO21" s="62"/>
      <c r="TEP21" s="62"/>
      <c r="TEQ21" s="62"/>
      <c r="TER21" s="62"/>
      <c r="TES21" s="62"/>
      <c r="TET21" s="62"/>
      <c r="TEU21" s="62"/>
      <c r="TEV21" s="62"/>
      <c r="TEW21" s="62"/>
      <c r="TEX21" s="62"/>
      <c r="TEY21" s="62"/>
      <c r="TEZ21" s="62"/>
      <c r="TFA21" s="62"/>
      <c r="TFB21" s="62"/>
      <c r="TFC21" s="62"/>
      <c r="TFD21" s="62"/>
      <c r="TFE21" s="62"/>
      <c r="TFF21" s="62"/>
      <c r="TFG21" s="62"/>
      <c r="TFH21" s="62"/>
      <c r="TFI21" s="62"/>
      <c r="TFJ21" s="62"/>
      <c r="TFK21" s="62"/>
      <c r="TFL21" s="62"/>
      <c r="TFM21" s="62"/>
      <c r="TFN21" s="62"/>
      <c r="TFO21" s="62"/>
      <c r="TFP21" s="62"/>
      <c r="TFQ21" s="62"/>
      <c r="TFR21" s="62"/>
      <c r="TFS21" s="62"/>
      <c r="TFT21" s="62"/>
      <c r="TFU21" s="62"/>
      <c r="TFV21" s="62"/>
      <c r="TFW21" s="62"/>
      <c r="TFX21" s="62"/>
      <c r="TFY21" s="62"/>
      <c r="TFZ21" s="62"/>
      <c r="TGA21" s="62"/>
      <c r="TGB21" s="62"/>
      <c r="TGC21" s="62"/>
      <c r="TGD21" s="62"/>
      <c r="TGE21" s="62"/>
      <c r="TGF21" s="62"/>
      <c r="TGG21" s="62"/>
      <c r="TGH21" s="62"/>
      <c r="TGI21" s="62"/>
      <c r="TGJ21" s="62"/>
      <c r="TGK21" s="62"/>
      <c r="TGL21" s="62"/>
      <c r="TGM21" s="62"/>
      <c r="TGN21" s="62"/>
      <c r="TGO21" s="62"/>
      <c r="TGP21" s="62"/>
      <c r="TGQ21" s="62"/>
      <c r="TGR21" s="62"/>
      <c r="TGS21" s="62"/>
      <c r="TGT21" s="62"/>
      <c r="TGU21" s="62"/>
      <c r="TGV21" s="62"/>
      <c r="TGW21" s="62"/>
      <c r="TGX21" s="62"/>
      <c r="TGY21" s="62"/>
      <c r="TGZ21" s="62"/>
      <c r="THA21" s="62"/>
      <c r="THB21" s="62"/>
      <c r="THC21" s="62"/>
      <c r="THD21" s="62"/>
      <c r="THE21" s="62"/>
      <c r="THF21" s="62"/>
      <c r="THG21" s="62"/>
      <c r="THH21" s="62"/>
      <c r="THI21" s="62"/>
      <c r="THJ21" s="62"/>
      <c r="THK21" s="62"/>
      <c r="THL21" s="62"/>
      <c r="THM21" s="62"/>
      <c r="THN21" s="62"/>
      <c r="THO21" s="62"/>
      <c r="THP21" s="62"/>
      <c r="THQ21" s="62"/>
      <c r="THR21" s="62"/>
      <c r="THS21" s="62"/>
      <c r="THT21" s="62"/>
      <c r="THU21" s="62"/>
      <c r="THV21" s="62"/>
      <c r="THW21" s="62"/>
      <c r="THX21" s="62"/>
      <c r="THY21" s="62"/>
      <c r="THZ21" s="62"/>
      <c r="TIA21" s="62"/>
      <c r="TIB21" s="62"/>
      <c r="TIC21" s="62"/>
      <c r="TID21" s="62"/>
      <c r="TIE21" s="62"/>
      <c r="TIF21" s="62"/>
      <c r="TIG21" s="62"/>
      <c r="TIH21" s="62"/>
      <c r="TII21" s="62"/>
      <c r="TIJ21" s="62"/>
      <c r="TIK21" s="62"/>
      <c r="TIL21" s="62"/>
      <c r="TIM21" s="62"/>
      <c r="TIN21" s="62"/>
      <c r="TIO21" s="62"/>
      <c r="TIP21" s="62"/>
      <c r="TIQ21" s="62"/>
      <c r="TIR21" s="62"/>
      <c r="TIS21" s="62"/>
      <c r="TIT21" s="62"/>
      <c r="TIU21" s="62"/>
      <c r="TIV21" s="62"/>
      <c r="TIW21" s="62"/>
      <c r="TIX21" s="62"/>
      <c r="TIY21" s="62"/>
      <c r="TIZ21" s="62"/>
      <c r="TJA21" s="62"/>
      <c r="TJB21" s="62"/>
      <c r="TJC21" s="62"/>
      <c r="TJD21" s="62"/>
      <c r="TJE21" s="62"/>
      <c r="TJF21" s="62"/>
      <c r="TJG21" s="62"/>
      <c r="TJH21" s="62"/>
      <c r="TJI21" s="62"/>
      <c r="TJJ21" s="62"/>
      <c r="TJK21" s="62"/>
      <c r="TJL21" s="62"/>
      <c r="TJM21" s="62"/>
      <c r="TJN21" s="62"/>
      <c r="TJO21" s="62"/>
      <c r="TJP21" s="62"/>
      <c r="TJQ21" s="62"/>
      <c r="TJR21" s="62"/>
      <c r="TJS21" s="62"/>
      <c r="TJT21" s="62"/>
      <c r="TJU21" s="62"/>
      <c r="TJV21" s="62"/>
      <c r="TJW21" s="62"/>
      <c r="TJX21" s="62"/>
      <c r="TJY21" s="62"/>
      <c r="TJZ21" s="62"/>
      <c r="TKA21" s="62"/>
      <c r="TKB21" s="62"/>
      <c r="TKC21" s="62"/>
      <c r="TKD21" s="62"/>
      <c r="TKE21" s="62"/>
      <c r="TKF21" s="62"/>
      <c r="TKG21" s="62"/>
      <c r="TKH21" s="62"/>
      <c r="TKI21" s="62"/>
      <c r="TKJ21" s="62"/>
      <c r="TKK21" s="62"/>
      <c r="TKL21" s="62"/>
      <c r="TKM21" s="62"/>
      <c r="TKN21" s="62"/>
      <c r="TKO21" s="62"/>
      <c r="TKP21" s="62"/>
      <c r="TKQ21" s="62"/>
      <c r="TKR21" s="62"/>
      <c r="TKS21" s="62"/>
      <c r="TKT21" s="62"/>
      <c r="TKU21" s="62"/>
      <c r="TKV21" s="62"/>
      <c r="TKW21" s="62"/>
      <c r="TKX21" s="62"/>
      <c r="TKY21" s="62"/>
      <c r="TKZ21" s="62"/>
      <c r="TLA21" s="62"/>
      <c r="TLB21" s="62"/>
      <c r="TLC21" s="62"/>
      <c r="TLD21" s="62"/>
      <c r="TLE21" s="62"/>
      <c r="TLF21" s="62"/>
      <c r="TLG21" s="62"/>
      <c r="TLH21" s="62"/>
      <c r="TLI21" s="62"/>
      <c r="TLJ21" s="62"/>
      <c r="TLK21" s="62"/>
      <c r="TLL21" s="62"/>
      <c r="TLM21" s="62"/>
      <c r="TLN21" s="62"/>
      <c r="TLO21" s="62"/>
      <c r="TLP21" s="62"/>
      <c r="TLQ21" s="62"/>
      <c r="TLR21" s="62"/>
      <c r="TLS21" s="62"/>
      <c r="TLT21" s="62"/>
      <c r="TLU21" s="62"/>
      <c r="TLV21" s="62"/>
      <c r="TLW21" s="62"/>
      <c r="TLX21" s="62"/>
      <c r="TLY21" s="62"/>
      <c r="TLZ21" s="62"/>
      <c r="TMA21" s="62"/>
      <c r="TMB21" s="62"/>
      <c r="TMC21" s="62"/>
      <c r="TMD21" s="62"/>
      <c r="TME21" s="62"/>
      <c r="TMF21" s="62"/>
      <c r="TMG21" s="62"/>
      <c r="TMH21" s="62"/>
      <c r="TMI21" s="62"/>
      <c r="TMJ21" s="62"/>
      <c r="TMK21" s="62"/>
      <c r="TML21" s="62"/>
      <c r="TMM21" s="62"/>
      <c r="TMN21" s="62"/>
      <c r="TMO21" s="62"/>
      <c r="TMP21" s="62"/>
      <c r="TMQ21" s="62"/>
      <c r="TMR21" s="62"/>
      <c r="TMS21" s="62"/>
      <c r="TMT21" s="62"/>
      <c r="TMU21" s="62"/>
      <c r="TMV21" s="62"/>
      <c r="TMW21" s="62"/>
      <c r="TMX21" s="62"/>
      <c r="TMY21" s="62"/>
      <c r="TMZ21" s="62"/>
      <c r="TNA21" s="62"/>
      <c r="TNB21" s="62"/>
      <c r="TNC21" s="62"/>
      <c r="TND21" s="62"/>
      <c r="TNE21" s="62"/>
      <c r="TNF21" s="62"/>
      <c r="TNG21" s="62"/>
      <c r="TNH21" s="62"/>
      <c r="TNI21" s="62"/>
      <c r="TNJ21" s="62"/>
      <c r="TNK21" s="62"/>
      <c r="TNL21" s="62"/>
      <c r="TNM21" s="62"/>
      <c r="TNN21" s="62"/>
      <c r="TNO21" s="62"/>
      <c r="TNP21" s="62"/>
      <c r="TNQ21" s="62"/>
      <c r="TNR21" s="62"/>
      <c r="TNS21" s="62"/>
      <c r="TNT21" s="62"/>
      <c r="TNU21" s="62"/>
      <c r="TNV21" s="62"/>
      <c r="TNW21" s="62"/>
      <c r="TNX21" s="62"/>
      <c r="TNY21" s="62"/>
      <c r="TNZ21" s="62"/>
      <c r="TOA21" s="62"/>
      <c r="TOB21" s="62"/>
      <c r="TOC21" s="62"/>
      <c r="TOD21" s="62"/>
      <c r="TOE21" s="62"/>
      <c r="TOF21" s="62"/>
      <c r="TOG21" s="62"/>
      <c r="TOH21" s="62"/>
      <c r="TOI21" s="62"/>
      <c r="TOJ21" s="62"/>
      <c r="TOK21" s="62"/>
      <c r="TOL21" s="62"/>
      <c r="TOM21" s="62"/>
      <c r="TON21" s="62"/>
      <c r="TOO21" s="62"/>
      <c r="TOP21" s="62"/>
      <c r="TOQ21" s="62"/>
      <c r="TOR21" s="62"/>
      <c r="TOS21" s="62"/>
      <c r="TOT21" s="62"/>
      <c r="TOU21" s="62"/>
      <c r="TOV21" s="62"/>
      <c r="TOW21" s="62"/>
      <c r="TOX21" s="62"/>
      <c r="TOY21" s="62"/>
      <c r="TOZ21" s="62"/>
      <c r="TPA21" s="62"/>
      <c r="TPB21" s="62"/>
      <c r="TPC21" s="62"/>
      <c r="TPD21" s="62"/>
      <c r="TPE21" s="62"/>
      <c r="TPF21" s="62"/>
      <c r="TPG21" s="62"/>
      <c r="TPH21" s="62"/>
      <c r="TPI21" s="62"/>
      <c r="TPJ21" s="62"/>
      <c r="TPK21" s="62"/>
      <c r="TPL21" s="62"/>
      <c r="TPM21" s="62"/>
      <c r="TPN21" s="62"/>
      <c r="TPO21" s="62"/>
      <c r="TPP21" s="62"/>
      <c r="TPQ21" s="62"/>
      <c r="TPR21" s="62"/>
      <c r="TPS21" s="62"/>
      <c r="TPT21" s="62"/>
      <c r="TPU21" s="62"/>
      <c r="TPV21" s="62"/>
      <c r="TPW21" s="62"/>
      <c r="TPX21" s="62"/>
      <c r="TPY21" s="62"/>
      <c r="TPZ21" s="62"/>
      <c r="TQA21" s="62"/>
      <c r="TQB21" s="62"/>
      <c r="TQC21" s="62"/>
      <c r="TQD21" s="62"/>
      <c r="TQE21" s="62"/>
      <c r="TQF21" s="62"/>
      <c r="TQG21" s="62"/>
      <c r="TQH21" s="62"/>
      <c r="TQI21" s="62"/>
      <c r="TQJ21" s="62"/>
      <c r="TQK21" s="62"/>
      <c r="TQL21" s="62"/>
      <c r="TQM21" s="62"/>
      <c r="TQN21" s="62"/>
      <c r="TQO21" s="62"/>
      <c r="TQP21" s="62"/>
      <c r="TQQ21" s="62"/>
      <c r="TQR21" s="62"/>
      <c r="TQS21" s="62"/>
      <c r="TQT21" s="62"/>
      <c r="TQU21" s="62"/>
      <c r="TQV21" s="62"/>
      <c r="TQW21" s="62"/>
      <c r="TQX21" s="62"/>
      <c r="TQY21" s="62"/>
      <c r="TQZ21" s="62"/>
      <c r="TRA21" s="62"/>
      <c r="TRB21" s="62"/>
      <c r="TRC21" s="62"/>
      <c r="TRD21" s="62"/>
      <c r="TRE21" s="62"/>
      <c r="TRF21" s="62"/>
      <c r="TRG21" s="62"/>
      <c r="TRH21" s="62"/>
      <c r="TRI21" s="62"/>
      <c r="TRJ21" s="62"/>
      <c r="TRK21" s="62"/>
      <c r="TRL21" s="62"/>
      <c r="TRM21" s="62"/>
      <c r="TRN21" s="62"/>
      <c r="TRO21" s="62"/>
      <c r="TRP21" s="62"/>
      <c r="TRQ21" s="62"/>
      <c r="TRR21" s="62"/>
      <c r="TRS21" s="62"/>
      <c r="TRT21" s="62"/>
      <c r="TRU21" s="62"/>
      <c r="TRV21" s="62"/>
      <c r="TRW21" s="62"/>
      <c r="TRX21" s="62"/>
      <c r="TRY21" s="62"/>
      <c r="TRZ21" s="62"/>
      <c r="TSA21" s="62"/>
      <c r="TSB21" s="62"/>
      <c r="TSC21" s="62"/>
      <c r="TSD21" s="62"/>
      <c r="TSE21" s="62"/>
      <c r="TSF21" s="62"/>
      <c r="TSG21" s="62"/>
      <c r="TSH21" s="62"/>
      <c r="TSI21" s="62"/>
      <c r="TSJ21" s="62"/>
      <c r="TSK21" s="62"/>
      <c r="TSL21" s="62"/>
      <c r="TSM21" s="62"/>
      <c r="TSN21" s="62"/>
      <c r="TSO21" s="62"/>
      <c r="TSP21" s="62"/>
      <c r="TSQ21" s="62"/>
      <c r="TSR21" s="62"/>
      <c r="TSS21" s="62"/>
      <c r="TST21" s="62"/>
      <c r="TSU21" s="62"/>
      <c r="TSV21" s="62"/>
      <c r="TSW21" s="62"/>
      <c r="TSX21" s="62"/>
      <c r="TSY21" s="62"/>
      <c r="TSZ21" s="62"/>
      <c r="TTA21" s="62"/>
      <c r="TTB21" s="62"/>
      <c r="TTC21" s="62"/>
      <c r="TTD21" s="62"/>
      <c r="TTE21" s="62"/>
      <c r="TTF21" s="62"/>
      <c r="TTG21" s="62"/>
      <c r="TTH21" s="62"/>
      <c r="TTI21" s="62"/>
      <c r="TTJ21" s="62"/>
      <c r="TTK21" s="62"/>
      <c r="TTL21" s="62"/>
      <c r="TTM21" s="62"/>
      <c r="TTN21" s="62"/>
      <c r="TTO21" s="62"/>
      <c r="TTP21" s="62"/>
      <c r="TTQ21" s="62"/>
      <c r="TTR21" s="62"/>
      <c r="TTS21" s="62"/>
      <c r="TTT21" s="62"/>
      <c r="TTU21" s="62"/>
      <c r="TTV21" s="62"/>
      <c r="TTW21" s="62"/>
      <c r="TTX21" s="62"/>
      <c r="TTY21" s="62"/>
      <c r="TTZ21" s="62"/>
      <c r="TUA21" s="62"/>
      <c r="TUB21" s="62"/>
      <c r="TUC21" s="62"/>
      <c r="TUD21" s="62"/>
      <c r="TUE21" s="62"/>
      <c r="TUF21" s="62"/>
      <c r="TUG21" s="62"/>
      <c r="TUH21" s="62"/>
      <c r="TUI21" s="62"/>
      <c r="TUJ21" s="62"/>
      <c r="TUK21" s="62"/>
      <c r="TUL21" s="62"/>
      <c r="TUM21" s="62"/>
      <c r="TUN21" s="62"/>
      <c r="TUO21" s="62"/>
      <c r="TUP21" s="62"/>
      <c r="TUQ21" s="62"/>
      <c r="TUR21" s="62"/>
      <c r="TUS21" s="62"/>
      <c r="TUT21" s="62"/>
      <c r="TUU21" s="62"/>
      <c r="TUV21" s="62"/>
      <c r="TUW21" s="62"/>
      <c r="TUX21" s="62"/>
      <c r="TUY21" s="62"/>
      <c r="TUZ21" s="62"/>
      <c r="TVA21" s="62"/>
      <c r="TVB21" s="62"/>
      <c r="TVC21" s="62"/>
      <c r="TVD21" s="62"/>
      <c r="TVE21" s="62"/>
      <c r="TVF21" s="62"/>
      <c r="TVG21" s="62"/>
      <c r="TVH21" s="62"/>
      <c r="TVI21" s="62"/>
      <c r="TVJ21" s="62"/>
      <c r="TVK21" s="62"/>
      <c r="TVL21" s="62"/>
      <c r="TVM21" s="62"/>
      <c r="TVN21" s="62"/>
      <c r="TVO21" s="62"/>
      <c r="TVP21" s="62"/>
      <c r="TVQ21" s="62"/>
      <c r="TVR21" s="62"/>
      <c r="TVS21" s="62"/>
      <c r="TVT21" s="62"/>
      <c r="TVU21" s="62"/>
      <c r="TVV21" s="62"/>
      <c r="TVW21" s="62"/>
      <c r="TVX21" s="62"/>
      <c r="TVY21" s="62"/>
      <c r="TVZ21" s="62"/>
      <c r="TWA21" s="62"/>
      <c r="TWB21" s="62"/>
      <c r="TWC21" s="62"/>
      <c r="TWD21" s="62"/>
      <c r="TWE21" s="62"/>
      <c r="TWF21" s="62"/>
      <c r="TWG21" s="62"/>
      <c r="TWH21" s="62"/>
      <c r="TWI21" s="62"/>
      <c r="TWJ21" s="62"/>
      <c r="TWK21" s="62"/>
      <c r="TWL21" s="62"/>
      <c r="TWM21" s="62"/>
      <c r="TWN21" s="62"/>
      <c r="TWO21" s="62"/>
      <c r="TWP21" s="62"/>
      <c r="TWQ21" s="62"/>
      <c r="TWR21" s="62"/>
      <c r="TWS21" s="62"/>
      <c r="TWT21" s="62"/>
      <c r="TWU21" s="62"/>
      <c r="TWV21" s="62"/>
      <c r="TWW21" s="62"/>
      <c r="TWX21" s="62"/>
      <c r="TWY21" s="62"/>
      <c r="TWZ21" s="62"/>
      <c r="TXA21" s="62"/>
      <c r="TXB21" s="62"/>
      <c r="TXC21" s="62"/>
      <c r="TXD21" s="62"/>
      <c r="TXE21" s="62"/>
      <c r="TXF21" s="62"/>
      <c r="TXG21" s="62"/>
      <c r="TXH21" s="62"/>
      <c r="TXI21" s="62"/>
      <c r="TXJ21" s="62"/>
      <c r="TXK21" s="62"/>
      <c r="TXL21" s="62"/>
      <c r="TXM21" s="62"/>
      <c r="TXN21" s="62"/>
      <c r="TXO21" s="62"/>
      <c r="TXP21" s="62"/>
      <c r="TXQ21" s="62"/>
      <c r="TXR21" s="62"/>
      <c r="TXS21" s="62"/>
      <c r="TXT21" s="62"/>
      <c r="TXU21" s="62"/>
      <c r="TXV21" s="62"/>
      <c r="TXW21" s="62"/>
      <c r="TXX21" s="62"/>
      <c r="TXY21" s="62"/>
      <c r="TXZ21" s="62"/>
      <c r="TYA21" s="62"/>
      <c r="TYB21" s="62"/>
      <c r="TYC21" s="62"/>
      <c r="TYD21" s="62"/>
      <c r="TYE21" s="62"/>
      <c r="TYF21" s="62"/>
      <c r="TYG21" s="62"/>
      <c r="TYH21" s="62"/>
      <c r="TYI21" s="62"/>
      <c r="TYJ21" s="62"/>
      <c r="TYK21" s="62"/>
      <c r="TYL21" s="62"/>
      <c r="TYM21" s="62"/>
      <c r="TYN21" s="62"/>
      <c r="TYO21" s="62"/>
      <c r="TYP21" s="62"/>
      <c r="TYQ21" s="62"/>
      <c r="TYR21" s="62"/>
      <c r="TYS21" s="62"/>
      <c r="TYT21" s="62"/>
      <c r="TYU21" s="62"/>
      <c r="TYV21" s="62"/>
      <c r="TYW21" s="62"/>
      <c r="TYX21" s="62"/>
      <c r="TYY21" s="62"/>
      <c r="TYZ21" s="62"/>
      <c r="TZA21" s="62"/>
      <c r="TZB21" s="62"/>
      <c r="TZC21" s="62"/>
      <c r="TZD21" s="62"/>
      <c r="TZE21" s="62"/>
      <c r="TZF21" s="62"/>
      <c r="TZG21" s="62"/>
      <c r="TZH21" s="62"/>
      <c r="TZI21" s="62"/>
      <c r="TZJ21" s="62"/>
      <c r="TZK21" s="62"/>
      <c r="TZL21" s="62"/>
      <c r="TZM21" s="62"/>
      <c r="TZN21" s="62"/>
      <c r="TZO21" s="62"/>
      <c r="TZP21" s="62"/>
      <c r="TZQ21" s="62"/>
      <c r="TZR21" s="62"/>
      <c r="TZS21" s="62"/>
      <c r="TZT21" s="62"/>
      <c r="TZU21" s="62"/>
      <c r="TZV21" s="62"/>
      <c r="TZW21" s="62"/>
      <c r="TZX21" s="62"/>
      <c r="TZY21" s="62"/>
      <c r="TZZ21" s="62"/>
      <c r="UAA21" s="62"/>
      <c r="UAB21" s="62"/>
      <c r="UAC21" s="62"/>
      <c r="UAD21" s="62"/>
      <c r="UAE21" s="62"/>
      <c r="UAF21" s="62"/>
      <c r="UAG21" s="62"/>
      <c r="UAH21" s="62"/>
      <c r="UAI21" s="62"/>
      <c r="UAJ21" s="62"/>
      <c r="UAK21" s="62"/>
      <c r="UAL21" s="62"/>
      <c r="UAM21" s="62"/>
      <c r="UAN21" s="62"/>
      <c r="UAO21" s="62"/>
      <c r="UAP21" s="62"/>
      <c r="UAQ21" s="62"/>
      <c r="UAR21" s="62"/>
      <c r="UAS21" s="62"/>
      <c r="UAT21" s="62"/>
      <c r="UAU21" s="62"/>
      <c r="UAV21" s="62"/>
      <c r="UAW21" s="62"/>
      <c r="UAX21" s="62"/>
      <c r="UAY21" s="62"/>
      <c r="UAZ21" s="62"/>
      <c r="UBA21" s="62"/>
      <c r="UBB21" s="62"/>
      <c r="UBC21" s="62"/>
      <c r="UBD21" s="62"/>
      <c r="UBE21" s="62"/>
      <c r="UBF21" s="62"/>
      <c r="UBG21" s="62"/>
      <c r="UBH21" s="62"/>
      <c r="UBI21" s="62"/>
      <c r="UBJ21" s="62"/>
      <c r="UBK21" s="62"/>
      <c r="UBL21" s="62"/>
      <c r="UBM21" s="62"/>
      <c r="UBN21" s="62"/>
      <c r="UBO21" s="62"/>
      <c r="UBP21" s="62"/>
      <c r="UBQ21" s="62"/>
      <c r="UBR21" s="62"/>
      <c r="UBS21" s="62"/>
      <c r="UBT21" s="62"/>
      <c r="UBU21" s="62"/>
      <c r="UBV21" s="62"/>
      <c r="UBW21" s="62"/>
      <c r="UBX21" s="62"/>
      <c r="UBY21" s="62"/>
      <c r="UBZ21" s="62"/>
      <c r="UCA21" s="62"/>
      <c r="UCB21" s="62"/>
      <c r="UCC21" s="62"/>
      <c r="UCD21" s="62"/>
      <c r="UCE21" s="62"/>
      <c r="UCF21" s="62"/>
      <c r="UCG21" s="62"/>
      <c r="UCH21" s="62"/>
      <c r="UCI21" s="62"/>
      <c r="UCJ21" s="62"/>
      <c r="UCK21" s="62"/>
      <c r="UCL21" s="62"/>
      <c r="UCM21" s="62"/>
      <c r="UCN21" s="62"/>
      <c r="UCO21" s="62"/>
      <c r="UCP21" s="62"/>
      <c r="UCQ21" s="62"/>
      <c r="UCR21" s="62"/>
      <c r="UCS21" s="62"/>
      <c r="UCT21" s="62"/>
      <c r="UCU21" s="62"/>
      <c r="UCV21" s="62"/>
      <c r="UCW21" s="62"/>
      <c r="UCX21" s="62"/>
      <c r="UCY21" s="62"/>
      <c r="UCZ21" s="62"/>
      <c r="UDA21" s="62"/>
      <c r="UDB21" s="62"/>
      <c r="UDC21" s="62"/>
      <c r="UDD21" s="62"/>
      <c r="UDE21" s="62"/>
      <c r="UDF21" s="62"/>
      <c r="UDG21" s="62"/>
      <c r="UDH21" s="62"/>
      <c r="UDI21" s="62"/>
      <c r="UDJ21" s="62"/>
      <c r="UDK21" s="62"/>
      <c r="UDL21" s="62"/>
      <c r="UDM21" s="62"/>
      <c r="UDN21" s="62"/>
      <c r="UDO21" s="62"/>
      <c r="UDP21" s="62"/>
      <c r="UDQ21" s="62"/>
      <c r="UDR21" s="62"/>
      <c r="UDS21" s="62"/>
      <c r="UDT21" s="62"/>
      <c r="UDU21" s="62"/>
      <c r="UDV21" s="62"/>
      <c r="UDW21" s="62"/>
      <c r="UDX21" s="62"/>
      <c r="UDY21" s="62"/>
      <c r="UDZ21" s="62"/>
      <c r="UEA21" s="62"/>
      <c r="UEB21" s="62"/>
      <c r="UEC21" s="62"/>
      <c r="UED21" s="62"/>
      <c r="UEE21" s="62"/>
      <c r="UEF21" s="62"/>
      <c r="UEG21" s="62"/>
      <c r="UEH21" s="62"/>
      <c r="UEI21" s="62"/>
      <c r="UEJ21" s="62"/>
      <c r="UEK21" s="62"/>
      <c r="UEL21" s="62"/>
      <c r="UEM21" s="62"/>
      <c r="UEN21" s="62"/>
      <c r="UEO21" s="62"/>
      <c r="UEP21" s="62"/>
      <c r="UEQ21" s="62"/>
      <c r="UER21" s="62"/>
      <c r="UES21" s="62"/>
      <c r="UET21" s="62"/>
      <c r="UEU21" s="62"/>
      <c r="UEV21" s="62"/>
      <c r="UEW21" s="62"/>
      <c r="UEX21" s="62"/>
      <c r="UEY21" s="62"/>
      <c r="UEZ21" s="62"/>
      <c r="UFA21" s="62"/>
      <c r="UFB21" s="62"/>
      <c r="UFC21" s="62"/>
      <c r="UFD21" s="62"/>
      <c r="UFE21" s="62"/>
      <c r="UFF21" s="62"/>
      <c r="UFG21" s="62"/>
      <c r="UFH21" s="62"/>
      <c r="UFI21" s="62"/>
      <c r="UFJ21" s="62"/>
      <c r="UFK21" s="62"/>
      <c r="UFL21" s="62"/>
      <c r="UFM21" s="62"/>
      <c r="UFN21" s="62"/>
      <c r="UFO21" s="62"/>
      <c r="UFP21" s="62"/>
      <c r="UFQ21" s="62"/>
      <c r="UFR21" s="62"/>
      <c r="UFS21" s="62"/>
      <c r="UFT21" s="62"/>
      <c r="UFU21" s="62"/>
      <c r="UFV21" s="62"/>
      <c r="UFW21" s="62"/>
      <c r="UFX21" s="62"/>
      <c r="UFY21" s="62"/>
      <c r="UFZ21" s="62"/>
      <c r="UGA21" s="62"/>
      <c r="UGB21" s="62"/>
      <c r="UGC21" s="62"/>
      <c r="UGD21" s="62"/>
      <c r="UGE21" s="62"/>
      <c r="UGF21" s="62"/>
      <c r="UGG21" s="62"/>
      <c r="UGH21" s="62"/>
      <c r="UGI21" s="62"/>
      <c r="UGJ21" s="62"/>
      <c r="UGK21" s="62"/>
      <c r="UGL21" s="62"/>
      <c r="UGM21" s="62"/>
      <c r="UGN21" s="62"/>
      <c r="UGO21" s="62"/>
      <c r="UGP21" s="62"/>
      <c r="UGQ21" s="62"/>
      <c r="UGR21" s="62"/>
      <c r="UGS21" s="62"/>
      <c r="UGT21" s="62"/>
      <c r="UGU21" s="62"/>
      <c r="UGV21" s="62"/>
      <c r="UGW21" s="62"/>
      <c r="UGX21" s="62"/>
      <c r="UGY21" s="62"/>
      <c r="UGZ21" s="62"/>
      <c r="UHA21" s="62"/>
      <c r="UHB21" s="62"/>
      <c r="UHC21" s="62"/>
      <c r="UHD21" s="62"/>
      <c r="UHE21" s="62"/>
      <c r="UHF21" s="62"/>
      <c r="UHG21" s="62"/>
      <c r="UHH21" s="62"/>
      <c r="UHI21" s="62"/>
      <c r="UHJ21" s="62"/>
      <c r="UHK21" s="62"/>
      <c r="UHL21" s="62"/>
      <c r="UHM21" s="62"/>
      <c r="UHN21" s="62"/>
      <c r="UHO21" s="62"/>
      <c r="UHP21" s="62"/>
      <c r="UHQ21" s="62"/>
      <c r="UHR21" s="62"/>
      <c r="UHS21" s="62"/>
      <c r="UHT21" s="62"/>
      <c r="UHU21" s="62"/>
      <c r="UHV21" s="62"/>
      <c r="UHW21" s="62"/>
      <c r="UHX21" s="62"/>
      <c r="UHY21" s="62"/>
      <c r="UHZ21" s="62"/>
      <c r="UIA21" s="62"/>
      <c r="UIB21" s="62"/>
      <c r="UIC21" s="62"/>
      <c r="UID21" s="62"/>
      <c r="UIE21" s="62"/>
      <c r="UIF21" s="62"/>
      <c r="UIG21" s="62"/>
      <c r="UIH21" s="62"/>
      <c r="UII21" s="62"/>
      <c r="UIJ21" s="62"/>
      <c r="UIK21" s="62"/>
      <c r="UIL21" s="62"/>
      <c r="UIM21" s="62"/>
      <c r="UIN21" s="62"/>
      <c r="UIO21" s="62"/>
      <c r="UIP21" s="62"/>
      <c r="UIQ21" s="62"/>
      <c r="UIR21" s="62"/>
      <c r="UIS21" s="62"/>
      <c r="UIT21" s="62"/>
      <c r="UIU21" s="62"/>
      <c r="UIV21" s="62"/>
      <c r="UIW21" s="62"/>
      <c r="UIX21" s="62"/>
      <c r="UIY21" s="62"/>
      <c r="UIZ21" s="62"/>
      <c r="UJA21" s="62"/>
      <c r="UJB21" s="62"/>
      <c r="UJC21" s="62"/>
      <c r="UJD21" s="62"/>
      <c r="UJE21" s="62"/>
      <c r="UJF21" s="62"/>
      <c r="UJG21" s="62"/>
      <c r="UJH21" s="62"/>
      <c r="UJI21" s="62"/>
      <c r="UJJ21" s="62"/>
      <c r="UJK21" s="62"/>
      <c r="UJL21" s="62"/>
      <c r="UJM21" s="62"/>
      <c r="UJN21" s="62"/>
      <c r="UJO21" s="62"/>
      <c r="UJP21" s="62"/>
      <c r="UJQ21" s="62"/>
      <c r="UJR21" s="62"/>
      <c r="UJS21" s="62"/>
      <c r="UJT21" s="62"/>
      <c r="UJU21" s="62"/>
      <c r="UJV21" s="62"/>
      <c r="UJW21" s="62"/>
      <c r="UJX21" s="62"/>
      <c r="UJY21" s="62"/>
      <c r="UJZ21" s="62"/>
      <c r="UKA21" s="62"/>
      <c r="UKB21" s="62"/>
      <c r="UKC21" s="62"/>
      <c r="UKD21" s="62"/>
      <c r="UKE21" s="62"/>
      <c r="UKF21" s="62"/>
      <c r="UKG21" s="62"/>
      <c r="UKH21" s="62"/>
      <c r="UKI21" s="62"/>
      <c r="UKJ21" s="62"/>
      <c r="UKK21" s="62"/>
      <c r="UKL21" s="62"/>
      <c r="UKM21" s="62"/>
      <c r="UKN21" s="62"/>
      <c r="UKO21" s="62"/>
      <c r="UKP21" s="62"/>
      <c r="UKQ21" s="62"/>
      <c r="UKR21" s="62"/>
      <c r="UKS21" s="62"/>
      <c r="UKT21" s="62"/>
      <c r="UKU21" s="62"/>
      <c r="UKV21" s="62"/>
      <c r="UKW21" s="62"/>
      <c r="UKX21" s="62"/>
      <c r="UKY21" s="62"/>
      <c r="UKZ21" s="62"/>
      <c r="ULA21" s="62"/>
      <c r="ULB21" s="62"/>
      <c r="ULC21" s="62"/>
      <c r="ULD21" s="62"/>
      <c r="ULE21" s="62"/>
      <c r="ULF21" s="62"/>
      <c r="ULG21" s="62"/>
      <c r="ULH21" s="62"/>
      <c r="ULI21" s="62"/>
      <c r="ULJ21" s="62"/>
      <c r="ULK21" s="62"/>
      <c r="ULL21" s="62"/>
      <c r="ULM21" s="62"/>
      <c r="ULN21" s="62"/>
      <c r="ULO21" s="62"/>
      <c r="ULP21" s="62"/>
      <c r="ULQ21" s="62"/>
      <c r="ULR21" s="62"/>
      <c r="ULS21" s="62"/>
      <c r="ULT21" s="62"/>
      <c r="ULU21" s="62"/>
      <c r="ULV21" s="62"/>
      <c r="ULW21" s="62"/>
      <c r="ULX21" s="62"/>
      <c r="ULY21" s="62"/>
      <c r="ULZ21" s="62"/>
      <c r="UMA21" s="62"/>
      <c r="UMB21" s="62"/>
      <c r="UMC21" s="62"/>
      <c r="UMD21" s="62"/>
      <c r="UME21" s="62"/>
      <c r="UMF21" s="62"/>
      <c r="UMG21" s="62"/>
      <c r="UMH21" s="62"/>
      <c r="UMI21" s="62"/>
      <c r="UMJ21" s="62"/>
      <c r="UMK21" s="62"/>
      <c r="UML21" s="62"/>
      <c r="UMM21" s="62"/>
      <c r="UMN21" s="62"/>
      <c r="UMO21" s="62"/>
      <c r="UMP21" s="62"/>
      <c r="UMQ21" s="62"/>
      <c r="UMR21" s="62"/>
      <c r="UMS21" s="62"/>
      <c r="UMT21" s="62"/>
      <c r="UMU21" s="62"/>
      <c r="UMV21" s="62"/>
      <c r="UMW21" s="62"/>
      <c r="UMX21" s="62"/>
      <c r="UMY21" s="62"/>
      <c r="UMZ21" s="62"/>
      <c r="UNA21" s="62"/>
      <c r="UNB21" s="62"/>
      <c r="UNC21" s="62"/>
      <c r="UND21" s="62"/>
      <c r="UNE21" s="62"/>
      <c r="UNF21" s="62"/>
      <c r="UNG21" s="62"/>
      <c r="UNH21" s="62"/>
      <c r="UNI21" s="62"/>
      <c r="UNJ21" s="62"/>
      <c r="UNK21" s="62"/>
      <c r="UNL21" s="62"/>
      <c r="UNM21" s="62"/>
      <c r="UNN21" s="62"/>
      <c r="UNO21" s="62"/>
      <c r="UNP21" s="62"/>
      <c r="UNQ21" s="62"/>
      <c r="UNR21" s="62"/>
      <c r="UNS21" s="62"/>
      <c r="UNT21" s="62"/>
      <c r="UNU21" s="62"/>
      <c r="UNV21" s="62"/>
      <c r="UNW21" s="62"/>
      <c r="UNX21" s="62"/>
      <c r="UNY21" s="62"/>
      <c r="UNZ21" s="62"/>
      <c r="UOA21" s="62"/>
      <c r="UOB21" s="62"/>
      <c r="UOC21" s="62"/>
      <c r="UOD21" s="62"/>
      <c r="UOE21" s="62"/>
      <c r="UOF21" s="62"/>
      <c r="UOG21" s="62"/>
      <c r="UOH21" s="62"/>
      <c r="UOI21" s="62"/>
      <c r="UOJ21" s="62"/>
      <c r="UOK21" s="62"/>
      <c r="UOL21" s="62"/>
      <c r="UOM21" s="62"/>
      <c r="UON21" s="62"/>
      <c r="UOO21" s="62"/>
      <c r="UOP21" s="62"/>
      <c r="UOQ21" s="62"/>
      <c r="UOR21" s="62"/>
      <c r="UOS21" s="62"/>
      <c r="UOT21" s="62"/>
      <c r="UOU21" s="62"/>
      <c r="UOV21" s="62"/>
      <c r="UOW21" s="62"/>
      <c r="UOX21" s="62"/>
      <c r="UOY21" s="62"/>
      <c r="UOZ21" s="62"/>
      <c r="UPA21" s="62"/>
      <c r="UPB21" s="62"/>
      <c r="UPC21" s="62"/>
      <c r="UPD21" s="62"/>
      <c r="UPE21" s="62"/>
      <c r="UPF21" s="62"/>
      <c r="UPG21" s="62"/>
      <c r="UPH21" s="62"/>
      <c r="UPI21" s="62"/>
      <c r="UPJ21" s="62"/>
      <c r="UPK21" s="62"/>
      <c r="UPL21" s="62"/>
      <c r="UPM21" s="62"/>
      <c r="UPN21" s="62"/>
      <c r="UPO21" s="62"/>
      <c r="UPP21" s="62"/>
      <c r="UPQ21" s="62"/>
      <c r="UPR21" s="62"/>
      <c r="UPS21" s="62"/>
      <c r="UPT21" s="62"/>
      <c r="UPU21" s="62"/>
      <c r="UPV21" s="62"/>
      <c r="UPW21" s="62"/>
      <c r="UPX21" s="62"/>
      <c r="UPY21" s="62"/>
      <c r="UPZ21" s="62"/>
      <c r="UQA21" s="62"/>
      <c r="UQB21" s="62"/>
      <c r="UQC21" s="62"/>
      <c r="UQD21" s="62"/>
      <c r="UQE21" s="62"/>
      <c r="UQF21" s="62"/>
      <c r="UQG21" s="62"/>
      <c r="UQH21" s="62"/>
      <c r="UQI21" s="62"/>
      <c r="UQJ21" s="62"/>
      <c r="UQK21" s="62"/>
      <c r="UQL21" s="62"/>
      <c r="UQM21" s="62"/>
      <c r="UQN21" s="62"/>
      <c r="UQO21" s="62"/>
      <c r="UQP21" s="62"/>
      <c r="UQQ21" s="62"/>
      <c r="UQR21" s="62"/>
      <c r="UQS21" s="62"/>
      <c r="UQT21" s="62"/>
      <c r="UQU21" s="62"/>
      <c r="UQV21" s="62"/>
      <c r="UQW21" s="62"/>
      <c r="UQX21" s="62"/>
      <c r="UQY21" s="62"/>
      <c r="UQZ21" s="62"/>
      <c r="URA21" s="62"/>
      <c r="URB21" s="62"/>
      <c r="URC21" s="62"/>
      <c r="URD21" s="62"/>
      <c r="URE21" s="62"/>
      <c r="URF21" s="62"/>
      <c r="URG21" s="62"/>
      <c r="URH21" s="62"/>
      <c r="URI21" s="62"/>
      <c r="URJ21" s="62"/>
      <c r="URK21" s="62"/>
      <c r="URL21" s="62"/>
      <c r="URM21" s="62"/>
      <c r="URN21" s="62"/>
      <c r="URO21" s="62"/>
      <c r="URP21" s="62"/>
      <c r="URQ21" s="62"/>
      <c r="URR21" s="62"/>
      <c r="URS21" s="62"/>
      <c r="URT21" s="62"/>
      <c r="URU21" s="62"/>
      <c r="URV21" s="62"/>
      <c r="URW21" s="62"/>
      <c r="URX21" s="62"/>
      <c r="URY21" s="62"/>
      <c r="URZ21" s="62"/>
      <c r="USA21" s="62"/>
      <c r="USB21" s="62"/>
      <c r="USC21" s="62"/>
      <c r="USD21" s="62"/>
      <c r="USE21" s="62"/>
      <c r="USF21" s="62"/>
      <c r="USG21" s="62"/>
      <c r="USH21" s="62"/>
      <c r="USI21" s="62"/>
      <c r="USJ21" s="62"/>
      <c r="USK21" s="62"/>
      <c r="USL21" s="62"/>
      <c r="USM21" s="62"/>
      <c r="USN21" s="62"/>
      <c r="USO21" s="62"/>
      <c r="USP21" s="62"/>
      <c r="USQ21" s="62"/>
      <c r="USR21" s="62"/>
      <c r="USS21" s="62"/>
      <c r="UST21" s="62"/>
      <c r="USU21" s="62"/>
      <c r="USV21" s="62"/>
      <c r="USW21" s="62"/>
      <c r="USX21" s="62"/>
      <c r="USY21" s="62"/>
      <c r="USZ21" s="62"/>
      <c r="UTA21" s="62"/>
      <c r="UTB21" s="62"/>
      <c r="UTC21" s="62"/>
      <c r="UTD21" s="62"/>
      <c r="UTE21" s="62"/>
      <c r="UTF21" s="62"/>
      <c r="UTG21" s="62"/>
      <c r="UTH21" s="62"/>
      <c r="UTI21" s="62"/>
      <c r="UTJ21" s="62"/>
      <c r="UTK21" s="62"/>
      <c r="UTL21" s="62"/>
      <c r="UTM21" s="62"/>
      <c r="UTN21" s="62"/>
      <c r="UTO21" s="62"/>
      <c r="UTP21" s="62"/>
      <c r="UTQ21" s="62"/>
      <c r="UTR21" s="62"/>
      <c r="UTS21" s="62"/>
      <c r="UTT21" s="62"/>
      <c r="UTU21" s="62"/>
      <c r="UTV21" s="62"/>
      <c r="UTW21" s="62"/>
      <c r="UTX21" s="62"/>
      <c r="UTY21" s="62"/>
      <c r="UTZ21" s="62"/>
      <c r="UUA21" s="62"/>
      <c r="UUB21" s="62"/>
      <c r="UUC21" s="62"/>
      <c r="UUD21" s="62"/>
      <c r="UUE21" s="62"/>
      <c r="UUF21" s="62"/>
      <c r="UUG21" s="62"/>
      <c r="UUH21" s="62"/>
      <c r="UUI21" s="62"/>
      <c r="UUJ21" s="62"/>
      <c r="UUK21" s="62"/>
      <c r="UUL21" s="62"/>
      <c r="UUM21" s="62"/>
      <c r="UUN21" s="62"/>
      <c r="UUO21" s="62"/>
      <c r="UUP21" s="62"/>
      <c r="UUQ21" s="62"/>
      <c r="UUR21" s="62"/>
      <c r="UUS21" s="62"/>
      <c r="UUT21" s="62"/>
      <c r="UUU21" s="62"/>
      <c r="UUV21" s="62"/>
      <c r="UUW21" s="62"/>
      <c r="UUX21" s="62"/>
      <c r="UUY21" s="62"/>
      <c r="UUZ21" s="62"/>
      <c r="UVA21" s="62"/>
      <c r="UVB21" s="62"/>
      <c r="UVC21" s="62"/>
      <c r="UVD21" s="62"/>
      <c r="UVE21" s="62"/>
      <c r="UVF21" s="62"/>
      <c r="UVG21" s="62"/>
      <c r="UVH21" s="62"/>
      <c r="UVI21" s="62"/>
      <c r="UVJ21" s="62"/>
      <c r="UVK21" s="62"/>
      <c r="UVL21" s="62"/>
      <c r="UVM21" s="62"/>
      <c r="UVN21" s="62"/>
      <c r="UVO21" s="62"/>
      <c r="UVP21" s="62"/>
      <c r="UVQ21" s="62"/>
      <c r="UVR21" s="62"/>
      <c r="UVS21" s="62"/>
      <c r="UVT21" s="62"/>
      <c r="UVU21" s="62"/>
      <c r="UVV21" s="62"/>
      <c r="UVW21" s="62"/>
      <c r="UVX21" s="62"/>
      <c r="UVY21" s="62"/>
      <c r="UVZ21" s="62"/>
      <c r="UWA21" s="62"/>
      <c r="UWB21" s="62"/>
      <c r="UWC21" s="62"/>
      <c r="UWD21" s="62"/>
      <c r="UWE21" s="62"/>
      <c r="UWF21" s="62"/>
      <c r="UWG21" s="62"/>
      <c r="UWH21" s="62"/>
      <c r="UWI21" s="62"/>
      <c r="UWJ21" s="62"/>
      <c r="UWK21" s="62"/>
      <c r="UWL21" s="62"/>
      <c r="UWM21" s="62"/>
      <c r="UWN21" s="62"/>
      <c r="UWO21" s="62"/>
      <c r="UWP21" s="62"/>
      <c r="UWQ21" s="62"/>
      <c r="UWR21" s="62"/>
      <c r="UWS21" s="62"/>
      <c r="UWT21" s="62"/>
      <c r="UWU21" s="62"/>
      <c r="UWV21" s="62"/>
      <c r="UWW21" s="62"/>
      <c r="UWX21" s="62"/>
      <c r="UWY21" s="62"/>
      <c r="UWZ21" s="62"/>
      <c r="UXA21" s="62"/>
      <c r="UXB21" s="62"/>
      <c r="UXC21" s="62"/>
      <c r="UXD21" s="62"/>
      <c r="UXE21" s="62"/>
      <c r="UXF21" s="62"/>
      <c r="UXG21" s="62"/>
      <c r="UXH21" s="62"/>
      <c r="UXI21" s="62"/>
      <c r="UXJ21" s="62"/>
      <c r="UXK21" s="62"/>
      <c r="UXL21" s="62"/>
      <c r="UXM21" s="62"/>
      <c r="UXN21" s="62"/>
      <c r="UXO21" s="62"/>
      <c r="UXP21" s="62"/>
      <c r="UXQ21" s="62"/>
      <c r="UXR21" s="62"/>
      <c r="UXS21" s="62"/>
      <c r="UXT21" s="62"/>
      <c r="UXU21" s="62"/>
      <c r="UXV21" s="62"/>
      <c r="UXW21" s="62"/>
      <c r="UXX21" s="62"/>
      <c r="UXY21" s="62"/>
      <c r="UXZ21" s="62"/>
      <c r="UYA21" s="62"/>
      <c r="UYB21" s="62"/>
      <c r="UYC21" s="62"/>
      <c r="UYD21" s="62"/>
      <c r="UYE21" s="62"/>
      <c r="UYF21" s="62"/>
      <c r="UYG21" s="62"/>
      <c r="UYH21" s="62"/>
      <c r="UYI21" s="62"/>
      <c r="UYJ21" s="62"/>
      <c r="UYK21" s="62"/>
      <c r="UYL21" s="62"/>
      <c r="UYM21" s="62"/>
      <c r="UYN21" s="62"/>
      <c r="UYO21" s="62"/>
      <c r="UYP21" s="62"/>
      <c r="UYQ21" s="62"/>
      <c r="UYR21" s="62"/>
      <c r="UYS21" s="62"/>
      <c r="UYT21" s="62"/>
      <c r="UYU21" s="62"/>
      <c r="UYV21" s="62"/>
      <c r="UYW21" s="62"/>
      <c r="UYX21" s="62"/>
      <c r="UYY21" s="62"/>
      <c r="UYZ21" s="62"/>
      <c r="UZA21" s="62"/>
      <c r="UZB21" s="62"/>
      <c r="UZC21" s="62"/>
      <c r="UZD21" s="62"/>
      <c r="UZE21" s="62"/>
      <c r="UZF21" s="62"/>
      <c r="UZG21" s="62"/>
      <c r="UZH21" s="62"/>
      <c r="UZI21" s="62"/>
      <c r="UZJ21" s="62"/>
      <c r="UZK21" s="62"/>
      <c r="UZL21" s="62"/>
      <c r="UZM21" s="62"/>
      <c r="UZN21" s="62"/>
      <c r="UZO21" s="62"/>
      <c r="UZP21" s="62"/>
      <c r="UZQ21" s="62"/>
      <c r="UZR21" s="62"/>
      <c r="UZS21" s="62"/>
      <c r="UZT21" s="62"/>
      <c r="UZU21" s="62"/>
      <c r="UZV21" s="62"/>
      <c r="UZW21" s="62"/>
      <c r="UZX21" s="62"/>
      <c r="UZY21" s="62"/>
      <c r="UZZ21" s="62"/>
      <c r="VAA21" s="62"/>
      <c r="VAB21" s="62"/>
      <c r="VAC21" s="62"/>
      <c r="VAD21" s="62"/>
      <c r="VAE21" s="62"/>
      <c r="VAF21" s="62"/>
      <c r="VAG21" s="62"/>
      <c r="VAH21" s="62"/>
      <c r="VAI21" s="62"/>
      <c r="VAJ21" s="62"/>
      <c r="VAK21" s="62"/>
      <c r="VAL21" s="62"/>
      <c r="VAM21" s="62"/>
      <c r="VAN21" s="62"/>
      <c r="VAO21" s="62"/>
      <c r="VAP21" s="62"/>
      <c r="VAQ21" s="62"/>
      <c r="VAR21" s="62"/>
      <c r="VAS21" s="62"/>
      <c r="VAT21" s="62"/>
      <c r="VAU21" s="62"/>
      <c r="VAV21" s="62"/>
      <c r="VAW21" s="62"/>
      <c r="VAX21" s="62"/>
      <c r="VAY21" s="62"/>
      <c r="VAZ21" s="62"/>
      <c r="VBA21" s="62"/>
      <c r="VBB21" s="62"/>
      <c r="VBC21" s="62"/>
      <c r="VBD21" s="62"/>
      <c r="VBE21" s="62"/>
      <c r="VBF21" s="62"/>
      <c r="VBG21" s="62"/>
      <c r="VBH21" s="62"/>
      <c r="VBI21" s="62"/>
      <c r="VBJ21" s="62"/>
      <c r="VBK21" s="62"/>
      <c r="VBL21" s="62"/>
      <c r="VBM21" s="62"/>
      <c r="VBN21" s="62"/>
      <c r="VBO21" s="62"/>
      <c r="VBP21" s="62"/>
      <c r="VBQ21" s="62"/>
      <c r="VBR21" s="62"/>
      <c r="VBS21" s="62"/>
      <c r="VBT21" s="62"/>
      <c r="VBU21" s="62"/>
      <c r="VBV21" s="62"/>
      <c r="VBW21" s="62"/>
      <c r="VBX21" s="62"/>
      <c r="VBY21" s="62"/>
      <c r="VBZ21" s="62"/>
      <c r="VCA21" s="62"/>
      <c r="VCB21" s="62"/>
      <c r="VCC21" s="62"/>
      <c r="VCD21" s="62"/>
      <c r="VCE21" s="62"/>
      <c r="VCF21" s="62"/>
      <c r="VCG21" s="62"/>
      <c r="VCH21" s="62"/>
      <c r="VCI21" s="62"/>
      <c r="VCJ21" s="62"/>
      <c r="VCK21" s="62"/>
      <c r="VCL21" s="62"/>
      <c r="VCM21" s="62"/>
      <c r="VCN21" s="62"/>
      <c r="VCO21" s="62"/>
      <c r="VCP21" s="62"/>
      <c r="VCQ21" s="62"/>
      <c r="VCR21" s="62"/>
      <c r="VCS21" s="62"/>
      <c r="VCT21" s="62"/>
      <c r="VCU21" s="62"/>
      <c r="VCV21" s="62"/>
      <c r="VCW21" s="62"/>
      <c r="VCX21" s="62"/>
      <c r="VCY21" s="62"/>
      <c r="VCZ21" s="62"/>
      <c r="VDA21" s="62"/>
      <c r="VDB21" s="62"/>
      <c r="VDC21" s="62"/>
      <c r="VDD21" s="62"/>
      <c r="VDE21" s="62"/>
      <c r="VDF21" s="62"/>
      <c r="VDG21" s="62"/>
      <c r="VDH21" s="62"/>
      <c r="VDI21" s="62"/>
      <c r="VDJ21" s="62"/>
      <c r="VDK21" s="62"/>
      <c r="VDL21" s="62"/>
      <c r="VDM21" s="62"/>
      <c r="VDN21" s="62"/>
      <c r="VDO21" s="62"/>
      <c r="VDP21" s="62"/>
      <c r="VDQ21" s="62"/>
      <c r="VDR21" s="62"/>
      <c r="VDS21" s="62"/>
      <c r="VDT21" s="62"/>
      <c r="VDU21" s="62"/>
      <c r="VDV21" s="62"/>
      <c r="VDW21" s="62"/>
      <c r="VDX21" s="62"/>
      <c r="VDY21" s="62"/>
      <c r="VDZ21" s="62"/>
      <c r="VEA21" s="62"/>
      <c r="VEB21" s="62"/>
      <c r="VEC21" s="62"/>
      <c r="VED21" s="62"/>
      <c r="VEE21" s="62"/>
      <c r="VEF21" s="62"/>
      <c r="VEG21" s="62"/>
      <c r="VEH21" s="62"/>
      <c r="VEI21" s="62"/>
      <c r="VEJ21" s="62"/>
      <c r="VEK21" s="62"/>
      <c r="VEL21" s="62"/>
      <c r="VEM21" s="62"/>
      <c r="VEN21" s="62"/>
      <c r="VEO21" s="62"/>
      <c r="VEP21" s="62"/>
      <c r="VEQ21" s="62"/>
      <c r="VER21" s="62"/>
      <c r="VES21" s="62"/>
      <c r="VET21" s="62"/>
      <c r="VEU21" s="62"/>
      <c r="VEV21" s="62"/>
      <c r="VEW21" s="62"/>
      <c r="VEX21" s="62"/>
      <c r="VEY21" s="62"/>
      <c r="VEZ21" s="62"/>
      <c r="VFA21" s="62"/>
      <c r="VFB21" s="62"/>
      <c r="VFC21" s="62"/>
      <c r="VFD21" s="62"/>
      <c r="VFE21" s="62"/>
      <c r="VFF21" s="62"/>
      <c r="VFG21" s="62"/>
      <c r="VFH21" s="62"/>
      <c r="VFI21" s="62"/>
      <c r="VFJ21" s="62"/>
      <c r="VFK21" s="62"/>
      <c r="VFL21" s="62"/>
      <c r="VFM21" s="62"/>
      <c r="VFN21" s="62"/>
      <c r="VFO21" s="62"/>
      <c r="VFP21" s="62"/>
      <c r="VFQ21" s="62"/>
      <c r="VFR21" s="62"/>
      <c r="VFS21" s="62"/>
      <c r="VFT21" s="62"/>
      <c r="VFU21" s="62"/>
      <c r="VFV21" s="62"/>
      <c r="VFW21" s="62"/>
      <c r="VFX21" s="62"/>
      <c r="VFY21" s="62"/>
      <c r="VFZ21" s="62"/>
      <c r="VGA21" s="62"/>
      <c r="VGB21" s="62"/>
      <c r="VGC21" s="62"/>
      <c r="VGD21" s="62"/>
      <c r="VGE21" s="62"/>
      <c r="VGF21" s="62"/>
      <c r="VGG21" s="62"/>
      <c r="VGH21" s="62"/>
      <c r="VGI21" s="62"/>
      <c r="VGJ21" s="62"/>
      <c r="VGK21" s="62"/>
      <c r="VGL21" s="62"/>
      <c r="VGM21" s="62"/>
      <c r="VGN21" s="62"/>
      <c r="VGO21" s="62"/>
      <c r="VGP21" s="62"/>
      <c r="VGQ21" s="62"/>
      <c r="VGR21" s="62"/>
      <c r="VGS21" s="62"/>
      <c r="VGT21" s="62"/>
      <c r="VGU21" s="62"/>
      <c r="VGV21" s="62"/>
      <c r="VGW21" s="62"/>
      <c r="VGX21" s="62"/>
      <c r="VGY21" s="62"/>
      <c r="VGZ21" s="62"/>
      <c r="VHA21" s="62"/>
      <c r="VHB21" s="62"/>
      <c r="VHC21" s="62"/>
      <c r="VHD21" s="62"/>
      <c r="VHE21" s="62"/>
      <c r="VHF21" s="62"/>
      <c r="VHG21" s="62"/>
      <c r="VHH21" s="62"/>
      <c r="VHI21" s="62"/>
      <c r="VHJ21" s="62"/>
      <c r="VHK21" s="62"/>
      <c r="VHL21" s="62"/>
      <c r="VHM21" s="62"/>
      <c r="VHN21" s="62"/>
      <c r="VHO21" s="62"/>
      <c r="VHP21" s="62"/>
      <c r="VHQ21" s="62"/>
      <c r="VHR21" s="62"/>
      <c r="VHS21" s="62"/>
      <c r="VHT21" s="62"/>
      <c r="VHU21" s="62"/>
      <c r="VHV21" s="62"/>
      <c r="VHW21" s="62"/>
      <c r="VHX21" s="62"/>
      <c r="VHY21" s="62"/>
      <c r="VHZ21" s="62"/>
      <c r="VIA21" s="62"/>
      <c r="VIB21" s="62"/>
      <c r="VIC21" s="62"/>
      <c r="VID21" s="62"/>
      <c r="VIE21" s="62"/>
      <c r="VIF21" s="62"/>
      <c r="VIG21" s="62"/>
      <c r="VIH21" s="62"/>
      <c r="VII21" s="62"/>
      <c r="VIJ21" s="62"/>
      <c r="VIK21" s="62"/>
      <c r="VIL21" s="62"/>
      <c r="VIM21" s="62"/>
      <c r="VIN21" s="62"/>
      <c r="VIO21" s="62"/>
      <c r="VIP21" s="62"/>
      <c r="VIQ21" s="62"/>
      <c r="VIR21" s="62"/>
      <c r="VIS21" s="62"/>
      <c r="VIT21" s="62"/>
      <c r="VIU21" s="62"/>
      <c r="VIV21" s="62"/>
      <c r="VIW21" s="62"/>
      <c r="VIX21" s="62"/>
      <c r="VIY21" s="62"/>
      <c r="VIZ21" s="62"/>
      <c r="VJA21" s="62"/>
      <c r="VJB21" s="62"/>
      <c r="VJC21" s="62"/>
      <c r="VJD21" s="62"/>
      <c r="VJE21" s="62"/>
      <c r="VJF21" s="62"/>
      <c r="VJG21" s="62"/>
      <c r="VJH21" s="62"/>
      <c r="VJI21" s="62"/>
      <c r="VJJ21" s="62"/>
      <c r="VJK21" s="62"/>
      <c r="VJL21" s="62"/>
      <c r="VJM21" s="62"/>
      <c r="VJN21" s="62"/>
      <c r="VJO21" s="62"/>
      <c r="VJP21" s="62"/>
      <c r="VJQ21" s="62"/>
      <c r="VJR21" s="62"/>
      <c r="VJS21" s="62"/>
      <c r="VJT21" s="62"/>
      <c r="VJU21" s="62"/>
      <c r="VJV21" s="62"/>
      <c r="VJW21" s="62"/>
      <c r="VJX21" s="62"/>
      <c r="VJY21" s="62"/>
      <c r="VJZ21" s="62"/>
      <c r="VKA21" s="62"/>
      <c r="VKB21" s="62"/>
      <c r="VKC21" s="62"/>
      <c r="VKD21" s="62"/>
      <c r="VKE21" s="62"/>
      <c r="VKF21" s="62"/>
      <c r="VKG21" s="62"/>
      <c r="VKH21" s="62"/>
      <c r="VKI21" s="62"/>
      <c r="VKJ21" s="62"/>
      <c r="VKK21" s="62"/>
      <c r="VKL21" s="62"/>
      <c r="VKM21" s="62"/>
      <c r="VKN21" s="62"/>
      <c r="VKO21" s="62"/>
      <c r="VKP21" s="62"/>
      <c r="VKQ21" s="62"/>
      <c r="VKR21" s="62"/>
      <c r="VKS21" s="62"/>
      <c r="VKT21" s="62"/>
      <c r="VKU21" s="62"/>
      <c r="VKV21" s="62"/>
      <c r="VKW21" s="62"/>
      <c r="VKX21" s="62"/>
      <c r="VKY21" s="62"/>
      <c r="VKZ21" s="62"/>
      <c r="VLA21" s="62"/>
      <c r="VLB21" s="62"/>
      <c r="VLC21" s="62"/>
      <c r="VLD21" s="62"/>
      <c r="VLE21" s="62"/>
      <c r="VLF21" s="62"/>
      <c r="VLG21" s="62"/>
      <c r="VLH21" s="62"/>
      <c r="VLI21" s="62"/>
      <c r="VLJ21" s="62"/>
      <c r="VLK21" s="62"/>
      <c r="VLL21" s="62"/>
      <c r="VLM21" s="62"/>
      <c r="VLN21" s="62"/>
      <c r="VLO21" s="62"/>
      <c r="VLP21" s="62"/>
      <c r="VLQ21" s="62"/>
      <c r="VLR21" s="62"/>
      <c r="VLS21" s="62"/>
      <c r="VLT21" s="62"/>
      <c r="VLU21" s="62"/>
      <c r="VLV21" s="62"/>
      <c r="VLW21" s="62"/>
      <c r="VLX21" s="62"/>
      <c r="VLY21" s="62"/>
      <c r="VLZ21" s="62"/>
      <c r="VMA21" s="62"/>
      <c r="VMB21" s="62"/>
      <c r="VMC21" s="62"/>
      <c r="VMD21" s="62"/>
      <c r="VME21" s="62"/>
      <c r="VMF21" s="62"/>
      <c r="VMG21" s="62"/>
      <c r="VMH21" s="62"/>
      <c r="VMI21" s="62"/>
      <c r="VMJ21" s="62"/>
      <c r="VMK21" s="62"/>
      <c r="VML21" s="62"/>
      <c r="VMM21" s="62"/>
      <c r="VMN21" s="62"/>
      <c r="VMO21" s="62"/>
      <c r="VMP21" s="62"/>
      <c r="VMQ21" s="62"/>
      <c r="VMR21" s="62"/>
      <c r="VMS21" s="62"/>
      <c r="VMT21" s="62"/>
      <c r="VMU21" s="62"/>
      <c r="VMV21" s="62"/>
      <c r="VMW21" s="62"/>
      <c r="VMX21" s="62"/>
      <c r="VMY21" s="62"/>
      <c r="VMZ21" s="62"/>
      <c r="VNA21" s="62"/>
      <c r="VNB21" s="62"/>
      <c r="VNC21" s="62"/>
      <c r="VND21" s="62"/>
      <c r="VNE21" s="62"/>
      <c r="VNF21" s="62"/>
      <c r="VNG21" s="62"/>
      <c r="VNH21" s="62"/>
      <c r="VNI21" s="62"/>
      <c r="VNJ21" s="62"/>
      <c r="VNK21" s="62"/>
      <c r="VNL21" s="62"/>
      <c r="VNM21" s="62"/>
      <c r="VNN21" s="62"/>
      <c r="VNO21" s="62"/>
      <c r="VNP21" s="62"/>
      <c r="VNQ21" s="62"/>
      <c r="VNR21" s="62"/>
      <c r="VNS21" s="62"/>
      <c r="VNT21" s="62"/>
      <c r="VNU21" s="62"/>
      <c r="VNV21" s="62"/>
      <c r="VNW21" s="62"/>
      <c r="VNX21" s="62"/>
      <c r="VNY21" s="62"/>
      <c r="VNZ21" s="62"/>
      <c r="VOA21" s="62"/>
      <c r="VOB21" s="62"/>
      <c r="VOC21" s="62"/>
      <c r="VOD21" s="62"/>
      <c r="VOE21" s="62"/>
      <c r="VOF21" s="62"/>
      <c r="VOG21" s="62"/>
      <c r="VOH21" s="62"/>
      <c r="VOI21" s="62"/>
      <c r="VOJ21" s="62"/>
      <c r="VOK21" s="62"/>
      <c r="VOL21" s="62"/>
      <c r="VOM21" s="62"/>
      <c r="VON21" s="62"/>
      <c r="VOO21" s="62"/>
      <c r="VOP21" s="62"/>
      <c r="VOQ21" s="62"/>
      <c r="VOR21" s="62"/>
      <c r="VOS21" s="62"/>
      <c r="VOT21" s="62"/>
      <c r="VOU21" s="62"/>
      <c r="VOV21" s="62"/>
      <c r="VOW21" s="62"/>
      <c r="VOX21" s="62"/>
      <c r="VOY21" s="62"/>
      <c r="VOZ21" s="62"/>
      <c r="VPA21" s="62"/>
      <c r="VPB21" s="62"/>
      <c r="VPC21" s="62"/>
      <c r="VPD21" s="62"/>
      <c r="VPE21" s="62"/>
      <c r="VPF21" s="62"/>
      <c r="VPG21" s="62"/>
      <c r="VPH21" s="62"/>
      <c r="VPI21" s="62"/>
      <c r="VPJ21" s="62"/>
      <c r="VPK21" s="62"/>
      <c r="VPL21" s="62"/>
      <c r="VPM21" s="62"/>
      <c r="VPN21" s="62"/>
      <c r="VPO21" s="62"/>
      <c r="VPP21" s="62"/>
      <c r="VPQ21" s="62"/>
      <c r="VPR21" s="62"/>
      <c r="VPS21" s="62"/>
      <c r="VPT21" s="62"/>
      <c r="VPU21" s="62"/>
      <c r="VPV21" s="62"/>
      <c r="VPW21" s="62"/>
      <c r="VPX21" s="62"/>
      <c r="VPY21" s="62"/>
      <c r="VPZ21" s="62"/>
      <c r="VQA21" s="62"/>
      <c r="VQB21" s="62"/>
      <c r="VQC21" s="62"/>
      <c r="VQD21" s="62"/>
      <c r="VQE21" s="62"/>
      <c r="VQF21" s="62"/>
      <c r="VQG21" s="62"/>
      <c r="VQH21" s="62"/>
      <c r="VQI21" s="62"/>
      <c r="VQJ21" s="62"/>
      <c r="VQK21" s="62"/>
      <c r="VQL21" s="62"/>
      <c r="VQM21" s="62"/>
      <c r="VQN21" s="62"/>
      <c r="VQO21" s="62"/>
      <c r="VQP21" s="62"/>
      <c r="VQQ21" s="62"/>
      <c r="VQR21" s="62"/>
      <c r="VQS21" s="62"/>
      <c r="VQT21" s="62"/>
      <c r="VQU21" s="62"/>
      <c r="VQV21" s="62"/>
      <c r="VQW21" s="62"/>
      <c r="VQX21" s="62"/>
      <c r="VQY21" s="62"/>
      <c r="VQZ21" s="62"/>
      <c r="VRA21" s="62"/>
      <c r="VRB21" s="62"/>
      <c r="VRC21" s="62"/>
      <c r="VRD21" s="62"/>
      <c r="VRE21" s="62"/>
      <c r="VRF21" s="62"/>
      <c r="VRG21" s="62"/>
      <c r="VRH21" s="62"/>
      <c r="VRI21" s="62"/>
      <c r="VRJ21" s="62"/>
      <c r="VRK21" s="62"/>
      <c r="VRL21" s="62"/>
      <c r="VRM21" s="62"/>
      <c r="VRN21" s="62"/>
      <c r="VRO21" s="62"/>
      <c r="VRP21" s="62"/>
      <c r="VRQ21" s="62"/>
      <c r="VRR21" s="62"/>
      <c r="VRS21" s="62"/>
      <c r="VRT21" s="62"/>
      <c r="VRU21" s="62"/>
      <c r="VRV21" s="62"/>
      <c r="VRW21" s="62"/>
      <c r="VRX21" s="62"/>
      <c r="VRY21" s="62"/>
      <c r="VRZ21" s="62"/>
      <c r="VSA21" s="62"/>
      <c r="VSB21" s="62"/>
      <c r="VSC21" s="62"/>
      <c r="VSD21" s="62"/>
      <c r="VSE21" s="62"/>
      <c r="VSF21" s="62"/>
      <c r="VSG21" s="62"/>
      <c r="VSH21" s="62"/>
      <c r="VSI21" s="62"/>
      <c r="VSJ21" s="62"/>
      <c r="VSK21" s="62"/>
      <c r="VSL21" s="62"/>
      <c r="VSM21" s="62"/>
      <c r="VSN21" s="62"/>
      <c r="VSO21" s="62"/>
      <c r="VSP21" s="62"/>
      <c r="VSQ21" s="62"/>
      <c r="VSR21" s="62"/>
      <c r="VSS21" s="62"/>
      <c r="VST21" s="62"/>
      <c r="VSU21" s="62"/>
      <c r="VSV21" s="62"/>
      <c r="VSW21" s="62"/>
      <c r="VSX21" s="62"/>
      <c r="VSY21" s="62"/>
      <c r="VSZ21" s="62"/>
      <c r="VTA21" s="62"/>
      <c r="VTB21" s="62"/>
      <c r="VTC21" s="62"/>
      <c r="VTD21" s="62"/>
      <c r="VTE21" s="62"/>
      <c r="VTF21" s="62"/>
      <c r="VTG21" s="62"/>
      <c r="VTH21" s="62"/>
      <c r="VTI21" s="62"/>
      <c r="VTJ21" s="62"/>
      <c r="VTK21" s="62"/>
      <c r="VTL21" s="62"/>
      <c r="VTM21" s="62"/>
      <c r="VTN21" s="62"/>
      <c r="VTO21" s="62"/>
      <c r="VTP21" s="62"/>
      <c r="VTQ21" s="62"/>
      <c r="VTR21" s="62"/>
      <c r="VTS21" s="62"/>
      <c r="VTT21" s="62"/>
      <c r="VTU21" s="62"/>
      <c r="VTV21" s="62"/>
      <c r="VTW21" s="62"/>
      <c r="VTX21" s="62"/>
      <c r="VTY21" s="62"/>
      <c r="VTZ21" s="62"/>
      <c r="VUA21" s="62"/>
      <c r="VUB21" s="62"/>
      <c r="VUC21" s="62"/>
      <c r="VUD21" s="62"/>
      <c r="VUE21" s="62"/>
      <c r="VUF21" s="62"/>
      <c r="VUG21" s="62"/>
      <c r="VUH21" s="62"/>
      <c r="VUI21" s="62"/>
      <c r="VUJ21" s="62"/>
      <c r="VUK21" s="62"/>
      <c r="VUL21" s="62"/>
      <c r="VUM21" s="62"/>
      <c r="VUN21" s="62"/>
      <c r="VUO21" s="62"/>
      <c r="VUP21" s="62"/>
      <c r="VUQ21" s="62"/>
      <c r="VUR21" s="62"/>
      <c r="VUS21" s="62"/>
      <c r="VUT21" s="62"/>
      <c r="VUU21" s="62"/>
      <c r="VUV21" s="62"/>
      <c r="VUW21" s="62"/>
      <c r="VUX21" s="62"/>
      <c r="VUY21" s="62"/>
      <c r="VUZ21" s="62"/>
      <c r="VVA21" s="62"/>
      <c r="VVB21" s="62"/>
      <c r="VVC21" s="62"/>
      <c r="VVD21" s="62"/>
      <c r="VVE21" s="62"/>
      <c r="VVF21" s="62"/>
      <c r="VVG21" s="62"/>
      <c r="VVH21" s="62"/>
      <c r="VVI21" s="62"/>
      <c r="VVJ21" s="62"/>
      <c r="VVK21" s="62"/>
      <c r="VVL21" s="62"/>
      <c r="VVM21" s="62"/>
      <c r="VVN21" s="62"/>
      <c r="VVO21" s="62"/>
      <c r="VVP21" s="62"/>
      <c r="VVQ21" s="62"/>
      <c r="VVR21" s="62"/>
      <c r="VVS21" s="62"/>
      <c r="VVT21" s="62"/>
      <c r="VVU21" s="62"/>
      <c r="VVV21" s="62"/>
      <c r="VVW21" s="62"/>
      <c r="VVX21" s="62"/>
      <c r="VVY21" s="62"/>
      <c r="VVZ21" s="62"/>
      <c r="VWA21" s="62"/>
      <c r="VWB21" s="62"/>
      <c r="VWC21" s="62"/>
      <c r="VWD21" s="62"/>
      <c r="VWE21" s="62"/>
      <c r="VWF21" s="62"/>
      <c r="VWG21" s="62"/>
      <c r="VWH21" s="62"/>
      <c r="VWI21" s="62"/>
      <c r="VWJ21" s="62"/>
      <c r="VWK21" s="62"/>
      <c r="VWL21" s="62"/>
      <c r="VWM21" s="62"/>
      <c r="VWN21" s="62"/>
      <c r="VWO21" s="62"/>
      <c r="VWP21" s="62"/>
      <c r="VWQ21" s="62"/>
      <c r="VWR21" s="62"/>
      <c r="VWS21" s="62"/>
      <c r="VWT21" s="62"/>
      <c r="VWU21" s="62"/>
      <c r="VWV21" s="62"/>
      <c r="VWW21" s="62"/>
      <c r="VWX21" s="62"/>
      <c r="VWY21" s="62"/>
      <c r="VWZ21" s="62"/>
      <c r="VXA21" s="62"/>
      <c r="VXB21" s="62"/>
      <c r="VXC21" s="62"/>
      <c r="VXD21" s="62"/>
      <c r="VXE21" s="62"/>
      <c r="VXF21" s="62"/>
      <c r="VXG21" s="62"/>
      <c r="VXH21" s="62"/>
      <c r="VXI21" s="62"/>
      <c r="VXJ21" s="62"/>
      <c r="VXK21" s="62"/>
      <c r="VXL21" s="62"/>
      <c r="VXM21" s="62"/>
      <c r="VXN21" s="62"/>
      <c r="VXO21" s="62"/>
      <c r="VXP21" s="62"/>
      <c r="VXQ21" s="62"/>
      <c r="VXR21" s="62"/>
      <c r="VXS21" s="62"/>
      <c r="VXT21" s="62"/>
      <c r="VXU21" s="62"/>
      <c r="VXV21" s="62"/>
      <c r="VXW21" s="62"/>
      <c r="VXX21" s="62"/>
      <c r="VXY21" s="62"/>
      <c r="VXZ21" s="62"/>
      <c r="VYA21" s="62"/>
      <c r="VYB21" s="62"/>
      <c r="VYC21" s="62"/>
      <c r="VYD21" s="62"/>
      <c r="VYE21" s="62"/>
      <c r="VYF21" s="62"/>
      <c r="VYG21" s="62"/>
      <c r="VYH21" s="62"/>
      <c r="VYI21" s="62"/>
      <c r="VYJ21" s="62"/>
      <c r="VYK21" s="62"/>
      <c r="VYL21" s="62"/>
      <c r="VYM21" s="62"/>
      <c r="VYN21" s="62"/>
      <c r="VYO21" s="62"/>
      <c r="VYP21" s="62"/>
      <c r="VYQ21" s="62"/>
      <c r="VYR21" s="62"/>
      <c r="VYS21" s="62"/>
      <c r="VYT21" s="62"/>
      <c r="VYU21" s="62"/>
      <c r="VYV21" s="62"/>
      <c r="VYW21" s="62"/>
      <c r="VYX21" s="62"/>
      <c r="VYY21" s="62"/>
      <c r="VYZ21" s="62"/>
      <c r="VZA21" s="62"/>
      <c r="VZB21" s="62"/>
      <c r="VZC21" s="62"/>
      <c r="VZD21" s="62"/>
      <c r="VZE21" s="62"/>
      <c r="VZF21" s="62"/>
      <c r="VZG21" s="62"/>
      <c r="VZH21" s="62"/>
      <c r="VZI21" s="62"/>
      <c r="VZJ21" s="62"/>
      <c r="VZK21" s="62"/>
      <c r="VZL21" s="62"/>
      <c r="VZM21" s="62"/>
      <c r="VZN21" s="62"/>
      <c r="VZO21" s="62"/>
      <c r="VZP21" s="62"/>
      <c r="VZQ21" s="62"/>
      <c r="VZR21" s="62"/>
      <c r="VZS21" s="62"/>
      <c r="VZT21" s="62"/>
      <c r="VZU21" s="62"/>
      <c r="VZV21" s="62"/>
      <c r="VZW21" s="62"/>
      <c r="VZX21" s="62"/>
      <c r="VZY21" s="62"/>
      <c r="VZZ21" s="62"/>
      <c r="WAA21" s="62"/>
      <c r="WAB21" s="62"/>
      <c r="WAC21" s="62"/>
      <c r="WAD21" s="62"/>
      <c r="WAE21" s="62"/>
      <c r="WAF21" s="62"/>
      <c r="WAG21" s="62"/>
      <c r="WAH21" s="62"/>
      <c r="WAI21" s="62"/>
      <c r="WAJ21" s="62"/>
      <c r="WAK21" s="62"/>
      <c r="WAL21" s="62"/>
      <c r="WAM21" s="62"/>
      <c r="WAN21" s="62"/>
      <c r="WAO21" s="62"/>
      <c r="WAP21" s="62"/>
      <c r="WAQ21" s="62"/>
      <c r="WAR21" s="62"/>
      <c r="WAS21" s="62"/>
      <c r="WAT21" s="62"/>
      <c r="WAU21" s="62"/>
      <c r="WAV21" s="62"/>
      <c r="WAW21" s="62"/>
      <c r="WAX21" s="62"/>
      <c r="WAY21" s="62"/>
      <c r="WAZ21" s="62"/>
      <c r="WBA21" s="62"/>
      <c r="WBB21" s="62"/>
      <c r="WBC21" s="62"/>
      <c r="WBD21" s="62"/>
      <c r="WBE21" s="62"/>
      <c r="WBF21" s="62"/>
      <c r="WBG21" s="62"/>
      <c r="WBH21" s="62"/>
      <c r="WBI21" s="62"/>
      <c r="WBJ21" s="62"/>
      <c r="WBK21" s="62"/>
      <c r="WBL21" s="62"/>
      <c r="WBM21" s="62"/>
      <c r="WBN21" s="62"/>
      <c r="WBO21" s="62"/>
      <c r="WBP21" s="62"/>
      <c r="WBQ21" s="62"/>
      <c r="WBR21" s="62"/>
      <c r="WBS21" s="62"/>
      <c r="WBT21" s="62"/>
      <c r="WBU21" s="62"/>
      <c r="WBV21" s="62"/>
      <c r="WBW21" s="62"/>
      <c r="WBX21" s="62"/>
      <c r="WBY21" s="62"/>
      <c r="WBZ21" s="62"/>
      <c r="WCA21" s="62"/>
      <c r="WCB21" s="62"/>
      <c r="WCC21" s="62"/>
      <c r="WCD21" s="62"/>
      <c r="WCE21" s="62"/>
      <c r="WCF21" s="62"/>
      <c r="WCG21" s="62"/>
      <c r="WCH21" s="62"/>
      <c r="WCI21" s="62"/>
      <c r="WCJ21" s="62"/>
      <c r="WCK21" s="62"/>
      <c r="WCL21" s="62"/>
      <c r="WCM21" s="62"/>
      <c r="WCN21" s="62"/>
      <c r="WCO21" s="62"/>
      <c r="WCP21" s="62"/>
      <c r="WCQ21" s="62"/>
      <c r="WCR21" s="62"/>
      <c r="WCS21" s="62"/>
      <c r="WCT21" s="62"/>
      <c r="WCU21" s="62"/>
      <c r="WCV21" s="62"/>
      <c r="WCW21" s="62"/>
      <c r="WCX21" s="62"/>
      <c r="WCY21" s="62"/>
      <c r="WCZ21" s="62"/>
      <c r="WDA21" s="62"/>
      <c r="WDB21" s="62"/>
      <c r="WDC21" s="62"/>
      <c r="WDD21" s="62"/>
      <c r="WDE21" s="62"/>
      <c r="WDF21" s="62"/>
      <c r="WDG21" s="62"/>
      <c r="WDH21" s="62"/>
      <c r="WDI21" s="62"/>
      <c r="WDJ21" s="62"/>
      <c r="WDK21" s="62"/>
      <c r="WDL21" s="62"/>
      <c r="WDM21" s="62"/>
      <c r="WDN21" s="62"/>
      <c r="WDO21" s="62"/>
      <c r="WDP21" s="62"/>
      <c r="WDQ21" s="62"/>
      <c r="WDR21" s="62"/>
      <c r="WDS21" s="62"/>
      <c r="WDT21" s="62"/>
      <c r="WDU21" s="62"/>
      <c r="WDV21" s="62"/>
      <c r="WDW21" s="62"/>
      <c r="WDX21" s="62"/>
      <c r="WDY21" s="62"/>
      <c r="WDZ21" s="62"/>
      <c r="WEA21" s="62"/>
      <c r="WEB21" s="62"/>
      <c r="WEC21" s="62"/>
      <c r="WED21" s="62"/>
      <c r="WEE21" s="62"/>
      <c r="WEF21" s="62"/>
      <c r="WEG21" s="62"/>
      <c r="WEH21" s="62"/>
      <c r="WEI21" s="62"/>
      <c r="WEJ21" s="62"/>
      <c r="WEK21" s="62"/>
      <c r="WEL21" s="62"/>
      <c r="WEM21" s="62"/>
      <c r="WEN21" s="62"/>
      <c r="WEO21" s="62"/>
      <c r="WEP21" s="62"/>
      <c r="WEQ21" s="62"/>
      <c r="WER21" s="62"/>
      <c r="WES21" s="62"/>
      <c r="WET21" s="62"/>
      <c r="WEU21" s="62"/>
      <c r="WEV21" s="62"/>
      <c r="WEW21" s="62"/>
      <c r="WEX21" s="62"/>
      <c r="WEY21" s="62"/>
      <c r="WEZ21" s="62"/>
      <c r="WFA21" s="62"/>
      <c r="WFB21" s="62"/>
      <c r="WFC21" s="62"/>
      <c r="WFD21" s="62"/>
      <c r="WFE21" s="62"/>
      <c r="WFF21" s="62"/>
      <c r="WFG21" s="62"/>
      <c r="WFH21" s="62"/>
      <c r="WFI21" s="62"/>
      <c r="WFJ21" s="62"/>
      <c r="WFK21" s="62"/>
      <c r="WFL21" s="62"/>
      <c r="WFM21" s="62"/>
      <c r="WFN21" s="62"/>
      <c r="WFO21" s="62"/>
      <c r="WFP21" s="62"/>
      <c r="WFQ21" s="62"/>
      <c r="WFR21" s="62"/>
      <c r="WFS21" s="62"/>
      <c r="WFT21" s="62"/>
      <c r="WFU21" s="62"/>
      <c r="WFV21" s="62"/>
      <c r="WFW21" s="62"/>
      <c r="WFX21" s="62"/>
      <c r="WFY21" s="62"/>
      <c r="WFZ21" s="62"/>
      <c r="WGA21" s="62"/>
      <c r="WGB21" s="62"/>
      <c r="WGC21" s="62"/>
      <c r="WGD21" s="62"/>
      <c r="WGE21" s="62"/>
      <c r="WGF21" s="62"/>
      <c r="WGG21" s="62"/>
      <c r="WGH21" s="62"/>
      <c r="WGI21" s="62"/>
      <c r="WGJ21" s="62"/>
      <c r="WGK21" s="62"/>
      <c r="WGL21" s="62"/>
      <c r="WGM21" s="62"/>
      <c r="WGN21" s="62"/>
      <c r="WGO21" s="62"/>
      <c r="WGP21" s="62"/>
      <c r="WGQ21" s="62"/>
      <c r="WGR21" s="62"/>
      <c r="WGS21" s="62"/>
      <c r="WGT21" s="62"/>
      <c r="WGU21" s="62"/>
      <c r="WGV21" s="62"/>
      <c r="WGW21" s="62"/>
      <c r="WGX21" s="62"/>
      <c r="WGY21" s="62"/>
      <c r="WGZ21" s="62"/>
      <c r="WHA21" s="62"/>
      <c r="WHB21" s="62"/>
      <c r="WHC21" s="62"/>
      <c r="WHD21" s="62"/>
      <c r="WHE21" s="62"/>
      <c r="WHF21" s="62"/>
      <c r="WHG21" s="62"/>
      <c r="WHH21" s="62"/>
      <c r="WHI21" s="62"/>
      <c r="WHJ21" s="62"/>
      <c r="WHK21" s="62"/>
      <c r="WHL21" s="62"/>
      <c r="WHM21" s="62"/>
      <c r="WHN21" s="62"/>
      <c r="WHO21" s="62"/>
      <c r="WHP21" s="62"/>
      <c r="WHQ21" s="62"/>
      <c r="WHR21" s="62"/>
      <c r="WHS21" s="62"/>
      <c r="WHT21" s="62"/>
      <c r="WHU21" s="62"/>
      <c r="WHV21" s="62"/>
      <c r="WHW21" s="62"/>
      <c r="WHX21" s="62"/>
      <c r="WHY21" s="62"/>
      <c r="WHZ21" s="62"/>
      <c r="WIA21" s="62"/>
      <c r="WIB21" s="62"/>
      <c r="WIC21" s="62"/>
      <c r="WID21" s="62"/>
      <c r="WIE21" s="62"/>
      <c r="WIF21" s="62"/>
      <c r="WIG21" s="62"/>
      <c r="WIH21" s="62"/>
      <c r="WII21" s="62"/>
      <c r="WIJ21" s="62"/>
      <c r="WIK21" s="62"/>
      <c r="WIL21" s="62"/>
      <c r="WIM21" s="62"/>
      <c r="WIN21" s="62"/>
      <c r="WIO21" s="62"/>
      <c r="WIP21" s="62"/>
      <c r="WIQ21" s="62"/>
      <c r="WIR21" s="62"/>
      <c r="WIS21" s="62"/>
      <c r="WIT21" s="62"/>
      <c r="WIU21" s="62"/>
      <c r="WIV21" s="62"/>
      <c r="WIW21" s="62"/>
      <c r="WIX21" s="62"/>
      <c r="WIY21" s="62"/>
      <c r="WIZ21" s="62"/>
      <c r="WJA21" s="62"/>
      <c r="WJB21" s="62"/>
      <c r="WJC21" s="62"/>
      <c r="WJD21" s="62"/>
      <c r="WJE21" s="62"/>
      <c r="WJF21" s="62"/>
      <c r="WJG21" s="62"/>
      <c r="WJH21" s="62"/>
      <c r="WJI21" s="62"/>
      <c r="WJJ21" s="62"/>
      <c r="WJK21" s="62"/>
      <c r="WJL21" s="62"/>
      <c r="WJM21" s="62"/>
      <c r="WJN21" s="62"/>
      <c r="WJO21" s="62"/>
      <c r="WJP21" s="62"/>
      <c r="WJQ21" s="62"/>
      <c r="WJR21" s="62"/>
      <c r="WJS21" s="62"/>
      <c r="WJT21" s="62"/>
      <c r="WJU21" s="62"/>
      <c r="WJV21" s="62"/>
      <c r="WJW21" s="62"/>
      <c r="WJX21" s="62"/>
      <c r="WJY21" s="62"/>
      <c r="WJZ21" s="62"/>
      <c r="WKA21" s="62"/>
      <c r="WKB21" s="62"/>
      <c r="WKC21" s="62"/>
      <c r="WKD21" s="62"/>
      <c r="WKE21" s="62"/>
      <c r="WKF21" s="62"/>
      <c r="WKG21" s="62"/>
      <c r="WKH21" s="62"/>
      <c r="WKI21" s="62"/>
      <c r="WKJ21" s="62"/>
      <c r="WKK21" s="62"/>
      <c r="WKL21" s="62"/>
      <c r="WKM21" s="62"/>
      <c r="WKN21" s="62"/>
      <c r="WKO21" s="62"/>
      <c r="WKP21" s="62"/>
      <c r="WKQ21" s="62"/>
      <c r="WKR21" s="62"/>
      <c r="WKS21" s="62"/>
      <c r="WKT21" s="62"/>
      <c r="WKU21" s="62"/>
      <c r="WKV21" s="62"/>
      <c r="WKW21" s="62"/>
      <c r="WKX21" s="62"/>
      <c r="WKY21" s="62"/>
      <c r="WKZ21" s="62"/>
      <c r="WLA21" s="62"/>
      <c r="WLB21" s="62"/>
      <c r="WLC21" s="62"/>
      <c r="WLD21" s="62"/>
      <c r="WLE21" s="62"/>
      <c r="WLF21" s="62"/>
      <c r="WLG21" s="62"/>
      <c r="WLH21" s="62"/>
      <c r="WLI21" s="62"/>
      <c r="WLJ21" s="62"/>
      <c r="WLK21" s="62"/>
      <c r="WLL21" s="62"/>
      <c r="WLM21" s="62"/>
      <c r="WLN21" s="62"/>
      <c r="WLO21" s="62"/>
      <c r="WLP21" s="62"/>
      <c r="WLQ21" s="62"/>
      <c r="WLR21" s="62"/>
      <c r="WLS21" s="62"/>
      <c r="WLT21" s="62"/>
      <c r="WLU21" s="62"/>
      <c r="WLV21" s="62"/>
      <c r="WLW21" s="62"/>
      <c r="WLX21" s="62"/>
      <c r="WLY21" s="62"/>
      <c r="WLZ21" s="62"/>
      <c r="WMA21" s="62"/>
      <c r="WMB21" s="62"/>
      <c r="WMC21" s="62"/>
      <c r="WMD21" s="62"/>
      <c r="WME21" s="62"/>
      <c r="WMF21" s="62"/>
      <c r="WMG21" s="62"/>
      <c r="WMH21" s="62"/>
      <c r="WMI21" s="62"/>
      <c r="WMJ21" s="62"/>
      <c r="WMK21" s="62"/>
      <c r="WML21" s="62"/>
      <c r="WMM21" s="62"/>
      <c r="WMN21" s="62"/>
      <c r="WMO21" s="62"/>
      <c r="WMP21" s="62"/>
      <c r="WMQ21" s="62"/>
      <c r="WMR21" s="62"/>
      <c r="WMS21" s="62"/>
      <c r="WMT21" s="62"/>
      <c r="WMU21" s="62"/>
      <c r="WMV21" s="62"/>
      <c r="WMW21" s="62"/>
      <c r="WMX21" s="62"/>
      <c r="WMY21" s="62"/>
      <c r="WMZ21" s="62"/>
      <c r="WNA21" s="62"/>
      <c r="WNB21" s="62"/>
      <c r="WNC21" s="62"/>
      <c r="WND21" s="62"/>
      <c r="WNE21" s="62"/>
      <c r="WNF21" s="62"/>
      <c r="WNG21" s="62"/>
      <c r="WNH21" s="62"/>
      <c r="WNI21" s="62"/>
      <c r="WNJ21" s="62"/>
      <c r="WNK21" s="62"/>
      <c r="WNL21" s="62"/>
      <c r="WNM21" s="62"/>
      <c r="WNN21" s="62"/>
      <c r="WNO21" s="62"/>
      <c r="WNP21" s="62"/>
      <c r="WNQ21" s="62"/>
      <c r="WNR21" s="62"/>
      <c r="WNS21" s="62"/>
      <c r="WNT21" s="62"/>
      <c r="WNU21" s="62"/>
      <c r="WNV21" s="62"/>
      <c r="WNW21" s="62"/>
      <c r="WNX21" s="62"/>
      <c r="WNY21" s="62"/>
      <c r="WNZ21" s="62"/>
      <c r="WOA21" s="62"/>
      <c r="WOB21" s="62"/>
      <c r="WOC21" s="62"/>
      <c r="WOD21" s="62"/>
      <c r="WOE21" s="62"/>
      <c r="WOF21" s="62"/>
      <c r="WOG21" s="62"/>
      <c r="WOH21" s="62"/>
      <c r="WOI21" s="62"/>
      <c r="WOJ21" s="62"/>
      <c r="WOK21" s="62"/>
      <c r="WOL21" s="62"/>
      <c r="WOM21" s="62"/>
      <c r="WON21" s="62"/>
      <c r="WOO21" s="62"/>
      <c r="WOP21" s="62"/>
      <c r="WOQ21" s="62"/>
      <c r="WOR21" s="62"/>
      <c r="WOS21" s="62"/>
      <c r="WOT21" s="62"/>
      <c r="WOU21" s="62"/>
      <c r="WOV21" s="62"/>
      <c r="WOW21" s="62"/>
      <c r="WOX21" s="62"/>
      <c r="WOY21" s="62"/>
      <c r="WOZ21" s="62"/>
      <c r="WPA21" s="62"/>
      <c r="WPB21" s="62"/>
      <c r="WPC21" s="62"/>
      <c r="WPD21" s="62"/>
      <c r="WPE21" s="62"/>
      <c r="WPF21" s="62"/>
      <c r="WPG21" s="62"/>
      <c r="WPH21" s="62"/>
      <c r="WPI21" s="62"/>
      <c r="WPJ21" s="62"/>
      <c r="WPK21" s="62"/>
      <c r="WPL21" s="62"/>
      <c r="WPM21" s="62"/>
      <c r="WPN21" s="62"/>
      <c r="WPO21" s="62"/>
      <c r="WPP21" s="62"/>
      <c r="WPQ21" s="62"/>
      <c r="WPR21" s="62"/>
      <c r="WPS21" s="62"/>
      <c r="WPT21" s="62"/>
      <c r="WPU21" s="62"/>
      <c r="WPV21" s="62"/>
      <c r="WPW21" s="62"/>
      <c r="WPX21" s="62"/>
      <c r="WPY21" s="62"/>
      <c r="WPZ21" s="62"/>
      <c r="WQA21" s="62"/>
      <c r="WQB21" s="62"/>
      <c r="WQC21" s="62"/>
      <c r="WQD21" s="62"/>
      <c r="WQE21" s="62"/>
      <c r="WQF21" s="62"/>
      <c r="WQG21" s="62"/>
      <c r="WQH21" s="62"/>
      <c r="WQI21" s="62"/>
      <c r="WQJ21" s="62"/>
      <c r="WQK21" s="62"/>
      <c r="WQL21" s="62"/>
      <c r="WQM21" s="62"/>
      <c r="WQN21" s="62"/>
      <c r="WQO21" s="62"/>
      <c r="WQP21" s="62"/>
      <c r="WQQ21" s="62"/>
      <c r="WQR21" s="62"/>
      <c r="WQS21" s="62"/>
      <c r="WQT21" s="62"/>
      <c r="WQU21" s="62"/>
      <c r="WQV21" s="62"/>
      <c r="WQW21" s="62"/>
      <c r="WQX21" s="62"/>
      <c r="WQY21" s="62"/>
      <c r="WQZ21" s="62"/>
      <c r="WRA21" s="62"/>
      <c r="WRB21" s="62"/>
      <c r="WRC21" s="62"/>
      <c r="WRD21" s="62"/>
      <c r="WRE21" s="62"/>
      <c r="WRF21" s="62"/>
      <c r="WRG21" s="62"/>
      <c r="WRH21" s="62"/>
      <c r="WRI21" s="62"/>
      <c r="WRJ21" s="62"/>
      <c r="WRK21" s="62"/>
      <c r="WRL21" s="62"/>
      <c r="WRM21" s="62"/>
      <c r="WRN21" s="62"/>
      <c r="WRO21" s="62"/>
      <c r="WRP21" s="62"/>
      <c r="WRQ21" s="62"/>
      <c r="WRR21" s="62"/>
      <c r="WRS21" s="62"/>
      <c r="WRT21" s="62"/>
      <c r="WRU21" s="62"/>
      <c r="WRV21" s="62"/>
      <c r="WRW21" s="62"/>
      <c r="WRX21" s="62"/>
      <c r="WRY21" s="62"/>
      <c r="WRZ21" s="62"/>
      <c r="WSA21" s="62"/>
      <c r="WSB21" s="62"/>
      <c r="WSC21" s="62"/>
      <c r="WSD21" s="62"/>
      <c r="WSE21" s="62"/>
      <c r="WSF21" s="62"/>
      <c r="WSG21" s="62"/>
      <c r="WSH21" s="62"/>
      <c r="WSI21" s="62"/>
      <c r="WSJ21" s="62"/>
      <c r="WSK21" s="62"/>
      <c r="WSL21" s="62"/>
      <c r="WSM21" s="62"/>
      <c r="WSN21" s="62"/>
      <c r="WSO21" s="62"/>
      <c r="WSP21" s="62"/>
      <c r="WSQ21" s="62"/>
      <c r="WSR21" s="62"/>
      <c r="WSS21" s="62"/>
      <c r="WST21" s="62"/>
      <c r="WSU21" s="62"/>
      <c r="WSV21" s="62"/>
      <c r="WSW21" s="62"/>
      <c r="WSX21" s="62"/>
      <c r="WSY21" s="62"/>
      <c r="WSZ21" s="62"/>
      <c r="WTA21" s="62"/>
      <c r="WTB21" s="62"/>
      <c r="WTC21" s="62"/>
      <c r="WTD21" s="62"/>
      <c r="WTE21" s="62"/>
      <c r="WTF21" s="62"/>
      <c r="WTG21" s="62"/>
      <c r="WTH21" s="62"/>
      <c r="WTI21" s="62"/>
      <c r="WTJ21" s="62"/>
      <c r="WTK21" s="62"/>
      <c r="WTL21" s="62"/>
      <c r="WTM21" s="62"/>
      <c r="WTN21" s="62"/>
      <c r="WTO21" s="62"/>
      <c r="WTP21" s="62"/>
      <c r="WTQ21" s="62"/>
      <c r="WTR21" s="62"/>
      <c r="WTS21" s="62"/>
      <c r="WTT21" s="62"/>
      <c r="WTU21" s="62"/>
      <c r="WTV21" s="62"/>
      <c r="WTW21" s="62"/>
      <c r="WTX21" s="62"/>
      <c r="WTY21" s="62"/>
      <c r="WTZ21" s="62"/>
      <c r="WUA21" s="62"/>
      <c r="WUB21" s="62"/>
      <c r="WUC21" s="62"/>
      <c r="WUD21" s="62"/>
      <c r="WUE21" s="62"/>
      <c r="WUF21" s="62"/>
      <c r="WUG21" s="62"/>
      <c r="WUH21" s="62"/>
      <c r="WUI21" s="62"/>
      <c r="WUJ21" s="62"/>
      <c r="WUK21" s="62"/>
      <c r="WUL21" s="62"/>
      <c r="WUM21" s="62"/>
      <c r="WUN21" s="62"/>
      <c r="WUO21" s="62"/>
      <c r="WUP21" s="62"/>
      <c r="WUQ21" s="62"/>
      <c r="WUR21" s="62"/>
      <c r="WUS21" s="62"/>
      <c r="WUT21" s="62"/>
      <c r="WUU21" s="62"/>
      <c r="WUV21" s="62"/>
      <c r="WUW21" s="62"/>
      <c r="WUX21" s="62"/>
      <c r="WUY21" s="62"/>
      <c r="WUZ21" s="62"/>
      <c r="WVA21" s="62"/>
      <c r="WVB21" s="62"/>
      <c r="WVC21" s="62"/>
      <c r="WVD21" s="62"/>
      <c r="WVE21" s="62"/>
      <c r="WVF21" s="62"/>
      <c r="WVG21" s="62"/>
      <c r="WVH21" s="62"/>
      <c r="WVI21" s="62"/>
      <c r="WVJ21" s="62"/>
      <c r="WVK21" s="62"/>
      <c r="WVL21" s="62"/>
      <c r="WVM21" s="62"/>
      <c r="WVN21" s="62"/>
      <c r="WVO21" s="62"/>
      <c r="WVP21" s="62"/>
      <c r="WVQ21" s="62"/>
      <c r="WVR21" s="62"/>
      <c r="WVS21" s="62"/>
      <c r="WVT21" s="62"/>
      <c r="WVU21" s="62"/>
      <c r="WVV21" s="62"/>
      <c r="WVW21" s="62"/>
      <c r="WVX21" s="62"/>
      <c r="WVY21" s="62"/>
      <c r="WVZ21" s="62"/>
      <c r="WWA21" s="62"/>
      <c r="WWB21" s="62"/>
      <c r="WWC21" s="62"/>
      <c r="WWD21" s="62"/>
      <c r="WWE21" s="62"/>
      <c r="WWF21" s="62"/>
      <c r="WWG21" s="62"/>
      <c r="WWH21" s="62"/>
      <c r="WWI21" s="62"/>
      <c r="WWJ21" s="62"/>
      <c r="WWK21" s="62"/>
      <c r="WWL21" s="62"/>
      <c r="WWM21" s="62"/>
      <c r="WWN21" s="62"/>
      <c r="WWO21" s="62"/>
      <c r="WWP21" s="62"/>
      <c r="WWQ21" s="62"/>
      <c r="WWR21" s="62"/>
      <c r="WWS21" s="62"/>
      <c r="WWT21" s="62"/>
      <c r="WWU21" s="62"/>
      <c r="WWV21" s="62"/>
      <c r="WWW21" s="62"/>
      <c r="WWX21" s="62"/>
      <c r="WWY21" s="62"/>
      <c r="WWZ21" s="62"/>
      <c r="WXA21" s="62"/>
      <c r="WXB21" s="62"/>
      <c r="WXC21" s="62"/>
      <c r="WXD21" s="62"/>
      <c r="WXE21" s="62"/>
      <c r="WXF21" s="62"/>
      <c r="WXG21" s="62"/>
      <c r="WXH21" s="62"/>
      <c r="WXI21" s="62"/>
      <c r="WXJ21" s="62"/>
      <c r="WXK21" s="62"/>
      <c r="WXL21" s="62"/>
      <c r="WXM21" s="62"/>
      <c r="WXN21" s="62"/>
      <c r="WXO21" s="62"/>
      <c r="WXP21" s="62"/>
      <c r="WXQ21" s="62"/>
      <c r="WXR21" s="62"/>
      <c r="WXS21" s="62"/>
      <c r="WXT21" s="62"/>
      <c r="WXU21" s="62"/>
      <c r="WXV21" s="62"/>
      <c r="WXW21" s="62"/>
      <c r="WXX21" s="62"/>
      <c r="WXY21" s="62"/>
      <c r="WXZ21" s="62"/>
      <c r="WYA21" s="62"/>
      <c r="WYB21" s="62"/>
      <c r="WYC21" s="62"/>
      <c r="WYD21" s="62"/>
      <c r="WYE21" s="62"/>
      <c r="WYF21" s="62"/>
      <c r="WYG21" s="62"/>
      <c r="WYH21" s="62"/>
      <c r="WYI21" s="62"/>
      <c r="WYJ21" s="62"/>
      <c r="WYK21" s="62"/>
      <c r="WYL21" s="62"/>
      <c r="WYM21" s="62"/>
      <c r="WYN21" s="62"/>
      <c r="WYO21" s="62"/>
      <c r="WYP21" s="62"/>
      <c r="WYQ21" s="62"/>
      <c r="WYR21" s="62"/>
      <c r="WYS21" s="62"/>
      <c r="WYT21" s="62"/>
      <c r="WYU21" s="62"/>
      <c r="WYV21" s="62"/>
      <c r="WYW21" s="62"/>
      <c r="WYX21" s="62"/>
      <c r="WYY21" s="62"/>
      <c r="WYZ21" s="62"/>
      <c r="WZA21" s="62"/>
      <c r="WZB21" s="62"/>
      <c r="WZC21" s="62"/>
      <c r="WZD21" s="62"/>
      <c r="WZE21" s="62"/>
      <c r="WZF21" s="62"/>
      <c r="WZG21" s="62"/>
      <c r="WZH21" s="62"/>
      <c r="WZI21" s="62"/>
      <c r="WZJ21" s="62"/>
      <c r="WZK21" s="62"/>
      <c r="WZL21" s="62"/>
      <c r="WZM21" s="62"/>
      <c r="WZN21" s="62"/>
      <c r="WZO21" s="62"/>
      <c r="WZP21" s="62"/>
      <c r="WZQ21" s="62"/>
      <c r="WZR21" s="62"/>
      <c r="WZS21" s="62"/>
      <c r="WZT21" s="62"/>
      <c r="WZU21" s="62"/>
      <c r="WZV21" s="62"/>
      <c r="WZW21" s="62"/>
      <c r="WZX21" s="62"/>
      <c r="WZY21" s="62"/>
      <c r="WZZ21" s="62"/>
      <c r="XAA21" s="62"/>
      <c r="XAB21" s="62"/>
      <c r="XAC21" s="62"/>
      <c r="XAD21" s="62"/>
      <c r="XAE21" s="62"/>
      <c r="XAF21" s="62"/>
      <c r="XAG21" s="62"/>
      <c r="XAH21" s="62"/>
      <c r="XAI21" s="62"/>
      <c r="XAJ21" s="62"/>
      <c r="XAK21" s="62"/>
      <c r="XAL21" s="62"/>
      <c r="XAM21" s="62"/>
      <c r="XAN21" s="62"/>
      <c r="XAO21" s="62"/>
      <c r="XAP21" s="62"/>
      <c r="XAQ21" s="62"/>
      <c r="XAR21" s="62"/>
      <c r="XAS21" s="62"/>
      <c r="XAT21" s="62"/>
      <c r="XAU21" s="62"/>
      <c r="XAV21" s="62"/>
      <c r="XAW21" s="62"/>
      <c r="XAX21" s="62"/>
      <c r="XAY21" s="62"/>
      <c r="XAZ21" s="62"/>
      <c r="XBA21" s="62"/>
      <c r="XBB21" s="62"/>
      <c r="XBC21" s="62"/>
      <c r="XBD21" s="62"/>
      <c r="XBE21" s="62"/>
      <c r="XBF21" s="62"/>
      <c r="XBG21" s="62"/>
      <c r="XBH21" s="62"/>
      <c r="XBI21" s="62"/>
      <c r="XBJ21" s="62"/>
      <c r="XBK21" s="62"/>
      <c r="XBL21" s="62"/>
      <c r="XBM21" s="62"/>
      <c r="XBN21" s="62"/>
      <c r="XBO21" s="62"/>
      <c r="XBP21" s="62"/>
      <c r="XBQ21" s="62"/>
      <c r="XBR21" s="62"/>
      <c r="XBS21" s="62"/>
      <c r="XBT21" s="62"/>
      <c r="XBU21" s="62"/>
      <c r="XBV21" s="62"/>
      <c r="XBW21" s="62"/>
      <c r="XBX21" s="62"/>
      <c r="XBY21" s="62"/>
      <c r="XBZ21" s="62"/>
      <c r="XCA21" s="62"/>
      <c r="XCB21" s="62"/>
      <c r="XCC21" s="62"/>
      <c r="XCD21" s="62"/>
      <c r="XCE21" s="62"/>
      <c r="XCF21" s="62"/>
      <c r="XCG21" s="62"/>
      <c r="XCH21" s="62"/>
      <c r="XCI21" s="62"/>
      <c r="XCJ21" s="62"/>
      <c r="XCK21" s="62"/>
      <c r="XCL21" s="62"/>
      <c r="XCM21" s="62"/>
      <c r="XCN21" s="62"/>
      <c r="XCO21" s="62"/>
      <c r="XCP21" s="62"/>
      <c r="XCQ21" s="62"/>
      <c r="XCR21" s="62"/>
      <c r="XCS21" s="62"/>
      <c r="XCT21" s="62"/>
      <c r="XCU21" s="62"/>
      <c r="XCV21" s="62"/>
      <c r="XCW21" s="62"/>
      <c r="XCX21" s="62"/>
      <c r="XCY21" s="62"/>
      <c r="XCZ21" s="62"/>
      <c r="XDA21" s="62"/>
      <c r="XDB21" s="62"/>
      <c r="XDC21" s="62"/>
      <c r="XDD21" s="62"/>
      <c r="XDE21" s="62"/>
      <c r="XDF21" s="62"/>
      <c r="XDG21" s="62"/>
      <c r="XDH21" s="62"/>
      <c r="XDI21" s="62"/>
      <c r="XDJ21" s="62"/>
      <c r="XDK21" s="62"/>
      <c r="XDL21" s="62"/>
      <c r="XDM21" s="62"/>
      <c r="XDN21" s="62"/>
      <c r="XDO21" s="62"/>
      <c r="XDP21" s="62"/>
      <c r="XDQ21" s="62"/>
      <c r="XDR21" s="62"/>
      <c r="XDS21" s="62"/>
      <c r="XDT21" s="62"/>
      <c r="XDU21" s="62"/>
      <c r="XDV21" s="62"/>
      <c r="XDW21" s="62"/>
      <c r="XDX21" s="62"/>
      <c r="XDY21" s="62"/>
      <c r="XDZ21" s="62"/>
      <c r="XEA21" s="62"/>
      <c r="XEB21" s="62"/>
      <c r="XEC21" s="62"/>
      <c r="XED21" s="62"/>
      <c r="XEE21" s="62"/>
      <c r="XEF21" s="62"/>
      <c r="XEG21" s="62"/>
      <c r="XEH21" s="62"/>
      <c r="XEI21" s="62"/>
      <c r="XEJ21" s="62"/>
      <c r="XEK21" s="62"/>
      <c r="XEL21" s="62"/>
      <c r="XEM21" s="62"/>
      <c r="XEN21" s="62"/>
      <c r="XEO21" s="62"/>
      <c r="XEP21" s="62"/>
      <c r="XEQ21" s="62"/>
      <c r="XER21" s="62"/>
      <c r="XES21" s="62"/>
      <c r="XET21" s="62"/>
      <c r="XEU21" s="62"/>
      <c r="XEV21" s="62"/>
      <c r="XEW21" s="62"/>
      <c r="XEX21" s="62"/>
      <c r="XEY21" s="62"/>
      <c r="XEZ21" s="62"/>
      <c r="XFA21" s="62"/>
      <c r="XFB21" s="62"/>
      <c r="XFC21" s="62"/>
      <c r="XFD21" s="62"/>
    </row>
    <row r="22" spans="1:16384">
      <c r="A22" s="71" t="s">
        <v>143</v>
      </c>
      <c r="B22" s="66" t="s">
        <v>131</v>
      </c>
      <c r="C22" s="66" t="s">
        <v>144</v>
      </c>
      <c r="D22" s="66" t="s">
        <v>187</v>
      </c>
      <c r="E22" s="66" t="s">
        <v>147</v>
      </c>
      <c r="F22" s="66" t="s">
        <v>150</v>
      </c>
      <c r="G22" s="66" t="s">
        <v>149</v>
      </c>
      <c r="H22" s="66" t="s">
        <v>188</v>
      </c>
      <c r="I22" s="66" t="s">
        <v>189</v>
      </c>
      <c r="J22" s="66" t="s">
        <v>145</v>
      </c>
      <c r="K22" s="66" t="s">
        <v>146</v>
      </c>
      <c r="L22" s="66" t="s">
        <v>190</v>
      </c>
      <c r="M22" s="66" t="s">
        <v>191</v>
      </c>
      <c r="N22" s="66" t="s">
        <v>192</v>
      </c>
      <c r="O22" s="66" t="s">
        <v>152</v>
      </c>
      <c r="P22" s="66" t="s">
        <v>193</v>
      </c>
      <c r="Q22" s="66" t="s">
        <v>194</v>
      </c>
      <c r="R22" s="93" t="s">
        <v>195</v>
      </c>
      <c r="S22" s="94"/>
      <c r="T22" s="94"/>
      <c r="U22" s="94"/>
      <c r="V22" s="94"/>
      <c r="W22" s="94"/>
      <c r="X22" s="94"/>
      <c r="Y22" s="94"/>
      <c r="Z22" s="94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  <c r="CA22" s="96"/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  <c r="CR22" s="96"/>
      <c r="CS22" s="96"/>
      <c r="CT22" s="96"/>
      <c r="CU22" s="96"/>
      <c r="CV22" s="96"/>
      <c r="CW22" s="96"/>
      <c r="CX22" s="96"/>
      <c r="CY22" s="96"/>
      <c r="CZ22" s="96"/>
      <c r="DA22" s="96"/>
      <c r="DB22" s="96"/>
      <c r="DC22" s="96"/>
      <c r="DD22" s="96"/>
      <c r="DE22" s="96"/>
      <c r="DF22" s="96"/>
      <c r="DG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/>
      <c r="EF22" s="96"/>
      <c r="EG22" s="96"/>
      <c r="EH22" s="96"/>
      <c r="EI22" s="96"/>
      <c r="EJ22" s="96"/>
      <c r="EK22" s="96"/>
      <c r="EL22" s="96"/>
      <c r="EM22" s="96"/>
      <c r="EN22" s="96"/>
      <c r="EO22" s="96"/>
      <c r="EP22" s="96"/>
      <c r="EQ22" s="96"/>
      <c r="ER22" s="96"/>
      <c r="ES22" s="96"/>
      <c r="ET22" s="96"/>
      <c r="EU22" s="96"/>
      <c r="EV22" s="96"/>
      <c r="EW22" s="96"/>
      <c r="EX22" s="96"/>
      <c r="EY22" s="96"/>
      <c r="EZ22" s="96"/>
      <c r="FA22" s="96"/>
      <c r="FB22" s="96"/>
      <c r="FC22" s="96"/>
      <c r="FD22" s="96"/>
      <c r="FE22" s="96"/>
      <c r="FF22" s="96"/>
      <c r="FG22" s="96"/>
      <c r="FH22" s="96"/>
      <c r="FI22" s="96"/>
      <c r="FJ22" s="96"/>
      <c r="FK22" s="96"/>
      <c r="FL22" s="96"/>
      <c r="FM22" s="96"/>
      <c r="FN22" s="96"/>
      <c r="FO22" s="96"/>
      <c r="FP22" s="96"/>
      <c r="FQ22" s="96"/>
      <c r="FR22" s="96"/>
      <c r="FS22" s="96"/>
      <c r="FT22" s="96"/>
      <c r="FU22" s="96"/>
      <c r="FV22" s="96"/>
      <c r="FW22" s="96"/>
      <c r="FX22" s="96"/>
      <c r="FY22" s="96"/>
      <c r="FZ22" s="96"/>
      <c r="GA22" s="96"/>
      <c r="GB22" s="96"/>
      <c r="GC22" s="96"/>
      <c r="GD22" s="96"/>
      <c r="GE22" s="96"/>
      <c r="GF22" s="96"/>
      <c r="GG22" s="96"/>
      <c r="GH22" s="96"/>
      <c r="GI22" s="96"/>
      <c r="GJ22" s="96"/>
      <c r="GK22" s="96"/>
      <c r="GL22" s="96"/>
      <c r="GM22" s="96"/>
      <c r="GN22" s="96"/>
      <c r="GO22" s="96"/>
      <c r="GP22" s="96"/>
      <c r="GQ22" s="96"/>
      <c r="GR22" s="96"/>
      <c r="GS22" s="96"/>
      <c r="GT22" s="96"/>
      <c r="GU22" s="96"/>
      <c r="GV22" s="96"/>
      <c r="GW22" s="96"/>
      <c r="GX22" s="96"/>
      <c r="GY22" s="96"/>
      <c r="GZ22" s="96"/>
      <c r="HA22" s="96"/>
      <c r="HB22" s="96"/>
      <c r="HC22" s="96"/>
      <c r="HD22" s="96"/>
      <c r="HE22" s="96"/>
      <c r="HF22" s="96"/>
      <c r="HG22" s="96"/>
      <c r="HH22" s="96"/>
      <c r="HI22" s="96"/>
      <c r="HJ22" s="96"/>
      <c r="HK22" s="96"/>
      <c r="HL22" s="96"/>
      <c r="HM22" s="96"/>
      <c r="HN22" s="96"/>
      <c r="HO22" s="96"/>
      <c r="HP22" s="96"/>
      <c r="HQ22" s="96"/>
      <c r="HR22" s="96"/>
      <c r="HS22" s="96"/>
      <c r="HT22" s="96"/>
      <c r="HU22" s="96"/>
      <c r="HV22" s="96"/>
      <c r="HW22" s="96"/>
      <c r="HX22" s="96"/>
      <c r="HY22" s="96"/>
      <c r="HZ22" s="96"/>
      <c r="IA22" s="96"/>
      <c r="IB22" s="96"/>
      <c r="IC22" s="96"/>
      <c r="ID22" s="96"/>
      <c r="IE22" s="96"/>
      <c r="IF22" s="96"/>
      <c r="IG22" s="96"/>
      <c r="IH22" s="96"/>
      <c r="II22" s="96"/>
      <c r="IJ22" s="96"/>
      <c r="IK22" s="96"/>
      <c r="IL22" s="96"/>
      <c r="IM22" s="96"/>
      <c r="IN22" s="96"/>
      <c r="IO22" s="96"/>
      <c r="IP22" s="96"/>
      <c r="IQ22" s="96"/>
      <c r="IR22" s="96"/>
      <c r="IS22" s="96"/>
      <c r="IT22" s="96"/>
      <c r="IU22" s="96"/>
      <c r="IV22" s="96"/>
      <c r="IW22" s="96"/>
      <c r="IX22" s="96"/>
      <c r="IY22" s="96"/>
      <c r="IZ22" s="96"/>
      <c r="JA22" s="96"/>
      <c r="JB22" s="96"/>
      <c r="JC22" s="96"/>
      <c r="JD22" s="96"/>
      <c r="JE22" s="96"/>
      <c r="JF22" s="96"/>
      <c r="JG22" s="96"/>
      <c r="JH22" s="96"/>
      <c r="JI22" s="96"/>
      <c r="JJ22" s="96"/>
      <c r="JK22" s="96"/>
      <c r="JL22" s="96"/>
      <c r="JM22" s="96"/>
      <c r="JN22" s="96"/>
      <c r="JO22" s="96"/>
      <c r="JP22" s="96"/>
      <c r="JQ22" s="96"/>
      <c r="JR22" s="96"/>
      <c r="JS22" s="96"/>
      <c r="JT22" s="96"/>
      <c r="JU22" s="96"/>
      <c r="JV22" s="96"/>
      <c r="JW22" s="96"/>
      <c r="JX22" s="96"/>
      <c r="JY22" s="96"/>
      <c r="JZ22" s="96"/>
      <c r="KA22" s="96"/>
      <c r="KB22" s="96"/>
      <c r="KC22" s="96"/>
      <c r="KD22" s="96"/>
      <c r="KE22" s="96"/>
      <c r="KF22" s="96"/>
      <c r="KG22" s="96"/>
      <c r="KH22" s="96"/>
      <c r="KI22" s="96"/>
      <c r="KJ22" s="96"/>
      <c r="KK22" s="96"/>
      <c r="KL22" s="96"/>
      <c r="KM22" s="96"/>
      <c r="KN22" s="96"/>
      <c r="KO22" s="96"/>
      <c r="KP22" s="96"/>
      <c r="KQ22" s="96"/>
      <c r="KR22" s="96"/>
      <c r="KS22" s="96"/>
      <c r="KT22" s="96"/>
      <c r="KU22" s="96"/>
      <c r="KV22" s="96"/>
      <c r="KW22" s="96"/>
      <c r="KX22" s="96"/>
      <c r="KY22" s="96"/>
      <c r="KZ22" s="96"/>
      <c r="LA22" s="96"/>
      <c r="LB22" s="96"/>
      <c r="LC22" s="96"/>
      <c r="LD22" s="96"/>
      <c r="LE22" s="96"/>
      <c r="LF22" s="96"/>
      <c r="LG22" s="96"/>
      <c r="LH22" s="96"/>
      <c r="LI22" s="96"/>
      <c r="LJ22" s="96"/>
      <c r="LK22" s="96"/>
      <c r="LL22" s="96"/>
      <c r="LM22" s="96"/>
      <c r="LN22" s="96"/>
      <c r="LO22" s="96"/>
      <c r="LP22" s="96"/>
      <c r="LQ22" s="96"/>
      <c r="LR22" s="96"/>
      <c r="LS22" s="96"/>
      <c r="LT22" s="96"/>
      <c r="LU22" s="96"/>
      <c r="LV22" s="96"/>
      <c r="LW22" s="96"/>
      <c r="LX22" s="96"/>
      <c r="LY22" s="96"/>
      <c r="LZ22" s="96"/>
      <c r="MA22" s="96"/>
      <c r="MB22" s="96"/>
      <c r="MC22" s="96"/>
      <c r="MD22" s="96"/>
      <c r="ME22" s="96"/>
      <c r="MF22" s="96"/>
      <c r="MG22" s="96"/>
      <c r="MH22" s="96"/>
      <c r="MI22" s="96"/>
      <c r="MJ22" s="96"/>
      <c r="MK22" s="96"/>
      <c r="ML22" s="96"/>
      <c r="MM22" s="96"/>
      <c r="MN22" s="96"/>
      <c r="MO22" s="96"/>
      <c r="MP22" s="96"/>
      <c r="MQ22" s="96"/>
      <c r="MR22" s="96"/>
      <c r="MS22" s="96"/>
      <c r="MT22" s="96"/>
      <c r="MU22" s="96"/>
      <c r="MV22" s="96"/>
      <c r="MW22" s="96"/>
      <c r="MX22" s="96"/>
      <c r="MY22" s="96"/>
      <c r="MZ22" s="96"/>
      <c r="NA22" s="96"/>
      <c r="NB22" s="96"/>
      <c r="NC22" s="96"/>
      <c r="ND22" s="96"/>
      <c r="NE22" s="96"/>
      <c r="NF22" s="96"/>
      <c r="NG22" s="96"/>
      <c r="NH22" s="96"/>
      <c r="NI22" s="96"/>
      <c r="NJ22" s="96"/>
      <c r="NK22" s="96"/>
      <c r="NL22" s="96"/>
      <c r="NM22" s="96"/>
      <c r="NN22" s="96"/>
      <c r="NO22" s="96"/>
      <c r="NP22" s="96"/>
      <c r="NQ22" s="96"/>
      <c r="NR22" s="96"/>
      <c r="NS22" s="96"/>
      <c r="NT22" s="96"/>
      <c r="NU22" s="96"/>
      <c r="NV22" s="96"/>
      <c r="NW22" s="96"/>
      <c r="NX22" s="96"/>
      <c r="NY22" s="96"/>
      <c r="NZ22" s="96"/>
      <c r="OA22" s="96"/>
      <c r="OB22" s="96"/>
      <c r="OC22" s="96"/>
      <c r="OD22" s="96"/>
      <c r="OE22" s="96"/>
      <c r="OF22" s="96"/>
      <c r="OG22" s="96"/>
      <c r="OH22" s="96"/>
      <c r="OI22" s="96"/>
      <c r="OJ22" s="96"/>
      <c r="OK22" s="96"/>
      <c r="OL22" s="96"/>
      <c r="OM22" s="96"/>
      <c r="ON22" s="96"/>
      <c r="OO22" s="96"/>
      <c r="OP22" s="96"/>
      <c r="OQ22" s="96"/>
      <c r="OR22" s="96"/>
      <c r="OS22" s="96"/>
      <c r="OT22" s="96"/>
      <c r="OU22" s="96"/>
      <c r="OV22" s="96"/>
      <c r="OW22" s="96"/>
      <c r="OX22" s="96"/>
      <c r="OY22" s="96"/>
      <c r="OZ22" s="96"/>
      <c r="PA22" s="96"/>
      <c r="PB22" s="96"/>
      <c r="PC22" s="96"/>
      <c r="PD22" s="96"/>
      <c r="PE22" s="96"/>
      <c r="PF22" s="96"/>
      <c r="PG22" s="96"/>
      <c r="PH22" s="96"/>
      <c r="PI22" s="96"/>
      <c r="PJ22" s="96"/>
      <c r="PK22" s="96"/>
      <c r="PL22" s="96"/>
      <c r="PM22" s="96"/>
      <c r="PN22" s="96"/>
      <c r="PO22" s="96"/>
      <c r="PP22" s="96"/>
      <c r="PQ22" s="96"/>
      <c r="PR22" s="96"/>
      <c r="PS22" s="96"/>
      <c r="PT22" s="96"/>
      <c r="PU22" s="96"/>
      <c r="PV22" s="96"/>
      <c r="PW22" s="96"/>
      <c r="PX22" s="96"/>
      <c r="PY22" s="96"/>
      <c r="PZ22" s="96"/>
      <c r="QA22" s="96"/>
      <c r="QB22" s="96"/>
      <c r="QC22" s="96"/>
      <c r="QD22" s="96"/>
      <c r="QE22" s="96"/>
      <c r="QF22" s="96"/>
      <c r="QG22" s="96"/>
      <c r="QH22" s="96"/>
      <c r="QI22" s="96"/>
      <c r="QJ22" s="96"/>
      <c r="QK22" s="96"/>
      <c r="QL22" s="96"/>
      <c r="QM22" s="96"/>
      <c r="QN22" s="96"/>
      <c r="QO22" s="96"/>
      <c r="QP22" s="96"/>
      <c r="QQ22" s="96"/>
      <c r="QR22" s="96"/>
      <c r="QS22" s="96"/>
      <c r="QT22" s="96"/>
      <c r="QU22" s="96"/>
      <c r="QV22" s="96"/>
      <c r="QW22" s="96"/>
      <c r="QX22" s="96"/>
      <c r="QY22" s="96"/>
      <c r="QZ22" s="96"/>
      <c r="RA22" s="96"/>
      <c r="RB22" s="96"/>
      <c r="RC22" s="96"/>
      <c r="RD22" s="96"/>
      <c r="RE22" s="96"/>
      <c r="RF22" s="96"/>
      <c r="RG22" s="96"/>
      <c r="RH22" s="96"/>
      <c r="RI22" s="96"/>
      <c r="RJ22" s="96"/>
      <c r="RK22" s="96"/>
      <c r="RL22" s="96"/>
      <c r="RM22" s="96"/>
      <c r="RN22" s="96"/>
      <c r="RO22" s="96"/>
      <c r="RP22" s="96"/>
      <c r="RQ22" s="96"/>
      <c r="RR22" s="96"/>
      <c r="RS22" s="96"/>
      <c r="RT22" s="96"/>
      <c r="RU22" s="96"/>
      <c r="RV22" s="96"/>
      <c r="RW22" s="96"/>
      <c r="RX22" s="96"/>
      <c r="RY22" s="96"/>
      <c r="RZ22" s="96"/>
      <c r="SA22" s="96"/>
      <c r="SB22" s="96"/>
      <c r="SC22" s="96"/>
      <c r="SD22" s="96"/>
      <c r="SE22" s="96"/>
      <c r="SF22" s="96"/>
      <c r="SG22" s="96"/>
      <c r="SH22" s="96"/>
      <c r="SI22" s="96"/>
      <c r="SJ22" s="96"/>
      <c r="SK22" s="96"/>
      <c r="SL22" s="96"/>
      <c r="SM22" s="96"/>
      <c r="SN22" s="96"/>
      <c r="SO22" s="96"/>
      <c r="SP22" s="96"/>
      <c r="SQ22" s="96"/>
      <c r="SR22" s="96"/>
      <c r="SS22" s="96"/>
      <c r="ST22" s="96"/>
      <c r="SU22" s="96"/>
      <c r="SV22" s="96"/>
      <c r="SW22" s="96"/>
      <c r="SX22" s="96"/>
      <c r="SY22" s="96"/>
      <c r="SZ22" s="96"/>
      <c r="TA22" s="96"/>
      <c r="TB22" s="96"/>
      <c r="TC22" s="96"/>
      <c r="TD22" s="96"/>
      <c r="TE22" s="96"/>
      <c r="TF22" s="96"/>
      <c r="TG22" s="96"/>
      <c r="TH22" s="96"/>
      <c r="TI22" s="96"/>
      <c r="TJ22" s="96"/>
      <c r="TK22" s="96"/>
      <c r="TL22" s="96"/>
      <c r="TM22" s="96"/>
      <c r="TN22" s="96"/>
      <c r="TO22" s="96"/>
      <c r="TP22" s="96"/>
      <c r="TQ22" s="96"/>
      <c r="TR22" s="96"/>
      <c r="TS22" s="96"/>
      <c r="TT22" s="96"/>
      <c r="TU22" s="96"/>
      <c r="TV22" s="96"/>
      <c r="TW22" s="96"/>
      <c r="TX22" s="96"/>
      <c r="TY22" s="96"/>
      <c r="TZ22" s="96"/>
      <c r="UA22" s="96"/>
      <c r="UB22" s="96"/>
      <c r="UC22" s="96"/>
      <c r="UD22" s="96"/>
      <c r="UE22" s="96"/>
      <c r="UF22" s="96"/>
      <c r="UG22" s="96"/>
      <c r="UH22" s="96"/>
      <c r="UI22" s="96"/>
      <c r="UJ22" s="96"/>
      <c r="UK22" s="96"/>
      <c r="UL22" s="96"/>
      <c r="UM22" s="96"/>
      <c r="UN22" s="96"/>
      <c r="UO22" s="96"/>
      <c r="UP22" s="96"/>
      <c r="UQ22" s="96"/>
      <c r="UR22" s="96"/>
      <c r="US22" s="96"/>
      <c r="UT22" s="96"/>
      <c r="UU22" s="96"/>
      <c r="UV22" s="96"/>
      <c r="UW22" s="96"/>
      <c r="UX22" s="96"/>
      <c r="UY22" s="96"/>
      <c r="UZ22" s="96"/>
      <c r="VA22" s="96"/>
      <c r="VB22" s="96"/>
      <c r="VC22" s="96"/>
      <c r="VD22" s="96"/>
      <c r="VE22" s="96"/>
      <c r="VF22" s="96"/>
      <c r="VG22" s="96"/>
      <c r="VH22" s="96"/>
      <c r="VI22" s="96"/>
      <c r="VJ22" s="96"/>
      <c r="VK22" s="96"/>
      <c r="VL22" s="96"/>
      <c r="VM22" s="96"/>
      <c r="VN22" s="96"/>
      <c r="VO22" s="96"/>
      <c r="VP22" s="96"/>
      <c r="VQ22" s="96"/>
      <c r="VR22" s="96"/>
      <c r="VS22" s="96"/>
      <c r="VT22" s="96"/>
      <c r="VU22" s="96"/>
      <c r="VV22" s="96"/>
      <c r="VW22" s="96"/>
      <c r="VX22" s="96"/>
      <c r="VY22" s="96"/>
      <c r="VZ22" s="96"/>
      <c r="WA22" s="96"/>
      <c r="WB22" s="96"/>
      <c r="WC22" s="96"/>
      <c r="WD22" s="96"/>
      <c r="WE22" s="96"/>
      <c r="WF22" s="96"/>
      <c r="WG22" s="96"/>
      <c r="WH22" s="96"/>
      <c r="WI22" s="96"/>
      <c r="WJ22" s="96"/>
      <c r="WK22" s="96"/>
      <c r="WL22" s="96"/>
      <c r="WM22" s="96"/>
      <c r="WN22" s="96"/>
      <c r="WO22" s="96"/>
      <c r="WP22" s="96"/>
      <c r="WQ22" s="96"/>
      <c r="WR22" s="96"/>
      <c r="WS22" s="96"/>
      <c r="WT22" s="96"/>
      <c r="WU22" s="96"/>
      <c r="WV22" s="96"/>
      <c r="WW22" s="96"/>
      <c r="WX22" s="96"/>
      <c r="WY22" s="96"/>
      <c r="WZ22" s="96"/>
      <c r="XA22" s="96"/>
      <c r="XB22" s="96"/>
      <c r="XC22" s="96"/>
      <c r="XD22" s="96"/>
      <c r="XE22" s="96"/>
      <c r="XF22" s="96"/>
      <c r="XG22" s="96"/>
      <c r="XH22" s="96"/>
      <c r="XI22" s="96"/>
      <c r="XJ22" s="96"/>
      <c r="XK22" s="96"/>
      <c r="XL22" s="96"/>
      <c r="XM22" s="96"/>
      <c r="XN22" s="96"/>
      <c r="XO22" s="96"/>
      <c r="XP22" s="96"/>
      <c r="XQ22" s="96"/>
      <c r="XR22" s="96"/>
      <c r="XS22" s="96"/>
      <c r="XT22" s="96"/>
      <c r="XU22" s="96"/>
      <c r="XV22" s="96"/>
      <c r="XW22" s="96"/>
      <c r="XX22" s="96"/>
      <c r="XY22" s="96"/>
      <c r="XZ22" s="96"/>
      <c r="YA22" s="96"/>
      <c r="YB22" s="96"/>
      <c r="YC22" s="96"/>
      <c r="YD22" s="96"/>
      <c r="YE22" s="96"/>
      <c r="YF22" s="96"/>
      <c r="YG22" s="96"/>
      <c r="YH22" s="96"/>
      <c r="YI22" s="96"/>
      <c r="YJ22" s="96"/>
      <c r="YK22" s="96"/>
      <c r="YL22" s="96"/>
      <c r="YM22" s="96"/>
      <c r="YN22" s="96"/>
      <c r="YO22" s="96"/>
      <c r="YP22" s="96"/>
      <c r="YQ22" s="96"/>
      <c r="YR22" s="96"/>
      <c r="YS22" s="96"/>
      <c r="YT22" s="96"/>
      <c r="YU22" s="96"/>
      <c r="YV22" s="96"/>
      <c r="YW22" s="96"/>
      <c r="YX22" s="96"/>
      <c r="YY22" s="96"/>
      <c r="YZ22" s="96"/>
      <c r="ZA22" s="96"/>
      <c r="ZB22" s="96"/>
      <c r="ZC22" s="96"/>
      <c r="ZD22" s="96"/>
      <c r="ZE22" s="96"/>
      <c r="ZF22" s="96"/>
      <c r="ZG22" s="96"/>
      <c r="ZH22" s="96"/>
      <c r="ZI22" s="96"/>
      <c r="ZJ22" s="96"/>
      <c r="ZK22" s="96"/>
      <c r="ZL22" s="96"/>
      <c r="ZM22" s="96"/>
      <c r="ZN22" s="96"/>
      <c r="ZO22" s="96"/>
      <c r="ZP22" s="96"/>
      <c r="ZQ22" s="96"/>
      <c r="ZR22" s="96"/>
      <c r="ZS22" s="96"/>
      <c r="ZT22" s="96"/>
      <c r="ZU22" s="96"/>
      <c r="ZV22" s="96"/>
      <c r="ZW22" s="96"/>
      <c r="ZX22" s="96"/>
      <c r="ZY22" s="96"/>
      <c r="ZZ22" s="96"/>
      <c r="AAA22" s="96"/>
      <c r="AAB22" s="96"/>
      <c r="AAC22" s="96"/>
      <c r="AAD22" s="96"/>
      <c r="AAE22" s="96"/>
      <c r="AAF22" s="96"/>
      <c r="AAG22" s="96"/>
      <c r="AAH22" s="96"/>
      <c r="AAI22" s="96"/>
      <c r="AAJ22" s="96"/>
      <c r="AAK22" s="96"/>
      <c r="AAL22" s="96"/>
      <c r="AAM22" s="96"/>
      <c r="AAN22" s="96"/>
      <c r="AAO22" s="96"/>
      <c r="AAP22" s="96"/>
      <c r="AAQ22" s="96"/>
      <c r="AAR22" s="96"/>
      <c r="AAS22" s="96"/>
      <c r="AAT22" s="96"/>
      <c r="AAU22" s="96"/>
      <c r="AAV22" s="96"/>
      <c r="AAW22" s="96"/>
      <c r="AAX22" s="96"/>
      <c r="AAY22" s="96"/>
      <c r="AAZ22" s="96"/>
      <c r="ABA22" s="96"/>
      <c r="ABB22" s="96"/>
      <c r="ABC22" s="96"/>
      <c r="ABD22" s="96"/>
      <c r="ABE22" s="96"/>
      <c r="ABF22" s="96"/>
      <c r="ABG22" s="96"/>
      <c r="ABH22" s="96"/>
      <c r="ABI22" s="96"/>
      <c r="ABJ22" s="96"/>
      <c r="ABK22" s="96"/>
      <c r="ABL22" s="96"/>
      <c r="ABM22" s="96"/>
      <c r="ABN22" s="96"/>
      <c r="ABO22" s="96"/>
      <c r="ABP22" s="96"/>
      <c r="ABQ22" s="96"/>
      <c r="ABR22" s="96"/>
      <c r="ABS22" s="96"/>
      <c r="ABT22" s="96"/>
      <c r="ABU22" s="96"/>
      <c r="ABV22" s="96"/>
      <c r="ABW22" s="96"/>
      <c r="ABX22" s="96"/>
      <c r="ABY22" s="96"/>
      <c r="ABZ22" s="96"/>
      <c r="ACA22" s="96"/>
      <c r="ACB22" s="96"/>
      <c r="ACC22" s="96"/>
      <c r="ACD22" s="96"/>
      <c r="ACE22" s="96"/>
      <c r="ACF22" s="96"/>
      <c r="ACG22" s="96"/>
      <c r="ACH22" s="96"/>
      <c r="ACI22" s="96"/>
      <c r="ACJ22" s="96"/>
      <c r="ACK22" s="96"/>
      <c r="ACL22" s="96"/>
      <c r="ACM22" s="96"/>
      <c r="ACN22" s="96"/>
      <c r="ACO22" s="96"/>
      <c r="ACP22" s="96"/>
      <c r="ACQ22" s="96"/>
      <c r="ACR22" s="96"/>
      <c r="ACS22" s="96"/>
      <c r="ACT22" s="96"/>
      <c r="ACU22" s="96"/>
      <c r="ACV22" s="96"/>
      <c r="ACW22" s="96"/>
      <c r="ACX22" s="96"/>
      <c r="ACY22" s="96"/>
      <c r="ACZ22" s="96"/>
      <c r="ADA22" s="96"/>
      <c r="ADB22" s="96"/>
      <c r="ADC22" s="96"/>
      <c r="ADD22" s="96"/>
      <c r="ADE22" s="96"/>
      <c r="ADF22" s="96"/>
      <c r="ADG22" s="96"/>
      <c r="ADH22" s="96"/>
      <c r="ADI22" s="96"/>
      <c r="ADJ22" s="96"/>
      <c r="ADK22" s="96"/>
      <c r="ADL22" s="96"/>
      <c r="ADM22" s="96"/>
      <c r="ADN22" s="96"/>
      <c r="ADO22" s="96"/>
      <c r="ADP22" s="96"/>
      <c r="ADQ22" s="96"/>
      <c r="ADR22" s="96"/>
      <c r="ADS22" s="96"/>
      <c r="ADT22" s="96"/>
      <c r="ADU22" s="96"/>
      <c r="ADV22" s="96"/>
      <c r="ADW22" s="96"/>
      <c r="ADX22" s="96"/>
      <c r="ADY22" s="96"/>
      <c r="ADZ22" s="96"/>
      <c r="AEA22" s="96"/>
      <c r="AEB22" s="96"/>
      <c r="AEC22" s="96"/>
      <c r="AED22" s="96"/>
      <c r="AEE22" s="96"/>
      <c r="AEF22" s="96"/>
      <c r="AEG22" s="96"/>
      <c r="AEH22" s="96"/>
      <c r="AEI22" s="96"/>
      <c r="AEJ22" s="96"/>
      <c r="AEK22" s="96"/>
      <c r="AEL22" s="96"/>
      <c r="AEM22" s="96"/>
      <c r="AEN22" s="96"/>
      <c r="AEO22" s="96"/>
      <c r="AEP22" s="96"/>
      <c r="AEQ22" s="96"/>
      <c r="AER22" s="96"/>
      <c r="AES22" s="96"/>
      <c r="AET22" s="96"/>
      <c r="AEU22" s="96"/>
      <c r="AEV22" s="96"/>
      <c r="AEW22" s="96"/>
      <c r="AEX22" s="96"/>
      <c r="AEY22" s="96"/>
      <c r="AEZ22" s="96"/>
      <c r="AFA22" s="96"/>
      <c r="AFB22" s="96"/>
      <c r="AFC22" s="96"/>
      <c r="AFD22" s="96"/>
      <c r="AFE22" s="96"/>
      <c r="AFF22" s="96"/>
      <c r="AFG22" s="96"/>
      <c r="AFH22" s="96"/>
      <c r="AFI22" s="96"/>
      <c r="AFJ22" s="96"/>
      <c r="AFK22" s="96"/>
      <c r="AFL22" s="96"/>
      <c r="AFM22" s="96"/>
      <c r="AFN22" s="96"/>
      <c r="AFO22" s="96"/>
      <c r="AFP22" s="96"/>
      <c r="AFQ22" s="96"/>
      <c r="AFR22" s="96"/>
      <c r="AFS22" s="96"/>
      <c r="AFT22" s="96"/>
      <c r="AFU22" s="96"/>
      <c r="AFV22" s="96"/>
      <c r="AFW22" s="96"/>
      <c r="AFX22" s="96"/>
      <c r="AFY22" s="96"/>
      <c r="AFZ22" s="96"/>
      <c r="AGA22" s="96"/>
      <c r="AGB22" s="96"/>
      <c r="AGC22" s="96"/>
      <c r="AGD22" s="96"/>
      <c r="AGE22" s="96"/>
      <c r="AGF22" s="96"/>
      <c r="AGG22" s="96"/>
      <c r="AGH22" s="96"/>
      <c r="AGI22" s="96"/>
      <c r="AGJ22" s="96"/>
      <c r="AGK22" s="96"/>
      <c r="AGL22" s="96"/>
      <c r="AGM22" s="96"/>
      <c r="AGN22" s="96"/>
      <c r="AGO22" s="96"/>
      <c r="AGP22" s="96"/>
      <c r="AGQ22" s="96"/>
      <c r="AGR22" s="96"/>
      <c r="AGS22" s="96"/>
      <c r="AGT22" s="96"/>
      <c r="AGU22" s="96"/>
      <c r="AGV22" s="96"/>
      <c r="AGW22" s="96"/>
      <c r="AGX22" s="96"/>
      <c r="AGY22" s="96"/>
      <c r="AGZ22" s="96"/>
      <c r="AHA22" s="96"/>
      <c r="AHB22" s="96"/>
      <c r="AHC22" s="96"/>
      <c r="AHD22" s="96"/>
      <c r="AHE22" s="96"/>
      <c r="AHF22" s="96"/>
      <c r="AHG22" s="96"/>
      <c r="AHH22" s="96"/>
      <c r="AHI22" s="96"/>
      <c r="AHJ22" s="96"/>
      <c r="AHK22" s="96"/>
      <c r="AHL22" s="96"/>
      <c r="AHM22" s="96"/>
      <c r="AHN22" s="96"/>
      <c r="AHO22" s="96"/>
      <c r="AHP22" s="96"/>
      <c r="AHQ22" s="96"/>
      <c r="AHR22" s="96"/>
      <c r="AHS22" s="96"/>
      <c r="AHT22" s="96"/>
      <c r="AHU22" s="96"/>
      <c r="AHV22" s="96"/>
      <c r="AHW22" s="96"/>
      <c r="AHX22" s="96"/>
      <c r="AHY22" s="96"/>
      <c r="AHZ22" s="96"/>
      <c r="AIA22" s="96"/>
      <c r="AIB22" s="96"/>
      <c r="AIC22" s="96"/>
      <c r="AID22" s="96"/>
      <c r="AIE22" s="96"/>
      <c r="AIF22" s="96"/>
      <c r="AIG22" s="96"/>
      <c r="AIH22" s="96"/>
      <c r="AII22" s="96"/>
      <c r="AIJ22" s="96"/>
      <c r="AIK22" s="96"/>
      <c r="AIL22" s="96"/>
      <c r="AIM22" s="96"/>
      <c r="AIN22" s="96"/>
      <c r="AIO22" s="96"/>
      <c r="AIP22" s="96"/>
      <c r="AIQ22" s="96"/>
      <c r="AIR22" s="96"/>
      <c r="AIS22" s="96"/>
      <c r="AIT22" s="96"/>
      <c r="AIU22" s="96"/>
      <c r="AIV22" s="96"/>
      <c r="AIW22" s="96"/>
      <c r="AIX22" s="96"/>
      <c r="AIY22" s="96"/>
      <c r="AIZ22" s="96"/>
      <c r="AJA22" s="96"/>
      <c r="AJB22" s="96"/>
      <c r="AJC22" s="96"/>
      <c r="AJD22" s="96"/>
      <c r="AJE22" s="96"/>
      <c r="AJF22" s="96"/>
      <c r="AJG22" s="96"/>
      <c r="AJH22" s="96"/>
      <c r="AJI22" s="96"/>
      <c r="AJJ22" s="96"/>
      <c r="AJK22" s="96"/>
      <c r="AJL22" s="96"/>
      <c r="AJM22" s="96"/>
      <c r="AJN22" s="96"/>
      <c r="AJO22" s="96"/>
      <c r="AJP22" s="96"/>
      <c r="AJQ22" s="96"/>
      <c r="AJR22" s="96"/>
      <c r="AJS22" s="96"/>
      <c r="AJT22" s="96"/>
      <c r="AJU22" s="96"/>
      <c r="AJV22" s="96"/>
      <c r="AJW22" s="96"/>
      <c r="AJX22" s="96"/>
      <c r="AJY22" s="96"/>
      <c r="AJZ22" s="96"/>
      <c r="AKA22" s="96"/>
      <c r="AKB22" s="96"/>
      <c r="AKC22" s="96"/>
      <c r="AKD22" s="96"/>
      <c r="AKE22" s="96"/>
      <c r="AKF22" s="96"/>
      <c r="AKG22" s="96"/>
      <c r="AKH22" s="96"/>
      <c r="AKI22" s="96"/>
      <c r="AKJ22" s="96"/>
      <c r="AKK22" s="96"/>
      <c r="AKL22" s="96"/>
      <c r="AKM22" s="96"/>
      <c r="AKN22" s="96"/>
      <c r="AKO22" s="96"/>
      <c r="AKP22" s="96"/>
      <c r="AKQ22" s="96"/>
      <c r="AKR22" s="96"/>
      <c r="AKS22" s="96"/>
      <c r="AKT22" s="96"/>
      <c r="AKU22" s="96"/>
      <c r="AKV22" s="96"/>
      <c r="AKW22" s="96"/>
      <c r="AKX22" s="96"/>
      <c r="AKY22" s="96"/>
      <c r="AKZ22" s="96"/>
      <c r="ALA22" s="96"/>
      <c r="ALB22" s="96"/>
      <c r="ALC22" s="96"/>
      <c r="ALD22" s="96"/>
      <c r="ALE22" s="96"/>
      <c r="ALF22" s="96"/>
      <c r="ALG22" s="96"/>
      <c r="ALH22" s="96"/>
      <c r="ALI22" s="96"/>
      <c r="ALJ22" s="96"/>
      <c r="ALK22" s="96"/>
      <c r="ALL22" s="96"/>
      <c r="ALM22" s="96"/>
      <c r="ALN22" s="96"/>
      <c r="ALO22" s="96"/>
      <c r="ALP22" s="96"/>
      <c r="ALQ22" s="96"/>
      <c r="ALR22" s="96"/>
      <c r="ALS22" s="96"/>
      <c r="ALT22" s="96"/>
      <c r="ALU22" s="96"/>
      <c r="ALV22" s="96"/>
      <c r="ALW22" s="96"/>
      <c r="ALX22" s="96"/>
      <c r="ALY22" s="96"/>
      <c r="ALZ22" s="96"/>
      <c r="AMA22" s="96"/>
      <c r="AMB22" s="96"/>
      <c r="AMC22" s="96"/>
      <c r="AMD22" s="96"/>
      <c r="AME22" s="96"/>
      <c r="AMF22" s="96"/>
      <c r="AMG22" s="96"/>
      <c r="AMH22" s="96"/>
      <c r="AMI22" s="96"/>
      <c r="AMJ22" s="96"/>
      <c r="AMK22" s="96"/>
      <c r="AML22" s="96"/>
      <c r="AMM22" s="96"/>
      <c r="AMN22" s="96"/>
      <c r="AMO22" s="96"/>
      <c r="AMP22" s="96"/>
      <c r="AMQ22" s="96"/>
      <c r="AMR22" s="96"/>
      <c r="AMS22" s="96"/>
      <c r="AMT22" s="96"/>
      <c r="AMU22" s="96"/>
      <c r="AMV22" s="96"/>
      <c r="AMW22" s="96"/>
      <c r="AMX22" s="96"/>
      <c r="AMY22" s="96"/>
      <c r="AMZ22" s="96"/>
      <c r="ANA22" s="96"/>
      <c r="ANB22" s="96"/>
      <c r="ANC22" s="96"/>
      <c r="AND22" s="96"/>
      <c r="ANE22" s="96"/>
      <c r="ANF22" s="96"/>
      <c r="ANG22" s="96"/>
      <c r="ANH22" s="96"/>
      <c r="ANI22" s="96"/>
      <c r="ANJ22" s="96"/>
      <c r="ANK22" s="96"/>
      <c r="ANL22" s="96"/>
      <c r="ANM22" s="96"/>
      <c r="ANN22" s="96"/>
      <c r="ANO22" s="96"/>
      <c r="ANP22" s="96"/>
      <c r="ANQ22" s="96"/>
      <c r="ANR22" s="96"/>
      <c r="ANS22" s="96"/>
      <c r="ANT22" s="96"/>
      <c r="ANU22" s="96"/>
      <c r="ANV22" s="96"/>
      <c r="ANW22" s="96"/>
      <c r="ANX22" s="96"/>
      <c r="ANY22" s="96"/>
      <c r="ANZ22" s="96"/>
      <c r="AOA22" s="96"/>
      <c r="AOB22" s="96"/>
      <c r="AOC22" s="96"/>
      <c r="AOD22" s="96"/>
      <c r="AOE22" s="96"/>
      <c r="AOF22" s="96"/>
      <c r="AOG22" s="96"/>
      <c r="AOH22" s="96"/>
      <c r="AOI22" s="96"/>
      <c r="AOJ22" s="96"/>
      <c r="AOK22" s="96"/>
      <c r="AOL22" s="96"/>
      <c r="AOM22" s="96"/>
      <c r="AON22" s="96"/>
      <c r="AOO22" s="96"/>
      <c r="AOP22" s="96"/>
      <c r="AOQ22" s="96"/>
      <c r="AOR22" s="96"/>
      <c r="AOS22" s="96"/>
      <c r="AOT22" s="96"/>
      <c r="AOU22" s="96"/>
      <c r="AOV22" s="96"/>
      <c r="AOW22" s="96"/>
      <c r="AOX22" s="96"/>
      <c r="AOY22" s="96"/>
      <c r="AOZ22" s="96"/>
      <c r="APA22" s="96"/>
      <c r="APB22" s="96"/>
      <c r="APC22" s="96"/>
      <c r="APD22" s="96"/>
      <c r="APE22" s="96"/>
      <c r="APF22" s="96"/>
      <c r="APG22" s="96"/>
      <c r="APH22" s="96"/>
      <c r="API22" s="96"/>
      <c r="APJ22" s="96"/>
      <c r="APK22" s="96"/>
      <c r="APL22" s="96"/>
      <c r="APM22" s="96"/>
      <c r="APN22" s="96"/>
      <c r="APO22" s="96"/>
      <c r="APP22" s="96"/>
      <c r="APQ22" s="96"/>
      <c r="APR22" s="96"/>
      <c r="APS22" s="96"/>
      <c r="APT22" s="96"/>
      <c r="APU22" s="96"/>
      <c r="APV22" s="96"/>
      <c r="APW22" s="96"/>
      <c r="APX22" s="96"/>
      <c r="APY22" s="96"/>
      <c r="APZ22" s="96"/>
      <c r="AQA22" s="96"/>
      <c r="AQB22" s="96"/>
      <c r="AQC22" s="96"/>
      <c r="AQD22" s="96"/>
      <c r="AQE22" s="96"/>
      <c r="AQF22" s="96"/>
      <c r="AQG22" s="96"/>
      <c r="AQH22" s="96"/>
      <c r="AQI22" s="96"/>
      <c r="AQJ22" s="96"/>
      <c r="AQK22" s="96"/>
      <c r="AQL22" s="96"/>
      <c r="AQM22" s="96"/>
      <c r="AQN22" s="96"/>
      <c r="AQO22" s="96"/>
      <c r="AQP22" s="96"/>
      <c r="AQQ22" s="96"/>
      <c r="AQR22" s="96"/>
      <c r="AQS22" s="96"/>
      <c r="AQT22" s="96"/>
      <c r="AQU22" s="96"/>
      <c r="AQV22" s="96"/>
      <c r="AQW22" s="96"/>
      <c r="AQX22" s="96"/>
      <c r="AQY22" s="96"/>
      <c r="AQZ22" s="96"/>
      <c r="ARA22" s="96"/>
      <c r="ARB22" s="96"/>
      <c r="ARC22" s="96"/>
      <c r="ARD22" s="96"/>
      <c r="ARE22" s="96"/>
      <c r="ARF22" s="96"/>
      <c r="ARG22" s="96"/>
      <c r="ARH22" s="96"/>
      <c r="ARI22" s="96"/>
      <c r="ARJ22" s="96"/>
      <c r="ARK22" s="96"/>
      <c r="ARL22" s="96"/>
      <c r="ARM22" s="96"/>
      <c r="ARN22" s="96"/>
      <c r="ARO22" s="96"/>
      <c r="ARP22" s="96"/>
      <c r="ARQ22" s="96"/>
      <c r="ARR22" s="96"/>
      <c r="ARS22" s="96"/>
      <c r="ART22" s="96"/>
      <c r="ARU22" s="96"/>
      <c r="ARV22" s="96"/>
      <c r="ARW22" s="96"/>
      <c r="ARX22" s="96"/>
      <c r="ARY22" s="96"/>
      <c r="ARZ22" s="96"/>
      <c r="ASA22" s="96"/>
      <c r="ASB22" s="96"/>
      <c r="ASC22" s="96"/>
      <c r="ASD22" s="96"/>
      <c r="ASE22" s="96"/>
      <c r="ASF22" s="96"/>
      <c r="ASG22" s="96"/>
      <c r="ASH22" s="96"/>
      <c r="ASI22" s="96"/>
      <c r="ASJ22" s="96"/>
      <c r="ASK22" s="96"/>
      <c r="ASL22" s="96"/>
      <c r="ASM22" s="96"/>
      <c r="ASN22" s="96"/>
      <c r="ASO22" s="96"/>
      <c r="ASP22" s="96"/>
      <c r="ASQ22" s="96"/>
      <c r="ASR22" s="96"/>
      <c r="ASS22" s="96"/>
      <c r="AST22" s="96"/>
      <c r="ASU22" s="96"/>
      <c r="ASV22" s="96"/>
      <c r="ASW22" s="96"/>
      <c r="ASX22" s="96"/>
      <c r="ASY22" s="96"/>
      <c r="ASZ22" s="96"/>
      <c r="ATA22" s="96"/>
      <c r="ATB22" s="96"/>
      <c r="ATC22" s="96"/>
      <c r="ATD22" s="96"/>
      <c r="ATE22" s="96"/>
      <c r="ATF22" s="96"/>
      <c r="ATG22" s="96"/>
      <c r="ATH22" s="96"/>
      <c r="ATI22" s="96"/>
      <c r="ATJ22" s="96"/>
      <c r="ATK22" s="96"/>
      <c r="ATL22" s="96"/>
      <c r="ATM22" s="96"/>
      <c r="ATN22" s="96"/>
      <c r="ATO22" s="96"/>
      <c r="ATP22" s="96"/>
      <c r="ATQ22" s="96"/>
      <c r="ATR22" s="96"/>
      <c r="ATS22" s="96"/>
      <c r="ATT22" s="96"/>
      <c r="ATU22" s="96"/>
      <c r="ATV22" s="96"/>
      <c r="ATW22" s="96"/>
      <c r="ATX22" s="96"/>
      <c r="ATY22" s="96"/>
      <c r="ATZ22" s="96"/>
      <c r="AUA22" s="96"/>
      <c r="AUB22" s="96"/>
      <c r="AUC22" s="96"/>
      <c r="AUD22" s="96"/>
      <c r="AUE22" s="96"/>
      <c r="AUF22" s="96"/>
      <c r="AUG22" s="96"/>
      <c r="AUH22" s="96"/>
      <c r="AUI22" s="96"/>
      <c r="AUJ22" s="96"/>
      <c r="AUK22" s="96"/>
      <c r="AUL22" s="96"/>
      <c r="AUM22" s="96"/>
      <c r="AUN22" s="96"/>
      <c r="AUO22" s="96"/>
      <c r="AUP22" s="96"/>
      <c r="AUQ22" s="96"/>
      <c r="AUR22" s="96"/>
      <c r="AUS22" s="96"/>
      <c r="AUT22" s="96"/>
      <c r="AUU22" s="96"/>
      <c r="AUV22" s="96"/>
      <c r="AUW22" s="96"/>
      <c r="AUX22" s="96"/>
      <c r="AUY22" s="96"/>
      <c r="AUZ22" s="96"/>
      <c r="AVA22" s="96"/>
      <c r="AVB22" s="96"/>
      <c r="AVC22" s="96"/>
      <c r="AVD22" s="96"/>
      <c r="AVE22" s="96"/>
      <c r="AVF22" s="96"/>
      <c r="AVG22" s="96"/>
      <c r="AVH22" s="96"/>
      <c r="AVI22" s="96"/>
      <c r="AVJ22" s="96"/>
      <c r="AVK22" s="96"/>
      <c r="AVL22" s="96"/>
      <c r="AVM22" s="96"/>
      <c r="AVN22" s="96"/>
      <c r="AVO22" s="96"/>
      <c r="AVP22" s="96"/>
      <c r="AVQ22" s="96"/>
      <c r="AVR22" s="96"/>
      <c r="AVS22" s="96"/>
      <c r="AVT22" s="96"/>
      <c r="AVU22" s="96"/>
      <c r="AVV22" s="96"/>
      <c r="AVW22" s="96"/>
      <c r="AVX22" s="96"/>
      <c r="AVY22" s="96"/>
      <c r="AVZ22" s="96"/>
      <c r="AWA22" s="96"/>
      <c r="AWB22" s="96"/>
      <c r="AWC22" s="96"/>
      <c r="AWD22" s="96"/>
      <c r="AWE22" s="96"/>
      <c r="AWF22" s="96"/>
      <c r="AWG22" s="96"/>
      <c r="AWH22" s="96"/>
      <c r="AWI22" s="96"/>
      <c r="AWJ22" s="96"/>
      <c r="AWK22" s="96"/>
      <c r="AWL22" s="96"/>
      <c r="AWM22" s="96"/>
      <c r="AWN22" s="96"/>
      <c r="AWO22" s="96"/>
      <c r="AWP22" s="96"/>
      <c r="AWQ22" s="96"/>
      <c r="AWR22" s="96"/>
      <c r="AWS22" s="96"/>
      <c r="AWT22" s="96"/>
      <c r="AWU22" s="96"/>
      <c r="AWV22" s="96"/>
      <c r="AWW22" s="96"/>
      <c r="AWX22" s="96"/>
      <c r="AWY22" s="96"/>
      <c r="AWZ22" s="96"/>
      <c r="AXA22" s="96"/>
      <c r="AXB22" s="96"/>
      <c r="AXC22" s="96"/>
      <c r="AXD22" s="96"/>
      <c r="AXE22" s="96"/>
      <c r="AXF22" s="96"/>
      <c r="AXG22" s="96"/>
      <c r="AXH22" s="96"/>
      <c r="AXI22" s="96"/>
      <c r="AXJ22" s="96"/>
      <c r="AXK22" s="96"/>
      <c r="AXL22" s="96"/>
      <c r="AXM22" s="96"/>
      <c r="AXN22" s="96"/>
      <c r="AXO22" s="96"/>
      <c r="AXP22" s="96"/>
      <c r="AXQ22" s="96"/>
      <c r="AXR22" s="96"/>
      <c r="AXS22" s="96"/>
      <c r="AXT22" s="96"/>
      <c r="AXU22" s="96"/>
      <c r="AXV22" s="96"/>
      <c r="AXW22" s="96"/>
      <c r="AXX22" s="96"/>
      <c r="AXY22" s="96"/>
      <c r="AXZ22" s="96"/>
      <c r="AYA22" s="96"/>
      <c r="AYB22" s="96"/>
      <c r="AYC22" s="96"/>
      <c r="AYD22" s="96"/>
      <c r="AYE22" s="96"/>
      <c r="AYF22" s="96"/>
      <c r="AYG22" s="96"/>
      <c r="AYH22" s="96"/>
      <c r="AYI22" s="96"/>
      <c r="AYJ22" s="96"/>
      <c r="AYK22" s="96"/>
      <c r="AYL22" s="96"/>
      <c r="AYM22" s="96"/>
      <c r="AYN22" s="96"/>
      <c r="AYO22" s="96"/>
      <c r="AYP22" s="96"/>
      <c r="AYQ22" s="96"/>
      <c r="AYR22" s="96"/>
      <c r="AYS22" s="96"/>
      <c r="AYT22" s="96"/>
      <c r="AYU22" s="96"/>
      <c r="AYV22" s="96"/>
      <c r="AYW22" s="96"/>
      <c r="AYX22" s="96"/>
      <c r="AYY22" s="96"/>
      <c r="AYZ22" s="96"/>
      <c r="AZA22" s="96"/>
      <c r="AZB22" s="96"/>
      <c r="AZC22" s="96"/>
      <c r="AZD22" s="96"/>
      <c r="AZE22" s="96"/>
      <c r="AZF22" s="96"/>
      <c r="AZG22" s="96"/>
      <c r="AZH22" s="96"/>
      <c r="AZI22" s="96"/>
      <c r="AZJ22" s="96"/>
      <c r="AZK22" s="96"/>
      <c r="AZL22" s="96"/>
      <c r="AZM22" s="96"/>
      <c r="AZN22" s="96"/>
      <c r="AZO22" s="96"/>
      <c r="AZP22" s="96"/>
      <c r="AZQ22" s="96"/>
      <c r="AZR22" s="96"/>
      <c r="AZS22" s="96"/>
      <c r="AZT22" s="96"/>
      <c r="AZU22" s="96"/>
      <c r="AZV22" s="96"/>
      <c r="AZW22" s="96"/>
      <c r="AZX22" s="96"/>
      <c r="AZY22" s="96"/>
      <c r="AZZ22" s="96"/>
      <c r="BAA22" s="96"/>
      <c r="BAB22" s="96"/>
      <c r="BAC22" s="96"/>
      <c r="BAD22" s="96"/>
      <c r="BAE22" s="96"/>
      <c r="BAF22" s="96"/>
      <c r="BAG22" s="96"/>
      <c r="BAH22" s="96"/>
      <c r="BAI22" s="96"/>
      <c r="BAJ22" s="96"/>
      <c r="BAK22" s="96"/>
      <c r="BAL22" s="96"/>
      <c r="BAM22" s="96"/>
      <c r="BAN22" s="96"/>
      <c r="BAO22" s="96"/>
      <c r="BAP22" s="96"/>
      <c r="BAQ22" s="96"/>
      <c r="BAR22" s="96"/>
      <c r="BAS22" s="96"/>
      <c r="BAT22" s="96"/>
      <c r="BAU22" s="96"/>
      <c r="BAV22" s="96"/>
      <c r="BAW22" s="96"/>
      <c r="BAX22" s="96"/>
      <c r="BAY22" s="96"/>
      <c r="BAZ22" s="96"/>
      <c r="BBA22" s="96"/>
      <c r="BBB22" s="96"/>
      <c r="BBC22" s="96"/>
      <c r="BBD22" s="96"/>
      <c r="BBE22" s="96"/>
      <c r="BBF22" s="96"/>
      <c r="BBG22" s="96"/>
      <c r="BBH22" s="96"/>
      <c r="BBI22" s="96"/>
      <c r="BBJ22" s="96"/>
      <c r="BBK22" s="96"/>
      <c r="BBL22" s="96"/>
      <c r="BBM22" s="96"/>
      <c r="BBN22" s="96"/>
      <c r="BBO22" s="96"/>
      <c r="BBP22" s="96"/>
      <c r="BBQ22" s="96"/>
      <c r="BBR22" s="96"/>
      <c r="BBS22" s="96"/>
      <c r="BBT22" s="96"/>
      <c r="BBU22" s="96"/>
      <c r="BBV22" s="96"/>
      <c r="BBW22" s="96"/>
      <c r="BBX22" s="96"/>
      <c r="BBY22" s="96"/>
      <c r="BBZ22" s="96"/>
      <c r="BCA22" s="96"/>
      <c r="BCB22" s="96"/>
      <c r="BCC22" s="96"/>
      <c r="BCD22" s="96"/>
      <c r="BCE22" s="96"/>
      <c r="BCF22" s="96"/>
      <c r="BCG22" s="96"/>
      <c r="BCH22" s="96"/>
      <c r="BCI22" s="96"/>
      <c r="BCJ22" s="96"/>
      <c r="BCK22" s="96"/>
      <c r="BCL22" s="96"/>
      <c r="BCM22" s="96"/>
      <c r="BCN22" s="96"/>
      <c r="BCO22" s="96"/>
      <c r="BCP22" s="96"/>
      <c r="BCQ22" s="96"/>
      <c r="BCR22" s="96"/>
      <c r="BCS22" s="96"/>
      <c r="BCT22" s="96"/>
      <c r="BCU22" s="96"/>
      <c r="BCV22" s="96"/>
      <c r="BCW22" s="96"/>
      <c r="BCX22" s="96"/>
      <c r="BCY22" s="96"/>
      <c r="BCZ22" s="96"/>
      <c r="BDA22" s="96"/>
      <c r="BDB22" s="96"/>
      <c r="BDC22" s="96"/>
      <c r="BDD22" s="96"/>
      <c r="BDE22" s="96"/>
      <c r="BDF22" s="96"/>
      <c r="BDG22" s="96"/>
      <c r="BDH22" s="96"/>
      <c r="BDI22" s="96"/>
      <c r="BDJ22" s="96"/>
      <c r="BDK22" s="96"/>
      <c r="BDL22" s="96"/>
      <c r="BDM22" s="96"/>
      <c r="BDN22" s="96"/>
      <c r="BDO22" s="96"/>
      <c r="BDP22" s="96"/>
      <c r="BDQ22" s="96"/>
      <c r="BDR22" s="96"/>
      <c r="BDS22" s="96"/>
      <c r="BDT22" s="96"/>
      <c r="BDU22" s="96"/>
      <c r="BDV22" s="96"/>
      <c r="BDW22" s="96"/>
      <c r="BDX22" s="96"/>
      <c r="BDY22" s="96"/>
      <c r="BDZ22" s="96"/>
      <c r="BEA22" s="96"/>
      <c r="BEB22" s="96"/>
      <c r="BEC22" s="96"/>
      <c r="BED22" s="96"/>
      <c r="BEE22" s="96"/>
      <c r="BEF22" s="96"/>
      <c r="BEG22" s="96"/>
      <c r="BEH22" s="96"/>
      <c r="BEI22" s="96"/>
      <c r="BEJ22" s="96"/>
      <c r="BEK22" s="96"/>
      <c r="BEL22" s="96"/>
      <c r="BEM22" s="96"/>
      <c r="BEN22" s="96"/>
      <c r="BEO22" s="96"/>
      <c r="BEP22" s="96"/>
      <c r="BEQ22" s="96"/>
      <c r="BER22" s="96"/>
      <c r="BES22" s="96"/>
      <c r="BET22" s="96"/>
      <c r="BEU22" s="96"/>
      <c r="BEV22" s="96"/>
      <c r="BEW22" s="96"/>
      <c r="BEX22" s="96"/>
      <c r="BEY22" s="96"/>
      <c r="BEZ22" s="96"/>
      <c r="BFA22" s="96"/>
      <c r="BFB22" s="96"/>
      <c r="BFC22" s="96"/>
      <c r="BFD22" s="96"/>
      <c r="BFE22" s="96"/>
      <c r="BFF22" s="96"/>
      <c r="BFG22" s="96"/>
      <c r="BFH22" s="96"/>
      <c r="BFI22" s="96"/>
      <c r="BFJ22" s="96"/>
      <c r="BFK22" s="96"/>
      <c r="BFL22" s="96"/>
      <c r="BFM22" s="96"/>
      <c r="BFN22" s="96"/>
      <c r="BFO22" s="96"/>
      <c r="BFP22" s="96"/>
      <c r="BFQ22" s="96"/>
      <c r="BFR22" s="96"/>
      <c r="BFS22" s="96"/>
      <c r="BFT22" s="96"/>
      <c r="BFU22" s="96"/>
      <c r="BFV22" s="96"/>
      <c r="BFW22" s="96"/>
      <c r="BFX22" s="96"/>
      <c r="BFY22" s="96"/>
      <c r="BFZ22" s="96"/>
      <c r="BGA22" s="96"/>
      <c r="BGB22" s="96"/>
      <c r="BGC22" s="96"/>
      <c r="BGD22" s="96"/>
      <c r="BGE22" s="96"/>
      <c r="BGF22" s="96"/>
      <c r="BGG22" s="96"/>
      <c r="BGH22" s="96"/>
      <c r="BGI22" s="96"/>
      <c r="BGJ22" s="96"/>
      <c r="BGK22" s="96"/>
      <c r="BGL22" s="96"/>
      <c r="BGM22" s="96"/>
      <c r="BGN22" s="96"/>
      <c r="BGO22" s="96"/>
      <c r="BGP22" s="96"/>
      <c r="BGQ22" s="96"/>
      <c r="BGR22" s="96"/>
      <c r="BGS22" s="96"/>
      <c r="BGT22" s="96"/>
      <c r="BGU22" s="96"/>
      <c r="BGV22" s="96"/>
      <c r="BGW22" s="96"/>
      <c r="BGX22" s="96"/>
      <c r="BGY22" s="96"/>
      <c r="BGZ22" s="96"/>
      <c r="BHA22" s="96"/>
      <c r="BHB22" s="96"/>
      <c r="BHC22" s="96"/>
      <c r="BHD22" s="96"/>
      <c r="BHE22" s="96"/>
      <c r="BHF22" s="96"/>
      <c r="BHG22" s="96"/>
      <c r="BHH22" s="96"/>
      <c r="BHI22" s="96"/>
      <c r="BHJ22" s="96"/>
      <c r="BHK22" s="96"/>
      <c r="BHL22" s="96"/>
      <c r="BHM22" s="96"/>
      <c r="BHN22" s="96"/>
      <c r="BHO22" s="96"/>
      <c r="BHP22" s="96"/>
      <c r="BHQ22" s="96"/>
      <c r="BHR22" s="96"/>
      <c r="BHS22" s="96"/>
      <c r="BHT22" s="96"/>
      <c r="BHU22" s="96"/>
      <c r="BHV22" s="96"/>
      <c r="BHW22" s="96"/>
      <c r="BHX22" s="96"/>
      <c r="BHY22" s="96"/>
      <c r="BHZ22" s="96"/>
      <c r="BIA22" s="96"/>
      <c r="BIB22" s="96"/>
      <c r="BIC22" s="96"/>
      <c r="BID22" s="96"/>
      <c r="BIE22" s="96"/>
      <c r="BIF22" s="96"/>
      <c r="BIG22" s="96"/>
      <c r="BIH22" s="96"/>
      <c r="BII22" s="96"/>
      <c r="BIJ22" s="96"/>
      <c r="BIK22" s="96"/>
      <c r="BIL22" s="96"/>
      <c r="BIM22" s="96"/>
      <c r="BIN22" s="96"/>
      <c r="BIO22" s="96"/>
      <c r="BIP22" s="96"/>
      <c r="BIQ22" s="96"/>
      <c r="BIR22" s="96"/>
      <c r="BIS22" s="96"/>
      <c r="BIT22" s="96"/>
      <c r="BIU22" s="96"/>
      <c r="BIV22" s="96"/>
      <c r="BIW22" s="96"/>
      <c r="BIX22" s="96"/>
      <c r="BIY22" s="96"/>
      <c r="BIZ22" s="96"/>
      <c r="BJA22" s="96"/>
      <c r="BJB22" s="96"/>
      <c r="BJC22" s="96"/>
      <c r="BJD22" s="96"/>
      <c r="BJE22" s="96"/>
      <c r="BJF22" s="96"/>
      <c r="BJG22" s="96"/>
      <c r="BJH22" s="96"/>
      <c r="BJI22" s="96"/>
      <c r="BJJ22" s="96"/>
      <c r="BJK22" s="96"/>
      <c r="BJL22" s="96"/>
      <c r="BJM22" s="96"/>
      <c r="BJN22" s="96"/>
      <c r="BJO22" s="96"/>
      <c r="BJP22" s="96"/>
      <c r="BJQ22" s="96"/>
      <c r="BJR22" s="96"/>
      <c r="BJS22" s="96"/>
      <c r="BJT22" s="96"/>
      <c r="BJU22" s="96"/>
      <c r="BJV22" s="96"/>
      <c r="BJW22" s="96"/>
      <c r="BJX22" s="96"/>
      <c r="BJY22" s="96"/>
      <c r="BJZ22" s="96"/>
      <c r="BKA22" s="96"/>
      <c r="BKB22" s="96"/>
      <c r="BKC22" s="96"/>
      <c r="BKD22" s="96"/>
      <c r="BKE22" s="96"/>
      <c r="BKF22" s="96"/>
      <c r="BKG22" s="96"/>
      <c r="BKH22" s="96"/>
      <c r="BKI22" s="96"/>
      <c r="BKJ22" s="96"/>
      <c r="BKK22" s="96"/>
      <c r="BKL22" s="96"/>
      <c r="BKM22" s="96"/>
      <c r="BKN22" s="96"/>
      <c r="BKO22" s="96"/>
      <c r="BKP22" s="96"/>
      <c r="BKQ22" s="96"/>
      <c r="BKR22" s="96"/>
      <c r="BKS22" s="96"/>
      <c r="BKT22" s="96"/>
      <c r="BKU22" s="96"/>
      <c r="BKV22" s="96"/>
      <c r="BKW22" s="96"/>
      <c r="BKX22" s="96"/>
      <c r="BKY22" s="96"/>
      <c r="BKZ22" s="96"/>
      <c r="BLA22" s="96"/>
      <c r="BLB22" s="96"/>
      <c r="BLC22" s="96"/>
      <c r="BLD22" s="96"/>
      <c r="BLE22" s="96"/>
      <c r="BLF22" s="96"/>
      <c r="BLG22" s="96"/>
      <c r="BLH22" s="96"/>
      <c r="BLI22" s="96"/>
      <c r="BLJ22" s="96"/>
      <c r="BLK22" s="96"/>
      <c r="BLL22" s="96"/>
      <c r="BLM22" s="96"/>
      <c r="BLN22" s="96"/>
      <c r="BLO22" s="96"/>
      <c r="BLP22" s="96"/>
      <c r="BLQ22" s="96"/>
      <c r="BLR22" s="96"/>
      <c r="BLS22" s="96"/>
      <c r="BLT22" s="96"/>
      <c r="BLU22" s="96"/>
      <c r="BLV22" s="96"/>
      <c r="BLW22" s="96"/>
      <c r="BLX22" s="96"/>
      <c r="BLY22" s="96"/>
      <c r="BLZ22" s="96"/>
      <c r="BMA22" s="96"/>
      <c r="BMB22" s="96"/>
      <c r="BMC22" s="96"/>
      <c r="BMD22" s="96"/>
      <c r="BME22" s="96"/>
      <c r="BMF22" s="96"/>
      <c r="BMG22" s="96"/>
      <c r="BMH22" s="96"/>
      <c r="BMI22" s="96"/>
      <c r="BMJ22" s="96"/>
      <c r="BMK22" s="96"/>
      <c r="BML22" s="96"/>
      <c r="BMM22" s="96"/>
      <c r="BMN22" s="96"/>
      <c r="BMO22" s="96"/>
      <c r="BMP22" s="96"/>
      <c r="BMQ22" s="96"/>
      <c r="BMR22" s="96"/>
      <c r="BMS22" s="96"/>
      <c r="BMT22" s="96"/>
      <c r="BMU22" s="96"/>
      <c r="BMV22" s="96"/>
      <c r="BMW22" s="96"/>
      <c r="BMX22" s="96"/>
      <c r="BMY22" s="96"/>
      <c r="BMZ22" s="96"/>
      <c r="BNA22" s="96"/>
      <c r="BNB22" s="96"/>
      <c r="BNC22" s="96"/>
      <c r="BND22" s="96"/>
      <c r="BNE22" s="96"/>
      <c r="BNF22" s="96"/>
      <c r="BNG22" s="96"/>
      <c r="BNH22" s="96"/>
      <c r="BNI22" s="96"/>
      <c r="BNJ22" s="96"/>
      <c r="BNK22" s="96"/>
      <c r="BNL22" s="96"/>
      <c r="BNM22" s="96"/>
      <c r="BNN22" s="96"/>
      <c r="BNO22" s="96"/>
      <c r="BNP22" s="96"/>
      <c r="BNQ22" s="96"/>
      <c r="BNR22" s="96"/>
      <c r="BNS22" s="96"/>
      <c r="BNT22" s="96"/>
      <c r="BNU22" s="96"/>
      <c r="BNV22" s="96"/>
      <c r="BNW22" s="96"/>
      <c r="BNX22" s="96"/>
      <c r="BNY22" s="96"/>
      <c r="BNZ22" s="96"/>
      <c r="BOA22" s="96"/>
      <c r="BOB22" s="96"/>
      <c r="BOC22" s="96"/>
      <c r="BOD22" s="96"/>
      <c r="BOE22" s="96"/>
      <c r="BOF22" s="96"/>
      <c r="BOG22" s="96"/>
      <c r="BOH22" s="96"/>
      <c r="BOI22" s="96"/>
      <c r="BOJ22" s="96"/>
      <c r="BOK22" s="96"/>
      <c r="BOL22" s="96"/>
      <c r="BOM22" s="96"/>
      <c r="BON22" s="96"/>
      <c r="BOO22" s="96"/>
      <c r="BOP22" s="96"/>
      <c r="BOQ22" s="96"/>
      <c r="BOR22" s="96"/>
      <c r="BOS22" s="96"/>
      <c r="BOT22" s="96"/>
      <c r="BOU22" s="96"/>
      <c r="BOV22" s="96"/>
      <c r="BOW22" s="96"/>
      <c r="BOX22" s="96"/>
      <c r="BOY22" s="96"/>
      <c r="BOZ22" s="96"/>
      <c r="BPA22" s="96"/>
      <c r="BPB22" s="96"/>
      <c r="BPC22" s="96"/>
      <c r="BPD22" s="96"/>
      <c r="BPE22" s="96"/>
      <c r="BPF22" s="96"/>
      <c r="BPG22" s="96"/>
      <c r="BPH22" s="96"/>
      <c r="BPI22" s="96"/>
      <c r="BPJ22" s="96"/>
      <c r="BPK22" s="96"/>
      <c r="BPL22" s="96"/>
      <c r="BPM22" s="96"/>
      <c r="BPN22" s="96"/>
      <c r="BPO22" s="96"/>
      <c r="BPP22" s="96"/>
      <c r="BPQ22" s="96"/>
      <c r="BPR22" s="96"/>
      <c r="BPS22" s="96"/>
      <c r="BPT22" s="96"/>
      <c r="BPU22" s="96"/>
      <c r="BPV22" s="96"/>
      <c r="BPW22" s="96"/>
      <c r="BPX22" s="96"/>
      <c r="BPY22" s="96"/>
      <c r="BPZ22" s="96"/>
      <c r="BQA22" s="96"/>
      <c r="BQB22" s="96"/>
      <c r="BQC22" s="96"/>
      <c r="BQD22" s="96"/>
      <c r="BQE22" s="96"/>
      <c r="BQF22" s="96"/>
      <c r="BQG22" s="96"/>
      <c r="BQH22" s="96"/>
      <c r="BQI22" s="96"/>
      <c r="BQJ22" s="96"/>
      <c r="BQK22" s="96"/>
      <c r="BQL22" s="96"/>
      <c r="BQM22" s="96"/>
      <c r="BQN22" s="96"/>
      <c r="BQO22" s="96"/>
      <c r="BQP22" s="96"/>
      <c r="BQQ22" s="96"/>
      <c r="BQR22" s="96"/>
      <c r="BQS22" s="96"/>
      <c r="BQT22" s="96"/>
      <c r="BQU22" s="96"/>
      <c r="BQV22" s="96"/>
      <c r="BQW22" s="96"/>
      <c r="BQX22" s="96"/>
      <c r="BQY22" s="96"/>
      <c r="BQZ22" s="96"/>
      <c r="BRA22" s="96"/>
      <c r="BRB22" s="96"/>
      <c r="BRC22" s="96"/>
      <c r="BRD22" s="96"/>
      <c r="BRE22" s="96"/>
      <c r="BRF22" s="96"/>
      <c r="BRG22" s="96"/>
      <c r="BRH22" s="96"/>
      <c r="BRI22" s="96"/>
      <c r="BRJ22" s="96"/>
      <c r="BRK22" s="96"/>
      <c r="BRL22" s="96"/>
      <c r="BRM22" s="96"/>
      <c r="BRN22" s="96"/>
      <c r="BRO22" s="96"/>
      <c r="BRP22" s="96"/>
      <c r="BRQ22" s="96"/>
      <c r="BRR22" s="96"/>
      <c r="BRS22" s="96"/>
      <c r="BRT22" s="96"/>
      <c r="BRU22" s="96"/>
      <c r="BRV22" s="96"/>
      <c r="BRW22" s="96"/>
      <c r="BRX22" s="96"/>
      <c r="BRY22" s="96"/>
      <c r="BRZ22" s="96"/>
      <c r="BSA22" s="96"/>
      <c r="BSB22" s="96"/>
      <c r="BSC22" s="96"/>
      <c r="BSD22" s="96"/>
      <c r="BSE22" s="96"/>
      <c r="BSF22" s="96"/>
      <c r="BSG22" s="96"/>
      <c r="BSH22" s="96"/>
      <c r="BSI22" s="96"/>
      <c r="BSJ22" s="96"/>
      <c r="BSK22" s="96"/>
      <c r="BSL22" s="96"/>
      <c r="BSM22" s="96"/>
      <c r="BSN22" s="96"/>
      <c r="BSO22" s="96"/>
      <c r="BSP22" s="96"/>
      <c r="BSQ22" s="96"/>
      <c r="BSR22" s="96"/>
      <c r="BSS22" s="96"/>
      <c r="BST22" s="96"/>
      <c r="BSU22" s="96"/>
      <c r="BSV22" s="96"/>
      <c r="BSW22" s="96"/>
      <c r="BSX22" s="96"/>
      <c r="BSY22" s="96"/>
      <c r="BSZ22" s="96"/>
      <c r="BTA22" s="96"/>
      <c r="BTB22" s="96"/>
      <c r="BTC22" s="96"/>
      <c r="BTD22" s="96"/>
      <c r="BTE22" s="96"/>
      <c r="BTF22" s="96"/>
      <c r="BTG22" s="96"/>
      <c r="BTH22" s="96"/>
      <c r="BTI22" s="96"/>
      <c r="BTJ22" s="96"/>
      <c r="BTK22" s="96"/>
      <c r="BTL22" s="96"/>
      <c r="BTM22" s="96"/>
      <c r="BTN22" s="96"/>
      <c r="BTO22" s="96"/>
      <c r="BTP22" s="96"/>
      <c r="BTQ22" s="96"/>
      <c r="BTR22" s="96"/>
      <c r="BTS22" s="96"/>
      <c r="BTT22" s="96"/>
      <c r="BTU22" s="96"/>
      <c r="BTV22" s="96"/>
      <c r="BTW22" s="96"/>
      <c r="BTX22" s="96"/>
      <c r="BTY22" s="96"/>
      <c r="BTZ22" s="96"/>
      <c r="BUA22" s="96"/>
      <c r="BUB22" s="96"/>
      <c r="BUC22" s="96"/>
      <c r="BUD22" s="96"/>
      <c r="BUE22" s="96"/>
      <c r="BUF22" s="96"/>
      <c r="BUG22" s="96"/>
      <c r="BUH22" s="96"/>
      <c r="BUI22" s="96"/>
      <c r="BUJ22" s="96"/>
      <c r="BUK22" s="96"/>
      <c r="BUL22" s="96"/>
      <c r="BUM22" s="96"/>
      <c r="BUN22" s="96"/>
      <c r="BUO22" s="96"/>
      <c r="BUP22" s="96"/>
      <c r="BUQ22" s="96"/>
      <c r="BUR22" s="96"/>
      <c r="BUS22" s="96"/>
      <c r="BUT22" s="96"/>
      <c r="BUU22" s="96"/>
      <c r="BUV22" s="96"/>
      <c r="BUW22" s="96"/>
      <c r="BUX22" s="96"/>
      <c r="BUY22" s="96"/>
      <c r="BUZ22" s="96"/>
      <c r="BVA22" s="96"/>
      <c r="BVB22" s="96"/>
      <c r="BVC22" s="96"/>
      <c r="BVD22" s="96"/>
      <c r="BVE22" s="96"/>
      <c r="BVF22" s="96"/>
      <c r="BVG22" s="96"/>
      <c r="BVH22" s="96"/>
      <c r="BVI22" s="96"/>
      <c r="BVJ22" s="96"/>
      <c r="BVK22" s="96"/>
      <c r="BVL22" s="96"/>
      <c r="BVM22" s="96"/>
      <c r="BVN22" s="96"/>
      <c r="BVO22" s="96"/>
      <c r="BVP22" s="96"/>
      <c r="BVQ22" s="96"/>
      <c r="BVR22" s="96"/>
      <c r="BVS22" s="96"/>
      <c r="BVT22" s="96"/>
      <c r="BVU22" s="96"/>
      <c r="BVV22" s="96"/>
      <c r="BVW22" s="96"/>
      <c r="BVX22" s="96"/>
      <c r="BVY22" s="96"/>
      <c r="BVZ22" s="96"/>
      <c r="BWA22" s="96"/>
      <c r="BWB22" s="96"/>
      <c r="BWC22" s="96"/>
      <c r="BWD22" s="96"/>
      <c r="BWE22" s="96"/>
      <c r="BWF22" s="96"/>
      <c r="BWG22" s="96"/>
      <c r="BWH22" s="96"/>
      <c r="BWI22" s="96"/>
      <c r="BWJ22" s="96"/>
      <c r="BWK22" s="96"/>
      <c r="BWL22" s="96"/>
      <c r="BWM22" s="96"/>
      <c r="BWN22" s="96"/>
      <c r="BWO22" s="96"/>
      <c r="BWP22" s="96"/>
      <c r="BWQ22" s="96"/>
      <c r="BWR22" s="96"/>
      <c r="BWS22" s="96"/>
      <c r="BWT22" s="96"/>
      <c r="BWU22" s="96"/>
      <c r="BWV22" s="96"/>
      <c r="BWW22" s="96"/>
      <c r="BWX22" s="96"/>
      <c r="BWY22" s="96"/>
      <c r="BWZ22" s="96"/>
      <c r="BXA22" s="96"/>
      <c r="BXB22" s="96"/>
      <c r="BXC22" s="96"/>
      <c r="BXD22" s="96"/>
      <c r="BXE22" s="96"/>
      <c r="BXF22" s="96"/>
      <c r="BXG22" s="96"/>
      <c r="BXH22" s="96"/>
      <c r="BXI22" s="96"/>
      <c r="BXJ22" s="96"/>
      <c r="BXK22" s="96"/>
      <c r="BXL22" s="96"/>
      <c r="BXM22" s="96"/>
      <c r="BXN22" s="96"/>
      <c r="BXO22" s="96"/>
      <c r="BXP22" s="96"/>
      <c r="BXQ22" s="96"/>
      <c r="BXR22" s="96"/>
      <c r="BXS22" s="96"/>
      <c r="BXT22" s="96"/>
      <c r="BXU22" s="96"/>
      <c r="BXV22" s="96"/>
      <c r="BXW22" s="96"/>
      <c r="BXX22" s="96"/>
      <c r="BXY22" s="96"/>
      <c r="BXZ22" s="96"/>
      <c r="BYA22" s="96"/>
      <c r="BYB22" s="96"/>
      <c r="BYC22" s="96"/>
      <c r="BYD22" s="96"/>
      <c r="BYE22" s="96"/>
      <c r="BYF22" s="96"/>
      <c r="BYG22" s="96"/>
      <c r="BYH22" s="96"/>
      <c r="BYI22" s="96"/>
      <c r="BYJ22" s="96"/>
      <c r="BYK22" s="96"/>
      <c r="BYL22" s="96"/>
      <c r="BYM22" s="96"/>
      <c r="BYN22" s="96"/>
      <c r="BYO22" s="96"/>
      <c r="BYP22" s="96"/>
      <c r="BYQ22" s="96"/>
      <c r="BYR22" s="96"/>
      <c r="BYS22" s="96"/>
      <c r="BYT22" s="96"/>
      <c r="BYU22" s="96"/>
      <c r="BYV22" s="96"/>
      <c r="BYW22" s="96"/>
      <c r="BYX22" s="96"/>
      <c r="BYY22" s="96"/>
      <c r="BYZ22" s="96"/>
      <c r="BZA22" s="96"/>
      <c r="BZB22" s="96"/>
      <c r="BZC22" s="96"/>
      <c r="BZD22" s="96"/>
      <c r="BZE22" s="96"/>
      <c r="BZF22" s="96"/>
      <c r="BZG22" s="96"/>
      <c r="BZH22" s="96"/>
      <c r="BZI22" s="96"/>
      <c r="BZJ22" s="96"/>
      <c r="BZK22" s="96"/>
      <c r="BZL22" s="96"/>
      <c r="BZM22" s="96"/>
      <c r="BZN22" s="96"/>
      <c r="BZO22" s="96"/>
      <c r="BZP22" s="96"/>
      <c r="BZQ22" s="96"/>
      <c r="BZR22" s="96"/>
      <c r="BZS22" s="96"/>
      <c r="BZT22" s="96"/>
      <c r="BZU22" s="96"/>
      <c r="BZV22" s="96"/>
      <c r="BZW22" s="96"/>
      <c r="BZX22" s="96"/>
      <c r="BZY22" s="96"/>
      <c r="BZZ22" s="96"/>
      <c r="CAA22" s="96"/>
      <c r="CAB22" s="96"/>
      <c r="CAC22" s="96"/>
      <c r="CAD22" s="96"/>
      <c r="CAE22" s="96"/>
      <c r="CAF22" s="96"/>
      <c r="CAG22" s="96"/>
      <c r="CAH22" s="96"/>
      <c r="CAI22" s="96"/>
      <c r="CAJ22" s="96"/>
      <c r="CAK22" s="96"/>
      <c r="CAL22" s="96"/>
      <c r="CAM22" s="96"/>
      <c r="CAN22" s="96"/>
      <c r="CAO22" s="96"/>
      <c r="CAP22" s="96"/>
      <c r="CAQ22" s="96"/>
      <c r="CAR22" s="96"/>
      <c r="CAS22" s="96"/>
      <c r="CAT22" s="96"/>
      <c r="CAU22" s="96"/>
      <c r="CAV22" s="96"/>
      <c r="CAW22" s="96"/>
      <c r="CAX22" s="96"/>
      <c r="CAY22" s="96"/>
      <c r="CAZ22" s="96"/>
      <c r="CBA22" s="96"/>
      <c r="CBB22" s="96"/>
      <c r="CBC22" s="96"/>
      <c r="CBD22" s="96"/>
      <c r="CBE22" s="96"/>
      <c r="CBF22" s="96"/>
      <c r="CBG22" s="96"/>
      <c r="CBH22" s="96"/>
      <c r="CBI22" s="96"/>
      <c r="CBJ22" s="96"/>
      <c r="CBK22" s="96"/>
      <c r="CBL22" s="96"/>
      <c r="CBM22" s="96"/>
      <c r="CBN22" s="96"/>
      <c r="CBO22" s="96"/>
      <c r="CBP22" s="96"/>
      <c r="CBQ22" s="96"/>
      <c r="CBR22" s="96"/>
      <c r="CBS22" s="96"/>
      <c r="CBT22" s="96"/>
      <c r="CBU22" s="96"/>
      <c r="CBV22" s="96"/>
      <c r="CBW22" s="96"/>
      <c r="CBX22" s="96"/>
      <c r="CBY22" s="96"/>
      <c r="CBZ22" s="96"/>
      <c r="CCA22" s="96"/>
      <c r="CCB22" s="96"/>
      <c r="CCC22" s="96"/>
      <c r="CCD22" s="96"/>
      <c r="CCE22" s="96"/>
      <c r="CCF22" s="96"/>
      <c r="CCG22" s="96"/>
      <c r="CCH22" s="96"/>
      <c r="CCI22" s="96"/>
      <c r="CCJ22" s="96"/>
      <c r="CCK22" s="96"/>
      <c r="CCL22" s="96"/>
      <c r="CCM22" s="96"/>
      <c r="CCN22" s="96"/>
      <c r="CCO22" s="96"/>
      <c r="CCP22" s="96"/>
      <c r="CCQ22" s="96"/>
      <c r="CCR22" s="96"/>
      <c r="CCS22" s="96"/>
      <c r="CCT22" s="96"/>
      <c r="CCU22" s="96"/>
      <c r="CCV22" s="96"/>
      <c r="CCW22" s="96"/>
      <c r="CCX22" s="96"/>
      <c r="CCY22" s="96"/>
      <c r="CCZ22" s="96"/>
      <c r="CDA22" s="96"/>
      <c r="CDB22" s="96"/>
      <c r="CDC22" s="96"/>
      <c r="CDD22" s="96"/>
      <c r="CDE22" s="96"/>
      <c r="CDF22" s="96"/>
      <c r="CDG22" s="96"/>
      <c r="CDH22" s="96"/>
      <c r="CDI22" s="96"/>
      <c r="CDJ22" s="96"/>
      <c r="CDK22" s="96"/>
      <c r="CDL22" s="96"/>
      <c r="CDM22" s="96"/>
      <c r="CDN22" s="96"/>
      <c r="CDO22" s="96"/>
      <c r="CDP22" s="96"/>
      <c r="CDQ22" s="96"/>
      <c r="CDR22" s="96"/>
      <c r="CDS22" s="96"/>
      <c r="CDT22" s="96"/>
      <c r="CDU22" s="96"/>
      <c r="CDV22" s="96"/>
      <c r="CDW22" s="96"/>
      <c r="CDX22" s="96"/>
      <c r="CDY22" s="96"/>
      <c r="CDZ22" s="96"/>
      <c r="CEA22" s="96"/>
      <c r="CEB22" s="96"/>
      <c r="CEC22" s="96"/>
      <c r="CED22" s="96"/>
      <c r="CEE22" s="96"/>
      <c r="CEF22" s="96"/>
      <c r="CEG22" s="96"/>
      <c r="CEH22" s="96"/>
      <c r="CEI22" s="96"/>
      <c r="CEJ22" s="96"/>
      <c r="CEK22" s="96"/>
      <c r="CEL22" s="96"/>
      <c r="CEM22" s="96"/>
      <c r="CEN22" s="96"/>
      <c r="CEO22" s="96"/>
      <c r="CEP22" s="96"/>
      <c r="CEQ22" s="96"/>
      <c r="CER22" s="96"/>
      <c r="CES22" s="96"/>
      <c r="CET22" s="96"/>
      <c r="CEU22" s="96"/>
      <c r="CEV22" s="96"/>
      <c r="CEW22" s="96"/>
      <c r="CEX22" s="96"/>
      <c r="CEY22" s="96"/>
      <c r="CEZ22" s="96"/>
      <c r="CFA22" s="96"/>
      <c r="CFB22" s="96"/>
      <c r="CFC22" s="96"/>
      <c r="CFD22" s="96"/>
      <c r="CFE22" s="96"/>
      <c r="CFF22" s="96"/>
      <c r="CFG22" s="96"/>
      <c r="CFH22" s="96"/>
      <c r="CFI22" s="96"/>
      <c r="CFJ22" s="96"/>
      <c r="CFK22" s="96"/>
      <c r="CFL22" s="96"/>
      <c r="CFM22" s="96"/>
      <c r="CFN22" s="96"/>
      <c r="CFO22" s="96"/>
      <c r="CFP22" s="96"/>
      <c r="CFQ22" s="96"/>
      <c r="CFR22" s="96"/>
      <c r="CFS22" s="96"/>
      <c r="CFT22" s="96"/>
      <c r="CFU22" s="96"/>
      <c r="CFV22" s="96"/>
      <c r="CFW22" s="96"/>
      <c r="CFX22" s="96"/>
      <c r="CFY22" s="96"/>
      <c r="CFZ22" s="96"/>
      <c r="CGA22" s="96"/>
      <c r="CGB22" s="96"/>
      <c r="CGC22" s="96"/>
      <c r="CGD22" s="96"/>
      <c r="CGE22" s="96"/>
      <c r="CGF22" s="96"/>
      <c r="CGG22" s="96"/>
      <c r="CGH22" s="96"/>
      <c r="CGI22" s="96"/>
      <c r="CGJ22" s="96"/>
      <c r="CGK22" s="96"/>
      <c r="CGL22" s="96"/>
      <c r="CGM22" s="96"/>
      <c r="CGN22" s="96"/>
      <c r="CGO22" s="96"/>
      <c r="CGP22" s="96"/>
      <c r="CGQ22" s="96"/>
      <c r="CGR22" s="96"/>
      <c r="CGS22" s="96"/>
      <c r="CGT22" s="96"/>
      <c r="CGU22" s="96"/>
      <c r="CGV22" s="96"/>
      <c r="CGW22" s="96"/>
      <c r="CGX22" s="96"/>
      <c r="CGY22" s="96"/>
      <c r="CGZ22" s="96"/>
      <c r="CHA22" s="96"/>
      <c r="CHB22" s="96"/>
      <c r="CHC22" s="96"/>
      <c r="CHD22" s="96"/>
      <c r="CHE22" s="96"/>
      <c r="CHF22" s="96"/>
      <c r="CHG22" s="96"/>
      <c r="CHH22" s="96"/>
      <c r="CHI22" s="96"/>
      <c r="CHJ22" s="96"/>
      <c r="CHK22" s="96"/>
      <c r="CHL22" s="96"/>
      <c r="CHM22" s="96"/>
      <c r="CHN22" s="96"/>
      <c r="CHO22" s="96"/>
      <c r="CHP22" s="96"/>
      <c r="CHQ22" s="96"/>
      <c r="CHR22" s="96"/>
      <c r="CHS22" s="96"/>
      <c r="CHT22" s="96"/>
      <c r="CHU22" s="96"/>
      <c r="CHV22" s="96"/>
      <c r="CHW22" s="96"/>
      <c r="CHX22" s="96"/>
      <c r="CHY22" s="96"/>
      <c r="CHZ22" s="96"/>
      <c r="CIA22" s="96"/>
      <c r="CIB22" s="96"/>
      <c r="CIC22" s="96"/>
      <c r="CID22" s="96"/>
      <c r="CIE22" s="96"/>
      <c r="CIF22" s="96"/>
      <c r="CIG22" s="96"/>
      <c r="CIH22" s="96"/>
      <c r="CII22" s="96"/>
      <c r="CIJ22" s="96"/>
      <c r="CIK22" s="96"/>
      <c r="CIL22" s="96"/>
      <c r="CIM22" s="96"/>
      <c r="CIN22" s="96"/>
      <c r="CIO22" s="96"/>
      <c r="CIP22" s="96"/>
      <c r="CIQ22" s="96"/>
      <c r="CIR22" s="96"/>
      <c r="CIS22" s="96"/>
      <c r="CIT22" s="96"/>
      <c r="CIU22" s="96"/>
      <c r="CIV22" s="96"/>
      <c r="CIW22" s="96"/>
      <c r="CIX22" s="96"/>
      <c r="CIY22" s="96"/>
      <c r="CIZ22" s="96"/>
      <c r="CJA22" s="96"/>
      <c r="CJB22" s="96"/>
      <c r="CJC22" s="96"/>
      <c r="CJD22" s="96"/>
      <c r="CJE22" s="96"/>
      <c r="CJF22" s="96"/>
      <c r="CJG22" s="96"/>
      <c r="CJH22" s="96"/>
      <c r="CJI22" s="96"/>
      <c r="CJJ22" s="96"/>
      <c r="CJK22" s="96"/>
      <c r="CJL22" s="96"/>
      <c r="CJM22" s="96"/>
      <c r="CJN22" s="96"/>
      <c r="CJO22" s="96"/>
      <c r="CJP22" s="96"/>
      <c r="CJQ22" s="96"/>
      <c r="CJR22" s="96"/>
      <c r="CJS22" s="96"/>
      <c r="CJT22" s="96"/>
      <c r="CJU22" s="96"/>
      <c r="CJV22" s="96"/>
      <c r="CJW22" s="96"/>
      <c r="CJX22" s="96"/>
      <c r="CJY22" s="96"/>
      <c r="CJZ22" s="96"/>
      <c r="CKA22" s="96"/>
      <c r="CKB22" s="96"/>
      <c r="CKC22" s="96"/>
      <c r="CKD22" s="96"/>
      <c r="CKE22" s="96"/>
      <c r="CKF22" s="96"/>
      <c r="CKG22" s="96"/>
      <c r="CKH22" s="96"/>
      <c r="CKI22" s="96"/>
      <c r="CKJ22" s="96"/>
      <c r="CKK22" s="96"/>
      <c r="CKL22" s="96"/>
      <c r="CKM22" s="96"/>
      <c r="CKN22" s="96"/>
      <c r="CKO22" s="96"/>
      <c r="CKP22" s="96"/>
      <c r="CKQ22" s="96"/>
      <c r="CKR22" s="96"/>
      <c r="CKS22" s="96"/>
      <c r="CKT22" s="96"/>
      <c r="CKU22" s="96"/>
      <c r="CKV22" s="96"/>
      <c r="CKW22" s="96"/>
      <c r="CKX22" s="96"/>
      <c r="CKY22" s="96"/>
      <c r="CKZ22" s="96"/>
      <c r="CLA22" s="96"/>
      <c r="CLB22" s="96"/>
      <c r="CLC22" s="96"/>
      <c r="CLD22" s="96"/>
      <c r="CLE22" s="96"/>
      <c r="CLF22" s="96"/>
      <c r="CLG22" s="96"/>
      <c r="CLH22" s="96"/>
      <c r="CLI22" s="96"/>
      <c r="CLJ22" s="96"/>
      <c r="CLK22" s="96"/>
      <c r="CLL22" s="96"/>
      <c r="CLM22" s="96"/>
      <c r="CLN22" s="96"/>
      <c r="CLO22" s="96"/>
      <c r="CLP22" s="96"/>
      <c r="CLQ22" s="96"/>
      <c r="CLR22" s="96"/>
      <c r="CLS22" s="96"/>
      <c r="CLT22" s="96"/>
      <c r="CLU22" s="96"/>
      <c r="CLV22" s="96"/>
      <c r="CLW22" s="96"/>
      <c r="CLX22" s="96"/>
      <c r="CLY22" s="96"/>
      <c r="CLZ22" s="96"/>
      <c r="CMA22" s="96"/>
      <c r="CMB22" s="96"/>
      <c r="CMC22" s="96"/>
      <c r="CMD22" s="96"/>
      <c r="CME22" s="96"/>
      <c r="CMF22" s="96"/>
      <c r="CMG22" s="96"/>
      <c r="CMH22" s="96"/>
      <c r="CMI22" s="96"/>
      <c r="CMJ22" s="96"/>
      <c r="CMK22" s="96"/>
      <c r="CML22" s="96"/>
      <c r="CMM22" s="96"/>
      <c r="CMN22" s="96"/>
      <c r="CMO22" s="96"/>
      <c r="CMP22" s="96"/>
      <c r="CMQ22" s="96"/>
      <c r="CMR22" s="96"/>
      <c r="CMS22" s="96"/>
      <c r="CMT22" s="96"/>
      <c r="CMU22" s="96"/>
      <c r="CMV22" s="96"/>
      <c r="CMW22" s="96"/>
      <c r="CMX22" s="96"/>
      <c r="CMY22" s="96"/>
      <c r="CMZ22" s="96"/>
      <c r="CNA22" s="96"/>
      <c r="CNB22" s="96"/>
      <c r="CNC22" s="96"/>
      <c r="CND22" s="96"/>
      <c r="CNE22" s="96"/>
      <c r="CNF22" s="96"/>
      <c r="CNG22" s="96"/>
      <c r="CNH22" s="96"/>
      <c r="CNI22" s="96"/>
      <c r="CNJ22" s="96"/>
      <c r="CNK22" s="96"/>
      <c r="CNL22" s="96"/>
      <c r="CNM22" s="96"/>
      <c r="CNN22" s="96"/>
      <c r="CNO22" s="96"/>
      <c r="CNP22" s="96"/>
      <c r="CNQ22" s="96"/>
      <c r="CNR22" s="96"/>
      <c r="CNS22" s="96"/>
      <c r="CNT22" s="96"/>
      <c r="CNU22" s="96"/>
      <c r="CNV22" s="96"/>
      <c r="CNW22" s="96"/>
      <c r="CNX22" s="96"/>
      <c r="CNY22" s="96"/>
      <c r="CNZ22" s="96"/>
      <c r="COA22" s="96"/>
      <c r="COB22" s="96"/>
      <c r="COC22" s="96"/>
      <c r="COD22" s="96"/>
      <c r="COE22" s="96"/>
      <c r="COF22" s="96"/>
      <c r="COG22" s="96"/>
      <c r="COH22" s="96"/>
      <c r="COI22" s="96"/>
      <c r="COJ22" s="96"/>
      <c r="COK22" s="96"/>
      <c r="COL22" s="96"/>
      <c r="COM22" s="96"/>
      <c r="CON22" s="96"/>
      <c r="COO22" s="96"/>
      <c r="COP22" s="96"/>
      <c r="COQ22" s="96"/>
      <c r="COR22" s="96"/>
      <c r="COS22" s="96"/>
      <c r="COT22" s="96"/>
      <c r="COU22" s="96"/>
      <c r="COV22" s="96"/>
      <c r="COW22" s="96"/>
      <c r="COX22" s="96"/>
      <c r="COY22" s="96"/>
      <c r="COZ22" s="96"/>
      <c r="CPA22" s="96"/>
      <c r="CPB22" s="96"/>
      <c r="CPC22" s="96"/>
      <c r="CPD22" s="96"/>
      <c r="CPE22" s="96"/>
      <c r="CPF22" s="96"/>
      <c r="CPG22" s="96"/>
      <c r="CPH22" s="96"/>
      <c r="CPI22" s="96"/>
      <c r="CPJ22" s="96"/>
      <c r="CPK22" s="96"/>
      <c r="CPL22" s="96"/>
      <c r="CPM22" s="96"/>
      <c r="CPN22" s="96"/>
      <c r="CPO22" s="96"/>
      <c r="CPP22" s="96"/>
      <c r="CPQ22" s="96"/>
      <c r="CPR22" s="96"/>
      <c r="CPS22" s="96"/>
      <c r="CPT22" s="96"/>
      <c r="CPU22" s="96"/>
      <c r="CPV22" s="96"/>
      <c r="CPW22" s="96"/>
      <c r="CPX22" s="96"/>
      <c r="CPY22" s="96"/>
      <c r="CPZ22" s="96"/>
      <c r="CQA22" s="96"/>
      <c r="CQB22" s="96"/>
      <c r="CQC22" s="96"/>
      <c r="CQD22" s="96"/>
      <c r="CQE22" s="96"/>
      <c r="CQF22" s="96"/>
      <c r="CQG22" s="96"/>
      <c r="CQH22" s="96"/>
      <c r="CQI22" s="96"/>
      <c r="CQJ22" s="96"/>
      <c r="CQK22" s="96"/>
      <c r="CQL22" s="96"/>
      <c r="CQM22" s="96"/>
      <c r="CQN22" s="96"/>
      <c r="CQO22" s="96"/>
      <c r="CQP22" s="96"/>
      <c r="CQQ22" s="96"/>
      <c r="CQR22" s="96"/>
      <c r="CQS22" s="96"/>
      <c r="CQT22" s="96"/>
      <c r="CQU22" s="96"/>
      <c r="CQV22" s="96"/>
      <c r="CQW22" s="96"/>
      <c r="CQX22" s="96"/>
      <c r="CQY22" s="96"/>
      <c r="CQZ22" s="96"/>
      <c r="CRA22" s="96"/>
      <c r="CRB22" s="96"/>
      <c r="CRC22" s="96"/>
      <c r="CRD22" s="96"/>
      <c r="CRE22" s="96"/>
      <c r="CRF22" s="96"/>
      <c r="CRG22" s="96"/>
      <c r="CRH22" s="96"/>
      <c r="CRI22" s="96"/>
      <c r="CRJ22" s="96"/>
      <c r="CRK22" s="96"/>
      <c r="CRL22" s="96"/>
      <c r="CRM22" s="96"/>
      <c r="CRN22" s="96"/>
      <c r="CRO22" s="96"/>
      <c r="CRP22" s="96"/>
      <c r="CRQ22" s="96"/>
      <c r="CRR22" s="96"/>
      <c r="CRS22" s="96"/>
      <c r="CRT22" s="96"/>
      <c r="CRU22" s="96"/>
      <c r="CRV22" s="96"/>
      <c r="CRW22" s="96"/>
      <c r="CRX22" s="96"/>
      <c r="CRY22" s="96"/>
      <c r="CRZ22" s="96"/>
      <c r="CSA22" s="96"/>
      <c r="CSB22" s="96"/>
      <c r="CSC22" s="96"/>
      <c r="CSD22" s="96"/>
      <c r="CSE22" s="96"/>
      <c r="CSF22" s="96"/>
      <c r="CSG22" s="96"/>
      <c r="CSH22" s="96"/>
      <c r="CSI22" s="96"/>
      <c r="CSJ22" s="96"/>
      <c r="CSK22" s="96"/>
      <c r="CSL22" s="96"/>
      <c r="CSM22" s="96"/>
      <c r="CSN22" s="96"/>
      <c r="CSO22" s="96"/>
      <c r="CSP22" s="96"/>
      <c r="CSQ22" s="96"/>
      <c r="CSR22" s="96"/>
      <c r="CSS22" s="96"/>
      <c r="CST22" s="96"/>
      <c r="CSU22" s="96"/>
      <c r="CSV22" s="96"/>
      <c r="CSW22" s="96"/>
      <c r="CSX22" s="96"/>
      <c r="CSY22" s="96"/>
      <c r="CSZ22" s="96"/>
      <c r="CTA22" s="96"/>
      <c r="CTB22" s="96"/>
      <c r="CTC22" s="96"/>
      <c r="CTD22" s="96"/>
      <c r="CTE22" s="96"/>
      <c r="CTF22" s="96"/>
      <c r="CTG22" s="96"/>
      <c r="CTH22" s="96"/>
      <c r="CTI22" s="96"/>
      <c r="CTJ22" s="96"/>
      <c r="CTK22" s="96"/>
      <c r="CTL22" s="96"/>
      <c r="CTM22" s="96"/>
      <c r="CTN22" s="96"/>
      <c r="CTO22" s="96"/>
      <c r="CTP22" s="96"/>
      <c r="CTQ22" s="96"/>
      <c r="CTR22" s="96"/>
      <c r="CTS22" s="96"/>
      <c r="CTT22" s="96"/>
      <c r="CTU22" s="96"/>
      <c r="CTV22" s="96"/>
      <c r="CTW22" s="96"/>
      <c r="CTX22" s="96"/>
      <c r="CTY22" s="96"/>
      <c r="CTZ22" s="96"/>
      <c r="CUA22" s="96"/>
      <c r="CUB22" s="96"/>
      <c r="CUC22" s="96"/>
      <c r="CUD22" s="96"/>
      <c r="CUE22" s="96"/>
      <c r="CUF22" s="96"/>
      <c r="CUG22" s="96"/>
      <c r="CUH22" s="96"/>
      <c r="CUI22" s="96"/>
      <c r="CUJ22" s="96"/>
      <c r="CUK22" s="96"/>
      <c r="CUL22" s="96"/>
      <c r="CUM22" s="96"/>
      <c r="CUN22" s="96"/>
      <c r="CUO22" s="96"/>
      <c r="CUP22" s="96"/>
      <c r="CUQ22" s="96"/>
      <c r="CUR22" s="96"/>
      <c r="CUS22" s="96"/>
      <c r="CUT22" s="96"/>
      <c r="CUU22" s="96"/>
      <c r="CUV22" s="96"/>
      <c r="CUW22" s="96"/>
      <c r="CUX22" s="96"/>
      <c r="CUY22" s="96"/>
      <c r="CUZ22" s="96"/>
      <c r="CVA22" s="96"/>
      <c r="CVB22" s="96"/>
      <c r="CVC22" s="96"/>
      <c r="CVD22" s="96"/>
      <c r="CVE22" s="96"/>
      <c r="CVF22" s="96"/>
      <c r="CVG22" s="96"/>
      <c r="CVH22" s="96"/>
      <c r="CVI22" s="96"/>
      <c r="CVJ22" s="96"/>
      <c r="CVK22" s="96"/>
      <c r="CVL22" s="96"/>
      <c r="CVM22" s="96"/>
      <c r="CVN22" s="96"/>
      <c r="CVO22" s="96"/>
      <c r="CVP22" s="96"/>
      <c r="CVQ22" s="96"/>
      <c r="CVR22" s="96"/>
      <c r="CVS22" s="96"/>
      <c r="CVT22" s="96"/>
      <c r="CVU22" s="96"/>
      <c r="CVV22" s="96"/>
      <c r="CVW22" s="96"/>
      <c r="CVX22" s="96"/>
      <c r="CVY22" s="96"/>
      <c r="CVZ22" s="96"/>
      <c r="CWA22" s="96"/>
      <c r="CWB22" s="96"/>
      <c r="CWC22" s="96"/>
      <c r="CWD22" s="96"/>
      <c r="CWE22" s="96"/>
      <c r="CWF22" s="96"/>
      <c r="CWG22" s="96"/>
      <c r="CWH22" s="96"/>
      <c r="CWI22" s="96"/>
      <c r="CWJ22" s="96"/>
      <c r="CWK22" s="96"/>
      <c r="CWL22" s="96"/>
      <c r="CWM22" s="96"/>
      <c r="CWN22" s="96"/>
      <c r="CWO22" s="96"/>
      <c r="CWP22" s="96"/>
      <c r="CWQ22" s="96"/>
      <c r="CWR22" s="96"/>
      <c r="CWS22" s="96"/>
      <c r="CWT22" s="96"/>
      <c r="CWU22" s="96"/>
      <c r="CWV22" s="96"/>
      <c r="CWW22" s="96"/>
      <c r="CWX22" s="96"/>
      <c r="CWY22" s="96"/>
      <c r="CWZ22" s="96"/>
      <c r="CXA22" s="96"/>
      <c r="CXB22" s="96"/>
      <c r="CXC22" s="96"/>
      <c r="CXD22" s="96"/>
      <c r="CXE22" s="96"/>
      <c r="CXF22" s="96"/>
      <c r="CXG22" s="96"/>
      <c r="CXH22" s="96"/>
      <c r="CXI22" s="96"/>
      <c r="CXJ22" s="96"/>
      <c r="CXK22" s="96"/>
      <c r="CXL22" s="96"/>
      <c r="CXM22" s="96"/>
      <c r="CXN22" s="96"/>
      <c r="CXO22" s="96"/>
      <c r="CXP22" s="96"/>
      <c r="CXQ22" s="96"/>
      <c r="CXR22" s="96"/>
      <c r="CXS22" s="96"/>
      <c r="CXT22" s="96"/>
      <c r="CXU22" s="96"/>
      <c r="CXV22" s="96"/>
      <c r="CXW22" s="96"/>
      <c r="CXX22" s="96"/>
      <c r="CXY22" s="96"/>
      <c r="CXZ22" s="96"/>
      <c r="CYA22" s="96"/>
      <c r="CYB22" s="96"/>
      <c r="CYC22" s="96"/>
      <c r="CYD22" s="96"/>
      <c r="CYE22" s="96"/>
      <c r="CYF22" s="96"/>
      <c r="CYG22" s="96"/>
      <c r="CYH22" s="96"/>
      <c r="CYI22" s="96"/>
      <c r="CYJ22" s="96"/>
      <c r="CYK22" s="96"/>
      <c r="CYL22" s="96"/>
      <c r="CYM22" s="96"/>
      <c r="CYN22" s="96"/>
      <c r="CYO22" s="96"/>
      <c r="CYP22" s="96"/>
      <c r="CYQ22" s="96"/>
      <c r="CYR22" s="96"/>
      <c r="CYS22" s="96"/>
      <c r="CYT22" s="96"/>
      <c r="CYU22" s="96"/>
      <c r="CYV22" s="96"/>
      <c r="CYW22" s="96"/>
      <c r="CYX22" s="96"/>
      <c r="CYY22" s="96"/>
      <c r="CYZ22" s="96"/>
      <c r="CZA22" s="96"/>
      <c r="CZB22" s="96"/>
      <c r="CZC22" s="96"/>
      <c r="CZD22" s="96"/>
      <c r="CZE22" s="96"/>
      <c r="CZF22" s="96"/>
      <c r="CZG22" s="96"/>
      <c r="CZH22" s="96"/>
      <c r="CZI22" s="96"/>
      <c r="CZJ22" s="96"/>
      <c r="CZK22" s="96"/>
      <c r="CZL22" s="96"/>
      <c r="CZM22" s="96"/>
      <c r="CZN22" s="96"/>
      <c r="CZO22" s="96"/>
      <c r="CZP22" s="96"/>
      <c r="CZQ22" s="96"/>
      <c r="CZR22" s="96"/>
      <c r="CZS22" s="96"/>
      <c r="CZT22" s="96"/>
      <c r="CZU22" s="96"/>
      <c r="CZV22" s="96"/>
      <c r="CZW22" s="96"/>
      <c r="CZX22" s="96"/>
      <c r="CZY22" s="96"/>
      <c r="CZZ22" s="96"/>
      <c r="DAA22" s="96"/>
      <c r="DAB22" s="96"/>
      <c r="DAC22" s="96"/>
      <c r="DAD22" s="96"/>
      <c r="DAE22" s="96"/>
      <c r="DAF22" s="96"/>
      <c r="DAG22" s="96"/>
      <c r="DAH22" s="96"/>
      <c r="DAI22" s="96"/>
      <c r="DAJ22" s="96"/>
      <c r="DAK22" s="96"/>
      <c r="DAL22" s="96"/>
      <c r="DAM22" s="96"/>
      <c r="DAN22" s="96"/>
      <c r="DAO22" s="96"/>
      <c r="DAP22" s="96"/>
      <c r="DAQ22" s="96"/>
      <c r="DAR22" s="96"/>
      <c r="DAS22" s="96"/>
      <c r="DAT22" s="96"/>
      <c r="DAU22" s="96"/>
      <c r="DAV22" s="96"/>
      <c r="DAW22" s="96"/>
      <c r="DAX22" s="96"/>
      <c r="DAY22" s="96"/>
      <c r="DAZ22" s="96"/>
      <c r="DBA22" s="96"/>
      <c r="DBB22" s="96"/>
      <c r="DBC22" s="96"/>
      <c r="DBD22" s="96"/>
      <c r="DBE22" s="96"/>
      <c r="DBF22" s="96"/>
      <c r="DBG22" s="96"/>
      <c r="DBH22" s="96"/>
      <c r="DBI22" s="96"/>
      <c r="DBJ22" s="96"/>
      <c r="DBK22" s="96"/>
      <c r="DBL22" s="96"/>
      <c r="DBM22" s="96"/>
      <c r="DBN22" s="96"/>
      <c r="DBO22" s="96"/>
      <c r="DBP22" s="96"/>
      <c r="DBQ22" s="96"/>
      <c r="DBR22" s="96"/>
      <c r="DBS22" s="96"/>
      <c r="DBT22" s="96"/>
      <c r="DBU22" s="96"/>
      <c r="DBV22" s="96"/>
      <c r="DBW22" s="96"/>
      <c r="DBX22" s="96"/>
      <c r="DBY22" s="96"/>
      <c r="DBZ22" s="96"/>
      <c r="DCA22" s="96"/>
      <c r="DCB22" s="96"/>
      <c r="DCC22" s="96"/>
      <c r="DCD22" s="96"/>
      <c r="DCE22" s="96"/>
      <c r="DCF22" s="96"/>
      <c r="DCG22" s="96"/>
      <c r="DCH22" s="96"/>
      <c r="DCI22" s="96"/>
      <c r="DCJ22" s="96"/>
      <c r="DCK22" s="96"/>
      <c r="DCL22" s="96"/>
      <c r="DCM22" s="96"/>
      <c r="DCN22" s="96"/>
      <c r="DCO22" s="96"/>
      <c r="DCP22" s="96"/>
      <c r="DCQ22" s="96"/>
      <c r="DCR22" s="96"/>
      <c r="DCS22" s="96"/>
      <c r="DCT22" s="96"/>
      <c r="DCU22" s="96"/>
      <c r="DCV22" s="96"/>
      <c r="DCW22" s="96"/>
      <c r="DCX22" s="96"/>
      <c r="DCY22" s="96"/>
      <c r="DCZ22" s="96"/>
      <c r="DDA22" s="96"/>
      <c r="DDB22" s="96"/>
      <c r="DDC22" s="96"/>
      <c r="DDD22" s="96"/>
      <c r="DDE22" s="96"/>
      <c r="DDF22" s="96"/>
      <c r="DDG22" s="96"/>
      <c r="DDH22" s="96"/>
      <c r="DDI22" s="96"/>
      <c r="DDJ22" s="96"/>
      <c r="DDK22" s="96"/>
      <c r="DDL22" s="96"/>
      <c r="DDM22" s="96"/>
      <c r="DDN22" s="96"/>
      <c r="DDO22" s="96"/>
      <c r="DDP22" s="96"/>
      <c r="DDQ22" s="96"/>
      <c r="DDR22" s="96"/>
      <c r="DDS22" s="96"/>
      <c r="DDT22" s="96"/>
      <c r="DDU22" s="96"/>
      <c r="DDV22" s="96"/>
      <c r="DDW22" s="96"/>
      <c r="DDX22" s="96"/>
      <c r="DDY22" s="96"/>
      <c r="DDZ22" s="96"/>
      <c r="DEA22" s="96"/>
      <c r="DEB22" s="96"/>
      <c r="DEC22" s="96"/>
      <c r="DED22" s="96"/>
      <c r="DEE22" s="96"/>
      <c r="DEF22" s="96"/>
      <c r="DEG22" s="96"/>
      <c r="DEH22" s="96"/>
      <c r="DEI22" s="96"/>
      <c r="DEJ22" s="96"/>
      <c r="DEK22" s="96"/>
      <c r="DEL22" s="96"/>
      <c r="DEM22" s="96"/>
      <c r="DEN22" s="96"/>
      <c r="DEO22" s="96"/>
      <c r="DEP22" s="96"/>
      <c r="DEQ22" s="96"/>
      <c r="DER22" s="96"/>
      <c r="DES22" s="96"/>
      <c r="DET22" s="96"/>
      <c r="DEU22" s="96"/>
      <c r="DEV22" s="96"/>
      <c r="DEW22" s="96"/>
      <c r="DEX22" s="96"/>
      <c r="DEY22" s="96"/>
      <c r="DEZ22" s="96"/>
      <c r="DFA22" s="96"/>
      <c r="DFB22" s="96"/>
      <c r="DFC22" s="96"/>
      <c r="DFD22" s="96"/>
      <c r="DFE22" s="96"/>
      <c r="DFF22" s="96"/>
      <c r="DFG22" s="96"/>
      <c r="DFH22" s="96"/>
      <c r="DFI22" s="96"/>
      <c r="DFJ22" s="96"/>
      <c r="DFK22" s="96"/>
      <c r="DFL22" s="96"/>
      <c r="DFM22" s="96"/>
      <c r="DFN22" s="96"/>
      <c r="DFO22" s="96"/>
      <c r="DFP22" s="96"/>
      <c r="DFQ22" s="96"/>
      <c r="DFR22" s="96"/>
      <c r="DFS22" s="96"/>
      <c r="DFT22" s="96"/>
      <c r="DFU22" s="96"/>
      <c r="DFV22" s="96"/>
      <c r="DFW22" s="96"/>
      <c r="DFX22" s="96"/>
      <c r="DFY22" s="96"/>
      <c r="DFZ22" s="96"/>
      <c r="DGA22" s="96"/>
      <c r="DGB22" s="96"/>
      <c r="DGC22" s="96"/>
      <c r="DGD22" s="96"/>
      <c r="DGE22" s="96"/>
      <c r="DGF22" s="96"/>
      <c r="DGG22" s="96"/>
      <c r="DGH22" s="96"/>
      <c r="DGI22" s="96"/>
      <c r="DGJ22" s="96"/>
      <c r="DGK22" s="96"/>
      <c r="DGL22" s="96"/>
      <c r="DGM22" s="96"/>
      <c r="DGN22" s="96"/>
      <c r="DGO22" s="96"/>
      <c r="DGP22" s="96"/>
      <c r="DGQ22" s="96"/>
      <c r="DGR22" s="96"/>
      <c r="DGS22" s="96"/>
      <c r="DGT22" s="96"/>
      <c r="DGU22" s="96"/>
      <c r="DGV22" s="96"/>
      <c r="DGW22" s="96"/>
      <c r="DGX22" s="96"/>
      <c r="DGY22" s="96"/>
      <c r="DGZ22" s="96"/>
      <c r="DHA22" s="96"/>
      <c r="DHB22" s="96"/>
      <c r="DHC22" s="96"/>
      <c r="DHD22" s="96"/>
      <c r="DHE22" s="96"/>
      <c r="DHF22" s="96"/>
      <c r="DHG22" s="96"/>
      <c r="DHH22" s="96"/>
      <c r="DHI22" s="96"/>
      <c r="DHJ22" s="96"/>
      <c r="DHK22" s="96"/>
      <c r="DHL22" s="96"/>
      <c r="DHM22" s="96"/>
      <c r="DHN22" s="96"/>
      <c r="DHO22" s="96"/>
      <c r="DHP22" s="96"/>
      <c r="DHQ22" s="96"/>
      <c r="DHR22" s="96"/>
      <c r="DHS22" s="96"/>
      <c r="DHT22" s="96"/>
      <c r="DHU22" s="96"/>
      <c r="DHV22" s="96"/>
      <c r="DHW22" s="96"/>
      <c r="DHX22" s="96"/>
      <c r="DHY22" s="96"/>
      <c r="DHZ22" s="96"/>
      <c r="DIA22" s="96"/>
      <c r="DIB22" s="96"/>
      <c r="DIC22" s="96"/>
      <c r="DID22" s="96"/>
      <c r="DIE22" s="96"/>
      <c r="DIF22" s="96"/>
      <c r="DIG22" s="96"/>
      <c r="DIH22" s="96"/>
      <c r="DII22" s="96"/>
      <c r="DIJ22" s="96"/>
      <c r="DIK22" s="96"/>
      <c r="DIL22" s="96"/>
      <c r="DIM22" s="96"/>
      <c r="DIN22" s="96"/>
      <c r="DIO22" s="96"/>
      <c r="DIP22" s="96"/>
      <c r="DIQ22" s="96"/>
      <c r="DIR22" s="96"/>
      <c r="DIS22" s="96"/>
      <c r="DIT22" s="96"/>
      <c r="DIU22" s="96"/>
      <c r="DIV22" s="96"/>
      <c r="DIW22" s="96"/>
      <c r="DIX22" s="96"/>
      <c r="DIY22" s="96"/>
      <c r="DIZ22" s="96"/>
      <c r="DJA22" s="96"/>
      <c r="DJB22" s="96"/>
      <c r="DJC22" s="96"/>
      <c r="DJD22" s="96"/>
      <c r="DJE22" s="96"/>
      <c r="DJF22" s="96"/>
      <c r="DJG22" s="96"/>
      <c r="DJH22" s="96"/>
      <c r="DJI22" s="96"/>
      <c r="DJJ22" s="96"/>
      <c r="DJK22" s="96"/>
      <c r="DJL22" s="96"/>
      <c r="DJM22" s="96"/>
      <c r="DJN22" s="96"/>
      <c r="DJO22" s="96"/>
      <c r="DJP22" s="96"/>
      <c r="DJQ22" s="96"/>
      <c r="DJR22" s="96"/>
      <c r="DJS22" s="96"/>
      <c r="DJT22" s="96"/>
      <c r="DJU22" s="96"/>
      <c r="DJV22" s="96"/>
      <c r="DJW22" s="96"/>
      <c r="DJX22" s="96"/>
      <c r="DJY22" s="96"/>
      <c r="DJZ22" s="96"/>
      <c r="DKA22" s="96"/>
      <c r="DKB22" s="96"/>
      <c r="DKC22" s="96"/>
      <c r="DKD22" s="96"/>
      <c r="DKE22" s="96"/>
      <c r="DKF22" s="96"/>
      <c r="DKG22" s="96"/>
      <c r="DKH22" s="96"/>
      <c r="DKI22" s="96"/>
      <c r="DKJ22" s="96"/>
      <c r="DKK22" s="96"/>
      <c r="DKL22" s="96"/>
      <c r="DKM22" s="96"/>
      <c r="DKN22" s="96"/>
      <c r="DKO22" s="96"/>
      <c r="DKP22" s="96"/>
      <c r="DKQ22" s="96"/>
      <c r="DKR22" s="96"/>
      <c r="DKS22" s="96"/>
      <c r="DKT22" s="96"/>
      <c r="DKU22" s="96"/>
      <c r="DKV22" s="96"/>
      <c r="DKW22" s="96"/>
      <c r="DKX22" s="96"/>
      <c r="DKY22" s="96"/>
      <c r="DKZ22" s="96"/>
      <c r="DLA22" s="96"/>
      <c r="DLB22" s="96"/>
      <c r="DLC22" s="96"/>
      <c r="DLD22" s="96"/>
      <c r="DLE22" s="96"/>
      <c r="DLF22" s="96"/>
      <c r="DLG22" s="96"/>
      <c r="DLH22" s="96"/>
      <c r="DLI22" s="96"/>
      <c r="DLJ22" s="96"/>
      <c r="DLK22" s="96"/>
      <c r="DLL22" s="96"/>
      <c r="DLM22" s="96"/>
      <c r="DLN22" s="96"/>
      <c r="DLO22" s="96"/>
      <c r="DLP22" s="96"/>
      <c r="DLQ22" s="96"/>
      <c r="DLR22" s="96"/>
      <c r="DLS22" s="96"/>
      <c r="DLT22" s="96"/>
      <c r="DLU22" s="96"/>
      <c r="DLV22" s="96"/>
      <c r="DLW22" s="96"/>
      <c r="DLX22" s="96"/>
      <c r="DLY22" s="96"/>
      <c r="DLZ22" s="96"/>
      <c r="DMA22" s="96"/>
      <c r="DMB22" s="96"/>
      <c r="DMC22" s="96"/>
      <c r="DMD22" s="96"/>
      <c r="DME22" s="96"/>
      <c r="DMF22" s="96"/>
      <c r="DMG22" s="96"/>
      <c r="DMH22" s="96"/>
      <c r="DMI22" s="96"/>
      <c r="DMJ22" s="96"/>
      <c r="DMK22" s="96"/>
      <c r="DML22" s="96"/>
      <c r="DMM22" s="96"/>
      <c r="DMN22" s="96"/>
      <c r="DMO22" s="96"/>
      <c r="DMP22" s="96"/>
      <c r="DMQ22" s="96"/>
      <c r="DMR22" s="96"/>
      <c r="DMS22" s="96"/>
      <c r="DMT22" s="96"/>
      <c r="DMU22" s="96"/>
      <c r="DMV22" s="96"/>
      <c r="DMW22" s="96"/>
      <c r="DMX22" s="96"/>
      <c r="DMY22" s="96"/>
      <c r="DMZ22" s="96"/>
      <c r="DNA22" s="96"/>
      <c r="DNB22" s="96"/>
      <c r="DNC22" s="96"/>
      <c r="DND22" s="96"/>
      <c r="DNE22" s="96"/>
      <c r="DNF22" s="96"/>
      <c r="DNG22" s="96"/>
      <c r="DNH22" s="96"/>
      <c r="DNI22" s="96"/>
      <c r="DNJ22" s="96"/>
      <c r="DNK22" s="96"/>
      <c r="DNL22" s="96"/>
      <c r="DNM22" s="96"/>
      <c r="DNN22" s="96"/>
      <c r="DNO22" s="96"/>
      <c r="DNP22" s="96"/>
      <c r="DNQ22" s="96"/>
      <c r="DNR22" s="96"/>
      <c r="DNS22" s="96"/>
      <c r="DNT22" s="96"/>
      <c r="DNU22" s="96"/>
      <c r="DNV22" s="96"/>
      <c r="DNW22" s="96"/>
      <c r="DNX22" s="96"/>
      <c r="DNY22" s="96"/>
      <c r="DNZ22" s="96"/>
      <c r="DOA22" s="96"/>
      <c r="DOB22" s="96"/>
      <c r="DOC22" s="96"/>
      <c r="DOD22" s="96"/>
      <c r="DOE22" s="96"/>
      <c r="DOF22" s="96"/>
      <c r="DOG22" s="96"/>
      <c r="DOH22" s="96"/>
      <c r="DOI22" s="96"/>
      <c r="DOJ22" s="96"/>
      <c r="DOK22" s="96"/>
      <c r="DOL22" s="96"/>
      <c r="DOM22" s="96"/>
      <c r="DON22" s="96"/>
      <c r="DOO22" s="96"/>
      <c r="DOP22" s="96"/>
      <c r="DOQ22" s="96"/>
      <c r="DOR22" s="96"/>
      <c r="DOS22" s="96"/>
      <c r="DOT22" s="96"/>
      <c r="DOU22" s="96"/>
      <c r="DOV22" s="96"/>
      <c r="DOW22" s="96"/>
      <c r="DOX22" s="96"/>
      <c r="DOY22" s="96"/>
      <c r="DOZ22" s="96"/>
      <c r="DPA22" s="96"/>
      <c r="DPB22" s="96"/>
      <c r="DPC22" s="96"/>
      <c r="DPD22" s="96"/>
      <c r="DPE22" s="96"/>
      <c r="DPF22" s="96"/>
      <c r="DPG22" s="96"/>
      <c r="DPH22" s="96"/>
      <c r="DPI22" s="96"/>
      <c r="DPJ22" s="96"/>
      <c r="DPK22" s="96"/>
      <c r="DPL22" s="96"/>
      <c r="DPM22" s="96"/>
      <c r="DPN22" s="96"/>
      <c r="DPO22" s="96"/>
      <c r="DPP22" s="96"/>
      <c r="DPQ22" s="96"/>
      <c r="DPR22" s="96"/>
      <c r="DPS22" s="96"/>
      <c r="DPT22" s="96"/>
      <c r="DPU22" s="96"/>
      <c r="DPV22" s="96"/>
      <c r="DPW22" s="96"/>
      <c r="DPX22" s="96"/>
      <c r="DPY22" s="96"/>
      <c r="DPZ22" s="96"/>
      <c r="DQA22" s="96"/>
      <c r="DQB22" s="96"/>
      <c r="DQC22" s="96"/>
      <c r="DQD22" s="96"/>
      <c r="DQE22" s="96"/>
      <c r="DQF22" s="96"/>
      <c r="DQG22" s="96"/>
      <c r="DQH22" s="96"/>
      <c r="DQI22" s="96"/>
      <c r="DQJ22" s="96"/>
      <c r="DQK22" s="96"/>
      <c r="DQL22" s="96"/>
      <c r="DQM22" s="96"/>
      <c r="DQN22" s="96"/>
      <c r="DQO22" s="96"/>
      <c r="DQP22" s="96"/>
      <c r="DQQ22" s="96"/>
      <c r="DQR22" s="96"/>
      <c r="DQS22" s="96"/>
      <c r="DQT22" s="96"/>
      <c r="DQU22" s="96"/>
      <c r="DQV22" s="96"/>
      <c r="DQW22" s="96"/>
      <c r="DQX22" s="96"/>
      <c r="DQY22" s="96"/>
      <c r="DQZ22" s="96"/>
      <c r="DRA22" s="96"/>
      <c r="DRB22" s="96"/>
      <c r="DRC22" s="96"/>
      <c r="DRD22" s="96"/>
      <c r="DRE22" s="96"/>
      <c r="DRF22" s="96"/>
      <c r="DRG22" s="96"/>
      <c r="DRH22" s="96"/>
      <c r="DRI22" s="96"/>
      <c r="DRJ22" s="96"/>
      <c r="DRK22" s="96"/>
      <c r="DRL22" s="96"/>
      <c r="DRM22" s="96"/>
      <c r="DRN22" s="96"/>
      <c r="DRO22" s="96"/>
      <c r="DRP22" s="96"/>
      <c r="DRQ22" s="96"/>
      <c r="DRR22" s="96"/>
      <c r="DRS22" s="96"/>
      <c r="DRT22" s="96"/>
      <c r="DRU22" s="96"/>
      <c r="DRV22" s="96"/>
      <c r="DRW22" s="96"/>
      <c r="DRX22" s="96"/>
      <c r="DRY22" s="96"/>
      <c r="DRZ22" s="96"/>
      <c r="DSA22" s="96"/>
      <c r="DSB22" s="96"/>
      <c r="DSC22" s="96"/>
      <c r="DSD22" s="96"/>
      <c r="DSE22" s="96"/>
      <c r="DSF22" s="96"/>
      <c r="DSG22" s="96"/>
      <c r="DSH22" s="96"/>
      <c r="DSI22" s="96"/>
      <c r="DSJ22" s="96"/>
      <c r="DSK22" s="96"/>
      <c r="DSL22" s="96"/>
      <c r="DSM22" s="96"/>
      <c r="DSN22" s="96"/>
      <c r="DSO22" s="96"/>
      <c r="DSP22" s="96"/>
      <c r="DSQ22" s="96"/>
      <c r="DSR22" s="96"/>
      <c r="DSS22" s="96"/>
      <c r="DST22" s="96"/>
      <c r="DSU22" s="96"/>
      <c r="DSV22" s="96"/>
      <c r="DSW22" s="96"/>
      <c r="DSX22" s="96"/>
      <c r="DSY22" s="96"/>
      <c r="DSZ22" s="96"/>
      <c r="DTA22" s="96"/>
      <c r="DTB22" s="96"/>
      <c r="DTC22" s="96"/>
      <c r="DTD22" s="96"/>
      <c r="DTE22" s="96"/>
      <c r="DTF22" s="96"/>
      <c r="DTG22" s="96"/>
      <c r="DTH22" s="96"/>
      <c r="DTI22" s="96"/>
      <c r="DTJ22" s="96"/>
      <c r="DTK22" s="96"/>
      <c r="DTL22" s="96"/>
      <c r="DTM22" s="96"/>
      <c r="DTN22" s="96"/>
      <c r="DTO22" s="96"/>
      <c r="DTP22" s="96"/>
      <c r="DTQ22" s="96"/>
      <c r="DTR22" s="96"/>
      <c r="DTS22" s="96"/>
      <c r="DTT22" s="96"/>
      <c r="DTU22" s="96"/>
      <c r="DTV22" s="96"/>
      <c r="DTW22" s="96"/>
      <c r="DTX22" s="96"/>
      <c r="DTY22" s="96"/>
      <c r="DTZ22" s="96"/>
      <c r="DUA22" s="96"/>
      <c r="DUB22" s="96"/>
      <c r="DUC22" s="96"/>
      <c r="DUD22" s="96"/>
      <c r="DUE22" s="96"/>
      <c r="DUF22" s="96"/>
      <c r="DUG22" s="96"/>
      <c r="DUH22" s="96"/>
      <c r="DUI22" s="96"/>
      <c r="DUJ22" s="96"/>
      <c r="DUK22" s="96"/>
      <c r="DUL22" s="96"/>
      <c r="DUM22" s="96"/>
      <c r="DUN22" s="96"/>
      <c r="DUO22" s="96"/>
      <c r="DUP22" s="96"/>
      <c r="DUQ22" s="96"/>
      <c r="DUR22" s="96"/>
      <c r="DUS22" s="96"/>
      <c r="DUT22" s="96"/>
      <c r="DUU22" s="96"/>
      <c r="DUV22" s="96"/>
      <c r="DUW22" s="96"/>
      <c r="DUX22" s="96"/>
      <c r="DUY22" s="96"/>
      <c r="DUZ22" s="96"/>
      <c r="DVA22" s="96"/>
      <c r="DVB22" s="96"/>
      <c r="DVC22" s="96"/>
      <c r="DVD22" s="96"/>
      <c r="DVE22" s="96"/>
      <c r="DVF22" s="96"/>
      <c r="DVG22" s="96"/>
      <c r="DVH22" s="96"/>
      <c r="DVI22" s="96"/>
      <c r="DVJ22" s="96"/>
      <c r="DVK22" s="96"/>
      <c r="DVL22" s="96"/>
      <c r="DVM22" s="96"/>
      <c r="DVN22" s="96"/>
      <c r="DVO22" s="96"/>
      <c r="DVP22" s="96"/>
      <c r="DVQ22" s="96"/>
      <c r="DVR22" s="96"/>
      <c r="DVS22" s="96"/>
      <c r="DVT22" s="96"/>
      <c r="DVU22" s="96"/>
      <c r="DVV22" s="96"/>
      <c r="DVW22" s="96"/>
      <c r="DVX22" s="96"/>
      <c r="DVY22" s="96"/>
      <c r="DVZ22" s="96"/>
      <c r="DWA22" s="96"/>
      <c r="DWB22" s="96"/>
      <c r="DWC22" s="96"/>
      <c r="DWD22" s="96"/>
      <c r="DWE22" s="96"/>
      <c r="DWF22" s="96"/>
      <c r="DWG22" s="96"/>
      <c r="DWH22" s="96"/>
      <c r="DWI22" s="96"/>
      <c r="DWJ22" s="96"/>
      <c r="DWK22" s="96"/>
      <c r="DWL22" s="96"/>
      <c r="DWM22" s="96"/>
      <c r="DWN22" s="96"/>
      <c r="DWO22" s="96"/>
      <c r="DWP22" s="96"/>
      <c r="DWQ22" s="96"/>
      <c r="DWR22" s="96"/>
      <c r="DWS22" s="96"/>
      <c r="DWT22" s="96"/>
      <c r="DWU22" s="96"/>
      <c r="DWV22" s="96"/>
      <c r="DWW22" s="96"/>
      <c r="DWX22" s="96"/>
      <c r="DWY22" s="96"/>
      <c r="DWZ22" s="96"/>
      <c r="DXA22" s="96"/>
      <c r="DXB22" s="96"/>
      <c r="DXC22" s="96"/>
      <c r="DXD22" s="96"/>
      <c r="DXE22" s="96"/>
      <c r="DXF22" s="96"/>
      <c r="DXG22" s="96"/>
      <c r="DXH22" s="96"/>
      <c r="DXI22" s="96"/>
      <c r="DXJ22" s="96"/>
      <c r="DXK22" s="96"/>
      <c r="DXL22" s="96"/>
      <c r="DXM22" s="96"/>
      <c r="DXN22" s="96"/>
      <c r="DXO22" s="96"/>
      <c r="DXP22" s="96"/>
      <c r="DXQ22" s="96"/>
      <c r="DXR22" s="96"/>
      <c r="DXS22" s="96"/>
      <c r="DXT22" s="96"/>
      <c r="DXU22" s="96"/>
      <c r="DXV22" s="96"/>
      <c r="DXW22" s="96"/>
      <c r="DXX22" s="96"/>
      <c r="DXY22" s="96"/>
      <c r="DXZ22" s="96"/>
      <c r="DYA22" s="96"/>
      <c r="DYB22" s="96"/>
      <c r="DYC22" s="96"/>
      <c r="DYD22" s="96"/>
      <c r="DYE22" s="96"/>
      <c r="DYF22" s="96"/>
      <c r="DYG22" s="96"/>
      <c r="DYH22" s="96"/>
      <c r="DYI22" s="96"/>
      <c r="DYJ22" s="96"/>
      <c r="DYK22" s="96"/>
      <c r="DYL22" s="96"/>
      <c r="DYM22" s="96"/>
      <c r="DYN22" s="96"/>
      <c r="DYO22" s="96"/>
      <c r="DYP22" s="96"/>
      <c r="DYQ22" s="96"/>
      <c r="DYR22" s="96"/>
      <c r="DYS22" s="96"/>
      <c r="DYT22" s="96"/>
      <c r="DYU22" s="96"/>
      <c r="DYV22" s="96"/>
      <c r="DYW22" s="96"/>
      <c r="DYX22" s="96"/>
      <c r="DYY22" s="96"/>
      <c r="DYZ22" s="96"/>
      <c r="DZA22" s="96"/>
      <c r="DZB22" s="96"/>
      <c r="DZC22" s="96"/>
      <c r="DZD22" s="96"/>
      <c r="DZE22" s="96"/>
      <c r="DZF22" s="96"/>
      <c r="DZG22" s="96"/>
      <c r="DZH22" s="96"/>
      <c r="DZI22" s="96"/>
      <c r="DZJ22" s="96"/>
      <c r="DZK22" s="96"/>
      <c r="DZL22" s="96"/>
      <c r="DZM22" s="96"/>
      <c r="DZN22" s="96"/>
      <c r="DZO22" s="96"/>
      <c r="DZP22" s="96"/>
      <c r="DZQ22" s="96"/>
      <c r="DZR22" s="96"/>
      <c r="DZS22" s="96"/>
      <c r="DZT22" s="96"/>
      <c r="DZU22" s="96"/>
      <c r="DZV22" s="96"/>
      <c r="DZW22" s="96"/>
      <c r="DZX22" s="96"/>
      <c r="DZY22" s="96"/>
      <c r="DZZ22" s="96"/>
      <c r="EAA22" s="96"/>
      <c r="EAB22" s="96"/>
      <c r="EAC22" s="96"/>
      <c r="EAD22" s="96"/>
      <c r="EAE22" s="96"/>
      <c r="EAF22" s="96"/>
      <c r="EAG22" s="96"/>
      <c r="EAH22" s="96"/>
      <c r="EAI22" s="96"/>
      <c r="EAJ22" s="96"/>
      <c r="EAK22" s="96"/>
      <c r="EAL22" s="96"/>
      <c r="EAM22" s="96"/>
      <c r="EAN22" s="96"/>
      <c r="EAO22" s="96"/>
      <c r="EAP22" s="96"/>
      <c r="EAQ22" s="96"/>
      <c r="EAR22" s="96"/>
      <c r="EAS22" s="96"/>
      <c r="EAT22" s="96"/>
      <c r="EAU22" s="96"/>
      <c r="EAV22" s="96"/>
      <c r="EAW22" s="96"/>
      <c r="EAX22" s="96"/>
      <c r="EAY22" s="96"/>
      <c r="EAZ22" s="96"/>
      <c r="EBA22" s="96"/>
      <c r="EBB22" s="96"/>
      <c r="EBC22" s="96"/>
      <c r="EBD22" s="96"/>
      <c r="EBE22" s="96"/>
      <c r="EBF22" s="96"/>
      <c r="EBG22" s="96"/>
      <c r="EBH22" s="96"/>
      <c r="EBI22" s="96"/>
      <c r="EBJ22" s="96"/>
      <c r="EBK22" s="96"/>
      <c r="EBL22" s="96"/>
      <c r="EBM22" s="96"/>
      <c r="EBN22" s="96"/>
      <c r="EBO22" s="96"/>
      <c r="EBP22" s="96"/>
      <c r="EBQ22" s="96"/>
      <c r="EBR22" s="96"/>
      <c r="EBS22" s="96"/>
      <c r="EBT22" s="96"/>
      <c r="EBU22" s="96"/>
      <c r="EBV22" s="96"/>
      <c r="EBW22" s="96"/>
      <c r="EBX22" s="96"/>
      <c r="EBY22" s="96"/>
      <c r="EBZ22" s="96"/>
      <c r="ECA22" s="96"/>
      <c r="ECB22" s="96"/>
      <c r="ECC22" s="96"/>
      <c r="ECD22" s="96"/>
      <c r="ECE22" s="96"/>
      <c r="ECF22" s="96"/>
      <c r="ECG22" s="96"/>
      <c r="ECH22" s="96"/>
      <c r="ECI22" s="96"/>
      <c r="ECJ22" s="96"/>
      <c r="ECK22" s="96"/>
      <c r="ECL22" s="96"/>
      <c r="ECM22" s="96"/>
      <c r="ECN22" s="96"/>
      <c r="ECO22" s="96"/>
      <c r="ECP22" s="96"/>
      <c r="ECQ22" s="96"/>
      <c r="ECR22" s="96"/>
      <c r="ECS22" s="96"/>
      <c r="ECT22" s="96"/>
      <c r="ECU22" s="96"/>
      <c r="ECV22" s="96"/>
      <c r="ECW22" s="96"/>
      <c r="ECX22" s="96"/>
      <c r="ECY22" s="96"/>
      <c r="ECZ22" s="96"/>
      <c r="EDA22" s="96"/>
      <c r="EDB22" s="96"/>
      <c r="EDC22" s="96"/>
      <c r="EDD22" s="96"/>
      <c r="EDE22" s="96"/>
      <c r="EDF22" s="96"/>
      <c r="EDG22" s="96"/>
      <c r="EDH22" s="96"/>
      <c r="EDI22" s="96"/>
      <c r="EDJ22" s="96"/>
      <c r="EDK22" s="96"/>
      <c r="EDL22" s="96"/>
      <c r="EDM22" s="96"/>
      <c r="EDN22" s="96"/>
      <c r="EDO22" s="96"/>
      <c r="EDP22" s="96"/>
      <c r="EDQ22" s="96"/>
      <c r="EDR22" s="96"/>
      <c r="EDS22" s="96"/>
      <c r="EDT22" s="96"/>
      <c r="EDU22" s="96"/>
      <c r="EDV22" s="96"/>
      <c r="EDW22" s="96"/>
      <c r="EDX22" s="96"/>
      <c r="EDY22" s="96"/>
      <c r="EDZ22" s="96"/>
      <c r="EEA22" s="96"/>
      <c r="EEB22" s="96"/>
      <c r="EEC22" s="96"/>
      <c r="EED22" s="96"/>
      <c r="EEE22" s="96"/>
      <c r="EEF22" s="96"/>
      <c r="EEG22" s="96"/>
      <c r="EEH22" s="96"/>
      <c r="EEI22" s="96"/>
      <c r="EEJ22" s="96"/>
      <c r="EEK22" s="96"/>
      <c r="EEL22" s="96"/>
      <c r="EEM22" s="96"/>
      <c r="EEN22" s="96"/>
      <c r="EEO22" s="96"/>
      <c r="EEP22" s="96"/>
      <c r="EEQ22" s="96"/>
      <c r="EER22" s="96"/>
      <c r="EES22" s="96"/>
      <c r="EET22" s="96"/>
      <c r="EEU22" s="96"/>
      <c r="EEV22" s="96"/>
      <c r="EEW22" s="96"/>
      <c r="EEX22" s="96"/>
      <c r="EEY22" s="96"/>
      <c r="EEZ22" s="96"/>
      <c r="EFA22" s="96"/>
      <c r="EFB22" s="96"/>
      <c r="EFC22" s="96"/>
      <c r="EFD22" s="96"/>
      <c r="EFE22" s="96"/>
      <c r="EFF22" s="96"/>
      <c r="EFG22" s="96"/>
      <c r="EFH22" s="96"/>
      <c r="EFI22" s="96"/>
      <c r="EFJ22" s="96"/>
      <c r="EFK22" s="96"/>
      <c r="EFL22" s="96"/>
      <c r="EFM22" s="96"/>
      <c r="EFN22" s="96"/>
      <c r="EFO22" s="96"/>
      <c r="EFP22" s="96"/>
      <c r="EFQ22" s="96"/>
      <c r="EFR22" s="96"/>
      <c r="EFS22" s="96"/>
      <c r="EFT22" s="96"/>
      <c r="EFU22" s="96"/>
      <c r="EFV22" s="96"/>
      <c r="EFW22" s="96"/>
      <c r="EFX22" s="96"/>
      <c r="EFY22" s="96"/>
      <c r="EFZ22" s="96"/>
      <c r="EGA22" s="96"/>
      <c r="EGB22" s="96"/>
      <c r="EGC22" s="96"/>
      <c r="EGD22" s="96"/>
      <c r="EGE22" s="96"/>
      <c r="EGF22" s="96"/>
      <c r="EGG22" s="96"/>
      <c r="EGH22" s="96"/>
      <c r="EGI22" s="96"/>
      <c r="EGJ22" s="96"/>
      <c r="EGK22" s="96"/>
      <c r="EGL22" s="96"/>
      <c r="EGM22" s="96"/>
      <c r="EGN22" s="96"/>
      <c r="EGO22" s="96"/>
      <c r="EGP22" s="96"/>
      <c r="EGQ22" s="96"/>
      <c r="EGR22" s="96"/>
      <c r="EGS22" s="96"/>
      <c r="EGT22" s="96"/>
      <c r="EGU22" s="96"/>
      <c r="EGV22" s="96"/>
      <c r="EGW22" s="96"/>
      <c r="EGX22" s="96"/>
      <c r="EGY22" s="96"/>
      <c r="EGZ22" s="96"/>
      <c r="EHA22" s="96"/>
      <c r="EHB22" s="96"/>
      <c r="EHC22" s="96"/>
      <c r="EHD22" s="96"/>
      <c r="EHE22" s="96"/>
      <c r="EHF22" s="96"/>
      <c r="EHG22" s="96"/>
      <c r="EHH22" s="96"/>
      <c r="EHI22" s="96"/>
      <c r="EHJ22" s="96"/>
      <c r="EHK22" s="96"/>
      <c r="EHL22" s="96"/>
      <c r="EHM22" s="96"/>
      <c r="EHN22" s="96"/>
      <c r="EHO22" s="96"/>
      <c r="EHP22" s="96"/>
      <c r="EHQ22" s="96"/>
      <c r="EHR22" s="96"/>
      <c r="EHS22" s="96"/>
      <c r="EHT22" s="96"/>
      <c r="EHU22" s="96"/>
      <c r="EHV22" s="96"/>
      <c r="EHW22" s="96"/>
      <c r="EHX22" s="96"/>
      <c r="EHY22" s="96"/>
      <c r="EHZ22" s="96"/>
      <c r="EIA22" s="96"/>
      <c r="EIB22" s="96"/>
      <c r="EIC22" s="96"/>
      <c r="EID22" s="96"/>
      <c r="EIE22" s="96"/>
      <c r="EIF22" s="96"/>
      <c r="EIG22" s="96"/>
      <c r="EIH22" s="96"/>
      <c r="EII22" s="96"/>
      <c r="EIJ22" s="96"/>
      <c r="EIK22" s="96"/>
      <c r="EIL22" s="96"/>
      <c r="EIM22" s="96"/>
      <c r="EIN22" s="96"/>
      <c r="EIO22" s="96"/>
      <c r="EIP22" s="96"/>
      <c r="EIQ22" s="96"/>
      <c r="EIR22" s="96"/>
      <c r="EIS22" s="96"/>
      <c r="EIT22" s="96"/>
      <c r="EIU22" s="96"/>
      <c r="EIV22" s="96"/>
      <c r="EIW22" s="96"/>
      <c r="EIX22" s="96"/>
      <c r="EIY22" s="96"/>
      <c r="EIZ22" s="96"/>
      <c r="EJA22" s="96"/>
      <c r="EJB22" s="96"/>
      <c r="EJC22" s="96"/>
      <c r="EJD22" s="96"/>
      <c r="EJE22" s="96"/>
      <c r="EJF22" s="96"/>
      <c r="EJG22" s="96"/>
      <c r="EJH22" s="96"/>
      <c r="EJI22" s="96"/>
      <c r="EJJ22" s="96"/>
      <c r="EJK22" s="96"/>
      <c r="EJL22" s="96"/>
      <c r="EJM22" s="96"/>
      <c r="EJN22" s="96"/>
      <c r="EJO22" s="96"/>
      <c r="EJP22" s="96"/>
      <c r="EJQ22" s="96"/>
      <c r="EJR22" s="96"/>
      <c r="EJS22" s="96"/>
      <c r="EJT22" s="96"/>
      <c r="EJU22" s="96"/>
      <c r="EJV22" s="96"/>
      <c r="EJW22" s="96"/>
      <c r="EJX22" s="96"/>
      <c r="EJY22" s="96"/>
      <c r="EJZ22" s="96"/>
      <c r="EKA22" s="96"/>
      <c r="EKB22" s="96"/>
      <c r="EKC22" s="96"/>
      <c r="EKD22" s="96"/>
      <c r="EKE22" s="96"/>
      <c r="EKF22" s="96"/>
      <c r="EKG22" s="96"/>
      <c r="EKH22" s="96"/>
      <c r="EKI22" s="96"/>
      <c r="EKJ22" s="96"/>
      <c r="EKK22" s="96"/>
      <c r="EKL22" s="96"/>
      <c r="EKM22" s="96"/>
      <c r="EKN22" s="96"/>
      <c r="EKO22" s="96"/>
      <c r="EKP22" s="96"/>
      <c r="EKQ22" s="96"/>
      <c r="EKR22" s="96"/>
      <c r="EKS22" s="96"/>
      <c r="EKT22" s="96"/>
      <c r="EKU22" s="96"/>
      <c r="EKV22" s="96"/>
      <c r="EKW22" s="96"/>
      <c r="EKX22" s="96"/>
      <c r="EKY22" s="96"/>
      <c r="EKZ22" s="96"/>
      <c r="ELA22" s="96"/>
      <c r="ELB22" s="96"/>
      <c r="ELC22" s="96"/>
      <c r="ELD22" s="96"/>
      <c r="ELE22" s="96"/>
      <c r="ELF22" s="96"/>
      <c r="ELG22" s="96"/>
      <c r="ELH22" s="96"/>
      <c r="ELI22" s="96"/>
      <c r="ELJ22" s="96"/>
      <c r="ELK22" s="96"/>
      <c r="ELL22" s="96"/>
      <c r="ELM22" s="96"/>
      <c r="ELN22" s="96"/>
      <c r="ELO22" s="96"/>
      <c r="ELP22" s="96"/>
      <c r="ELQ22" s="96"/>
      <c r="ELR22" s="96"/>
      <c r="ELS22" s="96"/>
      <c r="ELT22" s="96"/>
      <c r="ELU22" s="96"/>
      <c r="ELV22" s="96"/>
      <c r="ELW22" s="96"/>
      <c r="ELX22" s="96"/>
      <c r="ELY22" s="96"/>
      <c r="ELZ22" s="96"/>
      <c r="EMA22" s="96"/>
      <c r="EMB22" s="96"/>
      <c r="EMC22" s="96"/>
      <c r="EMD22" s="96"/>
      <c r="EME22" s="96"/>
      <c r="EMF22" s="96"/>
      <c r="EMG22" s="96"/>
      <c r="EMH22" s="96"/>
      <c r="EMI22" s="96"/>
      <c r="EMJ22" s="96"/>
      <c r="EMK22" s="96"/>
      <c r="EML22" s="96"/>
      <c r="EMM22" s="96"/>
      <c r="EMN22" s="96"/>
      <c r="EMO22" s="96"/>
      <c r="EMP22" s="96"/>
      <c r="EMQ22" s="96"/>
      <c r="EMR22" s="96"/>
      <c r="EMS22" s="96"/>
      <c r="EMT22" s="96"/>
      <c r="EMU22" s="96"/>
      <c r="EMV22" s="96"/>
      <c r="EMW22" s="96"/>
      <c r="EMX22" s="96"/>
      <c r="EMY22" s="96"/>
      <c r="EMZ22" s="96"/>
      <c r="ENA22" s="96"/>
      <c r="ENB22" s="96"/>
      <c r="ENC22" s="96"/>
      <c r="END22" s="96"/>
      <c r="ENE22" s="96"/>
      <c r="ENF22" s="96"/>
      <c r="ENG22" s="96"/>
      <c r="ENH22" s="96"/>
      <c r="ENI22" s="96"/>
      <c r="ENJ22" s="96"/>
      <c r="ENK22" s="96"/>
      <c r="ENL22" s="96"/>
      <c r="ENM22" s="96"/>
      <c r="ENN22" s="96"/>
      <c r="ENO22" s="96"/>
      <c r="ENP22" s="96"/>
      <c r="ENQ22" s="96"/>
      <c r="ENR22" s="96"/>
      <c r="ENS22" s="96"/>
      <c r="ENT22" s="96"/>
      <c r="ENU22" s="96"/>
      <c r="ENV22" s="96"/>
      <c r="ENW22" s="96"/>
      <c r="ENX22" s="96"/>
      <c r="ENY22" s="96"/>
      <c r="ENZ22" s="96"/>
      <c r="EOA22" s="96"/>
      <c r="EOB22" s="96"/>
      <c r="EOC22" s="96"/>
      <c r="EOD22" s="96"/>
      <c r="EOE22" s="96"/>
      <c r="EOF22" s="96"/>
      <c r="EOG22" s="96"/>
      <c r="EOH22" s="96"/>
      <c r="EOI22" s="96"/>
      <c r="EOJ22" s="96"/>
      <c r="EOK22" s="96"/>
      <c r="EOL22" s="96"/>
      <c r="EOM22" s="96"/>
      <c r="EON22" s="96"/>
      <c r="EOO22" s="96"/>
      <c r="EOP22" s="96"/>
      <c r="EOQ22" s="96"/>
      <c r="EOR22" s="96"/>
      <c r="EOS22" s="96"/>
      <c r="EOT22" s="96"/>
      <c r="EOU22" s="96"/>
      <c r="EOV22" s="96"/>
      <c r="EOW22" s="96"/>
      <c r="EOX22" s="96"/>
      <c r="EOY22" s="96"/>
      <c r="EOZ22" s="96"/>
      <c r="EPA22" s="96"/>
      <c r="EPB22" s="96"/>
      <c r="EPC22" s="96"/>
      <c r="EPD22" s="96"/>
      <c r="EPE22" s="96"/>
      <c r="EPF22" s="96"/>
      <c r="EPG22" s="96"/>
      <c r="EPH22" s="96"/>
      <c r="EPI22" s="96"/>
      <c r="EPJ22" s="96"/>
      <c r="EPK22" s="96"/>
      <c r="EPL22" s="96"/>
      <c r="EPM22" s="96"/>
      <c r="EPN22" s="96"/>
      <c r="EPO22" s="96"/>
      <c r="EPP22" s="96"/>
      <c r="EPQ22" s="96"/>
      <c r="EPR22" s="96"/>
      <c r="EPS22" s="96"/>
      <c r="EPT22" s="96"/>
      <c r="EPU22" s="96"/>
      <c r="EPV22" s="96"/>
      <c r="EPW22" s="96"/>
      <c r="EPX22" s="96"/>
      <c r="EPY22" s="96"/>
      <c r="EPZ22" s="96"/>
      <c r="EQA22" s="96"/>
      <c r="EQB22" s="96"/>
      <c r="EQC22" s="96"/>
      <c r="EQD22" s="96"/>
      <c r="EQE22" s="96"/>
      <c r="EQF22" s="96"/>
      <c r="EQG22" s="96"/>
      <c r="EQH22" s="96"/>
      <c r="EQI22" s="96"/>
      <c r="EQJ22" s="96"/>
      <c r="EQK22" s="96"/>
      <c r="EQL22" s="96"/>
      <c r="EQM22" s="96"/>
      <c r="EQN22" s="96"/>
      <c r="EQO22" s="96"/>
      <c r="EQP22" s="96"/>
      <c r="EQQ22" s="96"/>
      <c r="EQR22" s="96"/>
      <c r="EQS22" s="96"/>
      <c r="EQT22" s="96"/>
      <c r="EQU22" s="96"/>
      <c r="EQV22" s="96"/>
      <c r="EQW22" s="96"/>
      <c r="EQX22" s="96"/>
      <c r="EQY22" s="96"/>
      <c r="EQZ22" s="96"/>
      <c r="ERA22" s="96"/>
      <c r="ERB22" s="96"/>
      <c r="ERC22" s="96"/>
      <c r="ERD22" s="96"/>
      <c r="ERE22" s="96"/>
      <c r="ERF22" s="96"/>
      <c r="ERG22" s="96"/>
      <c r="ERH22" s="96"/>
      <c r="ERI22" s="96"/>
      <c r="ERJ22" s="96"/>
      <c r="ERK22" s="96"/>
      <c r="ERL22" s="96"/>
      <c r="ERM22" s="96"/>
      <c r="ERN22" s="96"/>
      <c r="ERO22" s="96"/>
      <c r="ERP22" s="96"/>
      <c r="ERQ22" s="96"/>
      <c r="ERR22" s="96"/>
      <c r="ERS22" s="96"/>
      <c r="ERT22" s="96"/>
      <c r="ERU22" s="96"/>
      <c r="ERV22" s="96"/>
      <c r="ERW22" s="96"/>
      <c r="ERX22" s="96"/>
      <c r="ERY22" s="96"/>
      <c r="ERZ22" s="96"/>
      <c r="ESA22" s="96"/>
      <c r="ESB22" s="96"/>
      <c r="ESC22" s="96"/>
      <c r="ESD22" s="96"/>
      <c r="ESE22" s="96"/>
      <c r="ESF22" s="96"/>
      <c r="ESG22" s="96"/>
      <c r="ESH22" s="96"/>
      <c r="ESI22" s="96"/>
      <c r="ESJ22" s="96"/>
      <c r="ESK22" s="96"/>
      <c r="ESL22" s="96"/>
      <c r="ESM22" s="96"/>
      <c r="ESN22" s="96"/>
      <c r="ESO22" s="96"/>
      <c r="ESP22" s="96"/>
      <c r="ESQ22" s="96"/>
      <c r="ESR22" s="96"/>
      <c r="ESS22" s="96"/>
      <c r="EST22" s="96"/>
      <c r="ESU22" s="96"/>
      <c r="ESV22" s="96"/>
      <c r="ESW22" s="96"/>
      <c r="ESX22" s="96"/>
      <c r="ESY22" s="96"/>
      <c r="ESZ22" s="96"/>
      <c r="ETA22" s="96"/>
      <c r="ETB22" s="96"/>
      <c r="ETC22" s="96"/>
      <c r="ETD22" s="96"/>
      <c r="ETE22" s="96"/>
      <c r="ETF22" s="96"/>
      <c r="ETG22" s="96"/>
      <c r="ETH22" s="96"/>
      <c r="ETI22" s="96"/>
      <c r="ETJ22" s="96"/>
      <c r="ETK22" s="96"/>
      <c r="ETL22" s="96"/>
      <c r="ETM22" s="96"/>
      <c r="ETN22" s="96"/>
      <c r="ETO22" s="96"/>
      <c r="ETP22" s="96"/>
      <c r="ETQ22" s="96"/>
      <c r="ETR22" s="96"/>
      <c r="ETS22" s="96"/>
      <c r="ETT22" s="96"/>
      <c r="ETU22" s="96"/>
      <c r="ETV22" s="96"/>
      <c r="ETW22" s="96"/>
      <c r="ETX22" s="96"/>
      <c r="ETY22" s="96"/>
      <c r="ETZ22" s="96"/>
      <c r="EUA22" s="96"/>
      <c r="EUB22" s="96"/>
      <c r="EUC22" s="96"/>
      <c r="EUD22" s="96"/>
      <c r="EUE22" s="96"/>
      <c r="EUF22" s="96"/>
      <c r="EUG22" s="96"/>
      <c r="EUH22" s="96"/>
      <c r="EUI22" s="96"/>
      <c r="EUJ22" s="96"/>
      <c r="EUK22" s="96"/>
      <c r="EUL22" s="96"/>
      <c r="EUM22" s="96"/>
      <c r="EUN22" s="96"/>
      <c r="EUO22" s="96"/>
      <c r="EUP22" s="96"/>
      <c r="EUQ22" s="96"/>
      <c r="EUR22" s="96"/>
      <c r="EUS22" s="96"/>
      <c r="EUT22" s="96"/>
      <c r="EUU22" s="96"/>
      <c r="EUV22" s="96"/>
      <c r="EUW22" s="96"/>
      <c r="EUX22" s="96"/>
      <c r="EUY22" s="96"/>
      <c r="EUZ22" s="96"/>
      <c r="EVA22" s="96"/>
      <c r="EVB22" s="96"/>
      <c r="EVC22" s="96"/>
      <c r="EVD22" s="96"/>
      <c r="EVE22" s="96"/>
      <c r="EVF22" s="96"/>
      <c r="EVG22" s="96"/>
      <c r="EVH22" s="96"/>
      <c r="EVI22" s="96"/>
      <c r="EVJ22" s="96"/>
      <c r="EVK22" s="96"/>
      <c r="EVL22" s="96"/>
      <c r="EVM22" s="96"/>
      <c r="EVN22" s="96"/>
      <c r="EVO22" s="96"/>
      <c r="EVP22" s="96"/>
      <c r="EVQ22" s="96"/>
      <c r="EVR22" s="96"/>
      <c r="EVS22" s="96"/>
      <c r="EVT22" s="96"/>
      <c r="EVU22" s="96"/>
      <c r="EVV22" s="96"/>
      <c r="EVW22" s="96"/>
      <c r="EVX22" s="96"/>
      <c r="EVY22" s="96"/>
      <c r="EVZ22" s="96"/>
      <c r="EWA22" s="96"/>
      <c r="EWB22" s="96"/>
      <c r="EWC22" s="96"/>
      <c r="EWD22" s="96"/>
      <c r="EWE22" s="96"/>
      <c r="EWF22" s="96"/>
      <c r="EWG22" s="96"/>
      <c r="EWH22" s="96"/>
      <c r="EWI22" s="96"/>
      <c r="EWJ22" s="96"/>
      <c r="EWK22" s="96"/>
      <c r="EWL22" s="96"/>
      <c r="EWM22" s="96"/>
      <c r="EWN22" s="96"/>
      <c r="EWO22" s="96"/>
      <c r="EWP22" s="96"/>
      <c r="EWQ22" s="96"/>
      <c r="EWR22" s="96"/>
      <c r="EWS22" s="96"/>
      <c r="EWT22" s="96"/>
      <c r="EWU22" s="96"/>
      <c r="EWV22" s="96"/>
      <c r="EWW22" s="96"/>
      <c r="EWX22" s="96"/>
      <c r="EWY22" s="96"/>
      <c r="EWZ22" s="96"/>
      <c r="EXA22" s="96"/>
      <c r="EXB22" s="96"/>
      <c r="EXC22" s="96"/>
      <c r="EXD22" s="96"/>
      <c r="EXE22" s="96"/>
      <c r="EXF22" s="96"/>
      <c r="EXG22" s="96"/>
      <c r="EXH22" s="96"/>
      <c r="EXI22" s="96"/>
      <c r="EXJ22" s="96"/>
      <c r="EXK22" s="96"/>
      <c r="EXL22" s="96"/>
      <c r="EXM22" s="96"/>
      <c r="EXN22" s="96"/>
      <c r="EXO22" s="96"/>
      <c r="EXP22" s="96"/>
      <c r="EXQ22" s="96"/>
      <c r="EXR22" s="96"/>
      <c r="EXS22" s="96"/>
      <c r="EXT22" s="96"/>
      <c r="EXU22" s="96"/>
      <c r="EXV22" s="96"/>
      <c r="EXW22" s="96"/>
      <c r="EXX22" s="96"/>
      <c r="EXY22" s="96"/>
      <c r="EXZ22" s="96"/>
      <c r="EYA22" s="96"/>
      <c r="EYB22" s="96"/>
      <c r="EYC22" s="96"/>
      <c r="EYD22" s="96"/>
      <c r="EYE22" s="96"/>
      <c r="EYF22" s="96"/>
      <c r="EYG22" s="96"/>
      <c r="EYH22" s="96"/>
      <c r="EYI22" s="96"/>
      <c r="EYJ22" s="96"/>
      <c r="EYK22" s="96"/>
      <c r="EYL22" s="96"/>
      <c r="EYM22" s="96"/>
      <c r="EYN22" s="96"/>
      <c r="EYO22" s="96"/>
      <c r="EYP22" s="96"/>
      <c r="EYQ22" s="96"/>
      <c r="EYR22" s="96"/>
      <c r="EYS22" s="96"/>
      <c r="EYT22" s="96"/>
      <c r="EYU22" s="96"/>
      <c r="EYV22" s="96"/>
      <c r="EYW22" s="96"/>
      <c r="EYX22" s="96"/>
      <c r="EYY22" s="96"/>
      <c r="EYZ22" s="96"/>
      <c r="EZA22" s="96"/>
      <c r="EZB22" s="96"/>
      <c r="EZC22" s="96"/>
      <c r="EZD22" s="96"/>
      <c r="EZE22" s="96"/>
      <c r="EZF22" s="96"/>
      <c r="EZG22" s="96"/>
      <c r="EZH22" s="96"/>
      <c r="EZI22" s="96"/>
      <c r="EZJ22" s="96"/>
      <c r="EZK22" s="96"/>
      <c r="EZL22" s="96"/>
      <c r="EZM22" s="96"/>
      <c r="EZN22" s="96"/>
      <c r="EZO22" s="96"/>
      <c r="EZP22" s="96"/>
      <c r="EZQ22" s="96"/>
      <c r="EZR22" s="96"/>
      <c r="EZS22" s="96"/>
      <c r="EZT22" s="96"/>
      <c r="EZU22" s="96"/>
      <c r="EZV22" s="96"/>
      <c r="EZW22" s="96"/>
      <c r="EZX22" s="96"/>
      <c r="EZY22" s="96"/>
      <c r="EZZ22" s="96"/>
      <c r="FAA22" s="96"/>
      <c r="FAB22" s="96"/>
      <c r="FAC22" s="96"/>
      <c r="FAD22" s="96"/>
      <c r="FAE22" s="96"/>
      <c r="FAF22" s="96"/>
      <c r="FAG22" s="96"/>
      <c r="FAH22" s="96"/>
      <c r="FAI22" s="96"/>
      <c r="FAJ22" s="96"/>
      <c r="FAK22" s="96"/>
      <c r="FAL22" s="96"/>
      <c r="FAM22" s="96"/>
      <c r="FAN22" s="96"/>
      <c r="FAO22" s="96"/>
      <c r="FAP22" s="96"/>
      <c r="FAQ22" s="96"/>
      <c r="FAR22" s="96"/>
      <c r="FAS22" s="96"/>
      <c r="FAT22" s="96"/>
      <c r="FAU22" s="96"/>
      <c r="FAV22" s="96"/>
      <c r="FAW22" s="96"/>
      <c r="FAX22" s="96"/>
      <c r="FAY22" s="96"/>
      <c r="FAZ22" s="96"/>
      <c r="FBA22" s="96"/>
      <c r="FBB22" s="96"/>
      <c r="FBC22" s="96"/>
      <c r="FBD22" s="96"/>
      <c r="FBE22" s="96"/>
      <c r="FBF22" s="96"/>
      <c r="FBG22" s="96"/>
      <c r="FBH22" s="96"/>
      <c r="FBI22" s="96"/>
      <c r="FBJ22" s="96"/>
      <c r="FBK22" s="96"/>
      <c r="FBL22" s="96"/>
      <c r="FBM22" s="96"/>
      <c r="FBN22" s="96"/>
      <c r="FBO22" s="96"/>
      <c r="FBP22" s="96"/>
      <c r="FBQ22" s="96"/>
      <c r="FBR22" s="96"/>
      <c r="FBS22" s="96"/>
      <c r="FBT22" s="96"/>
      <c r="FBU22" s="96"/>
      <c r="FBV22" s="96"/>
      <c r="FBW22" s="96"/>
      <c r="FBX22" s="96"/>
      <c r="FBY22" s="96"/>
      <c r="FBZ22" s="96"/>
      <c r="FCA22" s="96"/>
      <c r="FCB22" s="96"/>
      <c r="FCC22" s="96"/>
      <c r="FCD22" s="96"/>
      <c r="FCE22" s="96"/>
      <c r="FCF22" s="96"/>
      <c r="FCG22" s="96"/>
      <c r="FCH22" s="96"/>
      <c r="FCI22" s="96"/>
      <c r="FCJ22" s="96"/>
      <c r="FCK22" s="96"/>
      <c r="FCL22" s="96"/>
      <c r="FCM22" s="96"/>
      <c r="FCN22" s="96"/>
      <c r="FCO22" s="96"/>
      <c r="FCP22" s="96"/>
      <c r="FCQ22" s="96"/>
      <c r="FCR22" s="96"/>
      <c r="FCS22" s="96"/>
      <c r="FCT22" s="96"/>
      <c r="FCU22" s="96"/>
      <c r="FCV22" s="96"/>
      <c r="FCW22" s="96"/>
      <c r="FCX22" s="96"/>
      <c r="FCY22" s="96"/>
      <c r="FCZ22" s="96"/>
      <c r="FDA22" s="96"/>
      <c r="FDB22" s="96"/>
      <c r="FDC22" s="96"/>
      <c r="FDD22" s="96"/>
      <c r="FDE22" s="96"/>
      <c r="FDF22" s="96"/>
      <c r="FDG22" s="96"/>
      <c r="FDH22" s="96"/>
      <c r="FDI22" s="96"/>
      <c r="FDJ22" s="96"/>
      <c r="FDK22" s="96"/>
      <c r="FDL22" s="96"/>
      <c r="FDM22" s="96"/>
      <c r="FDN22" s="96"/>
      <c r="FDO22" s="96"/>
      <c r="FDP22" s="96"/>
      <c r="FDQ22" s="96"/>
      <c r="FDR22" s="96"/>
      <c r="FDS22" s="96"/>
      <c r="FDT22" s="96"/>
      <c r="FDU22" s="96"/>
      <c r="FDV22" s="96"/>
      <c r="FDW22" s="96"/>
      <c r="FDX22" s="96"/>
      <c r="FDY22" s="96"/>
      <c r="FDZ22" s="96"/>
      <c r="FEA22" s="96"/>
      <c r="FEB22" s="96"/>
      <c r="FEC22" s="96"/>
      <c r="FED22" s="96"/>
      <c r="FEE22" s="96"/>
      <c r="FEF22" s="96"/>
      <c r="FEG22" s="96"/>
      <c r="FEH22" s="96"/>
      <c r="FEI22" s="96"/>
      <c r="FEJ22" s="96"/>
      <c r="FEK22" s="96"/>
      <c r="FEL22" s="96"/>
      <c r="FEM22" s="96"/>
      <c r="FEN22" s="96"/>
      <c r="FEO22" s="96"/>
      <c r="FEP22" s="96"/>
      <c r="FEQ22" s="96"/>
      <c r="FER22" s="96"/>
      <c r="FES22" s="96"/>
      <c r="FET22" s="96"/>
      <c r="FEU22" s="96"/>
      <c r="FEV22" s="96"/>
      <c r="FEW22" s="96"/>
      <c r="FEX22" s="96"/>
      <c r="FEY22" s="96"/>
      <c r="FEZ22" s="96"/>
      <c r="FFA22" s="96"/>
      <c r="FFB22" s="96"/>
      <c r="FFC22" s="96"/>
      <c r="FFD22" s="96"/>
      <c r="FFE22" s="96"/>
      <c r="FFF22" s="96"/>
      <c r="FFG22" s="96"/>
      <c r="FFH22" s="96"/>
      <c r="FFI22" s="96"/>
      <c r="FFJ22" s="96"/>
      <c r="FFK22" s="96"/>
      <c r="FFL22" s="96"/>
      <c r="FFM22" s="96"/>
      <c r="FFN22" s="96"/>
      <c r="FFO22" s="96"/>
      <c r="FFP22" s="96"/>
      <c r="FFQ22" s="96"/>
      <c r="FFR22" s="96"/>
      <c r="FFS22" s="96"/>
      <c r="FFT22" s="96"/>
      <c r="FFU22" s="96"/>
      <c r="FFV22" s="96"/>
      <c r="FFW22" s="96"/>
      <c r="FFX22" s="96"/>
      <c r="FFY22" s="96"/>
      <c r="FFZ22" s="96"/>
      <c r="FGA22" s="96"/>
      <c r="FGB22" s="96"/>
      <c r="FGC22" s="96"/>
      <c r="FGD22" s="96"/>
      <c r="FGE22" s="96"/>
      <c r="FGF22" s="96"/>
      <c r="FGG22" s="96"/>
      <c r="FGH22" s="96"/>
      <c r="FGI22" s="96"/>
      <c r="FGJ22" s="96"/>
      <c r="FGK22" s="96"/>
      <c r="FGL22" s="96"/>
      <c r="FGM22" s="96"/>
      <c r="FGN22" s="96"/>
      <c r="FGO22" s="96"/>
      <c r="FGP22" s="96"/>
      <c r="FGQ22" s="96"/>
      <c r="FGR22" s="96"/>
      <c r="FGS22" s="96"/>
      <c r="FGT22" s="96"/>
      <c r="FGU22" s="96"/>
      <c r="FGV22" s="96"/>
      <c r="FGW22" s="96"/>
      <c r="FGX22" s="96"/>
      <c r="FGY22" s="96"/>
      <c r="FGZ22" s="96"/>
      <c r="FHA22" s="96"/>
      <c r="FHB22" s="96"/>
      <c r="FHC22" s="96"/>
      <c r="FHD22" s="96"/>
      <c r="FHE22" s="96"/>
      <c r="FHF22" s="96"/>
      <c r="FHG22" s="96"/>
      <c r="FHH22" s="96"/>
      <c r="FHI22" s="96"/>
      <c r="FHJ22" s="96"/>
      <c r="FHK22" s="96"/>
      <c r="FHL22" s="96"/>
      <c r="FHM22" s="96"/>
      <c r="FHN22" s="96"/>
      <c r="FHO22" s="96"/>
      <c r="FHP22" s="96"/>
      <c r="FHQ22" s="96"/>
      <c r="FHR22" s="96"/>
      <c r="FHS22" s="96"/>
      <c r="FHT22" s="96"/>
      <c r="FHU22" s="96"/>
      <c r="FHV22" s="96"/>
      <c r="FHW22" s="96"/>
      <c r="FHX22" s="96"/>
      <c r="FHY22" s="96"/>
      <c r="FHZ22" s="96"/>
      <c r="FIA22" s="96"/>
      <c r="FIB22" s="96"/>
      <c r="FIC22" s="96"/>
      <c r="FID22" s="96"/>
      <c r="FIE22" s="96"/>
      <c r="FIF22" s="96"/>
      <c r="FIG22" s="96"/>
      <c r="FIH22" s="96"/>
      <c r="FII22" s="96"/>
      <c r="FIJ22" s="96"/>
      <c r="FIK22" s="96"/>
      <c r="FIL22" s="96"/>
      <c r="FIM22" s="96"/>
      <c r="FIN22" s="96"/>
      <c r="FIO22" s="96"/>
      <c r="FIP22" s="96"/>
      <c r="FIQ22" s="96"/>
      <c r="FIR22" s="96"/>
      <c r="FIS22" s="96"/>
      <c r="FIT22" s="96"/>
      <c r="FIU22" s="96"/>
      <c r="FIV22" s="96"/>
      <c r="FIW22" s="96"/>
      <c r="FIX22" s="96"/>
      <c r="FIY22" s="96"/>
      <c r="FIZ22" s="96"/>
      <c r="FJA22" s="96"/>
      <c r="FJB22" s="96"/>
      <c r="FJC22" s="96"/>
      <c r="FJD22" s="96"/>
      <c r="FJE22" s="96"/>
      <c r="FJF22" s="96"/>
      <c r="FJG22" s="96"/>
      <c r="FJH22" s="96"/>
      <c r="FJI22" s="96"/>
      <c r="FJJ22" s="96"/>
      <c r="FJK22" s="96"/>
      <c r="FJL22" s="96"/>
      <c r="FJM22" s="96"/>
      <c r="FJN22" s="96"/>
      <c r="FJO22" s="96"/>
      <c r="FJP22" s="96"/>
      <c r="FJQ22" s="96"/>
      <c r="FJR22" s="96"/>
      <c r="FJS22" s="96"/>
      <c r="FJT22" s="96"/>
      <c r="FJU22" s="96"/>
      <c r="FJV22" s="96"/>
      <c r="FJW22" s="96"/>
      <c r="FJX22" s="96"/>
      <c r="FJY22" s="96"/>
      <c r="FJZ22" s="96"/>
      <c r="FKA22" s="96"/>
      <c r="FKB22" s="96"/>
      <c r="FKC22" s="96"/>
      <c r="FKD22" s="96"/>
      <c r="FKE22" s="96"/>
      <c r="FKF22" s="96"/>
      <c r="FKG22" s="96"/>
      <c r="FKH22" s="96"/>
      <c r="FKI22" s="96"/>
      <c r="FKJ22" s="96"/>
      <c r="FKK22" s="96"/>
      <c r="FKL22" s="96"/>
      <c r="FKM22" s="96"/>
      <c r="FKN22" s="96"/>
      <c r="FKO22" s="96"/>
      <c r="FKP22" s="96"/>
      <c r="FKQ22" s="96"/>
      <c r="FKR22" s="96"/>
      <c r="FKS22" s="96"/>
      <c r="FKT22" s="96"/>
      <c r="FKU22" s="96"/>
      <c r="FKV22" s="96"/>
      <c r="FKW22" s="96"/>
      <c r="FKX22" s="96"/>
      <c r="FKY22" s="96"/>
      <c r="FKZ22" s="96"/>
      <c r="FLA22" s="96"/>
      <c r="FLB22" s="96"/>
      <c r="FLC22" s="96"/>
      <c r="FLD22" s="96"/>
      <c r="FLE22" s="96"/>
      <c r="FLF22" s="96"/>
      <c r="FLG22" s="96"/>
      <c r="FLH22" s="96"/>
      <c r="FLI22" s="96"/>
      <c r="FLJ22" s="96"/>
      <c r="FLK22" s="96"/>
      <c r="FLL22" s="96"/>
      <c r="FLM22" s="96"/>
      <c r="FLN22" s="96"/>
      <c r="FLO22" s="96"/>
      <c r="FLP22" s="96"/>
      <c r="FLQ22" s="96"/>
      <c r="FLR22" s="96"/>
      <c r="FLS22" s="96"/>
      <c r="FLT22" s="96"/>
      <c r="FLU22" s="96"/>
      <c r="FLV22" s="96"/>
      <c r="FLW22" s="96"/>
      <c r="FLX22" s="96"/>
      <c r="FLY22" s="96"/>
      <c r="FLZ22" s="96"/>
      <c r="FMA22" s="96"/>
      <c r="FMB22" s="96"/>
      <c r="FMC22" s="96"/>
      <c r="FMD22" s="96"/>
      <c r="FME22" s="96"/>
      <c r="FMF22" s="96"/>
      <c r="FMG22" s="96"/>
      <c r="FMH22" s="96"/>
      <c r="FMI22" s="96"/>
      <c r="FMJ22" s="96"/>
      <c r="FMK22" s="96"/>
      <c r="FML22" s="96"/>
      <c r="FMM22" s="96"/>
      <c r="FMN22" s="96"/>
      <c r="FMO22" s="96"/>
      <c r="FMP22" s="96"/>
      <c r="FMQ22" s="96"/>
      <c r="FMR22" s="96"/>
      <c r="FMS22" s="96"/>
      <c r="FMT22" s="96"/>
      <c r="FMU22" s="96"/>
      <c r="FMV22" s="96"/>
      <c r="FMW22" s="96"/>
      <c r="FMX22" s="96"/>
      <c r="FMY22" s="96"/>
      <c r="FMZ22" s="96"/>
      <c r="FNA22" s="96"/>
      <c r="FNB22" s="96"/>
      <c r="FNC22" s="96"/>
      <c r="FND22" s="96"/>
      <c r="FNE22" s="96"/>
      <c r="FNF22" s="96"/>
      <c r="FNG22" s="96"/>
      <c r="FNH22" s="96"/>
      <c r="FNI22" s="96"/>
      <c r="FNJ22" s="96"/>
      <c r="FNK22" s="96"/>
      <c r="FNL22" s="96"/>
      <c r="FNM22" s="96"/>
      <c r="FNN22" s="96"/>
      <c r="FNO22" s="96"/>
      <c r="FNP22" s="96"/>
      <c r="FNQ22" s="96"/>
      <c r="FNR22" s="96"/>
      <c r="FNS22" s="96"/>
      <c r="FNT22" s="96"/>
      <c r="FNU22" s="96"/>
      <c r="FNV22" s="96"/>
      <c r="FNW22" s="96"/>
      <c r="FNX22" s="96"/>
      <c r="FNY22" s="96"/>
      <c r="FNZ22" s="96"/>
      <c r="FOA22" s="96"/>
      <c r="FOB22" s="96"/>
      <c r="FOC22" s="96"/>
      <c r="FOD22" s="96"/>
      <c r="FOE22" s="96"/>
      <c r="FOF22" s="96"/>
      <c r="FOG22" s="96"/>
      <c r="FOH22" s="96"/>
      <c r="FOI22" s="96"/>
      <c r="FOJ22" s="96"/>
      <c r="FOK22" s="96"/>
      <c r="FOL22" s="96"/>
      <c r="FOM22" s="96"/>
      <c r="FON22" s="96"/>
      <c r="FOO22" s="96"/>
      <c r="FOP22" s="96"/>
      <c r="FOQ22" s="96"/>
      <c r="FOR22" s="96"/>
      <c r="FOS22" s="96"/>
      <c r="FOT22" s="96"/>
      <c r="FOU22" s="96"/>
      <c r="FOV22" s="96"/>
      <c r="FOW22" s="96"/>
      <c r="FOX22" s="96"/>
      <c r="FOY22" s="96"/>
      <c r="FOZ22" s="96"/>
      <c r="FPA22" s="96"/>
      <c r="FPB22" s="96"/>
      <c r="FPC22" s="96"/>
      <c r="FPD22" s="96"/>
      <c r="FPE22" s="96"/>
      <c r="FPF22" s="96"/>
      <c r="FPG22" s="96"/>
      <c r="FPH22" s="96"/>
      <c r="FPI22" s="96"/>
      <c r="FPJ22" s="96"/>
      <c r="FPK22" s="96"/>
      <c r="FPL22" s="96"/>
      <c r="FPM22" s="96"/>
      <c r="FPN22" s="96"/>
      <c r="FPO22" s="96"/>
      <c r="FPP22" s="96"/>
      <c r="FPQ22" s="96"/>
      <c r="FPR22" s="96"/>
      <c r="FPS22" s="96"/>
      <c r="FPT22" s="96"/>
      <c r="FPU22" s="96"/>
      <c r="FPV22" s="96"/>
      <c r="FPW22" s="96"/>
      <c r="FPX22" s="96"/>
      <c r="FPY22" s="96"/>
      <c r="FPZ22" s="96"/>
      <c r="FQA22" s="96"/>
      <c r="FQB22" s="96"/>
      <c r="FQC22" s="96"/>
      <c r="FQD22" s="96"/>
      <c r="FQE22" s="96"/>
      <c r="FQF22" s="96"/>
      <c r="FQG22" s="96"/>
      <c r="FQH22" s="96"/>
      <c r="FQI22" s="96"/>
      <c r="FQJ22" s="96"/>
      <c r="FQK22" s="96"/>
      <c r="FQL22" s="96"/>
      <c r="FQM22" s="96"/>
      <c r="FQN22" s="96"/>
      <c r="FQO22" s="96"/>
      <c r="FQP22" s="96"/>
      <c r="FQQ22" s="96"/>
      <c r="FQR22" s="96"/>
      <c r="FQS22" s="96"/>
      <c r="FQT22" s="96"/>
      <c r="FQU22" s="96"/>
      <c r="FQV22" s="96"/>
      <c r="FQW22" s="96"/>
      <c r="FQX22" s="96"/>
      <c r="FQY22" s="96"/>
      <c r="FQZ22" s="96"/>
      <c r="FRA22" s="96"/>
      <c r="FRB22" s="96"/>
      <c r="FRC22" s="96"/>
      <c r="FRD22" s="96"/>
      <c r="FRE22" s="96"/>
      <c r="FRF22" s="96"/>
      <c r="FRG22" s="96"/>
      <c r="FRH22" s="96"/>
      <c r="FRI22" s="96"/>
      <c r="FRJ22" s="96"/>
      <c r="FRK22" s="96"/>
      <c r="FRL22" s="96"/>
      <c r="FRM22" s="96"/>
      <c r="FRN22" s="96"/>
      <c r="FRO22" s="96"/>
      <c r="FRP22" s="96"/>
      <c r="FRQ22" s="96"/>
      <c r="FRR22" s="96"/>
      <c r="FRS22" s="96"/>
      <c r="FRT22" s="96"/>
      <c r="FRU22" s="96"/>
      <c r="FRV22" s="96"/>
      <c r="FRW22" s="96"/>
      <c r="FRX22" s="96"/>
      <c r="FRY22" s="96"/>
      <c r="FRZ22" s="96"/>
      <c r="FSA22" s="96"/>
      <c r="FSB22" s="96"/>
      <c r="FSC22" s="96"/>
      <c r="FSD22" s="96"/>
      <c r="FSE22" s="96"/>
      <c r="FSF22" s="96"/>
      <c r="FSG22" s="96"/>
      <c r="FSH22" s="96"/>
      <c r="FSI22" s="96"/>
      <c r="FSJ22" s="96"/>
      <c r="FSK22" s="96"/>
      <c r="FSL22" s="96"/>
      <c r="FSM22" s="96"/>
      <c r="FSN22" s="96"/>
      <c r="FSO22" s="96"/>
      <c r="FSP22" s="96"/>
      <c r="FSQ22" s="96"/>
      <c r="FSR22" s="96"/>
      <c r="FSS22" s="96"/>
      <c r="FST22" s="96"/>
      <c r="FSU22" s="96"/>
      <c r="FSV22" s="96"/>
      <c r="FSW22" s="96"/>
      <c r="FSX22" s="96"/>
      <c r="FSY22" s="96"/>
      <c r="FSZ22" s="96"/>
      <c r="FTA22" s="96"/>
      <c r="FTB22" s="96"/>
      <c r="FTC22" s="96"/>
      <c r="FTD22" s="96"/>
      <c r="FTE22" s="96"/>
      <c r="FTF22" s="96"/>
      <c r="FTG22" s="96"/>
      <c r="FTH22" s="96"/>
      <c r="FTI22" s="96"/>
      <c r="FTJ22" s="96"/>
      <c r="FTK22" s="96"/>
      <c r="FTL22" s="96"/>
      <c r="FTM22" s="96"/>
      <c r="FTN22" s="96"/>
      <c r="FTO22" s="96"/>
      <c r="FTP22" s="96"/>
      <c r="FTQ22" s="96"/>
      <c r="FTR22" s="96"/>
      <c r="FTS22" s="96"/>
      <c r="FTT22" s="96"/>
      <c r="FTU22" s="96"/>
      <c r="FTV22" s="96"/>
      <c r="FTW22" s="96"/>
      <c r="FTX22" s="96"/>
      <c r="FTY22" s="96"/>
      <c r="FTZ22" s="96"/>
      <c r="FUA22" s="96"/>
      <c r="FUB22" s="96"/>
      <c r="FUC22" s="96"/>
      <c r="FUD22" s="96"/>
      <c r="FUE22" s="96"/>
      <c r="FUF22" s="96"/>
      <c r="FUG22" s="96"/>
      <c r="FUH22" s="96"/>
      <c r="FUI22" s="96"/>
      <c r="FUJ22" s="96"/>
      <c r="FUK22" s="96"/>
      <c r="FUL22" s="96"/>
      <c r="FUM22" s="96"/>
      <c r="FUN22" s="96"/>
      <c r="FUO22" s="96"/>
      <c r="FUP22" s="96"/>
      <c r="FUQ22" s="96"/>
      <c r="FUR22" s="96"/>
      <c r="FUS22" s="96"/>
      <c r="FUT22" s="96"/>
      <c r="FUU22" s="96"/>
      <c r="FUV22" s="96"/>
      <c r="FUW22" s="96"/>
      <c r="FUX22" s="96"/>
      <c r="FUY22" s="96"/>
      <c r="FUZ22" s="96"/>
      <c r="FVA22" s="96"/>
      <c r="FVB22" s="96"/>
      <c r="FVC22" s="96"/>
      <c r="FVD22" s="96"/>
      <c r="FVE22" s="96"/>
      <c r="FVF22" s="96"/>
      <c r="FVG22" s="96"/>
      <c r="FVH22" s="96"/>
      <c r="FVI22" s="96"/>
      <c r="FVJ22" s="96"/>
      <c r="FVK22" s="96"/>
      <c r="FVL22" s="96"/>
      <c r="FVM22" s="96"/>
      <c r="FVN22" s="96"/>
      <c r="FVO22" s="96"/>
      <c r="FVP22" s="96"/>
      <c r="FVQ22" s="96"/>
      <c r="FVR22" s="96"/>
      <c r="FVS22" s="96"/>
      <c r="FVT22" s="96"/>
      <c r="FVU22" s="96"/>
      <c r="FVV22" s="96"/>
      <c r="FVW22" s="96"/>
      <c r="FVX22" s="96"/>
      <c r="FVY22" s="96"/>
      <c r="FVZ22" s="96"/>
      <c r="FWA22" s="96"/>
      <c r="FWB22" s="96"/>
      <c r="FWC22" s="96"/>
      <c r="FWD22" s="96"/>
      <c r="FWE22" s="96"/>
      <c r="FWF22" s="96"/>
      <c r="FWG22" s="96"/>
      <c r="FWH22" s="96"/>
      <c r="FWI22" s="96"/>
      <c r="FWJ22" s="96"/>
      <c r="FWK22" s="96"/>
      <c r="FWL22" s="96"/>
      <c r="FWM22" s="96"/>
      <c r="FWN22" s="96"/>
      <c r="FWO22" s="96"/>
      <c r="FWP22" s="96"/>
      <c r="FWQ22" s="96"/>
      <c r="FWR22" s="96"/>
      <c r="FWS22" s="96"/>
      <c r="FWT22" s="96"/>
      <c r="FWU22" s="96"/>
      <c r="FWV22" s="96"/>
      <c r="FWW22" s="96"/>
      <c r="FWX22" s="96"/>
      <c r="FWY22" s="96"/>
      <c r="FWZ22" s="96"/>
      <c r="FXA22" s="96"/>
      <c r="FXB22" s="96"/>
      <c r="FXC22" s="96"/>
      <c r="FXD22" s="96"/>
      <c r="FXE22" s="96"/>
      <c r="FXF22" s="96"/>
      <c r="FXG22" s="96"/>
      <c r="FXH22" s="96"/>
      <c r="FXI22" s="96"/>
      <c r="FXJ22" s="96"/>
      <c r="FXK22" s="96"/>
      <c r="FXL22" s="96"/>
      <c r="FXM22" s="96"/>
      <c r="FXN22" s="96"/>
      <c r="FXO22" s="96"/>
      <c r="FXP22" s="96"/>
      <c r="FXQ22" s="96"/>
      <c r="FXR22" s="96"/>
      <c r="FXS22" s="96"/>
      <c r="FXT22" s="96"/>
      <c r="FXU22" s="96"/>
      <c r="FXV22" s="96"/>
      <c r="FXW22" s="96"/>
      <c r="FXX22" s="96"/>
      <c r="FXY22" s="96"/>
      <c r="FXZ22" s="96"/>
      <c r="FYA22" s="96"/>
      <c r="FYB22" s="96"/>
      <c r="FYC22" s="96"/>
      <c r="FYD22" s="96"/>
      <c r="FYE22" s="96"/>
      <c r="FYF22" s="96"/>
      <c r="FYG22" s="96"/>
      <c r="FYH22" s="96"/>
      <c r="FYI22" s="96"/>
      <c r="FYJ22" s="96"/>
      <c r="FYK22" s="96"/>
      <c r="FYL22" s="96"/>
      <c r="FYM22" s="96"/>
      <c r="FYN22" s="96"/>
      <c r="FYO22" s="96"/>
      <c r="FYP22" s="96"/>
      <c r="FYQ22" s="96"/>
      <c r="FYR22" s="96"/>
      <c r="FYS22" s="96"/>
      <c r="FYT22" s="96"/>
      <c r="FYU22" s="96"/>
      <c r="FYV22" s="96"/>
      <c r="FYW22" s="96"/>
      <c r="FYX22" s="96"/>
      <c r="FYY22" s="96"/>
      <c r="FYZ22" s="96"/>
      <c r="FZA22" s="96"/>
      <c r="FZB22" s="96"/>
      <c r="FZC22" s="96"/>
      <c r="FZD22" s="96"/>
      <c r="FZE22" s="96"/>
      <c r="FZF22" s="96"/>
      <c r="FZG22" s="96"/>
      <c r="FZH22" s="96"/>
      <c r="FZI22" s="96"/>
      <c r="FZJ22" s="96"/>
      <c r="FZK22" s="96"/>
      <c r="FZL22" s="96"/>
      <c r="FZM22" s="96"/>
      <c r="FZN22" s="96"/>
      <c r="FZO22" s="96"/>
      <c r="FZP22" s="96"/>
      <c r="FZQ22" s="96"/>
      <c r="FZR22" s="96"/>
      <c r="FZS22" s="96"/>
      <c r="FZT22" s="96"/>
      <c r="FZU22" s="96"/>
      <c r="FZV22" s="96"/>
      <c r="FZW22" s="96"/>
      <c r="FZX22" s="96"/>
      <c r="FZY22" s="96"/>
      <c r="FZZ22" s="96"/>
      <c r="GAA22" s="96"/>
      <c r="GAB22" s="96"/>
      <c r="GAC22" s="96"/>
      <c r="GAD22" s="96"/>
      <c r="GAE22" s="96"/>
      <c r="GAF22" s="96"/>
      <c r="GAG22" s="96"/>
      <c r="GAH22" s="96"/>
      <c r="GAI22" s="96"/>
      <c r="GAJ22" s="96"/>
      <c r="GAK22" s="96"/>
      <c r="GAL22" s="96"/>
      <c r="GAM22" s="96"/>
      <c r="GAN22" s="96"/>
      <c r="GAO22" s="96"/>
      <c r="GAP22" s="96"/>
      <c r="GAQ22" s="96"/>
      <c r="GAR22" s="96"/>
      <c r="GAS22" s="96"/>
      <c r="GAT22" s="96"/>
      <c r="GAU22" s="96"/>
      <c r="GAV22" s="96"/>
      <c r="GAW22" s="96"/>
      <c r="GAX22" s="96"/>
      <c r="GAY22" s="96"/>
      <c r="GAZ22" s="96"/>
      <c r="GBA22" s="96"/>
      <c r="GBB22" s="96"/>
      <c r="GBC22" s="96"/>
      <c r="GBD22" s="96"/>
      <c r="GBE22" s="96"/>
      <c r="GBF22" s="96"/>
      <c r="GBG22" s="96"/>
      <c r="GBH22" s="96"/>
      <c r="GBI22" s="96"/>
      <c r="GBJ22" s="96"/>
      <c r="GBK22" s="96"/>
      <c r="GBL22" s="96"/>
      <c r="GBM22" s="96"/>
      <c r="GBN22" s="96"/>
      <c r="GBO22" s="96"/>
      <c r="GBP22" s="96"/>
      <c r="GBQ22" s="96"/>
      <c r="GBR22" s="96"/>
      <c r="GBS22" s="96"/>
      <c r="GBT22" s="96"/>
      <c r="GBU22" s="96"/>
      <c r="GBV22" s="96"/>
      <c r="GBW22" s="96"/>
      <c r="GBX22" s="96"/>
      <c r="GBY22" s="96"/>
      <c r="GBZ22" s="96"/>
      <c r="GCA22" s="96"/>
      <c r="GCB22" s="96"/>
      <c r="GCC22" s="96"/>
      <c r="GCD22" s="96"/>
      <c r="GCE22" s="96"/>
      <c r="GCF22" s="96"/>
      <c r="GCG22" s="96"/>
      <c r="GCH22" s="96"/>
      <c r="GCI22" s="96"/>
      <c r="GCJ22" s="96"/>
      <c r="GCK22" s="96"/>
      <c r="GCL22" s="96"/>
      <c r="GCM22" s="96"/>
      <c r="GCN22" s="96"/>
      <c r="GCO22" s="96"/>
      <c r="GCP22" s="96"/>
      <c r="GCQ22" s="96"/>
      <c r="GCR22" s="96"/>
      <c r="GCS22" s="96"/>
      <c r="GCT22" s="96"/>
      <c r="GCU22" s="96"/>
      <c r="GCV22" s="96"/>
      <c r="GCW22" s="96"/>
      <c r="GCX22" s="96"/>
      <c r="GCY22" s="96"/>
      <c r="GCZ22" s="96"/>
      <c r="GDA22" s="96"/>
      <c r="GDB22" s="96"/>
      <c r="GDC22" s="96"/>
      <c r="GDD22" s="96"/>
      <c r="GDE22" s="96"/>
      <c r="GDF22" s="96"/>
      <c r="GDG22" s="96"/>
      <c r="GDH22" s="96"/>
      <c r="GDI22" s="96"/>
      <c r="GDJ22" s="96"/>
      <c r="GDK22" s="96"/>
      <c r="GDL22" s="96"/>
      <c r="GDM22" s="96"/>
      <c r="GDN22" s="96"/>
      <c r="GDO22" s="96"/>
      <c r="GDP22" s="96"/>
      <c r="GDQ22" s="96"/>
      <c r="GDR22" s="96"/>
      <c r="GDS22" s="96"/>
      <c r="GDT22" s="96"/>
      <c r="GDU22" s="96"/>
      <c r="GDV22" s="96"/>
      <c r="GDW22" s="96"/>
      <c r="GDX22" s="96"/>
      <c r="GDY22" s="96"/>
      <c r="GDZ22" s="96"/>
      <c r="GEA22" s="96"/>
      <c r="GEB22" s="96"/>
      <c r="GEC22" s="96"/>
      <c r="GED22" s="96"/>
      <c r="GEE22" s="96"/>
      <c r="GEF22" s="96"/>
      <c r="GEG22" s="96"/>
      <c r="GEH22" s="96"/>
      <c r="GEI22" s="96"/>
      <c r="GEJ22" s="96"/>
      <c r="GEK22" s="96"/>
      <c r="GEL22" s="96"/>
      <c r="GEM22" s="96"/>
      <c r="GEN22" s="96"/>
      <c r="GEO22" s="96"/>
      <c r="GEP22" s="96"/>
      <c r="GEQ22" s="96"/>
      <c r="GER22" s="96"/>
      <c r="GES22" s="96"/>
      <c r="GET22" s="96"/>
      <c r="GEU22" s="96"/>
      <c r="GEV22" s="96"/>
      <c r="GEW22" s="96"/>
      <c r="GEX22" s="96"/>
      <c r="GEY22" s="96"/>
      <c r="GEZ22" s="96"/>
      <c r="GFA22" s="96"/>
      <c r="GFB22" s="96"/>
      <c r="GFC22" s="96"/>
      <c r="GFD22" s="96"/>
      <c r="GFE22" s="96"/>
      <c r="GFF22" s="96"/>
      <c r="GFG22" s="96"/>
      <c r="GFH22" s="96"/>
      <c r="GFI22" s="96"/>
      <c r="GFJ22" s="96"/>
      <c r="GFK22" s="96"/>
      <c r="GFL22" s="96"/>
      <c r="GFM22" s="96"/>
      <c r="GFN22" s="96"/>
      <c r="GFO22" s="96"/>
      <c r="GFP22" s="96"/>
      <c r="GFQ22" s="96"/>
      <c r="GFR22" s="96"/>
      <c r="GFS22" s="96"/>
      <c r="GFT22" s="96"/>
      <c r="GFU22" s="96"/>
      <c r="GFV22" s="96"/>
      <c r="GFW22" s="96"/>
      <c r="GFX22" s="96"/>
      <c r="GFY22" s="96"/>
      <c r="GFZ22" s="96"/>
      <c r="GGA22" s="96"/>
      <c r="GGB22" s="96"/>
      <c r="GGC22" s="96"/>
      <c r="GGD22" s="96"/>
      <c r="GGE22" s="96"/>
      <c r="GGF22" s="96"/>
      <c r="GGG22" s="96"/>
      <c r="GGH22" s="96"/>
      <c r="GGI22" s="96"/>
      <c r="GGJ22" s="96"/>
      <c r="GGK22" s="96"/>
      <c r="GGL22" s="96"/>
      <c r="GGM22" s="96"/>
      <c r="GGN22" s="96"/>
      <c r="GGO22" s="96"/>
      <c r="GGP22" s="96"/>
      <c r="GGQ22" s="96"/>
      <c r="GGR22" s="96"/>
      <c r="GGS22" s="96"/>
      <c r="GGT22" s="96"/>
      <c r="GGU22" s="96"/>
      <c r="GGV22" s="96"/>
      <c r="GGW22" s="96"/>
      <c r="GGX22" s="96"/>
      <c r="GGY22" s="96"/>
      <c r="GGZ22" s="96"/>
      <c r="GHA22" s="96"/>
      <c r="GHB22" s="96"/>
      <c r="GHC22" s="96"/>
      <c r="GHD22" s="96"/>
      <c r="GHE22" s="96"/>
      <c r="GHF22" s="96"/>
      <c r="GHG22" s="96"/>
      <c r="GHH22" s="96"/>
      <c r="GHI22" s="96"/>
      <c r="GHJ22" s="96"/>
      <c r="GHK22" s="96"/>
      <c r="GHL22" s="96"/>
      <c r="GHM22" s="96"/>
      <c r="GHN22" s="96"/>
      <c r="GHO22" s="96"/>
      <c r="GHP22" s="96"/>
      <c r="GHQ22" s="96"/>
      <c r="GHR22" s="96"/>
      <c r="GHS22" s="96"/>
      <c r="GHT22" s="96"/>
      <c r="GHU22" s="96"/>
      <c r="GHV22" s="96"/>
      <c r="GHW22" s="96"/>
      <c r="GHX22" s="96"/>
      <c r="GHY22" s="96"/>
      <c r="GHZ22" s="96"/>
      <c r="GIA22" s="96"/>
      <c r="GIB22" s="96"/>
      <c r="GIC22" s="96"/>
      <c r="GID22" s="96"/>
      <c r="GIE22" s="96"/>
      <c r="GIF22" s="96"/>
      <c r="GIG22" s="96"/>
      <c r="GIH22" s="96"/>
      <c r="GII22" s="96"/>
      <c r="GIJ22" s="96"/>
      <c r="GIK22" s="96"/>
      <c r="GIL22" s="96"/>
      <c r="GIM22" s="96"/>
      <c r="GIN22" s="96"/>
      <c r="GIO22" s="96"/>
      <c r="GIP22" s="96"/>
      <c r="GIQ22" s="96"/>
      <c r="GIR22" s="96"/>
      <c r="GIS22" s="96"/>
      <c r="GIT22" s="96"/>
      <c r="GIU22" s="96"/>
      <c r="GIV22" s="96"/>
      <c r="GIW22" s="96"/>
      <c r="GIX22" s="96"/>
      <c r="GIY22" s="96"/>
      <c r="GIZ22" s="96"/>
      <c r="GJA22" s="96"/>
      <c r="GJB22" s="96"/>
      <c r="GJC22" s="96"/>
      <c r="GJD22" s="96"/>
      <c r="GJE22" s="96"/>
      <c r="GJF22" s="96"/>
      <c r="GJG22" s="96"/>
      <c r="GJH22" s="96"/>
      <c r="GJI22" s="96"/>
      <c r="GJJ22" s="96"/>
      <c r="GJK22" s="96"/>
      <c r="GJL22" s="96"/>
      <c r="GJM22" s="96"/>
      <c r="GJN22" s="96"/>
      <c r="GJO22" s="96"/>
      <c r="GJP22" s="96"/>
      <c r="GJQ22" s="96"/>
      <c r="GJR22" s="96"/>
      <c r="GJS22" s="96"/>
      <c r="GJT22" s="96"/>
      <c r="GJU22" s="96"/>
      <c r="GJV22" s="96"/>
      <c r="GJW22" s="96"/>
      <c r="GJX22" s="96"/>
      <c r="GJY22" s="96"/>
      <c r="GJZ22" s="96"/>
      <c r="GKA22" s="96"/>
      <c r="GKB22" s="96"/>
      <c r="GKC22" s="96"/>
      <c r="GKD22" s="96"/>
      <c r="GKE22" s="96"/>
      <c r="GKF22" s="96"/>
      <c r="GKG22" s="96"/>
      <c r="GKH22" s="96"/>
      <c r="GKI22" s="96"/>
      <c r="GKJ22" s="96"/>
      <c r="GKK22" s="96"/>
      <c r="GKL22" s="96"/>
      <c r="GKM22" s="96"/>
      <c r="GKN22" s="96"/>
      <c r="GKO22" s="96"/>
      <c r="GKP22" s="96"/>
      <c r="GKQ22" s="96"/>
      <c r="GKR22" s="96"/>
      <c r="GKS22" s="96"/>
      <c r="GKT22" s="96"/>
      <c r="GKU22" s="96"/>
      <c r="GKV22" s="96"/>
      <c r="GKW22" s="96"/>
      <c r="GKX22" s="96"/>
      <c r="GKY22" s="96"/>
      <c r="GKZ22" s="96"/>
      <c r="GLA22" s="96"/>
      <c r="GLB22" s="96"/>
      <c r="GLC22" s="96"/>
      <c r="GLD22" s="96"/>
      <c r="GLE22" s="96"/>
      <c r="GLF22" s="96"/>
      <c r="GLG22" s="96"/>
      <c r="GLH22" s="96"/>
      <c r="GLI22" s="96"/>
      <c r="GLJ22" s="96"/>
      <c r="GLK22" s="96"/>
      <c r="GLL22" s="96"/>
      <c r="GLM22" s="96"/>
      <c r="GLN22" s="96"/>
      <c r="GLO22" s="96"/>
      <c r="GLP22" s="96"/>
      <c r="GLQ22" s="96"/>
      <c r="GLR22" s="96"/>
      <c r="GLS22" s="96"/>
      <c r="GLT22" s="96"/>
      <c r="GLU22" s="96"/>
      <c r="GLV22" s="96"/>
      <c r="GLW22" s="96"/>
      <c r="GLX22" s="96"/>
      <c r="GLY22" s="96"/>
      <c r="GLZ22" s="96"/>
      <c r="GMA22" s="96"/>
      <c r="GMB22" s="96"/>
      <c r="GMC22" s="96"/>
      <c r="GMD22" s="96"/>
      <c r="GME22" s="96"/>
      <c r="GMF22" s="96"/>
      <c r="GMG22" s="96"/>
      <c r="GMH22" s="96"/>
      <c r="GMI22" s="96"/>
      <c r="GMJ22" s="96"/>
      <c r="GMK22" s="96"/>
      <c r="GML22" s="96"/>
      <c r="GMM22" s="96"/>
      <c r="GMN22" s="96"/>
      <c r="GMO22" s="96"/>
      <c r="GMP22" s="96"/>
      <c r="GMQ22" s="96"/>
      <c r="GMR22" s="96"/>
      <c r="GMS22" s="96"/>
      <c r="GMT22" s="96"/>
      <c r="GMU22" s="96"/>
      <c r="GMV22" s="96"/>
      <c r="GMW22" s="96"/>
      <c r="GMX22" s="96"/>
      <c r="GMY22" s="96"/>
      <c r="GMZ22" s="96"/>
      <c r="GNA22" s="96"/>
      <c r="GNB22" s="96"/>
      <c r="GNC22" s="96"/>
      <c r="GND22" s="96"/>
      <c r="GNE22" s="96"/>
      <c r="GNF22" s="96"/>
      <c r="GNG22" s="96"/>
      <c r="GNH22" s="96"/>
      <c r="GNI22" s="96"/>
      <c r="GNJ22" s="96"/>
      <c r="GNK22" s="96"/>
      <c r="GNL22" s="96"/>
      <c r="GNM22" s="96"/>
      <c r="GNN22" s="96"/>
      <c r="GNO22" s="96"/>
      <c r="GNP22" s="96"/>
      <c r="GNQ22" s="96"/>
      <c r="GNR22" s="96"/>
      <c r="GNS22" s="96"/>
      <c r="GNT22" s="96"/>
      <c r="GNU22" s="96"/>
      <c r="GNV22" s="96"/>
      <c r="GNW22" s="96"/>
      <c r="GNX22" s="96"/>
      <c r="GNY22" s="96"/>
      <c r="GNZ22" s="96"/>
      <c r="GOA22" s="96"/>
      <c r="GOB22" s="96"/>
      <c r="GOC22" s="96"/>
      <c r="GOD22" s="96"/>
      <c r="GOE22" s="96"/>
      <c r="GOF22" s="96"/>
      <c r="GOG22" s="96"/>
      <c r="GOH22" s="96"/>
      <c r="GOI22" s="96"/>
      <c r="GOJ22" s="96"/>
      <c r="GOK22" s="96"/>
      <c r="GOL22" s="96"/>
      <c r="GOM22" s="96"/>
      <c r="GON22" s="96"/>
      <c r="GOO22" s="96"/>
      <c r="GOP22" s="96"/>
      <c r="GOQ22" s="96"/>
      <c r="GOR22" s="96"/>
      <c r="GOS22" s="96"/>
      <c r="GOT22" s="96"/>
      <c r="GOU22" s="96"/>
      <c r="GOV22" s="96"/>
      <c r="GOW22" s="96"/>
      <c r="GOX22" s="96"/>
      <c r="GOY22" s="96"/>
      <c r="GOZ22" s="96"/>
      <c r="GPA22" s="96"/>
      <c r="GPB22" s="96"/>
      <c r="GPC22" s="96"/>
      <c r="GPD22" s="96"/>
      <c r="GPE22" s="96"/>
      <c r="GPF22" s="96"/>
      <c r="GPG22" s="96"/>
      <c r="GPH22" s="96"/>
      <c r="GPI22" s="96"/>
      <c r="GPJ22" s="96"/>
      <c r="GPK22" s="96"/>
      <c r="GPL22" s="96"/>
      <c r="GPM22" s="96"/>
      <c r="GPN22" s="96"/>
      <c r="GPO22" s="96"/>
      <c r="GPP22" s="96"/>
      <c r="GPQ22" s="96"/>
      <c r="GPR22" s="96"/>
      <c r="GPS22" s="96"/>
      <c r="GPT22" s="96"/>
      <c r="GPU22" s="96"/>
      <c r="GPV22" s="96"/>
      <c r="GPW22" s="96"/>
      <c r="GPX22" s="96"/>
      <c r="GPY22" s="96"/>
      <c r="GPZ22" s="96"/>
      <c r="GQA22" s="96"/>
      <c r="GQB22" s="96"/>
      <c r="GQC22" s="96"/>
      <c r="GQD22" s="96"/>
      <c r="GQE22" s="96"/>
      <c r="GQF22" s="96"/>
      <c r="GQG22" s="96"/>
      <c r="GQH22" s="96"/>
      <c r="GQI22" s="96"/>
      <c r="GQJ22" s="96"/>
      <c r="GQK22" s="96"/>
      <c r="GQL22" s="96"/>
      <c r="GQM22" s="96"/>
      <c r="GQN22" s="96"/>
      <c r="GQO22" s="96"/>
      <c r="GQP22" s="96"/>
      <c r="GQQ22" s="96"/>
      <c r="GQR22" s="96"/>
      <c r="GQS22" s="96"/>
      <c r="GQT22" s="96"/>
      <c r="GQU22" s="96"/>
      <c r="GQV22" s="96"/>
      <c r="GQW22" s="96"/>
      <c r="GQX22" s="96"/>
      <c r="GQY22" s="96"/>
      <c r="GQZ22" s="96"/>
      <c r="GRA22" s="96"/>
      <c r="GRB22" s="96"/>
      <c r="GRC22" s="96"/>
      <c r="GRD22" s="96"/>
      <c r="GRE22" s="96"/>
      <c r="GRF22" s="96"/>
      <c r="GRG22" s="96"/>
      <c r="GRH22" s="96"/>
      <c r="GRI22" s="96"/>
      <c r="GRJ22" s="96"/>
      <c r="GRK22" s="96"/>
      <c r="GRL22" s="96"/>
      <c r="GRM22" s="96"/>
      <c r="GRN22" s="96"/>
      <c r="GRO22" s="96"/>
      <c r="GRP22" s="96"/>
      <c r="GRQ22" s="96"/>
      <c r="GRR22" s="96"/>
      <c r="GRS22" s="96"/>
      <c r="GRT22" s="96"/>
      <c r="GRU22" s="96"/>
      <c r="GRV22" s="96"/>
      <c r="GRW22" s="96"/>
      <c r="GRX22" s="96"/>
      <c r="GRY22" s="96"/>
      <c r="GRZ22" s="96"/>
      <c r="GSA22" s="96"/>
      <c r="GSB22" s="96"/>
      <c r="GSC22" s="96"/>
      <c r="GSD22" s="96"/>
      <c r="GSE22" s="96"/>
      <c r="GSF22" s="96"/>
      <c r="GSG22" s="96"/>
      <c r="GSH22" s="96"/>
      <c r="GSI22" s="96"/>
      <c r="GSJ22" s="96"/>
      <c r="GSK22" s="96"/>
      <c r="GSL22" s="96"/>
      <c r="GSM22" s="96"/>
      <c r="GSN22" s="96"/>
      <c r="GSO22" s="96"/>
      <c r="GSP22" s="96"/>
      <c r="GSQ22" s="96"/>
      <c r="GSR22" s="96"/>
      <c r="GSS22" s="96"/>
      <c r="GST22" s="96"/>
      <c r="GSU22" s="96"/>
      <c r="GSV22" s="96"/>
      <c r="GSW22" s="96"/>
      <c r="GSX22" s="96"/>
      <c r="GSY22" s="96"/>
      <c r="GSZ22" s="96"/>
      <c r="GTA22" s="96"/>
      <c r="GTB22" s="96"/>
      <c r="GTC22" s="96"/>
      <c r="GTD22" s="96"/>
      <c r="GTE22" s="96"/>
      <c r="GTF22" s="96"/>
      <c r="GTG22" s="96"/>
      <c r="GTH22" s="96"/>
      <c r="GTI22" s="96"/>
      <c r="GTJ22" s="96"/>
      <c r="GTK22" s="96"/>
      <c r="GTL22" s="96"/>
      <c r="GTM22" s="96"/>
      <c r="GTN22" s="96"/>
      <c r="GTO22" s="96"/>
      <c r="GTP22" s="96"/>
      <c r="GTQ22" s="96"/>
      <c r="GTR22" s="96"/>
      <c r="GTS22" s="96"/>
      <c r="GTT22" s="96"/>
      <c r="GTU22" s="96"/>
      <c r="GTV22" s="96"/>
      <c r="GTW22" s="96"/>
      <c r="GTX22" s="96"/>
      <c r="GTY22" s="96"/>
      <c r="GTZ22" s="96"/>
      <c r="GUA22" s="96"/>
      <c r="GUB22" s="96"/>
      <c r="GUC22" s="96"/>
      <c r="GUD22" s="96"/>
      <c r="GUE22" s="96"/>
      <c r="GUF22" s="96"/>
      <c r="GUG22" s="96"/>
      <c r="GUH22" s="96"/>
      <c r="GUI22" s="96"/>
      <c r="GUJ22" s="96"/>
      <c r="GUK22" s="96"/>
      <c r="GUL22" s="96"/>
      <c r="GUM22" s="96"/>
      <c r="GUN22" s="96"/>
      <c r="GUO22" s="96"/>
      <c r="GUP22" s="96"/>
      <c r="GUQ22" s="96"/>
      <c r="GUR22" s="96"/>
      <c r="GUS22" s="96"/>
      <c r="GUT22" s="96"/>
      <c r="GUU22" s="96"/>
      <c r="GUV22" s="96"/>
      <c r="GUW22" s="96"/>
      <c r="GUX22" s="96"/>
      <c r="GUY22" s="96"/>
      <c r="GUZ22" s="96"/>
      <c r="GVA22" s="96"/>
      <c r="GVB22" s="96"/>
      <c r="GVC22" s="96"/>
      <c r="GVD22" s="96"/>
      <c r="GVE22" s="96"/>
      <c r="GVF22" s="96"/>
      <c r="GVG22" s="96"/>
      <c r="GVH22" s="96"/>
      <c r="GVI22" s="96"/>
      <c r="GVJ22" s="96"/>
      <c r="GVK22" s="96"/>
      <c r="GVL22" s="96"/>
      <c r="GVM22" s="96"/>
      <c r="GVN22" s="96"/>
      <c r="GVO22" s="96"/>
      <c r="GVP22" s="96"/>
      <c r="GVQ22" s="96"/>
      <c r="GVR22" s="96"/>
      <c r="GVS22" s="96"/>
      <c r="GVT22" s="96"/>
      <c r="GVU22" s="96"/>
      <c r="GVV22" s="96"/>
      <c r="GVW22" s="96"/>
      <c r="GVX22" s="96"/>
      <c r="GVY22" s="96"/>
      <c r="GVZ22" s="96"/>
      <c r="GWA22" s="96"/>
      <c r="GWB22" s="96"/>
      <c r="GWC22" s="96"/>
      <c r="GWD22" s="96"/>
      <c r="GWE22" s="96"/>
      <c r="GWF22" s="96"/>
      <c r="GWG22" s="96"/>
      <c r="GWH22" s="96"/>
      <c r="GWI22" s="96"/>
      <c r="GWJ22" s="96"/>
      <c r="GWK22" s="96"/>
      <c r="GWL22" s="96"/>
      <c r="GWM22" s="96"/>
      <c r="GWN22" s="96"/>
      <c r="GWO22" s="96"/>
      <c r="GWP22" s="96"/>
      <c r="GWQ22" s="96"/>
      <c r="GWR22" s="96"/>
      <c r="GWS22" s="96"/>
      <c r="GWT22" s="96"/>
      <c r="GWU22" s="96"/>
      <c r="GWV22" s="96"/>
      <c r="GWW22" s="96"/>
      <c r="GWX22" s="96"/>
      <c r="GWY22" s="96"/>
      <c r="GWZ22" s="96"/>
      <c r="GXA22" s="96"/>
      <c r="GXB22" s="96"/>
      <c r="GXC22" s="96"/>
      <c r="GXD22" s="96"/>
      <c r="GXE22" s="96"/>
      <c r="GXF22" s="96"/>
      <c r="GXG22" s="96"/>
      <c r="GXH22" s="96"/>
      <c r="GXI22" s="96"/>
      <c r="GXJ22" s="96"/>
      <c r="GXK22" s="96"/>
      <c r="GXL22" s="96"/>
      <c r="GXM22" s="96"/>
      <c r="GXN22" s="96"/>
      <c r="GXO22" s="96"/>
      <c r="GXP22" s="96"/>
      <c r="GXQ22" s="96"/>
      <c r="GXR22" s="96"/>
      <c r="GXS22" s="96"/>
      <c r="GXT22" s="96"/>
      <c r="GXU22" s="96"/>
      <c r="GXV22" s="96"/>
      <c r="GXW22" s="96"/>
      <c r="GXX22" s="96"/>
      <c r="GXY22" s="96"/>
      <c r="GXZ22" s="96"/>
      <c r="GYA22" s="96"/>
      <c r="GYB22" s="96"/>
      <c r="GYC22" s="96"/>
      <c r="GYD22" s="96"/>
      <c r="GYE22" s="96"/>
      <c r="GYF22" s="96"/>
      <c r="GYG22" s="96"/>
      <c r="GYH22" s="96"/>
      <c r="GYI22" s="96"/>
      <c r="GYJ22" s="96"/>
      <c r="GYK22" s="96"/>
      <c r="GYL22" s="96"/>
      <c r="GYM22" s="96"/>
      <c r="GYN22" s="96"/>
      <c r="GYO22" s="96"/>
      <c r="GYP22" s="96"/>
      <c r="GYQ22" s="96"/>
      <c r="GYR22" s="96"/>
      <c r="GYS22" s="96"/>
      <c r="GYT22" s="96"/>
      <c r="GYU22" s="96"/>
      <c r="GYV22" s="96"/>
      <c r="GYW22" s="96"/>
      <c r="GYX22" s="96"/>
      <c r="GYY22" s="96"/>
      <c r="GYZ22" s="96"/>
      <c r="GZA22" s="96"/>
      <c r="GZB22" s="96"/>
      <c r="GZC22" s="96"/>
      <c r="GZD22" s="96"/>
      <c r="GZE22" s="96"/>
      <c r="GZF22" s="96"/>
      <c r="GZG22" s="96"/>
      <c r="GZH22" s="96"/>
      <c r="GZI22" s="96"/>
      <c r="GZJ22" s="96"/>
      <c r="GZK22" s="96"/>
      <c r="GZL22" s="96"/>
      <c r="GZM22" s="96"/>
      <c r="GZN22" s="96"/>
      <c r="GZO22" s="96"/>
      <c r="GZP22" s="96"/>
      <c r="GZQ22" s="96"/>
      <c r="GZR22" s="96"/>
      <c r="GZS22" s="96"/>
      <c r="GZT22" s="96"/>
      <c r="GZU22" s="96"/>
      <c r="GZV22" s="96"/>
      <c r="GZW22" s="96"/>
      <c r="GZX22" s="96"/>
      <c r="GZY22" s="96"/>
      <c r="GZZ22" s="96"/>
      <c r="HAA22" s="96"/>
      <c r="HAB22" s="96"/>
      <c r="HAC22" s="96"/>
      <c r="HAD22" s="96"/>
      <c r="HAE22" s="96"/>
      <c r="HAF22" s="96"/>
      <c r="HAG22" s="96"/>
      <c r="HAH22" s="96"/>
      <c r="HAI22" s="96"/>
      <c r="HAJ22" s="96"/>
      <c r="HAK22" s="96"/>
      <c r="HAL22" s="96"/>
      <c r="HAM22" s="96"/>
      <c r="HAN22" s="96"/>
      <c r="HAO22" s="96"/>
      <c r="HAP22" s="96"/>
      <c r="HAQ22" s="96"/>
      <c r="HAR22" s="96"/>
      <c r="HAS22" s="96"/>
      <c r="HAT22" s="96"/>
      <c r="HAU22" s="96"/>
      <c r="HAV22" s="96"/>
      <c r="HAW22" s="96"/>
      <c r="HAX22" s="96"/>
      <c r="HAY22" s="96"/>
      <c r="HAZ22" s="96"/>
      <c r="HBA22" s="96"/>
      <c r="HBB22" s="96"/>
      <c r="HBC22" s="96"/>
      <c r="HBD22" s="96"/>
      <c r="HBE22" s="96"/>
      <c r="HBF22" s="96"/>
      <c r="HBG22" s="96"/>
      <c r="HBH22" s="96"/>
      <c r="HBI22" s="96"/>
      <c r="HBJ22" s="96"/>
      <c r="HBK22" s="96"/>
      <c r="HBL22" s="96"/>
      <c r="HBM22" s="96"/>
      <c r="HBN22" s="96"/>
      <c r="HBO22" s="96"/>
      <c r="HBP22" s="96"/>
      <c r="HBQ22" s="96"/>
      <c r="HBR22" s="96"/>
      <c r="HBS22" s="96"/>
      <c r="HBT22" s="96"/>
      <c r="HBU22" s="96"/>
      <c r="HBV22" s="96"/>
      <c r="HBW22" s="96"/>
      <c r="HBX22" s="96"/>
      <c r="HBY22" s="96"/>
      <c r="HBZ22" s="96"/>
      <c r="HCA22" s="96"/>
      <c r="HCB22" s="96"/>
      <c r="HCC22" s="96"/>
      <c r="HCD22" s="96"/>
      <c r="HCE22" s="96"/>
      <c r="HCF22" s="96"/>
      <c r="HCG22" s="96"/>
      <c r="HCH22" s="96"/>
      <c r="HCI22" s="96"/>
      <c r="HCJ22" s="96"/>
      <c r="HCK22" s="96"/>
      <c r="HCL22" s="96"/>
      <c r="HCM22" s="96"/>
      <c r="HCN22" s="96"/>
      <c r="HCO22" s="96"/>
      <c r="HCP22" s="96"/>
      <c r="HCQ22" s="96"/>
      <c r="HCR22" s="96"/>
      <c r="HCS22" s="96"/>
      <c r="HCT22" s="96"/>
      <c r="HCU22" s="96"/>
      <c r="HCV22" s="96"/>
      <c r="HCW22" s="96"/>
      <c r="HCX22" s="96"/>
      <c r="HCY22" s="96"/>
      <c r="HCZ22" s="96"/>
      <c r="HDA22" s="96"/>
      <c r="HDB22" s="96"/>
      <c r="HDC22" s="96"/>
      <c r="HDD22" s="96"/>
      <c r="HDE22" s="96"/>
      <c r="HDF22" s="96"/>
      <c r="HDG22" s="96"/>
      <c r="HDH22" s="96"/>
      <c r="HDI22" s="96"/>
      <c r="HDJ22" s="96"/>
      <c r="HDK22" s="96"/>
      <c r="HDL22" s="96"/>
      <c r="HDM22" s="96"/>
      <c r="HDN22" s="96"/>
      <c r="HDO22" s="96"/>
      <c r="HDP22" s="96"/>
      <c r="HDQ22" s="96"/>
      <c r="HDR22" s="96"/>
      <c r="HDS22" s="96"/>
      <c r="HDT22" s="96"/>
      <c r="HDU22" s="96"/>
      <c r="HDV22" s="96"/>
      <c r="HDW22" s="96"/>
      <c r="HDX22" s="96"/>
      <c r="HDY22" s="96"/>
      <c r="HDZ22" s="96"/>
      <c r="HEA22" s="96"/>
      <c r="HEB22" s="96"/>
      <c r="HEC22" s="96"/>
      <c r="HED22" s="96"/>
      <c r="HEE22" s="96"/>
      <c r="HEF22" s="96"/>
      <c r="HEG22" s="96"/>
      <c r="HEH22" s="96"/>
      <c r="HEI22" s="96"/>
      <c r="HEJ22" s="96"/>
      <c r="HEK22" s="96"/>
      <c r="HEL22" s="96"/>
      <c r="HEM22" s="96"/>
      <c r="HEN22" s="96"/>
      <c r="HEO22" s="96"/>
      <c r="HEP22" s="96"/>
      <c r="HEQ22" s="96"/>
      <c r="HER22" s="96"/>
      <c r="HES22" s="96"/>
      <c r="HET22" s="96"/>
      <c r="HEU22" s="96"/>
      <c r="HEV22" s="96"/>
      <c r="HEW22" s="96"/>
      <c r="HEX22" s="96"/>
      <c r="HEY22" s="96"/>
      <c r="HEZ22" s="96"/>
      <c r="HFA22" s="96"/>
      <c r="HFB22" s="96"/>
      <c r="HFC22" s="96"/>
      <c r="HFD22" s="96"/>
      <c r="HFE22" s="96"/>
      <c r="HFF22" s="96"/>
      <c r="HFG22" s="96"/>
      <c r="HFH22" s="96"/>
      <c r="HFI22" s="96"/>
      <c r="HFJ22" s="96"/>
      <c r="HFK22" s="96"/>
      <c r="HFL22" s="96"/>
      <c r="HFM22" s="96"/>
      <c r="HFN22" s="96"/>
      <c r="HFO22" s="96"/>
      <c r="HFP22" s="96"/>
      <c r="HFQ22" s="96"/>
      <c r="HFR22" s="96"/>
      <c r="HFS22" s="96"/>
      <c r="HFT22" s="96"/>
      <c r="HFU22" s="96"/>
      <c r="HFV22" s="96"/>
      <c r="HFW22" s="96"/>
      <c r="HFX22" s="96"/>
      <c r="HFY22" s="96"/>
      <c r="HFZ22" s="96"/>
      <c r="HGA22" s="96"/>
      <c r="HGB22" s="96"/>
      <c r="HGC22" s="96"/>
      <c r="HGD22" s="96"/>
      <c r="HGE22" s="96"/>
      <c r="HGF22" s="96"/>
      <c r="HGG22" s="96"/>
      <c r="HGH22" s="96"/>
      <c r="HGI22" s="96"/>
      <c r="HGJ22" s="96"/>
      <c r="HGK22" s="96"/>
      <c r="HGL22" s="96"/>
      <c r="HGM22" s="96"/>
      <c r="HGN22" s="96"/>
      <c r="HGO22" s="96"/>
      <c r="HGP22" s="96"/>
      <c r="HGQ22" s="96"/>
      <c r="HGR22" s="96"/>
      <c r="HGS22" s="96"/>
      <c r="HGT22" s="96"/>
      <c r="HGU22" s="96"/>
      <c r="HGV22" s="96"/>
      <c r="HGW22" s="96"/>
      <c r="HGX22" s="96"/>
      <c r="HGY22" s="96"/>
      <c r="HGZ22" s="96"/>
      <c r="HHA22" s="96"/>
      <c r="HHB22" s="96"/>
      <c r="HHC22" s="96"/>
      <c r="HHD22" s="96"/>
      <c r="HHE22" s="96"/>
      <c r="HHF22" s="96"/>
      <c r="HHG22" s="96"/>
      <c r="HHH22" s="96"/>
      <c r="HHI22" s="96"/>
      <c r="HHJ22" s="96"/>
      <c r="HHK22" s="96"/>
      <c r="HHL22" s="96"/>
      <c r="HHM22" s="96"/>
      <c r="HHN22" s="96"/>
      <c r="HHO22" s="96"/>
      <c r="HHP22" s="96"/>
      <c r="HHQ22" s="96"/>
      <c r="HHR22" s="96"/>
      <c r="HHS22" s="96"/>
      <c r="HHT22" s="96"/>
      <c r="HHU22" s="96"/>
      <c r="HHV22" s="96"/>
      <c r="HHW22" s="96"/>
      <c r="HHX22" s="96"/>
      <c r="HHY22" s="96"/>
      <c r="HHZ22" s="96"/>
      <c r="HIA22" s="96"/>
      <c r="HIB22" s="96"/>
      <c r="HIC22" s="96"/>
      <c r="HID22" s="96"/>
      <c r="HIE22" s="96"/>
      <c r="HIF22" s="96"/>
      <c r="HIG22" s="96"/>
      <c r="HIH22" s="96"/>
      <c r="HII22" s="96"/>
      <c r="HIJ22" s="96"/>
      <c r="HIK22" s="96"/>
      <c r="HIL22" s="96"/>
      <c r="HIM22" s="96"/>
      <c r="HIN22" s="96"/>
      <c r="HIO22" s="96"/>
      <c r="HIP22" s="96"/>
      <c r="HIQ22" s="96"/>
      <c r="HIR22" s="96"/>
      <c r="HIS22" s="96"/>
      <c r="HIT22" s="96"/>
      <c r="HIU22" s="96"/>
      <c r="HIV22" s="96"/>
      <c r="HIW22" s="96"/>
      <c r="HIX22" s="96"/>
      <c r="HIY22" s="96"/>
      <c r="HIZ22" s="96"/>
      <c r="HJA22" s="96"/>
      <c r="HJB22" s="96"/>
      <c r="HJC22" s="96"/>
      <c r="HJD22" s="96"/>
      <c r="HJE22" s="96"/>
      <c r="HJF22" s="96"/>
      <c r="HJG22" s="96"/>
      <c r="HJH22" s="96"/>
      <c r="HJI22" s="96"/>
      <c r="HJJ22" s="96"/>
      <c r="HJK22" s="96"/>
      <c r="HJL22" s="96"/>
      <c r="HJM22" s="96"/>
      <c r="HJN22" s="96"/>
      <c r="HJO22" s="96"/>
      <c r="HJP22" s="96"/>
      <c r="HJQ22" s="96"/>
      <c r="HJR22" s="96"/>
      <c r="HJS22" s="96"/>
      <c r="HJT22" s="96"/>
      <c r="HJU22" s="96"/>
      <c r="HJV22" s="96"/>
      <c r="HJW22" s="96"/>
      <c r="HJX22" s="96"/>
      <c r="HJY22" s="96"/>
      <c r="HJZ22" s="96"/>
      <c r="HKA22" s="96"/>
      <c r="HKB22" s="96"/>
      <c r="HKC22" s="96"/>
      <c r="HKD22" s="96"/>
      <c r="HKE22" s="96"/>
      <c r="HKF22" s="96"/>
      <c r="HKG22" s="96"/>
      <c r="HKH22" s="96"/>
      <c r="HKI22" s="96"/>
      <c r="HKJ22" s="96"/>
      <c r="HKK22" s="96"/>
      <c r="HKL22" s="96"/>
      <c r="HKM22" s="96"/>
      <c r="HKN22" s="96"/>
      <c r="HKO22" s="96"/>
      <c r="HKP22" s="96"/>
      <c r="HKQ22" s="96"/>
      <c r="HKR22" s="96"/>
      <c r="HKS22" s="96"/>
      <c r="HKT22" s="96"/>
      <c r="HKU22" s="96"/>
      <c r="HKV22" s="96"/>
      <c r="HKW22" s="96"/>
      <c r="HKX22" s="96"/>
      <c r="HKY22" s="96"/>
      <c r="HKZ22" s="96"/>
      <c r="HLA22" s="96"/>
      <c r="HLB22" s="96"/>
      <c r="HLC22" s="96"/>
      <c r="HLD22" s="96"/>
      <c r="HLE22" s="96"/>
      <c r="HLF22" s="96"/>
      <c r="HLG22" s="96"/>
      <c r="HLH22" s="96"/>
      <c r="HLI22" s="96"/>
      <c r="HLJ22" s="96"/>
      <c r="HLK22" s="96"/>
      <c r="HLL22" s="96"/>
      <c r="HLM22" s="96"/>
      <c r="HLN22" s="96"/>
      <c r="HLO22" s="96"/>
      <c r="HLP22" s="96"/>
      <c r="HLQ22" s="96"/>
      <c r="HLR22" s="96"/>
      <c r="HLS22" s="96"/>
      <c r="HLT22" s="96"/>
      <c r="HLU22" s="96"/>
      <c r="HLV22" s="96"/>
      <c r="HLW22" s="96"/>
      <c r="HLX22" s="96"/>
      <c r="HLY22" s="96"/>
      <c r="HLZ22" s="96"/>
      <c r="HMA22" s="96"/>
      <c r="HMB22" s="96"/>
      <c r="HMC22" s="96"/>
      <c r="HMD22" s="96"/>
      <c r="HME22" s="96"/>
      <c r="HMF22" s="96"/>
      <c r="HMG22" s="96"/>
      <c r="HMH22" s="96"/>
      <c r="HMI22" s="96"/>
      <c r="HMJ22" s="96"/>
      <c r="HMK22" s="96"/>
      <c r="HML22" s="96"/>
      <c r="HMM22" s="96"/>
      <c r="HMN22" s="96"/>
      <c r="HMO22" s="96"/>
      <c r="HMP22" s="96"/>
      <c r="HMQ22" s="96"/>
      <c r="HMR22" s="96"/>
      <c r="HMS22" s="96"/>
      <c r="HMT22" s="96"/>
      <c r="HMU22" s="96"/>
      <c r="HMV22" s="96"/>
      <c r="HMW22" s="96"/>
      <c r="HMX22" s="96"/>
      <c r="HMY22" s="96"/>
      <c r="HMZ22" s="96"/>
      <c r="HNA22" s="96"/>
      <c r="HNB22" s="96"/>
      <c r="HNC22" s="96"/>
      <c r="HND22" s="96"/>
      <c r="HNE22" s="96"/>
      <c r="HNF22" s="96"/>
      <c r="HNG22" s="96"/>
      <c r="HNH22" s="96"/>
      <c r="HNI22" s="96"/>
      <c r="HNJ22" s="96"/>
      <c r="HNK22" s="96"/>
      <c r="HNL22" s="96"/>
      <c r="HNM22" s="96"/>
      <c r="HNN22" s="96"/>
      <c r="HNO22" s="96"/>
      <c r="HNP22" s="96"/>
      <c r="HNQ22" s="96"/>
      <c r="HNR22" s="96"/>
      <c r="HNS22" s="96"/>
      <c r="HNT22" s="96"/>
      <c r="HNU22" s="96"/>
      <c r="HNV22" s="96"/>
      <c r="HNW22" s="96"/>
      <c r="HNX22" s="96"/>
      <c r="HNY22" s="96"/>
      <c r="HNZ22" s="96"/>
      <c r="HOA22" s="96"/>
      <c r="HOB22" s="96"/>
      <c r="HOC22" s="96"/>
      <c r="HOD22" s="96"/>
      <c r="HOE22" s="96"/>
      <c r="HOF22" s="96"/>
      <c r="HOG22" s="96"/>
      <c r="HOH22" s="96"/>
      <c r="HOI22" s="96"/>
      <c r="HOJ22" s="96"/>
      <c r="HOK22" s="96"/>
      <c r="HOL22" s="96"/>
      <c r="HOM22" s="96"/>
      <c r="HON22" s="96"/>
      <c r="HOO22" s="96"/>
      <c r="HOP22" s="96"/>
      <c r="HOQ22" s="96"/>
      <c r="HOR22" s="96"/>
      <c r="HOS22" s="96"/>
      <c r="HOT22" s="96"/>
      <c r="HOU22" s="96"/>
      <c r="HOV22" s="96"/>
      <c r="HOW22" s="96"/>
      <c r="HOX22" s="96"/>
      <c r="HOY22" s="96"/>
      <c r="HOZ22" s="96"/>
      <c r="HPA22" s="96"/>
      <c r="HPB22" s="96"/>
      <c r="HPC22" s="96"/>
      <c r="HPD22" s="96"/>
      <c r="HPE22" s="96"/>
      <c r="HPF22" s="96"/>
      <c r="HPG22" s="96"/>
      <c r="HPH22" s="96"/>
      <c r="HPI22" s="96"/>
      <c r="HPJ22" s="96"/>
      <c r="HPK22" s="96"/>
      <c r="HPL22" s="96"/>
      <c r="HPM22" s="96"/>
      <c r="HPN22" s="96"/>
      <c r="HPO22" s="96"/>
      <c r="HPP22" s="96"/>
      <c r="HPQ22" s="96"/>
      <c r="HPR22" s="96"/>
      <c r="HPS22" s="96"/>
      <c r="HPT22" s="96"/>
      <c r="HPU22" s="96"/>
      <c r="HPV22" s="96"/>
      <c r="HPW22" s="96"/>
      <c r="HPX22" s="96"/>
      <c r="HPY22" s="96"/>
      <c r="HPZ22" s="96"/>
      <c r="HQA22" s="96"/>
      <c r="HQB22" s="96"/>
      <c r="HQC22" s="96"/>
      <c r="HQD22" s="96"/>
      <c r="HQE22" s="96"/>
      <c r="HQF22" s="96"/>
      <c r="HQG22" s="96"/>
      <c r="HQH22" s="96"/>
      <c r="HQI22" s="96"/>
      <c r="HQJ22" s="96"/>
      <c r="HQK22" s="96"/>
      <c r="HQL22" s="96"/>
      <c r="HQM22" s="96"/>
      <c r="HQN22" s="96"/>
      <c r="HQO22" s="96"/>
      <c r="HQP22" s="96"/>
      <c r="HQQ22" s="96"/>
      <c r="HQR22" s="96"/>
      <c r="HQS22" s="96"/>
      <c r="HQT22" s="96"/>
      <c r="HQU22" s="96"/>
      <c r="HQV22" s="96"/>
      <c r="HQW22" s="96"/>
      <c r="HQX22" s="96"/>
      <c r="HQY22" s="96"/>
      <c r="HQZ22" s="96"/>
      <c r="HRA22" s="96"/>
      <c r="HRB22" s="96"/>
      <c r="HRC22" s="96"/>
      <c r="HRD22" s="96"/>
      <c r="HRE22" s="96"/>
      <c r="HRF22" s="96"/>
      <c r="HRG22" s="96"/>
      <c r="HRH22" s="96"/>
      <c r="HRI22" s="96"/>
      <c r="HRJ22" s="96"/>
      <c r="HRK22" s="96"/>
      <c r="HRL22" s="96"/>
      <c r="HRM22" s="96"/>
      <c r="HRN22" s="96"/>
      <c r="HRO22" s="96"/>
      <c r="HRP22" s="96"/>
      <c r="HRQ22" s="96"/>
      <c r="HRR22" s="96"/>
      <c r="HRS22" s="96"/>
      <c r="HRT22" s="96"/>
      <c r="HRU22" s="96"/>
      <c r="HRV22" s="96"/>
      <c r="HRW22" s="96"/>
      <c r="HRX22" s="96"/>
      <c r="HRY22" s="96"/>
      <c r="HRZ22" s="96"/>
      <c r="HSA22" s="96"/>
      <c r="HSB22" s="96"/>
      <c r="HSC22" s="96"/>
      <c r="HSD22" s="96"/>
      <c r="HSE22" s="96"/>
      <c r="HSF22" s="96"/>
      <c r="HSG22" s="96"/>
      <c r="HSH22" s="96"/>
      <c r="HSI22" s="96"/>
      <c r="HSJ22" s="96"/>
      <c r="HSK22" s="96"/>
      <c r="HSL22" s="96"/>
      <c r="HSM22" s="96"/>
      <c r="HSN22" s="96"/>
      <c r="HSO22" s="96"/>
      <c r="HSP22" s="96"/>
      <c r="HSQ22" s="96"/>
      <c r="HSR22" s="96"/>
      <c r="HSS22" s="96"/>
      <c r="HST22" s="96"/>
      <c r="HSU22" s="96"/>
      <c r="HSV22" s="96"/>
      <c r="HSW22" s="96"/>
      <c r="HSX22" s="96"/>
      <c r="HSY22" s="96"/>
      <c r="HSZ22" s="96"/>
      <c r="HTA22" s="96"/>
      <c r="HTB22" s="96"/>
      <c r="HTC22" s="96"/>
      <c r="HTD22" s="96"/>
      <c r="HTE22" s="96"/>
      <c r="HTF22" s="96"/>
      <c r="HTG22" s="96"/>
      <c r="HTH22" s="96"/>
      <c r="HTI22" s="96"/>
      <c r="HTJ22" s="96"/>
      <c r="HTK22" s="96"/>
      <c r="HTL22" s="96"/>
      <c r="HTM22" s="96"/>
      <c r="HTN22" s="96"/>
      <c r="HTO22" s="96"/>
      <c r="HTP22" s="96"/>
      <c r="HTQ22" s="96"/>
      <c r="HTR22" s="96"/>
      <c r="HTS22" s="96"/>
      <c r="HTT22" s="96"/>
      <c r="HTU22" s="96"/>
      <c r="HTV22" s="96"/>
      <c r="HTW22" s="96"/>
      <c r="HTX22" s="96"/>
      <c r="HTY22" s="96"/>
      <c r="HTZ22" s="96"/>
      <c r="HUA22" s="96"/>
      <c r="HUB22" s="96"/>
      <c r="HUC22" s="96"/>
      <c r="HUD22" s="96"/>
      <c r="HUE22" s="96"/>
      <c r="HUF22" s="96"/>
      <c r="HUG22" s="96"/>
      <c r="HUH22" s="96"/>
      <c r="HUI22" s="96"/>
      <c r="HUJ22" s="96"/>
      <c r="HUK22" s="96"/>
      <c r="HUL22" s="96"/>
      <c r="HUM22" s="96"/>
      <c r="HUN22" s="96"/>
      <c r="HUO22" s="96"/>
      <c r="HUP22" s="96"/>
      <c r="HUQ22" s="96"/>
      <c r="HUR22" s="96"/>
      <c r="HUS22" s="96"/>
      <c r="HUT22" s="96"/>
      <c r="HUU22" s="96"/>
      <c r="HUV22" s="96"/>
      <c r="HUW22" s="96"/>
      <c r="HUX22" s="96"/>
      <c r="HUY22" s="96"/>
      <c r="HUZ22" s="96"/>
      <c r="HVA22" s="96"/>
      <c r="HVB22" s="96"/>
      <c r="HVC22" s="96"/>
      <c r="HVD22" s="96"/>
      <c r="HVE22" s="96"/>
      <c r="HVF22" s="96"/>
      <c r="HVG22" s="96"/>
      <c r="HVH22" s="96"/>
      <c r="HVI22" s="96"/>
      <c r="HVJ22" s="96"/>
      <c r="HVK22" s="96"/>
      <c r="HVL22" s="96"/>
      <c r="HVM22" s="96"/>
      <c r="HVN22" s="96"/>
      <c r="HVO22" s="96"/>
      <c r="HVP22" s="96"/>
      <c r="HVQ22" s="96"/>
      <c r="HVR22" s="96"/>
      <c r="HVS22" s="96"/>
      <c r="HVT22" s="96"/>
      <c r="HVU22" s="96"/>
      <c r="HVV22" s="96"/>
      <c r="HVW22" s="96"/>
      <c r="HVX22" s="96"/>
      <c r="HVY22" s="96"/>
      <c r="HVZ22" s="96"/>
      <c r="HWA22" s="96"/>
      <c r="HWB22" s="96"/>
      <c r="HWC22" s="96"/>
      <c r="HWD22" s="96"/>
      <c r="HWE22" s="96"/>
      <c r="HWF22" s="96"/>
      <c r="HWG22" s="96"/>
      <c r="HWH22" s="96"/>
      <c r="HWI22" s="96"/>
      <c r="HWJ22" s="96"/>
      <c r="HWK22" s="96"/>
      <c r="HWL22" s="96"/>
      <c r="HWM22" s="96"/>
      <c r="HWN22" s="96"/>
      <c r="HWO22" s="96"/>
      <c r="HWP22" s="96"/>
      <c r="HWQ22" s="96"/>
      <c r="HWR22" s="96"/>
      <c r="HWS22" s="96"/>
      <c r="HWT22" s="96"/>
      <c r="HWU22" s="96"/>
      <c r="HWV22" s="96"/>
      <c r="HWW22" s="96"/>
      <c r="HWX22" s="96"/>
      <c r="HWY22" s="96"/>
      <c r="HWZ22" s="96"/>
      <c r="HXA22" s="96"/>
      <c r="HXB22" s="96"/>
      <c r="HXC22" s="96"/>
      <c r="HXD22" s="96"/>
      <c r="HXE22" s="96"/>
      <c r="HXF22" s="96"/>
      <c r="HXG22" s="96"/>
      <c r="HXH22" s="96"/>
      <c r="HXI22" s="96"/>
      <c r="HXJ22" s="96"/>
      <c r="HXK22" s="96"/>
      <c r="HXL22" s="96"/>
      <c r="HXM22" s="96"/>
      <c r="HXN22" s="96"/>
      <c r="HXO22" s="96"/>
      <c r="HXP22" s="96"/>
      <c r="HXQ22" s="96"/>
      <c r="HXR22" s="96"/>
      <c r="HXS22" s="96"/>
      <c r="HXT22" s="96"/>
      <c r="HXU22" s="96"/>
      <c r="HXV22" s="96"/>
      <c r="HXW22" s="96"/>
      <c r="HXX22" s="96"/>
      <c r="HXY22" s="96"/>
      <c r="HXZ22" s="96"/>
      <c r="HYA22" s="96"/>
      <c r="HYB22" s="96"/>
      <c r="HYC22" s="96"/>
      <c r="HYD22" s="96"/>
      <c r="HYE22" s="96"/>
      <c r="HYF22" s="96"/>
      <c r="HYG22" s="96"/>
      <c r="HYH22" s="96"/>
      <c r="HYI22" s="96"/>
      <c r="HYJ22" s="96"/>
      <c r="HYK22" s="96"/>
      <c r="HYL22" s="96"/>
      <c r="HYM22" s="96"/>
      <c r="HYN22" s="96"/>
      <c r="HYO22" s="96"/>
      <c r="HYP22" s="96"/>
      <c r="HYQ22" s="96"/>
      <c r="HYR22" s="96"/>
      <c r="HYS22" s="96"/>
      <c r="HYT22" s="96"/>
      <c r="HYU22" s="96"/>
      <c r="HYV22" s="96"/>
      <c r="HYW22" s="96"/>
      <c r="HYX22" s="96"/>
      <c r="HYY22" s="96"/>
      <c r="HYZ22" s="96"/>
      <c r="HZA22" s="96"/>
      <c r="HZB22" s="96"/>
      <c r="HZC22" s="96"/>
      <c r="HZD22" s="96"/>
      <c r="HZE22" s="96"/>
      <c r="HZF22" s="96"/>
      <c r="HZG22" s="96"/>
      <c r="HZH22" s="96"/>
      <c r="HZI22" s="96"/>
      <c r="HZJ22" s="96"/>
      <c r="HZK22" s="96"/>
      <c r="HZL22" s="96"/>
      <c r="HZM22" s="96"/>
      <c r="HZN22" s="96"/>
      <c r="HZO22" s="96"/>
      <c r="HZP22" s="96"/>
      <c r="HZQ22" s="96"/>
      <c r="HZR22" s="96"/>
      <c r="HZS22" s="96"/>
      <c r="HZT22" s="96"/>
      <c r="HZU22" s="96"/>
      <c r="HZV22" s="96"/>
      <c r="HZW22" s="96"/>
      <c r="HZX22" s="96"/>
      <c r="HZY22" s="96"/>
      <c r="HZZ22" s="96"/>
      <c r="IAA22" s="96"/>
      <c r="IAB22" s="96"/>
      <c r="IAC22" s="96"/>
      <c r="IAD22" s="96"/>
      <c r="IAE22" s="96"/>
      <c r="IAF22" s="96"/>
      <c r="IAG22" s="96"/>
      <c r="IAH22" s="96"/>
      <c r="IAI22" s="96"/>
      <c r="IAJ22" s="96"/>
      <c r="IAK22" s="96"/>
      <c r="IAL22" s="96"/>
      <c r="IAM22" s="96"/>
      <c r="IAN22" s="96"/>
      <c r="IAO22" s="96"/>
      <c r="IAP22" s="96"/>
      <c r="IAQ22" s="96"/>
      <c r="IAR22" s="96"/>
      <c r="IAS22" s="96"/>
      <c r="IAT22" s="96"/>
      <c r="IAU22" s="96"/>
      <c r="IAV22" s="96"/>
      <c r="IAW22" s="96"/>
      <c r="IAX22" s="96"/>
      <c r="IAY22" s="96"/>
      <c r="IAZ22" s="96"/>
      <c r="IBA22" s="96"/>
      <c r="IBB22" s="96"/>
      <c r="IBC22" s="96"/>
      <c r="IBD22" s="96"/>
      <c r="IBE22" s="96"/>
      <c r="IBF22" s="96"/>
      <c r="IBG22" s="96"/>
      <c r="IBH22" s="96"/>
      <c r="IBI22" s="96"/>
      <c r="IBJ22" s="96"/>
      <c r="IBK22" s="96"/>
      <c r="IBL22" s="96"/>
      <c r="IBM22" s="96"/>
      <c r="IBN22" s="96"/>
      <c r="IBO22" s="96"/>
      <c r="IBP22" s="96"/>
      <c r="IBQ22" s="96"/>
      <c r="IBR22" s="96"/>
      <c r="IBS22" s="96"/>
      <c r="IBT22" s="96"/>
      <c r="IBU22" s="96"/>
      <c r="IBV22" s="96"/>
      <c r="IBW22" s="96"/>
      <c r="IBX22" s="96"/>
      <c r="IBY22" s="96"/>
      <c r="IBZ22" s="96"/>
      <c r="ICA22" s="96"/>
      <c r="ICB22" s="96"/>
      <c r="ICC22" s="96"/>
      <c r="ICD22" s="96"/>
      <c r="ICE22" s="96"/>
      <c r="ICF22" s="96"/>
      <c r="ICG22" s="96"/>
      <c r="ICH22" s="96"/>
      <c r="ICI22" s="96"/>
      <c r="ICJ22" s="96"/>
      <c r="ICK22" s="96"/>
      <c r="ICL22" s="96"/>
      <c r="ICM22" s="96"/>
      <c r="ICN22" s="96"/>
      <c r="ICO22" s="96"/>
      <c r="ICP22" s="96"/>
      <c r="ICQ22" s="96"/>
      <c r="ICR22" s="96"/>
      <c r="ICS22" s="96"/>
      <c r="ICT22" s="96"/>
      <c r="ICU22" s="96"/>
      <c r="ICV22" s="96"/>
      <c r="ICW22" s="96"/>
      <c r="ICX22" s="96"/>
      <c r="ICY22" s="96"/>
      <c r="ICZ22" s="96"/>
      <c r="IDA22" s="96"/>
      <c r="IDB22" s="96"/>
      <c r="IDC22" s="96"/>
      <c r="IDD22" s="96"/>
      <c r="IDE22" s="96"/>
      <c r="IDF22" s="96"/>
      <c r="IDG22" s="96"/>
      <c r="IDH22" s="96"/>
      <c r="IDI22" s="96"/>
      <c r="IDJ22" s="96"/>
      <c r="IDK22" s="96"/>
      <c r="IDL22" s="96"/>
      <c r="IDM22" s="96"/>
      <c r="IDN22" s="96"/>
      <c r="IDO22" s="96"/>
      <c r="IDP22" s="96"/>
      <c r="IDQ22" s="96"/>
      <c r="IDR22" s="96"/>
      <c r="IDS22" s="96"/>
      <c r="IDT22" s="96"/>
      <c r="IDU22" s="96"/>
      <c r="IDV22" s="96"/>
      <c r="IDW22" s="96"/>
      <c r="IDX22" s="96"/>
      <c r="IDY22" s="96"/>
      <c r="IDZ22" s="96"/>
      <c r="IEA22" s="96"/>
      <c r="IEB22" s="96"/>
      <c r="IEC22" s="96"/>
      <c r="IED22" s="96"/>
      <c r="IEE22" s="96"/>
      <c r="IEF22" s="96"/>
      <c r="IEG22" s="96"/>
      <c r="IEH22" s="96"/>
      <c r="IEI22" s="96"/>
      <c r="IEJ22" s="96"/>
      <c r="IEK22" s="96"/>
      <c r="IEL22" s="96"/>
      <c r="IEM22" s="96"/>
      <c r="IEN22" s="96"/>
      <c r="IEO22" s="96"/>
      <c r="IEP22" s="96"/>
      <c r="IEQ22" s="96"/>
      <c r="IER22" s="96"/>
      <c r="IES22" s="96"/>
      <c r="IET22" s="96"/>
      <c r="IEU22" s="96"/>
      <c r="IEV22" s="96"/>
      <c r="IEW22" s="96"/>
      <c r="IEX22" s="96"/>
      <c r="IEY22" s="96"/>
      <c r="IEZ22" s="96"/>
      <c r="IFA22" s="96"/>
      <c r="IFB22" s="96"/>
      <c r="IFC22" s="96"/>
      <c r="IFD22" s="96"/>
      <c r="IFE22" s="96"/>
      <c r="IFF22" s="96"/>
      <c r="IFG22" s="96"/>
      <c r="IFH22" s="96"/>
      <c r="IFI22" s="96"/>
      <c r="IFJ22" s="96"/>
      <c r="IFK22" s="96"/>
      <c r="IFL22" s="96"/>
      <c r="IFM22" s="96"/>
      <c r="IFN22" s="96"/>
      <c r="IFO22" s="96"/>
      <c r="IFP22" s="96"/>
      <c r="IFQ22" s="96"/>
      <c r="IFR22" s="96"/>
      <c r="IFS22" s="96"/>
      <c r="IFT22" s="96"/>
      <c r="IFU22" s="96"/>
      <c r="IFV22" s="96"/>
      <c r="IFW22" s="96"/>
      <c r="IFX22" s="96"/>
      <c r="IFY22" s="96"/>
      <c r="IFZ22" s="96"/>
      <c r="IGA22" s="96"/>
      <c r="IGB22" s="96"/>
      <c r="IGC22" s="96"/>
      <c r="IGD22" s="96"/>
      <c r="IGE22" s="96"/>
      <c r="IGF22" s="96"/>
      <c r="IGG22" s="96"/>
      <c r="IGH22" s="96"/>
      <c r="IGI22" s="96"/>
      <c r="IGJ22" s="96"/>
      <c r="IGK22" s="96"/>
      <c r="IGL22" s="96"/>
      <c r="IGM22" s="96"/>
      <c r="IGN22" s="96"/>
      <c r="IGO22" s="96"/>
      <c r="IGP22" s="96"/>
      <c r="IGQ22" s="96"/>
      <c r="IGR22" s="96"/>
      <c r="IGS22" s="96"/>
      <c r="IGT22" s="96"/>
      <c r="IGU22" s="96"/>
      <c r="IGV22" s="96"/>
      <c r="IGW22" s="96"/>
      <c r="IGX22" s="96"/>
      <c r="IGY22" s="96"/>
      <c r="IGZ22" s="96"/>
      <c r="IHA22" s="96"/>
      <c r="IHB22" s="96"/>
      <c r="IHC22" s="96"/>
      <c r="IHD22" s="96"/>
      <c r="IHE22" s="96"/>
      <c r="IHF22" s="96"/>
      <c r="IHG22" s="96"/>
      <c r="IHH22" s="96"/>
      <c r="IHI22" s="96"/>
      <c r="IHJ22" s="96"/>
      <c r="IHK22" s="96"/>
      <c r="IHL22" s="96"/>
      <c r="IHM22" s="96"/>
      <c r="IHN22" s="96"/>
      <c r="IHO22" s="96"/>
      <c r="IHP22" s="96"/>
      <c r="IHQ22" s="96"/>
      <c r="IHR22" s="96"/>
      <c r="IHS22" s="96"/>
      <c r="IHT22" s="96"/>
      <c r="IHU22" s="96"/>
      <c r="IHV22" s="96"/>
      <c r="IHW22" s="96"/>
      <c r="IHX22" s="96"/>
      <c r="IHY22" s="96"/>
      <c r="IHZ22" s="96"/>
      <c r="IIA22" s="96"/>
      <c r="IIB22" s="96"/>
      <c r="IIC22" s="96"/>
      <c r="IID22" s="96"/>
      <c r="IIE22" s="96"/>
      <c r="IIF22" s="96"/>
      <c r="IIG22" s="96"/>
      <c r="IIH22" s="96"/>
      <c r="III22" s="96"/>
      <c r="IIJ22" s="96"/>
      <c r="IIK22" s="96"/>
      <c r="IIL22" s="96"/>
      <c r="IIM22" s="96"/>
      <c r="IIN22" s="96"/>
      <c r="IIO22" s="96"/>
      <c r="IIP22" s="96"/>
      <c r="IIQ22" s="96"/>
      <c r="IIR22" s="96"/>
      <c r="IIS22" s="96"/>
      <c r="IIT22" s="96"/>
      <c r="IIU22" s="96"/>
      <c r="IIV22" s="96"/>
      <c r="IIW22" s="96"/>
      <c r="IIX22" s="96"/>
      <c r="IIY22" s="96"/>
      <c r="IIZ22" s="96"/>
      <c r="IJA22" s="96"/>
      <c r="IJB22" s="96"/>
      <c r="IJC22" s="96"/>
      <c r="IJD22" s="96"/>
      <c r="IJE22" s="96"/>
      <c r="IJF22" s="96"/>
      <c r="IJG22" s="96"/>
      <c r="IJH22" s="96"/>
      <c r="IJI22" s="96"/>
      <c r="IJJ22" s="96"/>
      <c r="IJK22" s="96"/>
      <c r="IJL22" s="96"/>
      <c r="IJM22" s="96"/>
      <c r="IJN22" s="96"/>
      <c r="IJO22" s="96"/>
      <c r="IJP22" s="96"/>
      <c r="IJQ22" s="96"/>
      <c r="IJR22" s="96"/>
      <c r="IJS22" s="96"/>
      <c r="IJT22" s="96"/>
      <c r="IJU22" s="96"/>
      <c r="IJV22" s="96"/>
      <c r="IJW22" s="96"/>
      <c r="IJX22" s="96"/>
      <c r="IJY22" s="96"/>
      <c r="IJZ22" s="96"/>
      <c r="IKA22" s="96"/>
      <c r="IKB22" s="96"/>
      <c r="IKC22" s="96"/>
      <c r="IKD22" s="96"/>
      <c r="IKE22" s="96"/>
      <c r="IKF22" s="96"/>
      <c r="IKG22" s="96"/>
      <c r="IKH22" s="96"/>
      <c r="IKI22" s="96"/>
      <c r="IKJ22" s="96"/>
      <c r="IKK22" s="96"/>
      <c r="IKL22" s="96"/>
      <c r="IKM22" s="96"/>
      <c r="IKN22" s="96"/>
      <c r="IKO22" s="96"/>
      <c r="IKP22" s="96"/>
      <c r="IKQ22" s="96"/>
      <c r="IKR22" s="96"/>
      <c r="IKS22" s="96"/>
      <c r="IKT22" s="96"/>
      <c r="IKU22" s="96"/>
      <c r="IKV22" s="96"/>
      <c r="IKW22" s="96"/>
      <c r="IKX22" s="96"/>
      <c r="IKY22" s="96"/>
      <c r="IKZ22" s="96"/>
      <c r="ILA22" s="96"/>
      <c r="ILB22" s="96"/>
      <c r="ILC22" s="96"/>
      <c r="ILD22" s="96"/>
      <c r="ILE22" s="96"/>
      <c r="ILF22" s="96"/>
      <c r="ILG22" s="96"/>
      <c r="ILH22" s="96"/>
      <c r="ILI22" s="96"/>
      <c r="ILJ22" s="96"/>
      <c r="ILK22" s="96"/>
      <c r="ILL22" s="96"/>
      <c r="ILM22" s="96"/>
      <c r="ILN22" s="96"/>
      <c r="ILO22" s="96"/>
      <c r="ILP22" s="96"/>
      <c r="ILQ22" s="96"/>
      <c r="ILR22" s="96"/>
      <c r="ILS22" s="96"/>
      <c r="ILT22" s="96"/>
      <c r="ILU22" s="96"/>
      <c r="ILV22" s="96"/>
      <c r="ILW22" s="96"/>
      <c r="ILX22" s="96"/>
      <c r="ILY22" s="96"/>
      <c r="ILZ22" s="96"/>
      <c r="IMA22" s="96"/>
      <c r="IMB22" s="96"/>
      <c r="IMC22" s="96"/>
      <c r="IMD22" s="96"/>
      <c r="IME22" s="96"/>
      <c r="IMF22" s="96"/>
      <c r="IMG22" s="96"/>
      <c r="IMH22" s="96"/>
      <c r="IMI22" s="96"/>
      <c r="IMJ22" s="96"/>
      <c r="IMK22" s="96"/>
      <c r="IML22" s="96"/>
      <c r="IMM22" s="96"/>
      <c r="IMN22" s="96"/>
      <c r="IMO22" s="96"/>
      <c r="IMP22" s="96"/>
      <c r="IMQ22" s="96"/>
      <c r="IMR22" s="96"/>
      <c r="IMS22" s="96"/>
      <c r="IMT22" s="96"/>
      <c r="IMU22" s="96"/>
      <c r="IMV22" s="96"/>
      <c r="IMW22" s="96"/>
      <c r="IMX22" s="96"/>
      <c r="IMY22" s="96"/>
      <c r="IMZ22" s="96"/>
      <c r="INA22" s="96"/>
      <c r="INB22" s="96"/>
      <c r="INC22" s="96"/>
      <c r="IND22" s="96"/>
      <c r="INE22" s="96"/>
      <c r="INF22" s="96"/>
      <c r="ING22" s="96"/>
      <c r="INH22" s="96"/>
      <c r="INI22" s="96"/>
      <c r="INJ22" s="96"/>
      <c r="INK22" s="96"/>
      <c r="INL22" s="96"/>
      <c r="INM22" s="96"/>
      <c r="INN22" s="96"/>
      <c r="INO22" s="96"/>
      <c r="INP22" s="96"/>
      <c r="INQ22" s="96"/>
      <c r="INR22" s="96"/>
      <c r="INS22" s="96"/>
      <c r="INT22" s="96"/>
      <c r="INU22" s="96"/>
      <c r="INV22" s="96"/>
      <c r="INW22" s="96"/>
      <c r="INX22" s="96"/>
      <c r="INY22" s="96"/>
      <c r="INZ22" s="96"/>
      <c r="IOA22" s="96"/>
      <c r="IOB22" s="96"/>
      <c r="IOC22" s="96"/>
      <c r="IOD22" s="96"/>
      <c r="IOE22" s="96"/>
      <c r="IOF22" s="96"/>
      <c r="IOG22" s="96"/>
      <c r="IOH22" s="96"/>
      <c r="IOI22" s="96"/>
      <c r="IOJ22" s="96"/>
      <c r="IOK22" s="96"/>
      <c r="IOL22" s="96"/>
      <c r="IOM22" s="96"/>
      <c r="ION22" s="96"/>
      <c r="IOO22" s="96"/>
      <c r="IOP22" s="96"/>
      <c r="IOQ22" s="96"/>
      <c r="IOR22" s="96"/>
      <c r="IOS22" s="96"/>
      <c r="IOT22" s="96"/>
      <c r="IOU22" s="96"/>
      <c r="IOV22" s="96"/>
      <c r="IOW22" s="96"/>
      <c r="IOX22" s="96"/>
      <c r="IOY22" s="96"/>
      <c r="IOZ22" s="96"/>
      <c r="IPA22" s="96"/>
      <c r="IPB22" s="96"/>
      <c r="IPC22" s="96"/>
      <c r="IPD22" s="96"/>
      <c r="IPE22" s="96"/>
      <c r="IPF22" s="96"/>
      <c r="IPG22" s="96"/>
      <c r="IPH22" s="96"/>
      <c r="IPI22" s="96"/>
      <c r="IPJ22" s="96"/>
      <c r="IPK22" s="96"/>
      <c r="IPL22" s="96"/>
      <c r="IPM22" s="96"/>
      <c r="IPN22" s="96"/>
      <c r="IPO22" s="96"/>
      <c r="IPP22" s="96"/>
      <c r="IPQ22" s="96"/>
      <c r="IPR22" s="96"/>
      <c r="IPS22" s="96"/>
      <c r="IPT22" s="96"/>
      <c r="IPU22" s="96"/>
      <c r="IPV22" s="96"/>
      <c r="IPW22" s="96"/>
      <c r="IPX22" s="96"/>
      <c r="IPY22" s="96"/>
      <c r="IPZ22" s="96"/>
      <c r="IQA22" s="96"/>
      <c r="IQB22" s="96"/>
      <c r="IQC22" s="96"/>
      <c r="IQD22" s="96"/>
      <c r="IQE22" s="96"/>
      <c r="IQF22" s="96"/>
      <c r="IQG22" s="96"/>
      <c r="IQH22" s="96"/>
      <c r="IQI22" s="96"/>
      <c r="IQJ22" s="96"/>
      <c r="IQK22" s="96"/>
      <c r="IQL22" s="96"/>
      <c r="IQM22" s="96"/>
      <c r="IQN22" s="96"/>
      <c r="IQO22" s="96"/>
      <c r="IQP22" s="96"/>
      <c r="IQQ22" s="96"/>
      <c r="IQR22" s="96"/>
      <c r="IQS22" s="96"/>
      <c r="IQT22" s="96"/>
      <c r="IQU22" s="96"/>
      <c r="IQV22" s="96"/>
      <c r="IQW22" s="96"/>
      <c r="IQX22" s="96"/>
      <c r="IQY22" s="96"/>
      <c r="IQZ22" s="96"/>
      <c r="IRA22" s="96"/>
      <c r="IRB22" s="96"/>
      <c r="IRC22" s="96"/>
      <c r="IRD22" s="96"/>
      <c r="IRE22" s="96"/>
      <c r="IRF22" s="96"/>
      <c r="IRG22" s="96"/>
      <c r="IRH22" s="96"/>
      <c r="IRI22" s="96"/>
      <c r="IRJ22" s="96"/>
      <c r="IRK22" s="96"/>
      <c r="IRL22" s="96"/>
      <c r="IRM22" s="96"/>
      <c r="IRN22" s="96"/>
      <c r="IRO22" s="96"/>
      <c r="IRP22" s="96"/>
      <c r="IRQ22" s="96"/>
      <c r="IRR22" s="96"/>
      <c r="IRS22" s="96"/>
      <c r="IRT22" s="96"/>
      <c r="IRU22" s="96"/>
      <c r="IRV22" s="96"/>
      <c r="IRW22" s="96"/>
      <c r="IRX22" s="96"/>
      <c r="IRY22" s="96"/>
      <c r="IRZ22" s="96"/>
      <c r="ISA22" s="96"/>
      <c r="ISB22" s="96"/>
      <c r="ISC22" s="96"/>
      <c r="ISD22" s="96"/>
      <c r="ISE22" s="96"/>
      <c r="ISF22" s="96"/>
      <c r="ISG22" s="96"/>
      <c r="ISH22" s="96"/>
      <c r="ISI22" s="96"/>
      <c r="ISJ22" s="96"/>
      <c r="ISK22" s="96"/>
      <c r="ISL22" s="96"/>
      <c r="ISM22" s="96"/>
      <c r="ISN22" s="96"/>
      <c r="ISO22" s="96"/>
      <c r="ISP22" s="96"/>
      <c r="ISQ22" s="96"/>
      <c r="ISR22" s="96"/>
      <c r="ISS22" s="96"/>
      <c r="IST22" s="96"/>
      <c r="ISU22" s="96"/>
      <c r="ISV22" s="96"/>
      <c r="ISW22" s="96"/>
      <c r="ISX22" s="96"/>
      <c r="ISY22" s="96"/>
      <c r="ISZ22" s="96"/>
      <c r="ITA22" s="96"/>
      <c r="ITB22" s="96"/>
      <c r="ITC22" s="96"/>
      <c r="ITD22" s="96"/>
      <c r="ITE22" s="96"/>
      <c r="ITF22" s="96"/>
      <c r="ITG22" s="96"/>
      <c r="ITH22" s="96"/>
      <c r="ITI22" s="96"/>
      <c r="ITJ22" s="96"/>
      <c r="ITK22" s="96"/>
      <c r="ITL22" s="96"/>
      <c r="ITM22" s="96"/>
      <c r="ITN22" s="96"/>
      <c r="ITO22" s="96"/>
      <c r="ITP22" s="96"/>
      <c r="ITQ22" s="96"/>
      <c r="ITR22" s="96"/>
      <c r="ITS22" s="96"/>
      <c r="ITT22" s="96"/>
      <c r="ITU22" s="96"/>
      <c r="ITV22" s="96"/>
      <c r="ITW22" s="96"/>
      <c r="ITX22" s="96"/>
      <c r="ITY22" s="96"/>
      <c r="ITZ22" s="96"/>
      <c r="IUA22" s="96"/>
      <c r="IUB22" s="96"/>
      <c r="IUC22" s="96"/>
      <c r="IUD22" s="96"/>
      <c r="IUE22" s="96"/>
      <c r="IUF22" s="96"/>
      <c r="IUG22" s="96"/>
      <c r="IUH22" s="96"/>
      <c r="IUI22" s="96"/>
      <c r="IUJ22" s="96"/>
      <c r="IUK22" s="96"/>
      <c r="IUL22" s="96"/>
      <c r="IUM22" s="96"/>
      <c r="IUN22" s="96"/>
      <c r="IUO22" s="96"/>
      <c r="IUP22" s="96"/>
      <c r="IUQ22" s="96"/>
      <c r="IUR22" s="96"/>
      <c r="IUS22" s="96"/>
      <c r="IUT22" s="96"/>
      <c r="IUU22" s="96"/>
      <c r="IUV22" s="96"/>
      <c r="IUW22" s="96"/>
      <c r="IUX22" s="96"/>
      <c r="IUY22" s="96"/>
      <c r="IUZ22" s="96"/>
      <c r="IVA22" s="96"/>
      <c r="IVB22" s="96"/>
      <c r="IVC22" s="96"/>
      <c r="IVD22" s="96"/>
      <c r="IVE22" s="96"/>
      <c r="IVF22" s="96"/>
      <c r="IVG22" s="96"/>
      <c r="IVH22" s="96"/>
      <c r="IVI22" s="96"/>
      <c r="IVJ22" s="96"/>
      <c r="IVK22" s="96"/>
      <c r="IVL22" s="96"/>
      <c r="IVM22" s="96"/>
      <c r="IVN22" s="96"/>
      <c r="IVO22" s="96"/>
      <c r="IVP22" s="96"/>
      <c r="IVQ22" s="96"/>
      <c r="IVR22" s="96"/>
      <c r="IVS22" s="96"/>
      <c r="IVT22" s="96"/>
      <c r="IVU22" s="96"/>
      <c r="IVV22" s="96"/>
      <c r="IVW22" s="96"/>
      <c r="IVX22" s="96"/>
      <c r="IVY22" s="96"/>
      <c r="IVZ22" s="96"/>
      <c r="IWA22" s="96"/>
      <c r="IWB22" s="96"/>
      <c r="IWC22" s="96"/>
      <c r="IWD22" s="96"/>
      <c r="IWE22" s="96"/>
      <c r="IWF22" s="96"/>
      <c r="IWG22" s="96"/>
      <c r="IWH22" s="96"/>
      <c r="IWI22" s="96"/>
      <c r="IWJ22" s="96"/>
      <c r="IWK22" s="96"/>
      <c r="IWL22" s="96"/>
      <c r="IWM22" s="96"/>
      <c r="IWN22" s="96"/>
      <c r="IWO22" s="96"/>
      <c r="IWP22" s="96"/>
      <c r="IWQ22" s="96"/>
      <c r="IWR22" s="96"/>
      <c r="IWS22" s="96"/>
      <c r="IWT22" s="96"/>
      <c r="IWU22" s="96"/>
      <c r="IWV22" s="96"/>
      <c r="IWW22" s="96"/>
      <c r="IWX22" s="96"/>
      <c r="IWY22" s="96"/>
      <c r="IWZ22" s="96"/>
      <c r="IXA22" s="96"/>
      <c r="IXB22" s="96"/>
      <c r="IXC22" s="96"/>
      <c r="IXD22" s="96"/>
      <c r="IXE22" s="96"/>
      <c r="IXF22" s="96"/>
      <c r="IXG22" s="96"/>
      <c r="IXH22" s="96"/>
      <c r="IXI22" s="96"/>
      <c r="IXJ22" s="96"/>
      <c r="IXK22" s="96"/>
      <c r="IXL22" s="96"/>
      <c r="IXM22" s="96"/>
      <c r="IXN22" s="96"/>
      <c r="IXO22" s="96"/>
      <c r="IXP22" s="96"/>
      <c r="IXQ22" s="96"/>
      <c r="IXR22" s="96"/>
      <c r="IXS22" s="96"/>
      <c r="IXT22" s="96"/>
      <c r="IXU22" s="96"/>
      <c r="IXV22" s="96"/>
      <c r="IXW22" s="96"/>
      <c r="IXX22" s="96"/>
      <c r="IXY22" s="96"/>
      <c r="IXZ22" s="96"/>
      <c r="IYA22" s="96"/>
      <c r="IYB22" s="96"/>
      <c r="IYC22" s="96"/>
      <c r="IYD22" s="96"/>
      <c r="IYE22" s="96"/>
      <c r="IYF22" s="96"/>
      <c r="IYG22" s="96"/>
      <c r="IYH22" s="96"/>
      <c r="IYI22" s="96"/>
      <c r="IYJ22" s="96"/>
      <c r="IYK22" s="96"/>
      <c r="IYL22" s="96"/>
      <c r="IYM22" s="96"/>
      <c r="IYN22" s="96"/>
      <c r="IYO22" s="96"/>
      <c r="IYP22" s="96"/>
      <c r="IYQ22" s="96"/>
      <c r="IYR22" s="96"/>
      <c r="IYS22" s="96"/>
      <c r="IYT22" s="96"/>
      <c r="IYU22" s="96"/>
      <c r="IYV22" s="96"/>
      <c r="IYW22" s="96"/>
      <c r="IYX22" s="96"/>
      <c r="IYY22" s="96"/>
      <c r="IYZ22" s="96"/>
      <c r="IZA22" s="96"/>
      <c r="IZB22" s="96"/>
      <c r="IZC22" s="96"/>
      <c r="IZD22" s="96"/>
      <c r="IZE22" s="96"/>
      <c r="IZF22" s="96"/>
      <c r="IZG22" s="96"/>
      <c r="IZH22" s="96"/>
      <c r="IZI22" s="96"/>
      <c r="IZJ22" s="96"/>
      <c r="IZK22" s="96"/>
      <c r="IZL22" s="96"/>
      <c r="IZM22" s="96"/>
      <c r="IZN22" s="96"/>
      <c r="IZO22" s="96"/>
      <c r="IZP22" s="96"/>
      <c r="IZQ22" s="96"/>
      <c r="IZR22" s="96"/>
      <c r="IZS22" s="96"/>
      <c r="IZT22" s="96"/>
      <c r="IZU22" s="96"/>
      <c r="IZV22" s="96"/>
      <c r="IZW22" s="96"/>
      <c r="IZX22" s="96"/>
      <c r="IZY22" s="96"/>
      <c r="IZZ22" s="96"/>
      <c r="JAA22" s="96"/>
      <c r="JAB22" s="96"/>
      <c r="JAC22" s="96"/>
      <c r="JAD22" s="96"/>
      <c r="JAE22" s="96"/>
      <c r="JAF22" s="96"/>
      <c r="JAG22" s="96"/>
      <c r="JAH22" s="96"/>
      <c r="JAI22" s="96"/>
      <c r="JAJ22" s="96"/>
      <c r="JAK22" s="96"/>
      <c r="JAL22" s="96"/>
      <c r="JAM22" s="96"/>
      <c r="JAN22" s="96"/>
      <c r="JAO22" s="96"/>
      <c r="JAP22" s="96"/>
      <c r="JAQ22" s="96"/>
      <c r="JAR22" s="96"/>
      <c r="JAS22" s="96"/>
      <c r="JAT22" s="96"/>
      <c r="JAU22" s="96"/>
      <c r="JAV22" s="96"/>
      <c r="JAW22" s="96"/>
      <c r="JAX22" s="96"/>
      <c r="JAY22" s="96"/>
      <c r="JAZ22" s="96"/>
      <c r="JBA22" s="96"/>
      <c r="JBB22" s="96"/>
      <c r="JBC22" s="96"/>
      <c r="JBD22" s="96"/>
      <c r="JBE22" s="96"/>
      <c r="JBF22" s="96"/>
      <c r="JBG22" s="96"/>
      <c r="JBH22" s="96"/>
      <c r="JBI22" s="96"/>
      <c r="JBJ22" s="96"/>
      <c r="JBK22" s="96"/>
      <c r="JBL22" s="96"/>
      <c r="JBM22" s="96"/>
      <c r="JBN22" s="96"/>
      <c r="JBO22" s="96"/>
      <c r="JBP22" s="96"/>
      <c r="JBQ22" s="96"/>
      <c r="JBR22" s="96"/>
      <c r="JBS22" s="96"/>
      <c r="JBT22" s="96"/>
      <c r="JBU22" s="96"/>
      <c r="JBV22" s="96"/>
      <c r="JBW22" s="96"/>
      <c r="JBX22" s="96"/>
      <c r="JBY22" s="96"/>
      <c r="JBZ22" s="96"/>
      <c r="JCA22" s="96"/>
      <c r="JCB22" s="96"/>
      <c r="JCC22" s="96"/>
      <c r="JCD22" s="96"/>
      <c r="JCE22" s="96"/>
      <c r="JCF22" s="96"/>
      <c r="JCG22" s="96"/>
      <c r="JCH22" s="96"/>
      <c r="JCI22" s="96"/>
      <c r="JCJ22" s="96"/>
      <c r="JCK22" s="96"/>
      <c r="JCL22" s="96"/>
      <c r="JCM22" s="96"/>
      <c r="JCN22" s="96"/>
      <c r="JCO22" s="96"/>
      <c r="JCP22" s="96"/>
      <c r="JCQ22" s="96"/>
      <c r="JCR22" s="96"/>
      <c r="JCS22" s="96"/>
      <c r="JCT22" s="96"/>
      <c r="JCU22" s="96"/>
      <c r="JCV22" s="96"/>
      <c r="JCW22" s="96"/>
      <c r="JCX22" s="96"/>
      <c r="JCY22" s="96"/>
      <c r="JCZ22" s="96"/>
      <c r="JDA22" s="96"/>
      <c r="JDB22" s="96"/>
      <c r="JDC22" s="96"/>
      <c r="JDD22" s="96"/>
      <c r="JDE22" s="96"/>
      <c r="JDF22" s="96"/>
      <c r="JDG22" s="96"/>
      <c r="JDH22" s="96"/>
      <c r="JDI22" s="96"/>
      <c r="JDJ22" s="96"/>
      <c r="JDK22" s="96"/>
      <c r="JDL22" s="96"/>
      <c r="JDM22" s="96"/>
      <c r="JDN22" s="96"/>
      <c r="JDO22" s="96"/>
      <c r="JDP22" s="96"/>
      <c r="JDQ22" s="96"/>
      <c r="JDR22" s="96"/>
      <c r="JDS22" s="96"/>
      <c r="JDT22" s="96"/>
      <c r="JDU22" s="96"/>
      <c r="JDV22" s="96"/>
      <c r="JDW22" s="96"/>
      <c r="JDX22" s="96"/>
      <c r="JDY22" s="96"/>
      <c r="JDZ22" s="96"/>
      <c r="JEA22" s="96"/>
      <c r="JEB22" s="96"/>
      <c r="JEC22" s="96"/>
      <c r="JED22" s="96"/>
      <c r="JEE22" s="96"/>
      <c r="JEF22" s="96"/>
      <c r="JEG22" s="96"/>
      <c r="JEH22" s="96"/>
      <c r="JEI22" s="96"/>
      <c r="JEJ22" s="96"/>
      <c r="JEK22" s="96"/>
      <c r="JEL22" s="96"/>
      <c r="JEM22" s="96"/>
      <c r="JEN22" s="96"/>
      <c r="JEO22" s="96"/>
      <c r="JEP22" s="96"/>
      <c r="JEQ22" s="96"/>
      <c r="JER22" s="96"/>
      <c r="JES22" s="96"/>
      <c r="JET22" s="96"/>
      <c r="JEU22" s="96"/>
      <c r="JEV22" s="96"/>
      <c r="JEW22" s="96"/>
      <c r="JEX22" s="96"/>
      <c r="JEY22" s="96"/>
      <c r="JEZ22" s="96"/>
      <c r="JFA22" s="96"/>
      <c r="JFB22" s="96"/>
      <c r="JFC22" s="96"/>
      <c r="JFD22" s="96"/>
      <c r="JFE22" s="96"/>
      <c r="JFF22" s="96"/>
      <c r="JFG22" s="96"/>
      <c r="JFH22" s="96"/>
      <c r="JFI22" s="96"/>
      <c r="JFJ22" s="96"/>
      <c r="JFK22" s="96"/>
      <c r="JFL22" s="96"/>
      <c r="JFM22" s="96"/>
      <c r="JFN22" s="96"/>
      <c r="JFO22" s="96"/>
      <c r="JFP22" s="96"/>
      <c r="JFQ22" s="96"/>
      <c r="JFR22" s="96"/>
      <c r="JFS22" s="96"/>
      <c r="JFT22" s="96"/>
      <c r="JFU22" s="96"/>
      <c r="JFV22" s="96"/>
      <c r="JFW22" s="96"/>
      <c r="JFX22" s="96"/>
      <c r="JFY22" s="96"/>
      <c r="JFZ22" s="96"/>
      <c r="JGA22" s="96"/>
      <c r="JGB22" s="96"/>
      <c r="JGC22" s="96"/>
      <c r="JGD22" s="96"/>
      <c r="JGE22" s="96"/>
      <c r="JGF22" s="96"/>
      <c r="JGG22" s="96"/>
      <c r="JGH22" s="96"/>
      <c r="JGI22" s="96"/>
      <c r="JGJ22" s="96"/>
      <c r="JGK22" s="96"/>
      <c r="JGL22" s="96"/>
      <c r="JGM22" s="96"/>
      <c r="JGN22" s="96"/>
      <c r="JGO22" s="96"/>
      <c r="JGP22" s="96"/>
      <c r="JGQ22" s="96"/>
      <c r="JGR22" s="96"/>
      <c r="JGS22" s="96"/>
      <c r="JGT22" s="96"/>
      <c r="JGU22" s="96"/>
      <c r="JGV22" s="96"/>
      <c r="JGW22" s="96"/>
      <c r="JGX22" s="96"/>
      <c r="JGY22" s="96"/>
      <c r="JGZ22" s="96"/>
      <c r="JHA22" s="96"/>
      <c r="JHB22" s="96"/>
      <c r="JHC22" s="96"/>
      <c r="JHD22" s="96"/>
      <c r="JHE22" s="96"/>
      <c r="JHF22" s="96"/>
      <c r="JHG22" s="96"/>
      <c r="JHH22" s="96"/>
      <c r="JHI22" s="96"/>
      <c r="JHJ22" s="96"/>
      <c r="JHK22" s="96"/>
      <c r="JHL22" s="96"/>
      <c r="JHM22" s="96"/>
      <c r="JHN22" s="96"/>
      <c r="JHO22" s="96"/>
      <c r="JHP22" s="96"/>
      <c r="JHQ22" s="96"/>
      <c r="JHR22" s="96"/>
      <c r="JHS22" s="96"/>
      <c r="JHT22" s="96"/>
      <c r="JHU22" s="96"/>
      <c r="JHV22" s="96"/>
      <c r="JHW22" s="96"/>
      <c r="JHX22" s="96"/>
      <c r="JHY22" s="96"/>
      <c r="JHZ22" s="96"/>
      <c r="JIA22" s="96"/>
      <c r="JIB22" s="96"/>
      <c r="JIC22" s="96"/>
      <c r="JID22" s="96"/>
      <c r="JIE22" s="96"/>
      <c r="JIF22" s="96"/>
      <c r="JIG22" s="96"/>
      <c r="JIH22" s="96"/>
      <c r="JII22" s="96"/>
      <c r="JIJ22" s="96"/>
      <c r="JIK22" s="96"/>
      <c r="JIL22" s="96"/>
      <c r="JIM22" s="96"/>
      <c r="JIN22" s="96"/>
      <c r="JIO22" s="96"/>
      <c r="JIP22" s="96"/>
      <c r="JIQ22" s="96"/>
      <c r="JIR22" s="96"/>
      <c r="JIS22" s="96"/>
      <c r="JIT22" s="96"/>
      <c r="JIU22" s="96"/>
      <c r="JIV22" s="96"/>
      <c r="JIW22" s="96"/>
      <c r="JIX22" s="96"/>
      <c r="JIY22" s="96"/>
      <c r="JIZ22" s="96"/>
      <c r="JJA22" s="96"/>
      <c r="JJB22" s="96"/>
      <c r="JJC22" s="96"/>
      <c r="JJD22" s="96"/>
      <c r="JJE22" s="96"/>
      <c r="JJF22" s="96"/>
      <c r="JJG22" s="96"/>
      <c r="JJH22" s="96"/>
      <c r="JJI22" s="96"/>
      <c r="JJJ22" s="96"/>
      <c r="JJK22" s="96"/>
      <c r="JJL22" s="96"/>
      <c r="JJM22" s="96"/>
      <c r="JJN22" s="96"/>
      <c r="JJO22" s="96"/>
      <c r="JJP22" s="96"/>
      <c r="JJQ22" s="96"/>
      <c r="JJR22" s="96"/>
      <c r="JJS22" s="96"/>
      <c r="JJT22" s="96"/>
      <c r="JJU22" s="96"/>
      <c r="JJV22" s="96"/>
      <c r="JJW22" s="96"/>
      <c r="JJX22" s="96"/>
      <c r="JJY22" s="96"/>
      <c r="JJZ22" s="96"/>
      <c r="JKA22" s="96"/>
      <c r="JKB22" s="96"/>
      <c r="JKC22" s="96"/>
      <c r="JKD22" s="96"/>
      <c r="JKE22" s="96"/>
      <c r="JKF22" s="96"/>
      <c r="JKG22" s="96"/>
      <c r="JKH22" s="96"/>
      <c r="JKI22" s="96"/>
      <c r="JKJ22" s="96"/>
      <c r="JKK22" s="96"/>
      <c r="JKL22" s="96"/>
      <c r="JKM22" s="96"/>
      <c r="JKN22" s="96"/>
      <c r="JKO22" s="96"/>
      <c r="JKP22" s="96"/>
      <c r="JKQ22" s="96"/>
      <c r="JKR22" s="96"/>
      <c r="JKS22" s="96"/>
      <c r="JKT22" s="96"/>
      <c r="JKU22" s="96"/>
      <c r="JKV22" s="96"/>
      <c r="JKW22" s="96"/>
      <c r="JKX22" s="96"/>
      <c r="JKY22" s="96"/>
      <c r="JKZ22" s="96"/>
      <c r="JLA22" s="96"/>
      <c r="JLB22" s="96"/>
      <c r="JLC22" s="96"/>
      <c r="JLD22" s="96"/>
      <c r="JLE22" s="96"/>
      <c r="JLF22" s="96"/>
      <c r="JLG22" s="96"/>
      <c r="JLH22" s="96"/>
      <c r="JLI22" s="96"/>
      <c r="JLJ22" s="96"/>
      <c r="JLK22" s="96"/>
      <c r="JLL22" s="96"/>
      <c r="JLM22" s="96"/>
      <c r="JLN22" s="96"/>
      <c r="JLO22" s="96"/>
      <c r="JLP22" s="96"/>
      <c r="JLQ22" s="96"/>
      <c r="JLR22" s="96"/>
      <c r="JLS22" s="96"/>
      <c r="JLT22" s="96"/>
      <c r="JLU22" s="96"/>
      <c r="JLV22" s="96"/>
      <c r="JLW22" s="96"/>
      <c r="JLX22" s="96"/>
      <c r="JLY22" s="96"/>
      <c r="JLZ22" s="96"/>
      <c r="JMA22" s="96"/>
      <c r="JMB22" s="96"/>
      <c r="JMC22" s="96"/>
      <c r="JMD22" s="96"/>
      <c r="JME22" s="96"/>
      <c r="JMF22" s="96"/>
      <c r="JMG22" s="96"/>
      <c r="JMH22" s="96"/>
      <c r="JMI22" s="96"/>
      <c r="JMJ22" s="96"/>
      <c r="JMK22" s="96"/>
      <c r="JML22" s="96"/>
      <c r="JMM22" s="96"/>
      <c r="JMN22" s="96"/>
      <c r="JMO22" s="96"/>
      <c r="JMP22" s="96"/>
      <c r="JMQ22" s="96"/>
      <c r="JMR22" s="96"/>
      <c r="JMS22" s="96"/>
      <c r="JMT22" s="96"/>
      <c r="JMU22" s="96"/>
      <c r="JMV22" s="96"/>
      <c r="JMW22" s="96"/>
      <c r="JMX22" s="96"/>
      <c r="JMY22" s="96"/>
      <c r="JMZ22" s="96"/>
      <c r="JNA22" s="96"/>
      <c r="JNB22" s="96"/>
      <c r="JNC22" s="96"/>
      <c r="JND22" s="96"/>
      <c r="JNE22" s="96"/>
      <c r="JNF22" s="96"/>
      <c r="JNG22" s="96"/>
      <c r="JNH22" s="96"/>
      <c r="JNI22" s="96"/>
      <c r="JNJ22" s="96"/>
      <c r="JNK22" s="96"/>
      <c r="JNL22" s="96"/>
      <c r="JNM22" s="96"/>
      <c r="JNN22" s="96"/>
      <c r="JNO22" s="96"/>
      <c r="JNP22" s="96"/>
      <c r="JNQ22" s="96"/>
      <c r="JNR22" s="96"/>
      <c r="JNS22" s="96"/>
      <c r="JNT22" s="96"/>
      <c r="JNU22" s="96"/>
      <c r="JNV22" s="96"/>
      <c r="JNW22" s="96"/>
      <c r="JNX22" s="96"/>
      <c r="JNY22" s="96"/>
      <c r="JNZ22" s="96"/>
      <c r="JOA22" s="96"/>
      <c r="JOB22" s="96"/>
      <c r="JOC22" s="96"/>
      <c r="JOD22" s="96"/>
      <c r="JOE22" s="96"/>
      <c r="JOF22" s="96"/>
      <c r="JOG22" s="96"/>
      <c r="JOH22" s="96"/>
      <c r="JOI22" s="96"/>
      <c r="JOJ22" s="96"/>
      <c r="JOK22" s="96"/>
      <c r="JOL22" s="96"/>
      <c r="JOM22" s="96"/>
      <c r="JON22" s="96"/>
      <c r="JOO22" s="96"/>
      <c r="JOP22" s="96"/>
      <c r="JOQ22" s="96"/>
      <c r="JOR22" s="96"/>
      <c r="JOS22" s="96"/>
      <c r="JOT22" s="96"/>
      <c r="JOU22" s="96"/>
      <c r="JOV22" s="96"/>
      <c r="JOW22" s="96"/>
      <c r="JOX22" s="96"/>
      <c r="JOY22" s="96"/>
      <c r="JOZ22" s="96"/>
      <c r="JPA22" s="96"/>
      <c r="JPB22" s="96"/>
      <c r="JPC22" s="96"/>
      <c r="JPD22" s="96"/>
      <c r="JPE22" s="96"/>
      <c r="JPF22" s="96"/>
      <c r="JPG22" s="96"/>
      <c r="JPH22" s="96"/>
      <c r="JPI22" s="96"/>
      <c r="JPJ22" s="96"/>
      <c r="JPK22" s="96"/>
      <c r="JPL22" s="96"/>
      <c r="JPM22" s="96"/>
      <c r="JPN22" s="96"/>
      <c r="JPO22" s="96"/>
      <c r="JPP22" s="96"/>
      <c r="JPQ22" s="96"/>
      <c r="JPR22" s="96"/>
      <c r="JPS22" s="96"/>
      <c r="JPT22" s="96"/>
      <c r="JPU22" s="96"/>
      <c r="JPV22" s="96"/>
      <c r="JPW22" s="96"/>
      <c r="JPX22" s="96"/>
      <c r="JPY22" s="96"/>
      <c r="JPZ22" s="96"/>
      <c r="JQA22" s="96"/>
      <c r="JQB22" s="96"/>
      <c r="JQC22" s="96"/>
      <c r="JQD22" s="96"/>
      <c r="JQE22" s="96"/>
      <c r="JQF22" s="96"/>
      <c r="JQG22" s="96"/>
      <c r="JQH22" s="96"/>
      <c r="JQI22" s="96"/>
      <c r="JQJ22" s="96"/>
      <c r="JQK22" s="96"/>
      <c r="JQL22" s="96"/>
      <c r="JQM22" s="96"/>
      <c r="JQN22" s="96"/>
      <c r="JQO22" s="96"/>
      <c r="JQP22" s="96"/>
      <c r="JQQ22" s="96"/>
      <c r="JQR22" s="96"/>
      <c r="JQS22" s="96"/>
      <c r="JQT22" s="96"/>
      <c r="JQU22" s="96"/>
      <c r="JQV22" s="96"/>
      <c r="JQW22" s="96"/>
      <c r="JQX22" s="96"/>
      <c r="JQY22" s="96"/>
      <c r="JQZ22" s="96"/>
      <c r="JRA22" s="96"/>
      <c r="JRB22" s="96"/>
      <c r="JRC22" s="96"/>
      <c r="JRD22" s="96"/>
      <c r="JRE22" s="96"/>
      <c r="JRF22" s="96"/>
      <c r="JRG22" s="96"/>
      <c r="JRH22" s="96"/>
      <c r="JRI22" s="96"/>
      <c r="JRJ22" s="96"/>
      <c r="JRK22" s="96"/>
      <c r="JRL22" s="96"/>
      <c r="JRM22" s="96"/>
      <c r="JRN22" s="96"/>
      <c r="JRO22" s="96"/>
      <c r="JRP22" s="96"/>
      <c r="JRQ22" s="96"/>
      <c r="JRR22" s="96"/>
      <c r="JRS22" s="96"/>
      <c r="JRT22" s="96"/>
      <c r="JRU22" s="96"/>
      <c r="JRV22" s="96"/>
      <c r="JRW22" s="96"/>
      <c r="JRX22" s="96"/>
      <c r="JRY22" s="96"/>
      <c r="JRZ22" s="96"/>
      <c r="JSA22" s="96"/>
      <c r="JSB22" s="96"/>
      <c r="JSC22" s="96"/>
      <c r="JSD22" s="96"/>
      <c r="JSE22" s="96"/>
      <c r="JSF22" s="96"/>
      <c r="JSG22" s="96"/>
      <c r="JSH22" s="96"/>
      <c r="JSI22" s="96"/>
      <c r="JSJ22" s="96"/>
      <c r="JSK22" s="96"/>
      <c r="JSL22" s="96"/>
      <c r="JSM22" s="96"/>
      <c r="JSN22" s="96"/>
      <c r="JSO22" s="96"/>
      <c r="JSP22" s="96"/>
      <c r="JSQ22" s="96"/>
      <c r="JSR22" s="96"/>
      <c r="JSS22" s="96"/>
      <c r="JST22" s="96"/>
      <c r="JSU22" s="96"/>
      <c r="JSV22" s="96"/>
      <c r="JSW22" s="96"/>
      <c r="JSX22" s="96"/>
      <c r="JSY22" s="96"/>
      <c r="JSZ22" s="96"/>
      <c r="JTA22" s="96"/>
      <c r="JTB22" s="96"/>
      <c r="JTC22" s="96"/>
      <c r="JTD22" s="96"/>
      <c r="JTE22" s="96"/>
      <c r="JTF22" s="96"/>
      <c r="JTG22" s="96"/>
      <c r="JTH22" s="96"/>
      <c r="JTI22" s="96"/>
      <c r="JTJ22" s="96"/>
      <c r="JTK22" s="96"/>
      <c r="JTL22" s="96"/>
      <c r="JTM22" s="96"/>
      <c r="JTN22" s="96"/>
      <c r="JTO22" s="96"/>
      <c r="JTP22" s="96"/>
      <c r="JTQ22" s="96"/>
      <c r="JTR22" s="96"/>
      <c r="JTS22" s="96"/>
      <c r="JTT22" s="96"/>
      <c r="JTU22" s="96"/>
      <c r="JTV22" s="96"/>
      <c r="JTW22" s="96"/>
      <c r="JTX22" s="96"/>
      <c r="JTY22" s="96"/>
      <c r="JTZ22" s="96"/>
      <c r="JUA22" s="96"/>
      <c r="JUB22" s="96"/>
      <c r="JUC22" s="96"/>
      <c r="JUD22" s="96"/>
      <c r="JUE22" s="96"/>
      <c r="JUF22" s="96"/>
      <c r="JUG22" s="96"/>
      <c r="JUH22" s="96"/>
      <c r="JUI22" s="96"/>
      <c r="JUJ22" s="96"/>
      <c r="JUK22" s="96"/>
      <c r="JUL22" s="96"/>
      <c r="JUM22" s="96"/>
      <c r="JUN22" s="96"/>
      <c r="JUO22" s="96"/>
      <c r="JUP22" s="96"/>
      <c r="JUQ22" s="96"/>
      <c r="JUR22" s="96"/>
      <c r="JUS22" s="96"/>
      <c r="JUT22" s="96"/>
      <c r="JUU22" s="96"/>
      <c r="JUV22" s="96"/>
      <c r="JUW22" s="96"/>
      <c r="JUX22" s="96"/>
      <c r="JUY22" s="96"/>
      <c r="JUZ22" s="96"/>
      <c r="JVA22" s="96"/>
      <c r="JVB22" s="96"/>
      <c r="JVC22" s="96"/>
      <c r="JVD22" s="96"/>
      <c r="JVE22" s="96"/>
      <c r="JVF22" s="96"/>
      <c r="JVG22" s="96"/>
      <c r="JVH22" s="96"/>
      <c r="JVI22" s="96"/>
      <c r="JVJ22" s="96"/>
      <c r="JVK22" s="96"/>
      <c r="JVL22" s="96"/>
      <c r="JVM22" s="96"/>
      <c r="JVN22" s="96"/>
      <c r="JVO22" s="96"/>
      <c r="JVP22" s="96"/>
      <c r="JVQ22" s="96"/>
      <c r="JVR22" s="96"/>
      <c r="JVS22" s="96"/>
      <c r="JVT22" s="96"/>
      <c r="JVU22" s="96"/>
      <c r="JVV22" s="96"/>
      <c r="JVW22" s="96"/>
      <c r="JVX22" s="96"/>
      <c r="JVY22" s="96"/>
      <c r="JVZ22" s="96"/>
      <c r="JWA22" s="96"/>
      <c r="JWB22" s="96"/>
      <c r="JWC22" s="96"/>
      <c r="JWD22" s="96"/>
      <c r="JWE22" s="96"/>
      <c r="JWF22" s="96"/>
      <c r="JWG22" s="96"/>
      <c r="JWH22" s="96"/>
      <c r="JWI22" s="96"/>
      <c r="JWJ22" s="96"/>
      <c r="JWK22" s="96"/>
      <c r="JWL22" s="96"/>
      <c r="JWM22" s="96"/>
      <c r="JWN22" s="96"/>
      <c r="JWO22" s="96"/>
      <c r="JWP22" s="96"/>
      <c r="JWQ22" s="96"/>
      <c r="JWR22" s="96"/>
      <c r="JWS22" s="96"/>
      <c r="JWT22" s="96"/>
      <c r="JWU22" s="96"/>
      <c r="JWV22" s="96"/>
      <c r="JWW22" s="96"/>
      <c r="JWX22" s="96"/>
      <c r="JWY22" s="96"/>
      <c r="JWZ22" s="96"/>
      <c r="JXA22" s="96"/>
      <c r="JXB22" s="96"/>
      <c r="JXC22" s="96"/>
      <c r="JXD22" s="96"/>
      <c r="JXE22" s="96"/>
      <c r="JXF22" s="96"/>
      <c r="JXG22" s="96"/>
      <c r="JXH22" s="96"/>
      <c r="JXI22" s="96"/>
      <c r="JXJ22" s="96"/>
      <c r="JXK22" s="96"/>
      <c r="JXL22" s="96"/>
      <c r="JXM22" s="96"/>
      <c r="JXN22" s="96"/>
      <c r="JXO22" s="96"/>
      <c r="JXP22" s="96"/>
      <c r="JXQ22" s="96"/>
      <c r="JXR22" s="96"/>
      <c r="JXS22" s="96"/>
      <c r="JXT22" s="96"/>
      <c r="JXU22" s="96"/>
      <c r="JXV22" s="96"/>
      <c r="JXW22" s="96"/>
      <c r="JXX22" s="96"/>
      <c r="JXY22" s="96"/>
      <c r="JXZ22" s="96"/>
      <c r="JYA22" s="96"/>
      <c r="JYB22" s="96"/>
      <c r="JYC22" s="96"/>
      <c r="JYD22" s="96"/>
      <c r="JYE22" s="96"/>
      <c r="JYF22" s="96"/>
      <c r="JYG22" s="96"/>
      <c r="JYH22" s="96"/>
      <c r="JYI22" s="96"/>
      <c r="JYJ22" s="96"/>
      <c r="JYK22" s="96"/>
      <c r="JYL22" s="96"/>
      <c r="JYM22" s="96"/>
      <c r="JYN22" s="96"/>
      <c r="JYO22" s="96"/>
      <c r="JYP22" s="96"/>
      <c r="JYQ22" s="96"/>
      <c r="JYR22" s="96"/>
      <c r="JYS22" s="96"/>
      <c r="JYT22" s="96"/>
      <c r="JYU22" s="96"/>
      <c r="JYV22" s="96"/>
      <c r="JYW22" s="96"/>
      <c r="JYX22" s="96"/>
      <c r="JYY22" s="96"/>
      <c r="JYZ22" s="96"/>
      <c r="JZA22" s="96"/>
      <c r="JZB22" s="96"/>
      <c r="JZC22" s="96"/>
      <c r="JZD22" s="96"/>
      <c r="JZE22" s="96"/>
      <c r="JZF22" s="96"/>
      <c r="JZG22" s="96"/>
      <c r="JZH22" s="96"/>
      <c r="JZI22" s="96"/>
      <c r="JZJ22" s="96"/>
      <c r="JZK22" s="96"/>
      <c r="JZL22" s="96"/>
      <c r="JZM22" s="96"/>
      <c r="JZN22" s="96"/>
      <c r="JZO22" s="96"/>
      <c r="JZP22" s="96"/>
      <c r="JZQ22" s="96"/>
      <c r="JZR22" s="96"/>
      <c r="JZS22" s="96"/>
      <c r="JZT22" s="96"/>
      <c r="JZU22" s="96"/>
      <c r="JZV22" s="96"/>
      <c r="JZW22" s="96"/>
      <c r="JZX22" s="96"/>
      <c r="JZY22" s="96"/>
      <c r="JZZ22" s="96"/>
      <c r="KAA22" s="96"/>
      <c r="KAB22" s="96"/>
      <c r="KAC22" s="96"/>
      <c r="KAD22" s="96"/>
      <c r="KAE22" s="96"/>
      <c r="KAF22" s="96"/>
      <c r="KAG22" s="96"/>
      <c r="KAH22" s="96"/>
      <c r="KAI22" s="96"/>
      <c r="KAJ22" s="96"/>
      <c r="KAK22" s="96"/>
      <c r="KAL22" s="96"/>
      <c r="KAM22" s="96"/>
      <c r="KAN22" s="96"/>
      <c r="KAO22" s="96"/>
      <c r="KAP22" s="96"/>
      <c r="KAQ22" s="96"/>
      <c r="KAR22" s="96"/>
      <c r="KAS22" s="96"/>
      <c r="KAT22" s="96"/>
      <c r="KAU22" s="96"/>
      <c r="KAV22" s="96"/>
      <c r="KAW22" s="96"/>
      <c r="KAX22" s="96"/>
      <c r="KAY22" s="96"/>
      <c r="KAZ22" s="96"/>
      <c r="KBA22" s="96"/>
      <c r="KBB22" s="96"/>
      <c r="KBC22" s="96"/>
      <c r="KBD22" s="96"/>
      <c r="KBE22" s="96"/>
      <c r="KBF22" s="96"/>
      <c r="KBG22" s="96"/>
      <c r="KBH22" s="96"/>
      <c r="KBI22" s="96"/>
      <c r="KBJ22" s="96"/>
      <c r="KBK22" s="96"/>
      <c r="KBL22" s="96"/>
      <c r="KBM22" s="96"/>
      <c r="KBN22" s="96"/>
      <c r="KBO22" s="96"/>
      <c r="KBP22" s="96"/>
      <c r="KBQ22" s="96"/>
      <c r="KBR22" s="96"/>
      <c r="KBS22" s="96"/>
      <c r="KBT22" s="96"/>
      <c r="KBU22" s="96"/>
      <c r="KBV22" s="96"/>
      <c r="KBW22" s="96"/>
      <c r="KBX22" s="96"/>
      <c r="KBY22" s="96"/>
      <c r="KBZ22" s="96"/>
      <c r="KCA22" s="96"/>
      <c r="KCB22" s="96"/>
      <c r="KCC22" s="96"/>
      <c r="KCD22" s="96"/>
      <c r="KCE22" s="96"/>
      <c r="KCF22" s="96"/>
      <c r="KCG22" s="96"/>
      <c r="KCH22" s="96"/>
      <c r="KCI22" s="96"/>
      <c r="KCJ22" s="96"/>
      <c r="KCK22" s="96"/>
      <c r="KCL22" s="96"/>
      <c r="KCM22" s="96"/>
      <c r="KCN22" s="96"/>
      <c r="KCO22" s="96"/>
      <c r="KCP22" s="96"/>
      <c r="KCQ22" s="96"/>
      <c r="KCR22" s="96"/>
      <c r="KCS22" s="96"/>
      <c r="KCT22" s="96"/>
      <c r="KCU22" s="96"/>
      <c r="KCV22" s="96"/>
      <c r="KCW22" s="96"/>
      <c r="KCX22" s="96"/>
      <c r="KCY22" s="96"/>
      <c r="KCZ22" s="96"/>
      <c r="KDA22" s="96"/>
      <c r="KDB22" s="96"/>
      <c r="KDC22" s="96"/>
      <c r="KDD22" s="96"/>
      <c r="KDE22" s="96"/>
      <c r="KDF22" s="96"/>
      <c r="KDG22" s="96"/>
      <c r="KDH22" s="96"/>
      <c r="KDI22" s="96"/>
      <c r="KDJ22" s="96"/>
      <c r="KDK22" s="96"/>
      <c r="KDL22" s="96"/>
      <c r="KDM22" s="96"/>
      <c r="KDN22" s="96"/>
      <c r="KDO22" s="96"/>
      <c r="KDP22" s="96"/>
      <c r="KDQ22" s="96"/>
      <c r="KDR22" s="96"/>
      <c r="KDS22" s="96"/>
      <c r="KDT22" s="96"/>
      <c r="KDU22" s="96"/>
      <c r="KDV22" s="96"/>
      <c r="KDW22" s="96"/>
      <c r="KDX22" s="96"/>
      <c r="KDY22" s="96"/>
      <c r="KDZ22" s="96"/>
      <c r="KEA22" s="96"/>
      <c r="KEB22" s="96"/>
      <c r="KEC22" s="96"/>
      <c r="KED22" s="96"/>
      <c r="KEE22" s="96"/>
      <c r="KEF22" s="96"/>
      <c r="KEG22" s="96"/>
      <c r="KEH22" s="96"/>
      <c r="KEI22" s="96"/>
      <c r="KEJ22" s="96"/>
      <c r="KEK22" s="96"/>
      <c r="KEL22" s="96"/>
      <c r="KEM22" s="96"/>
      <c r="KEN22" s="96"/>
      <c r="KEO22" s="96"/>
      <c r="KEP22" s="96"/>
      <c r="KEQ22" s="96"/>
      <c r="KER22" s="96"/>
      <c r="KES22" s="96"/>
      <c r="KET22" s="96"/>
      <c r="KEU22" s="96"/>
      <c r="KEV22" s="96"/>
      <c r="KEW22" s="96"/>
      <c r="KEX22" s="96"/>
      <c r="KEY22" s="96"/>
      <c r="KEZ22" s="96"/>
      <c r="KFA22" s="96"/>
      <c r="KFB22" s="96"/>
      <c r="KFC22" s="96"/>
      <c r="KFD22" s="96"/>
      <c r="KFE22" s="96"/>
      <c r="KFF22" s="96"/>
      <c r="KFG22" s="96"/>
      <c r="KFH22" s="96"/>
      <c r="KFI22" s="96"/>
      <c r="KFJ22" s="96"/>
      <c r="KFK22" s="96"/>
      <c r="KFL22" s="96"/>
      <c r="KFM22" s="96"/>
      <c r="KFN22" s="96"/>
      <c r="KFO22" s="96"/>
      <c r="KFP22" s="96"/>
      <c r="KFQ22" s="96"/>
      <c r="KFR22" s="96"/>
      <c r="KFS22" s="96"/>
      <c r="KFT22" s="96"/>
      <c r="KFU22" s="96"/>
      <c r="KFV22" s="96"/>
      <c r="KFW22" s="96"/>
      <c r="KFX22" s="96"/>
      <c r="KFY22" s="96"/>
      <c r="KFZ22" s="96"/>
      <c r="KGA22" s="96"/>
      <c r="KGB22" s="96"/>
      <c r="KGC22" s="96"/>
      <c r="KGD22" s="96"/>
      <c r="KGE22" s="96"/>
      <c r="KGF22" s="96"/>
      <c r="KGG22" s="96"/>
      <c r="KGH22" s="96"/>
      <c r="KGI22" s="96"/>
      <c r="KGJ22" s="96"/>
      <c r="KGK22" s="96"/>
      <c r="KGL22" s="96"/>
      <c r="KGM22" s="96"/>
      <c r="KGN22" s="96"/>
      <c r="KGO22" s="96"/>
      <c r="KGP22" s="96"/>
      <c r="KGQ22" s="96"/>
      <c r="KGR22" s="96"/>
      <c r="KGS22" s="96"/>
      <c r="KGT22" s="96"/>
      <c r="KGU22" s="96"/>
      <c r="KGV22" s="96"/>
      <c r="KGW22" s="96"/>
      <c r="KGX22" s="96"/>
      <c r="KGY22" s="96"/>
      <c r="KGZ22" s="96"/>
      <c r="KHA22" s="96"/>
      <c r="KHB22" s="96"/>
      <c r="KHC22" s="96"/>
      <c r="KHD22" s="96"/>
      <c r="KHE22" s="96"/>
      <c r="KHF22" s="96"/>
      <c r="KHG22" s="96"/>
      <c r="KHH22" s="96"/>
      <c r="KHI22" s="96"/>
      <c r="KHJ22" s="96"/>
      <c r="KHK22" s="96"/>
      <c r="KHL22" s="96"/>
      <c r="KHM22" s="96"/>
      <c r="KHN22" s="96"/>
      <c r="KHO22" s="96"/>
      <c r="KHP22" s="96"/>
      <c r="KHQ22" s="96"/>
      <c r="KHR22" s="96"/>
      <c r="KHS22" s="96"/>
      <c r="KHT22" s="96"/>
      <c r="KHU22" s="96"/>
      <c r="KHV22" s="96"/>
      <c r="KHW22" s="96"/>
      <c r="KHX22" s="96"/>
      <c r="KHY22" s="96"/>
      <c r="KHZ22" s="96"/>
      <c r="KIA22" s="96"/>
      <c r="KIB22" s="96"/>
      <c r="KIC22" s="96"/>
      <c r="KID22" s="96"/>
      <c r="KIE22" s="96"/>
      <c r="KIF22" s="96"/>
      <c r="KIG22" s="96"/>
      <c r="KIH22" s="96"/>
      <c r="KII22" s="96"/>
      <c r="KIJ22" s="96"/>
      <c r="KIK22" s="96"/>
      <c r="KIL22" s="96"/>
      <c r="KIM22" s="96"/>
      <c r="KIN22" s="96"/>
      <c r="KIO22" s="96"/>
      <c r="KIP22" s="96"/>
      <c r="KIQ22" s="96"/>
      <c r="KIR22" s="96"/>
      <c r="KIS22" s="96"/>
      <c r="KIT22" s="96"/>
      <c r="KIU22" s="96"/>
      <c r="KIV22" s="96"/>
      <c r="KIW22" s="96"/>
      <c r="KIX22" s="96"/>
      <c r="KIY22" s="96"/>
      <c r="KIZ22" s="96"/>
      <c r="KJA22" s="96"/>
      <c r="KJB22" s="96"/>
      <c r="KJC22" s="96"/>
      <c r="KJD22" s="96"/>
      <c r="KJE22" s="96"/>
      <c r="KJF22" s="96"/>
      <c r="KJG22" s="96"/>
      <c r="KJH22" s="96"/>
      <c r="KJI22" s="96"/>
      <c r="KJJ22" s="96"/>
      <c r="KJK22" s="96"/>
      <c r="KJL22" s="96"/>
      <c r="KJM22" s="96"/>
      <c r="KJN22" s="96"/>
      <c r="KJO22" s="96"/>
      <c r="KJP22" s="96"/>
      <c r="KJQ22" s="96"/>
      <c r="KJR22" s="96"/>
      <c r="KJS22" s="96"/>
      <c r="KJT22" s="96"/>
      <c r="KJU22" s="96"/>
      <c r="KJV22" s="96"/>
      <c r="KJW22" s="96"/>
      <c r="KJX22" s="96"/>
      <c r="KJY22" s="96"/>
      <c r="KJZ22" s="96"/>
      <c r="KKA22" s="96"/>
      <c r="KKB22" s="96"/>
      <c r="KKC22" s="96"/>
      <c r="KKD22" s="96"/>
      <c r="KKE22" s="96"/>
      <c r="KKF22" s="96"/>
      <c r="KKG22" s="96"/>
      <c r="KKH22" s="96"/>
      <c r="KKI22" s="96"/>
      <c r="KKJ22" s="96"/>
      <c r="KKK22" s="96"/>
      <c r="KKL22" s="96"/>
      <c r="KKM22" s="96"/>
      <c r="KKN22" s="96"/>
      <c r="KKO22" s="96"/>
      <c r="KKP22" s="96"/>
      <c r="KKQ22" s="96"/>
      <c r="KKR22" s="96"/>
      <c r="KKS22" s="96"/>
      <c r="KKT22" s="96"/>
      <c r="KKU22" s="96"/>
      <c r="KKV22" s="96"/>
      <c r="KKW22" s="96"/>
      <c r="KKX22" s="96"/>
      <c r="KKY22" s="96"/>
      <c r="KKZ22" s="96"/>
      <c r="KLA22" s="96"/>
      <c r="KLB22" s="96"/>
      <c r="KLC22" s="96"/>
      <c r="KLD22" s="96"/>
      <c r="KLE22" s="96"/>
      <c r="KLF22" s="96"/>
      <c r="KLG22" s="96"/>
      <c r="KLH22" s="96"/>
      <c r="KLI22" s="96"/>
      <c r="KLJ22" s="96"/>
      <c r="KLK22" s="96"/>
      <c r="KLL22" s="96"/>
      <c r="KLM22" s="96"/>
      <c r="KLN22" s="96"/>
      <c r="KLO22" s="96"/>
      <c r="KLP22" s="96"/>
      <c r="KLQ22" s="96"/>
      <c r="KLR22" s="96"/>
      <c r="KLS22" s="96"/>
      <c r="KLT22" s="96"/>
      <c r="KLU22" s="96"/>
      <c r="KLV22" s="96"/>
      <c r="KLW22" s="96"/>
      <c r="KLX22" s="96"/>
      <c r="KLY22" s="96"/>
      <c r="KLZ22" s="96"/>
      <c r="KMA22" s="96"/>
      <c r="KMB22" s="96"/>
      <c r="KMC22" s="96"/>
      <c r="KMD22" s="96"/>
      <c r="KME22" s="96"/>
      <c r="KMF22" s="96"/>
      <c r="KMG22" s="96"/>
      <c r="KMH22" s="96"/>
      <c r="KMI22" s="96"/>
      <c r="KMJ22" s="96"/>
      <c r="KMK22" s="96"/>
      <c r="KML22" s="96"/>
      <c r="KMM22" s="96"/>
      <c r="KMN22" s="96"/>
      <c r="KMO22" s="96"/>
      <c r="KMP22" s="96"/>
      <c r="KMQ22" s="96"/>
      <c r="KMR22" s="96"/>
      <c r="KMS22" s="96"/>
      <c r="KMT22" s="96"/>
      <c r="KMU22" s="96"/>
      <c r="KMV22" s="96"/>
      <c r="KMW22" s="96"/>
      <c r="KMX22" s="96"/>
      <c r="KMY22" s="96"/>
      <c r="KMZ22" s="96"/>
      <c r="KNA22" s="96"/>
      <c r="KNB22" s="96"/>
      <c r="KNC22" s="96"/>
      <c r="KND22" s="96"/>
      <c r="KNE22" s="96"/>
      <c r="KNF22" s="96"/>
      <c r="KNG22" s="96"/>
      <c r="KNH22" s="96"/>
      <c r="KNI22" s="96"/>
      <c r="KNJ22" s="96"/>
      <c r="KNK22" s="96"/>
      <c r="KNL22" s="96"/>
      <c r="KNM22" s="96"/>
      <c r="KNN22" s="96"/>
      <c r="KNO22" s="96"/>
      <c r="KNP22" s="96"/>
      <c r="KNQ22" s="96"/>
      <c r="KNR22" s="96"/>
      <c r="KNS22" s="96"/>
      <c r="KNT22" s="96"/>
      <c r="KNU22" s="96"/>
      <c r="KNV22" s="96"/>
      <c r="KNW22" s="96"/>
      <c r="KNX22" s="96"/>
      <c r="KNY22" s="96"/>
      <c r="KNZ22" s="96"/>
      <c r="KOA22" s="96"/>
      <c r="KOB22" s="96"/>
      <c r="KOC22" s="96"/>
      <c r="KOD22" s="96"/>
      <c r="KOE22" s="96"/>
      <c r="KOF22" s="96"/>
      <c r="KOG22" s="96"/>
      <c r="KOH22" s="96"/>
      <c r="KOI22" s="96"/>
      <c r="KOJ22" s="96"/>
      <c r="KOK22" s="96"/>
      <c r="KOL22" s="96"/>
      <c r="KOM22" s="96"/>
      <c r="KON22" s="96"/>
      <c r="KOO22" s="96"/>
      <c r="KOP22" s="96"/>
      <c r="KOQ22" s="96"/>
      <c r="KOR22" s="96"/>
      <c r="KOS22" s="96"/>
      <c r="KOT22" s="96"/>
      <c r="KOU22" s="96"/>
      <c r="KOV22" s="96"/>
      <c r="KOW22" s="96"/>
      <c r="KOX22" s="96"/>
      <c r="KOY22" s="96"/>
      <c r="KOZ22" s="96"/>
      <c r="KPA22" s="96"/>
      <c r="KPB22" s="96"/>
      <c r="KPC22" s="96"/>
      <c r="KPD22" s="96"/>
      <c r="KPE22" s="96"/>
      <c r="KPF22" s="96"/>
      <c r="KPG22" s="96"/>
      <c r="KPH22" s="96"/>
      <c r="KPI22" s="96"/>
      <c r="KPJ22" s="96"/>
      <c r="KPK22" s="96"/>
      <c r="KPL22" s="96"/>
      <c r="KPM22" s="96"/>
      <c r="KPN22" s="96"/>
      <c r="KPO22" s="96"/>
      <c r="KPP22" s="96"/>
      <c r="KPQ22" s="96"/>
      <c r="KPR22" s="96"/>
      <c r="KPS22" s="96"/>
      <c r="KPT22" s="96"/>
      <c r="KPU22" s="96"/>
      <c r="KPV22" s="96"/>
      <c r="KPW22" s="96"/>
      <c r="KPX22" s="96"/>
      <c r="KPY22" s="96"/>
      <c r="KPZ22" s="96"/>
      <c r="KQA22" s="96"/>
      <c r="KQB22" s="96"/>
      <c r="KQC22" s="96"/>
      <c r="KQD22" s="96"/>
      <c r="KQE22" s="96"/>
      <c r="KQF22" s="96"/>
      <c r="KQG22" s="96"/>
      <c r="KQH22" s="96"/>
      <c r="KQI22" s="96"/>
      <c r="KQJ22" s="96"/>
      <c r="KQK22" s="96"/>
      <c r="KQL22" s="96"/>
      <c r="KQM22" s="96"/>
      <c r="KQN22" s="96"/>
      <c r="KQO22" s="96"/>
      <c r="KQP22" s="96"/>
      <c r="KQQ22" s="96"/>
      <c r="KQR22" s="96"/>
      <c r="KQS22" s="96"/>
      <c r="KQT22" s="96"/>
      <c r="KQU22" s="96"/>
      <c r="KQV22" s="96"/>
      <c r="KQW22" s="96"/>
      <c r="KQX22" s="96"/>
      <c r="KQY22" s="96"/>
      <c r="KQZ22" s="96"/>
      <c r="KRA22" s="96"/>
      <c r="KRB22" s="96"/>
      <c r="KRC22" s="96"/>
      <c r="KRD22" s="96"/>
      <c r="KRE22" s="96"/>
      <c r="KRF22" s="96"/>
      <c r="KRG22" s="96"/>
      <c r="KRH22" s="96"/>
      <c r="KRI22" s="96"/>
      <c r="KRJ22" s="96"/>
      <c r="KRK22" s="96"/>
      <c r="KRL22" s="96"/>
      <c r="KRM22" s="96"/>
      <c r="KRN22" s="96"/>
      <c r="KRO22" s="96"/>
      <c r="KRP22" s="96"/>
      <c r="KRQ22" s="96"/>
      <c r="KRR22" s="96"/>
      <c r="KRS22" s="96"/>
      <c r="KRT22" s="96"/>
      <c r="KRU22" s="96"/>
      <c r="KRV22" s="96"/>
      <c r="KRW22" s="96"/>
      <c r="KRX22" s="96"/>
      <c r="KRY22" s="96"/>
      <c r="KRZ22" s="96"/>
      <c r="KSA22" s="96"/>
      <c r="KSB22" s="96"/>
      <c r="KSC22" s="96"/>
      <c r="KSD22" s="96"/>
      <c r="KSE22" s="96"/>
      <c r="KSF22" s="96"/>
      <c r="KSG22" s="96"/>
      <c r="KSH22" s="96"/>
      <c r="KSI22" s="96"/>
      <c r="KSJ22" s="96"/>
      <c r="KSK22" s="96"/>
      <c r="KSL22" s="96"/>
      <c r="KSM22" s="96"/>
      <c r="KSN22" s="96"/>
      <c r="KSO22" s="96"/>
      <c r="KSP22" s="96"/>
      <c r="KSQ22" s="96"/>
      <c r="KSR22" s="96"/>
      <c r="KSS22" s="96"/>
      <c r="KST22" s="96"/>
      <c r="KSU22" s="96"/>
      <c r="KSV22" s="96"/>
      <c r="KSW22" s="96"/>
      <c r="KSX22" s="96"/>
      <c r="KSY22" s="96"/>
      <c r="KSZ22" s="96"/>
      <c r="KTA22" s="96"/>
      <c r="KTB22" s="96"/>
      <c r="KTC22" s="96"/>
      <c r="KTD22" s="96"/>
      <c r="KTE22" s="96"/>
      <c r="KTF22" s="96"/>
      <c r="KTG22" s="96"/>
      <c r="KTH22" s="96"/>
      <c r="KTI22" s="96"/>
      <c r="KTJ22" s="96"/>
      <c r="KTK22" s="96"/>
      <c r="KTL22" s="96"/>
      <c r="KTM22" s="96"/>
      <c r="KTN22" s="96"/>
      <c r="KTO22" s="96"/>
      <c r="KTP22" s="96"/>
      <c r="KTQ22" s="96"/>
      <c r="KTR22" s="96"/>
      <c r="KTS22" s="96"/>
      <c r="KTT22" s="96"/>
      <c r="KTU22" s="96"/>
      <c r="KTV22" s="96"/>
      <c r="KTW22" s="96"/>
      <c r="KTX22" s="96"/>
      <c r="KTY22" s="96"/>
      <c r="KTZ22" s="96"/>
      <c r="KUA22" s="96"/>
      <c r="KUB22" s="96"/>
      <c r="KUC22" s="96"/>
      <c r="KUD22" s="96"/>
      <c r="KUE22" s="96"/>
      <c r="KUF22" s="96"/>
      <c r="KUG22" s="96"/>
      <c r="KUH22" s="96"/>
      <c r="KUI22" s="96"/>
      <c r="KUJ22" s="96"/>
      <c r="KUK22" s="96"/>
      <c r="KUL22" s="96"/>
      <c r="KUM22" s="96"/>
      <c r="KUN22" s="96"/>
      <c r="KUO22" s="96"/>
      <c r="KUP22" s="96"/>
      <c r="KUQ22" s="96"/>
      <c r="KUR22" s="96"/>
      <c r="KUS22" s="96"/>
      <c r="KUT22" s="96"/>
      <c r="KUU22" s="96"/>
      <c r="KUV22" s="96"/>
      <c r="KUW22" s="96"/>
      <c r="KUX22" s="96"/>
      <c r="KUY22" s="96"/>
      <c r="KUZ22" s="96"/>
      <c r="KVA22" s="96"/>
      <c r="KVB22" s="96"/>
      <c r="KVC22" s="96"/>
      <c r="KVD22" s="96"/>
      <c r="KVE22" s="96"/>
      <c r="KVF22" s="96"/>
      <c r="KVG22" s="96"/>
      <c r="KVH22" s="96"/>
      <c r="KVI22" s="96"/>
      <c r="KVJ22" s="96"/>
      <c r="KVK22" s="96"/>
      <c r="KVL22" s="96"/>
      <c r="KVM22" s="96"/>
      <c r="KVN22" s="96"/>
      <c r="KVO22" s="96"/>
      <c r="KVP22" s="96"/>
      <c r="KVQ22" s="96"/>
      <c r="KVR22" s="96"/>
      <c r="KVS22" s="96"/>
      <c r="KVT22" s="96"/>
      <c r="KVU22" s="96"/>
      <c r="KVV22" s="96"/>
      <c r="KVW22" s="96"/>
      <c r="KVX22" s="96"/>
      <c r="KVY22" s="96"/>
      <c r="KVZ22" s="96"/>
      <c r="KWA22" s="96"/>
      <c r="KWB22" s="96"/>
      <c r="KWC22" s="96"/>
      <c r="KWD22" s="96"/>
      <c r="KWE22" s="96"/>
      <c r="KWF22" s="96"/>
      <c r="KWG22" s="96"/>
      <c r="KWH22" s="96"/>
      <c r="KWI22" s="96"/>
      <c r="KWJ22" s="96"/>
      <c r="KWK22" s="96"/>
      <c r="KWL22" s="96"/>
      <c r="KWM22" s="96"/>
      <c r="KWN22" s="96"/>
      <c r="KWO22" s="96"/>
      <c r="KWP22" s="96"/>
      <c r="KWQ22" s="96"/>
      <c r="KWR22" s="96"/>
      <c r="KWS22" s="96"/>
      <c r="KWT22" s="96"/>
      <c r="KWU22" s="96"/>
      <c r="KWV22" s="96"/>
      <c r="KWW22" s="96"/>
      <c r="KWX22" s="96"/>
      <c r="KWY22" s="96"/>
      <c r="KWZ22" s="96"/>
      <c r="KXA22" s="96"/>
      <c r="KXB22" s="96"/>
      <c r="KXC22" s="96"/>
      <c r="KXD22" s="96"/>
      <c r="KXE22" s="96"/>
      <c r="KXF22" s="96"/>
      <c r="KXG22" s="96"/>
      <c r="KXH22" s="96"/>
      <c r="KXI22" s="96"/>
      <c r="KXJ22" s="96"/>
      <c r="KXK22" s="96"/>
      <c r="KXL22" s="96"/>
      <c r="KXM22" s="96"/>
      <c r="KXN22" s="96"/>
      <c r="KXO22" s="96"/>
      <c r="KXP22" s="96"/>
      <c r="KXQ22" s="96"/>
      <c r="KXR22" s="96"/>
      <c r="KXS22" s="96"/>
      <c r="KXT22" s="96"/>
      <c r="KXU22" s="96"/>
      <c r="KXV22" s="96"/>
      <c r="KXW22" s="96"/>
      <c r="KXX22" s="96"/>
      <c r="KXY22" s="96"/>
      <c r="KXZ22" s="96"/>
      <c r="KYA22" s="96"/>
      <c r="KYB22" s="96"/>
      <c r="KYC22" s="96"/>
      <c r="KYD22" s="96"/>
      <c r="KYE22" s="96"/>
      <c r="KYF22" s="96"/>
      <c r="KYG22" s="96"/>
      <c r="KYH22" s="96"/>
      <c r="KYI22" s="96"/>
      <c r="KYJ22" s="96"/>
      <c r="KYK22" s="96"/>
      <c r="KYL22" s="96"/>
      <c r="KYM22" s="96"/>
      <c r="KYN22" s="96"/>
      <c r="KYO22" s="96"/>
      <c r="KYP22" s="96"/>
      <c r="KYQ22" s="96"/>
      <c r="KYR22" s="96"/>
      <c r="KYS22" s="96"/>
      <c r="KYT22" s="96"/>
      <c r="KYU22" s="96"/>
      <c r="KYV22" s="96"/>
      <c r="KYW22" s="96"/>
      <c r="KYX22" s="96"/>
      <c r="KYY22" s="96"/>
      <c r="KYZ22" s="96"/>
      <c r="KZA22" s="96"/>
      <c r="KZB22" s="96"/>
      <c r="KZC22" s="96"/>
      <c r="KZD22" s="96"/>
      <c r="KZE22" s="96"/>
      <c r="KZF22" s="96"/>
      <c r="KZG22" s="96"/>
      <c r="KZH22" s="96"/>
      <c r="KZI22" s="96"/>
      <c r="KZJ22" s="96"/>
      <c r="KZK22" s="96"/>
      <c r="KZL22" s="96"/>
      <c r="KZM22" s="96"/>
      <c r="KZN22" s="96"/>
      <c r="KZO22" s="96"/>
      <c r="KZP22" s="96"/>
      <c r="KZQ22" s="96"/>
      <c r="KZR22" s="96"/>
      <c r="KZS22" s="96"/>
      <c r="KZT22" s="96"/>
      <c r="KZU22" s="96"/>
      <c r="KZV22" s="96"/>
      <c r="KZW22" s="96"/>
      <c r="KZX22" s="96"/>
      <c r="KZY22" s="96"/>
      <c r="KZZ22" s="96"/>
      <c r="LAA22" s="96"/>
      <c r="LAB22" s="96"/>
      <c r="LAC22" s="96"/>
      <c r="LAD22" s="96"/>
      <c r="LAE22" s="96"/>
      <c r="LAF22" s="96"/>
      <c r="LAG22" s="96"/>
      <c r="LAH22" s="96"/>
      <c r="LAI22" s="96"/>
      <c r="LAJ22" s="96"/>
      <c r="LAK22" s="96"/>
      <c r="LAL22" s="96"/>
      <c r="LAM22" s="96"/>
      <c r="LAN22" s="96"/>
      <c r="LAO22" s="96"/>
      <c r="LAP22" s="96"/>
      <c r="LAQ22" s="96"/>
      <c r="LAR22" s="96"/>
      <c r="LAS22" s="96"/>
      <c r="LAT22" s="96"/>
      <c r="LAU22" s="96"/>
      <c r="LAV22" s="96"/>
      <c r="LAW22" s="96"/>
      <c r="LAX22" s="96"/>
      <c r="LAY22" s="96"/>
      <c r="LAZ22" s="96"/>
      <c r="LBA22" s="96"/>
      <c r="LBB22" s="96"/>
      <c r="LBC22" s="96"/>
      <c r="LBD22" s="96"/>
      <c r="LBE22" s="96"/>
      <c r="LBF22" s="96"/>
      <c r="LBG22" s="96"/>
      <c r="LBH22" s="96"/>
      <c r="LBI22" s="96"/>
      <c r="LBJ22" s="96"/>
      <c r="LBK22" s="96"/>
      <c r="LBL22" s="96"/>
      <c r="LBM22" s="96"/>
      <c r="LBN22" s="96"/>
      <c r="LBO22" s="96"/>
      <c r="LBP22" s="96"/>
      <c r="LBQ22" s="96"/>
      <c r="LBR22" s="96"/>
      <c r="LBS22" s="96"/>
      <c r="LBT22" s="96"/>
      <c r="LBU22" s="96"/>
      <c r="LBV22" s="96"/>
      <c r="LBW22" s="96"/>
      <c r="LBX22" s="96"/>
      <c r="LBY22" s="96"/>
      <c r="LBZ22" s="96"/>
      <c r="LCA22" s="96"/>
      <c r="LCB22" s="96"/>
      <c r="LCC22" s="96"/>
      <c r="LCD22" s="96"/>
      <c r="LCE22" s="96"/>
      <c r="LCF22" s="96"/>
      <c r="LCG22" s="96"/>
      <c r="LCH22" s="96"/>
      <c r="LCI22" s="96"/>
      <c r="LCJ22" s="96"/>
      <c r="LCK22" s="96"/>
      <c r="LCL22" s="96"/>
      <c r="LCM22" s="96"/>
      <c r="LCN22" s="96"/>
      <c r="LCO22" s="96"/>
      <c r="LCP22" s="96"/>
      <c r="LCQ22" s="96"/>
      <c r="LCR22" s="96"/>
      <c r="LCS22" s="96"/>
      <c r="LCT22" s="96"/>
      <c r="LCU22" s="96"/>
      <c r="LCV22" s="96"/>
      <c r="LCW22" s="96"/>
      <c r="LCX22" s="96"/>
      <c r="LCY22" s="96"/>
      <c r="LCZ22" s="96"/>
      <c r="LDA22" s="96"/>
      <c r="LDB22" s="96"/>
      <c r="LDC22" s="96"/>
      <c r="LDD22" s="96"/>
      <c r="LDE22" s="96"/>
      <c r="LDF22" s="96"/>
      <c r="LDG22" s="96"/>
      <c r="LDH22" s="96"/>
      <c r="LDI22" s="96"/>
      <c r="LDJ22" s="96"/>
      <c r="LDK22" s="96"/>
      <c r="LDL22" s="96"/>
      <c r="LDM22" s="96"/>
      <c r="LDN22" s="96"/>
      <c r="LDO22" s="96"/>
      <c r="LDP22" s="96"/>
      <c r="LDQ22" s="96"/>
      <c r="LDR22" s="96"/>
      <c r="LDS22" s="96"/>
      <c r="LDT22" s="96"/>
      <c r="LDU22" s="96"/>
      <c r="LDV22" s="96"/>
      <c r="LDW22" s="96"/>
      <c r="LDX22" s="96"/>
      <c r="LDY22" s="96"/>
      <c r="LDZ22" s="96"/>
      <c r="LEA22" s="96"/>
      <c r="LEB22" s="96"/>
      <c r="LEC22" s="96"/>
      <c r="LED22" s="96"/>
      <c r="LEE22" s="96"/>
      <c r="LEF22" s="96"/>
      <c r="LEG22" s="96"/>
      <c r="LEH22" s="96"/>
      <c r="LEI22" s="96"/>
      <c r="LEJ22" s="96"/>
      <c r="LEK22" s="96"/>
      <c r="LEL22" s="96"/>
      <c r="LEM22" s="96"/>
      <c r="LEN22" s="96"/>
      <c r="LEO22" s="96"/>
      <c r="LEP22" s="96"/>
      <c r="LEQ22" s="96"/>
      <c r="LER22" s="96"/>
      <c r="LES22" s="96"/>
      <c r="LET22" s="96"/>
      <c r="LEU22" s="96"/>
      <c r="LEV22" s="96"/>
      <c r="LEW22" s="96"/>
      <c r="LEX22" s="96"/>
      <c r="LEY22" s="96"/>
      <c r="LEZ22" s="96"/>
      <c r="LFA22" s="96"/>
      <c r="LFB22" s="96"/>
      <c r="LFC22" s="96"/>
      <c r="LFD22" s="96"/>
      <c r="LFE22" s="96"/>
      <c r="LFF22" s="96"/>
      <c r="LFG22" s="96"/>
      <c r="LFH22" s="96"/>
      <c r="LFI22" s="96"/>
      <c r="LFJ22" s="96"/>
      <c r="LFK22" s="96"/>
      <c r="LFL22" s="96"/>
      <c r="LFM22" s="96"/>
      <c r="LFN22" s="96"/>
      <c r="LFO22" s="96"/>
      <c r="LFP22" s="96"/>
      <c r="LFQ22" s="96"/>
      <c r="LFR22" s="96"/>
      <c r="LFS22" s="96"/>
      <c r="LFT22" s="96"/>
      <c r="LFU22" s="96"/>
      <c r="LFV22" s="96"/>
      <c r="LFW22" s="96"/>
      <c r="LFX22" s="96"/>
      <c r="LFY22" s="96"/>
      <c r="LFZ22" s="96"/>
      <c r="LGA22" s="96"/>
      <c r="LGB22" s="96"/>
      <c r="LGC22" s="96"/>
      <c r="LGD22" s="96"/>
      <c r="LGE22" s="96"/>
      <c r="LGF22" s="96"/>
      <c r="LGG22" s="96"/>
      <c r="LGH22" s="96"/>
      <c r="LGI22" s="96"/>
      <c r="LGJ22" s="96"/>
      <c r="LGK22" s="96"/>
      <c r="LGL22" s="96"/>
      <c r="LGM22" s="96"/>
      <c r="LGN22" s="96"/>
      <c r="LGO22" s="96"/>
      <c r="LGP22" s="96"/>
      <c r="LGQ22" s="96"/>
      <c r="LGR22" s="96"/>
      <c r="LGS22" s="96"/>
      <c r="LGT22" s="96"/>
      <c r="LGU22" s="96"/>
      <c r="LGV22" s="96"/>
      <c r="LGW22" s="96"/>
      <c r="LGX22" s="96"/>
      <c r="LGY22" s="96"/>
      <c r="LGZ22" s="96"/>
      <c r="LHA22" s="96"/>
      <c r="LHB22" s="96"/>
      <c r="LHC22" s="96"/>
      <c r="LHD22" s="96"/>
      <c r="LHE22" s="96"/>
      <c r="LHF22" s="96"/>
      <c r="LHG22" s="96"/>
      <c r="LHH22" s="96"/>
      <c r="LHI22" s="96"/>
      <c r="LHJ22" s="96"/>
      <c r="LHK22" s="96"/>
      <c r="LHL22" s="96"/>
      <c r="LHM22" s="96"/>
      <c r="LHN22" s="96"/>
      <c r="LHO22" s="96"/>
      <c r="LHP22" s="96"/>
      <c r="LHQ22" s="96"/>
      <c r="LHR22" s="96"/>
      <c r="LHS22" s="96"/>
      <c r="LHT22" s="96"/>
      <c r="LHU22" s="96"/>
      <c r="LHV22" s="96"/>
      <c r="LHW22" s="96"/>
      <c r="LHX22" s="96"/>
      <c r="LHY22" s="96"/>
      <c r="LHZ22" s="96"/>
      <c r="LIA22" s="96"/>
      <c r="LIB22" s="96"/>
      <c r="LIC22" s="96"/>
      <c r="LID22" s="96"/>
      <c r="LIE22" s="96"/>
      <c r="LIF22" s="96"/>
      <c r="LIG22" s="96"/>
      <c r="LIH22" s="96"/>
      <c r="LII22" s="96"/>
      <c r="LIJ22" s="96"/>
      <c r="LIK22" s="96"/>
      <c r="LIL22" s="96"/>
      <c r="LIM22" s="96"/>
      <c r="LIN22" s="96"/>
      <c r="LIO22" s="96"/>
      <c r="LIP22" s="96"/>
      <c r="LIQ22" s="96"/>
      <c r="LIR22" s="96"/>
      <c r="LIS22" s="96"/>
      <c r="LIT22" s="96"/>
      <c r="LIU22" s="96"/>
      <c r="LIV22" s="96"/>
      <c r="LIW22" s="96"/>
      <c r="LIX22" s="96"/>
      <c r="LIY22" s="96"/>
      <c r="LIZ22" s="96"/>
      <c r="LJA22" s="96"/>
      <c r="LJB22" s="96"/>
      <c r="LJC22" s="96"/>
      <c r="LJD22" s="96"/>
      <c r="LJE22" s="96"/>
      <c r="LJF22" s="96"/>
      <c r="LJG22" s="96"/>
      <c r="LJH22" s="96"/>
      <c r="LJI22" s="96"/>
      <c r="LJJ22" s="96"/>
      <c r="LJK22" s="96"/>
      <c r="LJL22" s="96"/>
      <c r="LJM22" s="96"/>
      <c r="LJN22" s="96"/>
      <c r="LJO22" s="96"/>
      <c r="LJP22" s="96"/>
      <c r="LJQ22" s="96"/>
      <c r="LJR22" s="96"/>
      <c r="LJS22" s="96"/>
      <c r="LJT22" s="96"/>
      <c r="LJU22" s="96"/>
      <c r="LJV22" s="96"/>
      <c r="LJW22" s="96"/>
      <c r="LJX22" s="96"/>
      <c r="LJY22" s="96"/>
      <c r="LJZ22" s="96"/>
      <c r="LKA22" s="96"/>
      <c r="LKB22" s="96"/>
      <c r="LKC22" s="96"/>
      <c r="LKD22" s="96"/>
      <c r="LKE22" s="96"/>
      <c r="LKF22" s="96"/>
      <c r="LKG22" s="96"/>
      <c r="LKH22" s="96"/>
      <c r="LKI22" s="96"/>
      <c r="LKJ22" s="96"/>
      <c r="LKK22" s="96"/>
      <c r="LKL22" s="96"/>
      <c r="LKM22" s="96"/>
      <c r="LKN22" s="96"/>
      <c r="LKO22" s="96"/>
      <c r="LKP22" s="96"/>
      <c r="LKQ22" s="96"/>
      <c r="LKR22" s="96"/>
      <c r="LKS22" s="96"/>
      <c r="LKT22" s="96"/>
      <c r="LKU22" s="96"/>
      <c r="LKV22" s="96"/>
      <c r="LKW22" s="96"/>
      <c r="LKX22" s="96"/>
      <c r="LKY22" s="96"/>
      <c r="LKZ22" s="96"/>
      <c r="LLA22" s="96"/>
      <c r="LLB22" s="96"/>
      <c r="LLC22" s="96"/>
      <c r="LLD22" s="96"/>
      <c r="LLE22" s="96"/>
      <c r="LLF22" s="96"/>
      <c r="LLG22" s="96"/>
      <c r="LLH22" s="96"/>
      <c r="LLI22" s="96"/>
      <c r="LLJ22" s="96"/>
      <c r="LLK22" s="96"/>
      <c r="LLL22" s="96"/>
      <c r="LLM22" s="96"/>
      <c r="LLN22" s="96"/>
      <c r="LLO22" s="96"/>
      <c r="LLP22" s="96"/>
      <c r="LLQ22" s="96"/>
      <c r="LLR22" s="96"/>
      <c r="LLS22" s="96"/>
      <c r="LLT22" s="96"/>
      <c r="LLU22" s="96"/>
      <c r="LLV22" s="96"/>
      <c r="LLW22" s="96"/>
      <c r="LLX22" s="96"/>
      <c r="LLY22" s="96"/>
      <c r="LLZ22" s="96"/>
      <c r="LMA22" s="96"/>
      <c r="LMB22" s="96"/>
      <c r="LMC22" s="96"/>
      <c r="LMD22" s="96"/>
      <c r="LME22" s="96"/>
      <c r="LMF22" s="96"/>
      <c r="LMG22" s="96"/>
      <c r="LMH22" s="96"/>
      <c r="LMI22" s="96"/>
      <c r="LMJ22" s="96"/>
      <c r="LMK22" s="96"/>
      <c r="LML22" s="96"/>
      <c r="LMM22" s="96"/>
      <c r="LMN22" s="96"/>
      <c r="LMO22" s="96"/>
      <c r="LMP22" s="96"/>
      <c r="LMQ22" s="96"/>
      <c r="LMR22" s="96"/>
      <c r="LMS22" s="96"/>
      <c r="LMT22" s="96"/>
      <c r="LMU22" s="96"/>
      <c r="LMV22" s="96"/>
      <c r="LMW22" s="96"/>
      <c r="LMX22" s="96"/>
      <c r="LMY22" s="96"/>
      <c r="LMZ22" s="96"/>
      <c r="LNA22" s="96"/>
      <c r="LNB22" s="96"/>
      <c r="LNC22" s="96"/>
      <c r="LND22" s="96"/>
      <c r="LNE22" s="96"/>
      <c r="LNF22" s="96"/>
      <c r="LNG22" s="96"/>
      <c r="LNH22" s="96"/>
      <c r="LNI22" s="96"/>
      <c r="LNJ22" s="96"/>
      <c r="LNK22" s="96"/>
      <c r="LNL22" s="96"/>
      <c r="LNM22" s="96"/>
      <c r="LNN22" s="96"/>
      <c r="LNO22" s="96"/>
      <c r="LNP22" s="96"/>
      <c r="LNQ22" s="96"/>
      <c r="LNR22" s="96"/>
      <c r="LNS22" s="96"/>
      <c r="LNT22" s="96"/>
      <c r="LNU22" s="96"/>
      <c r="LNV22" s="96"/>
      <c r="LNW22" s="96"/>
      <c r="LNX22" s="96"/>
      <c r="LNY22" s="96"/>
      <c r="LNZ22" s="96"/>
      <c r="LOA22" s="96"/>
      <c r="LOB22" s="96"/>
      <c r="LOC22" s="96"/>
      <c r="LOD22" s="96"/>
      <c r="LOE22" s="96"/>
      <c r="LOF22" s="96"/>
      <c r="LOG22" s="96"/>
      <c r="LOH22" s="96"/>
      <c r="LOI22" s="96"/>
      <c r="LOJ22" s="96"/>
      <c r="LOK22" s="96"/>
      <c r="LOL22" s="96"/>
      <c r="LOM22" s="96"/>
      <c r="LON22" s="96"/>
      <c r="LOO22" s="96"/>
      <c r="LOP22" s="96"/>
      <c r="LOQ22" s="96"/>
      <c r="LOR22" s="96"/>
      <c r="LOS22" s="96"/>
      <c r="LOT22" s="96"/>
      <c r="LOU22" s="96"/>
      <c r="LOV22" s="96"/>
      <c r="LOW22" s="96"/>
      <c r="LOX22" s="96"/>
      <c r="LOY22" s="96"/>
      <c r="LOZ22" s="96"/>
      <c r="LPA22" s="96"/>
      <c r="LPB22" s="96"/>
      <c r="LPC22" s="96"/>
      <c r="LPD22" s="96"/>
      <c r="LPE22" s="96"/>
      <c r="LPF22" s="96"/>
      <c r="LPG22" s="96"/>
      <c r="LPH22" s="96"/>
      <c r="LPI22" s="96"/>
      <c r="LPJ22" s="96"/>
      <c r="LPK22" s="96"/>
      <c r="LPL22" s="96"/>
      <c r="LPM22" s="96"/>
      <c r="LPN22" s="96"/>
      <c r="LPO22" s="96"/>
      <c r="LPP22" s="96"/>
      <c r="LPQ22" s="96"/>
      <c r="LPR22" s="96"/>
      <c r="LPS22" s="96"/>
      <c r="LPT22" s="96"/>
      <c r="LPU22" s="96"/>
      <c r="LPV22" s="96"/>
      <c r="LPW22" s="96"/>
      <c r="LPX22" s="96"/>
      <c r="LPY22" s="96"/>
      <c r="LPZ22" s="96"/>
      <c r="LQA22" s="96"/>
      <c r="LQB22" s="96"/>
      <c r="LQC22" s="96"/>
      <c r="LQD22" s="96"/>
      <c r="LQE22" s="96"/>
      <c r="LQF22" s="96"/>
      <c r="LQG22" s="96"/>
      <c r="LQH22" s="96"/>
      <c r="LQI22" s="96"/>
      <c r="LQJ22" s="96"/>
      <c r="LQK22" s="96"/>
      <c r="LQL22" s="96"/>
      <c r="LQM22" s="96"/>
      <c r="LQN22" s="96"/>
      <c r="LQO22" s="96"/>
      <c r="LQP22" s="96"/>
      <c r="LQQ22" s="96"/>
      <c r="LQR22" s="96"/>
      <c r="LQS22" s="96"/>
      <c r="LQT22" s="96"/>
      <c r="LQU22" s="96"/>
      <c r="LQV22" s="96"/>
      <c r="LQW22" s="96"/>
      <c r="LQX22" s="96"/>
      <c r="LQY22" s="96"/>
      <c r="LQZ22" s="96"/>
      <c r="LRA22" s="96"/>
      <c r="LRB22" s="96"/>
      <c r="LRC22" s="96"/>
      <c r="LRD22" s="96"/>
      <c r="LRE22" s="96"/>
      <c r="LRF22" s="96"/>
      <c r="LRG22" s="96"/>
      <c r="LRH22" s="96"/>
      <c r="LRI22" s="96"/>
      <c r="LRJ22" s="96"/>
      <c r="LRK22" s="96"/>
      <c r="LRL22" s="96"/>
      <c r="LRM22" s="96"/>
      <c r="LRN22" s="96"/>
      <c r="LRO22" s="96"/>
      <c r="LRP22" s="96"/>
      <c r="LRQ22" s="96"/>
      <c r="LRR22" s="96"/>
      <c r="LRS22" s="96"/>
      <c r="LRT22" s="96"/>
      <c r="LRU22" s="96"/>
      <c r="LRV22" s="96"/>
      <c r="LRW22" s="96"/>
      <c r="LRX22" s="96"/>
      <c r="LRY22" s="96"/>
      <c r="LRZ22" s="96"/>
      <c r="LSA22" s="96"/>
      <c r="LSB22" s="96"/>
      <c r="LSC22" s="96"/>
      <c r="LSD22" s="96"/>
      <c r="LSE22" s="96"/>
      <c r="LSF22" s="96"/>
      <c r="LSG22" s="96"/>
      <c r="LSH22" s="96"/>
      <c r="LSI22" s="96"/>
      <c r="LSJ22" s="96"/>
      <c r="LSK22" s="96"/>
      <c r="LSL22" s="96"/>
      <c r="LSM22" s="96"/>
      <c r="LSN22" s="96"/>
      <c r="LSO22" s="96"/>
      <c r="LSP22" s="96"/>
      <c r="LSQ22" s="96"/>
      <c r="LSR22" s="96"/>
      <c r="LSS22" s="96"/>
      <c r="LST22" s="96"/>
      <c r="LSU22" s="96"/>
      <c r="LSV22" s="96"/>
      <c r="LSW22" s="96"/>
      <c r="LSX22" s="96"/>
      <c r="LSY22" s="96"/>
      <c r="LSZ22" s="96"/>
      <c r="LTA22" s="96"/>
      <c r="LTB22" s="96"/>
      <c r="LTC22" s="96"/>
      <c r="LTD22" s="96"/>
      <c r="LTE22" s="96"/>
      <c r="LTF22" s="96"/>
      <c r="LTG22" s="96"/>
      <c r="LTH22" s="96"/>
      <c r="LTI22" s="96"/>
      <c r="LTJ22" s="96"/>
      <c r="LTK22" s="96"/>
      <c r="LTL22" s="96"/>
      <c r="LTM22" s="96"/>
      <c r="LTN22" s="96"/>
      <c r="LTO22" s="96"/>
      <c r="LTP22" s="96"/>
      <c r="LTQ22" s="96"/>
      <c r="LTR22" s="96"/>
      <c r="LTS22" s="96"/>
      <c r="LTT22" s="96"/>
      <c r="LTU22" s="96"/>
      <c r="LTV22" s="96"/>
      <c r="LTW22" s="96"/>
      <c r="LTX22" s="96"/>
      <c r="LTY22" s="96"/>
      <c r="LTZ22" s="96"/>
      <c r="LUA22" s="96"/>
      <c r="LUB22" s="96"/>
      <c r="LUC22" s="96"/>
      <c r="LUD22" s="96"/>
      <c r="LUE22" s="96"/>
      <c r="LUF22" s="96"/>
      <c r="LUG22" s="96"/>
      <c r="LUH22" s="96"/>
      <c r="LUI22" s="96"/>
      <c r="LUJ22" s="96"/>
      <c r="LUK22" s="96"/>
      <c r="LUL22" s="96"/>
      <c r="LUM22" s="96"/>
      <c r="LUN22" s="96"/>
      <c r="LUO22" s="96"/>
      <c r="LUP22" s="96"/>
      <c r="LUQ22" s="96"/>
      <c r="LUR22" s="96"/>
      <c r="LUS22" s="96"/>
      <c r="LUT22" s="96"/>
      <c r="LUU22" s="96"/>
      <c r="LUV22" s="96"/>
      <c r="LUW22" s="96"/>
      <c r="LUX22" s="96"/>
      <c r="LUY22" s="96"/>
      <c r="LUZ22" s="96"/>
      <c r="LVA22" s="96"/>
      <c r="LVB22" s="96"/>
      <c r="LVC22" s="96"/>
      <c r="LVD22" s="96"/>
      <c r="LVE22" s="96"/>
      <c r="LVF22" s="96"/>
      <c r="LVG22" s="96"/>
      <c r="LVH22" s="96"/>
      <c r="LVI22" s="96"/>
      <c r="LVJ22" s="96"/>
      <c r="LVK22" s="96"/>
      <c r="LVL22" s="96"/>
      <c r="LVM22" s="96"/>
      <c r="LVN22" s="96"/>
      <c r="LVO22" s="96"/>
      <c r="LVP22" s="96"/>
      <c r="LVQ22" s="96"/>
      <c r="LVR22" s="96"/>
      <c r="LVS22" s="96"/>
      <c r="LVT22" s="96"/>
      <c r="LVU22" s="96"/>
      <c r="LVV22" s="96"/>
      <c r="LVW22" s="96"/>
      <c r="LVX22" s="96"/>
      <c r="LVY22" s="96"/>
      <c r="LVZ22" s="96"/>
      <c r="LWA22" s="96"/>
      <c r="LWB22" s="96"/>
      <c r="LWC22" s="96"/>
      <c r="LWD22" s="96"/>
      <c r="LWE22" s="96"/>
      <c r="LWF22" s="96"/>
      <c r="LWG22" s="96"/>
      <c r="LWH22" s="96"/>
      <c r="LWI22" s="96"/>
      <c r="LWJ22" s="96"/>
      <c r="LWK22" s="96"/>
      <c r="LWL22" s="96"/>
      <c r="LWM22" s="96"/>
      <c r="LWN22" s="96"/>
      <c r="LWO22" s="96"/>
      <c r="LWP22" s="96"/>
      <c r="LWQ22" s="96"/>
      <c r="LWR22" s="96"/>
      <c r="LWS22" s="96"/>
      <c r="LWT22" s="96"/>
      <c r="LWU22" s="96"/>
      <c r="LWV22" s="96"/>
      <c r="LWW22" s="96"/>
      <c r="LWX22" s="96"/>
      <c r="LWY22" s="96"/>
      <c r="LWZ22" s="96"/>
      <c r="LXA22" s="96"/>
      <c r="LXB22" s="96"/>
      <c r="LXC22" s="96"/>
      <c r="LXD22" s="96"/>
      <c r="LXE22" s="96"/>
      <c r="LXF22" s="96"/>
      <c r="LXG22" s="96"/>
      <c r="LXH22" s="96"/>
      <c r="LXI22" s="96"/>
      <c r="LXJ22" s="96"/>
      <c r="LXK22" s="96"/>
      <c r="LXL22" s="96"/>
      <c r="LXM22" s="96"/>
      <c r="LXN22" s="96"/>
      <c r="LXO22" s="96"/>
      <c r="LXP22" s="96"/>
      <c r="LXQ22" s="96"/>
      <c r="LXR22" s="96"/>
      <c r="LXS22" s="96"/>
      <c r="LXT22" s="96"/>
      <c r="LXU22" s="96"/>
      <c r="LXV22" s="96"/>
      <c r="LXW22" s="96"/>
      <c r="LXX22" s="96"/>
      <c r="LXY22" s="96"/>
      <c r="LXZ22" s="96"/>
      <c r="LYA22" s="96"/>
      <c r="LYB22" s="96"/>
      <c r="LYC22" s="96"/>
      <c r="LYD22" s="96"/>
      <c r="LYE22" s="96"/>
      <c r="LYF22" s="96"/>
      <c r="LYG22" s="96"/>
      <c r="LYH22" s="96"/>
      <c r="LYI22" s="96"/>
      <c r="LYJ22" s="96"/>
      <c r="LYK22" s="96"/>
      <c r="LYL22" s="96"/>
      <c r="LYM22" s="96"/>
      <c r="LYN22" s="96"/>
      <c r="LYO22" s="96"/>
      <c r="LYP22" s="96"/>
      <c r="LYQ22" s="96"/>
      <c r="LYR22" s="96"/>
      <c r="LYS22" s="96"/>
      <c r="LYT22" s="96"/>
      <c r="LYU22" s="96"/>
      <c r="LYV22" s="96"/>
      <c r="LYW22" s="96"/>
      <c r="LYX22" s="96"/>
      <c r="LYY22" s="96"/>
      <c r="LYZ22" s="96"/>
      <c r="LZA22" s="96"/>
      <c r="LZB22" s="96"/>
      <c r="LZC22" s="96"/>
      <c r="LZD22" s="96"/>
      <c r="LZE22" s="96"/>
      <c r="LZF22" s="96"/>
      <c r="LZG22" s="96"/>
      <c r="LZH22" s="96"/>
      <c r="LZI22" s="96"/>
      <c r="LZJ22" s="96"/>
      <c r="LZK22" s="96"/>
      <c r="LZL22" s="96"/>
      <c r="LZM22" s="96"/>
      <c r="LZN22" s="96"/>
      <c r="LZO22" s="96"/>
      <c r="LZP22" s="96"/>
      <c r="LZQ22" s="96"/>
      <c r="LZR22" s="96"/>
      <c r="LZS22" s="96"/>
      <c r="LZT22" s="96"/>
      <c r="LZU22" s="96"/>
      <c r="LZV22" s="96"/>
      <c r="LZW22" s="96"/>
      <c r="LZX22" s="96"/>
      <c r="LZY22" s="96"/>
      <c r="LZZ22" s="96"/>
      <c r="MAA22" s="96"/>
      <c r="MAB22" s="96"/>
      <c r="MAC22" s="96"/>
      <c r="MAD22" s="96"/>
      <c r="MAE22" s="96"/>
      <c r="MAF22" s="96"/>
      <c r="MAG22" s="96"/>
      <c r="MAH22" s="96"/>
      <c r="MAI22" s="96"/>
      <c r="MAJ22" s="96"/>
      <c r="MAK22" s="96"/>
      <c r="MAL22" s="96"/>
      <c r="MAM22" s="96"/>
      <c r="MAN22" s="96"/>
      <c r="MAO22" s="96"/>
      <c r="MAP22" s="96"/>
      <c r="MAQ22" s="96"/>
      <c r="MAR22" s="96"/>
      <c r="MAS22" s="96"/>
      <c r="MAT22" s="96"/>
      <c r="MAU22" s="96"/>
      <c r="MAV22" s="96"/>
      <c r="MAW22" s="96"/>
      <c r="MAX22" s="96"/>
      <c r="MAY22" s="96"/>
      <c r="MAZ22" s="96"/>
      <c r="MBA22" s="96"/>
      <c r="MBB22" s="96"/>
      <c r="MBC22" s="96"/>
      <c r="MBD22" s="96"/>
      <c r="MBE22" s="96"/>
      <c r="MBF22" s="96"/>
      <c r="MBG22" s="96"/>
      <c r="MBH22" s="96"/>
      <c r="MBI22" s="96"/>
      <c r="MBJ22" s="96"/>
      <c r="MBK22" s="96"/>
      <c r="MBL22" s="96"/>
      <c r="MBM22" s="96"/>
      <c r="MBN22" s="96"/>
      <c r="MBO22" s="96"/>
      <c r="MBP22" s="96"/>
      <c r="MBQ22" s="96"/>
      <c r="MBR22" s="96"/>
      <c r="MBS22" s="96"/>
      <c r="MBT22" s="96"/>
      <c r="MBU22" s="96"/>
      <c r="MBV22" s="96"/>
      <c r="MBW22" s="96"/>
      <c r="MBX22" s="96"/>
      <c r="MBY22" s="96"/>
      <c r="MBZ22" s="96"/>
      <c r="MCA22" s="96"/>
      <c r="MCB22" s="96"/>
      <c r="MCC22" s="96"/>
      <c r="MCD22" s="96"/>
      <c r="MCE22" s="96"/>
      <c r="MCF22" s="96"/>
      <c r="MCG22" s="96"/>
      <c r="MCH22" s="96"/>
      <c r="MCI22" s="96"/>
      <c r="MCJ22" s="96"/>
      <c r="MCK22" s="96"/>
      <c r="MCL22" s="96"/>
      <c r="MCM22" s="96"/>
      <c r="MCN22" s="96"/>
      <c r="MCO22" s="96"/>
      <c r="MCP22" s="96"/>
      <c r="MCQ22" s="96"/>
      <c r="MCR22" s="96"/>
      <c r="MCS22" s="96"/>
      <c r="MCT22" s="96"/>
      <c r="MCU22" s="96"/>
      <c r="MCV22" s="96"/>
      <c r="MCW22" s="96"/>
      <c r="MCX22" s="96"/>
      <c r="MCY22" s="96"/>
      <c r="MCZ22" s="96"/>
      <c r="MDA22" s="96"/>
      <c r="MDB22" s="96"/>
      <c r="MDC22" s="96"/>
      <c r="MDD22" s="96"/>
      <c r="MDE22" s="96"/>
      <c r="MDF22" s="96"/>
      <c r="MDG22" s="96"/>
      <c r="MDH22" s="96"/>
      <c r="MDI22" s="96"/>
      <c r="MDJ22" s="96"/>
      <c r="MDK22" s="96"/>
      <c r="MDL22" s="96"/>
      <c r="MDM22" s="96"/>
      <c r="MDN22" s="96"/>
      <c r="MDO22" s="96"/>
      <c r="MDP22" s="96"/>
      <c r="MDQ22" s="96"/>
      <c r="MDR22" s="96"/>
      <c r="MDS22" s="96"/>
      <c r="MDT22" s="96"/>
      <c r="MDU22" s="96"/>
      <c r="MDV22" s="96"/>
      <c r="MDW22" s="96"/>
      <c r="MDX22" s="96"/>
      <c r="MDY22" s="96"/>
      <c r="MDZ22" s="96"/>
      <c r="MEA22" s="96"/>
      <c r="MEB22" s="96"/>
      <c r="MEC22" s="96"/>
      <c r="MED22" s="96"/>
      <c r="MEE22" s="96"/>
      <c r="MEF22" s="96"/>
      <c r="MEG22" s="96"/>
      <c r="MEH22" s="96"/>
      <c r="MEI22" s="96"/>
      <c r="MEJ22" s="96"/>
      <c r="MEK22" s="96"/>
      <c r="MEL22" s="96"/>
      <c r="MEM22" s="96"/>
      <c r="MEN22" s="96"/>
      <c r="MEO22" s="96"/>
      <c r="MEP22" s="96"/>
      <c r="MEQ22" s="96"/>
      <c r="MER22" s="96"/>
      <c r="MES22" s="96"/>
      <c r="MET22" s="96"/>
      <c r="MEU22" s="96"/>
      <c r="MEV22" s="96"/>
      <c r="MEW22" s="96"/>
      <c r="MEX22" s="96"/>
      <c r="MEY22" s="96"/>
      <c r="MEZ22" s="96"/>
      <c r="MFA22" s="96"/>
      <c r="MFB22" s="96"/>
      <c r="MFC22" s="96"/>
      <c r="MFD22" s="96"/>
      <c r="MFE22" s="96"/>
      <c r="MFF22" s="96"/>
      <c r="MFG22" s="96"/>
      <c r="MFH22" s="96"/>
      <c r="MFI22" s="96"/>
      <c r="MFJ22" s="96"/>
      <c r="MFK22" s="96"/>
      <c r="MFL22" s="96"/>
      <c r="MFM22" s="96"/>
      <c r="MFN22" s="96"/>
      <c r="MFO22" s="96"/>
      <c r="MFP22" s="96"/>
      <c r="MFQ22" s="96"/>
      <c r="MFR22" s="96"/>
      <c r="MFS22" s="96"/>
      <c r="MFT22" s="96"/>
      <c r="MFU22" s="96"/>
      <c r="MFV22" s="96"/>
      <c r="MFW22" s="96"/>
      <c r="MFX22" s="96"/>
      <c r="MFY22" s="96"/>
      <c r="MFZ22" s="96"/>
      <c r="MGA22" s="96"/>
      <c r="MGB22" s="96"/>
      <c r="MGC22" s="96"/>
      <c r="MGD22" s="96"/>
      <c r="MGE22" s="96"/>
      <c r="MGF22" s="96"/>
      <c r="MGG22" s="96"/>
      <c r="MGH22" s="96"/>
      <c r="MGI22" s="96"/>
      <c r="MGJ22" s="96"/>
      <c r="MGK22" s="96"/>
      <c r="MGL22" s="96"/>
      <c r="MGM22" s="96"/>
      <c r="MGN22" s="96"/>
      <c r="MGO22" s="96"/>
      <c r="MGP22" s="96"/>
      <c r="MGQ22" s="96"/>
      <c r="MGR22" s="96"/>
      <c r="MGS22" s="96"/>
      <c r="MGT22" s="96"/>
      <c r="MGU22" s="96"/>
      <c r="MGV22" s="96"/>
      <c r="MGW22" s="96"/>
      <c r="MGX22" s="96"/>
      <c r="MGY22" s="96"/>
      <c r="MGZ22" s="96"/>
      <c r="MHA22" s="96"/>
      <c r="MHB22" s="96"/>
      <c r="MHC22" s="96"/>
      <c r="MHD22" s="96"/>
      <c r="MHE22" s="96"/>
      <c r="MHF22" s="96"/>
      <c r="MHG22" s="96"/>
      <c r="MHH22" s="96"/>
      <c r="MHI22" s="96"/>
      <c r="MHJ22" s="96"/>
      <c r="MHK22" s="96"/>
      <c r="MHL22" s="96"/>
      <c r="MHM22" s="96"/>
      <c r="MHN22" s="96"/>
      <c r="MHO22" s="96"/>
      <c r="MHP22" s="96"/>
      <c r="MHQ22" s="96"/>
      <c r="MHR22" s="96"/>
      <c r="MHS22" s="96"/>
      <c r="MHT22" s="96"/>
      <c r="MHU22" s="96"/>
      <c r="MHV22" s="96"/>
      <c r="MHW22" s="96"/>
      <c r="MHX22" s="96"/>
      <c r="MHY22" s="96"/>
      <c r="MHZ22" s="96"/>
      <c r="MIA22" s="96"/>
      <c r="MIB22" s="96"/>
      <c r="MIC22" s="96"/>
      <c r="MID22" s="96"/>
      <c r="MIE22" s="96"/>
      <c r="MIF22" s="96"/>
      <c r="MIG22" s="96"/>
      <c r="MIH22" s="96"/>
      <c r="MII22" s="96"/>
      <c r="MIJ22" s="96"/>
      <c r="MIK22" s="96"/>
      <c r="MIL22" s="96"/>
      <c r="MIM22" s="96"/>
      <c r="MIN22" s="96"/>
      <c r="MIO22" s="96"/>
      <c r="MIP22" s="96"/>
      <c r="MIQ22" s="96"/>
      <c r="MIR22" s="96"/>
      <c r="MIS22" s="96"/>
      <c r="MIT22" s="96"/>
      <c r="MIU22" s="96"/>
      <c r="MIV22" s="96"/>
      <c r="MIW22" s="96"/>
      <c r="MIX22" s="96"/>
      <c r="MIY22" s="96"/>
      <c r="MIZ22" s="96"/>
      <c r="MJA22" s="96"/>
      <c r="MJB22" s="96"/>
      <c r="MJC22" s="96"/>
      <c r="MJD22" s="96"/>
      <c r="MJE22" s="96"/>
      <c r="MJF22" s="96"/>
      <c r="MJG22" s="96"/>
      <c r="MJH22" s="96"/>
      <c r="MJI22" s="96"/>
      <c r="MJJ22" s="96"/>
      <c r="MJK22" s="96"/>
      <c r="MJL22" s="96"/>
      <c r="MJM22" s="96"/>
      <c r="MJN22" s="96"/>
      <c r="MJO22" s="96"/>
      <c r="MJP22" s="96"/>
      <c r="MJQ22" s="96"/>
      <c r="MJR22" s="96"/>
      <c r="MJS22" s="96"/>
      <c r="MJT22" s="96"/>
      <c r="MJU22" s="96"/>
      <c r="MJV22" s="96"/>
      <c r="MJW22" s="96"/>
      <c r="MJX22" s="96"/>
      <c r="MJY22" s="96"/>
      <c r="MJZ22" s="96"/>
      <c r="MKA22" s="96"/>
      <c r="MKB22" s="96"/>
      <c r="MKC22" s="96"/>
      <c r="MKD22" s="96"/>
      <c r="MKE22" s="96"/>
      <c r="MKF22" s="96"/>
      <c r="MKG22" s="96"/>
      <c r="MKH22" s="96"/>
      <c r="MKI22" s="96"/>
      <c r="MKJ22" s="96"/>
      <c r="MKK22" s="96"/>
      <c r="MKL22" s="96"/>
      <c r="MKM22" s="96"/>
      <c r="MKN22" s="96"/>
      <c r="MKO22" s="96"/>
      <c r="MKP22" s="96"/>
      <c r="MKQ22" s="96"/>
      <c r="MKR22" s="96"/>
      <c r="MKS22" s="96"/>
      <c r="MKT22" s="96"/>
      <c r="MKU22" s="96"/>
      <c r="MKV22" s="96"/>
      <c r="MKW22" s="96"/>
      <c r="MKX22" s="96"/>
      <c r="MKY22" s="96"/>
      <c r="MKZ22" s="96"/>
      <c r="MLA22" s="96"/>
      <c r="MLB22" s="96"/>
      <c r="MLC22" s="96"/>
      <c r="MLD22" s="96"/>
      <c r="MLE22" s="96"/>
      <c r="MLF22" s="96"/>
      <c r="MLG22" s="96"/>
      <c r="MLH22" s="96"/>
      <c r="MLI22" s="96"/>
      <c r="MLJ22" s="96"/>
      <c r="MLK22" s="96"/>
      <c r="MLL22" s="96"/>
      <c r="MLM22" s="96"/>
      <c r="MLN22" s="96"/>
      <c r="MLO22" s="96"/>
      <c r="MLP22" s="96"/>
      <c r="MLQ22" s="96"/>
      <c r="MLR22" s="96"/>
      <c r="MLS22" s="96"/>
      <c r="MLT22" s="96"/>
      <c r="MLU22" s="96"/>
      <c r="MLV22" s="96"/>
      <c r="MLW22" s="96"/>
      <c r="MLX22" s="96"/>
      <c r="MLY22" s="96"/>
      <c r="MLZ22" s="96"/>
      <c r="MMA22" s="96"/>
      <c r="MMB22" s="96"/>
      <c r="MMC22" s="96"/>
      <c r="MMD22" s="96"/>
      <c r="MME22" s="96"/>
      <c r="MMF22" s="96"/>
      <c r="MMG22" s="96"/>
      <c r="MMH22" s="96"/>
      <c r="MMI22" s="96"/>
      <c r="MMJ22" s="96"/>
      <c r="MMK22" s="96"/>
      <c r="MML22" s="96"/>
      <c r="MMM22" s="96"/>
      <c r="MMN22" s="96"/>
      <c r="MMO22" s="96"/>
      <c r="MMP22" s="96"/>
      <c r="MMQ22" s="96"/>
      <c r="MMR22" s="96"/>
      <c r="MMS22" s="96"/>
      <c r="MMT22" s="96"/>
      <c r="MMU22" s="96"/>
      <c r="MMV22" s="96"/>
      <c r="MMW22" s="96"/>
      <c r="MMX22" s="96"/>
      <c r="MMY22" s="96"/>
      <c r="MMZ22" s="96"/>
      <c r="MNA22" s="96"/>
      <c r="MNB22" s="96"/>
      <c r="MNC22" s="96"/>
      <c r="MND22" s="96"/>
      <c r="MNE22" s="96"/>
      <c r="MNF22" s="96"/>
      <c r="MNG22" s="96"/>
      <c r="MNH22" s="96"/>
      <c r="MNI22" s="96"/>
      <c r="MNJ22" s="96"/>
      <c r="MNK22" s="96"/>
      <c r="MNL22" s="96"/>
      <c r="MNM22" s="96"/>
      <c r="MNN22" s="96"/>
      <c r="MNO22" s="96"/>
      <c r="MNP22" s="96"/>
      <c r="MNQ22" s="96"/>
      <c r="MNR22" s="96"/>
      <c r="MNS22" s="96"/>
      <c r="MNT22" s="96"/>
      <c r="MNU22" s="96"/>
      <c r="MNV22" s="96"/>
      <c r="MNW22" s="96"/>
      <c r="MNX22" s="96"/>
      <c r="MNY22" s="96"/>
      <c r="MNZ22" s="96"/>
      <c r="MOA22" s="96"/>
      <c r="MOB22" s="96"/>
      <c r="MOC22" s="96"/>
      <c r="MOD22" s="96"/>
      <c r="MOE22" s="96"/>
      <c r="MOF22" s="96"/>
      <c r="MOG22" s="96"/>
      <c r="MOH22" s="96"/>
      <c r="MOI22" s="96"/>
      <c r="MOJ22" s="96"/>
      <c r="MOK22" s="96"/>
      <c r="MOL22" s="96"/>
      <c r="MOM22" s="96"/>
      <c r="MON22" s="96"/>
      <c r="MOO22" s="96"/>
      <c r="MOP22" s="96"/>
      <c r="MOQ22" s="96"/>
      <c r="MOR22" s="96"/>
      <c r="MOS22" s="96"/>
      <c r="MOT22" s="96"/>
      <c r="MOU22" s="96"/>
      <c r="MOV22" s="96"/>
      <c r="MOW22" s="96"/>
      <c r="MOX22" s="96"/>
      <c r="MOY22" s="96"/>
      <c r="MOZ22" s="96"/>
      <c r="MPA22" s="96"/>
      <c r="MPB22" s="96"/>
      <c r="MPC22" s="96"/>
      <c r="MPD22" s="96"/>
      <c r="MPE22" s="96"/>
      <c r="MPF22" s="96"/>
      <c r="MPG22" s="96"/>
      <c r="MPH22" s="96"/>
      <c r="MPI22" s="96"/>
      <c r="MPJ22" s="96"/>
      <c r="MPK22" s="96"/>
      <c r="MPL22" s="96"/>
      <c r="MPM22" s="96"/>
      <c r="MPN22" s="96"/>
      <c r="MPO22" s="96"/>
      <c r="MPP22" s="96"/>
      <c r="MPQ22" s="96"/>
      <c r="MPR22" s="96"/>
      <c r="MPS22" s="96"/>
      <c r="MPT22" s="96"/>
      <c r="MPU22" s="96"/>
      <c r="MPV22" s="96"/>
      <c r="MPW22" s="96"/>
      <c r="MPX22" s="96"/>
      <c r="MPY22" s="96"/>
      <c r="MPZ22" s="96"/>
      <c r="MQA22" s="96"/>
      <c r="MQB22" s="96"/>
      <c r="MQC22" s="96"/>
      <c r="MQD22" s="96"/>
      <c r="MQE22" s="96"/>
      <c r="MQF22" s="96"/>
      <c r="MQG22" s="96"/>
      <c r="MQH22" s="96"/>
      <c r="MQI22" s="96"/>
      <c r="MQJ22" s="96"/>
      <c r="MQK22" s="96"/>
      <c r="MQL22" s="96"/>
      <c r="MQM22" s="96"/>
      <c r="MQN22" s="96"/>
      <c r="MQO22" s="96"/>
      <c r="MQP22" s="96"/>
      <c r="MQQ22" s="96"/>
      <c r="MQR22" s="96"/>
      <c r="MQS22" s="96"/>
      <c r="MQT22" s="96"/>
      <c r="MQU22" s="96"/>
      <c r="MQV22" s="96"/>
      <c r="MQW22" s="96"/>
      <c r="MQX22" s="96"/>
      <c r="MQY22" s="96"/>
      <c r="MQZ22" s="96"/>
      <c r="MRA22" s="96"/>
      <c r="MRB22" s="96"/>
      <c r="MRC22" s="96"/>
      <c r="MRD22" s="96"/>
      <c r="MRE22" s="96"/>
      <c r="MRF22" s="96"/>
      <c r="MRG22" s="96"/>
      <c r="MRH22" s="96"/>
      <c r="MRI22" s="96"/>
      <c r="MRJ22" s="96"/>
      <c r="MRK22" s="96"/>
      <c r="MRL22" s="96"/>
      <c r="MRM22" s="96"/>
      <c r="MRN22" s="96"/>
      <c r="MRO22" s="96"/>
      <c r="MRP22" s="96"/>
      <c r="MRQ22" s="96"/>
      <c r="MRR22" s="96"/>
      <c r="MRS22" s="96"/>
      <c r="MRT22" s="96"/>
      <c r="MRU22" s="96"/>
      <c r="MRV22" s="96"/>
      <c r="MRW22" s="96"/>
      <c r="MRX22" s="96"/>
      <c r="MRY22" s="96"/>
      <c r="MRZ22" s="96"/>
      <c r="MSA22" s="96"/>
      <c r="MSB22" s="96"/>
      <c r="MSC22" s="96"/>
      <c r="MSD22" s="96"/>
      <c r="MSE22" s="96"/>
      <c r="MSF22" s="96"/>
      <c r="MSG22" s="96"/>
      <c r="MSH22" s="96"/>
      <c r="MSI22" s="96"/>
      <c r="MSJ22" s="96"/>
      <c r="MSK22" s="96"/>
      <c r="MSL22" s="96"/>
      <c r="MSM22" s="96"/>
      <c r="MSN22" s="96"/>
      <c r="MSO22" s="96"/>
      <c r="MSP22" s="96"/>
      <c r="MSQ22" s="96"/>
      <c r="MSR22" s="96"/>
      <c r="MSS22" s="96"/>
      <c r="MST22" s="96"/>
      <c r="MSU22" s="96"/>
      <c r="MSV22" s="96"/>
      <c r="MSW22" s="96"/>
      <c r="MSX22" s="96"/>
      <c r="MSY22" s="96"/>
      <c r="MSZ22" s="96"/>
      <c r="MTA22" s="96"/>
      <c r="MTB22" s="96"/>
      <c r="MTC22" s="96"/>
      <c r="MTD22" s="96"/>
      <c r="MTE22" s="96"/>
      <c r="MTF22" s="96"/>
      <c r="MTG22" s="96"/>
      <c r="MTH22" s="96"/>
      <c r="MTI22" s="96"/>
      <c r="MTJ22" s="96"/>
      <c r="MTK22" s="96"/>
      <c r="MTL22" s="96"/>
      <c r="MTM22" s="96"/>
      <c r="MTN22" s="96"/>
      <c r="MTO22" s="96"/>
      <c r="MTP22" s="96"/>
      <c r="MTQ22" s="96"/>
      <c r="MTR22" s="96"/>
      <c r="MTS22" s="96"/>
      <c r="MTT22" s="96"/>
      <c r="MTU22" s="96"/>
      <c r="MTV22" s="96"/>
      <c r="MTW22" s="96"/>
      <c r="MTX22" s="96"/>
      <c r="MTY22" s="96"/>
      <c r="MTZ22" s="96"/>
      <c r="MUA22" s="96"/>
      <c r="MUB22" s="96"/>
      <c r="MUC22" s="96"/>
      <c r="MUD22" s="96"/>
      <c r="MUE22" s="96"/>
      <c r="MUF22" s="96"/>
      <c r="MUG22" s="96"/>
      <c r="MUH22" s="96"/>
      <c r="MUI22" s="96"/>
      <c r="MUJ22" s="96"/>
      <c r="MUK22" s="96"/>
      <c r="MUL22" s="96"/>
      <c r="MUM22" s="96"/>
      <c r="MUN22" s="96"/>
      <c r="MUO22" s="96"/>
      <c r="MUP22" s="96"/>
      <c r="MUQ22" s="96"/>
      <c r="MUR22" s="96"/>
      <c r="MUS22" s="96"/>
      <c r="MUT22" s="96"/>
      <c r="MUU22" s="96"/>
      <c r="MUV22" s="96"/>
      <c r="MUW22" s="96"/>
      <c r="MUX22" s="96"/>
      <c r="MUY22" s="96"/>
      <c r="MUZ22" s="96"/>
      <c r="MVA22" s="96"/>
      <c r="MVB22" s="96"/>
      <c r="MVC22" s="96"/>
      <c r="MVD22" s="96"/>
      <c r="MVE22" s="96"/>
      <c r="MVF22" s="96"/>
      <c r="MVG22" s="96"/>
      <c r="MVH22" s="96"/>
      <c r="MVI22" s="96"/>
      <c r="MVJ22" s="96"/>
      <c r="MVK22" s="96"/>
      <c r="MVL22" s="96"/>
      <c r="MVM22" s="96"/>
      <c r="MVN22" s="96"/>
      <c r="MVO22" s="96"/>
      <c r="MVP22" s="96"/>
      <c r="MVQ22" s="96"/>
      <c r="MVR22" s="96"/>
      <c r="MVS22" s="96"/>
      <c r="MVT22" s="96"/>
      <c r="MVU22" s="96"/>
      <c r="MVV22" s="96"/>
      <c r="MVW22" s="96"/>
      <c r="MVX22" s="96"/>
      <c r="MVY22" s="96"/>
      <c r="MVZ22" s="96"/>
      <c r="MWA22" s="96"/>
      <c r="MWB22" s="96"/>
      <c r="MWC22" s="96"/>
      <c r="MWD22" s="96"/>
      <c r="MWE22" s="96"/>
      <c r="MWF22" s="96"/>
      <c r="MWG22" s="96"/>
      <c r="MWH22" s="96"/>
      <c r="MWI22" s="96"/>
      <c r="MWJ22" s="96"/>
      <c r="MWK22" s="96"/>
      <c r="MWL22" s="96"/>
      <c r="MWM22" s="96"/>
      <c r="MWN22" s="96"/>
      <c r="MWO22" s="96"/>
      <c r="MWP22" s="96"/>
      <c r="MWQ22" s="96"/>
      <c r="MWR22" s="96"/>
      <c r="MWS22" s="96"/>
      <c r="MWT22" s="96"/>
      <c r="MWU22" s="96"/>
      <c r="MWV22" s="96"/>
      <c r="MWW22" s="96"/>
      <c r="MWX22" s="96"/>
      <c r="MWY22" s="96"/>
      <c r="MWZ22" s="96"/>
      <c r="MXA22" s="96"/>
      <c r="MXB22" s="96"/>
      <c r="MXC22" s="96"/>
      <c r="MXD22" s="96"/>
      <c r="MXE22" s="96"/>
      <c r="MXF22" s="96"/>
      <c r="MXG22" s="96"/>
      <c r="MXH22" s="96"/>
      <c r="MXI22" s="96"/>
      <c r="MXJ22" s="96"/>
      <c r="MXK22" s="96"/>
      <c r="MXL22" s="96"/>
      <c r="MXM22" s="96"/>
      <c r="MXN22" s="96"/>
      <c r="MXO22" s="96"/>
      <c r="MXP22" s="96"/>
      <c r="MXQ22" s="96"/>
      <c r="MXR22" s="96"/>
      <c r="MXS22" s="96"/>
      <c r="MXT22" s="96"/>
      <c r="MXU22" s="96"/>
      <c r="MXV22" s="96"/>
      <c r="MXW22" s="96"/>
      <c r="MXX22" s="96"/>
      <c r="MXY22" s="96"/>
      <c r="MXZ22" s="96"/>
      <c r="MYA22" s="96"/>
      <c r="MYB22" s="96"/>
      <c r="MYC22" s="96"/>
      <c r="MYD22" s="96"/>
      <c r="MYE22" s="96"/>
      <c r="MYF22" s="96"/>
      <c r="MYG22" s="96"/>
      <c r="MYH22" s="96"/>
      <c r="MYI22" s="96"/>
      <c r="MYJ22" s="96"/>
      <c r="MYK22" s="96"/>
      <c r="MYL22" s="96"/>
      <c r="MYM22" s="96"/>
      <c r="MYN22" s="96"/>
      <c r="MYO22" s="96"/>
      <c r="MYP22" s="96"/>
      <c r="MYQ22" s="96"/>
      <c r="MYR22" s="96"/>
      <c r="MYS22" s="96"/>
      <c r="MYT22" s="96"/>
      <c r="MYU22" s="96"/>
      <c r="MYV22" s="96"/>
      <c r="MYW22" s="96"/>
      <c r="MYX22" s="96"/>
      <c r="MYY22" s="96"/>
      <c r="MYZ22" s="96"/>
      <c r="MZA22" s="96"/>
      <c r="MZB22" s="96"/>
      <c r="MZC22" s="96"/>
      <c r="MZD22" s="96"/>
      <c r="MZE22" s="96"/>
      <c r="MZF22" s="96"/>
      <c r="MZG22" s="96"/>
      <c r="MZH22" s="96"/>
      <c r="MZI22" s="96"/>
      <c r="MZJ22" s="96"/>
      <c r="MZK22" s="96"/>
      <c r="MZL22" s="96"/>
      <c r="MZM22" s="96"/>
      <c r="MZN22" s="96"/>
      <c r="MZO22" s="96"/>
      <c r="MZP22" s="96"/>
      <c r="MZQ22" s="96"/>
      <c r="MZR22" s="96"/>
      <c r="MZS22" s="96"/>
      <c r="MZT22" s="96"/>
      <c r="MZU22" s="96"/>
      <c r="MZV22" s="96"/>
      <c r="MZW22" s="96"/>
      <c r="MZX22" s="96"/>
      <c r="MZY22" s="96"/>
      <c r="MZZ22" s="96"/>
      <c r="NAA22" s="96"/>
      <c r="NAB22" s="96"/>
      <c r="NAC22" s="96"/>
      <c r="NAD22" s="96"/>
      <c r="NAE22" s="96"/>
      <c r="NAF22" s="96"/>
      <c r="NAG22" s="96"/>
      <c r="NAH22" s="96"/>
      <c r="NAI22" s="96"/>
      <c r="NAJ22" s="96"/>
      <c r="NAK22" s="96"/>
      <c r="NAL22" s="96"/>
      <c r="NAM22" s="96"/>
      <c r="NAN22" s="96"/>
      <c r="NAO22" s="96"/>
      <c r="NAP22" s="96"/>
      <c r="NAQ22" s="96"/>
      <c r="NAR22" s="96"/>
      <c r="NAS22" s="96"/>
      <c r="NAT22" s="96"/>
      <c r="NAU22" s="96"/>
      <c r="NAV22" s="96"/>
      <c r="NAW22" s="96"/>
      <c r="NAX22" s="96"/>
      <c r="NAY22" s="96"/>
      <c r="NAZ22" s="96"/>
      <c r="NBA22" s="96"/>
      <c r="NBB22" s="96"/>
      <c r="NBC22" s="96"/>
      <c r="NBD22" s="96"/>
      <c r="NBE22" s="96"/>
      <c r="NBF22" s="96"/>
      <c r="NBG22" s="96"/>
      <c r="NBH22" s="96"/>
      <c r="NBI22" s="96"/>
      <c r="NBJ22" s="96"/>
      <c r="NBK22" s="96"/>
      <c r="NBL22" s="96"/>
      <c r="NBM22" s="96"/>
      <c r="NBN22" s="96"/>
      <c r="NBO22" s="96"/>
      <c r="NBP22" s="96"/>
      <c r="NBQ22" s="96"/>
      <c r="NBR22" s="96"/>
      <c r="NBS22" s="96"/>
      <c r="NBT22" s="96"/>
      <c r="NBU22" s="96"/>
      <c r="NBV22" s="96"/>
      <c r="NBW22" s="96"/>
      <c r="NBX22" s="96"/>
      <c r="NBY22" s="96"/>
      <c r="NBZ22" s="96"/>
      <c r="NCA22" s="96"/>
      <c r="NCB22" s="96"/>
      <c r="NCC22" s="96"/>
      <c r="NCD22" s="96"/>
      <c r="NCE22" s="96"/>
      <c r="NCF22" s="96"/>
      <c r="NCG22" s="96"/>
      <c r="NCH22" s="96"/>
      <c r="NCI22" s="96"/>
      <c r="NCJ22" s="96"/>
      <c r="NCK22" s="96"/>
      <c r="NCL22" s="96"/>
      <c r="NCM22" s="96"/>
      <c r="NCN22" s="96"/>
      <c r="NCO22" s="96"/>
      <c r="NCP22" s="96"/>
      <c r="NCQ22" s="96"/>
      <c r="NCR22" s="96"/>
      <c r="NCS22" s="96"/>
      <c r="NCT22" s="96"/>
      <c r="NCU22" s="96"/>
      <c r="NCV22" s="96"/>
      <c r="NCW22" s="96"/>
      <c r="NCX22" s="96"/>
      <c r="NCY22" s="96"/>
      <c r="NCZ22" s="96"/>
      <c r="NDA22" s="96"/>
      <c r="NDB22" s="96"/>
      <c r="NDC22" s="96"/>
      <c r="NDD22" s="96"/>
      <c r="NDE22" s="96"/>
      <c r="NDF22" s="96"/>
      <c r="NDG22" s="96"/>
      <c r="NDH22" s="96"/>
      <c r="NDI22" s="96"/>
      <c r="NDJ22" s="96"/>
      <c r="NDK22" s="96"/>
      <c r="NDL22" s="96"/>
      <c r="NDM22" s="96"/>
      <c r="NDN22" s="96"/>
      <c r="NDO22" s="96"/>
      <c r="NDP22" s="96"/>
      <c r="NDQ22" s="96"/>
      <c r="NDR22" s="96"/>
      <c r="NDS22" s="96"/>
      <c r="NDT22" s="96"/>
      <c r="NDU22" s="96"/>
      <c r="NDV22" s="96"/>
      <c r="NDW22" s="96"/>
      <c r="NDX22" s="96"/>
      <c r="NDY22" s="96"/>
      <c r="NDZ22" s="96"/>
      <c r="NEA22" s="96"/>
      <c r="NEB22" s="96"/>
      <c r="NEC22" s="96"/>
      <c r="NED22" s="96"/>
      <c r="NEE22" s="96"/>
      <c r="NEF22" s="96"/>
      <c r="NEG22" s="96"/>
      <c r="NEH22" s="96"/>
      <c r="NEI22" s="96"/>
      <c r="NEJ22" s="96"/>
      <c r="NEK22" s="96"/>
      <c r="NEL22" s="96"/>
      <c r="NEM22" s="96"/>
      <c r="NEN22" s="96"/>
      <c r="NEO22" s="96"/>
      <c r="NEP22" s="96"/>
      <c r="NEQ22" s="96"/>
      <c r="NER22" s="96"/>
      <c r="NES22" s="96"/>
      <c r="NET22" s="96"/>
      <c r="NEU22" s="96"/>
      <c r="NEV22" s="96"/>
      <c r="NEW22" s="96"/>
      <c r="NEX22" s="96"/>
      <c r="NEY22" s="96"/>
      <c r="NEZ22" s="96"/>
      <c r="NFA22" s="96"/>
      <c r="NFB22" s="96"/>
      <c r="NFC22" s="96"/>
      <c r="NFD22" s="96"/>
      <c r="NFE22" s="96"/>
      <c r="NFF22" s="96"/>
      <c r="NFG22" s="96"/>
      <c r="NFH22" s="96"/>
      <c r="NFI22" s="96"/>
      <c r="NFJ22" s="96"/>
      <c r="NFK22" s="96"/>
      <c r="NFL22" s="96"/>
      <c r="NFM22" s="96"/>
      <c r="NFN22" s="96"/>
      <c r="NFO22" s="96"/>
      <c r="NFP22" s="96"/>
      <c r="NFQ22" s="96"/>
      <c r="NFR22" s="96"/>
      <c r="NFS22" s="96"/>
      <c r="NFT22" s="96"/>
      <c r="NFU22" s="96"/>
      <c r="NFV22" s="96"/>
      <c r="NFW22" s="96"/>
      <c r="NFX22" s="96"/>
      <c r="NFY22" s="96"/>
      <c r="NFZ22" s="96"/>
      <c r="NGA22" s="96"/>
      <c r="NGB22" s="96"/>
      <c r="NGC22" s="96"/>
      <c r="NGD22" s="96"/>
      <c r="NGE22" s="96"/>
      <c r="NGF22" s="96"/>
      <c r="NGG22" s="96"/>
      <c r="NGH22" s="96"/>
      <c r="NGI22" s="96"/>
      <c r="NGJ22" s="96"/>
      <c r="NGK22" s="96"/>
      <c r="NGL22" s="96"/>
      <c r="NGM22" s="96"/>
      <c r="NGN22" s="96"/>
      <c r="NGO22" s="96"/>
      <c r="NGP22" s="96"/>
      <c r="NGQ22" s="96"/>
      <c r="NGR22" s="96"/>
      <c r="NGS22" s="96"/>
      <c r="NGT22" s="96"/>
      <c r="NGU22" s="96"/>
      <c r="NGV22" s="96"/>
      <c r="NGW22" s="96"/>
      <c r="NGX22" s="96"/>
      <c r="NGY22" s="96"/>
      <c r="NGZ22" s="96"/>
      <c r="NHA22" s="96"/>
      <c r="NHB22" s="96"/>
      <c r="NHC22" s="96"/>
      <c r="NHD22" s="96"/>
      <c r="NHE22" s="96"/>
      <c r="NHF22" s="96"/>
      <c r="NHG22" s="96"/>
      <c r="NHH22" s="96"/>
      <c r="NHI22" s="96"/>
      <c r="NHJ22" s="96"/>
      <c r="NHK22" s="96"/>
      <c r="NHL22" s="96"/>
      <c r="NHM22" s="96"/>
      <c r="NHN22" s="96"/>
      <c r="NHO22" s="96"/>
      <c r="NHP22" s="96"/>
      <c r="NHQ22" s="96"/>
      <c r="NHR22" s="96"/>
      <c r="NHS22" s="96"/>
      <c r="NHT22" s="96"/>
      <c r="NHU22" s="96"/>
      <c r="NHV22" s="96"/>
      <c r="NHW22" s="96"/>
      <c r="NHX22" s="96"/>
      <c r="NHY22" s="96"/>
      <c r="NHZ22" s="96"/>
      <c r="NIA22" s="96"/>
      <c r="NIB22" s="96"/>
      <c r="NIC22" s="96"/>
      <c r="NID22" s="96"/>
      <c r="NIE22" s="96"/>
      <c r="NIF22" s="96"/>
      <c r="NIG22" s="96"/>
      <c r="NIH22" s="96"/>
      <c r="NII22" s="96"/>
      <c r="NIJ22" s="96"/>
      <c r="NIK22" s="96"/>
      <c r="NIL22" s="96"/>
      <c r="NIM22" s="96"/>
      <c r="NIN22" s="96"/>
      <c r="NIO22" s="96"/>
      <c r="NIP22" s="96"/>
      <c r="NIQ22" s="96"/>
      <c r="NIR22" s="96"/>
      <c r="NIS22" s="96"/>
      <c r="NIT22" s="96"/>
      <c r="NIU22" s="96"/>
      <c r="NIV22" s="96"/>
      <c r="NIW22" s="96"/>
      <c r="NIX22" s="96"/>
      <c r="NIY22" s="96"/>
      <c r="NIZ22" s="96"/>
      <c r="NJA22" s="96"/>
      <c r="NJB22" s="96"/>
      <c r="NJC22" s="96"/>
      <c r="NJD22" s="96"/>
      <c r="NJE22" s="96"/>
      <c r="NJF22" s="96"/>
      <c r="NJG22" s="96"/>
      <c r="NJH22" s="96"/>
      <c r="NJI22" s="96"/>
      <c r="NJJ22" s="96"/>
      <c r="NJK22" s="96"/>
      <c r="NJL22" s="96"/>
      <c r="NJM22" s="96"/>
      <c r="NJN22" s="96"/>
      <c r="NJO22" s="96"/>
      <c r="NJP22" s="96"/>
      <c r="NJQ22" s="96"/>
      <c r="NJR22" s="96"/>
      <c r="NJS22" s="96"/>
      <c r="NJT22" s="96"/>
      <c r="NJU22" s="96"/>
      <c r="NJV22" s="96"/>
      <c r="NJW22" s="96"/>
      <c r="NJX22" s="96"/>
      <c r="NJY22" s="96"/>
      <c r="NJZ22" s="96"/>
      <c r="NKA22" s="96"/>
      <c r="NKB22" s="96"/>
      <c r="NKC22" s="96"/>
      <c r="NKD22" s="96"/>
      <c r="NKE22" s="96"/>
      <c r="NKF22" s="96"/>
      <c r="NKG22" s="96"/>
      <c r="NKH22" s="96"/>
      <c r="NKI22" s="96"/>
      <c r="NKJ22" s="96"/>
      <c r="NKK22" s="96"/>
      <c r="NKL22" s="96"/>
      <c r="NKM22" s="96"/>
      <c r="NKN22" s="96"/>
      <c r="NKO22" s="96"/>
      <c r="NKP22" s="96"/>
      <c r="NKQ22" s="96"/>
      <c r="NKR22" s="96"/>
      <c r="NKS22" s="96"/>
      <c r="NKT22" s="96"/>
      <c r="NKU22" s="96"/>
      <c r="NKV22" s="96"/>
      <c r="NKW22" s="96"/>
      <c r="NKX22" s="96"/>
      <c r="NKY22" s="96"/>
      <c r="NKZ22" s="96"/>
      <c r="NLA22" s="96"/>
      <c r="NLB22" s="96"/>
      <c r="NLC22" s="96"/>
      <c r="NLD22" s="96"/>
      <c r="NLE22" s="96"/>
      <c r="NLF22" s="96"/>
      <c r="NLG22" s="96"/>
      <c r="NLH22" s="96"/>
      <c r="NLI22" s="96"/>
      <c r="NLJ22" s="96"/>
      <c r="NLK22" s="96"/>
      <c r="NLL22" s="96"/>
      <c r="NLM22" s="96"/>
      <c r="NLN22" s="96"/>
      <c r="NLO22" s="96"/>
      <c r="NLP22" s="96"/>
      <c r="NLQ22" s="96"/>
      <c r="NLR22" s="96"/>
      <c r="NLS22" s="96"/>
      <c r="NLT22" s="96"/>
      <c r="NLU22" s="96"/>
      <c r="NLV22" s="96"/>
      <c r="NLW22" s="96"/>
      <c r="NLX22" s="96"/>
      <c r="NLY22" s="96"/>
      <c r="NLZ22" s="96"/>
      <c r="NMA22" s="96"/>
      <c r="NMB22" s="96"/>
      <c r="NMC22" s="96"/>
      <c r="NMD22" s="96"/>
      <c r="NME22" s="96"/>
      <c r="NMF22" s="96"/>
      <c r="NMG22" s="96"/>
      <c r="NMH22" s="96"/>
      <c r="NMI22" s="96"/>
      <c r="NMJ22" s="96"/>
      <c r="NMK22" s="96"/>
      <c r="NML22" s="96"/>
      <c r="NMM22" s="96"/>
      <c r="NMN22" s="96"/>
      <c r="NMO22" s="96"/>
      <c r="NMP22" s="96"/>
      <c r="NMQ22" s="96"/>
      <c r="NMR22" s="96"/>
      <c r="NMS22" s="96"/>
      <c r="NMT22" s="96"/>
      <c r="NMU22" s="96"/>
      <c r="NMV22" s="96"/>
      <c r="NMW22" s="96"/>
      <c r="NMX22" s="96"/>
      <c r="NMY22" s="96"/>
      <c r="NMZ22" s="96"/>
      <c r="NNA22" s="96"/>
      <c r="NNB22" s="96"/>
      <c r="NNC22" s="96"/>
      <c r="NND22" s="96"/>
      <c r="NNE22" s="96"/>
      <c r="NNF22" s="96"/>
      <c r="NNG22" s="96"/>
      <c r="NNH22" s="96"/>
      <c r="NNI22" s="96"/>
      <c r="NNJ22" s="96"/>
      <c r="NNK22" s="96"/>
      <c r="NNL22" s="96"/>
      <c r="NNM22" s="96"/>
      <c r="NNN22" s="96"/>
      <c r="NNO22" s="96"/>
      <c r="NNP22" s="96"/>
      <c r="NNQ22" s="96"/>
      <c r="NNR22" s="96"/>
      <c r="NNS22" s="96"/>
      <c r="NNT22" s="96"/>
      <c r="NNU22" s="96"/>
      <c r="NNV22" s="96"/>
      <c r="NNW22" s="96"/>
      <c r="NNX22" s="96"/>
      <c r="NNY22" s="96"/>
      <c r="NNZ22" s="96"/>
      <c r="NOA22" s="96"/>
      <c r="NOB22" s="96"/>
      <c r="NOC22" s="96"/>
      <c r="NOD22" s="96"/>
      <c r="NOE22" s="96"/>
      <c r="NOF22" s="96"/>
      <c r="NOG22" s="96"/>
      <c r="NOH22" s="96"/>
      <c r="NOI22" s="96"/>
      <c r="NOJ22" s="96"/>
      <c r="NOK22" s="96"/>
      <c r="NOL22" s="96"/>
      <c r="NOM22" s="96"/>
      <c r="NON22" s="96"/>
      <c r="NOO22" s="96"/>
      <c r="NOP22" s="96"/>
      <c r="NOQ22" s="96"/>
      <c r="NOR22" s="96"/>
      <c r="NOS22" s="96"/>
      <c r="NOT22" s="96"/>
      <c r="NOU22" s="96"/>
      <c r="NOV22" s="96"/>
      <c r="NOW22" s="96"/>
      <c r="NOX22" s="96"/>
      <c r="NOY22" s="96"/>
      <c r="NOZ22" s="96"/>
      <c r="NPA22" s="96"/>
      <c r="NPB22" s="96"/>
      <c r="NPC22" s="96"/>
      <c r="NPD22" s="96"/>
      <c r="NPE22" s="96"/>
      <c r="NPF22" s="96"/>
      <c r="NPG22" s="96"/>
      <c r="NPH22" s="96"/>
      <c r="NPI22" s="96"/>
      <c r="NPJ22" s="96"/>
      <c r="NPK22" s="96"/>
      <c r="NPL22" s="96"/>
      <c r="NPM22" s="96"/>
      <c r="NPN22" s="96"/>
      <c r="NPO22" s="96"/>
      <c r="NPP22" s="96"/>
      <c r="NPQ22" s="96"/>
      <c r="NPR22" s="96"/>
      <c r="NPS22" s="96"/>
      <c r="NPT22" s="96"/>
      <c r="NPU22" s="96"/>
      <c r="NPV22" s="96"/>
      <c r="NPW22" s="96"/>
      <c r="NPX22" s="96"/>
      <c r="NPY22" s="96"/>
      <c r="NPZ22" s="96"/>
      <c r="NQA22" s="96"/>
      <c r="NQB22" s="96"/>
      <c r="NQC22" s="96"/>
      <c r="NQD22" s="96"/>
      <c r="NQE22" s="96"/>
      <c r="NQF22" s="96"/>
      <c r="NQG22" s="96"/>
      <c r="NQH22" s="96"/>
      <c r="NQI22" s="96"/>
      <c r="NQJ22" s="96"/>
      <c r="NQK22" s="96"/>
      <c r="NQL22" s="96"/>
      <c r="NQM22" s="96"/>
      <c r="NQN22" s="96"/>
      <c r="NQO22" s="96"/>
      <c r="NQP22" s="96"/>
      <c r="NQQ22" s="96"/>
      <c r="NQR22" s="96"/>
      <c r="NQS22" s="96"/>
      <c r="NQT22" s="96"/>
      <c r="NQU22" s="96"/>
      <c r="NQV22" s="96"/>
      <c r="NQW22" s="96"/>
      <c r="NQX22" s="96"/>
      <c r="NQY22" s="96"/>
      <c r="NQZ22" s="96"/>
      <c r="NRA22" s="96"/>
      <c r="NRB22" s="96"/>
      <c r="NRC22" s="96"/>
      <c r="NRD22" s="96"/>
      <c r="NRE22" s="96"/>
      <c r="NRF22" s="96"/>
      <c r="NRG22" s="96"/>
      <c r="NRH22" s="96"/>
      <c r="NRI22" s="96"/>
      <c r="NRJ22" s="96"/>
      <c r="NRK22" s="96"/>
      <c r="NRL22" s="96"/>
      <c r="NRM22" s="96"/>
      <c r="NRN22" s="96"/>
      <c r="NRO22" s="96"/>
      <c r="NRP22" s="96"/>
      <c r="NRQ22" s="96"/>
      <c r="NRR22" s="96"/>
      <c r="NRS22" s="96"/>
      <c r="NRT22" s="96"/>
      <c r="NRU22" s="96"/>
      <c r="NRV22" s="96"/>
      <c r="NRW22" s="96"/>
      <c r="NRX22" s="96"/>
      <c r="NRY22" s="96"/>
      <c r="NRZ22" s="96"/>
      <c r="NSA22" s="96"/>
      <c r="NSB22" s="96"/>
      <c r="NSC22" s="96"/>
      <c r="NSD22" s="96"/>
      <c r="NSE22" s="96"/>
      <c r="NSF22" s="96"/>
      <c r="NSG22" s="96"/>
      <c r="NSH22" s="96"/>
      <c r="NSI22" s="96"/>
      <c r="NSJ22" s="96"/>
      <c r="NSK22" s="96"/>
      <c r="NSL22" s="96"/>
      <c r="NSM22" s="96"/>
      <c r="NSN22" s="96"/>
      <c r="NSO22" s="96"/>
      <c r="NSP22" s="96"/>
      <c r="NSQ22" s="96"/>
      <c r="NSR22" s="96"/>
      <c r="NSS22" s="96"/>
      <c r="NST22" s="96"/>
      <c r="NSU22" s="96"/>
      <c r="NSV22" s="96"/>
      <c r="NSW22" s="96"/>
      <c r="NSX22" s="96"/>
      <c r="NSY22" s="96"/>
      <c r="NSZ22" s="96"/>
      <c r="NTA22" s="96"/>
      <c r="NTB22" s="96"/>
      <c r="NTC22" s="96"/>
      <c r="NTD22" s="96"/>
      <c r="NTE22" s="96"/>
      <c r="NTF22" s="96"/>
      <c r="NTG22" s="96"/>
      <c r="NTH22" s="96"/>
      <c r="NTI22" s="96"/>
      <c r="NTJ22" s="96"/>
      <c r="NTK22" s="96"/>
      <c r="NTL22" s="96"/>
      <c r="NTM22" s="96"/>
      <c r="NTN22" s="96"/>
      <c r="NTO22" s="96"/>
      <c r="NTP22" s="96"/>
      <c r="NTQ22" s="96"/>
      <c r="NTR22" s="96"/>
      <c r="NTS22" s="96"/>
      <c r="NTT22" s="96"/>
      <c r="NTU22" s="96"/>
      <c r="NTV22" s="96"/>
      <c r="NTW22" s="96"/>
      <c r="NTX22" s="96"/>
      <c r="NTY22" s="96"/>
      <c r="NTZ22" s="96"/>
      <c r="NUA22" s="96"/>
      <c r="NUB22" s="96"/>
      <c r="NUC22" s="96"/>
      <c r="NUD22" s="96"/>
      <c r="NUE22" s="96"/>
      <c r="NUF22" s="96"/>
      <c r="NUG22" s="96"/>
      <c r="NUH22" s="96"/>
      <c r="NUI22" s="96"/>
      <c r="NUJ22" s="96"/>
      <c r="NUK22" s="96"/>
      <c r="NUL22" s="96"/>
      <c r="NUM22" s="96"/>
      <c r="NUN22" s="96"/>
      <c r="NUO22" s="96"/>
      <c r="NUP22" s="96"/>
      <c r="NUQ22" s="96"/>
      <c r="NUR22" s="96"/>
      <c r="NUS22" s="96"/>
      <c r="NUT22" s="96"/>
      <c r="NUU22" s="96"/>
      <c r="NUV22" s="96"/>
      <c r="NUW22" s="96"/>
      <c r="NUX22" s="96"/>
      <c r="NUY22" s="96"/>
      <c r="NUZ22" s="96"/>
      <c r="NVA22" s="96"/>
      <c r="NVB22" s="96"/>
      <c r="NVC22" s="96"/>
      <c r="NVD22" s="96"/>
      <c r="NVE22" s="96"/>
      <c r="NVF22" s="96"/>
      <c r="NVG22" s="96"/>
      <c r="NVH22" s="96"/>
      <c r="NVI22" s="96"/>
      <c r="NVJ22" s="96"/>
      <c r="NVK22" s="96"/>
      <c r="NVL22" s="96"/>
      <c r="NVM22" s="96"/>
      <c r="NVN22" s="96"/>
      <c r="NVO22" s="96"/>
      <c r="NVP22" s="96"/>
      <c r="NVQ22" s="96"/>
      <c r="NVR22" s="96"/>
      <c r="NVS22" s="96"/>
      <c r="NVT22" s="96"/>
      <c r="NVU22" s="96"/>
      <c r="NVV22" s="96"/>
      <c r="NVW22" s="96"/>
      <c r="NVX22" s="96"/>
      <c r="NVY22" s="96"/>
      <c r="NVZ22" s="96"/>
      <c r="NWA22" s="96"/>
      <c r="NWB22" s="96"/>
      <c r="NWC22" s="96"/>
      <c r="NWD22" s="96"/>
      <c r="NWE22" s="96"/>
      <c r="NWF22" s="96"/>
      <c r="NWG22" s="96"/>
      <c r="NWH22" s="96"/>
      <c r="NWI22" s="96"/>
      <c r="NWJ22" s="96"/>
      <c r="NWK22" s="96"/>
      <c r="NWL22" s="96"/>
      <c r="NWM22" s="96"/>
      <c r="NWN22" s="96"/>
      <c r="NWO22" s="96"/>
      <c r="NWP22" s="96"/>
      <c r="NWQ22" s="96"/>
      <c r="NWR22" s="96"/>
      <c r="NWS22" s="96"/>
      <c r="NWT22" s="96"/>
      <c r="NWU22" s="96"/>
      <c r="NWV22" s="96"/>
      <c r="NWW22" s="96"/>
      <c r="NWX22" s="96"/>
      <c r="NWY22" s="96"/>
      <c r="NWZ22" s="96"/>
      <c r="NXA22" s="96"/>
      <c r="NXB22" s="96"/>
      <c r="NXC22" s="96"/>
      <c r="NXD22" s="96"/>
      <c r="NXE22" s="96"/>
      <c r="NXF22" s="96"/>
      <c r="NXG22" s="96"/>
      <c r="NXH22" s="96"/>
      <c r="NXI22" s="96"/>
      <c r="NXJ22" s="96"/>
      <c r="NXK22" s="96"/>
      <c r="NXL22" s="96"/>
      <c r="NXM22" s="96"/>
      <c r="NXN22" s="96"/>
      <c r="NXO22" s="96"/>
      <c r="NXP22" s="96"/>
      <c r="NXQ22" s="96"/>
      <c r="NXR22" s="96"/>
      <c r="NXS22" s="96"/>
      <c r="NXT22" s="96"/>
      <c r="NXU22" s="96"/>
      <c r="NXV22" s="96"/>
      <c r="NXW22" s="96"/>
      <c r="NXX22" s="96"/>
      <c r="NXY22" s="96"/>
      <c r="NXZ22" s="96"/>
      <c r="NYA22" s="96"/>
      <c r="NYB22" s="96"/>
      <c r="NYC22" s="96"/>
      <c r="NYD22" s="96"/>
      <c r="NYE22" s="96"/>
      <c r="NYF22" s="96"/>
      <c r="NYG22" s="96"/>
      <c r="NYH22" s="96"/>
      <c r="NYI22" s="96"/>
      <c r="NYJ22" s="96"/>
      <c r="NYK22" s="96"/>
      <c r="NYL22" s="96"/>
      <c r="NYM22" s="96"/>
      <c r="NYN22" s="96"/>
      <c r="NYO22" s="96"/>
      <c r="NYP22" s="96"/>
      <c r="NYQ22" s="96"/>
      <c r="NYR22" s="96"/>
      <c r="NYS22" s="96"/>
      <c r="NYT22" s="96"/>
      <c r="NYU22" s="96"/>
      <c r="NYV22" s="96"/>
      <c r="NYW22" s="96"/>
      <c r="NYX22" s="96"/>
      <c r="NYY22" s="96"/>
      <c r="NYZ22" s="96"/>
      <c r="NZA22" s="96"/>
      <c r="NZB22" s="96"/>
      <c r="NZC22" s="96"/>
      <c r="NZD22" s="96"/>
      <c r="NZE22" s="96"/>
      <c r="NZF22" s="96"/>
      <c r="NZG22" s="96"/>
      <c r="NZH22" s="96"/>
      <c r="NZI22" s="96"/>
      <c r="NZJ22" s="96"/>
      <c r="NZK22" s="96"/>
      <c r="NZL22" s="96"/>
      <c r="NZM22" s="96"/>
      <c r="NZN22" s="96"/>
      <c r="NZO22" s="96"/>
      <c r="NZP22" s="96"/>
      <c r="NZQ22" s="96"/>
      <c r="NZR22" s="96"/>
      <c r="NZS22" s="96"/>
      <c r="NZT22" s="96"/>
      <c r="NZU22" s="96"/>
      <c r="NZV22" s="96"/>
      <c r="NZW22" s="96"/>
      <c r="NZX22" s="96"/>
      <c r="NZY22" s="96"/>
      <c r="NZZ22" s="96"/>
      <c r="OAA22" s="96"/>
      <c r="OAB22" s="96"/>
      <c r="OAC22" s="96"/>
      <c r="OAD22" s="96"/>
      <c r="OAE22" s="96"/>
      <c r="OAF22" s="96"/>
      <c r="OAG22" s="96"/>
      <c r="OAH22" s="96"/>
      <c r="OAI22" s="96"/>
      <c r="OAJ22" s="96"/>
      <c r="OAK22" s="96"/>
      <c r="OAL22" s="96"/>
      <c r="OAM22" s="96"/>
      <c r="OAN22" s="96"/>
      <c r="OAO22" s="96"/>
      <c r="OAP22" s="96"/>
      <c r="OAQ22" s="96"/>
      <c r="OAR22" s="96"/>
      <c r="OAS22" s="96"/>
      <c r="OAT22" s="96"/>
      <c r="OAU22" s="96"/>
      <c r="OAV22" s="96"/>
      <c r="OAW22" s="96"/>
      <c r="OAX22" s="96"/>
      <c r="OAY22" s="96"/>
      <c r="OAZ22" s="96"/>
      <c r="OBA22" s="96"/>
      <c r="OBB22" s="96"/>
      <c r="OBC22" s="96"/>
      <c r="OBD22" s="96"/>
      <c r="OBE22" s="96"/>
      <c r="OBF22" s="96"/>
      <c r="OBG22" s="96"/>
      <c r="OBH22" s="96"/>
      <c r="OBI22" s="96"/>
      <c r="OBJ22" s="96"/>
      <c r="OBK22" s="96"/>
      <c r="OBL22" s="96"/>
      <c r="OBM22" s="96"/>
      <c r="OBN22" s="96"/>
      <c r="OBO22" s="96"/>
      <c r="OBP22" s="96"/>
      <c r="OBQ22" s="96"/>
      <c r="OBR22" s="96"/>
      <c r="OBS22" s="96"/>
      <c r="OBT22" s="96"/>
      <c r="OBU22" s="96"/>
      <c r="OBV22" s="96"/>
      <c r="OBW22" s="96"/>
      <c r="OBX22" s="96"/>
      <c r="OBY22" s="96"/>
      <c r="OBZ22" s="96"/>
      <c r="OCA22" s="96"/>
      <c r="OCB22" s="96"/>
      <c r="OCC22" s="96"/>
      <c r="OCD22" s="96"/>
      <c r="OCE22" s="96"/>
      <c r="OCF22" s="96"/>
      <c r="OCG22" s="96"/>
      <c r="OCH22" s="96"/>
      <c r="OCI22" s="96"/>
      <c r="OCJ22" s="96"/>
      <c r="OCK22" s="96"/>
      <c r="OCL22" s="96"/>
      <c r="OCM22" s="96"/>
      <c r="OCN22" s="96"/>
      <c r="OCO22" s="96"/>
      <c r="OCP22" s="96"/>
      <c r="OCQ22" s="96"/>
      <c r="OCR22" s="96"/>
      <c r="OCS22" s="96"/>
      <c r="OCT22" s="96"/>
      <c r="OCU22" s="96"/>
      <c r="OCV22" s="96"/>
      <c r="OCW22" s="96"/>
      <c r="OCX22" s="96"/>
      <c r="OCY22" s="96"/>
      <c r="OCZ22" s="96"/>
      <c r="ODA22" s="96"/>
      <c r="ODB22" s="96"/>
      <c r="ODC22" s="96"/>
      <c r="ODD22" s="96"/>
      <c r="ODE22" s="96"/>
      <c r="ODF22" s="96"/>
      <c r="ODG22" s="96"/>
      <c r="ODH22" s="96"/>
      <c r="ODI22" s="96"/>
      <c r="ODJ22" s="96"/>
      <c r="ODK22" s="96"/>
      <c r="ODL22" s="96"/>
      <c r="ODM22" s="96"/>
      <c r="ODN22" s="96"/>
      <c r="ODO22" s="96"/>
      <c r="ODP22" s="96"/>
      <c r="ODQ22" s="96"/>
      <c r="ODR22" s="96"/>
      <c r="ODS22" s="96"/>
      <c r="ODT22" s="96"/>
      <c r="ODU22" s="96"/>
      <c r="ODV22" s="96"/>
      <c r="ODW22" s="96"/>
      <c r="ODX22" s="96"/>
      <c r="ODY22" s="96"/>
      <c r="ODZ22" s="96"/>
      <c r="OEA22" s="96"/>
      <c r="OEB22" s="96"/>
      <c r="OEC22" s="96"/>
      <c r="OED22" s="96"/>
      <c r="OEE22" s="96"/>
      <c r="OEF22" s="96"/>
      <c r="OEG22" s="96"/>
      <c r="OEH22" s="96"/>
      <c r="OEI22" s="96"/>
      <c r="OEJ22" s="96"/>
      <c r="OEK22" s="96"/>
      <c r="OEL22" s="96"/>
      <c r="OEM22" s="96"/>
      <c r="OEN22" s="96"/>
      <c r="OEO22" s="96"/>
      <c r="OEP22" s="96"/>
      <c r="OEQ22" s="96"/>
      <c r="OER22" s="96"/>
      <c r="OES22" s="96"/>
      <c r="OET22" s="96"/>
      <c r="OEU22" s="96"/>
      <c r="OEV22" s="96"/>
      <c r="OEW22" s="96"/>
      <c r="OEX22" s="96"/>
      <c r="OEY22" s="96"/>
      <c r="OEZ22" s="96"/>
      <c r="OFA22" s="96"/>
      <c r="OFB22" s="96"/>
      <c r="OFC22" s="96"/>
      <c r="OFD22" s="96"/>
      <c r="OFE22" s="96"/>
      <c r="OFF22" s="96"/>
      <c r="OFG22" s="96"/>
      <c r="OFH22" s="96"/>
      <c r="OFI22" s="96"/>
      <c r="OFJ22" s="96"/>
      <c r="OFK22" s="96"/>
      <c r="OFL22" s="96"/>
      <c r="OFM22" s="96"/>
      <c r="OFN22" s="96"/>
      <c r="OFO22" s="96"/>
      <c r="OFP22" s="96"/>
      <c r="OFQ22" s="96"/>
      <c r="OFR22" s="96"/>
      <c r="OFS22" s="96"/>
      <c r="OFT22" s="96"/>
      <c r="OFU22" s="96"/>
      <c r="OFV22" s="96"/>
      <c r="OFW22" s="96"/>
      <c r="OFX22" s="96"/>
      <c r="OFY22" s="96"/>
      <c r="OFZ22" s="96"/>
      <c r="OGA22" s="96"/>
      <c r="OGB22" s="96"/>
      <c r="OGC22" s="96"/>
      <c r="OGD22" s="96"/>
      <c r="OGE22" s="96"/>
      <c r="OGF22" s="96"/>
      <c r="OGG22" s="96"/>
      <c r="OGH22" s="96"/>
      <c r="OGI22" s="96"/>
      <c r="OGJ22" s="96"/>
      <c r="OGK22" s="96"/>
      <c r="OGL22" s="96"/>
      <c r="OGM22" s="96"/>
      <c r="OGN22" s="96"/>
      <c r="OGO22" s="96"/>
      <c r="OGP22" s="96"/>
      <c r="OGQ22" s="96"/>
      <c r="OGR22" s="96"/>
      <c r="OGS22" s="96"/>
      <c r="OGT22" s="96"/>
      <c r="OGU22" s="96"/>
      <c r="OGV22" s="96"/>
      <c r="OGW22" s="96"/>
      <c r="OGX22" s="96"/>
      <c r="OGY22" s="96"/>
      <c r="OGZ22" s="96"/>
      <c r="OHA22" s="96"/>
      <c r="OHB22" s="96"/>
      <c r="OHC22" s="96"/>
      <c r="OHD22" s="96"/>
      <c r="OHE22" s="96"/>
      <c r="OHF22" s="96"/>
      <c r="OHG22" s="96"/>
      <c r="OHH22" s="96"/>
      <c r="OHI22" s="96"/>
      <c r="OHJ22" s="96"/>
      <c r="OHK22" s="96"/>
      <c r="OHL22" s="96"/>
      <c r="OHM22" s="96"/>
      <c r="OHN22" s="96"/>
      <c r="OHO22" s="96"/>
      <c r="OHP22" s="96"/>
      <c r="OHQ22" s="96"/>
      <c r="OHR22" s="96"/>
      <c r="OHS22" s="96"/>
      <c r="OHT22" s="96"/>
      <c r="OHU22" s="96"/>
      <c r="OHV22" s="96"/>
      <c r="OHW22" s="96"/>
      <c r="OHX22" s="96"/>
      <c r="OHY22" s="96"/>
      <c r="OHZ22" s="96"/>
      <c r="OIA22" s="96"/>
      <c r="OIB22" s="96"/>
      <c r="OIC22" s="96"/>
      <c r="OID22" s="96"/>
      <c r="OIE22" s="96"/>
      <c r="OIF22" s="96"/>
      <c r="OIG22" s="96"/>
      <c r="OIH22" s="96"/>
      <c r="OII22" s="96"/>
      <c r="OIJ22" s="96"/>
      <c r="OIK22" s="96"/>
      <c r="OIL22" s="96"/>
      <c r="OIM22" s="96"/>
      <c r="OIN22" s="96"/>
      <c r="OIO22" s="96"/>
      <c r="OIP22" s="96"/>
      <c r="OIQ22" s="96"/>
      <c r="OIR22" s="96"/>
      <c r="OIS22" s="96"/>
      <c r="OIT22" s="96"/>
      <c r="OIU22" s="96"/>
      <c r="OIV22" s="96"/>
      <c r="OIW22" s="96"/>
      <c r="OIX22" s="96"/>
      <c r="OIY22" s="96"/>
      <c r="OIZ22" s="96"/>
      <c r="OJA22" s="96"/>
      <c r="OJB22" s="96"/>
      <c r="OJC22" s="96"/>
      <c r="OJD22" s="96"/>
      <c r="OJE22" s="96"/>
      <c r="OJF22" s="96"/>
      <c r="OJG22" s="96"/>
      <c r="OJH22" s="96"/>
      <c r="OJI22" s="96"/>
      <c r="OJJ22" s="96"/>
      <c r="OJK22" s="96"/>
      <c r="OJL22" s="96"/>
      <c r="OJM22" s="96"/>
      <c r="OJN22" s="96"/>
      <c r="OJO22" s="96"/>
      <c r="OJP22" s="96"/>
      <c r="OJQ22" s="96"/>
      <c r="OJR22" s="96"/>
      <c r="OJS22" s="96"/>
      <c r="OJT22" s="96"/>
      <c r="OJU22" s="96"/>
      <c r="OJV22" s="96"/>
      <c r="OJW22" s="96"/>
      <c r="OJX22" s="96"/>
      <c r="OJY22" s="96"/>
      <c r="OJZ22" s="96"/>
      <c r="OKA22" s="96"/>
      <c r="OKB22" s="96"/>
      <c r="OKC22" s="96"/>
      <c r="OKD22" s="96"/>
      <c r="OKE22" s="96"/>
      <c r="OKF22" s="96"/>
      <c r="OKG22" s="96"/>
      <c r="OKH22" s="96"/>
      <c r="OKI22" s="96"/>
      <c r="OKJ22" s="96"/>
      <c r="OKK22" s="96"/>
      <c r="OKL22" s="96"/>
      <c r="OKM22" s="96"/>
      <c r="OKN22" s="96"/>
      <c r="OKO22" s="96"/>
      <c r="OKP22" s="96"/>
      <c r="OKQ22" s="96"/>
      <c r="OKR22" s="96"/>
      <c r="OKS22" s="96"/>
      <c r="OKT22" s="96"/>
      <c r="OKU22" s="96"/>
      <c r="OKV22" s="96"/>
      <c r="OKW22" s="96"/>
      <c r="OKX22" s="96"/>
      <c r="OKY22" s="96"/>
      <c r="OKZ22" s="96"/>
      <c r="OLA22" s="96"/>
      <c r="OLB22" s="96"/>
      <c r="OLC22" s="96"/>
      <c r="OLD22" s="96"/>
      <c r="OLE22" s="96"/>
      <c r="OLF22" s="96"/>
      <c r="OLG22" s="96"/>
      <c r="OLH22" s="96"/>
      <c r="OLI22" s="96"/>
      <c r="OLJ22" s="96"/>
      <c r="OLK22" s="96"/>
      <c r="OLL22" s="96"/>
      <c r="OLM22" s="96"/>
      <c r="OLN22" s="96"/>
      <c r="OLO22" s="96"/>
      <c r="OLP22" s="96"/>
      <c r="OLQ22" s="96"/>
      <c r="OLR22" s="96"/>
      <c r="OLS22" s="96"/>
      <c r="OLT22" s="96"/>
      <c r="OLU22" s="96"/>
      <c r="OLV22" s="96"/>
      <c r="OLW22" s="96"/>
      <c r="OLX22" s="96"/>
      <c r="OLY22" s="96"/>
      <c r="OLZ22" s="96"/>
      <c r="OMA22" s="96"/>
      <c r="OMB22" s="96"/>
      <c r="OMC22" s="96"/>
      <c r="OMD22" s="96"/>
      <c r="OME22" s="96"/>
      <c r="OMF22" s="96"/>
      <c r="OMG22" s="96"/>
      <c r="OMH22" s="96"/>
      <c r="OMI22" s="96"/>
      <c r="OMJ22" s="96"/>
      <c r="OMK22" s="96"/>
      <c r="OML22" s="96"/>
      <c r="OMM22" s="96"/>
      <c r="OMN22" s="96"/>
      <c r="OMO22" s="96"/>
      <c r="OMP22" s="96"/>
      <c r="OMQ22" s="96"/>
      <c r="OMR22" s="96"/>
      <c r="OMS22" s="96"/>
      <c r="OMT22" s="96"/>
      <c r="OMU22" s="96"/>
      <c r="OMV22" s="96"/>
      <c r="OMW22" s="96"/>
      <c r="OMX22" s="96"/>
      <c r="OMY22" s="96"/>
      <c r="OMZ22" s="96"/>
      <c r="ONA22" s="96"/>
      <c r="ONB22" s="96"/>
      <c r="ONC22" s="96"/>
      <c r="OND22" s="96"/>
      <c r="ONE22" s="96"/>
      <c r="ONF22" s="96"/>
      <c r="ONG22" s="96"/>
      <c r="ONH22" s="96"/>
      <c r="ONI22" s="96"/>
      <c r="ONJ22" s="96"/>
      <c r="ONK22" s="96"/>
      <c r="ONL22" s="96"/>
      <c r="ONM22" s="96"/>
      <c r="ONN22" s="96"/>
      <c r="ONO22" s="96"/>
      <c r="ONP22" s="96"/>
      <c r="ONQ22" s="96"/>
      <c r="ONR22" s="96"/>
      <c r="ONS22" s="96"/>
      <c r="ONT22" s="96"/>
      <c r="ONU22" s="96"/>
      <c r="ONV22" s="96"/>
      <c r="ONW22" s="96"/>
      <c r="ONX22" s="96"/>
      <c r="ONY22" s="96"/>
      <c r="ONZ22" s="96"/>
      <c r="OOA22" s="96"/>
      <c r="OOB22" s="96"/>
      <c r="OOC22" s="96"/>
      <c r="OOD22" s="96"/>
      <c r="OOE22" s="96"/>
      <c r="OOF22" s="96"/>
      <c r="OOG22" s="96"/>
      <c r="OOH22" s="96"/>
      <c r="OOI22" s="96"/>
      <c r="OOJ22" s="96"/>
      <c r="OOK22" s="96"/>
      <c r="OOL22" s="96"/>
      <c r="OOM22" s="96"/>
      <c r="OON22" s="96"/>
      <c r="OOO22" s="96"/>
      <c r="OOP22" s="96"/>
      <c r="OOQ22" s="96"/>
      <c r="OOR22" s="96"/>
      <c r="OOS22" s="96"/>
      <c r="OOT22" s="96"/>
      <c r="OOU22" s="96"/>
      <c r="OOV22" s="96"/>
      <c r="OOW22" s="96"/>
      <c r="OOX22" s="96"/>
      <c r="OOY22" s="96"/>
      <c r="OOZ22" s="96"/>
      <c r="OPA22" s="96"/>
      <c r="OPB22" s="96"/>
      <c r="OPC22" s="96"/>
      <c r="OPD22" s="96"/>
      <c r="OPE22" s="96"/>
      <c r="OPF22" s="96"/>
      <c r="OPG22" s="96"/>
      <c r="OPH22" s="96"/>
      <c r="OPI22" s="96"/>
      <c r="OPJ22" s="96"/>
      <c r="OPK22" s="96"/>
      <c r="OPL22" s="96"/>
      <c r="OPM22" s="96"/>
      <c r="OPN22" s="96"/>
      <c r="OPO22" s="96"/>
      <c r="OPP22" s="96"/>
      <c r="OPQ22" s="96"/>
      <c r="OPR22" s="96"/>
      <c r="OPS22" s="96"/>
      <c r="OPT22" s="96"/>
      <c r="OPU22" s="96"/>
      <c r="OPV22" s="96"/>
      <c r="OPW22" s="96"/>
      <c r="OPX22" s="96"/>
      <c r="OPY22" s="96"/>
      <c r="OPZ22" s="96"/>
      <c r="OQA22" s="96"/>
      <c r="OQB22" s="96"/>
      <c r="OQC22" s="96"/>
      <c r="OQD22" s="96"/>
      <c r="OQE22" s="96"/>
      <c r="OQF22" s="96"/>
      <c r="OQG22" s="96"/>
      <c r="OQH22" s="96"/>
      <c r="OQI22" s="96"/>
      <c r="OQJ22" s="96"/>
      <c r="OQK22" s="96"/>
      <c r="OQL22" s="96"/>
      <c r="OQM22" s="96"/>
      <c r="OQN22" s="96"/>
      <c r="OQO22" s="96"/>
      <c r="OQP22" s="96"/>
      <c r="OQQ22" s="96"/>
      <c r="OQR22" s="96"/>
      <c r="OQS22" s="96"/>
      <c r="OQT22" s="96"/>
      <c r="OQU22" s="96"/>
      <c r="OQV22" s="96"/>
      <c r="OQW22" s="96"/>
      <c r="OQX22" s="96"/>
      <c r="OQY22" s="96"/>
      <c r="OQZ22" s="96"/>
      <c r="ORA22" s="96"/>
      <c r="ORB22" s="96"/>
      <c r="ORC22" s="96"/>
      <c r="ORD22" s="96"/>
      <c r="ORE22" s="96"/>
      <c r="ORF22" s="96"/>
      <c r="ORG22" s="96"/>
      <c r="ORH22" s="96"/>
      <c r="ORI22" s="96"/>
      <c r="ORJ22" s="96"/>
      <c r="ORK22" s="96"/>
      <c r="ORL22" s="96"/>
      <c r="ORM22" s="96"/>
      <c r="ORN22" s="96"/>
      <c r="ORO22" s="96"/>
      <c r="ORP22" s="96"/>
      <c r="ORQ22" s="96"/>
      <c r="ORR22" s="96"/>
      <c r="ORS22" s="96"/>
      <c r="ORT22" s="96"/>
      <c r="ORU22" s="96"/>
      <c r="ORV22" s="96"/>
      <c r="ORW22" s="96"/>
      <c r="ORX22" s="96"/>
      <c r="ORY22" s="96"/>
      <c r="ORZ22" s="96"/>
      <c r="OSA22" s="96"/>
      <c r="OSB22" s="96"/>
      <c r="OSC22" s="96"/>
      <c r="OSD22" s="96"/>
      <c r="OSE22" s="96"/>
      <c r="OSF22" s="96"/>
      <c r="OSG22" s="96"/>
      <c r="OSH22" s="96"/>
      <c r="OSI22" s="96"/>
      <c r="OSJ22" s="96"/>
      <c r="OSK22" s="96"/>
      <c r="OSL22" s="96"/>
      <c r="OSM22" s="96"/>
      <c r="OSN22" s="96"/>
      <c r="OSO22" s="96"/>
      <c r="OSP22" s="96"/>
      <c r="OSQ22" s="96"/>
      <c r="OSR22" s="96"/>
      <c r="OSS22" s="96"/>
      <c r="OST22" s="96"/>
      <c r="OSU22" s="96"/>
      <c r="OSV22" s="96"/>
      <c r="OSW22" s="96"/>
      <c r="OSX22" s="96"/>
      <c r="OSY22" s="96"/>
      <c r="OSZ22" s="96"/>
      <c r="OTA22" s="96"/>
      <c r="OTB22" s="96"/>
      <c r="OTC22" s="96"/>
      <c r="OTD22" s="96"/>
      <c r="OTE22" s="96"/>
      <c r="OTF22" s="96"/>
      <c r="OTG22" s="96"/>
      <c r="OTH22" s="96"/>
      <c r="OTI22" s="96"/>
      <c r="OTJ22" s="96"/>
      <c r="OTK22" s="96"/>
      <c r="OTL22" s="96"/>
      <c r="OTM22" s="96"/>
      <c r="OTN22" s="96"/>
      <c r="OTO22" s="96"/>
      <c r="OTP22" s="96"/>
      <c r="OTQ22" s="96"/>
      <c r="OTR22" s="96"/>
      <c r="OTS22" s="96"/>
      <c r="OTT22" s="96"/>
      <c r="OTU22" s="96"/>
      <c r="OTV22" s="96"/>
      <c r="OTW22" s="96"/>
      <c r="OTX22" s="96"/>
      <c r="OTY22" s="96"/>
      <c r="OTZ22" s="96"/>
      <c r="OUA22" s="96"/>
      <c r="OUB22" s="96"/>
      <c r="OUC22" s="96"/>
      <c r="OUD22" s="96"/>
      <c r="OUE22" s="96"/>
      <c r="OUF22" s="96"/>
      <c r="OUG22" s="96"/>
      <c r="OUH22" s="96"/>
      <c r="OUI22" s="96"/>
      <c r="OUJ22" s="96"/>
      <c r="OUK22" s="96"/>
      <c r="OUL22" s="96"/>
      <c r="OUM22" s="96"/>
      <c r="OUN22" s="96"/>
      <c r="OUO22" s="96"/>
      <c r="OUP22" s="96"/>
      <c r="OUQ22" s="96"/>
      <c r="OUR22" s="96"/>
      <c r="OUS22" s="96"/>
      <c r="OUT22" s="96"/>
      <c r="OUU22" s="96"/>
      <c r="OUV22" s="96"/>
      <c r="OUW22" s="96"/>
      <c r="OUX22" s="96"/>
      <c r="OUY22" s="96"/>
      <c r="OUZ22" s="96"/>
      <c r="OVA22" s="96"/>
      <c r="OVB22" s="96"/>
      <c r="OVC22" s="96"/>
      <c r="OVD22" s="96"/>
      <c r="OVE22" s="96"/>
      <c r="OVF22" s="96"/>
      <c r="OVG22" s="96"/>
      <c r="OVH22" s="96"/>
      <c r="OVI22" s="96"/>
      <c r="OVJ22" s="96"/>
      <c r="OVK22" s="96"/>
      <c r="OVL22" s="96"/>
      <c r="OVM22" s="96"/>
      <c r="OVN22" s="96"/>
      <c r="OVO22" s="96"/>
      <c r="OVP22" s="96"/>
      <c r="OVQ22" s="96"/>
      <c r="OVR22" s="96"/>
      <c r="OVS22" s="96"/>
      <c r="OVT22" s="96"/>
      <c r="OVU22" s="96"/>
      <c r="OVV22" s="96"/>
      <c r="OVW22" s="96"/>
      <c r="OVX22" s="96"/>
      <c r="OVY22" s="96"/>
      <c r="OVZ22" s="96"/>
      <c r="OWA22" s="96"/>
      <c r="OWB22" s="96"/>
      <c r="OWC22" s="96"/>
      <c r="OWD22" s="96"/>
      <c r="OWE22" s="96"/>
      <c r="OWF22" s="96"/>
      <c r="OWG22" s="96"/>
      <c r="OWH22" s="96"/>
      <c r="OWI22" s="96"/>
      <c r="OWJ22" s="96"/>
      <c r="OWK22" s="96"/>
      <c r="OWL22" s="96"/>
      <c r="OWM22" s="96"/>
      <c r="OWN22" s="96"/>
      <c r="OWO22" s="96"/>
      <c r="OWP22" s="96"/>
      <c r="OWQ22" s="96"/>
      <c r="OWR22" s="96"/>
      <c r="OWS22" s="96"/>
      <c r="OWT22" s="96"/>
      <c r="OWU22" s="96"/>
      <c r="OWV22" s="96"/>
      <c r="OWW22" s="96"/>
      <c r="OWX22" s="96"/>
      <c r="OWY22" s="96"/>
      <c r="OWZ22" s="96"/>
      <c r="OXA22" s="96"/>
      <c r="OXB22" s="96"/>
      <c r="OXC22" s="96"/>
      <c r="OXD22" s="96"/>
      <c r="OXE22" s="96"/>
      <c r="OXF22" s="96"/>
      <c r="OXG22" s="96"/>
      <c r="OXH22" s="96"/>
      <c r="OXI22" s="96"/>
      <c r="OXJ22" s="96"/>
      <c r="OXK22" s="96"/>
      <c r="OXL22" s="96"/>
      <c r="OXM22" s="96"/>
      <c r="OXN22" s="96"/>
      <c r="OXO22" s="96"/>
      <c r="OXP22" s="96"/>
      <c r="OXQ22" s="96"/>
      <c r="OXR22" s="96"/>
      <c r="OXS22" s="96"/>
      <c r="OXT22" s="96"/>
      <c r="OXU22" s="96"/>
      <c r="OXV22" s="96"/>
      <c r="OXW22" s="96"/>
      <c r="OXX22" s="96"/>
      <c r="OXY22" s="96"/>
      <c r="OXZ22" s="96"/>
      <c r="OYA22" s="96"/>
      <c r="OYB22" s="96"/>
      <c r="OYC22" s="96"/>
      <c r="OYD22" s="96"/>
      <c r="OYE22" s="96"/>
      <c r="OYF22" s="96"/>
      <c r="OYG22" s="96"/>
      <c r="OYH22" s="96"/>
      <c r="OYI22" s="96"/>
      <c r="OYJ22" s="96"/>
      <c r="OYK22" s="96"/>
      <c r="OYL22" s="96"/>
      <c r="OYM22" s="96"/>
      <c r="OYN22" s="96"/>
      <c r="OYO22" s="96"/>
      <c r="OYP22" s="96"/>
      <c r="OYQ22" s="96"/>
      <c r="OYR22" s="96"/>
      <c r="OYS22" s="96"/>
      <c r="OYT22" s="96"/>
      <c r="OYU22" s="96"/>
      <c r="OYV22" s="96"/>
      <c r="OYW22" s="96"/>
      <c r="OYX22" s="96"/>
      <c r="OYY22" s="96"/>
      <c r="OYZ22" s="96"/>
      <c r="OZA22" s="96"/>
      <c r="OZB22" s="96"/>
      <c r="OZC22" s="96"/>
      <c r="OZD22" s="96"/>
      <c r="OZE22" s="96"/>
      <c r="OZF22" s="96"/>
      <c r="OZG22" s="96"/>
      <c r="OZH22" s="96"/>
      <c r="OZI22" s="96"/>
      <c r="OZJ22" s="96"/>
      <c r="OZK22" s="96"/>
      <c r="OZL22" s="96"/>
      <c r="OZM22" s="96"/>
      <c r="OZN22" s="96"/>
      <c r="OZO22" s="96"/>
      <c r="OZP22" s="96"/>
      <c r="OZQ22" s="96"/>
      <c r="OZR22" s="96"/>
      <c r="OZS22" s="96"/>
      <c r="OZT22" s="96"/>
      <c r="OZU22" s="96"/>
      <c r="OZV22" s="96"/>
      <c r="OZW22" s="96"/>
      <c r="OZX22" s="96"/>
      <c r="OZY22" s="96"/>
      <c r="OZZ22" s="96"/>
      <c r="PAA22" s="96"/>
      <c r="PAB22" s="96"/>
      <c r="PAC22" s="96"/>
      <c r="PAD22" s="96"/>
      <c r="PAE22" s="96"/>
      <c r="PAF22" s="96"/>
      <c r="PAG22" s="96"/>
      <c r="PAH22" s="96"/>
      <c r="PAI22" s="96"/>
      <c r="PAJ22" s="96"/>
      <c r="PAK22" s="96"/>
      <c r="PAL22" s="96"/>
      <c r="PAM22" s="96"/>
      <c r="PAN22" s="96"/>
      <c r="PAO22" s="96"/>
      <c r="PAP22" s="96"/>
      <c r="PAQ22" s="96"/>
      <c r="PAR22" s="96"/>
      <c r="PAS22" s="96"/>
      <c r="PAT22" s="96"/>
      <c r="PAU22" s="96"/>
      <c r="PAV22" s="96"/>
      <c r="PAW22" s="96"/>
      <c r="PAX22" s="96"/>
      <c r="PAY22" s="96"/>
      <c r="PAZ22" s="96"/>
      <c r="PBA22" s="96"/>
      <c r="PBB22" s="96"/>
      <c r="PBC22" s="96"/>
      <c r="PBD22" s="96"/>
      <c r="PBE22" s="96"/>
      <c r="PBF22" s="96"/>
      <c r="PBG22" s="96"/>
      <c r="PBH22" s="96"/>
      <c r="PBI22" s="96"/>
      <c r="PBJ22" s="96"/>
      <c r="PBK22" s="96"/>
      <c r="PBL22" s="96"/>
      <c r="PBM22" s="96"/>
      <c r="PBN22" s="96"/>
      <c r="PBO22" s="96"/>
      <c r="PBP22" s="96"/>
      <c r="PBQ22" s="96"/>
      <c r="PBR22" s="96"/>
      <c r="PBS22" s="96"/>
      <c r="PBT22" s="96"/>
      <c r="PBU22" s="96"/>
      <c r="PBV22" s="96"/>
      <c r="PBW22" s="96"/>
      <c r="PBX22" s="96"/>
      <c r="PBY22" s="96"/>
      <c r="PBZ22" s="96"/>
      <c r="PCA22" s="96"/>
      <c r="PCB22" s="96"/>
      <c r="PCC22" s="96"/>
      <c r="PCD22" s="96"/>
      <c r="PCE22" s="96"/>
      <c r="PCF22" s="96"/>
      <c r="PCG22" s="96"/>
      <c r="PCH22" s="96"/>
      <c r="PCI22" s="96"/>
      <c r="PCJ22" s="96"/>
      <c r="PCK22" s="96"/>
      <c r="PCL22" s="96"/>
      <c r="PCM22" s="96"/>
      <c r="PCN22" s="96"/>
      <c r="PCO22" s="96"/>
      <c r="PCP22" s="96"/>
      <c r="PCQ22" s="96"/>
      <c r="PCR22" s="96"/>
      <c r="PCS22" s="96"/>
      <c r="PCT22" s="96"/>
      <c r="PCU22" s="96"/>
      <c r="PCV22" s="96"/>
      <c r="PCW22" s="96"/>
      <c r="PCX22" s="96"/>
      <c r="PCY22" s="96"/>
      <c r="PCZ22" s="96"/>
      <c r="PDA22" s="96"/>
      <c r="PDB22" s="96"/>
      <c r="PDC22" s="96"/>
      <c r="PDD22" s="96"/>
      <c r="PDE22" s="96"/>
      <c r="PDF22" s="96"/>
      <c r="PDG22" s="96"/>
      <c r="PDH22" s="96"/>
      <c r="PDI22" s="96"/>
      <c r="PDJ22" s="96"/>
      <c r="PDK22" s="96"/>
      <c r="PDL22" s="96"/>
      <c r="PDM22" s="96"/>
      <c r="PDN22" s="96"/>
      <c r="PDO22" s="96"/>
      <c r="PDP22" s="96"/>
      <c r="PDQ22" s="96"/>
      <c r="PDR22" s="96"/>
      <c r="PDS22" s="96"/>
      <c r="PDT22" s="96"/>
      <c r="PDU22" s="96"/>
      <c r="PDV22" s="96"/>
      <c r="PDW22" s="96"/>
      <c r="PDX22" s="96"/>
      <c r="PDY22" s="96"/>
      <c r="PDZ22" s="96"/>
      <c r="PEA22" s="96"/>
      <c r="PEB22" s="96"/>
      <c r="PEC22" s="96"/>
      <c r="PED22" s="96"/>
      <c r="PEE22" s="96"/>
      <c r="PEF22" s="96"/>
      <c r="PEG22" s="96"/>
      <c r="PEH22" s="96"/>
      <c r="PEI22" s="96"/>
      <c r="PEJ22" s="96"/>
      <c r="PEK22" s="96"/>
      <c r="PEL22" s="96"/>
      <c r="PEM22" s="96"/>
      <c r="PEN22" s="96"/>
      <c r="PEO22" s="96"/>
      <c r="PEP22" s="96"/>
      <c r="PEQ22" s="96"/>
      <c r="PER22" s="96"/>
      <c r="PES22" s="96"/>
      <c r="PET22" s="96"/>
      <c r="PEU22" s="96"/>
      <c r="PEV22" s="96"/>
      <c r="PEW22" s="96"/>
      <c r="PEX22" s="96"/>
      <c r="PEY22" s="96"/>
      <c r="PEZ22" s="96"/>
      <c r="PFA22" s="96"/>
      <c r="PFB22" s="96"/>
      <c r="PFC22" s="96"/>
      <c r="PFD22" s="96"/>
      <c r="PFE22" s="96"/>
      <c r="PFF22" s="96"/>
      <c r="PFG22" s="96"/>
      <c r="PFH22" s="96"/>
      <c r="PFI22" s="96"/>
      <c r="PFJ22" s="96"/>
      <c r="PFK22" s="96"/>
      <c r="PFL22" s="96"/>
      <c r="PFM22" s="96"/>
      <c r="PFN22" s="96"/>
      <c r="PFO22" s="96"/>
      <c r="PFP22" s="96"/>
      <c r="PFQ22" s="96"/>
      <c r="PFR22" s="96"/>
      <c r="PFS22" s="96"/>
      <c r="PFT22" s="96"/>
      <c r="PFU22" s="96"/>
      <c r="PFV22" s="96"/>
      <c r="PFW22" s="96"/>
      <c r="PFX22" s="96"/>
      <c r="PFY22" s="96"/>
      <c r="PFZ22" s="96"/>
      <c r="PGA22" s="96"/>
      <c r="PGB22" s="96"/>
      <c r="PGC22" s="96"/>
      <c r="PGD22" s="96"/>
      <c r="PGE22" s="96"/>
      <c r="PGF22" s="96"/>
      <c r="PGG22" s="96"/>
      <c r="PGH22" s="96"/>
      <c r="PGI22" s="96"/>
      <c r="PGJ22" s="96"/>
      <c r="PGK22" s="96"/>
      <c r="PGL22" s="96"/>
      <c r="PGM22" s="96"/>
      <c r="PGN22" s="96"/>
      <c r="PGO22" s="96"/>
      <c r="PGP22" s="96"/>
      <c r="PGQ22" s="96"/>
      <c r="PGR22" s="96"/>
      <c r="PGS22" s="96"/>
      <c r="PGT22" s="96"/>
      <c r="PGU22" s="96"/>
      <c r="PGV22" s="96"/>
      <c r="PGW22" s="96"/>
      <c r="PGX22" s="96"/>
      <c r="PGY22" s="96"/>
      <c r="PGZ22" s="96"/>
      <c r="PHA22" s="96"/>
      <c r="PHB22" s="96"/>
      <c r="PHC22" s="96"/>
      <c r="PHD22" s="96"/>
      <c r="PHE22" s="96"/>
      <c r="PHF22" s="96"/>
      <c r="PHG22" s="96"/>
      <c r="PHH22" s="96"/>
      <c r="PHI22" s="96"/>
      <c r="PHJ22" s="96"/>
      <c r="PHK22" s="96"/>
      <c r="PHL22" s="96"/>
      <c r="PHM22" s="96"/>
      <c r="PHN22" s="96"/>
      <c r="PHO22" s="96"/>
      <c r="PHP22" s="96"/>
      <c r="PHQ22" s="96"/>
      <c r="PHR22" s="96"/>
      <c r="PHS22" s="96"/>
      <c r="PHT22" s="96"/>
      <c r="PHU22" s="96"/>
      <c r="PHV22" s="96"/>
      <c r="PHW22" s="96"/>
      <c r="PHX22" s="96"/>
      <c r="PHY22" s="96"/>
      <c r="PHZ22" s="96"/>
      <c r="PIA22" s="96"/>
      <c r="PIB22" s="96"/>
      <c r="PIC22" s="96"/>
      <c r="PID22" s="96"/>
      <c r="PIE22" s="96"/>
      <c r="PIF22" s="96"/>
      <c r="PIG22" s="96"/>
      <c r="PIH22" s="96"/>
      <c r="PII22" s="96"/>
      <c r="PIJ22" s="96"/>
      <c r="PIK22" s="96"/>
      <c r="PIL22" s="96"/>
      <c r="PIM22" s="96"/>
      <c r="PIN22" s="96"/>
      <c r="PIO22" s="96"/>
      <c r="PIP22" s="96"/>
      <c r="PIQ22" s="96"/>
      <c r="PIR22" s="96"/>
      <c r="PIS22" s="96"/>
      <c r="PIT22" s="96"/>
      <c r="PIU22" s="96"/>
      <c r="PIV22" s="96"/>
      <c r="PIW22" s="96"/>
      <c r="PIX22" s="96"/>
      <c r="PIY22" s="96"/>
      <c r="PIZ22" s="96"/>
      <c r="PJA22" s="96"/>
      <c r="PJB22" s="96"/>
      <c r="PJC22" s="96"/>
      <c r="PJD22" s="96"/>
      <c r="PJE22" s="96"/>
      <c r="PJF22" s="96"/>
      <c r="PJG22" s="96"/>
      <c r="PJH22" s="96"/>
      <c r="PJI22" s="96"/>
      <c r="PJJ22" s="96"/>
      <c r="PJK22" s="96"/>
      <c r="PJL22" s="96"/>
      <c r="PJM22" s="96"/>
      <c r="PJN22" s="96"/>
      <c r="PJO22" s="96"/>
      <c r="PJP22" s="96"/>
      <c r="PJQ22" s="96"/>
      <c r="PJR22" s="96"/>
      <c r="PJS22" s="96"/>
      <c r="PJT22" s="96"/>
      <c r="PJU22" s="96"/>
      <c r="PJV22" s="96"/>
      <c r="PJW22" s="96"/>
      <c r="PJX22" s="96"/>
      <c r="PJY22" s="96"/>
      <c r="PJZ22" s="96"/>
      <c r="PKA22" s="96"/>
      <c r="PKB22" s="96"/>
      <c r="PKC22" s="96"/>
      <c r="PKD22" s="96"/>
      <c r="PKE22" s="96"/>
      <c r="PKF22" s="96"/>
      <c r="PKG22" s="96"/>
      <c r="PKH22" s="96"/>
      <c r="PKI22" s="96"/>
      <c r="PKJ22" s="96"/>
      <c r="PKK22" s="96"/>
      <c r="PKL22" s="96"/>
      <c r="PKM22" s="96"/>
      <c r="PKN22" s="96"/>
      <c r="PKO22" s="96"/>
      <c r="PKP22" s="96"/>
      <c r="PKQ22" s="96"/>
      <c r="PKR22" s="96"/>
      <c r="PKS22" s="96"/>
      <c r="PKT22" s="96"/>
      <c r="PKU22" s="96"/>
      <c r="PKV22" s="96"/>
      <c r="PKW22" s="96"/>
      <c r="PKX22" s="96"/>
      <c r="PKY22" s="96"/>
      <c r="PKZ22" s="96"/>
      <c r="PLA22" s="96"/>
      <c r="PLB22" s="96"/>
      <c r="PLC22" s="96"/>
      <c r="PLD22" s="96"/>
      <c r="PLE22" s="96"/>
      <c r="PLF22" s="96"/>
      <c r="PLG22" s="96"/>
      <c r="PLH22" s="96"/>
      <c r="PLI22" s="96"/>
      <c r="PLJ22" s="96"/>
      <c r="PLK22" s="96"/>
      <c r="PLL22" s="96"/>
      <c r="PLM22" s="96"/>
      <c r="PLN22" s="96"/>
      <c r="PLO22" s="96"/>
      <c r="PLP22" s="96"/>
      <c r="PLQ22" s="96"/>
      <c r="PLR22" s="96"/>
      <c r="PLS22" s="96"/>
      <c r="PLT22" s="96"/>
      <c r="PLU22" s="96"/>
      <c r="PLV22" s="96"/>
      <c r="PLW22" s="96"/>
      <c r="PLX22" s="96"/>
      <c r="PLY22" s="96"/>
      <c r="PLZ22" s="96"/>
      <c r="PMA22" s="96"/>
      <c r="PMB22" s="96"/>
      <c r="PMC22" s="96"/>
      <c r="PMD22" s="96"/>
      <c r="PME22" s="96"/>
      <c r="PMF22" s="96"/>
      <c r="PMG22" s="96"/>
      <c r="PMH22" s="96"/>
      <c r="PMI22" s="96"/>
      <c r="PMJ22" s="96"/>
      <c r="PMK22" s="96"/>
      <c r="PML22" s="96"/>
      <c r="PMM22" s="96"/>
      <c r="PMN22" s="96"/>
      <c r="PMO22" s="96"/>
      <c r="PMP22" s="96"/>
      <c r="PMQ22" s="96"/>
      <c r="PMR22" s="96"/>
      <c r="PMS22" s="96"/>
      <c r="PMT22" s="96"/>
      <c r="PMU22" s="96"/>
      <c r="PMV22" s="96"/>
      <c r="PMW22" s="96"/>
      <c r="PMX22" s="96"/>
      <c r="PMY22" s="96"/>
      <c r="PMZ22" s="96"/>
      <c r="PNA22" s="96"/>
      <c r="PNB22" s="96"/>
      <c r="PNC22" s="96"/>
      <c r="PND22" s="96"/>
      <c r="PNE22" s="96"/>
      <c r="PNF22" s="96"/>
      <c r="PNG22" s="96"/>
      <c r="PNH22" s="96"/>
      <c r="PNI22" s="96"/>
      <c r="PNJ22" s="96"/>
      <c r="PNK22" s="96"/>
      <c r="PNL22" s="96"/>
      <c r="PNM22" s="96"/>
      <c r="PNN22" s="96"/>
      <c r="PNO22" s="96"/>
      <c r="PNP22" s="96"/>
      <c r="PNQ22" s="96"/>
      <c r="PNR22" s="96"/>
      <c r="PNS22" s="96"/>
      <c r="PNT22" s="96"/>
      <c r="PNU22" s="96"/>
      <c r="PNV22" s="96"/>
      <c r="PNW22" s="96"/>
      <c r="PNX22" s="96"/>
      <c r="PNY22" s="96"/>
      <c r="PNZ22" s="96"/>
      <c r="POA22" s="96"/>
      <c r="POB22" s="96"/>
      <c r="POC22" s="96"/>
      <c r="POD22" s="96"/>
      <c r="POE22" s="96"/>
      <c r="POF22" s="96"/>
      <c r="POG22" s="96"/>
      <c r="POH22" s="96"/>
      <c r="POI22" s="96"/>
      <c r="POJ22" s="96"/>
      <c r="POK22" s="96"/>
      <c r="POL22" s="96"/>
      <c r="POM22" s="96"/>
      <c r="PON22" s="96"/>
      <c r="POO22" s="96"/>
      <c r="POP22" s="96"/>
      <c r="POQ22" s="96"/>
      <c r="POR22" s="96"/>
      <c r="POS22" s="96"/>
      <c r="POT22" s="96"/>
      <c r="POU22" s="96"/>
      <c r="POV22" s="96"/>
      <c r="POW22" s="96"/>
      <c r="POX22" s="96"/>
      <c r="POY22" s="96"/>
      <c r="POZ22" s="96"/>
      <c r="PPA22" s="96"/>
      <c r="PPB22" s="96"/>
      <c r="PPC22" s="96"/>
      <c r="PPD22" s="96"/>
      <c r="PPE22" s="96"/>
      <c r="PPF22" s="96"/>
      <c r="PPG22" s="96"/>
      <c r="PPH22" s="96"/>
      <c r="PPI22" s="96"/>
      <c r="PPJ22" s="96"/>
      <c r="PPK22" s="96"/>
      <c r="PPL22" s="96"/>
      <c r="PPM22" s="96"/>
      <c r="PPN22" s="96"/>
      <c r="PPO22" s="96"/>
      <c r="PPP22" s="96"/>
      <c r="PPQ22" s="96"/>
      <c r="PPR22" s="96"/>
      <c r="PPS22" s="96"/>
      <c r="PPT22" s="96"/>
      <c r="PPU22" s="96"/>
      <c r="PPV22" s="96"/>
      <c r="PPW22" s="96"/>
      <c r="PPX22" s="96"/>
      <c r="PPY22" s="96"/>
      <c r="PPZ22" s="96"/>
      <c r="PQA22" s="96"/>
      <c r="PQB22" s="96"/>
      <c r="PQC22" s="96"/>
      <c r="PQD22" s="96"/>
      <c r="PQE22" s="96"/>
      <c r="PQF22" s="96"/>
      <c r="PQG22" s="96"/>
      <c r="PQH22" s="96"/>
      <c r="PQI22" s="96"/>
      <c r="PQJ22" s="96"/>
      <c r="PQK22" s="96"/>
      <c r="PQL22" s="96"/>
      <c r="PQM22" s="96"/>
      <c r="PQN22" s="96"/>
      <c r="PQO22" s="96"/>
      <c r="PQP22" s="96"/>
      <c r="PQQ22" s="96"/>
      <c r="PQR22" s="96"/>
      <c r="PQS22" s="96"/>
      <c r="PQT22" s="96"/>
      <c r="PQU22" s="96"/>
      <c r="PQV22" s="96"/>
      <c r="PQW22" s="96"/>
      <c r="PQX22" s="96"/>
      <c r="PQY22" s="96"/>
      <c r="PQZ22" s="96"/>
      <c r="PRA22" s="96"/>
      <c r="PRB22" s="96"/>
      <c r="PRC22" s="96"/>
      <c r="PRD22" s="96"/>
      <c r="PRE22" s="96"/>
      <c r="PRF22" s="96"/>
      <c r="PRG22" s="96"/>
      <c r="PRH22" s="96"/>
      <c r="PRI22" s="96"/>
      <c r="PRJ22" s="96"/>
      <c r="PRK22" s="96"/>
      <c r="PRL22" s="96"/>
      <c r="PRM22" s="96"/>
      <c r="PRN22" s="96"/>
      <c r="PRO22" s="96"/>
      <c r="PRP22" s="96"/>
      <c r="PRQ22" s="96"/>
      <c r="PRR22" s="96"/>
      <c r="PRS22" s="96"/>
      <c r="PRT22" s="96"/>
      <c r="PRU22" s="96"/>
      <c r="PRV22" s="96"/>
      <c r="PRW22" s="96"/>
      <c r="PRX22" s="96"/>
      <c r="PRY22" s="96"/>
      <c r="PRZ22" s="96"/>
      <c r="PSA22" s="96"/>
      <c r="PSB22" s="96"/>
      <c r="PSC22" s="96"/>
      <c r="PSD22" s="96"/>
      <c r="PSE22" s="96"/>
      <c r="PSF22" s="96"/>
      <c r="PSG22" s="96"/>
      <c r="PSH22" s="96"/>
      <c r="PSI22" s="96"/>
      <c r="PSJ22" s="96"/>
      <c r="PSK22" s="96"/>
      <c r="PSL22" s="96"/>
      <c r="PSM22" s="96"/>
      <c r="PSN22" s="96"/>
      <c r="PSO22" s="96"/>
      <c r="PSP22" s="96"/>
      <c r="PSQ22" s="96"/>
      <c r="PSR22" s="96"/>
      <c r="PSS22" s="96"/>
      <c r="PST22" s="96"/>
      <c r="PSU22" s="96"/>
      <c r="PSV22" s="96"/>
      <c r="PSW22" s="96"/>
      <c r="PSX22" s="96"/>
      <c r="PSY22" s="96"/>
      <c r="PSZ22" s="96"/>
      <c r="PTA22" s="96"/>
      <c r="PTB22" s="96"/>
      <c r="PTC22" s="96"/>
      <c r="PTD22" s="96"/>
      <c r="PTE22" s="96"/>
      <c r="PTF22" s="96"/>
      <c r="PTG22" s="96"/>
      <c r="PTH22" s="96"/>
      <c r="PTI22" s="96"/>
      <c r="PTJ22" s="96"/>
      <c r="PTK22" s="96"/>
      <c r="PTL22" s="96"/>
      <c r="PTM22" s="96"/>
      <c r="PTN22" s="96"/>
      <c r="PTO22" s="96"/>
      <c r="PTP22" s="96"/>
      <c r="PTQ22" s="96"/>
      <c r="PTR22" s="96"/>
      <c r="PTS22" s="96"/>
      <c r="PTT22" s="96"/>
      <c r="PTU22" s="96"/>
      <c r="PTV22" s="96"/>
      <c r="PTW22" s="96"/>
      <c r="PTX22" s="96"/>
      <c r="PTY22" s="96"/>
      <c r="PTZ22" s="96"/>
      <c r="PUA22" s="96"/>
      <c r="PUB22" s="96"/>
      <c r="PUC22" s="96"/>
      <c r="PUD22" s="96"/>
      <c r="PUE22" s="96"/>
      <c r="PUF22" s="96"/>
      <c r="PUG22" s="96"/>
      <c r="PUH22" s="96"/>
      <c r="PUI22" s="96"/>
      <c r="PUJ22" s="96"/>
      <c r="PUK22" s="96"/>
      <c r="PUL22" s="96"/>
      <c r="PUM22" s="96"/>
      <c r="PUN22" s="96"/>
      <c r="PUO22" s="96"/>
      <c r="PUP22" s="96"/>
      <c r="PUQ22" s="96"/>
      <c r="PUR22" s="96"/>
      <c r="PUS22" s="96"/>
      <c r="PUT22" s="96"/>
      <c r="PUU22" s="96"/>
      <c r="PUV22" s="96"/>
      <c r="PUW22" s="96"/>
      <c r="PUX22" s="96"/>
      <c r="PUY22" s="96"/>
      <c r="PUZ22" s="96"/>
      <c r="PVA22" s="96"/>
      <c r="PVB22" s="96"/>
      <c r="PVC22" s="96"/>
      <c r="PVD22" s="96"/>
      <c r="PVE22" s="96"/>
      <c r="PVF22" s="96"/>
      <c r="PVG22" s="96"/>
      <c r="PVH22" s="96"/>
      <c r="PVI22" s="96"/>
      <c r="PVJ22" s="96"/>
      <c r="PVK22" s="96"/>
      <c r="PVL22" s="96"/>
      <c r="PVM22" s="96"/>
      <c r="PVN22" s="96"/>
      <c r="PVO22" s="96"/>
      <c r="PVP22" s="96"/>
      <c r="PVQ22" s="96"/>
      <c r="PVR22" s="96"/>
      <c r="PVS22" s="96"/>
      <c r="PVT22" s="96"/>
      <c r="PVU22" s="96"/>
      <c r="PVV22" s="96"/>
      <c r="PVW22" s="96"/>
      <c r="PVX22" s="96"/>
      <c r="PVY22" s="96"/>
      <c r="PVZ22" s="96"/>
      <c r="PWA22" s="96"/>
      <c r="PWB22" s="96"/>
      <c r="PWC22" s="96"/>
      <c r="PWD22" s="96"/>
      <c r="PWE22" s="96"/>
      <c r="PWF22" s="96"/>
      <c r="PWG22" s="96"/>
      <c r="PWH22" s="96"/>
      <c r="PWI22" s="96"/>
      <c r="PWJ22" s="96"/>
      <c r="PWK22" s="96"/>
      <c r="PWL22" s="96"/>
      <c r="PWM22" s="96"/>
      <c r="PWN22" s="96"/>
      <c r="PWO22" s="96"/>
      <c r="PWP22" s="96"/>
      <c r="PWQ22" s="96"/>
      <c r="PWR22" s="96"/>
      <c r="PWS22" s="96"/>
      <c r="PWT22" s="96"/>
      <c r="PWU22" s="96"/>
      <c r="PWV22" s="96"/>
      <c r="PWW22" s="96"/>
      <c r="PWX22" s="96"/>
      <c r="PWY22" s="96"/>
      <c r="PWZ22" s="96"/>
      <c r="PXA22" s="96"/>
      <c r="PXB22" s="96"/>
      <c r="PXC22" s="96"/>
      <c r="PXD22" s="96"/>
      <c r="PXE22" s="96"/>
      <c r="PXF22" s="96"/>
      <c r="PXG22" s="96"/>
      <c r="PXH22" s="96"/>
      <c r="PXI22" s="96"/>
      <c r="PXJ22" s="96"/>
      <c r="PXK22" s="96"/>
      <c r="PXL22" s="96"/>
      <c r="PXM22" s="96"/>
      <c r="PXN22" s="96"/>
      <c r="PXO22" s="96"/>
      <c r="PXP22" s="96"/>
      <c r="PXQ22" s="96"/>
      <c r="PXR22" s="96"/>
      <c r="PXS22" s="96"/>
      <c r="PXT22" s="96"/>
      <c r="PXU22" s="96"/>
      <c r="PXV22" s="96"/>
      <c r="PXW22" s="96"/>
      <c r="PXX22" s="96"/>
      <c r="PXY22" s="96"/>
      <c r="PXZ22" s="96"/>
      <c r="PYA22" s="96"/>
      <c r="PYB22" s="96"/>
      <c r="PYC22" s="96"/>
      <c r="PYD22" s="96"/>
      <c r="PYE22" s="96"/>
      <c r="PYF22" s="96"/>
      <c r="PYG22" s="96"/>
      <c r="PYH22" s="96"/>
      <c r="PYI22" s="96"/>
      <c r="PYJ22" s="96"/>
      <c r="PYK22" s="96"/>
      <c r="PYL22" s="96"/>
      <c r="PYM22" s="96"/>
      <c r="PYN22" s="96"/>
      <c r="PYO22" s="96"/>
      <c r="PYP22" s="96"/>
      <c r="PYQ22" s="96"/>
      <c r="PYR22" s="96"/>
      <c r="PYS22" s="96"/>
      <c r="PYT22" s="96"/>
      <c r="PYU22" s="96"/>
      <c r="PYV22" s="96"/>
      <c r="PYW22" s="96"/>
      <c r="PYX22" s="96"/>
      <c r="PYY22" s="96"/>
      <c r="PYZ22" s="96"/>
      <c r="PZA22" s="96"/>
      <c r="PZB22" s="96"/>
      <c r="PZC22" s="96"/>
      <c r="PZD22" s="96"/>
      <c r="PZE22" s="96"/>
      <c r="PZF22" s="96"/>
      <c r="PZG22" s="96"/>
      <c r="PZH22" s="96"/>
      <c r="PZI22" s="96"/>
      <c r="PZJ22" s="96"/>
      <c r="PZK22" s="96"/>
      <c r="PZL22" s="96"/>
      <c r="PZM22" s="96"/>
      <c r="PZN22" s="96"/>
      <c r="PZO22" s="96"/>
      <c r="PZP22" s="96"/>
      <c r="PZQ22" s="96"/>
      <c r="PZR22" s="96"/>
      <c r="PZS22" s="96"/>
      <c r="PZT22" s="96"/>
      <c r="PZU22" s="96"/>
      <c r="PZV22" s="96"/>
      <c r="PZW22" s="96"/>
      <c r="PZX22" s="96"/>
      <c r="PZY22" s="96"/>
      <c r="PZZ22" s="96"/>
      <c r="QAA22" s="96"/>
      <c r="QAB22" s="96"/>
      <c r="QAC22" s="96"/>
      <c r="QAD22" s="96"/>
      <c r="QAE22" s="96"/>
      <c r="QAF22" s="96"/>
      <c r="QAG22" s="96"/>
      <c r="QAH22" s="96"/>
      <c r="QAI22" s="96"/>
      <c r="QAJ22" s="96"/>
      <c r="QAK22" s="96"/>
      <c r="QAL22" s="96"/>
      <c r="QAM22" s="96"/>
      <c r="QAN22" s="96"/>
      <c r="QAO22" s="96"/>
      <c r="QAP22" s="96"/>
      <c r="QAQ22" s="96"/>
      <c r="QAR22" s="96"/>
      <c r="QAS22" s="96"/>
      <c r="QAT22" s="96"/>
      <c r="QAU22" s="96"/>
      <c r="QAV22" s="96"/>
      <c r="QAW22" s="96"/>
      <c r="QAX22" s="96"/>
      <c r="QAY22" s="96"/>
      <c r="QAZ22" s="96"/>
      <c r="QBA22" s="96"/>
      <c r="QBB22" s="96"/>
      <c r="QBC22" s="96"/>
      <c r="QBD22" s="96"/>
      <c r="QBE22" s="96"/>
      <c r="QBF22" s="96"/>
      <c r="QBG22" s="96"/>
      <c r="QBH22" s="96"/>
      <c r="QBI22" s="96"/>
      <c r="QBJ22" s="96"/>
      <c r="QBK22" s="96"/>
      <c r="QBL22" s="96"/>
      <c r="QBM22" s="96"/>
      <c r="QBN22" s="96"/>
      <c r="QBO22" s="96"/>
      <c r="QBP22" s="96"/>
      <c r="QBQ22" s="96"/>
      <c r="QBR22" s="96"/>
      <c r="QBS22" s="96"/>
      <c r="QBT22" s="96"/>
      <c r="QBU22" s="96"/>
      <c r="QBV22" s="96"/>
      <c r="QBW22" s="96"/>
      <c r="QBX22" s="96"/>
      <c r="QBY22" s="96"/>
      <c r="QBZ22" s="96"/>
      <c r="QCA22" s="96"/>
      <c r="QCB22" s="96"/>
      <c r="QCC22" s="96"/>
      <c r="QCD22" s="96"/>
      <c r="QCE22" s="96"/>
      <c r="QCF22" s="96"/>
      <c r="QCG22" s="96"/>
      <c r="QCH22" s="96"/>
      <c r="QCI22" s="96"/>
      <c r="QCJ22" s="96"/>
      <c r="QCK22" s="96"/>
      <c r="QCL22" s="96"/>
      <c r="QCM22" s="96"/>
      <c r="QCN22" s="96"/>
      <c r="QCO22" s="96"/>
      <c r="QCP22" s="96"/>
      <c r="QCQ22" s="96"/>
      <c r="QCR22" s="96"/>
      <c r="QCS22" s="96"/>
      <c r="QCT22" s="96"/>
      <c r="QCU22" s="96"/>
      <c r="QCV22" s="96"/>
      <c r="QCW22" s="96"/>
      <c r="QCX22" s="96"/>
      <c r="QCY22" s="96"/>
      <c r="QCZ22" s="96"/>
      <c r="QDA22" s="96"/>
      <c r="QDB22" s="96"/>
      <c r="QDC22" s="96"/>
      <c r="QDD22" s="96"/>
      <c r="QDE22" s="96"/>
      <c r="QDF22" s="96"/>
      <c r="QDG22" s="96"/>
      <c r="QDH22" s="96"/>
      <c r="QDI22" s="96"/>
      <c r="QDJ22" s="96"/>
      <c r="QDK22" s="96"/>
      <c r="QDL22" s="96"/>
      <c r="QDM22" s="96"/>
      <c r="QDN22" s="96"/>
      <c r="QDO22" s="96"/>
      <c r="QDP22" s="96"/>
      <c r="QDQ22" s="96"/>
      <c r="QDR22" s="96"/>
      <c r="QDS22" s="96"/>
      <c r="QDT22" s="96"/>
      <c r="QDU22" s="96"/>
      <c r="QDV22" s="96"/>
      <c r="QDW22" s="96"/>
      <c r="QDX22" s="96"/>
      <c r="QDY22" s="96"/>
      <c r="QDZ22" s="96"/>
      <c r="QEA22" s="96"/>
      <c r="QEB22" s="96"/>
      <c r="QEC22" s="96"/>
      <c r="QED22" s="96"/>
      <c r="QEE22" s="96"/>
      <c r="QEF22" s="96"/>
      <c r="QEG22" s="96"/>
      <c r="QEH22" s="96"/>
      <c r="QEI22" s="96"/>
      <c r="QEJ22" s="96"/>
      <c r="QEK22" s="96"/>
      <c r="QEL22" s="96"/>
      <c r="QEM22" s="96"/>
      <c r="QEN22" s="96"/>
      <c r="QEO22" s="96"/>
      <c r="QEP22" s="96"/>
      <c r="QEQ22" s="96"/>
      <c r="QER22" s="96"/>
      <c r="QES22" s="96"/>
      <c r="QET22" s="96"/>
      <c r="QEU22" s="96"/>
      <c r="QEV22" s="96"/>
      <c r="QEW22" s="96"/>
      <c r="QEX22" s="96"/>
      <c r="QEY22" s="96"/>
      <c r="QEZ22" s="96"/>
      <c r="QFA22" s="96"/>
      <c r="QFB22" s="96"/>
      <c r="QFC22" s="96"/>
      <c r="QFD22" s="96"/>
      <c r="QFE22" s="96"/>
      <c r="QFF22" s="96"/>
      <c r="QFG22" s="96"/>
      <c r="QFH22" s="96"/>
      <c r="QFI22" s="96"/>
      <c r="QFJ22" s="96"/>
      <c r="QFK22" s="96"/>
      <c r="QFL22" s="96"/>
      <c r="QFM22" s="96"/>
      <c r="QFN22" s="96"/>
      <c r="QFO22" s="96"/>
      <c r="QFP22" s="96"/>
      <c r="QFQ22" s="96"/>
      <c r="QFR22" s="96"/>
      <c r="QFS22" s="96"/>
      <c r="QFT22" s="96"/>
      <c r="QFU22" s="96"/>
      <c r="QFV22" s="96"/>
      <c r="QFW22" s="96"/>
      <c r="QFX22" s="96"/>
      <c r="QFY22" s="96"/>
      <c r="QFZ22" s="96"/>
      <c r="QGA22" s="96"/>
      <c r="QGB22" s="96"/>
      <c r="QGC22" s="96"/>
      <c r="QGD22" s="96"/>
      <c r="QGE22" s="96"/>
      <c r="QGF22" s="96"/>
      <c r="QGG22" s="96"/>
      <c r="QGH22" s="96"/>
      <c r="QGI22" s="96"/>
      <c r="QGJ22" s="96"/>
      <c r="QGK22" s="96"/>
      <c r="QGL22" s="96"/>
      <c r="QGM22" s="96"/>
      <c r="QGN22" s="96"/>
      <c r="QGO22" s="96"/>
      <c r="QGP22" s="96"/>
      <c r="QGQ22" s="96"/>
      <c r="QGR22" s="96"/>
      <c r="QGS22" s="96"/>
      <c r="QGT22" s="96"/>
      <c r="QGU22" s="96"/>
      <c r="QGV22" s="96"/>
      <c r="QGW22" s="96"/>
      <c r="QGX22" s="96"/>
      <c r="QGY22" s="96"/>
      <c r="QGZ22" s="96"/>
      <c r="QHA22" s="96"/>
      <c r="QHB22" s="96"/>
      <c r="QHC22" s="96"/>
      <c r="QHD22" s="96"/>
      <c r="QHE22" s="96"/>
      <c r="QHF22" s="96"/>
      <c r="QHG22" s="96"/>
      <c r="QHH22" s="96"/>
      <c r="QHI22" s="96"/>
      <c r="QHJ22" s="96"/>
      <c r="QHK22" s="96"/>
      <c r="QHL22" s="96"/>
      <c r="QHM22" s="96"/>
      <c r="QHN22" s="96"/>
      <c r="QHO22" s="96"/>
      <c r="QHP22" s="96"/>
      <c r="QHQ22" s="96"/>
      <c r="QHR22" s="96"/>
      <c r="QHS22" s="96"/>
      <c r="QHT22" s="96"/>
      <c r="QHU22" s="96"/>
      <c r="QHV22" s="96"/>
      <c r="QHW22" s="96"/>
      <c r="QHX22" s="96"/>
      <c r="QHY22" s="96"/>
      <c r="QHZ22" s="96"/>
      <c r="QIA22" s="96"/>
      <c r="QIB22" s="96"/>
      <c r="QIC22" s="96"/>
      <c r="QID22" s="96"/>
      <c r="QIE22" s="96"/>
      <c r="QIF22" s="96"/>
      <c r="QIG22" s="96"/>
      <c r="QIH22" s="96"/>
      <c r="QII22" s="96"/>
      <c r="QIJ22" s="96"/>
      <c r="QIK22" s="96"/>
      <c r="QIL22" s="96"/>
      <c r="QIM22" s="96"/>
      <c r="QIN22" s="96"/>
      <c r="QIO22" s="96"/>
      <c r="QIP22" s="96"/>
      <c r="QIQ22" s="96"/>
      <c r="QIR22" s="96"/>
      <c r="QIS22" s="96"/>
      <c r="QIT22" s="96"/>
      <c r="QIU22" s="96"/>
      <c r="QIV22" s="96"/>
      <c r="QIW22" s="96"/>
      <c r="QIX22" s="96"/>
      <c r="QIY22" s="96"/>
      <c r="QIZ22" s="96"/>
      <c r="QJA22" s="96"/>
      <c r="QJB22" s="96"/>
      <c r="QJC22" s="96"/>
      <c r="QJD22" s="96"/>
      <c r="QJE22" s="96"/>
      <c r="QJF22" s="96"/>
      <c r="QJG22" s="96"/>
      <c r="QJH22" s="96"/>
      <c r="QJI22" s="96"/>
      <c r="QJJ22" s="96"/>
      <c r="QJK22" s="96"/>
      <c r="QJL22" s="96"/>
      <c r="QJM22" s="96"/>
      <c r="QJN22" s="96"/>
      <c r="QJO22" s="96"/>
      <c r="QJP22" s="96"/>
      <c r="QJQ22" s="96"/>
      <c r="QJR22" s="96"/>
      <c r="QJS22" s="96"/>
      <c r="QJT22" s="96"/>
      <c r="QJU22" s="96"/>
      <c r="QJV22" s="96"/>
      <c r="QJW22" s="96"/>
      <c r="QJX22" s="96"/>
      <c r="QJY22" s="96"/>
      <c r="QJZ22" s="96"/>
      <c r="QKA22" s="96"/>
      <c r="QKB22" s="96"/>
      <c r="QKC22" s="96"/>
      <c r="QKD22" s="96"/>
      <c r="QKE22" s="96"/>
      <c r="QKF22" s="96"/>
      <c r="QKG22" s="96"/>
      <c r="QKH22" s="96"/>
      <c r="QKI22" s="96"/>
      <c r="QKJ22" s="96"/>
      <c r="QKK22" s="96"/>
      <c r="QKL22" s="96"/>
      <c r="QKM22" s="96"/>
      <c r="QKN22" s="96"/>
      <c r="QKO22" s="96"/>
      <c r="QKP22" s="96"/>
      <c r="QKQ22" s="96"/>
      <c r="QKR22" s="96"/>
      <c r="QKS22" s="96"/>
      <c r="QKT22" s="96"/>
      <c r="QKU22" s="96"/>
      <c r="QKV22" s="96"/>
      <c r="QKW22" s="96"/>
      <c r="QKX22" s="96"/>
      <c r="QKY22" s="96"/>
      <c r="QKZ22" s="96"/>
      <c r="QLA22" s="96"/>
      <c r="QLB22" s="96"/>
      <c r="QLC22" s="96"/>
      <c r="QLD22" s="96"/>
      <c r="QLE22" s="96"/>
      <c r="QLF22" s="96"/>
      <c r="QLG22" s="96"/>
      <c r="QLH22" s="96"/>
      <c r="QLI22" s="96"/>
      <c r="QLJ22" s="96"/>
      <c r="QLK22" s="96"/>
      <c r="QLL22" s="96"/>
      <c r="QLM22" s="96"/>
      <c r="QLN22" s="96"/>
      <c r="QLO22" s="96"/>
      <c r="QLP22" s="96"/>
      <c r="QLQ22" s="96"/>
      <c r="QLR22" s="96"/>
      <c r="QLS22" s="96"/>
      <c r="QLT22" s="96"/>
      <c r="QLU22" s="96"/>
      <c r="QLV22" s="96"/>
      <c r="QLW22" s="96"/>
      <c r="QLX22" s="96"/>
      <c r="QLY22" s="96"/>
      <c r="QLZ22" s="96"/>
      <c r="QMA22" s="96"/>
      <c r="QMB22" s="96"/>
      <c r="QMC22" s="96"/>
      <c r="QMD22" s="96"/>
      <c r="QME22" s="96"/>
      <c r="QMF22" s="96"/>
      <c r="QMG22" s="96"/>
      <c r="QMH22" s="96"/>
      <c r="QMI22" s="96"/>
      <c r="QMJ22" s="96"/>
      <c r="QMK22" s="96"/>
      <c r="QML22" s="96"/>
      <c r="QMM22" s="96"/>
      <c r="QMN22" s="96"/>
      <c r="QMO22" s="96"/>
      <c r="QMP22" s="96"/>
      <c r="QMQ22" s="96"/>
      <c r="QMR22" s="96"/>
      <c r="QMS22" s="96"/>
      <c r="QMT22" s="96"/>
      <c r="QMU22" s="96"/>
      <c r="QMV22" s="96"/>
      <c r="QMW22" s="96"/>
      <c r="QMX22" s="96"/>
      <c r="QMY22" s="96"/>
      <c r="QMZ22" s="96"/>
      <c r="QNA22" s="96"/>
      <c r="QNB22" s="96"/>
      <c r="QNC22" s="96"/>
      <c r="QND22" s="96"/>
      <c r="QNE22" s="96"/>
      <c r="QNF22" s="96"/>
      <c r="QNG22" s="96"/>
      <c r="QNH22" s="96"/>
      <c r="QNI22" s="96"/>
      <c r="QNJ22" s="96"/>
      <c r="QNK22" s="96"/>
      <c r="QNL22" s="96"/>
      <c r="QNM22" s="96"/>
      <c r="QNN22" s="96"/>
      <c r="QNO22" s="96"/>
      <c r="QNP22" s="96"/>
      <c r="QNQ22" s="96"/>
      <c r="QNR22" s="96"/>
      <c r="QNS22" s="96"/>
      <c r="QNT22" s="96"/>
      <c r="QNU22" s="96"/>
      <c r="QNV22" s="96"/>
      <c r="QNW22" s="96"/>
      <c r="QNX22" s="96"/>
      <c r="QNY22" s="96"/>
      <c r="QNZ22" s="96"/>
      <c r="QOA22" s="96"/>
      <c r="QOB22" s="96"/>
      <c r="QOC22" s="96"/>
      <c r="QOD22" s="96"/>
      <c r="QOE22" s="96"/>
      <c r="QOF22" s="96"/>
      <c r="QOG22" s="96"/>
      <c r="QOH22" s="96"/>
      <c r="QOI22" s="96"/>
      <c r="QOJ22" s="96"/>
      <c r="QOK22" s="96"/>
      <c r="QOL22" s="96"/>
      <c r="QOM22" s="96"/>
      <c r="QON22" s="96"/>
      <c r="QOO22" s="96"/>
      <c r="QOP22" s="96"/>
      <c r="QOQ22" s="96"/>
      <c r="QOR22" s="96"/>
      <c r="QOS22" s="96"/>
      <c r="QOT22" s="96"/>
      <c r="QOU22" s="96"/>
      <c r="QOV22" s="96"/>
      <c r="QOW22" s="96"/>
      <c r="QOX22" s="96"/>
      <c r="QOY22" s="96"/>
      <c r="QOZ22" s="96"/>
      <c r="QPA22" s="96"/>
      <c r="QPB22" s="96"/>
      <c r="QPC22" s="96"/>
      <c r="QPD22" s="96"/>
      <c r="QPE22" s="96"/>
      <c r="QPF22" s="96"/>
      <c r="QPG22" s="96"/>
      <c r="QPH22" s="96"/>
      <c r="QPI22" s="96"/>
      <c r="QPJ22" s="96"/>
      <c r="QPK22" s="96"/>
      <c r="QPL22" s="96"/>
      <c r="QPM22" s="96"/>
      <c r="QPN22" s="96"/>
      <c r="QPO22" s="96"/>
      <c r="QPP22" s="96"/>
      <c r="QPQ22" s="96"/>
      <c r="QPR22" s="96"/>
      <c r="QPS22" s="96"/>
      <c r="QPT22" s="96"/>
      <c r="QPU22" s="96"/>
      <c r="QPV22" s="96"/>
      <c r="QPW22" s="96"/>
      <c r="QPX22" s="96"/>
      <c r="QPY22" s="96"/>
      <c r="QPZ22" s="96"/>
      <c r="QQA22" s="96"/>
      <c r="QQB22" s="96"/>
      <c r="QQC22" s="96"/>
      <c r="QQD22" s="96"/>
      <c r="QQE22" s="96"/>
      <c r="QQF22" s="96"/>
      <c r="QQG22" s="96"/>
      <c r="QQH22" s="96"/>
      <c r="QQI22" s="96"/>
      <c r="QQJ22" s="96"/>
      <c r="QQK22" s="96"/>
      <c r="QQL22" s="96"/>
      <c r="QQM22" s="96"/>
      <c r="QQN22" s="96"/>
      <c r="QQO22" s="96"/>
      <c r="QQP22" s="96"/>
      <c r="QQQ22" s="96"/>
      <c r="QQR22" s="96"/>
      <c r="QQS22" s="96"/>
      <c r="QQT22" s="96"/>
      <c r="QQU22" s="96"/>
      <c r="QQV22" s="96"/>
      <c r="QQW22" s="96"/>
      <c r="QQX22" s="96"/>
      <c r="QQY22" s="96"/>
      <c r="QQZ22" s="96"/>
      <c r="QRA22" s="96"/>
      <c r="QRB22" s="96"/>
      <c r="QRC22" s="96"/>
      <c r="QRD22" s="96"/>
      <c r="QRE22" s="96"/>
      <c r="QRF22" s="96"/>
      <c r="QRG22" s="96"/>
      <c r="QRH22" s="96"/>
      <c r="QRI22" s="96"/>
      <c r="QRJ22" s="96"/>
      <c r="QRK22" s="96"/>
      <c r="QRL22" s="96"/>
      <c r="QRM22" s="96"/>
      <c r="QRN22" s="96"/>
      <c r="QRO22" s="96"/>
      <c r="QRP22" s="96"/>
      <c r="QRQ22" s="96"/>
      <c r="QRR22" s="96"/>
      <c r="QRS22" s="96"/>
      <c r="QRT22" s="96"/>
      <c r="QRU22" s="96"/>
      <c r="QRV22" s="96"/>
      <c r="QRW22" s="96"/>
      <c r="QRX22" s="96"/>
      <c r="QRY22" s="96"/>
      <c r="QRZ22" s="96"/>
      <c r="QSA22" s="96"/>
      <c r="QSB22" s="96"/>
      <c r="QSC22" s="96"/>
      <c r="QSD22" s="96"/>
      <c r="QSE22" s="96"/>
      <c r="QSF22" s="96"/>
      <c r="QSG22" s="96"/>
      <c r="QSH22" s="96"/>
      <c r="QSI22" s="96"/>
      <c r="QSJ22" s="96"/>
      <c r="QSK22" s="96"/>
      <c r="QSL22" s="96"/>
      <c r="QSM22" s="96"/>
      <c r="QSN22" s="96"/>
      <c r="QSO22" s="96"/>
      <c r="QSP22" s="96"/>
      <c r="QSQ22" s="96"/>
      <c r="QSR22" s="96"/>
      <c r="QSS22" s="96"/>
      <c r="QST22" s="96"/>
      <c r="QSU22" s="96"/>
      <c r="QSV22" s="96"/>
      <c r="QSW22" s="96"/>
      <c r="QSX22" s="96"/>
      <c r="QSY22" s="96"/>
      <c r="QSZ22" s="96"/>
      <c r="QTA22" s="96"/>
      <c r="QTB22" s="96"/>
      <c r="QTC22" s="96"/>
      <c r="QTD22" s="96"/>
      <c r="QTE22" s="96"/>
      <c r="QTF22" s="96"/>
      <c r="QTG22" s="96"/>
      <c r="QTH22" s="96"/>
      <c r="QTI22" s="96"/>
      <c r="QTJ22" s="96"/>
      <c r="QTK22" s="96"/>
      <c r="QTL22" s="96"/>
      <c r="QTM22" s="96"/>
      <c r="QTN22" s="96"/>
      <c r="QTO22" s="96"/>
      <c r="QTP22" s="96"/>
      <c r="QTQ22" s="96"/>
      <c r="QTR22" s="96"/>
      <c r="QTS22" s="96"/>
      <c r="QTT22" s="96"/>
      <c r="QTU22" s="96"/>
      <c r="QTV22" s="96"/>
      <c r="QTW22" s="96"/>
      <c r="QTX22" s="96"/>
      <c r="QTY22" s="96"/>
      <c r="QTZ22" s="96"/>
      <c r="QUA22" s="96"/>
      <c r="QUB22" s="96"/>
      <c r="QUC22" s="96"/>
      <c r="QUD22" s="96"/>
      <c r="QUE22" s="96"/>
      <c r="QUF22" s="96"/>
      <c r="QUG22" s="96"/>
      <c r="QUH22" s="96"/>
      <c r="QUI22" s="96"/>
      <c r="QUJ22" s="96"/>
      <c r="QUK22" s="96"/>
      <c r="QUL22" s="96"/>
      <c r="QUM22" s="96"/>
      <c r="QUN22" s="96"/>
      <c r="QUO22" s="96"/>
      <c r="QUP22" s="96"/>
      <c r="QUQ22" s="96"/>
      <c r="QUR22" s="96"/>
      <c r="QUS22" s="96"/>
      <c r="QUT22" s="96"/>
      <c r="QUU22" s="96"/>
      <c r="QUV22" s="96"/>
      <c r="QUW22" s="96"/>
      <c r="QUX22" s="96"/>
      <c r="QUY22" s="96"/>
      <c r="QUZ22" s="96"/>
      <c r="QVA22" s="96"/>
      <c r="QVB22" s="96"/>
      <c r="QVC22" s="96"/>
      <c r="QVD22" s="96"/>
      <c r="QVE22" s="96"/>
      <c r="QVF22" s="96"/>
      <c r="QVG22" s="96"/>
      <c r="QVH22" s="96"/>
      <c r="QVI22" s="96"/>
      <c r="QVJ22" s="96"/>
      <c r="QVK22" s="96"/>
      <c r="QVL22" s="96"/>
      <c r="QVM22" s="96"/>
      <c r="QVN22" s="96"/>
      <c r="QVO22" s="96"/>
      <c r="QVP22" s="96"/>
      <c r="QVQ22" s="96"/>
      <c r="QVR22" s="96"/>
      <c r="QVS22" s="96"/>
      <c r="QVT22" s="96"/>
      <c r="QVU22" s="96"/>
      <c r="QVV22" s="96"/>
      <c r="QVW22" s="96"/>
      <c r="QVX22" s="96"/>
      <c r="QVY22" s="96"/>
      <c r="QVZ22" s="96"/>
      <c r="QWA22" s="96"/>
      <c r="QWB22" s="96"/>
      <c r="QWC22" s="96"/>
      <c r="QWD22" s="96"/>
      <c r="QWE22" s="96"/>
      <c r="QWF22" s="96"/>
      <c r="QWG22" s="96"/>
      <c r="QWH22" s="96"/>
      <c r="QWI22" s="96"/>
      <c r="QWJ22" s="96"/>
      <c r="QWK22" s="96"/>
      <c r="QWL22" s="96"/>
      <c r="QWM22" s="96"/>
      <c r="QWN22" s="96"/>
      <c r="QWO22" s="96"/>
      <c r="QWP22" s="96"/>
      <c r="QWQ22" s="96"/>
      <c r="QWR22" s="96"/>
      <c r="QWS22" s="96"/>
      <c r="QWT22" s="96"/>
      <c r="QWU22" s="96"/>
      <c r="QWV22" s="96"/>
      <c r="QWW22" s="96"/>
      <c r="QWX22" s="96"/>
      <c r="QWY22" s="96"/>
      <c r="QWZ22" s="96"/>
      <c r="QXA22" s="96"/>
      <c r="QXB22" s="96"/>
      <c r="QXC22" s="96"/>
      <c r="QXD22" s="96"/>
      <c r="QXE22" s="96"/>
      <c r="QXF22" s="96"/>
      <c r="QXG22" s="96"/>
      <c r="QXH22" s="96"/>
      <c r="QXI22" s="96"/>
      <c r="QXJ22" s="96"/>
      <c r="QXK22" s="96"/>
      <c r="QXL22" s="96"/>
      <c r="QXM22" s="96"/>
      <c r="QXN22" s="96"/>
      <c r="QXO22" s="96"/>
      <c r="QXP22" s="96"/>
      <c r="QXQ22" s="96"/>
      <c r="QXR22" s="96"/>
      <c r="QXS22" s="96"/>
      <c r="QXT22" s="96"/>
      <c r="QXU22" s="96"/>
      <c r="QXV22" s="96"/>
      <c r="QXW22" s="96"/>
      <c r="QXX22" s="96"/>
      <c r="QXY22" s="96"/>
      <c r="QXZ22" s="96"/>
      <c r="QYA22" s="96"/>
      <c r="QYB22" s="96"/>
      <c r="QYC22" s="96"/>
      <c r="QYD22" s="96"/>
      <c r="QYE22" s="96"/>
      <c r="QYF22" s="96"/>
      <c r="QYG22" s="96"/>
      <c r="QYH22" s="96"/>
      <c r="QYI22" s="96"/>
      <c r="QYJ22" s="96"/>
      <c r="QYK22" s="96"/>
      <c r="QYL22" s="96"/>
      <c r="QYM22" s="96"/>
      <c r="QYN22" s="96"/>
      <c r="QYO22" s="96"/>
      <c r="QYP22" s="96"/>
      <c r="QYQ22" s="96"/>
      <c r="QYR22" s="96"/>
      <c r="QYS22" s="96"/>
      <c r="QYT22" s="96"/>
      <c r="QYU22" s="96"/>
      <c r="QYV22" s="96"/>
      <c r="QYW22" s="96"/>
      <c r="QYX22" s="96"/>
      <c r="QYY22" s="96"/>
      <c r="QYZ22" s="96"/>
      <c r="QZA22" s="96"/>
      <c r="QZB22" s="96"/>
      <c r="QZC22" s="96"/>
      <c r="QZD22" s="96"/>
      <c r="QZE22" s="96"/>
      <c r="QZF22" s="96"/>
      <c r="QZG22" s="96"/>
      <c r="QZH22" s="96"/>
      <c r="QZI22" s="96"/>
      <c r="QZJ22" s="96"/>
      <c r="QZK22" s="96"/>
      <c r="QZL22" s="96"/>
      <c r="QZM22" s="96"/>
      <c r="QZN22" s="96"/>
      <c r="QZO22" s="96"/>
      <c r="QZP22" s="96"/>
      <c r="QZQ22" s="96"/>
      <c r="QZR22" s="96"/>
      <c r="QZS22" s="96"/>
      <c r="QZT22" s="96"/>
      <c r="QZU22" s="96"/>
      <c r="QZV22" s="96"/>
      <c r="QZW22" s="96"/>
      <c r="QZX22" s="96"/>
      <c r="QZY22" s="96"/>
      <c r="QZZ22" s="96"/>
      <c r="RAA22" s="96"/>
      <c r="RAB22" s="96"/>
      <c r="RAC22" s="96"/>
      <c r="RAD22" s="96"/>
      <c r="RAE22" s="96"/>
      <c r="RAF22" s="96"/>
      <c r="RAG22" s="96"/>
      <c r="RAH22" s="96"/>
      <c r="RAI22" s="96"/>
      <c r="RAJ22" s="96"/>
      <c r="RAK22" s="96"/>
      <c r="RAL22" s="96"/>
      <c r="RAM22" s="96"/>
      <c r="RAN22" s="96"/>
      <c r="RAO22" s="96"/>
      <c r="RAP22" s="96"/>
      <c r="RAQ22" s="96"/>
      <c r="RAR22" s="96"/>
      <c r="RAS22" s="96"/>
      <c r="RAT22" s="96"/>
      <c r="RAU22" s="96"/>
      <c r="RAV22" s="96"/>
      <c r="RAW22" s="96"/>
      <c r="RAX22" s="96"/>
      <c r="RAY22" s="96"/>
      <c r="RAZ22" s="96"/>
      <c r="RBA22" s="96"/>
      <c r="RBB22" s="96"/>
      <c r="RBC22" s="96"/>
      <c r="RBD22" s="96"/>
      <c r="RBE22" s="96"/>
      <c r="RBF22" s="96"/>
      <c r="RBG22" s="96"/>
      <c r="RBH22" s="96"/>
      <c r="RBI22" s="96"/>
      <c r="RBJ22" s="96"/>
      <c r="RBK22" s="96"/>
      <c r="RBL22" s="96"/>
      <c r="RBM22" s="96"/>
      <c r="RBN22" s="96"/>
      <c r="RBO22" s="96"/>
      <c r="RBP22" s="96"/>
      <c r="RBQ22" s="96"/>
      <c r="RBR22" s="96"/>
      <c r="RBS22" s="96"/>
      <c r="RBT22" s="96"/>
      <c r="RBU22" s="96"/>
      <c r="RBV22" s="96"/>
      <c r="RBW22" s="96"/>
      <c r="RBX22" s="96"/>
      <c r="RBY22" s="96"/>
      <c r="RBZ22" s="96"/>
      <c r="RCA22" s="96"/>
      <c r="RCB22" s="96"/>
      <c r="RCC22" s="96"/>
      <c r="RCD22" s="96"/>
      <c r="RCE22" s="96"/>
      <c r="RCF22" s="96"/>
      <c r="RCG22" s="96"/>
      <c r="RCH22" s="96"/>
      <c r="RCI22" s="96"/>
      <c r="RCJ22" s="96"/>
      <c r="RCK22" s="96"/>
      <c r="RCL22" s="96"/>
      <c r="RCM22" s="96"/>
      <c r="RCN22" s="96"/>
      <c r="RCO22" s="96"/>
      <c r="RCP22" s="96"/>
      <c r="RCQ22" s="96"/>
      <c r="RCR22" s="96"/>
      <c r="RCS22" s="96"/>
      <c r="RCT22" s="96"/>
      <c r="RCU22" s="96"/>
      <c r="RCV22" s="96"/>
      <c r="RCW22" s="96"/>
      <c r="RCX22" s="96"/>
      <c r="RCY22" s="96"/>
      <c r="RCZ22" s="96"/>
      <c r="RDA22" s="96"/>
      <c r="RDB22" s="96"/>
      <c r="RDC22" s="96"/>
      <c r="RDD22" s="96"/>
      <c r="RDE22" s="96"/>
      <c r="RDF22" s="96"/>
      <c r="RDG22" s="96"/>
      <c r="RDH22" s="96"/>
      <c r="RDI22" s="96"/>
      <c r="RDJ22" s="96"/>
      <c r="RDK22" s="96"/>
      <c r="RDL22" s="96"/>
      <c r="RDM22" s="96"/>
      <c r="RDN22" s="96"/>
      <c r="RDO22" s="96"/>
      <c r="RDP22" s="96"/>
      <c r="RDQ22" s="96"/>
      <c r="RDR22" s="96"/>
      <c r="RDS22" s="96"/>
      <c r="RDT22" s="96"/>
      <c r="RDU22" s="96"/>
      <c r="RDV22" s="96"/>
      <c r="RDW22" s="96"/>
      <c r="RDX22" s="96"/>
      <c r="RDY22" s="96"/>
      <c r="RDZ22" s="96"/>
      <c r="REA22" s="96"/>
      <c r="REB22" s="96"/>
      <c r="REC22" s="96"/>
      <c r="RED22" s="96"/>
      <c r="REE22" s="96"/>
      <c r="REF22" s="96"/>
      <c r="REG22" s="96"/>
      <c r="REH22" s="96"/>
      <c r="REI22" s="96"/>
      <c r="REJ22" s="96"/>
      <c r="REK22" s="96"/>
      <c r="REL22" s="96"/>
      <c r="REM22" s="96"/>
      <c r="REN22" s="96"/>
      <c r="REO22" s="96"/>
      <c r="REP22" s="96"/>
      <c r="REQ22" s="96"/>
      <c r="RER22" s="96"/>
      <c r="RES22" s="96"/>
      <c r="RET22" s="96"/>
      <c r="REU22" s="96"/>
      <c r="REV22" s="96"/>
      <c r="REW22" s="96"/>
      <c r="REX22" s="96"/>
      <c r="REY22" s="96"/>
      <c r="REZ22" s="96"/>
      <c r="RFA22" s="96"/>
      <c r="RFB22" s="96"/>
      <c r="RFC22" s="96"/>
      <c r="RFD22" s="96"/>
      <c r="RFE22" s="96"/>
      <c r="RFF22" s="96"/>
      <c r="RFG22" s="96"/>
      <c r="RFH22" s="96"/>
      <c r="RFI22" s="96"/>
      <c r="RFJ22" s="96"/>
      <c r="RFK22" s="96"/>
      <c r="RFL22" s="96"/>
      <c r="RFM22" s="96"/>
      <c r="RFN22" s="96"/>
      <c r="RFO22" s="96"/>
      <c r="RFP22" s="96"/>
      <c r="RFQ22" s="96"/>
      <c r="RFR22" s="96"/>
      <c r="RFS22" s="96"/>
      <c r="RFT22" s="96"/>
      <c r="RFU22" s="96"/>
      <c r="RFV22" s="96"/>
      <c r="RFW22" s="96"/>
      <c r="RFX22" s="96"/>
      <c r="RFY22" s="96"/>
      <c r="RFZ22" s="96"/>
      <c r="RGA22" s="96"/>
      <c r="RGB22" s="96"/>
      <c r="RGC22" s="96"/>
      <c r="RGD22" s="96"/>
      <c r="RGE22" s="96"/>
      <c r="RGF22" s="96"/>
      <c r="RGG22" s="96"/>
      <c r="RGH22" s="96"/>
      <c r="RGI22" s="96"/>
      <c r="RGJ22" s="96"/>
      <c r="RGK22" s="96"/>
      <c r="RGL22" s="96"/>
      <c r="RGM22" s="96"/>
      <c r="RGN22" s="96"/>
      <c r="RGO22" s="96"/>
      <c r="RGP22" s="96"/>
      <c r="RGQ22" s="96"/>
      <c r="RGR22" s="96"/>
      <c r="RGS22" s="96"/>
      <c r="RGT22" s="96"/>
      <c r="RGU22" s="96"/>
      <c r="RGV22" s="96"/>
      <c r="RGW22" s="96"/>
      <c r="RGX22" s="96"/>
      <c r="RGY22" s="96"/>
      <c r="RGZ22" s="96"/>
      <c r="RHA22" s="96"/>
      <c r="RHB22" s="96"/>
      <c r="RHC22" s="96"/>
      <c r="RHD22" s="96"/>
      <c r="RHE22" s="96"/>
      <c r="RHF22" s="96"/>
      <c r="RHG22" s="96"/>
      <c r="RHH22" s="96"/>
      <c r="RHI22" s="96"/>
      <c r="RHJ22" s="96"/>
      <c r="RHK22" s="96"/>
      <c r="RHL22" s="96"/>
      <c r="RHM22" s="96"/>
      <c r="RHN22" s="96"/>
      <c r="RHO22" s="96"/>
      <c r="RHP22" s="96"/>
      <c r="RHQ22" s="96"/>
      <c r="RHR22" s="96"/>
      <c r="RHS22" s="96"/>
      <c r="RHT22" s="96"/>
      <c r="RHU22" s="96"/>
      <c r="RHV22" s="96"/>
      <c r="RHW22" s="96"/>
      <c r="RHX22" s="96"/>
      <c r="RHY22" s="96"/>
      <c r="RHZ22" s="96"/>
      <c r="RIA22" s="96"/>
      <c r="RIB22" s="96"/>
      <c r="RIC22" s="96"/>
      <c r="RID22" s="96"/>
      <c r="RIE22" s="96"/>
      <c r="RIF22" s="96"/>
      <c r="RIG22" s="96"/>
      <c r="RIH22" s="96"/>
      <c r="RII22" s="96"/>
      <c r="RIJ22" s="96"/>
      <c r="RIK22" s="96"/>
      <c r="RIL22" s="96"/>
      <c r="RIM22" s="96"/>
      <c r="RIN22" s="96"/>
      <c r="RIO22" s="96"/>
      <c r="RIP22" s="96"/>
      <c r="RIQ22" s="96"/>
      <c r="RIR22" s="96"/>
      <c r="RIS22" s="96"/>
      <c r="RIT22" s="96"/>
      <c r="RIU22" s="96"/>
      <c r="RIV22" s="96"/>
      <c r="RIW22" s="96"/>
      <c r="RIX22" s="96"/>
      <c r="RIY22" s="96"/>
      <c r="RIZ22" s="96"/>
      <c r="RJA22" s="96"/>
      <c r="RJB22" s="96"/>
      <c r="RJC22" s="96"/>
      <c r="RJD22" s="96"/>
      <c r="RJE22" s="96"/>
      <c r="RJF22" s="96"/>
      <c r="RJG22" s="96"/>
      <c r="RJH22" s="96"/>
      <c r="RJI22" s="96"/>
      <c r="RJJ22" s="96"/>
      <c r="RJK22" s="96"/>
      <c r="RJL22" s="96"/>
      <c r="RJM22" s="96"/>
      <c r="RJN22" s="96"/>
      <c r="RJO22" s="96"/>
      <c r="RJP22" s="96"/>
      <c r="RJQ22" s="96"/>
      <c r="RJR22" s="96"/>
      <c r="RJS22" s="96"/>
      <c r="RJT22" s="96"/>
      <c r="RJU22" s="96"/>
      <c r="RJV22" s="96"/>
      <c r="RJW22" s="96"/>
      <c r="RJX22" s="96"/>
      <c r="RJY22" s="96"/>
      <c r="RJZ22" s="96"/>
      <c r="RKA22" s="96"/>
      <c r="RKB22" s="96"/>
      <c r="RKC22" s="96"/>
      <c r="RKD22" s="96"/>
      <c r="RKE22" s="96"/>
      <c r="RKF22" s="96"/>
      <c r="RKG22" s="96"/>
      <c r="RKH22" s="96"/>
      <c r="RKI22" s="96"/>
      <c r="RKJ22" s="96"/>
      <c r="RKK22" s="96"/>
      <c r="RKL22" s="96"/>
      <c r="RKM22" s="96"/>
      <c r="RKN22" s="96"/>
      <c r="RKO22" s="96"/>
      <c r="RKP22" s="96"/>
      <c r="RKQ22" s="96"/>
      <c r="RKR22" s="96"/>
      <c r="RKS22" s="96"/>
      <c r="RKT22" s="96"/>
      <c r="RKU22" s="96"/>
      <c r="RKV22" s="96"/>
      <c r="RKW22" s="96"/>
      <c r="RKX22" s="96"/>
      <c r="RKY22" s="96"/>
      <c r="RKZ22" s="96"/>
      <c r="RLA22" s="96"/>
      <c r="RLB22" s="96"/>
      <c r="RLC22" s="96"/>
      <c r="RLD22" s="96"/>
      <c r="RLE22" s="96"/>
      <c r="RLF22" s="96"/>
      <c r="RLG22" s="96"/>
      <c r="RLH22" s="96"/>
      <c r="RLI22" s="96"/>
      <c r="RLJ22" s="96"/>
      <c r="RLK22" s="96"/>
      <c r="RLL22" s="96"/>
      <c r="RLM22" s="96"/>
      <c r="RLN22" s="96"/>
      <c r="RLO22" s="96"/>
      <c r="RLP22" s="96"/>
      <c r="RLQ22" s="96"/>
      <c r="RLR22" s="96"/>
      <c r="RLS22" s="96"/>
      <c r="RLT22" s="96"/>
      <c r="RLU22" s="96"/>
      <c r="RLV22" s="96"/>
      <c r="RLW22" s="96"/>
      <c r="RLX22" s="96"/>
      <c r="RLY22" s="96"/>
      <c r="RLZ22" s="96"/>
      <c r="RMA22" s="96"/>
      <c r="RMB22" s="96"/>
      <c r="RMC22" s="96"/>
      <c r="RMD22" s="96"/>
      <c r="RME22" s="96"/>
      <c r="RMF22" s="96"/>
      <c r="RMG22" s="96"/>
      <c r="RMH22" s="96"/>
      <c r="RMI22" s="96"/>
      <c r="RMJ22" s="96"/>
      <c r="RMK22" s="96"/>
      <c r="RML22" s="96"/>
      <c r="RMM22" s="96"/>
      <c r="RMN22" s="96"/>
      <c r="RMO22" s="96"/>
      <c r="RMP22" s="96"/>
      <c r="RMQ22" s="96"/>
      <c r="RMR22" s="96"/>
      <c r="RMS22" s="96"/>
      <c r="RMT22" s="96"/>
      <c r="RMU22" s="96"/>
      <c r="RMV22" s="96"/>
      <c r="RMW22" s="96"/>
      <c r="RMX22" s="96"/>
      <c r="RMY22" s="96"/>
      <c r="RMZ22" s="96"/>
      <c r="RNA22" s="96"/>
      <c r="RNB22" s="96"/>
      <c r="RNC22" s="96"/>
      <c r="RND22" s="96"/>
      <c r="RNE22" s="96"/>
      <c r="RNF22" s="96"/>
      <c r="RNG22" s="96"/>
      <c r="RNH22" s="96"/>
      <c r="RNI22" s="96"/>
      <c r="RNJ22" s="96"/>
      <c r="RNK22" s="96"/>
      <c r="RNL22" s="96"/>
      <c r="RNM22" s="96"/>
      <c r="RNN22" s="96"/>
      <c r="RNO22" s="96"/>
      <c r="RNP22" s="96"/>
      <c r="RNQ22" s="96"/>
      <c r="RNR22" s="96"/>
      <c r="RNS22" s="96"/>
      <c r="RNT22" s="96"/>
      <c r="RNU22" s="96"/>
      <c r="RNV22" s="96"/>
      <c r="RNW22" s="96"/>
      <c r="RNX22" s="96"/>
      <c r="RNY22" s="96"/>
      <c r="RNZ22" s="96"/>
      <c r="ROA22" s="96"/>
      <c r="ROB22" s="96"/>
      <c r="ROC22" s="96"/>
      <c r="ROD22" s="96"/>
      <c r="ROE22" s="96"/>
      <c r="ROF22" s="96"/>
      <c r="ROG22" s="96"/>
      <c r="ROH22" s="96"/>
      <c r="ROI22" s="96"/>
      <c r="ROJ22" s="96"/>
      <c r="ROK22" s="96"/>
      <c r="ROL22" s="96"/>
      <c r="ROM22" s="96"/>
      <c r="RON22" s="96"/>
      <c r="ROO22" s="96"/>
      <c r="ROP22" s="96"/>
      <c r="ROQ22" s="96"/>
      <c r="ROR22" s="96"/>
      <c r="ROS22" s="96"/>
      <c r="ROT22" s="96"/>
      <c r="ROU22" s="96"/>
      <c r="ROV22" s="96"/>
      <c r="ROW22" s="96"/>
      <c r="ROX22" s="96"/>
      <c r="ROY22" s="96"/>
      <c r="ROZ22" s="96"/>
      <c r="RPA22" s="96"/>
      <c r="RPB22" s="96"/>
      <c r="RPC22" s="96"/>
      <c r="RPD22" s="96"/>
      <c r="RPE22" s="96"/>
      <c r="RPF22" s="96"/>
      <c r="RPG22" s="96"/>
      <c r="RPH22" s="96"/>
      <c r="RPI22" s="96"/>
      <c r="RPJ22" s="96"/>
      <c r="RPK22" s="96"/>
      <c r="RPL22" s="96"/>
      <c r="RPM22" s="96"/>
      <c r="RPN22" s="96"/>
      <c r="RPO22" s="96"/>
      <c r="RPP22" s="96"/>
      <c r="RPQ22" s="96"/>
      <c r="RPR22" s="96"/>
      <c r="RPS22" s="96"/>
      <c r="RPT22" s="96"/>
      <c r="RPU22" s="96"/>
      <c r="RPV22" s="96"/>
      <c r="RPW22" s="96"/>
      <c r="RPX22" s="96"/>
      <c r="RPY22" s="96"/>
      <c r="RPZ22" s="96"/>
      <c r="RQA22" s="96"/>
      <c r="RQB22" s="96"/>
      <c r="RQC22" s="96"/>
      <c r="RQD22" s="96"/>
      <c r="RQE22" s="96"/>
      <c r="RQF22" s="96"/>
      <c r="RQG22" s="96"/>
      <c r="RQH22" s="96"/>
      <c r="RQI22" s="96"/>
      <c r="RQJ22" s="96"/>
      <c r="RQK22" s="96"/>
      <c r="RQL22" s="96"/>
      <c r="RQM22" s="96"/>
      <c r="RQN22" s="96"/>
      <c r="RQO22" s="96"/>
      <c r="RQP22" s="96"/>
      <c r="RQQ22" s="96"/>
      <c r="RQR22" s="96"/>
      <c r="RQS22" s="96"/>
      <c r="RQT22" s="96"/>
      <c r="RQU22" s="96"/>
      <c r="RQV22" s="96"/>
      <c r="RQW22" s="96"/>
      <c r="RQX22" s="96"/>
      <c r="RQY22" s="96"/>
      <c r="RQZ22" s="96"/>
      <c r="RRA22" s="96"/>
      <c r="RRB22" s="96"/>
      <c r="RRC22" s="96"/>
      <c r="RRD22" s="96"/>
      <c r="RRE22" s="96"/>
      <c r="RRF22" s="96"/>
      <c r="RRG22" s="96"/>
      <c r="RRH22" s="96"/>
      <c r="RRI22" s="96"/>
      <c r="RRJ22" s="96"/>
      <c r="RRK22" s="96"/>
      <c r="RRL22" s="96"/>
      <c r="RRM22" s="96"/>
      <c r="RRN22" s="96"/>
      <c r="RRO22" s="96"/>
      <c r="RRP22" s="96"/>
      <c r="RRQ22" s="96"/>
      <c r="RRR22" s="96"/>
      <c r="RRS22" s="96"/>
      <c r="RRT22" s="96"/>
      <c r="RRU22" s="96"/>
      <c r="RRV22" s="96"/>
      <c r="RRW22" s="96"/>
      <c r="RRX22" s="96"/>
      <c r="RRY22" s="96"/>
      <c r="RRZ22" s="96"/>
      <c r="RSA22" s="96"/>
      <c r="RSB22" s="96"/>
      <c r="RSC22" s="96"/>
      <c r="RSD22" s="96"/>
      <c r="RSE22" s="96"/>
      <c r="RSF22" s="96"/>
      <c r="RSG22" s="96"/>
      <c r="RSH22" s="96"/>
      <c r="RSI22" s="96"/>
      <c r="RSJ22" s="96"/>
      <c r="RSK22" s="96"/>
      <c r="RSL22" s="96"/>
      <c r="RSM22" s="96"/>
      <c r="RSN22" s="96"/>
      <c r="RSO22" s="96"/>
      <c r="RSP22" s="96"/>
      <c r="RSQ22" s="96"/>
      <c r="RSR22" s="96"/>
      <c r="RSS22" s="96"/>
      <c r="RST22" s="96"/>
      <c r="RSU22" s="96"/>
      <c r="RSV22" s="96"/>
      <c r="RSW22" s="96"/>
      <c r="RSX22" s="96"/>
      <c r="RSY22" s="96"/>
      <c r="RSZ22" s="96"/>
      <c r="RTA22" s="96"/>
      <c r="RTB22" s="96"/>
      <c r="RTC22" s="96"/>
      <c r="RTD22" s="96"/>
      <c r="RTE22" s="96"/>
      <c r="RTF22" s="96"/>
      <c r="RTG22" s="96"/>
      <c r="RTH22" s="96"/>
      <c r="RTI22" s="96"/>
      <c r="RTJ22" s="96"/>
      <c r="RTK22" s="96"/>
      <c r="RTL22" s="96"/>
      <c r="RTM22" s="96"/>
      <c r="RTN22" s="96"/>
      <c r="RTO22" s="96"/>
      <c r="RTP22" s="96"/>
      <c r="RTQ22" s="96"/>
      <c r="RTR22" s="96"/>
      <c r="RTS22" s="96"/>
      <c r="RTT22" s="96"/>
      <c r="RTU22" s="96"/>
      <c r="RTV22" s="96"/>
      <c r="RTW22" s="96"/>
      <c r="RTX22" s="96"/>
      <c r="RTY22" s="96"/>
      <c r="RTZ22" s="96"/>
      <c r="RUA22" s="96"/>
      <c r="RUB22" s="96"/>
      <c r="RUC22" s="96"/>
      <c r="RUD22" s="96"/>
      <c r="RUE22" s="96"/>
      <c r="RUF22" s="96"/>
      <c r="RUG22" s="96"/>
      <c r="RUH22" s="96"/>
      <c r="RUI22" s="96"/>
      <c r="RUJ22" s="96"/>
      <c r="RUK22" s="96"/>
      <c r="RUL22" s="96"/>
      <c r="RUM22" s="96"/>
      <c r="RUN22" s="96"/>
      <c r="RUO22" s="96"/>
      <c r="RUP22" s="96"/>
      <c r="RUQ22" s="96"/>
      <c r="RUR22" s="96"/>
      <c r="RUS22" s="96"/>
      <c r="RUT22" s="96"/>
      <c r="RUU22" s="96"/>
      <c r="RUV22" s="96"/>
      <c r="RUW22" s="96"/>
      <c r="RUX22" s="96"/>
      <c r="RUY22" s="96"/>
      <c r="RUZ22" s="96"/>
      <c r="RVA22" s="96"/>
      <c r="RVB22" s="96"/>
      <c r="RVC22" s="96"/>
      <c r="RVD22" s="96"/>
      <c r="RVE22" s="96"/>
      <c r="RVF22" s="96"/>
      <c r="RVG22" s="96"/>
      <c r="RVH22" s="96"/>
      <c r="RVI22" s="96"/>
      <c r="RVJ22" s="96"/>
      <c r="RVK22" s="96"/>
      <c r="RVL22" s="96"/>
      <c r="RVM22" s="96"/>
      <c r="RVN22" s="96"/>
      <c r="RVO22" s="96"/>
      <c r="RVP22" s="96"/>
      <c r="RVQ22" s="96"/>
      <c r="RVR22" s="96"/>
      <c r="RVS22" s="96"/>
      <c r="RVT22" s="96"/>
      <c r="RVU22" s="96"/>
      <c r="RVV22" s="96"/>
      <c r="RVW22" s="96"/>
      <c r="RVX22" s="96"/>
      <c r="RVY22" s="96"/>
      <c r="RVZ22" s="96"/>
      <c r="RWA22" s="96"/>
      <c r="RWB22" s="96"/>
      <c r="RWC22" s="96"/>
      <c r="RWD22" s="96"/>
      <c r="RWE22" s="96"/>
      <c r="RWF22" s="96"/>
      <c r="RWG22" s="96"/>
      <c r="RWH22" s="96"/>
      <c r="RWI22" s="96"/>
      <c r="RWJ22" s="96"/>
      <c r="RWK22" s="96"/>
      <c r="RWL22" s="96"/>
      <c r="RWM22" s="96"/>
      <c r="RWN22" s="96"/>
      <c r="RWO22" s="96"/>
      <c r="RWP22" s="96"/>
      <c r="RWQ22" s="96"/>
      <c r="RWR22" s="96"/>
      <c r="RWS22" s="96"/>
      <c r="RWT22" s="96"/>
      <c r="RWU22" s="96"/>
      <c r="RWV22" s="96"/>
      <c r="RWW22" s="96"/>
      <c r="RWX22" s="96"/>
      <c r="RWY22" s="96"/>
      <c r="RWZ22" s="96"/>
      <c r="RXA22" s="96"/>
      <c r="RXB22" s="96"/>
      <c r="RXC22" s="96"/>
      <c r="RXD22" s="96"/>
      <c r="RXE22" s="96"/>
      <c r="RXF22" s="96"/>
      <c r="RXG22" s="96"/>
      <c r="RXH22" s="96"/>
      <c r="RXI22" s="96"/>
      <c r="RXJ22" s="96"/>
      <c r="RXK22" s="96"/>
      <c r="RXL22" s="96"/>
      <c r="RXM22" s="96"/>
      <c r="RXN22" s="96"/>
      <c r="RXO22" s="96"/>
      <c r="RXP22" s="96"/>
      <c r="RXQ22" s="96"/>
      <c r="RXR22" s="96"/>
      <c r="RXS22" s="96"/>
      <c r="RXT22" s="96"/>
      <c r="RXU22" s="96"/>
      <c r="RXV22" s="96"/>
      <c r="RXW22" s="96"/>
      <c r="RXX22" s="96"/>
      <c r="RXY22" s="96"/>
      <c r="RXZ22" s="96"/>
      <c r="RYA22" s="96"/>
      <c r="RYB22" s="96"/>
      <c r="RYC22" s="96"/>
      <c r="RYD22" s="96"/>
      <c r="RYE22" s="96"/>
      <c r="RYF22" s="96"/>
      <c r="RYG22" s="96"/>
      <c r="RYH22" s="96"/>
      <c r="RYI22" s="96"/>
      <c r="RYJ22" s="96"/>
      <c r="RYK22" s="96"/>
      <c r="RYL22" s="96"/>
      <c r="RYM22" s="96"/>
      <c r="RYN22" s="96"/>
      <c r="RYO22" s="96"/>
      <c r="RYP22" s="96"/>
      <c r="RYQ22" s="96"/>
      <c r="RYR22" s="96"/>
      <c r="RYS22" s="96"/>
      <c r="RYT22" s="96"/>
      <c r="RYU22" s="96"/>
      <c r="RYV22" s="96"/>
      <c r="RYW22" s="96"/>
      <c r="RYX22" s="96"/>
      <c r="RYY22" s="96"/>
      <c r="RYZ22" s="96"/>
      <c r="RZA22" s="96"/>
      <c r="RZB22" s="96"/>
      <c r="RZC22" s="96"/>
      <c r="RZD22" s="96"/>
      <c r="RZE22" s="96"/>
      <c r="RZF22" s="96"/>
      <c r="RZG22" s="96"/>
      <c r="RZH22" s="96"/>
      <c r="RZI22" s="96"/>
      <c r="RZJ22" s="96"/>
      <c r="RZK22" s="96"/>
      <c r="RZL22" s="96"/>
      <c r="RZM22" s="96"/>
      <c r="RZN22" s="96"/>
      <c r="RZO22" s="96"/>
      <c r="RZP22" s="96"/>
      <c r="RZQ22" s="96"/>
      <c r="RZR22" s="96"/>
      <c r="RZS22" s="96"/>
      <c r="RZT22" s="96"/>
      <c r="RZU22" s="96"/>
      <c r="RZV22" s="96"/>
      <c r="RZW22" s="96"/>
      <c r="RZX22" s="96"/>
      <c r="RZY22" s="96"/>
      <c r="RZZ22" s="96"/>
      <c r="SAA22" s="96"/>
      <c r="SAB22" s="96"/>
      <c r="SAC22" s="96"/>
      <c r="SAD22" s="96"/>
      <c r="SAE22" s="96"/>
      <c r="SAF22" s="96"/>
      <c r="SAG22" s="96"/>
      <c r="SAH22" s="96"/>
      <c r="SAI22" s="96"/>
      <c r="SAJ22" s="96"/>
      <c r="SAK22" s="96"/>
      <c r="SAL22" s="96"/>
      <c r="SAM22" s="96"/>
      <c r="SAN22" s="96"/>
      <c r="SAO22" s="96"/>
      <c r="SAP22" s="96"/>
      <c r="SAQ22" s="96"/>
      <c r="SAR22" s="96"/>
      <c r="SAS22" s="96"/>
      <c r="SAT22" s="96"/>
      <c r="SAU22" s="96"/>
      <c r="SAV22" s="96"/>
      <c r="SAW22" s="96"/>
      <c r="SAX22" s="96"/>
      <c r="SAY22" s="96"/>
      <c r="SAZ22" s="96"/>
      <c r="SBA22" s="96"/>
      <c r="SBB22" s="96"/>
      <c r="SBC22" s="96"/>
      <c r="SBD22" s="96"/>
      <c r="SBE22" s="96"/>
      <c r="SBF22" s="96"/>
      <c r="SBG22" s="96"/>
      <c r="SBH22" s="96"/>
      <c r="SBI22" s="96"/>
      <c r="SBJ22" s="96"/>
      <c r="SBK22" s="96"/>
      <c r="SBL22" s="96"/>
      <c r="SBM22" s="96"/>
      <c r="SBN22" s="96"/>
      <c r="SBO22" s="96"/>
      <c r="SBP22" s="96"/>
      <c r="SBQ22" s="96"/>
      <c r="SBR22" s="96"/>
      <c r="SBS22" s="96"/>
      <c r="SBT22" s="96"/>
      <c r="SBU22" s="96"/>
      <c r="SBV22" s="96"/>
      <c r="SBW22" s="96"/>
      <c r="SBX22" s="96"/>
      <c r="SBY22" s="96"/>
      <c r="SBZ22" s="96"/>
      <c r="SCA22" s="96"/>
      <c r="SCB22" s="96"/>
      <c r="SCC22" s="96"/>
      <c r="SCD22" s="96"/>
      <c r="SCE22" s="96"/>
      <c r="SCF22" s="96"/>
      <c r="SCG22" s="96"/>
      <c r="SCH22" s="96"/>
      <c r="SCI22" s="96"/>
      <c r="SCJ22" s="96"/>
      <c r="SCK22" s="96"/>
      <c r="SCL22" s="96"/>
      <c r="SCM22" s="96"/>
      <c r="SCN22" s="96"/>
      <c r="SCO22" s="96"/>
      <c r="SCP22" s="96"/>
      <c r="SCQ22" s="96"/>
      <c r="SCR22" s="96"/>
      <c r="SCS22" s="96"/>
      <c r="SCT22" s="96"/>
      <c r="SCU22" s="96"/>
      <c r="SCV22" s="96"/>
      <c r="SCW22" s="96"/>
      <c r="SCX22" s="96"/>
      <c r="SCY22" s="96"/>
      <c r="SCZ22" s="96"/>
      <c r="SDA22" s="96"/>
      <c r="SDB22" s="96"/>
      <c r="SDC22" s="96"/>
      <c r="SDD22" s="96"/>
      <c r="SDE22" s="96"/>
      <c r="SDF22" s="96"/>
      <c r="SDG22" s="96"/>
      <c r="SDH22" s="96"/>
      <c r="SDI22" s="96"/>
      <c r="SDJ22" s="96"/>
      <c r="SDK22" s="96"/>
      <c r="SDL22" s="96"/>
      <c r="SDM22" s="96"/>
      <c r="SDN22" s="96"/>
      <c r="SDO22" s="96"/>
      <c r="SDP22" s="96"/>
      <c r="SDQ22" s="96"/>
      <c r="SDR22" s="96"/>
      <c r="SDS22" s="96"/>
      <c r="SDT22" s="96"/>
      <c r="SDU22" s="96"/>
      <c r="SDV22" s="96"/>
      <c r="SDW22" s="96"/>
      <c r="SDX22" s="96"/>
      <c r="SDY22" s="96"/>
      <c r="SDZ22" s="96"/>
      <c r="SEA22" s="96"/>
      <c r="SEB22" s="96"/>
      <c r="SEC22" s="96"/>
      <c r="SED22" s="96"/>
      <c r="SEE22" s="96"/>
      <c r="SEF22" s="96"/>
      <c r="SEG22" s="96"/>
      <c r="SEH22" s="96"/>
      <c r="SEI22" s="96"/>
      <c r="SEJ22" s="96"/>
      <c r="SEK22" s="96"/>
      <c r="SEL22" s="96"/>
      <c r="SEM22" s="96"/>
      <c r="SEN22" s="96"/>
      <c r="SEO22" s="96"/>
      <c r="SEP22" s="96"/>
      <c r="SEQ22" s="96"/>
      <c r="SER22" s="96"/>
      <c r="SES22" s="96"/>
      <c r="SET22" s="96"/>
      <c r="SEU22" s="96"/>
      <c r="SEV22" s="96"/>
      <c r="SEW22" s="96"/>
      <c r="SEX22" s="96"/>
      <c r="SEY22" s="96"/>
      <c r="SEZ22" s="96"/>
      <c r="SFA22" s="96"/>
      <c r="SFB22" s="96"/>
      <c r="SFC22" s="96"/>
      <c r="SFD22" s="96"/>
      <c r="SFE22" s="96"/>
      <c r="SFF22" s="96"/>
      <c r="SFG22" s="96"/>
      <c r="SFH22" s="96"/>
      <c r="SFI22" s="96"/>
      <c r="SFJ22" s="96"/>
      <c r="SFK22" s="96"/>
      <c r="SFL22" s="96"/>
      <c r="SFM22" s="96"/>
      <c r="SFN22" s="96"/>
      <c r="SFO22" s="96"/>
      <c r="SFP22" s="96"/>
      <c r="SFQ22" s="96"/>
      <c r="SFR22" s="96"/>
      <c r="SFS22" s="96"/>
      <c r="SFT22" s="96"/>
      <c r="SFU22" s="96"/>
      <c r="SFV22" s="96"/>
      <c r="SFW22" s="96"/>
      <c r="SFX22" s="96"/>
      <c r="SFY22" s="96"/>
      <c r="SFZ22" s="96"/>
      <c r="SGA22" s="96"/>
      <c r="SGB22" s="96"/>
      <c r="SGC22" s="96"/>
      <c r="SGD22" s="96"/>
      <c r="SGE22" s="96"/>
      <c r="SGF22" s="96"/>
      <c r="SGG22" s="96"/>
      <c r="SGH22" s="96"/>
      <c r="SGI22" s="96"/>
      <c r="SGJ22" s="96"/>
      <c r="SGK22" s="96"/>
      <c r="SGL22" s="96"/>
      <c r="SGM22" s="96"/>
      <c r="SGN22" s="96"/>
      <c r="SGO22" s="96"/>
      <c r="SGP22" s="96"/>
      <c r="SGQ22" s="96"/>
      <c r="SGR22" s="96"/>
      <c r="SGS22" s="96"/>
      <c r="SGT22" s="96"/>
      <c r="SGU22" s="96"/>
      <c r="SGV22" s="96"/>
      <c r="SGW22" s="96"/>
      <c r="SGX22" s="96"/>
      <c r="SGY22" s="96"/>
      <c r="SGZ22" s="96"/>
      <c r="SHA22" s="96"/>
      <c r="SHB22" s="96"/>
      <c r="SHC22" s="96"/>
      <c r="SHD22" s="96"/>
      <c r="SHE22" s="96"/>
      <c r="SHF22" s="96"/>
      <c r="SHG22" s="96"/>
      <c r="SHH22" s="96"/>
      <c r="SHI22" s="96"/>
      <c r="SHJ22" s="96"/>
      <c r="SHK22" s="96"/>
      <c r="SHL22" s="96"/>
      <c r="SHM22" s="96"/>
      <c r="SHN22" s="96"/>
      <c r="SHO22" s="96"/>
      <c r="SHP22" s="96"/>
      <c r="SHQ22" s="96"/>
      <c r="SHR22" s="96"/>
      <c r="SHS22" s="96"/>
      <c r="SHT22" s="96"/>
      <c r="SHU22" s="96"/>
      <c r="SHV22" s="96"/>
      <c r="SHW22" s="96"/>
      <c r="SHX22" s="96"/>
      <c r="SHY22" s="96"/>
      <c r="SHZ22" s="96"/>
      <c r="SIA22" s="96"/>
      <c r="SIB22" s="96"/>
      <c r="SIC22" s="96"/>
      <c r="SID22" s="96"/>
      <c r="SIE22" s="96"/>
      <c r="SIF22" s="96"/>
      <c r="SIG22" s="96"/>
      <c r="SIH22" s="96"/>
      <c r="SII22" s="96"/>
      <c r="SIJ22" s="96"/>
      <c r="SIK22" s="96"/>
      <c r="SIL22" s="96"/>
      <c r="SIM22" s="96"/>
      <c r="SIN22" s="96"/>
      <c r="SIO22" s="96"/>
      <c r="SIP22" s="96"/>
      <c r="SIQ22" s="96"/>
      <c r="SIR22" s="96"/>
      <c r="SIS22" s="96"/>
      <c r="SIT22" s="96"/>
      <c r="SIU22" s="96"/>
      <c r="SIV22" s="96"/>
      <c r="SIW22" s="96"/>
      <c r="SIX22" s="96"/>
      <c r="SIY22" s="96"/>
      <c r="SIZ22" s="96"/>
      <c r="SJA22" s="96"/>
      <c r="SJB22" s="96"/>
      <c r="SJC22" s="96"/>
      <c r="SJD22" s="96"/>
      <c r="SJE22" s="96"/>
      <c r="SJF22" s="96"/>
      <c r="SJG22" s="96"/>
      <c r="SJH22" s="96"/>
      <c r="SJI22" s="96"/>
      <c r="SJJ22" s="96"/>
      <c r="SJK22" s="96"/>
      <c r="SJL22" s="96"/>
      <c r="SJM22" s="96"/>
      <c r="SJN22" s="96"/>
      <c r="SJO22" s="96"/>
      <c r="SJP22" s="96"/>
      <c r="SJQ22" s="96"/>
      <c r="SJR22" s="96"/>
      <c r="SJS22" s="96"/>
      <c r="SJT22" s="96"/>
      <c r="SJU22" s="96"/>
      <c r="SJV22" s="96"/>
      <c r="SJW22" s="96"/>
      <c r="SJX22" s="96"/>
      <c r="SJY22" s="96"/>
      <c r="SJZ22" s="96"/>
      <c r="SKA22" s="96"/>
      <c r="SKB22" s="96"/>
      <c r="SKC22" s="96"/>
      <c r="SKD22" s="96"/>
      <c r="SKE22" s="96"/>
      <c r="SKF22" s="96"/>
      <c r="SKG22" s="96"/>
      <c r="SKH22" s="96"/>
      <c r="SKI22" s="96"/>
      <c r="SKJ22" s="96"/>
      <c r="SKK22" s="96"/>
      <c r="SKL22" s="96"/>
      <c r="SKM22" s="96"/>
      <c r="SKN22" s="96"/>
      <c r="SKO22" s="96"/>
      <c r="SKP22" s="96"/>
      <c r="SKQ22" s="96"/>
      <c r="SKR22" s="96"/>
      <c r="SKS22" s="96"/>
      <c r="SKT22" s="96"/>
      <c r="SKU22" s="96"/>
      <c r="SKV22" s="96"/>
      <c r="SKW22" s="96"/>
      <c r="SKX22" s="96"/>
      <c r="SKY22" s="96"/>
      <c r="SKZ22" s="96"/>
      <c r="SLA22" s="96"/>
      <c r="SLB22" s="96"/>
      <c r="SLC22" s="96"/>
      <c r="SLD22" s="96"/>
      <c r="SLE22" s="96"/>
      <c r="SLF22" s="96"/>
      <c r="SLG22" s="96"/>
      <c r="SLH22" s="96"/>
      <c r="SLI22" s="96"/>
      <c r="SLJ22" s="96"/>
      <c r="SLK22" s="96"/>
      <c r="SLL22" s="96"/>
      <c r="SLM22" s="96"/>
      <c r="SLN22" s="96"/>
      <c r="SLO22" s="96"/>
      <c r="SLP22" s="96"/>
      <c r="SLQ22" s="96"/>
      <c r="SLR22" s="96"/>
      <c r="SLS22" s="96"/>
      <c r="SLT22" s="96"/>
      <c r="SLU22" s="96"/>
      <c r="SLV22" s="96"/>
      <c r="SLW22" s="96"/>
      <c r="SLX22" s="96"/>
      <c r="SLY22" s="96"/>
      <c r="SLZ22" s="96"/>
      <c r="SMA22" s="96"/>
      <c r="SMB22" s="96"/>
      <c r="SMC22" s="96"/>
      <c r="SMD22" s="96"/>
      <c r="SME22" s="96"/>
      <c r="SMF22" s="96"/>
      <c r="SMG22" s="96"/>
      <c r="SMH22" s="96"/>
      <c r="SMI22" s="96"/>
      <c r="SMJ22" s="96"/>
      <c r="SMK22" s="96"/>
      <c r="SML22" s="96"/>
      <c r="SMM22" s="96"/>
      <c r="SMN22" s="96"/>
      <c r="SMO22" s="96"/>
      <c r="SMP22" s="96"/>
      <c r="SMQ22" s="96"/>
      <c r="SMR22" s="96"/>
      <c r="SMS22" s="96"/>
      <c r="SMT22" s="96"/>
      <c r="SMU22" s="96"/>
      <c r="SMV22" s="96"/>
      <c r="SMW22" s="96"/>
      <c r="SMX22" s="96"/>
      <c r="SMY22" s="96"/>
      <c r="SMZ22" s="96"/>
      <c r="SNA22" s="96"/>
      <c r="SNB22" s="96"/>
      <c r="SNC22" s="96"/>
      <c r="SND22" s="96"/>
      <c r="SNE22" s="96"/>
      <c r="SNF22" s="96"/>
      <c r="SNG22" s="96"/>
      <c r="SNH22" s="96"/>
      <c r="SNI22" s="96"/>
      <c r="SNJ22" s="96"/>
      <c r="SNK22" s="96"/>
      <c r="SNL22" s="96"/>
      <c r="SNM22" s="96"/>
      <c r="SNN22" s="96"/>
      <c r="SNO22" s="96"/>
      <c r="SNP22" s="96"/>
      <c r="SNQ22" s="96"/>
      <c r="SNR22" s="96"/>
      <c r="SNS22" s="96"/>
      <c r="SNT22" s="96"/>
      <c r="SNU22" s="96"/>
      <c r="SNV22" s="96"/>
      <c r="SNW22" s="96"/>
      <c r="SNX22" s="96"/>
      <c r="SNY22" s="96"/>
      <c r="SNZ22" s="96"/>
      <c r="SOA22" s="96"/>
      <c r="SOB22" s="96"/>
      <c r="SOC22" s="96"/>
      <c r="SOD22" s="96"/>
      <c r="SOE22" s="96"/>
      <c r="SOF22" s="96"/>
      <c r="SOG22" s="96"/>
      <c r="SOH22" s="96"/>
      <c r="SOI22" s="96"/>
      <c r="SOJ22" s="96"/>
      <c r="SOK22" s="96"/>
      <c r="SOL22" s="96"/>
      <c r="SOM22" s="96"/>
      <c r="SON22" s="96"/>
      <c r="SOO22" s="96"/>
      <c r="SOP22" s="96"/>
      <c r="SOQ22" s="96"/>
      <c r="SOR22" s="96"/>
      <c r="SOS22" s="96"/>
      <c r="SOT22" s="96"/>
      <c r="SOU22" s="96"/>
      <c r="SOV22" s="96"/>
      <c r="SOW22" s="96"/>
      <c r="SOX22" s="96"/>
      <c r="SOY22" s="96"/>
      <c r="SOZ22" s="96"/>
      <c r="SPA22" s="96"/>
      <c r="SPB22" s="96"/>
      <c r="SPC22" s="96"/>
      <c r="SPD22" s="96"/>
      <c r="SPE22" s="96"/>
      <c r="SPF22" s="96"/>
      <c r="SPG22" s="96"/>
      <c r="SPH22" s="96"/>
      <c r="SPI22" s="96"/>
      <c r="SPJ22" s="96"/>
      <c r="SPK22" s="96"/>
      <c r="SPL22" s="96"/>
      <c r="SPM22" s="96"/>
      <c r="SPN22" s="96"/>
      <c r="SPO22" s="96"/>
      <c r="SPP22" s="96"/>
      <c r="SPQ22" s="96"/>
      <c r="SPR22" s="96"/>
      <c r="SPS22" s="96"/>
      <c r="SPT22" s="96"/>
      <c r="SPU22" s="96"/>
      <c r="SPV22" s="96"/>
      <c r="SPW22" s="96"/>
      <c r="SPX22" s="96"/>
      <c r="SPY22" s="96"/>
      <c r="SPZ22" s="96"/>
      <c r="SQA22" s="96"/>
      <c r="SQB22" s="96"/>
      <c r="SQC22" s="96"/>
      <c r="SQD22" s="96"/>
      <c r="SQE22" s="96"/>
      <c r="SQF22" s="96"/>
      <c r="SQG22" s="96"/>
      <c r="SQH22" s="96"/>
      <c r="SQI22" s="96"/>
      <c r="SQJ22" s="96"/>
      <c r="SQK22" s="96"/>
      <c r="SQL22" s="96"/>
      <c r="SQM22" s="96"/>
      <c r="SQN22" s="96"/>
      <c r="SQO22" s="96"/>
      <c r="SQP22" s="96"/>
      <c r="SQQ22" s="96"/>
      <c r="SQR22" s="96"/>
      <c r="SQS22" s="96"/>
      <c r="SQT22" s="96"/>
      <c r="SQU22" s="96"/>
      <c r="SQV22" s="96"/>
      <c r="SQW22" s="96"/>
      <c r="SQX22" s="96"/>
      <c r="SQY22" s="96"/>
      <c r="SQZ22" s="96"/>
      <c r="SRA22" s="96"/>
      <c r="SRB22" s="96"/>
      <c r="SRC22" s="96"/>
      <c r="SRD22" s="96"/>
      <c r="SRE22" s="96"/>
      <c r="SRF22" s="96"/>
      <c r="SRG22" s="96"/>
      <c r="SRH22" s="96"/>
      <c r="SRI22" s="96"/>
      <c r="SRJ22" s="96"/>
      <c r="SRK22" s="96"/>
      <c r="SRL22" s="96"/>
      <c r="SRM22" s="96"/>
      <c r="SRN22" s="96"/>
      <c r="SRO22" s="96"/>
      <c r="SRP22" s="96"/>
      <c r="SRQ22" s="96"/>
      <c r="SRR22" s="96"/>
      <c r="SRS22" s="96"/>
      <c r="SRT22" s="96"/>
      <c r="SRU22" s="96"/>
      <c r="SRV22" s="96"/>
      <c r="SRW22" s="96"/>
      <c r="SRX22" s="96"/>
      <c r="SRY22" s="96"/>
      <c r="SRZ22" s="96"/>
      <c r="SSA22" s="96"/>
      <c r="SSB22" s="96"/>
      <c r="SSC22" s="96"/>
      <c r="SSD22" s="96"/>
      <c r="SSE22" s="96"/>
      <c r="SSF22" s="96"/>
      <c r="SSG22" s="96"/>
      <c r="SSH22" s="96"/>
      <c r="SSI22" s="96"/>
      <c r="SSJ22" s="96"/>
      <c r="SSK22" s="96"/>
      <c r="SSL22" s="96"/>
      <c r="SSM22" s="96"/>
      <c r="SSN22" s="96"/>
      <c r="SSO22" s="96"/>
      <c r="SSP22" s="96"/>
      <c r="SSQ22" s="96"/>
      <c r="SSR22" s="96"/>
      <c r="SSS22" s="96"/>
      <c r="SST22" s="96"/>
      <c r="SSU22" s="96"/>
      <c r="SSV22" s="96"/>
      <c r="SSW22" s="96"/>
      <c r="SSX22" s="96"/>
      <c r="SSY22" s="96"/>
      <c r="SSZ22" s="96"/>
      <c r="STA22" s="96"/>
      <c r="STB22" s="96"/>
      <c r="STC22" s="96"/>
      <c r="STD22" s="96"/>
      <c r="STE22" s="96"/>
      <c r="STF22" s="96"/>
      <c r="STG22" s="96"/>
      <c r="STH22" s="96"/>
      <c r="STI22" s="96"/>
      <c r="STJ22" s="96"/>
      <c r="STK22" s="96"/>
      <c r="STL22" s="96"/>
      <c r="STM22" s="96"/>
      <c r="STN22" s="96"/>
      <c r="STO22" s="96"/>
      <c r="STP22" s="96"/>
      <c r="STQ22" s="96"/>
      <c r="STR22" s="96"/>
      <c r="STS22" s="96"/>
      <c r="STT22" s="96"/>
      <c r="STU22" s="96"/>
      <c r="STV22" s="96"/>
      <c r="STW22" s="96"/>
      <c r="STX22" s="96"/>
      <c r="STY22" s="96"/>
      <c r="STZ22" s="96"/>
      <c r="SUA22" s="96"/>
      <c r="SUB22" s="96"/>
      <c r="SUC22" s="96"/>
      <c r="SUD22" s="96"/>
      <c r="SUE22" s="96"/>
      <c r="SUF22" s="96"/>
      <c r="SUG22" s="96"/>
      <c r="SUH22" s="96"/>
      <c r="SUI22" s="96"/>
      <c r="SUJ22" s="96"/>
      <c r="SUK22" s="96"/>
      <c r="SUL22" s="96"/>
      <c r="SUM22" s="96"/>
      <c r="SUN22" s="96"/>
      <c r="SUO22" s="96"/>
      <c r="SUP22" s="96"/>
      <c r="SUQ22" s="96"/>
      <c r="SUR22" s="96"/>
      <c r="SUS22" s="96"/>
      <c r="SUT22" s="96"/>
      <c r="SUU22" s="96"/>
      <c r="SUV22" s="96"/>
      <c r="SUW22" s="96"/>
      <c r="SUX22" s="96"/>
      <c r="SUY22" s="96"/>
      <c r="SUZ22" s="96"/>
      <c r="SVA22" s="96"/>
      <c r="SVB22" s="96"/>
      <c r="SVC22" s="96"/>
      <c r="SVD22" s="96"/>
      <c r="SVE22" s="96"/>
      <c r="SVF22" s="96"/>
      <c r="SVG22" s="96"/>
      <c r="SVH22" s="96"/>
      <c r="SVI22" s="96"/>
      <c r="SVJ22" s="96"/>
      <c r="SVK22" s="96"/>
      <c r="SVL22" s="96"/>
      <c r="SVM22" s="96"/>
      <c r="SVN22" s="96"/>
      <c r="SVO22" s="96"/>
      <c r="SVP22" s="96"/>
      <c r="SVQ22" s="96"/>
      <c r="SVR22" s="96"/>
      <c r="SVS22" s="96"/>
      <c r="SVT22" s="96"/>
      <c r="SVU22" s="96"/>
      <c r="SVV22" s="96"/>
      <c r="SVW22" s="96"/>
      <c r="SVX22" s="96"/>
      <c r="SVY22" s="96"/>
      <c r="SVZ22" s="96"/>
      <c r="SWA22" s="96"/>
      <c r="SWB22" s="96"/>
      <c r="SWC22" s="96"/>
      <c r="SWD22" s="96"/>
      <c r="SWE22" s="96"/>
      <c r="SWF22" s="96"/>
      <c r="SWG22" s="96"/>
      <c r="SWH22" s="96"/>
      <c r="SWI22" s="96"/>
      <c r="SWJ22" s="96"/>
      <c r="SWK22" s="96"/>
      <c r="SWL22" s="96"/>
      <c r="SWM22" s="96"/>
      <c r="SWN22" s="96"/>
      <c r="SWO22" s="96"/>
      <c r="SWP22" s="96"/>
      <c r="SWQ22" s="96"/>
      <c r="SWR22" s="96"/>
      <c r="SWS22" s="96"/>
      <c r="SWT22" s="96"/>
      <c r="SWU22" s="96"/>
      <c r="SWV22" s="96"/>
      <c r="SWW22" s="96"/>
      <c r="SWX22" s="96"/>
      <c r="SWY22" s="96"/>
      <c r="SWZ22" s="96"/>
      <c r="SXA22" s="96"/>
      <c r="SXB22" s="96"/>
      <c r="SXC22" s="96"/>
      <c r="SXD22" s="96"/>
      <c r="SXE22" s="96"/>
      <c r="SXF22" s="96"/>
      <c r="SXG22" s="96"/>
      <c r="SXH22" s="96"/>
      <c r="SXI22" s="96"/>
      <c r="SXJ22" s="96"/>
      <c r="SXK22" s="96"/>
      <c r="SXL22" s="96"/>
      <c r="SXM22" s="96"/>
      <c r="SXN22" s="96"/>
      <c r="SXO22" s="96"/>
      <c r="SXP22" s="96"/>
      <c r="SXQ22" s="96"/>
      <c r="SXR22" s="96"/>
      <c r="SXS22" s="96"/>
      <c r="SXT22" s="96"/>
      <c r="SXU22" s="96"/>
      <c r="SXV22" s="96"/>
      <c r="SXW22" s="96"/>
      <c r="SXX22" s="96"/>
      <c r="SXY22" s="96"/>
      <c r="SXZ22" s="96"/>
      <c r="SYA22" s="96"/>
      <c r="SYB22" s="96"/>
      <c r="SYC22" s="96"/>
      <c r="SYD22" s="96"/>
      <c r="SYE22" s="96"/>
      <c r="SYF22" s="96"/>
      <c r="SYG22" s="96"/>
      <c r="SYH22" s="96"/>
      <c r="SYI22" s="96"/>
      <c r="SYJ22" s="96"/>
      <c r="SYK22" s="96"/>
      <c r="SYL22" s="96"/>
      <c r="SYM22" s="96"/>
      <c r="SYN22" s="96"/>
      <c r="SYO22" s="96"/>
      <c r="SYP22" s="96"/>
      <c r="SYQ22" s="96"/>
      <c r="SYR22" s="96"/>
      <c r="SYS22" s="96"/>
      <c r="SYT22" s="96"/>
      <c r="SYU22" s="96"/>
      <c r="SYV22" s="96"/>
      <c r="SYW22" s="96"/>
      <c r="SYX22" s="96"/>
      <c r="SYY22" s="96"/>
      <c r="SYZ22" s="96"/>
      <c r="SZA22" s="96"/>
      <c r="SZB22" s="96"/>
      <c r="SZC22" s="96"/>
      <c r="SZD22" s="96"/>
      <c r="SZE22" s="96"/>
      <c r="SZF22" s="96"/>
      <c r="SZG22" s="96"/>
      <c r="SZH22" s="96"/>
      <c r="SZI22" s="96"/>
      <c r="SZJ22" s="96"/>
      <c r="SZK22" s="96"/>
      <c r="SZL22" s="96"/>
      <c r="SZM22" s="96"/>
      <c r="SZN22" s="96"/>
      <c r="SZO22" s="96"/>
      <c r="SZP22" s="96"/>
      <c r="SZQ22" s="96"/>
      <c r="SZR22" s="96"/>
      <c r="SZS22" s="96"/>
      <c r="SZT22" s="96"/>
      <c r="SZU22" s="96"/>
      <c r="SZV22" s="96"/>
      <c r="SZW22" s="96"/>
      <c r="SZX22" s="96"/>
      <c r="SZY22" s="96"/>
      <c r="SZZ22" s="96"/>
      <c r="TAA22" s="96"/>
      <c r="TAB22" s="96"/>
      <c r="TAC22" s="96"/>
      <c r="TAD22" s="96"/>
      <c r="TAE22" s="96"/>
      <c r="TAF22" s="96"/>
      <c r="TAG22" s="96"/>
      <c r="TAH22" s="96"/>
      <c r="TAI22" s="96"/>
      <c r="TAJ22" s="96"/>
      <c r="TAK22" s="96"/>
      <c r="TAL22" s="96"/>
      <c r="TAM22" s="96"/>
      <c r="TAN22" s="96"/>
      <c r="TAO22" s="96"/>
      <c r="TAP22" s="96"/>
      <c r="TAQ22" s="96"/>
      <c r="TAR22" s="96"/>
      <c r="TAS22" s="96"/>
      <c r="TAT22" s="96"/>
      <c r="TAU22" s="96"/>
      <c r="TAV22" s="96"/>
      <c r="TAW22" s="96"/>
      <c r="TAX22" s="96"/>
      <c r="TAY22" s="96"/>
      <c r="TAZ22" s="96"/>
      <c r="TBA22" s="96"/>
      <c r="TBB22" s="96"/>
      <c r="TBC22" s="96"/>
      <c r="TBD22" s="96"/>
      <c r="TBE22" s="96"/>
      <c r="TBF22" s="96"/>
      <c r="TBG22" s="96"/>
      <c r="TBH22" s="96"/>
      <c r="TBI22" s="96"/>
      <c r="TBJ22" s="96"/>
      <c r="TBK22" s="96"/>
      <c r="TBL22" s="96"/>
      <c r="TBM22" s="96"/>
      <c r="TBN22" s="96"/>
      <c r="TBO22" s="96"/>
      <c r="TBP22" s="96"/>
      <c r="TBQ22" s="96"/>
      <c r="TBR22" s="96"/>
      <c r="TBS22" s="96"/>
      <c r="TBT22" s="96"/>
      <c r="TBU22" s="96"/>
      <c r="TBV22" s="96"/>
      <c r="TBW22" s="96"/>
      <c r="TBX22" s="96"/>
      <c r="TBY22" s="96"/>
      <c r="TBZ22" s="96"/>
      <c r="TCA22" s="96"/>
      <c r="TCB22" s="96"/>
      <c r="TCC22" s="96"/>
      <c r="TCD22" s="96"/>
      <c r="TCE22" s="96"/>
      <c r="TCF22" s="96"/>
      <c r="TCG22" s="96"/>
      <c r="TCH22" s="96"/>
      <c r="TCI22" s="96"/>
      <c r="TCJ22" s="96"/>
      <c r="TCK22" s="96"/>
      <c r="TCL22" s="96"/>
      <c r="TCM22" s="96"/>
      <c r="TCN22" s="96"/>
      <c r="TCO22" s="96"/>
      <c r="TCP22" s="96"/>
      <c r="TCQ22" s="96"/>
      <c r="TCR22" s="96"/>
      <c r="TCS22" s="96"/>
      <c r="TCT22" s="96"/>
      <c r="TCU22" s="96"/>
      <c r="TCV22" s="96"/>
      <c r="TCW22" s="96"/>
      <c r="TCX22" s="96"/>
      <c r="TCY22" s="96"/>
      <c r="TCZ22" s="96"/>
      <c r="TDA22" s="96"/>
      <c r="TDB22" s="96"/>
      <c r="TDC22" s="96"/>
      <c r="TDD22" s="96"/>
      <c r="TDE22" s="96"/>
      <c r="TDF22" s="96"/>
      <c r="TDG22" s="96"/>
      <c r="TDH22" s="96"/>
      <c r="TDI22" s="96"/>
      <c r="TDJ22" s="96"/>
      <c r="TDK22" s="96"/>
      <c r="TDL22" s="96"/>
      <c r="TDM22" s="96"/>
      <c r="TDN22" s="96"/>
      <c r="TDO22" s="96"/>
      <c r="TDP22" s="96"/>
      <c r="TDQ22" s="96"/>
      <c r="TDR22" s="96"/>
      <c r="TDS22" s="96"/>
      <c r="TDT22" s="96"/>
      <c r="TDU22" s="96"/>
      <c r="TDV22" s="96"/>
      <c r="TDW22" s="96"/>
      <c r="TDX22" s="96"/>
      <c r="TDY22" s="96"/>
      <c r="TDZ22" s="96"/>
      <c r="TEA22" s="96"/>
      <c r="TEB22" s="96"/>
      <c r="TEC22" s="96"/>
      <c r="TED22" s="96"/>
      <c r="TEE22" s="96"/>
      <c r="TEF22" s="96"/>
      <c r="TEG22" s="96"/>
      <c r="TEH22" s="96"/>
      <c r="TEI22" s="96"/>
      <c r="TEJ22" s="96"/>
      <c r="TEK22" s="96"/>
      <c r="TEL22" s="96"/>
      <c r="TEM22" s="96"/>
      <c r="TEN22" s="96"/>
      <c r="TEO22" s="96"/>
      <c r="TEP22" s="96"/>
      <c r="TEQ22" s="96"/>
      <c r="TER22" s="96"/>
      <c r="TES22" s="96"/>
      <c r="TET22" s="96"/>
      <c r="TEU22" s="96"/>
      <c r="TEV22" s="96"/>
      <c r="TEW22" s="96"/>
      <c r="TEX22" s="96"/>
      <c r="TEY22" s="96"/>
      <c r="TEZ22" s="96"/>
      <c r="TFA22" s="96"/>
      <c r="TFB22" s="96"/>
      <c r="TFC22" s="96"/>
      <c r="TFD22" s="96"/>
      <c r="TFE22" s="96"/>
      <c r="TFF22" s="96"/>
      <c r="TFG22" s="96"/>
      <c r="TFH22" s="96"/>
      <c r="TFI22" s="96"/>
      <c r="TFJ22" s="96"/>
      <c r="TFK22" s="96"/>
      <c r="TFL22" s="96"/>
      <c r="TFM22" s="96"/>
      <c r="TFN22" s="96"/>
      <c r="TFO22" s="96"/>
      <c r="TFP22" s="96"/>
      <c r="TFQ22" s="96"/>
      <c r="TFR22" s="96"/>
      <c r="TFS22" s="96"/>
      <c r="TFT22" s="96"/>
      <c r="TFU22" s="96"/>
      <c r="TFV22" s="96"/>
      <c r="TFW22" s="96"/>
      <c r="TFX22" s="96"/>
      <c r="TFY22" s="96"/>
      <c r="TFZ22" s="96"/>
      <c r="TGA22" s="96"/>
      <c r="TGB22" s="96"/>
      <c r="TGC22" s="96"/>
      <c r="TGD22" s="96"/>
      <c r="TGE22" s="96"/>
      <c r="TGF22" s="96"/>
      <c r="TGG22" s="96"/>
      <c r="TGH22" s="96"/>
      <c r="TGI22" s="96"/>
      <c r="TGJ22" s="96"/>
      <c r="TGK22" s="96"/>
      <c r="TGL22" s="96"/>
      <c r="TGM22" s="96"/>
      <c r="TGN22" s="96"/>
      <c r="TGO22" s="96"/>
      <c r="TGP22" s="96"/>
      <c r="TGQ22" s="96"/>
      <c r="TGR22" s="96"/>
      <c r="TGS22" s="96"/>
      <c r="TGT22" s="96"/>
      <c r="TGU22" s="96"/>
      <c r="TGV22" s="96"/>
      <c r="TGW22" s="96"/>
      <c r="TGX22" s="96"/>
      <c r="TGY22" s="96"/>
      <c r="TGZ22" s="96"/>
      <c r="THA22" s="96"/>
      <c r="THB22" s="96"/>
      <c r="THC22" s="96"/>
      <c r="THD22" s="96"/>
      <c r="THE22" s="96"/>
      <c r="THF22" s="96"/>
      <c r="THG22" s="96"/>
      <c r="THH22" s="96"/>
      <c r="THI22" s="96"/>
      <c r="THJ22" s="96"/>
      <c r="THK22" s="96"/>
      <c r="THL22" s="96"/>
      <c r="THM22" s="96"/>
      <c r="THN22" s="96"/>
      <c r="THO22" s="96"/>
      <c r="THP22" s="96"/>
      <c r="THQ22" s="96"/>
      <c r="THR22" s="96"/>
      <c r="THS22" s="96"/>
      <c r="THT22" s="96"/>
      <c r="THU22" s="96"/>
      <c r="THV22" s="96"/>
      <c r="THW22" s="96"/>
      <c r="THX22" s="96"/>
      <c r="THY22" s="96"/>
      <c r="THZ22" s="96"/>
      <c r="TIA22" s="96"/>
      <c r="TIB22" s="96"/>
      <c r="TIC22" s="96"/>
      <c r="TID22" s="96"/>
      <c r="TIE22" s="96"/>
      <c r="TIF22" s="96"/>
      <c r="TIG22" s="96"/>
      <c r="TIH22" s="96"/>
      <c r="TII22" s="96"/>
      <c r="TIJ22" s="96"/>
      <c r="TIK22" s="96"/>
      <c r="TIL22" s="96"/>
      <c r="TIM22" s="96"/>
      <c r="TIN22" s="96"/>
      <c r="TIO22" s="96"/>
      <c r="TIP22" s="96"/>
      <c r="TIQ22" s="96"/>
      <c r="TIR22" s="96"/>
      <c r="TIS22" s="96"/>
      <c r="TIT22" s="96"/>
      <c r="TIU22" s="96"/>
      <c r="TIV22" s="96"/>
      <c r="TIW22" s="96"/>
      <c r="TIX22" s="96"/>
      <c r="TIY22" s="96"/>
      <c r="TIZ22" s="96"/>
      <c r="TJA22" s="96"/>
      <c r="TJB22" s="96"/>
      <c r="TJC22" s="96"/>
      <c r="TJD22" s="96"/>
      <c r="TJE22" s="96"/>
      <c r="TJF22" s="96"/>
      <c r="TJG22" s="96"/>
      <c r="TJH22" s="96"/>
      <c r="TJI22" s="96"/>
      <c r="TJJ22" s="96"/>
      <c r="TJK22" s="96"/>
      <c r="TJL22" s="96"/>
      <c r="TJM22" s="96"/>
      <c r="TJN22" s="96"/>
      <c r="TJO22" s="96"/>
      <c r="TJP22" s="96"/>
      <c r="TJQ22" s="96"/>
      <c r="TJR22" s="96"/>
      <c r="TJS22" s="96"/>
      <c r="TJT22" s="96"/>
      <c r="TJU22" s="96"/>
      <c r="TJV22" s="96"/>
      <c r="TJW22" s="96"/>
      <c r="TJX22" s="96"/>
      <c r="TJY22" s="96"/>
      <c r="TJZ22" s="96"/>
      <c r="TKA22" s="96"/>
      <c r="TKB22" s="96"/>
      <c r="TKC22" s="96"/>
      <c r="TKD22" s="96"/>
      <c r="TKE22" s="96"/>
      <c r="TKF22" s="96"/>
      <c r="TKG22" s="96"/>
      <c r="TKH22" s="96"/>
      <c r="TKI22" s="96"/>
      <c r="TKJ22" s="96"/>
      <c r="TKK22" s="96"/>
      <c r="TKL22" s="96"/>
      <c r="TKM22" s="96"/>
      <c r="TKN22" s="96"/>
      <c r="TKO22" s="96"/>
      <c r="TKP22" s="96"/>
      <c r="TKQ22" s="96"/>
      <c r="TKR22" s="96"/>
      <c r="TKS22" s="96"/>
      <c r="TKT22" s="96"/>
      <c r="TKU22" s="96"/>
      <c r="TKV22" s="96"/>
      <c r="TKW22" s="96"/>
      <c r="TKX22" s="96"/>
      <c r="TKY22" s="96"/>
      <c r="TKZ22" s="96"/>
      <c r="TLA22" s="96"/>
      <c r="TLB22" s="96"/>
      <c r="TLC22" s="96"/>
      <c r="TLD22" s="96"/>
      <c r="TLE22" s="96"/>
      <c r="TLF22" s="96"/>
      <c r="TLG22" s="96"/>
      <c r="TLH22" s="96"/>
      <c r="TLI22" s="96"/>
      <c r="TLJ22" s="96"/>
      <c r="TLK22" s="96"/>
      <c r="TLL22" s="96"/>
      <c r="TLM22" s="96"/>
      <c r="TLN22" s="96"/>
      <c r="TLO22" s="96"/>
      <c r="TLP22" s="96"/>
      <c r="TLQ22" s="96"/>
      <c r="TLR22" s="96"/>
      <c r="TLS22" s="96"/>
      <c r="TLT22" s="96"/>
      <c r="TLU22" s="96"/>
      <c r="TLV22" s="96"/>
      <c r="TLW22" s="96"/>
      <c r="TLX22" s="96"/>
      <c r="TLY22" s="96"/>
      <c r="TLZ22" s="96"/>
      <c r="TMA22" s="96"/>
      <c r="TMB22" s="96"/>
      <c r="TMC22" s="96"/>
      <c r="TMD22" s="96"/>
      <c r="TME22" s="96"/>
      <c r="TMF22" s="96"/>
      <c r="TMG22" s="96"/>
      <c r="TMH22" s="96"/>
      <c r="TMI22" s="96"/>
      <c r="TMJ22" s="96"/>
      <c r="TMK22" s="96"/>
      <c r="TML22" s="96"/>
      <c r="TMM22" s="96"/>
      <c r="TMN22" s="96"/>
      <c r="TMO22" s="96"/>
      <c r="TMP22" s="96"/>
      <c r="TMQ22" s="96"/>
      <c r="TMR22" s="96"/>
      <c r="TMS22" s="96"/>
      <c r="TMT22" s="96"/>
      <c r="TMU22" s="96"/>
      <c r="TMV22" s="96"/>
      <c r="TMW22" s="96"/>
      <c r="TMX22" s="96"/>
      <c r="TMY22" s="96"/>
      <c r="TMZ22" s="96"/>
      <c r="TNA22" s="96"/>
      <c r="TNB22" s="96"/>
      <c r="TNC22" s="96"/>
      <c r="TND22" s="96"/>
      <c r="TNE22" s="96"/>
      <c r="TNF22" s="96"/>
      <c r="TNG22" s="96"/>
      <c r="TNH22" s="96"/>
      <c r="TNI22" s="96"/>
      <c r="TNJ22" s="96"/>
      <c r="TNK22" s="96"/>
      <c r="TNL22" s="96"/>
      <c r="TNM22" s="96"/>
      <c r="TNN22" s="96"/>
      <c r="TNO22" s="96"/>
      <c r="TNP22" s="96"/>
      <c r="TNQ22" s="96"/>
      <c r="TNR22" s="96"/>
      <c r="TNS22" s="96"/>
      <c r="TNT22" s="96"/>
      <c r="TNU22" s="96"/>
      <c r="TNV22" s="96"/>
      <c r="TNW22" s="96"/>
      <c r="TNX22" s="96"/>
      <c r="TNY22" s="96"/>
      <c r="TNZ22" s="96"/>
      <c r="TOA22" s="96"/>
      <c r="TOB22" s="96"/>
      <c r="TOC22" s="96"/>
      <c r="TOD22" s="96"/>
      <c r="TOE22" s="96"/>
      <c r="TOF22" s="96"/>
      <c r="TOG22" s="96"/>
      <c r="TOH22" s="96"/>
      <c r="TOI22" s="96"/>
      <c r="TOJ22" s="96"/>
      <c r="TOK22" s="96"/>
      <c r="TOL22" s="96"/>
      <c r="TOM22" s="96"/>
      <c r="TON22" s="96"/>
      <c r="TOO22" s="96"/>
      <c r="TOP22" s="96"/>
      <c r="TOQ22" s="96"/>
      <c r="TOR22" s="96"/>
      <c r="TOS22" s="96"/>
      <c r="TOT22" s="96"/>
      <c r="TOU22" s="96"/>
      <c r="TOV22" s="96"/>
      <c r="TOW22" s="96"/>
      <c r="TOX22" s="96"/>
      <c r="TOY22" s="96"/>
      <c r="TOZ22" s="96"/>
      <c r="TPA22" s="96"/>
      <c r="TPB22" s="96"/>
      <c r="TPC22" s="96"/>
      <c r="TPD22" s="96"/>
      <c r="TPE22" s="96"/>
      <c r="TPF22" s="96"/>
      <c r="TPG22" s="96"/>
      <c r="TPH22" s="96"/>
      <c r="TPI22" s="96"/>
      <c r="TPJ22" s="96"/>
      <c r="TPK22" s="96"/>
      <c r="TPL22" s="96"/>
      <c r="TPM22" s="96"/>
      <c r="TPN22" s="96"/>
      <c r="TPO22" s="96"/>
      <c r="TPP22" s="96"/>
      <c r="TPQ22" s="96"/>
      <c r="TPR22" s="96"/>
      <c r="TPS22" s="96"/>
      <c r="TPT22" s="96"/>
      <c r="TPU22" s="96"/>
      <c r="TPV22" s="96"/>
      <c r="TPW22" s="96"/>
      <c r="TPX22" s="96"/>
      <c r="TPY22" s="96"/>
      <c r="TPZ22" s="96"/>
      <c r="TQA22" s="96"/>
      <c r="TQB22" s="96"/>
      <c r="TQC22" s="96"/>
      <c r="TQD22" s="96"/>
      <c r="TQE22" s="96"/>
      <c r="TQF22" s="96"/>
      <c r="TQG22" s="96"/>
      <c r="TQH22" s="96"/>
      <c r="TQI22" s="96"/>
      <c r="TQJ22" s="96"/>
      <c r="TQK22" s="96"/>
      <c r="TQL22" s="96"/>
      <c r="TQM22" s="96"/>
      <c r="TQN22" s="96"/>
      <c r="TQO22" s="96"/>
      <c r="TQP22" s="96"/>
      <c r="TQQ22" s="96"/>
      <c r="TQR22" s="96"/>
      <c r="TQS22" s="96"/>
      <c r="TQT22" s="96"/>
      <c r="TQU22" s="96"/>
      <c r="TQV22" s="96"/>
      <c r="TQW22" s="96"/>
      <c r="TQX22" s="96"/>
      <c r="TQY22" s="96"/>
      <c r="TQZ22" s="96"/>
      <c r="TRA22" s="96"/>
      <c r="TRB22" s="96"/>
      <c r="TRC22" s="96"/>
      <c r="TRD22" s="96"/>
      <c r="TRE22" s="96"/>
      <c r="TRF22" s="96"/>
      <c r="TRG22" s="96"/>
      <c r="TRH22" s="96"/>
      <c r="TRI22" s="96"/>
      <c r="TRJ22" s="96"/>
      <c r="TRK22" s="96"/>
      <c r="TRL22" s="96"/>
      <c r="TRM22" s="96"/>
      <c r="TRN22" s="96"/>
      <c r="TRO22" s="96"/>
      <c r="TRP22" s="96"/>
      <c r="TRQ22" s="96"/>
      <c r="TRR22" s="96"/>
      <c r="TRS22" s="96"/>
      <c r="TRT22" s="96"/>
      <c r="TRU22" s="96"/>
      <c r="TRV22" s="96"/>
      <c r="TRW22" s="96"/>
      <c r="TRX22" s="96"/>
      <c r="TRY22" s="96"/>
      <c r="TRZ22" s="96"/>
      <c r="TSA22" s="96"/>
      <c r="TSB22" s="96"/>
      <c r="TSC22" s="96"/>
      <c r="TSD22" s="96"/>
      <c r="TSE22" s="96"/>
      <c r="TSF22" s="96"/>
      <c r="TSG22" s="96"/>
      <c r="TSH22" s="96"/>
      <c r="TSI22" s="96"/>
      <c r="TSJ22" s="96"/>
      <c r="TSK22" s="96"/>
      <c r="TSL22" s="96"/>
      <c r="TSM22" s="96"/>
      <c r="TSN22" s="96"/>
      <c r="TSO22" s="96"/>
      <c r="TSP22" s="96"/>
      <c r="TSQ22" s="96"/>
      <c r="TSR22" s="96"/>
      <c r="TSS22" s="96"/>
      <c r="TST22" s="96"/>
      <c r="TSU22" s="96"/>
      <c r="TSV22" s="96"/>
      <c r="TSW22" s="96"/>
      <c r="TSX22" s="96"/>
      <c r="TSY22" s="96"/>
      <c r="TSZ22" s="96"/>
      <c r="TTA22" s="96"/>
      <c r="TTB22" s="96"/>
      <c r="TTC22" s="96"/>
      <c r="TTD22" s="96"/>
      <c r="TTE22" s="96"/>
      <c r="TTF22" s="96"/>
      <c r="TTG22" s="96"/>
      <c r="TTH22" s="96"/>
      <c r="TTI22" s="96"/>
      <c r="TTJ22" s="96"/>
      <c r="TTK22" s="96"/>
      <c r="TTL22" s="96"/>
      <c r="TTM22" s="96"/>
      <c r="TTN22" s="96"/>
      <c r="TTO22" s="96"/>
      <c r="TTP22" s="96"/>
      <c r="TTQ22" s="96"/>
      <c r="TTR22" s="96"/>
      <c r="TTS22" s="96"/>
      <c r="TTT22" s="96"/>
      <c r="TTU22" s="96"/>
      <c r="TTV22" s="96"/>
      <c r="TTW22" s="96"/>
      <c r="TTX22" s="96"/>
      <c r="TTY22" s="96"/>
      <c r="TTZ22" s="96"/>
      <c r="TUA22" s="96"/>
      <c r="TUB22" s="96"/>
      <c r="TUC22" s="96"/>
      <c r="TUD22" s="96"/>
      <c r="TUE22" s="96"/>
      <c r="TUF22" s="96"/>
      <c r="TUG22" s="96"/>
      <c r="TUH22" s="96"/>
      <c r="TUI22" s="96"/>
      <c r="TUJ22" s="96"/>
      <c r="TUK22" s="96"/>
      <c r="TUL22" s="96"/>
      <c r="TUM22" s="96"/>
      <c r="TUN22" s="96"/>
      <c r="TUO22" s="96"/>
      <c r="TUP22" s="96"/>
      <c r="TUQ22" s="96"/>
      <c r="TUR22" s="96"/>
      <c r="TUS22" s="96"/>
      <c r="TUT22" s="96"/>
      <c r="TUU22" s="96"/>
      <c r="TUV22" s="96"/>
      <c r="TUW22" s="96"/>
      <c r="TUX22" s="96"/>
      <c r="TUY22" s="96"/>
      <c r="TUZ22" s="96"/>
      <c r="TVA22" s="96"/>
      <c r="TVB22" s="96"/>
      <c r="TVC22" s="96"/>
      <c r="TVD22" s="96"/>
      <c r="TVE22" s="96"/>
      <c r="TVF22" s="96"/>
      <c r="TVG22" s="96"/>
      <c r="TVH22" s="96"/>
      <c r="TVI22" s="96"/>
      <c r="TVJ22" s="96"/>
      <c r="TVK22" s="96"/>
      <c r="TVL22" s="96"/>
      <c r="TVM22" s="96"/>
      <c r="TVN22" s="96"/>
      <c r="TVO22" s="96"/>
      <c r="TVP22" s="96"/>
      <c r="TVQ22" s="96"/>
      <c r="TVR22" s="96"/>
      <c r="TVS22" s="96"/>
      <c r="TVT22" s="96"/>
      <c r="TVU22" s="96"/>
      <c r="TVV22" s="96"/>
      <c r="TVW22" s="96"/>
      <c r="TVX22" s="96"/>
      <c r="TVY22" s="96"/>
      <c r="TVZ22" s="96"/>
      <c r="TWA22" s="96"/>
      <c r="TWB22" s="96"/>
      <c r="TWC22" s="96"/>
      <c r="TWD22" s="96"/>
      <c r="TWE22" s="96"/>
      <c r="TWF22" s="96"/>
      <c r="TWG22" s="96"/>
      <c r="TWH22" s="96"/>
      <c r="TWI22" s="96"/>
      <c r="TWJ22" s="96"/>
      <c r="TWK22" s="96"/>
      <c r="TWL22" s="96"/>
      <c r="TWM22" s="96"/>
      <c r="TWN22" s="96"/>
      <c r="TWO22" s="96"/>
      <c r="TWP22" s="96"/>
      <c r="TWQ22" s="96"/>
      <c r="TWR22" s="96"/>
      <c r="TWS22" s="96"/>
      <c r="TWT22" s="96"/>
      <c r="TWU22" s="96"/>
      <c r="TWV22" s="96"/>
      <c r="TWW22" s="96"/>
      <c r="TWX22" s="96"/>
      <c r="TWY22" s="96"/>
      <c r="TWZ22" s="96"/>
      <c r="TXA22" s="96"/>
      <c r="TXB22" s="96"/>
      <c r="TXC22" s="96"/>
      <c r="TXD22" s="96"/>
      <c r="TXE22" s="96"/>
      <c r="TXF22" s="96"/>
      <c r="TXG22" s="96"/>
      <c r="TXH22" s="96"/>
      <c r="TXI22" s="96"/>
      <c r="TXJ22" s="96"/>
      <c r="TXK22" s="96"/>
      <c r="TXL22" s="96"/>
      <c r="TXM22" s="96"/>
      <c r="TXN22" s="96"/>
      <c r="TXO22" s="96"/>
      <c r="TXP22" s="96"/>
      <c r="TXQ22" s="96"/>
      <c r="TXR22" s="96"/>
      <c r="TXS22" s="96"/>
      <c r="TXT22" s="96"/>
      <c r="TXU22" s="96"/>
      <c r="TXV22" s="96"/>
      <c r="TXW22" s="96"/>
      <c r="TXX22" s="96"/>
      <c r="TXY22" s="96"/>
      <c r="TXZ22" s="96"/>
      <c r="TYA22" s="96"/>
      <c r="TYB22" s="96"/>
      <c r="TYC22" s="96"/>
      <c r="TYD22" s="96"/>
      <c r="TYE22" s="96"/>
      <c r="TYF22" s="96"/>
      <c r="TYG22" s="96"/>
      <c r="TYH22" s="96"/>
      <c r="TYI22" s="96"/>
      <c r="TYJ22" s="96"/>
      <c r="TYK22" s="96"/>
      <c r="TYL22" s="96"/>
      <c r="TYM22" s="96"/>
      <c r="TYN22" s="96"/>
      <c r="TYO22" s="96"/>
      <c r="TYP22" s="96"/>
      <c r="TYQ22" s="96"/>
      <c r="TYR22" s="96"/>
      <c r="TYS22" s="96"/>
      <c r="TYT22" s="96"/>
      <c r="TYU22" s="96"/>
      <c r="TYV22" s="96"/>
      <c r="TYW22" s="96"/>
      <c r="TYX22" s="96"/>
      <c r="TYY22" s="96"/>
      <c r="TYZ22" s="96"/>
      <c r="TZA22" s="96"/>
      <c r="TZB22" s="96"/>
      <c r="TZC22" s="96"/>
      <c r="TZD22" s="96"/>
      <c r="TZE22" s="96"/>
      <c r="TZF22" s="96"/>
      <c r="TZG22" s="96"/>
      <c r="TZH22" s="96"/>
      <c r="TZI22" s="96"/>
      <c r="TZJ22" s="96"/>
      <c r="TZK22" s="96"/>
      <c r="TZL22" s="96"/>
      <c r="TZM22" s="96"/>
      <c r="TZN22" s="96"/>
      <c r="TZO22" s="96"/>
      <c r="TZP22" s="96"/>
      <c r="TZQ22" s="96"/>
      <c r="TZR22" s="96"/>
      <c r="TZS22" s="96"/>
      <c r="TZT22" s="96"/>
      <c r="TZU22" s="96"/>
      <c r="TZV22" s="96"/>
      <c r="TZW22" s="96"/>
      <c r="TZX22" s="96"/>
      <c r="TZY22" s="96"/>
      <c r="TZZ22" s="96"/>
      <c r="UAA22" s="96"/>
      <c r="UAB22" s="96"/>
      <c r="UAC22" s="96"/>
      <c r="UAD22" s="96"/>
      <c r="UAE22" s="96"/>
      <c r="UAF22" s="96"/>
      <c r="UAG22" s="96"/>
      <c r="UAH22" s="96"/>
      <c r="UAI22" s="96"/>
      <c r="UAJ22" s="96"/>
      <c r="UAK22" s="96"/>
      <c r="UAL22" s="96"/>
      <c r="UAM22" s="96"/>
      <c r="UAN22" s="96"/>
      <c r="UAO22" s="96"/>
      <c r="UAP22" s="96"/>
      <c r="UAQ22" s="96"/>
      <c r="UAR22" s="96"/>
      <c r="UAS22" s="96"/>
      <c r="UAT22" s="96"/>
      <c r="UAU22" s="96"/>
      <c r="UAV22" s="96"/>
      <c r="UAW22" s="96"/>
      <c r="UAX22" s="96"/>
      <c r="UAY22" s="96"/>
      <c r="UAZ22" s="96"/>
      <c r="UBA22" s="96"/>
      <c r="UBB22" s="96"/>
      <c r="UBC22" s="96"/>
      <c r="UBD22" s="96"/>
      <c r="UBE22" s="96"/>
      <c r="UBF22" s="96"/>
      <c r="UBG22" s="96"/>
      <c r="UBH22" s="96"/>
      <c r="UBI22" s="96"/>
      <c r="UBJ22" s="96"/>
      <c r="UBK22" s="96"/>
      <c r="UBL22" s="96"/>
      <c r="UBM22" s="96"/>
      <c r="UBN22" s="96"/>
      <c r="UBO22" s="96"/>
      <c r="UBP22" s="96"/>
      <c r="UBQ22" s="96"/>
      <c r="UBR22" s="96"/>
      <c r="UBS22" s="96"/>
      <c r="UBT22" s="96"/>
      <c r="UBU22" s="96"/>
      <c r="UBV22" s="96"/>
      <c r="UBW22" s="96"/>
      <c r="UBX22" s="96"/>
      <c r="UBY22" s="96"/>
      <c r="UBZ22" s="96"/>
      <c r="UCA22" s="96"/>
      <c r="UCB22" s="96"/>
      <c r="UCC22" s="96"/>
      <c r="UCD22" s="96"/>
      <c r="UCE22" s="96"/>
      <c r="UCF22" s="96"/>
      <c r="UCG22" s="96"/>
      <c r="UCH22" s="96"/>
      <c r="UCI22" s="96"/>
      <c r="UCJ22" s="96"/>
      <c r="UCK22" s="96"/>
      <c r="UCL22" s="96"/>
      <c r="UCM22" s="96"/>
      <c r="UCN22" s="96"/>
      <c r="UCO22" s="96"/>
      <c r="UCP22" s="96"/>
      <c r="UCQ22" s="96"/>
      <c r="UCR22" s="96"/>
      <c r="UCS22" s="96"/>
      <c r="UCT22" s="96"/>
      <c r="UCU22" s="96"/>
      <c r="UCV22" s="96"/>
      <c r="UCW22" s="96"/>
      <c r="UCX22" s="96"/>
      <c r="UCY22" s="96"/>
      <c r="UCZ22" s="96"/>
      <c r="UDA22" s="96"/>
      <c r="UDB22" s="96"/>
      <c r="UDC22" s="96"/>
      <c r="UDD22" s="96"/>
      <c r="UDE22" s="96"/>
      <c r="UDF22" s="96"/>
      <c r="UDG22" s="96"/>
      <c r="UDH22" s="96"/>
      <c r="UDI22" s="96"/>
      <c r="UDJ22" s="96"/>
      <c r="UDK22" s="96"/>
      <c r="UDL22" s="96"/>
      <c r="UDM22" s="96"/>
      <c r="UDN22" s="96"/>
      <c r="UDO22" s="96"/>
      <c r="UDP22" s="96"/>
      <c r="UDQ22" s="96"/>
      <c r="UDR22" s="96"/>
      <c r="UDS22" s="96"/>
      <c r="UDT22" s="96"/>
      <c r="UDU22" s="96"/>
      <c r="UDV22" s="96"/>
      <c r="UDW22" s="96"/>
      <c r="UDX22" s="96"/>
      <c r="UDY22" s="96"/>
      <c r="UDZ22" s="96"/>
      <c r="UEA22" s="96"/>
      <c r="UEB22" s="96"/>
      <c r="UEC22" s="96"/>
      <c r="UED22" s="96"/>
      <c r="UEE22" s="96"/>
      <c r="UEF22" s="96"/>
      <c r="UEG22" s="96"/>
      <c r="UEH22" s="96"/>
      <c r="UEI22" s="96"/>
      <c r="UEJ22" s="96"/>
      <c r="UEK22" s="96"/>
      <c r="UEL22" s="96"/>
      <c r="UEM22" s="96"/>
      <c r="UEN22" s="96"/>
      <c r="UEO22" s="96"/>
      <c r="UEP22" s="96"/>
      <c r="UEQ22" s="96"/>
      <c r="UER22" s="96"/>
      <c r="UES22" s="96"/>
      <c r="UET22" s="96"/>
      <c r="UEU22" s="96"/>
      <c r="UEV22" s="96"/>
      <c r="UEW22" s="96"/>
      <c r="UEX22" s="96"/>
      <c r="UEY22" s="96"/>
      <c r="UEZ22" s="96"/>
      <c r="UFA22" s="96"/>
      <c r="UFB22" s="96"/>
      <c r="UFC22" s="96"/>
      <c r="UFD22" s="96"/>
      <c r="UFE22" s="96"/>
      <c r="UFF22" s="96"/>
      <c r="UFG22" s="96"/>
      <c r="UFH22" s="96"/>
      <c r="UFI22" s="96"/>
      <c r="UFJ22" s="96"/>
      <c r="UFK22" s="96"/>
      <c r="UFL22" s="96"/>
      <c r="UFM22" s="96"/>
      <c r="UFN22" s="96"/>
      <c r="UFO22" s="96"/>
      <c r="UFP22" s="96"/>
      <c r="UFQ22" s="96"/>
      <c r="UFR22" s="96"/>
      <c r="UFS22" s="96"/>
      <c r="UFT22" s="96"/>
      <c r="UFU22" s="96"/>
      <c r="UFV22" s="96"/>
      <c r="UFW22" s="96"/>
      <c r="UFX22" s="96"/>
      <c r="UFY22" s="96"/>
      <c r="UFZ22" s="96"/>
      <c r="UGA22" s="96"/>
      <c r="UGB22" s="96"/>
      <c r="UGC22" s="96"/>
      <c r="UGD22" s="96"/>
      <c r="UGE22" s="96"/>
      <c r="UGF22" s="96"/>
      <c r="UGG22" s="96"/>
      <c r="UGH22" s="96"/>
      <c r="UGI22" s="96"/>
      <c r="UGJ22" s="96"/>
      <c r="UGK22" s="96"/>
      <c r="UGL22" s="96"/>
      <c r="UGM22" s="96"/>
      <c r="UGN22" s="96"/>
      <c r="UGO22" s="96"/>
      <c r="UGP22" s="96"/>
      <c r="UGQ22" s="96"/>
      <c r="UGR22" s="96"/>
      <c r="UGS22" s="96"/>
      <c r="UGT22" s="96"/>
      <c r="UGU22" s="96"/>
      <c r="UGV22" s="96"/>
      <c r="UGW22" s="96"/>
      <c r="UGX22" s="96"/>
      <c r="UGY22" s="96"/>
      <c r="UGZ22" s="96"/>
      <c r="UHA22" s="96"/>
      <c r="UHB22" s="96"/>
      <c r="UHC22" s="96"/>
      <c r="UHD22" s="96"/>
      <c r="UHE22" s="96"/>
      <c r="UHF22" s="96"/>
      <c r="UHG22" s="96"/>
      <c r="UHH22" s="96"/>
      <c r="UHI22" s="96"/>
      <c r="UHJ22" s="96"/>
      <c r="UHK22" s="96"/>
      <c r="UHL22" s="96"/>
      <c r="UHM22" s="96"/>
      <c r="UHN22" s="96"/>
      <c r="UHO22" s="96"/>
      <c r="UHP22" s="96"/>
      <c r="UHQ22" s="96"/>
      <c r="UHR22" s="96"/>
      <c r="UHS22" s="96"/>
      <c r="UHT22" s="96"/>
      <c r="UHU22" s="96"/>
      <c r="UHV22" s="96"/>
      <c r="UHW22" s="96"/>
      <c r="UHX22" s="96"/>
      <c r="UHY22" s="96"/>
      <c r="UHZ22" s="96"/>
      <c r="UIA22" s="96"/>
      <c r="UIB22" s="96"/>
      <c r="UIC22" s="96"/>
      <c r="UID22" s="96"/>
      <c r="UIE22" s="96"/>
      <c r="UIF22" s="96"/>
      <c r="UIG22" s="96"/>
      <c r="UIH22" s="96"/>
      <c r="UII22" s="96"/>
      <c r="UIJ22" s="96"/>
      <c r="UIK22" s="96"/>
      <c r="UIL22" s="96"/>
      <c r="UIM22" s="96"/>
      <c r="UIN22" s="96"/>
      <c r="UIO22" s="96"/>
      <c r="UIP22" s="96"/>
      <c r="UIQ22" s="96"/>
      <c r="UIR22" s="96"/>
      <c r="UIS22" s="96"/>
      <c r="UIT22" s="96"/>
      <c r="UIU22" s="96"/>
      <c r="UIV22" s="96"/>
      <c r="UIW22" s="96"/>
      <c r="UIX22" s="96"/>
      <c r="UIY22" s="96"/>
      <c r="UIZ22" s="96"/>
      <c r="UJA22" s="96"/>
      <c r="UJB22" s="96"/>
      <c r="UJC22" s="96"/>
      <c r="UJD22" s="96"/>
      <c r="UJE22" s="96"/>
      <c r="UJF22" s="96"/>
      <c r="UJG22" s="96"/>
      <c r="UJH22" s="96"/>
      <c r="UJI22" s="96"/>
      <c r="UJJ22" s="96"/>
      <c r="UJK22" s="96"/>
      <c r="UJL22" s="96"/>
      <c r="UJM22" s="96"/>
      <c r="UJN22" s="96"/>
      <c r="UJO22" s="96"/>
      <c r="UJP22" s="96"/>
      <c r="UJQ22" s="96"/>
      <c r="UJR22" s="96"/>
      <c r="UJS22" s="96"/>
      <c r="UJT22" s="96"/>
      <c r="UJU22" s="96"/>
      <c r="UJV22" s="96"/>
      <c r="UJW22" s="96"/>
      <c r="UJX22" s="96"/>
      <c r="UJY22" s="96"/>
      <c r="UJZ22" s="96"/>
      <c r="UKA22" s="96"/>
      <c r="UKB22" s="96"/>
      <c r="UKC22" s="96"/>
      <c r="UKD22" s="96"/>
      <c r="UKE22" s="96"/>
      <c r="UKF22" s="96"/>
      <c r="UKG22" s="96"/>
      <c r="UKH22" s="96"/>
      <c r="UKI22" s="96"/>
      <c r="UKJ22" s="96"/>
      <c r="UKK22" s="96"/>
      <c r="UKL22" s="96"/>
      <c r="UKM22" s="96"/>
      <c r="UKN22" s="96"/>
      <c r="UKO22" s="96"/>
      <c r="UKP22" s="96"/>
      <c r="UKQ22" s="96"/>
      <c r="UKR22" s="96"/>
      <c r="UKS22" s="96"/>
      <c r="UKT22" s="96"/>
      <c r="UKU22" s="96"/>
      <c r="UKV22" s="96"/>
      <c r="UKW22" s="96"/>
      <c r="UKX22" s="96"/>
      <c r="UKY22" s="96"/>
      <c r="UKZ22" s="96"/>
      <c r="ULA22" s="96"/>
      <c r="ULB22" s="96"/>
      <c r="ULC22" s="96"/>
      <c r="ULD22" s="96"/>
      <c r="ULE22" s="96"/>
      <c r="ULF22" s="96"/>
      <c r="ULG22" s="96"/>
      <c r="ULH22" s="96"/>
      <c r="ULI22" s="96"/>
      <c r="ULJ22" s="96"/>
      <c r="ULK22" s="96"/>
      <c r="ULL22" s="96"/>
      <c r="ULM22" s="96"/>
      <c r="ULN22" s="96"/>
      <c r="ULO22" s="96"/>
      <c r="ULP22" s="96"/>
      <c r="ULQ22" s="96"/>
      <c r="ULR22" s="96"/>
      <c r="ULS22" s="96"/>
      <c r="ULT22" s="96"/>
      <c r="ULU22" s="96"/>
      <c r="ULV22" s="96"/>
      <c r="ULW22" s="96"/>
      <c r="ULX22" s="96"/>
      <c r="ULY22" s="96"/>
      <c r="ULZ22" s="96"/>
      <c r="UMA22" s="96"/>
      <c r="UMB22" s="96"/>
      <c r="UMC22" s="96"/>
      <c r="UMD22" s="96"/>
      <c r="UME22" s="96"/>
      <c r="UMF22" s="96"/>
      <c r="UMG22" s="96"/>
      <c r="UMH22" s="96"/>
      <c r="UMI22" s="96"/>
      <c r="UMJ22" s="96"/>
      <c r="UMK22" s="96"/>
      <c r="UML22" s="96"/>
      <c r="UMM22" s="96"/>
      <c r="UMN22" s="96"/>
      <c r="UMO22" s="96"/>
      <c r="UMP22" s="96"/>
      <c r="UMQ22" s="96"/>
      <c r="UMR22" s="96"/>
      <c r="UMS22" s="96"/>
      <c r="UMT22" s="96"/>
      <c r="UMU22" s="96"/>
      <c r="UMV22" s="96"/>
      <c r="UMW22" s="96"/>
      <c r="UMX22" s="96"/>
      <c r="UMY22" s="96"/>
      <c r="UMZ22" s="96"/>
      <c r="UNA22" s="96"/>
      <c r="UNB22" s="96"/>
      <c r="UNC22" s="96"/>
      <c r="UND22" s="96"/>
      <c r="UNE22" s="96"/>
      <c r="UNF22" s="96"/>
      <c r="UNG22" s="96"/>
      <c r="UNH22" s="96"/>
      <c r="UNI22" s="96"/>
      <c r="UNJ22" s="96"/>
      <c r="UNK22" s="96"/>
      <c r="UNL22" s="96"/>
      <c r="UNM22" s="96"/>
      <c r="UNN22" s="96"/>
      <c r="UNO22" s="96"/>
      <c r="UNP22" s="96"/>
      <c r="UNQ22" s="96"/>
      <c r="UNR22" s="96"/>
      <c r="UNS22" s="96"/>
      <c r="UNT22" s="96"/>
      <c r="UNU22" s="96"/>
      <c r="UNV22" s="96"/>
      <c r="UNW22" s="96"/>
      <c r="UNX22" s="96"/>
      <c r="UNY22" s="96"/>
      <c r="UNZ22" s="96"/>
      <c r="UOA22" s="96"/>
      <c r="UOB22" s="96"/>
      <c r="UOC22" s="96"/>
      <c r="UOD22" s="96"/>
      <c r="UOE22" s="96"/>
      <c r="UOF22" s="96"/>
      <c r="UOG22" s="96"/>
      <c r="UOH22" s="96"/>
      <c r="UOI22" s="96"/>
      <c r="UOJ22" s="96"/>
      <c r="UOK22" s="96"/>
      <c r="UOL22" s="96"/>
      <c r="UOM22" s="96"/>
      <c r="UON22" s="96"/>
      <c r="UOO22" s="96"/>
      <c r="UOP22" s="96"/>
      <c r="UOQ22" s="96"/>
      <c r="UOR22" s="96"/>
      <c r="UOS22" s="96"/>
      <c r="UOT22" s="96"/>
      <c r="UOU22" s="96"/>
      <c r="UOV22" s="96"/>
      <c r="UOW22" s="96"/>
      <c r="UOX22" s="96"/>
      <c r="UOY22" s="96"/>
      <c r="UOZ22" s="96"/>
      <c r="UPA22" s="96"/>
      <c r="UPB22" s="96"/>
      <c r="UPC22" s="96"/>
      <c r="UPD22" s="96"/>
      <c r="UPE22" s="96"/>
      <c r="UPF22" s="96"/>
      <c r="UPG22" s="96"/>
      <c r="UPH22" s="96"/>
      <c r="UPI22" s="96"/>
      <c r="UPJ22" s="96"/>
      <c r="UPK22" s="96"/>
      <c r="UPL22" s="96"/>
      <c r="UPM22" s="96"/>
      <c r="UPN22" s="96"/>
      <c r="UPO22" s="96"/>
      <c r="UPP22" s="96"/>
      <c r="UPQ22" s="96"/>
      <c r="UPR22" s="96"/>
      <c r="UPS22" s="96"/>
      <c r="UPT22" s="96"/>
      <c r="UPU22" s="96"/>
      <c r="UPV22" s="96"/>
      <c r="UPW22" s="96"/>
      <c r="UPX22" s="96"/>
      <c r="UPY22" s="96"/>
      <c r="UPZ22" s="96"/>
      <c r="UQA22" s="96"/>
      <c r="UQB22" s="96"/>
      <c r="UQC22" s="96"/>
      <c r="UQD22" s="96"/>
      <c r="UQE22" s="96"/>
      <c r="UQF22" s="96"/>
      <c r="UQG22" s="96"/>
      <c r="UQH22" s="96"/>
      <c r="UQI22" s="96"/>
      <c r="UQJ22" s="96"/>
      <c r="UQK22" s="96"/>
      <c r="UQL22" s="96"/>
      <c r="UQM22" s="96"/>
      <c r="UQN22" s="96"/>
      <c r="UQO22" s="96"/>
      <c r="UQP22" s="96"/>
      <c r="UQQ22" s="96"/>
      <c r="UQR22" s="96"/>
      <c r="UQS22" s="96"/>
      <c r="UQT22" s="96"/>
      <c r="UQU22" s="96"/>
      <c r="UQV22" s="96"/>
      <c r="UQW22" s="96"/>
      <c r="UQX22" s="96"/>
      <c r="UQY22" s="96"/>
      <c r="UQZ22" s="96"/>
      <c r="URA22" s="96"/>
      <c r="URB22" s="96"/>
      <c r="URC22" s="96"/>
      <c r="URD22" s="96"/>
      <c r="URE22" s="96"/>
      <c r="URF22" s="96"/>
      <c r="URG22" s="96"/>
      <c r="URH22" s="96"/>
      <c r="URI22" s="96"/>
      <c r="URJ22" s="96"/>
      <c r="URK22" s="96"/>
      <c r="URL22" s="96"/>
      <c r="URM22" s="96"/>
      <c r="URN22" s="96"/>
      <c r="URO22" s="96"/>
      <c r="URP22" s="96"/>
      <c r="URQ22" s="96"/>
      <c r="URR22" s="96"/>
      <c r="URS22" s="96"/>
      <c r="URT22" s="96"/>
      <c r="URU22" s="96"/>
      <c r="URV22" s="96"/>
      <c r="URW22" s="96"/>
      <c r="URX22" s="96"/>
      <c r="URY22" s="96"/>
      <c r="URZ22" s="96"/>
      <c r="USA22" s="96"/>
      <c r="USB22" s="96"/>
      <c r="USC22" s="96"/>
      <c r="USD22" s="96"/>
      <c r="USE22" s="96"/>
      <c r="USF22" s="96"/>
      <c r="USG22" s="96"/>
      <c r="USH22" s="96"/>
      <c r="USI22" s="96"/>
      <c r="USJ22" s="96"/>
      <c r="USK22" s="96"/>
      <c r="USL22" s="96"/>
      <c r="USM22" s="96"/>
      <c r="USN22" s="96"/>
      <c r="USO22" s="96"/>
      <c r="USP22" s="96"/>
      <c r="USQ22" s="96"/>
      <c r="USR22" s="96"/>
      <c r="USS22" s="96"/>
      <c r="UST22" s="96"/>
      <c r="USU22" s="96"/>
      <c r="USV22" s="96"/>
      <c r="USW22" s="96"/>
      <c r="USX22" s="96"/>
      <c r="USY22" s="96"/>
      <c r="USZ22" s="96"/>
      <c r="UTA22" s="96"/>
      <c r="UTB22" s="96"/>
      <c r="UTC22" s="96"/>
      <c r="UTD22" s="96"/>
      <c r="UTE22" s="96"/>
      <c r="UTF22" s="96"/>
      <c r="UTG22" s="96"/>
      <c r="UTH22" s="96"/>
      <c r="UTI22" s="96"/>
      <c r="UTJ22" s="96"/>
      <c r="UTK22" s="96"/>
      <c r="UTL22" s="96"/>
      <c r="UTM22" s="96"/>
      <c r="UTN22" s="96"/>
      <c r="UTO22" s="96"/>
      <c r="UTP22" s="96"/>
      <c r="UTQ22" s="96"/>
      <c r="UTR22" s="96"/>
      <c r="UTS22" s="96"/>
      <c r="UTT22" s="96"/>
      <c r="UTU22" s="96"/>
      <c r="UTV22" s="96"/>
      <c r="UTW22" s="96"/>
      <c r="UTX22" s="96"/>
      <c r="UTY22" s="96"/>
      <c r="UTZ22" s="96"/>
      <c r="UUA22" s="96"/>
      <c r="UUB22" s="96"/>
      <c r="UUC22" s="96"/>
      <c r="UUD22" s="96"/>
      <c r="UUE22" s="96"/>
      <c r="UUF22" s="96"/>
      <c r="UUG22" s="96"/>
      <c r="UUH22" s="96"/>
      <c r="UUI22" s="96"/>
      <c r="UUJ22" s="96"/>
      <c r="UUK22" s="96"/>
      <c r="UUL22" s="96"/>
      <c r="UUM22" s="96"/>
      <c r="UUN22" s="96"/>
      <c r="UUO22" s="96"/>
      <c r="UUP22" s="96"/>
      <c r="UUQ22" s="96"/>
      <c r="UUR22" s="96"/>
      <c r="UUS22" s="96"/>
      <c r="UUT22" s="96"/>
      <c r="UUU22" s="96"/>
      <c r="UUV22" s="96"/>
      <c r="UUW22" s="96"/>
      <c r="UUX22" s="96"/>
      <c r="UUY22" s="96"/>
      <c r="UUZ22" s="96"/>
      <c r="UVA22" s="96"/>
      <c r="UVB22" s="96"/>
      <c r="UVC22" s="96"/>
      <c r="UVD22" s="96"/>
      <c r="UVE22" s="96"/>
      <c r="UVF22" s="96"/>
      <c r="UVG22" s="96"/>
      <c r="UVH22" s="96"/>
      <c r="UVI22" s="96"/>
      <c r="UVJ22" s="96"/>
      <c r="UVK22" s="96"/>
      <c r="UVL22" s="96"/>
      <c r="UVM22" s="96"/>
      <c r="UVN22" s="96"/>
      <c r="UVO22" s="96"/>
      <c r="UVP22" s="96"/>
      <c r="UVQ22" s="96"/>
      <c r="UVR22" s="96"/>
      <c r="UVS22" s="96"/>
      <c r="UVT22" s="96"/>
      <c r="UVU22" s="96"/>
      <c r="UVV22" s="96"/>
      <c r="UVW22" s="96"/>
      <c r="UVX22" s="96"/>
      <c r="UVY22" s="96"/>
      <c r="UVZ22" s="96"/>
      <c r="UWA22" s="96"/>
      <c r="UWB22" s="96"/>
      <c r="UWC22" s="96"/>
      <c r="UWD22" s="96"/>
      <c r="UWE22" s="96"/>
      <c r="UWF22" s="96"/>
      <c r="UWG22" s="96"/>
      <c r="UWH22" s="96"/>
      <c r="UWI22" s="96"/>
      <c r="UWJ22" s="96"/>
      <c r="UWK22" s="96"/>
      <c r="UWL22" s="96"/>
      <c r="UWM22" s="96"/>
      <c r="UWN22" s="96"/>
      <c r="UWO22" s="96"/>
      <c r="UWP22" s="96"/>
      <c r="UWQ22" s="96"/>
      <c r="UWR22" s="96"/>
      <c r="UWS22" s="96"/>
      <c r="UWT22" s="96"/>
      <c r="UWU22" s="96"/>
      <c r="UWV22" s="96"/>
      <c r="UWW22" s="96"/>
      <c r="UWX22" s="96"/>
      <c r="UWY22" s="96"/>
      <c r="UWZ22" s="96"/>
      <c r="UXA22" s="96"/>
      <c r="UXB22" s="96"/>
      <c r="UXC22" s="96"/>
      <c r="UXD22" s="96"/>
      <c r="UXE22" s="96"/>
      <c r="UXF22" s="96"/>
      <c r="UXG22" s="96"/>
      <c r="UXH22" s="96"/>
      <c r="UXI22" s="96"/>
      <c r="UXJ22" s="96"/>
      <c r="UXK22" s="96"/>
      <c r="UXL22" s="96"/>
      <c r="UXM22" s="96"/>
      <c r="UXN22" s="96"/>
      <c r="UXO22" s="96"/>
      <c r="UXP22" s="96"/>
      <c r="UXQ22" s="96"/>
      <c r="UXR22" s="96"/>
      <c r="UXS22" s="96"/>
      <c r="UXT22" s="96"/>
      <c r="UXU22" s="96"/>
      <c r="UXV22" s="96"/>
      <c r="UXW22" s="96"/>
      <c r="UXX22" s="96"/>
      <c r="UXY22" s="96"/>
      <c r="UXZ22" s="96"/>
      <c r="UYA22" s="96"/>
      <c r="UYB22" s="96"/>
      <c r="UYC22" s="96"/>
      <c r="UYD22" s="96"/>
      <c r="UYE22" s="96"/>
      <c r="UYF22" s="96"/>
      <c r="UYG22" s="96"/>
      <c r="UYH22" s="96"/>
      <c r="UYI22" s="96"/>
      <c r="UYJ22" s="96"/>
      <c r="UYK22" s="96"/>
      <c r="UYL22" s="96"/>
      <c r="UYM22" s="96"/>
      <c r="UYN22" s="96"/>
      <c r="UYO22" s="96"/>
      <c r="UYP22" s="96"/>
      <c r="UYQ22" s="96"/>
      <c r="UYR22" s="96"/>
      <c r="UYS22" s="96"/>
      <c r="UYT22" s="96"/>
      <c r="UYU22" s="96"/>
      <c r="UYV22" s="96"/>
      <c r="UYW22" s="96"/>
      <c r="UYX22" s="96"/>
      <c r="UYY22" s="96"/>
      <c r="UYZ22" s="96"/>
      <c r="UZA22" s="96"/>
      <c r="UZB22" s="96"/>
      <c r="UZC22" s="96"/>
      <c r="UZD22" s="96"/>
      <c r="UZE22" s="96"/>
      <c r="UZF22" s="96"/>
      <c r="UZG22" s="96"/>
      <c r="UZH22" s="96"/>
      <c r="UZI22" s="96"/>
      <c r="UZJ22" s="96"/>
      <c r="UZK22" s="96"/>
      <c r="UZL22" s="96"/>
      <c r="UZM22" s="96"/>
      <c r="UZN22" s="96"/>
      <c r="UZO22" s="96"/>
      <c r="UZP22" s="96"/>
      <c r="UZQ22" s="96"/>
      <c r="UZR22" s="96"/>
      <c r="UZS22" s="96"/>
      <c r="UZT22" s="96"/>
      <c r="UZU22" s="96"/>
      <c r="UZV22" s="96"/>
      <c r="UZW22" s="96"/>
      <c r="UZX22" s="96"/>
      <c r="UZY22" s="96"/>
      <c r="UZZ22" s="96"/>
      <c r="VAA22" s="96"/>
      <c r="VAB22" s="96"/>
      <c r="VAC22" s="96"/>
      <c r="VAD22" s="96"/>
      <c r="VAE22" s="96"/>
      <c r="VAF22" s="96"/>
      <c r="VAG22" s="96"/>
      <c r="VAH22" s="96"/>
      <c r="VAI22" s="96"/>
      <c r="VAJ22" s="96"/>
      <c r="VAK22" s="96"/>
      <c r="VAL22" s="96"/>
      <c r="VAM22" s="96"/>
      <c r="VAN22" s="96"/>
      <c r="VAO22" s="96"/>
      <c r="VAP22" s="96"/>
      <c r="VAQ22" s="96"/>
      <c r="VAR22" s="96"/>
      <c r="VAS22" s="96"/>
      <c r="VAT22" s="96"/>
      <c r="VAU22" s="96"/>
      <c r="VAV22" s="96"/>
      <c r="VAW22" s="96"/>
      <c r="VAX22" s="96"/>
      <c r="VAY22" s="96"/>
      <c r="VAZ22" s="96"/>
      <c r="VBA22" s="96"/>
      <c r="VBB22" s="96"/>
      <c r="VBC22" s="96"/>
      <c r="VBD22" s="96"/>
      <c r="VBE22" s="96"/>
      <c r="VBF22" s="96"/>
      <c r="VBG22" s="96"/>
      <c r="VBH22" s="96"/>
      <c r="VBI22" s="96"/>
      <c r="VBJ22" s="96"/>
      <c r="VBK22" s="96"/>
      <c r="VBL22" s="96"/>
      <c r="VBM22" s="96"/>
      <c r="VBN22" s="96"/>
      <c r="VBO22" s="96"/>
      <c r="VBP22" s="96"/>
      <c r="VBQ22" s="96"/>
      <c r="VBR22" s="96"/>
      <c r="VBS22" s="96"/>
      <c r="VBT22" s="96"/>
      <c r="VBU22" s="96"/>
      <c r="VBV22" s="96"/>
      <c r="VBW22" s="96"/>
      <c r="VBX22" s="96"/>
      <c r="VBY22" s="96"/>
      <c r="VBZ22" s="96"/>
      <c r="VCA22" s="96"/>
      <c r="VCB22" s="96"/>
      <c r="VCC22" s="96"/>
      <c r="VCD22" s="96"/>
      <c r="VCE22" s="96"/>
      <c r="VCF22" s="96"/>
      <c r="VCG22" s="96"/>
      <c r="VCH22" s="96"/>
      <c r="VCI22" s="96"/>
      <c r="VCJ22" s="96"/>
      <c r="VCK22" s="96"/>
      <c r="VCL22" s="96"/>
      <c r="VCM22" s="96"/>
      <c r="VCN22" s="96"/>
      <c r="VCO22" s="96"/>
      <c r="VCP22" s="96"/>
      <c r="VCQ22" s="96"/>
      <c r="VCR22" s="96"/>
      <c r="VCS22" s="96"/>
      <c r="VCT22" s="96"/>
      <c r="VCU22" s="96"/>
      <c r="VCV22" s="96"/>
      <c r="VCW22" s="96"/>
      <c r="VCX22" s="96"/>
      <c r="VCY22" s="96"/>
      <c r="VCZ22" s="96"/>
      <c r="VDA22" s="96"/>
      <c r="VDB22" s="96"/>
      <c r="VDC22" s="96"/>
      <c r="VDD22" s="96"/>
      <c r="VDE22" s="96"/>
      <c r="VDF22" s="96"/>
      <c r="VDG22" s="96"/>
      <c r="VDH22" s="96"/>
      <c r="VDI22" s="96"/>
      <c r="VDJ22" s="96"/>
      <c r="VDK22" s="96"/>
      <c r="VDL22" s="96"/>
      <c r="VDM22" s="96"/>
      <c r="VDN22" s="96"/>
      <c r="VDO22" s="96"/>
      <c r="VDP22" s="96"/>
      <c r="VDQ22" s="96"/>
      <c r="VDR22" s="96"/>
      <c r="VDS22" s="96"/>
      <c r="VDT22" s="96"/>
      <c r="VDU22" s="96"/>
      <c r="VDV22" s="96"/>
      <c r="VDW22" s="96"/>
      <c r="VDX22" s="96"/>
      <c r="VDY22" s="96"/>
      <c r="VDZ22" s="96"/>
      <c r="VEA22" s="96"/>
      <c r="VEB22" s="96"/>
      <c r="VEC22" s="96"/>
      <c r="VED22" s="96"/>
      <c r="VEE22" s="96"/>
      <c r="VEF22" s="96"/>
      <c r="VEG22" s="96"/>
      <c r="VEH22" s="96"/>
      <c r="VEI22" s="96"/>
      <c r="VEJ22" s="96"/>
      <c r="VEK22" s="96"/>
      <c r="VEL22" s="96"/>
      <c r="VEM22" s="96"/>
      <c r="VEN22" s="96"/>
      <c r="VEO22" s="96"/>
      <c r="VEP22" s="96"/>
      <c r="VEQ22" s="96"/>
      <c r="VER22" s="96"/>
      <c r="VES22" s="96"/>
      <c r="VET22" s="96"/>
      <c r="VEU22" s="96"/>
      <c r="VEV22" s="96"/>
      <c r="VEW22" s="96"/>
      <c r="VEX22" s="96"/>
      <c r="VEY22" s="96"/>
      <c r="VEZ22" s="96"/>
      <c r="VFA22" s="96"/>
      <c r="VFB22" s="96"/>
      <c r="VFC22" s="96"/>
      <c r="VFD22" s="96"/>
      <c r="VFE22" s="96"/>
      <c r="VFF22" s="96"/>
      <c r="VFG22" s="96"/>
      <c r="VFH22" s="96"/>
      <c r="VFI22" s="96"/>
      <c r="VFJ22" s="96"/>
      <c r="VFK22" s="96"/>
      <c r="VFL22" s="96"/>
      <c r="VFM22" s="96"/>
      <c r="VFN22" s="96"/>
      <c r="VFO22" s="96"/>
      <c r="VFP22" s="96"/>
      <c r="VFQ22" s="96"/>
      <c r="VFR22" s="96"/>
      <c r="VFS22" s="96"/>
      <c r="VFT22" s="96"/>
      <c r="VFU22" s="96"/>
      <c r="VFV22" s="96"/>
      <c r="VFW22" s="96"/>
      <c r="VFX22" s="96"/>
      <c r="VFY22" s="96"/>
      <c r="VFZ22" s="96"/>
      <c r="VGA22" s="96"/>
      <c r="VGB22" s="96"/>
      <c r="VGC22" s="96"/>
      <c r="VGD22" s="96"/>
      <c r="VGE22" s="96"/>
      <c r="VGF22" s="96"/>
      <c r="VGG22" s="96"/>
      <c r="VGH22" s="96"/>
      <c r="VGI22" s="96"/>
      <c r="VGJ22" s="96"/>
      <c r="VGK22" s="96"/>
      <c r="VGL22" s="96"/>
      <c r="VGM22" s="96"/>
      <c r="VGN22" s="96"/>
      <c r="VGO22" s="96"/>
      <c r="VGP22" s="96"/>
      <c r="VGQ22" s="96"/>
      <c r="VGR22" s="96"/>
      <c r="VGS22" s="96"/>
      <c r="VGT22" s="96"/>
      <c r="VGU22" s="96"/>
      <c r="VGV22" s="96"/>
      <c r="VGW22" s="96"/>
      <c r="VGX22" s="96"/>
      <c r="VGY22" s="96"/>
      <c r="VGZ22" s="96"/>
      <c r="VHA22" s="96"/>
      <c r="VHB22" s="96"/>
      <c r="VHC22" s="96"/>
      <c r="VHD22" s="96"/>
      <c r="VHE22" s="96"/>
      <c r="VHF22" s="96"/>
      <c r="VHG22" s="96"/>
      <c r="VHH22" s="96"/>
      <c r="VHI22" s="96"/>
      <c r="VHJ22" s="96"/>
      <c r="VHK22" s="96"/>
      <c r="VHL22" s="96"/>
      <c r="VHM22" s="96"/>
      <c r="VHN22" s="96"/>
      <c r="VHO22" s="96"/>
      <c r="VHP22" s="96"/>
      <c r="VHQ22" s="96"/>
      <c r="VHR22" s="96"/>
      <c r="VHS22" s="96"/>
      <c r="VHT22" s="96"/>
      <c r="VHU22" s="96"/>
      <c r="VHV22" s="96"/>
      <c r="VHW22" s="96"/>
      <c r="VHX22" s="96"/>
      <c r="VHY22" s="96"/>
      <c r="VHZ22" s="96"/>
      <c r="VIA22" s="96"/>
      <c r="VIB22" s="96"/>
      <c r="VIC22" s="96"/>
      <c r="VID22" s="96"/>
      <c r="VIE22" s="96"/>
      <c r="VIF22" s="96"/>
      <c r="VIG22" s="96"/>
      <c r="VIH22" s="96"/>
      <c r="VII22" s="96"/>
      <c r="VIJ22" s="96"/>
      <c r="VIK22" s="96"/>
      <c r="VIL22" s="96"/>
      <c r="VIM22" s="96"/>
      <c r="VIN22" s="96"/>
      <c r="VIO22" s="96"/>
      <c r="VIP22" s="96"/>
      <c r="VIQ22" s="96"/>
      <c r="VIR22" s="96"/>
      <c r="VIS22" s="96"/>
      <c r="VIT22" s="96"/>
      <c r="VIU22" s="96"/>
      <c r="VIV22" s="96"/>
      <c r="VIW22" s="96"/>
      <c r="VIX22" s="96"/>
      <c r="VIY22" s="96"/>
      <c r="VIZ22" s="96"/>
      <c r="VJA22" s="96"/>
      <c r="VJB22" s="96"/>
      <c r="VJC22" s="96"/>
      <c r="VJD22" s="96"/>
      <c r="VJE22" s="96"/>
      <c r="VJF22" s="96"/>
      <c r="VJG22" s="96"/>
      <c r="VJH22" s="96"/>
      <c r="VJI22" s="96"/>
      <c r="VJJ22" s="96"/>
      <c r="VJK22" s="96"/>
      <c r="VJL22" s="96"/>
      <c r="VJM22" s="96"/>
      <c r="VJN22" s="96"/>
      <c r="VJO22" s="96"/>
      <c r="VJP22" s="96"/>
      <c r="VJQ22" s="96"/>
      <c r="VJR22" s="96"/>
      <c r="VJS22" s="96"/>
      <c r="VJT22" s="96"/>
      <c r="VJU22" s="96"/>
      <c r="VJV22" s="96"/>
      <c r="VJW22" s="96"/>
      <c r="VJX22" s="96"/>
      <c r="VJY22" s="96"/>
      <c r="VJZ22" s="96"/>
      <c r="VKA22" s="96"/>
      <c r="VKB22" s="96"/>
      <c r="VKC22" s="96"/>
      <c r="VKD22" s="96"/>
      <c r="VKE22" s="96"/>
      <c r="VKF22" s="96"/>
      <c r="VKG22" s="96"/>
      <c r="VKH22" s="96"/>
      <c r="VKI22" s="96"/>
      <c r="VKJ22" s="96"/>
      <c r="VKK22" s="96"/>
      <c r="VKL22" s="96"/>
      <c r="VKM22" s="96"/>
      <c r="VKN22" s="96"/>
      <c r="VKO22" s="96"/>
      <c r="VKP22" s="96"/>
      <c r="VKQ22" s="96"/>
      <c r="VKR22" s="96"/>
      <c r="VKS22" s="96"/>
      <c r="VKT22" s="96"/>
      <c r="VKU22" s="96"/>
      <c r="VKV22" s="96"/>
      <c r="VKW22" s="96"/>
      <c r="VKX22" s="96"/>
      <c r="VKY22" s="96"/>
      <c r="VKZ22" s="96"/>
      <c r="VLA22" s="96"/>
      <c r="VLB22" s="96"/>
      <c r="VLC22" s="96"/>
      <c r="VLD22" s="96"/>
      <c r="VLE22" s="96"/>
      <c r="VLF22" s="96"/>
      <c r="VLG22" s="96"/>
      <c r="VLH22" s="96"/>
      <c r="VLI22" s="96"/>
      <c r="VLJ22" s="96"/>
      <c r="VLK22" s="96"/>
      <c r="VLL22" s="96"/>
      <c r="VLM22" s="96"/>
      <c r="VLN22" s="96"/>
      <c r="VLO22" s="96"/>
      <c r="VLP22" s="96"/>
      <c r="VLQ22" s="96"/>
      <c r="VLR22" s="96"/>
      <c r="VLS22" s="96"/>
      <c r="VLT22" s="96"/>
      <c r="VLU22" s="96"/>
      <c r="VLV22" s="96"/>
      <c r="VLW22" s="96"/>
      <c r="VLX22" s="96"/>
      <c r="VLY22" s="96"/>
      <c r="VLZ22" s="96"/>
      <c r="VMA22" s="96"/>
      <c r="VMB22" s="96"/>
      <c r="VMC22" s="96"/>
      <c r="VMD22" s="96"/>
      <c r="VME22" s="96"/>
      <c r="VMF22" s="96"/>
      <c r="VMG22" s="96"/>
      <c r="VMH22" s="96"/>
      <c r="VMI22" s="96"/>
      <c r="VMJ22" s="96"/>
      <c r="VMK22" s="96"/>
      <c r="VML22" s="96"/>
      <c r="VMM22" s="96"/>
      <c r="VMN22" s="96"/>
      <c r="VMO22" s="96"/>
      <c r="VMP22" s="96"/>
      <c r="VMQ22" s="96"/>
      <c r="VMR22" s="96"/>
      <c r="VMS22" s="96"/>
      <c r="VMT22" s="96"/>
      <c r="VMU22" s="96"/>
      <c r="VMV22" s="96"/>
      <c r="VMW22" s="96"/>
      <c r="VMX22" s="96"/>
      <c r="VMY22" s="96"/>
      <c r="VMZ22" s="96"/>
      <c r="VNA22" s="96"/>
      <c r="VNB22" s="96"/>
      <c r="VNC22" s="96"/>
      <c r="VND22" s="96"/>
      <c r="VNE22" s="96"/>
      <c r="VNF22" s="96"/>
      <c r="VNG22" s="96"/>
      <c r="VNH22" s="96"/>
      <c r="VNI22" s="96"/>
      <c r="VNJ22" s="96"/>
      <c r="VNK22" s="96"/>
      <c r="VNL22" s="96"/>
      <c r="VNM22" s="96"/>
      <c r="VNN22" s="96"/>
      <c r="VNO22" s="96"/>
      <c r="VNP22" s="96"/>
      <c r="VNQ22" s="96"/>
      <c r="VNR22" s="96"/>
      <c r="VNS22" s="96"/>
      <c r="VNT22" s="96"/>
      <c r="VNU22" s="96"/>
      <c r="VNV22" s="96"/>
      <c r="VNW22" s="96"/>
      <c r="VNX22" s="96"/>
      <c r="VNY22" s="96"/>
      <c r="VNZ22" s="96"/>
      <c r="VOA22" s="96"/>
      <c r="VOB22" s="96"/>
      <c r="VOC22" s="96"/>
      <c r="VOD22" s="96"/>
      <c r="VOE22" s="96"/>
      <c r="VOF22" s="96"/>
      <c r="VOG22" s="96"/>
      <c r="VOH22" s="96"/>
      <c r="VOI22" s="96"/>
      <c r="VOJ22" s="96"/>
      <c r="VOK22" s="96"/>
      <c r="VOL22" s="96"/>
      <c r="VOM22" s="96"/>
      <c r="VON22" s="96"/>
      <c r="VOO22" s="96"/>
      <c r="VOP22" s="96"/>
      <c r="VOQ22" s="96"/>
      <c r="VOR22" s="96"/>
      <c r="VOS22" s="96"/>
      <c r="VOT22" s="96"/>
      <c r="VOU22" s="96"/>
      <c r="VOV22" s="96"/>
      <c r="VOW22" s="96"/>
      <c r="VOX22" s="96"/>
      <c r="VOY22" s="96"/>
      <c r="VOZ22" s="96"/>
      <c r="VPA22" s="96"/>
      <c r="VPB22" s="96"/>
      <c r="VPC22" s="96"/>
      <c r="VPD22" s="96"/>
      <c r="VPE22" s="96"/>
      <c r="VPF22" s="96"/>
      <c r="VPG22" s="96"/>
      <c r="VPH22" s="96"/>
      <c r="VPI22" s="96"/>
      <c r="VPJ22" s="96"/>
      <c r="VPK22" s="96"/>
      <c r="VPL22" s="96"/>
      <c r="VPM22" s="96"/>
      <c r="VPN22" s="96"/>
      <c r="VPO22" s="96"/>
      <c r="VPP22" s="96"/>
      <c r="VPQ22" s="96"/>
      <c r="VPR22" s="96"/>
      <c r="VPS22" s="96"/>
      <c r="VPT22" s="96"/>
      <c r="VPU22" s="96"/>
      <c r="VPV22" s="96"/>
      <c r="VPW22" s="96"/>
      <c r="VPX22" s="96"/>
      <c r="VPY22" s="96"/>
      <c r="VPZ22" s="96"/>
      <c r="VQA22" s="96"/>
      <c r="VQB22" s="96"/>
      <c r="VQC22" s="96"/>
      <c r="VQD22" s="96"/>
      <c r="VQE22" s="96"/>
      <c r="VQF22" s="96"/>
      <c r="VQG22" s="96"/>
      <c r="VQH22" s="96"/>
      <c r="VQI22" s="96"/>
      <c r="VQJ22" s="96"/>
      <c r="VQK22" s="96"/>
      <c r="VQL22" s="96"/>
      <c r="VQM22" s="96"/>
      <c r="VQN22" s="96"/>
      <c r="VQO22" s="96"/>
      <c r="VQP22" s="96"/>
      <c r="VQQ22" s="96"/>
      <c r="VQR22" s="96"/>
      <c r="VQS22" s="96"/>
      <c r="VQT22" s="96"/>
      <c r="VQU22" s="96"/>
      <c r="VQV22" s="96"/>
      <c r="VQW22" s="96"/>
      <c r="VQX22" s="96"/>
      <c r="VQY22" s="96"/>
      <c r="VQZ22" s="96"/>
      <c r="VRA22" s="96"/>
      <c r="VRB22" s="96"/>
      <c r="VRC22" s="96"/>
      <c r="VRD22" s="96"/>
      <c r="VRE22" s="96"/>
      <c r="VRF22" s="96"/>
      <c r="VRG22" s="96"/>
      <c r="VRH22" s="96"/>
      <c r="VRI22" s="96"/>
      <c r="VRJ22" s="96"/>
      <c r="VRK22" s="96"/>
      <c r="VRL22" s="96"/>
      <c r="VRM22" s="96"/>
      <c r="VRN22" s="96"/>
      <c r="VRO22" s="96"/>
      <c r="VRP22" s="96"/>
      <c r="VRQ22" s="96"/>
      <c r="VRR22" s="96"/>
      <c r="VRS22" s="96"/>
      <c r="VRT22" s="96"/>
      <c r="VRU22" s="96"/>
      <c r="VRV22" s="96"/>
      <c r="VRW22" s="96"/>
      <c r="VRX22" s="96"/>
      <c r="VRY22" s="96"/>
      <c r="VRZ22" s="96"/>
      <c r="VSA22" s="96"/>
      <c r="VSB22" s="96"/>
      <c r="VSC22" s="96"/>
      <c r="VSD22" s="96"/>
      <c r="VSE22" s="96"/>
      <c r="VSF22" s="96"/>
      <c r="VSG22" s="96"/>
      <c r="VSH22" s="96"/>
      <c r="VSI22" s="96"/>
      <c r="VSJ22" s="96"/>
      <c r="VSK22" s="96"/>
      <c r="VSL22" s="96"/>
      <c r="VSM22" s="96"/>
      <c r="VSN22" s="96"/>
      <c r="VSO22" s="96"/>
      <c r="VSP22" s="96"/>
      <c r="VSQ22" s="96"/>
      <c r="VSR22" s="96"/>
      <c r="VSS22" s="96"/>
      <c r="VST22" s="96"/>
      <c r="VSU22" s="96"/>
      <c r="VSV22" s="96"/>
      <c r="VSW22" s="96"/>
      <c r="VSX22" s="96"/>
      <c r="VSY22" s="96"/>
      <c r="VSZ22" s="96"/>
      <c r="VTA22" s="96"/>
      <c r="VTB22" s="96"/>
      <c r="VTC22" s="96"/>
      <c r="VTD22" s="96"/>
      <c r="VTE22" s="96"/>
      <c r="VTF22" s="96"/>
      <c r="VTG22" s="96"/>
      <c r="VTH22" s="96"/>
      <c r="VTI22" s="96"/>
      <c r="VTJ22" s="96"/>
      <c r="VTK22" s="96"/>
      <c r="VTL22" s="96"/>
      <c r="VTM22" s="96"/>
      <c r="VTN22" s="96"/>
      <c r="VTO22" s="96"/>
      <c r="VTP22" s="96"/>
      <c r="VTQ22" s="96"/>
      <c r="VTR22" s="96"/>
      <c r="VTS22" s="96"/>
      <c r="VTT22" s="96"/>
      <c r="VTU22" s="96"/>
      <c r="VTV22" s="96"/>
      <c r="VTW22" s="96"/>
      <c r="VTX22" s="96"/>
      <c r="VTY22" s="96"/>
      <c r="VTZ22" s="96"/>
      <c r="VUA22" s="96"/>
      <c r="VUB22" s="96"/>
      <c r="VUC22" s="96"/>
      <c r="VUD22" s="96"/>
      <c r="VUE22" s="96"/>
      <c r="VUF22" s="96"/>
      <c r="VUG22" s="96"/>
      <c r="VUH22" s="96"/>
      <c r="VUI22" s="96"/>
      <c r="VUJ22" s="96"/>
      <c r="VUK22" s="96"/>
      <c r="VUL22" s="96"/>
      <c r="VUM22" s="96"/>
      <c r="VUN22" s="96"/>
      <c r="VUO22" s="96"/>
      <c r="VUP22" s="96"/>
      <c r="VUQ22" s="96"/>
      <c r="VUR22" s="96"/>
      <c r="VUS22" s="96"/>
      <c r="VUT22" s="96"/>
      <c r="VUU22" s="96"/>
      <c r="VUV22" s="96"/>
      <c r="VUW22" s="96"/>
      <c r="VUX22" s="96"/>
      <c r="VUY22" s="96"/>
      <c r="VUZ22" s="96"/>
      <c r="VVA22" s="96"/>
      <c r="VVB22" s="96"/>
      <c r="VVC22" s="96"/>
      <c r="VVD22" s="96"/>
      <c r="VVE22" s="96"/>
      <c r="VVF22" s="96"/>
      <c r="VVG22" s="96"/>
      <c r="VVH22" s="96"/>
      <c r="VVI22" s="96"/>
      <c r="VVJ22" s="96"/>
      <c r="VVK22" s="96"/>
      <c r="VVL22" s="96"/>
      <c r="VVM22" s="96"/>
      <c r="VVN22" s="96"/>
      <c r="VVO22" s="96"/>
      <c r="VVP22" s="96"/>
      <c r="VVQ22" s="96"/>
      <c r="VVR22" s="96"/>
      <c r="VVS22" s="96"/>
      <c r="VVT22" s="96"/>
      <c r="VVU22" s="96"/>
      <c r="VVV22" s="96"/>
      <c r="VVW22" s="96"/>
      <c r="VVX22" s="96"/>
      <c r="VVY22" s="96"/>
      <c r="VVZ22" s="96"/>
      <c r="VWA22" s="96"/>
      <c r="VWB22" s="96"/>
      <c r="VWC22" s="96"/>
      <c r="VWD22" s="96"/>
      <c r="VWE22" s="96"/>
      <c r="VWF22" s="96"/>
      <c r="VWG22" s="96"/>
      <c r="VWH22" s="96"/>
      <c r="VWI22" s="96"/>
      <c r="VWJ22" s="96"/>
      <c r="VWK22" s="96"/>
      <c r="VWL22" s="96"/>
      <c r="VWM22" s="96"/>
      <c r="VWN22" s="96"/>
      <c r="VWO22" s="96"/>
      <c r="VWP22" s="96"/>
      <c r="VWQ22" s="96"/>
      <c r="VWR22" s="96"/>
      <c r="VWS22" s="96"/>
      <c r="VWT22" s="96"/>
      <c r="VWU22" s="96"/>
      <c r="VWV22" s="96"/>
      <c r="VWW22" s="96"/>
      <c r="VWX22" s="96"/>
      <c r="VWY22" s="96"/>
      <c r="VWZ22" s="96"/>
      <c r="VXA22" s="96"/>
      <c r="VXB22" s="96"/>
      <c r="VXC22" s="96"/>
      <c r="VXD22" s="96"/>
      <c r="VXE22" s="96"/>
      <c r="VXF22" s="96"/>
      <c r="VXG22" s="96"/>
      <c r="VXH22" s="96"/>
      <c r="VXI22" s="96"/>
      <c r="VXJ22" s="96"/>
      <c r="VXK22" s="96"/>
      <c r="VXL22" s="96"/>
      <c r="VXM22" s="96"/>
      <c r="VXN22" s="96"/>
      <c r="VXO22" s="96"/>
      <c r="VXP22" s="96"/>
      <c r="VXQ22" s="96"/>
      <c r="VXR22" s="96"/>
      <c r="VXS22" s="96"/>
      <c r="VXT22" s="96"/>
      <c r="VXU22" s="96"/>
      <c r="VXV22" s="96"/>
      <c r="VXW22" s="96"/>
      <c r="VXX22" s="96"/>
      <c r="VXY22" s="96"/>
      <c r="VXZ22" s="96"/>
      <c r="VYA22" s="96"/>
      <c r="VYB22" s="96"/>
      <c r="VYC22" s="96"/>
      <c r="VYD22" s="96"/>
      <c r="VYE22" s="96"/>
      <c r="VYF22" s="96"/>
      <c r="VYG22" s="96"/>
      <c r="VYH22" s="96"/>
      <c r="VYI22" s="96"/>
      <c r="VYJ22" s="96"/>
      <c r="VYK22" s="96"/>
      <c r="VYL22" s="96"/>
      <c r="VYM22" s="96"/>
      <c r="VYN22" s="96"/>
      <c r="VYO22" s="96"/>
      <c r="VYP22" s="96"/>
      <c r="VYQ22" s="96"/>
      <c r="VYR22" s="96"/>
      <c r="VYS22" s="96"/>
      <c r="VYT22" s="96"/>
      <c r="VYU22" s="96"/>
      <c r="VYV22" s="96"/>
      <c r="VYW22" s="96"/>
      <c r="VYX22" s="96"/>
      <c r="VYY22" s="96"/>
      <c r="VYZ22" s="96"/>
      <c r="VZA22" s="96"/>
      <c r="VZB22" s="96"/>
      <c r="VZC22" s="96"/>
      <c r="VZD22" s="96"/>
      <c r="VZE22" s="96"/>
      <c r="VZF22" s="96"/>
      <c r="VZG22" s="96"/>
      <c r="VZH22" s="96"/>
      <c r="VZI22" s="96"/>
      <c r="VZJ22" s="96"/>
      <c r="VZK22" s="96"/>
      <c r="VZL22" s="96"/>
      <c r="VZM22" s="96"/>
      <c r="VZN22" s="96"/>
      <c r="VZO22" s="96"/>
      <c r="VZP22" s="96"/>
      <c r="VZQ22" s="96"/>
      <c r="VZR22" s="96"/>
      <c r="VZS22" s="96"/>
      <c r="VZT22" s="96"/>
      <c r="VZU22" s="96"/>
      <c r="VZV22" s="96"/>
      <c r="VZW22" s="96"/>
      <c r="VZX22" s="96"/>
      <c r="VZY22" s="96"/>
      <c r="VZZ22" s="96"/>
      <c r="WAA22" s="96"/>
      <c r="WAB22" s="96"/>
      <c r="WAC22" s="96"/>
      <c r="WAD22" s="96"/>
      <c r="WAE22" s="96"/>
      <c r="WAF22" s="96"/>
      <c r="WAG22" s="96"/>
      <c r="WAH22" s="96"/>
      <c r="WAI22" s="96"/>
      <c r="WAJ22" s="96"/>
      <c r="WAK22" s="96"/>
      <c r="WAL22" s="96"/>
      <c r="WAM22" s="96"/>
      <c r="WAN22" s="96"/>
      <c r="WAO22" s="96"/>
      <c r="WAP22" s="96"/>
      <c r="WAQ22" s="96"/>
      <c r="WAR22" s="96"/>
      <c r="WAS22" s="96"/>
      <c r="WAT22" s="96"/>
      <c r="WAU22" s="96"/>
      <c r="WAV22" s="96"/>
      <c r="WAW22" s="96"/>
      <c r="WAX22" s="96"/>
      <c r="WAY22" s="96"/>
      <c r="WAZ22" s="96"/>
      <c r="WBA22" s="96"/>
      <c r="WBB22" s="96"/>
      <c r="WBC22" s="96"/>
      <c r="WBD22" s="96"/>
      <c r="WBE22" s="96"/>
      <c r="WBF22" s="96"/>
      <c r="WBG22" s="96"/>
      <c r="WBH22" s="96"/>
      <c r="WBI22" s="96"/>
      <c r="WBJ22" s="96"/>
      <c r="WBK22" s="96"/>
      <c r="WBL22" s="96"/>
      <c r="WBM22" s="96"/>
      <c r="WBN22" s="96"/>
      <c r="WBO22" s="96"/>
      <c r="WBP22" s="96"/>
      <c r="WBQ22" s="96"/>
      <c r="WBR22" s="96"/>
      <c r="WBS22" s="96"/>
      <c r="WBT22" s="96"/>
      <c r="WBU22" s="96"/>
      <c r="WBV22" s="96"/>
      <c r="WBW22" s="96"/>
      <c r="WBX22" s="96"/>
      <c r="WBY22" s="96"/>
      <c r="WBZ22" s="96"/>
      <c r="WCA22" s="96"/>
      <c r="WCB22" s="96"/>
      <c r="WCC22" s="96"/>
      <c r="WCD22" s="96"/>
      <c r="WCE22" s="96"/>
      <c r="WCF22" s="96"/>
      <c r="WCG22" s="96"/>
      <c r="WCH22" s="96"/>
      <c r="WCI22" s="96"/>
      <c r="WCJ22" s="96"/>
      <c r="WCK22" s="96"/>
      <c r="WCL22" s="96"/>
      <c r="WCM22" s="96"/>
      <c r="WCN22" s="96"/>
      <c r="WCO22" s="96"/>
      <c r="WCP22" s="96"/>
      <c r="WCQ22" s="96"/>
      <c r="WCR22" s="96"/>
      <c r="WCS22" s="96"/>
      <c r="WCT22" s="96"/>
      <c r="WCU22" s="96"/>
      <c r="WCV22" s="96"/>
      <c r="WCW22" s="96"/>
      <c r="WCX22" s="96"/>
      <c r="WCY22" s="96"/>
      <c r="WCZ22" s="96"/>
      <c r="WDA22" s="96"/>
      <c r="WDB22" s="96"/>
      <c r="WDC22" s="96"/>
      <c r="WDD22" s="96"/>
      <c r="WDE22" s="96"/>
      <c r="WDF22" s="96"/>
      <c r="WDG22" s="96"/>
      <c r="WDH22" s="96"/>
      <c r="WDI22" s="96"/>
      <c r="WDJ22" s="96"/>
      <c r="WDK22" s="96"/>
      <c r="WDL22" s="96"/>
      <c r="WDM22" s="96"/>
      <c r="WDN22" s="96"/>
      <c r="WDO22" s="96"/>
      <c r="WDP22" s="96"/>
      <c r="WDQ22" s="96"/>
      <c r="WDR22" s="96"/>
      <c r="WDS22" s="96"/>
      <c r="WDT22" s="96"/>
      <c r="WDU22" s="96"/>
      <c r="WDV22" s="96"/>
      <c r="WDW22" s="96"/>
      <c r="WDX22" s="96"/>
      <c r="WDY22" s="96"/>
      <c r="WDZ22" s="96"/>
      <c r="WEA22" s="96"/>
      <c r="WEB22" s="96"/>
      <c r="WEC22" s="96"/>
      <c r="WED22" s="96"/>
      <c r="WEE22" s="96"/>
      <c r="WEF22" s="96"/>
      <c r="WEG22" s="96"/>
      <c r="WEH22" s="96"/>
      <c r="WEI22" s="96"/>
      <c r="WEJ22" s="96"/>
      <c r="WEK22" s="96"/>
      <c r="WEL22" s="96"/>
      <c r="WEM22" s="96"/>
      <c r="WEN22" s="96"/>
      <c r="WEO22" s="96"/>
      <c r="WEP22" s="96"/>
      <c r="WEQ22" s="96"/>
      <c r="WER22" s="96"/>
      <c r="WES22" s="96"/>
      <c r="WET22" s="96"/>
      <c r="WEU22" s="96"/>
      <c r="WEV22" s="96"/>
      <c r="WEW22" s="96"/>
      <c r="WEX22" s="96"/>
      <c r="WEY22" s="96"/>
      <c r="WEZ22" s="96"/>
      <c r="WFA22" s="96"/>
      <c r="WFB22" s="96"/>
      <c r="WFC22" s="96"/>
      <c r="WFD22" s="96"/>
      <c r="WFE22" s="96"/>
      <c r="WFF22" s="96"/>
      <c r="WFG22" s="96"/>
      <c r="WFH22" s="96"/>
      <c r="WFI22" s="96"/>
      <c r="WFJ22" s="96"/>
      <c r="WFK22" s="96"/>
      <c r="WFL22" s="96"/>
      <c r="WFM22" s="96"/>
      <c r="WFN22" s="96"/>
      <c r="WFO22" s="96"/>
      <c r="WFP22" s="96"/>
      <c r="WFQ22" s="96"/>
      <c r="WFR22" s="96"/>
      <c r="WFS22" s="96"/>
      <c r="WFT22" s="96"/>
      <c r="WFU22" s="96"/>
      <c r="WFV22" s="96"/>
      <c r="WFW22" s="96"/>
      <c r="WFX22" s="96"/>
      <c r="WFY22" s="96"/>
      <c r="WFZ22" s="96"/>
      <c r="WGA22" s="96"/>
      <c r="WGB22" s="96"/>
      <c r="WGC22" s="96"/>
      <c r="WGD22" s="96"/>
      <c r="WGE22" s="96"/>
      <c r="WGF22" s="96"/>
      <c r="WGG22" s="96"/>
      <c r="WGH22" s="96"/>
      <c r="WGI22" s="96"/>
      <c r="WGJ22" s="96"/>
      <c r="WGK22" s="96"/>
      <c r="WGL22" s="96"/>
      <c r="WGM22" s="96"/>
      <c r="WGN22" s="96"/>
      <c r="WGO22" s="96"/>
      <c r="WGP22" s="96"/>
      <c r="WGQ22" s="96"/>
      <c r="WGR22" s="96"/>
      <c r="WGS22" s="96"/>
      <c r="WGT22" s="96"/>
      <c r="WGU22" s="96"/>
      <c r="WGV22" s="96"/>
      <c r="WGW22" s="96"/>
      <c r="WGX22" s="96"/>
      <c r="WGY22" s="96"/>
      <c r="WGZ22" s="96"/>
      <c r="WHA22" s="96"/>
      <c r="WHB22" s="96"/>
      <c r="WHC22" s="96"/>
      <c r="WHD22" s="96"/>
      <c r="WHE22" s="96"/>
      <c r="WHF22" s="96"/>
      <c r="WHG22" s="96"/>
      <c r="WHH22" s="96"/>
      <c r="WHI22" s="96"/>
      <c r="WHJ22" s="96"/>
      <c r="WHK22" s="96"/>
      <c r="WHL22" s="96"/>
      <c r="WHM22" s="96"/>
      <c r="WHN22" s="96"/>
      <c r="WHO22" s="96"/>
      <c r="WHP22" s="96"/>
      <c r="WHQ22" s="96"/>
      <c r="WHR22" s="96"/>
      <c r="WHS22" s="96"/>
      <c r="WHT22" s="96"/>
      <c r="WHU22" s="96"/>
      <c r="WHV22" s="96"/>
      <c r="WHW22" s="96"/>
      <c r="WHX22" s="96"/>
      <c r="WHY22" s="96"/>
      <c r="WHZ22" s="96"/>
      <c r="WIA22" s="96"/>
      <c r="WIB22" s="96"/>
      <c r="WIC22" s="96"/>
      <c r="WID22" s="96"/>
      <c r="WIE22" s="96"/>
      <c r="WIF22" s="96"/>
      <c r="WIG22" s="96"/>
      <c r="WIH22" s="96"/>
      <c r="WII22" s="96"/>
      <c r="WIJ22" s="96"/>
      <c r="WIK22" s="96"/>
      <c r="WIL22" s="96"/>
      <c r="WIM22" s="96"/>
      <c r="WIN22" s="96"/>
      <c r="WIO22" s="96"/>
      <c r="WIP22" s="96"/>
      <c r="WIQ22" s="96"/>
      <c r="WIR22" s="96"/>
      <c r="WIS22" s="96"/>
      <c r="WIT22" s="96"/>
      <c r="WIU22" s="96"/>
      <c r="WIV22" s="96"/>
      <c r="WIW22" s="96"/>
      <c r="WIX22" s="96"/>
      <c r="WIY22" s="96"/>
      <c r="WIZ22" s="96"/>
      <c r="WJA22" s="96"/>
      <c r="WJB22" s="96"/>
      <c r="WJC22" s="96"/>
      <c r="WJD22" s="96"/>
      <c r="WJE22" s="96"/>
      <c r="WJF22" s="96"/>
      <c r="WJG22" s="96"/>
      <c r="WJH22" s="96"/>
      <c r="WJI22" s="96"/>
      <c r="WJJ22" s="96"/>
      <c r="WJK22" s="96"/>
      <c r="WJL22" s="96"/>
      <c r="WJM22" s="96"/>
      <c r="WJN22" s="96"/>
      <c r="WJO22" s="96"/>
      <c r="WJP22" s="96"/>
      <c r="WJQ22" s="96"/>
      <c r="WJR22" s="96"/>
      <c r="WJS22" s="96"/>
      <c r="WJT22" s="96"/>
      <c r="WJU22" s="96"/>
      <c r="WJV22" s="96"/>
      <c r="WJW22" s="96"/>
      <c r="WJX22" s="96"/>
      <c r="WJY22" s="96"/>
      <c r="WJZ22" s="96"/>
      <c r="WKA22" s="96"/>
      <c r="WKB22" s="96"/>
      <c r="WKC22" s="96"/>
      <c r="WKD22" s="96"/>
      <c r="WKE22" s="96"/>
      <c r="WKF22" s="96"/>
      <c r="WKG22" s="96"/>
      <c r="WKH22" s="96"/>
      <c r="WKI22" s="96"/>
      <c r="WKJ22" s="96"/>
      <c r="WKK22" s="96"/>
      <c r="WKL22" s="96"/>
      <c r="WKM22" s="96"/>
      <c r="WKN22" s="96"/>
      <c r="WKO22" s="96"/>
      <c r="WKP22" s="96"/>
      <c r="WKQ22" s="96"/>
      <c r="WKR22" s="96"/>
      <c r="WKS22" s="96"/>
      <c r="WKT22" s="96"/>
      <c r="WKU22" s="96"/>
      <c r="WKV22" s="96"/>
      <c r="WKW22" s="96"/>
      <c r="WKX22" s="96"/>
      <c r="WKY22" s="96"/>
      <c r="WKZ22" s="96"/>
      <c r="WLA22" s="96"/>
      <c r="WLB22" s="96"/>
      <c r="WLC22" s="96"/>
      <c r="WLD22" s="96"/>
      <c r="WLE22" s="96"/>
      <c r="WLF22" s="96"/>
      <c r="WLG22" s="96"/>
      <c r="WLH22" s="96"/>
      <c r="WLI22" s="96"/>
      <c r="WLJ22" s="96"/>
      <c r="WLK22" s="96"/>
      <c r="WLL22" s="96"/>
      <c r="WLM22" s="96"/>
      <c r="WLN22" s="96"/>
      <c r="WLO22" s="96"/>
      <c r="WLP22" s="96"/>
      <c r="WLQ22" s="96"/>
      <c r="WLR22" s="96"/>
      <c r="WLS22" s="96"/>
      <c r="WLT22" s="96"/>
      <c r="WLU22" s="96"/>
      <c r="WLV22" s="96"/>
      <c r="WLW22" s="96"/>
      <c r="WLX22" s="96"/>
      <c r="WLY22" s="96"/>
      <c r="WLZ22" s="96"/>
      <c r="WMA22" s="96"/>
      <c r="WMB22" s="96"/>
      <c r="WMC22" s="96"/>
      <c r="WMD22" s="96"/>
      <c r="WME22" s="96"/>
      <c r="WMF22" s="96"/>
      <c r="WMG22" s="96"/>
      <c r="WMH22" s="96"/>
      <c r="WMI22" s="96"/>
      <c r="WMJ22" s="96"/>
      <c r="WMK22" s="96"/>
      <c r="WML22" s="96"/>
      <c r="WMM22" s="96"/>
      <c r="WMN22" s="96"/>
      <c r="WMO22" s="96"/>
      <c r="WMP22" s="96"/>
      <c r="WMQ22" s="96"/>
      <c r="WMR22" s="96"/>
      <c r="WMS22" s="96"/>
      <c r="WMT22" s="96"/>
      <c r="WMU22" s="96"/>
      <c r="WMV22" s="96"/>
      <c r="WMW22" s="96"/>
      <c r="WMX22" s="96"/>
      <c r="WMY22" s="96"/>
      <c r="WMZ22" s="96"/>
      <c r="WNA22" s="96"/>
      <c r="WNB22" s="96"/>
      <c r="WNC22" s="96"/>
      <c r="WND22" s="96"/>
      <c r="WNE22" s="96"/>
      <c r="WNF22" s="96"/>
      <c r="WNG22" s="96"/>
      <c r="WNH22" s="96"/>
      <c r="WNI22" s="96"/>
      <c r="WNJ22" s="96"/>
      <c r="WNK22" s="96"/>
      <c r="WNL22" s="96"/>
      <c r="WNM22" s="96"/>
      <c r="WNN22" s="96"/>
      <c r="WNO22" s="96"/>
      <c r="WNP22" s="96"/>
      <c r="WNQ22" s="96"/>
      <c r="WNR22" s="96"/>
      <c r="WNS22" s="96"/>
      <c r="WNT22" s="96"/>
      <c r="WNU22" s="96"/>
      <c r="WNV22" s="96"/>
      <c r="WNW22" s="96"/>
      <c r="WNX22" s="96"/>
      <c r="WNY22" s="96"/>
      <c r="WNZ22" s="96"/>
      <c r="WOA22" s="96"/>
      <c r="WOB22" s="96"/>
      <c r="WOC22" s="96"/>
      <c r="WOD22" s="96"/>
      <c r="WOE22" s="96"/>
      <c r="WOF22" s="96"/>
      <c r="WOG22" s="96"/>
      <c r="WOH22" s="96"/>
      <c r="WOI22" s="96"/>
      <c r="WOJ22" s="96"/>
      <c r="WOK22" s="96"/>
      <c r="WOL22" s="96"/>
      <c r="WOM22" s="96"/>
      <c r="WON22" s="96"/>
      <c r="WOO22" s="96"/>
      <c r="WOP22" s="96"/>
      <c r="WOQ22" s="96"/>
      <c r="WOR22" s="96"/>
      <c r="WOS22" s="96"/>
      <c r="WOT22" s="96"/>
      <c r="WOU22" s="96"/>
      <c r="WOV22" s="96"/>
      <c r="WOW22" s="96"/>
      <c r="WOX22" s="96"/>
      <c r="WOY22" s="96"/>
      <c r="WOZ22" s="96"/>
      <c r="WPA22" s="96"/>
      <c r="WPB22" s="96"/>
      <c r="WPC22" s="96"/>
      <c r="WPD22" s="96"/>
      <c r="WPE22" s="96"/>
      <c r="WPF22" s="96"/>
      <c r="WPG22" s="96"/>
      <c r="WPH22" s="96"/>
      <c r="WPI22" s="96"/>
      <c r="WPJ22" s="96"/>
      <c r="WPK22" s="96"/>
      <c r="WPL22" s="96"/>
      <c r="WPM22" s="96"/>
      <c r="WPN22" s="96"/>
      <c r="WPO22" s="96"/>
      <c r="WPP22" s="96"/>
      <c r="WPQ22" s="96"/>
      <c r="WPR22" s="96"/>
      <c r="WPS22" s="96"/>
      <c r="WPT22" s="96"/>
      <c r="WPU22" s="96"/>
      <c r="WPV22" s="96"/>
      <c r="WPW22" s="96"/>
      <c r="WPX22" s="96"/>
      <c r="WPY22" s="96"/>
      <c r="WPZ22" s="96"/>
      <c r="WQA22" s="96"/>
      <c r="WQB22" s="96"/>
      <c r="WQC22" s="96"/>
      <c r="WQD22" s="96"/>
      <c r="WQE22" s="96"/>
      <c r="WQF22" s="96"/>
      <c r="WQG22" s="96"/>
      <c r="WQH22" s="96"/>
      <c r="WQI22" s="96"/>
      <c r="WQJ22" s="96"/>
      <c r="WQK22" s="96"/>
      <c r="WQL22" s="96"/>
      <c r="WQM22" s="96"/>
      <c r="WQN22" s="96"/>
      <c r="WQO22" s="96"/>
      <c r="WQP22" s="96"/>
      <c r="WQQ22" s="96"/>
      <c r="WQR22" s="96"/>
      <c r="WQS22" s="96"/>
      <c r="WQT22" s="96"/>
      <c r="WQU22" s="96"/>
      <c r="WQV22" s="96"/>
      <c r="WQW22" s="96"/>
      <c r="WQX22" s="96"/>
      <c r="WQY22" s="96"/>
      <c r="WQZ22" s="96"/>
      <c r="WRA22" s="96"/>
      <c r="WRB22" s="96"/>
      <c r="WRC22" s="96"/>
      <c r="WRD22" s="96"/>
      <c r="WRE22" s="96"/>
      <c r="WRF22" s="96"/>
      <c r="WRG22" s="96"/>
      <c r="WRH22" s="96"/>
      <c r="WRI22" s="96"/>
      <c r="WRJ22" s="96"/>
      <c r="WRK22" s="96"/>
      <c r="WRL22" s="96"/>
      <c r="WRM22" s="96"/>
      <c r="WRN22" s="96"/>
      <c r="WRO22" s="96"/>
      <c r="WRP22" s="96"/>
      <c r="WRQ22" s="96"/>
      <c r="WRR22" s="96"/>
      <c r="WRS22" s="96"/>
      <c r="WRT22" s="96"/>
      <c r="WRU22" s="96"/>
      <c r="WRV22" s="96"/>
      <c r="WRW22" s="96"/>
      <c r="WRX22" s="96"/>
      <c r="WRY22" s="96"/>
      <c r="WRZ22" s="96"/>
      <c r="WSA22" s="96"/>
      <c r="WSB22" s="96"/>
      <c r="WSC22" s="96"/>
      <c r="WSD22" s="96"/>
      <c r="WSE22" s="96"/>
      <c r="WSF22" s="96"/>
      <c r="WSG22" s="96"/>
      <c r="WSH22" s="96"/>
      <c r="WSI22" s="96"/>
      <c r="WSJ22" s="96"/>
      <c r="WSK22" s="96"/>
      <c r="WSL22" s="96"/>
      <c r="WSM22" s="96"/>
      <c r="WSN22" s="96"/>
      <c r="WSO22" s="96"/>
      <c r="WSP22" s="96"/>
      <c r="WSQ22" s="96"/>
      <c r="WSR22" s="96"/>
      <c r="WSS22" s="96"/>
      <c r="WST22" s="96"/>
      <c r="WSU22" s="96"/>
      <c r="WSV22" s="96"/>
      <c r="WSW22" s="96"/>
      <c r="WSX22" s="96"/>
      <c r="WSY22" s="96"/>
      <c r="WSZ22" s="96"/>
      <c r="WTA22" s="96"/>
      <c r="WTB22" s="96"/>
      <c r="WTC22" s="96"/>
      <c r="WTD22" s="96"/>
      <c r="WTE22" s="96"/>
      <c r="WTF22" s="96"/>
      <c r="WTG22" s="96"/>
      <c r="WTH22" s="96"/>
      <c r="WTI22" s="96"/>
      <c r="WTJ22" s="96"/>
      <c r="WTK22" s="96"/>
      <c r="WTL22" s="96"/>
      <c r="WTM22" s="96"/>
      <c r="WTN22" s="96"/>
      <c r="WTO22" s="96"/>
      <c r="WTP22" s="96"/>
      <c r="WTQ22" s="96"/>
      <c r="WTR22" s="96"/>
      <c r="WTS22" s="96"/>
      <c r="WTT22" s="96"/>
      <c r="WTU22" s="96"/>
      <c r="WTV22" s="96"/>
      <c r="WTW22" s="96"/>
      <c r="WTX22" s="96"/>
      <c r="WTY22" s="96"/>
      <c r="WTZ22" s="96"/>
      <c r="WUA22" s="96"/>
      <c r="WUB22" s="96"/>
      <c r="WUC22" s="96"/>
      <c r="WUD22" s="96"/>
      <c r="WUE22" s="96"/>
      <c r="WUF22" s="96"/>
      <c r="WUG22" s="96"/>
      <c r="WUH22" s="96"/>
      <c r="WUI22" s="96"/>
      <c r="WUJ22" s="96"/>
      <c r="WUK22" s="96"/>
      <c r="WUL22" s="96"/>
      <c r="WUM22" s="96"/>
      <c r="WUN22" s="96"/>
      <c r="WUO22" s="96"/>
      <c r="WUP22" s="96"/>
      <c r="WUQ22" s="96"/>
      <c r="WUR22" s="96"/>
      <c r="WUS22" s="96"/>
      <c r="WUT22" s="96"/>
      <c r="WUU22" s="96"/>
      <c r="WUV22" s="96"/>
      <c r="WUW22" s="96"/>
      <c r="WUX22" s="96"/>
      <c r="WUY22" s="96"/>
      <c r="WUZ22" s="96"/>
      <c r="WVA22" s="96"/>
      <c r="WVB22" s="96"/>
      <c r="WVC22" s="96"/>
      <c r="WVD22" s="96"/>
      <c r="WVE22" s="96"/>
      <c r="WVF22" s="96"/>
      <c r="WVG22" s="96"/>
      <c r="WVH22" s="96"/>
      <c r="WVI22" s="96"/>
      <c r="WVJ22" s="96"/>
      <c r="WVK22" s="96"/>
      <c r="WVL22" s="96"/>
      <c r="WVM22" s="96"/>
      <c r="WVN22" s="96"/>
      <c r="WVO22" s="96"/>
      <c r="WVP22" s="96"/>
      <c r="WVQ22" s="96"/>
      <c r="WVR22" s="96"/>
      <c r="WVS22" s="96"/>
      <c r="WVT22" s="96"/>
      <c r="WVU22" s="96"/>
      <c r="WVV22" s="96"/>
      <c r="WVW22" s="96"/>
      <c r="WVX22" s="96"/>
      <c r="WVY22" s="96"/>
      <c r="WVZ22" s="96"/>
      <c r="WWA22" s="96"/>
      <c r="WWB22" s="96"/>
      <c r="WWC22" s="96"/>
      <c r="WWD22" s="96"/>
      <c r="WWE22" s="96"/>
      <c r="WWF22" s="96"/>
      <c r="WWG22" s="96"/>
      <c r="WWH22" s="96"/>
      <c r="WWI22" s="96"/>
      <c r="WWJ22" s="96"/>
      <c r="WWK22" s="96"/>
      <c r="WWL22" s="96"/>
      <c r="WWM22" s="96"/>
      <c r="WWN22" s="96"/>
      <c r="WWO22" s="96"/>
      <c r="WWP22" s="96"/>
      <c r="WWQ22" s="96"/>
      <c r="WWR22" s="96"/>
      <c r="WWS22" s="96"/>
      <c r="WWT22" s="96"/>
      <c r="WWU22" s="96"/>
      <c r="WWV22" s="96"/>
      <c r="WWW22" s="96"/>
      <c r="WWX22" s="96"/>
      <c r="WWY22" s="96"/>
      <c r="WWZ22" s="96"/>
      <c r="WXA22" s="96"/>
      <c r="WXB22" s="96"/>
      <c r="WXC22" s="96"/>
      <c r="WXD22" s="96"/>
      <c r="WXE22" s="96"/>
      <c r="WXF22" s="96"/>
      <c r="WXG22" s="96"/>
      <c r="WXH22" s="96"/>
      <c r="WXI22" s="96"/>
      <c r="WXJ22" s="96"/>
      <c r="WXK22" s="96"/>
      <c r="WXL22" s="96"/>
      <c r="WXM22" s="96"/>
      <c r="WXN22" s="96"/>
      <c r="WXO22" s="96"/>
      <c r="WXP22" s="96"/>
      <c r="WXQ22" s="96"/>
      <c r="WXR22" s="96"/>
      <c r="WXS22" s="96"/>
      <c r="WXT22" s="96"/>
      <c r="WXU22" s="96"/>
      <c r="WXV22" s="96"/>
      <c r="WXW22" s="96"/>
      <c r="WXX22" s="96"/>
      <c r="WXY22" s="96"/>
      <c r="WXZ22" s="96"/>
      <c r="WYA22" s="96"/>
      <c r="WYB22" s="96"/>
      <c r="WYC22" s="96"/>
      <c r="WYD22" s="96"/>
      <c r="WYE22" s="96"/>
      <c r="WYF22" s="96"/>
      <c r="WYG22" s="96"/>
      <c r="WYH22" s="96"/>
      <c r="WYI22" s="96"/>
      <c r="WYJ22" s="96"/>
      <c r="WYK22" s="96"/>
      <c r="WYL22" s="96"/>
      <c r="WYM22" s="96"/>
      <c r="WYN22" s="96"/>
      <c r="WYO22" s="96"/>
      <c r="WYP22" s="96"/>
      <c r="WYQ22" s="96"/>
      <c r="WYR22" s="96"/>
      <c r="WYS22" s="96"/>
      <c r="WYT22" s="96"/>
      <c r="WYU22" s="96"/>
      <c r="WYV22" s="96"/>
      <c r="WYW22" s="96"/>
      <c r="WYX22" s="96"/>
      <c r="WYY22" s="96"/>
      <c r="WYZ22" s="96"/>
      <c r="WZA22" s="96"/>
      <c r="WZB22" s="96"/>
      <c r="WZC22" s="96"/>
      <c r="WZD22" s="96"/>
      <c r="WZE22" s="96"/>
      <c r="WZF22" s="96"/>
      <c r="WZG22" s="96"/>
      <c r="WZH22" s="96"/>
      <c r="WZI22" s="96"/>
      <c r="WZJ22" s="96"/>
      <c r="WZK22" s="96"/>
      <c r="WZL22" s="96"/>
      <c r="WZM22" s="96"/>
      <c r="WZN22" s="96"/>
      <c r="WZO22" s="96"/>
      <c r="WZP22" s="96"/>
      <c r="WZQ22" s="96"/>
      <c r="WZR22" s="96"/>
      <c r="WZS22" s="96"/>
      <c r="WZT22" s="96"/>
      <c r="WZU22" s="96"/>
      <c r="WZV22" s="96"/>
      <c r="WZW22" s="96"/>
      <c r="WZX22" s="96"/>
      <c r="WZY22" s="96"/>
      <c r="WZZ22" s="96"/>
      <c r="XAA22" s="96"/>
      <c r="XAB22" s="96"/>
      <c r="XAC22" s="96"/>
      <c r="XAD22" s="96"/>
      <c r="XAE22" s="96"/>
      <c r="XAF22" s="96"/>
      <c r="XAG22" s="96"/>
      <c r="XAH22" s="96"/>
      <c r="XAI22" s="96"/>
      <c r="XAJ22" s="96"/>
      <c r="XAK22" s="96"/>
      <c r="XAL22" s="96"/>
      <c r="XAM22" s="96"/>
      <c r="XAN22" s="96"/>
      <c r="XAO22" s="96"/>
      <c r="XAP22" s="96"/>
      <c r="XAQ22" s="96"/>
      <c r="XAR22" s="96"/>
      <c r="XAS22" s="96"/>
      <c r="XAT22" s="96"/>
      <c r="XAU22" s="96"/>
      <c r="XAV22" s="96"/>
      <c r="XAW22" s="96"/>
      <c r="XAX22" s="96"/>
      <c r="XAY22" s="96"/>
      <c r="XAZ22" s="96"/>
      <c r="XBA22" s="96"/>
      <c r="XBB22" s="96"/>
      <c r="XBC22" s="96"/>
      <c r="XBD22" s="96"/>
      <c r="XBE22" s="96"/>
      <c r="XBF22" s="96"/>
      <c r="XBG22" s="96"/>
      <c r="XBH22" s="96"/>
      <c r="XBI22" s="96"/>
      <c r="XBJ22" s="96"/>
      <c r="XBK22" s="96"/>
      <c r="XBL22" s="96"/>
      <c r="XBM22" s="96"/>
      <c r="XBN22" s="96"/>
      <c r="XBO22" s="96"/>
      <c r="XBP22" s="96"/>
      <c r="XBQ22" s="96"/>
      <c r="XBR22" s="96"/>
      <c r="XBS22" s="96"/>
      <c r="XBT22" s="96"/>
      <c r="XBU22" s="96"/>
      <c r="XBV22" s="96"/>
      <c r="XBW22" s="96"/>
      <c r="XBX22" s="96"/>
      <c r="XBY22" s="96"/>
      <c r="XBZ22" s="96"/>
      <c r="XCA22" s="96"/>
      <c r="XCB22" s="96"/>
      <c r="XCC22" s="96"/>
      <c r="XCD22" s="96"/>
      <c r="XCE22" s="96"/>
      <c r="XCF22" s="96"/>
      <c r="XCG22" s="96"/>
      <c r="XCH22" s="96"/>
      <c r="XCI22" s="96"/>
      <c r="XCJ22" s="96"/>
      <c r="XCK22" s="96"/>
      <c r="XCL22" s="96"/>
      <c r="XCM22" s="96"/>
      <c r="XCN22" s="96"/>
      <c r="XCO22" s="96"/>
      <c r="XCP22" s="96"/>
      <c r="XCQ22" s="96"/>
      <c r="XCR22" s="96"/>
      <c r="XCS22" s="96"/>
      <c r="XCT22" s="96"/>
      <c r="XCU22" s="96"/>
      <c r="XCV22" s="96"/>
      <c r="XCW22" s="96"/>
      <c r="XCX22" s="96"/>
      <c r="XCY22" s="96"/>
      <c r="XCZ22" s="96"/>
      <c r="XDA22" s="96"/>
      <c r="XDB22" s="96"/>
      <c r="XDC22" s="96"/>
      <c r="XDD22" s="96"/>
      <c r="XDE22" s="96"/>
      <c r="XDF22" s="96"/>
      <c r="XDG22" s="96"/>
      <c r="XDH22" s="96"/>
      <c r="XDI22" s="96"/>
      <c r="XDJ22" s="96"/>
      <c r="XDK22" s="96"/>
      <c r="XDL22" s="96"/>
      <c r="XDM22" s="96"/>
      <c r="XDN22" s="96"/>
      <c r="XDO22" s="96"/>
      <c r="XDP22" s="96"/>
      <c r="XDQ22" s="96"/>
      <c r="XDR22" s="96"/>
      <c r="XDS22" s="96"/>
      <c r="XDT22" s="96"/>
      <c r="XDU22" s="96"/>
      <c r="XDV22" s="96"/>
      <c r="XDW22" s="96"/>
      <c r="XDX22" s="96"/>
      <c r="XDY22" s="96"/>
      <c r="XDZ22" s="96"/>
      <c r="XEA22" s="96"/>
      <c r="XEB22" s="96"/>
      <c r="XEC22" s="96"/>
      <c r="XED22" s="96"/>
      <c r="XEE22" s="96"/>
      <c r="XEF22" s="96"/>
      <c r="XEG22" s="96"/>
      <c r="XEH22" s="96"/>
      <c r="XEI22" s="96"/>
      <c r="XEJ22" s="96"/>
      <c r="XEK22" s="96"/>
      <c r="XEL22" s="96"/>
      <c r="XEM22" s="96"/>
      <c r="XEN22" s="96"/>
      <c r="XEO22" s="96"/>
      <c r="XEP22" s="96"/>
      <c r="XEQ22" s="96"/>
      <c r="XER22" s="96"/>
      <c r="XES22" s="96"/>
      <c r="XET22" s="96"/>
      <c r="XEU22" s="96"/>
      <c r="XEV22" s="96"/>
      <c r="XEW22" s="96"/>
      <c r="XEX22" s="96"/>
      <c r="XEY22" s="96"/>
      <c r="XEZ22" s="96"/>
      <c r="XFA22" s="96"/>
      <c r="XFB22" s="96"/>
      <c r="XFC22" s="96"/>
      <c r="XFD22" s="96"/>
    </row>
    <row r="23" spans="1:16384">
      <c r="A23" s="72" t="s">
        <v>167</v>
      </c>
      <c r="B23" s="7" t="s">
        <v>196</v>
      </c>
      <c r="C23" s="7" t="s">
        <v>100</v>
      </c>
      <c r="D23" s="7" t="s">
        <v>197</v>
      </c>
      <c r="E23" s="7" t="s">
        <v>168</v>
      </c>
      <c r="F23" s="7" t="s">
        <v>198</v>
      </c>
      <c r="G23" s="7" t="s">
        <v>199</v>
      </c>
      <c r="H23" s="7" t="s">
        <v>200</v>
      </c>
      <c r="I23" s="7" t="s">
        <v>200</v>
      </c>
      <c r="J23" s="7" t="s">
        <v>75</v>
      </c>
      <c r="K23" s="7" t="s">
        <v>85</v>
      </c>
      <c r="L23" s="7" t="s">
        <v>172</v>
      </c>
      <c r="M23" s="7" t="s">
        <v>108</v>
      </c>
      <c r="N23" s="82">
        <v>100000</v>
      </c>
      <c r="O23" s="7" t="s">
        <v>108</v>
      </c>
      <c r="P23" s="82">
        <v>0</v>
      </c>
      <c r="Q23" s="82">
        <v>0</v>
      </c>
      <c r="R23" s="86" t="s">
        <v>172</v>
      </c>
      <c r="S23" s="1"/>
      <c r="T23" s="1"/>
      <c r="U23" s="1"/>
      <c r="V23" s="1"/>
      <c r="W23" s="1"/>
      <c r="X23" s="1"/>
      <c r="Y23" s="1"/>
      <c r="Z23" s="1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62"/>
      <c r="FJ23" s="62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62"/>
      <c r="GL23" s="62"/>
      <c r="GM23" s="62"/>
      <c r="GN23" s="62"/>
      <c r="GO23" s="62"/>
      <c r="GP23" s="62"/>
      <c r="GQ23" s="62"/>
      <c r="GR23" s="62"/>
      <c r="GS23" s="62"/>
      <c r="GT23" s="62"/>
      <c r="GU23" s="62"/>
      <c r="GV23" s="62"/>
      <c r="GW23" s="62"/>
      <c r="GX23" s="62"/>
      <c r="GY23" s="62"/>
      <c r="GZ23" s="62"/>
      <c r="HA23" s="62"/>
      <c r="HB23" s="62"/>
      <c r="HC23" s="62"/>
      <c r="HD23" s="62"/>
      <c r="HE23" s="62"/>
      <c r="HF23" s="62"/>
      <c r="HG23" s="62"/>
      <c r="HH23" s="62"/>
      <c r="HI23" s="62"/>
      <c r="HJ23" s="62"/>
      <c r="HK23" s="62"/>
      <c r="HL23" s="62"/>
      <c r="HM23" s="62"/>
      <c r="HN23" s="62"/>
      <c r="HO23" s="62"/>
      <c r="HP23" s="62"/>
      <c r="HQ23" s="62"/>
      <c r="HR23" s="62"/>
      <c r="HS23" s="62"/>
      <c r="HT23" s="62"/>
      <c r="HU23" s="62"/>
      <c r="HV23" s="62"/>
      <c r="HW23" s="62"/>
      <c r="HX23" s="62"/>
      <c r="HY23" s="62"/>
      <c r="HZ23" s="62"/>
      <c r="IA23" s="62"/>
      <c r="IB23" s="62"/>
      <c r="IC23" s="62"/>
      <c r="ID23" s="62"/>
      <c r="IE23" s="62"/>
      <c r="IF23" s="62"/>
      <c r="IG23" s="62"/>
      <c r="IH23" s="62"/>
      <c r="II23" s="62"/>
      <c r="IJ23" s="62"/>
      <c r="IK23" s="62"/>
      <c r="IL23" s="62"/>
      <c r="IM23" s="62"/>
      <c r="IN23" s="62"/>
      <c r="IO23" s="62"/>
      <c r="IP23" s="62"/>
      <c r="IQ23" s="62"/>
      <c r="IR23" s="62"/>
      <c r="IS23" s="62"/>
      <c r="IT23" s="62"/>
      <c r="IU23" s="62"/>
      <c r="IV23" s="62"/>
      <c r="IW23" s="62"/>
      <c r="IX23" s="62"/>
      <c r="IY23" s="62"/>
      <c r="IZ23" s="62"/>
      <c r="JA23" s="62"/>
      <c r="JB23" s="62"/>
      <c r="JC23" s="62"/>
      <c r="JD23" s="62"/>
      <c r="JE23" s="62"/>
      <c r="JF23" s="62"/>
      <c r="JG23" s="62"/>
      <c r="JH23" s="62"/>
      <c r="JI23" s="62"/>
      <c r="JJ23" s="62"/>
      <c r="JK23" s="62"/>
      <c r="JL23" s="62"/>
      <c r="JM23" s="62"/>
      <c r="JN23" s="62"/>
      <c r="JO23" s="62"/>
      <c r="JP23" s="62"/>
      <c r="JQ23" s="62"/>
      <c r="JR23" s="62"/>
      <c r="JS23" s="62"/>
      <c r="JT23" s="62"/>
      <c r="JU23" s="62"/>
      <c r="JV23" s="62"/>
      <c r="JW23" s="62"/>
      <c r="JX23" s="62"/>
      <c r="JY23" s="62"/>
      <c r="JZ23" s="62"/>
      <c r="KA23" s="62"/>
      <c r="KB23" s="62"/>
      <c r="KC23" s="62"/>
      <c r="KD23" s="62"/>
      <c r="KE23" s="62"/>
      <c r="KF23" s="62"/>
      <c r="KG23" s="62"/>
      <c r="KH23" s="62"/>
      <c r="KI23" s="62"/>
      <c r="KJ23" s="62"/>
      <c r="KK23" s="62"/>
      <c r="KL23" s="62"/>
      <c r="KM23" s="62"/>
      <c r="KN23" s="62"/>
      <c r="KO23" s="62"/>
      <c r="KP23" s="62"/>
      <c r="KQ23" s="62"/>
      <c r="KR23" s="62"/>
      <c r="KS23" s="62"/>
      <c r="KT23" s="62"/>
      <c r="KU23" s="62"/>
      <c r="KV23" s="62"/>
      <c r="KW23" s="62"/>
      <c r="KX23" s="62"/>
      <c r="KY23" s="62"/>
      <c r="KZ23" s="62"/>
      <c r="LA23" s="62"/>
      <c r="LB23" s="62"/>
      <c r="LC23" s="62"/>
      <c r="LD23" s="62"/>
      <c r="LE23" s="62"/>
      <c r="LF23" s="62"/>
      <c r="LG23" s="62"/>
      <c r="LH23" s="62"/>
      <c r="LI23" s="62"/>
      <c r="LJ23" s="62"/>
      <c r="LK23" s="62"/>
      <c r="LL23" s="62"/>
      <c r="LM23" s="62"/>
      <c r="LN23" s="62"/>
      <c r="LO23" s="62"/>
      <c r="LP23" s="62"/>
      <c r="LQ23" s="62"/>
      <c r="LR23" s="62"/>
      <c r="LS23" s="62"/>
      <c r="LT23" s="62"/>
      <c r="LU23" s="62"/>
      <c r="LV23" s="62"/>
      <c r="LW23" s="62"/>
      <c r="LX23" s="62"/>
      <c r="LY23" s="62"/>
      <c r="LZ23" s="62"/>
      <c r="MA23" s="62"/>
      <c r="MB23" s="62"/>
      <c r="MC23" s="62"/>
      <c r="MD23" s="62"/>
      <c r="ME23" s="62"/>
      <c r="MF23" s="62"/>
      <c r="MG23" s="62"/>
      <c r="MH23" s="62"/>
      <c r="MI23" s="62"/>
      <c r="MJ23" s="62"/>
      <c r="MK23" s="62"/>
      <c r="ML23" s="62"/>
      <c r="MM23" s="62"/>
      <c r="MN23" s="62"/>
      <c r="MO23" s="62"/>
      <c r="MP23" s="62"/>
      <c r="MQ23" s="62"/>
      <c r="MR23" s="62"/>
      <c r="MS23" s="62"/>
      <c r="MT23" s="62"/>
      <c r="MU23" s="62"/>
      <c r="MV23" s="62"/>
      <c r="MW23" s="62"/>
      <c r="MX23" s="62"/>
      <c r="MY23" s="62"/>
      <c r="MZ23" s="62"/>
      <c r="NA23" s="62"/>
      <c r="NB23" s="62"/>
      <c r="NC23" s="62"/>
      <c r="ND23" s="62"/>
      <c r="NE23" s="62"/>
      <c r="NF23" s="62"/>
      <c r="NG23" s="62"/>
      <c r="NH23" s="62"/>
      <c r="NI23" s="62"/>
      <c r="NJ23" s="62"/>
      <c r="NK23" s="62"/>
      <c r="NL23" s="62"/>
      <c r="NM23" s="62"/>
      <c r="NN23" s="62"/>
      <c r="NO23" s="62"/>
      <c r="NP23" s="62"/>
      <c r="NQ23" s="62"/>
      <c r="NR23" s="62"/>
      <c r="NS23" s="62"/>
      <c r="NT23" s="62"/>
      <c r="NU23" s="62"/>
      <c r="NV23" s="62"/>
      <c r="NW23" s="62"/>
      <c r="NX23" s="62"/>
      <c r="NY23" s="62"/>
      <c r="NZ23" s="62"/>
      <c r="OA23" s="62"/>
      <c r="OB23" s="62"/>
      <c r="OC23" s="62"/>
      <c r="OD23" s="62"/>
      <c r="OE23" s="62"/>
      <c r="OF23" s="62"/>
      <c r="OG23" s="62"/>
      <c r="OH23" s="62"/>
      <c r="OI23" s="62"/>
      <c r="OJ23" s="62"/>
      <c r="OK23" s="62"/>
      <c r="OL23" s="62"/>
      <c r="OM23" s="62"/>
      <c r="ON23" s="62"/>
      <c r="OO23" s="62"/>
      <c r="OP23" s="62"/>
      <c r="OQ23" s="62"/>
      <c r="OR23" s="62"/>
      <c r="OS23" s="62"/>
      <c r="OT23" s="62"/>
      <c r="OU23" s="62"/>
      <c r="OV23" s="62"/>
      <c r="OW23" s="62"/>
      <c r="OX23" s="62"/>
      <c r="OY23" s="62"/>
      <c r="OZ23" s="62"/>
      <c r="PA23" s="62"/>
      <c r="PB23" s="62"/>
      <c r="PC23" s="62"/>
      <c r="PD23" s="62"/>
      <c r="PE23" s="62"/>
      <c r="PF23" s="62"/>
      <c r="PG23" s="62"/>
      <c r="PH23" s="62"/>
      <c r="PI23" s="62"/>
      <c r="PJ23" s="62"/>
      <c r="PK23" s="62"/>
      <c r="PL23" s="62"/>
      <c r="PM23" s="62"/>
      <c r="PN23" s="62"/>
      <c r="PO23" s="62"/>
      <c r="PP23" s="62"/>
      <c r="PQ23" s="62"/>
      <c r="PR23" s="62"/>
      <c r="PS23" s="62"/>
      <c r="PT23" s="62"/>
      <c r="PU23" s="62"/>
      <c r="PV23" s="62"/>
      <c r="PW23" s="62"/>
      <c r="PX23" s="62"/>
      <c r="PY23" s="62"/>
      <c r="PZ23" s="62"/>
      <c r="QA23" s="62"/>
      <c r="QB23" s="62"/>
      <c r="QC23" s="62"/>
      <c r="QD23" s="62"/>
      <c r="QE23" s="62"/>
      <c r="QF23" s="62"/>
      <c r="QG23" s="62"/>
      <c r="QH23" s="62"/>
      <c r="QI23" s="62"/>
      <c r="QJ23" s="62"/>
      <c r="QK23" s="62"/>
      <c r="QL23" s="62"/>
      <c r="QM23" s="62"/>
      <c r="QN23" s="62"/>
      <c r="QO23" s="62"/>
      <c r="QP23" s="62"/>
      <c r="QQ23" s="62"/>
      <c r="QR23" s="62"/>
      <c r="QS23" s="62"/>
      <c r="QT23" s="62"/>
      <c r="QU23" s="62"/>
      <c r="QV23" s="62"/>
      <c r="QW23" s="62"/>
      <c r="QX23" s="62"/>
      <c r="QY23" s="62"/>
      <c r="QZ23" s="62"/>
      <c r="RA23" s="62"/>
      <c r="RB23" s="62"/>
      <c r="RC23" s="62"/>
      <c r="RD23" s="62"/>
      <c r="RE23" s="62"/>
      <c r="RF23" s="62"/>
      <c r="RG23" s="62"/>
      <c r="RH23" s="62"/>
      <c r="RI23" s="62"/>
      <c r="RJ23" s="62"/>
      <c r="RK23" s="62"/>
      <c r="RL23" s="62"/>
      <c r="RM23" s="62"/>
      <c r="RN23" s="62"/>
      <c r="RO23" s="62"/>
      <c r="RP23" s="62"/>
      <c r="RQ23" s="62"/>
      <c r="RR23" s="62"/>
      <c r="RS23" s="62"/>
      <c r="RT23" s="62"/>
      <c r="RU23" s="62"/>
      <c r="RV23" s="62"/>
      <c r="RW23" s="62"/>
      <c r="RX23" s="62"/>
      <c r="RY23" s="62"/>
      <c r="RZ23" s="62"/>
      <c r="SA23" s="62"/>
      <c r="SB23" s="62"/>
      <c r="SC23" s="62"/>
      <c r="SD23" s="62"/>
      <c r="SE23" s="62"/>
      <c r="SF23" s="62"/>
      <c r="SG23" s="62"/>
      <c r="SH23" s="62"/>
      <c r="SI23" s="62"/>
      <c r="SJ23" s="62"/>
      <c r="SK23" s="62"/>
      <c r="SL23" s="62"/>
      <c r="SM23" s="62"/>
      <c r="SN23" s="62"/>
      <c r="SO23" s="62"/>
      <c r="SP23" s="62"/>
      <c r="SQ23" s="62"/>
      <c r="SR23" s="62"/>
      <c r="SS23" s="62"/>
      <c r="ST23" s="62"/>
      <c r="SU23" s="62"/>
      <c r="SV23" s="62"/>
      <c r="SW23" s="62"/>
      <c r="SX23" s="62"/>
      <c r="SY23" s="62"/>
      <c r="SZ23" s="62"/>
      <c r="TA23" s="62"/>
      <c r="TB23" s="62"/>
      <c r="TC23" s="62"/>
      <c r="TD23" s="62"/>
      <c r="TE23" s="62"/>
      <c r="TF23" s="62"/>
      <c r="TG23" s="62"/>
      <c r="TH23" s="62"/>
      <c r="TI23" s="62"/>
      <c r="TJ23" s="62"/>
      <c r="TK23" s="62"/>
      <c r="TL23" s="62"/>
      <c r="TM23" s="62"/>
      <c r="TN23" s="62"/>
      <c r="TO23" s="62"/>
      <c r="TP23" s="62"/>
      <c r="TQ23" s="62"/>
      <c r="TR23" s="62"/>
      <c r="TS23" s="62"/>
      <c r="TT23" s="62"/>
      <c r="TU23" s="62"/>
      <c r="TV23" s="62"/>
      <c r="TW23" s="62"/>
      <c r="TX23" s="62"/>
      <c r="TY23" s="62"/>
      <c r="TZ23" s="62"/>
      <c r="UA23" s="62"/>
      <c r="UB23" s="62"/>
      <c r="UC23" s="62"/>
      <c r="UD23" s="62"/>
      <c r="UE23" s="62"/>
      <c r="UF23" s="62"/>
      <c r="UG23" s="62"/>
      <c r="UH23" s="62"/>
      <c r="UI23" s="62"/>
      <c r="UJ23" s="62"/>
      <c r="UK23" s="62"/>
      <c r="UL23" s="62"/>
      <c r="UM23" s="62"/>
      <c r="UN23" s="62"/>
      <c r="UO23" s="62"/>
      <c r="UP23" s="62"/>
      <c r="UQ23" s="62"/>
      <c r="UR23" s="62"/>
      <c r="US23" s="62"/>
      <c r="UT23" s="62"/>
      <c r="UU23" s="62"/>
      <c r="UV23" s="62"/>
      <c r="UW23" s="62"/>
      <c r="UX23" s="62"/>
      <c r="UY23" s="62"/>
      <c r="UZ23" s="62"/>
      <c r="VA23" s="62"/>
      <c r="VB23" s="62"/>
      <c r="VC23" s="62"/>
      <c r="VD23" s="62"/>
      <c r="VE23" s="62"/>
      <c r="VF23" s="62"/>
      <c r="VG23" s="62"/>
      <c r="VH23" s="62"/>
      <c r="VI23" s="62"/>
      <c r="VJ23" s="62"/>
      <c r="VK23" s="62"/>
      <c r="VL23" s="62"/>
      <c r="VM23" s="62"/>
      <c r="VN23" s="62"/>
      <c r="VO23" s="62"/>
      <c r="VP23" s="62"/>
      <c r="VQ23" s="62"/>
      <c r="VR23" s="62"/>
      <c r="VS23" s="62"/>
      <c r="VT23" s="62"/>
      <c r="VU23" s="62"/>
      <c r="VV23" s="62"/>
      <c r="VW23" s="62"/>
      <c r="VX23" s="62"/>
      <c r="VY23" s="62"/>
      <c r="VZ23" s="62"/>
      <c r="WA23" s="62"/>
      <c r="WB23" s="62"/>
      <c r="WC23" s="62"/>
      <c r="WD23" s="62"/>
      <c r="WE23" s="62"/>
      <c r="WF23" s="62"/>
      <c r="WG23" s="62"/>
      <c r="WH23" s="62"/>
      <c r="WI23" s="62"/>
      <c r="WJ23" s="62"/>
      <c r="WK23" s="62"/>
      <c r="WL23" s="62"/>
      <c r="WM23" s="62"/>
      <c r="WN23" s="62"/>
      <c r="WO23" s="62"/>
      <c r="WP23" s="62"/>
      <c r="WQ23" s="62"/>
      <c r="WR23" s="62"/>
      <c r="WS23" s="62"/>
      <c r="WT23" s="62"/>
      <c r="WU23" s="62"/>
      <c r="WV23" s="62"/>
      <c r="WW23" s="62"/>
      <c r="WX23" s="62"/>
      <c r="WY23" s="62"/>
      <c r="WZ23" s="62"/>
      <c r="XA23" s="62"/>
      <c r="XB23" s="62"/>
      <c r="XC23" s="62"/>
      <c r="XD23" s="62"/>
      <c r="XE23" s="62"/>
      <c r="XF23" s="62"/>
      <c r="XG23" s="62"/>
      <c r="XH23" s="62"/>
      <c r="XI23" s="62"/>
      <c r="XJ23" s="62"/>
      <c r="XK23" s="62"/>
      <c r="XL23" s="62"/>
      <c r="XM23" s="62"/>
      <c r="XN23" s="62"/>
      <c r="XO23" s="62"/>
      <c r="XP23" s="62"/>
      <c r="XQ23" s="62"/>
      <c r="XR23" s="62"/>
      <c r="XS23" s="62"/>
      <c r="XT23" s="62"/>
      <c r="XU23" s="62"/>
      <c r="XV23" s="62"/>
      <c r="XW23" s="62"/>
      <c r="XX23" s="62"/>
      <c r="XY23" s="62"/>
      <c r="XZ23" s="62"/>
      <c r="YA23" s="62"/>
      <c r="YB23" s="62"/>
      <c r="YC23" s="62"/>
      <c r="YD23" s="62"/>
      <c r="YE23" s="62"/>
      <c r="YF23" s="62"/>
      <c r="YG23" s="62"/>
      <c r="YH23" s="62"/>
      <c r="YI23" s="62"/>
      <c r="YJ23" s="62"/>
      <c r="YK23" s="62"/>
      <c r="YL23" s="62"/>
      <c r="YM23" s="62"/>
      <c r="YN23" s="62"/>
      <c r="YO23" s="62"/>
      <c r="YP23" s="62"/>
      <c r="YQ23" s="62"/>
      <c r="YR23" s="62"/>
      <c r="YS23" s="62"/>
      <c r="YT23" s="62"/>
      <c r="YU23" s="62"/>
      <c r="YV23" s="62"/>
      <c r="YW23" s="62"/>
      <c r="YX23" s="62"/>
      <c r="YY23" s="62"/>
      <c r="YZ23" s="62"/>
      <c r="ZA23" s="62"/>
      <c r="ZB23" s="62"/>
      <c r="ZC23" s="62"/>
      <c r="ZD23" s="62"/>
      <c r="ZE23" s="62"/>
      <c r="ZF23" s="62"/>
      <c r="ZG23" s="62"/>
      <c r="ZH23" s="62"/>
      <c r="ZI23" s="62"/>
      <c r="ZJ23" s="62"/>
      <c r="ZK23" s="62"/>
      <c r="ZL23" s="62"/>
      <c r="ZM23" s="62"/>
      <c r="ZN23" s="62"/>
      <c r="ZO23" s="62"/>
      <c r="ZP23" s="62"/>
      <c r="ZQ23" s="62"/>
      <c r="ZR23" s="62"/>
      <c r="ZS23" s="62"/>
      <c r="ZT23" s="62"/>
      <c r="ZU23" s="62"/>
      <c r="ZV23" s="62"/>
      <c r="ZW23" s="62"/>
      <c r="ZX23" s="62"/>
      <c r="ZY23" s="62"/>
      <c r="ZZ23" s="62"/>
      <c r="AAA23" s="62"/>
      <c r="AAB23" s="62"/>
      <c r="AAC23" s="62"/>
      <c r="AAD23" s="62"/>
      <c r="AAE23" s="62"/>
      <c r="AAF23" s="62"/>
      <c r="AAG23" s="62"/>
      <c r="AAH23" s="62"/>
      <c r="AAI23" s="62"/>
      <c r="AAJ23" s="62"/>
      <c r="AAK23" s="62"/>
      <c r="AAL23" s="62"/>
      <c r="AAM23" s="62"/>
      <c r="AAN23" s="62"/>
      <c r="AAO23" s="62"/>
      <c r="AAP23" s="62"/>
      <c r="AAQ23" s="62"/>
      <c r="AAR23" s="62"/>
      <c r="AAS23" s="62"/>
      <c r="AAT23" s="62"/>
      <c r="AAU23" s="62"/>
      <c r="AAV23" s="62"/>
      <c r="AAW23" s="62"/>
      <c r="AAX23" s="62"/>
      <c r="AAY23" s="62"/>
      <c r="AAZ23" s="62"/>
      <c r="ABA23" s="62"/>
      <c r="ABB23" s="62"/>
      <c r="ABC23" s="62"/>
      <c r="ABD23" s="62"/>
      <c r="ABE23" s="62"/>
      <c r="ABF23" s="62"/>
      <c r="ABG23" s="62"/>
      <c r="ABH23" s="62"/>
      <c r="ABI23" s="62"/>
      <c r="ABJ23" s="62"/>
      <c r="ABK23" s="62"/>
      <c r="ABL23" s="62"/>
      <c r="ABM23" s="62"/>
      <c r="ABN23" s="62"/>
      <c r="ABO23" s="62"/>
      <c r="ABP23" s="62"/>
      <c r="ABQ23" s="62"/>
      <c r="ABR23" s="62"/>
      <c r="ABS23" s="62"/>
      <c r="ABT23" s="62"/>
      <c r="ABU23" s="62"/>
      <c r="ABV23" s="62"/>
      <c r="ABW23" s="62"/>
      <c r="ABX23" s="62"/>
      <c r="ABY23" s="62"/>
      <c r="ABZ23" s="62"/>
      <c r="ACA23" s="62"/>
      <c r="ACB23" s="62"/>
      <c r="ACC23" s="62"/>
      <c r="ACD23" s="62"/>
      <c r="ACE23" s="62"/>
      <c r="ACF23" s="62"/>
      <c r="ACG23" s="62"/>
      <c r="ACH23" s="62"/>
      <c r="ACI23" s="62"/>
      <c r="ACJ23" s="62"/>
      <c r="ACK23" s="62"/>
      <c r="ACL23" s="62"/>
      <c r="ACM23" s="62"/>
      <c r="ACN23" s="62"/>
      <c r="ACO23" s="62"/>
      <c r="ACP23" s="62"/>
      <c r="ACQ23" s="62"/>
      <c r="ACR23" s="62"/>
      <c r="ACS23" s="62"/>
      <c r="ACT23" s="62"/>
      <c r="ACU23" s="62"/>
      <c r="ACV23" s="62"/>
      <c r="ACW23" s="62"/>
      <c r="ACX23" s="62"/>
      <c r="ACY23" s="62"/>
      <c r="ACZ23" s="62"/>
      <c r="ADA23" s="62"/>
      <c r="ADB23" s="62"/>
      <c r="ADC23" s="62"/>
      <c r="ADD23" s="62"/>
      <c r="ADE23" s="62"/>
      <c r="ADF23" s="62"/>
      <c r="ADG23" s="62"/>
      <c r="ADH23" s="62"/>
      <c r="ADI23" s="62"/>
      <c r="ADJ23" s="62"/>
      <c r="ADK23" s="62"/>
      <c r="ADL23" s="62"/>
      <c r="ADM23" s="62"/>
      <c r="ADN23" s="62"/>
      <c r="ADO23" s="62"/>
      <c r="ADP23" s="62"/>
      <c r="ADQ23" s="62"/>
      <c r="ADR23" s="62"/>
      <c r="ADS23" s="62"/>
      <c r="ADT23" s="62"/>
      <c r="ADU23" s="62"/>
      <c r="ADV23" s="62"/>
      <c r="ADW23" s="62"/>
      <c r="ADX23" s="62"/>
      <c r="ADY23" s="62"/>
      <c r="ADZ23" s="62"/>
      <c r="AEA23" s="62"/>
      <c r="AEB23" s="62"/>
      <c r="AEC23" s="62"/>
      <c r="AED23" s="62"/>
      <c r="AEE23" s="62"/>
      <c r="AEF23" s="62"/>
      <c r="AEG23" s="62"/>
      <c r="AEH23" s="62"/>
      <c r="AEI23" s="62"/>
      <c r="AEJ23" s="62"/>
      <c r="AEK23" s="62"/>
      <c r="AEL23" s="62"/>
      <c r="AEM23" s="62"/>
      <c r="AEN23" s="62"/>
      <c r="AEO23" s="62"/>
      <c r="AEP23" s="62"/>
      <c r="AEQ23" s="62"/>
      <c r="AER23" s="62"/>
      <c r="AES23" s="62"/>
      <c r="AET23" s="62"/>
      <c r="AEU23" s="62"/>
      <c r="AEV23" s="62"/>
      <c r="AEW23" s="62"/>
      <c r="AEX23" s="62"/>
      <c r="AEY23" s="62"/>
      <c r="AEZ23" s="62"/>
      <c r="AFA23" s="62"/>
      <c r="AFB23" s="62"/>
      <c r="AFC23" s="62"/>
      <c r="AFD23" s="62"/>
      <c r="AFE23" s="62"/>
      <c r="AFF23" s="62"/>
      <c r="AFG23" s="62"/>
      <c r="AFH23" s="62"/>
      <c r="AFI23" s="62"/>
      <c r="AFJ23" s="62"/>
      <c r="AFK23" s="62"/>
      <c r="AFL23" s="62"/>
      <c r="AFM23" s="62"/>
      <c r="AFN23" s="62"/>
      <c r="AFO23" s="62"/>
      <c r="AFP23" s="62"/>
      <c r="AFQ23" s="62"/>
      <c r="AFR23" s="62"/>
      <c r="AFS23" s="62"/>
      <c r="AFT23" s="62"/>
      <c r="AFU23" s="62"/>
      <c r="AFV23" s="62"/>
      <c r="AFW23" s="62"/>
      <c r="AFX23" s="62"/>
      <c r="AFY23" s="62"/>
      <c r="AFZ23" s="62"/>
      <c r="AGA23" s="62"/>
      <c r="AGB23" s="62"/>
      <c r="AGC23" s="62"/>
      <c r="AGD23" s="62"/>
      <c r="AGE23" s="62"/>
      <c r="AGF23" s="62"/>
      <c r="AGG23" s="62"/>
      <c r="AGH23" s="62"/>
      <c r="AGI23" s="62"/>
      <c r="AGJ23" s="62"/>
      <c r="AGK23" s="62"/>
      <c r="AGL23" s="62"/>
      <c r="AGM23" s="62"/>
      <c r="AGN23" s="62"/>
      <c r="AGO23" s="62"/>
      <c r="AGP23" s="62"/>
      <c r="AGQ23" s="62"/>
      <c r="AGR23" s="62"/>
      <c r="AGS23" s="62"/>
      <c r="AGT23" s="62"/>
      <c r="AGU23" s="62"/>
      <c r="AGV23" s="62"/>
      <c r="AGW23" s="62"/>
      <c r="AGX23" s="62"/>
      <c r="AGY23" s="62"/>
      <c r="AGZ23" s="62"/>
      <c r="AHA23" s="62"/>
      <c r="AHB23" s="62"/>
      <c r="AHC23" s="62"/>
      <c r="AHD23" s="62"/>
      <c r="AHE23" s="62"/>
      <c r="AHF23" s="62"/>
      <c r="AHG23" s="62"/>
      <c r="AHH23" s="62"/>
      <c r="AHI23" s="62"/>
      <c r="AHJ23" s="62"/>
      <c r="AHK23" s="62"/>
      <c r="AHL23" s="62"/>
      <c r="AHM23" s="62"/>
      <c r="AHN23" s="62"/>
      <c r="AHO23" s="62"/>
      <c r="AHP23" s="62"/>
      <c r="AHQ23" s="62"/>
      <c r="AHR23" s="62"/>
      <c r="AHS23" s="62"/>
      <c r="AHT23" s="62"/>
      <c r="AHU23" s="62"/>
      <c r="AHV23" s="62"/>
      <c r="AHW23" s="62"/>
      <c r="AHX23" s="62"/>
      <c r="AHY23" s="62"/>
      <c r="AHZ23" s="62"/>
      <c r="AIA23" s="62"/>
      <c r="AIB23" s="62"/>
      <c r="AIC23" s="62"/>
      <c r="AID23" s="62"/>
      <c r="AIE23" s="62"/>
      <c r="AIF23" s="62"/>
      <c r="AIG23" s="62"/>
      <c r="AIH23" s="62"/>
      <c r="AII23" s="62"/>
      <c r="AIJ23" s="62"/>
      <c r="AIK23" s="62"/>
      <c r="AIL23" s="62"/>
      <c r="AIM23" s="62"/>
      <c r="AIN23" s="62"/>
      <c r="AIO23" s="62"/>
      <c r="AIP23" s="62"/>
      <c r="AIQ23" s="62"/>
      <c r="AIR23" s="62"/>
      <c r="AIS23" s="62"/>
      <c r="AIT23" s="62"/>
      <c r="AIU23" s="62"/>
      <c r="AIV23" s="62"/>
      <c r="AIW23" s="62"/>
      <c r="AIX23" s="62"/>
      <c r="AIY23" s="62"/>
      <c r="AIZ23" s="62"/>
      <c r="AJA23" s="62"/>
      <c r="AJB23" s="62"/>
      <c r="AJC23" s="62"/>
      <c r="AJD23" s="62"/>
      <c r="AJE23" s="62"/>
      <c r="AJF23" s="62"/>
      <c r="AJG23" s="62"/>
      <c r="AJH23" s="62"/>
      <c r="AJI23" s="62"/>
      <c r="AJJ23" s="62"/>
      <c r="AJK23" s="62"/>
      <c r="AJL23" s="62"/>
      <c r="AJM23" s="62"/>
      <c r="AJN23" s="62"/>
      <c r="AJO23" s="62"/>
      <c r="AJP23" s="62"/>
      <c r="AJQ23" s="62"/>
      <c r="AJR23" s="62"/>
      <c r="AJS23" s="62"/>
      <c r="AJT23" s="62"/>
      <c r="AJU23" s="62"/>
      <c r="AJV23" s="62"/>
      <c r="AJW23" s="62"/>
      <c r="AJX23" s="62"/>
      <c r="AJY23" s="62"/>
      <c r="AJZ23" s="62"/>
      <c r="AKA23" s="62"/>
      <c r="AKB23" s="62"/>
      <c r="AKC23" s="62"/>
      <c r="AKD23" s="62"/>
      <c r="AKE23" s="62"/>
      <c r="AKF23" s="62"/>
      <c r="AKG23" s="62"/>
      <c r="AKH23" s="62"/>
      <c r="AKI23" s="62"/>
      <c r="AKJ23" s="62"/>
      <c r="AKK23" s="62"/>
      <c r="AKL23" s="62"/>
      <c r="AKM23" s="62"/>
      <c r="AKN23" s="62"/>
      <c r="AKO23" s="62"/>
      <c r="AKP23" s="62"/>
      <c r="AKQ23" s="62"/>
      <c r="AKR23" s="62"/>
      <c r="AKS23" s="62"/>
      <c r="AKT23" s="62"/>
      <c r="AKU23" s="62"/>
      <c r="AKV23" s="62"/>
      <c r="AKW23" s="62"/>
      <c r="AKX23" s="62"/>
      <c r="AKY23" s="62"/>
      <c r="AKZ23" s="62"/>
      <c r="ALA23" s="62"/>
      <c r="ALB23" s="62"/>
      <c r="ALC23" s="62"/>
      <c r="ALD23" s="62"/>
      <c r="ALE23" s="62"/>
      <c r="ALF23" s="62"/>
      <c r="ALG23" s="62"/>
      <c r="ALH23" s="62"/>
      <c r="ALI23" s="62"/>
      <c r="ALJ23" s="62"/>
      <c r="ALK23" s="62"/>
      <c r="ALL23" s="62"/>
      <c r="ALM23" s="62"/>
      <c r="ALN23" s="62"/>
      <c r="ALO23" s="62"/>
      <c r="ALP23" s="62"/>
      <c r="ALQ23" s="62"/>
      <c r="ALR23" s="62"/>
      <c r="ALS23" s="62"/>
      <c r="ALT23" s="62"/>
      <c r="ALU23" s="62"/>
      <c r="ALV23" s="62"/>
      <c r="ALW23" s="62"/>
      <c r="ALX23" s="62"/>
      <c r="ALY23" s="62"/>
      <c r="ALZ23" s="62"/>
      <c r="AMA23" s="62"/>
      <c r="AMB23" s="62"/>
      <c r="AMC23" s="62"/>
      <c r="AMD23" s="62"/>
      <c r="AME23" s="62"/>
      <c r="AMF23" s="62"/>
      <c r="AMG23" s="62"/>
      <c r="AMH23" s="62"/>
      <c r="AMI23" s="62"/>
      <c r="AMJ23" s="62"/>
      <c r="AMK23" s="62"/>
      <c r="AML23" s="62"/>
      <c r="AMM23" s="62"/>
      <c r="AMN23" s="62"/>
      <c r="AMO23" s="62"/>
      <c r="AMP23" s="62"/>
      <c r="AMQ23" s="62"/>
      <c r="AMR23" s="62"/>
      <c r="AMS23" s="62"/>
      <c r="AMT23" s="62"/>
      <c r="AMU23" s="62"/>
      <c r="AMV23" s="62"/>
      <c r="AMW23" s="62"/>
      <c r="AMX23" s="62"/>
      <c r="AMY23" s="62"/>
      <c r="AMZ23" s="62"/>
      <c r="ANA23" s="62"/>
      <c r="ANB23" s="62"/>
      <c r="ANC23" s="62"/>
      <c r="AND23" s="62"/>
      <c r="ANE23" s="62"/>
      <c r="ANF23" s="62"/>
      <c r="ANG23" s="62"/>
      <c r="ANH23" s="62"/>
      <c r="ANI23" s="62"/>
      <c r="ANJ23" s="62"/>
      <c r="ANK23" s="62"/>
      <c r="ANL23" s="62"/>
      <c r="ANM23" s="62"/>
      <c r="ANN23" s="62"/>
      <c r="ANO23" s="62"/>
      <c r="ANP23" s="62"/>
      <c r="ANQ23" s="62"/>
      <c r="ANR23" s="62"/>
      <c r="ANS23" s="62"/>
      <c r="ANT23" s="62"/>
      <c r="ANU23" s="62"/>
      <c r="ANV23" s="62"/>
      <c r="ANW23" s="62"/>
      <c r="ANX23" s="62"/>
      <c r="ANY23" s="62"/>
      <c r="ANZ23" s="62"/>
      <c r="AOA23" s="62"/>
      <c r="AOB23" s="62"/>
      <c r="AOC23" s="62"/>
      <c r="AOD23" s="62"/>
      <c r="AOE23" s="62"/>
      <c r="AOF23" s="62"/>
      <c r="AOG23" s="62"/>
      <c r="AOH23" s="62"/>
      <c r="AOI23" s="62"/>
      <c r="AOJ23" s="62"/>
      <c r="AOK23" s="62"/>
      <c r="AOL23" s="62"/>
      <c r="AOM23" s="62"/>
      <c r="AON23" s="62"/>
      <c r="AOO23" s="62"/>
      <c r="AOP23" s="62"/>
      <c r="AOQ23" s="62"/>
      <c r="AOR23" s="62"/>
      <c r="AOS23" s="62"/>
      <c r="AOT23" s="62"/>
      <c r="AOU23" s="62"/>
      <c r="AOV23" s="62"/>
      <c r="AOW23" s="62"/>
      <c r="AOX23" s="62"/>
      <c r="AOY23" s="62"/>
      <c r="AOZ23" s="62"/>
      <c r="APA23" s="62"/>
      <c r="APB23" s="62"/>
      <c r="APC23" s="62"/>
      <c r="APD23" s="62"/>
      <c r="APE23" s="62"/>
      <c r="APF23" s="62"/>
      <c r="APG23" s="62"/>
      <c r="APH23" s="62"/>
      <c r="API23" s="62"/>
      <c r="APJ23" s="62"/>
      <c r="APK23" s="62"/>
      <c r="APL23" s="62"/>
      <c r="APM23" s="62"/>
      <c r="APN23" s="62"/>
      <c r="APO23" s="62"/>
      <c r="APP23" s="62"/>
      <c r="APQ23" s="62"/>
      <c r="APR23" s="62"/>
      <c r="APS23" s="62"/>
      <c r="APT23" s="62"/>
      <c r="APU23" s="62"/>
      <c r="APV23" s="62"/>
      <c r="APW23" s="62"/>
      <c r="APX23" s="62"/>
      <c r="APY23" s="62"/>
      <c r="APZ23" s="62"/>
      <c r="AQA23" s="62"/>
      <c r="AQB23" s="62"/>
      <c r="AQC23" s="62"/>
      <c r="AQD23" s="62"/>
      <c r="AQE23" s="62"/>
      <c r="AQF23" s="62"/>
      <c r="AQG23" s="62"/>
      <c r="AQH23" s="62"/>
      <c r="AQI23" s="62"/>
      <c r="AQJ23" s="62"/>
      <c r="AQK23" s="62"/>
      <c r="AQL23" s="62"/>
      <c r="AQM23" s="62"/>
      <c r="AQN23" s="62"/>
      <c r="AQO23" s="62"/>
      <c r="AQP23" s="62"/>
      <c r="AQQ23" s="62"/>
      <c r="AQR23" s="62"/>
      <c r="AQS23" s="62"/>
      <c r="AQT23" s="62"/>
      <c r="AQU23" s="62"/>
      <c r="AQV23" s="62"/>
      <c r="AQW23" s="62"/>
      <c r="AQX23" s="62"/>
      <c r="AQY23" s="62"/>
      <c r="AQZ23" s="62"/>
      <c r="ARA23" s="62"/>
      <c r="ARB23" s="62"/>
      <c r="ARC23" s="62"/>
      <c r="ARD23" s="62"/>
      <c r="ARE23" s="62"/>
      <c r="ARF23" s="62"/>
      <c r="ARG23" s="62"/>
      <c r="ARH23" s="62"/>
      <c r="ARI23" s="62"/>
      <c r="ARJ23" s="62"/>
      <c r="ARK23" s="62"/>
      <c r="ARL23" s="62"/>
      <c r="ARM23" s="62"/>
      <c r="ARN23" s="62"/>
      <c r="ARO23" s="62"/>
      <c r="ARP23" s="62"/>
      <c r="ARQ23" s="62"/>
      <c r="ARR23" s="62"/>
      <c r="ARS23" s="62"/>
      <c r="ART23" s="62"/>
      <c r="ARU23" s="62"/>
      <c r="ARV23" s="62"/>
      <c r="ARW23" s="62"/>
      <c r="ARX23" s="62"/>
      <c r="ARY23" s="62"/>
      <c r="ARZ23" s="62"/>
      <c r="ASA23" s="62"/>
      <c r="ASB23" s="62"/>
      <c r="ASC23" s="62"/>
      <c r="ASD23" s="62"/>
      <c r="ASE23" s="62"/>
      <c r="ASF23" s="62"/>
      <c r="ASG23" s="62"/>
      <c r="ASH23" s="62"/>
      <c r="ASI23" s="62"/>
      <c r="ASJ23" s="62"/>
      <c r="ASK23" s="62"/>
      <c r="ASL23" s="62"/>
      <c r="ASM23" s="62"/>
      <c r="ASN23" s="62"/>
      <c r="ASO23" s="62"/>
      <c r="ASP23" s="62"/>
      <c r="ASQ23" s="62"/>
      <c r="ASR23" s="62"/>
      <c r="ASS23" s="62"/>
      <c r="AST23" s="62"/>
      <c r="ASU23" s="62"/>
      <c r="ASV23" s="62"/>
      <c r="ASW23" s="62"/>
      <c r="ASX23" s="62"/>
      <c r="ASY23" s="62"/>
      <c r="ASZ23" s="62"/>
      <c r="ATA23" s="62"/>
      <c r="ATB23" s="62"/>
      <c r="ATC23" s="62"/>
      <c r="ATD23" s="62"/>
      <c r="ATE23" s="62"/>
      <c r="ATF23" s="62"/>
      <c r="ATG23" s="62"/>
      <c r="ATH23" s="62"/>
      <c r="ATI23" s="62"/>
      <c r="ATJ23" s="62"/>
      <c r="ATK23" s="62"/>
      <c r="ATL23" s="62"/>
      <c r="ATM23" s="62"/>
      <c r="ATN23" s="62"/>
      <c r="ATO23" s="62"/>
      <c r="ATP23" s="62"/>
      <c r="ATQ23" s="62"/>
      <c r="ATR23" s="62"/>
      <c r="ATS23" s="62"/>
      <c r="ATT23" s="62"/>
      <c r="ATU23" s="62"/>
      <c r="ATV23" s="62"/>
      <c r="ATW23" s="62"/>
      <c r="ATX23" s="62"/>
      <c r="ATY23" s="62"/>
      <c r="ATZ23" s="62"/>
      <c r="AUA23" s="62"/>
      <c r="AUB23" s="62"/>
      <c r="AUC23" s="62"/>
      <c r="AUD23" s="62"/>
      <c r="AUE23" s="62"/>
      <c r="AUF23" s="62"/>
      <c r="AUG23" s="62"/>
      <c r="AUH23" s="62"/>
      <c r="AUI23" s="62"/>
      <c r="AUJ23" s="62"/>
      <c r="AUK23" s="62"/>
      <c r="AUL23" s="62"/>
      <c r="AUM23" s="62"/>
      <c r="AUN23" s="62"/>
      <c r="AUO23" s="62"/>
      <c r="AUP23" s="62"/>
      <c r="AUQ23" s="62"/>
      <c r="AUR23" s="62"/>
      <c r="AUS23" s="62"/>
      <c r="AUT23" s="62"/>
      <c r="AUU23" s="62"/>
      <c r="AUV23" s="62"/>
      <c r="AUW23" s="62"/>
      <c r="AUX23" s="62"/>
      <c r="AUY23" s="62"/>
      <c r="AUZ23" s="62"/>
      <c r="AVA23" s="62"/>
      <c r="AVB23" s="62"/>
      <c r="AVC23" s="62"/>
      <c r="AVD23" s="62"/>
      <c r="AVE23" s="62"/>
      <c r="AVF23" s="62"/>
      <c r="AVG23" s="62"/>
      <c r="AVH23" s="62"/>
      <c r="AVI23" s="62"/>
      <c r="AVJ23" s="62"/>
      <c r="AVK23" s="62"/>
      <c r="AVL23" s="62"/>
      <c r="AVM23" s="62"/>
      <c r="AVN23" s="62"/>
      <c r="AVO23" s="62"/>
      <c r="AVP23" s="62"/>
      <c r="AVQ23" s="62"/>
      <c r="AVR23" s="62"/>
      <c r="AVS23" s="62"/>
      <c r="AVT23" s="62"/>
      <c r="AVU23" s="62"/>
      <c r="AVV23" s="62"/>
      <c r="AVW23" s="62"/>
      <c r="AVX23" s="62"/>
      <c r="AVY23" s="62"/>
      <c r="AVZ23" s="62"/>
      <c r="AWA23" s="62"/>
      <c r="AWB23" s="62"/>
      <c r="AWC23" s="62"/>
      <c r="AWD23" s="62"/>
      <c r="AWE23" s="62"/>
      <c r="AWF23" s="62"/>
      <c r="AWG23" s="62"/>
      <c r="AWH23" s="62"/>
      <c r="AWI23" s="62"/>
      <c r="AWJ23" s="62"/>
      <c r="AWK23" s="62"/>
      <c r="AWL23" s="62"/>
      <c r="AWM23" s="62"/>
      <c r="AWN23" s="62"/>
      <c r="AWO23" s="62"/>
      <c r="AWP23" s="62"/>
      <c r="AWQ23" s="62"/>
      <c r="AWR23" s="62"/>
      <c r="AWS23" s="62"/>
      <c r="AWT23" s="62"/>
      <c r="AWU23" s="62"/>
      <c r="AWV23" s="62"/>
      <c r="AWW23" s="62"/>
      <c r="AWX23" s="62"/>
      <c r="AWY23" s="62"/>
      <c r="AWZ23" s="62"/>
      <c r="AXA23" s="62"/>
      <c r="AXB23" s="62"/>
      <c r="AXC23" s="62"/>
      <c r="AXD23" s="62"/>
      <c r="AXE23" s="62"/>
      <c r="AXF23" s="62"/>
      <c r="AXG23" s="62"/>
      <c r="AXH23" s="62"/>
      <c r="AXI23" s="62"/>
      <c r="AXJ23" s="62"/>
      <c r="AXK23" s="62"/>
      <c r="AXL23" s="62"/>
      <c r="AXM23" s="62"/>
      <c r="AXN23" s="62"/>
      <c r="AXO23" s="62"/>
      <c r="AXP23" s="62"/>
      <c r="AXQ23" s="62"/>
      <c r="AXR23" s="62"/>
      <c r="AXS23" s="62"/>
      <c r="AXT23" s="62"/>
      <c r="AXU23" s="62"/>
      <c r="AXV23" s="62"/>
      <c r="AXW23" s="62"/>
      <c r="AXX23" s="62"/>
      <c r="AXY23" s="62"/>
      <c r="AXZ23" s="62"/>
      <c r="AYA23" s="62"/>
      <c r="AYB23" s="62"/>
      <c r="AYC23" s="62"/>
      <c r="AYD23" s="62"/>
      <c r="AYE23" s="62"/>
      <c r="AYF23" s="62"/>
      <c r="AYG23" s="62"/>
      <c r="AYH23" s="62"/>
      <c r="AYI23" s="62"/>
      <c r="AYJ23" s="62"/>
      <c r="AYK23" s="62"/>
      <c r="AYL23" s="62"/>
      <c r="AYM23" s="62"/>
      <c r="AYN23" s="62"/>
      <c r="AYO23" s="62"/>
      <c r="AYP23" s="62"/>
      <c r="AYQ23" s="62"/>
      <c r="AYR23" s="62"/>
      <c r="AYS23" s="62"/>
      <c r="AYT23" s="62"/>
      <c r="AYU23" s="62"/>
      <c r="AYV23" s="62"/>
      <c r="AYW23" s="62"/>
      <c r="AYX23" s="62"/>
      <c r="AYY23" s="62"/>
      <c r="AYZ23" s="62"/>
      <c r="AZA23" s="62"/>
      <c r="AZB23" s="62"/>
      <c r="AZC23" s="62"/>
      <c r="AZD23" s="62"/>
      <c r="AZE23" s="62"/>
      <c r="AZF23" s="62"/>
      <c r="AZG23" s="62"/>
      <c r="AZH23" s="62"/>
      <c r="AZI23" s="62"/>
      <c r="AZJ23" s="62"/>
      <c r="AZK23" s="62"/>
      <c r="AZL23" s="62"/>
      <c r="AZM23" s="62"/>
      <c r="AZN23" s="62"/>
      <c r="AZO23" s="62"/>
      <c r="AZP23" s="62"/>
      <c r="AZQ23" s="62"/>
      <c r="AZR23" s="62"/>
      <c r="AZS23" s="62"/>
      <c r="AZT23" s="62"/>
      <c r="AZU23" s="62"/>
      <c r="AZV23" s="62"/>
      <c r="AZW23" s="62"/>
      <c r="AZX23" s="62"/>
      <c r="AZY23" s="62"/>
      <c r="AZZ23" s="62"/>
      <c r="BAA23" s="62"/>
      <c r="BAB23" s="62"/>
      <c r="BAC23" s="62"/>
      <c r="BAD23" s="62"/>
      <c r="BAE23" s="62"/>
      <c r="BAF23" s="62"/>
      <c r="BAG23" s="62"/>
      <c r="BAH23" s="62"/>
      <c r="BAI23" s="62"/>
      <c r="BAJ23" s="62"/>
      <c r="BAK23" s="62"/>
      <c r="BAL23" s="62"/>
      <c r="BAM23" s="62"/>
      <c r="BAN23" s="62"/>
      <c r="BAO23" s="62"/>
      <c r="BAP23" s="62"/>
      <c r="BAQ23" s="62"/>
      <c r="BAR23" s="62"/>
      <c r="BAS23" s="62"/>
      <c r="BAT23" s="62"/>
      <c r="BAU23" s="62"/>
      <c r="BAV23" s="62"/>
      <c r="BAW23" s="62"/>
      <c r="BAX23" s="62"/>
      <c r="BAY23" s="62"/>
      <c r="BAZ23" s="62"/>
      <c r="BBA23" s="62"/>
      <c r="BBB23" s="62"/>
      <c r="BBC23" s="62"/>
      <c r="BBD23" s="62"/>
      <c r="BBE23" s="62"/>
      <c r="BBF23" s="62"/>
      <c r="BBG23" s="62"/>
      <c r="BBH23" s="62"/>
      <c r="BBI23" s="62"/>
      <c r="BBJ23" s="62"/>
      <c r="BBK23" s="62"/>
      <c r="BBL23" s="62"/>
      <c r="BBM23" s="62"/>
      <c r="BBN23" s="62"/>
      <c r="BBO23" s="62"/>
      <c r="BBP23" s="62"/>
      <c r="BBQ23" s="62"/>
      <c r="BBR23" s="62"/>
      <c r="BBS23" s="62"/>
      <c r="BBT23" s="62"/>
      <c r="BBU23" s="62"/>
      <c r="BBV23" s="62"/>
      <c r="BBW23" s="62"/>
      <c r="BBX23" s="62"/>
      <c r="BBY23" s="62"/>
      <c r="BBZ23" s="62"/>
      <c r="BCA23" s="62"/>
      <c r="BCB23" s="62"/>
      <c r="BCC23" s="62"/>
      <c r="BCD23" s="62"/>
      <c r="BCE23" s="62"/>
      <c r="BCF23" s="62"/>
      <c r="BCG23" s="62"/>
      <c r="BCH23" s="62"/>
      <c r="BCI23" s="62"/>
      <c r="BCJ23" s="62"/>
      <c r="BCK23" s="62"/>
      <c r="BCL23" s="62"/>
      <c r="BCM23" s="62"/>
      <c r="BCN23" s="62"/>
      <c r="BCO23" s="62"/>
      <c r="BCP23" s="62"/>
      <c r="BCQ23" s="62"/>
      <c r="BCR23" s="62"/>
      <c r="BCS23" s="62"/>
      <c r="BCT23" s="62"/>
      <c r="BCU23" s="62"/>
      <c r="BCV23" s="62"/>
      <c r="BCW23" s="62"/>
      <c r="BCX23" s="62"/>
      <c r="BCY23" s="62"/>
      <c r="BCZ23" s="62"/>
      <c r="BDA23" s="62"/>
      <c r="BDB23" s="62"/>
      <c r="BDC23" s="62"/>
      <c r="BDD23" s="62"/>
      <c r="BDE23" s="62"/>
      <c r="BDF23" s="62"/>
      <c r="BDG23" s="62"/>
      <c r="BDH23" s="62"/>
      <c r="BDI23" s="62"/>
      <c r="BDJ23" s="62"/>
      <c r="BDK23" s="62"/>
      <c r="BDL23" s="62"/>
      <c r="BDM23" s="62"/>
      <c r="BDN23" s="62"/>
      <c r="BDO23" s="62"/>
      <c r="BDP23" s="62"/>
      <c r="BDQ23" s="62"/>
      <c r="BDR23" s="62"/>
      <c r="BDS23" s="62"/>
      <c r="BDT23" s="62"/>
      <c r="BDU23" s="62"/>
      <c r="BDV23" s="62"/>
      <c r="BDW23" s="62"/>
      <c r="BDX23" s="62"/>
      <c r="BDY23" s="62"/>
      <c r="BDZ23" s="62"/>
      <c r="BEA23" s="62"/>
      <c r="BEB23" s="62"/>
      <c r="BEC23" s="62"/>
      <c r="BED23" s="62"/>
      <c r="BEE23" s="62"/>
      <c r="BEF23" s="62"/>
      <c r="BEG23" s="62"/>
      <c r="BEH23" s="62"/>
      <c r="BEI23" s="62"/>
      <c r="BEJ23" s="62"/>
      <c r="BEK23" s="62"/>
      <c r="BEL23" s="62"/>
      <c r="BEM23" s="62"/>
      <c r="BEN23" s="62"/>
      <c r="BEO23" s="62"/>
      <c r="BEP23" s="62"/>
      <c r="BEQ23" s="62"/>
      <c r="BER23" s="62"/>
      <c r="BES23" s="62"/>
      <c r="BET23" s="62"/>
      <c r="BEU23" s="62"/>
      <c r="BEV23" s="62"/>
      <c r="BEW23" s="62"/>
      <c r="BEX23" s="62"/>
      <c r="BEY23" s="62"/>
      <c r="BEZ23" s="62"/>
      <c r="BFA23" s="62"/>
      <c r="BFB23" s="62"/>
      <c r="BFC23" s="62"/>
      <c r="BFD23" s="62"/>
      <c r="BFE23" s="62"/>
      <c r="BFF23" s="62"/>
      <c r="BFG23" s="62"/>
      <c r="BFH23" s="62"/>
      <c r="BFI23" s="62"/>
      <c r="BFJ23" s="62"/>
      <c r="BFK23" s="62"/>
      <c r="BFL23" s="62"/>
      <c r="BFM23" s="62"/>
      <c r="BFN23" s="62"/>
      <c r="BFO23" s="62"/>
      <c r="BFP23" s="62"/>
      <c r="BFQ23" s="62"/>
      <c r="BFR23" s="62"/>
      <c r="BFS23" s="62"/>
      <c r="BFT23" s="62"/>
      <c r="BFU23" s="62"/>
      <c r="BFV23" s="62"/>
      <c r="BFW23" s="62"/>
      <c r="BFX23" s="62"/>
      <c r="BFY23" s="62"/>
      <c r="BFZ23" s="62"/>
      <c r="BGA23" s="62"/>
      <c r="BGB23" s="62"/>
      <c r="BGC23" s="62"/>
      <c r="BGD23" s="62"/>
      <c r="BGE23" s="62"/>
      <c r="BGF23" s="62"/>
      <c r="BGG23" s="62"/>
      <c r="BGH23" s="62"/>
      <c r="BGI23" s="62"/>
      <c r="BGJ23" s="62"/>
      <c r="BGK23" s="62"/>
      <c r="BGL23" s="62"/>
      <c r="BGM23" s="62"/>
      <c r="BGN23" s="62"/>
      <c r="BGO23" s="62"/>
      <c r="BGP23" s="62"/>
      <c r="BGQ23" s="62"/>
      <c r="BGR23" s="62"/>
      <c r="BGS23" s="62"/>
      <c r="BGT23" s="62"/>
      <c r="BGU23" s="62"/>
      <c r="BGV23" s="62"/>
      <c r="BGW23" s="62"/>
      <c r="BGX23" s="62"/>
      <c r="BGY23" s="62"/>
      <c r="BGZ23" s="62"/>
      <c r="BHA23" s="62"/>
      <c r="BHB23" s="62"/>
      <c r="BHC23" s="62"/>
      <c r="BHD23" s="62"/>
      <c r="BHE23" s="62"/>
      <c r="BHF23" s="62"/>
      <c r="BHG23" s="62"/>
      <c r="BHH23" s="62"/>
      <c r="BHI23" s="62"/>
      <c r="BHJ23" s="62"/>
      <c r="BHK23" s="62"/>
      <c r="BHL23" s="62"/>
      <c r="BHM23" s="62"/>
      <c r="BHN23" s="62"/>
      <c r="BHO23" s="62"/>
      <c r="BHP23" s="62"/>
      <c r="BHQ23" s="62"/>
      <c r="BHR23" s="62"/>
      <c r="BHS23" s="62"/>
      <c r="BHT23" s="62"/>
      <c r="BHU23" s="62"/>
      <c r="BHV23" s="62"/>
      <c r="BHW23" s="62"/>
      <c r="BHX23" s="62"/>
      <c r="BHY23" s="62"/>
      <c r="BHZ23" s="62"/>
      <c r="BIA23" s="62"/>
      <c r="BIB23" s="62"/>
      <c r="BIC23" s="62"/>
      <c r="BID23" s="62"/>
      <c r="BIE23" s="62"/>
      <c r="BIF23" s="62"/>
      <c r="BIG23" s="62"/>
      <c r="BIH23" s="62"/>
      <c r="BII23" s="62"/>
      <c r="BIJ23" s="62"/>
      <c r="BIK23" s="62"/>
      <c r="BIL23" s="62"/>
      <c r="BIM23" s="62"/>
      <c r="BIN23" s="62"/>
      <c r="BIO23" s="62"/>
      <c r="BIP23" s="62"/>
      <c r="BIQ23" s="62"/>
      <c r="BIR23" s="62"/>
      <c r="BIS23" s="62"/>
      <c r="BIT23" s="62"/>
      <c r="BIU23" s="62"/>
      <c r="BIV23" s="62"/>
      <c r="BIW23" s="62"/>
      <c r="BIX23" s="62"/>
      <c r="BIY23" s="62"/>
      <c r="BIZ23" s="62"/>
      <c r="BJA23" s="62"/>
      <c r="BJB23" s="62"/>
      <c r="BJC23" s="62"/>
      <c r="BJD23" s="62"/>
      <c r="BJE23" s="62"/>
      <c r="BJF23" s="62"/>
      <c r="BJG23" s="62"/>
      <c r="BJH23" s="62"/>
      <c r="BJI23" s="62"/>
      <c r="BJJ23" s="62"/>
      <c r="BJK23" s="62"/>
      <c r="BJL23" s="62"/>
      <c r="BJM23" s="62"/>
      <c r="BJN23" s="62"/>
      <c r="BJO23" s="62"/>
      <c r="BJP23" s="62"/>
      <c r="BJQ23" s="62"/>
      <c r="BJR23" s="62"/>
      <c r="BJS23" s="62"/>
      <c r="BJT23" s="62"/>
      <c r="BJU23" s="62"/>
      <c r="BJV23" s="62"/>
      <c r="BJW23" s="62"/>
      <c r="BJX23" s="62"/>
      <c r="BJY23" s="62"/>
      <c r="BJZ23" s="62"/>
      <c r="BKA23" s="62"/>
      <c r="BKB23" s="62"/>
      <c r="BKC23" s="62"/>
      <c r="BKD23" s="62"/>
      <c r="BKE23" s="62"/>
      <c r="BKF23" s="62"/>
      <c r="BKG23" s="62"/>
      <c r="BKH23" s="62"/>
      <c r="BKI23" s="62"/>
      <c r="BKJ23" s="62"/>
      <c r="BKK23" s="62"/>
      <c r="BKL23" s="62"/>
      <c r="BKM23" s="62"/>
      <c r="BKN23" s="62"/>
      <c r="BKO23" s="62"/>
      <c r="BKP23" s="62"/>
      <c r="BKQ23" s="62"/>
      <c r="BKR23" s="62"/>
      <c r="BKS23" s="62"/>
      <c r="BKT23" s="62"/>
      <c r="BKU23" s="62"/>
      <c r="BKV23" s="62"/>
      <c r="BKW23" s="62"/>
      <c r="BKX23" s="62"/>
      <c r="BKY23" s="62"/>
      <c r="BKZ23" s="62"/>
      <c r="BLA23" s="62"/>
      <c r="BLB23" s="62"/>
      <c r="BLC23" s="62"/>
      <c r="BLD23" s="62"/>
      <c r="BLE23" s="62"/>
      <c r="BLF23" s="62"/>
      <c r="BLG23" s="62"/>
      <c r="BLH23" s="62"/>
      <c r="BLI23" s="62"/>
      <c r="BLJ23" s="62"/>
      <c r="BLK23" s="62"/>
      <c r="BLL23" s="62"/>
      <c r="BLM23" s="62"/>
      <c r="BLN23" s="62"/>
      <c r="BLO23" s="62"/>
      <c r="BLP23" s="62"/>
      <c r="BLQ23" s="62"/>
      <c r="BLR23" s="62"/>
      <c r="BLS23" s="62"/>
      <c r="BLT23" s="62"/>
      <c r="BLU23" s="62"/>
      <c r="BLV23" s="62"/>
      <c r="BLW23" s="62"/>
      <c r="BLX23" s="62"/>
      <c r="BLY23" s="62"/>
      <c r="BLZ23" s="62"/>
      <c r="BMA23" s="62"/>
      <c r="BMB23" s="62"/>
      <c r="BMC23" s="62"/>
      <c r="BMD23" s="62"/>
      <c r="BME23" s="62"/>
      <c r="BMF23" s="62"/>
      <c r="BMG23" s="62"/>
      <c r="BMH23" s="62"/>
      <c r="BMI23" s="62"/>
      <c r="BMJ23" s="62"/>
      <c r="BMK23" s="62"/>
      <c r="BML23" s="62"/>
      <c r="BMM23" s="62"/>
      <c r="BMN23" s="62"/>
      <c r="BMO23" s="62"/>
      <c r="BMP23" s="62"/>
      <c r="BMQ23" s="62"/>
      <c r="BMR23" s="62"/>
      <c r="BMS23" s="62"/>
      <c r="BMT23" s="62"/>
      <c r="BMU23" s="62"/>
      <c r="BMV23" s="62"/>
      <c r="BMW23" s="62"/>
      <c r="BMX23" s="62"/>
      <c r="BMY23" s="62"/>
      <c r="BMZ23" s="62"/>
      <c r="BNA23" s="62"/>
      <c r="BNB23" s="62"/>
      <c r="BNC23" s="62"/>
      <c r="BND23" s="62"/>
      <c r="BNE23" s="62"/>
      <c r="BNF23" s="62"/>
      <c r="BNG23" s="62"/>
      <c r="BNH23" s="62"/>
      <c r="BNI23" s="62"/>
      <c r="BNJ23" s="62"/>
      <c r="BNK23" s="62"/>
      <c r="BNL23" s="62"/>
      <c r="BNM23" s="62"/>
      <c r="BNN23" s="62"/>
      <c r="BNO23" s="62"/>
      <c r="BNP23" s="62"/>
      <c r="BNQ23" s="62"/>
      <c r="BNR23" s="62"/>
      <c r="BNS23" s="62"/>
      <c r="BNT23" s="62"/>
      <c r="BNU23" s="62"/>
      <c r="BNV23" s="62"/>
      <c r="BNW23" s="62"/>
      <c r="BNX23" s="62"/>
      <c r="BNY23" s="62"/>
      <c r="BNZ23" s="62"/>
      <c r="BOA23" s="62"/>
      <c r="BOB23" s="62"/>
      <c r="BOC23" s="62"/>
      <c r="BOD23" s="62"/>
      <c r="BOE23" s="62"/>
      <c r="BOF23" s="62"/>
      <c r="BOG23" s="62"/>
      <c r="BOH23" s="62"/>
      <c r="BOI23" s="62"/>
      <c r="BOJ23" s="62"/>
      <c r="BOK23" s="62"/>
      <c r="BOL23" s="62"/>
      <c r="BOM23" s="62"/>
      <c r="BON23" s="62"/>
      <c r="BOO23" s="62"/>
      <c r="BOP23" s="62"/>
      <c r="BOQ23" s="62"/>
      <c r="BOR23" s="62"/>
      <c r="BOS23" s="62"/>
      <c r="BOT23" s="62"/>
      <c r="BOU23" s="62"/>
      <c r="BOV23" s="62"/>
      <c r="BOW23" s="62"/>
      <c r="BOX23" s="62"/>
      <c r="BOY23" s="62"/>
      <c r="BOZ23" s="62"/>
      <c r="BPA23" s="62"/>
      <c r="BPB23" s="62"/>
      <c r="BPC23" s="62"/>
      <c r="BPD23" s="62"/>
      <c r="BPE23" s="62"/>
      <c r="BPF23" s="62"/>
      <c r="BPG23" s="62"/>
      <c r="BPH23" s="62"/>
      <c r="BPI23" s="62"/>
      <c r="BPJ23" s="62"/>
      <c r="BPK23" s="62"/>
      <c r="BPL23" s="62"/>
      <c r="BPM23" s="62"/>
      <c r="BPN23" s="62"/>
      <c r="BPO23" s="62"/>
      <c r="BPP23" s="62"/>
      <c r="BPQ23" s="62"/>
      <c r="BPR23" s="62"/>
      <c r="BPS23" s="62"/>
      <c r="BPT23" s="62"/>
      <c r="BPU23" s="62"/>
      <c r="BPV23" s="62"/>
      <c r="BPW23" s="62"/>
      <c r="BPX23" s="62"/>
      <c r="BPY23" s="62"/>
      <c r="BPZ23" s="62"/>
      <c r="BQA23" s="62"/>
      <c r="BQB23" s="62"/>
      <c r="BQC23" s="62"/>
      <c r="BQD23" s="62"/>
      <c r="BQE23" s="62"/>
      <c r="BQF23" s="62"/>
      <c r="BQG23" s="62"/>
      <c r="BQH23" s="62"/>
      <c r="BQI23" s="62"/>
      <c r="BQJ23" s="62"/>
      <c r="BQK23" s="62"/>
      <c r="BQL23" s="62"/>
      <c r="BQM23" s="62"/>
      <c r="BQN23" s="62"/>
      <c r="BQO23" s="62"/>
      <c r="BQP23" s="62"/>
      <c r="BQQ23" s="62"/>
      <c r="BQR23" s="62"/>
      <c r="BQS23" s="62"/>
      <c r="BQT23" s="62"/>
      <c r="BQU23" s="62"/>
      <c r="BQV23" s="62"/>
      <c r="BQW23" s="62"/>
      <c r="BQX23" s="62"/>
      <c r="BQY23" s="62"/>
      <c r="BQZ23" s="62"/>
      <c r="BRA23" s="62"/>
      <c r="BRB23" s="62"/>
      <c r="BRC23" s="62"/>
      <c r="BRD23" s="62"/>
      <c r="BRE23" s="62"/>
      <c r="BRF23" s="62"/>
      <c r="BRG23" s="62"/>
      <c r="BRH23" s="62"/>
      <c r="BRI23" s="62"/>
      <c r="BRJ23" s="62"/>
      <c r="BRK23" s="62"/>
      <c r="BRL23" s="62"/>
      <c r="BRM23" s="62"/>
      <c r="BRN23" s="62"/>
      <c r="BRO23" s="62"/>
      <c r="BRP23" s="62"/>
      <c r="BRQ23" s="62"/>
      <c r="BRR23" s="62"/>
      <c r="BRS23" s="62"/>
      <c r="BRT23" s="62"/>
      <c r="BRU23" s="62"/>
      <c r="BRV23" s="62"/>
      <c r="BRW23" s="62"/>
      <c r="BRX23" s="62"/>
      <c r="BRY23" s="62"/>
      <c r="BRZ23" s="62"/>
      <c r="BSA23" s="62"/>
      <c r="BSB23" s="62"/>
      <c r="BSC23" s="62"/>
      <c r="BSD23" s="62"/>
      <c r="BSE23" s="62"/>
      <c r="BSF23" s="62"/>
      <c r="BSG23" s="62"/>
      <c r="BSH23" s="62"/>
      <c r="BSI23" s="62"/>
      <c r="BSJ23" s="62"/>
      <c r="BSK23" s="62"/>
      <c r="BSL23" s="62"/>
      <c r="BSM23" s="62"/>
      <c r="BSN23" s="62"/>
      <c r="BSO23" s="62"/>
      <c r="BSP23" s="62"/>
      <c r="BSQ23" s="62"/>
      <c r="BSR23" s="62"/>
      <c r="BSS23" s="62"/>
      <c r="BST23" s="62"/>
      <c r="BSU23" s="62"/>
      <c r="BSV23" s="62"/>
      <c r="BSW23" s="62"/>
      <c r="BSX23" s="62"/>
      <c r="BSY23" s="62"/>
      <c r="BSZ23" s="62"/>
      <c r="BTA23" s="62"/>
      <c r="BTB23" s="62"/>
      <c r="BTC23" s="62"/>
      <c r="BTD23" s="62"/>
      <c r="BTE23" s="62"/>
      <c r="BTF23" s="62"/>
      <c r="BTG23" s="62"/>
      <c r="BTH23" s="62"/>
      <c r="BTI23" s="62"/>
      <c r="BTJ23" s="62"/>
      <c r="BTK23" s="62"/>
      <c r="BTL23" s="62"/>
      <c r="BTM23" s="62"/>
      <c r="BTN23" s="62"/>
      <c r="BTO23" s="62"/>
      <c r="BTP23" s="62"/>
      <c r="BTQ23" s="62"/>
      <c r="BTR23" s="62"/>
      <c r="BTS23" s="62"/>
      <c r="BTT23" s="62"/>
      <c r="BTU23" s="62"/>
      <c r="BTV23" s="62"/>
      <c r="BTW23" s="62"/>
      <c r="BTX23" s="62"/>
      <c r="BTY23" s="62"/>
      <c r="BTZ23" s="62"/>
      <c r="BUA23" s="62"/>
      <c r="BUB23" s="62"/>
      <c r="BUC23" s="62"/>
      <c r="BUD23" s="62"/>
      <c r="BUE23" s="62"/>
      <c r="BUF23" s="62"/>
      <c r="BUG23" s="62"/>
      <c r="BUH23" s="62"/>
      <c r="BUI23" s="62"/>
      <c r="BUJ23" s="62"/>
      <c r="BUK23" s="62"/>
      <c r="BUL23" s="62"/>
      <c r="BUM23" s="62"/>
      <c r="BUN23" s="62"/>
      <c r="BUO23" s="62"/>
      <c r="BUP23" s="62"/>
      <c r="BUQ23" s="62"/>
      <c r="BUR23" s="62"/>
      <c r="BUS23" s="62"/>
      <c r="BUT23" s="62"/>
      <c r="BUU23" s="62"/>
      <c r="BUV23" s="62"/>
      <c r="BUW23" s="62"/>
      <c r="BUX23" s="62"/>
      <c r="BUY23" s="62"/>
      <c r="BUZ23" s="62"/>
      <c r="BVA23" s="62"/>
      <c r="BVB23" s="62"/>
      <c r="BVC23" s="62"/>
      <c r="BVD23" s="62"/>
      <c r="BVE23" s="62"/>
      <c r="BVF23" s="62"/>
      <c r="BVG23" s="62"/>
      <c r="BVH23" s="62"/>
      <c r="BVI23" s="62"/>
      <c r="BVJ23" s="62"/>
      <c r="BVK23" s="62"/>
      <c r="BVL23" s="62"/>
      <c r="BVM23" s="62"/>
      <c r="BVN23" s="62"/>
      <c r="BVO23" s="62"/>
      <c r="BVP23" s="62"/>
      <c r="BVQ23" s="62"/>
      <c r="BVR23" s="62"/>
      <c r="BVS23" s="62"/>
      <c r="BVT23" s="62"/>
      <c r="BVU23" s="62"/>
      <c r="BVV23" s="62"/>
      <c r="BVW23" s="62"/>
      <c r="BVX23" s="62"/>
      <c r="BVY23" s="62"/>
      <c r="BVZ23" s="62"/>
      <c r="BWA23" s="62"/>
      <c r="BWB23" s="62"/>
      <c r="BWC23" s="62"/>
      <c r="BWD23" s="62"/>
      <c r="BWE23" s="62"/>
      <c r="BWF23" s="62"/>
      <c r="BWG23" s="62"/>
      <c r="BWH23" s="62"/>
      <c r="BWI23" s="62"/>
      <c r="BWJ23" s="62"/>
      <c r="BWK23" s="62"/>
      <c r="BWL23" s="62"/>
      <c r="BWM23" s="62"/>
      <c r="BWN23" s="62"/>
      <c r="BWO23" s="62"/>
      <c r="BWP23" s="62"/>
      <c r="BWQ23" s="62"/>
      <c r="BWR23" s="62"/>
      <c r="BWS23" s="62"/>
      <c r="BWT23" s="62"/>
      <c r="BWU23" s="62"/>
      <c r="BWV23" s="62"/>
      <c r="BWW23" s="62"/>
      <c r="BWX23" s="62"/>
      <c r="BWY23" s="62"/>
      <c r="BWZ23" s="62"/>
      <c r="BXA23" s="62"/>
      <c r="BXB23" s="62"/>
      <c r="BXC23" s="62"/>
      <c r="BXD23" s="62"/>
      <c r="BXE23" s="62"/>
      <c r="BXF23" s="62"/>
      <c r="BXG23" s="62"/>
      <c r="BXH23" s="62"/>
      <c r="BXI23" s="62"/>
      <c r="BXJ23" s="62"/>
      <c r="BXK23" s="62"/>
      <c r="BXL23" s="62"/>
      <c r="BXM23" s="62"/>
      <c r="BXN23" s="62"/>
      <c r="BXO23" s="62"/>
      <c r="BXP23" s="62"/>
      <c r="BXQ23" s="62"/>
      <c r="BXR23" s="62"/>
      <c r="BXS23" s="62"/>
      <c r="BXT23" s="62"/>
      <c r="BXU23" s="62"/>
      <c r="BXV23" s="62"/>
      <c r="BXW23" s="62"/>
      <c r="BXX23" s="62"/>
      <c r="BXY23" s="62"/>
      <c r="BXZ23" s="62"/>
      <c r="BYA23" s="62"/>
      <c r="BYB23" s="62"/>
      <c r="BYC23" s="62"/>
      <c r="BYD23" s="62"/>
      <c r="BYE23" s="62"/>
      <c r="BYF23" s="62"/>
      <c r="BYG23" s="62"/>
      <c r="BYH23" s="62"/>
      <c r="BYI23" s="62"/>
      <c r="BYJ23" s="62"/>
      <c r="BYK23" s="62"/>
      <c r="BYL23" s="62"/>
      <c r="BYM23" s="62"/>
      <c r="BYN23" s="62"/>
      <c r="BYO23" s="62"/>
      <c r="BYP23" s="62"/>
      <c r="BYQ23" s="62"/>
      <c r="BYR23" s="62"/>
      <c r="BYS23" s="62"/>
      <c r="BYT23" s="62"/>
      <c r="BYU23" s="62"/>
      <c r="BYV23" s="62"/>
      <c r="BYW23" s="62"/>
      <c r="BYX23" s="62"/>
      <c r="BYY23" s="62"/>
      <c r="BYZ23" s="62"/>
      <c r="BZA23" s="62"/>
      <c r="BZB23" s="62"/>
      <c r="BZC23" s="62"/>
      <c r="BZD23" s="62"/>
      <c r="BZE23" s="62"/>
      <c r="BZF23" s="62"/>
      <c r="BZG23" s="62"/>
      <c r="BZH23" s="62"/>
      <c r="BZI23" s="62"/>
      <c r="BZJ23" s="62"/>
      <c r="BZK23" s="62"/>
      <c r="BZL23" s="62"/>
      <c r="BZM23" s="62"/>
      <c r="BZN23" s="62"/>
      <c r="BZO23" s="62"/>
      <c r="BZP23" s="62"/>
      <c r="BZQ23" s="62"/>
      <c r="BZR23" s="62"/>
      <c r="BZS23" s="62"/>
      <c r="BZT23" s="62"/>
      <c r="BZU23" s="62"/>
      <c r="BZV23" s="62"/>
      <c r="BZW23" s="62"/>
      <c r="BZX23" s="62"/>
      <c r="BZY23" s="62"/>
      <c r="BZZ23" s="62"/>
      <c r="CAA23" s="62"/>
      <c r="CAB23" s="62"/>
      <c r="CAC23" s="62"/>
      <c r="CAD23" s="62"/>
      <c r="CAE23" s="62"/>
      <c r="CAF23" s="62"/>
      <c r="CAG23" s="62"/>
      <c r="CAH23" s="62"/>
      <c r="CAI23" s="62"/>
      <c r="CAJ23" s="62"/>
      <c r="CAK23" s="62"/>
      <c r="CAL23" s="62"/>
      <c r="CAM23" s="62"/>
      <c r="CAN23" s="62"/>
      <c r="CAO23" s="62"/>
      <c r="CAP23" s="62"/>
      <c r="CAQ23" s="62"/>
      <c r="CAR23" s="62"/>
      <c r="CAS23" s="62"/>
      <c r="CAT23" s="62"/>
      <c r="CAU23" s="62"/>
      <c r="CAV23" s="62"/>
      <c r="CAW23" s="62"/>
      <c r="CAX23" s="62"/>
      <c r="CAY23" s="62"/>
      <c r="CAZ23" s="62"/>
      <c r="CBA23" s="62"/>
      <c r="CBB23" s="62"/>
      <c r="CBC23" s="62"/>
      <c r="CBD23" s="62"/>
      <c r="CBE23" s="62"/>
      <c r="CBF23" s="62"/>
      <c r="CBG23" s="62"/>
      <c r="CBH23" s="62"/>
      <c r="CBI23" s="62"/>
      <c r="CBJ23" s="62"/>
      <c r="CBK23" s="62"/>
      <c r="CBL23" s="62"/>
      <c r="CBM23" s="62"/>
      <c r="CBN23" s="62"/>
      <c r="CBO23" s="62"/>
      <c r="CBP23" s="62"/>
      <c r="CBQ23" s="62"/>
      <c r="CBR23" s="62"/>
      <c r="CBS23" s="62"/>
      <c r="CBT23" s="62"/>
      <c r="CBU23" s="62"/>
      <c r="CBV23" s="62"/>
      <c r="CBW23" s="62"/>
      <c r="CBX23" s="62"/>
      <c r="CBY23" s="62"/>
      <c r="CBZ23" s="62"/>
      <c r="CCA23" s="62"/>
      <c r="CCB23" s="62"/>
      <c r="CCC23" s="62"/>
      <c r="CCD23" s="62"/>
      <c r="CCE23" s="62"/>
      <c r="CCF23" s="62"/>
      <c r="CCG23" s="62"/>
      <c r="CCH23" s="62"/>
      <c r="CCI23" s="62"/>
      <c r="CCJ23" s="62"/>
      <c r="CCK23" s="62"/>
      <c r="CCL23" s="62"/>
      <c r="CCM23" s="62"/>
      <c r="CCN23" s="62"/>
      <c r="CCO23" s="62"/>
      <c r="CCP23" s="62"/>
      <c r="CCQ23" s="62"/>
      <c r="CCR23" s="62"/>
      <c r="CCS23" s="62"/>
      <c r="CCT23" s="62"/>
      <c r="CCU23" s="62"/>
      <c r="CCV23" s="62"/>
      <c r="CCW23" s="62"/>
      <c r="CCX23" s="62"/>
      <c r="CCY23" s="62"/>
      <c r="CCZ23" s="62"/>
      <c r="CDA23" s="62"/>
      <c r="CDB23" s="62"/>
      <c r="CDC23" s="62"/>
      <c r="CDD23" s="62"/>
      <c r="CDE23" s="62"/>
      <c r="CDF23" s="62"/>
      <c r="CDG23" s="62"/>
      <c r="CDH23" s="62"/>
      <c r="CDI23" s="62"/>
      <c r="CDJ23" s="62"/>
      <c r="CDK23" s="62"/>
      <c r="CDL23" s="62"/>
      <c r="CDM23" s="62"/>
      <c r="CDN23" s="62"/>
      <c r="CDO23" s="62"/>
      <c r="CDP23" s="62"/>
      <c r="CDQ23" s="62"/>
      <c r="CDR23" s="62"/>
      <c r="CDS23" s="62"/>
      <c r="CDT23" s="62"/>
      <c r="CDU23" s="62"/>
      <c r="CDV23" s="62"/>
      <c r="CDW23" s="62"/>
      <c r="CDX23" s="62"/>
      <c r="CDY23" s="62"/>
      <c r="CDZ23" s="62"/>
      <c r="CEA23" s="62"/>
      <c r="CEB23" s="62"/>
      <c r="CEC23" s="62"/>
      <c r="CED23" s="62"/>
      <c r="CEE23" s="62"/>
      <c r="CEF23" s="62"/>
      <c r="CEG23" s="62"/>
      <c r="CEH23" s="62"/>
      <c r="CEI23" s="62"/>
      <c r="CEJ23" s="62"/>
      <c r="CEK23" s="62"/>
      <c r="CEL23" s="62"/>
      <c r="CEM23" s="62"/>
      <c r="CEN23" s="62"/>
      <c r="CEO23" s="62"/>
      <c r="CEP23" s="62"/>
      <c r="CEQ23" s="62"/>
      <c r="CER23" s="62"/>
      <c r="CES23" s="62"/>
      <c r="CET23" s="62"/>
      <c r="CEU23" s="62"/>
      <c r="CEV23" s="62"/>
      <c r="CEW23" s="62"/>
      <c r="CEX23" s="62"/>
      <c r="CEY23" s="62"/>
      <c r="CEZ23" s="62"/>
      <c r="CFA23" s="62"/>
      <c r="CFB23" s="62"/>
      <c r="CFC23" s="62"/>
      <c r="CFD23" s="62"/>
      <c r="CFE23" s="62"/>
      <c r="CFF23" s="62"/>
      <c r="CFG23" s="62"/>
      <c r="CFH23" s="62"/>
      <c r="CFI23" s="62"/>
      <c r="CFJ23" s="62"/>
      <c r="CFK23" s="62"/>
      <c r="CFL23" s="62"/>
      <c r="CFM23" s="62"/>
      <c r="CFN23" s="62"/>
      <c r="CFO23" s="62"/>
      <c r="CFP23" s="62"/>
      <c r="CFQ23" s="62"/>
      <c r="CFR23" s="62"/>
      <c r="CFS23" s="62"/>
      <c r="CFT23" s="62"/>
      <c r="CFU23" s="62"/>
      <c r="CFV23" s="62"/>
      <c r="CFW23" s="62"/>
      <c r="CFX23" s="62"/>
      <c r="CFY23" s="62"/>
      <c r="CFZ23" s="62"/>
      <c r="CGA23" s="62"/>
      <c r="CGB23" s="62"/>
      <c r="CGC23" s="62"/>
      <c r="CGD23" s="62"/>
      <c r="CGE23" s="62"/>
      <c r="CGF23" s="62"/>
      <c r="CGG23" s="62"/>
      <c r="CGH23" s="62"/>
      <c r="CGI23" s="62"/>
      <c r="CGJ23" s="62"/>
      <c r="CGK23" s="62"/>
      <c r="CGL23" s="62"/>
      <c r="CGM23" s="62"/>
      <c r="CGN23" s="62"/>
      <c r="CGO23" s="62"/>
      <c r="CGP23" s="62"/>
      <c r="CGQ23" s="62"/>
      <c r="CGR23" s="62"/>
      <c r="CGS23" s="62"/>
      <c r="CGT23" s="62"/>
      <c r="CGU23" s="62"/>
      <c r="CGV23" s="62"/>
      <c r="CGW23" s="62"/>
      <c r="CGX23" s="62"/>
      <c r="CGY23" s="62"/>
      <c r="CGZ23" s="62"/>
      <c r="CHA23" s="62"/>
      <c r="CHB23" s="62"/>
      <c r="CHC23" s="62"/>
      <c r="CHD23" s="62"/>
      <c r="CHE23" s="62"/>
      <c r="CHF23" s="62"/>
      <c r="CHG23" s="62"/>
      <c r="CHH23" s="62"/>
      <c r="CHI23" s="62"/>
      <c r="CHJ23" s="62"/>
      <c r="CHK23" s="62"/>
      <c r="CHL23" s="62"/>
      <c r="CHM23" s="62"/>
      <c r="CHN23" s="62"/>
      <c r="CHO23" s="62"/>
      <c r="CHP23" s="62"/>
      <c r="CHQ23" s="62"/>
      <c r="CHR23" s="62"/>
      <c r="CHS23" s="62"/>
      <c r="CHT23" s="62"/>
      <c r="CHU23" s="62"/>
      <c r="CHV23" s="62"/>
      <c r="CHW23" s="62"/>
      <c r="CHX23" s="62"/>
      <c r="CHY23" s="62"/>
      <c r="CHZ23" s="62"/>
      <c r="CIA23" s="62"/>
      <c r="CIB23" s="62"/>
      <c r="CIC23" s="62"/>
      <c r="CID23" s="62"/>
      <c r="CIE23" s="62"/>
      <c r="CIF23" s="62"/>
      <c r="CIG23" s="62"/>
      <c r="CIH23" s="62"/>
      <c r="CII23" s="62"/>
      <c r="CIJ23" s="62"/>
      <c r="CIK23" s="62"/>
      <c r="CIL23" s="62"/>
      <c r="CIM23" s="62"/>
      <c r="CIN23" s="62"/>
      <c r="CIO23" s="62"/>
      <c r="CIP23" s="62"/>
      <c r="CIQ23" s="62"/>
      <c r="CIR23" s="62"/>
      <c r="CIS23" s="62"/>
      <c r="CIT23" s="62"/>
      <c r="CIU23" s="62"/>
      <c r="CIV23" s="62"/>
      <c r="CIW23" s="62"/>
      <c r="CIX23" s="62"/>
      <c r="CIY23" s="62"/>
      <c r="CIZ23" s="62"/>
      <c r="CJA23" s="62"/>
      <c r="CJB23" s="62"/>
      <c r="CJC23" s="62"/>
      <c r="CJD23" s="62"/>
      <c r="CJE23" s="62"/>
      <c r="CJF23" s="62"/>
      <c r="CJG23" s="62"/>
      <c r="CJH23" s="62"/>
      <c r="CJI23" s="62"/>
      <c r="CJJ23" s="62"/>
      <c r="CJK23" s="62"/>
      <c r="CJL23" s="62"/>
      <c r="CJM23" s="62"/>
      <c r="CJN23" s="62"/>
      <c r="CJO23" s="62"/>
      <c r="CJP23" s="62"/>
      <c r="CJQ23" s="62"/>
      <c r="CJR23" s="62"/>
      <c r="CJS23" s="62"/>
      <c r="CJT23" s="62"/>
      <c r="CJU23" s="62"/>
      <c r="CJV23" s="62"/>
      <c r="CJW23" s="62"/>
      <c r="CJX23" s="62"/>
      <c r="CJY23" s="62"/>
      <c r="CJZ23" s="62"/>
      <c r="CKA23" s="62"/>
      <c r="CKB23" s="62"/>
      <c r="CKC23" s="62"/>
      <c r="CKD23" s="62"/>
      <c r="CKE23" s="62"/>
      <c r="CKF23" s="62"/>
      <c r="CKG23" s="62"/>
      <c r="CKH23" s="62"/>
      <c r="CKI23" s="62"/>
      <c r="CKJ23" s="62"/>
      <c r="CKK23" s="62"/>
      <c r="CKL23" s="62"/>
      <c r="CKM23" s="62"/>
      <c r="CKN23" s="62"/>
      <c r="CKO23" s="62"/>
      <c r="CKP23" s="62"/>
      <c r="CKQ23" s="62"/>
      <c r="CKR23" s="62"/>
      <c r="CKS23" s="62"/>
      <c r="CKT23" s="62"/>
      <c r="CKU23" s="62"/>
      <c r="CKV23" s="62"/>
      <c r="CKW23" s="62"/>
      <c r="CKX23" s="62"/>
      <c r="CKY23" s="62"/>
      <c r="CKZ23" s="62"/>
      <c r="CLA23" s="62"/>
      <c r="CLB23" s="62"/>
      <c r="CLC23" s="62"/>
      <c r="CLD23" s="62"/>
      <c r="CLE23" s="62"/>
      <c r="CLF23" s="62"/>
      <c r="CLG23" s="62"/>
      <c r="CLH23" s="62"/>
      <c r="CLI23" s="62"/>
      <c r="CLJ23" s="62"/>
      <c r="CLK23" s="62"/>
      <c r="CLL23" s="62"/>
      <c r="CLM23" s="62"/>
      <c r="CLN23" s="62"/>
      <c r="CLO23" s="62"/>
      <c r="CLP23" s="62"/>
      <c r="CLQ23" s="62"/>
      <c r="CLR23" s="62"/>
      <c r="CLS23" s="62"/>
      <c r="CLT23" s="62"/>
      <c r="CLU23" s="62"/>
      <c r="CLV23" s="62"/>
      <c r="CLW23" s="62"/>
      <c r="CLX23" s="62"/>
      <c r="CLY23" s="62"/>
      <c r="CLZ23" s="62"/>
      <c r="CMA23" s="62"/>
      <c r="CMB23" s="62"/>
      <c r="CMC23" s="62"/>
      <c r="CMD23" s="62"/>
      <c r="CME23" s="62"/>
      <c r="CMF23" s="62"/>
      <c r="CMG23" s="62"/>
      <c r="CMH23" s="62"/>
      <c r="CMI23" s="62"/>
      <c r="CMJ23" s="62"/>
      <c r="CMK23" s="62"/>
      <c r="CML23" s="62"/>
      <c r="CMM23" s="62"/>
      <c r="CMN23" s="62"/>
      <c r="CMO23" s="62"/>
      <c r="CMP23" s="62"/>
      <c r="CMQ23" s="62"/>
      <c r="CMR23" s="62"/>
      <c r="CMS23" s="62"/>
      <c r="CMT23" s="62"/>
      <c r="CMU23" s="62"/>
      <c r="CMV23" s="62"/>
      <c r="CMW23" s="62"/>
      <c r="CMX23" s="62"/>
      <c r="CMY23" s="62"/>
      <c r="CMZ23" s="62"/>
      <c r="CNA23" s="62"/>
      <c r="CNB23" s="62"/>
      <c r="CNC23" s="62"/>
      <c r="CND23" s="62"/>
      <c r="CNE23" s="62"/>
      <c r="CNF23" s="62"/>
      <c r="CNG23" s="62"/>
      <c r="CNH23" s="62"/>
      <c r="CNI23" s="62"/>
      <c r="CNJ23" s="62"/>
      <c r="CNK23" s="62"/>
      <c r="CNL23" s="62"/>
      <c r="CNM23" s="62"/>
      <c r="CNN23" s="62"/>
      <c r="CNO23" s="62"/>
      <c r="CNP23" s="62"/>
      <c r="CNQ23" s="62"/>
      <c r="CNR23" s="62"/>
      <c r="CNS23" s="62"/>
      <c r="CNT23" s="62"/>
      <c r="CNU23" s="62"/>
      <c r="CNV23" s="62"/>
      <c r="CNW23" s="62"/>
      <c r="CNX23" s="62"/>
      <c r="CNY23" s="62"/>
      <c r="CNZ23" s="62"/>
      <c r="COA23" s="62"/>
      <c r="COB23" s="62"/>
      <c r="COC23" s="62"/>
      <c r="COD23" s="62"/>
      <c r="COE23" s="62"/>
      <c r="COF23" s="62"/>
      <c r="COG23" s="62"/>
      <c r="COH23" s="62"/>
      <c r="COI23" s="62"/>
      <c r="COJ23" s="62"/>
      <c r="COK23" s="62"/>
      <c r="COL23" s="62"/>
      <c r="COM23" s="62"/>
      <c r="CON23" s="62"/>
      <c r="COO23" s="62"/>
      <c r="COP23" s="62"/>
      <c r="COQ23" s="62"/>
      <c r="COR23" s="62"/>
      <c r="COS23" s="62"/>
      <c r="COT23" s="62"/>
      <c r="COU23" s="62"/>
      <c r="COV23" s="62"/>
      <c r="COW23" s="62"/>
      <c r="COX23" s="62"/>
      <c r="COY23" s="62"/>
      <c r="COZ23" s="62"/>
      <c r="CPA23" s="62"/>
      <c r="CPB23" s="62"/>
      <c r="CPC23" s="62"/>
      <c r="CPD23" s="62"/>
      <c r="CPE23" s="62"/>
      <c r="CPF23" s="62"/>
      <c r="CPG23" s="62"/>
      <c r="CPH23" s="62"/>
      <c r="CPI23" s="62"/>
      <c r="CPJ23" s="62"/>
      <c r="CPK23" s="62"/>
      <c r="CPL23" s="62"/>
      <c r="CPM23" s="62"/>
      <c r="CPN23" s="62"/>
      <c r="CPO23" s="62"/>
      <c r="CPP23" s="62"/>
      <c r="CPQ23" s="62"/>
      <c r="CPR23" s="62"/>
      <c r="CPS23" s="62"/>
      <c r="CPT23" s="62"/>
      <c r="CPU23" s="62"/>
      <c r="CPV23" s="62"/>
      <c r="CPW23" s="62"/>
      <c r="CPX23" s="62"/>
      <c r="CPY23" s="62"/>
      <c r="CPZ23" s="62"/>
      <c r="CQA23" s="62"/>
      <c r="CQB23" s="62"/>
      <c r="CQC23" s="62"/>
      <c r="CQD23" s="62"/>
      <c r="CQE23" s="62"/>
      <c r="CQF23" s="62"/>
      <c r="CQG23" s="62"/>
      <c r="CQH23" s="62"/>
      <c r="CQI23" s="62"/>
      <c r="CQJ23" s="62"/>
      <c r="CQK23" s="62"/>
      <c r="CQL23" s="62"/>
      <c r="CQM23" s="62"/>
      <c r="CQN23" s="62"/>
      <c r="CQO23" s="62"/>
      <c r="CQP23" s="62"/>
      <c r="CQQ23" s="62"/>
      <c r="CQR23" s="62"/>
      <c r="CQS23" s="62"/>
      <c r="CQT23" s="62"/>
      <c r="CQU23" s="62"/>
      <c r="CQV23" s="62"/>
      <c r="CQW23" s="62"/>
      <c r="CQX23" s="62"/>
      <c r="CQY23" s="62"/>
      <c r="CQZ23" s="62"/>
      <c r="CRA23" s="62"/>
      <c r="CRB23" s="62"/>
      <c r="CRC23" s="62"/>
      <c r="CRD23" s="62"/>
      <c r="CRE23" s="62"/>
      <c r="CRF23" s="62"/>
      <c r="CRG23" s="62"/>
      <c r="CRH23" s="62"/>
      <c r="CRI23" s="62"/>
      <c r="CRJ23" s="62"/>
      <c r="CRK23" s="62"/>
      <c r="CRL23" s="62"/>
      <c r="CRM23" s="62"/>
      <c r="CRN23" s="62"/>
      <c r="CRO23" s="62"/>
      <c r="CRP23" s="62"/>
      <c r="CRQ23" s="62"/>
      <c r="CRR23" s="62"/>
      <c r="CRS23" s="62"/>
      <c r="CRT23" s="62"/>
      <c r="CRU23" s="62"/>
      <c r="CRV23" s="62"/>
      <c r="CRW23" s="62"/>
      <c r="CRX23" s="62"/>
      <c r="CRY23" s="62"/>
      <c r="CRZ23" s="62"/>
      <c r="CSA23" s="62"/>
      <c r="CSB23" s="62"/>
      <c r="CSC23" s="62"/>
      <c r="CSD23" s="62"/>
      <c r="CSE23" s="62"/>
      <c r="CSF23" s="62"/>
      <c r="CSG23" s="62"/>
      <c r="CSH23" s="62"/>
      <c r="CSI23" s="62"/>
      <c r="CSJ23" s="62"/>
      <c r="CSK23" s="62"/>
      <c r="CSL23" s="62"/>
      <c r="CSM23" s="62"/>
      <c r="CSN23" s="62"/>
      <c r="CSO23" s="62"/>
      <c r="CSP23" s="62"/>
      <c r="CSQ23" s="62"/>
      <c r="CSR23" s="62"/>
      <c r="CSS23" s="62"/>
      <c r="CST23" s="62"/>
      <c r="CSU23" s="62"/>
      <c r="CSV23" s="62"/>
      <c r="CSW23" s="62"/>
      <c r="CSX23" s="62"/>
      <c r="CSY23" s="62"/>
      <c r="CSZ23" s="62"/>
      <c r="CTA23" s="62"/>
      <c r="CTB23" s="62"/>
      <c r="CTC23" s="62"/>
      <c r="CTD23" s="62"/>
      <c r="CTE23" s="62"/>
      <c r="CTF23" s="62"/>
      <c r="CTG23" s="62"/>
      <c r="CTH23" s="62"/>
      <c r="CTI23" s="62"/>
      <c r="CTJ23" s="62"/>
      <c r="CTK23" s="62"/>
      <c r="CTL23" s="62"/>
      <c r="CTM23" s="62"/>
      <c r="CTN23" s="62"/>
      <c r="CTO23" s="62"/>
      <c r="CTP23" s="62"/>
      <c r="CTQ23" s="62"/>
      <c r="CTR23" s="62"/>
      <c r="CTS23" s="62"/>
      <c r="CTT23" s="62"/>
      <c r="CTU23" s="62"/>
      <c r="CTV23" s="62"/>
      <c r="CTW23" s="62"/>
      <c r="CTX23" s="62"/>
      <c r="CTY23" s="62"/>
      <c r="CTZ23" s="62"/>
      <c r="CUA23" s="62"/>
      <c r="CUB23" s="62"/>
      <c r="CUC23" s="62"/>
      <c r="CUD23" s="62"/>
      <c r="CUE23" s="62"/>
      <c r="CUF23" s="62"/>
      <c r="CUG23" s="62"/>
      <c r="CUH23" s="62"/>
      <c r="CUI23" s="62"/>
      <c r="CUJ23" s="62"/>
      <c r="CUK23" s="62"/>
      <c r="CUL23" s="62"/>
      <c r="CUM23" s="62"/>
      <c r="CUN23" s="62"/>
      <c r="CUO23" s="62"/>
      <c r="CUP23" s="62"/>
      <c r="CUQ23" s="62"/>
      <c r="CUR23" s="62"/>
      <c r="CUS23" s="62"/>
      <c r="CUT23" s="62"/>
      <c r="CUU23" s="62"/>
      <c r="CUV23" s="62"/>
      <c r="CUW23" s="62"/>
      <c r="CUX23" s="62"/>
      <c r="CUY23" s="62"/>
      <c r="CUZ23" s="62"/>
      <c r="CVA23" s="62"/>
      <c r="CVB23" s="62"/>
      <c r="CVC23" s="62"/>
      <c r="CVD23" s="62"/>
      <c r="CVE23" s="62"/>
      <c r="CVF23" s="62"/>
      <c r="CVG23" s="62"/>
      <c r="CVH23" s="62"/>
      <c r="CVI23" s="62"/>
      <c r="CVJ23" s="62"/>
      <c r="CVK23" s="62"/>
      <c r="CVL23" s="62"/>
      <c r="CVM23" s="62"/>
      <c r="CVN23" s="62"/>
      <c r="CVO23" s="62"/>
      <c r="CVP23" s="62"/>
      <c r="CVQ23" s="62"/>
      <c r="CVR23" s="62"/>
      <c r="CVS23" s="62"/>
      <c r="CVT23" s="62"/>
      <c r="CVU23" s="62"/>
      <c r="CVV23" s="62"/>
      <c r="CVW23" s="62"/>
      <c r="CVX23" s="62"/>
      <c r="CVY23" s="62"/>
      <c r="CVZ23" s="62"/>
      <c r="CWA23" s="62"/>
      <c r="CWB23" s="62"/>
      <c r="CWC23" s="62"/>
      <c r="CWD23" s="62"/>
      <c r="CWE23" s="62"/>
      <c r="CWF23" s="62"/>
      <c r="CWG23" s="62"/>
      <c r="CWH23" s="62"/>
      <c r="CWI23" s="62"/>
      <c r="CWJ23" s="62"/>
      <c r="CWK23" s="62"/>
      <c r="CWL23" s="62"/>
      <c r="CWM23" s="62"/>
      <c r="CWN23" s="62"/>
      <c r="CWO23" s="62"/>
      <c r="CWP23" s="62"/>
      <c r="CWQ23" s="62"/>
      <c r="CWR23" s="62"/>
      <c r="CWS23" s="62"/>
      <c r="CWT23" s="62"/>
      <c r="CWU23" s="62"/>
      <c r="CWV23" s="62"/>
      <c r="CWW23" s="62"/>
      <c r="CWX23" s="62"/>
      <c r="CWY23" s="62"/>
      <c r="CWZ23" s="62"/>
      <c r="CXA23" s="62"/>
      <c r="CXB23" s="62"/>
      <c r="CXC23" s="62"/>
      <c r="CXD23" s="62"/>
      <c r="CXE23" s="62"/>
      <c r="CXF23" s="62"/>
      <c r="CXG23" s="62"/>
      <c r="CXH23" s="62"/>
      <c r="CXI23" s="62"/>
      <c r="CXJ23" s="62"/>
      <c r="CXK23" s="62"/>
      <c r="CXL23" s="62"/>
      <c r="CXM23" s="62"/>
      <c r="CXN23" s="62"/>
      <c r="CXO23" s="62"/>
      <c r="CXP23" s="62"/>
      <c r="CXQ23" s="62"/>
      <c r="CXR23" s="62"/>
      <c r="CXS23" s="62"/>
      <c r="CXT23" s="62"/>
      <c r="CXU23" s="62"/>
      <c r="CXV23" s="62"/>
      <c r="CXW23" s="62"/>
      <c r="CXX23" s="62"/>
      <c r="CXY23" s="62"/>
      <c r="CXZ23" s="62"/>
      <c r="CYA23" s="62"/>
      <c r="CYB23" s="62"/>
      <c r="CYC23" s="62"/>
      <c r="CYD23" s="62"/>
      <c r="CYE23" s="62"/>
      <c r="CYF23" s="62"/>
      <c r="CYG23" s="62"/>
      <c r="CYH23" s="62"/>
      <c r="CYI23" s="62"/>
      <c r="CYJ23" s="62"/>
      <c r="CYK23" s="62"/>
      <c r="CYL23" s="62"/>
      <c r="CYM23" s="62"/>
      <c r="CYN23" s="62"/>
      <c r="CYO23" s="62"/>
      <c r="CYP23" s="62"/>
      <c r="CYQ23" s="62"/>
      <c r="CYR23" s="62"/>
      <c r="CYS23" s="62"/>
      <c r="CYT23" s="62"/>
      <c r="CYU23" s="62"/>
      <c r="CYV23" s="62"/>
      <c r="CYW23" s="62"/>
      <c r="CYX23" s="62"/>
      <c r="CYY23" s="62"/>
      <c r="CYZ23" s="62"/>
      <c r="CZA23" s="62"/>
      <c r="CZB23" s="62"/>
      <c r="CZC23" s="62"/>
      <c r="CZD23" s="62"/>
      <c r="CZE23" s="62"/>
      <c r="CZF23" s="62"/>
      <c r="CZG23" s="62"/>
      <c r="CZH23" s="62"/>
      <c r="CZI23" s="62"/>
      <c r="CZJ23" s="62"/>
      <c r="CZK23" s="62"/>
      <c r="CZL23" s="62"/>
      <c r="CZM23" s="62"/>
      <c r="CZN23" s="62"/>
      <c r="CZO23" s="62"/>
      <c r="CZP23" s="62"/>
      <c r="CZQ23" s="62"/>
      <c r="CZR23" s="62"/>
      <c r="CZS23" s="62"/>
      <c r="CZT23" s="62"/>
      <c r="CZU23" s="62"/>
      <c r="CZV23" s="62"/>
      <c r="CZW23" s="62"/>
      <c r="CZX23" s="62"/>
      <c r="CZY23" s="62"/>
      <c r="CZZ23" s="62"/>
      <c r="DAA23" s="62"/>
      <c r="DAB23" s="62"/>
      <c r="DAC23" s="62"/>
      <c r="DAD23" s="62"/>
      <c r="DAE23" s="62"/>
      <c r="DAF23" s="62"/>
      <c r="DAG23" s="62"/>
      <c r="DAH23" s="62"/>
      <c r="DAI23" s="62"/>
      <c r="DAJ23" s="62"/>
      <c r="DAK23" s="62"/>
      <c r="DAL23" s="62"/>
      <c r="DAM23" s="62"/>
      <c r="DAN23" s="62"/>
      <c r="DAO23" s="62"/>
      <c r="DAP23" s="62"/>
      <c r="DAQ23" s="62"/>
      <c r="DAR23" s="62"/>
      <c r="DAS23" s="62"/>
      <c r="DAT23" s="62"/>
      <c r="DAU23" s="62"/>
      <c r="DAV23" s="62"/>
      <c r="DAW23" s="62"/>
      <c r="DAX23" s="62"/>
      <c r="DAY23" s="62"/>
      <c r="DAZ23" s="62"/>
      <c r="DBA23" s="62"/>
      <c r="DBB23" s="62"/>
      <c r="DBC23" s="62"/>
      <c r="DBD23" s="62"/>
      <c r="DBE23" s="62"/>
      <c r="DBF23" s="62"/>
      <c r="DBG23" s="62"/>
      <c r="DBH23" s="62"/>
      <c r="DBI23" s="62"/>
      <c r="DBJ23" s="62"/>
      <c r="DBK23" s="62"/>
      <c r="DBL23" s="62"/>
      <c r="DBM23" s="62"/>
      <c r="DBN23" s="62"/>
      <c r="DBO23" s="62"/>
      <c r="DBP23" s="62"/>
      <c r="DBQ23" s="62"/>
      <c r="DBR23" s="62"/>
      <c r="DBS23" s="62"/>
      <c r="DBT23" s="62"/>
      <c r="DBU23" s="62"/>
      <c r="DBV23" s="62"/>
      <c r="DBW23" s="62"/>
      <c r="DBX23" s="62"/>
      <c r="DBY23" s="62"/>
      <c r="DBZ23" s="62"/>
      <c r="DCA23" s="62"/>
      <c r="DCB23" s="62"/>
      <c r="DCC23" s="62"/>
      <c r="DCD23" s="62"/>
      <c r="DCE23" s="62"/>
      <c r="DCF23" s="62"/>
      <c r="DCG23" s="62"/>
      <c r="DCH23" s="62"/>
      <c r="DCI23" s="62"/>
      <c r="DCJ23" s="62"/>
      <c r="DCK23" s="62"/>
      <c r="DCL23" s="62"/>
      <c r="DCM23" s="62"/>
      <c r="DCN23" s="62"/>
      <c r="DCO23" s="62"/>
      <c r="DCP23" s="62"/>
      <c r="DCQ23" s="62"/>
      <c r="DCR23" s="62"/>
      <c r="DCS23" s="62"/>
      <c r="DCT23" s="62"/>
      <c r="DCU23" s="62"/>
      <c r="DCV23" s="62"/>
      <c r="DCW23" s="62"/>
      <c r="DCX23" s="62"/>
      <c r="DCY23" s="62"/>
      <c r="DCZ23" s="62"/>
      <c r="DDA23" s="62"/>
      <c r="DDB23" s="62"/>
      <c r="DDC23" s="62"/>
      <c r="DDD23" s="62"/>
      <c r="DDE23" s="62"/>
      <c r="DDF23" s="62"/>
      <c r="DDG23" s="62"/>
      <c r="DDH23" s="62"/>
      <c r="DDI23" s="62"/>
      <c r="DDJ23" s="62"/>
      <c r="DDK23" s="62"/>
      <c r="DDL23" s="62"/>
      <c r="DDM23" s="62"/>
      <c r="DDN23" s="62"/>
      <c r="DDO23" s="62"/>
      <c r="DDP23" s="62"/>
      <c r="DDQ23" s="62"/>
      <c r="DDR23" s="62"/>
      <c r="DDS23" s="62"/>
      <c r="DDT23" s="62"/>
      <c r="DDU23" s="62"/>
      <c r="DDV23" s="62"/>
      <c r="DDW23" s="62"/>
      <c r="DDX23" s="62"/>
      <c r="DDY23" s="62"/>
      <c r="DDZ23" s="62"/>
      <c r="DEA23" s="62"/>
      <c r="DEB23" s="62"/>
      <c r="DEC23" s="62"/>
      <c r="DED23" s="62"/>
      <c r="DEE23" s="62"/>
      <c r="DEF23" s="62"/>
      <c r="DEG23" s="62"/>
      <c r="DEH23" s="62"/>
      <c r="DEI23" s="62"/>
      <c r="DEJ23" s="62"/>
      <c r="DEK23" s="62"/>
      <c r="DEL23" s="62"/>
      <c r="DEM23" s="62"/>
      <c r="DEN23" s="62"/>
      <c r="DEO23" s="62"/>
      <c r="DEP23" s="62"/>
      <c r="DEQ23" s="62"/>
      <c r="DER23" s="62"/>
      <c r="DES23" s="62"/>
      <c r="DET23" s="62"/>
      <c r="DEU23" s="62"/>
      <c r="DEV23" s="62"/>
      <c r="DEW23" s="62"/>
      <c r="DEX23" s="62"/>
      <c r="DEY23" s="62"/>
      <c r="DEZ23" s="62"/>
      <c r="DFA23" s="62"/>
      <c r="DFB23" s="62"/>
      <c r="DFC23" s="62"/>
      <c r="DFD23" s="62"/>
      <c r="DFE23" s="62"/>
      <c r="DFF23" s="62"/>
      <c r="DFG23" s="62"/>
      <c r="DFH23" s="62"/>
      <c r="DFI23" s="62"/>
      <c r="DFJ23" s="62"/>
      <c r="DFK23" s="62"/>
      <c r="DFL23" s="62"/>
      <c r="DFM23" s="62"/>
      <c r="DFN23" s="62"/>
      <c r="DFO23" s="62"/>
      <c r="DFP23" s="62"/>
      <c r="DFQ23" s="62"/>
      <c r="DFR23" s="62"/>
      <c r="DFS23" s="62"/>
      <c r="DFT23" s="62"/>
      <c r="DFU23" s="62"/>
      <c r="DFV23" s="62"/>
      <c r="DFW23" s="62"/>
      <c r="DFX23" s="62"/>
      <c r="DFY23" s="62"/>
      <c r="DFZ23" s="62"/>
      <c r="DGA23" s="62"/>
      <c r="DGB23" s="62"/>
      <c r="DGC23" s="62"/>
      <c r="DGD23" s="62"/>
      <c r="DGE23" s="62"/>
      <c r="DGF23" s="62"/>
      <c r="DGG23" s="62"/>
      <c r="DGH23" s="62"/>
      <c r="DGI23" s="62"/>
      <c r="DGJ23" s="62"/>
      <c r="DGK23" s="62"/>
      <c r="DGL23" s="62"/>
      <c r="DGM23" s="62"/>
      <c r="DGN23" s="62"/>
      <c r="DGO23" s="62"/>
      <c r="DGP23" s="62"/>
      <c r="DGQ23" s="62"/>
      <c r="DGR23" s="62"/>
      <c r="DGS23" s="62"/>
      <c r="DGT23" s="62"/>
      <c r="DGU23" s="62"/>
      <c r="DGV23" s="62"/>
      <c r="DGW23" s="62"/>
      <c r="DGX23" s="62"/>
      <c r="DGY23" s="62"/>
      <c r="DGZ23" s="62"/>
      <c r="DHA23" s="62"/>
      <c r="DHB23" s="62"/>
      <c r="DHC23" s="62"/>
      <c r="DHD23" s="62"/>
      <c r="DHE23" s="62"/>
      <c r="DHF23" s="62"/>
      <c r="DHG23" s="62"/>
      <c r="DHH23" s="62"/>
      <c r="DHI23" s="62"/>
      <c r="DHJ23" s="62"/>
      <c r="DHK23" s="62"/>
      <c r="DHL23" s="62"/>
      <c r="DHM23" s="62"/>
      <c r="DHN23" s="62"/>
      <c r="DHO23" s="62"/>
      <c r="DHP23" s="62"/>
      <c r="DHQ23" s="62"/>
      <c r="DHR23" s="62"/>
      <c r="DHS23" s="62"/>
      <c r="DHT23" s="62"/>
      <c r="DHU23" s="62"/>
      <c r="DHV23" s="62"/>
      <c r="DHW23" s="62"/>
      <c r="DHX23" s="62"/>
      <c r="DHY23" s="62"/>
      <c r="DHZ23" s="62"/>
      <c r="DIA23" s="62"/>
      <c r="DIB23" s="62"/>
      <c r="DIC23" s="62"/>
      <c r="DID23" s="62"/>
      <c r="DIE23" s="62"/>
      <c r="DIF23" s="62"/>
      <c r="DIG23" s="62"/>
      <c r="DIH23" s="62"/>
      <c r="DII23" s="62"/>
      <c r="DIJ23" s="62"/>
      <c r="DIK23" s="62"/>
      <c r="DIL23" s="62"/>
      <c r="DIM23" s="62"/>
      <c r="DIN23" s="62"/>
      <c r="DIO23" s="62"/>
      <c r="DIP23" s="62"/>
      <c r="DIQ23" s="62"/>
      <c r="DIR23" s="62"/>
      <c r="DIS23" s="62"/>
      <c r="DIT23" s="62"/>
      <c r="DIU23" s="62"/>
      <c r="DIV23" s="62"/>
      <c r="DIW23" s="62"/>
      <c r="DIX23" s="62"/>
      <c r="DIY23" s="62"/>
      <c r="DIZ23" s="62"/>
      <c r="DJA23" s="62"/>
      <c r="DJB23" s="62"/>
      <c r="DJC23" s="62"/>
      <c r="DJD23" s="62"/>
      <c r="DJE23" s="62"/>
      <c r="DJF23" s="62"/>
      <c r="DJG23" s="62"/>
      <c r="DJH23" s="62"/>
      <c r="DJI23" s="62"/>
      <c r="DJJ23" s="62"/>
      <c r="DJK23" s="62"/>
      <c r="DJL23" s="62"/>
      <c r="DJM23" s="62"/>
      <c r="DJN23" s="62"/>
      <c r="DJO23" s="62"/>
      <c r="DJP23" s="62"/>
      <c r="DJQ23" s="62"/>
      <c r="DJR23" s="62"/>
      <c r="DJS23" s="62"/>
      <c r="DJT23" s="62"/>
      <c r="DJU23" s="62"/>
      <c r="DJV23" s="62"/>
      <c r="DJW23" s="62"/>
      <c r="DJX23" s="62"/>
      <c r="DJY23" s="62"/>
      <c r="DJZ23" s="62"/>
      <c r="DKA23" s="62"/>
      <c r="DKB23" s="62"/>
      <c r="DKC23" s="62"/>
      <c r="DKD23" s="62"/>
      <c r="DKE23" s="62"/>
      <c r="DKF23" s="62"/>
      <c r="DKG23" s="62"/>
      <c r="DKH23" s="62"/>
      <c r="DKI23" s="62"/>
      <c r="DKJ23" s="62"/>
      <c r="DKK23" s="62"/>
      <c r="DKL23" s="62"/>
      <c r="DKM23" s="62"/>
      <c r="DKN23" s="62"/>
      <c r="DKO23" s="62"/>
      <c r="DKP23" s="62"/>
      <c r="DKQ23" s="62"/>
      <c r="DKR23" s="62"/>
      <c r="DKS23" s="62"/>
      <c r="DKT23" s="62"/>
      <c r="DKU23" s="62"/>
      <c r="DKV23" s="62"/>
      <c r="DKW23" s="62"/>
      <c r="DKX23" s="62"/>
      <c r="DKY23" s="62"/>
      <c r="DKZ23" s="62"/>
      <c r="DLA23" s="62"/>
      <c r="DLB23" s="62"/>
      <c r="DLC23" s="62"/>
      <c r="DLD23" s="62"/>
      <c r="DLE23" s="62"/>
      <c r="DLF23" s="62"/>
      <c r="DLG23" s="62"/>
      <c r="DLH23" s="62"/>
      <c r="DLI23" s="62"/>
      <c r="DLJ23" s="62"/>
      <c r="DLK23" s="62"/>
      <c r="DLL23" s="62"/>
      <c r="DLM23" s="62"/>
      <c r="DLN23" s="62"/>
      <c r="DLO23" s="62"/>
      <c r="DLP23" s="62"/>
      <c r="DLQ23" s="62"/>
      <c r="DLR23" s="62"/>
      <c r="DLS23" s="62"/>
      <c r="DLT23" s="62"/>
      <c r="DLU23" s="62"/>
      <c r="DLV23" s="62"/>
      <c r="DLW23" s="62"/>
      <c r="DLX23" s="62"/>
      <c r="DLY23" s="62"/>
      <c r="DLZ23" s="62"/>
      <c r="DMA23" s="62"/>
      <c r="DMB23" s="62"/>
      <c r="DMC23" s="62"/>
      <c r="DMD23" s="62"/>
      <c r="DME23" s="62"/>
      <c r="DMF23" s="62"/>
      <c r="DMG23" s="62"/>
      <c r="DMH23" s="62"/>
      <c r="DMI23" s="62"/>
      <c r="DMJ23" s="62"/>
      <c r="DMK23" s="62"/>
      <c r="DML23" s="62"/>
      <c r="DMM23" s="62"/>
      <c r="DMN23" s="62"/>
      <c r="DMO23" s="62"/>
      <c r="DMP23" s="62"/>
      <c r="DMQ23" s="62"/>
      <c r="DMR23" s="62"/>
      <c r="DMS23" s="62"/>
      <c r="DMT23" s="62"/>
      <c r="DMU23" s="62"/>
      <c r="DMV23" s="62"/>
      <c r="DMW23" s="62"/>
      <c r="DMX23" s="62"/>
      <c r="DMY23" s="62"/>
      <c r="DMZ23" s="62"/>
      <c r="DNA23" s="62"/>
      <c r="DNB23" s="62"/>
      <c r="DNC23" s="62"/>
      <c r="DND23" s="62"/>
      <c r="DNE23" s="62"/>
      <c r="DNF23" s="62"/>
      <c r="DNG23" s="62"/>
      <c r="DNH23" s="62"/>
      <c r="DNI23" s="62"/>
      <c r="DNJ23" s="62"/>
      <c r="DNK23" s="62"/>
      <c r="DNL23" s="62"/>
      <c r="DNM23" s="62"/>
      <c r="DNN23" s="62"/>
      <c r="DNO23" s="62"/>
      <c r="DNP23" s="62"/>
      <c r="DNQ23" s="62"/>
      <c r="DNR23" s="62"/>
      <c r="DNS23" s="62"/>
      <c r="DNT23" s="62"/>
      <c r="DNU23" s="62"/>
      <c r="DNV23" s="62"/>
      <c r="DNW23" s="62"/>
      <c r="DNX23" s="62"/>
      <c r="DNY23" s="62"/>
      <c r="DNZ23" s="62"/>
      <c r="DOA23" s="62"/>
      <c r="DOB23" s="62"/>
      <c r="DOC23" s="62"/>
      <c r="DOD23" s="62"/>
      <c r="DOE23" s="62"/>
      <c r="DOF23" s="62"/>
      <c r="DOG23" s="62"/>
      <c r="DOH23" s="62"/>
      <c r="DOI23" s="62"/>
      <c r="DOJ23" s="62"/>
      <c r="DOK23" s="62"/>
      <c r="DOL23" s="62"/>
      <c r="DOM23" s="62"/>
      <c r="DON23" s="62"/>
      <c r="DOO23" s="62"/>
      <c r="DOP23" s="62"/>
      <c r="DOQ23" s="62"/>
      <c r="DOR23" s="62"/>
      <c r="DOS23" s="62"/>
      <c r="DOT23" s="62"/>
      <c r="DOU23" s="62"/>
      <c r="DOV23" s="62"/>
      <c r="DOW23" s="62"/>
      <c r="DOX23" s="62"/>
      <c r="DOY23" s="62"/>
      <c r="DOZ23" s="62"/>
      <c r="DPA23" s="62"/>
      <c r="DPB23" s="62"/>
      <c r="DPC23" s="62"/>
      <c r="DPD23" s="62"/>
      <c r="DPE23" s="62"/>
      <c r="DPF23" s="62"/>
      <c r="DPG23" s="62"/>
      <c r="DPH23" s="62"/>
      <c r="DPI23" s="62"/>
      <c r="DPJ23" s="62"/>
      <c r="DPK23" s="62"/>
      <c r="DPL23" s="62"/>
      <c r="DPM23" s="62"/>
      <c r="DPN23" s="62"/>
      <c r="DPO23" s="62"/>
      <c r="DPP23" s="62"/>
      <c r="DPQ23" s="62"/>
      <c r="DPR23" s="62"/>
      <c r="DPS23" s="62"/>
      <c r="DPT23" s="62"/>
      <c r="DPU23" s="62"/>
      <c r="DPV23" s="62"/>
      <c r="DPW23" s="62"/>
      <c r="DPX23" s="62"/>
      <c r="DPY23" s="62"/>
      <c r="DPZ23" s="62"/>
      <c r="DQA23" s="62"/>
      <c r="DQB23" s="62"/>
      <c r="DQC23" s="62"/>
      <c r="DQD23" s="62"/>
      <c r="DQE23" s="62"/>
      <c r="DQF23" s="62"/>
      <c r="DQG23" s="62"/>
      <c r="DQH23" s="62"/>
      <c r="DQI23" s="62"/>
      <c r="DQJ23" s="62"/>
      <c r="DQK23" s="62"/>
      <c r="DQL23" s="62"/>
      <c r="DQM23" s="62"/>
      <c r="DQN23" s="62"/>
      <c r="DQO23" s="62"/>
      <c r="DQP23" s="62"/>
      <c r="DQQ23" s="62"/>
      <c r="DQR23" s="62"/>
      <c r="DQS23" s="62"/>
      <c r="DQT23" s="62"/>
      <c r="DQU23" s="62"/>
      <c r="DQV23" s="62"/>
      <c r="DQW23" s="62"/>
      <c r="DQX23" s="62"/>
      <c r="DQY23" s="62"/>
      <c r="DQZ23" s="62"/>
      <c r="DRA23" s="62"/>
      <c r="DRB23" s="62"/>
      <c r="DRC23" s="62"/>
      <c r="DRD23" s="62"/>
      <c r="DRE23" s="62"/>
      <c r="DRF23" s="62"/>
      <c r="DRG23" s="62"/>
      <c r="DRH23" s="62"/>
      <c r="DRI23" s="62"/>
      <c r="DRJ23" s="62"/>
      <c r="DRK23" s="62"/>
      <c r="DRL23" s="62"/>
      <c r="DRM23" s="62"/>
      <c r="DRN23" s="62"/>
      <c r="DRO23" s="62"/>
      <c r="DRP23" s="62"/>
      <c r="DRQ23" s="62"/>
      <c r="DRR23" s="62"/>
      <c r="DRS23" s="62"/>
      <c r="DRT23" s="62"/>
      <c r="DRU23" s="62"/>
      <c r="DRV23" s="62"/>
      <c r="DRW23" s="62"/>
      <c r="DRX23" s="62"/>
      <c r="DRY23" s="62"/>
      <c r="DRZ23" s="62"/>
      <c r="DSA23" s="62"/>
      <c r="DSB23" s="62"/>
      <c r="DSC23" s="62"/>
      <c r="DSD23" s="62"/>
      <c r="DSE23" s="62"/>
      <c r="DSF23" s="62"/>
      <c r="DSG23" s="62"/>
      <c r="DSH23" s="62"/>
      <c r="DSI23" s="62"/>
      <c r="DSJ23" s="62"/>
      <c r="DSK23" s="62"/>
      <c r="DSL23" s="62"/>
      <c r="DSM23" s="62"/>
      <c r="DSN23" s="62"/>
      <c r="DSO23" s="62"/>
      <c r="DSP23" s="62"/>
      <c r="DSQ23" s="62"/>
      <c r="DSR23" s="62"/>
      <c r="DSS23" s="62"/>
      <c r="DST23" s="62"/>
      <c r="DSU23" s="62"/>
      <c r="DSV23" s="62"/>
      <c r="DSW23" s="62"/>
      <c r="DSX23" s="62"/>
      <c r="DSY23" s="62"/>
      <c r="DSZ23" s="62"/>
      <c r="DTA23" s="62"/>
      <c r="DTB23" s="62"/>
      <c r="DTC23" s="62"/>
      <c r="DTD23" s="62"/>
      <c r="DTE23" s="62"/>
      <c r="DTF23" s="62"/>
      <c r="DTG23" s="62"/>
      <c r="DTH23" s="62"/>
      <c r="DTI23" s="62"/>
      <c r="DTJ23" s="62"/>
      <c r="DTK23" s="62"/>
      <c r="DTL23" s="62"/>
      <c r="DTM23" s="62"/>
      <c r="DTN23" s="62"/>
      <c r="DTO23" s="62"/>
      <c r="DTP23" s="62"/>
      <c r="DTQ23" s="62"/>
      <c r="DTR23" s="62"/>
      <c r="DTS23" s="62"/>
      <c r="DTT23" s="62"/>
      <c r="DTU23" s="62"/>
      <c r="DTV23" s="62"/>
      <c r="DTW23" s="62"/>
      <c r="DTX23" s="62"/>
      <c r="DTY23" s="62"/>
      <c r="DTZ23" s="62"/>
      <c r="DUA23" s="62"/>
      <c r="DUB23" s="62"/>
      <c r="DUC23" s="62"/>
      <c r="DUD23" s="62"/>
      <c r="DUE23" s="62"/>
      <c r="DUF23" s="62"/>
      <c r="DUG23" s="62"/>
      <c r="DUH23" s="62"/>
      <c r="DUI23" s="62"/>
      <c r="DUJ23" s="62"/>
      <c r="DUK23" s="62"/>
      <c r="DUL23" s="62"/>
      <c r="DUM23" s="62"/>
      <c r="DUN23" s="62"/>
      <c r="DUO23" s="62"/>
      <c r="DUP23" s="62"/>
      <c r="DUQ23" s="62"/>
      <c r="DUR23" s="62"/>
      <c r="DUS23" s="62"/>
      <c r="DUT23" s="62"/>
      <c r="DUU23" s="62"/>
      <c r="DUV23" s="62"/>
      <c r="DUW23" s="62"/>
      <c r="DUX23" s="62"/>
      <c r="DUY23" s="62"/>
      <c r="DUZ23" s="62"/>
      <c r="DVA23" s="62"/>
      <c r="DVB23" s="62"/>
      <c r="DVC23" s="62"/>
      <c r="DVD23" s="62"/>
      <c r="DVE23" s="62"/>
      <c r="DVF23" s="62"/>
      <c r="DVG23" s="62"/>
      <c r="DVH23" s="62"/>
      <c r="DVI23" s="62"/>
      <c r="DVJ23" s="62"/>
      <c r="DVK23" s="62"/>
      <c r="DVL23" s="62"/>
      <c r="DVM23" s="62"/>
      <c r="DVN23" s="62"/>
      <c r="DVO23" s="62"/>
      <c r="DVP23" s="62"/>
      <c r="DVQ23" s="62"/>
      <c r="DVR23" s="62"/>
      <c r="DVS23" s="62"/>
      <c r="DVT23" s="62"/>
      <c r="DVU23" s="62"/>
      <c r="DVV23" s="62"/>
      <c r="DVW23" s="62"/>
      <c r="DVX23" s="62"/>
      <c r="DVY23" s="62"/>
      <c r="DVZ23" s="62"/>
      <c r="DWA23" s="62"/>
      <c r="DWB23" s="62"/>
      <c r="DWC23" s="62"/>
      <c r="DWD23" s="62"/>
      <c r="DWE23" s="62"/>
      <c r="DWF23" s="62"/>
      <c r="DWG23" s="62"/>
      <c r="DWH23" s="62"/>
      <c r="DWI23" s="62"/>
      <c r="DWJ23" s="62"/>
      <c r="DWK23" s="62"/>
      <c r="DWL23" s="62"/>
      <c r="DWM23" s="62"/>
      <c r="DWN23" s="62"/>
      <c r="DWO23" s="62"/>
      <c r="DWP23" s="62"/>
      <c r="DWQ23" s="62"/>
      <c r="DWR23" s="62"/>
      <c r="DWS23" s="62"/>
      <c r="DWT23" s="62"/>
      <c r="DWU23" s="62"/>
      <c r="DWV23" s="62"/>
      <c r="DWW23" s="62"/>
      <c r="DWX23" s="62"/>
      <c r="DWY23" s="62"/>
      <c r="DWZ23" s="62"/>
      <c r="DXA23" s="62"/>
      <c r="DXB23" s="62"/>
      <c r="DXC23" s="62"/>
      <c r="DXD23" s="62"/>
      <c r="DXE23" s="62"/>
      <c r="DXF23" s="62"/>
      <c r="DXG23" s="62"/>
      <c r="DXH23" s="62"/>
      <c r="DXI23" s="62"/>
      <c r="DXJ23" s="62"/>
      <c r="DXK23" s="62"/>
      <c r="DXL23" s="62"/>
      <c r="DXM23" s="62"/>
      <c r="DXN23" s="62"/>
      <c r="DXO23" s="62"/>
      <c r="DXP23" s="62"/>
      <c r="DXQ23" s="62"/>
      <c r="DXR23" s="62"/>
      <c r="DXS23" s="62"/>
      <c r="DXT23" s="62"/>
      <c r="DXU23" s="62"/>
      <c r="DXV23" s="62"/>
      <c r="DXW23" s="62"/>
      <c r="DXX23" s="62"/>
      <c r="DXY23" s="62"/>
      <c r="DXZ23" s="62"/>
      <c r="DYA23" s="62"/>
      <c r="DYB23" s="62"/>
      <c r="DYC23" s="62"/>
      <c r="DYD23" s="62"/>
      <c r="DYE23" s="62"/>
      <c r="DYF23" s="62"/>
      <c r="DYG23" s="62"/>
      <c r="DYH23" s="62"/>
      <c r="DYI23" s="62"/>
      <c r="DYJ23" s="62"/>
      <c r="DYK23" s="62"/>
      <c r="DYL23" s="62"/>
      <c r="DYM23" s="62"/>
      <c r="DYN23" s="62"/>
      <c r="DYO23" s="62"/>
      <c r="DYP23" s="62"/>
      <c r="DYQ23" s="62"/>
      <c r="DYR23" s="62"/>
      <c r="DYS23" s="62"/>
      <c r="DYT23" s="62"/>
      <c r="DYU23" s="62"/>
      <c r="DYV23" s="62"/>
      <c r="DYW23" s="62"/>
      <c r="DYX23" s="62"/>
      <c r="DYY23" s="62"/>
      <c r="DYZ23" s="62"/>
      <c r="DZA23" s="62"/>
      <c r="DZB23" s="62"/>
      <c r="DZC23" s="62"/>
      <c r="DZD23" s="62"/>
      <c r="DZE23" s="62"/>
      <c r="DZF23" s="62"/>
      <c r="DZG23" s="62"/>
      <c r="DZH23" s="62"/>
      <c r="DZI23" s="62"/>
      <c r="DZJ23" s="62"/>
      <c r="DZK23" s="62"/>
      <c r="DZL23" s="62"/>
      <c r="DZM23" s="62"/>
      <c r="DZN23" s="62"/>
      <c r="DZO23" s="62"/>
      <c r="DZP23" s="62"/>
      <c r="DZQ23" s="62"/>
      <c r="DZR23" s="62"/>
      <c r="DZS23" s="62"/>
      <c r="DZT23" s="62"/>
      <c r="DZU23" s="62"/>
      <c r="DZV23" s="62"/>
      <c r="DZW23" s="62"/>
      <c r="DZX23" s="62"/>
      <c r="DZY23" s="62"/>
      <c r="DZZ23" s="62"/>
      <c r="EAA23" s="62"/>
      <c r="EAB23" s="62"/>
      <c r="EAC23" s="62"/>
      <c r="EAD23" s="62"/>
      <c r="EAE23" s="62"/>
      <c r="EAF23" s="62"/>
      <c r="EAG23" s="62"/>
      <c r="EAH23" s="62"/>
      <c r="EAI23" s="62"/>
      <c r="EAJ23" s="62"/>
      <c r="EAK23" s="62"/>
      <c r="EAL23" s="62"/>
      <c r="EAM23" s="62"/>
      <c r="EAN23" s="62"/>
      <c r="EAO23" s="62"/>
      <c r="EAP23" s="62"/>
      <c r="EAQ23" s="62"/>
      <c r="EAR23" s="62"/>
      <c r="EAS23" s="62"/>
      <c r="EAT23" s="62"/>
      <c r="EAU23" s="62"/>
      <c r="EAV23" s="62"/>
      <c r="EAW23" s="62"/>
      <c r="EAX23" s="62"/>
      <c r="EAY23" s="62"/>
      <c r="EAZ23" s="62"/>
      <c r="EBA23" s="62"/>
      <c r="EBB23" s="62"/>
      <c r="EBC23" s="62"/>
      <c r="EBD23" s="62"/>
      <c r="EBE23" s="62"/>
      <c r="EBF23" s="62"/>
      <c r="EBG23" s="62"/>
      <c r="EBH23" s="62"/>
      <c r="EBI23" s="62"/>
      <c r="EBJ23" s="62"/>
      <c r="EBK23" s="62"/>
      <c r="EBL23" s="62"/>
      <c r="EBM23" s="62"/>
      <c r="EBN23" s="62"/>
      <c r="EBO23" s="62"/>
      <c r="EBP23" s="62"/>
      <c r="EBQ23" s="62"/>
      <c r="EBR23" s="62"/>
      <c r="EBS23" s="62"/>
      <c r="EBT23" s="62"/>
      <c r="EBU23" s="62"/>
      <c r="EBV23" s="62"/>
      <c r="EBW23" s="62"/>
      <c r="EBX23" s="62"/>
      <c r="EBY23" s="62"/>
      <c r="EBZ23" s="62"/>
      <c r="ECA23" s="62"/>
      <c r="ECB23" s="62"/>
      <c r="ECC23" s="62"/>
      <c r="ECD23" s="62"/>
      <c r="ECE23" s="62"/>
      <c r="ECF23" s="62"/>
      <c r="ECG23" s="62"/>
      <c r="ECH23" s="62"/>
      <c r="ECI23" s="62"/>
      <c r="ECJ23" s="62"/>
      <c r="ECK23" s="62"/>
      <c r="ECL23" s="62"/>
      <c r="ECM23" s="62"/>
      <c r="ECN23" s="62"/>
      <c r="ECO23" s="62"/>
      <c r="ECP23" s="62"/>
      <c r="ECQ23" s="62"/>
      <c r="ECR23" s="62"/>
      <c r="ECS23" s="62"/>
      <c r="ECT23" s="62"/>
      <c r="ECU23" s="62"/>
      <c r="ECV23" s="62"/>
      <c r="ECW23" s="62"/>
      <c r="ECX23" s="62"/>
      <c r="ECY23" s="62"/>
      <c r="ECZ23" s="62"/>
      <c r="EDA23" s="62"/>
      <c r="EDB23" s="62"/>
      <c r="EDC23" s="62"/>
      <c r="EDD23" s="62"/>
      <c r="EDE23" s="62"/>
      <c r="EDF23" s="62"/>
      <c r="EDG23" s="62"/>
      <c r="EDH23" s="62"/>
      <c r="EDI23" s="62"/>
      <c r="EDJ23" s="62"/>
      <c r="EDK23" s="62"/>
      <c r="EDL23" s="62"/>
      <c r="EDM23" s="62"/>
      <c r="EDN23" s="62"/>
      <c r="EDO23" s="62"/>
      <c r="EDP23" s="62"/>
      <c r="EDQ23" s="62"/>
      <c r="EDR23" s="62"/>
      <c r="EDS23" s="62"/>
      <c r="EDT23" s="62"/>
      <c r="EDU23" s="62"/>
      <c r="EDV23" s="62"/>
      <c r="EDW23" s="62"/>
      <c r="EDX23" s="62"/>
      <c r="EDY23" s="62"/>
      <c r="EDZ23" s="62"/>
      <c r="EEA23" s="62"/>
      <c r="EEB23" s="62"/>
      <c r="EEC23" s="62"/>
      <c r="EED23" s="62"/>
      <c r="EEE23" s="62"/>
      <c r="EEF23" s="62"/>
      <c r="EEG23" s="62"/>
      <c r="EEH23" s="62"/>
      <c r="EEI23" s="62"/>
      <c r="EEJ23" s="62"/>
      <c r="EEK23" s="62"/>
      <c r="EEL23" s="62"/>
      <c r="EEM23" s="62"/>
      <c r="EEN23" s="62"/>
      <c r="EEO23" s="62"/>
      <c r="EEP23" s="62"/>
      <c r="EEQ23" s="62"/>
      <c r="EER23" s="62"/>
      <c r="EES23" s="62"/>
      <c r="EET23" s="62"/>
      <c r="EEU23" s="62"/>
      <c r="EEV23" s="62"/>
      <c r="EEW23" s="62"/>
      <c r="EEX23" s="62"/>
      <c r="EEY23" s="62"/>
      <c r="EEZ23" s="62"/>
      <c r="EFA23" s="62"/>
      <c r="EFB23" s="62"/>
      <c r="EFC23" s="62"/>
      <c r="EFD23" s="62"/>
      <c r="EFE23" s="62"/>
      <c r="EFF23" s="62"/>
      <c r="EFG23" s="62"/>
      <c r="EFH23" s="62"/>
      <c r="EFI23" s="62"/>
      <c r="EFJ23" s="62"/>
      <c r="EFK23" s="62"/>
      <c r="EFL23" s="62"/>
      <c r="EFM23" s="62"/>
      <c r="EFN23" s="62"/>
      <c r="EFO23" s="62"/>
      <c r="EFP23" s="62"/>
      <c r="EFQ23" s="62"/>
      <c r="EFR23" s="62"/>
      <c r="EFS23" s="62"/>
      <c r="EFT23" s="62"/>
      <c r="EFU23" s="62"/>
      <c r="EFV23" s="62"/>
      <c r="EFW23" s="62"/>
      <c r="EFX23" s="62"/>
      <c r="EFY23" s="62"/>
      <c r="EFZ23" s="62"/>
      <c r="EGA23" s="62"/>
      <c r="EGB23" s="62"/>
      <c r="EGC23" s="62"/>
      <c r="EGD23" s="62"/>
      <c r="EGE23" s="62"/>
      <c r="EGF23" s="62"/>
      <c r="EGG23" s="62"/>
      <c r="EGH23" s="62"/>
      <c r="EGI23" s="62"/>
      <c r="EGJ23" s="62"/>
      <c r="EGK23" s="62"/>
      <c r="EGL23" s="62"/>
      <c r="EGM23" s="62"/>
      <c r="EGN23" s="62"/>
      <c r="EGO23" s="62"/>
      <c r="EGP23" s="62"/>
      <c r="EGQ23" s="62"/>
      <c r="EGR23" s="62"/>
      <c r="EGS23" s="62"/>
      <c r="EGT23" s="62"/>
      <c r="EGU23" s="62"/>
      <c r="EGV23" s="62"/>
      <c r="EGW23" s="62"/>
      <c r="EGX23" s="62"/>
      <c r="EGY23" s="62"/>
      <c r="EGZ23" s="62"/>
      <c r="EHA23" s="62"/>
      <c r="EHB23" s="62"/>
      <c r="EHC23" s="62"/>
      <c r="EHD23" s="62"/>
      <c r="EHE23" s="62"/>
      <c r="EHF23" s="62"/>
      <c r="EHG23" s="62"/>
      <c r="EHH23" s="62"/>
      <c r="EHI23" s="62"/>
      <c r="EHJ23" s="62"/>
      <c r="EHK23" s="62"/>
      <c r="EHL23" s="62"/>
      <c r="EHM23" s="62"/>
      <c r="EHN23" s="62"/>
      <c r="EHO23" s="62"/>
      <c r="EHP23" s="62"/>
      <c r="EHQ23" s="62"/>
      <c r="EHR23" s="62"/>
      <c r="EHS23" s="62"/>
      <c r="EHT23" s="62"/>
      <c r="EHU23" s="62"/>
      <c r="EHV23" s="62"/>
      <c r="EHW23" s="62"/>
      <c r="EHX23" s="62"/>
      <c r="EHY23" s="62"/>
      <c r="EHZ23" s="62"/>
      <c r="EIA23" s="62"/>
      <c r="EIB23" s="62"/>
      <c r="EIC23" s="62"/>
      <c r="EID23" s="62"/>
      <c r="EIE23" s="62"/>
      <c r="EIF23" s="62"/>
      <c r="EIG23" s="62"/>
      <c r="EIH23" s="62"/>
      <c r="EII23" s="62"/>
      <c r="EIJ23" s="62"/>
      <c r="EIK23" s="62"/>
      <c r="EIL23" s="62"/>
      <c r="EIM23" s="62"/>
      <c r="EIN23" s="62"/>
      <c r="EIO23" s="62"/>
      <c r="EIP23" s="62"/>
      <c r="EIQ23" s="62"/>
      <c r="EIR23" s="62"/>
      <c r="EIS23" s="62"/>
      <c r="EIT23" s="62"/>
      <c r="EIU23" s="62"/>
      <c r="EIV23" s="62"/>
      <c r="EIW23" s="62"/>
      <c r="EIX23" s="62"/>
      <c r="EIY23" s="62"/>
      <c r="EIZ23" s="62"/>
      <c r="EJA23" s="62"/>
      <c r="EJB23" s="62"/>
      <c r="EJC23" s="62"/>
      <c r="EJD23" s="62"/>
      <c r="EJE23" s="62"/>
      <c r="EJF23" s="62"/>
      <c r="EJG23" s="62"/>
      <c r="EJH23" s="62"/>
      <c r="EJI23" s="62"/>
      <c r="EJJ23" s="62"/>
      <c r="EJK23" s="62"/>
      <c r="EJL23" s="62"/>
      <c r="EJM23" s="62"/>
      <c r="EJN23" s="62"/>
      <c r="EJO23" s="62"/>
      <c r="EJP23" s="62"/>
      <c r="EJQ23" s="62"/>
      <c r="EJR23" s="62"/>
      <c r="EJS23" s="62"/>
      <c r="EJT23" s="62"/>
      <c r="EJU23" s="62"/>
      <c r="EJV23" s="62"/>
      <c r="EJW23" s="62"/>
      <c r="EJX23" s="62"/>
      <c r="EJY23" s="62"/>
      <c r="EJZ23" s="62"/>
      <c r="EKA23" s="62"/>
      <c r="EKB23" s="62"/>
      <c r="EKC23" s="62"/>
      <c r="EKD23" s="62"/>
      <c r="EKE23" s="62"/>
      <c r="EKF23" s="62"/>
      <c r="EKG23" s="62"/>
      <c r="EKH23" s="62"/>
      <c r="EKI23" s="62"/>
      <c r="EKJ23" s="62"/>
      <c r="EKK23" s="62"/>
      <c r="EKL23" s="62"/>
      <c r="EKM23" s="62"/>
      <c r="EKN23" s="62"/>
      <c r="EKO23" s="62"/>
      <c r="EKP23" s="62"/>
      <c r="EKQ23" s="62"/>
      <c r="EKR23" s="62"/>
      <c r="EKS23" s="62"/>
      <c r="EKT23" s="62"/>
      <c r="EKU23" s="62"/>
      <c r="EKV23" s="62"/>
      <c r="EKW23" s="62"/>
      <c r="EKX23" s="62"/>
      <c r="EKY23" s="62"/>
      <c r="EKZ23" s="62"/>
      <c r="ELA23" s="62"/>
      <c r="ELB23" s="62"/>
      <c r="ELC23" s="62"/>
      <c r="ELD23" s="62"/>
      <c r="ELE23" s="62"/>
      <c r="ELF23" s="62"/>
      <c r="ELG23" s="62"/>
      <c r="ELH23" s="62"/>
      <c r="ELI23" s="62"/>
      <c r="ELJ23" s="62"/>
      <c r="ELK23" s="62"/>
      <c r="ELL23" s="62"/>
      <c r="ELM23" s="62"/>
      <c r="ELN23" s="62"/>
      <c r="ELO23" s="62"/>
      <c r="ELP23" s="62"/>
      <c r="ELQ23" s="62"/>
      <c r="ELR23" s="62"/>
      <c r="ELS23" s="62"/>
      <c r="ELT23" s="62"/>
      <c r="ELU23" s="62"/>
      <c r="ELV23" s="62"/>
      <c r="ELW23" s="62"/>
      <c r="ELX23" s="62"/>
      <c r="ELY23" s="62"/>
      <c r="ELZ23" s="62"/>
      <c r="EMA23" s="62"/>
      <c r="EMB23" s="62"/>
      <c r="EMC23" s="62"/>
      <c r="EMD23" s="62"/>
      <c r="EME23" s="62"/>
      <c r="EMF23" s="62"/>
      <c r="EMG23" s="62"/>
      <c r="EMH23" s="62"/>
      <c r="EMI23" s="62"/>
      <c r="EMJ23" s="62"/>
      <c r="EMK23" s="62"/>
      <c r="EML23" s="62"/>
      <c r="EMM23" s="62"/>
      <c r="EMN23" s="62"/>
      <c r="EMO23" s="62"/>
      <c r="EMP23" s="62"/>
      <c r="EMQ23" s="62"/>
      <c r="EMR23" s="62"/>
      <c r="EMS23" s="62"/>
      <c r="EMT23" s="62"/>
      <c r="EMU23" s="62"/>
      <c r="EMV23" s="62"/>
      <c r="EMW23" s="62"/>
      <c r="EMX23" s="62"/>
      <c r="EMY23" s="62"/>
      <c r="EMZ23" s="62"/>
      <c r="ENA23" s="62"/>
      <c r="ENB23" s="62"/>
      <c r="ENC23" s="62"/>
      <c r="END23" s="62"/>
      <c r="ENE23" s="62"/>
      <c r="ENF23" s="62"/>
      <c r="ENG23" s="62"/>
      <c r="ENH23" s="62"/>
      <c r="ENI23" s="62"/>
      <c r="ENJ23" s="62"/>
      <c r="ENK23" s="62"/>
      <c r="ENL23" s="62"/>
      <c r="ENM23" s="62"/>
      <c r="ENN23" s="62"/>
      <c r="ENO23" s="62"/>
      <c r="ENP23" s="62"/>
      <c r="ENQ23" s="62"/>
      <c r="ENR23" s="62"/>
      <c r="ENS23" s="62"/>
      <c r="ENT23" s="62"/>
      <c r="ENU23" s="62"/>
      <c r="ENV23" s="62"/>
      <c r="ENW23" s="62"/>
      <c r="ENX23" s="62"/>
      <c r="ENY23" s="62"/>
      <c r="ENZ23" s="62"/>
      <c r="EOA23" s="62"/>
      <c r="EOB23" s="62"/>
      <c r="EOC23" s="62"/>
      <c r="EOD23" s="62"/>
      <c r="EOE23" s="62"/>
      <c r="EOF23" s="62"/>
      <c r="EOG23" s="62"/>
      <c r="EOH23" s="62"/>
      <c r="EOI23" s="62"/>
      <c r="EOJ23" s="62"/>
      <c r="EOK23" s="62"/>
      <c r="EOL23" s="62"/>
      <c r="EOM23" s="62"/>
      <c r="EON23" s="62"/>
      <c r="EOO23" s="62"/>
      <c r="EOP23" s="62"/>
      <c r="EOQ23" s="62"/>
      <c r="EOR23" s="62"/>
      <c r="EOS23" s="62"/>
      <c r="EOT23" s="62"/>
      <c r="EOU23" s="62"/>
      <c r="EOV23" s="62"/>
      <c r="EOW23" s="62"/>
      <c r="EOX23" s="62"/>
      <c r="EOY23" s="62"/>
      <c r="EOZ23" s="62"/>
      <c r="EPA23" s="62"/>
      <c r="EPB23" s="62"/>
      <c r="EPC23" s="62"/>
      <c r="EPD23" s="62"/>
      <c r="EPE23" s="62"/>
      <c r="EPF23" s="62"/>
      <c r="EPG23" s="62"/>
      <c r="EPH23" s="62"/>
      <c r="EPI23" s="62"/>
      <c r="EPJ23" s="62"/>
      <c r="EPK23" s="62"/>
      <c r="EPL23" s="62"/>
      <c r="EPM23" s="62"/>
      <c r="EPN23" s="62"/>
      <c r="EPO23" s="62"/>
      <c r="EPP23" s="62"/>
      <c r="EPQ23" s="62"/>
      <c r="EPR23" s="62"/>
      <c r="EPS23" s="62"/>
      <c r="EPT23" s="62"/>
      <c r="EPU23" s="62"/>
      <c r="EPV23" s="62"/>
      <c r="EPW23" s="62"/>
      <c r="EPX23" s="62"/>
      <c r="EPY23" s="62"/>
      <c r="EPZ23" s="62"/>
      <c r="EQA23" s="62"/>
      <c r="EQB23" s="62"/>
      <c r="EQC23" s="62"/>
      <c r="EQD23" s="62"/>
      <c r="EQE23" s="62"/>
      <c r="EQF23" s="62"/>
      <c r="EQG23" s="62"/>
      <c r="EQH23" s="62"/>
      <c r="EQI23" s="62"/>
      <c r="EQJ23" s="62"/>
      <c r="EQK23" s="62"/>
      <c r="EQL23" s="62"/>
      <c r="EQM23" s="62"/>
      <c r="EQN23" s="62"/>
      <c r="EQO23" s="62"/>
      <c r="EQP23" s="62"/>
      <c r="EQQ23" s="62"/>
      <c r="EQR23" s="62"/>
      <c r="EQS23" s="62"/>
      <c r="EQT23" s="62"/>
      <c r="EQU23" s="62"/>
      <c r="EQV23" s="62"/>
      <c r="EQW23" s="62"/>
      <c r="EQX23" s="62"/>
      <c r="EQY23" s="62"/>
      <c r="EQZ23" s="62"/>
      <c r="ERA23" s="62"/>
      <c r="ERB23" s="62"/>
      <c r="ERC23" s="62"/>
      <c r="ERD23" s="62"/>
      <c r="ERE23" s="62"/>
      <c r="ERF23" s="62"/>
      <c r="ERG23" s="62"/>
      <c r="ERH23" s="62"/>
      <c r="ERI23" s="62"/>
      <c r="ERJ23" s="62"/>
      <c r="ERK23" s="62"/>
      <c r="ERL23" s="62"/>
      <c r="ERM23" s="62"/>
      <c r="ERN23" s="62"/>
      <c r="ERO23" s="62"/>
      <c r="ERP23" s="62"/>
      <c r="ERQ23" s="62"/>
      <c r="ERR23" s="62"/>
      <c r="ERS23" s="62"/>
      <c r="ERT23" s="62"/>
      <c r="ERU23" s="62"/>
      <c r="ERV23" s="62"/>
      <c r="ERW23" s="62"/>
      <c r="ERX23" s="62"/>
      <c r="ERY23" s="62"/>
      <c r="ERZ23" s="62"/>
      <c r="ESA23" s="62"/>
      <c r="ESB23" s="62"/>
      <c r="ESC23" s="62"/>
      <c r="ESD23" s="62"/>
      <c r="ESE23" s="62"/>
      <c r="ESF23" s="62"/>
      <c r="ESG23" s="62"/>
      <c r="ESH23" s="62"/>
      <c r="ESI23" s="62"/>
      <c r="ESJ23" s="62"/>
      <c r="ESK23" s="62"/>
      <c r="ESL23" s="62"/>
      <c r="ESM23" s="62"/>
      <c r="ESN23" s="62"/>
      <c r="ESO23" s="62"/>
      <c r="ESP23" s="62"/>
      <c r="ESQ23" s="62"/>
      <c r="ESR23" s="62"/>
      <c r="ESS23" s="62"/>
      <c r="EST23" s="62"/>
      <c r="ESU23" s="62"/>
      <c r="ESV23" s="62"/>
      <c r="ESW23" s="62"/>
      <c r="ESX23" s="62"/>
      <c r="ESY23" s="62"/>
      <c r="ESZ23" s="62"/>
      <c r="ETA23" s="62"/>
      <c r="ETB23" s="62"/>
      <c r="ETC23" s="62"/>
      <c r="ETD23" s="62"/>
      <c r="ETE23" s="62"/>
      <c r="ETF23" s="62"/>
      <c r="ETG23" s="62"/>
      <c r="ETH23" s="62"/>
      <c r="ETI23" s="62"/>
      <c r="ETJ23" s="62"/>
      <c r="ETK23" s="62"/>
      <c r="ETL23" s="62"/>
      <c r="ETM23" s="62"/>
      <c r="ETN23" s="62"/>
      <c r="ETO23" s="62"/>
      <c r="ETP23" s="62"/>
      <c r="ETQ23" s="62"/>
      <c r="ETR23" s="62"/>
      <c r="ETS23" s="62"/>
      <c r="ETT23" s="62"/>
      <c r="ETU23" s="62"/>
      <c r="ETV23" s="62"/>
      <c r="ETW23" s="62"/>
      <c r="ETX23" s="62"/>
      <c r="ETY23" s="62"/>
      <c r="ETZ23" s="62"/>
      <c r="EUA23" s="62"/>
      <c r="EUB23" s="62"/>
      <c r="EUC23" s="62"/>
      <c r="EUD23" s="62"/>
      <c r="EUE23" s="62"/>
      <c r="EUF23" s="62"/>
      <c r="EUG23" s="62"/>
      <c r="EUH23" s="62"/>
      <c r="EUI23" s="62"/>
      <c r="EUJ23" s="62"/>
      <c r="EUK23" s="62"/>
      <c r="EUL23" s="62"/>
      <c r="EUM23" s="62"/>
      <c r="EUN23" s="62"/>
      <c r="EUO23" s="62"/>
      <c r="EUP23" s="62"/>
      <c r="EUQ23" s="62"/>
      <c r="EUR23" s="62"/>
      <c r="EUS23" s="62"/>
      <c r="EUT23" s="62"/>
      <c r="EUU23" s="62"/>
      <c r="EUV23" s="62"/>
      <c r="EUW23" s="62"/>
      <c r="EUX23" s="62"/>
      <c r="EUY23" s="62"/>
      <c r="EUZ23" s="62"/>
      <c r="EVA23" s="62"/>
      <c r="EVB23" s="62"/>
      <c r="EVC23" s="62"/>
      <c r="EVD23" s="62"/>
      <c r="EVE23" s="62"/>
      <c r="EVF23" s="62"/>
      <c r="EVG23" s="62"/>
      <c r="EVH23" s="62"/>
      <c r="EVI23" s="62"/>
      <c r="EVJ23" s="62"/>
      <c r="EVK23" s="62"/>
      <c r="EVL23" s="62"/>
      <c r="EVM23" s="62"/>
      <c r="EVN23" s="62"/>
      <c r="EVO23" s="62"/>
      <c r="EVP23" s="62"/>
      <c r="EVQ23" s="62"/>
      <c r="EVR23" s="62"/>
      <c r="EVS23" s="62"/>
      <c r="EVT23" s="62"/>
      <c r="EVU23" s="62"/>
      <c r="EVV23" s="62"/>
      <c r="EVW23" s="62"/>
      <c r="EVX23" s="62"/>
      <c r="EVY23" s="62"/>
      <c r="EVZ23" s="62"/>
      <c r="EWA23" s="62"/>
      <c r="EWB23" s="62"/>
      <c r="EWC23" s="62"/>
      <c r="EWD23" s="62"/>
      <c r="EWE23" s="62"/>
      <c r="EWF23" s="62"/>
      <c r="EWG23" s="62"/>
      <c r="EWH23" s="62"/>
      <c r="EWI23" s="62"/>
      <c r="EWJ23" s="62"/>
      <c r="EWK23" s="62"/>
      <c r="EWL23" s="62"/>
      <c r="EWM23" s="62"/>
      <c r="EWN23" s="62"/>
      <c r="EWO23" s="62"/>
      <c r="EWP23" s="62"/>
      <c r="EWQ23" s="62"/>
      <c r="EWR23" s="62"/>
      <c r="EWS23" s="62"/>
      <c r="EWT23" s="62"/>
      <c r="EWU23" s="62"/>
      <c r="EWV23" s="62"/>
      <c r="EWW23" s="62"/>
      <c r="EWX23" s="62"/>
      <c r="EWY23" s="62"/>
      <c r="EWZ23" s="62"/>
      <c r="EXA23" s="62"/>
      <c r="EXB23" s="62"/>
      <c r="EXC23" s="62"/>
      <c r="EXD23" s="62"/>
      <c r="EXE23" s="62"/>
      <c r="EXF23" s="62"/>
      <c r="EXG23" s="62"/>
      <c r="EXH23" s="62"/>
      <c r="EXI23" s="62"/>
      <c r="EXJ23" s="62"/>
      <c r="EXK23" s="62"/>
      <c r="EXL23" s="62"/>
      <c r="EXM23" s="62"/>
      <c r="EXN23" s="62"/>
      <c r="EXO23" s="62"/>
      <c r="EXP23" s="62"/>
      <c r="EXQ23" s="62"/>
      <c r="EXR23" s="62"/>
      <c r="EXS23" s="62"/>
      <c r="EXT23" s="62"/>
      <c r="EXU23" s="62"/>
      <c r="EXV23" s="62"/>
      <c r="EXW23" s="62"/>
      <c r="EXX23" s="62"/>
      <c r="EXY23" s="62"/>
      <c r="EXZ23" s="62"/>
      <c r="EYA23" s="62"/>
      <c r="EYB23" s="62"/>
      <c r="EYC23" s="62"/>
      <c r="EYD23" s="62"/>
      <c r="EYE23" s="62"/>
      <c r="EYF23" s="62"/>
      <c r="EYG23" s="62"/>
      <c r="EYH23" s="62"/>
      <c r="EYI23" s="62"/>
      <c r="EYJ23" s="62"/>
      <c r="EYK23" s="62"/>
      <c r="EYL23" s="62"/>
      <c r="EYM23" s="62"/>
      <c r="EYN23" s="62"/>
      <c r="EYO23" s="62"/>
      <c r="EYP23" s="62"/>
      <c r="EYQ23" s="62"/>
      <c r="EYR23" s="62"/>
      <c r="EYS23" s="62"/>
      <c r="EYT23" s="62"/>
      <c r="EYU23" s="62"/>
      <c r="EYV23" s="62"/>
      <c r="EYW23" s="62"/>
      <c r="EYX23" s="62"/>
      <c r="EYY23" s="62"/>
      <c r="EYZ23" s="62"/>
      <c r="EZA23" s="62"/>
      <c r="EZB23" s="62"/>
      <c r="EZC23" s="62"/>
      <c r="EZD23" s="62"/>
      <c r="EZE23" s="62"/>
      <c r="EZF23" s="62"/>
      <c r="EZG23" s="62"/>
      <c r="EZH23" s="62"/>
      <c r="EZI23" s="62"/>
      <c r="EZJ23" s="62"/>
      <c r="EZK23" s="62"/>
      <c r="EZL23" s="62"/>
      <c r="EZM23" s="62"/>
      <c r="EZN23" s="62"/>
      <c r="EZO23" s="62"/>
      <c r="EZP23" s="62"/>
      <c r="EZQ23" s="62"/>
      <c r="EZR23" s="62"/>
      <c r="EZS23" s="62"/>
      <c r="EZT23" s="62"/>
      <c r="EZU23" s="62"/>
      <c r="EZV23" s="62"/>
      <c r="EZW23" s="62"/>
      <c r="EZX23" s="62"/>
      <c r="EZY23" s="62"/>
      <c r="EZZ23" s="62"/>
      <c r="FAA23" s="62"/>
      <c r="FAB23" s="62"/>
      <c r="FAC23" s="62"/>
      <c r="FAD23" s="62"/>
      <c r="FAE23" s="62"/>
      <c r="FAF23" s="62"/>
      <c r="FAG23" s="62"/>
      <c r="FAH23" s="62"/>
      <c r="FAI23" s="62"/>
      <c r="FAJ23" s="62"/>
      <c r="FAK23" s="62"/>
      <c r="FAL23" s="62"/>
      <c r="FAM23" s="62"/>
      <c r="FAN23" s="62"/>
      <c r="FAO23" s="62"/>
      <c r="FAP23" s="62"/>
      <c r="FAQ23" s="62"/>
      <c r="FAR23" s="62"/>
      <c r="FAS23" s="62"/>
      <c r="FAT23" s="62"/>
      <c r="FAU23" s="62"/>
      <c r="FAV23" s="62"/>
      <c r="FAW23" s="62"/>
      <c r="FAX23" s="62"/>
      <c r="FAY23" s="62"/>
      <c r="FAZ23" s="62"/>
      <c r="FBA23" s="62"/>
      <c r="FBB23" s="62"/>
      <c r="FBC23" s="62"/>
      <c r="FBD23" s="62"/>
      <c r="FBE23" s="62"/>
      <c r="FBF23" s="62"/>
      <c r="FBG23" s="62"/>
      <c r="FBH23" s="62"/>
      <c r="FBI23" s="62"/>
      <c r="FBJ23" s="62"/>
      <c r="FBK23" s="62"/>
      <c r="FBL23" s="62"/>
      <c r="FBM23" s="62"/>
      <c r="FBN23" s="62"/>
      <c r="FBO23" s="62"/>
      <c r="FBP23" s="62"/>
      <c r="FBQ23" s="62"/>
      <c r="FBR23" s="62"/>
      <c r="FBS23" s="62"/>
      <c r="FBT23" s="62"/>
      <c r="FBU23" s="62"/>
      <c r="FBV23" s="62"/>
      <c r="FBW23" s="62"/>
      <c r="FBX23" s="62"/>
      <c r="FBY23" s="62"/>
      <c r="FBZ23" s="62"/>
      <c r="FCA23" s="62"/>
      <c r="FCB23" s="62"/>
      <c r="FCC23" s="62"/>
      <c r="FCD23" s="62"/>
      <c r="FCE23" s="62"/>
      <c r="FCF23" s="62"/>
      <c r="FCG23" s="62"/>
      <c r="FCH23" s="62"/>
      <c r="FCI23" s="62"/>
      <c r="FCJ23" s="62"/>
      <c r="FCK23" s="62"/>
      <c r="FCL23" s="62"/>
      <c r="FCM23" s="62"/>
      <c r="FCN23" s="62"/>
      <c r="FCO23" s="62"/>
      <c r="FCP23" s="62"/>
      <c r="FCQ23" s="62"/>
      <c r="FCR23" s="62"/>
      <c r="FCS23" s="62"/>
      <c r="FCT23" s="62"/>
      <c r="FCU23" s="62"/>
      <c r="FCV23" s="62"/>
      <c r="FCW23" s="62"/>
      <c r="FCX23" s="62"/>
      <c r="FCY23" s="62"/>
      <c r="FCZ23" s="62"/>
      <c r="FDA23" s="62"/>
      <c r="FDB23" s="62"/>
      <c r="FDC23" s="62"/>
      <c r="FDD23" s="62"/>
      <c r="FDE23" s="62"/>
      <c r="FDF23" s="62"/>
      <c r="FDG23" s="62"/>
      <c r="FDH23" s="62"/>
      <c r="FDI23" s="62"/>
      <c r="FDJ23" s="62"/>
      <c r="FDK23" s="62"/>
      <c r="FDL23" s="62"/>
      <c r="FDM23" s="62"/>
      <c r="FDN23" s="62"/>
      <c r="FDO23" s="62"/>
      <c r="FDP23" s="62"/>
      <c r="FDQ23" s="62"/>
      <c r="FDR23" s="62"/>
      <c r="FDS23" s="62"/>
      <c r="FDT23" s="62"/>
      <c r="FDU23" s="62"/>
      <c r="FDV23" s="62"/>
      <c r="FDW23" s="62"/>
      <c r="FDX23" s="62"/>
      <c r="FDY23" s="62"/>
      <c r="FDZ23" s="62"/>
      <c r="FEA23" s="62"/>
      <c r="FEB23" s="62"/>
      <c r="FEC23" s="62"/>
      <c r="FED23" s="62"/>
      <c r="FEE23" s="62"/>
      <c r="FEF23" s="62"/>
      <c r="FEG23" s="62"/>
      <c r="FEH23" s="62"/>
      <c r="FEI23" s="62"/>
      <c r="FEJ23" s="62"/>
      <c r="FEK23" s="62"/>
      <c r="FEL23" s="62"/>
      <c r="FEM23" s="62"/>
      <c r="FEN23" s="62"/>
      <c r="FEO23" s="62"/>
      <c r="FEP23" s="62"/>
      <c r="FEQ23" s="62"/>
      <c r="FER23" s="62"/>
      <c r="FES23" s="62"/>
      <c r="FET23" s="62"/>
      <c r="FEU23" s="62"/>
      <c r="FEV23" s="62"/>
      <c r="FEW23" s="62"/>
      <c r="FEX23" s="62"/>
      <c r="FEY23" s="62"/>
      <c r="FEZ23" s="62"/>
      <c r="FFA23" s="62"/>
      <c r="FFB23" s="62"/>
      <c r="FFC23" s="62"/>
      <c r="FFD23" s="62"/>
      <c r="FFE23" s="62"/>
      <c r="FFF23" s="62"/>
      <c r="FFG23" s="62"/>
      <c r="FFH23" s="62"/>
      <c r="FFI23" s="62"/>
      <c r="FFJ23" s="62"/>
      <c r="FFK23" s="62"/>
      <c r="FFL23" s="62"/>
      <c r="FFM23" s="62"/>
      <c r="FFN23" s="62"/>
      <c r="FFO23" s="62"/>
      <c r="FFP23" s="62"/>
      <c r="FFQ23" s="62"/>
      <c r="FFR23" s="62"/>
      <c r="FFS23" s="62"/>
      <c r="FFT23" s="62"/>
      <c r="FFU23" s="62"/>
      <c r="FFV23" s="62"/>
      <c r="FFW23" s="62"/>
      <c r="FFX23" s="62"/>
      <c r="FFY23" s="62"/>
      <c r="FFZ23" s="62"/>
      <c r="FGA23" s="62"/>
      <c r="FGB23" s="62"/>
      <c r="FGC23" s="62"/>
      <c r="FGD23" s="62"/>
      <c r="FGE23" s="62"/>
      <c r="FGF23" s="62"/>
      <c r="FGG23" s="62"/>
      <c r="FGH23" s="62"/>
      <c r="FGI23" s="62"/>
      <c r="FGJ23" s="62"/>
      <c r="FGK23" s="62"/>
      <c r="FGL23" s="62"/>
      <c r="FGM23" s="62"/>
      <c r="FGN23" s="62"/>
      <c r="FGO23" s="62"/>
      <c r="FGP23" s="62"/>
      <c r="FGQ23" s="62"/>
      <c r="FGR23" s="62"/>
      <c r="FGS23" s="62"/>
      <c r="FGT23" s="62"/>
      <c r="FGU23" s="62"/>
      <c r="FGV23" s="62"/>
      <c r="FGW23" s="62"/>
      <c r="FGX23" s="62"/>
      <c r="FGY23" s="62"/>
      <c r="FGZ23" s="62"/>
      <c r="FHA23" s="62"/>
      <c r="FHB23" s="62"/>
      <c r="FHC23" s="62"/>
      <c r="FHD23" s="62"/>
      <c r="FHE23" s="62"/>
      <c r="FHF23" s="62"/>
      <c r="FHG23" s="62"/>
      <c r="FHH23" s="62"/>
      <c r="FHI23" s="62"/>
      <c r="FHJ23" s="62"/>
      <c r="FHK23" s="62"/>
      <c r="FHL23" s="62"/>
      <c r="FHM23" s="62"/>
      <c r="FHN23" s="62"/>
      <c r="FHO23" s="62"/>
      <c r="FHP23" s="62"/>
      <c r="FHQ23" s="62"/>
      <c r="FHR23" s="62"/>
      <c r="FHS23" s="62"/>
      <c r="FHT23" s="62"/>
      <c r="FHU23" s="62"/>
      <c r="FHV23" s="62"/>
      <c r="FHW23" s="62"/>
      <c r="FHX23" s="62"/>
      <c r="FHY23" s="62"/>
      <c r="FHZ23" s="62"/>
      <c r="FIA23" s="62"/>
      <c r="FIB23" s="62"/>
      <c r="FIC23" s="62"/>
      <c r="FID23" s="62"/>
      <c r="FIE23" s="62"/>
      <c r="FIF23" s="62"/>
      <c r="FIG23" s="62"/>
      <c r="FIH23" s="62"/>
      <c r="FII23" s="62"/>
      <c r="FIJ23" s="62"/>
      <c r="FIK23" s="62"/>
      <c r="FIL23" s="62"/>
      <c r="FIM23" s="62"/>
      <c r="FIN23" s="62"/>
      <c r="FIO23" s="62"/>
      <c r="FIP23" s="62"/>
      <c r="FIQ23" s="62"/>
      <c r="FIR23" s="62"/>
      <c r="FIS23" s="62"/>
      <c r="FIT23" s="62"/>
      <c r="FIU23" s="62"/>
      <c r="FIV23" s="62"/>
      <c r="FIW23" s="62"/>
      <c r="FIX23" s="62"/>
      <c r="FIY23" s="62"/>
      <c r="FIZ23" s="62"/>
      <c r="FJA23" s="62"/>
      <c r="FJB23" s="62"/>
      <c r="FJC23" s="62"/>
      <c r="FJD23" s="62"/>
      <c r="FJE23" s="62"/>
      <c r="FJF23" s="62"/>
      <c r="FJG23" s="62"/>
      <c r="FJH23" s="62"/>
      <c r="FJI23" s="62"/>
      <c r="FJJ23" s="62"/>
      <c r="FJK23" s="62"/>
      <c r="FJL23" s="62"/>
      <c r="FJM23" s="62"/>
      <c r="FJN23" s="62"/>
      <c r="FJO23" s="62"/>
      <c r="FJP23" s="62"/>
      <c r="FJQ23" s="62"/>
      <c r="FJR23" s="62"/>
      <c r="FJS23" s="62"/>
      <c r="FJT23" s="62"/>
      <c r="FJU23" s="62"/>
      <c r="FJV23" s="62"/>
      <c r="FJW23" s="62"/>
      <c r="FJX23" s="62"/>
      <c r="FJY23" s="62"/>
      <c r="FJZ23" s="62"/>
      <c r="FKA23" s="62"/>
      <c r="FKB23" s="62"/>
      <c r="FKC23" s="62"/>
      <c r="FKD23" s="62"/>
      <c r="FKE23" s="62"/>
      <c r="FKF23" s="62"/>
      <c r="FKG23" s="62"/>
      <c r="FKH23" s="62"/>
      <c r="FKI23" s="62"/>
      <c r="FKJ23" s="62"/>
      <c r="FKK23" s="62"/>
      <c r="FKL23" s="62"/>
      <c r="FKM23" s="62"/>
      <c r="FKN23" s="62"/>
      <c r="FKO23" s="62"/>
      <c r="FKP23" s="62"/>
      <c r="FKQ23" s="62"/>
      <c r="FKR23" s="62"/>
      <c r="FKS23" s="62"/>
      <c r="FKT23" s="62"/>
      <c r="FKU23" s="62"/>
      <c r="FKV23" s="62"/>
      <c r="FKW23" s="62"/>
      <c r="FKX23" s="62"/>
      <c r="FKY23" s="62"/>
      <c r="FKZ23" s="62"/>
      <c r="FLA23" s="62"/>
      <c r="FLB23" s="62"/>
      <c r="FLC23" s="62"/>
      <c r="FLD23" s="62"/>
      <c r="FLE23" s="62"/>
      <c r="FLF23" s="62"/>
      <c r="FLG23" s="62"/>
      <c r="FLH23" s="62"/>
      <c r="FLI23" s="62"/>
      <c r="FLJ23" s="62"/>
      <c r="FLK23" s="62"/>
      <c r="FLL23" s="62"/>
      <c r="FLM23" s="62"/>
      <c r="FLN23" s="62"/>
      <c r="FLO23" s="62"/>
      <c r="FLP23" s="62"/>
      <c r="FLQ23" s="62"/>
      <c r="FLR23" s="62"/>
      <c r="FLS23" s="62"/>
      <c r="FLT23" s="62"/>
      <c r="FLU23" s="62"/>
      <c r="FLV23" s="62"/>
      <c r="FLW23" s="62"/>
      <c r="FLX23" s="62"/>
      <c r="FLY23" s="62"/>
      <c r="FLZ23" s="62"/>
      <c r="FMA23" s="62"/>
      <c r="FMB23" s="62"/>
      <c r="FMC23" s="62"/>
      <c r="FMD23" s="62"/>
      <c r="FME23" s="62"/>
      <c r="FMF23" s="62"/>
      <c r="FMG23" s="62"/>
      <c r="FMH23" s="62"/>
      <c r="FMI23" s="62"/>
      <c r="FMJ23" s="62"/>
      <c r="FMK23" s="62"/>
      <c r="FML23" s="62"/>
      <c r="FMM23" s="62"/>
      <c r="FMN23" s="62"/>
      <c r="FMO23" s="62"/>
      <c r="FMP23" s="62"/>
      <c r="FMQ23" s="62"/>
      <c r="FMR23" s="62"/>
      <c r="FMS23" s="62"/>
      <c r="FMT23" s="62"/>
      <c r="FMU23" s="62"/>
      <c r="FMV23" s="62"/>
      <c r="FMW23" s="62"/>
      <c r="FMX23" s="62"/>
      <c r="FMY23" s="62"/>
      <c r="FMZ23" s="62"/>
      <c r="FNA23" s="62"/>
      <c r="FNB23" s="62"/>
      <c r="FNC23" s="62"/>
      <c r="FND23" s="62"/>
      <c r="FNE23" s="62"/>
      <c r="FNF23" s="62"/>
      <c r="FNG23" s="62"/>
      <c r="FNH23" s="62"/>
      <c r="FNI23" s="62"/>
      <c r="FNJ23" s="62"/>
      <c r="FNK23" s="62"/>
      <c r="FNL23" s="62"/>
      <c r="FNM23" s="62"/>
      <c r="FNN23" s="62"/>
      <c r="FNO23" s="62"/>
      <c r="FNP23" s="62"/>
      <c r="FNQ23" s="62"/>
      <c r="FNR23" s="62"/>
      <c r="FNS23" s="62"/>
      <c r="FNT23" s="62"/>
      <c r="FNU23" s="62"/>
      <c r="FNV23" s="62"/>
      <c r="FNW23" s="62"/>
      <c r="FNX23" s="62"/>
      <c r="FNY23" s="62"/>
      <c r="FNZ23" s="62"/>
      <c r="FOA23" s="62"/>
      <c r="FOB23" s="62"/>
      <c r="FOC23" s="62"/>
      <c r="FOD23" s="62"/>
      <c r="FOE23" s="62"/>
      <c r="FOF23" s="62"/>
      <c r="FOG23" s="62"/>
      <c r="FOH23" s="62"/>
      <c r="FOI23" s="62"/>
      <c r="FOJ23" s="62"/>
      <c r="FOK23" s="62"/>
      <c r="FOL23" s="62"/>
      <c r="FOM23" s="62"/>
      <c r="FON23" s="62"/>
      <c r="FOO23" s="62"/>
      <c r="FOP23" s="62"/>
      <c r="FOQ23" s="62"/>
      <c r="FOR23" s="62"/>
      <c r="FOS23" s="62"/>
      <c r="FOT23" s="62"/>
      <c r="FOU23" s="62"/>
      <c r="FOV23" s="62"/>
      <c r="FOW23" s="62"/>
      <c r="FOX23" s="62"/>
      <c r="FOY23" s="62"/>
      <c r="FOZ23" s="62"/>
      <c r="FPA23" s="62"/>
      <c r="FPB23" s="62"/>
      <c r="FPC23" s="62"/>
      <c r="FPD23" s="62"/>
      <c r="FPE23" s="62"/>
      <c r="FPF23" s="62"/>
      <c r="FPG23" s="62"/>
      <c r="FPH23" s="62"/>
      <c r="FPI23" s="62"/>
      <c r="FPJ23" s="62"/>
      <c r="FPK23" s="62"/>
      <c r="FPL23" s="62"/>
      <c r="FPM23" s="62"/>
      <c r="FPN23" s="62"/>
      <c r="FPO23" s="62"/>
      <c r="FPP23" s="62"/>
      <c r="FPQ23" s="62"/>
      <c r="FPR23" s="62"/>
      <c r="FPS23" s="62"/>
      <c r="FPT23" s="62"/>
      <c r="FPU23" s="62"/>
      <c r="FPV23" s="62"/>
      <c r="FPW23" s="62"/>
      <c r="FPX23" s="62"/>
      <c r="FPY23" s="62"/>
      <c r="FPZ23" s="62"/>
      <c r="FQA23" s="62"/>
      <c r="FQB23" s="62"/>
      <c r="FQC23" s="62"/>
      <c r="FQD23" s="62"/>
      <c r="FQE23" s="62"/>
      <c r="FQF23" s="62"/>
      <c r="FQG23" s="62"/>
      <c r="FQH23" s="62"/>
      <c r="FQI23" s="62"/>
      <c r="FQJ23" s="62"/>
      <c r="FQK23" s="62"/>
      <c r="FQL23" s="62"/>
      <c r="FQM23" s="62"/>
      <c r="FQN23" s="62"/>
      <c r="FQO23" s="62"/>
      <c r="FQP23" s="62"/>
      <c r="FQQ23" s="62"/>
      <c r="FQR23" s="62"/>
      <c r="FQS23" s="62"/>
      <c r="FQT23" s="62"/>
      <c r="FQU23" s="62"/>
      <c r="FQV23" s="62"/>
      <c r="FQW23" s="62"/>
      <c r="FQX23" s="62"/>
      <c r="FQY23" s="62"/>
      <c r="FQZ23" s="62"/>
      <c r="FRA23" s="62"/>
      <c r="FRB23" s="62"/>
      <c r="FRC23" s="62"/>
      <c r="FRD23" s="62"/>
      <c r="FRE23" s="62"/>
      <c r="FRF23" s="62"/>
      <c r="FRG23" s="62"/>
      <c r="FRH23" s="62"/>
      <c r="FRI23" s="62"/>
      <c r="FRJ23" s="62"/>
      <c r="FRK23" s="62"/>
      <c r="FRL23" s="62"/>
      <c r="FRM23" s="62"/>
      <c r="FRN23" s="62"/>
      <c r="FRO23" s="62"/>
      <c r="FRP23" s="62"/>
      <c r="FRQ23" s="62"/>
      <c r="FRR23" s="62"/>
      <c r="FRS23" s="62"/>
      <c r="FRT23" s="62"/>
      <c r="FRU23" s="62"/>
      <c r="FRV23" s="62"/>
      <c r="FRW23" s="62"/>
      <c r="FRX23" s="62"/>
      <c r="FRY23" s="62"/>
      <c r="FRZ23" s="62"/>
      <c r="FSA23" s="62"/>
      <c r="FSB23" s="62"/>
      <c r="FSC23" s="62"/>
      <c r="FSD23" s="62"/>
      <c r="FSE23" s="62"/>
      <c r="FSF23" s="62"/>
      <c r="FSG23" s="62"/>
      <c r="FSH23" s="62"/>
      <c r="FSI23" s="62"/>
      <c r="FSJ23" s="62"/>
      <c r="FSK23" s="62"/>
      <c r="FSL23" s="62"/>
      <c r="FSM23" s="62"/>
      <c r="FSN23" s="62"/>
      <c r="FSO23" s="62"/>
      <c r="FSP23" s="62"/>
      <c r="FSQ23" s="62"/>
      <c r="FSR23" s="62"/>
      <c r="FSS23" s="62"/>
      <c r="FST23" s="62"/>
      <c r="FSU23" s="62"/>
      <c r="FSV23" s="62"/>
      <c r="FSW23" s="62"/>
      <c r="FSX23" s="62"/>
      <c r="FSY23" s="62"/>
      <c r="FSZ23" s="62"/>
      <c r="FTA23" s="62"/>
      <c r="FTB23" s="62"/>
      <c r="FTC23" s="62"/>
      <c r="FTD23" s="62"/>
      <c r="FTE23" s="62"/>
      <c r="FTF23" s="62"/>
      <c r="FTG23" s="62"/>
      <c r="FTH23" s="62"/>
      <c r="FTI23" s="62"/>
      <c r="FTJ23" s="62"/>
      <c r="FTK23" s="62"/>
      <c r="FTL23" s="62"/>
      <c r="FTM23" s="62"/>
      <c r="FTN23" s="62"/>
      <c r="FTO23" s="62"/>
      <c r="FTP23" s="62"/>
      <c r="FTQ23" s="62"/>
      <c r="FTR23" s="62"/>
      <c r="FTS23" s="62"/>
      <c r="FTT23" s="62"/>
      <c r="FTU23" s="62"/>
      <c r="FTV23" s="62"/>
      <c r="FTW23" s="62"/>
      <c r="FTX23" s="62"/>
      <c r="FTY23" s="62"/>
      <c r="FTZ23" s="62"/>
      <c r="FUA23" s="62"/>
      <c r="FUB23" s="62"/>
      <c r="FUC23" s="62"/>
      <c r="FUD23" s="62"/>
      <c r="FUE23" s="62"/>
      <c r="FUF23" s="62"/>
      <c r="FUG23" s="62"/>
      <c r="FUH23" s="62"/>
      <c r="FUI23" s="62"/>
      <c r="FUJ23" s="62"/>
      <c r="FUK23" s="62"/>
      <c r="FUL23" s="62"/>
      <c r="FUM23" s="62"/>
      <c r="FUN23" s="62"/>
      <c r="FUO23" s="62"/>
      <c r="FUP23" s="62"/>
      <c r="FUQ23" s="62"/>
      <c r="FUR23" s="62"/>
      <c r="FUS23" s="62"/>
      <c r="FUT23" s="62"/>
      <c r="FUU23" s="62"/>
      <c r="FUV23" s="62"/>
      <c r="FUW23" s="62"/>
      <c r="FUX23" s="62"/>
      <c r="FUY23" s="62"/>
      <c r="FUZ23" s="62"/>
      <c r="FVA23" s="62"/>
      <c r="FVB23" s="62"/>
      <c r="FVC23" s="62"/>
      <c r="FVD23" s="62"/>
      <c r="FVE23" s="62"/>
      <c r="FVF23" s="62"/>
      <c r="FVG23" s="62"/>
      <c r="FVH23" s="62"/>
      <c r="FVI23" s="62"/>
      <c r="FVJ23" s="62"/>
      <c r="FVK23" s="62"/>
      <c r="FVL23" s="62"/>
      <c r="FVM23" s="62"/>
      <c r="FVN23" s="62"/>
      <c r="FVO23" s="62"/>
      <c r="FVP23" s="62"/>
      <c r="FVQ23" s="62"/>
      <c r="FVR23" s="62"/>
      <c r="FVS23" s="62"/>
      <c r="FVT23" s="62"/>
      <c r="FVU23" s="62"/>
      <c r="FVV23" s="62"/>
      <c r="FVW23" s="62"/>
      <c r="FVX23" s="62"/>
      <c r="FVY23" s="62"/>
      <c r="FVZ23" s="62"/>
      <c r="FWA23" s="62"/>
      <c r="FWB23" s="62"/>
      <c r="FWC23" s="62"/>
      <c r="FWD23" s="62"/>
      <c r="FWE23" s="62"/>
      <c r="FWF23" s="62"/>
      <c r="FWG23" s="62"/>
      <c r="FWH23" s="62"/>
      <c r="FWI23" s="62"/>
      <c r="FWJ23" s="62"/>
      <c r="FWK23" s="62"/>
      <c r="FWL23" s="62"/>
      <c r="FWM23" s="62"/>
      <c r="FWN23" s="62"/>
      <c r="FWO23" s="62"/>
      <c r="FWP23" s="62"/>
      <c r="FWQ23" s="62"/>
      <c r="FWR23" s="62"/>
      <c r="FWS23" s="62"/>
      <c r="FWT23" s="62"/>
      <c r="FWU23" s="62"/>
      <c r="FWV23" s="62"/>
      <c r="FWW23" s="62"/>
      <c r="FWX23" s="62"/>
      <c r="FWY23" s="62"/>
      <c r="FWZ23" s="62"/>
      <c r="FXA23" s="62"/>
      <c r="FXB23" s="62"/>
      <c r="FXC23" s="62"/>
      <c r="FXD23" s="62"/>
      <c r="FXE23" s="62"/>
      <c r="FXF23" s="62"/>
      <c r="FXG23" s="62"/>
      <c r="FXH23" s="62"/>
      <c r="FXI23" s="62"/>
      <c r="FXJ23" s="62"/>
      <c r="FXK23" s="62"/>
      <c r="FXL23" s="62"/>
      <c r="FXM23" s="62"/>
      <c r="FXN23" s="62"/>
      <c r="FXO23" s="62"/>
      <c r="FXP23" s="62"/>
      <c r="FXQ23" s="62"/>
      <c r="FXR23" s="62"/>
      <c r="FXS23" s="62"/>
      <c r="FXT23" s="62"/>
      <c r="FXU23" s="62"/>
      <c r="FXV23" s="62"/>
      <c r="FXW23" s="62"/>
      <c r="FXX23" s="62"/>
      <c r="FXY23" s="62"/>
      <c r="FXZ23" s="62"/>
      <c r="FYA23" s="62"/>
      <c r="FYB23" s="62"/>
      <c r="FYC23" s="62"/>
      <c r="FYD23" s="62"/>
      <c r="FYE23" s="62"/>
      <c r="FYF23" s="62"/>
      <c r="FYG23" s="62"/>
      <c r="FYH23" s="62"/>
      <c r="FYI23" s="62"/>
      <c r="FYJ23" s="62"/>
      <c r="FYK23" s="62"/>
      <c r="FYL23" s="62"/>
      <c r="FYM23" s="62"/>
      <c r="FYN23" s="62"/>
      <c r="FYO23" s="62"/>
      <c r="FYP23" s="62"/>
      <c r="FYQ23" s="62"/>
      <c r="FYR23" s="62"/>
      <c r="FYS23" s="62"/>
      <c r="FYT23" s="62"/>
      <c r="FYU23" s="62"/>
      <c r="FYV23" s="62"/>
      <c r="FYW23" s="62"/>
      <c r="FYX23" s="62"/>
      <c r="FYY23" s="62"/>
      <c r="FYZ23" s="62"/>
      <c r="FZA23" s="62"/>
      <c r="FZB23" s="62"/>
      <c r="FZC23" s="62"/>
      <c r="FZD23" s="62"/>
      <c r="FZE23" s="62"/>
      <c r="FZF23" s="62"/>
      <c r="FZG23" s="62"/>
      <c r="FZH23" s="62"/>
      <c r="FZI23" s="62"/>
      <c r="FZJ23" s="62"/>
      <c r="FZK23" s="62"/>
      <c r="FZL23" s="62"/>
      <c r="FZM23" s="62"/>
      <c r="FZN23" s="62"/>
      <c r="FZO23" s="62"/>
      <c r="FZP23" s="62"/>
      <c r="FZQ23" s="62"/>
      <c r="FZR23" s="62"/>
      <c r="FZS23" s="62"/>
      <c r="FZT23" s="62"/>
      <c r="FZU23" s="62"/>
      <c r="FZV23" s="62"/>
      <c r="FZW23" s="62"/>
      <c r="FZX23" s="62"/>
      <c r="FZY23" s="62"/>
      <c r="FZZ23" s="62"/>
      <c r="GAA23" s="62"/>
      <c r="GAB23" s="62"/>
      <c r="GAC23" s="62"/>
      <c r="GAD23" s="62"/>
      <c r="GAE23" s="62"/>
      <c r="GAF23" s="62"/>
      <c r="GAG23" s="62"/>
      <c r="GAH23" s="62"/>
      <c r="GAI23" s="62"/>
      <c r="GAJ23" s="62"/>
      <c r="GAK23" s="62"/>
      <c r="GAL23" s="62"/>
      <c r="GAM23" s="62"/>
      <c r="GAN23" s="62"/>
      <c r="GAO23" s="62"/>
      <c r="GAP23" s="62"/>
      <c r="GAQ23" s="62"/>
      <c r="GAR23" s="62"/>
      <c r="GAS23" s="62"/>
      <c r="GAT23" s="62"/>
      <c r="GAU23" s="62"/>
      <c r="GAV23" s="62"/>
      <c r="GAW23" s="62"/>
      <c r="GAX23" s="62"/>
      <c r="GAY23" s="62"/>
      <c r="GAZ23" s="62"/>
      <c r="GBA23" s="62"/>
      <c r="GBB23" s="62"/>
      <c r="GBC23" s="62"/>
      <c r="GBD23" s="62"/>
      <c r="GBE23" s="62"/>
      <c r="GBF23" s="62"/>
      <c r="GBG23" s="62"/>
      <c r="GBH23" s="62"/>
      <c r="GBI23" s="62"/>
      <c r="GBJ23" s="62"/>
      <c r="GBK23" s="62"/>
      <c r="GBL23" s="62"/>
      <c r="GBM23" s="62"/>
      <c r="GBN23" s="62"/>
      <c r="GBO23" s="62"/>
      <c r="GBP23" s="62"/>
      <c r="GBQ23" s="62"/>
      <c r="GBR23" s="62"/>
      <c r="GBS23" s="62"/>
      <c r="GBT23" s="62"/>
      <c r="GBU23" s="62"/>
      <c r="GBV23" s="62"/>
      <c r="GBW23" s="62"/>
      <c r="GBX23" s="62"/>
      <c r="GBY23" s="62"/>
      <c r="GBZ23" s="62"/>
      <c r="GCA23" s="62"/>
      <c r="GCB23" s="62"/>
      <c r="GCC23" s="62"/>
      <c r="GCD23" s="62"/>
      <c r="GCE23" s="62"/>
      <c r="GCF23" s="62"/>
      <c r="GCG23" s="62"/>
      <c r="GCH23" s="62"/>
      <c r="GCI23" s="62"/>
      <c r="GCJ23" s="62"/>
      <c r="GCK23" s="62"/>
      <c r="GCL23" s="62"/>
      <c r="GCM23" s="62"/>
      <c r="GCN23" s="62"/>
      <c r="GCO23" s="62"/>
      <c r="GCP23" s="62"/>
      <c r="GCQ23" s="62"/>
      <c r="GCR23" s="62"/>
      <c r="GCS23" s="62"/>
      <c r="GCT23" s="62"/>
      <c r="GCU23" s="62"/>
      <c r="GCV23" s="62"/>
      <c r="GCW23" s="62"/>
      <c r="GCX23" s="62"/>
      <c r="GCY23" s="62"/>
      <c r="GCZ23" s="62"/>
      <c r="GDA23" s="62"/>
      <c r="GDB23" s="62"/>
      <c r="GDC23" s="62"/>
      <c r="GDD23" s="62"/>
      <c r="GDE23" s="62"/>
      <c r="GDF23" s="62"/>
      <c r="GDG23" s="62"/>
      <c r="GDH23" s="62"/>
      <c r="GDI23" s="62"/>
      <c r="GDJ23" s="62"/>
      <c r="GDK23" s="62"/>
      <c r="GDL23" s="62"/>
      <c r="GDM23" s="62"/>
      <c r="GDN23" s="62"/>
      <c r="GDO23" s="62"/>
      <c r="GDP23" s="62"/>
      <c r="GDQ23" s="62"/>
      <c r="GDR23" s="62"/>
      <c r="GDS23" s="62"/>
      <c r="GDT23" s="62"/>
      <c r="GDU23" s="62"/>
      <c r="GDV23" s="62"/>
      <c r="GDW23" s="62"/>
      <c r="GDX23" s="62"/>
      <c r="GDY23" s="62"/>
      <c r="GDZ23" s="62"/>
      <c r="GEA23" s="62"/>
      <c r="GEB23" s="62"/>
      <c r="GEC23" s="62"/>
      <c r="GED23" s="62"/>
      <c r="GEE23" s="62"/>
      <c r="GEF23" s="62"/>
      <c r="GEG23" s="62"/>
      <c r="GEH23" s="62"/>
      <c r="GEI23" s="62"/>
      <c r="GEJ23" s="62"/>
      <c r="GEK23" s="62"/>
      <c r="GEL23" s="62"/>
      <c r="GEM23" s="62"/>
      <c r="GEN23" s="62"/>
      <c r="GEO23" s="62"/>
      <c r="GEP23" s="62"/>
      <c r="GEQ23" s="62"/>
      <c r="GER23" s="62"/>
      <c r="GES23" s="62"/>
      <c r="GET23" s="62"/>
      <c r="GEU23" s="62"/>
      <c r="GEV23" s="62"/>
      <c r="GEW23" s="62"/>
      <c r="GEX23" s="62"/>
      <c r="GEY23" s="62"/>
      <c r="GEZ23" s="62"/>
      <c r="GFA23" s="62"/>
      <c r="GFB23" s="62"/>
      <c r="GFC23" s="62"/>
      <c r="GFD23" s="62"/>
      <c r="GFE23" s="62"/>
      <c r="GFF23" s="62"/>
      <c r="GFG23" s="62"/>
      <c r="GFH23" s="62"/>
      <c r="GFI23" s="62"/>
      <c r="GFJ23" s="62"/>
      <c r="GFK23" s="62"/>
      <c r="GFL23" s="62"/>
      <c r="GFM23" s="62"/>
      <c r="GFN23" s="62"/>
      <c r="GFO23" s="62"/>
      <c r="GFP23" s="62"/>
      <c r="GFQ23" s="62"/>
      <c r="GFR23" s="62"/>
      <c r="GFS23" s="62"/>
      <c r="GFT23" s="62"/>
      <c r="GFU23" s="62"/>
      <c r="GFV23" s="62"/>
      <c r="GFW23" s="62"/>
      <c r="GFX23" s="62"/>
      <c r="GFY23" s="62"/>
      <c r="GFZ23" s="62"/>
      <c r="GGA23" s="62"/>
      <c r="GGB23" s="62"/>
      <c r="GGC23" s="62"/>
      <c r="GGD23" s="62"/>
      <c r="GGE23" s="62"/>
      <c r="GGF23" s="62"/>
      <c r="GGG23" s="62"/>
      <c r="GGH23" s="62"/>
      <c r="GGI23" s="62"/>
      <c r="GGJ23" s="62"/>
      <c r="GGK23" s="62"/>
      <c r="GGL23" s="62"/>
      <c r="GGM23" s="62"/>
      <c r="GGN23" s="62"/>
      <c r="GGO23" s="62"/>
      <c r="GGP23" s="62"/>
      <c r="GGQ23" s="62"/>
      <c r="GGR23" s="62"/>
      <c r="GGS23" s="62"/>
      <c r="GGT23" s="62"/>
      <c r="GGU23" s="62"/>
      <c r="GGV23" s="62"/>
      <c r="GGW23" s="62"/>
      <c r="GGX23" s="62"/>
      <c r="GGY23" s="62"/>
      <c r="GGZ23" s="62"/>
      <c r="GHA23" s="62"/>
      <c r="GHB23" s="62"/>
      <c r="GHC23" s="62"/>
      <c r="GHD23" s="62"/>
      <c r="GHE23" s="62"/>
      <c r="GHF23" s="62"/>
      <c r="GHG23" s="62"/>
      <c r="GHH23" s="62"/>
      <c r="GHI23" s="62"/>
      <c r="GHJ23" s="62"/>
      <c r="GHK23" s="62"/>
      <c r="GHL23" s="62"/>
      <c r="GHM23" s="62"/>
      <c r="GHN23" s="62"/>
      <c r="GHO23" s="62"/>
      <c r="GHP23" s="62"/>
      <c r="GHQ23" s="62"/>
      <c r="GHR23" s="62"/>
      <c r="GHS23" s="62"/>
      <c r="GHT23" s="62"/>
      <c r="GHU23" s="62"/>
      <c r="GHV23" s="62"/>
      <c r="GHW23" s="62"/>
      <c r="GHX23" s="62"/>
      <c r="GHY23" s="62"/>
      <c r="GHZ23" s="62"/>
      <c r="GIA23" s="62"/>
      <c r="GIB23" s="62"/>
      <c r="GIC23" s="62"/>
      <c r="GID23" s="62"/>
      <c r="GIE23" s="62"/>
      <c r="GIF23" s="62"/>
      <c r="GIG23" s="62"/>
      <c r="GIH23" s="62"/>
      <c r="GII23" s="62"/>
      <c r="GIJ23" s="62"/>
      <c r="GIK23" s="62"/>
      <c r="GIL23" s="62"/>
      <c r="GIM23" s="62"/>
      <c r="GIN23" s="62"/>
      <c r="GIO23" s="62"/>
      <c r="GIP23" s="62"/>
      <c r="GIQ23" s="62"/>
      <c r="GIR23" s="62"/>
      <c r="GIS23" s="62"/>
      <c r="GIT23" s="62"/>
      <c r="GIU23" s="62"/>
      <c r="GIV23" s="62"/>
      <c r="GIW23" s="62"/>
      <c r="GIX23" s="62"/>
      <c r="GIY23" s="62"/>
      <c r="GIZ23" s="62"/>
      <c r="GJA23" s="62"/>
      <c r="GJB23" s="62"/>
      <c r="GJC23" s="62"/>
      <c r="GJD23" s="62"/>
      <c r="GJE23" s="62"/>
      <c r="GJF23" s="62"/>
      <c r="GJG23" s="62"/>
      <c r="GJH23" s="62"/>
      <c r="GJI23" s="62"/>
      <c r="GJJ23" s="62"/>
      <c r="GJK23" s="62"/>
      <c r="GJL23" s="62"/>
      <c r="GJM23" s="62"/>
      <c r="GJN23" s="62"/>
      <c r="GJO23" s="62"/>
      <c r="GJP23" s="62"/>
      <c r="GJQ23" s="62"/>
      <c r="GJR23" s="62"/>
      <c r="GJS23" s="62"/>
      <c r="GJT23" s="62"/>
      <c r="GJU23" s="62"/>
      <c r="GJV23" s="62"/>
      <c r="GJW23" s="62"/>
      <c r="GJX23" s="62"/>
      <c r="GJY23" s="62"/>
      <c r="GJZ23" s="62"/>
      <c r="GKA23" s="62"/>
      <c r="GKB23" s="62"/>
      <c r="GKC23" s="62"/>
      <c r="GKD23" s="62"/>
      <c r="GKE23" s="62"/>
      <c r="GKF23" s="62"/>
      <c r="GKG23" s="62"/>
      <c r="GKH23" s="62"/>
      <c r="GKI23" s="62"/>
      <c r="GKJ23" s="62"/>
      <c r="GKK23" s="62"/>
      <c r="GKL23" s="62"/>
      <c r="GKM23" s="62"/>
      <c r="GKN23" s="62"/>
      <c r="GKO23" s="62"/>
      <c r="GKP23" s="62"/>
      <c r="GKQ23" s="62"/>
      <c r="GKR23" s="62"/>
      <c r="GKS23" s="62"/>
      <c r="GKT23" s="62"/>
      <c r="GKU23" s="62"/>
      <c r="GKV23" s="62"/>
      <c r="GKW23" s="62"/>
      <c r="GKX23" s="62"/>
      <c r="GKY23" s="62"/>
      <c r="GKZ23" s="62"/>
      <c r="GLA23" s="62"/>
      <c r="GLB23" s="62"/>
      <c r="GLC23" s="62"/>
      <c r="GLD23" s="62"/>
      <c r="GLE23" s="62"/>
      <c r="GLF23" s="62"/>
      <c r="GLG23" s="62"/>
      <c r="GLH23" s="62"/>
      <c r="GLI23" s="62"/>
      <c r="GLJ23" s="62"/>
      <c r="GLK23" s="62"/>
      <c r="GLL23" s="62"/>
      <c r="GLM23" s="62"/>
      <c r="GLN23" s="62"/>
      <c r="GLO23" s="62"/>
      <c r="GLP23" s="62"/>
      <c r="GLQ23" s="62"/>
      <c r="GLR23" s="62"/>
      <c r="GLS23" s="62"/>
      <c r="GLT23" s="62"/>
      <c r="GLU23" s="62"/>
      <c r="GLV23" s="62"/>
      <c r="GLW23" s="62"/>
      <c r="GLX23" s="62"/>
      <c r="GLY23" s="62"/>
      <c r="GLZ23" s="62"/>
      <c r="GMA23" s="62"/>
      <c r="GMB23" s="62"/>
      <c r="GMC23" s="62"/>
      <c r="GMD23" s="62"/>
      <c r="GME23" s="62"/>
      <c r="GMF23" s="62"/>
      <c r="GMG23" s="62"/>
      <c r="GMH23" s="62"/>
      <c r="GMI23" s="62"/>
      <c r="GMJ23" s="62"/>
      <c r="GMK23" s="62"/>
      <c r="GML23" s="62"/>
      <c r="GMM23" s="62"/>
      <c r="GMN23" s="62"/>
      <c r="GMO23" s="62"/>
      <c r="GMP23" s="62"/>
      <c r="GMQ23" s="62"/>
      <c r="GMR23" s="62"/>
      <c r="GMS23" s="62"/>
      <c r="GMT23" s="62"/>
      <c r="GMU23" s="62"/>
      <c r="GMV23" s="62"/>
      <c r="GMW23" s="62"/>
      <c r="GMX23" s="62"/>
      <c r="GMY23" s="62"/>
      <c r="GMZ23" s="62"/>
      <c r="GNA23" s="62"/>
      <c r="GNB23" s="62"/>
      <c r="GNC23" s="62"/>
      <c r="GND23" s="62"/>
      <c r="GNE23" s="62"/>
      <c r="GNF23" s="62"/>
      <c r="GNG23" s="62"/>
      <c r="GNH23" s="62"/>
      <c r="GNI23" s="62"/>
      <c r="GNJ23" s="62"/>
      <c r="GNK23" s="62"/>
      <c r="GNL23" s="62"/>
      <c r="GNM23" s="62"/>
      <c r="GNN23" s="62"/>
      <c r="GNO23" s="62"/>
      <c r="GNP23" s="62"/>
      <c r="GNQ23" s="62"/>
      <c r="GNR23" s="62"/>
      <c r="GNS23" s="62"/>
      <c r="GNT23" s="62"/>
      <c r="GNU23" s="62"/>
      <c r="GNV23" s="62"/>
      <c r="GNW23" s="62"/>
      <c r="GNX23" s="62"/>
      <c r="GNY23" s="62"/>
      <c r="GNZ23" s="62"/>
      <c r="GOA23" s="62"/>
      <c r="GOB23" s="62"/>
      <c r="GOC23" s="62"/>
      <c r="GOD23" s="62"/>
      <c r="GOE23" s="62"/>
      <c r="GOF23" s="62"/>
      <c r="GOG23" s="62"/>
      <c r="GOH23" s="62"/>
      <c r="GOI23" s="62"/>
      <c r="GOJ23" s="62"/>
      <c r="GOK23" s="62"/>
      <c r="GOL23" s="62"/>
      <c r="GOM23" s="62"/>
      <c r="GON23" s="62"/>
      <c r="GOO23" s="62"/>
      <c r="GOP23" s="62"/>
      <c r="GOQ23" s="62"/>
      <c r="GOR23" s="62"/>
      <c r="GOS23" s="62"/>
      <c r="GOT23" s="62"/>
      <c r="GOU23" s="62"/>
      <c r="GOV23" s="62"/>
      <c r="GOW23" s="62"/>
      <c r="GOX23" s="62"/>
      <c r="GOY23" s="62"/>
      <c r="GOZ23" s="62"/>
      <c r="GPA23" s="62"/>
      <c r="GPB23" s="62"/>
      <c r="GPC23" s="62"/>
      <c r="GPD23" s="62"/>
      <c r="GPE23" s="62"/>
      <c r="GPF23" s="62"/>
      <c r="GPG23" s="62"/>
      <c r="GPH23" s="62"/>
      <c r="GPI23" s="62"/>
      <c r="GPJ23" s="62"/>
      <c r="GPK23" s="62"/>
      <c r="GPL23" s="62"/>
      <c r="GPM23" s="62"/>
      <c r="GPN23" s="62"/>
      <c r="GPO23" s="62"/>
      <c r="GPP23" s="62"/>
      <c r="GPQ23" s="62"/>
      <c r="GPR23" s="62"/>
      <c r="GPS23" s="62"/>
      <c r="GPT23" s="62"/>
      <c r="GPU23" s="62"/>
      <c r="GPV23" s="62"/>
      <c r="GPW23" s="62"/>
      <c r="GPX23" s="62"/>
      <c r="GPY23" s="62"/>
      <c r="GPZ23" s="62"/>
      <c r="GQA23" s="62"/>
      <c r="GQB23" s="62"/>
      <c r="GQC23" s="62"/>
      <c r="GQD23" s="62"/>
      <c r="GQE23" s="62"/>
      <c r="GQF23" s="62"/>
      <c r="GQG23" s="62"/>
      <c r="GQH23" s="62"/>
      <c r="GQI23" s="62"/>
      <c r="GQJ23" s="62"/>
      <c r="GQK23" s="62"/>
      <c r="GQL23" s="62"/>
      <c r="GQM23" s="62"/>
      <c r="GQN23" s="62"/>
      <c r="GQO23" s="62"/>
      <c r="GQP23" s="62"/>
      <c r="GQQ23" s="62"/>
      <c r="GQR23" s="62"/>
      <c r="GQS23" s="62"/>
      <c r="GQT23" s="62"/>
      <c r="GQU23" s="62"/>
      <c r="GQV23" s="62"/>
      <c r="GQW23" s="62"/>
      <c r="GQX23" s="62"/>
      <c r="GQY23" s="62"/>
      <c r="GQZ23" s="62"/>
      <c r="GRA23" s="62"/>
      <c r="GRB23" s="62"/>
      <c r="GRC23" s="62"/>
      <c r="GRD23" s="62"/>
      <c r="GRE23" s="62"/>
      <c r="GRF23" s="62"/>
      <c r="GRG23" s="62"/>
      <c r="GRH23" s="62"/>
      <c r="GRI23" s="62"/>
      <c r="GRJ23" s="62"/>
      <c r="GRK23" s="62"/>
      <c r="GRL23" s="62"/>
      <c r="GRM23" s="62"/>
      <c r="GRN23" s="62"/>
      <c r="GRO23" s="62"/>
      <c r="GRP23" s="62"/>
      <c r="GRQ23" s="62"/>
      <c r="GRR23" s="62"/>
      <c r="GRS23" s="62"/>
      <c r="GRT23" s="62"/>
      <c r="GRU23" s="62"/>
      <c r="GRV23" s="62"/>
      <c r="GRW23" s="62"/>
      <c r="GRX23" s="62"/>
      <c r="GRY23" s="62"/>
      <c r="GRZ23" s="62"/>
      <c r="GSA23" s="62"/>
      <c r="GSB23" s="62"/>
      <c r="GSC23" s="62"/>
      <c r="GSD23" s="62"/>
      <c r="GSE23" s="62"/>
      <c r="GSF23" s="62"/>
      <c r="GSG23" s="62"/>
      <c r="GSH23" s="62"/>
      <c r="GSI23" s="62"/>
      <c r="GSJ23" s="62"/>
      <c r="GSK23" s="62"/>
      <c r="GSL23" s="62"/>
      <c r="GSM23" s="62"/>
      <c r="GSN23" s="62"/>
      <c r="GSO23" s="62"/>
      <c r="GSP23" s="62"/>
      <c r="GSQ23" s="62"/>
      <c r="GSR23" s="62"/>
      <c r="GSS23" s="62"/>
      <c r="GST23" s="62"/>
      <c r="GSU23" s="62"/>
      <c r="GSV23" s="62"/>
      <c r="GSW23" s="62"/>
      <c r="GSX23" s="62"/>
      <c r="GSY23" s="62"/>
      <c r="GSZ23" s="62"/>
      <c r="GTA23" s="62"/>
      <c r="GTB23" s="62"/>
      <c r="GTC23" s="62"/>
      <c r="GTD23" s="62"/>
      <c r="GTE23" s="62"/>
      <c r="GTF23" s="62"/>
      <c r="GTG23" s="62"/>
      <c r="GTH23" s="62"/>
      <c r="GTI23" s="62"/>
      <c r="GTJ23" s="62"/>
      <c r="GTK23" s="62"/>
      <c r="GTL23" s="62"/>
      <c r="GTM23" s="62"/>
      <c r="GTN23" s="62"/>
      <c r="GTO23" s="62"/>
      <c r="GTP23" s="62"/>
      <c r="GTQ23" s="62"/>
      <c r="GTR23" s="62"/>
      <c r="GTS23" s="62"/>
      <c r="GTT23" s="62"/>
      <c r="GTU23" s="62"/>
      <c r="GTV23" s="62"/>
      <c r="GTW23" s="62"/>
      <c r="GTX23" s="62"/>
      <c r="GTY23" s="62"/>
      <c r="GTZ23" s="62"/>
      <c r="GUA23" s="62"/>
      <c r="GUB23" s="62"/>
      <c r="GUC23" s="62"/>
      <c r="GUD23" s="62"/>
      <c r="GUE23" s="62"/>
      <c r="GUF23" s="62"/>
      <c r="GUG23" s="62"/>
      <c r="GUH23" s="62"/>
      <c r="GUI23" s="62"/>
      <c r="GUJ23" s="62"/>
      <c r="GUK23" s="62"/>
      <c r="GUL23" s="62"/>
      <c r="GUM23" s="62"/>
      <c r="GUN23" s="62"/>
      <c r="GUO23" s="62"/>
      <c r="GUP23" s="62"/>
      <c r="GUQ23" s="62"/>
      <c r="GUR23" s="62"/>
      <c r="GUS23" s="62"/>
      <c r="GUT23" s="62"/>
      <c r="GUU23" s="62"/>
      <c r="GUV23" s="62"/>
      <c r="GUW23" s="62"/>
      <c r="GUX23" s="62"/>
      <c r="GUY23" s="62"/>
      <c r="GUZ23" s="62"/>
      <c r="GVA23" s="62"/>
      <c r="GVB23" s="62"/>
      <c r="GVC23" s="62"/>
      <c r="GVD23" s="62"/>
      <c r="GVE23" s="62"/>
      <c r="GVF23" s="62"/>
      <c r="GVG23" s="62"/>
      <c r="GVH23" s="62"/>
      <c r="GVI23" s="62"/>
      <c r="GVJ23" s="62"/>
      <c r="GVK23" s="62"/>
      <c r="GVL23" s="62"/>
      <c r="GVM23" s="62"/>
      <c r="GVN23" s="62"/>
      <c r="GVO23" s="62"/>
      <c r="GVP23" s="62"/>
      <c r="GVQ23" s="62"/>
      <c r="GVR23" s="62"/>
      <c r="GVS23" s="62"/>
      <c r="GVT23" s="62"/>
      <c r="GVU23" s="62"/>
      <c r="GVV23" s="62"/>
      <c r="GVW23" s="62"/>
      <c r="GVX23" s="62"/>
      <c r="GVY23" s="62"/>
      <c r="GVZ23" s="62"/>
      <c r="GWA23" s="62"/>
      <c r="GWB23" s="62"/>
      <c r="GWC23" s="62"/>
      <c r="GWD23" s="62"/>
      <c r="GWE23" s="62"/>
      <c r="GWF23" s="62"/>
      <c r="GWG23" s="62"/>
      <c r="GWH23" s="62"/>
      <c r="GWI23" s="62"/>
      <c r="GWJ23" s="62"/>
      <c r="GWK23" s="62"/>
      <c r="GWL23" s="62"/>
      <c r="GWM23" s="62"/>
      <c r="GWN23" s="62"/>
      <c r="GWO23" s="62"/>
      <c r="GWP23" s="62"/>
      <c r="GWQ23" s="62"/>
      <c r="GWR23" s="62"/>
      <c r="GWS23" s="62"/>
      <c r="GWT23" s="62"/>
      <c r="GWU23" s="62"/>
      <c r="GWV23" s="62"/>
      <c r="GWW23" s="62"/>
      <c r="GWX23" s="62"/>
      <c r="GWY23" s="62"/>
      <c r="GWZ23" s="62"/>
      <c r="GXA23" s="62"/>
      <c r="GXB23" s="62"/>
      <c r="GXC23" s="62"/>
      <c r="GXD23" s="62"/>
      <c r="GXE23" s="62"/>
      <c r="GXF23" s="62"/>
      <c r="GXG23" s="62"/>
      <c r="GXH23" s="62"/>
      <c r="GXI23" s="62"/>
      <c r="GXJ23" s="62"/>
      <c r="GXK23" s="62"/>
      <c r="GXL23" s="62"/>
      <c r="GXM23" s="62"/>
      <c r="GXN23" s="62"/>
      <c r="GXO23" s="62"/>
      <c r="GXP23" s="62"/>
      <c r="GXQ23" s="62"/>
      <c r="GXR23" s="62"/>
      <c r="GXS23" s="62"/>
      <c r="GXT23" s="62"/>
      <c r="GXU23" s="62"/>
      <c r="GXV23" s="62"/>
      <c r="GXW23" s="62"/>
      <c r="GXX23" s="62"/>
      <c r="GXY23" s="62"/>
      <c r="GXZ23" s="62"/>
      <c r="GYA23" s="62"/>
      <c r="GYB23" s="62"/>
      <c r="GYC23" s="62"/>
      <c r="GYD23" s="62"/>
      <c r="GYE23" s="62"/>
      <c r="GYF23" s="62"/>
      <c r="GYG23" s="62"/>
      <c r="GYH23" s="62"/>
      <c r="GYI23" s="62"/>
      <c r="GYJ23" s="62"/>
      <c r="GYK23" s="62"/>
      <c r="GYL23" s="62"/>
      <c r="GYM23" s="62"/>
      <c r="GYN23" s="62"/>
      <c r="GYO23" s="62"/>
      <c r="GYP23" s="62"/>
      <c r="GYQ23" s="62"/>
      <c r="GYR23" s="62"/>
      <c r="GYS23" s="62"/>
      <c r="GYT23" s="62"/>
      <c r="GYU23" s="62"/>
      <c r="GYV23" s="62"/>
      <c r="GYW23" s="62"/>
      <c r="GYX23" s="62"/>
      <c r="GYY23" s="62"/>
      <c r="GYZ23" s="62"/>
      <c r="GZA23" s="62"/>
      <c r="GZB23" s="62"/>
      <c r="GZC23" s="62"/>
      <c r="GZD23" s="62"/>
      <c r="GZE23" s="62"/>
      <c r="GZF23" s="62"/>
      <c r="GZG23" s="62"/>
      <c r="GZH23" s="62"/>
      <c r="GZI23" s="62"/>
      <c r="GZJ23" s="62"/>
      <c r="GZK23" s="62"/>
      <c r="GZL23" s="62"/>
      <c r="GZM23" s="62"/>
      <c r="GZN23" s="62"/>
      <c r="GZO23" s="62"/>
      <c r="GZP23" s="62"/>
      <c r="GZQ23" s="62"/>
      <c r="GZR23" s="62"/>
      <c r="GZS23" s="62"/>
      <c r="GZT23" s="62"/>
      <c r="GZU23" s="62"/>
      <c r="GZV23" s="62"/>
      <c r="GZW23" s="62"/>
      <c r="GZX23" s="62"/>
      <c r="GZY23" s="62"/>
      <c r="GZZ23" s="62"/>
      <c r="HAA23" s="62"/>
      <c r="HAB23" s="62"/>
      <c r="HAC23" s="62"/>
      <c r="HAD23" s="62"/>
      <c r="HAE23" s="62"/>
      <c r="HAF23" s="62"/>
      <c r="HAG23" s="62"/>
      <c r="HAH23" s="62"/>
      <c r="HAI23" s="62"/>
      <c r="HAJ23" s="62"/>
      <c r="HAK23" s="62"/>
      <c r="HAL23" s="62"/>
      <c r="HAM23" s="62"/>
      <c r="HAN23" s="62"/>
      <c r="HAO23" s="62"/>
      <c r="HAP23" s="62"/>
      <c r="HAQ23" s="62"/>
      <c r="HAR23" s="62"/>
      <c r="HAS23" s="62"/>
      <c r="HAT23" s="62"/>
      <c r="HAU23" s="62"/>
      <c r="HAV23" s="62"/>
      <c r="HAW23" s="62"/>
      <c r="HAX23" s="62"/>
      <c r="HAY23" s="62"/>
      <c r="HAZ23" s="62"/>
      <c r="HBA23" s="62"/>
      <c r="HBB23" s="62"/>
      <c r="HBC23" s="62"/>
      <c r="HBD23" s="62"/>
      <c r="HBE23" s="62"/>
      <c r="HBF23" s="62"/>
      <c r="HBG23" s="62"/>
      <c r="HBH23" s="62"/>
      <c r="HBI23" s="62"/>
      <c r="HBJ23" s="62"/>
      <c r="HBK23" s="62"/>
      <c r="HBL23" s="62"/>
      <c r="HBM23" s="62"/>
      <c r="HBN23" s="62"/>
      <c r="HBO23" s="62"/>
      <c r="HBP23" s="62"/>
      <c r="HBQ23" s="62"/>
      <c r="HBR23" s="62"/>
      <c r="HBS23" s="62"/>
      <c r="HBT23" s="62"/>
      <c r="HBU23" s="62"/>
      <c r="HBV23" s="62"/>
      <c r="HBW23" s="62"/>
      <c r="HBX23" s="62"/>
      <c r="HBY23" s="62"/>
      <c r="HBZ23" s="62"/>
      <c r="HCA23" s="62"/>
      <c r="HCB23" s="62"/>
      <c r="HCC23" s="62"/>
      <c r="HCD23" s="62"/>
      <c r="HCE23" s="62"/>
      <c r="HCF23" s="62"/>
      <c r="HCG23" s="62"/>
      <c r="HCH23" s="62"/>
      <c r="HCI23" s="62"/>
      <c r="HCJ23" s="62"/>
      <c r="HCK23" s="62"/>
      <c r="HCL23" s="62"/>
      <c r="HCM23" s="62"/>
      <c r="HCN23" s="62"/>
      <c r="HCO23" s="62"/>
      <c r="HCP23" s="62"/>
      <c r="HCQ23" s="62"/>
      <c r="HCR23" s="62"/>
      <c r="HCS23" s="62"/>
      <c r="HCT23" s="62"/>
      <c r="HCU23" s="62"/>
      <c r="HCV23" s="62"/>
      <c r="HCW23" s="62"/>
      <c r="HCX23" s="62"/>
      <c r="HCY23" s="62"/>
      <c r="HCZ23" s="62"/>
      <c r="HDA23" s="62"/>
      <c r="HDB23" s="62"/>
      <c r="HDC23" s="62"/>
      <c r="HDD23" s="62"/>
      <c r="HDE23" s="62"/>
      <c r="HDF23" s="62"/>
      <c r="HDG23" s="62"/>
      <c r="HDH23" s="62"/>
      <c r="HDI23" s="62"/>
      <c r="HDJ23" s="62"/>
      <c r="HDK23" s="62"/>
      <c r="HDL23" s="62"/>
      <c r="HDM23" s="62"/>
      <c r="HDN23" s="62"/>
      <c r="HDO23" s="62"/>
      <c r="HDP23" s="62"/>
      <c r="HDQ23" s="62"/>
      <c r="HDR23" s="62"/>
      <c r="HDS23" s="62"/>
      <c r="HDT23" s="62"/>
      <c r="HDU23" s="62"/>
      <c r="HDV23" s="62"/>
      <c r="HDW23" s="62"/>
      <c r="HDX23" s="62"/>
      <c r="HDY23" s="62"/>
      <c r="HDZ23" s="62"/>
      <c r="HEA23" s="62"/>
      <c r="HEB23" s="62"/>
      <c r="HEC23" s="62"/>
      <c r="HED23" s="62"/>
      <c r="HEE23" s="62"/>
      <c r="HEF23" s="62"/>
      <c r="HEG23" s="62"/>
      <c r="HEH23" s="62"/>
      <c r="HEI23" s="62"/>
      <c r="HEJ23" s="62"/>
      <c r="HEK23" s="62"/>
      <c r="HEL23" s="62"/>
      <c r="HEM23" s="62"/>
      <c r="HEN23" s="62"/>
      <c r="HEO23" s="62"/>
      <c r="HEP23" s="62"/>
      <c r="HEQ23" s="62"/>
      <c r="HER23" s="62"/>
      <c r="HES23" s="62"/>
      <c r="HET23" s="62"/>
      <c r="HEU23" s="62"/>
      <c r="HEV23" s="62"/>
      <c r="HEW23" s="62"/>
      <c r="HEX23" s="62"/>
      <c r="HEY23" s="62"/>
      <c r="HEZ23" s="62"/>
      <c r="HFA23" s="62"/>
      <c r="HFB23" s="62"/>
      <c r="HFC23" s="62"/>
      <c r="HFD23" s="62"/>
      <c r="HFE23" s="62"/>
      <c r="HFF23" s="62"/>
      <c r="HFG23" s="62"/>
      <c r="HFH23" s="62"/>
      <c r="HFI23" s="62"/>
      <c r="HFJ23" s="62"/>
      <c r="HFK23" s="62"/>
      <c r="HFL23" s="62"/>
      <c r="HFM23" s="62"/>
      <c r="HFN23" s="62"/>
      <c r="HFO23" s="62"/>
      <c r="HFP23" s="62"/>
      <c r="HFQ23" s="62"/>
      <c r="HFR23" s="62"/>
      <c r="HFS23" s="62"/>
      <c r="HFT23" s="62"/>
      <c r="HFU23" s="62"/>
      <c r="HFV23" s="62"/>
      <c r="HFW23" s="62"/>
      <c r="HFX23" s="62"/>
      <c r="HFY23" s="62"/>
      <c r="HFZ23" s="62"/>
      <c r="HGA23" s="62"/>
      <c r="HGB23" s="62"/>
      <c r="HGC23" s="62"/>
      <c r="HGD23" s="62"/>
      <c r="HGE23" s="62"/>
      <c r="HGF23" s="62"/>
      <c r="HGG23" s="62"/>
      <c r="HGH23" s="62"/>
      <c r="HGI23" s="62"/>
      <c r="HGJ23" s="62"/>
      <c r="HGK23" s="62"/>
      <c r="HGL23" s="62"/>
      <c r="HGM23" s="62"/>
      <c r="HGN23" s="62"/>
      <c r="HGO23" s="62"/>
      <c r="HGP23" s="62"/>
      <c r="HGQ23" s="62"/>
      <c r="HGR23" s="62"/>
      <c r="HGS23" s="62"/>
      <c r="HGT23" s="62"/>
      <c r="HGU23" s="62"/>
      <c r="HGV23" s="62"/>
      <c r="HGW23" s="62"/>
      <c r="HGX23" s="62"/>
      <c r="HGY23" s="62"/>
      <c r="HGZ23" s="62"/>
      <c r="HHA23" s="62"/>
      <c r="HHB23" s="62"/>
      <c r="HHC23" s="62"/>
      <c r="HHD23" s="62"/>
      <c r="HHE23" s="62"/>
      <c r="HHF23" s="62"/>
      <c r="HHG23" s="62"/>
      <c r="HHH23" s="62"/>
      <c r="HHI23" s="62"/>
      <c r="HHJ23" s="62"/>
      <c r="HHK23" s="62"/>
      <c r="HHL23" s="62"/>
      <c r="HHM23" s="62"/>
      <c r="HHN23" s="62"/>
      <c r="HHO23" s="62"/>
      <c r="HHP23" s="62"/>
      <c r="HHQ23" s="62"/>
      <c r="HHR23" s="62"/>
      <c r="HHS23" s="62"/>
      <c r="HHT23" s="62"/>
      <c r="HHU23" s="62"/>
      <c r="HHV23" s="62"/>
      <c r="HHW23" s="62"/>
      <c r="HHX23" s="62"/>
      <c r="HHY23" s="62"/>
      <c r="HHZ23" s="62"/>
      <c r="HIA23" s="62"/>
      <c r="HIB23" s="62"/>
      <c r="HIC23" s="62"/>
      <c r="HID23" s="62"/>
      <c r="HIE23" s="62"/>
      <c r="HIF23" s="62"/>
      <c r="HIG23" s="62"/>
      <c r="HIH23" s="62"/>
      <c r="HII23" s="62"/>
      <c r="HIJ23" s="62"/>
      <c r="HIK23" s="62"/>
      <c r="HIL23" s="62"/>
      <c r="HIM23" s="62"/>
      <c r="HIN23" s="62"/>
      <c r="HIO23" s="62"/>
      <c r="HIP23" s="62"/>
      <c r="HIQ23" s="62"/>
      <c r="HIR23" s="62"/>
      <c r="HIS23" s="62"/>
      <c r="HIT23" s="62"/>
      <c r="HIU23" s="62"/>
      <c r="HIV23" s="62"/>
      <c r="HIW23" s="62"/>
      <c r="HIX23" s="62"/>
      <c r="HIY23" s="62"/>
      <c r="HIZ23" s="62"/>
      <c r="HJA23" s="62"/>
      <c r="HJB23" s="62"/>
      <c r="HJC23" s="62"/>
      <c r="HJD23" s="62"/>
      <c r="HJE23" s="62"/>
      <c r="HJF23" s="62"/>
      <c r="HJG23" s="62"/>
      <c r="HJH23" s="62"/>
      <c r="HJI23" s="62"/>
      <c r="HJJ23" s="62"/>
      <c r="HJK23" s="62"/>
      <c r="HJL23" s="62"/>
      <c r="HJM23" s="62"/>
      <c r="HJN23" s="62"/>
      <c r="HJO23" s="62"/>
      <c r="HJP23" s="62"/>
      <c r="HJQ23" s="62"/>
      <c r="HJR23" s="62"/>
      <c r="HJS23" s="62"/>
      <c r="HJT23" s="62"/>
      <c r="HJU23" s="62"/>
      <c r="HJV23" s="62"/>
      <c r="HJW23" s="62"/>
      <c r="HJX23" s="62"/>
      <c r="HJY23" s="62"/>
      <c r="HJZ23" s="62"/>
      <c r="HKA23" s="62"/>
      <c r="HKB23" s="62"/>
      <c r="HKC23" s="62"/>
      <c r="HKD23" s="62"/>
      <c r="HKE23" s="62"/>
      <c r="HKF23" s="62"/>
      <c r="HKG23" s="62"/>
      <c r="HKH23" s="62"/>
      <c r="HKI23" s="62"/>
      <c r="HKJ23" s="62"/>
      <c r="HKK23" s="62"/>
      <c r="HKL23" s="62"/>
      <c r="HKM23" s="62"/>
      <c r="HKN23" s="62"/>
      <c r="HKO23" s="62"/>
      <c r="HKP23" s="62"/>
      <c r="HKQ23" s="62"/>
      <c r="HKR23" s="62"/>
      <c r="HKS23" s="62"/>
      <c r="HKT23" s="62"/>
      <c r="HKU23" s="62"/>
      <c r="HKV23" s="62"/>
      <c r="HKW23" s="62"/>
      <c r="HKX23" s="62"/>
      <c r="HKY23" s="62"/>
      <c r="HKZ23" s="62"/>
      <c r="HLA23" s="62"/>
      <c r="HLB23" s="62"/>
      <c r="HLC23" s="62"/>
      <c r="HLD23" s="62"/>
      <c r="HLE23" s="62"/>
      <c r="HLF23" s="62"/>
      <c r="HLG23" s="62"/>
      <c r="HLH23" s="62"/>
      <c r="HLI23" s="62"/>
      <c r="HLJ23" s="62"/>
      <c r="HLK23" s="62"/>
      <c r="HLL23" s="62"/>
      <c r="HLM23" s="62"/>
      <c r="HLN23" s="62"/>
      <c r="HLO23" s="62"/>
      <c r="HLP23" s="62"/>
      <c r="HLQ23" s="62"/>
      <c r="HLR23" s="62"/>
      <c r="HLS23" s="62"/>
      <c r="HLT23" s="62"/>
      <c r="HLU23" s="62"/>
      <c r="HLV23" s="62"/>
      <c r="HLW23" s="62"/>
      <c r="HLX23" s="62"/>
      <c r="HLY23" s="62"/>
      <c r="HLZ23" s="62"/>
      <c r="HMA23" s="62"/>
      <c r="HMB23" s="62"/>
      <c r="HMC23" s="62"/>
      <c r="HMD23" s="62"/>
      <c r="HME23" s="62"/>
      <c r="HMF23" s="62"/>
      <c r="HMG23" s="62"/>
      <c r="HMH23" s="62"/>
      <c r="HMI23" s="62"/>
      <c r="HMJ23" s="62"/>
      <c r="HMK23" s="62"/>
      <c r="HML23" s="62"/>
      <c r="HMM23" s="62"/>
      <c r="HMN23" s="62"/>
      <c r="HMO23" s="62"/>
      <c r="HMP23" s="62"/>
      <c r="HMQ23" s="62"/>
      <c r="HMR23" s="62"/>
      <c r="HMS23" s="62"/>
      <c r="HMT23" s="62"/>
      <c r="HMU23" s="62"/>
      <c r="HMV23" s="62"/>
      <c r="HMW23" s="62"/>
      <c r="HMX23" s="62"/>
      <c r="HMY23" s="62"/>
      <c r="HMZ23" s="62"/>
      <c r="HNA23" s="62"/>
      <c r="HNB23" s="62"/>
      <c r="HNC23" s="62"/>
      <c r="HND23" s="62"/>
      <c r="HNE23" s="62"/>
      <c r="HNF23" s="62"/>
      <c r="HNG23" s="62"/>
      <c r="HNH23" s="62"/>
      <c r="HNI23" s="62"/>
      <c r="HNJ23" s="62"/>
      <c r="HNK23" s="62"/>
      <c r="HNL23" s="62"/>
      <c r="HNM23" s="62"/>
      <c r="HNN23" s="62"/>
      <c r="HNO23" s="62"/>
      <c r="HNP23" s="62"/>
      <c r="HNQ23" s="62"/>
      <c r="HNR23" s="62"/>
      <c r="HNS23" s="62"/>
      <c r="HNT23" s="62"/>
      <c r="HNU23" s="62"/>
      <c r="HNV23" s="62"/>
      <c r="HNW23" s="62"/>
      <c r="HNX23" s="62"/>
      <c r="HNY23" s="62"/>
      <c r="HNZ23" s="62"/>
      <c r="HOA23" s="62"/>
      <c r="HOB23" s="62"/>
      <c r="HOC23" s="62"/>
      <c r="HOD23" s="62"/>
      <c r="HOE23" s="62"/>
      <c r="HOF23" s="62"/>
      <c r="HOG23" s="62"/>
      <c r="HOH23" s="62"/>
      <c r="HOI23" s="62"/>
      <c r="HOJ23" s="62"/>
      <c r="HOK23" s="62"/>
      <c r="HOL23" s="62"/>
      <c r="HOM23" s="62"/>
      <c r="HON23" s="62"/>
      <c r="HOO23" s="62"/>
      <c r="HOP23" s="62"/>
      <c r="HOQ23" s="62"/>
      <c r="HOR23" s="62"/>
      <c r="HOS23" s="62"/>
      <c r="HOT23" s="62"/>
      <c r="HOU23" s="62"/>
      <c r="HOV23" s="62"/>
      <c r="HOW23" s="62"/>
      <c r="HOX23" s="62"/>
      <c r="HOY23" s="62"/>
      <c r="HOZ23" s="62"/>
      <c r="HPA23" s="62"/>
      <c r="HPB23" s="62"/>
      <c r="HPC23" s="62"/>
      <c r="HPD23" s="62"/>
      <c r="HPE23" s="62"/>
      <c r="HPF23" s="62"/>
      <c r="HPG23" s="62"/>
      <c r="HPH23" s="62"/>
      <c r="HPI23" s="62"/>
      <c r="HPJ23" s="62"/>
      <c r="HPK23" s="62"/>
      <c r="HPL23" s="62"/>
      <c r="HPM23" s="62"/>
      <c r="HPN23" s="62"/>
      <c r="HPO23" s="62"/>
      <c r="HPP23" s="62"/>
      <c r="HPQ23" s="62"/>
      <c r="HPR23" s="62"/>
      <c r="HPS23" s="62"/>
      <c r="HPT23" s="62"/>
      <c r="HPU23" s="62"/>
      <c r="HPV23" s="62"/>
      <c r="HPW23" s="62"/>
      <c r="HPX23" s="62"/>
      <c r="HPY23" s="62"/>
      <c r="HPZ23" s="62"/>
      <c r="HQA23" s="62"/>
      <c r="HQB23" s="62"/>
      <c r="HQC23" s="62"/>
      <c r="HQD23" s="62"/>
      <c r="HQE23" s="62"/>
      <c r="HQF23" s="62"/>
      <c r="HQG23" s="62"/>
      <c r="HQH23" s="62"/>
      <c r="HQI23" s="62"/>
      <c r="HQJ23" s="62"/>
      <c r="HQK23" s="62"/>
      <c r="HQL23" s="62"/>
      <c r="HQM23" s="62"/>
      <c r="HQN23" s="62"/>
      <c r="HQO23" s="62"/>
      <c r="HQP23" s="62"/>
      <c r="HQQ23" s="62"/>
      <c r="HQR23" s="62"/>
      <c r="HQS23" s="62"/>
      <c r="HQT23" s="62"/>
      <c r="HQU23" s="62"/>
      <c r="HQV23" s="62"/>
      <c r="HQW23" s="62"/>
      <c r="HQX23" s="62"/>
      <c r="HQY23" s="62"/>
      <c r="HQZ23" s="62"/>
      <c r="HRA23" s="62"/>
      <c r="HRB23" s="62"/>
      <c r="HRC23" s="62"/>
      <c r="HRD23" s="62"/>
      <c r="HRE23" s="62"/>
      <c r="HRF23" s="62"/>
      <c r="HRG23" s="62"/>
      <c r="HRH23" s="62"/>
      <c r="HRI23" s="62"/>
      <c r="HRJ23" s="62"/>
      <c r="HRK23" s="62"/>
      <c r="HRL23" s="62"/>
      <c r="HRM23" s="62"/>
      <c r="HRN23" s="62"/>
      <c r="HRO23" s="62"/>
      <c r="HRP23" s="62"/>
      <c r="HRQ23" s="62"/>
      <c r="HRR23" s="62"/>
      <c r="HRS23" s="62"/>
      <c r="HRT23" s="62"/>
      <c r="HRU23" s="62"/>
      <c r="HRV23" s="62"/>
      <c r="HRW23" s="62"/>
      <c r="HRX23" s="62"/>
      <c r="HRY23" s="62"/>
      <c r="HRZ23" s="62"/>
      <c r="HSA23" s="62"/>
      <c r="HSB23" s="62"/>
      <c r="HSC23" s="62"/>
      <c r="HSD23" s="62"/>
      <c r="HSE23" s="62"/>
      <c r="HSF23" s="62"/>
      <c r="HSG23" s="62"/>
      <c r="HSH23" s="62"/>
      <c r="HSI23" s="62"/>
      <c r="HSJ23" s="62"/>
      <c r="HSK23" s="62"/>
      <c r="HSL23" s="62"/>
      <c r="HSM23" s="62"/>
      <c r="HSN23" s="62"/>
      <c r="HSO23" s="62"/>
      <c r="HSP23" s="62"/>
      <c r="HSQ23" s="62"/>
      <c r="HSR23" s="62"/>
      <c r="HSS23" s="62"/>
      <c r="HST23" s="62"/>
      <c r="HSU23" s="62"/>
      <c r="HSV23" s="62"/>
      <c r="HSW23" s="62"/>
      <c r="HSX23" s="62"/>
      <c r="HSY23" s="62"/>
      <c r="HSZ23" s="62"/>
      <c r="HTA23" s="62"/>
      <c r="HTB23" s="62"/>
      <c r="HTC23" s="62"/>
      <c r="HTD23" s="62"/>
      <c r="HTE23" s="62"/>
      <c r="HTF23" s="62"/>
      <c r="HTG23" s="62"/>
      <c r="HTH23" s="62"/>
      <c r="HTI23" s="62"/>
      <c r="HTJ23" s="62"/>
      <c r="HTK23" s="62"/>
      <c r="HTL23" s="62"/>
      <c r="HTM23" s="62"/>
      <c r="HTN23" s="62"/>
      <c r="HTO23" s="62"/>
      <c r="HTP23" s="62"/>
      <c r="HTQ23" s="62"/>
      <c r="HTR23" s="62"/>
      <c r="HTS23" s="62"/>
      <c r="HTT23" s="62"/>
      <c r="HTU23" s="62"/>
      <c r="HTV23" s="62"/>
      <c r="HTW23" s="62"/>
      <c r="HTX23" s="62"/>
      <c r="HTY23" s="62"/>
      <c r="HTZ23" s="62"/>
      <c r="HUA23" s="62"/>
      <c r="HUB23" s="62"/>
      <c r="HUC23" s="62"/>
      <c r="HUD23" s="62"/>
      <c r="HUE23" s="62"/>
      <c r="HUF23" s="62"/>
      <c r="HUG23" s="62"/>
      <c r="HUH23" s="62"/>
      <c r="HUI23" s="62"/>
      <c r="HUJ23" s="62"/>
      <c r="HUK23" s="62"/>
      <c r="HUL23" s="62"/>
      <c r="HUM23" s="62"/>
      <c r="HUN23" s="62"/>
      <c r="HUO23" s="62"/>
      <c r="HUP23" s="62"/>
      <c r="HUQ23" s="62"/>
      <c r="HUR23" s="62"/>
      <c r="HUS23" s="62"/>
      <c r="HUT23" s="62"/>
      <c r="HUU23" s="62"/>
      <c r="HUV23" s="62"/>
      <c r="HUW23" s="62"/>
      <c r="HUX23" s="62"/>
      <c r="HUY23" s="62"/>
      <c r="HUZ23" s="62"/>
      <c r="HVA23" s="62"/>
      <c r="HVB23" s="62"/>
      <c r="HVC23" s="62"/>
      <c r="HVD23" s="62"/>
      <c r="HVE23" s="62"/>
      <c r="HVF23" s="62"/>
      <c r="HVG23" s="62"/>
      <c r="HVH23" s="62"/>
      <c r="HVI23" s="62"/>
      <c r="HVJ23" s="62"/>
      <c r="HVK23" s="62"/>
      <c r="HVL23" s="62"/>
      <c r="HVM23" s="62"/>
      <c r="HVN23" s="62"/>
      <c r="HVO23" s="62"/>
      <c r="HVP23" s="62"/>
      <c r="HVQ23" s="62"/>
      <c r="HVR23" s="62"/>
      <c r="HVS23" s="62"/>
      <c r="HVT23" s="62"/>
      <c r="HVU23" s="62"/>
      <c r="HVV23" s="62"/>
      <c r="HVW23" s="62"/>
      <c r="HVX23" s="62"/>
      <c r="HVY23" s="62"/>
      <c r="HVZ23" s="62"/>
      <c r="HWA23" s="62"/>
      <c r="HWB23" s="62"/>
      <c r="HWC23" s="62"/>
      <c r="HWD23" s="62"/>
      <c r="HWE23" s="62"/>
      <c r="HWF23" s="62"/>
      <c r="HWG23" s="62"/>
      <c r="HWH23" s="62"/>
      <c r="HWI23" s="62"/>
      <c r="HWJ23" s="62"/>
      <c r="HWK23" s="62"/>
      <c r="HWL23" s="62"/>
      <c r="HWM23" s="62"/>
      <c r="HWN23" s="62"/>
      <c r="HWO23" s="62"/>
      <c r="HWP23" s="62"/>
      <c r="HWQ23" s="62"/>
      <c r="HWR23" s="62"/>
      <c r="HWS23" s="62"/>
      <c r="HWT23" s="62"/>
      <c r="HWU23" s="62"/>
      <c r="HWV23" s="62"/>
      <c r="HWW23" s="62"/>
      <c r="HWX23" s="62"/>
      <c r="HWY23" s="62"/>
      <c r="HWZ23" s="62"/>
      <c r="HXA23" s="62"/>
      <c r="HXB23" s="62"/>
      <c r="HXC23" s="62"/>
      <c r="HXD23" s="62"/>
      <c r="HXE23" s="62"/>
      <c r="HXF23" s="62"/>
      <c r="HXG23" s="62"/>
      <c r="HXH23" s="62"/>
      <c r="HXI23" s="62"/>
      <c r="HXJ23" s="62"/>
      <c r="HXK23" s="62"/>
      <c r="HXL23" s="62"/>
      <c r="HXM23" s="62"/>
      <c r="HXN23" s="62"/>
      <c r="HXO23" s="62"/>
      <c r="HXP23" s="62"/>
      <c r="HXQ23" s="62"/>
      <c r="HXR23" s="62"/>
      <c r="HXS23" s="62"/>
      <c r="HXT23" s="62"/>
      <c r="HXU23" s="62"/>
      <c r="HXV23" s="62"/>
      <c r="HXW23" s="62"/>
      <c r="HXX23" s="62"/>
      <c r="HXY23" s="62"/>
      <c r="HXZ23" s="62"/>
      <c r="HYA23" s="62"/>
      <c r="HYB23" s="62"/>
      <c r="HYC23" s="62"/>
      <c r="HYD23" s="62"/>
      <c r="HYE23" s="62"/>
      <c r="HYF23" s="62"/>
      <c r="HYG23" s="62"/>
      <c r="HYH23" s="62"/>
      <c r="HYI23" s="62"/>
      <c r="HYJ23" s="62"/>
      <c r="HYK23" s="62"/>
      <c r="HYL23" s="62"/>
      <c r="HYM23" s="62"/>
      <c r="HYN23" s="62"/>
      <c r="HYO23" s="62"/>
      <c r="HYP23" s="62"/>
      <c r="HYQ23" s="62"/>
      <c r="HYR23" s="62"/>
      <c r="HYS23" s="62"/>
      <c r="HYT23" s="62"/>
      <c r="HYU23" s="62"/>
      <c r="HYV23" s="62"/>
      <c r="HYW23" s="62"/>
      <c r="HYX23" s="62"/>
      <c r="HYY23" s="62"/>
      <c r="HYZ23" s="62"/>
      <c r="HZA23" s="62"/>
      <c r="HZB23" s="62"/>
      <c r="HZC23" s="62"/>
      <c r="HZD23" s="62"/>
      <c r="HZE23" s="62"/>
      <c r="HZF23" s="62"/>
      <c r="HZG23" s="62"/>
      <c r="HZH23" s="62"/>
      <c r="HZI23" s="62"/>
      <c r="HZJ23" s="62"/>
      <c r="HZK23" s="62"/>
      <c r="HZL23" s="62"/>
      <c r="HZM23" s="62"/>
      <c r="HZN23" s="62"/>
      <c r="HZO23" s="62"/>
      <c r="HZP23" s="62"/>
      <c r="HZQ23" s="62"/>
      <c r="HZR23" s="62"/>
      <c r="HZS23" s="62"/>
      <c r="HZT23" s="62"/>
      <c r="HZU23" s="62"/>
      <c r="HZV23" s="62"/>
      <c r="HZW23" s="62"/>
      <c r="HZX23" s="62"/>
      <c r="HZY23" s="62"/>
      <c r="HZZ23" s="62"/>
      <c r="IAA23" s="62"/>
      <c r="IAB23" s="62"/>
      <c r="IAC23" s="62"/>
      <c r="IAD23" s="62"/>
      <c r="IAE23" s="62"/>
      <c r="IAF23" s="62"/>
      <c r="IAG23" s="62"/>
      <c r="IAH23" s="62"/>
      <c r="IAI23" s="62"/>
      <c r="IAJ23" s="62"/>
      <c r="IAK23" s="62"/>
      <c r="IAL23" s="62"/>
      <c r="IAM23" s="62"/>
      <c r="IAN23" s="62"/>
      <c r="IAO23" s="62"/>
      <c r="IAP23" s="62"/>
      <c r="IAQ23" s="62"/>
      <c r="IAR23" s="62"/>
      <c r="IAS23" s="62"/>
      <c r="IAT23" s="62"/>
      <c r="IAU23" s="62"/>
      <c r="IAV23" s="62"/>
      <c r="IAW23" s="62"/>
      <c r="IAX23" s="62"/>
      <c r="IAY23" s="62"/>
      <c r="IAZ23" s="62"/>
      <c r="IBA23" s="62"/>
      <c r="IBB23" s="62"/>
      <c r="IBC23" s="62"/>
      <c r="IBD23" s="62"/>
      <c r="IBE23" s="62"/>
      <c r="IBF23" s="62"/>
      <c r="IBG23" s="62"/>
      <c r="IBH23" s="62"/>
      <c r="IBI23" s="62"/>
      <c r="IBJ23" s="62"/>
      <c r="IBK23" s="62"/>
      <c r="IBL23" s="62"/>
      <c r="IBM23" s="62"/>
      <c r="IBN23" s="62"/>
      <c r="IBO23" s="62"/>
      <c r="IBP23" s="62"/>
      <c r="IBQ23" s="62"/>
      <c r="IBR23" s="62"/>
      <c r="IBS23" s="62"/>
      <c r="IBT23" s="62"/>
      <c r="IBU23" s="62"/>
      <c r="IBV23" s="62"/>
      <c r="IBW23" s="62"/>
      <c r="IBX23" s="62"/>
      <c r="IBY23" s="62"/>
      <c r="IBZ23" s="62"/>
      <c r="ICA23" s="62"/>
      <c r="ICB23" s="62"/>
      <c r="ICC23" s="62"/>
      <c r="ICD23" s="62"/>
      <c r="ICE23" s="62"/>
      <c r="ICF23" s="62"/>
      <c r="ICG23" s="62"/>
      <c r="ICH23" s="62"/>
      <c r="ICI23" s="62"/>
      <c r="ICJ23" s="62"/>
      <c r="ICK23" s="62"/>
      <c r="ICL23" s="62"/>
      <c r="ICM23" s="62"/>
      <c r="ICN23" s="62"/>
      <c r="ICO23" s="62"/>
      <c r="ICP23" s="62"/>
      <c r="ICQ23" s="62"/>
      <c r="ICR23" s="62"/>
      <c r="ICS23" s="62"/>
      <c r="ICT23" s="62"/>
      <c r="ICU23" s="62"/>
      <c r="ICV23" s="62"/>
      <c r="ICW23" s="62"/>
      <c r="ICX23" s="62"/>
      <c r="ICY23" s="62"/>
      <c r="ICZ23" s="62"/>
      <c r="IDA23" s="62"/>
      <c r="IDB23" s="62"/>
      <c r="IDC23" s="62"/>
      <c r="IDD23" s="62"/>
      <c r="IDE23" s="62"/>
      <c r="IDF23" s="62"/>
      <c r="IDG23" s="62"/>
      <c r="IDH23" s="62"/>
      <c r="IDI23" s="62"/>
      <c r="IDJ23" s="62"/>
      <c r="IDK23" s="62"/>
      <c r="IDL23" s="62"/>
      <c r="IDM23" s="62"/>
      <c r="IDN23" s="62"/>
      <c r="IDO23" s="62"/>
      <c r="IDP23" s="62"/>
      <c r="IDQ23" s="62"/>
      <c r="IDR23" s="62"/>
      <c r="IDS23" s="62"/>
      <c r="IDT23" s="62"/>
      <c r="IDU23" s="62"/>
      <c r="IDV23" s="62"/>
      <c r="IDW23" s="62"/>
      <c r="IDX23" s="62"/>
      <c r="IDY23" s="62"/>
      <c r="IDZ23" s="62"/>
      <c r="IEA23" s="62"/>
      <c r="IEB23" s="62"/>
      <c r="IEC23" s="62"/>
      <c r="IED23" s="62"/>
      <c r="IEE23" s="62"/>
      <c r="IEF23" s="62"/>
      <c r="IEG23" s="62"/>
      <c r="IEH23" s="62"/>
      <c r="IEI23" s="62"/>
      <c r="IEJ23" s="62"/>
      <c r="IEK23" s="62"/>
      <c r="IEL23" s="62"/>
      <c r="IEM23" s="62"/>
      <c r="IEN23" s="62"/>
      <c r="IEO23" s="62"/>
      <c r="IEP23" s="62"/>
      <c r="IEQ23" s="62"/>
      <c r="IER23" s="62"/>
      <c r="IES23" s="62"/>
      <c r="IET23" s="62"/>
      <c r="IEU23" s="62"/>
      <c r="IEV23" s="62"/>
      <c r="IEW23" s="62"/>
      <c r="IEX23" s="62"/>
      <c r="IEY23" s="62"/>
      <c r="IEZ23" s="62"/>
      <c r="IFA23" s="62"/>
      <c r="IFB23" s="62"/>
      <c r="IFC23" s="62"/>
      <c r="IFD23" s="62"/>
      <c r="IFE23" s="62"/>
      <c r="IFF23" s="62"/>
      <c r="IFG23" s="62"/>
      <c r="IFH23" s="62"/>
      <c r="IFI23" s="62"/>
      <c r="IFJ23" s="62"/>
      <c r="IFK23" s="62"/>
      <c r="IFL23" s="62"/>
      <c r="IFM23" s="62"/>
      <c r="IFN23" s="62"/>
      <c r="IFO23" s="62"/>
      <c r="IFP23" s="62"/>
      <c r="IFQ23" s="62"/>
      <c r="IFR23" s="62"/>
      <c r="IFS23" s="62"/>
      <c r="IFT23" s="62"/>
      <c r="IFU23" s="62"/>
      <c r="IFV23" s="62"/>
      <c r="IFW23" s="62"/>
      <c r="IFX23" s="62"/>
      <c r="IFY23" s="62"/>
      <c r="IFZ23" s="62"/>
      <c r="IGA23" s="62"/>
      <c r="IGB23" s="62"/>
      <c r="IGC23" s="62"/>
      <c r="IGD23" s="62"/>
      <c r="IGE23" s="62"/>
      <c r="IGF23" s="62"/>
      <c r="IGG23" s="62"/>
      <c r="IGH23" s="62"/>
      <c r="IGI23" s="62"/>
      <c r="IGJ23" s="62"/>
      <c r="IGK23" s="62"/>
      <c r="IGL23" s="62"/>
      <c r="IGM23" s="62"/>
      <c r="IGN23" s="62"/>
      <c r="IGO23" s="62"/>
      <c r="IGP23" s="62"/>
      <c r="IGQ23" s="62"/>
      <c r="IGR23" s="62"/>
      <c r="IGS23" s="62"/>
      <c r="IGT23" s="62"/>
      <c r="IGU23" s="62"/>
      <c r="IGV23" s="62"/>
      <c r="IGW23" s="62"/>
      <c r="IGX23" s="62"/>
      <c r="IGY23" s="62"/>
      <c r="IGZ23" s="62"/>
      <c r="IHA23" s="62"/>
      <c r="IHB23" s="62"/>
      <c r="IHC23" s="62"/>
      <c r="IHD23" s="62"/>
      <c r="IHE23" s="62"/>
      <c r="IHF23" s="62"/>
      <c r="IHG23" s="62"/>
      <c r="IHH23" s="62"/>
      <c r="IHI23" s="62"/>
      <c r="IHJ23" s="62"/>
      <c r="IHK23" s="62"/>
      <c r="IHL23" s="62"/>
      <c r="IHM23" s="62"/>
      <c r="IHN23" s="62"/>
      <c r="IHO23" s="62"/>
      <c r="IHP23" s="62"/>
      <c r="IHQ23" s="62"/>
      <c r="IHR23" s="62"/>
      <c r="IHS23" s="62"/>
      <c r="IHT23" s="62"/>
      <c r="IHU23" s="62"/>
      <c r="IHV23" s="62"/>
      <c r="IHW23" s="62"/>
      <c r="IHX23" s="62"/>
      <c r="IHY23" s="62"/>
      <c r="IHZ23" s="62"/>
      <c r="IIA23" s="62"/>
      <c r="IIB23" s="62"/>
      <c r="IIC23" s="62"/>
      <c r="IID23" s="62"/>
      <c r="IIE23" s="62"/>
      <c r="IIF23" s="62"/>
      <c r="IIG23" s="62"/>
      <c r="IIH23" s="62"/>
      <c r="III23" s="62"/>
      <c r="IIJ23" s="62"/>
      <c r="IIK23" s="62"/>
      <c r="IIL23" s="62"/>
      <c r="IIM23" s="62"/>
      <c r="IIN23" s="62"/>
      <c r="IIO23" s="62"/>
      <c r="IIP23" s="62"/>
      <c r="IIQ23" s="62"/>
      <c r="IIR23" s="62"/>
      <c r="IIS23" s="62"/>
      <c r="IIT23" s="62"/>
      <c r="IIU23" s="62"/>
      <c r="IIV23" s="62"/>
      <c r="IIW23" s="62"/>
      <c r="IIX23" s="62"/>
      <c r="IIY23" s="62"/>
      <c r="IIZ23" s="62"/>
      <c r="IJA23" s="62"/>
      <c r="IJB23" s="62"/>
      <c r="IJC23" s="62"/>
      <c r="IJD23" s="62"/>
      <c r="IJE23" s="62"/>
      <c r="IJF23" s="62"/>
      <c r="IJG23" s="62"/>
      <c r="IJH23" s="62"/>
      <c r="IJI23" s="62"/>
      <c r="IJJ23" s="62"/>
      <c r="IJK23" s="62"/>
      <c r="IJL23" s="62"/>
      <c r="IJM23" s="62"/>
      <c r="IJN23" s="62"/>
      <c r="IJO23" s="62"/>
      <c r="IJP23" s="62"/>
      <c r="IJQ23" s="62"/>
      <c r="IJR23" s="62"/>
      <c r="IJS23" s="62"/>
      <c r="IJT23" s="62"/>
      <c r="IJU23" s="62"/>
      <c r="IJV23" s="62"/>
      <c r="IJW23" s="62"/>
      <c r="IJX23" s="62"/>
      <c r="IJY23" s="62"/>
      <c r="IJZ23" s="62"/>
      <c r="IKA23" s="62"/>
      <c r="IKB23" s="62"/>
      <c r="IKC23" s="62"/>
      <c r="IKD23" s="62"/>
      <c r="IKE23" s="62"/>
      <c r="IKF23" s="62"/>
      <c r="IKG23" s="62"/>
      <c r="IKH23" s="62"/>
      <c r="IKI23" s="62"/>
      <c r="IKJ23" s="62"/>
      <c r="IKK23" s="62"/>
      <c r="IKL23" s="62"/>
      <c r="IKM23" s="62"/>
      <c r="IKN23" s="62"/>
      <c r="IKO23" s="62"/>
      <c r="IKP23" s="62"/>
      <c r="IKQ23" s="62"/>
      <c r="IKR23" s="62"/>
      <c r="IKS23" s="62"/>
      <c r="IKT23" s="62"/>
      <c r="IKU23" s="62"/>
      <c r="IKV23" s="62"/>
      <c r="IKW23" s="62"/>
      <c r="IKX23" s="62"/>
      <c r="IKY23" s="62"/>
      <c r="IKZ23" s="62"/>
      <c r="ILA23" s="62"/>
      <c r="ILB23" s="62"/>
      <c r="ILC23" s="62"/>
      <c r="ILD23" s="62"/>
      <c r="ILE23" s="62"/>
      <c r="ILF23" s="62"/>
      <c r="ILG23" s="62"/>
      <c r="ILH23" s="62"/>
      <c r="ILI23" s="62"/>
      <c r="ILJ23" s="62"/>
      <c r="ILK23" s="62"/>
      <c r="ILL23" s="62"/>
      <c r="ILM23" s="62"/>
      <c r="ILN23" s="62"/>
      <c r="ILO23" s="62"/>
      <c r="ILP23" s="62"/>
      <c r="ILQ23" s="62"/>
      <c r="ILR23" s="62"/>
      <c r="ILS23" s="62"/>
      <c r="ILT23" s="62"/>
      <c r="ILU23" s="62"/>
      <c r="ILV23" s="62"/>
      <c r="ILW23" s="62"/>
      <c r="ILX23" s="62"/>
      <c r="ILY23" s="62"/>
      <c r="ILZ23" s="62"/>
      <c r="IMA23" s="62"/>
      <c r="IMB23" s="62"/>
      <c r="IMC23" s="62"/>
      <c r="IMD23" s="62"/>
      <c r="IME23" s="62"/>
      <c r="IMF23" s="62"/>
      <c r="IMG23" s="62"/>
      <c r="IMH23" s="62"/>
      <c r="IMI23" s="62"/>
      <c r="IMJ23" s="62"/>
      <c r="IMK23" s="62"/>
      <c r="IML23" s="62"/>
      <c r="IMM23" s="62"/>
      <c r="IMN23" s="62"/>
      <c r="IMO23" s="62"/>
      <c r="IMP23" s="62"/>
      <c r="IMQ23" s="62"/>
      <c r="IMR23" s="62"/>
      <c r="IMS23" s="62"/>
      <c r="IMT23" s="62"/>
      <c r="IMU23" s="62"/>
      <c r="IMV23" s="62"/>
      <c r="IMW23" s="62"/>
      <c r="IMX23" s="62"/>
      <c r="IMY23" s="62"/>
      <c r="IMZ23" s="62"/>
      <c r="INA23" s="62"/>
      <c r="INB23" s="62"/>
      <c r="INC23" s="62"/>
      <c r="IND23" s="62"/>
      <c r="INE23" s="62"/>
      <c r="INF23" s="62"/>
      <c r="ING23" s="62"/>
      <c r="INH23" s="62"/>
      <c r="INI23" s="62"/>
      <c r="INJ23" s="62"/>
      <c r="INK23" s="62"/>
      <c r="INL23" s="62"/>
      <c r="INM23" s="62"/>
      <c r="INN23" s="62"/>
      <c r="INO23" s="62"/>
      <c r="INP23" s="62"/>
      <c r="INQ23" s="62"/>
      <c r="INR23" s="62"/>
      <c r="INS23" s="62"/>
      <c r="INT23" s="62"/>
      <c r="INU23" s="62"/>
      <c r="INV23" s="62"/>
      <c r="INW23" s="62"/>
      <c r="INX23" s="62"/>
      <c r="INY23" s="62"/>
      <c r="INZ23" s="62"/>
      <c r="IOA23" s="62"/>
      <c r="IOB23" s="62"/>
      <c r="IOC23" s="62"/>
      <c r="IOD23" s="62"/>
      <c r="IOE23" s="62"/>
      <c r="IOF23" s="62"/>
      <c r="IOG23" s="62"/>
      <c r="IOH23" s="62"/>
      <c r="IOI23" s="62"/>
      <c r="IOJ23" s="62"/>
      <c r="IOK23" s="62"/>
      <c r="IOL23" s="62"/>
      <c r="IOM23" s="62"/>
      <c r="ION23" s="62"/>
      <c r="IOO23" s="62"/>
      <c r="IOP23" s="62"/>
      <c r="IOQ23" s="62"/>
      <c r="IOR23" s="62"/>
      <c r="IOS23" s="62"/>
      <c r="IOT23" s="62"/>
      <c r="IOU23" s="62"/>
      <c r="IOV23" s="62"/>
      <c r="IOW23" s="62"/>
      <c r="IOX23" s="62"/>
      <c r="IOY23" s="62"/>
      <c r="IOZ23" s="62"/>
      <c r="IPA23" s="62"/>
      <c r="IPB23" s="62"/>
      <c r="IPC23" s="62"/>
      <c r="IPD23" s="62"/>
      <c r="IPE23" s="62"/>
      <c r="IPF23" s="62"/>
      <c r="IPG23" s="62"/>
      <c r="IPH23" s="62"/>
      <c r="IPI23" s="62"/>
      <c r="IPJ23" s="62"/>
      <c r="IPK23" s="62"/>
      <c r="IPL23" s="62"/>
      <c r="IPM23" s="62"/>
      <c r="IPN23" s="62"/>
      <c r="IPO23" s="62"/>
      <c r="IPP23" s="62"/>
      <c r="IPQ23" s="62"/>
      <c r="IPR23" s="62"/>
      <c r="IPS23" s="62"/>
      <c r="IPT23" s="62"/>
      <c r="IPU23" s="62"/>
      <c r="IPV23" s="62"/>
      <c r="IPW23" s="62"/>
      <c r="IPX23" s="62"/>
      <c r="IPY23" s="62"/>
      <c r="IPZ23" s="62"/>
      <c r="IQA23" s="62"/>
      <c r="IQB23" s="62"/>
      <c r="IQC23" s="62"/>
      <c r="IQD23" s="62"/>
      <c r="IQE23" s="62"/>
      <c r="IQF23" s="62"/>
      <c r="IQG23" s="62"/>
      <c r="IQH23" s="62"/>
      <c r="IQI23" s="62"/>
      <c r="IQJ23" s="62"/>
      <c r="IQK23" s="62"/>
      <c r="IQL23" s="62"/>
      <c r="IQM23" s="62"/>
      <c r="IQN23" s="62"/>
      <c r="IQO23" s="62"/>
      <c r="IQP23" s="62"/>
      <c r="IQQ23" s="62"/>
      <c r="IQR23" s="62"/>
      <c r="IQS23" s="62"/>
      <c r="IQT23" s="62"/>
      <c r="IQU23" s="62"/>
      <c r="IQV23" s="62"/>
      <c r="IQW23" s="62"/>
      <c r="IQX23" s="62"/>
      <c r="IQY23" s="62"/>
      <c r="IQZ23" s="62"/>
      <c r="IRA23" s="62"/>
      <c r="IRB23" s="62"/>
      <c r="IRC23" s="62"/>
      <c r="IRD23" s="62"/>
      <c r="IRE23" s="62"/>
      <c r="IRF23" s="62"/>
      <c r="IRG23" s="62"/>
      <c r="IRH23" s="62"/>
      <c r="IRI23" s="62"/>
      <c r="IRJ23" s="62"/>
      <c r="IRK23" s="62"/>
      <c r="IRL23" s="62"/>
      <c r="IRM23" s="62"/>
      <c r="IRN23" s="62"/>
      <c r="IRO23" s="62"/>
      <c r="IRP23" s="62"/>
      <c r="IRQ23" s="62"/>
      <c r="IRR23" s="62"/>
      <c r="IRS23" s="62"/>
      <c r="IRT23" s="62"/>
      <c r="IRU23" s="62"/>
      <c r="IRV23" s="62"/>
      <c r="IRW23" s="62"/>
      <c r="IRX23" s="62"/>
      <c r="IRY23" s="62"/>
      <c r="IRZ23" s="62"/>
      <c r="ISA23" s="62"/>
      <c r="ISB23" s="62"/>
      <c r="ISC23" s="62"/>
      <c r="ISD23" s="62"/>
      <c r="ISE23" s="62"/>
      <c r="ISF23" s="62"/>
      <c r="ISG23" s="62"/>
      <c r="ISH23" s="62"/>
      <c r="ISI23" s="62"/>
      <c r="ISJ23" s="62"/>
      <c r="ISK23" s="62"/>
      <c r="ISL23" s="62"/>
      <c r="ISM23" s="62"/>
      <c r="ISN23" s="62"/>
      <c r="ISO23" s="62"/>
      <c r="ISP23" s="62"/>
      <c r="ISQ23" s="62"/>
      <c r="ISR23" s="62"/>
      <c r="ISS23" s="62"/>
      <c r="IST23" s="62"/>
      <c r="ISU23" s="62"/>
      <c r="ISV23" s="62"/>
      <c r="ISW23" s="62"/>
      <c r="ISX23" s="62"/>
      <c r="ISY23" s="62"/>
      <c r="ISZ23" s="62"/>
      <c r="ITA23" s="62"/>
      <c r="ITB23" s="62"/>
      <c r="ITC23" s="62"/>
      <c r="ITD23" s="62"/>
      <c r="ITE23" s="62"/>
      <c r="ITF23" s="62"/>
      <c r="ITG23" s="62"/>
      <c r="ITH23" s="62"/>
      <c r="ITI23" s="62"/>
      <c r="ITJ23" s="62"/>
      <c r="ITK23" s="62"/>
      <c r="ITL23" s="62"/>
      <c r="ITM23" s="62"/>
      <c r="ITN23" s="62"/>
      <c r="ITO23" s="62"/>
      <c r="ITP23" s="62"/>
      <c r="ITQ23" s="62"/>
      <c r="ITR23" s="62"/>
      <c r="ITS23" s="62"/>
      <c r="ITT23" s="62"/>
      <c r="ITU23" s="62"/>
      <c r="ITV23" s="62"/>
      <c r="ITW23" s="62"/>
      <c r="ITX23" s="62"/>
      <c r="ITY23" s="62"/>
      <c r="ITZ23" s="62"/>
      <c r="IUA23" s="62"/>
      <c r="IUB23" s="62"/>
      <c r="IUC23" s="62"/>
      <c r="IUD23" s="62"/>
      <c r="IUE23" s="62"/>
      <c r="IUF23" s="62"/>
      <c r="IUG23" s="62"/>
      <c r="IUH23" s="62"/>
      <c r="IUI23" s="62"/>
      <c r="IUJ23" s="62"/>
      <c r="IUK23" s="62"/>
      <c r="IUL23" s="62"/>
      <c r="IUM23" s="62"/>
      <c r="IUN23" s="62"/>
      <c r="IUO23" s="62"/>
      <c r="IUP23" s="62"/>
      <c r="IUQ23" s="62"/>
      <c r="IUR23" s="62"/>
      <c r="IUS23" s="62"/>
      <c r="IUT23" s="62"/>
      <c r="IUU23" s="62"/>
      <c r="IUV23" s="62"/>
      <c r="IUW23" s="62"/>
      <c r="IUX23" s="62"/>
      <c r="IUY23" s="62"/>
      <c r="IUZ23" s="62"/>
      <c r="IVA23" s="62"/>
      <c r="IVB23" s="62"/>
      <c r="IVC23" s="62"/>
      <c r="IVD23" s="62"/>
      <c r="IVE23" s="62"/>
      <c r="IVF23" s="62"/>
      <c r="IVG23" s="62"/>
      <c r="IVH23" s="62"/>
      <c r="IVI23" s="62"/>
      <c r="IVJ23" s="62"/>
      <c r="IVK23" s="62"/>
      <c r="IVL23" s="62"/>
      <c r="IVM23" s="62"/>
      <c r="IVN23" s="62"/>
      <c r="IVO23" s="62"/>
      <c r="IVP23" s="62"/>
      <c r="IVQ23" s="62"/>
      <c r="IVR23" s="62"/>
      <c r="IVS23" s="62"/>
      <c r="IVT23" s="62"/>
      <c r="IVU23" s="62"/>
      <c r="IVV23" s="62"/>
      <c r="IVW23" s="62"/>
      <c r="IVX23" s="62"/>
      <c r="IVY23" s="62"/>
      <c r="IVZ23" s="62"/>
      <c r="IWA23" s="62"/>
      <c r="IWB23" s="62"/>
      <c r="IWC23" s="62"/>
      <c r="IWD23" s="62"/>
      <c r="IWE23" s="62"/>
      <c r="IWF23" s="62"/>
      <c r="IWG23" s="62"/>
      <c r="IWH23" s="62"/>
      <c r="IWI23" s="62"/>
      <c r="IWJ23" s="62"/>
      <c r="IWK23" s="62"/>
      <c r="IWL23" s="62"/>
      <c r="IWM23" s="62"/>
      <c r="IWN23" s="62"/>
      <c r="IWO23" s="62"/>
      <c r="IWP23" s="62"/>
      <c r="IWQ23" s="62"/>
      <c r="IWR23" s="62"/>
      <c r="IWS23" s="62"/>
      <c r="IWT23" s="62"/>
      <c r="IWU23" s="62"/>
      <c r="IWV23" s="62"/>
      <c r="IWW23" s="62"/>
      <c r="IWX23" s="62"/>
      <c r="IWY23" s="62"/>
      <c r="IWZ23" s="62"/>
      <c r="IXA23" s="62"/>
      <c r="IXB23" s="62"/>
      <c r="IXC23" s="62"/>
      <c r="IXD23" s="62"/>
      <c r="IXE23" s="62"/>
      <c r="IXF23" s="62"/>
      <c r="IXG23" s="62"/>
      <c r="IXH23" s="62"/>
      <c r="IXI23" s="62"/>
      <c r="IXJ23" s="62"/>
      <c r="IXK23" s="62"/>
      <c r="IXL23" s="62"/>
      <c r="IXM23" s="62"/>
      <c r="IXN23" s="62"/>
      <c r="IXO23" s="62"/>
      <c r="IXP23" s="62"/>
      <c r="IXQ23" s="62"/>
      <c r="IXR23" s="62"/>
      <c r="IXS23" s="62"/>
      <c r="IXT23" s="62"/>
      <c r="IXU23" s="62"/>
      <c r="IXV23" s="62"/>
      <c r="IXW23" s="62"/>
      <c r="IXX23" s="62"/>
      <c r="IXY23" s="62"/>
      <c r="IXZ23" s="62"/>
      <c r="IYA23" s="62"/>
      <c r="IYB23" s="62"/>
      <c r="IYC23" s="62"/>
      <c r="IYD23" s="62"/>
      <c r="IYE23" s="62"/>
      <c r="IYF23" s="62"/>
      <c r="IYG23" s="62"/>
      <c r="IYH23" s="62"/>
      <c r="IYI23" s="62"/>
      <c r="IYJ23" s="62"/>
      <c r="IYK23" s="62"/>
      <c r="IYL23" s="62"/>
      <c r="IYM23" s="62"/>
      <c r="IYN23" s="62"/>
      <c r="IYO23" s="62"/>
      <c r="IYP23" s="62"/>
      <c r="IYQ23" s="62"/>
      <c r="IYR23" s="62"/>
      <c r="IYS23" s="62"/>
      <c r="IYT23" s="62"/>
      <c r="IYU23" s="62"/>
      <c r="IYV23" s="62"/>
      <c r="IYW23" s="62"/>
      <c r="IYX23" s="62"/>
      <c r="IYY23" s="62"/>
      <c r="IYZ23" s="62"/>
      <c r="IZA23" s="62"/>
      <c r="IZB23" s="62"/>
      <c r="IZC23" s="62"/>
      <c r="IZD23" s="62"/>
      <c r="IZE23" s="62"/>
      <c r="IZF23" s="62"/>
      <c r="IZG23" s="62"/>
      <c r="IZH23" s="62"/>
      <c r="IZI23" s="62"/>
      <c r="IZJ23" s="62"/>
      <c r="IZK23" s="62"/>
      <c r="IZL23" s="62"/>
      <c r="IZM23" s="62"/>
      <c r="IZN23" s="62"/>
      <c r="IZO23" s="62"/>
      <c r="IZP23" s="62"/>
      <c r="IZQ23" s="62"/>
      <c r="IZR23" s="62"/>
      <c r="IZS23" s="62"/>
      <c r="IZT23" s="62"/>
      <c r="IZU23" s="62"/>
      <c r="IZV23" s="62"/>
      <c r="IZW23" s="62"/>
      <c r="IZX23" s="62"/>
      <c r="IZY23" s="62"/>
      <c r="IZZ23" s="62"/>
      <c r="JAA23" s="62"/>
      <c r="JAB23" s="62"/>
      <c r="JAC23" s="62"/>
      <c r="JAD23" s="62"/>
      <c r="JAE23" s="62"/>
      <c r="JAF23" s="62"/>
      <c r="JAG23" s="62"/>
      <c r="JAH23" s="62"/>
      <c r="JAI23" s="62"/>
      <c r="JAJ23" s="62"/>
      <c r="JAK23" s="62"/>
      <c r="JAL23" s="62"/>
      <c r="JAM23" s="62"/>
      <c r="JAN23" s="62"/>
      <c r="JAO23" s="62"/>
      <c r="JAP23" s="62"/>
      <c r="JAQ23" s="62"/>
      <c r="JAR23" s="62"/>
      <c r="JAS23" s="62"/>
      <c r="JAT23" s="62"/>
      <c r="JAU23" s="62"/>
      <c r="JAV23" s="62"/>
      <c r="JAW23" s="62"/>
      <c r="JAX23" s="62"/>
      <c r="JAY23" s="62"/>
      <c r="JAZ23" s="62"/>
      <c r="JBA23" s="62"/>
      <c r="JBB23" s="62"/>
      <c r="JBC23" s="62"/>
      <c r="JBD23" s="62"/>
      <c r="JBE23" s="62"/>
      <c r="JBF23" s="62"/>
      <c r="JBG23" s="62"/>
      <c r="JBH23" s="62"/>
      <c r="JBI23" s="62"/>
      <c r="JBJ23" s="62"/>
      <c r="JBK23" s="62"/>
      <c r="JBL23" s="62"/>
      <c r="JBM23" s="62"/>
      <c r="JBN23" s="62"/>
      <c r="JBO23" s="62"/>
      <c r="JBP23" s="62"/>
      <c r="JBQ23" s="62"/>
      <c r="JBR23" s="62"/>
      <c r="JBS23" s="62"/>
      <c r="JBT23" s="62"/>
      <c r="JBU23" s="62"/>
      <c r="JBV23" s="62"/>
      <c r="JBW23" s="62"/>
      <c r="JBX23" s="62"/>
      <c r="JBY23" s="62"/>
      <c r="JBZ23" s="62"/>
      <c r="JCA23" s="62"/>
      <c r="JCB23" s="62"/>
      <c r="JCC23" s="62"/>
      <c r="JCD23" s="62"/>
      <c r="JCE23" s="62"/>
      <c r="JCF23" s="62"/>
      <c r="JCG23" s="62"/>
      <c r="JCH23" s="62"/>
      <c r="JCI23" s="62"/>
      <c r="JCJ23" s="62"/>
      <c r="JCK23" s="62"/>
      <c r="JCL23" s="62"/>
      <c r="JCM23" s="62"/>
      <c r="JCN23" s="62"/>
      <c r="JCO23" s="62"/>
      <c r="JCP23" s="62"/>
      <c r="JCQ23" s="62"/>
      <c r="JCR23" s="62"/>
      <c r="JCS23" s="62"/>
      <c r="JCT23" s="62"/>
      <c r="JCU23" s="62"/>
      <c r="JCV23" s="62"/>
      <c r="JCW23" s="62"/>
      <c r="JCX23" s="62"/>
      <c r="JCY23" s="62"/>
      <c r="JCZ23" s="62"/>
      <c r="JDA23" s="62"/>
      <c r="JDB23" s="62"/>
      <c r="JDC23" s="62"/>
      <c r="JDD23" s="62"/>
      <c r="JDE23" s="62"/>
      <c r="JDF23" s="62"/>
      <c r="JDG23" s="62"/>
      <c r="JDH23" s="62"/>
      <c r="JDI23" s="62"/>
      <c r="JDJ23" s="62"/>
      <c r="JDK23" s="62"/>
      <c r="JDL23" s="62"/>
      <c r="JDM23" s="62"/>
      <c r="JDN23" s="62"/>
      <c r="JDO23" s="62"/>
      <c r="JDP23" s="62"/>
      <c r="JDQ23" s="62"/>
      <c r="JDR23" s="62"/>
      <c r="JDS23" s="62"/>
      <c r="JDT23" s="62"/>
      <c r="JDU23" s="62"/>
      <c r="JDV23" s="62"/>
      <c r="JDW23" s="62"/>
      <c r="JDX23" s="62"/>
      <c r="JDY23" s="62"/>
      <c r="JDZ23" s="62"/>
      <c r="JEA23" s="62"/>
      <c r="JEB23" s="62"/>
      <c r="JEC23" s="62"/>
      <c r="JED23" s="62"/>
      <c r="JEE23" s="62"/>
      <c r="JEF23" s="62"/>
      <c r="JEG23" s="62"/>
      <c r="JEH23" s="62"/>
      <c r="JEI23" s="62"/>
      <c r="JEJ23" s="62"/>
      <c r="JEK23" s="62"/>
      <c r="JEL23" s="62"/>
      <c r="JEM23" s="62"/>
      <c r="JEN23" s="62"/>
      <c r="JEO23" s="62"/>
      <c r="JEP23" s="62"/>
      <c r="JEQ23" s="62"/>
      <c r="JER23" s="62"/>
      <c r="JES23" s="62"/>
      <c r="JET23" s="62"/>
      <c r="JEU23" s="62"/>
      <c r="JEV23" s="62"/>
      <c r="JEW23" s="62"/>
      <c r="JEX23" s="62"/>
      <c r="JEY23" s="62"/>
      <c r="JEZ23" s="62"/>
      <c r="JFA23" s="62"/>
      <c r="JFB23" s="62"/>
      <c r="JFC23" s="62"/>
      <c r="JFD23" s="62"/>
      <c r="JFE23" s="62"/>
      <c r="JFF23" s="62"/>
      <c r="JFG23" s="62"/>
      <c r="JFH23" s="62"/>
      <c r="JFI23" s="62"/>
      <c r="JFJ23" s="62"/>
      <c r="JFK23" s="62"/>
      <c r="JFL23" s="62"/>
      <c r="JFM23" s="62"/>
      <c r="JFN23" s="62"/>
      <c r="JFO23" s="62"/>
      <c r="JFP23" s="62"/>
      <c r="JFQ23" s="62"/>
      <c r="JFR23" s="62"/>
      <c r="JFS23" s="62"/>
      <c r="JFT23" s="62"/>
      <c r="JFU23" s="62"/>
      <c r="JFV23" s="62"/>
      <c r="JFW23" s="62"/>
      <c r="JFX23" s="62"/>
      <c r="JFY23" s="62"/>
      <c r="JFZ23" s="62"/>
      <c r="JGA23" s="62"/>
      <c r="JGB23" s="62"/>
      <c r="JGC23" s="62"/>
      <c r="JGD23" s="62"/>
      <c r="JGE23" s="62"/>
      <c r="JGF23" s="62"/>
      <c r="JGG23" s="62"/>
      <c r="JGH23" s="62"/>
      <c r="JGI23" s="62"/>
      <c r="JGJ23" s="62"/>
      <c r="JGK23" s="62"/>
      <c r="JGL23" s="62"/>
      <c r="JGM23" s="62"/>
      <c r="JGN23" s="62"/>
      <c r="JGO23" s="62"/>
      <c r="JGP23" s="62"/>
      <c r="JGQ23" s="62"/>
      <c r="JGR23" s="62"/>
      <c r="JGS23" s="62"/>
      <c r="JGT23" s="62"/>
      <c r="JGU23" s="62"/>
      <c r="JGV23" s="62"/>
      <c r="JGW23" s="62"/>
      <c r="JGX23" s="62"/>
      <c r="JGY23" s="62"/>
      <c r="JGZ23" s="62"/>
      <c r="JHA23" s="62"/>
      <c r="JHB23" s="62"/>
      <c r="JHC23" s="62"/>
      <c r="JHD23" s="62"/>
      <c r="JHE23" s="62"/>
      <c r="JHF23" s="62"/>
      <c r="JHG23" s="62"/>
      <c r="JHH23" s="62"/>
      <c r="JHI23" s="62"/>
      <c r="JHJ23" s="62"/>
      <c r="JHK23" s="62"/>
      <c r="JHL23" s="62"/>
      <c r="JHM23" s="62"/>
      <c r="JHN23" s="62"/>
      <c r="JHO23" s="62"/>
      <c r="JHP23" s="62"/>
      <c r="JHQ23" s="62"/>
      <c r="JHR23" s="62"/>
      <c r="JHS23" s="62"/>
      <c r="JHT23" s="62"/>
      <c r="JHU23" s="62"/>
      <c r="JHV23" s="62"/>
      <c r="JHW23" s="62"/>
      <c r="JHX23" s="62"/>
      <c r="JHY23" s="62"/>
      <c r="JHZ23" s="62"/>
      <c r="JIA23" s="62"/>
      <c r="JIB23" s="62"/>
      <c r="JIC23" s="62"/>
      <c r="JID23" s="62"/>
      <c r="JIE23" s="62"/>
      <c r="JIF23" s="62"/>
      <c r="JIG23" s="62"/>
      <c r="JIH23" s="62"/>
      <c r="JII23" s="62"/>
      <c r="JIJ23" s="62"/>
      <c r="JIK23" s="62"/>
      <c r="JIL23" s="62"/>
      <c r="JIM23" s="62"/>
      <c r="JIN23" s="62"/>
      <c r="JIO23" s="62"/>
      <c r="JIP23" s="62"/>
      <c r="JIQ23" s="62"/>
      <c r="JIR23" s="62"/>
      <c r="JIS23" s="62"/>
      <c r="JIT23" s="62"/>
      <c r="JIU23" s="62"/>
      <c r="JIV23" s="62"/>
      <c r="JIW23" s="62"/>
      <c r="JIX23" s="62"/>
      <c r="JIY23" s="62"/>
      <c r="JIZ23" s="62"/>
      <c r="JJA23" s="62"/>
      <c r="JJB23" s="62"/>
      <c r="JJC23" s="62"/>
      <c r="JJD23" s="62"/>
      <c r="JJE23" s="62"/>
      <c r="JJF23" s="62"/>
      <c r="JJG23" s="62"/>
      <c r="JJH23" s="62"/>
      <c r="JJI23" s="62"/>
      <c r="JJJ23" s="62"/>
      <c r="JJK23" s="62"/>
      <c r="JJL23" s="62"/>
      <c r="JJM23" s="62"/>
      <c r="JJN23" s="62"/>
      <c r="JJO23" s="62"/>
      <c r="JJP23" s="62"/>
      <c r="JJQ23" s="62"/>
      <c r="JJR23" s="62"/>
      <c r="JJS23" s="62"/>
      <c r="JJT23" s="62"/>
      <c r="JJU23" s="62"/>
      <c r="JJV23" s="62"/>
      <c r="JJW23" s="62"/>
      <c r="JJX23" s="62"/>
      <c r="JJY23" s="62"/>
      <c r="JJZ23" s="62"/>
      <c r="JKA23" s="62"/>
      <c r="JKB23" s="62"/>
      <c r="JKC23" s="62"/>
      <c r="JKD23" s="62"/>
      <c r="JKE23" s="62"/>
      <c r="JKF23" s="62"/>
      <c r="JKG23" s="62"/>
      <c r="JKH23" s="62"/>
      <c r="JKI23" s="62"/>
      <c r="JKJ23" s="62"/>
      <c r="JKK23" s="62"/>
      <c r="JKL23" s="62"/>
      <c r="JKM23" s="62"/>
      <c r="JKN23" s="62"/>
      <c r="JKO23" s="62"/>
      <c r="JKP23" s="62"/>
      <c r="JKQ23" s="62"/>
      <c r="JKR23" s="62"/>
      <c r="JKS23" s="62"/>
      <c r="JKT23" s="62"/>
      <c r="JKU23" s="62"/>
      <c r="JKV23" s="62"/>
      <c r="JKW23" s="62"/>
      <c r="JKX23" s="62"/>
      <c r="JKY23" s="62"/>
      <c r="JKZ23" s="62"/>
      <c r="JLA23" s="62"/>
      <c r="JLB23" s="62"/>
      <c r="JLC23" s="62"/>
      <c r="JLD23" s="62"/>
      <c r="JLE23" s="62"/>
      <c r="JLF23" s="62"/>
      <c r="JLG23" s="62"/>
      <c r="JLH23" s="62"/>
      <c r="JLI23" s="62"/>
      <c r="JLJ23" s="62"/>
      <c r="JLK23" s="62"/>
      <c r="JLL23" s="62"/>
      <c r="JLM23" s="62"/>
      <c r="JLN23" s="62"/>
      <c r="JLO23" s="62"/>
      <c r="JLP23" s="62"/>
      <c r="JLQ23" s="62"/>
      <c r="JLR23" s="62"/>
      <c r="JLS23" s="62"/>
      <c r="JLT23" s="62"/>
      <c r="JLU23" s="62"/>
      <c r="JLV23" s="62"/>
      <c r="JLW23" s="62"/>
      <c r="JLX23" s="62"/>
      <c r="JLY23" s="62"/>
      <c r="JLZ23" s="62"/>
      <c r="JMA23" s="62"/>
      <c r="JMB23" s="62"/>
      <c r="JMC23" s="62"/>
      <c r="JMD23" s="62"/>
      <c r="JME23" s="62"/>
      <c r="JMF23" s="62"/>
      <c r="JMG23" s="62"/>
      <c r="JMH23" s="62"/>
      <c r="JMI23" s="62"/>
      <c r="JMJ23" s="62"/>
      <c r="JMK23" s="62"/>
      <c r="JML23" s="62"/>
      <c r="JMM23" s="62"/>
      <c r="JMN23" s="62"/>
      <c r="JMO23" s="62"/>
      <c r="JMP23" s="62"/>
      <c r="JMQ23" s="62"/>
      <c r="JMR23" s="62"/>
      <c r="JMS23" s="62"/>
      <c r="JMT23" s="62"/>
      <c r="JMU23" s="62"/>
      <c r="JMV23" s="62"/>
      <c r="JMW23" s="62"/>
      <c r="JMX23" s="62"/>
      <c r="JMY23" s="62"/>
      <c r="JMZ23" s="62"/>
      <c r="JNA23" s="62"/>
      <c r="JNB23" s="62"/>
      <c r="JNC23" s="62"/>
      <c r="JND23" s="62"/>
      <c r="JNE23" s="62"/>
      <c r="JNF23" s="62"/>
      <c r="JNG23" s="62"/>
      <c r="JNH23" s="62"/>
      <c r="JNI23" s="62"/>
      <c r="JNJ23" s="62"/>
      <c r="JNK23" s="62"/>
      <c r="JNL23" s="62"/>
      <c r="JNM23" s="62"/>
      <c r="JNN23" s="62"/>
      <c r="JNO23" s="62"/>
      <c r="JNP23" s="62"/>
      <c r="JNQ23" s="62"/>
      <c r="JNR23" s="62"/>
      <c r="JNS23" s="62"/>
      <c r="JNT23" s="62"/>
      <c r="JNU23" s="62"/>
      <c r="JNV23" s="62"/>
      <c r="JNW23" s="62"/>
      <c r="JNX23" s="62"/>
      <c r="JNY23" s="62"/>
      <c r="JNZ23" s="62"/>
      <c r="JOA23" s="62"/>
      <c r="JOB23" s="62"/>
      <c r="JOC23" s="62"/>
      <c r="JOD23" s="62"/>
      <c r="JOE23" s="62"/>
      <c r="JOF23" s="62"/>
      <c r="JOG23" s="62"/>
      <c r="JOH23" s="62"/>
      <c r="JOI23" s="62"/>
      <c r="JOJ23" s="62"/>
      <c r="JOK23" s="62"/>
      <c r="JOL23" s="62"/>
      <c r="JOM23" s="62"/>
      <c r="JON23" s="62"/>
      <c r="JOO23" s="62"/>
      <c r="JOP23" s="62"/>
      <c r="JOQ23" s="62"/>
      <c r="JOR23" s="62"/>
      <c r="JOS23" s="62"/>
      <c r="JOT23" s="62"/>
      <c r="JOU23" s="62"/>
      <c r="JOV23" s="62"/>
      <c r="JOW23" s="62"/>
      <c r="JOX23" s="62"/>
      <c r="JOY23" s="62"/>
      <c r="JOZ23" s="62"/>
      <c r="JPA23" s="62"/>
      <c r="JPB23" s="62"/>
      <c r="JPC23" s="62"/>
      <c r="JPD23" s="62"/>
      <c r="JPE23" s="62"/>
      <c r="JPF23" s="62"/>
      <c r="JPG23" s="62"/>
      <c r="JPH23" s="62"/>
      <c r="JPI23" s="62"/>
      <c r="JPJ23" s="62"/>
      <c r="JPK23" s="62"/>
      <c r="JPL23" s="62"/>
      <c r="JPM23" s="62"/>
      <c r="JPN23" s="62"/>
      <c r="JPO23" s="62"/>
      <c r="JPP23" s="62"/>
      <c r="JPQ23" s="62"/>
      <c r="JPR23" s="62"/>
      <c r="JPS23" s="62"/>
      <c r="JPT23" s="62"/>
      <c r="JPU23" s="62"/>
      <c r="JPV23" s="62"/>
      <c r="JPW23" s="62"/>
      <c r="JPX23" s="62"/>
      <c r="JPY23" s="62"/>
      <c r="JPZ23" s="62"/>
      <c r="JQA23" s="62"/>
      <c r="JQB23" s="62"/>
      <c r="JQC23" s="62"/>
      <c r="JQD23" s="62"/>
      <c r="JQE23" s="62"/>
      <c r="JQF23" s="62"/>
      <c r="JQG23" s="62"/>
      <c r="JQH23" s="62"/>
      <c r="JQI23" s="62"/>
      <c r="JQJ23" s="62"/>
      <c r="JQK23" s="62"/>
      <c r="JQL23" s="62"/>
      <c r="JQM23" s="62"/>
      <c r="JQN23" s="62"/>
      <c r="JQO23" s="62"/>
      <c r="JQP23" s="62"/>
      <c r="JQQ23" s="62"/>
      <c r="JQR23" s="62"/>
      <c r="JQS23" s="62"/>
      <c r="JQT23" s="62"/>
      <c r="JQU23" s="62"/>
      <c r="JQV23" s="62"/>
      <c r="JQW23" s="62"/>
      <c r="JQX23" s="62"/>
      <c r="JQY23" s="62"/>
      <c r="JQZ23" s="62"/>
      <c r="JRA23" s="62"/>
      <c r="JRB23" s="62"/>
      <c r="JRC23" s="62"/>
      <c r="JRD23" s="62"/>
      <c r="JRE23" s="62"/>
      <c r="JRF23" s="62"/>
      <c r="JRG23" s="62"/>
      <c r="JRH23" s="62"/>
      <c r="JRI23" s="62"/>
      <c r="JRJ23" s="62"/>
      <c r="JRK23" s="62"/>
      <c r="JRL23" s="62"/>
      <c r="JRM23" s="62"/>
      <c r="JRN23" s="62"/>
      <c r="JRO23" s="62"/>
      <c r="JRP23" s="62"/>
      <c r="JRQ23" s="62"/>
      <c r="JRR23" s="62"/>
      <c r="JRS23" s="62"/>
      <c r="JRT23" s="62"/>
      <c r="JRU23" s="62"/>
      <c r="JRV23" s="62"/>
      <c r="JRW23" s="62"/>
      <c r="JRX23" s="62"/>
      <c r="JRY23" s="62"/>
      <c r="JRZ23" s="62"/>
      <c r="JSA23" s="62"/>
      <c r="JSB23" s="62"/>
      <c r="JSC23" s="62"/>
      <c r="JSD23" s="62"/>
      <c r="JSE23" s="62"/>
      <c r="JSF23" s="62"/>
      <c r="JSG23" s="62"/>
      <c r="JSH23" s="62"/>
      <c r="JSI23" s="62"/>
      <c r="JSJ23" s="62"/>
      <c r="JSK23" s="62"/>
      <c r="JSL23" s="62"/>
      <c r="JSM23" s="62"/>
      <c r="JSN23" s="62"/>
      <c r="JSO23" s="62"/>
      <c r="JSP23" s="62"/>
      <c r="JSQ23" s="62"/>
      <c r="JSR23" s="62"/>
      <c r="JSS23" s="62"/>
      <c r="JST23" s="62"/>
      <c r="JSU23" s="62"/>
      <c r="JSV23" s="62"/>
      <c r="JSW23" s="62"/>
      <c r="JSX23" s="62"/>
      <c r="JSY23" s="62"/>
      <c r="JSZ23" s="62"/>
      <c r="JTA23" s="62"/>
      <c r="JTB23" s="62"/>
      <c r="JTC23" s="62"/>
      <c r="JTD23" s="62"/>
      <c r="JTE23" s="62"/>
      <c r="JTF23" s="62"/>
      <c r="JTG23" s="62"/>
      <c r="JTH23" s="62"/>
      <c r="JTI23" s="62"/>
      <c r="JTJ23" s="62"/>
      <c r="JTK23" s="62"/>
      <c r="JTL23" s="62"/>
      <c r="JTM23" s="62"/>
      <c r="JTN23" s="62"/>
      <c r="JTO23" s="62"/>
      <c r="JTP23" s="62"/>
      <c r="JTQ23" s="62"/>
      <c r="JTR23" s="62"/>
      <c r="JTS23" s="62"/>
      <c r="JTT23" s="62"/>
      <c r="JTU23" s="62"/>
      <c r="JTV23" s="62"/>
      <c r="JTW23" s="62"/>
      <c r="JTX23" s="62"/>
      <c r="JTY23" s="62"/>
      <c r="JTZ23" s="62"/>
      <c r="JUA23" s="62"/>
      <c r="JUB23" s="62"/>
      <c r="JUC23" s="62"/>
      <c r="JUD23" s="62"/>
      <c r="JUE23" s="62"/>
      <c r="JUF23" s="62"/>
      <c r="JUG23" s="62"/>
      <c r="JUH23" s="62"/>
      <c r="JUI23" s="62"/>
      <c r="JUJ23" s="62"/>
      <c r="JUK23" s="62"/>
      <c r="JUL23" s="62"/>
      <c r="JUM23" s="62"/>
      <c r="JUN23" s="62"/>
      <c r="JUO23" s="62"/>
      <c r="JUP23" s="62"/>
      <c r="JUQ23" s="62"/>
      <c r="JUR23" s="62"/>
      <c r="JUS23" s="62"/>
      <c r="JUT23" s="62"/>
      <c r="JUU23" s="62"/>
      <c r="JUV23" s="62"/>
      <c r="JUW23" s="62"/>
      <c r="JUX23" s="62"/>
      <c r="JUY23" s="62"/>
      <c r="JUZ23" s="62"/>
      <c r="JVA23" s="62"/>
      <c r="JVB23" s="62"/>
      <c r="JVC23" s="62"/>
      <c r="JVD23" s="62"/>
      <c r="JVE23" s="62"/>
      <c r="JVF23" s="62"/>
      <c r="JVG23" s="62"/>
      <c r="JVH23" s="62"/>
      <c r="JVI23" s="62"/>
      <c r="JVJ23" s="62"/>
      <c r="JVK23" s="62"/>
      <c r="JVL23" s="62"/>
      <c r="JVM23" s="62"/>
      <c r="JVN23" s="62"/>
      <c r="JVO23" s="62"/>
      <c r="JVP23" s="62"/>
      <c r="JVQ23" s="62"/>
      <c r="JVR23" s="62"/>
      <c r="JVS23" s="62"/>
      <c r="JVT23" s="62"/>
      <c r="JVU23" s="62"/>
      <c r="JVV23" s="62"/>
      <c r="JVW23" s="62"/>
      <c r="JVX23" s="62"/>
      <c r="JVY23" s="62"/>
      <c r="JVZ23" s="62"/>
      <c r="JWA23" s="62"/>
      <c r="JWB23" s="62"/>
      <c r="JWC23" s="62"/>
      <c r="JWD23" s="62"/>
      <c r="JWE23" s="62"/>
      <c r="JWF23" s="62"/>
      <c r="JWG23" s="62"/>
      <c r="JWH23" s="62"/>
      <c r="JWI23" s="62"/>
      <c r="JWJ23" s="62"/>
      <c r="JWK23" s="62"/>
      <c r="JWL23" s="62"/>
      <c r="JWM23" s="62"/>
      <c r="JWN23" s="62"/>
      <c r="JWO23" s="62"/>
      <c r="JWP23" s="62"/>
      <c r="JWQ23" s="62"/>
      <c r="JWR23" s="62"/>
      <c r="JWS23" s="62"/>
      <c r="JWT23" s="62"/>
      <c r="JWU23" s="62"/>
      <c r="JWV23" s="62"/>
      <c r="JWW23" s="62"/>
      <c r="JWX23" s="62"/>
      <c r="JWY23" s="62"/>
      <c r="JWZ23" s="62"/>
      <c r="JXA23" s="62"/>
      <c r="JXB23" s="62"/>
      <c r="JXC23" s="62"/>
      <c r="JXD23" s="62"/>
      <c r="JXE23" s="62"/>
      <c r="JXF23" s="62"/>
      <c r="JXG23" s="62"/>
      <c r="JXH23" s="62"/>
      <c r="JXI23" s="62"/>
      <c r="JXJ23" s="62"/>
      <c r="JXK23" s="62"/>
      <c r="JXL23" s="62"/>
      <c r="JXM23" s="62"/>
      <c r="JXN23" s="62"/>
      <c r="JXO23" s="62"/>
      <c r="JXP23" s="62"/>
      <c r="JXQ23" s="62"/>
      <c r="JXR23" s="62"/>
      <c r="JXS23" s="62"/>
      <c r="JXT23" s="62"/>
      <c r="JXU23" s="62"/>
      <c r="JXV23" s="62"/>
      <c r="JXW23" s="62"/>
      <c r="JXX23" s="62"/>
      <c r="JXY23" s="62"/>
      <c r="JXZ23" s="62"/>
      <c r="JYA23" s="62"/>
      <c r="JYB23" s="62"/>
      <c r="JYC23" s="62"/>
      <c r="JYD23" s="62"/>
      <c r="JYE23" s="62"/>
      <c r="JYF23" s="62"/>
      <c r="JYG23" s="62"/>
      <c r="JYH23" s="62"/>
      <c r="JYI23" s="62"/>
      <c r="JYJ23" s="62"/>
      <c r="JYK23" s="62"/>
      <c r="JYL23" s="62"/>
      <c r="JYM23" s="62"/>
      <c r="JYN23" s="62"/>
      <c r="JYO23" s="62"/>
      <c r="JYP23" s="62"/>
      <c r="JYQ23" s="62"/>
      <c r="JYR23" s="62"/>
      <c r="JYS23" s="62"/>
      <c r="JYT23" s="62"/>
      <c r="JYU23" s="62"/>
      <c r="JYV23" s="62"/>
      <c r="JYW23" s="62"/>
      <c r="JYX23" s="62"/>
      <c r="JYY23" s="62"/>
      <c r="JYZ23" s="62"/>
      <c r="JZA23" s="62"/>
      <c r="JZB23" s="62"/>
      <c r="JZC23" s="62"/>
      <c r="JZD23" s="62"/>
      <c r="JZE23" s="62"/>
      <c r="JZF23" s="62"/>
      <c r="JZG23" s="62"/>
      <c r="JZH23" s="62"/>
      <c r="JZI23" s="62"/>
      <c r="JZJ23" s="62"/>
      <c r="JZK23" s="62"/>
      <c r="JZL23" s="62"/>
      <c r="JZM23" s="62"/>
      <c r="JZN23" s="62"/>
      <c r="JZO23" s="62"/>
      <c r="JZP23" s="62"/>
      <c r="JZQ23" s="62"/>
      <c r="JZR23" s="62"/>
      <c r="JZS23" s="62"/>
      <c r="JZT23" s="62"/>
      <c r="JZU23" s="62"/>
      <c r="JZV23" s="62"/>
      <c r="JZW23" s="62"/>
      <c r="JZX23" s="62"/>
      <c r="JZY23" s="62"/>
      <c r="JZZ23" s="62"/>
      <c r="KAA23" s="62"/>
      <c r="KAB23" s="62"/>
      <c r="KAC23" s="62"/>
      <c r="KAD23" s="62"/>
      <c r="KAE23" s="62"/>
      <c r="KAF23" s="62"/>
      <c r="KAG23" s="62"/>
      <c r="KAH23" s="62"/>
      <c r="KAI23" s="62"/>
      <c r="KAJ23" s="62"/>
      <c r="KAK23" s="62"/>
      <c r="KAL23" s="62"/>
      <c r="KAM23" s="62"/>
      <c r="KAN23" s="62"/>
      <c r="KAO23" s="62"/>
      <c r="KAP23" s="62"/>
      <c r="KAQ23" s="62"/>
      <c r="KAR23" s="62"/>
      <c r="KAS23" s="62"/>
      <c r="KAT23" s="62"/>
      <c r="KAU23" s="62"/>
      <c r="KAV23" s="62"/>
      <c r="KAW23" s="62"/>
      <c r="KAX23" s="62"/>
      <c r="KAY23" s="62"/>
      <c r="KAZ23" s="62"/>
      <c r="KBA23" s="62"/>
      <c r="KBB23" s="62"/>
      <c r="KBC23" s="62"/>
      <c r="KBD23" s="62"/>
      <c r="KBE23" s="62"/>
      <c r="KBF23" s="62"/>
      <c r="KBG23" s="62"/>
      <c r="KBH23" s="62"/>
      <c r="KBI23" s="62"/>
      <c r="KBJ23" s="62"/>
      <c r="KBK23" s="62"/>
      <c r="KBL23" s="62"/>
      <c r="KBM23" s="62"/>
      <c r="KBN23" s="62"/>
      <c r="KBO23" s="62"/>
      <c r="KBP23" s="62"/>
      <c r="KBQ23" s="62"/>
      <c r="KBR23" s="62"/>
      <c r="KBS23" s="62"/>
      <c r="KBT23" s="62"/>
      <c r="KBU23" s="62"/>
      <c r="KBV23" s="62"/>
      <c r="KBW23" s="62"/>
      <c r="KBX23" s="62"/>
      <c r="KBY23" s="62"/>
      <c r="KBZ23" s="62"/>
      <c r="KCA23" s="62"/>
      <c r="KCB23" s="62"/>
      <c r="KCC23" s="62"/>
      <c r="KCD23" s="62"/>
      <c r="KCE23" s="62"/>
      <c r="KCF23" s="62"/>
      <c r="KCG23" s="62"/>
      <c r="KCH23" s="62"/>
      <c r="KCI23" s="62"/>
      <c r="KCJ23" s="62"/>
      <c r="KCK23" s="62"/>
      <c r="KCL23" s="62"/>
      <c r="KCM23" s="62"/>
      <c r="KCN23" s="62"/>
      <c r="KCO23" s="62"/>
      <c r="KCP23" s="62"/>
      <c r="KCQ23" s="62"/>
      <c r="KCR23" s="62"/>
      <c r="KCS23" s="62"/>
      <c r="KCT23" s="62"/>
      <c r="KCU23" s="62"/>
      <c r="KCV23" s="62"/>
      <c r="KCW23" s="62"/>
      <c r="KCX23" s="62"/>
      <c r="KCY23" s="62"/>
      <c r="KCZ23" s="62"/>
      <c r="KDA23" s="62"/>
      <c r="KDB23" s="62"/>
      <c r="KDC23" s="62"/>
      <c r="KDD23" s="62"/>
      <c r="KDE23" s="62"/>
      <c r="KDF23" s="62"/>
      <c r="KDG23" s="62"/>
      <c r="KDH23" s="62"/>
      <c r="KDI23" s="62"/>
      <c r="KDJ23" s="62"/>
      <c r="KDK23" s="62"/>
      <c r="KDL23" s="62"/>
      <c r="KDM23" s="62"/>
      <c r="KDN23" s="62"/>
      <c r="KDO23" s="62"/>
      <c r="KDP23" s="62"/>
      <c r="KDQ23" s="62"/>
      <c r="KDR23" s="62"/>
      <c r="KDS23" s="62"/>
      <c r="KDT23" s="62"/>
      <c r="KDU23" s="62"/>
      <c r="KDV23" s="62"/>
      <c r="KDW23" s="62"/>
      <c r="KDX23" s="62"/>
      <c r="KDY23" s="62"/>
      <c r="KDZ23" s="62"/>
      <c r="KEA23" s="62"/>
      <c r="KEB23" s="62"/>
      <c r="KEC23" s="62"/>
      <c r="KED23" s="62"/>
      <c r="KEE23" s="62"/>
      <c r="KEF23" s="62"/>
      <c r="KEG23" s="62"/>
      <c r="KEH23" s="62"/>
      <c r="KEI23" s="62"/>
      <c r="KEJ23" s="62"/>
      <c r="KEK23" s="62"/>
      <c r="KEL23" s="62"/>
      <c r="KEM23" s="62"/>
      <c r="KEN23" s="62"/>
      <c r="KEO23" s="62"/>
      <c r="KEP23" s="62"/>
      <c r="KEQ23" s="62"/>
      <c r="KER23" s="62"/>
      <c r="KES23" s="62"/>
      <c r="KET23" s="62"/>
      <c r="KEU23" s="62"/>
      <c r="KEV23" s="62"/>
      <c r="KEW23" s="62"/>
      <c r="KEX23" s="62"/>
      <c r="KEY23" s="62"/>
      <c r="KEZ23" s="62"/>
      <c r="KFA23" s="62"/>
      <c r="KFB23" s="62"/>
      <c r="KFC23" s="62"/>
      <c r="KFD23" s="62"/>
      <c r="KFE23" s="62"/>
      <c r="KFF23" s="62"/>
      <c r="KFG23" s="62"/>
      <c r="KFH23" s="62"/>
      <c r="KFI23" s="62"/>
      <c r="KFJ23" s="62"/>
      <c r="KFK23" s="62"/>
      <c r="KFL23" s="62"/>
      <c r="KFM23" s="62"/>
      <c r="KFN23" s="62"/>
      <c r="KFO23" s="62"/>
      <c r="KFP23" s="62"/>
      <c r="KFQ23" s="62"/>
      <c r="KFR23" s="62"/>
      <c r="KFS23" s="62"/>
      <c r="KFT23" s="62"/>
      <c r="KFU23" s="62"/>
      <c r="KFV23" s="62"/>
      <c r="KFW23" s="62"/>
      <c r="KFX23" s="62"/>
      <c r="KFY23" s="62"/>
      <c r="KFZ23" s="62"/>
      <c r="KGA23" s="62"/>
      <c r="KGB23" s="62"/>
      <c r="KGC23" s="62"/>
      <c r="KGD23" s="62"/>
      <c r="KGE23" s="62"/>
      <c r="KGF23" s="62"/>
      <c r="KGG23" s="62"/>
      <c r="KGH23" s="62"/>
      <c r="KGI23" s="62"/>
      <c r="KGJ23" s="62"/>
      <c r="KGK23" s="62"/>
      <c r="KGL23" s="62"/>
      <c r="KGM23" s="62"/>
      <c r="KGN23" s="62"/>
      <c r="KGO23" s="62"/>
      <c r="KGP23" s="62"/>
      <c r="KGQ23" s="62"/>
      <c r="KGR23" s="62"/>
      <c r="KGS23" s="62"/>
      <c r="KGT23" s="62"/>
      <c r="KGU23" s="62"/>
      <c r="KGV23" s="62"/>
      <c r="KGW23" s="62"/>
      <c r="KGX23" s="62"/>
      <c r="KGY23" s="62"/>
      <c r="KGZ23" s="62"/>
      <c r="KHA23" s="62"/>
      <c r="KHB23" s="62"/>
      <c r="KHC23" s="62"/>
      <c r="KHD23" s="62"/>
      <c r="KHE23" s="62"/>
      <c r="KHF23" s="62"/>
      <c r="KHG23" s="62"/>
      <c r="KHH23" s="62"/>
      <c r="KHI23" s="62"/>
      <c r="KHJ23" s="62"/>
      <c r="KHK23" s="62"/>
      <c r="KHL23" s="62"/>
      <c r="KHM23" s="62"/>
      <c r="KHN23" s="62"/>
      <c r="KHO23" s="62"/>
      <c r="KHP23" s="62"/>
      <c r="KHQ23" s="62"/>
      <c r="KHR23" s="62"/>
      <c r="KHS23" s="62"/>
      <c r="KHT23" s="62"/>
      <c r="KHU23" s="62"/>
      <c r="KHV23" s="62"/>
      <c r="KHW23" s="62"/>
      <c r="KHX23" s="62"/>
      <c r="KHY23" s="62"/>
      <c r="KHZ23" s="62"/>
      <c r="KIA23" s="62"/>
      <c r="KIB23" s="62"/>
      <c r="KIC23" s="62"/>
      <c r="KID23" s="62"/>
      <c r="KIE23" s="62"/>
      <c r="KIF23" s="62"/>
      <c r="KIG23" s="62"/>
      <c r="KIH23" s="62"/>
      <c r="KII23" s="62"/>
      <c r="KIJ23" s="62"/>
      <c r="KIK23" s="62"/>
      <c r="KIL23" s="62"/>
      <c r="KIM23" s="62"/>
      <c r="KIN23" s="62"/>
      <c r="KIO23" s="62"/>
      <c r="KIP23" s="62"/>
      <c r="KIQ23" s="62"/>
      <c r="KIR23" s="62"/>
      <c r="KIS23" s="62"/>
      <c r="KIT23" s="62"/>
      <c r="KIU23" s="62"/>
      <c r="KIV23" s="62"/>
      <c r="KIW23" s="62"/>
      <c r="KIX23" s="62"/>
      <c r="KIY23" s="62"/>
      <c r="KIZ23" s="62"/>
      <c r="KJA23" s="62"/>
      <c r="KJB23" s="62"/>
      <c r="KJC23" s="62"/>
      <c r="KJD23" s="62"/>
      <c r="KJE23" s="62"/>
      <c r="KJF23" s="62"/>
      <c r="KJG23" s="62"/>
      <c r="KJH23" s="62"/>
      <c r="KJI23" s="62"/>
      <c r="KJJ23" s="62"/>
      <c r="KJK23" s="62"/>
      <c r="KJL23" s="62"/>
      <c r="KJM23" s="62"/>
      <c r="KJN23" s="62"/>
      <c r="KJO23" s="62"/>
      <c r="KJP23" s="62"/>
      <c r="KJQ23" s="62"/>
      <c r="KJR23" s="62"/>
      <c r="KJS23" s="62"/>
      <c r="KJT23" s="62"/>
      <c r="KJU23" s="62"/>
      <c r="KJV23" s="62"/>
      <c r="KJW23" s="62"/>
      <c r="KJX23" s="62"/>
      <c r="KJY23" s="62"/>
      <c r="KJZ23" s="62"/>
      <c r="KKA23" s="62"/>
      <c r="KKB23" s="62"/>
      <c r="KKC23" s="62"/>
      <c r="KKD23" s="62"/>
      <c r="KKE23" s="62"/>
      <c r="KKF23" s="62"/>
      <c r="KKG23" s="62"/>
      <c r="KKH23" s="62"/>
      <c r="KKI23" s="62"/>
      <c r="KKJ23" s="62"/>
      <c r="KKK23" s="62"/>
      <c r="KKL23" s="62"/>
      <c r="KKM23" s="62"/>
      <c r="KKN23" s="62"/>
      <c r="KKO23" s="62"/>
      <c r="KKP23" s="62"/>
      <c r="KKQ23" s="62"/>
      <c r="KKR23" s="62"/>
      <c r="KKS23" s="62"/>
      <c r="KKT23" s="62"/>
      <c r="KKU23" s="62"/>
      <c r="KKV23" s="62"/>
      <c r="KKW23" s="62"/>
      <c r="KKX23" s="62"/>
      <c r="KKY23" s="62"/>
      <c r="KKZ23" s="62"/>
      <c r="KLA23" s="62"/>
      <c r="KLB23" s="62"/>
      <c r="KLC23" s="62"/>
      <c r="KLD23" s="62"/>
      <c r="KLE23" s="62"/>
      <c r="KLF23" s="62"/>
      <c r="KLG23" s="62"/>
      <c r="KLH23" s="62"/>
      <c r="KLI23" s="62"/>
      <c r="KLJ23" s="62"/>
      <c r="KLK23" s="62"/>
      <c r="KLL23" s="62"/>
      <c r="KLM23" s="62"/>
      <c r="KLN23" s="62"/>
      <c r="KLO23" s="62"/>
      <c r="KLP23" s="62"/>
      <c r="KLQ23" s="62"/>
      <c r="KLR23" s="62"/>
      <c r="KLS23" s="62"/>
      <c r="KLT23" s="62"/>
      <c r="KLU23" s="62"/>
      <c r="KLV23" s="62"/>
      <c r="KLW23" s="62"/>
      <c r="KLX23" s="62"/>
      <c r="KLY23" s="62"/>
      <c r="KLZ23" s="62"/>
      <c r="KMA23" s="62"/>
      <c r="KMB23" s="62"/>
      <c r="KMC23" s="62"/>
      <c r="KMD23" s="62"/>
      <c r="KME23" s="62"/>
      <c r="KMF23" s="62"/>
      <c r="KMG23" s="62"/>
      <c r="KMH23" s="62"/>
      <c r="KMI23" s="62"/>
      <c r="KMJ23" s="62"/>
      <c r="KMK23" s="62"/>
      <c r="KML23" s="62"/>
      <c r="KMM23" s="62"/>
      <c r="KMN23" s="62"/>
      <c r="KMO23" s="62"/>
      <c r="KMP23" s="62"/>
      <c r="KMQ23" s="62"/>
      <c r="KMR23" s="62"/>
      <c r="KMS23" s="62"/>
      <c r="KMT23" s="62"/>
      <c r="KMU23" s="62"/>
      <c r="KMV23" s="62"/>
      <c r="KMW23" s="62"/>
      <c r="KMX23" s="62"/>
      <c r="KMY23" s="62"/>
      <c r="KMZ23" s="62"/>
      <c r="KNA23" s="62"/>
      <c r="KNB23" s="62"/>
      <c r="KNC23" s="62"/>
      <c r="KND23" s="62"/>
      <c r="KNE23" s="62"/>
      <c r="KNF23" s="62"/>
      <c r="KNG23" s="62"/>
      <c r="KNH23" s="62"/>
      <c r="KNI23" s="62"/>
      <c r="KNJ23" s="62"/>
      <c r="KNK23" s="62"/>
      <c r="KNL23" s="62"/>
      <c r="KNM23" s="62"/>
      <c r="KNN23" s="62"/>
      <c r="KNO23" s="62"/>
      <c r="KNP23" s="62"/>
      <c r="KNQ23" s="62"/>
      <c r="KNR23" s="62"/>
      <c r="KNS23" s="62"/>
      <c r="KNT23" s="62"/>
      <c r="KNU23" s="62"/>
      <c r="KNV23" s="62"/>
      <c r="KNW23" s="62"/>
      <c r="KNX23" s="62"/>
      <c r="KNY23" s="62"/>
      <c r="KNZ23" s="62"/>
      <c r="KOA23" s="62"/>
      <c r="KOB23" s="62"/>
      <c r="KOC23" s="62"/>
      <c r="KOD23" s="62"/>
      <c r="KOE23" s="62"/>
      <c r="KOF23" s="62"/>
      <c r="KOG23" s="62"/>
      <c r="KOH23" s="62"/>
      <c r="KOI23" s="62"/>
      <c r="KOJ23" s="62"/>
      <c r="KOK23" s="62"/>
      <c r="KOL23" s="62"/>
      <c r="KOM23" s="62"/>
      <c r="KON23" s="62"/>
      <c r="KOO23" s="62"/>
      <c r="KOP23" s="62"/>
      <c r="KOQ23" s="62"/>
      <c r="KOR23" s="62"/>
      <c r="KOS23" s="62"/>
      <c r="KOT23" s="62"/>
      <c r="KOU23" s="62"/>
      <c r="KOV23" s="62"/>
      <c r="KOW23" s="62"/>
      <c r="KOX23" s="62"/>
      <c r="KOY23" s="62"/>
      <c r="KOZ23" s="62"/>
      <c r="KPA23" s="62"/>
      <c r="KPB23" s="62"/>
      <c r="KPC23" s="62"/>
      <c r="KPD23" s="62"/>
      <c r="KPE23" s="62"/>
      <c r="KPF23" s="62"/>
      <c r="KPG23" s="62"/>
      <c r="KPH23" s="62"/>
      <c r="KPI23" s="62"/>
      <c r="KPJ23" s="62"/>
      <c r="KPK23" s="62"/>
      <c r="KPL23" s="62"/>
      <c r="KPM23" s="62"/>
      <c r="KPN23" s="62"/>
      <c r="KPO23" s="62"/>
      <c r="KPP23" s="62"/>
      <c r="KPQ23" s="62"/>
      <c r="KPR23" s="62"/>
      <c r="KPS23" s="62"/>
      <c r="KPT23" s="62"/>
      <c r="KPU23" s="62"/>
      <c r="KPV23" s="62"/>
      <c r="KPW23" s="62"/>
      <c r="KPX23" s="62"/>
      <c r="KPY23" s="62"/>
      <c r="KPZ23" s="62"/>
      <c r="KQA23" s="62"/>
      <c r="KQB23" s="62"/>
      <c r="KQC23" s="62"/>
      <c r="KQD23" s="62"/>
      <c r="KQE23" s="62"/>
      <c r="KQF23" s="62"/>
      <c r="KQG23" s="62"/>
      <c r="KQH23" s="62"/>
      <c r="KQI23" s="62"/>
      <c r="KQJ23" s="62"/>
      <c r="KQK23" s="62"/>
      <c r="KQL23" s="62"/>
      <c r="KQM23" s="62"/>
      <c r="KQN23" s="62"/>
      <c r="KQO23" s="62"/>
      <c r="KQP23" s="62"/>
      <c r="KQQ23" s="62"/>
      <c r="KQR23" s="62"/>
      <c r="KQS23" s="62"/>
      <c r="KQT23" s="62"/>
      <c r="KQU23" s="62"/>
      <c r="KQV23" s="62"/>
      <c r="KQW23" s="62"/>
      <c r="KQX23" s="62"/>
      <c r="KQY23" s="62"/>
      <c r="KQZ23" s="62"/>
      <c r="KRA23" s="62"/>
      <c r="KRB23" s="62"/>
      <c r="KRC23" s="62"/>
      <c r="KRD23" s="62"/>
      <c r="KRE23" s="62"/>
      <c r="KRF23" s="62"/>
      <c r="KRG23" s="62"/>
      <c r="KRH23" s="62"/>
      <c r="KRI23" s="62"/>
      <c r="KRJ23" s="62"/>
      <c r="KRK23" s="62"/>
      <c r="KRL23" s="62"/>
      <c r="KRM23" s="62"/>
      <c r="KRN23" s="62"/>
      <c r="KRO23" s="62"/>
      <c r="KRP23" s="62"/>
      <c r="KRQ23" s="62"/>
      <c r="KRR23" s="62"/>
      <c r="KRS23" s="62"/>
      <c r="KRT23" s="62"/>
      <c r="KRU23" s="62"/>
      <c r="KRV23" s="62"/>
      <c r="KRW23" s="62"/>
      <c r="KRX23" s="62"/>
      <c r="KRY23" s="62"/>
      <c r="KRZ23" s="62"/>
      <c r="KSA23" s="62"/>
      <c r="KSB23" s="62"/>
      <c r="KSC23" s="62"/>
      <c r="KSD23" s="62"/>
      <c r="KSE23" s="62"/>
      <c r="KSF23" s="62"/>
      <c r="KSG23" s="62"/>
      <c r="KSH23" s="62"/>
      <c r="KSI23" s="62"/>
      <c r="KSJ23" s="62"/>
      <c r="KSK23" s="62"/>
      <c r="KSL23" s="62"/>
      <c r="KSM23" s="62"/>
      <c r="KSN23" s="62"/>
      <c r="KSO23" s="62"/>
      <c r="KSP23" s="62"/>
      <c r="KSQ23" s="62"/>
      <c r="KSR23" s="62"/>
      <c r="KSS23" s="62"/>
      <c r="KST23" s="62"/>
      <c r="KSU23" s="62"/>
      <c r="KSV23" s="62"/>
      <c r="KSW23" s="62"/>
      <c r="KSX23" s="62"/>
      <c r="KSY23" s="62"/>
      <c r="KSZ23" s="62"/>
      <c r="KTA23" s="62"/>
      <c r="KTB23" s="62"/>
      <c r="KTC23" s="62"/>
      <c r="KTD23" s="62"/>
      <c r="KTE23" s="62"/>
      <c r="KTF23" s="62"/>
      <c r="KTG23" s="62"/>
      <c r="KTH23" s="62"/>
      <c r="KTI23" s="62"/>
      <c r="KTJ23" s="62"/>
      <c r="KTK23" s="62"/>
      <c r="KTL23" s="62"/>
      <c r="KTM23" s="62"/>
      <c r="KTN23" s="62"/>
      <c r="KTO23" s="62"/>
      <c r="KTP23" s="62"/>
      <c r="KTQ23" s="62"/>
      <c r="KTR23" s="62"/>
      <c r="KTS23" s="62"/>
      <c r="KTT23" s="62"/>
      <c r="KTU23" s="62"/>
      <c r="KTV23" s="62"/>
      <c r="KTW23" s="62"/>
      <c r="KTX23" s="62"/>
      <c r="KTY23" s="62"/>
      <c r="KTZ23" s="62"/>
      <c r="KUA23" s="62"/>
      <c r="KUB23" s="62"/>
      <c r="KUC23" s="62"/>
      <c r="KUD23" s="62"/>
      <c r="KUE23" s="62"/>
      <c r="KUF23" s="62"/>
      <c r="KUG23" s="62"/>
      <c r="KUH23" s="62"/>
      <c r="KUI23" s="62"/>
      <c r="KUJ23" s="62"/>
      <c r="KUK23" s="62"/>
      <c r="KUL23" s="62"/>
      <c r="KUM23" s="62"/>
      <c r="KUN23" s="62"/>
      <c r="KUO23" s="62"/>
      <c r="KUP23" s="62"/>
      <c r="KUQ23" s="62"/>
      <c r="KUR23" s="62"/>
      <c r="KUS23" s="62"/>
      <c r="KUT23" s="62"/>
      <c r="KUU23" s="62"/>
      <c r="KUV23" s="62"/>
      <c r="KUW23" s="62"/>
      <c r="KUX23" s="62"/>
      <c r="KUY23" s="62"/>
      <c r="KUZ23" s="62"/>
      <c r="KVA23" s="62"/>
      <c r="KVB23" s="62"/>
      <c r="KVC23" s="62"/>
      <c r="KVD23" s="62"/>
      <c r="KVE23" s="62"/>
      <c r="KVF23" s="62"/>
      <c r="KVG23" s="62"/>
      <c r="KVH23" s="62"/>
      <c r="KVI23" s="62"/>
      <c r="KVJ23" s="62"/>
      <c r="KVK23" s="62"/>
      <c r="KVL23" s="62"/>
      <c r="KVM23" s="62"/>
      <c r="KVN23" s="62"/>
      <c r="KVO23" s="62"/>
      <c r="KVP23" s="62"/>
      <c r="KVQ23" s="62"/>
      <c r="KVR23" s="62"/>
      <c r="KVS23" s="62"/>
      <c r="KVT23" s="62"/>
      <c r="KVU23" s="62"/>
      <c r="KVV23" s="62"/>
      <c r="KVW23" s="62"/>
      <c r="KVX23" s="62"/>
      <c r="KVY23" s="62"/>
      <c r="KVZ23" s="62"/>
      <c r="KWA23" s="62"/>
      <c r="KWB23" s="62"/>
      <c r="KWC23" s="62"/>
      <c r="KWD23" s="62"/>
      <c r="KWE23" s="62"/>
      <c r="KWF23" s="62"/>
      <c r="KWG23" s="62"/>
      <c r="KWH23" s="62"/>
      <c r="KWI23" s="62"/>
      <c r="KWJ23" s="62"/>
      <c r="KWK23" s="62"/>
      <c r="KWL23" s="62"/>
      <c r="KWM23" s="62"/>
      <c r="KWN23" s="62"/>
      <c r="KWO23" s="62"/>
      <c r="KWP23" s="62"/>
      <c r="KWQ23" s="62"/>
      <c r="KWR23" s="62"/>
      <c r="KWS23" s="62"/>
      <c r="KWT23" s="62"/>
      <c r="KWU23" s="62"/>
      <c r="KWV23" s="62"/>
      <c r="KWW23" s="62"/>
      <c r="KWX23" s="62"/>
      <c r="KWY23" s="62"/>
      <c r="KWZ23" s="62"/>
      <c r="KXA23" s="62"/>
      <c r="KXB23" s="62"/>
      <c r="KXC23" s="62"/>
      <c r="KXD23" s="62"/>
      <c r="KXE23" s="62"/>
      <c r="KXF23" s="62"/>
      <c r="KXG23" s="62"/>
      <c r="KXH23" s="62"/>
      <c r="KXI23" s="62"/>
      <c r="KXJ23" s="62"/>
      <c r="KXK23" s="62"/>
      <c r="KXL23" s="62"/>
      <c r="KXM23" s="62"/>
      <c r="KXN23" s="62"/>
      <c r="KXO23" s="62"/>
      <c r="KXP23" s="62"/>
      <c r="KXQ23" s="62"/>
      <c r="KXR23" s="62"/>
      <c r="KXS23" s="62"/>
      <c r="KXT23" s="62"/>
      <c r="KXU23" s="62"/>
      <c r="KXV23" s="62"/>
      <c r="KXW23" s="62"/>
      <c r="KXX23" s="62"/>
      <c r="KXY23" s="62"/>
      <c r="KXZ23" s="62"/>
      <c r="KYA23" s="62"/>
      <c r="KYB23" s="62"/>
      <c r="KYC23" s="62"/>
      <c r="KYD23" s="62"/>
      <c r="KYE23" s="62"/>
      <c r="KYF23" s="62"/>
      <c r="KYG23" s="62"/>
      <c r="KYH23" s="62"/>
      <c r="KYI23" s="62"/>
      <c r="KYJ23" s="62"/>
      <c r="KYK23" s="62"/>
      <c r="KYL23" s="62"/>
      <c r="KYM23" s="62"/>
      <c r="KYN23" s="62"/>
      <c r="KYO23" s="62"/>
      <c r="KYP23" s="62"/>
      <c r="KYQ23" s="62"/>
      <c r="KYR23" s="62"/>
      <c r="KYS23" s="62"/>
      <c r="KYT23" s="62"/>
      <c r="KYU23" s="62"/>
      <c r="KYV23" s="62"/>
      <c r="KYW23" s="62"/>
      <c r="KYX23" s="62"/>
      <c r="KYY23" s="62"/>
      <c r="KYZ23" s="62"/>
      <c r="KZA23" s="62"/>
      <c r="KZB23" s="62"/>
      <c r="KZC23" s="62"/>
      <c r="KZD23" s="62"/>
      <c r="KZE23" s="62"/>
      <c r="KZF23" s="62"/>
      <c r="KZG23" s="62"/>
      <c r="KZH23" s="62"/>
      <c r="KZI23" s="62"/>
      <c r="KZJ23" s="62"/>
      <c r="KZK23" s="62"/>
      <c r="KZL23" s="62"/>
      <c r="KZM23" s="62"/>
      <c r="KZN23" s="62"/>
      <c r="KZO23" s="62"/>
      <c r="KZP23" s="62"/>
      <c r="KZQ23" s="62"/>
      <c r="KZR23" s="62"/>
      <c r="KZS23" s="62"/>
      <c r="KZT23" s="62"/>
      <c r="KZU23" s="62"/>
      <c r="KZV23" s="62"/>
      <c r="KZW23" s="62"/>
      <c r="KZX23" s="62"/>
      <c r="KZY23" s="62"/>
      <c r="KZZ23" s="62"/>
      <c r="LAA23" s="62"/>
      <c r="LAB23" s="62"/>
      <c r="LAC23" s="62"/>
      <c r="LAD23" s="62"/>
      <c r="LAE23" s="62"/>
      <c r="LAF23" s="62"/>
      <c r="LAG23" s="62"/>
      <c r="LAH23" s="62"/>
      <c r="LAI23" s="62"/>
      <c r="LAJ23" s="62"/>
      <c r="LAK23" s="62"/>
      <c r="LAL23" s="62"/>
      <c r="LAM23" s="62"/>
      <c r="LAN23" s="62"/>
      <c r="LAO23" s="62"/>
      <c r="LAP23" s="62"/>
      <c r="LAQ23" s="62"/>
      <c r="LAR23" s="62"/>
      <c r="LAS23" s="62"/>
      <c r="LAT23" s="62"/>
      <c r="LAU23" s="62"/>
      <c r="LAV23" s="62"/>
      <c r="LAW23" s="62"/>
      <c r="LAX23" s="62"/>
      <c r="LAY23" s="62"/>
      <c r="LAZ23" s="62"/>
      <c r="LBA23" s="62"/>
      <c r="LBB23" s="62"/>
      <c r="LBC23" s="62"/>
      <c r="LBD23" s="62"/>
      <c r="LBE23" s="62"/>
      <c r="LBF23" s="62"/>
      <c r="LBG23" s="62"/>
      <c r="LBH23" s="62"/>
      <c r="LBI23" s="62"/>
      <c r="LBJ23" s="62"/>
      <c r="LBK23" s="62"/>
      <c r="LBL23" s="62"/>
      <c r="LBM23" s="62"/>
      <c r="LBN23" s="62"/>
      <c r="LBO23" s="62"/>
      <c r="LBP23" s="62"/>
      <c r="LBQ23" s="62"/>
      <c r="LBR23" s="62"/>
      <c r="LBS23" s="62"/>
      <c r="LBT23" s="62"/>
      <c r="LBU23" s="62"/>
      <c r="LBV23" s="62"/>
      <c r="LBW23" s="62"/>
      <c r="LBX23" s="62"/>
      <c r="LBY23" s="62"/>
      <c r="LBZ23" s="62"/>
      <c r="LCA23" s="62"/>
      <c r="LCB23" s="62"/>
      <c r="LCC23" s="62"/>
      <c r="LCD23" s="62"/>
      <c r="LCE23" s="62"/>
      <c r="LCF23" s="62"/>
      <c r="LCG23" s="62"/>
      <c r="LCH23" s="62"/>
      <c r="LCI23" s="62"/>
      <c r="LCJ23" s="62"/>
      <c r="LCK23" s="62"/>
      <c r="LCL23" s="62"/>
      <c r="LCM23" s="62"/>
      <c r="LCN23" s="62"/>
      <c r="LCO23" s="62"/>
      <c r="LCP23" s="62"/>
      <c r="LCQ23" s="62"/>
      <c r="LCR23" s="62"/>
      <c r="LCS23" s="62"/>
      <c r="LCT23" s="62"/>
      <c r="LCU23" s="62"/>
      <c r="LCV23" s="62"/>
      <c r="LCW23" s="62"/>
      <c r="LCX23" s="62"/>
      <c r="LCY23" s="62"/>
      <c r="LCZ23" s="62"/>
      <c r="LDA23" s="62"/>
      <c r="LDB23" s="62"/>
      <c r="LDC23" s="62"/>
      <c r="LDD23" s="62"/>
      <c r="LDE23" s="62"/>
      <c r="LDF23" s="62"/>
      <c r="LDG23" s="62"/>
      <c r="LDH23" s="62"/>
      <c r="LDI23" s="62"/>
      <c r="LDJ23" s="62"/>
      <c r="LDK23" s="62"/>
      <c r="LDL23" s="62"/>
      <c r="LDM23" s="62"/>
      <c r="LDN23" s="62"/>
      <c r="LDO23" s="62"/>
      <c r="LDP23" s="62"/>
      <c r="LDQ23" s="62"/>
      <c r="LDR23" s="62"/>
      <c r="LDS23" s="62"/>
      <c r="LDT23" s="62"/>
      <c r="LDU23" s="62"/>
      <c r="LDV23" s="62"/>
      <c r="LDW23" s="62"/>
      <c r="LDX23" s="62"/>
      <c r="LDY23" s="62"/>
      <c r="LDZ23" s="62"/>
      <c r="LEA23" s="62"/>
      <c r="LEB23" s="62"/>
      <c r="LEC23" s="62"/>
      <c r="LED23" s="62"/>
      <c r="LEE23" s="62"/>
      <c r="LEF23" s="62"/>
      <c r="LEG23" s="62"/>
      <c r="LEH23" s="62"/>
      <c r="LEI23" s="62"/>
      <c r="LEJ23" s="62"/>
      <c r="LEK23" s="62"/>
      <c r="LEL23" s="62"/>
      <c r="LEM23" s="62"/>
      <c r="LEN23" s="62"/>
      <c r="LEO23" s="62"/>
      <c r="LEP23" s="62"/>
      <c r="LEQ23" s="62"/>
      <c r="LER23" s="62"/>
      <c r="LES23" s="62"/>
      <c r="LET23" s="62"/>
      <c r="LEU23" s="62"/>
      <c r="LEV23" s="62"/>
      <c r="LEW23" s="62"/>
      <c r="LEX23" s="62"/>
      <c r="LEY23" s="62"/>
      <c r="LEZ23" s="62"/>
      <c r="LFA23" s="62"/>
      <c r="LFB23" s="62"/>
      <c r="LFC23" s="62"/>
      <c r="LFD23" s="62"/>
      <c r="LFE23" s="62"/>
      <c r="LFF23" s="62"/>
      <c r="LFG23" s="62"/>
      <c r="LFH23" s="62"/>
      <c r="LFI23" s="62"/>
      <c r="LFJ23" s="62"/>
      <c r="LFK23" s="62"/>
      <c r="LFL23" s="62"/>
      <c r="LFM23" s="62"/>
      <c r="LFN23" s="62"/>
      <c r="LFO23" s="62"/>
      <c r="LFP23" s="62"/>
      <c r="LFQ23" s="62"/>
      <c r="LFR23" s="62"/>
      <c r="LFS23" s="62"/>
      <c r="LFT23" s="62"/>
      <c r="LFU23" s="62"/>
      <c r="LFV23" s="62"/>
      <c r="LFW23" s="62"/>
      <c r="LFX23" s="62"/>
      <c r="LFY23" s="62"/>
      <c r="LFZ23" s="62"/>
      <c r="LGA23" s="62"/>
      <c r="LGB23" s="62"/>
      <c r="LGC23" s="62"/>
      <c r="LGD23" s="62"/>
      <c r="LGE23" s="62"/>
      <c r="LGF23" s="62"/>
      <c r="LGG23" s="62"/>
      <c r="LGH23" s="62"/>
      <c r="LGI23" s="62"/>
      <c r="LGJ23" s="62"/>
      <c r="LGK23" s="62"/>
      <c r="LGL23" s="62"/>
      <c r="LGM23" s="62"/>
      <c r="LGN23" s="62"/>
      <c r="LGO23" s="62"/>
      <c r="LGP23" s="62"/>
      <c r="LGQ23" s="62"/>
      <c r="LGR23" s="62"/>
      <c r="LGS23" s="62"/>
      <c r="LGT23" s="62"/>
      <c r="LGU23" s="62"/>
      <c r="LGV23" s="62"/>
      <c r="LGW23" s="62"/>
      <c r="LGX23" s="62"/>
      <c r="LGY23" s="62"/>
      <c r="LGZ23" s="62"/>
      <c r="LHA23" s="62"/>
      <c r="LHB23" s="62"/>
      <c r="LHC23" s="62"/>
      <c r="LHD23" s="62"/>
      <c r="LHE23" s="62"/>
      <c r="LHF23" s="62"/>
      <c r="LHG23" s="62"/>
      <c r="LHH23" s="62"/>
      <c r="LHI23" s="62"/>
      <c r="LHJ23" s="62"/>
      <c r="LHK23" s="62"/>
      <c r="LHL23" s="62"/>
      <c r="LHM23" s="62"/>
      <c r="LHN23" s="62"/>
      <c r="LHO23" s="62"/>
      <c r="LHP23" s="62"/>
      <c r="LHQ23" s="62"/>
      <c r="LHR23" s="62"/>
      <c r="LHS23" s="62"/>
      <c r="LHT23" s="62"/>
      <c r="LHU23" s="62"/>
      <c r="LHV23" s="62"/>
      <c r="LHW23" s="62"/>
      <c r="LHX23" s="62"/>
      <c r="LHY23" s="62"/>
      <c r="LHZ23" s="62"/>
      <c r="LIA23" s="62"/>
      <c r="LIB23" s="62"/>
      <c r="LIC23" s="62"/>
      <c r="LID23" s="62"/>
      <c r="LIE23" s="62"/>
      <c r="LIF23" s="62"/>
      <c r="LIG23" s="62"/>
      <c r="LIH23" s="62"/>
      <c r="LII23" s="62"/>
      <c r="LIJ23" s="62"/>
      <c r="LIK23" s="62"/>
      <c r="LIL23" s="62"/>
      <c r="LIM23" s="62"/>
      <c r="LIN23" s="62"/>
      <c r="LIO23" s="62"/>
      <c r="LIP23" s="62"/>
      <c r="LIQ23" s="62"/>
      <c r="LIR23" s="62"/>
      <c r="LIS23" s="62"/>
      <c r="LIT23" s="62"/>
      <c r="LIU23" s="62"/>
      <c r="LIV23" s="62"/>
      <c r="LIW23" s="62"/>
      <c r="LIX23" s="62"/>
      <c r="LIY23" s="62"/>
      <c r="LIZ23" s="62"/>
      <c r="LJA23" s="62"/>
      <c r="LJB23" s="62"/>
      <c r="LJC23" s="62"/>
      <c r="LJD23" s="62"/>
      <c r="LJE23" s="62"/>
      <c r="LJF23" s="62"/>
      <c r="LJG23" s="62"/>
      <c r="LJH23" s="62"/>
      <c r="LJI23" s="62"/>
      <c r="LJJ23" s="62"/>
      <c r="LJK23" s="62"/>
      <c r="LJL23" s="62"/>
      <c r="LJM23" s="62"/>
      <c r="LJN23" s="62"/>
      <c r="LJO23" s="62"/>
      <c r="LJP23" s="62"/>
      <c r="LJQ23" s="62"/>
      <c r="LJR23" s="62"/>
      <c r="LJS23" s="62"/>
      <c r="LJT23" s="62"/>
      <c r="LJU23" s="62"/>
      <c r="LJV23" s="62"/>
      <c r="LJW23" s="62"/>
      <c r="LJX23" s="62"/>
      <c r="LJY23" s="62"/>
      <c r="LJZ23" s="62"/>
      <c r="LKA23" s="62"/>
      <c r="LKB23" s="62"/>
      <c r="LKC23" s="62"/>
      <c r="LKD23" s="62"/>
      <c r="LKE23" s="62"/>
      <c r="LKF23" s="62"/>
      <c r="LKG23" s="62"/>
      <c r="LKH23" s="62"/>
      <c r="LKI23" s="62"/>
      <c r="LKJ23" s="62"/>
      <c r="LKK23" s="62"/>
      <c r="LKL23" s="62"/>
      <c r="LKM23" s="62"/>
      <c r="LKN23" s="62"/>
      <c r="LKO23" s="62"/>
      <c r="LKP23" s="62"/>
      <c r="LKQ23" s="62"/>
      <c r="LKR23" s="62"/>
      <c r="LKS23" s="62"/>
      <c r="LKT23" s="62"/>
      <c r="LKU23" s="62"/>
      <c r="LKV23" s="62"/>
      <c r="LKW23" s="62"/>
      <c r="LKX23" s="62"/>
      <c r="LKY23" s="62"/>
      <c r="LKZ23" s="62"/>
      <c r="LLA23" s="62"/>
      <c r="LLB23" s="62"/>
      <c r="LLC23" s="62"/>
      <c r="LLD23" s="62"/>
      <c r="LLE23" s="62"/>
      <c r="LLF23" s="62"/>
      <c r="LLG23" s="62"/>
      <c r="LLH23" s="62"/>
      <c r="LLI23" s="62"/>
      <c r="LLJ23" s="62"/>
      <c r="LLK23" s="62"/>
      <c r="LLL23" s="62"/>
      <c r="LLM23" s="62"/>
      <c r="LLN23" s="62"/>
      <c r="LLO23" s="62"/>
      <c r="LLP23" s="62"/>
      <c r="LLQ23" s="62"/>
      <c r="LLR23" s="62"/>
      <c r="LLS23" s="62"/>
      <c r="LLT23" s="62"/>
      <c r="LLU23" s="62"/>
      <c r="LLV23" s="62"/>
      <c r="LLW23" s="62"/>
      <c r="LLX23" s="62"/>
      <c r="LLY23" s="62"/>
      <c r="LLZ23" s="62"/>
      <c r="LMA23" s="62"/>
      <c r="LMB23" s="62"/>
      <c r="LMC23" s="62"/>
      <c r="LMD23" s="62"/>
      <c r="LME23" s="62"/>
      <c r="LMF23" s="62"/>
      <c r="LMG23" s="62"/>
      <c r="LMH23" s="62"/>
      <c r="LMI23" s="62"/>
      <c r="LMJ23" s="62"/>
      <c r="LMK23" s="62"/>
      <c r="LML23" s="62"/>
      <c r="LMM23" s="62"/>
      <c r="LMN23" s="62"/>
      <c r="LMO23" s="62"/>
      <c r="LMP23" s="62"/>
      <c r="LMQ23" s="62"/>
      <c r="LMR23" s="62"/>
      <c r="LMS23" s="62"/>
      <c r="LMT23" s="62"/>
      <c r="LMU23" s="62"/>
      <c r="LMV23" s="62"/>
      <c r="LMW23" s="62"/>
      <c r="LMX23" s="62"/>
      <c r="LMY23" s="62"/>
      <c r="LMZ23" s="62"/>
      <c r="LNA23" s="62"/>
      <c r="LNB23" s="62"/>
      <c r="LNC23" s="62"/>
      <c r="LND23" s="62"/>
      <c r="LNE23" s="62"/>
      <c r="LNF23" s="62"/>
      <c r="LNG23" s="62"/>
      <c r="LNH23" s="62"/>
      <c r="LNI23" s="62"/>
      <c r="LNJ23" s="62"/>
      <c r="LNK23" s="62"/>
      <c r="LNL23" s="62"/>
      <c r="LNM23" s="62"/>
      <c r="LNN23" s="62"/>
      <c r="LNO23" s="62"/>
      <c r="LNP23" s="62"/>
      <c r="LNQ23" s="62"/>
      <c r="LNR23" s="62"/>
      <c r="LNS23" s="62"/>
      <c r="LNT23" s="62"/>
      <c r="LNU23" s="62"/>
      <c r="LNV23" s="62"/>
      <c r="LNW23" s="62"/>
      <c r="LNX23" s="62"/>
      <c r="LNY23" s="62"/>
      <c r="LNZ23" s="62"/>
      <c r="LOA23" s="62"/>
      <c r="LOB23" s="62"/>
      <c r="LOC23" s="62"/>
      <c r="LOD23" s="62"/>
      <c r="LOE23" s="62"/>
      <c r="LOF23" s="62"/>
      <c r="LOG23" s="62"/>
      <c r="LOH23" s="62"/>
      <c r="LOI23" s="62"/>
      <c r="LOJ23" s="62"/>
      <c r="LOK23" s="62"/>
      <c r="LOL23" s="62"/>
      <c r="LOM23" s="62"/>
      <c r="LON23" s="62"/>
      <c r="LOO23" s="62"/>
      <c r="LOP23" s="62"/>
      <c r="LOQ23" s="62"/>
      <c r="LOR23" s="62"/>
      <c r="LOS23" s="62"/>
      <c r="LOT23" s="62"/>
      <c r="LOU23" s="62"/>
      <c r="LOV23" s="62"/>
      <c r="LOW23" s="62"/>
      <c r="LOX23" s="62"/>
      <c r="LOY23" s="62"/>
      <c r="LOZ23" s="62"/>
      <c r="LPA23" s="62"/>
      <c r="LPB23" s="62"/>
      <c r="LPC23" s="62"/>
      <c r="LPD23" s="62"/>
      <c r="LPE23" s="62"/>
      <c r="LPF23" s="62"/>
      <c r="LPG23" s="62"/>
      <c r="LPH23" s="62"/>
      <c r="LPI23" s="62"/>
      <c r="LPJ23" s="62"/>
      <c r="LPK23" s="62"/>
      <c r="LPL23" s="62"/>
      <c r="LPM23" s="62"/>
      <c r="LPN23" s="62"/>
      <c r="LPO23" s="62"/>
      <c r="LPP23" s="62"/>
      <c r="LPQ23" s="62"/>
      <c r="LPR23" s="62"/>
      <c r="LPS23" s="62"/>
      <c r="LPT23" s="62"/>
      <c r="LPU23" s="62"/>
      <c r="LPV23" s="62"/>
      <c r="LPW23" s="62"/>
      <c r="LPX23" s="62"/>
      <c r="LPY23" s="62"/>
      <c r="LPZ23" s="62"/>
      <c r="LQA23" s="62"/>
      <c r="LQB23" s="62"/>
      <c r="LQC23" s="62"/>
      <c r="LQD23" s="62"/>
      <c r="LQE23" s="62"/>
      <c r="LQF23" s="62"/>
      <c r="LQG23" s="62"/>
      <c r="LQH23" s="62"/>
      <c r="LQI23" s="62"/>
      <c r="LQJ23" s="62"/>
      <c r="LQK23" s="62"/>
      <c r="LQL23" s="62"/>
      <c r="LQM23" s="62"/>
      <c r="LQN23" s="62"/>
      <c r="LQO23" s="62"/>
      <c r="LQP23" s="62"/>
      <c r="LQQ23" s="62"/>
      <c r="LQR23" s="62"/>
      <c r="LQS23" s="62"/>
      <c r="LQT23" s="62"/>
      <c r="LQU23" s="62"/>
      <c r="LQV23" s="62"/>
      <c r="LQW23" s="62"/>
      <c r="LQX23" s="62"/>
      <c r="LQY23" s="62"/>
      <c r="LQZ23" s="62"/>
      <c r="LRA23" s="62"/>
      <c r="LRB23" s="62"/>
      <c r="LRC23" s="62"/>
      <c r="LRD23" s="62"/>
      <c r="LRE23" s="62"/>
      <c r="LRF23" s="62"/>
      <c r="LRG23" s="62"/>
      <c r="LRH23" s="62"/>
      <c r="LRI23" s="62"/>
      <c r="LRJ23" s="62"/>
      <c r="LRK23" s="62"/>
      <c r="LRL23" s="62"/>
      <c r="LRM23" s="62"/>
      <c r="LRN23" s="62"/>
      <c r="LRO23" s="62"/>
      <c r="LRP23" s="62"/>
      <c r="LRQ23" s="62"/>
      <c r="LRR23" s="62"/>
      <c r="LRS23" s="62"/>
      <c r="LRT23" s="62"/>
      <c r="LRU23" s="62"/>
      <c r="LRV23" s="62"/>
      <c r="LRW23" s="62"/>
      <c r="LRX23" s="62"/>
      <c r="LRY23" s="62"/>
      <c r="LRZ23" s="62"/>
      <c r="LSA23" s="62"/>
      <c r="LSB23" s="62"/>
      <c r="LSC23" s="62"/>
      <c r="LSD23" s="62"/>
      <c r="LSE23" s="62"/>
      <c r="LSF23" s="62"/>
      <c r="LSG23" s="62"/>
      <c r="LSH23" s="62"/>
      <c r="LSI23" s="62"/>
      <c r="LSJ23" s="62"/>
      <c r="LSK23" s="62"/>
      <c r="LSL23" s="62"/>
      <c r="LSM23" s="62"/>
      <c r="LSN23" s="62"/>
      <c r="LSO23" s="62"/>
      <c r="LSP23" s="62"/>
      <c r="LSQ23" s="62"/>
      <c r="LSR23" s="62"/>
      <c r="LSS23" s="62"/>
      <c r="LST23" s="62"/>
      <c r="LSU23" s="62"/>
      <c r="LSV23" s="62"/>
      <c r="LSW23" s="62"/>
      <c r="LSX23" s="62"/>
      <c r="LSY23" s="62"/>
      <c r="LSZ23" s="62"/>
      <c r="LTA23" s="62"/>
      <c r="LTB23" s="62"/>
      <c r="LTC23" s="62"/>
      <c r="LTD23" s="62"/>
      <c r="LTE23" s="62"/>
      <c r="LTF23" s="62"/>
      <c r="LTG23" s="62"/>
      <c r="LTH23" s="62"/>
      <c r="LTI23" s="62"/>
      <c r="LTJ23" s="62"/>
      <c r="LTK23" s="62"/>
      <c r="LTL23" s="62"/>
      <c r="LTM23" s="62"/>
      <c r="LTN23" s="62"/>
      <c r="LTO23" s="62"/>
      <c r="LTP23" s="62"/>
      <c r="LTQ23" s="62"/>
      <c r="LTR23" s="62"/>
      <c r="LTS23" s="62"/>
      <c r="LTT23" s="62"/>
      <c r="LTU23" s="62"/>
      <c r="LTV23" s="62"/>
      <c r="LTW23" s="62"/>
      <c r="LTX23" s="62"/>
      <c r="LTY23" s="62"/>
      <c r="LTZ23" s="62"/>
      <c r="LUA23" s="62"/>
      <c r="LUB23" s="62"/>
      <c r="LUC23" s="62"/>
      <c r="LUD23" s="62"/>
      <c r="LUE23" s="62"/>
      <c r="LUF23" s="62"/>
      <c r="LUG23" s="62"/>
      <c r="LUH23" s="62"/>
      <c r="LUI23" s="62"/>
      <c r="LUJ23" s="62"/>
      <c r="LUK23" s="62"/>
      <c r="LUL23" s="62"/>
      <c r="LUM23" s="62"/>
      <c r="LUN23" s="62"/>
      <c r="LUO23" s="62"/>
      <c r="LUP23" s="62"/>
      <c r="LUQ23" s="62"/>
      <c r="LUR23" s="62"/>
      <c r="LUS23" s="62"/>
      <c r="LUT23" s="62"/>
      <c r="LUU23" s="62"/>
      <c r="LUV23" s="62"/>
      <c r="LUW23" s="62"/>
      <c r="LUX23" s="62"/>
      <c r="LUY23" s="62"/>
      <c r="LUZ23" s="62"/>
      <c r="LVA23" s="62"/>
      <c r="LVB23" s="62"/>
      <c r="LVC23" s="62"/>
      <c r="LVD23" s="62"/>
      <c r="LVE23" s="62"/>
      <c r="LVF23" s="62"/>
      <c r="LVG23" s="62"/>
      <c r="LVH23" s="62"/>
      <c r="LVI23" s="62"/>
      <c r="LVJ23" s="62"/>
      <c r="LVK23" s="62"/>
      <c r="LVL23" s="62"/>
      <c r="LVM23" s="62"/>
      <c r="LVN23" s="62"/>
      <c r="LVO23" s="62"/>
      <c r="LVP23" s="62"/>
      <c r="LVQ23" s="62"/>
      <c r="LVR23" s="62"/>
      <c r="LVS23" s="62"/>
      <c r="LVT23" s="62"/>
      <c r="LVU23" s="62"/>
      <c r="LVV23" s="62"/>
      <c r="LVW23" s="62"/>
      <c r="LVX23" s="62"/>
      <c r="LVY23" s="62"/>
      <c r="LVZ23" s="62"/>
      <c r="LWA23" s="62"/>
      <c r="LWB23" s="62"/>
      <c r="LWC23" s="62"/>
      <c r="LWD23" s="62"/>
      <c r="LWE23" s="62"/>
      <c r="LWF23" s="62"/>
      <c r="LWG23" s="62"/>
      <c r="LWH23" s="62"/>
      <c r="LWI23" s="62"/>
      <c r="LWJ23" s="62"/>
      <c r="LWK23" s="62"/>
      <c r="LWL23" s="62"/>
      <c r="LWM23" s="62"/>
      <c r="LWN23" s="62"/>
      <c r="LWO23" s="62"/>
      <c r="LWP23" s="62"/>
      <c r="LWQ23" s="62"/>
      <c r="LWR23" s="62"/>
      <c r="LWS23" s="62"/>
      <c r="LWT23" s="62"/>
      <c r="LWU23" s="62"/>
      <c r="LWV23" s="62"/>
      <c r="LWW23" s="62"/>
      <c r="LWX23" s="62"/>
      <c r="LWY23" s="62"/>
      <c r="LWZ23" s="62"/>
      <c r="LXA23" s="62"/>
      <c r="LXB23" s="62"/>
      <c r="LXC23" s="62"/>
      <c r="LXD23" s="62"/>
      <c r="LXE23" s="62"/>
      <c r="LXF23" s="62"/>
      <c r="LXG23" s="62"/>
      <c r="LXH23" s="62"/>
      <c r="LXI23" s="62"/>
      <c r="LXJ23" s="62"/>
      <c r="LXK23" s="62"/>
      <c r="LXL23" s="62"/>
      <c r="LXM23" s="62"/>
      <c r="LXN23" s="62"/>
      <c r="LXO23" s="62"/>
      <c r="LXP23" s="62"/>
      <c r="LXQ23" s="62"/>
      <c r="LXR23" s="62"/>
      <c r="LXS23" s="62"/>
      <c r="LXT23" s="62"/>
      <c r="LXU23" s="62"/>
      <c r="LXV23" s="62"/>
      <c r="LXW23" s="62"/>
      <c r="LXX23" s="62"/>
      <c r="LXY23" s="62"/>
      <c r="LXZ23" s="62"/>
      <c r="LYA23" s="62"/>
      <c r="LYB23" s="62"/>
      <c r="LYC23" s="62"/>
      <c r="LYD23" s="62"/>
      <c r="LYE23" s="62"/>
      <c r="LYF23" s="62"/>
      <c r="LYG23" s="62"/>
      <c r="LYH23" s="62"/>
      <c r="LYI23" s="62"/>
      <c r="LYJ23" s="62"/>
      <c r="LYK23" s="62"/>
      <c r="LYL23" s="62"/>
      <c r="LYM23" s="62"/>
      <c r="LYN23" s="62"/>
      <c r="LYO23" s="62"/>
      <c r="LYP23" s="62"/>
      <c r="LYQ23" s="62"/>
      <c r="LYR23" s="62"/>
      <c r="LYS23" s="62"/>
      <c r="LYT23" s="62"/>
      <c r="LYU23" s="62"/>
      <c r="LYV23" s="62"/>
      <c r="LYW23" s="62"/>
      <c r="LYX23" s="62"/>
      <c r="LYY23" s="62"/>
      <c r="LYZ23" s="62"/>
      <c r="LZA23" s="62"/>
      <c r="LZB23" s="62"/>
      <c r="LZC23" s="62"/>
      <c r="LZD23" s="62"/>
      <c r="LZE23" s="62"/>
      <c r="LZF23" s="62"/>
      <c r="LZG23" s="62"/>
      <c r="LZH23" s="62"/>
      <c r="LZI23" s="62"/>
      <c r="LZJ23" s="62"/>
      <c r="LZK23" s="62"/>
      <c r="LZL23" s="62"/>
      <c r="LZM23" s="62"/>
      <c r="LZN23" s="62"/>
      <c r="LZO23" s="62"/>
      <c r="LZP23" s="62"/>
      <c r="LZQ23" s="62"/>
      <c r="LZR23" s="62"/>
      <c r="LZS23" s="62"/>
      <c r="LZT23" s="62"/>
      <c r="LZU23" s="62"/>
      <c r="LZV23" s="62"/>
      <c r="LZW23" s="62"/>
      <c r="LZX23" s="62"/>
      <c r="LZY23" s="62"/>
      <c r="LZZ23" s="62"/>
      <c r="MAA23" s="62"/>
      <c r="MAB23" s="62"/>
      <c r="MAC23" s="62"/>
      <c r="MAD23" s="62"/>
      <c r="MAE23" s="62"/>
      <c r="MAF23" s="62"/>
      <c r="MAG23" s="62"/>
      <c r="MAH23" s="62"/>
      <c r="MAI23" s="62"/>
      <c r="MAJ23" s="62"/>
      <c r="MAK23" s="62"/>
      <c r="MAL23" s="62"/>
      <c r="MAM23" s="62"/>
      <c r="MAN23" s="62"/>
      <c r="MAO23" s="62"/>
      <c r="MAP23" s="62"/>
      <c r="MAQ23" s="62"/>
      <c r="MAR23" s="62"/>
      <c r="MAS23" s="62"/>
      <c r="MAT23" s="62"/>
      <c r="MAU23" s="62"/>
      <c r="MAV23" s="62"/>
      <c r="MAW23" s="62"/>
      <c r="MAX23" s="62"/>
      <c r="MAY23" s="62"/>
      <c r="MAZ23" s="62"/>
      <c r="MBA23" s="62"/>
      <c r="MBB23" s="62"/>
      <c r="MBC23" s="62"/>
      <c r="MBD23" s="62"/>
      <c r="MBE23" s="62"/>
      <c r="MBF23" s="62"/>
      <c r="MBG23" s="62"/>
      <c r="MBH23" s="62"/>
      <c r="MBI23" s="62"/>
      <c r="MBJ23" s="62"/>
      <c r="MBK23" s="62"/>
      <c r="MBL23" s="62"/>
      <c r="MBM23" s="62"/>
      <c r="MBN23" s="62"/>
      <c r="MBO23" s="62"/>
      <c r="MBP23" s="62"/>
      <c r="MBQ23" s="62"/>
      <c r="MBR23" s="62"/>
      <c r="MBS23" s="62"/>
      <c r="MBT23" s="62"/>
      <c r="MBU23" s="62"/>
      <c r="MBV23" s="62"/>
      <c r="MBW23" s="62"/>
      <c r="MBX23" s="62"/>
      <c r="MBY23" s="62"/>
      <c r="MBZ23" s="62"/>
      <c r="MCA23" s="62"/>
      <c r="MCB23" s="62"/>
      <c r="MCC23" s="62"/>
      <c r="MCD23" s="62"/>
      <c r="MCE23" s="62"/>
      <c r="MCF23" s="62"/>
      <c r="MCG23" s="62"/>
      <c r="MCH23" s="62"/>
      <c r="MCI23" s="62"/>
      <c r="MCJ23" s="62"/>
      <c r="MCK23" s="62"/>
      <c r="MCL23" s="62"/>
      <c r="MCM23" s="62"/>
      <c r="MCN23" s="62"/>
      <c r="MCO23" s="62"/>
      <c r="MCP23" s="62"/>
      <c r="MCQ23" s="62"/>
      <c r="MCR23" s="62"/>
      <c r="MCS23" s="62"/>
      <c r="MCT23" s="62"/>
      <c r="MCU23" s="62"/>
      <c r="MCV23" s="62"/>
      <c r="MCW23" s="62"/>
      <c r="MCX23" s="62"/>
      <c r="MCY23" s="62"/>
      <c r="MCZ23" s="62"/>
      <c r="MDA23" s="62"/>
      <c r="MDB23" s="62"/>
      <c r="MDC23" s="62"/>
      <c r="MDD23" s="62"/>
      <c r="MDE23" s="62"/>
      <c r="MDF23" s="62"/>
      <c r="MDG23" s="62"/>
      <c r="MDH23" s="62"/>
      <c r="MDI23" s="62"/>
      <c r="MDJ23" s="62"/>
      <c r="MDK23" s="62"/>
      <c r="MDL23" s="62"/>
      <c r="MDM23" s="62"/>
      <c r="MDN23" s="62"/>
      <c r="MDO23" s="62"/>
      <c r="MDP23" s="62"/>
      <c r="MDQ23" s="62"/>
      <c r="MDR23" s="62"/>
      <c r="MDS23" s="62"/>
      <c r="MDT23" s="62"/>
      <c r="MDU23" s="62"/>
      <c r="MDV23" s="62"/>
      <c r="MDW23" s="62"/>
      <c r="MDX23" s="62"/>
      <c r="MDY23" s="62"/>
      <c r="MDZ23" s="62"/>
      <c r="MEA23" s="62"/>
      <c r="MEB23" s="62"/>
      <c r="MEC23" s="62"/>
      <c r="MED23" s="62"/>
      <c r="MEE23" s="62"/>
      <c r="MEF23" s="62"/>
      <c r="MEG23" s="62"/>
      <c r="MEH23" s="62"/>
      <c r="MEI23" s="62"/>
      <c r="MEJ23" s="62"/>
      <c r="MEK23" s="62"/>
      <c r="MEL23" s="62"/>
      <c r="MEM23" s="62"/>
      <c r="MEN23" s="62"/>
      <c r="MEO23" s="62"/>
      <c r="MEP23" s="62"/>
      <c r="MEQ23" s="62"/>
      <c r="MER23" s="62"/>
      <c r="MES23" s="62"/>
      <c r="MET23" s="62"/>
      <c r="MEU23" s="62"/>
      <c r="MEV23" s="62"/>
      <c r="MEW23" s="62"/>
      <c r="MEX23" s="62"/>
      <c r="MEY23" s="62"/>
      <c r="MEZ23" s="62"/>
      <c r="MFA23" s="62"/>
      <c r="MFB23" s="62"/>
      <c r="MFC23" s="62"/>
      <c r="MFD23" s="62"/>
      <c r="MFE23" s="62"/>
      <c r="MFF23" s="62"/>
      <c r="MFG23" s="62"/>
      <c r="MFH23" s="62"/>
      <c r="MFI23" s="62"/>
      <c r="MFJ23" s="62"/>
      <c r="MFK23" s="62"/>
      <c r="MFL23" s="62"/>
      <c r="MFM23" s="62"/>
      <c r="MFN23" s="62"/>
      <c r="MFO23" s="62"/>
      <c r="MFP23" s="62"/>
      <c r="MFQ23" s="62"/>
      <c r="MFR23" s="62"/>
      <c r="MFS23" s="62"/>
      <c r="MFT23" s="62"/>
      <c r="MFU23" s="62"/>
      <c r="MFV23" s="62"/>
      <c r="MFW23" s="62"/>
      <c r="MFX23" s="62"/>
      <c r="MFY23" s="62"/>
      <c r="MFZ23" s="62"/>
      <c r="MGA23" s="62"/>
      <c r="MGB23" s="62"/>
      <c r="MGC23" s="62"/>
      <c r="MGD23" s="62"/>
      <c r="MGE23" s="62"/>
      <c r="MGF23" s="62"/>
      <c r="MGG23" s="62"/>
      <c r="MGH23" s="62"/>
      <c r="MGI23" s="62"/>
      <c r="MGJ23" s="62"/>
      <c r="MGK23" s="62"/>
      <c r="MGL23" s="62"/>
      <c r="MGM23" s="62"/>
      <c r="MGN23" s="62"/>
      <c r="MGO23" s="62"/>
      <c r="MGP23" s="62"/>
      <c r="MGQ23" s="62"/>
      <c r="MGR23" s="62"/>
      <c r="MGS23" s="62"/>
      <c r="MGT23" s="62"/>
      <c r="MGU23" s="62"/>
      <c r="MGV23" s="62"/>
      <c r="MGW23" s="62"/>
      <c r="MGX23" s="62"/>
      <c r="MGY23" s="62"/>
      <c r="MGZ23" s="62"/>
      <c r="MHA23" s="62"/>
      <c r="MHB23" s="62"/>
      <c r="MHC23" s="62"/>
      <c r="MHD23" s="62"/>
      <c r="MHE23" s="62"/>
      <c r="MHF23" s="62"/>
      <c r="MHG23" s="62"/>
      <c r="MHH23" s="62"/>
      <c r="MHI23" s="62"/>
      <c r="MHJ23" s="62"/>
      <c r="MHK23" s="62"/>
      <c r="MHL23" s="62"/>
      <c r="MHM23" s="62"/>
      <c r="MHN23" s="62"/>
      <c r="MHO23" s="62"/>
      <c r="MHP23" s="62"/>
      <c r="MHQ23" s="62"/>
      <c r="MHR23" s="62"/>
      <c r="MHS23" s="62"/>
      <c r="MHT23" s="62"/>
      <c r="MHU23" s="62"/>
      <c r="MHV23" s="62"/>
      <c r="MHW23" s="62"/>
      <c r="MHX23" s="62"/>
      <c r="MHY23" s="62"/>
      <c r="MHZ23" s="62"/>
      <c r="MIA23" s="62"/>
      <c r="MIB23" s="62"/>
      <c r="MIC23" s="62"/>
      <c r="MID23" s="62"/>
      <c r="MIE23" s="62"/>
      <c r="MIF23" s="62"/>
      <c r="MIG23" s="62"/>
      <c r="MIH23" s="62"/>
      <c r="MII23" s="62"/>
      <c r="MIJ23" s="62"/>
      <c r="MIK23" s="62"/>
      <c r="MIL23" s="62"/>
      <c r="MIM23" s="62"/>
      <c r="MIN23" s="62"/>
      <c r="MIO23" s="62"/>
      <c r="MIP23" s="62"/>
      <c r="MIQ23" s="62"/>
      <c r="MIR23" s="62"/>
      <c r="MIS23" s="62"/>
      <c r="MIT23" s="62"/>
      <c r="MIU23" s="62"/>
      <c r="MIV23" s="62"/>
      <c r="MIW23" s="62"/>
      <c r="MIX23" s="62"/>
      <c r="MIY23" s="62"/>
      <c r="MIZ23" s="62"/>
      <c r="MJA23" s="62"/>
      <c r="MJB23" s="62"/>
      <c r="MJC23" s="62"/>
      <c r="MJD23" s="62"/>
      <c r="MJE23" s="62"/>
      <c r="MJF23" s="62"/>
      <c r="MJG23" s="62"/>
      <c r="MJH23" s="62"/>
      <c r="MJI23" s="62"/>
      <c r="MJJ23" s="62"/>
      <c r="MJK23" s="62"/>
      <c r="MJL23" s="62"/>
      <c r="MJM23" s="62"/>
      <c r="MJN23" s="62"/>
      <c r="MJO23" s="62"/>
      <c r="MJP23" s="62"/>
      <c r="MJQ23" s="62"/>
      <c r="MJR23" s="62"/>
      <c r="MJS23" s="62"/>
      <c r="MJT23" s="62"/>
      <c r="MJU23" s="62"/>
      <c r="MJV23" s="62"/>
      <c r="MJW23" s="62"/>
      <c r="MJX23" s="62"/>
      <c r="MJY23" s="62"/>
      <c r="MJZ23" s="62"/>
      <c r="MKA23" s="62"/>
      <c r="MKB23" s="62"/>
      <c r="MKC23" s="62"/>
      <c r="MKD23" s="62"/>
      <c r="MKE23" s="62"/>
      <c r="MKF23" s="62"/>
      <c r="MKG23" s="62"/>
      <c r="MKH23" s="62"/>
      <c r="MKI23" s="62"/>
      <c r="MKJ23" s="62"/>
      <c r="MKK23" s="62"/>
      <c r="MKL23" s="62"/>
      <c r="MKM23" s="62"/>
      <c r="MKN23" s="62"/>
      <c r="MKO23" s="62"/>
      <c r="MKP23" s="62"/>
      <c r="MKQ23" s="62"/>
      <c r="MKR23" s="62"/>
      <c r="MKS23" s="62"/>
      <c r="MKT23" s="62"/>
      <c r="MKU23" s="62"/>
      <c r="MKV23" s="62"/>
      <c r="MKW23" s="62"/>
      <c r="MKX23" s="62"/>
      <c r="MKY23" s="62"/>
      <c r="MKZ23" s="62"/>
      <c r="MLA23" s="62"/>
      <c r="MLB23" s="62"/>
      <c r="MLC23" s="62"/>
      <c r="MLD23" s="62"/>
      <c r="MLE23" s="62"/>
      <c r="MLF23" s="62"/>
      <c r="MLG23" s="62"/>
      <c r="MLH23" s="62"/>
      <c r="MLI23" s="62"/>
      <c r="MLJ23" s="62"/>
      <c r="MLK23" s="62"/>
      <c r="MLL23" s="62"/>
      <c r="MLM23" s="62"/>
      <c r="MLN23" s="62"/>
      <c r="MLO23" s="62"/>
      <c r="MLP23" s="62"/>
      <c r="MLQ23" s="62"/>
      <c r="MLR23" s="62"/>
      <c r="MLS23" s="62"/>
      <c r="MLT23" s="62"/>
      <c r="MLU23" s="62"/>
      <c r="MLV23" s="62"/>
      <c r="MLW23" s="62"/>
      <c r="MLX23" s="62"/>
      <c r="MLY23" s="62"/>
      <c r="MLZ23" s="62"/>
      <c r="MMA23" s="62"/>
      <c r="MMB23" s="62"/>
      <c r="MMC23" s="62"/>
      <c r="MMD23" s="62"/>
      <c r="MME23" s="62"/>
      <c r="MMF23" s="62"/>
      <c r="MMG23" s="62"/>
      <c r="MMH23" s="62"/>
      <c r="MMI23" s="62"/>
      <c r="MMJ23" s="62"/>
      <c r="MMK23" s="62"/>
      <c r="MML23" s="62"/>
      <c r="MMM23" s="62"/>
      <c r="MMN23" s="62"/>
      <c r="MMO23" s="62"/>
      <c r="MMP23" s="62"/>
      <c r="MMQ23" s="62"/>
      <c r="MMR23" s="62"/>
      <c r="MMS23" s="62"/>
      <c r="MMT23" s="62"/>
      <c r="MMU23" s="62"/>
      <c r="MMV23" s="62"/>
      <c r="MMW23" s="62"/>
      <c r="MMX23" s="62"/>
      <c r="MMY23" s="62"/>
      <c r="MMZ23" s="62"/>
      <c r="MNA23" s="62"/>
      <c r="MNB23" s="62"/>
      <c r="MNC23" s="62"/>
      <c r="MND23" s="62"/>
      <c r="MNE23" s="62"/>
      <c r="MNF23" s="62"/>
      <c r="MNG23" s="62"/>
      <c r="MNH23" s="62"/>
      <c r="MNI23" s="62"/>
      <c r="MNJ23" s="62"/>
      <c r="MNK23" s="62"/>
      <c r="MNL23" s="62"/>
      <c r="MNM23" s="62"/>
      <c r="MNN23" s="62"/>
      <c r="MNO23" s="62"/>
      <c r="MNP23" s="62"/>
      <c r="MNQ23" s="62"/>
      <c r="MNR23" s="62"/>
      <c r="MNS23" s="62"/>
      <c r="MNT23" s="62"/>
      <c r="MNU23" s="62"/>
      <c r="MNV23" s="62"/>
      <c r="MNW23" s="62"/>
      <c r="MNX23" s="62"/>
      <c r="MNY23" s="62"/>
      <c r="MNZ23" s="62"/>
      <c r="MOA23" s="62"/>
      <c r="MOB23" s="62"/>
      <c r="MOC23" s="62"/>
      <c r="MOD23" s="62"/>
      <c r="MOE23" s="62"/>
      <c r="MOF23" s="62"/>
      <c r="MOG23" s="62"/>
      <c r="MOH23" s="62"/>
      <c r="MOI23" s="62"/>
      <c r="MOJ23" s="62"/>
      <c r="MOK23" s="62"/>
      <c r="MOL23" s="62"/>
      <c r="MOM23" s="62"/>
      <c r="MON23" s="62"/>
      <c r="MOO23" s="62"/>
      <c r="MOP23" s="62"/>
      <c r="MOQ23" s="62"/>
      <c r="MOR23" s="62"/>
      <c r="MOS23" s="62"/>
      <c r="MOT23" s="62"/>
      <c r="MOU23" s="62"/>
      <c r="MOV23" s="62"/>
      <c r="MOW23" s="62"/>
      <c r="MOX23" s="62"/>
      <c r="MOY23" s="62"/>
      <c r="MOZ23" s="62"/>
      <c r="MPA23" s="62"/>
      <c r="MPB23" s="62"/>
      <c r="MPC23" s="62"/>
      <c r="MPD23" s="62"/>
      <c r="MPE23" s="62"/>
      <c r="MPF23" s="62"/>
      <c r="MPG23" s="62"/>
      <c r="MPH23" s="62"/>
      <c r="MPI23" s="62"/>
      <c r="MPJ23" s="62"/>
      <c r="MPK23" s="62"/>
      <c r="MPL23" s="62"/>
      <c r="MPM23" s="62"/>
      <c r="MPN23" s="62"/>
      <c r="MPO23" s="62"/>
      <c r="MPP23" s="62"/>
      <c r="MPQ23" s="62"/>
      <c r="MPR23" s="62"/>
      <c r="MPS23" s="62"/>
      <c r="MPT23" s="62"/>
      <c r="MPU23" s="62"/>
      <c r="MPV23" s="62"/>
      <c r="MPW23" s="62"/>
      <c r="MPX23" s="62"/>
      <c r="MPY23" s="62"/>
      <c r="MPZ23" s="62"/>
      <c r="MQA23" s="62"/>
      <c r="MQB23" s="62"/>
      <c r="MQC23" s="62"/>
      <c r="MQD23" s="62"/>
      <c r="MQE23" s="62"/>
      <c r="MQF23" s="62"/>
      <c r="MQG23" s="62"/>
      <c r="MQH23" s="62"/>
      <c r="MQI23" s="62"/>
      <c r="MQJ23" s="62"/>
      <c r="MQK23" s="62"/>
      <c r="MQL23" s="62"/>
      <c r="MQM23" s="62"/>
      <c r="MQN23" s="62"/>
      <c r="MQO23" s="62"/>
      <c r="MQP23" s="62"/>
      <c r="MQQ23" s="62"/>
      <c r="MQR23" s="62"/>
      <c r="MQS23" s="62"/>
      <c r="MQT23" s="62"/>
      <c r="MQU23" s="62"/>
      <c r="MQV23" s="62"/>
      <c r="MQW23" s="62"/>
      <c r="MQX23" s="62"/>
      <c r="MQY23" s="62"/>
      <c r="MQZ23" s="62"/>
      <c r="MRA23" s="62"/>
      <c r="MRB23" s="62"/>
      <c r="MRC23" s="62"/>
      <c r="MRD23" s="62"/>
      <c r="MRE23" s="62"/>
      <c r="MRF23" s="62"/>
      <c r="MRG23" s="62"/>
      <c r="MRH23" s="62"/>
      <c r="MRI23" s="62"/>
      <c r="MRJ23" s="62"/>
      <c r="MRK23" s="62"/>
      <c r="MRL23" s="62"/>
      <c r="MRM23" s="62"/>
      <c r="MRN23" s="62"/>
      <c r="MRO23" s="62"/>
      <c r="MRP23" s="62"/>
      <c r="MRQ23" s="62"/>
      <c r="MRR23" s="62"/>
      <c r="MRS23" s="62"/>
      <c r="MRT23" s="62"/>
      <c r="MRU23" s="62"/>
      <c r="MRV23" s="62"/>
      <c r="MRW23" s="62"/>
      <c r="MRX23" s="62"/>
      <c r="MRY23" s="62"/>
      <c r="MRZ23" s="62"/>
      <c r="MSA23" s="62"/>
      <c r="MSB23" s="62"/>
      <c r="MSC23" s="62"/>
      <c r="MSD23" s="62"/>
      <c r="MSE23" s="62"/>
      <c r="MSF23" s="62"/>
      <c r="MSG23" s="62"/>
      <c r="MSH23" s="62"/>
      <c r="MSI23" s="62"/>
      <c r="MSJ23" s="62"/>
      <c r="MSK23" s="62"/>
      <c r="MSL23" s="62"/>
      <c r="MSM23" s="62"/>
      <c r="MSN23" s="62"/>
      <c r="MSO23" s="62"/>
      <c r="MSP23" s="62"/>
      <c r="MSQ23" s="62"/>
      <c r="MSR23" s="62"/>
      <c r="MSS23" s="62"/>
      <c r="MST23" s="62"/>
      <c r="MSU23" s="62"/>
      <c r="MSV23" s="62"/>
      <c r="MSW23" s="62"/>
      <c r="MSX23" s="62"/>
      <c r="MSY23" s="62"/>
      <c r="MSZ23" s="62"/>
      <c r="MTA23" s="62"/>
      <c r="MTB23" s="62"/>
      <c r="MTC23" s="62"/>
      <c r="MTD23" s="62"/>
      <c r="MTE23" s="62"/>
      <c r="MTF23" s="62"/>
      <c r="MTG23" s="62"/>
      <c r="MTH23" s="62"/>
      <c r="MTI23" s="62"/>
      <c r="MTJ23" s="62"/>
      <c r="MTK23" s="62"/>
      <c r="MTL23" s="62"/>
      <c r="MTM23" s="62"/>
      <c r="MTN23" s="62"/>
      <c r="MTO23" s="62"/>
      <c r="MTP23" s="62"/>
      <c r="MTQ23" s="62"/>
      <c r="MTR23" s="62"/>
      <c r="MTS23" s="62"/>
      <c r="MTT23" s="62"/>
      <c r="MTU23" s="62"/>
      <c r="MTV23" s="62"/>
      <c r="MTW23" s="62"/>
      <c r="MTX23" s="62"/>
      <c r="MTY23" s="62"/>
      <c r="MTZ23" s="62"/>
      <c r="MUA23" s="62"/>
      <c r="MUB23" s="62"/>
      <c r="MUC23" s="62"/>
      <c r="MUD23" s="62"/>
      <c r="MUE23" s="62"/>
      <c r="MUF23" s="62"/>
      <c r="MUG23" s="62"/>
      <c r="MUH23" s="62"/>
      <c r="MUI23" s="62"/>
      <c r="MUJ23" s="62"/>
      <c r="MUK23" s="62"/>
      <c r="MUL23" s="62"/>
      <c r="MUM23" s="62"/>
      <c r="MUN23" s="62"/>
      <c r="MUO23" s="62"/>
      <c r="MUP23" s="62"/>
      <c r="MUQ23" s="62"/>
      <c r="MUR23" s="62"/>
      <c r="MUS23" s="62"/>
      <c r="MUT23" s="62"/>
      <c r="MUU23" s="62"/>
      <c r="MUV23" s="62"/>
      <c r="MUW23" s="62"/>
      <c r="MUX23" s="62"/>
      <c r="MUY23" s="62"/>
      <c r="MUZ23" s="62"/>
      <c r="MVA23" s="62"/>
      <c r="MVB23" s="62"/>
      <c r="MVC23" s="62"/>
      <c r="MVD23" s="62"/>
      <c r="MVE23" s="62"/>
      <c r="MVF23" s="62"/>
      <c r="MVG23" s="62"/>
      <c r="MVH23" s="62"/>
      <c r="MVI23" s="62"/>
      <c r="MVJ23" s="62"/>
      <c r="MVK23" s="62"/>
      <c r="MVL23" s="62"/>
      <c r="MVM23" s="62"/>
      <c r="MVN23" s="62"/>
      <c r="MVO23" s="62"/>
      <c r="MVP23" s="62"/>
      <c r="MVQ23" s="62"/>
      <c r="MVR23" s="62"/>
      <c r="MVS23" s="62"/>
      <c r="MVT23" s="62"/>
      <c r="MVU23" s="62"/>
      <c r="MVV23" s="62"/>
      <c r="MVW23" s="62"/>
      <c r="MVX23" s="62"/>
      <c r="MVY23" s="62"/>
      <c r="MVZ23" s="62"/>
      <c r="MWA23" s="62"/>
      <c r="MWB23" s="62"/>
      <c r="MWC23" s="62"/>
      <c r="MWD23" s="62"/>
      <c r="MWE23" s="62"/>
      <c r="MWF23" s="62"/>
      <c r="MWG23" s="62"/>
      <c r="MWH23" s="62"/>
      <c r="MWI23" s="62"/>
      <c r="MWJ23" s="62"/>
      <c r="MWK23" s="62"/>
      <c r="MWL23" s="62"/>
      <c r="MWM23" s="62"/>
      <c r="MWN23" s="62"/>
      <c r="MWO23" s="62"/>
      <c r="MWP23" s="62"/>
      <c r="MWQ23" s="62"/>
      <c r="MWR23" s="62"/>
      <c r="MWS23" s="62"/>
      <c r="MWT23" s="62"/>
      <c r="MWU23" s="62"/>
      <c r="MWV23" s="62"/>
      <c r="MWW23" s="62"/>
      <c r="MWX23" s="62"/>
      <c r="MWY23" s="62"/>
      <c r="MWZ23" s="62"/>
      <c r="MXA23" s="62"/>
      <c r="MXB23" s="62"/>
      <c r="MXC23" s="62"/>
      <c r="MXD23" s="62"/>
      <c r="MXE23" s="62"/>
      <c r="MXF23" s="62"/>
      <c r="MXG23" s="62"/>
      <c r="MXH23" s="62"/>
      <c r="MXI23" s="62"/>
      <c r="MXJ23" s="62"/>
      <c r="MXK23" s="62"/>
      <c r="MXL23" s="62"/>
      <c r="MXM23" s="62"/>
      <c r="MXN23" s="62"/>
      <c r="MXO23" s="62"/>
      <c r="MXP23" s="62"/>
      <c r="MXQ23" s="62"/>
      <c r="MXR23" s="62"/>
      <c r="MXS23" s="62"/>
      <c r="MXT23" s="62"/>
      <c r="MXU23" s="62"/>
      <c r="MXV23" s="62"/>
      <c r="MXW23" s="62"/>
      <c r="MXX23" s="62"/>
      <c r="MXY23" s="62"/>
      <c r="MXZ23" s="62"/>
      <c r="MYA23" s="62"/>
      <c r="MYB23" s="62"/>
      <c r="MYC23" s="62"/>
      <c r="MYD23" s="62"/>
      <c r="MYE23" s="62"/>
      <c r="MYF23" s="62"/>
      <c r="MYG23" s="62"/>
      <c r="MYH23" s="62"/>
      <c r="MYI23" s="62"/>
      <c r="MYJ23" s="62"/>
      <c r="MYK23" s="62"/>
      <c r="MYL23" s="62"/>
      <c r="MYM23" s="62"/>
      <c r="MYN23" s="62"/>
      <c r="MYO23" s="62"/>
      <c r="MYP23" s="62"/>
      <c r="MYQ23" s="62"/>
      <c r="MYR23" s="62"/>
      <c r="MYS23" s="62"/>
      <c r="MYT23" s="62"/>
      <c r="MYU23" s="62"/>
      <c r="MYV23" s="62"/>
      <c r="MYW23" s="62"/>
      <c r="MYX23" s="62"/>
      <c r="MYY23" s="62"/>
      <c r="MYZ23" s="62"/>
      <c r="MZA23" s="62"/>
      <c r="MZB23" s="62"/>
      <c r="MZC23" s="62"/>
      <c r="MZD23" s="62"/>
      <c r="MZE23" s="62"/>
      <c r="MZF23" s="62"/>
      <c r="MZG23" s="62"/>
      <c r="MZH23" s="62"/>
      <c r="MZI23" s="62"/>
      <c r="MZJ23" s="62"/>
      <c r="MZK23" s="62"/>
      <c r="MZL23" s="62"/>
      <c r="MZM23" s="62"/>
      <c r="MZN23" s="62"/>
      <c r="MZO23" s="62"/>
      <c r="MZP23" s="62"/>
      <c r="MZQ23" s="62"/>
      <c r="MZR23" s="62"/>
      <c r="MZS23" s="62"/>
      <c r="MZT23" s="62"/>
      <c r="MZU23" s="62"/>
      <c r="MZV23" s="62"/>
      <c r="MZW23" s="62"/>
      <c r="MZX23" s="62"/>
      <c r="MZY23" s="62"/>
      <c r="MZZ23" s="62"/>
      <c r="NAA23" s="62"/>
      <c r="NAB23" s="62"/>
      <c r="NAC23" s="62"/>
      <c r="NAD23" s="62"/>
      <c r="NAE23" s="62"/>
      <c r="NAF23" s="62"/>
      <c r="NAG23" s="62"/>
      <c r="NAH23" s="62"/>
      <c r="NAI23" s="62"/>
      <c r="NAJ23" s="62"/>
      <c r="NAK23" s="62"/>
      <c r="NAL23" s="62"/>
      <c r="NAM23" s="62"/>
      <c r="NAN23" s="62"/>
      <c r="NAO23" s="62"/>
      <c r="NAP23" s="62"/>
      <c r="NAQ23" s="62"/>
      <c r="NAR23" s="62"/>
      <c r="NAS23" s="62"/>
      <c r="NAT23" s="62"/>
      <c r="NAU23" s="62"/>
      <c r="NAV23" s="62"/>
      <c r="NAW23" s="62"/>
      <c r="NAX23" s="62"/>
      <c r="NAY23" s="62"/>
      <c r="NAZ23" s="62"/>
      <c r="NBA23" s="62"/>
      <c r="NBB23" s="62"/>
      <c r="NBC23" s="62"/>
      <c r="NBD23" s="62"/>
      <c r="NBE23" s="62"/>
      <c r="NBF23" s="62"/>
      <c r="NBG23" s="62"/>
      <c r="NBH23" s="62"/>
      <c r="NBI23" s="62"/>
      <c r="NBJ23" s="62"/>
      <c r="NBK23" s="62"/>
      <c r="NBL23" s="62"/>
      <c r="NBM23" s="62"/>
      <c r="NBN23" s="62"/>
      <c r="NBO23" s="62"/>
      <c r="NBP23" s="62"/>
      <c r="NBQ23" s="62"/>
      <c r="NBR23" s="62"/>
      <c r="NBS23" s="62"/>
      <c r="NBT23" s="62"/>
      <c r="NBU23" s="62"/>
      <c r="NBV23" s="62"/>
      <c r="NBW23" s="62"/>
      <c r="NBX23" s="62"/>
      <c r="NBY23" s="62"/>
      <c r="NBZ23" s="62"/>
      <c r="NCA23" s="62"/>
      <c r="NCB23" s="62"/>
      <c r="NCC23" s="62"/>
      <c r="NCD23" s="62"/>
      <c r="NCE23" s="62"/>
      <c r="NCF23" s="62"/>
      <c r="NCG23" s="62"/>
      <c r="NCH23" s="62"/>
      <c r="NCI23" s="62"/>
      <c r="NCJ23" s="62"/>
      <c r="NCK23" s="62"/>
      <c r="NCL23" s="62"/>
      <c r="NCM23" s="62"/>
      <c r="NCN23" s="62"/>
      <c r="NCO23" s="62"/>
      <c r="NCP23" s="62"/>
      <c r="NCQ23" s="62"/>
      <c r="NCR23" s="62"/>
      <c r="NCS23" s="62"/>
      <c r="NCT23" s="62"/>
      <c r="NCU23" s="62"/>
      <c r="NCV23" s="62"/>
      <c r="NCW23" s="62"/>
      <c r="NCX23" s="62"/>
      <c r="NCY23" s="62"/>
      <c r="NCZ23" s="62"/>
      <c r="NDA23" s="62"/>
      <c r="NDB23" s="62"/>
      <c r="NDC23" s="62"/>
      <c r="NDD23" s="62"/>
      <c r="NDE23" s="62"/>
      <c r="NDF23" s="62"/>
      <c r="NDG23" s="62"/>
      <c r="NDH23" s="62"/>
      <c r="NDI23" s="62"/>
      <c r="NDJ23" s="62"/>
      <c r="NDK23" s="62"/>
      <c r="NDL23" s="62"/>
      <c r="NDM23" s="62"/>
      <c r="NDN23" s="62"/>
      <c r="NDO23" s="62"/>
      <c r="NDP23" s="62"/>
      <c r="NDQ23" s="62"/>
      <c r="NDR23" s="62"/>
      <c r="NDS23" s="62"/>
      <c r="NDT23" s="62"/>
      <c r="NDU23" s="62"/>
      <c r="NDV23" s="62"/>
      <c r="NDW23" s="62"/>
      <c r="NDX23" s="62"/>
      <c r="NDY23" s="62"/>
      <c r="NDZ23" s="62"/>
      <c r="NEA23" s="62"/>
      <c r="NEB23" s="62"/>
      <c r="NEC23" s="62"/>
      <c r="NED23" s="62"/>
      <c r="NEE23" s="62"/>
      <c r="NEF23" s="62"/>
      <c r="NEG23" s="62"/>
      <c r="NEH23" s="62"/>
      <c r="NEI23" s="62"/>
      <c r="NEJ23" s="62"/>
      <c r="NEK23" s="62"/>
      <c r="NEL23" s="62"/>
      <c r="NEM23" s="62"/>
      <c r="NEN23" s="62"/>
      <c r="NEO23" s="62"/>
      <c r="NEP23" s="62"/>
      <c r="NEQ23" s="62"/>
      <c r="NER23" s="62"/>
      <c r="NES23" s="62"/>
      <c r="NET23" s="62"/>
      <c r="NEU23" s="62"/>
      <c r="NEV23" s="62"/>
      <c r="NEW23" s="62"/>
      <c r="NEX23" s="62"/>
      <c r="NEY23" s="62"/>
      <c r="NEZ23" s="62"/>
      <c r="NFA23" s="62"/>
      <c r="NFB23" s="62"/>
      <c r="NFC23" s="62"/>
      <c r="NFD23" s="62"/>
      <c r="NFE23" s="62"/>
      <c r="NFF23" s="62"/>
      <c r="NFG23" s="62"/>
      <c r="NFH23" s="62"/>
      <c r="NFI23" s="62"/>
      <c r="NFJ23" s="62"/>
      <c r="NFK23" s="62"/>
      <c r="NFL23" s="62"/>
      <c r="NFM23" s="62"/>
      <c r="NFN23" s="62"/>
      <c r="NFO23" s="62"/>
      <c r="NFP23" s="62"/>
      <c r="NFQ23" s="62"/>
      <c r="NFR23" s="62"/>
      <c r="NFS23" s="62"/>
      <c r="NFT23" s="62"/>
      <c r="NFU23" s="62"/>
      <c r="NFV23" s="62"/>
      <c r="NFW23" s="62"/>
      <c r="NFX23" s="62"/>
      <c r="NFY23" s="62"/>
      <c r="NFZ23" s="62"/>
      <c r="NGA23" s="62"/>
      <c r="NGB23" s="62"/>
      <c r="NGC23" s="62"/>
      <c r="NGD23" s="62"/>
      <c r="NGE23" s="62"/>
      <c r="NGF23" s="62"/>
      <c r="NGG23" s="62"/>
      <c r="NGH23" s="62"/>
      <c r="NGI23" s="62"/>
      <c r="NGJ23" s="62"/>
      <c r="NGK23" s="62"/>
      <c r="NGL23" s="62"/>
      <c r="NGM23" s="62"/>
      <c r="NGN23" s="62"/>
      <c r="NGO23" s="62"/>
      <c r="NGP23" s="62"/>
      <c r="NGQ23" s="62"/>
      <c r="NGR23" s="62"/>
      <c r="NGS23" s="62"/>
      <c r="NGT23" s="62"/>
      <c r="NGU23" s="62"/>
      <c r="NGV23" s="62"/>
      <c r="NGW23" s="62"/>
      <c r="NGX23" s="62"/>
      <c r="NGY23" s="62"/>
      <c r="NGZ23" s="62"/>
      <c r="NHA23" s="62"/>
      <c r="NHB23" s="62"/>
      <c r="NHC23" s="62"/>
      <c r="NHD23" s="62"/>
      <c r="NHE23" s="62"/>
      <c r="NHF23" s="62"/>
      <c r="NHG23" s="62"/>
      <c r="NHH23" s="62"/>
      <c r="NHI23" s="62"/>
      <c r="NHJ23" s="62"/>
      <c r="NHK23" s="62"/>
      <c r="NHL23" s="62"/>
      <c r="NHM23" s="62"/>
      <c r="NHN23" s="62"/>
      <c r="NHO23" s="62"/>
      <c r="NHP23" s="62"/>
      <c r="NHQ23" s="62"/>
      <c r="NHR23" s="62"/>
      <c r="NHS23" s="62"/>
      <c r="NHT23" s="62"/>
      <c r="NHU23" s="62"/>
      <c r="NHV23" s="62"/>
      <c r="NHW23" s="62"/>
      <c r="NHX23" s="62"/>
      <c r="NHY23" s="62"/>
      <c r="NHZ23" s="62"/>
      <c r="NIA23" s="62"/>
      <c r="NIB23" s="62"/>
      <c r="NIC23" s="62"/>
      <c r="NID23" s="62"/>
      <c r="NIE23" s="62"/>
      <c r="NIF23" s="62"/>
      <c r="NIG23" s="62"/>
      <c r="NIH23" s="62"/>
      <c r="NII23" s="62"/>
      <c r="NIJ23" s="62"/>
      <c r="NIK23" s="62"/>
      <c r="NIL23" s="62"/>
      <c r="NIM23" s="62"/>
      <c r="NIN23" s="62"/>
      <c r="NIO23" s="62"/>
      <c r="NIP23" s="62"/>
      <c r="NIQ23" s="62"/>
      <c r="NIR23" s="62"/>
      <c r="NIS23" s="62"/>
      <c r="NIT23" s="62"/>
      <c r="NIU23" s="62"/>
      <c r="NIV23" s="62"/>
      <c r="NIW23" s="62"/>
      <c r="NIX23" s="62"/>
      <c r="NIY23" s="62"/>
      <c r="NIZ23" s="62"/>
      <c r="NJA23" s="62"/>
      <c r="NJB23" s="62"/>
      <c r="NJC23" s="62"/>
      <c r="NJD23" s="62"/>
      <c r="NJE23" s="62"/>
      <c r="NJF23" s="62"/>
      <c r="NJG23" s="62"/>
      <c r="NJH23" s="62"/>
      <c r="NJI23" s="62"/>
      <c r="NJJ23" s="62"/>
      <c r="NJK23" s="62"/>
      <c r="NJL23" s="62"/>
      <c r="NJM23" s="62"/>
      <c r="NJN23" s="62"/>
      <c r="NJO23" s="62"/>
      <c r="NJP23" s="62"/>
      <c r="NJQ23" s="62"/>
      <c r="NJR23" s="62"/>
      <c r="NJS23" s="62"/>
      <c r="NJT23" s="62"/>
      <c r="NJU23" s="62"/>
      <c r="NJV23" s="62"/>
      <c r="NJW23" s="62"/>
      <c r="NJX23" s="62"/>
      <c r="NJY23" s="62"/>
      <c r="NJZ23" s="62"/>
      <c r="NKA23" s="62"/>
      <c r="NKB23" s="62"/>
      <c r="NKC23" s="62"/>
      <c r="NKD23" s="62"/>
      <c r="NKE23" s="62"/>
      <c r="NKF23" s="62"/>
      <c r="NKG23" s="62"/>
      <c r="NKH23" s="62"/>
      <c r="NKI23" s="62"/>
      <c r="NKJ23" s="62"/>
      <c r="NKK23" s="62"/>
      <c r="NKL23" s="62"/>
      <c r="NKM23" s="62"/>
      <c r="NKN23" s="62"/>
      <c r="NKO23" s="62"/>
      <c r="NKP23" s="62"/>
      <c r="NKQ23" s="62"/>
      <c r="NKR23" s="62"/>
      <c r="NKS23" s="62"/>
      <c r="NKT23" s="62"/>
      <c r="NKU23" s="62"/>
      <c r="NKV23" s="62"/>
      <c r="NKW23" s="62"/>
      <c r="NKX23" s="62"/>
      <c r="NKY23" s="62"/>
      <c r="NKZ23" s="62"/>
      <c r="NLA23" s="62"/>
      <c r="NLB23" s="62"/>
      <c r="NLC23" s="62"/>
      <c r="NLD23" s="62"/>
      <c r="NLE23" s="62"/>
      <c r="NLF23" s="62"/>
      <c r="NLG23" s="62"/>
      <c r="NLH23" s="62"/>
      <c r="NLI23" s="62"/>
      <c r="NLJ23" s="62"/>
      <c r="NLK23" s="62"/>
      <c r="NLL23" s="62"/>
      <c r="NLM23" s="62"/>
      <c r="NLN23" s="62"/>
      <c r="NLO23" s="62"/>
      <c r="NLP23" s="62"/>
      <c r="NLQ23" s="62"/>
      <c r="NLR23" s="62"/>
      <c r="NLS23" s="62"/>
      <c r="NLT23" s="62"/>
      <c r="NLU23" s="62"/>
      <c r="NLV23" s="62"/>
      <c r="NLW23" s="62"/>
      <c r="NLX23" s="62"/>
      <c r="NLY23" s="62"/>
      <c r="NLZ23" s="62"/>
      <c r="NMA23" s="62"/>
      <c r="NMB23" s="62"/>
      <c r="NMC23" s="62"/>
      <c r="NMD23" s="62"/>
      <c r="NME23" s="62"/>
      <c r="NMF23" s="62"/>
      <c r="NMG23" s="62"/>
      <c r="NMH23" s="62"/>
      <c r="NMI23" s="62"/>
      <c r="NMJ23" s="62"/>
      <c r="NMK23" s="62"/>
      <c r="NML23" s="62"/>
      <c r="NMM23" s="62"/>
      <c r="NMN23" s="62"/>
      <c r="NMO23" s="62"/>
      <c r="NMP23" s="62"/>
      <c r="NMQ23" s="62"/>
      <c r="NMR23" s="62"/>
      <c r="NMS23" s="62"/>
      <c r="NMT23" s="62"/>
      <c r="NMU23" s="62"/>
      <c r="NMV23" s="62"/>
      <c r="NMW23" s="62"/>
      <c r="NMX23" s="62"/>
      <c r="NMY23" s="62"/>
      <c r="NMZ23" s="62"/>
      <c r="NNA23" s="62"/>
      <c r="NNB23" s="62"/>
      <c r="NNC23" s="62"/>
      <c r="NND23" s="62"/>
      <c r="NNE23" s="62"/>
      <c r="NNF23" s="62"/>
      <c r="NNG23" s="62"/>
      <c r="NNH23" s="62"/>
      <c r="NNI23" s="62"/>
      <c r="NNJ23" s="62"/>
      <c r="NNK23" s="62"/>
      <c r="NNL23" s="62"/>
      <c r="NNM23" s="62"/>
      <c r="NNN23" s="62"/>
      <c r="NNO23" s="62"/>
      <c r="NNP23" s="62"/>
      <c r="NNQ23" s="62"/>
      <c r="NNR23" s="62"/>
      <c r="NNS23" s="62"/>
      <c r="NNT23" s="62"/>
      <c r="NNU23" s="62"/>
      <c r="NNV23" s="62"/>
      <c r="NNW23" s="62"/>
      <c r="NNX23" s="62"/>
      <c r="NNY23" s="62"/>
      <c r="NNZ23" s="62"/>
      <c r="NOA23" s="62"/>
      <c r="NOB23" s="62"/>
      <c r="NOC23" s="62"/>
      <c r="NOD23" s="62"/>
      <c r="NOE23" s="62"/>
      <c r="NOF23" s="62"/>
      <c r="NOG23" s="62"/>
      <c r="NOH23" s="62"/>
      <c r="NOI23" s="62"/>
      <c r="NOJ23" s="62"/>
      <c r="NOK23" s="62"/>
      <c r="NOL23" s="62"/>
      <c r="NOM23" s="62"/>
      <c r="NON23" s="62"/>
      <c r="NOO23" s="62"/>
      <c r="NOP23" s="62"/>
      <c r="NOQ23" s="62"/>
      <c r="NOR23" s="62"/>
      <c r="NOS23" s="62"/>
      <c r="NOT23" s="62"/>
      <c r="NOU23" s="62"/>
      <c r="NOV23" s="62"/>
      <c r="NOW23" s="62"/>
      <c r="NOX23" s="62"/>
      <c r="NOY23" s="62"/>
      <c r="NOZ23" s="62"/>
      <c r="NPA23" s="62"/>
      <c r="NPB23" s="62"/>
      <c r="NPC23" s="62"/>
      <c r="NPD23" s="62"/>
      <c r="NPE23" s="62"/>
      <c r="NPF23" s="62"/>
      <c r="NPG23" s="62"/>
      <c r="NPH23" s="62"/>
      <c r="NPI23" s="62"/>
      <c r="NPJ23" s="62"/>
      <c r="NPK23" s="62"/>
      <c r="NPL23" s="62"/>
      <c r="NPM23" s="62"/>
      <c r="NPN23" s="62"/>
      <c r="NPO23" s="62"/>
      <c r="NPP23" s="62"/>
      <c r="NPQ23" s="62"/>
      <c r="NPR23" s="62"/>
      <c r="NPS23" s="62"/>
      <c r="NPT23" s="62"/>
      <c r="NPU23" s="62"/>
      <c r="NPV23" s="62"/>
      <c r="NPW23" s="62"/>
      <c r="NPX23" s="62"/>
      <c r="NPY23" s="62"/>
      <c r="NPZ23" s="62"/>
      <c r="NQA23" s="62"/>
      <c r="NQB23" s="62"/>
      <c r="NQC23" s="62"/>
      <c r="NQD23" s="62"/>
      <c r="NQE23" s="62"/>
      <c r="NQF23" s="62"/>
      <c r="NQG23" s="62"/>
      <c r="NQH23" s="62"/>
      <c r="NQI23" s="62"/>
      <c r="NQJ23" s="62"/>
      <c r="NQK23" s="62"/>
      <c r="NQL23" s="62"/>
      <c r="NQM23" s="62"/>
      <c r="NQN23" s="62"/>
      <c r="NQO23" s="62"/>
      <c r="NQP23" s="62"/>
      <c r="NQQ23" s="62"/>
      <c r="NQR23" s="62"/>
      <c r="NQS23" s="62"/>
      <c r="NQT23" s="62"/>
      <c r="NQU23" s="62"/>
      <c r="NQV23" s="62"/>
      <c r="NQW23" s="62"/>
      <c r="NQX23" s="62"/>
      <c r="NQY23" s="62"/>
      <c r="NQZ23" s="62"/>
      <c r="NRA23" s="62"/>
      <c r="NRB23" s="62"/>
      <c r="NRC23" s="62"/>
      <c r="NRD23" s="62"/>
      <c r="NRE23" s="62"/>
      <c r="NRF23" s="62"/>
      <c r="NRG23" s="62"/>
      <c r="NRH23" s="62"/>
      <c r="NRI23" s="62"/>
      <c r="NRJ23" s="62"/>
      <c r="NRK23" s="62"/>
      <c r="NRL23" s="62"/>
      <c r="NRM23" s="62"/>
      <c r="NRN23" s="62"/>
      <c r="NRO23" s="62"/>
      <c r="NRP23" s="62"/>
      <c r="NRQ23" s="62"/>
      <c r="NRR23" s="62"/>
      <c r="NRS23" s="62"/>
      <c r="NRT23" s="62"/>
      <c r="NRU23" s="62"/>
      <c r="NRV23" s="62"/>
      <c r="NRW23" s="62"/>
      <c r="NRX23" s="62"/>
      <c r="NRY23" s="62"/>
      <c r="NRZ23" s="62"/>
      <c r="NSA23" s="62"/>
      <c r="NSB23" s="62"/>
      <c r="NSC23" s="62"/>
      <c r="NSD23" s="62"/>
      <c r="NSE23" s="62"/>
      <c r="NSF23" s="62"/>
      <c r="NSG23" s="62"/>
      <c r="NSH23" s="62"/>
      <c r="NSI23" s="62"/>
      <c r="NSJ23" s="62"/>
      <c r="NSK23" s="62"/>
      <c r="NSL23" s="62"/>
      <c r="NSM23" s="62"/>
      <c r="NSN23" s="62"/>
      <c r="NSO23" s="62"/>
      <c r="NSP23" s="62"/>
      <c r="NSQ23" s="62"/>
      <c r="NSR23" s="62"/>
      <c r="NSS23" s="62"/>
      <c r="NST23" s="62"/>
      <c r="NSU23" s="62"/>
      <c r="NSV23" s="62"/>
      <c r="NSW23" s="62"/>
      <c r="NSX23" s="62"/>
      <c r="NSY23" s="62"/>
      <c r="NSZ23" s="62"/>
      <c r="NTA23" s="62"/>
      <c r="NTB23" s="62"/>
      <c r="NTC23" s="62"/>
      <c r="NTD23" s="62"/>
      <c r="NTE23" s="62"/>
      <c r="NTF23" s="62"/>
      <c r="NTG23" s="62"/>
      <c r="NTH23" s="62"/>
      <c r="NTI23" s="62"/>
      <c r="NTJ23" s="62"/>
      <c r="NTK23" s="62"/>
      <c r="NTL23" s="62"/>
      <c r="NTM23" s="62"/>
      <c r="NTN23" s="62"/>
      <c r="NTO23" s="62"/>
      <c r="NTP23" s="62"/>
      <c r="NTQ23" s="62"/>
      <c r="NTR23" s="62"/>
      <c r="NTS23" s="62"/>
      <c r="NTT23" s="62"/>
      <c r="NTU23" s="62"/>
      <c r="NTV23" s="62"/>
      <c r="NTW23" s="62"/>
      <c r="NTX23" s="62"/>
      <c r="NTY23" s="62"/>
      <c r="NTZ23" s="62"/>
      <c r="NUA23" s="62"/>
      <c r="NUB23" s="62"/>
      <c r="NUC23" s="62"/>
      <c r="NUD23" s="62"/>
      <c r="NUE23" s="62"/>
      <c r="NUF23" s="62"/>
      <c r="NUG23" s="62"/>
      <c r="NUH23" s="62"/>
      <c r="NUI23" s="62"/>
      <c r="NUJ23" s="62"/>
      <c r="NUK23" s="62"/>
      <c r="NUL23" s="62"/>
      <c r="NUM23" s="62"/>
      <c r="NUN23" s="62"/>
      <c r="NUO23" s="62"/>
      <c r="NUP23" s="62"/>
      <c r="NUQ23" s="62"/>
      <c r="NUR23" s="62"/>
      <c r="NUS23" s="62"/>
      <c r="NUT23" s="62"/>
      <c r="NUU23" s="62"/>
      <c r="NUV23" s="62"/>
      <c r="NUW23" s="62"/>
      <c r="NUX23" s="62"/>
      <c r="NUY23" s="62"/>
      <c r="NUZ23" s="62"/>
      <c r="NVA23" s="62"/>
      <c r="NVB23" s="62"/>
      <c r="NVC23" s="62"/>
      <c r="NVD23" s="62"/>
      <c r="NVE23" s="62"/>
      <c r="NVF23" s="62"/>
      <c r="NVG23" s="62"/>
      <c r="NVH23" s="62"/>
      <c r="NVI23" s="62"/>
      <c r="NVJ23" s="62"/>
      <c r="NVK23" s="62"/>
      <c r="NVL23" s="62"/>
      <c r="NVM23" s="62"/>
      <c r="NVN23" s="62"/>
      <c r="NVO23" s="62"/>
      <c r="NVP23" s="62"/>
      <c r="NVQ23" s="62"/>
      <c r="NVR23" s="62"/>
      <c r="NVS23" s="62"/>
      <c r="NVT23" s="62"/>
      <c r="NVU23" s="62"/>
      <c r="NVV23" s="62"/>
      <c r="NVW23" s="62"/>
      <c r="NVX23" s="62"/>
      <c r="NVY23" s="62"/>
      <c r="NVZ23" s="62"/>
      <c r="NWA23" s="62"/>
      <c r="NWB23" s="62"/>
      <c r="NWC23" s="62"/>
      <c r="NWD23" s="62"/>
      <c r="NWE23" s="62"/>
      <c r="NWF23" s="62"/>
      <c r="NWG23" s="62"/>
      <c r="NWH23" s="62"/>
      <c r="NWI23" s="62"/>
      <c r="NWJ23" s="62"/>
      <c r="NWK23" s="62"/>
      <c r="NWL23" s="62"/>
      <c r="NWM23" s="62"/>
      <c r="NWN23" s="62"/>
      <c r="NWO23" s="62"/>
      <c r="NWP23" s="62"/>
      <c r="NWQ23" s="62"/>
      <c r="NWR23" s="62"/>
      <c r="NWS23" s="62"/>
      <c r="NWT23" s="62"/>
      <c r="NWU23" s="62"/>
      <c r="NWV23" s="62"/>
      <c r="NWW23" s="62"/>
      <c r="NWX23" s="62"/>
      <c r="NWY23" s="62"/>
      <c r="NWZ23" s="62"/>
      <c r="NXA23" s="62"/>
      <c r="NXB23" s="62"/>
      <c r="NXC23" s="62"/>
      <c r="NXD23" s="62"/>
      <c r="NXE23" s="62"/>
      <c r="NXF23" s="62"/>
      <c r="NXG23" s="62"/>
      <c r="NXH23" s="62"/>
      <c r="NXI23" s="62"/>
      <c r="NXJ23" s="62"/>
      <c r="NXK23" s="62"/>
      <c r="NXL23" s="62"/>
      <c r="NXM23" s="62"/>
      <c r="NXN23" s="62"/>
      <c r="NXO23" s="62"/>
      <c r="NXP23" s="62"/>
      <c r="NXQ23" s="62"/>
      <c r="NXR23" s="62"/>
      <c r="NXS23" s="62"/>
      <c r="NXT23" s="62"/>
      <c r="NXU23" s="62"/>
      <c r="NXV23" s="62"/>
      <c r="NXW23" s="62"/>
      <c r="NXX23" s="62"/>
      <c r="NXY23" s="62"/>
      <c r="NXZ23" s="62"/>
      <c r="NYA23" s="62"/>
      <c r="NYB23" s="62"/>
      <c r="NYC23" s="62"/>
      <c r="NYD23" s="62"/>
      <c r="NYE23" s="62"/>
      <c r="NYF23" s="62"/>
      <c r="NYG23" s="62"/>
      <c r="NYH23" s="62"/>
      <c r="NYI23" s="62"/>
      <c r="NYJ23" s="62"/>
      <c r="NYK23" s="62"/>
      <c r="NYL23" s="62"/>
      <c r="NYM23" s="62"/>
      <c r="NYN23" s="62"/>
      <c r="NYO23" s="62"/>
      <c r="NYP23" s="62"/>
      <c r="NYQ23" s="62"/>
      <c r="NYR23" s="62"/>
      <c r="NYS23" s="62"/>
      <c r="NYT23" s="62"/>
      <c r="NYU23" s="62"/>
      <c r="NYV23" s="62"/>
      <c r="NYW23" s="62"/>
      <c r="NYX23" s="62"/>
      <c r="NYY23" s="62"/>
      <c r="NYZ23" s="62"/>
      <c r="NZA23" s="62"/>
      <c r="NZB23" s="62"/>
      <c r="NZC23" s="62"/>
      <c r="NZD23" s="62"/>
      <c r="NZE23" s="62"/>
      <c r="NZF23" s="62"/>
      <c r="NZG23" s="62"/>
      <c r="NZH23" s="62"/>
      <c r="NZI23" s="62"/>
      <c r="NZJ23" s="62"/>
      <c r="NZK23" s="62"/>
      <c r="NZL23" s="62"/>
      <c r="NZM23" s="62"/>
      <c r="NZN23" s="62"/>
      <c r="NZO23" s="62"/>
      <c r="NZP23" s="62"/>
      <c r="NZQ23" s="62"/>
      <c r="NZR23" s="62"/>
      <c r="NZS23" s="62"/>
      <c r="NZT23" s="62"/>
      <c r="NZU23" s="62"/>
      <c r="NZV23" s="62"/>
      <c r="NZW23" s="62"/>
      <c r="NZX23" s="62"/>
      <c r="NZY23" s="62"/>
      <c r="NZZ23" s="62"/>
      <c r="OAA23" s="62"/>
      <c r="OAB23" s="62"/>
      <c r="OAC23" s="62"/>
      <c r="OAD23" s="62"/>
      <c r="OAE23" s="62"/>
      <c r="OAF23" s="62"/>
      <c r="OAG23" s="62"/>
      <c r="OAH23" s="62"/>
      <c r="OAI23" s="62"/>
      <c r="OAJ23" s="62"/>
      <c r="OAK23" s="62"/>
      <c r="OAL23" s="62"/>
      <c r="OAM23" s="62"/>
      <c r="OAN23" s="62"/>
      <c r="OAO23" s="62"/>
      <c r="OAP23" s="62"/>
      <c r="OAQ23" s="62"/>
      <c r="OAR23" s="62"/>
      <c r="OAS23" s="62"/>
      <c r="OAT23" s="62"/>
      <c r="OAU23" s="62"/>
      <c r="OAV23" s="62"/>
      <c r="OAW23" s="62"/>
      <c r="OAX23" s="62"/>
      <c r="OAY23" s="62"/>
      <c r="OAZ23" s="62"/>
      <c r="OBA23" s="62"/>
      <c r="OBB23" s="62"/>
      <c r="OBC23" s="62"/>
      <c r="OBD23" s="62"/>
      <c r="OBE23" s="62"/>
      <c r="OBF23" s="62"/>
      <c r="OBG23" s="62"/>
      <c r="OBH23" s="62"/>
      <c r="OBI23" s="62"/>
      <c r="OBJ23" s="62"/>
      <c r="OBK23" s="62"/>
      <c r="OBL23" s="62"/>
      <c r="OBM23" s="62"/>
      <c r="OBN23" s="62"/>
      <c r="OBO23" s="62"/>
      <c r="OBP23" s="62"/>
      <c r="OBQ23" s="62"/>
      <c r="OBR23" s="62"/>
      <c r="OBS23" s="62"/>
      <c r="OBT23" s="62"/>
      <c r="OBU23" s="62"/>
      <c r="OBV23" s="62"/>
      <c r="OBW23" s="62"/>
      <c r="OBX23" s="62"/>
      <c r="OBY23" s="62"/>
      <c r="OBZ23" s="62"/>
      <c r="OCA23" s="62"/>
      <c r="OCB23" s="62"/>
      <c r="OCC23" s="62"/>
      <c r="OCD23" s="62"/>
      <c r="OCE23" s="62"/>
      <c r="OCF23" s="62"/>
      <c r="OCG23" s="62"/>
      <c r="OCH23" s="62"/>
      <c r="OCI23" s="62"/>
      <c r="OCJ23" s="62"/>
      <c r="OCK23" s="62"/>
      <c r="OCL23" s="62"/>
      <c r="OCM23" s="62"/>
      <c r="OCN23" s="62"/>
      <c r="OCO23" s="62"/>
      <c r="OCP23" s="62"/>
      <c r="OCQ23" s="62"/>
      <c r="OCR23" s="62"/>
      <c r="OCS23" s="62"/>
      <c r="OCT23" s="62"/>
      <c r="OCU23" s="62"/>
      <c r="OCV23" s="62"/>
      <c r="OCW23" s="62"/>
      <c r="OCX23" s="62"/>
      <c r="OCY23" s="62"/>
      <c r="OCZ23" s="62"/>
      <c r="ODA23" s="62"/>
      <c r="ODB23" s="62"/>
      <c r="ODC23" s="62"/>
      <c r="ODD23" s="62"/>
      <c r="ODE23" s="62"/>
      <c r="ODF23" s="62"/>
      <c r="ODG23" s="62"/>
      <c r="ODH23" s="62"/>
      <c r="ODI23" s="62"/>
      <c r="ODJ23" s="62"/>
      <c r="ODK23" s="62"/>
      <c r="ODL23" s="62"/>
      <c r="ODM23" s="62"/>
      <c r="ODN23" s="62"/>
      <c r="ODO23" s="62"/>
      <c r="ODP23" s="62"/>
      <c r="ODQ23" s="62"/>
      <c r="ODR23" s="62"/>
      <c r="ODS23" s="62"/>
      <c r="ODT23" s="62"/>
      <c r="ODU23" s="62"/>
      <c r="ODV23" s="62"/>
      <c r="ODW23" s="62"/>
      <c r="ODX23" s="62"/>
      <c r="ODY23" s="62"/>
      <c r="ODZ23" s="62"/>
      <c r="OEA23" s="62"/>
      <c r="OEB23" s="62"/>
      <c r="OEC23" s="62"/>
      <c r="OED23" s="62"/>
      <c r="OEE23" s="62"/>
      <c r="OEF23" s="62"/>
      <c r="OEG23" s="62"/>
      <c r="OEH23" s="62"/>
      <c r="OEI23" s="62"/>
      <c r="OEJ23" s="62"/>
      <c r="OEK23" s="62"/>
      <c r="OEL23" s="62"/>
      <c r="OEM23" s="62"/>
      <c r="OEN23" s="62"/>
      <c r="OEO23" s="62"/>
      <c r="OEP23" s="62"/>
      <c r="OEQ23" s="62"/>
      <c r="OER23" s="62"/>
      <c r="OES23" s="62"/>
      <c r="OET23" s="62"/>
      <c r="OEU23" s="62"/>
      <c r="OEV23" s="62"/>
      <c r="OEW23" s="62"/>
      <c r="OEX23" s="62"/>
      <c r="OEY23" s="62"/>
      <c r="OEZ23" s="62"/>
      <c r="OFA23" s="62"/>
      <c r="OFB23" s="62"/>
      <c r="OFC23" s="62"/>
      <c r="OFD23" s="62"/>
      <c r="OFE23" s="62"/>
      <c r="OFF23" s="62"/>
      <c r="OFG23" s="62"/>
      <c r="OFH23" s="62"/>
      <c r="OFI23" s="62"/>
      <c r="OFJ23" s="62"/>
      <c r="OFK23" s="62"/>
      <c r="OFL23" s="62"/>
      <c r="OFM23" s="62"/>
      <c r="OFN23" s="62"/>
      <c r="OFO23" s="62"/>
      <c r="OFP23" s="62"/>
      <c r="OFQ23" s="62"/>
      <c r="OFR23" s="62"/>
      <c r="OFS23" s="62"/>
      <c r="OFT23" s="62"/>
      <c r="OFU23" s="62"/>
      <c r="OFV23" s="62"/>
      <c r="OFW23" s="62"/>
      <c r="OFX23" s="62"/>
      <c r="OFY23" s="62"/>
      <c r="OFZ23" s="62"/>
      <c r="OGA23" s="62"/>
      <c r="OGB23" s="62"/>
      <c r="OGC23" s="62"/>
      <c r="OGD23" s="62"/>
      <c r="OGE23" s="62"/>
      <c r="OGF23" s="62"/>
      <c r="OGG23" s="62"/>
      <c r="OGH23" s="62"/>
      <c r="OGI23" s="62"/>
      <c r="OGJ23" s="62"/>
      <c r="OGK23" s="62"/>
      <c r="OGL23" s="62"/>
      <c r="OGM23" s="62"/>
      <c r="OGN23" s="62"/>
      <c r="OGO23" s="62"/>
      <c r="OGP23" s="62"/>
      <c r="OGQ23" s="62"/>
      <c r="OGR23" s="62"/>
      <c r="OGS23" s="62"/>
      <c r="OGT23" s="62"/>
      <c r="OGU23" s="62"/>
      <c r="OGV23" s="62"/>
      <c r="OGW23" s="62"/>
      <c r="OGX23" s="62"/>
      <c r="OGY23" s="62"/>
      <c r="OGZ23" s="62"/>
      <c r="OHA23" s="62"/>
      <c r="OHB23" s="62"/>
      <c r="OHC23" s="62"/>
      <c r="OHD23" s="62"/>
      <c r="OHE23" s="62"/>
      <c r="OHF23" s="62"/>
      <c r="OHG23" s="62"/>
      <c r="OHH23" s="62"/>
      <c r="OHI23" s="62"/>
      <c r="OHJ23" s="62"/>
      <c r="OHK23" s="62"/>
      <c r="OHL23" s="62"/>
      <c r="OHM23" s="62"/>
      <c r="OHN23" s="62"/>
      <c r="OHO23" s="62"/>
      <c r="OHP23" s="62"/>
      <c r="OHQ23" s="62"/>
      <c r="OHR23" s="62"/>
      <c r="OHS23" s="62"/>
      <c r="OHT23" s="62"/>
      <c r="OHU23" s="62"/>
      <c r="OHV23" s="62"/>
      <c r="OHW23" s="62"/>
      <c r="OHX23" s="62"/>
      <c r="OHY23" s="62"/>
      <c r="OHZ23" s="62"/>
      <c r="OIA23" s="62"/>
      <c r="OIB23" s="62"/>
      <c r="OIC23" s="62"/>
      <c r="OID23" s="62"/>
      <c r="OIE23" s="62"/>
      <c r="OIF23" s="62"/>
      <c r="OIG23" s="62"/>
      <c r="OIH23" s="62"/>
      <c r="OII23" s="62"/>
      <c r="OIJ23" s="62"/>
      <c r="OIK23" s="62"/>
      <c r="OIL23" s="62"/>
      <c r="OIM23" s="62"/>
      <c r="OIN23" s="62"/>
      <c r="OIO23" s="62"/>
      <c r="OIP23" s="62"/>
      <c r="OIQ23" s="62"/>
      <c r="OIR23" s="62"/>
      <c r="OIS23" s="62"/>
      <c r="OIT23" s="62"/>
      <c r="OIU23" s="62"/>
      <c r="OIV23" s="62"/>
      <c r="OIW23" s="62"/>
      <c r="OIX23" s="62"/>
      <c r="OIY23" s="62"/>
      <c r="OIZ23" s="62"/>
      <c r="OJA23" s="62"/>
      <c r="OJB23" s="62"/>
      <c r="OJC23" s="62"/>
      <c r="OJD23" s="62"/>
      <c r="OJE23" s="62"/>
      <c r="OJF23" s="62"/>
      <c r="OJG23" s="62"/>
      <c r="OJH23" s="62"/>
      <c r="OJI23" s="62"/>
      <c r="OJJ23" s="62"/>
      <c r="OJK23" s="62"/>
      <c r="OJL23" s="62"/>
      <c r="OJM23" s="62"/>
      <c r="OJN23" s="62"/>
      <c r="OJO23" s="62"/>
      <c r="OJP23" s="62"/>
      <c r="OJQ23" s="62"/>
      <c r="OJR23" s="62"/>
      <c r="OJS23" s="62"/>
      <c r="OJT23" s="62"/>
      <c r="OJU23" s="62"/>
      <c r="OJV23" s="62"/>
      <c r="OJW23" s="62"/>
      <c r="OJX23" s="62"/>
      <c r="OJY23" s="62"/>
      <c r="OJZ23" s="62"/>
      <c r="OKA23" s="62"/>
      <c r="OKB23" s="62"/>
      <c r="OKC23" s="62"/>
      <c r="OKD23" s="62"/>
      <c r="OKE23" s="62"/>
      <c r="OKF23" s="62"/>
      <c r="OKG23" s="62"/>
      <c r="OKH23" s="62"/>
      <c r="OKI23" s="62"/>
      <c r="OKJ23" s="62"/>
      <c r="OKK23" s="62"/>
      <c r="OKL23" s="62"/>
      <c r="OKM23" s="62"/>
      <c r="OKN23" s="62"/>
      <c r="OKO23" s="62"/>
      <c r="OKP23" s="62"/>
      <c r="OKQ23" s="62"/>
      <c r="OKR23" s="62"/>
      <c r="OKS23" s="62"/>
      <c r="OKT23" s="62"/>
      <c r="OKU23" s="62"/>
      <c r="OKV23" s="62"/>
      <c r="OKW23" s="62"/>
      <c r="OKX23" s="62"/>
      <c r="OKY23" s="62"/>
      <c r="OKZ23" s="62"/>
      <c r="OLA23" s="62"/>
      <c r="OLB23" s="62"/>
      <c r="OLC23" s="62"/>
      <c r="OLD23" s="62"/>
      <c r="OLE23" s="62"/>
      <c r="OLF23" s="62"/>
      <c r="OLG23" s="62"/>
      <c r="OLH23" s="62"/>
      <c r="OLI23" s="62"/>
      <c r="OLJ23" s="62"/>
      <c r="OLK23" s="62"/>
      <c r="OLL23" s="62"/>
      <c r="OLM23" s="62"/>
      <c r="OLN23" s="62"/>
      <c r="OLO23" s="62"/>
      <c r="OLP23" s="62"/>
      <c r="OLQ23" s="62"/>
      <c r="OLR23" s="62"/>
      <c r="OLS23" s="62"/>
      <c r="OLT23" s="62"/>
      <c r="OLU23" s="62"/>
      <c r="OLV23" s="62"/>
      <c r="OLW23" s="62"/>
      <c r="OLX23" s="62"/>
      <c r="OLY23" s="62"/>
      <c r="OLZ23" s="62"/>
      <c r="OMA23" s="62"/>
      <c r="OMB23" s="62"/>
      <c r="OMC23" s="62"/>
      <c r="OMD23" s="62"/>
      <c r="OME23" s="62"/>
      <c r="OMF23" s="62"/>
      <c r="OMG23" s="62"/>
      <c r="OMH23" s="62"/>
      <c r="OMI23" s="62"/>
      <c r="OMJ23" s="62"/>
      <c r="OMK23" s="62"/>
      <c r="OML23" s="62"/>
      <c r="OMM23" s="62"/>
      <c r="OMN23" s="62"/>
      <c r="OMO23" s="62"/>
      <c r="OMP23" s="62"/>
      <c r="OMQ23" s="62"/>
      <c r="OMR23" s="62"/>
      <c r="OMS23" s="62"/>
      <c r="OMT23" s="62"/>
      <c r="OMU23" s="62"/>
      <c r="OMV23" s="62"/>
      <c r="OMW23" s="62"/>
      <c r="OMX23" s="62"/>
      <c r="OMY23" s="62"/>
      <c r="OMZ23" s="62"/>
      <c r="ONA23" s="62"/>
      <c r="ONB23" s="62"/>
      <c r="ONC23" s="62"/>
      <c r="OND23" s="62"/>
      <c r="ONE23" s="62"/>
      <c r="ONF23" s="62"/>
      <c r="ONG23" s="62"/>
      <c r="ONH23" s="62"/>
      <c r="ONI23" s="62"/>
      <c r="ONJ23" s="62"/>
      <c r="ONK23" s="62"/>
      <c r="ONL23" s="62"/>
      <c r="ONM23" s="62"/>
      <c r="ONN23" s="62"/>
      <c r="ONO23" s="62"/>
      <c r="ONP23" s="62"/>
      <c r="ONQ23" s="62"/>
      <c r="ONR23" s="62"/>
      <c r="ONS23" s="62"/>
      <c r="ONT23" s="62"/>
      <c r="ONU23" s="62"/>
      <c r="ONV23" s="62"/>
      <c r="ONW23" s="62"/>
      <c r="ONX23" s="62"/>
      <c r="ONY23" s="62"/>
      <c r="ONZ23" s="62"/>
      <c r="OOA23" s="62"/>
      <c r="OOB23" s="62"/>
      <c r="OOC23" s="62"/>
      <c r="OOD23" s="62"/>
      <c r="OOE23" s="62"/>
      <c r="OOF23" s="62"/>
      <c r="OOG23" s="62"/>
      <c r="OOH23" s="62"/>
      <c r="OOI23" s="62"/>
      <c r="OOJ23" s="62"/>
      <c r="OOK23" s="62"/>
      <c r="OOL23" s="62"/>
      <c r="OOM23" s="62"/>
      <c r="OON23" s="62"/>
      <c r="OOO23" s="62"/>
      <c r="OOP23" s="62"/>
      <c r="OOQ23" s="62"/>
      <c r="OOR23" s="62"/>
      <c r="OOS23" s="62"/>
      <c r="OOT23" s="62"/>
      <c r="OOU23" s="62"/>
      <c r="OOV23" s="62"/>
      <c r="OOW23" s="62"/>
      <c r="OOX23" s="62"/>
      <c r="OOY23" s="62"/>
      <c r="OOZ23" s="62"/>
      <c r="OPA23" s="62"/>
      <c r="OPB23" s="62"/>
      <c r="OPC23" s="62"/>
      <c r="OPD23" s="62"/>
      <c r="OPE23" s="62"/>
      <c r="OPF23" s="62"/>
      <c r="OPG23" s="62"/>
      <c r="OPH23" s="62"/>
      <c r="OPI23" s="62"/>
      <c r="OPJ23" s="62"/>
      <c r="OPK23" s="62"/>
      <c r="OPL23" s="62"/>
      <c r="OPM23" s="62"/>
      <c r="OPN23" s="62"/>
      <c r="OPO23" s="62"/>
      <c r="OPP23" s="62"/>
      <c r="OPQ23" s="62"/>
      <c r="OPR23" s="62"/>
      <c r="OPS23" s="62"/>
      <c r="OPT23" s="62"/>
      <c r="OPU23" s="62"/>
      <c r="OPV23" s="62"/>
      <c r="OPW23" s="62"/>
      <c r="OPX23" s="62"/>
      <c r="OPY23" s="62"/>
      <c r="OPZ23" s="62"/>
      <c r="OQA23" s="62"/>
      <c r="OQB23" s="62"/>
      <c r="OQC23" s="62"/>
      <c r="OQD23" s="62"/>
      <c r="OQE23" s="62"/>
      <c r="OQF23" s="62"/>
      <c r="OQG23" s="62"/>
      <c r="OQH23" s="62"/>
      <c r="OQI23" s="62"/>
      <c r="OQJ23" s="62"/>
      <c r="OQK23" s="62"/>
      <c r="OQL23" s="62"/>
      <c r="OQM23" s="62"/>
      <c r="OQN23" s="62"/>
      <c r="OQO23" s="62"/>
      <c r="OQP23" s="62"/>
      <c r="OQQ23" s="62"/>
      <c r="OQR23" s="62"/>
      <c r="OQS23" s="62"/>
      <c r="OQT23" s="62"/>
      <c r="OQU23" s="62"/>
      <c r="OQV23" s="62"/>
      <c r="OQW23" s="62"/>
      <c r="OQX23" s="62"/>
      <c r="OQY23" s="62"/>
      <c r="OQZ23" s="62"/>
      <c r="ORA23" s="62"/>
      <c r="ORB23" s="62"/>
      <c r="ORC23" s="62"/>
      <c r="ORD23" s="62"/>
      <c r="ORE23" s="62"/>
      <c r="ORF23" s="62"/>
      <c r="ORG23" s="62"/>
      <c r="ORH23" s="62"/>
      <c r="ORI23" s="62"/>
      <c r="ORJ23" s="62"/>
      <c r="ORK23" s="62"/>
      <c r="ORL23" s="62"/>
      <c r="ORM23" s="62"/>
      <c r="ORN23" s="62"/>
      <c r="ORO23" s="62"/>
      <c r="ORP23" s="62"/>
      <c r="ORQ23" s="62"/>
      <c r="ORR23" s="62"/>
      <c r="ORS23" s="62"/>
      <c r="ORT23" s="62"/>
      <c r="ORU23" s="62"/>
      <c r="ORV23" s="62"/>
      <c r="ORW23" s="62"/>
      <c r="ORX23" s="62"/>
      <c r="ORY23" s="62"/>
      <c r="ORZ23" s="62"/>
      <c r="OSA23" s="62"/>
      <c r="OSB23" s="62"/>
      <c r="OSC23" s="62"/>
      <c r="OSD23" s="62"/>
      <c r="OSE23" s="62"/>
      <c r="OSF23" s="62"/>
      <c r="OSG23" s="62"/>
      <c r="OSH23" s="62"/>
      <c r="OSI23" s="62"/>
      <c r="OSJ23" s="62"/>
      <c r="OSK23" s="62"/>
      <c r="OSL23" s="62"/>
      <c r="OSM23" s="62"/>
      <c r="OSN23" s="62"/>
      <c r="OSO23" s="62"/>
      <c r="OSP23" s="62"/>
      <c r="OSQ23" s="62"/>
      <c r="OSR23" s="62"/>
      <c r="OSS23" s="62"/>
      <c r="OST23" s="62"/>
      <c r="OSU23" s="62"/>
      <c r="OSV23" s="62"/>
      <c r="OSW23" s="62"/>
      <c r="OSX23" s="62"/>
      <c r="OSY23" s="62"/>
      <c r="OSZ23" s="62"/>
      <c r="OTA23" s="62"/>
      <c r="OTB23" s="62"/>
      <c r="OTC23" s="62"/>
      <c r="OTD23" s="62"/>
      <c r="OTE23" s="62"/>
      <c r="OTF23" s="62"/>
      <c r="OTG23" s="62"/>
      <c r="OTH23" s="62"/>
      <c r="OTI23" s="62"/>
      <c r="OTJ23" s="62"/>
      <c r="OTK23" s="62"/>
      <c r="OTL23" s="62"/>
      <c r="OTM23" s="62"/>
      <c r="OTN23" s="62"/>
      <c r="OTO23" s="62"/>
      <c r="OTP23" s="62"/>
      <c r="OTQ23" s="62"/>
      <c r="OTR23" s="62"/>
      <c r="OTS23" s="62"/>
      <c r="OTT23" s="62"/>
      <c r="OTU23" s="62"/>
      <c r="OTV23" s="62"/>
      <c r="OTW23" s="62"/>
      <c r="OTX23" s="62"/>
      <c r="OTY23" s="62"/>
      <c r="OTZ23" s="62"/>
      <c r="OUA23" s="62"/>
      <c r="OUB23" s="62"/>
      <c r="OUC23" s="62"/>
      <c r="OUD23" s="62"/>
      <c r="OUE23" s="62"/>
      <c r="OUF23" s="62"/>
      <c r="OUG23" s="62"/>
      <c r="OUH23" s="62"/>
      <c r="OUI23" s="62"/>
      <c r="OUJ23" s="62"/>
      <c r="OUK23" s="62"/>
      <c r="OUL23" s="62"/>
      <c r="OUM23" s="62"/>
      <c r="OUN23" s="62"/>
      <c r="OUO23" s="62"/>
      <c r="OUP23" s="62"/>
      <c r="OUQ23" s="62"/>
      <c r="OUR23" s="62"/>
      <c r="OUS23" s="62"/>
      <c r="OUT23" s="62"/>
      <c r="OUU23" s="62"/>
      <c r="OUV23" s="62"/>
      <c r="OUW23" s="62"/>
      <c r="OUX23" s="62"/>
      <c r="OUY23" s="62"/>
      <c r="OUZ23" s="62"/>
      <c r="OVA23" s="62"/>
      <c r="OVB23" s="62"/>
      <c r="OVC23" s="62"/>
      <c r="OVD23" s="62"/>
      <c r="OVE23" s="62"/>
      <c r="OVF23" s="62"/>
      <c r="OVG23" s="62"/>
      <c r="OVH23" s="62"/>
      <c r="OVI23" s="62"/>
      <c r="OVJ23" s="62"/>
      <c r="OVK23" s="62"/>
      <c r="OVL23" s="62"/>
      <c r="OVM23" s="62"/>
      <c r="OVN23" s="62"/>
      <c r="OVO23" s="62"/>
      <c r="OVP23" s="62"/>
      <c r="OVQ23" s="62"/>
      <c r="OVR23" s="62"/>
      <c r="OVS23" s="62"/>
      <c r="OVT23" s="62"/>
      <c r="OVU23" s="62"/>
      <c r="OVV23" s="62"/>
      <c r="OVW23" s="62"/>
      <c r="OVX23" s="62"/>
      <c r="OVY23" s="62"/>
      <c r="OVZ23" s="62"/>
      <c r="OWA23" s="62"/>
      <c r="OWB23" s="62"/>
      <c r="OWC23" s="62"/>
      <c r="OWD23" s="62"/>
      <c r="OWE23" s="62"/>
      <c r="OWF23" s="62"/>
      <c r="OWG23" s="62"/>
      <c r="OWH23" s="62"/>
      <c r="OWI23" s="62"/>
      <c r="OWJ23" s="62"/>
      <c r="OWK23" s="62"/>
      <c r="OWL23" s="62"/>
      <c r="OWM23" s="62"/>
      <c r="OWN23" s="62"/>
      <c r="OWO23" s="62"/>
      <c r="OWP23" s="62"/>
      <c r="OWQ23" s="62"/>
      <c r="OWR23" s="62"/>
      <c r="OWS23" s="62"/>
      <c r="OWT23" s="62"/>
      <c r="OWU23" s="62"/>
      <c r="OWV23" s="62"/>
      <c r="OWW23" s="62"/>
      <c r="OWX23" s="62"/>
      <c r="OWY23" s="62"/>
      <c r="OWZ23" s="62"/>
      <c r="OXA23" s="62"/>
      <c r="OXB23" s="62"/>
      <c r="OXC23" s="62"/>
      <c r="OXD23" s="62"/>
      <c r="OXE23" s="62"/>
      <c r="OXF23" s="62"/>
      <c r="OXG23" s="62"/>
      <c r="OXH23" s="62"/>
      <c r="OXI23" s="62"/>
      <c r="OXJ23" s="62"/>
      <c r="OXK23" s="62"/>
      <c r="OXL23" s="62"/>
      <c r="OXM23" s="62"/>
      <c r="OXN23" s="62"/>
      <c r="OXO23" s="62"/>
      <c r="OXP23" s="62"/>
      <c r="OXQ23" s="62"/>
      <c r="OXR23" s="62"/>
      <c r="OXS23" s="62"/>
      <c r="OXT23" s="62"/>
      <c r="OXU23" s="62"/>
      <c r="OXV23" s="62"/>
      <c r="OXW23" s="62"/>
      <c r="OXX23" s="62"/>
      <c r="OXY23" s="62"/>
      <c r="OXZ23" s="62"/>
      <c r="OYA23" s="62"/>
      <c r="OYB23" s="62"/>
      <c r="OYC23" s="62"/>
      <c r="OYD23" s="62"/>
      <c r="OYE23" s="62"/>
      <c r="OYF23" s="62"/>
      <c r="OYG23" s="62"/>
      <c r="OYH23" s="62"/>
      <c r="OYI23" s="62"/>
      <c r="OYJ23" s="62"/>
      <c r="OYK23" s="62"/>
      <c r="OYL23" s="62"/>
      <c r="OYM23" s="62"/>
      <c r="OYN23" s="62"/>
      <c r="OYO23" s="62"/>
      <c r="OYP23" s="62"/>
      <c r="OYQ23" s="62"/>
      <c r="OYR23" s="62"/>
      <c r="OYS23" s="62"/>
      <c r="OYT23" s="62"/>
      <c r="OYU23" s="62"/>
      <c r="OYV23" s="62"/>
      <c r="OYW23" s="62"/>
      <c r="OYX23" s="62"/>
      <c r="OYY23" s="62"/>
      <c r="OYZ23" s="62"/>
      <c r="OZA23" s="62"/>
      <c r="OZB23" s="62"/>
      <c r="OZC23" s="62"/>
      <c r="OZD23" s="62"/>
      <c r="OZE23" s="62"/>
      <c r="OZF23" s="62"/>
      <c r="OZG23" s="62"/>
      <c r="OZH23" s="62"/>
      <c r="OZI23" s="62"/>
      <c r="OZJ23" s="62"/>
      <c r="OZK23" s="62"/>
      <c r="OZL23" s="62"/>
      <c r="OZM23" s="62"/>
      <c r="OZN23" s="62"/>
      <c r="OZO23" s="62"/>
      <c r="OZP23" s="62"/>
      <c r="OZQ23" s="62"/>
      <c r="OZR23" s="62"/>
      <c r="OZS23" s="62"/>
      <c r="OZT23" s="62"/>
      <c r="OZU23" s="62"/>
      <c r="OZV23" s="62"/>
      <c r="OZW23" s="62"/>
      <c r="OZX23" s="62"/>
      <c r="OZY23" s="62"/>
      <c r="OZZ23" s="62"/>
      <c r="PAA23" s="62"/>
      <c r="PAB23" s="62"/>
      <c r="PAC23" s="62"/>
      <c r="PAD23" s="62"/>
      <c r="PAE23" s="62"/>
      <c r="PAF23" s="62"/>
      <c r="PAG23" s="62"/>
      <c r="PAH23" s="62"/>
      <c r="PAI23" s="62"/>
      <c r="PAJ23" s="62"/>
      <c r="PAK23" s="62"/>
      <c r="PAL23" s="62"/>
      <c r="PAM23" s="62"/>
      <c r="PAN23" s="62"/>
      <c r="PAO23" s="62"/>
      <c r="PAP23" s="62"/>
      <c r="PAQ23" s="62"/>
      <c r="PAR23" s="62"/>
      <c r="PAS23" s="62"/>
      <c r="PAT23" s="62"/>
      <c r="PAU23" s="62"/>
      <c r="PAV23" s="62"/>
      <c r="PAW23" s="62"/>
      <c r="PAX23" s="62"/>
      <c r="PAY23" s="62"/>
      <c r="PAZ23" s="62"/>
      <c r="PBA23" s="62"/>
      <c r="PBB23" s="62"/>
      <c r="PBC23" s="62"/>
      <c r="PBD23" s="62"/>
      <c r="PBE23" s="62"/>
      <c r="PBF23" s="62"/>
      <c r="PBG23" s="62"/>
      <c r="PBH23" s="62"/>
      <c r="PBI23" s="62"/>
      <c r="PBJ23" s="62"/>
      <c r="PBK23" s="62"/>
      <c r="PBL23" s="62"/>
      <c r="PBM23" s="62"/>
      <c r="PBN23" s="62"/>
      <c r="PBO23" s="62"/>
      <c r="PBP23" s="62"/>
      <c r="PBQ23" s="62"/>
      <c r="PBR23" s="62"/>
      <c r="PBS23" s="62"/>
      <c r="PBT23" s="62"/>
      <c r="PBU23" s="62"/>
      <c r="PBV23" s="62"/>
      <c r="PBW23" s="62"/>
      <c r="PBX23" s="62"/>
      <c r="PBY23" s="62"/>
      <c r="PBZ23" s="62"/>
      <c r="PCA23" s="62"/>
      <c r="PCB23" s="62"/>
      <c r="PCC23" s="62"/>
      <c r="PCD23" s="62"/>
      <c r="PCE23" s="62"/>
      <c r="PCF23" s="62"/>
      <c r="PCG23" s="62"/>
      <c r="PCH23" s="62"/>
      <c r="PCI23" s="62"/>
      <c r="PCJ23" s="62"/>
      <c r="PCK23" s="62"/>
      <c r="PCL23" s="62"/>
      <c r="PCM23" s="62"/>
      <c r="PCN23" s="62"/>
      <c r="PCO23" s="62"/>
      <c r="PCP23" s="62"/>
      <c r="PCQ23" s="62"/>
      <c r="PCR23" s="62"/>
      <c r="PCS23" s="62"/>
      <c r="PCT23" s="62"/>
      <c r="PCU23" s="62"/>
      <c r="PCV23" s="62"/>
      <c r="PCW23" s="62"/>
      <c r="PCX23" s="62"/>
      <c r="PCY23" s="62"/>
      <c r="PCZ23" s="62"/>
      <c r="PDA23" s="62"/>
      <c r="PDB23" s="62"/>
      <c r="PDC23" s="62"/>
      <c r="PDD23" s="62"/>
      <c r="PDE23" s="62"/>
      <c r="PDF23" s="62"/>
      <c r="PDG23" s="62"/>
      <c r="PDH23" s="62"/>
      <c r="PDI23" s="62"/>
      <c r="PDJ23" s="62"/>
      <c r="PDK23" s="62"/>
      <c r="PDL23" s="62"/>
      <c r="PDM23" s="62"/>
      <c r="PDN23" s="62"/>
      <c r="PDO23" s="62"/>
      <c r="PDP23" s="62"/>
      <c r="PDQ23" s="62"/>
      <c r="PDR23" s="62"/>
      <c r="PDS23" s="62"/>
      <c r="PDT23" s="62"/>
      <c r="PDU23" s="62"/>
      <c r="PDV23" s="62"/>
      <c r="PDW23" s="62"/>
      <c r="PDX23" s="62"/>
      <c r="PDY23" s="62"/>
      <c r="PDZ23" s="62"/>
      <c r="PEA23" s="62"/>
      <c r="PEB23" s="62"/>
      <c r="PEC23" s="62"/>
      <c r="PED23" s="62"/>
      <c r="PEE23" s="62"/>
      <c r="PEF23" s="62"/>
      <c r="PEG23" s="62"/>
      <c r="PEH23" s="62"/>
      <c r="PEI23" s="62"/>
      <c r="PEJ23" s="62"/>
      <c r="PEK23" s="62"/>
      <c r="PEL23" s="62"/>
      <c r="PEM23" s="62"/>
      <c r="PEN23" s="62"/>
      <c r="PEO23" s="62"/>
      <c r="PEP23" s="62"/>
      <c r="PEQ23" s="62"/>
      <c r="PER23" s="62"/>
      <c r="PES23" s="62"/>
      <c r="PET23" s="62"/>
      <c r="PEU23" s="62"/>
      <c r="PEV23" s="62"/>
      <c r="PEW23" s="62"/>
      <c r="PEX23" s="62"/>
      <c r="PEY23" s="62"/>
      <c r="PEZ23" s="62"/>
      <c r="PFA23" s="62"/>
      <c r="PFB23" s="62"/>
      <c r="PFC23" s="62"/>
      <c r="PFD23" s="62"/>
      <c r="PFE23" s="62"/>
      <c r="PFF23" s="62"/>
      <c r="PFG23" s="62"/>
      <c r="PFH23" s="62"/>
      <c r="PFI23" s="62"/>
      <c r="PFJ23" s="62"/>
      <c r="PFK23" s="62"/>
      <c r="PFL23" s="62"/>
      <c r="PFM23" s="62"/>
      <c r="PFN23" s="62"/>
      <c r="PFO23" s="62"/>
      <c r="PFP23" s="62"/>
      <c r="PFQ23" s="62"/>
      <c r="PFR23" s="62"/>
      <c r="PFS23" s="62"/>
      <c r="PFT23" s="62"/>
      <c r="PFU23" s="62"/>
      <c r="PFV23" s="62"/>
      <c r="PFW23" s="62"/>
      <c r="PFX23" s="62"/>
      <c r="PFY23" s="62"/>
      <c r="PFZ23" s="62"/>
      <c r="PGA23" s="62"/>
      <c r="PGB23" s="62"/>
      <c r="PGC23" s="62"/>
      <c r="PGD23" s="62"/>
      <c r="PGE23" s="62"/>
      <c r="PGF23" s="62"/>
      <c r="PGG23" s="62"/>
      <c r="PGH23" s="62"/>
      <c r="PGI23" s="62"/>
      <c r="PGJ23" s="62"/>
      <c r="PGK23" s="62"/>
      <c r="PGL23" s="62"/>
      <c r="PGM23" s="62"/>
      <c r="PGN23" s="62"/>
      <c r="PGO23" s="62"/>
      <c r="PGP23" s="62"/>
      <c r="PGQ23" s="62"/>
      <c r="PGR23" s="62"/>
      <c r="PGS23" s="62"/>
      <c r="PGT23" s="62"/>
      <c r="PGU23" s="62"/>
      <c r="PGV23" s="62"/>
      <c r="PGW23" s="62"/>
      <c r="PGX23" s="62"/>
      <c r="PGY23" s="62"/>
      <c r="PGZ23" s="62"/>
      <c r="PHA23" s="62"/>
      <c r="PHB23" s="62"/>
      <c r="PHC23" s="62"/>
      <c r="PHD23" s="62"/>
      <c r="PHE23" s="62"/>
      <c r="PHF23" s="62"/>
      <c r="PHG23" s="62"/>
      <c r="PHH23" s="62"/>
      <c r="PHI23" s="62"/>
      <c r="PHJ23" s="62"/>
      <c r="PHK23" s="62"/>
      <c r="PHL23" s="62"/>
      <c r="PHM23" s="62"/>
      <c r="PHN23" s="62"/>
      <c r="PHO23" s="62"/>
      <c r="PHP23" s="62"/>
      <c r="PHQ23" s="62"/>
      <c r="PHR23" s="62"/>
      <c r="PHS23" s="62"/>
      <c r="PHT23" s="62"/>
      <c r="PHU23" s="62"/>
      <c r="PHV23" s="62"/>
      <c r="PHW23" s="62"/>
      <c r="PHX23" s="62"/>
      <c r="PHY23" s="62"/>
      <c r="PHZ23" s="62"/>
      <c r="PIA23" s="62"/>
      <c r="PIB23" s="62"/>
      <c r="PIC23" s="62"/>
      <c r="PID23" s="62"/>
      <c r="PIE23" s="62"/>
      <c r="PIF23" s="62"/>
      <c r="PIG23" s="62"/>
      <c r="PIH23" s="62"/>
      <c r="PII23" s="62"/>
      <c r="PIJ23" s="62"/>
      <c r="PIK23" s="62"/>
      <c r="PIL23" s="62"/>
      <c r="PIM23" s="62"/>
      <c r="PIN23" s="62"/>
      <c r="PIO23" s="62"/>
      <c r="PIP23" s="62"/>
      <c r="PIQ23" s="62"/>
      <c r="PIR23" s="62"/>
      <c r="PIS23" s="62"/>
      <c r="PIT23" s="62"/>
      <c r="PIU23" s="62"/>
      <c r="PIV23" s="62"/>
      <c r="PIW23" s="62"/>
      <c r="PIX23" s="62"/>
      <c r="PIY23" s="62"/>
      <c r="PIZ23" s="62"/>
      <c r="PJA23" s="62"/>
      <c r="PJB23" s="62"/>
      <c r="PJC23" s="62"/>
      <c r="PJD23" s="62"/>
      <c r="PJE23" s="62"/>
      <c r="PJF23" s="62"/>
      <c r="PJG23" s="62"/>
      <c r="PJH23" s="62"/>
      <c r="PJI23" s="62"/>
      <c r="PJJ23" s="62"/>
      <c r="PJK23" s="62"/>
      <c r="PJL23" s="62"/>
      <c r="PJM23" s="62"/>
      <c r="PJN23" s="62"/>
      <c r="PJO23" s="62"/>
      <c r="PJP23" s="62"/>
      <c r="PJQ23" s="62"/>
      <c r="PJR23" s="62"/>
      <c r="PJS23" s="62"/>
      <c r="PJT23" s="62"/>
      <c r="PJU23" s="62"/>
      <c r="PJV23" s="62"/>
      <c r="PJW23" s="62"/>
      <c r="PJX23" s="62"/>
      <c r="PJY23" s="62"/>
      <c r="PJZ23" s="62"/>
      <c r="PKA23" s="62"/>
      <c r="PKB23" s="62"/>
      <c r="PKC23" s="62"/>
      <c r="PKD23" s="62"/>
      <c r="PKE23" s="62"/>
      <c r="PKF23" s="62"/>
      <c r="PKG23" s="62"/>
      <c r="PKH23" s="62"/>
      <c r="PKI23" s="62"/>
      <c r="PKJ23" s="62"/>
      <c r="PKK23" s="62"/>
      <c r="PKL23" s="62"/>
      <c r="PKM23" s="62"/>
      <c r="PKN23" s="62"/>
      <c r="PKO23" s="62"/>
      <c r="PKP23" s="62"/>
      <c r="PKQ23" s="62"/>
      <c r="PKR23" s="62"/>
      <c r="PKS23" s="62"/>
      <c r="PKT23" s="62"/>
      <c r="PKU23" s="62"/>
      <c r="PKV23" s="62"/>
      <c r="PKW23" s="62"/>
      <c r="PKX23" s="62"/>
      <c r="PKY23" s="62"/>
      <c r="PKZ23" s="62"/>
      <c r="PLA23" s="62"/>
      <c r="PLB23" s="62"/>
      <c r="PLC23" s="62"/>
      <c r="PLD23" s="62"/>
      <c r="PLE23" s="62"/>
      <c r="PLF23" s="62"/>
      <c r="PLG23" s="62"/>
      <c r="PLH23" s="62"/>
      <c r="PLI23" s="62"/>
      <c r="PLJ23" s="62"/>
      <c r="PLK23" s="62"/>
      <c r="PLL23" s="62"/>
      <c r="PLM23" s="62"/>
      <c r="PLN23" s="62"/>
      <c r="PLO23" s="62"/>
      <c r="PLP23" s="62"/>
      <c r="PLQ23" s="62"/>
      <c r="PLR23" s="62"/>
      <c r="PLS23" s="62"/>
      <c r="PLT23" s="62"/>
      <c r="PLU23" s="62"/>
      <c r="PLV23" s="62"/>
      <c r="PLW23" s="62"/>
      <c r="PLX23" s="62"/>
      <c r="PLY23" s="62"/>
      <c r="PLZ23" s="62"/>
      <c r="PMA23" s="62"/>
      <c r="PMB23" s="62"/>
      <c r="PMC23" s="62"/>
      <c r="PMD23" s="62"/>
      <c r="PME23" s="62"/>
      <c r="PMF23" s="62"/>
      <c r="PMG23" s="62"/>
      <c r="PMH23" s="62"/>
      <c r="PMI23" s="62"/>
      <c r="PMJ23" s="62"/>
      <c r="PMK23" s="62"/>
      <c r="PML23" s="62"/>
      <c r="PMM23" s="62"/>
      <c r="PMN23" s="62"/>
      <c r="PMO23" s="62"/>
      <c r="PMP23" s="62"/>
      <c r="PMQ23" s="62"/>
      <c r="PMR23" s="62"/>
      <c r="PMS23" s="62"/>
      <c r="PMT23" s="62"/>
      <c r="PMU23" s="62"/>
      <c r="PMV23" s="62"/>
      <c r="PMW23" s="62"/>
      <c r="PMX23" s="62"/>
      <c r="PMY23" s="62"/>
      <c r="PMZ23" s="62"/>
      <c r="PNA23" s="62"/>
      <c r="PNB23" s="62"/>
      <c r="PNC23" s="62"/>
      <c r="PND23" s="62"/>
      <c r="PNE23" s="62"/>
      <c r="PNF23" s="62"/>
      <c r="PNG23" s="62"/>
      <c r="PNH23" s="62"/>
      <c r="PNI23" s="62"/>
      <c r="PNJ23" s="62"/>
      <c r="PNK23" s="62"/>
      <c r="PNL23" s="62"/>
      <c r="PNM23" s="62"/>
      <c r="PNN23" s="62"/>
      <c r="PNO23" s="62"/>
      <c r="PNP23" s="62"/>
      <c r="PNQ23" s="62"/>
      <c r="PNR23" s="62"/>
      <c r="PNS23" s="62"/>
      <c r="PNT23" s="62"/>
      <c r="PNU23" s="62"/>
      <c r="PNV23" s="62"/>
      <c r="PNW23" s="62"/>
      <c r="PNX23" s="62"/>
      <c r="PNY23" s="62"/>
      <c r="PNZ23" s="62"/>
      <c r="POA23" s="62"/>
      <c r="POB23" s="62"/>
      <c r="POC23" s="62"/>
      <c r="POD23" s="62"/>
      <c r="POE23" s="62"/>
      <c r="POF23" s="62"/>
      <c r="POG23" s="62"/>
      <c r="POH23" s="62"/>
      <c r="POI23" s="62"/>
      <c r="POJ23" s="62"/>
      <c r="POK23" s="62"/>
      <c r="POL23" s="62"/>
      <c r="POM23" s="62"/>
      <c r="PON23" s="62"/>
      <c r="POO23" s="62"/>
      <c r="POP23" s="62"/>
      <c r="POQ23" s="62"/>
      <c r="POR23" s="62"/>
      <c r="POS23" s="62"/>
      <c r="POT23" s="62"/>
      <c r="POU23" s="62"/>
      <c r="POV23" s="62"/>
      <c r="POW23" s="62"/>
      <c r="POX23" s="62"/>
      <c r="POY23" s="62"/>
      <c r="POZ23" s="62"/>
      <c r="PPA23" s="62"/>
      <c r="PPB23" s="62"/>
      <c r="PPC23" s="62"/>
      <c r="PPD23" s="62"/>
      <c r="PPE23" s="62"/>
      <c r="PPF23" s="62"/>
      <c r="PPG23" s="62"/>
      <c r="PPH23" s="62"/>
      <c r="PPI23" s="62"/>
      <c r="PPJ23" s="62"/>
      <c r="PPK23" s="62"/>
      <c r="PPL23" s="62"/>
      <c r="PPM23" s="62"/>
      <c r="PPN23" s="62"/>
      <c r="PPO23" s="62"/>
      <c r="PPP23" s="62"/>
      <c r="PPQ23" s="62"/>
      <c r="PPR23" s="62"/>
      <c r="PPS23" s="62"/>
      <c r="PPT23" s="62"/>
      <c r="PPU23" s="62"/>
      <c r="PPV23" s="62"/>
      <c r="PPW23" s="62"/>
      <c r="PPX23" s="62"/>
      <c r="PPY23" s="62"/>
      <c r="PPZ23" s="62"/>
      <c r="PQA23" s="62"/>
      <c r="PQB23" s="62"/>
      <c r="PQC23" s="62"/>
      <c r="PQD23" s="62"/>
      <c r="PQE23" s="62"/>
      <c r="PQF23" s="62"/>
      <c r="PQG23" s="62"/>
      <c r="PQH23" s="62"/>
      <c r="PQI23" s="62"/>
      <c r="PQJ23" s="62"/>
      <c r="PQK23" s="62"/>
      <c r="PQL23" s="62"/>
      <c r="PQM23" s="62"/>
      <c r="PQN23" s="62"/>
      <c r="PQO23" s="62"/>
      <c r="PQP23" s="62"/>
      <c r="PQQ23" s="62"/>
      <c r="PQR23" s="62"/>
      <c r="PQS23" s="62"/>
      <c r="PQT23" s="62"/>
      <c r="PQU23" s="62"/>
      <c r="PQV23" s="62"/>
      <c r="PQW23" s="62"/>
      <c r="PQX23" s="62"/>
      <c r="PQY23" s="62"/>
      <c r="PQZ23" s="62"/>
      <c r="PRA23" s="62"/>
      <c r="PRB23" s="62"/>
      <c r="PRC23" s="62"/>
      <c r="PRD23" s="62"/>
      <c r="PRE23" s="62"/>
      <c r="PRF23" s="62"/>
      <c r="PRG23" s="62"/>
      <c r="PRH23" s="62"/>
      <c r="PRI23" s="62"/>
      <c r="PRJ23" s="62"/>
      <c r="PRK23" s="62"/>
      <c r="PRL23" s="62"/>
      <c r="PRM23" s="62"/>
      <c r="PRN23" s="62"/>
      <c r="PRO23" s="62"/>
      <c r="PRP23" s="62"/>
      <c r="PRQ23" s="62"/>
      <c r="PRR23" s="62"/>
      <c r="PRS23" s="62"/>
      <c r="PRT23" s="62"/>
      <c r="PRU23" s="62"/>
      <c r="PRV23" s="62"/>
      <c r="PRW23" s="62"/>
      <c r="PRX23" s="62"/>
      <c r="PRY23" s="62"/>
      <c r="PRZ23" s="62"/>
      <c r="PSA23" s="62"/>
      <c r="PSB23" s="62"/>
      <c r="PSC23" s="62"/>
      <c r="PSD23" s="62"/>
      <c r="PSE23" s="62"/>
      <c r="PSF23" s="62"/>
      <c r="PSG23" s="62"/>
      <c r="PSH23" s="62"/>
      <c r="PSI23" s="62"/>
      <c r="PSJ23" s="62"/>
      <c r="PSK23" s="62"/>
      <c r="PSL23" s="62"/>
      <c r="PSM23" s="62"/>
      <c r="PSN23" s="62"/>
      <c r="PSO23" s="62"/>
      <c r="PSP23" s="62"/>
      <c r="PSQ23" s="62"/>
      <c r="PSR23" s="62"/>
      <c r="PSS23" s="62"/>
      <c r="PST23" s="62"/>
      <c r="PSU23" s="62"/>
      <c r="PSV23" s="62"/>
      <c r="PSW23" s="62"/>
      <c r="PSX23" s="62"/>
      <c r="PSY23" s="62"/>
      <c r="PSZ23" s="62"/>
      <c r="PTA23" s="62"/>
      <c r="PTB23" s="62"/>
      <c r="PTC23" s="62"/>
      <c r="PTD23" s="62"/>
      <c r="PTE23" s="62"/>
      <c r="PTF23" s="62"/>
      <c r="PTG23" s="62"/>
      <c r="PTH23" s="62"/>
      <c r="PTI23" s="62"/>
      <c r="PTJ23" s="62"/>
      <c r="PTK23" s="62"/>
      <c r="PTL23" s="62"/>
      <c r="PTM23" s="62"/>
      <c r="PTN23" s="62"/>
      <c r="PTO23" s="62"/>
      <c r="PTP23" s="62"/>
      <c r="PTQ23" s="62"/>
      <c r="PTR23" s="62"/>
      <c r="PTS23" s="62"/>
      <c r="PTT23" s="62"/>
      <c r="PTU23" s="62"/>
      <c r="PTV23" s="62"/>
      <c r="PTW23" s="62"/>
      <c r="PTX23" s="62"/>
      <c r="PTY23" s="62"/>
      <c r="PTZ23" s="62"/>
      <c r="PUA23" s="62"/>
      <c r="PUB23" s="62"/>
      <c r="PUC23" s="62"/>
      <c r="PUD23" s="62"/>
      <c r="PUE23" s="62"/>
      <c r="PUF23" s="62"/>
      <c r="PUG23" s="62"/>
      <c r="PUH23" s="62"/>
      <c r="PUI23" s="62"/>
      <c r="PUJ23" s="62"/>
      <c r="PUK23" s="62"/>
      <c r="PUL23" s="62"/>
      <c r="PUM23" s="62"/>
      <c r="PUN23" s="62"/>
      <c r="PUO23" s="62"/>
      <c r="PUP23" s="62"/>
      <c r="PUQ23" s="62"/>
      <c r="PUR23" s="62"/>
      <c r="PUS23" s="62"/>
      <c r="PUT23" s="62"/>
      <c r="PUU23" s="62"/>
      <c r="PUV23" s="62"/>
      <c r="PUW23" s="62"/>
      <c r="PUX23" s="62"/>
      <c r="PUY23" s="62"/>
      <c r="PUZ23" s="62"/>
      <c r="PVA23" s="62"/>
      <c r="PVB23" s="62"/>
      <c r="PVC23" s="62"/>
      <c r="PVD23" s="62"/>
      <c r="PVE23" s="62"/>
      <c r="PVF23" s="62"/>
      <c r="PVG23" s="62"/>
      <c r="PVH23" s="62"/>
      <c r="PVI23" s="62"/>
      <c r="PVJ23" s="62"/>
      <c r="PVK23" s="62"/>
      <c r="PVL23" s="62"/>
      <c r="PVM23" s="62"/>
      <c r="PVN23" s="62"/>
      <c r="PVO23" s="62"/>
      <c r="PVP23" s="62"/>
      <c r="PVQ23" s="62"/>
      <c r="PVR23" s="62"/>
      <c r="PVS23" s="62"/>
      <c r="PVT23" s="62"/>
      <c r="PVU23" s="62"/>
      <c r="PVV23" s="62"/>
      <c r="PVW23" s="62"/>
      <c r="PVX23" s="62"/>
      <c r="PVY23" s="62"/>
      <c r="PVZ23" s="62"/>
      <c r="PWA23" s="62"/>
      <c r="PWB23" s="62"/>
      <c r="PWC23" s="62"/>
      <c r="PWD23" s="62"/>
      <c r="PWE23" s="62"/>
      <c r="PWF23" s="62"/>
      <c r="PWG23" s="62"/>
      <c r="PWH23" s="62"/>
      <c r="PWI23" s="62"/>
      <c r="PWJ23" s="62"/>
      <c r="PWK23" s="62"/>
      <c r="PWL23" s="62"/>
      <c r="PWM23" s="62"/>
      <c r="PWN23" s="62"/>
      <c r="PWO23" s="62"/>
      <c r="PWP23" s="62"/>
      <c r="PWQ23" s="62"/>
      <c r="PWR23" s="62"/>
      <c r="PWS23" s="62"/>
      <c r="PWT23" s="62"/>
      <c r="PWU23" s="62"/>
      <c r="PWV23" s="62"/>
      <c r="PWW23" s="62"/>
      <c r="PWX23" s="62"/>
      <c r="PWY23" s="62"/>
      <c r="PWZ23" s="62"/>
      <c r="PXA23" s="62"/>
      <c r="PXB23" s="62"/>
      <c r="PXC23" s="62"/>
      <c r="PXD23" s="62"/>
      <c r="PXE23" s="62"/>
      <c r="PXF23" s="62"/>
      <c r="PXG23" s="62"/>
      <c r="PXH23" s="62"/>
      <c r="PXI23" s="62"/>
      <c r="PXJ23" s="62"/>
      <c r="PXK23" s="62"/>
      <c r="PXL23" s="62"/>
      <c r="PXM23" s="62"/>
      <c r="PXN23" s="62"/>
      <c r="PXO23" s="62"/>
      <c r="PXP23" s="62"/>
      <c r="PXQ23" s="62"/>
      <c r="PXR23" s="62"/>
      <c r="PXS23" s="62"/>
      <c r="PXT23" s="62"/>
      <c r="PXU23" s="62"/>
      <c r="PXV23" s="62"/>
      <c r="PXW23" s="62"/>
      <c r="PXX23" s="62"/>
      <c r="PXY23" s="62"/>
      <c r="PXZ23" s="62"/>
      <c r="PYA23" s="62"/>
      <c r="PYB23" s="62"/>
      <c r="PYC23" s="62"/>
      <c r="PYD23" s="62"/>
      <c r="PYE23" s="62"/>
      <c r="PYF23" s="62"/>
      <c r="PYG23" s="62"/>
      <c r="PYH23" s="62"/>
      <c r="PYI23" s="62"/>
      <c r="PYJ23" s="62"/>
      <c r="PYK23" s="62"/>
      <c r="PYL23" s="62"/>
      <c r="PYM23" s="62"/>
      <c r="PYN23" s="62"/>
      <c r="PYO23" s="62"/>
      <c r="PYP23" s="62"/>
      <c r="PYQ23" s="62"/>
      <c r="PYR23" s="62"/>
      <c r="PYS23" s="62"/>
      <c r="PYT23" s="62"/>
      <c r="PYU23" s="62"/>
      <c r="PYV23" s="62"/>
      <c r="PYW23" s="62"/>
      <c r="PYX23" s="62"/>
      <c r="PYY23" s="62"/>
      <c r="PYZ23" s="62"/>
      <c r="PZA23" s="62"/>
      <c r="PZB23" s="62"/>
      <c r="PZC23" s="62"/>
      <c r="PZD23" s="62"/>
      <c r="PZE23" s="62"/>
      <c r="PZF23" s="62"/>
      <c r="PZG23" s="62"/>
      <c r="PZH23" s="62"/>
      <c r="PZI23" s="62"/>
      <c r="PZJ23" s="62"/>
      <c r="PZK23" s="62"/>
      <c r="PZL23" s="62"/>
      <c r="PZM23" s="62"/>
      <c r="PZN23" s="62"/>
      <c r="PZO23" s="62"/>
      <c r="PZP23" s="62"/>
      <c r="PZQ23" s="62"/>
      <c r="PZR23" s="62"/>
      <c r="PZS23" s="62"/>
      <c r="PZT23" s="62"/>
      <c r="PZU23" s="62"/>
      <c r="PZV23" s="62"/>
      <c r="PZW23" s="62"/>
      <c r="PZX23" s="62"/>
      <c r="PZY23" s="62"/>
      <c r="PZZ23" s="62"/>
      <c r="QAA23" s="62"/>
      <c r="QAB23" s="62"/>
      <c r="QAC23" s="62"/>
      <c r="QAD23" s="62"/>
      <c r="QAE23" s="62"/>
      <c r="QAF23" s="62"/>
      <c r="QAG23" s="62"/>
      <c r="QAH23" s="62"/>
      <c r="QAI23" s="62"/>
      <c r="QAJ23" s="62"/>
      <c r="QAK23" s="62"/>
      <c r="QAL23" s="62"/>
      <c r="QAM23" s="62"/>
      <c r="QAN23" s="62"/>
      <c r="QAO23" s="62"/>
      <c r="QAP23" s="62"/>
      <c r="QAQ23" s="62"/>
      <c r="QAR23" s="62"/>
      <c r="QAS23" s="62"/>
      <c r="QAT23" s="62"/>
      <c r="QAU23" s="62"/>
      <c r="QAV23" s="62"/>
      <c r="QAW23" s="62"/>
      <c r="QAX23" s="62"/>
      <c r="QAY23" s="62"/>
      <c r="QAZ23" s="62"/>
      <c r="QBA23" s="62"/>
      <c r="QBB23" s="62"/>
      <c r="QBC23" s="62"/>
      <c r="QBD23" s="62"/>
      <c r="QBE23" s="62"/>
      <c r="QBF23" s="62"/>
      <c r="QBG23" s="62"/>
      <c r="QBH23" s="62"/>
      <c r="QBI23" s="62"/>
      <c r="QBJ23" s="62"/>
      <c r="QBK23" s="62"/>
      <c r="QBL23" s="62"/>
      <c r="QBM23" s="62"/>
      <c r="QBN23" s="62"/>
      <c r="QBO23" s="62"/>
      <c r="QBP23" s="62"/>
      <c r="QBQ23" s="62"/>
      <c r="QBR23" s="62"/>
      <c r="QBS23" s="62"/>
      <c r="QBT23" s="62"/>
      <c r="QBU23" s="62"/>
      <c r="QBV23" s="62"/>
      <c r="QBW23" s="62"/>
      <c r="QBX23" s="62"/>
      <c r="QBY23" s="62"/>
      <c r="QBZ23" s="62"/>
      <c r="QCA23" s="62"/>
      <c r="QCB23" s="62"/>
      <c r="QCC23" s="62"/>
      <c r="QCD23" s="62"/>
      <c r="QCE23" s="62"/>
      <c r="QCF23" s="62"/>
      <c r="QCG23" s="62"/>
      <c r="QCH23" s="62"/>
      <c r="QCI23" s="62"/>
      <c r="QCJ23" s="62"/>
      <c r="QCK23" s="62"/>
      <c r="QCL23" s="62"/>
      <c r="QCM23" s="62"/>
      <c r="QCN23" s="62"/>
      <c r="QCO23" s="62"/>
      <c r="QCP23" s="62"/>
      <c r="QCQ23" s="62"/>
      <c r="QCR23" s="62"/>
      <c r="QCS23" s="62"/>
      <c r="QCT23" s="62"/>
      <c r="QCU23" s="62"/>
      <c r="QCV23" s="62"/>
      <c r="QCW23" s="62"/>
      <c r="QCX23" s="62"/>
      <c r="QCY23" s="62"/>
      <c r="QCZ23" s="62"/>
      <c r="QDA23" s="62"/>
      <c r="QDB23" s="62"/>
      <c r="QDC23" s="62"/>
      <c r="QDD23" s="62"/>
      <c r="QDE23" s="62"/>
      <c r="QDF23" s="62"/>
      <c r="QDG23" s="62"/>
      <c r="QDH23" s="62"/>
      <c r="QDI23" s="62"/>
      <c r="QDJ23" s="62"/>
      <c r="QDK23" s="62"/>
      <c r="QDL23" s="62"/>
      <c r="QDM23" s="62"/>
      <c r="QDN23" s="62"/>
      <c r="QDO23" s="62"/>
      <c r="QDP23" s="62"/>
      <c r="QDQ23" s="62"/>
      <c r="QDR23" s="62"/>
      <c r="QDS23" s="62"/>
      <c r="QDT23" s="62"/>
      <c r="QDU23" s="62"/>
      <c r="QDV23" s="62"/>
      <c r="QDW23" s="62"/>
      <c r="QDX23" s="62"/>
      <c r="QDY23" s="62"/>
      <c r="QDZ23" s="62"/>
      <c r="QEA23" s="62"/>
      <c r="QEB23" s="62"/>
      <c r="QEC23" s="62"/>
      <c r="QED23" s="62"/>
      <c r="QEE23" s="62"/>
      <c r="QEF23" s="62"/>
      <c r="QEG23" s="62"/>
      <c r="QEH23" s="62"/>
      <c r="QEI23" s="62"/>
      <c r="QEJ23" s="62"/>
      <c r="QEK23" s="62"/>
      <c r="QEL23" s="62"/>
      <c r="QEM23" s="62"/>
      <c r="QEN23" s="62"/>
      <c r="QEO23" s="62"/>
      <c r="QEP23" s="62"/>
      <c r="QEQ23" s="62"/>
      <c r="QER23" s="62"/>
      <c r="QES23" s="62"/>
      <c r="QET23" s="62"/>
      <c r="QEU23" s="62"/>
      <c r="QEV23" s="62"/>
      <c r="QEW23" s="62"/>
      <c r="QEX23" s="62"/>
      <c r="QEY23" s="62"/>
      <c r="QEZ23" s="62"/>
      <c r="QFA23" s="62"/>
      <c r="QFB23" s="62"/>
      <c r="QFC23" s="62"/>
      <c r="QFD23" s="62"/>
      <c r="QFE23" s="62"/>
      <c r="QFF23" s="62"/>
      <c r="QFG23" s="62"/>
      <c r="QFH23" s="62"/>
      <c r="QFI23" s="62"/>
      <c r="QFJ23" s="62"/>
      <c r="QFK23" s="62"/>
      <c r="QFL23" s="62"/>
      <c r="QFM23" s="62"/>
      <c r="QFN23" s="62"/>
      <c r="QFO23" s="62"/>
      <c r="QFP23" s="62"/>
      <c r="QFQ23" s="62"/>
      <c r="QFR23" s="62"/>
      <c r="QFS23" s="62"/>
      <c r="QFT23" s="62"/>
      <c r="QFU23" s="62"/>
      <c r="QFV23" s="62"/>
      <c r="QFW23" s="62"/>
      <c r="QFX23" s="62"/>
      <c r="QFY23" s="62"/>
      <c r="QFZ23" s="62"/>
      <c r="QGA23" s="62"/>
      <c r="QGB23" s="62"/>
      <c r="QGC23" s="62"/>
      <c r="QGD23" s="62"/>
      <c r="QGE23" s="62"/>
      <c r="QGF23" s="62"/>
      <c r="QGG23" s="62"/>
      <c r="QGH23" s="62"/>
      <c r="QGI23" s="62"/>
      <c r="QGJ23" s="62"/>
      <c r="QGK23" s="62"/>
      <c r="QGL23" s="62"/>
      <c r="QGM23" s="62"/>
      <c r="QGN23" s="62"/>
      <c r="QGO23" s="62"/>
      <c r="QGP23" s="62"/>
      <c r="QGQ23" s="62"/>
      <c r="QGR23" s="62"/>
      <c r="QGS23" s="62"/>
      <c r="QGT23" s="62"/>
      <c r="QGU23" s="62"/>
      <c r="QGV23" s="62"/>
      <c r="QGW23" s="62"/>
      <c r="QGX23" s="62"/>
      <c r="QGY23" s="62"/>
      <c r="QGZ23" s="62"/>
      <c r="QHA23" s="62"/>
      <c r="QHB23" s="62"/>
      <c r="QHC23" s="62"/>
      <c r="QHD23" s="62"/>
      <c r="QHE23" s="62"/>
      <c r="QHF23" s="62"/>
      <c r="QHG23" s="62"/>
      <c r="QHH23" s="62"/>
      <c r="QHI23" s="62"/>
      <c r="QHJ23" s="62"/>
      <c r="QHK23" s="62"/>
      <c r="QHL23" s="62"/>
      <c r="QHM23" s="62"/>
      <c r="QHN23" s="62"/>
      <c r="QHO23" s="62"/>
      <c r="QHP23" s="62"/>
      <c r="QHQ23" s="62"/>
      <c r="QHR23" s="62"/>
      <c r="QHS23" s="62"/>
      <c r="QHT23" s="62"/>
      <c r="QHU23" s="62"/>
      <c r="QHV23" s="62"/>
      <c r="QHW23" s="62"/>
      <c r="QHX23" s="62"/>
      <c r="QHY23" s="62"/>
      <c r="QHZ23" s="62"/>
      <c r="QIA23" s="62"/>
      <c r="QIB23" s="62"/>
      <c r="QIC23" s="62"/>
      <c r="QID23" s="62"/>
      <c r="QIE23" s="62"/>
      <c r="QIF23" s="62"/>
      <c r="QIG23" s="62"/>
      <c r="QIH23" s="62"/>
      <c r="QII23" s="62"/>
      <c r="QIJ23" s="62"/>
      <c r="QIK23" s="62"/>
      <c r="QIL23" s="62"/>
      <c r="QIM23" s="62"/>
      <c r="QIN23" s="62"/>
      <c r="QIO23" s="62"/>
      <c r="QIP23" s="62"/>
      <c r="QIQ23" s="62"/>
      <c r="QIR23" s="62"/>
      <c r="QIS23" s="62"/>
      <c r="QIT23" s="62"/>
      <c r="QIU23" s="62"/>
      <c r="QIV23" s="62"/>
      <c r="QIW23" s="62"/>
      <c r="QIX23" s="62"/>
      <c r="QIY23" s="62"/>
      <c r="QIZ23" s="62"/>
      <c r="QJA23" s="62"/>
      <c r="QJB23" s="62"/>
      <c r="QJC23" s="62"/>
      <c r="QJD23" s="62"/>
      <c r="QJE23" s="62"/>
      <c r="QJF23" s="62"/>
      <c r="QJG23" s="62"/>
      <c r="QJH23" s="62"/>
      <c r="QJI23" s="62"/>
      <c r="QJJ23" s="62"/>
      <c r="QJK23" s="62"/>
      <c r="QJL23" s="62"/>
      <c r="QJM23" s="62"/>
      <c r="QJN23" s="62"/>
      <c r="QJO23" s="62"/>
      <c r="QJP23" s="62"/>
      <c r="QJQ23" s="62"/>
      <c r="QJR23" s="62"/>
      <c r="QJS23" s="62"/>
      <c r="QJT23" s="62"/>
      <c r="QJU23" s="62"/>
      <c r="QJV23" s="62"/>
      <c r="QJW23" s="62"/>
      <c r="QJX23" s="62"/>
      <c r="QJY23" s="62"/>
      <c r="QJZ23" s="62"/>
      <c r="QKA23" s="62"/>
      <c r="QKB23" s="62"/>
      <c r="QKC23" s="62"/>
      <c r="QKD23" s="62"/>
      <c r="QKE23" s="62"/>
      <c r="QKF23" s="62"/>
      <c r="QKG23" s="62"/>
      <c r="QKH23" s="62"/>
      <c r="QKI23" s="62"/>
      <c r="QKJ23" s="62"/>
      <c r="QKK23" s="62"/>
      <c r="QKL23" s="62"/>
      <c r="QKM23" s="62"/>
      <c r="QKN23" s="62"/>
      <c r="QKO23" s="62"/>
      <c r="QKP23" s="62"/>
      <c r="QKQ23" s="62"/>
      <c r="QKR23" s="62"/>
      <c r="QKS23" s="62"/>
      <c r="QKT23" s="62"/>
      <c r="QKU23" s="62"/>
      <c r="QKV23" s="62"/>
      <c r="QKW23" s="62"/>
      <c r="QKX23" s="62"/>
      <c r="QKY23" s="62"/>
      <c r="QKZ23" s="62"/>
      <c r="QLA23" s="62"/>
      <c r="QLB23" s="62"/>
      <c r="QLC23" s="62"/>
      <c r="QLD23" s="62"/>
      <c r="QLE23" s="62"/>
      <c r="QLF23" s="62"/>
      <c r="QLG23" s="62"/>
      <c r="QLH23" s="62"/>
      <c r="QLI23" s="62"/>
      <c r="QLJ23" s="62"/>
      <c r="QLK23" s="62"/>
      <c r="QLL23" s="62"/>
      <c r="QLM23" s="62"/>
      <c r="QLN23" s="62"/>
      <c r="QLO23" s="62"/>
      <c r="QLP23" s="62"/>
      <c r="QLQ23" s="62"/>
      <c r="QLR23" s="62"/>
      <c r="QLS23" s="62"/>
      <c r="QLT23" s="62"/>
      <c r="QLU23" s="62"/>
      <c r="QLV23" s="62"/>
      <c r="QLW23" s="62"/>
      <c r="QLX23" s="62"/>
      <c r="QLY23" s="62"/>
      <c r="QLZ23" s="62"/>
      <c r="QMA23" s="62"/>
      <c r="QMB23" s="62"/>
      <c r="QMC23" s="62"/>
      <c r="QMD23" s="62"/>
      <c r="QME23" s="62"/>
      <c r="QMF23" s="62"/>
      <c r="QMG23" s="62"/>
      <c r="QMH23" s="62"/>
      <c r="QMI23" s="62"/>
      <c r="QMJ23" s="62"/>
      <c r="QMK23" s="62"/>
      <c r="QML23" s="62"/>
      <c r="QMM23" s="62"/>
      <c r="QMN23" s="62"/>
      <c r="QMO23" s="62"/>
      <c r="QMP23" s="62"/>
      <c r="QMQ23" s="62"/>
      <c r="QMR23" s="62"/>
      <c r="QMS23" s="62"/>
      <c r="QMT23" s="62"/>
      <c r="QMU23" s="62"/>
      <c r="QMV23" s="62"/>
      <c r="QMW23" s="62"/>
      <c r="QMX23" s="62"/>
      <c r="QMY23" s="62"/>
      <c r="QMZ23" s="62"/>
      <c r="QNA23" s="62"/>
      <c r="QNB23" s="62"/>
      <c r="QNC23" s="62"/>
      <c r="QND23" s="62"/>
      <c r="QNE23" s="62"/>
      <c r="QNF23" s="62"/>
      <c r="QNG23" s="62"/>
      <c r="QNH23" s="62"/>
      <c r="QNI23" s="62"/>
      <c r="QNJ23" s="62"/>
      <c r="QNK23" s="62"/>
      <c r="QNL23" s="62"/>
      <c r="QNM23" s="62"/>
      <c r="QNN23" s="62"/>
      <c r="QNO23" s="62"/>
      <c r="QNP23" s="62"/>
      <c r="QNQ23" s="62"/>
      <c r="QNR23" s="62"/>
      <c r="QNS23" s="62"/>
      <c r="QNT23" s="62"/>
      <c r="QNU23" s="62"/>
      <c r="QNV23" s="62"/>
      <c r="QNW23" s="62"/>
      <c r="QNX23" s="62"/>
      <c r="QNY23" s="62"/>
      <c r="QNZ23" s="62"/>
      <c r="QOA23" s="62"/>
      <c r="QOB23" s="62"/>
      <c r="QOC23" s="62"/>
      <c r="QOD23" s="62"/>
      <c r="QOE23" s="62"/>
      <c r="QOF23" s="62"/>
      <c r="QOG23" s="62"/>
      <c r="QOH23" s="62"/>
      <c r="QOI23" s="62"/>
      <c r="QOJ23" s="62"/>
      <c r="QOK23" s="62"/>
      <c r="QOL23" s="62"/>
      <c r="QOM23" s="62"/>
      <c r="QON23" s="62"/>
      <c r="QOO23" s="62"/>
      <c r="QOP23" s="62"/>
      <c r="QOQ23" s="62"/>
      <c r="QOR23" s="62"/>
      <c r="QOS23" s="62"/>
      <c r="QOT23" s="62"/>
      <c r="QOU23" s="62"/>
      <c r="QOV23" s="62"/>
      <c r="QOW23" s="62"/>
      <c r="QOX23" s="62"/>
      <c r="QOY23" s="62"/>
      <c r="QOZ23" s="62"/>
      <c r="QPA23" s="62"/>
      <c r="QPB23" s="62"/>
      <c r="QPC23" s="62"/>
      <c r="QPD23" s="62"/>
      <c r="QPE23" s="62"/>
      <c r="QPF23" s="62"/>
      <c r="QPG23" s="62"/>
      <c r="QPH23" s="62"/>
      <c r="QPI23" s="62"/>
      <c r="QPJ23" s="62"/>
      <c r="QPK23" s="62"/>
      <c r="QPL23" s="62"/>
      <c r="QPM23" s="62"/>
      <c r="QPN23" s="62"/>
      <c r="QPO23" s="62"/>
      <c r="QPP23" s="62"/>
      <c r="QPQ23" s="62"/>
      <c r="QPR23" s="62"/>
      <c r="QPS23" s="62"/>
      <c r="QPT23" s="62"/>
      <c r="QPU23" s="62"/>
      <c r="QPV23" s="62"/>
      <c r="QPW23" s="62"/>
      <c r="QPX23" s="62"/>
      <c r="QPY23" s="62"/>
      <c r="QPZ23" s="62"/>
      <c r="QQA23" s="62"/>
      <c r="QQB23" s="62"/>
      <c r="QQC23" s="62"/>
      <c r="QQD23" s="62"/>
      <c r="QQE23" s="62"/>
      <c r="QQF23" s="62"/>
      <c r="QQG23" s="62"/>
      <c r="QQH23" s="62"/>
      <c r="QQI23" s="62"/>
      <c r="QQJ23" s="62"/>
      <c r="QQK23" s="62"/>
      <c r="QQL23" s="62"/>
      <c r="QQM23" s="62"/>
      <c r="QQN23" s="62"/>
      <c r="QQO23" s="62"/>
      <c r="QQP23" s="62"/>
      <c r="QQQ23" s="62"/>
      <c r="QQR23" s="62"/>
      <c r="QQS23" s="62"/>
      <c r="QQT23" s="62"/>
      <c r="QQU23" s="62"/>
      <c r="QQV23" s="62"/>
      <c r="QQW23" s="62"/>
      <c r="QQX23" s="62"/>
      <c r="QQY23" s="62"/>
      <c r="QQZ23" s="62"/>
      <c r="QRA23" s="62"/>
      <c r="QRB23" s="62"/>
      <c r="QRC23" s="62"/>
      <c r="QRD23" s="62"/>
      <c r="QRE23" s="62"/>
      <c r="QRF23" s="62"/>
      <c r="QRG23" s="62"/>
      <c r="QRH23" s="62"/>
      <c r="QRI23" s="62"/>
      <c r="QRJ23" s="62"/>
      <c r="QRK23" s="62"/>
      <c r="QRL23" s="62"/>
      <c r="QRM23" s="62"/>
      <c r="QRN23" s="62"/>
      <c r="QRO23" s="62"/>
      <c r="QRP23" s="62"/>
      <c r="QRQ23" s="62"/>
      <c r="QRR23" s="62"/>
      <c r="QRS23" s="62"/>
      <c r="QRT23" s="62"/>
      <c r="QRU23" s="62"/>
      <c r="QRV23" s="62"/>
      <c r="QRW23" s="62"/>
      <c r="QRX23" s="62"/>
      <c r="QRY23" s="62"/>
      <c r="QRZ23" s="62"/>
      <c r="QSA23" s="62"/>
      <c r="QSB23" s="62"/>
      <c r="QSC23" s="62"/>
      <c r="QSD23" s="62"/>
      <c r="QSE23" s="62"/>
      <c r="QSF23" s="62"/>
      <c r="QSG23" s="62"/>
      <c r="QSH23" s="62"/>
      <c r="QSI23" s="62"/>
      <c r="QSJ23" s="62"/>
      <c r="QSK23" s="62"/>
      <c r="QSL23" s="62"/>
      <c r="QSM23" s="62"/>
      <c r="QSN23" s="62"/>
      <c r="QSO23" s="62"/>
      <c r="QSP23" s="62"/>
      <c r="QSQ23" s="62"/>
      <c r="QSR23" s="62"/>
      <c r="QSS23" s="62"/>
      <c r="QST23" s="62"/>
      <c r="QSU23" s="62"/>
      <c r="QSV23" s="62"/>
      <c r="QSW23" s="62"/>
      <c r="QSX23" s="62"/>
      <c r="QSY23" s="62"/>
      <c r="QSZ23" s="62"/>
      <c r="QTA23" s="62"/>
      <c r="QTB23" s="62"/>
      <c r="QTC23" s="62"/>
      <c r="QTD23" s="62"/>
      <c r="QTE23" s="62"/>
      <c r="QTF23" s="62"/>
      <c r="QTG23" s="62"/>
      <c r="QTH23" s="62"/>
      <c r="QTI23" s="62"/>
      <c r="QTJ23" s="62"/>
      <c r="QTK23" s="62"/>
      <c r="QTL23" s="62"/>
      <c r="QTM23" s="62"/>
      <c r="QTN23" s="62"/>
      <c r="QTO23" s="62"/>
      <c r="QTP23" s="62"/>
      <c r="QTQ23" s="62"/>
      <c r="QTR23" s="62"/>
      <c r="QTS23" s="62"/>
      <c r="QTT23" s="62"/>
      <c r="QTU23" s="62"/>
      <c r="QTV23" s="62"/>
      <c r="QTW23" s="62"/>
      <c r="QTX23" s="62"/>
      <c r="QTY23" s="62"/>
      <c r="QTZ23" s="62"/>
      <c r="QUA23" s="62"/>
      <c r="QUB23" s="62"/>
      <c r="QUC23" s="62"/>
      <c r="QUD23" s="62"/>
      <c r="QUE23" s="62"/>
      <c r="QUF23" s="62"/>
      <c r="QUG23" s="62"/>
      <c r="QUH23" s="62"/>
      <c r="QUI23" s="62"/>
      <c r="QUJ23" s="62"/>
      <c r="QUK23" s="62"/>
      <c r="QUL23" s="62"/>
      <c r="QUM23" s="62"/>
      <c r="QUN23" s="62"/>
      <c r="QUO23" s="62"/>
      <c r="QUP23" s="62"/>
      <c r="QUQ23" s="62"/>
      <c r="QUR23" s="62"/>
      <c r="QUS23" s="62"/>
      <c r="QUT23" s="62"/>
      <c r="QUU23" s="62"/>
      <c r="QUV23" s="62"/>
      <c r="QUW23" s="62"/>
      <c r="QUX23" s="62"/>
      <c r="QUY23" s="62"/>
      <c r="QUZ23" s="62"/>
      <c r="QVA23" s="62"/>
      <c r="QVB23" s="62"/>
      <c r="QVC23" s="62"/>
      <c r="QVD23" s="62"/>
      <c r="QVE23" s="62"/>
      <c r="QVF23" s="62"/>
      <c r="QVG23" s="62"/>
      <c r="QVH23" s="62"/>
      <c r="QVI23" s="62"/>
      <c r="QVJ23" s="62"/>
      <c r="QVK23" s="62"/>
      <c r="QVL23" s="62"/>
      <c r="QVM23" s="62"/>
      <c r="QVN23" s="62"/>
      <c r="QVO23" s="62"/>
      <c r="QVP23" s="62"/>
      <c r="QVQ23" s="62"/>
      <c r="QVR23" s="62"/>
      <c r="QVS23" s="62"/>
      <c r="QVT23" s="62"/>
      <c r="QVU23" s="62"/>
      <c r="QVV23" s="62"/>
      <c r="QVW23" s="62"/>
      <c r="QVX23" s="62"/>
      <c r="QVY23" s="62"/>
      <c r="QVZ23" s="62"/>
      <c r="QWA23" s="62"/>
      <c r="QWB23" s="62"/>
      <c r="QWC23" s="62"/>
      <c r="QWD23" s="62"/>
      <c r="QWE23" s="62"/>
      <c r="QWF23" s="62"/>
      <c r="QWG23" s="62"/>
      <c r="QWH23" s="62"/>
      <c r="QWI23" s="62"/>
      <c r="QWJ23" s="62"/>
      <c r="QWK23" s="62"/>
      <c r="QWL23" s="62"/>
      <c r="QWM23" s="62"/>
      <c r="QWN23" s="62"/>
      <c r="QWO23" s="62"/>
      <c r="QWP23" s="62"/>
      <c r="QWQ23" s="62"/>
      <c r="QWR23" s="62"/>
      <c r="QWS23" s="62"/>
      <c r="QWT23" s="62"/>
      <c r="QWU23" s="62"/>
      <c r="QWV23" s="62"/>
      <c r="QWW23" s="62"/>
      <c r="QWX23" s="62"/>
      <c r="QWY23" s="62"/>
      <c r="QWZ23" s="62"/>
      <c r="QXA23" s="62"/>
      <c r="QXB23" s="62"/>
      <c r="QXC23" s="62"/>
      <c r="QXD23" s="62"/>
      <c r="QXE23" s="62"/>
      <c r="QXF23" s="62"/>
      <c r="QXG23" s="62"/>
      <c r="QXH23" s="62"/>
      <c r="QXI23" s="62"/>
      <c r="QXJ23" s="62"/>
      <c r="QXK23" s="62"/>
      <c r="QXL23" s="62"/>
      <c r="QXM23" s="62"/>
      <c r="QXN23" s="62"/>
      <c r="QXO23" s="62"/>
      <c r="QXP23" s="62"/>
      <c r="QXQ23" s="62"/>
      <c r="QXR23" s="62"/>
      <c r="QXS23" s="62"/>
      <c r="QXT23" s="62"/>
      <c r="QXU23" s="62"/>
      <c r="QXV23" s="62"/>
      <c r="QXW23" s="62"/>
      <c r="QXX23" s="62"/>
      <c r="QXY23" s="62"/>
      <c r="QXZ23" s="62"/>
      <c r="QYA23" s="62"/>
      <c r="QYB23" s="62"/>
      <c r="QYC23" s="62"/>
      <c r="QYD23" s="62"/>
      <c r="QYE23" s="62"/>
      <c r="QYF23" s="62"/>
      <c r="QYG23" s="62"/>
      <c r="QYH23" s="62"/>
      <c r="QYI23" s="62"/>
      <c r="QYJ23" s="62"/>
      <c r="QYK23" s="62"/>
      <c r="QYL23" s="62"/>
      <c r="QYM23" s="62"/>
      <c r="QYN23" s="62"/>
      <c r="QYO23" s="62"/>
      <c r="QYP23" s="62"/>
      <c r="QYQ23" s="62"/>
      <c r="QYR23" s="62"/>
      <c r="QYS23" s="62"/>
      <c r="QYT23" s="62"/>
      <c r="QYU23" s="62"/>
      <c r="QYV23" s="62"/>
      <c r="QYW23" s="62"/>
      <c r="QYX23" s="62"/>
      <c r="QYY23" s="62"/>
      <c r="QYZ23" s="62"/>
      <c r="QZA23" s="62"/>
      <c r="QZB23" s="62"/>
      <c r="QZC23" s="62"/>
      <c r="QZD23" s="62"/>
      <c r="QZE23" s="62"/>
      <c r="QZF23" s="62"/>
      <c r="QZG23" s="62"/>
      <c r="QZH23" s="62"/>
      <c r="QZI23" s="62"/>
      <c r="QZJ23" s="62"/>
      <c r="QZK23" s="62"/>
      <c r="QZL23" s="62"/>
      <c r="QZM23" s="62"/>
      <c r="QZN23" s="62"/>
      <c r="QZO23" s="62"/>
      <c r="QZP23" s="62"/>
      <c r="QZQ23" s="62"/>
      <c r="QZR23" s="62"/>
      <c r="QZS23" s="62"/>
      <c r="QZT23" s="62"/>
      <c r="QZU23" s="62"/>
      <c r="QZV23" s="62"/>
      <c r="QZW23" s="62"/>
      <c r="QZX23" s="62"/>
      <c r="QZY23" s="62"/>
      <c r="QZZ23" s="62"/>
      <c r="RAA23" s="62"/>
      <c r="RAB23" s="62"/>
      <c r="RAC23" s="62"/>
      <c r="RAD23" s="62"/>
      <c r="RAE23" s="62"/>
      <c r="RAF23" s="62"/>
      <c r="RAG23" s="62"/>
      <c r="RAH23" s="62"/>
      <c r="RAI23" s="62"/>
      <c r="RAJ23" s="62"/>
      <c r="RAK23" s="62"/>
      <c r="RAL23" s="62"/>
      <c r="RAM23" s="62"/>
      <c r="RAN23" s="62"/>
      <c r="RAO23" s="62"/>
      <c r="RAP23" s="62"/>
      <c r="RAQ23" s="62"/>
      <c r="RAR23" s="62"/>
      <c r="RAS23" s="62"/>
      <c r="RAT23" s="62"/>
      <c r="RAU23" s="62"/>
      <c r="RAV23" s="62"/>
      <c r="RAW23" s="62"/>
      <c r="RAX23" s="62"/>
      <c r="RAY23" s="62"/>
      <c r="RAZ23" s="62"/>
      <c r="RBA23" s="62"/>
      <c r="RBB23" s="62"/>
      <c r="RBC23" s="62"/>
      <c r="RBD23" s="62"/>
      <c r="RBE23" s="62"/>
      <c r="RBF23" s="62"/>
      <c r="RBG23" s="62"/>
      <c r="RBH23" s="62"/>
      <c r="RBI23" s="62"/>
      <c r="RBJ23" s="62"/>
      <c r="RBK23" s="62"/>
      <c r="RBL23" s="62"/>
      <c r="RBM23" s="62"/>
      <c r="RBN23" s="62"/>
      <c r="RBO23" s="62"/>
      <c r="RBP23" s="62"/>
      <c r="RBQ23" s="62"/>
      <c r="RBR23" s="62"/>
      <c r="RBS23" s="62"/>
      <c r="RBT23" s="62"/>
      <c r="RBU23" s="62"/>
      <c r="RBV23" s="62"/>
      <c r="RBW23" s="62"/>
      <c r="RBX23" s="62"/>
      <c r="RBY23" s="62"/>
      <c r="RBZ23" s="62"/>
      <c r="RCA23" s="62"/>
      <c r="RCB23" s="62"/>
      <c r="RCC23" s="62"/>
      <c r="RCD23" s="62"/>
      <c r="RCE23" s="62"/>
      <c r="RCF23" s="62"/>
      <c r="RCG23" s="62"/>
      <c r="RCH23" s="62"/>
      <c r="RCI23" s="62"/>
      <c r="RCJ23" s="62"/>
      <c r="RCK23" s="62"/>
      <c r="RCL23" s="62"/>
      <c r="RCM23" s="62"/>
      <c r="RCN23" s="62"/>
      <c r="RCO23" s="62"/>
      <c r="RCP23" s="62"/>
      <c r="RCQ23" s="62"/>
      <c r="RCR23" s="62"/>
      <c r="RCS23" s="62"/>
      <c r="RCT23" s="62"/>
      <c r="RCU23" s="62"/>
      <c r="RCV23" s="62"/>
      <c r="RCW23" s="62"/>
      <c r="RCX23" s="62"/>
      <c r="RCY23" s="62"/>
      <c r="RCZ23" s="62"/>
      <c r="RDA23" s="62"/>
      <c r="RDB23" s="62"/>
      <c r="RDC23" s="62"/>
      <c r="RDD23" s="62"/>
      <c r="RDE23" s="62"/>
      <c r="RDF23" s="62"/>
      <c r="RDG23" s="62"/>
      <c r="RDH23" s="62"/>
      <c r="RDI23" s="62"/>
      <c r="RDJ23" s="62"/>
      <c r="RDK23" s="62"/>
      <c r="RDL23" s="62"/>
      <c r="RDM23" s="62"/>
      <c r="RDN23" s="62"/>
      <c r="RDO23" s="62"/>
      <c r="RDP23" s="62"/>
      <c r="RDQ23" s="62"/>
      <c r="RDR23" s="62"/>
      <c r="RDS23" s="62"/>
      <c r="RDT23" s="62"/>
      <c r="RDU23" s="62"/>
      <c r="RDV23" s="62"/>
      <c r="RDW23" s="62"/>
      <c r="RDX23" s="62"/>
      <c r="RDY23" s="62"/>
      <c r="RDZ23" s="62"/>
      <c r="REA23" s="62"/>
      <c r="REB23" s="62"/>
      <c r="REC23" s="62"/>
      <c r="RED23" s="62"/>
      <c r="REE23" s="62"/>
      <c r="REF23" s="62"/>
      <c r="REG23" s="62"/>
      <c r="REH23" s="62"/>
      <c r="REI23" s="62"/>
      <c r="REJ23" s="62"/>
      <c r="REK23" s="62"/>
      <c r="REL23" s="62"/>
      <c r="REM23" s="62"/>
      <c r="REN23" s="62"/>
      <c r="REO23" s="62"/>
      <c r="REP23" s="62"/>
      <c r="REQ23" s="62"/>
      <c r="RER23" s="62"/>
      <c r="RES23" s="62"/>
      <c r="RET23" s="62"/>
      <c r="REU23" s="62"/>
      <c r="REV23" s="62"/>
      <c r="REW23" s="62"/>
      <c r="REX23" s="62"/>
      <c r="REY23" s="62"/>
      <c r="REZ23" s="62"/>
      <c r="RFA23" s="62"/>
      <c r="RFB23" s="62"/>
      <c r="RFC23" s="62"/>
      <c r="RFD23" s="62"/>
      <c r="RFE23" s="62"/>
      <c r="RFF23" s="62"/>
      <c r="RFG23" s="62"/>
      <c r="RFH23" s="62"/>
      <c r="RFI23" s="62"/>
      <c r="RFJ23" s="62"/>
      <c r="RFK23" s="62"/>
      <c r="RFL23" s="62"/>
      <c r="RFM23" s="62"/>
      <c r="RFN23" s="62"/>
      <c r="RFO23" s="62"/>
      <c r="RFP23" s="62"/>
      <c r="RFQ23" s="62"/>
      <c r="RFR23" s="62"/>
      <c r="RFS23" s="62"/>
      <c r="RFT23" s="62"/>
      <c r="RFU23" s="62"/>
      <c r="RFV23" s="62"/>
      <c r="RFW23" s="62"/>
      <c r="RFX23" s="62"/>
      <c r="RFY23" s="62"/>
      <c r="RFZ23" s="62"/>
      <c r="RGA23" s="62"/>
      <c r="RGB23" s="62"/>
      <c r="RGC23" s="62"/>
      <c r="RGD23" s="62"/>
      <c r="RGE23" s="62"/>
      <c r="RGF23" s="62"/>
      <c r="RGG23" s="62"/>
      <c r="RGH23" s="62"/>
      <c r="RGI23" s="62"/>
      <c r="RGJ23" s="62"/>
      <c r="RGK23" s="62"/>
      <c r="RGL23" s="62"/>
      <c r="RGM23" s="62"/>
      <c r="RGN23" s="62"/>
      <c r="RGO23" s="62"/>
      <c r="RGP23" s="62"/>
      <c r="RGQ23" s="62"/>
      <c r="RGR23" s="62"/>
      <c r="RGS23" s="62"/>
      <c r="RGT23" s="62"/>
      <c r="RGU23" s="62"/>
      <c r="RGV23" s="62"/>
      <c r="RGW23" s="62"/>
      <c r="RGX23" s="62"/>
      <c r="RGY23" s="62"/>
      <c r="RGZ23" s="62"/>
      <c r="RHA23" s="62"/>
      <c r="RHB23" s="62"/>
      <c r="RHC23" s="62"/>
      <c r="RHD23" s="62"/>
      <c r="RHE23" s="62"/>
      <c r="RHF23" s="62"/>
      <c r="RHG23" s="62"/>
      <c r="RHH23" s="62"/>
      <c r="RHI23" s="62"/>
      <c r="RHJ23" s="62"/>
      <c r="RHK23" s="62"/>
      <c r="RHL23" s="62"/>
      <c r="RHM23" s="62"/>
      <c r="RHN23" s="62"/>
      <c r="RHO23" s="62"/>
      <c r="RHP23" s="62"/>
      <c r="RHQ23" s="62"/>
      <c r="RHR23" s="62"/>
      <c r="RHS23" s="62"/>
      <c r="RHT23" s="62"/>
      <c r="RHU23" s="62"/>
      <c r="RHV23" s="62"/>
      <c r="RHW23" s="62"/>
      <c r="RHX23" s="62"/>
      <c r="RHY23" s="62"/>
      <c r="RHZ23" s="62"/>
      <c r="RIA23" s="62"/>
      <c r="RIB23" s="62"/>
      <c r="RIC23" s="62"/>
      <c r="RID23" s="62"/>
      <c r="RIE23" s="62"/>
      <c r="RIF23" s="62"/>
      <c r="RIG23" s="62"/>
      <c r="RIH23" s="62"/>
      <c r="RII23" s="62"/>
      <c r="RIJ23" s="62"/>
      <c r="RIK23" s="62"/>
      <c r="RIL23" s="62"/>
      <c r="RIM23" s="62"/>
      <c r="RIN23" s="62"/>
      <c r="RIO23" s="62"/>
      <c r="RIP23" s="62"/>
      <c r="RIQ23" s="62"/>
      <c r="RIR23" s="62"/>
      <c r="RIS23" s="62"/>
      <c r="RIT23" s="62"/>
      <c r="RIU23" s="62"/>
      <c r="RIV23" s="62"/>
      <c r="RIW23" s="62"/>
      <c r="RIX23" s="62"/>
      <c r="RIY23" s="62"/>
      <c r="RIZ23" s="62"/>
      <c r="RJA23" s="62"/>
      <c r="RJB23" s="62"/>
      <c r="RJC23" s="62"/>
      <c r="RJD23" s="62"/>
      <c r="RJE23" s="62"/>
      <c r="RJF23" s="62"/>
      <c r="RJG23" s="62"/>
      <c r="RJH23" s="62"/>
      <c r="RJI23" s="62"/>
      <c r="RJJ23" s="62"/>
      <c r="RJK23" s="62"/>
      <c r="RJL23" s="62"/>
      <c r="RJM23" s="62"/>
      <c r="RJN23" s="62"/>
      <c r="RJO23" s="62"/>
      <c r="RJP23" s="62"/>
      <c r="RJQ23" s="62"/>
      <c r="RJR23" s="62"/>
      <c r="RJS23" s="62"/>
      <c r="RJT23" s="62"/>
      <c r="RJU23" s="62"/>
      <c r="RJV23" s="62"/>
      <c r="RJW23" s="62"/>
      <c r="RJX23" s="62"/>
      <c r="RJY23" s="62"/>
      <c r="RJZ23" s="62"/>
      <c r="RKA23" s="62"/>
      <c r="RKB23" s="62"/>
      <c r="RKC23" s="62"/>
      <c r="RKD23" s="62"/>
      <c r="RKE23" s="62"/>
      <c r="RKF23" s="62"/>
      <c r="RKG23" s="62"/>
      <c r="RKH23" s="62"/>
      <c r="RKI23" s="62"/>
      <c r="RKJ23" s="62"/>
      <c r="RKK23" s="62"/>
      <c r="RKL23" s="62"/>
      <c r="RKM23" s="62"/>
      <c r="RKN23" s="62"/>
      <c r="RKO23" s="62"/>
      <c r="RKP23" s="62"/>
      <c r="RKQ23" s="62"/>
      <c r="RKR23" s="62"/>
      <c r="RKS23" s="62"/>
      <c r="RKT23" s="62"/>
      <c r="RKU23" s="62"/>
      <c r="RKV23" s="62"/>
      <c r="RKW23" s="62"/>
      <c r="RKX23" s="62"/>
      <c r="RKY23" s="62"/>
      <c r="RKZ23" s="62"/>
      <c r="RLA23" s="62"/>
      <c r="RLB23" s="62"/>
      <c r="RLC23" s="62"/>
      <c r="RLD23" s="62"/>
      <c r="RLE23" s="62"/>
      <c r="RLF23" s="62"/>
      <c r="RLG23" s="62"/>
      <c r="RLH23" s="62"/>
      <c r="RLI23" s="62"/>
      <c r="RLJ23" s="62"/>
      <c r="RLK23" s="62"/>
      <c r="RLL23" s="62"/>
      <c r="RLM23" s="62"/>
      <c r="RLN23" s="62"/>
      <c r="RLO23" s="62"/>
      <c r="RLP23" s="62"/>
      <c r="RLQ23" s="62"/>
      <c r="RLR23" s="62"/>
      <c r="RLS23" s="62"/>
      <c r="RLT23" s="62"/>
      <c r="RLU23" s="62"/>
      <c r="RLV23" s="62"/>
      <c r="RLW23" s="62"/>
      <c r="RLX23" s="62"/>
      <c r="RLY23" s="62"/>
      <c r="RLZ23" s="62"/>
      <c r="RMA23" s="62"/>
      <c r="RMB23" s="62"/>
      <c r="RMC23" s="62"/>
      <c r="RMD23" s="62"/>
      <c r="RME23" s="62"/>
      <c r="RMF23" s="62"/>
      <c r="RMG23" s="62"/>
      <c r="RMH23" s="62"/>
      <c r="RMI23" s="62"/>
      <c r="RMJ23" s="62"/>
      <c r="RMK23" s="62"/>
      <c r="RML23" s="62"/>
      <c r="RMM23" s="62"/>
      <c r="RMN23" s="62"/>
      <c r="RMO23" s="62"/>
      <c r="RMP23" s="62"/>
      <c r="RMQ23" s="62"/>
      <c r="RMR23" s="62"/>
      <c r="RMS23" s="62"/>
      <c r="RMT23" s="62"/>
      <c r="RMU23" s="62"/>
      <c r="RMV23" s="62"/>
      <c r="RMW23" s="62"/>
      <c r="RMX23" s="62"/>
      <c r="RMY23" s="62"/>
      <c r="RMZ23" s="62"/>
      <c r="RNA23" s="62"/>
      <c r="RNB23" s="62"/>
      <c r="RNC23" s="62"/>
      <c r="RND23" s="62"/>
      <c r="RNE23" s="62"/>
      <c r="RNF23" s="62"/>
      <c r="RNG23" s="62"/>
      <c r="RNH23" s="62"/>
      <c r="RNI23" s="62"/>
      <c r="RNJ23" s="62"/>
      <c r="RNK23" s="62"/>
      <c r="RNL23" s="62"/>
      <c r="RNM23" s="62"/>
      <c r="RNN23" s="62"/>
      <c r="RNO23" s="62"/>
      <c r="RNP23" s="62"/>
      <c r="RNQ23" s="62"/>
      <c r="RNR23" s="62"/>
      <c r="RNS23" s="62"/>
      <c r="RNT23" s="62"/>
      <c r="RNU23" s="62"/>
      <c r="RNV23" s="62"/>
      <c r="RNW23" s="62"/>
      <c r="RNX23" s="62"/>
      <c r="RNY23" s="62"/>
      <c r="RNZ23" s="62"/>
      <c r="ROA23" s="62"/>
      <c r="ROB23" s="62"/>
      <c r="ROC23" s="62"/>
      <c r="ROD23" s="62"/>
      <c r="ROE23" s="62"/>
      <c r="ROF23" s="62"/>
      <c r="ROG23" s="62"/>
      <c r="ROH23" s="62"/>
      <c r="ROI23" s="62"/>
      <c r="ROJ23" s="62"/>
      <c r="ROK23" s="62"/>
      <c r="ROL23" s="62"/>
      <c r="ROM23" s="62"/>
      <c r="RON23" s="62"/>
      <c r="ROO23" s="62"/>
      <c r="ROP23" s="62"/>
      <c r="ROQ23" s="62"/>
      <c r="ROR23" s="62"/>
      <c r="ROS23" s="62"/>
      <c r="ROT23" s="62"/>
      <c r="ROU23" s="62"/>
      <c r="ROV23" s="62"/>
      <c r="ROW23" s="62"/>
      <c r="ROX23" s="62"/>
      <c r="ROY23" s="62"/>
      <c r="ROZ23" s="62"/>
      <c r="RPA23" s="62"/>
      <c r="RPB23" s="62"/>
      <c r="RPC23" s="62"/>
      <c r="RPD23" s="62"/>
      <c r="RPE23" s="62"/>
      <c r="RPF23" s="62"/>
      <c r="RPG23" s="62"/>
      <c r="RPH23" s="62"/>
      <c r="RPI23" s="62"/>
      <c r="RPJ23" s="62"/>
      <c r="RPK23" s="62"/>
      <c r="RPL23" s="62"/>
      <c r="RPM23" s="62"/>
      <c r="RPN23" s="62"/>
      <c r="RPO23" s="62"/>
      <c r="RPP23" s="62"/>
      <c r="RPQ23" s="62"/>
      <c r="RPR23" s="62"/>
      <c r="RPS23" s="62"/>
      <c r="RPT23" s="62"/>
      <c r="RPU23" s="62"/>
      <c r="RPV23" s="62"/>
      <c r="RPW23" s="62"/>
      <c r="RPX23" s="62"/>
      <c r="RPY23" s="62"/>
      <c r="RPZ23" s="62"/>
      <c r="RQA23" s="62"/>
      <c r="RQB23" s="62"/>
      <c r="RQC23" s="62"/>
      <c r="RQD23" s="62"/>
      <c r="RQE23" s="62"/>
      <c r="RQF23" s="62"/>
      <c r="RQG23" s="62"/>
      <c r="RQH23" s="62"/>
      <c r="RQI23" s="62"/>
      <c r="RQJ23" s="62"/>
      <c r="RQK23" s="62"/>
      <c r="RQL23" s="62"/>
      <c r="RQM23" s="62"/>
      <c r="RQN23" s="62"/>
      <c r="RQO23" s="62"/>
      <c r="RQP23" s="62"/>
      <c r="RQQ23" s="62"/>
      <c r="RQR23" s="62"/>
      <c r="RQS23" s="62"/>
      <c r="RQT23" s="62"/>
      <c r="RQU23" s="62"/>
      <c r="RQV23" s="62"/>
      <c r="RQW23" s="62"/>
      <c r="RQX23" s="62"/>
      <c r="RQY23" s="62"/>
      <c r="RQZ23" s="62"/>
      <c r="RRA23" s="62"/>
      <c r="RRB23" s="62"/>
      <c r="RRC23" s="62"/>
      <c r="RRD23" s="62"/>
      <c r="RRE23" s="62"/>
      <c r="RRF23" s="62"/>
      <c r="RRG23" s="62"/>
      <c r="RRH23" s="62"/>
      <c r="RRI23" s="62"/>
      <c r="RRJ23" s="62"/>
      <c r="RRK23" s="62"/>
      <c r="RRL23" s="62"/>
      <c r="RRM23" s="62"/>
      <c r="RRN23" s="62"/>
      <c r="RRO23" s="62"/>
      <c r="RRP23" s="62"/>
      <c r="RRQ23" s="62"/>
      <c r="RRR23" s="62"/>
      <c r="RRS23" s="62"/>
      <c r="RRT23" s="62"/>
      <c r="RRU23" s="62"/>
      <c r="RRV23" s="62"/>
      <c r="RRW23" s="62"/>
      <c r="RRX23" s="62"/>
      <c r="RRY23" s="62"/>
      <c r="RRZ23" s="62"/>
      <c r="RSA23" s="62"/>
      <c r="RSB23" s="62"/>
      <c r="RSC23" s="62"/>
      <c r="RSD23" s="62"/>
      <c r="RSE23" s="62"/>
      <c r="RSF23" s="62"/>
      <c r="RSG23" s="62"/>
      <c r="RSH23" s="62"/>
      <c r="RSI23" s="62"/>
      <c r="RSJ23" s="62"/>
      <c r="RSK23" s="62"/>
      <c r="RSL23" s="62"/>
      <c r="RSM23" s="62"/>
      <c r="RSN23" s="62"/>
      <c r="RSO23" s="62"/>
      <c r="RSP23" s="62"/>
      <c r="RSQ23" s="62"/>
      <c r="RSR23" s="62"/>
      <c r="RSS23" s="62"/>
      <c r="RST23" s="62"/>
      <c r="RSU23" s="62"/>
      <c r="RSV23" s="62"/>
      <c r="RSW23" s="62"/>
      <c r="RSX23" s="62"/>
      <c r="RSY23" s="62"/>
      <c r="RSZ23" s="62"/>
      <c r="RTA23" s="62"/>
      <c r="RTB23" s="62"/>
      <c r="RTC23" s="62"/>
      <c r="RTD23" s="62"/>
      <c r="RTE23" s="62"/>
      <c r="RTF23" s="62"/>
      <c r="RTG23" s="62"/>
      <c r="RTH23" s="62"/>
      <c r="RTI23" s="62"/>
      <c r="RTJ23" s="62"/>
      <c r="RTK23" s="62"/>
      <c r="RTL23" s="62"/>
      <c r="RTM23" s="62"/>
      <c r="RTN23" s="62"/>
      <c r="RTO23" s="62"/>
      <c r="RTP23" s="62"/>
      <c r="RTQ23" s="62"/>
      <c r="RTR23" s="62"/>
      <c r="RTS23" s="62"/>
      <c r="RTT23" s="62"/>
      <c r="RTU23" s="62"/>
      <c r="RTV23" s="62"/>
      <c r="RTW23" s="62"/>
      <c r="RTX23" s="62"/>
      <c r="RTY23" s="62"/>
      <c r="RTZ23" s="62"/>
      <c r="RUA23" s="62"/>
      <c r="RUB23" s="62"/>
      <c r="RUC23" s="62"/>
      <c r="RUD23" s="62"/>
      <c r="RUE23" s="62"/>
      <c r="RUF23" s="62"/>
      <c r="RUG23" s="62"/>
      <c r="RUH23" s="62"/>
      <c r="RUI23" s="62"/>
      <c r="RUJ23" s="62"/>
      <c r="RUK23" s="62"/>
      <c r="RUL23" s="62"/>
      <c r="RUM23" s="62"/>
      <c r="RUN23" s="62"/>
      <c r="RUO23" s="62"/>
      <c r="RUP23" s="62"/>
      <c r="RUQ23" s="62"/>
      <c r="RUR23" s="62"/>
      <c r="RUS23" s="62"/>
      <c r="RUT23" s="62"/>
      <c r="RUU23" s="62"/>
      <c r="RUV23" s="62"/>
      <c r="RUW23" s="62"/>
      <c r="RUX23" s="62"/>
      <c r="RUY23" s="62"/>
      <c r="RUZ23" s="62"/>
      <c r="RVA23" s="62"/>
      <c r="RVB23" s="62"/>
      <c r="RVC23" s="62"/>
      <c r="RVD23" s="62"/>
      <c r="RVE23" s="62"/>
      <c r="RVF23" s="62"/>
      <c r="RVG23" s="62"/>
      <c r="RVH23" s="62"/>
      <c r="RVI23" s="62"/>
      <c r="RVJ23" s="62"/>
      <c r="RVK23" s="62"/>
      <c r="RVL23" s="62"/>
      <c r="RVM23" s="62"/>
      <c r="RVN23" s="62"/>
      <c r="RVO23" s="62"/>
      <c r="RVP23" s="62"/>
      <c r="RVQ23" s="62"/>
      <c r="RVR23" s="62"/>
      <c r="RVS23" s="62"/>
      <c r="RVT23" s="62"/>
      <c r="RVU23" s="62"/>
      <c r="RVV23" s="62"/>
      <c r="RVW23" s="62"/>
      <c r="RVX23" s="62"/>
      <c r="RVY23" s="62"/>
      <c r="RVZ23" s="62"/>
      <c r="RWA23" s="62"/>
      <c r="RWB23" s="62"/>
      <c r="RWC23" s="62"/>
      <c r="RWD23" s="62"/>
      <c r="RWE23" s="62"/>
      <c r="RWF23" s="62"/>
      <c r="RWG23" s="62"/>
      <c r="RWH23" s="62"/>
      <c r="RWI23" s="62"/>
      <c r="RWJ23" s="62"/>
      <c r="RWK23" s="62"/>
      <c r="RWL23" s="62"/>
      <c r="RWM23" s="62"/>
      <c r="RWN23" s="62"/>
      <c r="RWO23" s="62"/>
      <c r="RWP23" s="62"/>
      <c r="RWQ23" s="62"/>
      <c r="RWR23" s="62"/>
      <c r="RWS23" s="62"/>
      <c r="RWT23" s="62"/>
      <c r="RWU23" s="62"/>
      <c r="RWV23" s="62"/>
      <c r="RWW23" s="62"/>
      <c r="RWX23" s="62"/>
      <c r="RWY23" s="62"/>
      <c r="RWZ23" s="62"/>
      <c r="RXA23" s="62"/>
      <c r="RXB23" s="62"/>
      <c r="RXC23" s="62"/>
      <c r="RXD23" s="62"/>
      <c r="RXE23" s="62"/>
      <c r="RXF23" s="62"/>
      <c r="RXG23" s="62"/>
      <c r="RXH23" s="62"/>
      <c r="RXI23" s="62"/>
      <c r="RXJ23" s="62"/>
      <c r="RXK23" s="62"/>
      <c r="RXL23" s="62"/>
      <c r="RXM23" s="62"/>
      <c r="RXN23" s="62"/>
      <c r="RXO23" s="62"/>
      <c r="RXP23" s="62"/>
      <c r="RXQ23" s="62"/>
      <c r="RXR23" s="62"/>
      <c r="RXS23" s="62"/>
      <c r="RXT23" s="62"/>
      <c r="RXU23" s="62"/>
      <c r="RXV23" s="62"/>
      <c r="RXW23" s="62"/>
      <c r="RXX23" s="62"/>
      <c r="RXY23" s="62"/>
      <c r="RXZ23" s="62"/>
      <c r="RYA23" s="62"/>
      <c r="RYB23" s="62"/>
      <c r="RYC23" s="62"/>
      <c r="RYD23" s="62"/>
      <c r="RYE23" s="62"/>
      <c r="RYF23" s="62"/>
      <c r="RYG23" s="62"/>
      <c r="RYH23" s="62"/>
      <c r="RYI23" s="62"/>
      <c r="RYJ23" s="62"/>
      <c r="RYK23" s="62"/>
      <c r="RYL23" s="62"/>
      <c r="RYM23" s="62"/>
      <c r="RYN23" s="62"/>
      <c r="RYO23" s="62"/>
      <c r="RYP23" s="62"/>
      <c r="RYQ23" s="62"/>
      <c r="RYR23" s="62"/>
      <c r="RYS23" s="62"/>
      <c r="RYT23" s="62"/>
      <c r="RYU23" s="62"/>
      <c r="RYV23" s="62"/>
      <c r="RYW23" s="62"/>
      <c r="RYX23" s="62"/>
      <c r="RYY23" s="62"/>
      <c r="RYZ23" s="62"/>
      <c r="RZA23" s="62"/>
      <c r="RZB23" s="62"/>
      <c r="RZC23" s="62"/>
      <c r="RZD23" s="62"/>
      <c r="RZE23" s="62"/>
      <c r="RZF23" s="62"/>
      <c r="RZG23" s="62"/>
      <c r="RZH23" s="62"/>
      <c r="RZI23" s="62"/>
      <c r="RZJ23" s="62"/>
      <c r="RZK23" s="62"/>
      <c r="RZL23" s="62"/>
      <c r="RZM23" s="62"/>
      <c r="RZN23" s="62"/>
      <c r="RZO23" s="62"/>
      <c r="RZP23" s="62"/>
      <c r="RZQ23" s="62"/>
      <c r="RZR23" s="62"/>
      <c r="RZS23" s="62"/>
      <c r="RZT23" s="62"/>
      <c r="RZU23" s="62"/>
      <c r="RZV23" s="62"/>
      <c r="RZW23" s="62"/>
      <c r="RZX23" s="62"/>
      <c r="RZY23" s="62"/>
      <c r="RZZ23" s="62"/>
      <c r="SAA23" s="62"/>
      <c r="SAB23" s="62"/>
      <c r="SAC23" s="62"/>
      <c r="SAD23" s="62"/>
      <c r="SAE23" s="62"/>
      <c r="SAF23" s="62"/>
      <c r="SAG23" s="62"/>
      <c r="SAH23" s="62"/>
      <c r="SAI23" s="62"/>
      <c r="SAJ23" s="62"/>
      <c r="SAK23" s="62"/>
      <c r="SAL23" s="62"/>
      <c r="SAM23" s="62"/>
      <c r="SAN23" s="62"/>
      <c r="SAO23" s="62"/>
      <c r="SAP23" s="62"/>
      <c r="SAQ23" s="62"/>
      <c r="SAR23" s="62"/>
      <c r="SAS23" s="62"/>
      <c r="SAT23" s="62"/>
      <c r="SAU23" s="62"/>
      <c r="SAV23" s="62"/>
      <c r="SAW23" s="62"/>
      <c r="SAX23" s="62"/>
      <c r="SAY23" s="62"/>
      <c r="SAZ23" s="62"/>
      <c r="SBA23" s="62"/>
      <c r="SBB23" s="62"/>
      <c r="SBC23" s="62"/>
      <c r="SBD23" s="62"/>
      <c r="SBE23" s="62"/>
      <c r="SBF23" s="62"/>
      <c r="SBG23" s="62"/>
      <c r="SBH23" s="62"/>
      <c r="SBI23" s="62"/>
      <c r="SBJ23" s="62"/>
      <c r="SBK23" s="62"/>
      <c r="SBL23" s="62"/>
      <c r="SBM23" s="62"/>
      <c r="SBN23" s="62"/>
      <c r="SBO23" s="62"/>
      <c r="SBP23" s="62"/>
      <c r="SBQ23" s="62"/>
      <c r="SBR23" s="62"/>
      <c r="SBS23" s="62"/>
      <c r="SBT23" s="62"/>
      <c r="SBU23" s="62"/>
      <c r="SBV23" s="62"/>
      <c r="SBW23" s="62"/>
      <c r="SBX23" s="62"/>
      <c r="SBY23" s="62"/>
      <c r="SBZ23" s="62"/>
      <c r="SCA23" s="62"/>
      <c r="SCB23" s="62"/>
      <c r="SCC23" s="62"/>
      <c r="SCD23" s="62"/>
      <c r="SCE23" s="62"/>
      <c r="SCF23" s="62"/>
      <c r="SCG23" s="62"/>
      <c r="SCH23" s="62"/>
      <c r="SCI23" s="62"/>
      <c r="SCJ23" s="62"/>
      <c r="SCK23" s="62"/>
      <c r="SCL23" s="62"/>
      <c r="SCM23" s="62"/>
      <c r="SCN23" s="62"/>
      <c r="SCO23" s="62"/>
      <c r="SCP23" s="62"/>
      <c r="SCQ23" s="62"/>
      <c r="SCR23" s="62"/>
      <c r="SCS23" s="62"/>
      <c r="SCT23" s="62"/>
      <c r="SCU23" s="62"/>
      <c r="SCV23" s="62"/>
      <c r="SCW23" s="62"/>
      <c r="SCX23" s="62"/>
      <c r="SCY23" s="62"/>
      <c r="SCZ23" s="62"/>
      <c r="SDA23" s="62"/>
      <c r="SDB23" s="62"/>
      <c r="SDC23" s="62"/>
      <c r="SDD23" s="62"/>
      <c r="SDE23" s="62"/>
      <c r="SDF23" s="62"/>
      <c r="SDG23" s="62"/>
      <c r="SDH23" s="62"/>
      <c r="SDI23" s="62"/>
      <c r="SDJ23" s="62"/>
      <c r="SDK23" s="62"/>
      <c r="SDL23" s="62"/>
      <c r="SDM23" s="62"/>
      <c r="SDN23" s="62"/>
      <c r="SDO23" s="62"/>
      <c r="SDP23" s="62"/>
      <c r="SDQ23" s="62"/>
      <c r="SDR23" s="62"/>
      <c r="SDS23" s="62"/>
      <c r="SDT23" s="62"/>
      <c r="SDU23" s="62"/>
      <c r="SDV23" s="62"/>
      <c r="SDW23" s="62"/>
      <c r="SDX23" s="62"/>
      <c r="SDY23" s="62"/>
      <c r="SDZ23" s="62"/>
      <c r="SEA23" s="62"/>
      <c r="SEB23" s="62"/>
      <c r="SEC23" s="62"/>
      <c r="SED23" s="62"/>
      <c r="SEE23" s="62"/>
      <c r="SEF23" s="62"/>
      <c r="SEG23" s="62"/>
      <c r="SEH23" s="62"/>
      <c r="SEI23" s="62"/>
      <c r="SEJ23" s="62"/>
      <c r="SEK23" s="62"/>
      <c r="SEL23" s="62"/>
      <c r="SEM23" s="62"/>
      <c r="SEN23" s="62"/>
      <c r="SEO23" s="62"/>
      <c r="SEP23" s="62"/>
      <c r="SEQ23" s="62"/>
      <c r="SER23" s="62"/>
      <c r="SES23" s="62"/>
      <c r="SET23" s="62"/>
      <c r="SEU23" s="62"/>
      <c r="SEV23" s="62"/>
      <c r="SEW23" s="62"/>
      <c r="SEX23" s="62"/>
      <c r="SEY23" s="62"/>
      <c r="SEZ23" s="62"/>
      <c r="SFA23" s="62"/>
      <c r="SFB23" s="62"/>
      <c r="SFC23" s="62"/>
      <c r="SFD23" s="62"/>
      <c r="SFE23" s="62"/>
      <c r="SFF23" s="62"/>
      <c r="SFG23" s="62"/>
      <c r="SFH23" s="62"/>
      <c r="SFI23" s="62"/>
      <c r="SFJ23" s="62"/>
      <c r="SFK23" s="62"/>
      <c r="SFL23" s="62"/>
      <c r="SFM23" s="62"/>
      <c r="SFN23" s="62"/>
      <c r="SFO23" s="62"/>
      <c r="SFP23" s="62"/>
      <c r="SFQ23" s="62"/>
      <c r="SFR23" s="62"/>
      <c r="SFS23" s="62"/>
      <c r="SFT23" s="62"/>
      <c r="SFU23" s="62"/>
      <c r="SFV23" s="62"/>
      <c r="SFW23" s="62"/>
      <c r="SFX23" s="62"/>
      <c r="SFY23" s="62"/>
      <c r="SFZ23" s="62"/>
      <c r="SGA23" s="62"/>
      <c r="SGB23" s="62"/>
      <c r="SGC23" s="62"/>
      <c r="SGD23" s="62"/>
      <c r="SGE23" s="62"/>
      <c r="SGF23" s="62"/>
      <c r="SGG23" s="62"/>
      <c r="SGH23" s="62"/>
      <c r="SGI23" s="62"/>
      <c r="SGJ23" s="62"/>
      <c r="SGK23" s="62"/>
      <c r="SGL23" s="62"/>
      <c r="SGM23" s="62"/>
      <c r="SGN23" s="62"/>
      <c r="SGO23" s="62"/>
      <c r="SGP23" s="62"/>
      <c r="SGQ23" s="62"/>
      <c r="SGR23" s="62"/>
      <c r="SGS23" s="62"/>
      <c r="SGT23" s="62"/>
      <c r="SGU23" s="62"/>
      <c r="SGV23" s="62"/>
      <c r="SGW23" s="62"/>
      <c r="SGX23" s="62"/>
      <c r="SGY23" s="62"/>
      <c r="SGZ23" s="62"/>
      <c r="SHA23" s="62"/>
      <c r="SHB23" s="62"/>
      <c r="SHC23" s="62"/>
      <c r="SHD23" s="62"/>
      <c r="SHE23" s="62"/>
      <c r="SHF23" s="62"/>
      <c r="SHG23" s="62"/>
      <c r="SHH23" s="62"/>
      <c r="SHI23" s="62"/>
      <c r="SHJ23" s="62"/>
      <c r="SHK23" s="62"/>
      <c r="SHL23" s="62"/>
      <c r="SHM23" s="62"/>
      <c r="SHN23" s="62"/>
      <c r="SHO23" s="62"/>
      <c r="SHP23" s="62"/>
      <c r="SHQ23" s="62"/>
      <c r="SHR23" s="62"/>
      <c r="SHS23" s="62"/>
      <c r="SHT23" s="62"/>
      <c r="SHU23" s="62"/>
      <c r="SHV23" s="62"/>
      <c r="SHW23" s="62"/>
      <c r="SHX23" s="62"/>
      <c r="SHY23" s="62"/>
      <c r="SHZ23" s="62"/>
      <c r="SIA23" s="62"/>
      <c r="SIB23" s="62"/>
      <c r="SIC23" s="62"/>
      <c r="SID23" s="62"/>
      <c r="SIE23" s="62"/>
      <c r="SIF23" s="62"/>
      <c r="SIG23" s="62"/>
      <c r="SIH23" s="62"/>
      <c r="SII23" s="62"/>
      <c r="SIJ23" s="62"/>
      <c r="SIK23" s="62"/>
      <c r="SIL23" s="62"/>
      <c r="SIM23" s="62"/>
      <c r="SIN23" s="62"/>
      <c r="SIO23" s="62"/>
      <c r="SIP23" s="62"/>
      <c r="SIQ23" s="62"/>
      <c r="SIR23" s="62"/>
      <c r="SIS23" s="62"/>
      <c r="SIT23" s="62"/>
      <c r="SIU23" s="62"/>
      <c r="SIV23" s="62"/>
      <c r="SIW23" s="62"/>
      <c r="SIX23" s="62"/>
      <c r="SIY23" s="62"/>
      <c r="SIZ23" s="62"/>
      <c r="SJA23" s="62"/>
      <c r="SJB23" s="62"/>
      <c r="SJC23" s="62"/>
      <c r="SJD23" s="62"/>
      <c r="SJE23" s="62"/>
      <c r="SJF23" s="62"/>
      <c r="SJG23" s="62"/>
      <c r="SJH23" s="62"/>
      <c r="SJI23" s="62"/>
      <c r="SJJ23" s="62"/>
      <c r="SJK23" s="62"/>
      <c r="SJL23" s="62"/>
      <c r="SJM23" s="62"/>
      <c r="SJN23" s="62"/>
      <c r="SJO23" s="62"/>
      <c r="SJP23" s="62"/>
      <c r="SJQ23" s="62"/>
      <c r="SJR23" s="62"/>
      <c r="SJS23" s="62"/>
      <c r="SJT23" s="62"/>
      <c r="SJU23" s="62"/>
      <c r="SJV23" s="62"/>
      <c r="SJW23" s="62"/>
      <c r="SJX23" s="62"/>
      <c r="SJY23" s="62"/>
      <c r="SJZ23" s="62"/>
      <c r="SKA23" s="62"/>
      <c r="SKB23" s="62"/>
      <c r="SKC23" s="62"/>
      <c r="SKD23" s="62"/>
      <c r="SKE23" s="62"/>
      <c r="SKF23" s="62"/>
      <c r="SKG23" s="62"/>
      <c r="SKH23" s="62"/>
      <c r="SKI23" s="62"/>
      <c r="SKJ23" s="62"/>
      <c r="SKK23" s="62"/>
      <c r="SKL23" s="62"/>
      <c r="SKM23" s="62"/>
      <c r="SKN23" s="62"/>
      <c r="SKO23" s="62"/>
      <c r="SKP23" s="62"/>
      <c r="SKQ23" s="62"/>
      <c r="SKR23" s="62"/>
      <c r="SKS23" s="62"/>
      <c r="SKT23" s="62"/>
      <c r="SKU23" s="62"/>
      <c r="SKV23" s="62"/>
      <c r="SKW23" s="62"/>
      <c r="SKX23" s="62"/>
      <c r="SKY23" s="62"/>
      <c r="SKZ23" s="62"/>
      <c r="SLA23" s="62"/>
      <c r="SLB23" s="62"/>
      <c r="SLC23" s="62"/>
      <c r="SLD23" s="62"/>
      <c r="SLE23" s="62"/>
      <c r="SLF23" s="62"/>
      <c r="SLG23" s="62"/>
      <c r="SLH23" s="62"/>
      <c r="SLI23" s="62"/>
      <c r="SLJ23" s="62"/>
      <c r="SLK23" s="62"/>
      <c r="SLL23" s="62"/>
      <c r="SLM23" s="62"/>
      <c r="SLN23" s="62"/>
      <c r="SLO23" s="62"/>
      <c r="SLP23" s="62"/>
      <c r="SLQ23" s="62"/>
      <c r="SLR23" s="62"/>
      <c r="SLS23" s="62"/>
      <c r="SLT23" s="62"/>
      <c r="SLU23" s="62"/>
      <c r="SLV23" s="62"/>
      <c r="SLW23" s="62"/>
      <c r="SLX23" s="62"/>
      <c r="SLY23" s="62"/>
      <c r="SLZ23" s="62"/>
      <c r="SMA23" s="62"/>
      <c r="SMB23" s="62"/>
      <c r="SMC23" s="62"/>
      <c r="SMD23" s="62"/>
      <c r="SME23" s="62"/>
      <c r="SMF23" s="62"/>
      <c r="SMG23" s="62"/>
      <c r="SMH23" s="62"/>
      <c r="SMI23" s="62"/>
      <c r="SMJ23" s="62"/>
      <c r="SMK23" s="62"/>
      <c r="SML23" s="62"/>
      <c r="SMM23" s="62"/>
      <c r="SMN23" s="62"/>
      <c r="SMO23" s="62"/>
      <c r="SMP23" s="62"/>
      <c r="SMQ23" s="62"/>
      <c r="SMR23" s="62"/>
      <c r="SMS23" s="62"/>
      <c r="SMT23" s="62"/>
      <c r="SMU23" s="62"/>
      <c r="SMV23" s="62"/>
      <c r="SMW23" s="62"/>
      <c r="SMX23" s="62"/>
      <c r="SMY23" s="62"/>
      <c r="SMZ23" s="62"/>
      <c r="SNA23" s="62"/>
      <c r="SNB23" s="62"/>
      <c r="SNC23" s="62"/>
      <c r="SND23" s="62"/>
      <c r="SNE23" s="62"/>
      <c r="SNF23" s="62"/>
      <c r="SNG23" s="62"/>
      <c r="SNH23" s="62"/>
      <c r="SNI23" s="62"/>
      <c r="SNJ23" s="62"/>
      <c r="SNK23" s="62"/>
      <c r="SNL23" s="62"/>
      <c r="SNM23" s="62"/>
      <c r="SNN23" s="62"/>
      <c r="SNO23" s="62"/>
      <c r="SNP23" s="62"/>
      <c r="SNQ23" s="62"/>
      <c r="SNR23" s="62"/>
      <c r="SNS23" s="62"/>
      <c r="SNT23" s="62"/>
      <c r="SNU23" s="62"/>
      <c r="SNV23" s="62"/>
      <c r="SNW23" s="62"/>
      <c r="SNX23" s="62"/>
      <c r="SNY23" s="62"/>
      <c r="SNZ23" s="62"/>
      <c r="SOA23" s="62"/>
      <c r="SOB23" s="62"/>
      <c r="SOC23" s="62"/>
      <c r="SOD23" s="62"/>
      <c r="SOE23" s="62"/>
      <c r="SOF23" s="62"/>
      <c r="SOG23" s="62"/>
      <c r="SOH23" s="62"/>
      <c r="SOI23" s="62"/>
      <c r="SOJ23" s="62"/>
      <c r="SOK23" s="62"/>
      <c r="SOL23" s="62"/>
      <c r="SOM23" s="62"/>
      <c r="SON23" s="62"/>
      <c r="SOO23" s="62"/>
      <c r="SOP23" s="62"/>
      <c r="SOQ23" s="62"/>
      <c r="SOR23" s="62"/>
      <c r="SOS23" s="62"/>
      <c r="SOT23" s="62"/>
      <c r="SOU23" s="62"/>
      <c r="SOV23" s="62"/>
      <c r="SOW23" s="62"/>
      <c r="SOX23" s="62"/>
      <c r="SOY23" s="62"/>
      <c r="SOZ23" s="62"/>
      <c r="SPA23" s="62"/>
      <c r="SPB23" s="62"/>
      <c r="SPC23" s="62"/>
      <c r="SPD23" s="62"/>
      <c r="SPE23" s="62"/>
      <c r="SPF23" s="62"/>
      <c r="SPG23" s="62"/>
      <c r="SPH23" s="62"/>
      <c r="SPI23" s="62"/>
      <c r="SPJ23" s="62"/>
      <c r="SPK23" s="62"/>
      <c r="SPL23" s="62"/>
      <c r="SPM23" s="62"/>
      <c r="SPN23" s="62"/>
      <c r="SPO23" s="62"/>
      <c r="SPP23" s="62"/>
      <c r="SPQ23" s="62"/>
      <c r="SPR23" s="62"/>
      <c r="SPS23" s="62"/>
      <c r="SPT23" s="62"/>
      <c r="SPU23" s="62"/>
      <c r="SPV23" s="62"/>
      <c r="SPW23" s="62"/>
      <c r="SPX23" s="62"/>
      <c r="SPY23" s="62"/>
      <c r="SPZ23" s="62"/>
      <c r="SQA23" s="62"/>
      <c r="SQB23" s="62"/>
      <c r="SQC23" s="62"/>
      <c r="SQD23" s="62"/>
      <c r="SQE23" s="62"/>
      <c r="SQF23" s="62"/>
      <c r="SQG23" s="62"/>
      <c r="SQH23" s="62"/>
      <c r="SQI23" s="62"/>
      <c r="SQJ23" s="62"/>
      <c r="SQK23" s="62"/>
      <c r="SQL23" s="62"/>
      <c r="SQM23" s="62"/>
      <c r="SQN23" s="62"/>
      <c r="SQO23" s="62"/>
      <c r="SQP23" s="62"/>
      <c r="SQQ23" s="62"/>
      <c r="SQR23" s="62"/>
      <c r="SQS23" s="62"/>
      <c r="SQT23" s="62"/>
      <c r="SQU23" s="62"/>
      <c r="SQV23" s="62"/>
      <c r="SQW23" s="62"/>
      <c r="SQX23" s="62"/>
      <c r="SQY23" s="62"/>
      <c r="SQZ23" s="62"/>
      <c r="SRA23" s="62"/>
      <c r="SRB23" s="62"/>
      <c r="SRC23" s="62"/>
      <c r="SRD23" s="62"/>
      <c r="SRE23" s="62"/>
      <c r="SRF23" s="62"/>
      <c r="SRG23" s="62"/>
      <c r="SRH23" s="62"/>
      <c r="SRI23" s="62"/>
      <c r="SRJ23" s="62"/>
      <c r="SRK23" s="62"/>
      <c r="SRL23" s="62"/>
      <c r="SRM23" s="62"/>
      <c r="SRN23" s="62"/>
      <c r="SRO23" s="62"/>
      <c r="SRP23" s="62"/>
      <c r="SRQ23" s="62"/>
      <c r="SRR23" s="62"/>
      <c r="SRS23" s="62"/>
      <c r="SRT23" s="62"/>
      <c r="SRU23" s="62"/>
      <c r="SRV23" s="62"/>
      <c r="SRW23" s="62"/>
      <c r="SRX23" s="62"/>
      <c r="SRY23" s="62"/>
      <c r="SRZ23" s="62"/>
      <c r="SSA23" s="62"/>
      <c r="SSB23" s="62"/>
      <c r="SSC23" s="62"/>
      <c r="SSD23" s="62"/>
      <c r="SSE23" s="62"/>
      <c r="SSF23" s="62"/>
      <c r="SSG23" s="62"/>
      <c r="SSH23" s="62"/>
      <c r="SSI23" s="62"/>
      <c r="SSJ23" s="62"/>
      <c r="SSK23" s="62"/>
      <c r="SSL23" s="62"/>
      <c r="SSM23" s="62"/>
      <c r="SSN23" s="62"/>
      <c r="SSO23" s="62"/>
      <c r="SSP23" s="62"/>
      <c r="SSQ23" s="62"/>
      <c r="SSR23" s="62"/>
      <c r="SSS23" s="62"/>
      <c r="SST23" s="62"/>
      <c r="SSU23" s="62"/>
      <c r="SSV23" s="62"/>
      <c r="SSW23" s="62"/>
      <c r="SSX23" s="62"/>
      <c r="SSY23" s="62"/>
      <c r="SSZ23" s="62"/>
      <c r="STA23" s="62"/>
      <c r="STB23" s="62"/>
      <c r="STC23" s="62"/>
      <c r="STD23" s="62"/>
      <c r="STE23" s="62"/>
      <c r="STF23" s="62"/>
      <c r="STG23" s="62"/>
      <c r="STH23" s="62"/>
      <c r="STI23" s="62"/>
      <c r="STJ23" s="62"/>
      <c r="STK23" s="62"/>
      <c r="STL23" s="62"/>
      <c r="STM23" s="62"/>
      <c r="STN23" s="62"/>
      <c r="STO23" s="62"/>
      <c r="STP23" s="62"/>
      <c r="STQ23" s="62"/>
      <c r="STR23" s="62"/>
      <c r="STS23" s="62"/>
      <c r="STT23" s="62"/>
      <c r="STU23" s="62"/>
      <c r="STV23" s="62"/>
      <c r="STW23" s="62"/>
      <c r="STX23" s="62"/>
      <c r="STY23" s="62"/>
      <c r="STZ23" s="62"/>
      <c r="SUA23" s="62"/>
      <c r="SUB23" s="62"/>
      <c r="SUC23" s="62"/>
      <c r="SUD23" s="62"/>
      <c r="SUE23" s="62"/>
      <c r="SUF23" s="62"/>
      <c r="SUG23" s="62"/>
      <c r="SUH23" s="62"/>
      <c r="SUI23" s="62"/>
      <c r="SUJ23" s="62"/>
      <c r="SUK23" s="62"/>
      <c r="SUL23" s="62"/>
      <c r="SUM23" s="62"/>
      <c r="SUN23" s="62"/>
      <c r="SUO23" s="62"/>
      <c r="SUP23" s="62"/>
      <c r="SUQ23" s="62"/>
      <c r="SUR23" s="62"/>
      <c r="SUS23" s="62"/>
      <c r="SUT23" s="62"/>
      <c r="SUU23" s="62"/>
      <c r="SUV23" s="62"/>
      <c r="SUW23" s="62"/>
      <c r="SUX23" s="62"/>
      <c r="SUY23" s="62"/>
      <c r="SUZ23" s="62"/>
      <c r="SVA23" s="62"/>
      <c r="SVB23" s="62"/>
      <c r="SVC23" s="62"/>
      <c r="SVD23" s="62"/>
      <c r="SVE23" s="62"/>
      <c r="SVF23" s="62"/>
      <c r="SVG23" s="62"/>
      <c r="SVH23" s="62"/>
      <c r="SVI23" s="62"/>
      <c r="SVJ23" s="62"/>
      <c r="SVK23" s="62"/>
      <c r="SVL23" s="62"/>
      <c r="SVM23" s="62"/>
      <c r="SVN23" s="62"/>
      <c r="SVO23" s="62"/>
      <c r="SVP23" s="62"/>
      <c r="SVQ23" s="62"/>
      <c r="SVR23" s="62"/>
      <c r="SVS23" s="62"/>
      <c r="SVT23" s="62"/>
      <c r="SVU23" s="62"/>
      <c r="SVV23" s="62"/>
      <c r="SVW23" s="62"/>
      <c r="SVX23" s="62"/>
      <c r="SVY23" s="62"/>
      <c r="SVZ23" s="62"/>
      <c r="SWA23" s="62"/>
      <c r="SWB23" s="62"/>
      <c r="SWC23" s="62"/>
      <c r="SWD23" s="62"/>
      <c r="SWE23" s="62"/>
      <c r="SWF23" s="62"/>
      <c r="SWG23" s="62"/>
      <c r="SWH23" s="62"/>
      <c r="SWI23" s="62"/>
      <c r="SWJ23" s="62"/>
      <c r="SWK23" s="62"/>
      <c r="SWL23" s="62"/>
      <c r="SWM23" s="62"/>
      <c r="SWN23" s="62"/>
      <c r="SWO23" s="62"/>
      <c r="SWP23" s="62"/>
      <c r="SWQ23" s="62"/>
      <c r="SWR23" s="62"/>
      <c r="SWS23" s="62"/>
      <c r="SWT23" s="62"/>
      <c r="SWU23" s="62"/>
      <c r="SWV23" s="62"/>
      <c r="SWW23" s="62"/>
      <c r="SWX23" s="62"/>
      <c r="SWY23" s="62"/>
      <c r="SWZ23" s="62"/>
      <c r="SXA23" s="62"/>
      <c r="SXB23" s="62"/>
      <c r="SXC23" s="62"/>
      <c r="SXD23" s="62"/>
      <c r="SXE23" s="62"/>
      <c r="SXF23" s="62"/>
      <c r="SXG23" s="62"/>
      <c r="SXH23" s="62"/>
      <c r="SXI23" s="62"/>
      <c r="SXJ23" s="62"/>
      <c r="SXK23" s="62"/>
      <c r="SXL23" s="62"/>
      <c r="SXM23" s="62"/>
      <c r="SXN23" s="62"/>
      <c r="SXO23" s="62"/>
      <c r="SXP23" s="62"/>
      <c r="SXQ23" s="62"/>
      <c r="SXR23" s="62"/>
      <c r="SXS23" s="62"/>
      <c r="SXT23" s="62"/>
      <c r="SXU23" s="62"/>
      <c r="SXV23" s="62"/>
      <c r="SXW23" s="62"/>
      <c r="SXX23" s="62"/>
      <c r="SXY23" s="62"/>
      <c r="SXZ23" s="62"/>
      <c r="SYA23" s="62"/>
      <c r="SYB23" s="62"/>
      <c r="SYC23" s="62"/>
      <c r="SYD23" s="62"/>
      <c r="SYE23" s="62"/>
      <c r="SYF23" s="62"/>
      <c r="SYG23" s="62"/>
      <c r="SYH23" s="62"/>
      <c r="SYI23" s="62"/>
      <c r="SYJ23" s="62"/>
      <c r="SYK23" s="62"/>
      <c r="SYL23" s="62"/>
      <c r="SYM23" s="62"/>
      <c r="SYN23" s="62"/>
      <c r="SYO23" s="62"/>
      <c r="SYP23" s="62"/>
      <c r="SYQ23" s="62"/>
      <c r="SYR23" s="62"/>
      <c r="SYS23" s="62"/>
      <c r="SYT23" s="62"/>
      <c r="SYU23" s="62"/>
      <c r="SYV23" s="62"/>
      <c r="SYW23" s="62"/>
      <c r="SYX23" s="62"/>
      <c r="SYY23" s="62"/>
      <c r="SYZ23" s="62"/>
      <c r="SZA23" s="62"/>
      <c r="SZB23" s="62"/>
      <c r="SZC23" s="62"/>
      <c r="SZD23" s="62"/>
      <c r="SZE23" s="62"/>
      <c r="SZF23" s="62"/>
      <c r="SZG23" s="62"/>
      <c r="SZH23" s="62"/>
      <c r="SZI23" s="62"/>
      <c r="SZJ23" s="62"/>
      <c r="SZK23" s="62"/>
      <c r="SZL23" s="62"/>
      <c r="SZM23" s="62"/>
      <c r="SZN23" s="62"/>
      <c r="SZO23" s="62"/>
      <c r="SZP23" s="62"/>
      <c r="SZQ23" s="62"/>
      <c r="SZR23" s="62"/>
      <c r="SZS23" s="62"/>
      <c r="SZT23" s="62"/>
      <c r="SZU23" s="62"/>
      <c r="SZV23" s="62"/>
      <c r="SZW23" s="62"/>
      <c r="SZX23" s="62"/>
      <c r="SZY23" s="62"/>
      <c r="SZZ23" s="62"/>
      <c r="TAA23" s="62"/>
      <c r="TAB23" s="62"/>
      <c r="TAC23" s="62"/>
      <c r="TAD23" s="62"/>
      <c r="TAE23" s="62"/>
      <c r="TAF23" s="62"/>
      <c r="TAG23" s="62"/>
      <c r="TAH23" s="62"/>
      <c r="TAI23" s="62"/>
      <c r="TAJ23" s="62"/>
      <c r="TAK23" s="62"/>
      <c r="TAL23" s="62"/>
      <c r="TAM23" s="62"/>
      <c r="TAN23" s="62"/>
      <c r="TAO23" s="62"/>
      <c r="TAP23" s="62"/>
      <c r="TAQ23" s="62"/>
      <c r="TAR23" s="62"/>
      <c r="TAS23" s="62"/>
      <c r="TAT23" s="62"/>
      <c r="TAU23" s="62"/>
      <c r="TAV23" s="62"/>
      <c r="TAW23" s="62"/>
      <c r="TAX23" s="62"/>
      <c r="TAY23" s="62"/>
      <c r="TAZ23" s="62"/>
      <c r="TBA23" s="62"/>
      <c r="TBB23" s="62"/>
      <c r="TBC23" s="62"/>
      <c r="TBD23" s="62"/>
      <c r="TBE23" s="62"/>
      <c r="TBF23" s="62"/>
      <c r="TBG23" s="62"/>
      <c r="TBH23" s="62"/>
      <c r="TBI23" s="62"/>
      <c r="TBJ23" s="62"/>
      <c r="TBK23" s="62"/>
      <c r="TBL23" s="62"/>
      <c r="TBM23" s="62"/>
      <c r="TBN23" s="62"/>
      <c r="TBO23" s="62"/>
      <c r="TBP23" s="62"/>
      <c r="TBQ23" s="62"/>
      <c r="TBR23" s="62"/>
      <c r="TBS23" s="62"/>
      <c r="TBT23" s="62"/>
      <c r="TBU23" s="62"/>
      <c r="TBV23" s="62"/>
      <c r="TBW23" s="62"/>
      <c r="TBX23" s="62"/>
      <c r="TBY23" s="62"/>
      <c r="TBZ23" s="62"/>
      <c r="TCA23" s="62"/>
      <c r="TCB23" s="62"/>
      <c r="TCC23" s="62"/>
      <c r="TCD23" s="62"/>
      <c r="TCE23" s="62"/>
      <c r="TCF23" s="62"/>
      <c r="TCG23" s="62"/>
      <c r="TCH23" s="62"/>
      <c r="TCI23" s="62"/>
      <c r="TCJ23" s="62"/>
      <c r="TCK23" s="62"/>
      <c r="TCL23" s="62"/>
      <c r="TCM23" s="62"/>
      <c r="TCN23" s="62"/>
      <c r="TCO23" s="62"/>
      <c r="TCP23" s="62"/>
      <c r="TCQ23" s="62"/>
      <c r="TCR23" s="62"/>
      <c r="TCS23" s="62"/>
      <c r="TCT23" s="62"/>
      <c r="TCU23" s="62"/>
      <c r="TCV23" s="62"/>
      <c r="TCW23" s="62"/>
      <c r="TCX23" s="62"/>
      <c r="TCY23" s="62"/>
      <c r="TCZ23" s="62"/>
      <c r="TDA23" s="62"/>
      <c r="TDB23" s="62"/>
      <c r="TDC23" s="62"/>
      <c r="TDD23" s="62"/>
      <c r="TDE23" s="62"/>
      <c r="TDF23" s="62"/>
      <c r="TDG23" s="62"/>
      <c r="TDH23" s="62"/>
      <c r="TDI23" s="62"/>
      <c r="TDJ23" s="62"/>
      <c r="TDK23" s="62"/>
      <c r="TDL23" s="62"/>
      <c r="TDM23" s="62"/>
      <c r="TDN23" s="62"/>
      <c r="TDO23" s="62"/>
      <c r="TDP23" s="62"/>
      <c r="TDQ23" s="62"/>
      <c r="TDR23" s="62"/>
      <c r="TDS23" s="62"/>
      <c r="TDT23" s="62"/>
      <c r="TDU23" s="62"/>
      <c r="TDV23" s="62"/>
      <c r="TDW23" s="62"/>
      <c r="TDX23" s="62"/>
      <c r="TDY23" s="62"/>
      <c r="TDZ23" s="62"/>
      <c r="TEA23" s="62"/>
      <c r="TEB23" s="62"/>
      <c r="TEC23" s="62"/>
      <c r="TED23" s="62"/>
      <c r="TEE23" s="62"/>
      <c r="TEF23" s="62"/>
      <c r="TEG23" s="62"/>
      <c r="TEH23" s="62"/>
      <c r="TEI23" s="62"/>
      <c r="TEJ23" s="62"/>
      <c r="TEK23" s="62"/>
      <c r="TEL23" s="62"/>
      <c r="TEM23" s="62"/>
      <c r="TEN23" s="62"/>
      <c r="TEO23" s="62"/>
      <c r="TEP23" s="62"/>
      <c r="TEQ23" s="62"/>
      <c r="TER23" s="62"/>
      <c r="TES23" s="62"/>
      <c r="TET23" s="62"/>
      <c r="TEU23" s="62"/>
      <c r="TEV23" s="62"/>
      <c r="TEW23" s="62"/>
      <c r="TEX23" s="62"/>
      <c r="TEY23" s="62"/>
      <c r="TEZ23" s="62"/>
      <c r="TFA23" s="62"/>
      <c r="TFB23" s="62"/>
      <c r="TFC23" s="62"/>
      <c r="TFD23" s="62"/>
      <c r="TFE23" s="62"/>
      <c r="TFF23" s="62"/>
      <c r="TFG23" s="62"/>
      <c r="TFH23" s="62"/>
      <c r="TFI23" s="62"/>
      <c r="TFJ23" s="62"/>
      <c r="TFK23" s="62"/>
      <c r="TFL23" s="62"/>
      <c r="TFM23" s="62"/>
      <c r="TFN23" s="62"/>
      <c r="TFO23" s="62"/>
      <c r="TFP23" s="62"/>
      <c r="TFQ23" s="62"/>
      <c r="TFR23" s="62"/>
      <c r="TFS23" s="62"/>
      <c r="TFT23" s="62"/>
      <c r="TFU23" s="62"/>
      <c r="TFV23" s="62"/>
      <c r="TFW23" s="62"/>
      <c r="TFX23" s="62"/>
      <c r="TFY23" s="62"/>
      <c r="TFZ23" s="62"/>
      <c r="TGA23" s="62"/>
      <c r="TGB23" s="62"/>
      <c r="TGC23" s="62"/>
      <c r="TGD23" s="62"/>
      <c r="TGE23" s="62"/>
      <c r="TGF23" s="62"/>
      <c r="TGG23" s="62"/>
      <c r="TGH23" s="62"/>
      <c r="TGI23" s="62"/>
      <c r="TGJ23" s="62"/>
      <c r="TGK23" s="62"/>
      <c r="TGL23" s="62"/>
      <c r="TGM23" s="62"/>
      <c r="TGN23" s="62"/>
      <c r="TGO23" s="62"/>
      <c r="TGP23" s="62"/>
      <c r="TGQ23" s="62"/>
      <c r="TGR23" s="62"/>
      <c r="TGS23" s="62"/>
      <c r="TGT23" s="62"/>
      <c r="TGU23" s="62"/>
      <c r="TGV23" s="62"/>
      <c r="TGW23" s="62"/>
      <c r="TGX23" s="62"/>
      <c r="TGY23" s="62"/>
      <c r="TGZ23" s="62"/>
      <c r="THA23" s="62"/>
      <c r="THB23" s="62"/>
      <c r="THC23" s="62"/>
      <c r="THD23" s="62"/>
      <c r="THE23" s="62"/>
      <c r="THF23" s="62"/>
      <c r="THG23" s="62"/>
      <c r="THH23" s="62"/>
      <c r="THI23" s="62"/>
      <c r="THJ23" s="62"/>
      <c r="THK23" s="62"/>
      <c r="THL23" s="62"/>
      <c r="THM23" s="62"/>
      <c r="THN23" s="62"/>
      <c r="THO23" s="62"/>
      <c r="THP23" s="62"/>
      <c r="THQ23" s="62"/>
      <c r="THR23" s="62"/>
      <c r="THS23" s="62"/>
      <c r="THT23" s="62"/>
      <c r="THU23" s="62"/>
      <c r="THV23" s="62"/>
      <c r="THW23" s="62"/>
      <c r="THX23" s="62"/>
      <c r="THY23" s="62"/>
      <c r="THZ23" s="62"/>
      <c r="TIA23" s="62"/>
      <c r="TIB23" s="62"/>
      <c r="TIC23" s="62"/>
      <c r="TID23" s="62"/>
      <c r="TIE23" s="62"/>
      <c r="TIF23" s="62"/>
      <c r="TIG23" s="62"/>
      <c r="TIH23" s="62"/>
      <c r="TII23" s="62"/>
      <c r="TIJ23" s="62"/>
      <c r="TIK23" s="62"/>
      <c r="TIL23" s="62"/>
      <c r="TIM23" s="62"/>
      <c r="TIN23" s="62"/>
      <c r="TIO23" s="62"/>
      <c r="TIP23" s="62"/>
      <c r="TIQ23" s="62"/>
      <c r="TIR23" s="62"/>
      <c r="TIS23" s="62"/>
      <c r="TIT23" s="62"/>
      <c r="TIU23" s="62"/>
      <c r="TIV23" s="62"/>
      <c r="TIW23" s="62"/>
      <c r="TIX23" s="62"/>
      <c r="TIY23" s="62"/>
      <c r="TIZ23" s="62"/>
      <c r="TJA23" s="62"/>
      <c r="TJB23" s="62"/>
      <c r="TJC23" s="62"/>
      <c r="TJD23" s="62"/>
      <c r="TJE23" s="62"/>
      <c r="TJF23" s="62"/>
      <c r="TJG23" s="62"/>
      <c r="TJH23" s="62"/>
      <c r="TJI23" s="62"/>
      <c r="TJJ23" s="62"/>
      <c r="TJK23" s="62"/>
      <c r="TJL23" s="62"/>
      <c r="TJM23" s="62"/>
      <c r="TJN23" s="62"/>
      <c r="TJO23" s="62"/>
      <c r="TJP23" s="62"/>
      <c r="TJQ23" s="62"/>
      <c r="TJR23" s="62"/>
      <c r="TJS23" s="62"/>
      <c r="TJT23" s="62"/>
      <c r="TJU23" s="62"/>
      <c r="TJV23" s="62"/>
      <c r="TJW23" s="62"/>
      <c r="TJX23" s="62"/>
      <c r="TJY23" s="62"/>
      <c r="TJZ23" s="62"/>
      <c r="TKA23" s="62"/>
      <c r="TKB23" s="62"/>
      <c r="TKC23" s="62"/>
      <c r="TKD23" s="62"/>
      <c r="TKE23" s="62"/>
      <c r="TKF23" s="62"/>
      <c r="TKG23" s="62"/>
      <c r="TKH23" s="62"/>
      <c r="TKI23" s="62"/>
      <c r="TKJ23" s="62"/>
      <c r="TKK23" s="62"/>
      <c r="TKL23" s="62"/>
      <c r="TKM23" s="62"/>
      <c r="TKN23" s="62"/>
      <c r="TKO23" s="62"/>
      <c r="TKP23" s="62"/>
      <c r="TKQ23" s="62"/>
      <c r="TKR23" s="62"/>
      <c r="TKS23" s="62"/>
      <c r="TKT23" s="62"/>
      <c r="TKU23" s="62"/>
      <c r="TKV23" s="62"/>
      <c r="TKW23" s="62"/>
      <c r="TKX23" s="62"/>
      <c r="TKY23" s="62"/>
      <c r="TKZ23" s="62"/>
      <c r="TLA23" s="62"/>
      <c r="TLB23" s="62"/>
      <c r="TLC23" s="62"/>
      <c r="TLD23" s="62"/>
      <c r="TLE23" s="62"/>
      <c r="TLF23" s="62"/>
      <c r="TLG23" s="62"/>
      <c r="TLH23" s="62"/>
      <c r="TLI23" s="62"/>
      <c r="TLJ23" s="62"/>
      <c r="TLK23" s="62"/>
      <c r="TLL23" s="62"/>
      <c r="TLM23" s="62"/>
      <c r="TLN23" s="62"/>
      <c r="TLO23" s="62"/>
      <c r="TLP23" s="62"/>
      <c r="TLQ23" s="62"/>
      <c r="TLR23" s="62"/>
      <c r="TLS23" s="62"/>
      <c r="TLT23" s="62"/>
      <c r="TLU23" s="62"/>
      <c r="TLV23" s="62"/>
      <c r="TLW23" s="62"/>
      <c r="TLX23" s="62"/>
      <c r="TLY23" s="62"/>
      <c r="TLZ23" s="62"/>
      <c r="TMA23" s="62"/>
      <c r="TMB23" s="62"/>
      <c r="TMC23" s="62"/>
      <c r="TMD23" s="62"/>
      <c r="TME23" s="62"/>
      <c r="TMF23" s="62"/>
      <c r="TMG23" s="62"/>
      <c r="TMH23" s="62"/>
      <c r="TMI23" s="62"/>
      <c r="TMJ23" s="62"/>
      <c r="TMK23" s="62"/>
      <c r="TML23" s="62"/>
      <c r="TMM23" s="62"/>
      <c r="TMN23" s="62"/>
      <c r="TMO23" s="62"/>
      <c r="TMP23" s="62"/>
      <c r="TMQ23" s="62"/>
      <c r="TMR23" s="62"/>
      <c r="TMS23" s="62"/>
      <c r="TMT23" s="62"/>
      <c r="TMU23" s="62"/>
      <c r="TMV23" s="62"/>
      <c r="TMW23" s="62"/>
      <c r="TMX23" s="62"/>
      <c r="TMY23" s="62"/>
      <c r="TMZ23" s="62"/>
      <c r="TNA23" s="62"/>
      <c r="TNB23" s="62"/>
      <c r="TNC23" s="62"/>
      <c r="TND23" s="62"/>
      <c r="TNE23" s="62"/>
      <c r="TNF23" s="62"/>
      <c r="TNG23" s="62"/>
      <c r="TNH23" s="62"/>
      <c r="TNI23" s="62"/>
      <c r="TNJ23" s="62"/>
      <c r="TNK23" s="62"/>
      <c r="TNL23" s="62"/>
      <c r="TNM23" s="62"/>
      <c r="TNN23" s="62"/>
      <c r="TNO23" s="62"/>
      <c r="TNP23" s="62"/>
      <c r="TNQ23" s="62"/>
      <c r="TNR23" s="62"/>
      <c r="TNS23" s="62"/>
      <c r="TNT23" s="62"/>
      <c r="TNU23" s="62"/>
      <c r="TNV23" s="62"/>
      <c r="TNW23" s="62"/>
      <c r="TNX23" s="62"/>
      <c r="TNY23" s="62"/>
      <c r="TNZ23" s="62"/>
      <c r="TOA23" s="62"/>
      <c r="TOB23" s="62"/>
      <c r="TOC23" s="62"/>
      <c r="TOD23" s="62"/>
      <c r="TOE23" s="62"/>
      <c r="TOF23" s="62"/>
      <c r="TOG23" s="62"/>
      <c r="TOH23" s="62"/>
      <c r="TOI23" s="62"/>
      <c r="TOJ23" s="62"/>
      <c r="TOK23" s="62"/>
      <c r="TOL23" s="62"/>
      <c r="TOM23" s="62"/>
      <c r="TON23" s="62"/>
      <c r="TOO23" s="62"/>
      <c r="TOP23" s="62"/>
      <c r="TOQ23" s="62"/>
      <c r="TOR23" s="62"/>
      <c r="TOS23" s="62"/>
      <c r="TOT23" s="62"/>
      <c r="TOU23" s="62"/>
      <c r="TOV23" s="62"/>
      <c r="TOW23" s="62"/>
      <c r="TOX23" s="62"/>
      <c r="TOY23" s="62"/>
      <c r="TOZ23" s="62"/>
      <c r="TPA23" s="62"/>
      <c r="TPB23" s="62"/>
      <c r="TPC23" s="62"/>
      <c r="TPD23" s="62"/>
      <c r="TPE23" s="62"/>
      <c r="TPF23" s="62"/>
      <c r="TPG23" s="62"/>
      <c r="TPH23" s="62"/>
      <c r="TPI23" s="62"/>
      <c r="TPJ23" s="62"/>
      <c r="TPK23" s="62"/>
      <c r="TPL23" s="62"/>
      <c r="TPM23" s="62"/>
      <c r="TPN23" s="62"/>
      <c r="TPO23" s="62"/>
      <c r="TPP23" s="62"/>
      <c r="TPQ23" s="62"/>
      <c r="TPR23" s="62"/>
      <c r="TPS23" s="62"/>
      <c r="TPT23" s="62"/>
      <c r="TPU23" s="62"/>
      <c r="TPV23" s="62"/>
      <c r="TPW23" s="62"/>
      <c r="TPX23" s="62"/>
      <c r="TPY23" s="62"/>
      <c r="TPZ23" s="62"/>
      <c r="TQA23" s="62"/>
      <c r="TQB23" s="62"/>
      <c r="TQC23" s="62"/>
      <c r="TQD23" s="62"/>
      <c r="TQE23" s="62"/>
      <c r="TQF23" s="62"/>
      <c r="TQG23" s="62"/>
      <c r="TQH23" s="62"/>
      <c r="TQI23" s="62"/>
      <c r="TQJ23" s="62"/>
      <c r="TQK23" s="62"/>
      <c r="TQL23" s="62"/>
      <c r="TQM23" s="62"/>
      <c r="TQN23" s="62"/>
      <c r="TQO23" s="62"/>
      <c r="TQP23" s="62"/>
      <c r="TQQ23" s="62"/>
      <c r="TQR23" s="62"/>
      <c r="TQS23" s="62"/>
      <c r="TQT23" s="62"/>
      <c r="TQU23" s="62"/>
      <c r="TQV23" s="62"/>
      <c r="TQW23" s="62"/>
      <c r="TQX23" s="62"/>
      <c r="TQY23" s="62"/>
      <c r="TQZ23" s="62"/>
      <c r="TRA23" s="62"/>
      <c r="TRB23" s="62"/>
      <c r="TRC23" s="62"/>
      <c r="TRD23" s="62"/>
      <c r="TRE23" s="62"/>
      <c r="TRF23" s="62"/>
      <c r="TRG23" s="62"/>
      <c r="TRH23" s="62"/>
      <c r="TRI23" s="62"/>
      <c r="TRJ23" s="62"/>
      <c r="TRK23" s="62"/>
      <c r="TRL23" s="62"/>
      <c r="TRM23" s="62"/>
      <c r="TRN23" s="62"/>
      <c r="TRO23" s="62"/>
      <c r="TRP23" s="62"/>
      <c r="TRQ23" s="62"/>
      <c r="TRR23" s="62"/>
      <c r="TRS23" s="62"/>
      <c r="TRT23" s="62"/>
      <c r="TRU23" s="62"/>
      <c r="TRV23" s="62"/>
      <c r="TRW23" s="62"/>
      <c r="TRX23" s="62"/>
      <c r="TRY23" s="62"/>
      <c r="TRZ23" s="62"/>
      <c r="TSA23" s="62"/>
      <c r="TSB23" s="62"/>
      <c r="TSC23" s="62"/>
      <c r="TSD23" s="62"/>
      <c r="TSE23" s="62"/>
      <c r="TSF23" s="62"/>
      <c r="TSG23" s="62"/>
      <c r="TSH23" s="62"/>
      <c r="TSI23" s="62"/>
      <c r="TSJ23" s="62"/>
      <c r="TSK23" s="62"/>
      <c r="TSL23" s="62"/>
      <c r="TSM23" s="62"/>
      <c r="TSN23" s="62"/>
      <c r="TSO23" s="62"/>
      <c r="TSP23" s="62"/>
      <c r="TSQ23" s="62"/>
      <c r="TSR23" s="62"/>
      <c r="TSS23" s="62"/>
      <c r="TST23" s="62"/>
      <c r="TSU23" s="62"/>
      <c r="TSV23" s="62"/>
      <c r="TSW23" s="62"/>
      <c r="TSX23" s="62"/>
      <c r="TSY23" s="62"/>
      <c r="TSZ23" s="62"/>
      <c r="TTA23" s="62"/>
      <c r="TTB23" s="62"/>
      <c r="TTC23" s="62"/>
      <c r="TTD23" s="62"/>
      <c r="TTE23" s="62"/>
      <c r="TTF23" s="62"/>
      <c r="TTG23" s="62"/>
      <c r="TTH23" s="62"/>
      <c r="TTI23" s="62"/>
      <c r="TTJ23" s="62"/>
      <c r="TTK23" s="62"/>
      <c r="TTL23" s="62"/>
      <c r="TTM23" s="62"/>
      <c r="TTN23" s="62"/>
      <c r="TTO23" s="62"/>
      <c r="TTP23" s="62"/>
      <c r="TTQ23" s="62"/>
      <c r="TTR23" s="62"/>
      <c r="TTS23" s="62"/>
      <c r="TTT23" s="62"/>
      <c r="TTU23" s="62"/>
      <c r="TTV23" s="62"/>
      <c r="TTW23" s="62"/>
      <c r="TTX23" s="62"/>
      <c r="TTY23" s="62"/>
      <c r="TTZ23" s="62"/>
      <c r="TUA23" s="62"/>
      <c r="TUB23" s="62"/>
      <c r="TUC23" s="62"/>
      <c r="TUD23" s="62"/>
      <c r="TUE23" s="62"/>
      <c r="TUF23" s="62"/>
      <c r="TUG23" s="62"/>
      <c r="TUH23" s="62"/>
      <c r="TUI23" s="62"/>
      <c r="TUJ23" s="62"/>
      <c r="TUK23" s="62"/>
      <c r="TUL23" s="62"/>
      <c r="TUM23" s="62"/>
      <c r="TUN23" s="62"/>
      <c r="TUO23" s="62"/>
      <c r="TUP23" s="62"/>
      <c r="TUQ23" s="62"/>
      <c r="TUR23" s="62"/>
      <c r="TUS23" s="62"/>
      <c r="TUT23" s="62"/>
      <c r="TUU23" s="62"/>
      <c r="TUV23" s="62"/>
      <c r="TUW23" s="62"/>
      <c r="TUX23" s="62"/>
      <c r="TUY23" s="62"/>
      <c r="TUZ23" s="62"/>
      <c r="TVA23" s="62"/>
      <c r="TVB23" s="62"/>
      <c r="TVC23" s="62"/>
      <c r="TVD23" s="62"/>
      <c r="TVE23" s="62"/>
      <c r="TVF23" s="62"/>
      <c r="TVG23" s="62"/>
      <c r="TVH23" s="62"/>
      <c r="TVI23" s="62"/>
      <c r="TVJ23" s="62"/>
      <c r="TVK23" s="62"/>
      <c r="TVL23" s="62"/>
      <c r="TVM23" s="62"/>
      <c r="TVN23" s="62"/>
      <c r="TVO23" s="62"/>
      <c r="TVP23" s="62"/>
      <c r="TVQ23" s="62"/>
      <c r="TVR23" s="62"/>
      <c r="TVS23" s="62"/>
      <c r="TVT23" s="62"/>
      <c r="TVU23" s="62"/>
      <c r="TVV23" s="62"/>
      <c r="TVW23" s="62"/>
      <c r="TVX23" s="62"/>
      <c r="TVY23" s="62"/>
      <c r="TVZ23" s="62"/>
      <c r="TWA23" s="62"/>
      <c r="TWB23" s="62"/>
      <c r="TWC23" s="62"/>
      <c r="TWD23" s="62"/>
      <c r="TWE23" s="62"/>
      <c r="TWF23" s="62"/>
      <c r="TWG23" s="62"/>
      <c r="TWH23" s="62"/>
      <c r="TWI23" s="62"/>
      <c r="TWJ23" s="62"/>
      <c r="TWK23" s="62"/>
      <c r="TWL23" s="62"/>
      <c r="TWM23" s="62"/>
      <c r="TWN23" s="62"/>
      <c r="TWO23" s="62"/>
      <c r="TWP23" s="62"/>
      <c r="TWQ23" s="62"/>
      <c r="TWR23" s="62"/>
      <c r="TWS23" s="62"/>
      <c r="TWT23" s="62"/>
      <c r="TWU23" s="62"/>
      <c r="TWV23" s="62"/>
      <c r="TWW23" s="62"/>
      <c r="TWX23" s="62"/>
      <c r="TWY23" s="62"/>
      <c r="TWZ23" s="62"/>
      <c r="TXA23" s="62"/>
      <c r="TXB23" s="62"/>
      <c r="TXC23" s="62"/>
      <c r="TXD23" s="62"/>
      <c r="TXE23" s="62"/>
      <c r="TXF23" s="62"/>
      <c r="TXG23" s="62"/>
      <c r="TXH23" s="62"/>
      <c r="TXI23" s="62"/>
      <c r="TXJ23" s="62"/>
      <c r="TXK23" s="62"/>
      <c r="TXL23" s="62"/>
      <c r="TXM23" s="62"/>
      <c r="TXN23" s="62"/>
      <c r="TXO23" s="62"/>
      <c r="TXP23" s="62"/>
      <c r="TXQ23" s="62"/>
      <c r="TXR23" s="62"/>
      <c r="TXS23" s="62"/>
      <c r="TXT23" s="62"/>
      <c r="TXU23" s="62"/>
      <c r="TXV23" s="62"/>
      <c r="TXW23" s="62"/>
      <c r="TXX23" s="62"/>
      <c r="TXY23" s="62"/>
      <c r="TXZ23" s="62"/>
      <c r="TYA23" s="62"/>
      <c r="TYB23" s="62"/>
      <c r="TYC23" s="62"/>
      <c r="TYD23" s="62"/>
      <c r="TYE23" s="62"/>
      <c r="TYF23" s="62"/>
      <c r="TYG23" s="62"/>
      <c r="TYH23" s="62"/>
      <c r="TYI23" s="62"/>
      <c r="TYJ23" s="62"/>
      <c r="TYK23" s="62"/>
      <c r="TYL23" s="62"/>
      <c r="TYM23" s="62"/>
      <c r="TYN23" s="62"/>
      <c r="TYO23" s="62"/>
      <c r="TYP23" s="62"/>
      <c r="TYQ23" s="62"/>
      <c r="TYR23" s="62"/>
      <c r="TYS23" s="62"/>
      <c r="TYT23" s="62"/>
      <c r="TYU23" s="62"/>
      <c r="TYV23" s="62"/>
      <c r="TYW23" s="62"/>
      <c r="TYX23" s="62"/>
      <c r="TYY23" s="62"/>
      <c r="TYZ23" s="62"/>
      <c r="TZA23" s="62"/>
      <c r="TZB23" s="62"/>
      <c r="TZC23" s="62"/>
      <c r="TZD23" s="62"/>
      <c r="TZE23" s="62"/>
      <c r="TZF23" s="62"/>
      <c r="TZG23" s="62"/>
      <c r="TZH23" s="62"/>
      <c r="TZI23" s="62"/>
      <c r="TZJ23" s="62"/>
      <c r="TZK23" s="62"/>
      <c r="TZL23" s="62"/>
      <c r="TZM23" s="62"/>
      <c r="TZN23" s="62"/>
      <c r="TZO23" s="62"/>
      <c r="TZP23" s="62"/>
      <c r="TZQ23" s="62"/>
      <c r="TZR23" s="62"/>
      <c r="TZS23" s="62"/>
      <c r="TZT23" s="62"/>
      <c r="TZU23" s="62"/>
      <c r="TZV23" s="62"/>
      <c r="TZW23" s="62"/>
      <c r="TZX23" s="62"/>
      <c r="TZY23" s="62"/>
      <c r="TZZ23" s="62"/>
      <c r="UAA23" s="62"/>
      <c r="UAB23" s="62"/>
      <c r="UAC23" s="62"/>
      <c r="UAD23" s="62"/>
      <c r="UAE23" s="62"/>
      <c r="UAF23" s="62"/>
      <c r="UAG23" s="62"/>
      <c r="UAH23" s="62"/>
      <c r="UAI23" s="62"/>
      <c r="UAJ23" s="62"/>
      <c r="UAK23" s="62"/>
      <c r="UAL23" s="62"/>
      <c r="UAM23" s="62"/>
      <c r="UAN23" s="62"/>
      <c r="UAO23" s="62"/>
      <c r="UAP23" s="62"/>
      <c r="UAQ23" s="62"/>
      <c r="UAR23" s="62"/>
      <c r="UAS23" s="62"/>
      <c r="UAT23" s="62"/>
      <c r="UAU23" s="62"/>
      <c r="UAV23" s="62"/>
      <c r="UAW23" s="62"/>
      <c r="UAX23" s="62"/>
      <c r="UAY23" s="62"/>
      <c r="UAZ23" s="62"/>
      <c r="UBA23" s="62"/>
      <c r="UBB23" s="62"/>
      <c r="UBC23" s="62"/>
      <c r="UBD23" s="62"/>
      <c r="UBE23" s="62"/>
      <c r="UBF23" s="62"/>
      <c r="UBG23" s="62"/>
      <c r="UBH23" s="62"/>
      <c r="UBI23" s="62"/>
      <c r="UBJ23" s="62"/>
      <c r="UBK23" s="62"/>
      <c r="UBL23" s="62"/>
      <c r="UBM23" s="62"/>
      <c r="UBN23" s="62"/>
      <c r="UBO23" s="62"/>
      <c r="UBP23" s="62"/>
      <c r="UBQ23" s="62"/>
      <c r="UBR23" s="62"/>
      <c r="UBS23" s="62"/>
      <c r="UBT23" s="62"/>
      <c r="UBU23" s="62"/>
      <c r="UBV23" s="62"/>
      <c r="UBW23" s="62"/>
      <c r="UBX23" s="62"/>
      <c r="UBY23" s="62"/>
      <c r="UBZ23" s="62"/>
      <c r="UCA23" s="62"/>
      <c r="UCB23" s="62"/>
      <c r="UCC23" s="62"/>
      <c r="UCD23" s="62"/>
      <c r="UCE23" s="62"/>
      <c r="UCF23" s="62"/>
      <c r="UCG23" s="62"/>
      <c r="UCH23" s="62"/>
      <c r="UCI23" s="62"/>
      <c r="UCJ23" s="62"/>
      <c r="UCK23" s="62"/>
      <c r="UCL23" s="62"/>
      <c r="UCM23" s="62"/>
      <c r="UCN23" s="62"/>
      <c r="UCO23" s="62"/>
      <c r="UCP23" s="62"/>
      <c r="UCQ23" s="62"/>
      <c r="UCR23" s="62"/>
      <c r="UCS23" s="62"/>
      <c r="UCT23" s="62"/>
      <c r="UCU23" s="62"/>
      <c r="UCV23" s="62"/>
      <c r="UCW23" s="62"/>
      <c r="UCX23" s="62"/>
      <c r="UCY23" s="62"/>
      <c r="UCZ23" s="62"/>
      <c r="UDA23" s="62"/>
      <c r="UDB23" s="62"/>
      <c r="UDC23" s="62"/>
      <c r="UDD23" s="62"/>
      <c r="UDE23" s="62"/>
      <c r="UDF23" s="62"/>
      <c r="UDG23" s="62"/>
      <c r="UDH23" s="62"/>
      <c r="UDI23" s="62"/>
      <c r="UDJ23" s="62"/>
      <c r="UDK23" s="62"/>
      <c r="UDL23" s="62"/>
      <c r="UDM23" s="62"/>
      <c r="UDN23" s="62"/>
      <c r="UDO23" s="62"/>
      <c r="UDP23" s="62"/>
      <c r="UDQ23" s="62"/>
      <c r="UDR23" s="62"/>
      <c r="UDS23" s="62"/>
      <c r="UDT23" s="62"/>
      <c r="UDU23" s="62"/>
      <c r="UDV23" s="62"/>
      <c r="UDW23" s="62"/>
      <c r="UDX23" s="62"/>
      <c r="UDY23" s="62"/>
      <c r="UDZ23" s="62"/>
      <c r="UEA23" s="62"/>
      <c r="UEB23" s="62"/>
      <c r="UEC23" s="62"/>
      <c r="UED23" s="62"/>
      <c r="UEE23" s="62"/>
      <c r="UEF23" s="62"/>
      <c r="UEG23" s="62"/>
      <c r="UEH23" s="62"/>
      <c r="UEI23" s="62"/>
      <c r="UEJ23" s="62"/>
      <c r="UEK23" s="62"/>
      <c r="UEL23" s="62"/>
      <c r="UEM23" s="62"/>
      <c r="UEN23" s="62"/>
      <c r="UEO23" s="62"/>
      <c r="UEP23" s="62"/>
      <c r="UEQ23" s="62"/>
      <c r="UER23" s="62"/>
      <c r="UES23" s="62"/>
      <c r="UET23" s="62"/>
      <c r="UEU23" s="62"/>
      <c r="UEV23" s="62"/>
      <c r="UEW23" s="62"/>
      <c r="UEX23" s="62"/>
      <c r="UEY23" s="62"/>
      <c r="UEZ23" s="62"/>
      <c r="UFA23" s="62"/>
      <c r="UFB23" s="62"/>
      <c r="UFC23" s="62"/>
      <c r="UFD23" s="62"/>
      <c r="UFE23" s="62"/>
      <c r="UFF23" s="62"/>
      <c r="UFG23" s="62"/>
      <c r="UFH23" s="62"/>
      <c r="UFI23" s="62"/>
      <c r="UFJ23" s="62"/>
      <c r="UFK23" s="62"/>
      <c r="UFL23" s="62"/>
      <c r="UFM23" s="62"/>
      <c r="UFN23" s="62"/>
      <c r="UFO23" s="62"/>
      <c r="UFP23" s="62"/>
      <c r="UFQ23" s="62"/>
      <c r="UFR23" s="62"/>
      <c r="UFS23" s="62"/>
      <c r="UFT23" s="62"/>
      <c r="UFU23" s="62"/>
      <c r="UFV23" s="62"/>
      <c r="UFW23" s="62"/>
      <c r="UFX23" s="62"/>
      <c r="UFY23" s="62"/>
      <c r="UFZ23" s="62"/>
      <c r="UGA23" s="62"/>
      <c r="UGB23" s="62"/>
      <c r="UGC23" s="62"/>
      <c r="UGD23" s="62"/>
      <c r="UGE23" s="62"/>
      <c r="UGF23" s="62"/>
      <c r="UGG23" s="62"/>
      <c r="UGH23" s="62"/>
      <c r="UGI23" s="62"/>
      <c r="UGJ23" s="62"/>
      <c r="UGK23" s="62"/>
      <c r="UGL23" s="62"/>
      <c r="UGM23" s="62"/>
      <c r="UGN23" s="62"/>
      <c r="UGO23" s="62"/>
      <c r="UGP23" s="62"/>
      <c r="UGQ23" s="62"/>
      <c r="UGR23" s="62"/>
      <c r="UGS23" s="62"/>
      <c r="UGT23" s="62"/>
      <c r="UGU23" s="62"/>
      <c r="UGV23" s="62"/>
      <c r="UGW23" s="62"/>
      <c r="UGX23" s="62"/>
      <c r="UGY23" s="62"/>
      <c r="UGZ23" s="62"/>
      <c r="UHA23" s="62"/>
      <c r="UHB23" s="62"/>
      <c r="UHC23" s="62"/>
      <c r="UHD23" s="62"/>
      <c r="UHE23" s="62"/>
      <c r="UHF23" s="62"/>
      <c r="UHG23" s="62"/>
      <c r="UHH23" s="62"/>
      <c r="UHI23" s="62"/>
      <c r="UHJ23" s="62"/>
      <c r="UHK23" s="62"/>
      <c r="UHL23" s="62"/>
      <c r="UHM23" s="62"/>
      <c r="UHN23" s="62"/>
      <c r="UHO23" s="62"/>
      <c r="UHP23" s="62"/>
      <c r="UHQ23" s="62"/>
      <c r="UHR23" s="62"/>
      <c r="UHS23" s="62"/>
      <c r="UHT23" s="62"/>
      <c r="UHU23" s="62"/>
      <c r="UHV23" s="62"/>
      <c r="UHW23" s="62"/>
      <c r="UHX23" s="62"/>
      <c r="UHY23" s="62"/>
      <c r="UHZ23" s="62"/>
      <c r="UIA23" s="62"/>
      <c r="UIB23" s="62"/>
      <c r="UIC23" s="62"/>
      <c r="UID23" s="62"/>
      <c r="UIE23" s="62"/>
      <c r="UIF23" s="62"/>
      <c r="UIG23" s="62"/>
      <c r="UIH23" s="62"/>
      <c r="UII23" s="62"/>
      <c r="UIJ23" s="62"/>
      <c r="UIK23" s="62"/>
      <c r="UIL23" s="62"/>
      <c r="UIM23" s="62"/>
      <c r="UIN23" s="62"/>
      <c r="UIO23" s="62"/>
      <c r="UIP23" s="62"/>
      <c r="UIQ23" s="62"/>
      <c r="UIR23" s="62"/>
      <c r="UIS23" s="62"/>
      <c r="UIT23" s="62"/>
      <c r="UIU23" s="62"/>
      <c r="UIV23" s="62"/>
      <c r="UIW23" s="62"/>
      <c r="UIX23" s="62"/>
      <c r="UIY23" s="62"/>
      <c r="UIZ23" s="62"/>
      <c r="UJA23" s="62"/>
      <c r="UJB23" s="62"/>
      <c r="UJC23" s="62"/>
      <c r="UJD23" s="62"/>
      <c r="UJE23" s="62"/>
      <c r="UJF23" s="62"/>
      <c r="UJG23" s="62"/>
      <c r="UJH23" s="62"/>
      <c r="UJI23" s="62"/>
      <c r="UJJ23" s="62"/>
      <c r="UJK23" s="62"/>
      <c r="UJL23" s="62"/>
      <c r="UJM23" s="62"/>
      <c r="UJN23" s="62"/>
      <c r="UJO23" s="62"/>
      <c r="UJP23" s="62"/>
      <c r="UJQ23" s="62"/>
      <c r="UJR23" s="62"/>
      <c r="UJS23" s="62"/>
      <c r="UJT23" s="62"/>
      <c r="UJU23" s="62"/>
      <c r="UJV23" s="62"/>
      <c r="UJW23" s="62"/>
      <c r="UJX23" s="62"/>
      <c r="UJY23" s="62"/>
      <c r="UJZ23" s="62"/>
      <c r="UKA23" s="62"/>
      <c r="UKB23" s="62"/>
      <c r="UKC23" s="62"/>
      <c r="UKD23" s="62"/>
      <c r="UKE23" s="62"/>
      <c r="UKF23" s="62"/>
      <c r="UKG23" s="62"/>
      <c r="UKH23" s="62"/>
      <c r="UKI23" s="62"/>
      <c r="UKJ23" s="62"/>
      <c r="UKK23" s="62"/>
      <c r="UKL23" s="62"/>
      <c r="UKM23" s="62"/>
      <c r="UKN23" s="62"/>
      <c r="UKO23" s="62"/>
      <c r="UKP23" s="62"/>
      <c r="UKQ23" s="62"/>
      <c r="UKR23" s="62"/>
      <c r="UKS23" s="62"/>
      <c r="UKT23" s="62"/>
      <c r="UKU23" s="62"/>
      <c r="UKV23" s="62"/>
      <c r="UKW23" s="62"/>
      <c r="UKX23" s="62"/>
      <c r="UKY23" s="62"/>
      <c r="UKZ23" s="62"/>
      <c r="ULA23" s="62"/>
      <c r="ULB23" s="62"/>
      <c r="ULC23" s="62"/>
      <c r="ULD23" s="62"/>
      <c r="ULE23" s="62"/>
      <c r="ULF23" s="62"/>
      <c r="ULG23" s="62"/>
      <c r="ULH23" s="62"/>
      <c r="ULI23" s="62"/>
      <c r="ULJ23" s="62"/>
      <c r="ULK23" s="62"/>
      <c r="ULL23" s="62"/>
      <c r="ULM23" s="62"/>
      <c r="ULN23" s="62"/>
      <c r="ULO23" s="62"/>
      <c r="ULP23" s="62"/>
      <c r="ULQ23" s="62"/>
      <c r="ULR23" s="62"/>
      <c r="ULS23" s="62"/>
      <c r="ULT23" s="62"/>
      <c r="ULU23" s="62"/>
      <c r="ULV23" s="62"/>
      <c r="ULW23" s="62"/>
      <c r="ULX23" s="62"/>
      <c r="ULY23" s="62"/>
      <c r="ULZ23" s="62"/>
      <c r="UMA23" s="62"/>
      <c r="UMB23" s="62"/>
      <c r="UMC23" s="62"/>
      <c r="UMD23" s="62"/>
      <c r="UME23" s="62"/>
      <c r="UMF23" s="62"/>
      <c r="UMG23" s="62"/>
      <c r="UMH23" s="62"/>
      <c r="UMI23" s="62"/>
      <c r="UMJ23" s="62"/>
      <c r="UMK23" s="62"/>
      <c r="UML23" s="62"/>
      <c r="UMM23" s="62"/>
      <c r="UMN23" s="62"/>
      <c r="UMO23" s="62"/>
      <c r="UMP23" s="62"/>
      <c r="UMQ23" s="62"/>
      <c r="UMR23" s="62"/>
      <c r="UMS23" s="62"/>
      <c r="UMT23" s="62"/>
      <c r="UMU23" s="62"/>
      <c r="UMV23" s="62"/>
      <c r="UMW23" s="62"/>
      <c r="UMX23" s="62"/>
      <c r="UMY23" s="62"/>
      <c r="UMZ23" s="62"/>
      <c r="UNA23" s="62"/>
      <c r="UNB23" s="62"/>
      <c r="UNC23" s="62"/>
      <c r="UND23" s="62"/>
      <c r="UNE23" s="62"/>
      <c r="UNF23" s="62"/>
      <c r="UNG23" s="62"/>
      <c r="UNH23" s="62"/>
      <c r="UNI23" s="62"/>
      <c r="UNJ23" s="62"/>
      <c r="UNK23" s="62"/>
      <c r="UNL23" s="62"/>
      <c r="UNM23" s="62"/>
      <c r="UNN23" s="62"/>
      <c r="UNO23" s="62"/>
      <c r="UNP23" s="62"/>
      <c r="UNQ23" s="62"/>
      <c r="UNR23" s="62"/>
      <c r="UNS23" s="62"/>
      <c r="UNT23" s="62"/>
      <c r="UNU23" s="62"/>
      <c r="UNV23" s="62"/>
      <c r="UNW23" s="62"/>
      <c r="UNX23" s="62"/>
      <c r="UNY23" s="62"/>
      <c r="UNZ23" s="62"/>
      <c r="UOA23" s="62"/>
      <c r="UOB23" s="62"/>
      <c r="UOC23" s="62"/>
      <c r="UOD23" s="62"/>
      <c r="UOE23" s="62"/>
      <c r="UOF23" s="62"/>
      <c r="UOG23" s="62"/>
      <c r="UOH23" s="62"/>
      <c r="UOI23" s="62"/>
      <c r="UOJ23" s="62"/>
      <c r="UOK23" s="62"/>
      <c r="UOL23" s="62"/>
      <c r="UOM23" s="62"/>
      <c r="UON23" s="62"/>
      <c r="UOO23" s="62"/>
      <c r="UOP23" s="62"/>
      <c r="UOQ23" s="62"/>
      <c r="UOR23" s="62"/>
      <c r="UOS23" s="62"/>
      <c r="UOT23" s="62"/>
      <c r="UOU23" s="62"/>
      <c r="UOV23" s="62"/>
      <c r="UOW23" s="62"/>
      <c r="UOX23" s="62"/>
      <c r="UOY23" s="62"/>
      <c r="UOZ23" s="62"/>
      <c r="UPA23" s="62"/>
      <c r="UPB23" s="62"/>
      <c r="UPC23" s="62"/>
      <c r="UPD23" s="62"/>
      <c r="UPE23" s="62"/>
      <c r="UPF23" s="62"/>
      <c r="UPG23" s="62"/>
      <c r="UPH23" s="62"/>
      <c r="UPI23" s="62"/>
      <c r="UPJ23" s="62"/>
      <c r="UPK23" s="62"/>
      <c r="UPL23" s="62"/>
      <c r="UPM23" s="62"/>
      <c r="UPN23" s="62"/>
      <c r="UPO23" s="62"/>
      <c r="UPP23" s="62"/>
      <c r="UPQ23" s="62"/>
      <c r="UPR23" s="62"/>
      <c r="UPS23" s="62"/>
      <c r="UPT23" s="62"/>
      <c r="UPU23" s="62"/>
      <c r="UPV23" s="62"/>
      <c r="UPW23" s="62"/>
      <c r="UPX23" s="62"/>
      <c r="UPY23" s="62"/>
      <c r="UPZ23" s="62"/>
      <c r="UQA23" s="62"/>
      <c r="UQB23" s="62"/>
      <c r="UQC23" s="62"/>
      <c r="UQD23" s="62"/>
      <c r="UQE23" s="62"/>
      <c r="UQF23" s="62"/>
      <c r="UQG23" s="62"/>
      <c r="UQH23" s="62"/>
      <c r="UQI23" s="62"/>
      <c r="UQJ23" s="62"/>
      <c r="UQK23" s="62"/>
      <c r="UQL23" s="62"/>
      <c r="UQM23" s="62"/>
      <c r="UQN23" s="62"/>
      <c r="UQO23" s="62"/>
      <c r="UQP23" s="62"/>
      <c r="UQQ23" s="62"/>
      <c r="UQR23" s="62"/>
      <c r="UQS23" s="62"/>
      <c r="UQT23" s="62"/>
      <c r="UQU23" s="62"/>
      <c r="UQV23" s="62"/>
      <c r="UQW23" s="62"/>
      <c r="UQX23" s="62"/>
      <c r="UQY23" s="62"/>
      <c r="UQZ23" s="62"/>
      <c r="URA23" s="62"/>
      <c r="URB23" s="62"/>
      <c r="URC23" s="62"/>
      <c r="URD23" s="62"/>
      <c r="URE23" s="62"/>
      <c r="URF23" s="62"/>
      <c r="URG23" s="62"/>
      <c r="URH23" s="62"/>
      <c r="URI23" s="62"/>
      <c r="URJ23" s="62"/>
      <c r="URK23" s="62"/>
      <c r="URL23" s="62"/>
      <c r="URM23" s="62"/>
      <c r="URN23" s="62"/>
      <c r="URO23" s="62"/>
      <c r="URP23" s="62"/>
      <c r="URQ23" s="62"/>
      <c r="URR23" s="62"/>
      <c r="URS23" s="62"/>
      <c r="URT23" s="62"/>
      <c r="URU23" s="62"/>
      <c r="URV23" s="62"/>
      <c r="URW23" s="62"/>
      <c r="URX23" s="62"/>
      <c r="URY23" s="62"/>
      <c r="URZ23" s="62"/>
      <c r="USA23" s="62"/>
      <c r="USB23" s="62"/>
      <c r="USC23" s="62"/>
      <c r="USD23" s="62"/>
      <c r="USE23" s="62"/>
      <c r="USF23" s="62"/>
      <c r="USG23" s="62"/>
      <c r="USH23" s="62"/>
      <c r="USI23" s="62"/>
      <c r="USJ23" s="62"/>
      <c r="USK23" s="62"/>
      <c r="USL23" s="62"/>
      <c r="USM23" s="62"/>
      <c r="USN23" s="62"/>
      <c r="USO23" s="62"/>
      <c r="USP23" s="62"/>
      <c r="USQ23" s="62"/>
      <c r="USR23" s="62"/>
      <c r="USS23" s="62"/>
      <c r="UST23" s="62"/>
      <c r="USU23" s="62"/>
      <c r="USV23" s="62"/>
      <c r="USW23" s="62"/>
      <c r="USX23" s="62"/>
      <c r="USY23" s="62"/>
      <c r="USZ23" s="62"/>
      <c r="UTA23" s="62"/>
      <c r="UTB23" s="62"/>
      <c r="UTC23" s="62"/>
      <c r="UTD23" s="62"/>
      <c r="UTE23" s="62"/>
      <c r="UTF23" s="62"/>
      <c r="UTG23" s="62"/>
      <c r="UTH23" s="62"/>
      <c r="UTI23" s="62"/>
      <c r="UTJ23" s="62"/>
      <c r="UTK23" s="62"/>
      <c r="UTL23" s="62"/>
      <c r="UTM23" s="62"/>
      <c r="UTN23" s="62"/>
      <c r="UTO23" s="62"/>
      <c r="UTP23" s="62"/>
      <c r="UTQ23" s="62"/>
      <c r="UTR23" s="62"/>
      <c r="UTS23" s="62"/>
      <c r="UTT23" s="62"/>
      <c r="UTU23" s="62"/>
      <c r="UTV23" s="62"/>
      <c r="UTW23" s="62"/>
      <c r="UTX23" s="62"/>
      <c r="UTY23" s="62"/>
      <c r="UTZ23" s="62"/>
      <c r="UUA23" s="62"/>
      <c r="UUB23" s="62"/>
      <c r="UUC23" s="62"/>
      <c r="UUD23" s="62"/>
      <c r="UUE23" s="62"/>
      <c r="UUF23" s="62"/>
      <c r="UUG23" s="62"/>
      <c r="UUH23" s="62"/>
      <c r="UUI23" s="62"/>
      <c r="UUJ23" s="62"/>
      <c r="UUK23" s="62"/>
      <c r="UUL23" s="62"/>
      <c r="UUM23" s="62"/>
      <c r="UUN23" s="62"/>
      <c r="UUO23" s="62"/>
      <c r="UUP23" s="62"/>
      <c r="UUQ23" s="62"/>
      <c r="UUR23" s="62"/>
      <c r="UUS23" s="62"/>
      <c r="UUT23" s="62"/>
      <c r="UUU23" s="62"/>
      <c r="UUV23" s="62"/>
      <c r="UUW23" s="62"/>
      <c r="UUX23" s="62"/>
      <c r="UUY23" s="62"/>
      <c r="UUZ23" s="62"/>
      <c r="UVA23" s="62"/>
      <c r="UVB23" s="62"/>
      <c r="UVC23" s="62"/>
      <c r="UVD23" s="62"/>
      <c r="UVE23" s="62"/>
      <c r="UVF23" s="62"/>
      <c r="UVG23" s="62"/>
      <c r="UVH23" s="62"/>
      <c r="UVI23" s="62"/>
      <c r="UVJ23" s="62"/>
      <c r="UVK23" s="62"/>
      <c r="UVL23" s="62"/>
      <c r="UVM23" s="62"/>
      <c r="UVN23" s="62"/>
      <c r="UVO23" s="62"/>
      <c r="UVP23" s="62"/>
      <c r="UVQ23" s="62"/>
      <c r="UVR23" s="62"/>
      <c r="UVS23" s="62"/>
      <c r="UVT23" s="62"/>
      <c r="UVU23" s="62"/>
      <c r="UVV23" s="62"/>
      <c r="UVW23" s="62"/>
      <c r="UVX23" s="62"/>
      <c r="UVY23" s="62"/>
      <c r="UVZ23" s="62"/>
      <c r="UWA23" s="62"/>
      <c r="UWB23" s="62"/>
      <c r="UWC23" s="62"/>
      <c r="UWD23" s="62"/>
      <c r="UWE23" s="62"/>
      <c r="UWF23" s="62"/>
      <c r="UWG23" s="62"/>
      <c r="UWH23" s="62"/>
      <c r="UWI23" s="62"/>
      <c r="UWJ23" s="62"/>
      <c r="UWK23" s="62"/>
      <c r="UWL23" s="62"/>
      <c r="UWM23" s="62"/>
      <c r="UWN23" s="62"/>
      <c r="UWO23" s="62"/>
      <c r="UWP23" s="62"/>
      <c r="UWQ23" s="62"/>
      <c r="UWR23" s="62"/>
      <c r="UWS23" s="62"/>
      <c r="UWT23" s="62"/>
      <c r="UWU23" s="62"/>
      <c r="UWV23" s="62"/>
      <c r="UWW23" s="62"/>
      <c r="UWX23" s="62"/>
      <c r="UWY23" s="62"/>
      <c r="UWZ23" s="62"/>
      <c r="UXA23" s="62"/>
      <c r="UXB23" s="62"/>
      <c r="UXC23" s="62"/>
      <c r="UXD23" s="62"/>
      <c r="UXE23" s="62"/>
      <c r="UXF23" s="62"/>
      <c r="UXG23" s="62"/>
      <c r="UXH23" s="62"/>
      <c r="UXI23" s="62"/>
      <c r="UXJ23" s="62"/>
      <c r="UXK23" s="62"/>
      <c r="UXL23" s="62"/>
      <c r="UXM23" s="62"/>
      <c r="UXN23" s="62"/>
      <c r="UXO23" s="62"/>
      <c r="UXP23" s="62"/>
      <c r="UXQ23" s="62"/>
      <c r="UXR23" s="62"/>
      <c r="UXS23" s="62"/>
      <c r="UXT23" s="62"/>
      <c r="UXU23" s="62"/>
      <c r="UXV23" s="62"/>
      <c r="UXW23" s="62"/>
      <c r="UXX23" s="62"/>
      <c r="UXY23" s="62"/>
      <c r="UXZ23" s="62"/>
      <c r="UYA23" s="62"/>
      <c r="UYB23" s="62"/>
      <c r="UYC23" s="62"/>
      <c r="UYD23" s="62"/>
      <c r="UYE23" s="62"/>
      <c r="UYF23" s="62"/>
      <c r="UYG23" s="62"/>
      <c r="UYH23" s="62"/>
      <c r="UYI23" s="62"/>
      <c r="UYJ23" s="62"/>
      <c r="UYK23" s="62"/>
      <c r="UYL23" s="62"/>
      <c r="UYM23" s="62"/>
      <c r="UYN23" s="62"/>
      <c r="UYO23" s="62"/>
      <c r="UYP23" s="62"/>
      <c r="UYQ23" s="62"/>
      <c r="UYR23" s="62"/>
      <c r="UYS23" s="62"/>
      <c r="UYT23" s="62"/>
      <c r="UYU23" s="62"/>
      <c r="UYV23" s="62"/>
      <c r="UYW23" s="62"/>
      <c r="UYX23" s="62"/>
      <c r="UYY23" s="62"/>
      <c r="UYZ23" s="62"/>
      <c r="UZA23" s="62"/>
      <c r="UZB23" s="62"/>
      <c r="UZC23" s="62"/>
      <c r="UZD23" s="62"/>
      <c r="UZE23" s="62"/>
      <c r="UZF23" s="62"/>
      <c r="UZG23" s="62"/>
      <c r="UZH23" s="62"/>
      <c r="UZI23" s="62"/>
      <c r="UZJ23" s="62"/>
      <c r="UZK23" s="62"/>
      <c r="UZL23" s="62"/>
      <c r="UZM23" s="62"/>
      <c r="UZN23" s="62"/>
      <c r="UZO23" s="62"/>
      <c r="UZP23" s="62"/>
      <c r="UZQ23" s="62"/>
      <c r="UZR23" s="62"/>
      <c r="UZS23" s="62"/>
      <c r="UZT23" s="62"/>
      <c r="UZU23" s="62"/>
      <c r="UZV23" s="62"/>
      <c r="UZW23" s="62"/>
      <c r="UZX23" s="62"/>
      <c r="UZY23" s="62"/>
      <c r="UZZ23" s="62"/>
      <c r="VAA23" s="62"/>
      <c r="VAB23" s="62"/>
      <c r="VAC23" s="62"/>
      <c r="VAD23" s="62"/>
      <c r="VAE23" s="62"/>
      <c r="VAF23" s="62"/>
      <c r="VAG23" s="62"/>
      <c r="VAH23" s="62"/>
      <c r="VAI23" s="62"/>
      <c r="VAJ23" s="62"/>
      <c r="VAK23" s="62"/>
      <c r="VAL23" s="62"/>
      <c r="VAM23" s="62"/>
      <c r="VAN23" s="62"/>
      <c r="VAO23" s="62"/>
      <c r="VAP23" s="62"/>
      <c r="VAQ23" s="62"/>
      <c r="VAR23" s="62"/>
      <c r="VAS23" s="62"/>
      <c r="VAT23" s="62"/>
      <c r="VAU23" s="62"/>
      <c r="VAV23" s="62"/>
      <c r="VAW23" s="62"/>
      <c r="VAX23" s="62"/>
      <c r="VAY23" s="62"/>
      <c r="VAZ23" s="62"/>
      <c r="VBA23" s="62"/>
      <c r="VBB23" s="62"/>
      <c r="VBC23" s="62"/>
      <c r="VBD23" s="62"/>
      <c r="VBE23" s="62"/>
      <c r="VBF23" s="62"/>
      <c r="VBG23" s="62"/>
      <c r="VBH23" s="62"/>
      <c r="VBI23" s="62"/>
      <c r="VBJ23" s="62"/>
      <c r="VBK23" s="62"/>
      <c r="VBL23" s="62"/>
      <c r="VBM23" s="62"/>
      <c r="VBN23" s="62"/>
      <c r="VBO23" s="62"/>
      <c r="VBP23" s="62"/>
      <c r="VBQ23" s="62"/>
      <c r="VBR23" s="62"/>
      <c r="VBS23" s="62"/>
      <c r="VBT23" s="62"/>
      <c r="VBU23" s="62"/>
      <c r="VBV23" s="62"/>
      <c r="VBW23" s="62"/>
      <c r="VBX23" s="62"/>
      <c r="VBY23" s="62"/>
      <c r="VBZ23" s="62"/>
      <c r="VCA23" s="62"/>
      <c r="VCB23" s="62"/>
      <c r="VCC23" s="62"/>
      <c r="VCD23" s="62"/>
      <c r="VCE23" s="62"/>
      <c r="VCF23" s="62"/>
      <c r="VCG23" s="62"/>
      <c r="VCH23" s="62"/>
      <c r="VCI23" s="62"/>
      <c r="VCJ23" s="62"/>
      <c r="VCK23" s="62"/>
      <c r="VCL23" s="62"/>
      <c r="VCM23" s="62"/>
      <c r="VCN23" s="62"/>
      <c r="VCO23" s="62"/>
      <c r="VCP23" s="62"/>
      <c r="VCQ23" s="62"/>
      <c r="VCR23" s="62"/>
      <c r="VCS23" s="62"/>
      <c r="VCT23" s="62"/>
      <c r="VCU23" s="62"/>
      <c r="VCV23" s="62"/>
      <c r="VCW23" s="62"/>
      <c r="VCX23" s="62"/>
      <c r="VCY23" s="62"/>
      <c r="VCZ23" s="62"/>
      <c r="VDA23" s="62"/>
      <c r="VDB23" s="62"/>
      <c r="VDC23" s="62"/>
      <c r="VDD23" s="62"/>
      <c r="VDE23" s="62"/>
      <c r="VDF23" s="62"/>
      <c r="VDG23" s="62"/>
      <c r="VDH23" s="62"/>
      <c r="VDI23" s="62"/>
      <c r="VDJ23" s="62"/>
      <c r="VDK23" s="62"/>
      <c r="VDL23" s="62"/>
      <c r="VDM23" s="62"/>
      <c r="VDN23" s="62"/>
      <c r="VDO23" s="62"/>
      <c r="VDP23" s="62"/>
      <c r="VDQ23" s="62"/>
      <c r="VDR23" s="62"/>
      <c r="VDS23" s="62"/>
      <c r="VDT23" s="62"/>
      <c r="VDU23" s="62"/>
      <c r="VDV23" s="62"/>
      <c r="VDW23" s="62"/>
      <c r="VDX23" s="62"/>
      <c r="VDY23" s="62"/>
      <c r="VDZ23" s="62"/>
      <c r="VEA23" s="62"/>
      <c r="VEB23" s="62"/>
      <c r="VEC23" s="62"/>
      <c r="VED23" s="62"/>
      <c r="VEE23" s="62"/>
      <c r="VEF23" s="62"/>
      <c r="VEG23" s="62"/>
      <c r="VEH23" s="62"/>
      <c r="VEI23" s="62"/>
      <c r="VEJ23" s="62"/>
      <c r="VEK23" s="62"/>
      <c r="VEL23" s="62"/>
      <c r="VEM23" s="62"/>
      <c r="VEN23" s="62"/>
      <c r="VEO23" s="62"/>
      <c r="VEP23" s="62"/>
      <c r="VEQ23" s="62"/>
      <c r="VER23" s="62"/>
      <c r="VES23" s="62"/>
      <c r="VET23" s="62"/>
      <c r="VEU23" s="62"/>
      <c r="VEV23" s="62"/>
      <c r="VEW23" s="62"/>
      <c r="VEX23" s="62"/>
      <c r="VEY23" s="62"/>
      <c r="VEZ23" s="62"/>
      <c r="VFA23" s="62"/>
      <c r="VFB23" s="62"/>
      <c r="VFC23" s="62"/>
      <c r="VFD23" s="62"/>
      <c r="VFE23" s="62"/>
      <c r="VFF23" s="62"/>
      <c r="VFG23" s="62"/>
      <c r="VFH23" s="62"/>
      <c r="VFI23" s="62"/>
      <c r="VFJ23" s="62"/>
      <c r="VFK23" s="62"/>
      <c r="VFL23" s="62"/>
      <c r="VFM23" s="62"/>
      <c r="VFN23" s="62"/>
      <c r="VFO23" s="62"/>
      <c r="VFP23" s="62"/>
      <c r="VFQ23" s="62"/>
      <c r="VFR23" s="62"/>
      <c r="VFS23" s="62"/>
      <c r="VFT23" s="62"/>
      <c r="VFU23" s="62"/>
      <c r="VFV23" s="62"/>
      <c r="VFW23" s="62"/>
      <c r="VFX23" s="62"/>
      <c r="VFY23" s="62"/>
      <c r="VFZ23" s="62"/>
      <c r="VGA23" s="62"/>
      <c r="VGB23" s="62"/>
      <c r="VGC23" s="62"/>
      <c r="VGD23" s="62"/>
      <c r="VGE23" s="62"/>
      <c r="VGF23" s="62"/>
      <c r="VGG23" s="62"/>
      <c r="VGH23" s="62"/>
      <c r="VGI23" s="62"/>
      <c r="VGJ23" s="62"/>
      <c r="VGK23" s="62"/>
      <c r="VGL23" s="62"/>
      <c r="VGM23" s="62"/>
      <c r="VGN23" s="62"/>
      <c r="VGO23" s="62"/>
      <c r="VGP23" s="62"/>
      <c r="VGQ23" s="62"/>
      <c r="VGR23" s="62"/>
      <c r="VGS23" s="62"/>
      <c r="VGT23" s="62"/>
      <c r="VGU23" s="62"/>
      <c r="VGV23" s="62"/>
      <c r="VGW23" s="62"/>
      <c r="VGX23" s="62"/>
      <c r="VGY23" s="62"/>
      <c r="VGZ23" s="62"/>
      <c r="VHA23" s="62"/>
      <c r="VHB23" s="62"/>
      <c r="VHC23" s="62"/>
      <c r="VHD23" s="62"/>
      <c r="VHE23" s="62"/>
      <c r="VHF23" s="62"/>
      <c r="VHG23" s="62"/>
      <c r="VHH23" s="62"/>
      <c r="VHI23" s="62"/>
      <c r="VHJ23" s="62"/>
      <c r="VHK23" s="62"/>
      <c r="VHL23" s="62"/>
      <c r="VHM23" s="62"/>
      <c r="VHN23" s="62"/>
      <c r="VHO23" s="62"/>
      <c r="VHP23" s="62"/>
      <c r="VHQ23" s="62"/>
      <c r="VHR23" s="62"/>
      <c r="VHS23" s="62"/>
      <c r="VHT23" s="62"/>
      <c r="VHU23" s="62"/>
      <c r="VHV23" s="62"/>
      <c r="VHW23" s="62"/>
      <c r="VHX23" s="62"/>
      <c r="VHY23" s="62"/>
      <c r="VHZ23" s="62"/>
      <c r="VIA23" s="62"/>
      <c r="VIB23" s="62"/>
      <c r="VIC23" s="62"/>
      <c r="VID23" s="62"/>
      <c r="VIE23" s="62"/>
      <c r="VIF23" s="62"/>
      <c r="VIG23" s="62"/>
      <c r="VIH23" s="62"/>
      <c r="VII23" s="62"/>
      <c r="VIJ23" s="62"/>
      <c r="VIK23" s="62"/>
      <c r="VIL23" s="62"/>
      <c r="VIM23" s="62"/>
      <c r="VIN23" s="62"/>
      <c r="VIO23" s="62"/>
      <c r="VIP23" s="62"/>
      <c r="VIQ23" s="62"/>
      <c r="VIR23" s="62"/>
      <c r="VIS23" s="62"/>
      <c r="VIT23" s="62"/>
      <c r="VIU23" s="62"/>
      <c r="VIV23" s="62"/>
      <c r="VIW23" s="62"/>
      <c r="VIX23" s="62"/>
      <c r="VIY23" s="62"/>
      <c r="VIZ23" s="62"/>
      <c r="VJA23" s="62"/>
      <c r="VJB23" s="62"/>
      <c r="VJC23" s="62"/>
      <c r="VJD23" s="62"/>
      <c r="VJE23" s="62"/>
      <c r="VJF23" s="62"/>
      <c r="VJG23" s="62"/>
      <c r="VJH23" s="62"/>
      <c r="VJI23" s="62"/>
      <c r="VJJ23" s="62"/>
      <c r="VJK23" s="62"/>
      <c r="VJL23" s="62"/>
      <c r="VJM23" s="62"/>
      <c r="VJN23" s="62"/>
      <c r="VJO23" s="62"/>
      <c r="VJP23" s="62"/>
      <c r="VJQ23" s="62"/>
      <c r="VJR23" s="62"/>
      <c r="VJS23" s="62"/>
      <c r="VJT23" s="62"/>
      <c r="VJU23" s="62"/>
      <c r="VJV23" s="62"/>
      <c r="VJW23" s="62"/>
      <c r="VJX23" s="62"/>
      <c r="VJY23" s="62"/>
      <c r="VJZ23" s="62"/>
      <c r="VKA23" s="62"/>
      <c r="VKB23" s="62"/>
      <c r="VKC23" s="62"/>
      <c r="VKD23" s="62"/>
      <c r="VKE23" s="62"/>
      <c r="VKF23" s="62"/>
      <c r="VKG23" s="62"/>
      <c r="VKH23" s="62"/>
      <c r="VKI23" s="62"/>
      <c r="VKJ23" s="62"/>
      <c r="VKK23" s="62"/>
      <c r="VKL23" s="62"/>
      <c r="VKM23" s="62"/>
      <c r="VKN23" s="62"/>
      <c r="VKO23" s="62"/>
      <c r="VKP23" s="62"/>
      <c r="VKQ23" s="62"/>
      <c r="VKR23" s="62"/>
      <c r="VKS23" s="62"/>
      <c r="VKT23" s="62"/>
      <c r="VKU23" s="62"/>
      <c r="VKV23" s="62"/>
      <c r="VKW23" s="62"/>
      <c r="VKX23" s="62"/>
      <c r="VKY23" s="62"/>
      <c r="VKZ23" s="62"/>
      <c r="VLA23" s="62"/>
      <c r="VLB23" s="62"/>
      <c r="VLC23" s="62"/>
      <c r="VLD23" s="62"/>
      <c r="VLE23" s="62"/>
      <c r="VLF23" s="62"/>
      <c r="VLG23" s="62"/>
      <c r="VLH23" s="62"/>
      <c r="VLI23" s="62"/>
      <c r="VLJ23" s="62"/>
      <c r="VLK23" s="62"/>
      <c r="VLL23" s="62"/>
      <c r="VLM23" s="62"/>
      <c r="VLN23" s="62"/>
      <c r="VLO23" s="62"/>
      <c r="VLP23" s="62"/>
      <c r="VLQ23" s="62"/>
      <c r="VLR23" s="62"/>
      <c r="VLS23" s="62"/>
      <c r="VLT23" s="62"/>
      <c r="VLU23" s="62"/>
      <c r="VLV23" s="62"/>
      <c r="VLW23" s="62"/>
      <c r="VLX23" s="62"/>
      <c r="VLY23" s="62"/>
      <c r="VLZ23" s="62"/>
      <c r="VMA23" s="62"/>
      <c r="VMB23" s="62"/>
      <c r="VMC23" s="62"/>
      <c r="VMD23" s="62"/>
      <c r="VME23" s="62"/>
      <c r="VMF23" s="62"/>
      <c r="VMG23" s="62"/>
      <c r="VMH23" s="62"/>
      <c r="VMI23" s="62"/>
      <c r="VMJ23" s="62"/>
      <c r="VMK23" s="62"/>
      <c r="VML23" s="62"/>
      <c r="VMM23" s="62"/>
      <c r="VMN23" s="62"/>
      <c r="VMO23" s="62"/>
      <c r="VMP23" s="62"/>
      <c r="VMQ23" s="62"/>
      <c r="VMR23" s="62"/>
      <c r="VMS23" s="62"/>
      <c r="VMT23" s="62"/>
      <c r="VMU23" s="62"/>
      <c r="VMV23" s="62"/>
      <c r="VMW23" s="62"/>
      <c r="VMX23" s="62"/>
      <c r="VMY23" s="62"/>
      <c r="VMZ23" s="62"/>
      <c r="VNA23" s="62"/>
      <c r="VNB23" s="62"/>
      <c r="VNC23" s="62"/>
      <c r="VND23" s="62"/>
      <c r="VNE23" s="62"/>
      <c r="VNF23" s="62"/>
      <c r="VNG23" s="62"/>
      <c r="VNH23" s="62"/>
      <c r="VNI23" s="62"/>
      <c r="VNJ23" s="62"/>
      <c r="VNK23" s="62"/>
      <c r="VNL23" s="62"/>
      <c r="VNM23" s="62"/>
      <c r="VNN23" s="62"/>
      <c r="VNO23" s="62"/>
      <c r="VNP23" s="62"/>
      <c r="VNQ23" s="62"/>
      <c r="VNR23" s="62"/>
      <c r="VNS23" s="62"/>
      <c r="VNT23" s="62"/>
      <c r="VNU23" s="62"/>
      <c r="VNV23" s="62"/>
      <c r="VNW23" s="62"/>
      <c r="VNX23" s="62"/>
      <c r="VNY23" s="62"/>
      <c r="VNZ23" s="62"/>
      <c r="VOA23" s="62"/>
      <c r="VOB23" s="62"/>
      <c r="VOC23" s="62"/>
      <c r="VOD23" s="62"/>
      <c r="VOE23" s="62"/>
      <c r="VOF23" s="62"/>
      <c r="VOG23" s="62"/>
      <c r="VOH23" s="62"/>
      <c r="VOI23" s="62"/>
      <c r="VOJ23" s="62"/>
      <c r="VOK23" s="62"/>
      <c r="VOL23" s="62"/>
      <c r="VOM23" s="62"/>
      <c r="VON23" s="62"/>
      <c r="VOO23" s="62"/>
      <c r="VOP23" s="62"/>
      <c r="VOQ23" s="62"/>
      <c r="VOR23" s="62"/>
      <c r="VOS23" s="62"/>
      <c r="VOT23" s="62"/>
      <c r="VOU23" s="62"/>
      <c r="VOV23" s="62"/>
      <c r="VOW23" s="62"/>
      <c r="VOX23" s="62"/>
      <c r="VOY23" s="62"/>
      <c r="VOZ23" s="62"/>
      <c r="VPA23" s="62"/>
      <c r="VPB23" s="62"/>
      <c r="VPC23" s="62"/>
      <c r="VPD23" s="62"/>
      <c r="VPE23" s="62"/>
      <c r="VPF23" s="62"/>
      <c r="VPG23" s="62"/>
      <c r="VPH23" s="62"/>
      <c r="VPI23" s="62"/>
      <c r="VPJ23" s="62"/>
      <c r="VPK23" s="62"/>
      <c r="VPL23" s="62"/>
      <c r="VPM23" s="62"/>
      <c r="VPN23" s="62"/>
      <c r="VPO23" s="62"/>
      <c r="VPP23" s="62"/>
      <c r="VPQ23" s="62"/>
      <c r="VPR23" s="62"/>
      <c r="VPS23" s="62"/>
      <c r="VPT23" s="62"/>
      <c r="VPU23" s="62"/>
      <c r="VPV23" s="62"/>
      <c r="VPW23" s="62"/>
      <c r="VPX23" s="62"/>
      <c r="VPY23" s="62"/>
      <c r="VPZ23" s="62"/>
      <c r="VQA23" s="62"/>
      <c r="VQB23" s="62"/>
      <c r="VQC23" s="62"/>
      <c r="VQD23" s="62"/>
      <c r="VQE23" s="62"/>
      <c r="VQF23" s="62"/>
      <c r="VQG23" s="62"/>
      <c r="VQH23" s="62"/>
      <c r="VQI23" s="62"/>
      <c r="VQJ23" s="62"/>
      <c r="VQK23" s="62"/>
      <c r="VQL23" s="62"/>
      <c r="VQM23" s="62"/>
      <c r="VQN23" s="62"/>
      <c r="VQO23" s="62"/>
      <c r="VQP23" s="62"/>
      <c r="VQQ23" s="62"/>
      <c r="VQR23" s="62"/>
      <c r="VQS23" s="62"/>
      <c r="VQT23" s="62"/>
      <c r="VQU23" s="62"/>
      <c r="VQV23" s="62"/>
      <c r="VQW23" s="62"/>
      <c r="VQX23" s="62"/>
      <c r="VQY23" s="62"/>
      <c r="VQZ23" s="62"/>
      <c r="VRA23" s="62"/>
      <c r="VRB23" s="62"/>
      <c r="VRC23" s="62"/>
      <c r="VRD23" s="62"/>
      <c r="VRE23" s="62"/>
      <c r="VRF23" s="62"/>
      <c r="VRG23" s="62"/>
      <c r="VRH23" s="62"/>
      <c r="VRI23" s="62"/>
      <c r="VRJ23" s="62"/>
      <c r="VRK23" s="62"/>
      <c r="VRL23" s="62"/>
      <c r="VRM23" s="62"/>
      <c r="VRN23" s="62"/>
      <c r="VRO23" s="62"/>
      <c r="VRP23" s="62"/>
      <c r="VRQ23" s="62"/>
      <c r="VRR23" s="62"/>
      <c r="VRS23" s="62"/>
      <c r="VRT23" s="62"/>
      <c r="VRU23" s="62"/>
      <c r="VRV23" s="62"/>
      <c r="VRW23" s="62"/>
      <c r="VRX23" s="62"/>
      <c r="VRY23" s="62"/>
      <c r="VRZ23" s="62"/>
      <c r="VSA23" s="62"/>
      <c r="VSB23" s="62"/>
      <c r="VSC23" s="62"/>
      <c r="VSD23" s="62"/>
      <c r="VSE23" s="62"/>
      <c r="VSF23" s="62"/>
      <c r="VSG23" s="62"/>
      <c r="VSH23" s="62"/>
      <c r="VSI23" s="62"/>
      <c r="VSJ23" s="62"/>
      <c r="VSK23" s="62"/>
      <c r="VSL23" s="62"/>
      <c r="VSM23" s="62"/>
      <c r="VSN23" s="62"/>
      <c r="VSO23" s="62"/>
      <c r="VSP23" s="62"/>
      <c r="VSQ23" s="62"/>
      <c r="VSR23" s="62"/>
      <c r="VSS23" s="62"/>
      <c r="VST23" s="62"/>
      <c r="VSU23" s="62"/>
      <c r="VSV23" s="62"/>
      <c r="VSW23" s="62"/>
      <c r="VSX23" s="62"/>
      <c r="VSY23" s="62"/>
      <c r="VSZ23" s="62"/>
      <c r="VTA23" s="62"/>
      <c r="VTB23" s="62"/>
      <c r="VTC23" s="62"/>
      <c r="VTD23" s="62"/>
      <c r="VTE23" s="62"/>
      <c r="VTF23" s="62"/>
      <c r="VTG23" s="62"/>
      <c r="VTH23" s="62"/>
      <c r="VTI23" s="62"/>
      <c r="VTJ23" s="62"/>
      <c r="VTK23" s="62"/>
      <c r="VTL23" s="62"/>
      <c r="VTM23" s="62"/>
      <c r="VTN23" s="62"/>
      <c r="VTO23" s="62"/>
      <c r="VTP23" s="62"/>
      <c r="VTQ23" s="62"/>
      <c r="VTR23" s="62"/>
      <c r="VTS23" s="62"/>
      <c r="VTT23" s="62"/>
      <c r="VTU23" s="62"/>
      <c r="VTV23" s="62"/>
      <c r="VTW23" s="62"/>
      <c r="VTX23" s="62"/>
      <c r="VTY23" s="62"/>
      <c r="VTZ23" s="62"/>
      <c r="VUA23" s="62"/>
      <c r="VUB23" s="62"/>
      <c r="VUC23" s="62"/>
      <c r="VUD23" s="62"/>
      <c r="VUE23" s="62"/>
      <c r="VUF23" s="62"/>
      <c r="VUG23" s="62"/>
      <c r="VUH23" s="62"/>
      <c r="VUI23" s="62"/>
      <c r="VUJ23" s="62"/>
      <c r="VUK23" s="62"/>
      <c r="VUL23" s="62"/>
      <c r="VUM23" s="62"/>
      <c r="VUN23" s="62"/>
      <c r="VUO23" s="62"/>
      <c r="VUP23" s="62"/>
      <c r="VUQ23" s="62"/>
      <c r="VUR23" s="62"/>
      <c r="VUS23" s="62"/>
      <c r="VUT23" s="62"/>
      <c r="VUU23" s="62"/>
      <c r="VUV23" s="62"/>
      <c r="VUW23" s="62"/>
      <c r="VUX23" s="62"/>
      <c r="VUY23" s="62"/>
      <c r="VUZ23" s="62"/>
      <c r="VVA23" s="62"/>
      <c r="VVB23" s="62"/>
      <c r="VVC23" s="62"/>
      <c r="VVD23" s="62"/>
      <c r="VVE23" s="62"/>
      <c r="VVF23" s="62"/>
      <c r="VVG23" s="62"/>
      <c r="VVH23" s="62"/>
      <c r="VVI23" s="62"/>
      <c r="VVJ23" s="62"/>
      <c r="VVK23" s="62"/>
      <c r="VVL23" s="62"/>
      <c r="VVM23" s="62"/>
      <c r="VVN23" s="62"/>
      <c r="VVO23" s="62"/>
      <c r="VVP23" s="62"/>
      <c r="VVQ23" s="62"/>
      <c r="VVR23" s="62"/>
      <c r="VVS23" s="62"/>
      <c r="VVT23" s="62"/>
      <c r="VVU23" s="62"/>
      <c r="VVV23" s="62"/>
      <c r="VVW23" s="62"/>
      <c r="VVX23" s="62"/>
      <c r="VVY23" s="62"/>
      <c r="VVZ23" s="62"/>
      <c r="VWA23" s="62"/>
      <c r="VWB23" s="62"/>
      <c r="VWC23" s="62"/>
      <c r="VWD23" s="62"/>
      <c r="VWE23" s="62"/>
      <c r="VWF23" s="62"/>
      <c r="VWG23" s="62"/>
      <c r="VWH23" s="62"/>
      <c r="VWI23" s="62"/>
      <c r="VWJ23" s="62"/>
      <c r="VWK23" s="62"/>
      <c r="VWL23" s="62"/>
      <c r="VWM23" s="62"/>
      <c r="VWN23" s="62"/>
      <c r="VWO23" s="62"/>
      <c r="VWP23" s="62"/>
      <c r="VWQ23" s="62"/>
      <c r="VWR23" s="62"/>
      <c r="VWS23" s="62"/>
      <c r="VWT23" s="62"/>
      <c r="VWU23" s="62"/>
      <c r="VWV23" s="62"/>
      <c r="VWW23" s="62"/>
      <c r="VWX23" s="62"/>
      <c r="VWY23" s="62"/>
      <c r="VWZ23" s="62"/>
      <c r="VXA23" s="62"/>
      <c r="VXB23" s="62"/>
      <c r="VXC23" s="62"/>
      <c r="VXD23" s="62"/>
      <c r="VXE23" s="62"/>
      <c r="VXF23" s="62"/>
      <c r="VXG23" s="62"/>
      <c r="VXH23" s="62"/>
      <c r="VXI23" s="62"/>
      <c r="VXJ23" s="62"/>
      <c r="VXK23" s="62"/>
      <c r="VXL23" s="62"/>
      <c r="VXM23" s="62"/>
      <c r="VXN23" s="62"/>
      <c r="VXO23" s="62"/>
      <c r="VXP23" s="62"/>
      <c r="VXQ23" s="62"/>
      <c r="VXR23" s="62"/>
      <c r="VXS23" s="62"/>
      <c r="VXT23" s="62"/>
      <c r="VXU23" s="62"/>
      <c r="VXV23" s="62"/>
      <c r="VXW23" s="62"/>
      <c r="VXX23" s="62"/>
      <c r="VXY23" s="62"/>
      <c r="VXZ23" s="62"/>
      <c r="VYA23" s="62"/>
      <c r="VYB23" s="62"/>
      <c r="VYC23" s="62"/>
      <c r="VYD23" s="62"/>
      <c r="VYE23" s="62"/>
      <c r="VYF23" s="62"/>
      <c r="VYG23" s="62"/>
      <c r="VYH23" s="62"/>
      <c r="VYI23" s="62"/>
      <c r="VYJ23" s="62"/>
      <c r="VYK23" s="62"/>
      <c r="VYL23" s="62"/>
      <c r="VYM23" s="62"/>
      <c r="VYN23" s="62"/>
      <c r="VYO23" s="62"/>
      <c r="VYP23" s="62"/>
      <c r="VYQ23" s="62"/>
      <c r="VYR23" s="62"/>
      <c r="VYS23" s="62"/>
      <c r="VYT23" s="62"/>
      <c r="VYU23" s="62"/>
      <c r="VYV23" s="62"/>
      <c r="VYW23" s="62"/>
      <c r="VYX23" s="62"/>
      <c r="VYY23" s="62"/>
      <c r="VYZ23" s="62"/>
      <c r="VZA23" s="62"/>
      <c r="VZB23" s="62"/>
      <c r="VZC23" s="62"/>
      <c r="VZD23" s="62"/>
      <c r="VZE23" s="62"/>
      <c r="VZF23" s="62"/>
      <c r="VZG23" s="62"/>
      <c r="VZH23" s="62"/>
      <c r="VZI23" s="62"/>
      <c r="VZJ23" s="62"/>
      <c r="VZK23" s="62"/>
      <c r="VZL23" s="62"/>
      <c r="VZM23" s="62"/>
      <c r="VZN23" s="62"/>
      <c r="VZO23" s="62"/>
      <c r="VZP23" s="62"/>
      <c r="VZQ23" s="62"/>
      <c r="VZR23" s="62"/>
      <c r="VZS23" s="62"/>
      <c r="VZT23" s="62"/>
      <c r="VZU23" s="62"/>
      <c r="VZV23" s="62"/>
      <c r="VZW23" s="62"/>
      <c r="VZX23" s="62"/>
      <c r="VZY23" s="62"/>
      <c r="VZZ23" s="62"/>
      <c r="WAA23" s="62"/>
      <c r="WAB23" s="62"/>
      <c r="WAC23" s="62"/>
      <c r="WAD23" s="62"/>
      <c r="WAE23" s="62"/>
      <c r="WAF23" s="62"/>
      <c r="WAG23" s="62"/>
      <c r="WAH23" s="62"/>
      <c r="WAI23" s="62"/>
      <c r="WAJ23" s="62"/>
      <c r="WAK23" s="62"/>
      <c r="WAL23" s="62"/>
      <c r="WAM23" s="62"/>
      <c r="WAN23" s="62"/>
      <c r="WAO23" s="62"/>
      <c r="WAP23" s="62"/>
      <c r="WAQ23" s="62"/>
      <c r="WAR23" s="62"/>
      <c r="WAS23" s="62"/>
      <c r="WAT23" s="62"/>
      <c r="WAU23" s="62"/>
      <c r="WAV23" s="62"/>
      <c r="WAW23" s="62"/>
      <c r="WAX23" s="62"/>
      <c r="WAY23" s="62"/>
      <c r="WAZ23" s="62"/>
      <c r="WBA23" s="62"/>
      <c r="WBB23" s="62"/>
      <c r="WBC23" s="62"/>
      <c r="WBD23" s="62"/>
      <c r="WBE23" s="62"/>
      <c r="WBF23" s="62"/>
      <c r="WBG23" s="62"/>
      <c r="WBH23" s="62"/>
      <c r="WBI23" s="62"/>
      <c r="WBJ23" s="62"/>
      <c r="WBK23" s="62"/>
      <c r="WBL23" s="62"/>
      <c r="WBM23" s="62"/>
      <c r="WBN23" s="62"/>
      <c r="WBO23" s="62"/>
      <c r="WBP23" s="62"/>
      <c r="WBQ23" s="62"/>
      <c r="WBR23" s="62"/>
      <c r="WBS23" s="62"/>
      <c r="WBT23" s="62"/>
      <c r="WBU23" s="62"/>
      <c r="WBV23" s="62"/>
      <c r="WBW23" s="62"/>
      <c r="WBX23" s="62"/>
      <c r="WBY23" s="62"/>
      <c r="WBZ23" s="62"/>
      <c r="WCA23" s="62"/>
      <c r="WCB23" s="62"/>
      <c r="WCC23" s="62"/>
      <c r="WCD23" s="62"/>
      <c r="WCE23" s="62"/>
      <c r="WCF23" s="62"/>
      <c r="WCG23" s="62"/>
      <c r="WCH23" s="62"/>
      <c r="WCI23" s="62"/>
      <c r="WCJ23" s="62"/>
      <c r="WCK23" s="62"/>
      <c r="WCL23" s="62"/>
      <c r="WCM23" s="62"/>
      <c r="WCN23" s="62"/>
      <c r="WCO23" s="62"/>
      <c r="WCP23" s="62"/>
      <c r="WCQ23" s="62"/>
      <c r="WCR23" s="62"/>
      <c r="WCS23" s="62"/>
      <c r="WCT23" s="62"/>
      <c r="WCU23" s="62"/>
      <c r="WCV23" s="62"/>
      <c r="WCW23" s="62"/>
      <c r="WCX23" s="62"/>
      <c r="WCY23" s="62"/>
      <c r="WCZ23" s="62"/>
      <c r="WDA23" s="62"/>
      <c r="WDB23" s="62"/>
      <c r="WDC23" s="62"/>
      <c r="WDD23" s="62"/>
      <c r="WDE23" s="62"/>
      <c r="WDF23" s="62"/>
      <c r="WDG23" s="62"/>
      <c r="WDH23" s="62"/>
      <c r="WDI23" s="62"/>
      <c r="WDJ23" s="62"/>
      <c r="WDK23" s="62"/>
      <c r="WDL23" s="62"/>
      <c r="WDM23" s="62"/>
      <c r="WDN23" s="62"/>
      <c r="WDO23" s="62"/>
      <c r="WDP23" s="62"/>
      <c r="WDQ23" s="62"/>
      <c r="WDR23" s="62"/>
      <c r="WDS23" s="62"/>
      <c r="WDT23" s="62"/>
      <c r="WDU23" s="62"/>
      <c r="WDV23" s="62"/>
      <c r="WDW23" s="62"/>
      <c r="WDX23" s="62"/>
      <c r="WDY23" s="62"/>
      <c r="WDZ23" s="62"/>
      <c r="WEA23" s="62"/>
      <c r="WEB23" s="62"/>
      <c r="WEC23" s="62"/>
      <c r="WED23" s="62"/>
      <c r="WEE23" s="62"/>
      <c r="WEF23" s="62"/>
      <c r="WEG23" s="62"/>
      <c r="WEH23" s="62"/>
      <c r="WEI23" s="62"/>
      <c r="WEJ23" s="62"/>
      <c r="WEK23" s="62"/>
      <c r="WEL23" s="62"/>
      <c r="WEM23" s="62"/>
      <c r="WEN23" s="62"/>
      <c r="WEO23" s="62"/>
      <c r="WEP23" s="62"/>
      <c r="WEQ23" s="62"/>
      <c r="WER23" s="62"/>
      <c r="WES23" s="62"/>
      <c r="WET23" s="62"/>
      <c r="WEU23" s="62"/>
      <c r="WEV23" s="62"/>
      <c r="WEW23" s="62"/>
      <c r="WEX23" s="62"/>
      <c r="WEY23" s="62"/>
      <c r="WEZ23" s="62"/>
      <c r="WFA23" s="62"/>
      <c r="WFB23" s="62"/>
      <c r="WFC23" s="62"/>
      <c r="WFD23" s="62"/>
      <c r="WFE23" s="62"/>
      <c r="WFF23" s="62"/>
      <c r="WFG23" s="62"/>
      <c r="WFH23" s="62"/>
      <c r="WFI23" s="62"/>
      <c r="WFJ23" s="62"/>
      <c r="WFK23" s="62"/>
      <c r="WFL23" s="62"/>
      <c r="WFM23" s="62"/>
      <c r="WFN23" s="62"/>
      <c r="WFO23" s="62"/>
      <c r="WFP23" s="62"/>
      <c r="WFQ23" s="62"/>
      <c r="WFR23" s="62"/>
      <c r="WFS23" s="62"/>
      <c r="WFT23" s="62"/>
      <c r="WFU23" s="62"/>
      <c r="WFV23" s="62"/>
      <c r="WFW23" s="62"/>
      <c r="WFX23" s="62"/>
      <c r="WFY23" s="62"/>
      <c r="WFZ23" s="62"/>
      <c r="WGA23" s="62"/>
      <c r="WGB23" s="62"/>
      <c r="WGC23" s="62"/>
      <c r="WGD23" s="62"/>
      <c r="WGE23" s="62"/>
      <c r="WGF23" s="62"/>
      <c r="WGG23" s="62"/>
      <c r="WGH23" s="62"/>
      <c r="WGI23" s="62"/>
      <c r="WGJ23" s="62"/>
      <c r="WGK23" s="62"/>
      <c r="WGL23" s="62"/>
      <c r="WGM23" s="62"/>
      <c r="WGN23" s="62"/>
      <c r="WGO23" s="62"/>
      <c r="WGP23" s="62"/>
      <c r="WGQ23" s="62"/>
      <c r="WGR23" s="62"/>
      <c r="WGS23" s="62"/>
      <c r="WGT23" s="62"/>
      <c r="WGU23" s="62"/>
      <c r="WGV23" s="62"/>
      <c r="WGW23" s="62"/>
      <c r="WGX23" s="62"/>
      <c r="WGY23" s="62"/>
      <c r="WGZ23" s="62"/>
      <c r="WHA23" s="62"/>
      <c r="WHB23" s="62"/>
      <c r="WHC23" s="62"/>
      <c r="WHD23" s="62"/>
      <c r="WHE23" s="62"/>
      <c r="WHF23" s="62"/>
      <c r="WHG23" s="62"/>
      <c r="WHH23" s="62"/>
      <c r="WHI23" s="62"/>
      <c r="WHJ23" s="62"/>
      <c r="WHK23" s="62"/>
      <c r="WHL23" s="62"/>
      <c r="WHM23" s="62"/>
      <c r="WHN23" s="62"/>
      <c r="WHO23" s="62"/>
      <c r="WHP23" s="62"/>
      <c r="WHQ23" s="62"/>
      <c r="WHR23" s="62"/>
      <c r="WHS23" s="62"/>
      <c r="WHT23" s="62"/>
      <c r="WHU23" s="62"/>
      <c r="WHV23" s="62"/>
      <c r="WHW23" s="62"/>
      <c r="WHX23" s="62"/>
      <c r="WHY23" s="62"/>
      <c r="WHZ23" s="62"/>
      <c r="WIA23" s="62"/>
      <c r="WIB23" s="62"/>
      <c r="WIC23" s="62"/>
      <c r="WID23" s="62"/>
      <c r="WIE23" s="62"/>
      <c r="WIF23" s="62"/>
      <c r="WIG23" s="62"/>
      <c r="WIH23" s="62"/>
      <c r="WII23" s="62"/>
      <c r="WIJ23" s="62"/>
      <c r="WIK23" s="62"/>
      <c r="WIL23" s="62"/>
      <c r="WIM23" s="62"/>
      <c r="WIN23" s="62"/>
      <c r="WIO23" s="62"/>
      <c r="WIP23" s="62"/>
      <c r="WIQ23" s="62"/>
      <c r="WIR23" s="62"/>
      <c r="WIS23" s="62"/>
      <c r="WIT23" s="62"/>
      <c r="WIU23" s="62"/>
      <c r="WIV23" s="62"/>
      <c r="WIW23" s="62"/>
      <c r="WIX23" s="62"/>
      <c r="WIY23" s="62"/>
      <c r="WIZ23" s="62"/>
      <c r="WJA23" s="62"/>
      <c r="WJB23" s="62"/>
      <c r="WJC23" s="62"/>
      <c r="WJD23" s="62"/>
      <c r="WJE23" s="62"/>
      <c r="WJF23" s="62"/>
      <c r="WJG23" s="62"/>
      <c r="WJH23" s="62"/>
      <c r="WJI23" s="62"/>
      <c r="WJJ23" s="62"/>
      <c r="WJK23" s="62"/>
      <c r="WJL23" s="62"/>
      <c r="WJM23" s="62"/>
      <c r="WJN23" s="62"/>
      <c r="WJO23" s="62"/>
      <c r="WJP23" s="62"/>
      <c r="WJQ23" s="62"/>
      <c r="WJR23" s="62"/>
      <c r="WJS23" s="62"/>
      <c r="WJT23" s="62"/>
      <c r="WJU23" s="62"/>
      <c r="WJV23" s="62"/>
      <c r="WJW23" s="62"/>
      <c r="WJX23" s="62"/>
      <c r="WJY23" s="62"/>
      <c r="WJZ23" s="62"/>
      <c r="WKA23" s="62"/>
      <c r="WKB23" s="62"/>
      <c r="WKC23" s="62"/>
      <c r="WKD23" s="62"/>
      <c r="WKE23" s="62"/>
      <c r="WKF23" s="62"/>
      <c r="WKG23" s="62"/>
      <c r="WKH23" s="62"/>
      <c r="WKI23" s="62"/>
      <c r="WKJ23" s="62"/>
      <c r="WKK23" s="62"/>
      <c r="WKL23" s="62"/>
      <c r="WKM23" s="62"/>
      <c r="WKN23" s="62"/>
      <c r="WKO23" s="62"/>
      <c r="WKP23" s="62"/>
      <c r="WKQ23" s="62"/>
      <c r="WKR23" s="62"/>
      <c r="WKS23" s="62"/>
      <c r="WKT23" s="62"/>
      <c r="WKU23" s="62"/>
      <c r="WKV23" s="62"/>
      <c r="WKW23" s="62"/>
      <c r="WKX23" s="62"/>
      <c r="WKY23" s="62"/>
      <c r="WKZ23" s="62"/>
      <c r="WLA23" s="62"/>
      <c r="WLB23" s="62"/>
      <c r="WLC23" s="62"/>
      <c r="WLD23" s="62"/>
      <c r="WLE23" s="62"/>
      <c r="WLF23" s="62"/>
      <c r="WLG23" s="62"/>
      <c r="WLH23" s="62"/>
      <c r="WLI23" s="62"/>
      <c r="WLJ23" s="62"/>
      <c r="WLK23" s="62"/>
      <c r="WLL23" s="62"/>
      <c r="WLM23" s="62"/>
      <c r="WLN23" s="62"/>
      <c r="WLO23" s="62"/>
      <c r="WLP23" s="62"/>
      <c r="WLQ23" s="62"/>
      <c r="WLR23" s="62"/>
      <c r="WLS23" s="62"/>
      <c r="WLT23" s="62"/>
      <c r="WLU23" s="62"/>
      <c r="WLV23" s="62"/>
      <c r="WLW23" s="62"/>
      <c r="WLX23" s="62"/>
      <c r="WLY23" s="62"/>
      <c r="WLZ23" s="62"/>
      <c r="WMA23" s="62"/>
      <c r="WMB23" s="62"/>
      <c r="WMC23" s="62"/>
      <c r="WMD23" s="62"/>
      <c r="WME23" s="62"/>
      <c r="WMF23" s="62"/>
      <c r="WMG23" s="62"/>
      <c r="WMH23" s="62"/>
      <c r="WMI23" s="62"/>
      <c r="WMJ23" s="62"/>
      <c r="WMK23" s="62"/>
      <c r="WML23" s="62"/>
      <c r="WMM23" s="62"/>
      <c r="WMN23" s="62"/>
      <c r="WMO23" s="62"/>
      <c r="WMP23" s="62"/>
      <c r="WMQ23" s="62"/>
      <c r="WMR23" s="62"/>
      <c r="WMS23" s="62"/>
      <c r="WMT23" s="62"/>
      <c r="WMU23" s="62"/>
      <c r="WMV23" s="62"/>
      <c r="WMW23" s="62"/>
      <c r="WMX23" s="62"/>
      <c r="WMY23" s="62"/>
      <c r="WMZ23" s="62"/>
      <c r="WNA23" s="62"/>
      <c r="WNB23" s="62"/>
      <c r="WNC23" s="62"/>
      <c r="WND23" s="62"/>
      <c r="WNE23" s="62"/>
      <c r="WNF23" s="62"/>
      <c r="WNG23" s="62"/>
      <c r="WNH23" s="62"/>
      <c r="WNI23" s="62"/>
      <c r="WNJ23" s="62"/>
      <c r="WNK23" s="62"/>
      <c r="WNL23" s="62"/>
      <c r="WNM23" s="62"/>
      <c r="WNN23" s="62"/>
      <c r="WNO23" s="62"/>
      <c r="WNP23" s="62"/>
      <c r="WNQ23" s="62"/>
      <c r="WNR23" s="62"/>
      <c r="WNS23" s="62"/>
      <c r="WNT23" s="62"/>
      <c r="WNU23" s="62"/>
      <c r="WNV23" s="62"/>
      <c r="WNW23" s="62"/>
      <c r="WNX23" s="62"/>
      <c r="WNY23" s="62"/>
      <c r="WNZ23" s="62"/>
      <c r="WOA23" s="62"/>
      <c r="WOB23" s="62"/>
      <c r="WOC23" s="62"/>
      <c r="WOD23" s="62"/>
      <c r="WOE23" s="62"/>
      <c r="WOF23" s="62"/>
      <c r="WOG23" s="62"/>
      <c r="WOH23" s="62"/>
      <c r="WOI23" s="62"/>
      <c r="WOJ23" s="62"/>
      <c r="WOK23" s="62"/>
      <c r="WOL23" s="62"/>
      <c r="WOM23" s="62"/>
      <c r="WON23" s="62"/>
      <c r="WOO23" s="62"/>
      <c r="WOP23" s="62"/>
      <c r="WOQ23" s="62"/>
      <c r="WOR23" s="62"/>
      <c r="WOS23" s="62"/>
      <c r="WOT23" s="62"/>
      <c r="WOU23" s="62"/>
      <c r="WOV23" s="62"/>
      <c r="WOW23" s="62"/>
      <c r="WOX23" s="62"/>
      <c r="WOY23" s="62"/>
      <c r="WOZ23" s="62"/>
      <c r="WPA23" s="62"/>
      <c r="WPB23" s="62"/>
      <c r="WPC23" s="62"/>
      <c r="WPD23" s="62"/>
      <c r="WPE23" s="62"/>
      <c r="WPF23" s="62"/>
      <c r="WPG23" s="62"/>
      <c r="WPH23" s="62"/>
      <c r="WPI23" s="62"/>
      <c r="WPJ23" s="62"/>
      <c r="WPK23" s="62"/>
      <c r="WPL23" s="62"/>
      <c r="WPM23" s="62"/>
      <c r="WPN23" s="62"/>
      <c r="WPO23" s="62"/>
      <c r="WPP23" s="62"/>
      <c r="WPQ23" s="62"/>
      <c r="WPR23" s="62"/>
      <c r="WPS23" s="62"/>
      <c r="WPT23" s="62"/>
      <c r="WPU23" s="62"/>
      <c r="WPV23" s="62"/>
      <c r="WPW23" s="62"/>
      <c r="WPX23" s="62"/>
      <c r="WPY23" s="62"/>
      <c r="WPZ23" s="62"/>
      <c r="WQA23" s="62"/>
      <c r="WQB23" s="62"/>
      <c r="WQC23" s="62"/>
      <c r="WQD23" s="62"/>
      <c r="WQE23" s="62"/>
      <c r="WQF23" s="62"/>
      <c r="WQG23" s="62"/>
      <c r="WQH23" s="62"/>
      <c r="WQI23" s="62"/>
      <c r="WQJ23" s="62"/>
      <c r="WQK23" s="62"/>
      <c r="WQL23" s="62"/>
      <c r="WQM23" s="62"/>
      <c r="WQN23" s="62"/>
      <c r="WQO23" s="62"/>
      <c r="WQP23" s="62"/>
      <c r="WQQ23" s="62"/>
      <c r="WQR23" s="62"/>
      <c r="WQS23" s="62"/>
      <c r="WQT23" s="62"/>
      <c r="WQU23" s="62"/>
      <c r="WQV23" s="62"/>
      <c r="WQW23" s="62"/>
      <c r="WQX23" s="62"/>
      <c r="WQY23" s="62"/>
      <c r="WQZ23" s="62"/>
      <c r="WRA23" s="62"/>
      <c r="WRB23" s="62"/>
      <c r="WRC23" s="62"/>
      <c r="WRD23" s="62"/>
      <c r="WRE23" s="62"/>
      <c r="WRF23" s="62"/>
      <c r="WRG23" s="62"/>
      <c r="WRH23" s="62"/>
      <c r="WRI23" s="62"/>
      <c r="WRJ23" s="62"/>
      <c r="WRK23" s="62"/>
      <c r="WRL23" s="62"/>
      <c r="WRM23" s="62"/>
      <c r="WRN23" s="62"/>
      <c r="WRO23" s="62"/>
      <c r="WRP23" s="62"/>
      <c r="WRQ23" s="62"/>
      <c r="WRR23" s="62"/>
      <c r="WRS23" s="62"/>
      <c r="WRT23" s="62"/>
      <c r="WRU23" s="62"/>
      <c r="WRV23" s="62"/>
      <c r="WRW23" s="62"/>
      <c r="WRX23" s="62"/>
      <c r="WRY23" s="62"/>
      <c r="WRZ23" s="62"/>
      <c r="WSA23" s="62"/>
      <c r="WSB23" s="62"/>
      <c r="WSC23" s="62"/>
      <c r="WSD23" s="62"/>
      <c r="WSE23" s="62"/>
      <c r="WSF23" s="62"/>
      <c r="WSG23" s="62"/>
      <c r="WSH23" s="62"/>
      <c r="WSI23" s="62"/>
      <c r="WSJ23" s="62"/>
      <c r="WSK23" s="62"/>
      <c r="WSL23" s="62"/>
      <c r="WSM23" s="62"/>
      <c r="WSN23" s="62"/>
      <c r="WSO23" s="62"/>
      <c r="WSP23" s="62"/>
      <c r="WSQ23" s="62"/>
      <c r="WSR23" s="62"/>
      <c r="WSS23" s="62"/>
      <c r="WST23" s="62"/>
      <c r="WSU23" s="62"/>
      <c r="WSV23" s="62"/>
      <c r="WSW23" s="62"/>
      <c r="WSX23" s="62"/>
      <c r="WSY23" s="62"/>
      <c r="WSZ23" s="62"/>
      <c r="WTA23" s="62"/>
      <c r="WTB23" s="62"/>
      <c r="WTC23" s="62"/>
      <c r="WTD23" s="62"/>
      <c r="WTE23" s="62"/>
      <c r="WTF23" s="62"/>
      <c r="WTG23" s="62"/>
      <c r="WTH23" s="62"/>
      <c r="WTI23" s="62"/>
      <c r="WTJ23" s="62"/>
      <c r="WTK23" s="62"/>
      <c r="WTL23" s="62"/>
      <c r="WTM23" s="62"/>
      <c r="WTN23" s="62"/>
      <c r="WTO23" s="62"/>
      <c r="WTP23" s="62"/>
      <c r="WTQ23" s="62"/>
      <c r="WTR23" s="62"/>
      <c r="WTS23" s="62"/>
      <c r="WTT23" s="62"/>
      <c r="WTU23" s="62"/>
      <c r="WTV23" s="62"/>
      <c r="WTW23" s="62"/>
      <c r="WTX23" s="62"/>
      <c r="WTY23" s="62"/>
      <c r="WTZ23" s="62"/>
      <c r="WUA23" s="62"/>
      <c r="WUB23" s="62"/>
      <c r="WUC23" s="62"/>
      <c r="WUD23" s="62"/>
      <c r="WUE23" s="62"/>
      <c r="WUF23" s="62"/>
      <c r="WUG23" s="62"/>
      <c r="WUH23" s="62"/>
      <c r="WUI23" s="62"/>
      <c r="WUJ23" s="62"/>
      <c r="WUK23" s="62"/>
      <c r="WUL23" s="62"/>
      <c r="WUM23" s="62"/>
      <c r="WUN23" s="62"/>
      <c r="WUO23" s="62"/>
      <c r="WUP23" s="62"/>
      <c r="WUQ23" s="62"/>
      <c r="WUR23" s="62"/>
      <c r="WUS23" s="62"/>
      <c r="WUT23" s="62"/>
      <c r="WUU23" s="62"/>
      <c r="WUV23" s="62"/>
      <c r="WUW23" s="62"/>
      <c r="WUX23" s="62"/>
      <c r="WUY23" s="62"/>
      <c r="WUZ23" s="62"/>
      <c r="WVA23" s="62"/>
      <c r="WVB23" s="62"/>
      <c r="WVC23" s="62"/>
      <c r="WVD23" s="62"/>
      <c r="WVE23" s="62"/>
      <c r="WVF23" s="62"/>
      <c r="WVG23" s="62"/>
      <c r="WVH23" s="62"/>
      <c r="WVI23" s="62"/>
      <c r="WVJ23" s="62"/>
      <c r="WVK23" s="62"/>
      <c r="WVL23" s="62"/>
      <c r="WVM23" s="62"/>
      <c r="WVN23" s="62"/>
      <c r="WVO23" s="62"/>
      <c r="WVP23" s="62"/>
      <c r="WVQ23" s="62"/>
      <c r="WVR23" s="62"/>
      <c r="WVS23" s="62"/>
      <c r="WVT23" s="62"/>
      <c r="WVU23" s="62"/>
      <c r="WVV23" s="62"/>
      <c r="WVW23" s="62"/>
      <c r="WVX23" s="62"/>
      <c r="WVY23" s="62"/>
      <c r="WVZ23" s="62"/>
      <c r="WWA23" s="62"/>
      <c r="WWB23" s="62"/>
      <c r="WWC23" s="62"/>
      <c r="WWD23" s="62"/>
      <c r="WWE23" s="62"/>
      <c r="WWF23" s="62"/>
      <c r="WWG23" s="62"/>
      <c r="WWH23" s="62"/>
      <c r="WWI23" s="62"/>
      <c r="WWJ23" s="62"/>
      <c r="WWK23" s="62"/>
      <c r="WWL23" s="62"/>
      <c r="WWM23" s="62"/>
      <c r="WWN23" s="62"/>
      <c r="WWO23" s="62"/>
      <c r="WWP23" s="62"/>
      <c r="WWQ23" s="62"/>
      <c r="WWR23" s="62"/>
      <c r="WWS23" s="62"/>
      <c r="WWT23" s="62"/>
      <c r="WWU23" s="62"/>
      <c r="WWV23" s="62"/>
      <c r="WWW23" s="62"/>
      <c r="WWX23" s="62"/>
      <c r="WWY23" s="62"/>
      <c r="WWZ23" s="62"/>
      <c r="WXA23" s="62"/>
      <c r="WXB23" s="62"/>
      <c r="WXC23" s="62"/>
      <c r="WXD23" s="62"/>
      <c r="WXE23" s="62"/>
      <c r="WXF23" s="62"/>
      <c r="WXG23" s="62"/>
      <c r="WXH23" s="62"/>
      <c r="WXI23" s="62"/>
      <c r="WXJ23" s="62"/>
      <c r="WXK23" s="62"/>
      <c r="WXL23" s="62"/>
      <c r="WXM23" s="62"/>
      <c r="WXN23" s="62"/>
      <c r="WXO23" s="62"/>
      <c r="WXP23" s="62"/>
      <c r="WXQ23" s="62"/>
      <c r="WXR23" s="62"/>
      <c r="WXS23" s="62"/>
      <c r="WXT23" s="62"/>
      <c r="WXU23" s="62"/>
      <c r="WXV23" s="62"/>
      <c r="WXW23" s="62"/>
      <c r="WXX23" s="62"/>
      <c r="WXY23" s="62"/>
      <c r="WXZ23" s="62"/>
      <c r="WYA23" s="62"/>
      <c r="WYB23" s="62"/>
      <c r="WYC23" s="62"/>
      <c r="WYD23" s="62"/>
      <c r="WYE23" s="62"/>
      <c r="WYF23" s="62"/>
      <c r="WYG23" s="62"/>
      <c r="WYH23" s="62"/>
      <c r="WYI23" s="62"/>
      <c r="WYJ23" s="62"/>
      <c r="WYK23" s="62"/>
      <c r="WYL23" s="62"/>
      <c r="WYM23" s="62"/>
      <c r="WYN23" s="62"/>
      <c r="WYO23" s="62"/>
      <c r="WYP23" s="62"/>
      <c r="WYQ23" s="62"/>
      <c r="WYR23" s="62"/>
      <c r="WYS23" s="62"/>
      <c r="WYT23" s="62"/>
      <c r="WYU23" s="62"/>
      <c r="WYV23" s="62"/>
      <c r="WYW23" s="62"/>
      <c r="WYX23" s="62"/>
      <c r="WYY23" s="62"/>
      <c r="WYZ23" s="62"/>
      <c r="WZA23" s="62"/>
      <c r="WZB23" s="62"/>
      <c r="WZC23" s="62"/>
      <c r="WZD23" s="62"/>
      <c r="WZE23" s="62"/>
      <c r="WZF23" s="62"/>
      <c r="WZG23" s="62"/>
      <c r="WZH23" s="62"/>
      <c r="WZI23" s="62"/>
      <c r="WZJ23" s="62"/>
      <c r="WZK23" s="62"/>
      <c r="WZL23" s="62"/>
      <c r="WZM23" s="62"/>
      <c r="WZN23" s="62"/>
      <c r="WZO23" s="62"/>
      <c r="WZP23" s="62"/>
      <c r="WZQ23" s="62"/>
      <c r="WZR23" s="62"/>
      <c r="WZS23" s="62"/>
      <c r="WZT23" s="62"/>
      <c r="WZU23" s="62"/>
      <c r="WZV23" s="62"/>
      <c r="WZW23" s="62"/>
      <c r="WZX23" s="62"/>
      <c r="WZY23" s="62"/>
      <c r="WZZ23" s="62"/>
      <c r="XAA23" s="62"/>
      <c r="XAB23" s="62"/>
      <c r="XAC23" s="62"/>
      <c r="XAD23" s="62"/>
      <c r="XAE23" s="62"/>
      <c r="XAF23" s="62"/>
      <c r="XAG23" s="62"/>
      <c r="XAH23" s="62"/>
      <c r="XAI23" s="62"/>
      <c r="XAJ23" s="62"/>
      <c r="XAK23" s="62"/>
      <c r="XAL23" s="62"/>
      <c r="XAM23" s="62"/>
      <c r="XAN23" s="62"/>
      <c r="XAO23" s="62"/>
      <c r="XAP23" s="62"/>
      <c r="XAQ23" s="62"/>
      <c r="XAR23" s="62"/>
      <c r="XAS23" s="62"/>
      <c r="XAT23" s="62"/>
      <c r="XAU23" s="62"/>
      <c r="XAV23" s="62"/>
      <c r="XAW23" s="62"/>
      <c r="XAX23" s="62"/>
      <c r="XAY23" s="62"/>
      <c r="XAZ23" s="62"/>
      <c r="XBA23" s="62"/>
      <c r="XBB23" s="62"/>
      <c r="XBC23" s="62"/>
      <c r="XBD23" s="62"/>
      <c r="XBE23" s="62"/>
      <c r="XBF23" s="62"/>
      <c r="XBG23" s="62"/>
      <c r="XBH23" s="62"/>
      <c r="XBI23" s="62"/>
      <c r="XBJ23" s="62"/>
      <c r="XBK23" s="62"/>
      <c r="XBL23" s="62"/>
      <c r="XBM23" s="62"/>
      <c r="XBN23" s="62"/>
      <c r="XBO23" s="62"/>
      <c r="XBP23" s="62"/>
      <c r="XBQ23" s="62"/>
      <c r="XBR23" s="62"/>
      <c r="XBS23" s="62"/>
      <c r="XBT23" s="62"/>
      <c r="XBU23" s="62"/>
      <c r="XBV23" s="62"/>
      <c r="XBW23" s="62"/>
      <c r="XBX23" s="62"/>
      <c r="XBY23" s="62"/>
      <c r="XBZ23" s="62"/>
      <c r="XCA23" s="62"/>
      <c r="XCB23" s="62"/>
      <c r="XCC23" s="62"/>
      <c r="XCD23" s="62"/>
      <c r="XCE23" s="62"/>
      <c r="XCF23" s="62"/>
      <c r="XCG23" s="62"/>
      <c r="XCH23" s="62"/>
      <c r="XCI23" s="62"/>
      <c r="XCJ23" s="62"/>
      <c r="XCK23" s="62"/>
      <c r="XCL23" s="62"/>
      <c r="XCM23" s="62"/>
      <c r="XCN23" s="62"/>
      <c r="XCO23" s="62"/>
      <c r="XCP23" s="62"/>
      <c r="XCQ23" s="62"/>
      <c r="XCR23" s="62"/>
      <c r="XCS23" s="62"/>
      <c r="XCT23" s="62"/>
      <c r="XCU23" s="62"/>
      <c r="XCV23" s="62"/>
      <c r="XCW23" s="62"/>
      <c r="XCX23" s="62"/>
      <c r="XCY23" s="62"/>
      <c r="XCZ23" s="62"/>
      <c r="XDA23" s="62"/>
      <c r="XDB23" s="62"/>
      <c r="XDC23" s="62"/>
      <c r="XDD23" s="62"/>
      <c r="XDE23" s="62"/>
      <c r="XDF23" s="62"/>
      <c r="XDG23" s="62"/>
      <c r="XDH23" s="62"/>
      <c r="XDI23" s="62"/>
      <c r="XDJ23" s="62"/>
      <c r="XDK23" s="62"/>
      <c r="XDL23" s="62"/>
      <c r="XDM23" s="62"/>
      <c r="XDN23" s="62"/>
      <c r="XDO23" s="62"/>
      <c r="XDP23" s="62"/>
      <c r="XDQ23" s="62"/>
      <c r="XDR23" s="62"/>
      <c r="XDS23" s="62"/>
      <c r="XDT23" s="62"/>
      <c r="XDU23" s="62"/>
      <c r="XDV23" s="62"/>
      <c r="XDW23" s="62"/>
      <c r="XDX23" s="62"/>
      <c r="XDY23" s="62"/>
      <c r="XDZ23" s="62"/>
      <c r="XEA23" s="62"/>
      <c r="XEB23" s="62"/>
      <c r="XEC23" s="62"/>
      <c r="XED23" s="62"/>
      <c r="XEE23" s="62"/>
      <c r="XEF23" s="62"/>
      <c r="XEG23" s="62"/>
      <c r="XEH23" s="62"/>
      <c r="XEI23" s="62"/>
      <c r="XEJ23" s="62"/>
      <c r="XEK23" s="62"/>
      <c r="XEL23" s="62"/>
      <c r="XEM23" s="62"/>
      <c r="XEN23" s="62"/>
      <c r="XEO23" s="62"/>
      <c r="XEP23" s="62"/>
      <c r="XEQ23" s="62"/>
      <c r="XER23" s="62"/>
      <c r="XES23" s="62"/>
      <c r="XET23" s="62"/>
      <c r="XEU23" s="62"/>
      <c r="XEV23" s="62"/>
      <c r="XEW23" s="62"/>
      <c r="XEX23" s="62"/>
      <c r="XEY23" s="62"/>
      <c r="XEZ23" s="62"/>
      <c r="XFA23" s="62"/>
      <c r="XFB23" s="62"/>
      <c r="XFC23" s="62"/>
      <c r="XFD23" s="62"/>
    </row>
    <row r="24" spans="1:16384">
      <c r="A24" s="72" t="s">
        <v>167</v>
      </c>
      <c r="B24" s="7" t="s">
        <v>196</v>
      </c>
      <c r="C24" s="7" t="s">
        <v>100</v>
      </c>
      <c r="D24" s="7" t="s">
        <v>201</v>
      </c>
      <c r="E24" s="7" t="s">
        <v>168</v>
      </c>
      <c r="F24" s="7" t="s">
        <v>198</v>
      </c>
      <c r="G24" s="7" t="s">
        <v>199</v>
      </c>
      <c r="H24" s="7" t="s">
        <v>200</v>
      </c>
      <c r="I24" s="7" t="s">
        <v>200</v>
      </c>
      <c r="J24" s="7" t="s">
        <v>75</v>
      </c>
      <c r="K24" s="7" t="s">
        <v>85</v>
      </c>
      <c r="L24" s="7" t="s">
        <v>172</v>
      </c>
      <c r="M24" s="7" t="s">
        <v>96</v>
      </c>
      <c r="N24" s="83">
        <v>70800</v>
      </c>
      <c r="O24" s="7" t="s">
        <v>96</v>
      </c>
      <c r="P24" s="82">
        <v>80000</v>
      </c>
      <c r="Q24" s="82">
        <f>N23-N24</f>
        <v>29200</v>
      </c>
      <c r="R24" s="86" t="s">
        <v>172</v>
      </c>
      <c r="T24" s="1"/>
      <c r="U24" s="1"/>
      <c r="V24" s="1"/>
      <c r="W24" s="1"/>
    </row>
    <row r="25" spans="1:16384" s="185" customFormat="1">
      <c r="A25" s="214" t="s">
        <v>167</v>
      </c>
      <c r="B25" s="215" t="s">
        <v>93</v>
      </c>
      <c r="C25" s="215" t="s">
        <v>95</v>
      </c>
      <c r="D25" s="215" t="s">
        <v>197</v>
      </c>
      <c r="E25" s="215" t="s">
        <v>168</v>
      </c>
      <c r="F25" s="215" t="s">
        <v>202</v>
      </c>
      <c r="G25" s="215" t="s">
        <v>170</v>
      </c>
      <c r="H25" s="215" t="s">
        <v>200</v>
      </c>
      <c r="I25" s="215" t="s">
        <v>200</v>
      </c>
      <c r="J25" s="215" t="s">
        <v>75</v>
      </c>
      <c r="K25" s="215" t="s">
        <v>77</v>
      </c>
      <c r="L25" s="215" t="s">
        <v>176</v>
      </c>
      <c r="M25" s="215" t="s">
        <v>108</v>
      </c>
      <c r="N25" s="221">
        <v>100000</v>
      </c>
      <c r="O25" s="215" t="s">
        <v>115</v>
      </c>
      <c r="P25" s="221">
        <v>0</v>
      </c>
      <c r="Q25" s="221">
        <v>0</v>
      </c>
      <c r="R25" s="216" t="s">
        <v>176</v>
      </c>
      <c r="T25" s="184"/>
      <c r="U25" s="184"/>
      <c r="V25" s="184"/>
      <c r="W25" s="184"/>
    </row>
    <row r="26" spans="1:16384" s="185" customFormat="1">
      <c r="A26" s="222" t="s">
        <v>167</v>
      </c>
      <c r="B26" s="223" t="s">
        <v>93</v>
      </c>
      <c r="C26" s="223" t="s">
        <v>95</v>
      </c>
      <c r="D26" s="223" t="s">
        <v>201</v>
      </c>
      <c r="E26" s="223" t="s">
        <v>168</v>
      </c>
      <c r="F26" s="223" t="s">
        <v>202</v>
      </c>
      <c r="G26" s="223" t="s">
        <v>170</v>
      </c>
      <c r="H26" s="223" t="s">
        <v>200</v>
      </c>
      <c r="I26" s="223" t="s">
        <v>200</v>
      </c>
      <c r="J26" s="223" t="s">
        <v>75</v>
      </c>
      <c r="K26" s="223" t="s">
        <v>77</v>
      </c>
      <c r="L26" s="223" t="s">
        <v>176</v>
      </c>
      <c r="M26" s="223" t="s">
        <v>96</v>
      </c>
      <c r="N26" s="224">
        <v>60200</v>
      </c>
      <c r="O26" s="223" t="s">
        <v>120</v>
      </c>
      <c r="P26" s="224">
        <v>60000</v>
      </c>
      <c r="Q26" s="224">
        <f>N25-N26</f>
        <v>39800</v>
      </c>
      <c r="R26" s="225" t="s">
        <v>176</v>
      </c>
      <c r="T26" s="184"/>
      <c r="U26" s="184"/>
      <c r="V26" s="184"/>
      <c r="W26" s="184"/>
    </row>
    <row r="27" spans="1:16384">
      <c r="A27" s="7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1"/>
      <c r="N27" s="1"/>
      <c r="O27" s="1"/>
      <c r="P27" s="62"/>
      <c r="Q27" s="62"/>
      <c r="R27" s="75"/>
      <c r="T27" s="1"/>
      <c r="U27" s="1"/>
      <c r="V27" s="1"/>
      <c r="W27" s="1"/>
    </row>
    <row r="28" spans="1:16384">
      <c r="A28" s="63" t="s">
        <v>203</v>
      </c>
      <c r="M28" s="1"/>
      <c r="N28" s="1"/>
      <c r="O28" s="1"/>
      <c r="P28" s="62"/>
      <c r="Q28" s="62"/>
    </row>
    <row r="29" spans="1:16384">
      <c r="A29" s="76" t="s">
        <v>143</v>
      </c>
      <c r="B29" s="77" t="s">
        <v>131</v>
      </c>
      <c r="C29" s="77" t="s">
        <v>144</v>
      </c>
      <c r="D29" s="77" t="s">
        <v>145</v>
      </c>
      <c r="E29" s="77" t="s">
        <v>147</v>
      </c>
      <c r="F29" s="77" t="s">
        <v>150</v>
      </c>
      <c r="G29" s="77" t="s">
        <v>146</v>
      </c>
      <c r="H29" s="77" t="s">
        <v>149</v>
      </c>
      <c r="I29" s="77" t="s">
        <v>204</v>
      </c>
      <c r="J29" s="85" t="s">
        <v>205</v>
      </c>
      <c r="K29" s="1"/>
      <c r="L29" s="1"/>
      <c r="M29" s="1"/>
      <c r="N29" s="1"/>
      <c r="O29" s="1"/>
      <c r="P29" s="62"/>
      <c r="Q29" s="62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16384" s="185" customFormat="1">
      <c r="A30" s="214" t="s">
        <v>167</v>
      </c>
      <c r="B30" s="215" t="s">
        <v>93</v>
      </c>
      <c r="C30" s="215" t="s">
        <v>95</v>
      </c>
      <c r="D30" s="215" t="s">
        <v>75</v>
      </c>
      <c r="E30" s="215" t="s">
        <v>168</v>
      </c>
      <c r="F30" s="215" t="s">
        <v>202</v>
      </c>
      <c r="G30" s="215" t="s">
        <v>77</v>
      </c>
      <c r="H30" s="215" t="s">
        <v>170</v>
      </c>
      <c r="I30" s="215" t="s">
        <v>96</v>
      </c>
      <c r="J30" s="216" t="s">
        <v>206</v>
      </c>
      <c r="K30" s="184"/>
      <c r="L30" s="184"/>
      <c r="M30" s="184"/>
      <c r="N30" s="184"/>
      <c r="O30" s="184"/>
      <c r="P30" s="184"/>
      <c r="Q30" s="184"/>
      <c r="T30" s="184"/>
      <c r="U30" s="184"/>
      <c r="V30" s="184"/>
      <c r="W30" s="184"/>
      <c r="AB30" s="184"/>
      <c r="AD30" s="184"/>
      <c r="AE30" s="184"/>
    </row>
    <row r="31" spans="1:16384">
      <c r="A31" s="73" t="s">
        <v>167</v>
      </c>
      <c r="B31" s="74" t="s">
        <v>196</v>
      </c>
      <c r="C31" s="74" t="s">
        <v>100</v>
      </c>
      <c r="D31" s="74" t="s">
        <v>75</v>
      </c>
      <c r="E31" s="74" t="s">
        <v>168</v>
      </c>
      <c r="F31" s="74" t="s">
        <v>198</v>
      </c>
      <c r="G31" s="74" t="s">
        <v>85</v>
      </c>
      <c r="H31" s="74" t="s">
        <v>199</v>
      </c>
      <c r="I31" s="74" t="s">
        <v>96</v>
      </c>
      <c r="J31" s="87" t="s">
        <v>206</v>
      </c>
      <c r="K31" s="1"/>
      <c r="L31" s="1"/>
      <c r="M31" s="1"/>
      <c r="N31" s="1"/>
      <c r="O31" s="1"/>
      <c r="P31" s="62"/>
      <c r="Q31" s="62"/>
      <c r="T31" s="1"/>
      <c r="U31" s="1"/>
      <c r="V31" s="1"/>
      <c r="W31" s="1"/>
      <c r="AB31" s="1"/>
      <c r="AD31" s="1"/>
    </row>
    <row r="32" spans="1:16384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1"/>
      <c r="L32" s="1"/>
      <c r="M32" s="1"/>
      <c r="N32" s="1"/>
      <c r="O32" s="1"/>
      <c r="P32" s="62"/>
      <c r="Q32" s="62"/>
      <c r="T32" s="1"/>
      <c r="U32" s="1"/>
      <c r="V32" s="1"/>
      <c r="W32" s="1"/>
      <c r="AB32" s="1"/>
      <c r="AD32" s="1"/>
    </row>
    <row r="33" spans="1:16384">
      <c r="A33" s="63" t="s">
        <v>207</v>
      </c>
      <c r="M33" s="1"/>
      <c r="N33" s="1"/>
      <c r="O33" s="1"/>
      <c r="P33" s="62"/>
      <c r="Q33" s="62"/>
      <c r="T33" s="1"/>
      <c r="U33" s="1"/>
      <c r="V33" s="1"/>
      <c r="W33" s="1"/>
      <c r="AB33" s="1"/>
      <c r="AD33" s="1"/>
    </row>
    <row r="34" spans="1:16384">
      <c r="A34" s="77" t="s">
        <v>143</v>
      </c>
      <c r="B34" s="77" t="s">
        <v>131</v>
      </c>
      <c r="C34" s="77" t="s">
        <v>144</v>
      </c>
      <c r="D34" s="77" t="s">
        <v>208</v>
      </c>
      <c r="E34" s="77" t="s">
        <v>148</v>
      </c>
      <c r="F34" s="77" t="s">
        <v>151</v>
      </c>
      <c r="G34" s="77" t="s">
        <v>152</v>
      </c>
      <c r="H34" s="77" t="s">
        <v>153</v>
      </c>
      <c r="I34" s="88" t="s">
        <v>209</v>
      </c>
      <c r="J34" s="77" t="s">
        <v>155</v>
      </c>
      <c r="K34" s="77" t="s">
        <v>156</v>
      </c>
      <c r="L34" s="85" t="s">
        <v>157</v>
      </c>
      <c r="M34" s="1"/>
      <c r="N34" s="1"/>
      <c r="O34" s="1"/>
      <c r="P34" s="62"/>
      <c r="Q34" s="62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97"/>
    </row>
    <row r="35" spans="1:16384">
      <c r="A35" s="74" t="s">
        <v>210</v>
      </c>
      <c r="B35" s="74" t="s">
        <v>87</v>
      </c>
      <c r="C35" s="74" t="s">
        <v>89</v>
      </c>
      <c r="D35" s="74" t="s">
        <v>211</v>
      </c>
      <c r="E35" s="74" t="s">
        <v>169</v>
      </c>
      <c r="F35" s="74" t="s">
        <v>118</v>
      </c>
      <c r="G35" s="74" t="s">
        <v>127</v>
      </c>
      <c r="H35" s="74" t="s">
        <v>127</v>
      </c>
      <c r="I35" s="89" t="s">
        <v>96</v>
      </c>
      <c r="J35" s="84" t="str">
        <f t="shared" ref="J35" si="2">N10</f>
        <v>5,000</v>
      </c>
      <c r="K35" s="84">
        <f>O10</f>
        <v>26080</v>
      </c>
      <c r="L35" s="90">
        <f>P10</f>
        <v>26130</v>
      </c>
      <c r="M35" s="1"/>
      <c r="N35" s="1"/>
      <c r="O35" s="1"/>
      <c r="P35" s="62"/>
      <c r="Q35" s="62"/>
      <c r="T35" s="1"/>
      <c r="U35" s="1"/>
      <c r="V35" s="1"/>
      <c r="W35" s="1"/>
      <c r="AB35" s="1"/>
      <c r="AD35" s="1"/>
    </row>
    <row r="36" spans="1:16384">
      <c r="M36" s="1"/>
      <c r="N36" s="1"/>
      <c r="O36" s="1"/>
      <c r="P36" s="62"/>
      <c r="Q36" s="62"/>
      <c r="T36" s="1"/>
      <c r="U36" s="1"/>
      <c r="V36" s="1"/>
      <c r="W36" s="1"/>
      <c r="AB36" s="1"/>
      <c r="AD36" s="1"/>
    </row>
    <row r="37" spans="1:16384">
      <c r="A37" s="1"/>
      <c r="B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62"/>
      <c r="Q37" s="62"/>
      <c r="T37" s="1"/>
      <c r="U37" s="1"/>
      <c r="V37" s="1"/>
      <c r="W37" s="1"/>
      <c r="AB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  <c r="XFD37" s="1"/>
    </row>
    <row r="38" spans="1:16384">
      <c r="A38" s="63" t="s">
        <v>212</v>
      </c>
      <c r="B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62"/>
      <c r="Q38" s="62"/>
      <c r="T38" s="1"/>
      <c r="U38" s="1"/>
      <c r="V38" s="1"/>
      <c r="W38" s="1"/>
      <c r="AB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  <c r="XFD38" s="1"/>
    </row>
    <row r="39" spans="1:16384">
      <c r="A39" s="76" t="s">
        <v>143</v>
      </c>
      <c r="B39" s="77" t="s">
        <v>131</v>
      </c>
      <c r="C39" s="77" t="s">
        <v>144</v>
      </c>
      <c r="D39" s="77" t="s">
        <v>208</v>
      </c>
      <c r="E39" s="77" t="s">
        <v>148</v>
      </c>
      <c r="F39" s="77" t="s">
        <v>151</v>
      </c>
      <c r="G39" s="77" t="s">
        <v>152</v>
      </c>
      <c r="H39" s="77" t="s">
        <v>153</v>
      </c>
      <c r="I39" s="77" t="s">
        <v>155</v>
      </c>
      <c r="J39" s="77" t="s">
        <v>156</v>
      </c>
      <c r="K39" s="77" t="s">
        <v>157</v>
      </c>
      <c r="L39" s="91" t="s">
        <v>213</v>
      </c>
      <c r="M39" s="1"/>
      <c r="N39" s="1"/>
      <c r="O39" s="1"/>
      <c r="P39" s="62"/>
      <c r="Q39" s="62"/>
      <c r="T39" s="1"/>
      <c r="U39" s="1"/>
      <c r="V39" s="1"/>
      <c r="W39" s="1"/>
      <c r="AB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  <c r="XFD39" s="1"/>
    </row>
    <row r="40" spans="1:16384">
      <c r="A40" s="72" t="s">
        <v>210</v>
      </c>
      <c r="B40" s="7" t="s">
        <v>87</v>
      </c>
      <c r="C40" s="7" t="s">
        <v>89</v>
      </c>
      <c r="D40" s="7" t="s">
        <v>211</v>
      </c>
      <c r="E40" s="7" t="s">
        <v>169</v>
      </c>
      <c r="F40" s="7" t="s">
        <v>108</v>
      </c>
      <c r="G40" s="7" t="s">
        <v>96</v>
      </c>
      <c r="H40" s="7" t="s">
        <v>120</v>
      </c>
      <c r="I40" s="82" t="str">
        <f t="shared" ref="I40" si="3">N3</f>
        <v>10,000</v>
      </c>
      <c r="J40" s="82">
        <f>O3</f>
        <v>51820</v>
      </c>
      <c r="K40" s="82">
        <f>P3</f>
        <v>51920</v>
      </c>
      <c r="L40" s="92">
        <v>51920</v>
      </c>
      <c r="M40" s="1"/>
      <c r="N40" s="1"/>
      <c r="O40" s="1"/>
      <c r="P40" s="62"/>
      <c r="Q40" s="62"/>
      <c r="T40" s="1"/>
      <c r="U40" s="1"/>
      <c r="V40" s="1"/>
      <c r="W40" s="1"/>
      <c r="AB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  <row r="41" spans="1:16384">
      <c r="A41" s="73" t="s">
        <v>210</v>
      </c>
      <c r="B41" s="74" t="s">
        <v>87</v>
      </c>
      <c r="C41" s="74" t="s">
        <v>89</v>
      </c>
      <c r="D41" s="74" t="s">
        <v>211</v>
      </c>
      <c r="E41" s="74" t="s">
        <v>178</v>
      </c>
      <c r="F41" s="74" t="s">
        <v>115</v>
      </c>
      <c r="G41" s="74" t="s">
        <v>120</v>
      </c>
      <c r="H41" s="74" t="s">
        <v>127</v>
      </c>
      <c r="I41" s="84" t="str">
        <f t="shared" ref="I41" si="4">N6</f>
        <v>4,000</v>
      </c>
      <c r="J41" s="84">
        <f>O6</f>
        <v>20840</v>
      </c>
      <c r="K41" s="84">
        <f>P6</f>
        <v>20800</v>
      </c>
      <c r="L41" s="90">
        <v>20800</v>
      </c>
      <c r="M41" s="1"/>
      <c r="N41" s="1"/>
      <c r="O41" s="1"/>
      <c r="P41" s="62"/>
      <c r="Q41" s="62"/>
    </row>
    <row r="42" spans="1:16384">
      <c r="C42" s="62"/>
      <c r="D42" s="62"/>
      <c r="P42" s="62"/>
      <c r="Q42" s="62"/>
    </row>
    <row r="43" spans="1:16384">
      <c r="C43" s="62"/>
      <c r="D43" s="62"/>
      <c r="P43" s="62"/>
      <c r="Q43" s="62"/>
    </row>
    <row r="44" spans="1:16384">
      <c r="C44" s="62"/>
      <c r="D44" s="62"/>
      <c r="P44" s="62"/>
      <c r="Q44" s="62"/>
    </row>
    <row r="45" spans="1:16384">
      <c r="C45" s="62"/>
      <c r="D45" s="62"/>
      <c r="P45" s="62"/>
      <c r="Q45" s="62"/>
    </row>
    <row r="46" spans="1:16384">
      <c r="P46" s="62"/>
      <c r="Q46" s="62"/>
    </row>
    <row r="47" spans="1:16384">
      <c r="P47" s="62"/>
      <c r="Q47" s="62"/>
    </row>
    <row r="59" spans="3:4">
      <c r="C59" s="62"/>
      <c r="D59" s="62"/>
    </row>
    <row r="60" spans="3:4">
      <c r="C60" s="62"/>
      <c r="D60" s="62"/>
    </row>
    <row r="61" spans="3:4">
      <c r="C61" s="62"/>
      <c r="D61" s="62"/>
    </row>
    <row r="62" spans="3:4">
      <c r="C62" s="62"/>
      <c r="D62" s="62"/>
    </row>
    <row r="63" spans="3:4">
      <c r="C63" s="62"/>
      <c r="D63" s="62"/>
    </row>
    <row r="64" spans="3:4">
      <c r="C64" s="62"/>
      <c r="D64" s="62"/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C36"/>
  <sheetViews>
    <sheetView workbookViewId="0">
      <pane ySplit="1" topLeftCell="A2" activePane="bottomLeft" state="frozen"/>
      <selection pane="bottomLeft" activeCell="E24" sqref="E24"/>
    </sheetView>
  </sheetViews>
  <sheetFormatPr defaultColWidth="9" defaultRowHeight="13.5"/>
  <cols>
    <col min="1" max="1" width="15.125" style="2" customWidth="1"/>
    <col min="2" max="2" width="21.375" style="8" customWidth="1"/>
    <col min="3" max="3" width="6.75" style="8" customWidth="1"/>
    <col min="4" max="4" width="8.75" style="8" customWidth="1"/>
    <col min="5" max="5" width="12.875" style="8" customWidth="1"/>
    <col min="6" max="6" width="13.375" style="8" customWidth="1"/>
    <col min="7" max="7" width="9.75" style="8" customWidth="1"/>
    <col min="8" max="9" width="12.875" style="8" customWidth="1"/>
    <col min="10" max="10" width="16.875" style="8" customWidth="1"/>
    <col min="11" max="11" width="9" style="8"/>
    <col min="12" max="12" width="13.375" style="8" customWidth="1"/>
    <col min="13" max="13" width="13.625" style="8" customWidth="1"/>
    <col min="14" max="16383" width="9" style="8"/>
  </cols>
  <sheetData>
    <row r="1" spans="1:16383">
      <c r="A1" s="3" t="s">
        <v>214</v>
      </c>
      <c r="B1" s="3" t="s">
        <v>215</v>
      </c>
      <c r="C1" s="3" t="s">
        <v>216</v>
      </c>
      <c r="D1" s="4" t="s">
        <v>217</v>
      </c>
      <c r="E1" s="4" t="s">
        <v>218</v>
      </c>
      <c r="F1" s="4" t="s">
        <v>219</v>
      </c>
      <c r="G1" s="3" t="s">
        <v>143</v>
      </c>
      <c r="H1" s="3" t="s">
        <v>67</v>
      </c>
      <c r="I1" s="3" t="s">
        <v>66</v>
      </c>
      <c r="J1" s="3" t="s">
        <v>150</v>
      </c>
    </row>
    <row r="2" spans="1:16383">
      <c r="A2" s="5" t="s">
        <v>169</v>
      </c>
    </row>
    <row r="3" spans="1:16383">
      <c r="A3" s="241" t="s">
        <v>423</v>
      </c>
      <c r="B3" s="27" t="s">
        <v>220</v>
      </c>
      <c r="C3" s="27" t="s">
        <v>221</v>
      </c>
      <c r="D3" s="26" t="str">
        <f>交易数据!N4</f>
        <v>10,000</v>
      </c>
      <c r="E3" s="217">
        <f>交易数据!O4</f>
        <v>10300</v>
      </c>
      <c r="F3" s="217">
        <f>E3</f>
        <v>10300</v>
      </c>
      <c r="G3" s="27" t="s">
        <v>167</v>
      </c>
      <c r="H3" s="27" t="s">
        <v>77</v>
      </c>
    </row>
    <row r="4" spans="1:16383">
      <c r="A4" s="242"/>
      <c r="B4" s="27" t="s">
        <v>222</v>
      </c>
      <c r="C4" s="27" t="s">
        <v>221</v>
      </c>
      <c r="D4" s="26">
        <v>0</v>
      </c>
      <c r="E4" s="217">
        <f>交易数据!Q4+交易数据!R4+交易数据!S4+交易数据!T4+交易数据!U4+交易数据!V4+交易数据!X4</f>
        <v>8.25</v>
      </c>
      <c r="F4" s="217">
        <f>E4</f>
        <v>8.25</v>
      </c>
      <c r="G4" s="27" t="s">
        <v>167</v>
      </c>
      <c r="H4" s="27" t="s">
        <v>77</v>
      </c>
    </row>
    <row r="5" spans="1:16383">
      <c r="A5" s="242"/>
      <c r="B5" s="27" t="s">
        <v>157</v>
      </c>
      <c r="C5" s="27" t="s">
        <v>223</v>
      </c>
      <c r="D5" s="26">
        <v>0</v>
      </c>
      <c r="E5" s="217">
        <f>交易数据!P4</f>
        <v>10300.929999999998</v>
      </c>
      <c r="F5" s="217">
        <f>E5</f>
        <v>10300.929999999998</v>
      </c>
      <c r="G5" s="27" t="s">
        <v>167</v>
      </c>
      <c r="H5" s="27" t="s">
        <v>77</v>
      </c>
    </row>
    <row r="6" spans="1:16383">
      <c r="A6" s="243"/>
      <c r="B6" s="27" t="s">
        <v>432</v>
      </c>
      <c r="C6" s="27" t="s">
        <v>223</v>
      </c>
      <c r="D6" s="174">
        <v>0</v>
      </c>
      <c r="E6" s="217">
        <f>交易数据!Y4</f>
        <v>7.32</v>
      </c>
      <c r="F6" s="217">
        <f>E6</f>
        <v>7.32</v>
      </c>
      <c r="G6" s="27" t="s">
        <v>167</v>
      </c>
      <c r="H6" s="27" t="s">
        <v>77</v>
      </c>
      <c r="I6" s="218"/>
    </row>
    <row r="7" spans="1:16383">
      <c r="A7" s="237" t="s">
        <v>81</v>
      </c>
      <c r="B7" s="27" t="s">
        <v>220</v>
      </c>
      <c r="C7" s="27" t="s">
        <v>221</v>
      </c>
      <c r="D7" s="26" t="str">
        <f>交易数据!N5</f>
        <v>10,000</v>
      </c>
      <c r="E7" s="26">
        <f>交易数据!O5</f>
        <v>8600</v>
      </c>
      <c r="F7" s="26">
        <f>E7*参数设置!D51</f>
        <v>7224</v>
      </c>
      <c r="G7" s="27" t="s">
        <v>167</v>
      </c>
      <c r="H7" s="27" t="s">
        <v>85</v>
      </c>
    </row>
    <row r="8" spans="1:16383">
      <c r="A8" s="237"/>
      <c r="B8" s="27" t="s">
        <v>222</v>
      </c>
      <c r="C8" s="27" t="s">
        <v>221</v>
      </c>
      <c r="D8" s="26">
        <v>0</v>
      </c>
      <c r="E8" s="26">
        <f>交易数据!Q5+交易数据!R5+交易数据!S5+交易数据!T5+交易数据!U5+交易数据!X5+交易数据!V5</f>
        <v>100</v>
      </c>
      <c r="F8" s="26">
        <f>E8*参数设置!D51</f>
        <v>84</v>
      </c>
      <c r="G8" s="27" t="s">
        <v>167</v>
      </c>
      <c r="H8" s="27" t="s">
        <v>85</v>
      </c>
    </row>
    <row r="9" spans="1:16383">
      <c r="A9" s="237"/>
      <c r="B9" s="27" t="s">
        <v>157</v>
      </c>
      <c r="C9" s="27" t="s">
        <v>223</v>
      </c>
      <c r="D9" s="26">
        <v>0</v>
      </c>
      <c r="E9" s="26">
        <f>交易数据!P5</f>
        <v>8700</v>
      </c>
      <c r="F9" s="26">
        <f>E9*参数设置!D51</f>
        <v>7308</v>
      </c>
      <c r="G9" s="27" t="s">
        <v>167</v>
      </c>
      <c r="H9" s="27" t="s">
        <v>85</v>
      </c>
    </row>
    <row r="10" spans="1:16383" s="56" customFormat="1">
      <c r="A10" s="239" t="s">
        <v>87</v>
      </c>
      <c r="B10" s="27" t="s">
        <v>437</v>
      </c>
      <c r="C10" s="27" t="s">
        <v>223</v>
      </c>
      <c r="D10" s="26">
        <v>0</v>
      </c>
      <c r="E10" s="26" t="str">
        <f>交易数据!Y3</f>
        <v>100</v>
      </c>
      <c r="F10" s="28">
        <f>E10*参数设置!D51*参数设置!D52</f>
        <v>518.28</v>
      </c>
      <c r="G10" s="27" t="s">
        <v>167</v>
      </c>
      <c r="H10" s="27" t="s">
        <v>91</v>
      </c>
      <c r="I10" s="8"/>
      <c r="J10" s="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8"/>
      <c r="ABT10" s="58"/>
      <c r="ABU10" s="58"/>
      <c r="ABV10" s="58"/>
      <c r="ABW10" s="58"/>
      <c r="ABX10" s="58"/>
      <c r="ABY10" s="58"/>
      <c r="ABZ10" s="58"/>
      <c r="ACA10" s="58"/>
      <c r="ACB10" s="58"/>
      <c r="ACC10" s="58"/>
      <c r="ACD10" s="58"/>
      <c r="ACE10" s="58"/>
      <c r="ACF10" s="58"/>
      <c r="ACG10" s="58"/>
      <c r="ACH10" s="58"/>
      <c r="ACI10" s="58"/>
      <c r="ACJ10" s="58"/>
      <c r="ACK10" s="58"/>
      <c r="ACL10" s="58"/>
      <c r="ACM10" s="58"/>
      <c r="ACN10" s="58"/>
      <c r="ACO10" s="58"/>
      <c r="ACP10" s="58"/>
      <c r="ACQ10" s="58"/>
      <c r="ACR10" s="58"/>
      <c r="ACS10" s="58"/>
      <c r="ACT10" s="58"/>
      <c r="ACU10" s="58"/>
      <c r="ACV10" s="58"/>
      <c r="ACW10" s="58"/>
      <c r="ACX10" s="58"/>
      <c r="ACY10" s="58"/>
      <c r="ACZ10" s="58"/>
      <c r="ADA10" s="58"/>
      <c r="ADB10" s="58"/>
      <c r="ADC10" s="58"/>
      <c r="ADD10" s="58"/>
      <c r="ADE10" s="58"/>
      <c r="ADF10" s="58"/>
      <c r="ADG10" s="58"/>
      <c r="ADH10" s="58"/>
      <c r="ADI10" s="58"/>
      <c r="ADJ10" s="58"/>
      <c r="ADK10" s="58"/>
      <c r="ADL10" s="58"/>
      <c r="ADM10" s="58"/>
      <c r="ADN10" s="58"/>
      <c r="ADO10" s="58"/>
      <c r="ADP10" s="58"/>
      <c r="ADQ10" s="58"/>
      <c r="ADR10" s="58"/>
      <c r="ADS10" s="58"/>
      <c r="ADT10" s="58"/>
      <c r="ADU10" s="58"/>
      <c r="ADV10" s="58"/>
      <c r="ADW10" s="58"/>
      <c r="ADX10" s="58"/>
      <c r="ADY10" s="58"/>
      <c r="ADZ10" s="58"/>
      <c r="AEA10" s="58"/>
      <c r="AEB10" s="58"/>
      <c r="AEC10" s="58"/>
      <c r="AED10" s="58"/>
      <c r="AEE10" s="58"/>
      <c r="AEF10" s="58"/>
      <c r="AEG10" s="58"/>
      <c r="AEH10" s="58"/>
      <c r="AEI10" s="58"/>
      <c r="AEJ10" s="58"/>
      <c r="AEK10" s="58"/>
      <c r="AEL10" s="58"/>
      <c r="AEM10" s="58"/>
      <c r="AEN10" s="58"/>
      <c r="AEO10" s="58"/>
      <c r="AEP10" s="58"/>
      <c r="AEQ10" s="58"/>
      <c r="AER10" s="58"/>
      <c r="AES10" s="58"/>
      <c r="AET10" s="58"/>
      <c r="AEU10" s="58"/>
      <c r="AEV10" s="58"/>
      <c r="AEW10" s="58"/>
      <c r="AEX10" s="58"/>
      <c r="AEY10" s="58"/>
      <c r="AEZ10" s="58"/>
      <c r="AFA10" s="58"/>
      <c r="AFB10" s="58"/>
      <c r="AFC10" s="58"/>
      <c r="AFD10" s="58"/>
      <c r="AFE10" s="58"/>
      <c r="AFF10" s="58"/>
      <c r="AFG10" s="58"/>
      <c r="AFH10" s="58"/>
      <c r="AFI10" s="58"/>
      <c r="AFJ10" s="58"/>
      <c r="AFK10" s="58"/>
      <c r="AFL10" s="58"/>
      <c r="AFM10" s="58"/>
      <c r="AFN10" s="58"/>
      <c r="AFO10" s="58"/>
      <c r="AFP10" s="58"/>
      <c r="AFQ10" s="58"/>
      <c r="AFR10" s="58"/>
      <c r="AFS10" s="58"/>
      <c r="AFT10" s="58"/>
      <c r="AFU10" s="58"/>
      <c r="AFV10" s="58"/>
      <c r="AFW10" s="58"/>
      <c r="AFX10" s="58"/>
      <c r="AFY10" s="58"/>
      <c r="AFZ10" s="58"/>
      <c r="AGA10" s="58"/>
      <c r="AGB10" s="58"/>
      <c r="AGC10" s="58"/>
      <c r="AGD10" s="58"/>
      <c r="AGE10" s="58"/>
      <c r="AGF10" s="58"/>
      <c r="AGG10" s="58"/>
      <c r="AGH10" s="58"/>
      <c r="AGI10" s="58"/>
      <c r="AGJ10" s="58"/>
      <c r="AGK10" s="58"/>
      <c r="AGL10" s="58"/>
      <c r="AGM10" s="58"/>
      <c r="AGN10" s="58"/>
      <c r="AGO10" s="58"/>
      <c r="AGP10" s="58"/>
      <c r="AGQ10" s="58"/>
      <c r="AGR10" s="58"/>
      <c r="AGS10" s="58"/>
      <c r="AGT10" s="58"/>
      <c r="AGU10" s="58"/>
      <c r="AGV10" s="58"/>
      <c r="AGW10" s="58"/>
      <c r="AGX10" s="58"/>
      <c r="AGY10" s="58"/>
      <c r="AGZ10" s="58"/>
      <c r="AHA10" s="58"/>
      <c r="AHB10" s="58"/>
      <c r="AHC10" s="58"/>
      <c r="AHD10" s="58"/>
      <c r="AHE10" s="58"/>
      <c r="AHF10" s="58"/>
      <c r="AHG10" s="58"/>
      <c r="AHH10" s="58"/>
      <c r="AHI10" s="58"/>
      <c r="AHJ10" s="58"/>
      <c r="AHK10" s="58"/>
      <c r="AHL10" s="58"/>
      <c r="AHM10" s="58"/>
      <c r="AHN10" s="58"/>
      <c r="AHO10" s="58"/>
      <c r="AHP10" s="58"/>
      <c r="AHQ10" s="58"/>
      <c r="AHR10" s="58"/>
      <c r="AHS10" s="58"/>
      <c r="AHT10" s="58"/>
      <c r="AHU10" s="58"/>
      <c r="AHV10" s="58"/>
      <c r="AHW10" s="58"/>
      <c r="AHX10" s="58"/>
      <c r="AHY10" s="58"/>
      <c r="AHZ10" s="58"/>
      <c r="AIA10" s="58"/>
      <c r="AIB10" s="58"/>
      <c r="AIC10" s="58"/>
      <c r="AID10" s="58"/>
      <c r="AIE10" s="58"/>
      <c r="AIF10" s="58"/>
      <c r="AIG10" s="58"/>
      <c r="AIH10" s="58"/>
      <c r="AII10" s="58"/>
      <c r="AIJ10" s="58"/>
      <c r="AIK10" s="58"/>
      <c r="AIL10" s="58"/>
      <c r="AIM10" s="58"/>
      <c r="AIN10" s="58"/>
      <c r="AIO10" s="58"/>
      <c r="AIP10" s="58"/>
      <c r="AIQ10" s="58"/>
      <c r="AIR10" s="58"/>
      <c r="AIS10" s="58"/>
      <c r="AIT10" s="58"/>
      <c r="AIU10" s="58"/>
      <c r="AIV10" s="58"/>
      <c r="AIW10" s="58"/>
      <c r="AIX10" s="58"/>
      <c r="AIY10" s="58"/>
      <c r="AIZ10" s="58"/>
      <c r="AJA10" s="58"/>
      <c r="AJB10" s="58"/>
      <c r="AJC10" s="58"/>
      <c r="AJD10" s="58"/>
      <c r="AJE10" s="58"/>
      <c r="AJF10" s="58"/>
      <c r="AJG10" s="58"/>
      <c r="AJH10" s="58"/>
      <c r="AJI10" s="58"/>
      <c r="AJJ10" s="58"/>
      <c r="AJK10" s="58"/>
      <c r="AJL10" s="58"/>
      <c r="AJM10" s="58"/>
      <c r="AJN10" s="58"/>
      <c r="AJO10" s="58"/>
      <c r="AJP10" s="58"/>
      <c r="AJQ10" s="58"/>
      <c r="AJR10" s="58"/>
      <c r="AJS10" s="58"/>
      <c r="AJT10" s="58"/>
      <c r="AJU10" s="58"/>
      <c r="AJV10" s="58"/>
      <c r="AJW10" s="58"/>
      <c r="AJX10" s="58"/>
      <c r="AJY10" s="58"/>
      <c r="AJZ10" s="58"/>
      <c r="AKA10" s="58"/>
      <c r="AKB10" s="58"/>
      <c r="AKC10" s="58"/>
      <c r="AKD10" s="58"/>
      <c r="AKE10" s="58"/>
      <c r="AKF10" s="58"/>
      <c r="AKG10" s="58"/>
      <c r="AKH10" s="58"/>
      <c r="AKI10" s="58"/>
      <c r="AKJ10" s="58"/>
      <c r="AKK10" s="58"/>
      <c r="AKL10" s="58"/>
      <c r="AKM10" s="58"/>
      <c r="AKN10" s="58"/>
      <c r="AKO10" s="58"/>
      <c r="AKP10" s="58"/>
      <c r="AKQ10" s="58"/>
      <c r="AKR10" s="58"/>
      <c r="AKS10" s="58"/>
      <c r="AKT10" s="58"/>
      <c r="AKU10" s="58"/>
      <c r="AKV10" s="58"/>
      <c r="AKW10" s="58"/>
      <c r="AKX10" s="58"/>
      <c r="AKY10" s="58"/>
      <c r="AKZ10" s="58"/>
      <c r="ALA10" s="58"/>
      <c r="ALB10" s="58"/>
      <c r="ALC10" s="58"/>
      <c r="ALD10" s="58"/>
      <c r="ALE10" s="58"/>
      <c r="ALF10" s="58"/>
      <c r="ALG10" s="58"/>
      <c r="ALH10" s="58"/>
      <c r="ALI10" s="58"/>
      <c r="ALJ10" s="58"/>
      <c r="ALK10" s="58"/>
      <c r="ALL10" s="58"/>
      <c r="ALM10" s="58"/>
      <c r="ALN10" s="58"/>
      <c r="ALO10" s="58"/>
      <c r="ALP10" s="58"/>
      <c r="ALQ10" s="58"/>
      <c r="ALR10" s="58"/>
      <c r="ALS10" s="58"/>
      <c r="ALT10" s="58"/>
      <c r="ALU10" s="58"/>
      <c r="ALV10" s="58"/>
      <c r="ALW10" s="58"/>
      <c r="ALX10" s="58"/>
      <c r="ALY10" s="58"/>
      <c r="ALZ10" s="58"/>
      <c r="AMA10" s="58"/>
      <c r="AMB10" s="58"/>
      <c r="AMC10" s="58"/>
      <c r="AMD10" s="58"/>
      <c r="AME10" s="58"/>
      <c r="AMF10" s="58"/>
      <c r="AMG10" s="58"/>
      <c r="AMH10" s="58"/>
      <c r="AMI10" s="58"/>
      <c r="AMJ10" s="58"/>
      <c r="AMK10" s="58"/>
      <c r="AML10" s="58"/>
      <c r="AMM10" s="58"/>
      <c r="AMN10" s="58"/>
      <c r="AMO10" s="58"/>
      <c r="AMP10" s="58"/>
      <c r="AMQ10" s="58"/>
      <c r="AMR10" s="58"/>
      <c r="AMS10" s="58"/>
      <c r="AMT10" s="58"/>
      <c r="AMU10" s="58"/>
      <c r="AMV10" s="58"/>
      <c r="AMW10" s="58"/>
      <c r="AMX10" s="58"/>
      <c r="AMY10" s="58"/>
      <c r="AMZ10" s="58"/>
      <c r="ANA10" s="58"/>
      <c r="ANB10" s="58"/>
      <c r="ANC10" s="58"/>
      <c r="AND10" s="58"/>
      <c r="ANE10" s="58"/>
      <c r="ANF10" s="58"/>
      <c r="ANG10" s="58"/>
      <c r="ANH10" s="58"/>
      <c r="ANI10" s="58"/>
      <c r="ANJ10" s="58"/>
      <c r="ANK10" s="58"/>
      <c r="ANL10" s="58"/>
      <c r="ANM10" s="58"/>
      <c r="ANN10" s="58"/>
      <c r="ANO10" s="58"/>
      <c r="ANP10" s="58"/>
      <c r="ANQ10" s="58"/>
      <c r="ANR10" s="58"/>
      <c r="ANS10" s="58"/>
      <c r="ANT10" s="58"/>
      <c r="ANU10" s="58"/>
      <c r="ANV10" s="58"/>
      <c r="ANW10" s="58"/>
      <c r="ANX10" s="58"/>
      <c r="ANY10" s="58"/>
      <c r="ANZ10" s="58"/>
      <c r="AOA10" s="58"/>
      <c r="AOB10" s="58"/>
      <c r="AOC10" s="58"/>
      <c r="AOD10" s="58"/>
      <c r="AOE10" s="58"/>
      <c r="AOF10" s="58"/>
      <c r="AOG10" s="58"/>
      <c r="AOH10" s="58"/>
      <c r="AOI10" s="58"/>
      <c r="AOJ10" s="58"/>
      <c r="AOK10" s="58"/>
      <c r="AOL10" s="58"/>
      <c r="AOM10" s="58"/>
      <c r="AON10" s="58"/>
      <c r="AOO10" s="58"/>
      <c r="AOP10" s="58"/>
      <c r="AOQ10" s="58"/>
      <c r="AOR10" s="58"/>
      <c r="AOS10" s="58"/>
      <c r="AOT10" s="58"/>
      <c r="AOU10" s="58"/>
      <c r="AOV10" s="58"/>
      <c r="AOW10" s="58"/>
      <c r="AOX10" s="58"/>
      <c r="AOY10" s="58"/>
      <c r="AOZ10" s="58"/>
      <c r="APA10" s="58"/>
      <c r="APB10" s="58"/>
      <c r="APC10" s="58"/>
      <c r="APD10" s="58"/>
      <c r="APE10" s="58"/>
      <c r="APF10" s="58"/>
      <c r="APG10" s="58"/>
      <c r="APH10" s="58"/>
      <c r="API10" s="58"/>
      <c r="APJ10" s="58"/>
      <c r="APK10" s="58"/>
      <c r="APL10" s="58"/>
      <c r="APM10" s="58"/>
      <c r="APN10" s="58"/>
      <c r="APO10" s="58"/>
      <c r="APP10" s="58"/>
      <c r="APQ10" s="58"/>
      <c r="APR10" s="58"/>
      <c r="APS10" s="58"/>
      <c r="APT10" s="58"/>
      <c r="APU10" s="58"/>
      <c r="APV10" s="58"/>
      <c r="APW10" s="58"/>
      <c r="APX10" s="58"/>
      <c r="APY10" s="58"/>
      <c r="APZ10" s="58"/>
      <c r="AQA10" s="58"/>
      <c r="AQB10" s="58"/>
      <c r="AQC10" s="58"/>
      <c r="AQD10" s="58"/>
      <c r="AQE10" s="58"/>
      <c r="AQF10" s="58"/>
      <c r="AQG10" s="58"/>
      <c r="AQH10" s="58"/>
      <c r="AQI10" s="58"/>
      <c r="AQJ10" s="58"/>
      <c r="AQK10" s="58"/>
      <c r="AQL10" s="58"/>
      <c r="AQM10" s="58"/>
      <c r="AQN10" s="58"/>
      <c r="AQO10" s="58"/>
      <c r="AQP10" s="58"/>
      <c r="AQQ10" s="58"/>
      <c r="AQR10" s="58"/>
      <c r="AQS10" s="58"/>
      <c r="AQT10" s="58"/>
      <c r="AQU10" s="58"/>
      <c r="AQV10" s="58"/>
      <c r="AQW10" s="58"/>
      <c r="AQX10" s="58"/>
      <c r="AQY10" s="58"/>
      <c r="AQZ10" s="58"/>
      <c r="ARA10" s="58"/>
      <c r="ARB10" s="58"/>
      <c r="ARC10" s="58"/>
      <c r="ARD10" s="58"/>
      <c r="ARE10" s="58"/>
      <c r="ARF10" s="58"/>
      <c r="ARG10" s="58"/>
      <c r="ARH10" s="58"/>
      <c r="ARI10" s="58"/>
      <c r="ARJ10" s="58"/>
      <c r="ARK10" s="58"/>
      <c r="ARL10" s="58"/>
      <c r="ARM10" s="58"/>
      <c r="ARN10" s="58"/>
      <c r="ARO10" s="58"/>
      <c r="ARP10" s="58"/>
      <c r="ARQ10" s="58"/>
      <c r="ARR10" s="58"/>
      <c r="ARS10" s="58"/>
      <c r="ART10" s="58"/>
      <c r="ARU10" s="58"/>
      <c r="ARV10" s="58"/>
      <c r="ARW10" s="58"/>
      <c r="ARX10" s="58"/>
      <c r="ARY10" s="58"/>
      <c r="ARZ10" s="58"/>
      <c r="ASA10" s="58"/>
      <c r="ASB10" s="58"/>
      <c r="ASC10" s="58"/>
      <c r="ASD10" s="58"/>
      <c r="ASE10" s="58"/>
      <c r="ASF10" s="58"/>
      <c r="ASG10" s="58"/>
      <c r="ASH10" s="58"/>
      <c r="ASI10" s="58"/>
      <c r="ASJ10" s="58"/>
      <c r="ASK10" s="58"/>
      <c r="ASL10" s="58"/>
      <c r="ASM10" s="58"/>
      <c r="ASN10" s="58"/>
      <c r="ASO10" s="58"/>
      <c r="ASP10" s="58"/>
      <c r="ASQ10" s="58"/>
      <c r="ASR10" s="58"/>
      <c r="ASS10" s="58"/>
      <c r="AST10" s="58"/>
      <c r="ASU10" s="58"/>
      <c r="ASV10" s="58"/>
      <c r="ASW10" s="58"/>
      <c r="ASX10" s="58"/>
      <c r="ASY10" s="58"/>
      <c r="ASZ10" s="58"/>
      <c r="ATA10" s="58"/>
      <c r="ATB10" s="58"/>
      <c r="ATC10" s="58"/>
      <c r="ATD10" s="58"/>
      <c r="ATE10" s="58"/>
      <c r="ATF10" s="58"/>
      <c r="ATG10" s="58"/>
      <c r="ATH10" s="58"/>
      <c r="ATI10" s="58"/>
      <c r="ATJ10" s="58"/>
      <c r="ATK10" s="58"/>
      <c r="ATL10" s="58"/>
      <c r="ATM10" s="58"/>
      <c r="ATN10" s="58"/>
      <c r="ATO10" s="58"/>
      <c r="ATP10" s="58"/>
      <c r="ATQ10" s="58"/>
      <c r="ATR10" s="58"/>
      <c r="ATS10" s="58"/>
      <c r="ATT10" s="58"/>
      <c r="ATU10" s="58"/>
      <c r="ATV10" s="58"/>
      <c r="ATW10" s="58"/>
      <c r="ATX10" s="58"/>
      <c r="ATY10" s="58"/>
      <c r="ATZ10" s="58"/>
      <c r="AUA10" s="58"/>
      <c r="AUB10" s="58"/>
      <c r="AUC10" s="58"/>
      <c r="AUD10" s="58"/>
      <c r="AUE10" s="58"/>
      <c r="AUF10" s="58"/>
      <c r="AUG10" s="58"/>
      <c r="AUH10" s="58"/>
      <c r="AUI10" s="58"/>
      <c r="AUJ10" s="58"/>
      <c r="AUK10" s="58"/>
      <c r="AUL10" s="58"/>
      <c r="AUM10" s="58"/>
      <c r="AUN10" s="58"/>
      <c r="AUO10" s="58"/>
      <c r="AUP10" s="58"/>
      <c r="AUQ10" s="58"/>
      <c r="AUR10" s="58"/>
      <c r="AUS10" s="58"/>
      <c r="AUT10" s="58"/>
      <c r="AUU10" s="58"/>
      <c r="AUV10" s="58"/>
      <c r="AUW10" s="58"/>
      <c r="AUX10" s="58"/>
      <c r="AUY10" s="58"/>
      <c r="AUZ10" s="58"/>
      <c r="AVA10" s="58"/>
      <c r="AVB10" s="58"/>
      <c r="AVC10" s="58"/>
      <c r="AVD10" s="58"/>
      <c r="AVE10" s="58"/>
      <c r="AVF10" s="58"/>
      <c r="AVG10" s="58"/>
      <c r="AVH10" s="58"/>
      <c r="AVI10" s="58"/>
      <c r="AVJ10" s="58"/>
      <c r="AVK10" s="58"/>
      <c r="AVL10" s="58"/>
      <c r="AVM10" s="58"/>
      <c r="AVN10" s="58"/>
      <c r="AVO10" s="58"/>
      <c r="AVP10" s="58"/>
      <c r="AVQ10" s="58"/>
      <c r="AVR10" s="58"/>
      <c r="AVS10" s="58"/>
      <c r="AVT10" s="58"/>
      <c r="AVU10" s="58"/>
      <c r="AVV10" s="58"/>
      <c r="AVW10" s="58"/>
      <c r="AVX10" s="58"/>
      <c r="AVY10" s="58"/>
      <c r="AVZ10" s="58"/>
      <c r="AWA10" s="58"/>
      <c r="AWB10" s="58"/>
      <c r="AWC10" s="58"/>
      <c r="AWD10" s="58"/>
      <c r="AWE10" s="58"/>
      <c r="AWF10" s="58"/>
      <c r="AWG10" s="58"/>
      <c r="AWH10" s="58"/>
      <c r="AWI10" s="58"/>
      <c r="AWJ10" s="58"/>
      <c r="AWK10" s="58"/>
      <c r="AWL10" s="58"/>
      <c r="AWM10" s="58"/>
      <c r="AWN10" s="58"/>
      <c r="AWO10" s="58"/>
      <c r="AWP10" s="58"/>
      <c r="AWQ10" s="58"/>
      <c r="AWR10" s="58"/>
      <c r="AWS10" s="58"/>
      <c r="AWT10" s="58"/>
      <c r="AWU10" s="58"/>
      <c r="AWV10" s="58"/>
      <c r="AWW10" s="58"/>
      <c r="AWX10" s="58"/>
      <c r="AWY10" s="58"/>
      <c r="AWZ10" s="58"/>
      <c r="AXA10" s="58"/>
      <c r="AXB10" s="58"/>
      <c r="AXC10" s="58"/>
      <c r="AXD10" s="58"/>
      <c r="AXE10" s="58"/>
      <c r="AXF10" s="58"/>
      <c r="AXG10" s="58"/>
      <c r="AXH10" s="58"/>
      <c r="AXI10" s="58"/>
      <c r="AXJ10" s="58"/>
      <c r="AXK10" s="58"/>
      <c r="AXL10" s="58"/>
      <c r="AXM10" s="58"/>
      <c r="AXN10" s="58"/>
      <c r="AXO10" s="58"/>
      <c r="AXP10" s="58"/>
      <c r="AXQ10" s="58"/>
      <c r="AXR10" s="58"/>
      <c r="AXS10" s="58"/>
      <c r="AXT10" s="58"/>
      <c r="AXU10" s="58"/>
      <c r="AXV10" s="58"/>
      <c r="AXW10" s="58"/>
      <c r="AXX10" s="58"/>
      <c r="AXY10" s="58"/>
      <c r="AXZ10" s="58"/>
      <c r="AYA10" s="58"/>
      <c r="AYB10" s="58"/>
      <c r="AYC10" s="58"/>
      <c r="AYD10" s="58"/>
      <c r="AYE10" s="58"/>
      <c r="AYF10" s="58"/>
      <c r="AYG10" s="58"/>
      <c r="AYH10" s="58"/>
      <c r="AYI10" s="58"/>
      <c r="AYJ10" s="58"/>
      <c r="AYK10" s="58"/>
      <c r="AYL10" s="58"/>
      <c r="AYM10" s="58"/>
      <c r="AYN10" s="58"/>
      <c r="AYO10" s="58"/>
      <c r="AYP10" s="58"/>
      <c r="AYQ10" s="58"/>
      <c r="AYR10" s="58"/>
      <c r="AYS10" s="58"/>
      <c r="AYT10" s="58"/>
      <c r="AYU10" s="58"/>
      <c r="AYV10" s="58"/>
      <c r="AYW10" s="58"/>
      <c r="AYX10" s="58"/>
      <c r="AYY10" s="58"/>
      <c r="AYZ10" s="58"/>
      <c r="AZA10" s="58"/>
      <c r="AZB10" s="58"/>
      <c r="AZC10" s="58"/>
      <c r="AZD10" s="58"/>
      <c r="AZE10" s="58"/>
      <c r="AZF10" s="58"/>
      <c r="AZG10" s="58"/>
      <c r="AZH10" s="58"/>
      <c r="AZI10" s="58"/>
      <c r="AZJ10" s="58"/>
      <c r="AZK10" s="58"/>
      <c r="AZL10" s="58"/>
      <c r="AZM10" s="58"/>
      <c r="AZN10" s="58"/>
      <c r="AZO10" s="58"/>
      <c r="AZP10" s="58"/>
      <c r="AZQ10" s="58"/>
      <c r="AZR10" s="58"/>
      <c r="AZS10" s="58"/>
      <c r="AZT10" s="58"/>
      <c r="AZU10" s="58"/>
      <c r="AZV10" s="58"/>
      <c r="AZW10" s="58"/>
      <c r="AZX10" s="58"/>
      <c r="AZY10" s="58"/>
      <c r="AZZ10" s="58"/>
      <c r="BAA10" s="58"/>
      <c r="BAB10" s="58"/>
      <c r="BAC10" s="58"/>
      <c r="BAD10" s="58"/>
      <c r="BAE10" s="58"/>
      <c r="BAF10" s="58"/>
      <c r="BAG10" s="58"/>
      <c r="BAH10" s="58"/>
      <c r="BAI10" s="58"/>
      <c r="BAJ10" s="58"/>
      <c r="BAK10" s="58"/>
      <c r="BAL10" s="58"/>
      <c r="BAM10" s="58"/>
      <c r="BAN10" s="58"/>
      <c r="BAO10" s="58"/>
      <c r="BAP10" s="58"/>
      <c r="BAQ10" s="58"/>
      <c r="BAR10" s="58"/>
      <c r="BAS10" s="58"/>
      <c r="BAT10" s="58"/>
      <c r="BAU10" s="58"/>
      <c r="BAV10" s="58"/>
      <c r="BAW10" s="58"/>
      <c r="BAX10" s="58"/>
      <c r="BAY10" s="58"/>
      <c r="BAZ10" s="58"/>
      <c r="BBA10" s="58"/>
      <c r="BBB10" s="58"/>
      <c r="BBC10" s="58"/>
      <c r="BBD10" s="58"/>
      <c r="BBE10" s="58"/>
      <c r="BBF10" s="58"/>
      <c r="BBG10" s="58"/>
      <c r="BBH10" s="58"/>
      <c r="BBI10" s="58"/>
      <c r="BBJ10" s="58"/>
      <c r="BBK10" s="58"/>
      <c r="BBL10" s="58"/>
      <c r="BBM10" s="58"/>
      <c r="BBN10" s="58"/>
      <c r="BBO10" s="58"/>
      <c r="BBP10" s="58"/>
      <c r="BBQ10" s="58"/>
      <c r="BBR10" s="58"/>
      <c r="BBS10" s="58"/>
      <c r="BBT10" s="58"/>
      <c r="BBU10" s="58"/>
      <c r="BBV10" s="58"/>
      <c r="BBW10" s="58"/>
      <c r="BBX10" s="58"/>
      <c r="BBY10" s="58"/>
      <c r="BBZ10" s="58"/>
      <c r="BCA10" s="58"/>
      <c r="BCB10" s="58"/>
      <c r="BCC10" s="58"/>
      <c r="BCD10" s="58"/>
      <c r="BCE10" s="58"/>
      <c r="BCF10" s="58"/>
      <c r="BCG10" s="58"/>
      <c r="BCH10" s="58"/>
      <c r="BCI10" s="58"/>
      <c r="BCJ10" s="58"/>
      <c r="BCK10" s="58"/>
      <c r="BCL10" s="58"/>
      <c r="BCM10" s="58"/>
      <c r="BCN10" s="58"/>
      <c r="BCO10" s="58"/>
      <c r="BCP10" s="58"/>
      <c r="BCQ10" s="58"/>
      <c r="BCR10" s="58"/>
      <c r="BCS10" s="58"/>
      <c r="BCT10" s="58"/>
      <c r="BCU10" s="58"/>
      <c r="BCV10" s="58"/>
      <c r="BCW10" s="58"/>
      <c r="BCX10" s="58"/>
      <c r="BCY10" s="58"/>
      <c r="BCZ10" s="58"/>
      <c r="BDA10" s="58"/>
      <c r="BDB10" s="58"/>
      <c r="BDC10" s="58"/>
      <c r="BDD10" s="58"/>
      <c r="BDE10" s="58"/>
      <c r="BDF10" s="58"/>
      <c r="BDG10" s="58"/>
      <c r="BDH10" s="58"/>
      <c r="BDI10" s="58"/>
      <c r="BDJ10" s="58"/>
      <c r="BDK10" s="58"/>
      <c r="BDL10" s="58"/>
      <c r="BDM10" s="58"/>
      <c r="BDN10" s="58"/>
      <c r="BDO10" s="58"/>
      <c r="BDP10" s="58"/>
      <c r="BDQ10" s="58"/>
      <c r="BDR10" s="58"/>
      <c r="BDS10" s="58"/>
      <c r="BDT10" s="58"/>
      <c r="BDU10" s="58"/>
      <c r="BDV10" s="58"/>
      <c r="BDW10" s="58"/>
      <c r="BDX10" s="58"/>
      <c r="BDY10" s="58"/>
      <c r="BDZ10" s="58"/>
      <c r="BEA10" s="58"/>
      <c r="BEB10" s="58"/>
      <c r="BEC10" s="58"/>
      <c r="BED10" s="58"/>
      <c r="BEE10" s="58"/>
      <c r="BEF10" s="58"/>
      <c r="BEG10" s="58"/>
      <c r="BEH10" s="58"/>
      <c r="BEI10" s="58"/>
      <c r="BEJ10" s="58"/>
      <c r="BEK10" s="58"/>
      <c r="BEL10" s="58"/>
      <c r="BEM10" s="58"/>
      <c r="BEN10" s="58"/>
      <c r="BEO10" s="58"/>
      <c r="BEP10" s="58"/>
      <c r="BEQ10" s="58"/>
      <c r="BER10" s="58"/>
      <c r="BES10" s="58"/>
      <c r="BET10" s="58"/>
      <c r="BEU10" s="58"/>
      <c r="BEV10" s="58"/>
      <c r="BEW10" s="58"/>
      <c r="BEX10" s="58"/>
      <c r="BEY10" s="58"/>
      <c r="BEZ10" s="58"/>
      <c r="BFA10" s="58"/>
      <c r="BFB10" s="58"/>
      <c r="BFC10" s="58"/>
      <c r="BFD10" s="58"/>
      <c r="BFE10" s="58"/>
      <c r="BFF10" s="58"/>
      <c r="BFG10" s="58"/>
      <c r="BFH10" s="58"/>
      <c r="BFI10" s="58"/>
      <c r="BFJ10" s="58"/>
      <c r="BFK10" s="58"/>
      <c r="BFL10" s="58"/>
      <c r="BFM10" s="58"/>
      <c r="BFN10" s="58"/>
      <c r="BFO10" s="58"/>
      <c r="BFP10" s="58"/>
      <c r="BFQ10" s="58"/>
      <c r="BFR10" s="58"/>
      <c r="BFS10" s="58"/>
      <c r="BFT10" s="58"/>
      <c r="BFU10" s="58"/>
      <c r="BFV10" s="58"/>
      <c r="BFW10" s="58"/>
      <c r="BFX10" s="58"/>
      <c r="BFY10" s="58"/>
      <c r="BFZ10" s="58"/>
      <c r="BGA10" s="58"/>
      <c r="BGB10" s="58"/>
      <c r="BGC10" s="58"/>
      <c r="BGD10" s="58"/>
      <c r="BGE10" s="58"/>
      <c r="BGF10" s="58"/>
      <c r="BGG10" s="58"/>
      <c r="BGH10" s="58"/>
      <c r="BGI10" s="58"/>
      <c r="BGJ10" s="58"/>
      <c r="BGK10" s="58"/>
      <c r="BGL10" s="58"/>
      <c r="BGM10" s="58"/>
      <c r="BGN10" s="58"/>
      <c r="BGO10" s="58"/>
      <c r="BGP10" s="58"/>
      <c r="BGQ10" s="58"/>
      <c r="BGR10" s="58"/>
      <c r="BGS10" s="58"/>
      <c r="BGT10" s="58"/>
      <c r="BGU10" s="58"/>
      <c r="BGV10" s="58"/>
      <c r="BGW10" s="58"/>
      <c r="BGX10" s="58"/>
      <c r="BGY10" s="58"/>
      <c r="BGZ10" s="58"/>
      <c r="BHA10" s="58"/>
      <c r="BHB10" s="58"/>
      <c r="BHC10" s="58"/>
      <c r="BHD10" s="58"/>
      <c r="BHE10" s="58"/>
      <c r="BHF10" s="58"/>
      <c r="BHG10" s="58"/>
      <c r="BHH10" s="58"/>
      <c r="BHI10" s="58"/>
      <c r="BHJ10" s="58"/>
      <c r="BHK10" s="58"/>
      <c r="BHL10" s="58"/>
      <c r="BHM10" s="58"/>
      <c r="BHN10" s="58"/>
      <c r="BHO10" s="58"/>
      <c r="BHP10" s="58"/>
      <c r="BHQ10" s="58"/>
      <c r="BHR10" s="58"/>
      <c r="BHS10" s="58"/>
      <c r="BHT10" s="58"/>
      <c r="BHU10" s="58"/>
      <c r="BHV10" s="58"/>
      <c r="BHW10" s="58"/>
      <c r="BHX10" s="58"/>
      <c r="BHY10" s="58"/>
      <c r="BHZ10" s="58"/>
      <c r="BIA10" s="58"/>
      <c r="BIB10" s="58"/>
      <c r="BIC10" s="58"/>
      <c r="BID10" s="58"/>
      <c r="BIE10" s="58"/>
      <c r="BIF10" s="58"/>
      <c r="BIG10" s="58"/>
      <c r="BIH10" s="58"/>
      <c r="BII10" s="58"/>
      <c r="BIJ10" s="58"/>
      <c r="BIK10" s="58"/>
      <c r="BIL10" s="58"/>
      <c r="BIM10" s="58"/>
      <c r="BIN10" s="58"/>
      <c r="BIO10" s="58"/>
      <c r="BIP10" s="58"/>
      <c r="BIQ10" s="58"/>
      <c r="BIR10" s="58"/>
      <c r="BIS10" s="58"/>
      <c r="BIT10" s="58"/>
      <c r="BIU10" s="58"/>
      <c r="BIV10" s="58"/>
      <c r="BIW10" s="58"/>
      <c r="BIX10" s="58"/>
      <c r="BIY10" s="58"/>
      <c r="BIZ10" s="58"/>
      <c r="BJA10" s="58"/>
      <c r="BJB10" s="58"/>
      <c r="BJC10" s="58"/>
      <c r="BJD10" s="58"/>
      <c r="BJE10" s="58"/>
      <c r="BJF10" s="58"/>
      <c r="BJG10" s="58"/>
      <c r="BJH10" s="58"/>
      <c r="BJI10" s="58"/>
      <c r="BJJ10" s="58"/>
      <c r="BJK10" s="58"/>
      <c r="BJL10" s="58"/>
      <c r="BJM10" s="58"/>
      <c r="BJN10" s="58"/>
      <c r="BJO10" s="58"/>
      <c r="BJP10" s="58"/>
      <c r="BJQ10" s="58"/>
      <c r="BJR10" s="58"/>
      <c r="BJS10" s="58"/>
      <c r="BJT10" s="58"/>
      <c r="BJU10" s="58"/>
      <c r="BJV10" s="58"/>
      <c r="BJW10" s="58"/>
      <c r="BJX10" s="58"/>
      <c r="BJY10" s="58"/>
      <c r="BJZ10" s="58"/>
      <c r="BKA10" s="58"/>
      <c r="BKB10" s="58"/>
      <c r="BKC10" s="58"/>
      <c r="BKD10" s="58"/>
      <c r="BKE10" s="58"/>
      <c r="BKF10" s="58"/>
      <c r="BKG10" s="58"/>
      <c r="BKH10" s="58"/>
      <c r="BKI10" s="58"/>
      <c r="BKJ10" s="58"/>
      <c r="BKK10" s="58"/>
      <c r="BKL10" s="58"/>
      <c r="BKM10" s="58"/>
      <c r="BKN10" s="58"/>
      <c r="BKO10" s="58"/>
      <c r="BKP10" s="58"/>
      <c r="BKQ10" s="58"/>
      <c r="BKR10" s="58"/>
      <c r="BKS10" s="58"/>
      <c r="BKT10" s="58"/>
      <c r="BKU10" s="58"/>
      <c r="BKV10" s="58"/>
      <c r="BKW10" s="58"/>
      <c r="BKX10" s="58"/>
      <c r="BKY10" s="58"/>
      <c r="BKZ10" s="58"/>
      <c r="BLA10" s="58"/>
      <c r="BLB10" s="58"/>
      <c r="BLC10" s="58"/>
      <c r="BLD10" s="58"/>
      <c r="BLE10" s="58"/>
      <c r="BLF10" s="58"/>
      <c r="BLG10" s="58"/>
      <c r="BLH10" s="58"/>
      <c r="BLI10" s="58"/>
      <c r="BLJ10" s="58"/>
      <c r="BLK10" s="58"/>
      <c r="BLL10" s="58"/>
      <c r="BLM10" s="58"/>
      <c r="BLN10" s="58"/>
      <c r="BLO10" s="58"/>
      <c r="BLP10" s="58"/>
      <c r="BLQ10" s="58"/>
      <c r="BLR10" s="58"/>
      <c r="BLS10" s="58"/>
      <c r="BLT10" s="58"/>
      <c r="BLU10" s="58"/>
      <c r="BLV10" s="58"/>
      <c r="BLW10" s="58"/>
      <c r="BLX10" s="58"/>
      <c r="BLY10" s="58"/>
      <c r="BLZ10" s="58"/>
      <c r="BMA10" s="58"/>
      <c r="BMB10" s="58"/>
      <c r="BMC10" s="58"/>
      <c r="BMD10" s="58"/>
      <c r="BME10" s="58"/>
      <c r="BMF10" s="58"/>
      <c r="BMG10" s="58"/>
      <c r="BMH10" s="58"/>
      <c r="BMI10" s="58"/>
      <c r="BMJ10" s="58"/>
      <c r="BMK10" s="58"/>
      <c r="BML10" s="58"/>
      <c r="BMM10" s="58"/>
      <c r="BMN10" s="58"/>
      <c r="BMO10" s="58"/>
      <c r="BMP10" s="58"/>
      <c r="BMQ10" s="58"/>
      <c r="BMR10" s="58"/>
      <c r="BMS10" s="58"/>
      <c r="BMT10" s="58"/>
      <c r="BMU10" s="58"/>
      <c r="BMV10" s="58"/>
      <c r="BMW10" s="58"/>
      <c r="BMX10" s="58"/>
      <c r="BMY10" s="58"/>
      <c r="BMZ10" s="58"/>
      <c r="BNA10" s="58"/>
      <c r="BNB10" s="58"/>
      <c r="BNC10" s="58"/>
      <c r="BND10" s="58"/>
      <c r="BNE10" s="58"/>
      <c r="BNF10" s="58"/>
      <c r="BNG10" s="58"/>
      <c r="BNH10" s="58"/>
      <c r="BNI10" s="58"/>
      <c r="BNJ10" s="58"/>
      <c r="BNK10" s="58"/>
      <c r="BNL10" s="58"/>
      <c r="BNM10" s="58"/>
      <c r="BNN10" s="58"/>
      <c r="BNO10" s="58"/>
      <c r="BNP10" s="58"/>
      <c r="BNQ10" s="58"/>
      <c r="BNR10" s="58"/>
      <c r="BNS10" s="58"/>
      <c r="BNT10" s="58"/>
      <c r="BNU10" s="58"/>
      <c r="BNV10" s="58"/>
      <c r="BNW10" s="58"/>
      <c r="BNX10" s="58"/>
      <c r="BNY10" s="58"/>
      <c r="BNZ10" s="58"/>
      <c r="BOA10" s="58"/>
      <c r="BOB10" s="58"/>
      <c r="BOC10" s="58"/>
      <c r="BOD10" s="58"/>
      <c r="BOE10" s="58"/>
      <c r="BOF10" s="58"/>
      <c r="BOG10" s="58"/>
      <c r="BOH10" s="58"/>
      <c r="BOI10" s="58"/>
      <c r="BOJ10" s="58"/>
      <c r="BOK10" s="58"/>
      <c r="BOL10" s="58"/>
      <c r="BOM10" s="58"/>
      <c r="BON10" s="58"/>
      <c r="BOO10" s="58"/>
      <c r="BOP10" s="58"/>
      <c r="BOQ10" s="58"/>
      <c r="BOR10" s="58"/>
      <c r="BOS10" s="58"/>
      <c r="BOT10" s="58"/>
      <c r="BOU10" s="58"/>
      <c r="BOV10" s="58"/>
      <c r="BOW10" s="58"/>
      <c r="BOX10" s="58"/>
      <c r="BOY10" s="58"/>
      <c r="BOZ10" s="58"/>
      <c r="BPA10" s="58"/>
      <c r="BPB10" s="58"/>
      <c r="BPC10" s="58"/>
      <c r="BPD10" s="58"/>
      <c r="BPE10" s="58"/>
      <c r="BPF10" s="58"/>
      <c r="BPG10" s="58"/>
      <c r="BPH10" s="58"/>
      <c r="BPI10" s="58"/>
      <c r="BPJ10" s="58"/>
      <c r="BPK10" s="58"/>
      <c r="BPL10" s="58"/>
      <c r="BPM10" s="58"/>
      <c r="BPN10" s="58"/>
      <c r="BPO10" s="58"/>
      <c r="BPP10" s="58"/>
      <c r="BPQ10" s="58"/>
      <c r="BPR10" s="58"/>
      <c r="BPS10" s="58"/>
      <c r="BPT10" s="58"/>
      <c r="BPU10" s="58"/>
      <c r="BPV10" s="58"/>
      <c r="BPW10" s="58"/>
      <c r="BPX10" s="58"/>
      <c r="BPY10" s="58"/>
      <c r="BPZ10" s="58"/>
      <c r="BQA10" s="58"/>
      <c r="BQB10" s="58"/>
      <c r="BQC10" s="58"/>
      <c r="BQD10" s="58"/>
      <c r="BQE10" s="58"/>
      <c r="BQF10" s="58"/>
      <c r="BQG10" s="58"/>
      <c r="BQH10" s="58"/>
      <c r="BQI10" s="58"/>
      <c r="BQJ10" s="58"/>
      <c r="BQK10" s="58"/>
      <c r="BQL10" s="58"/>
      <c r="BQM10" s="58"/>
      <c r="BQN10" s="58"/>
      <c r="BQO10" s="58"/>
      <c r="BQP10" s="58"/>
      <c r="BQQ10" s="58"/>
      <c r="BQR10" s="58"/>
      <c r="BQS10" s="58"/>
      <c r="BQT10" s="58"/>
      <c r="BQU10" s="58"/>
      <c r="BQV10" s="58"/>
      <c r="BQW10" s="58"/>
      <c r="BQX10" s="58"/>
      <c r="BQY10" s="58"/>
      <c r="BQZ10" s="58"/>
      <c r="BRA10" s="58"/>
      <c r="BRB10" s="58"/>
      <c r="BRC10" s="58"/>
      <c r="BRD10" s="58"/>
      <c r="BRE10" s="58"/>
      <c r="BRF10" s="58"/>
      <c r="BRG10" s="58"/>
      <c r="BRH10" s="58"/>
      <c r="BRI10" s="58"/>
      <c r="BRJ10" s="58"/>
      <c r="BRK10" s="58"/>
      <c r="BRL10" s="58"/>
      <c r="BRM10" s="58"/>
      <c r="BRN10" s="58"/>
      <c r="BRO10" s="58"/>
      <c r="BRP10" s="58"/>
      <c r="BRQ10" s="58"/>
      <c r="BRR10" s="58"/>
      <c r="BRS10" s="58"/>
      <c r="BRT10" s="58"/>
      <c r="BRU10" s="58"/>
      <c r="BRV10" s="58"/>
      <c r="BRW10" s="58"/>
      <c r="BRX10" s="58"/>
      <c r="BRY10" s="58"/>
      <c r="BRZ10" s="58"/>
      <c r="BSA10" s="58"/>
      <c r="BSB10" s="58"/>
      <c r="BSC10" s="58"/>
      <c r="BSD10" s="58"/>
      <c r="BSE10" s="58"/>
      <c r="BSF10" s="58"/>
      <c r="BSG10" s="58"/>
      <c r="BSH10" s="58"/>
      <c r="BSI10" s="58"/>
      <c r="BSJ10" s="58"/>
      <c r="BSK10" s="58"/>
      <c r="BSL10" s="58"/>
      <c r="BSM10" s="58"/>
      <c r="BSN10" s="58"/>
      <c r="BSO10" s="58"/>
      <c r="BSP10" s="58"/>
      <c r="BSQ10" s="58"/>
      <c r="BSR10" s="58"/>
      <c r="BSS10" s="58"/>
      <c r="BST10" s="58"/>
      <c r="BSU10" s="58"/>
      <c r="BSV10" s="58"/>
      <c r="BSW10" s="58"/>
      <c r="BSX10" s="58"/>
      <c r="BSY10" s="58"/>
      <c r="BSZ10" s="58"/>
      <c r="BTA10" s="58"/>
      <c r="BTB10" s="58"/>
      <c r="BTC10" s="58"/>
      <c r="BTD10" s="58"/>
      <c r="BTE10" s="58"/>
      <c r="BTF10" s="58"/>
      <c r="BTG10" s="58"/>
      <c r="BTH10" s="58"/>
      <c r="BTI10" s="58"/>
      <c r="BTJ10" s="58"/>
      <c r="BTK10" s="58"/>
      <c r="BTL10" s="58"/>
      <c r="BTM10" s="58"/>
      <c r="BTN10" s="58"/>
      <c r="BTO10" s="58"/>
      <c r="BTP10" s="58"/>
      <c r="BTQ10" s="58"/>
      <c r="BTR10" s="58"/>
      <c r="BTS10" s="58"/>
      <c r="BTT10" s="58"/>
      <c r="BTU10" s="58"/>
      <c r="BTV10" s="58"/>
      <c r="BTW10" s="58"/>
      <c r="BTX10" s="58"/>
      <c r="BTY10" s="58"/>
      <c r="BTZ10" s="58"/>
      <c r="BUA10" s="58"/>
      <c r="BUB10" s="58"/>
      <c r="BUC10" s="58"/>
      <c r="BUD10" s="58"/>
      <c r="BUE10" s="58"/>
      <c r="BUF10" s="58"/>
      <c r="BUG10" s="58"/>
      <c r="BUH10" s="58"/>
      <c r="BUI10" s="58"/>
      <c r="BUJ10" s="58"/>
      <c r="BUK10" s="58"/>
      <c r="BUL10" s="58"/>
      <c r="BUM10" s="58"/>
      <c r="BUN10" s="58"/>
      <c r="BUO10" s="58"/>
      <c r="BUP10" s="58"/>
      <c r="BUQ10" s="58"/>
      <c r="BUR10" s="58"/>
      <c r="BUS10" s="58"/>
      <c r="BUT10" s="58"/>
      <c r="BUU10" s="58"/>
      <c r="BUV10" s="58"/>
      <c r="BUW10" s="58"/>
      <c r="BUX10" s="58"/>
      <c r="BUY10" s="58"/>
      <c r="BUZ10" s="58"/>
      <c r="BVA10" s="58"/>
      <c r="BVB10" s="58"/>
      <c r="BVC10" s="58"/>
      <c r="BVD10" s="58"/>
      <c r="BVE10" s="58"/>
      <c r="BVF10" s="58"/>
      <c r="BVG10" s="58"/>
      <c r="BVH10" s="58"/>
      <c r="BVI10" s="58"/>
      <c r="BVJ10" s="58"/>
      <c r="BVK10" s="58"/>
      <c r="BVL10" s="58"/>
      <c r="BVM10" s="58"/>
      <c r="BVN10" s="58"/>
      <c r="BVO10" s="58"/>
      <c r="BVP10" s="58"/>
      <c r="BVQ10" s="58"/>
      <c r="BVR10" s="58"/>
      <c r="BVS10" s="58"/>
      <c r="BVT10" s="58"/>
      <c r="BVU10" s="58"/>
      <c r="BVV10" s="58"/>
      <c r="BVW10" s="58"/>
      <c r="BVX10" s="58"/>
      <c r="BVY10" s="58"/>
      <c r="BVZ10" s="58"/>
      <c r="BWA10" s="58"/>
      <c r="BWB10" s="58"/>
      <c r="BWC10" s="58"/>
      <c r="BWD10" s="58"/>
      <c r="BWE10" s="58"/>
      <c r="BWF10" s="58"/>
      <c r="BWG10" s="58"/>
      <c r="BWH10" s="58"/>
      <c r="BWI10" s="58"/>
      <c r="BWJ10" s="58"/>
      <c r="BWK10" s="58"/>
      <c r="BWL10" s="58"/>
      <c r="BWM10" s="58"/>
      <c r="BWN10" s="58"/>
      <c r="BWO10" s="58"/>
      <c r="BWP10" s="58"/>
      <c r="BWQ10" s="58"/>
      <c r="BWR10" s="58"/>
      <c r="BWS10" s="58"/>
      <c r="BWT10" s="58"/>
      <c r="BWU10" s="58"/>
      <c r="BWV10" s="58"/>
      <c r="BWW10" s="58"/>
      <c r="BWX10" s="58"/>
      <c r="BWY10" s="58"/>
      <c r="BWZ10" s="58"/>
      <c r="BXA10" s="58"/>
      <c r="BXB10" s="58"/>
      <c r="BXC10" s="58"/>
      <c r="BXD10" s="58"/>
      <c r="BXE10" s="58"/>
      <c r="BXF10" s="58"/>
      <c r="BXG10" s="58"/>
      <c r="BXH10" s="58"/>
      <c r="BXI10" s="58"/>
      <c r="BXJ10" s="58"/>
      <c r="BXK10" s="58"/>
      <c r="BXL10" s="58"/>
      <c r="BXM10" s="58"/>
      <c r="BXN10" s="58"/>
      <c r="BXO10" s="58"/>
      <c r="BXP10" s="58"/>
      <c r="BXQ10" s="58"/>
      <c r="BXR10" s="58"/>
      <c r="BXS10" s="58"/>
      <c r="BXT10" s="58"/>
      <c r="BXU10" s="58"/>
      <c r="BXV10" s="58"/>
      <c r="BXW10" s="58"/>
      <c r="BXX10" s="58"/>
      <c r="BXY10" s="58"/>
      <c r="BXZ10" s="58"/>
      <c r="BYA10" s="58"/>
      <c r="BYB10" s="58"/>
      <c r="BYC10" s="58"/>
      <c r="BYD10" s="58"/>
      <c r="BYE10" s="58"/>
      <c r="BYF10" s="58"/>
      <c r="BYG10" s="58"/>
      <c r="BYH10" s="58"/>
      <c r="BYI10" s="58"/>
      <c r="BYJ10" s="58"/>
      <c r="BYK10" s="58"/>
      <c r="BYL10" s="58"/>
      <c r="BYM10" s="58"/>
      <c r="BYN10" s="58"/>
      <c r="BYO10" s="58"/>
      <c r="BYP10" s="58"/>
      <c r="BYQ10" s="58"/>
      <c r="BYR10" s="58"/>
      <c r="BYS10" s="58"/>
      <c r="BYT10" s="58"/>
      <c r="BYU10" s="58"/>
      <c r="BYV10" s="58"/>
      <c r="BYW10" s="58"/>
      <c r="BYX10" s="58"/>
      <c r="BYY10" s="58"/>
      <c r="BYZ10" s="58"/>
      <c r="BZA10" s="58"/>
      <c r="BZB10" s="58"/>
      <c r="BZC10" s="58"/>
      <c r="BZD10" s="58"/>
      <c r="BZE10" s="58"/>
      <c r="BZF10" s="58"/>
      <c r="BZG10" s="58"/>
      <c r="BZH10" s="58"/>
      <c r="BZI10" s="58"/>
      <c r="BZJ10" s="58"/>
      <c r="BZK10" s="58"/>
      <c r="BZL10" s="58"/>
      <c r="BZM10" s="58"/>
      <c r="BZN10" s="58"/>
      <c r="BZO10" s="58"/>
      <c r="BZP10" s="58"/>
      <c r="BZQ10" s="58"/>
      <c r="BZR10" s="58"/>
      <c r="BZS10" s="58"/>
      <c r="BZT10" s="58"/>
      <c r="BZU10" s="58"/>
      <c r="BZV10" s="58"/>
      <c r="BZW10" s="58"/>
      <c r="BZX10" s="58"/>
      <c r="BZY10" s="58"/>
      <c r="BZZ10" s="58"/>
      <c r="CAA10" s="58"/>
      <c r="CAB10" s="58"/>
      <c r="CAC10" s="58"/>
      <c r="CAD10" s="58"/>
      <c r="CAE10" s="58"/>
      <c r="CAF10" s="58"/>
      <c r="CAG10" s="58"/>
      <c r="CAH10" s="58"/>
      <c r="CAI10" s="58"/>
      <c r="CAJ10" s="58"/>
      <c r="CAK10" s="58"/>
      <c r="CAL10" s="58"/>
      <c r="CAM10" s="58"/>
      <c r="CAN10" s="58"/>
      <c r="CAO10" s="58"/>
      <c r="CAP10" s="58"/>
      <c r="CAQ10" s="58"/>
      <c r="CAR10" s="58"/>
      <c r="CAS10" s="58"/>
      <c r="CAT10" s="58"/>
      <c r="CAU10" s="58"/>
      <c r="CAV10" s="58"/>
      <c r="CAW10" s="58"/>
      <c r="CAX10" s="58"/>
      <c r="CAY10" s="58"/>
      <c r="CAZ10" s="58"/>
      <c r="CBA10" s="58"/>
      <c r="CBB10" s="58"/>
      <c r="CBC10" s="58"/>
      <c r="CBD10" s="58"/>
      <c r="CBE10" s="58"/>
      <c r="CBF10" s="58"/>
      <c r="CBG10" s="58"/>
      <c r="CBH10" s="58"/>
      <c r="CBI10" s="58"/>
      <c r="CBJ10" s="58"/>
      <c r="CBK10" s="58"/>
      <c r="CBL10" s="58"/>
      <c r="CBM10" s="58"/>
      <c r="CBN10" s="58"/>
      <c r="CBO10" s="58"/>
      <c r="CBP10" s="58"/>
      <c r="CBQ10" s="58"/>
      <c r="CBR10" s="58"/>
      <c r="CBS10" s="58"/>
      <c r="CBT10" s="58"/>
      <c r="CBU10" s="58"/>
      <c r="CBV10" s="58"/>
      <c r="CBW10" s="58"/>
      <c r="CBX10" s="58"/>
      <c r="CBY10" s="58"/>
      <c r="CBZ10" s="58"/>
      <c r="CCA10" s="58"/>
      <c r="CCB10" s="58"/>
      <c r="CCC10" s="58"/>
      <c r="CCD10" s="58"/>
      <c r="CCE10" s="58"/>
      <c r="CCF10" s="58"/>
      <c r="CCG10" s="58"/>
      <c r="CCH10" s="58"/>
      <c r="CCI10" s="58"/>
      <c r="CCJ10" s="58"/>
      <c r="CCK10" s="58"/>
      <c r="CCL10" s="58"/>
      <c r="CCM10" s="58"/>
      <c r="CCN10" s="58"/>
      <c r="CCO10" s="58"/>
      <c r="CCP10" s="58"/>
      <c r="CCQ10" s="58"/>
      <c r="CCR10" s="58"/>
      <c r="CCS10" s="58"/>
      <c r="CCT10" s="58"/>
      <c r="CCU10" s="58"/>
      <c r="CCV10" s="58"/>
      <c r="CCW10" s="58"/>
      <c r="CCX10" s="58"/>
      <c r="CCY10" s="58"/>
      <c r="CCZ10" s="58"/>
      <c r="CDA10" s="58"/>
      <c r="CDB10" s="58"/>
      <c r="CDC10" s="58"/>
      <c r="CDD10" s="58"/>
      <c r="CDE10" s="58"/>
      <c r="CDF10" s="58"/>
      <c r="CDG10" s="58"/>
      <c r="CDH10" s="58"/>
      <c r="CDI10" s="58"/>
      <c r="CDJ10" s="58"/>
      <c r="CDK10" s="58"/>
      <c r="CDL10" s="58"/>
      <c r="CDM10" s="58"/>
      <c r="CDN10" s="58"/>
      <c r="CDO10" s="58"/>
      <c r="CDP10" s="58"/>
      <c r="CDQ10" s="58"/>
      <c r="CDR10" s="58"/>
      <c r="CDS10" s="58"/>
      <c r="CDT10" s="58"/>
      <c r="CDU10" s="58"/>
      <c r="CDV10" s="58"/>
      <c r="CDW10" s="58"/>
      <c r="CDX10" s="58"/>
      <c r="CDY10" s="58"/>
      <c r="CDZ10" s="58"/>
      <c r="CEA10" s="58"/>
      <c r="CEB10" s="58"/>
      <c r="CEC10" s="58"/>
      <c r="CED10" s="58"/>
      <c r="CEE10" s="58"/>
      <c r="CEF10" s="58"/>
      <c r="CEG10" s="58"/>
      <c r="CEH10" s="58"/>
      <c r="CEI10" s="58"/>
      <c r="CEJ10" s="58"/>
      <c r="CEK10" s="58"/>
      <c r="CEL10" s="58"/>
      <c r="CEM10" s="58"/>
      <c r="CEN10" s="58"/>
      <c r="CEO10" s="58"/>
      <c r="CEP10" s="58"/>
      <c r="CEQ10" s="58"/>
      <c r="CER10" s="58"/>
      <c r="CES10" s="58"/>
      <c r="CET10" s="58"/>
      <c r="CEU10" s="58"/>
      <c r="CEV10" s="58"/>
      <c r="CEW10" s="58"/>
      <c r="CEX10" s="58"/>
      <c r="CEY10" s="58"/>
      <c r="CEZ10" s="58"/>
      <c r="CFA10" s="58"/>
      <c r="CFB10" s="58"/>
      <c r="CFC10" s="58"/>
      <c r="CFD10" s="58"/>
      <c r="CFE10" s="58"/>
      <c r="CFF10" s="58"/>
      <c r="CFG10" s="58"/>
      <c r="CFH10" s="58"/>
      <c r="CFI10" s="58"/>
      <c r="CFJ10" s="58"/>
      <c r="CFK10" s="58"/>
      <c r="CFL10" s="58"/>
      <c r="CFM10" s="58"/>
      <c r="CFN10" s="58"/>
      <c r="CFO10" s="58"/>
      <c r="CFP10" s="58"/>
      <c r="CFQ10" s="58"/>
      <c r="CFR10" s="58"/>
      <c r="CFS10" s="58"/>
      <c r="CFT10" s="58"/>
      <c r="CFU10" s="58"/>
      <c r="CFV10" s="58"/>
      <c r="CFW10" s="58"/>
      <c r="CFX10" s="58"/>
      <c r="CFY10" s="58"/>
      <c r="CFZ10" s="58"/>
      <c r="CGA10" s="58"/>
      <c r="CGB10" s="58"/>
      <c r="CGC10" s="58"/>
      <c r="CGD10" s="58"/>
      <c r="CGE10" s="58"/>
      <c r="CGF10" s="58"/>
      <c r="CGG10" s="58"/>
      <c r="CGH10" s="58"/>
      <c r="CGI10" s="58"/>
      <c r="CGJ10" s="58"/>
      <c r="CGK10" s="58"/>
      <c r="CGL10" s="58"/>
      <c r="CGM10" s="58"/>
      <c r="CGN10" s="58"/>
      <c r="CGO10" s="58"/>
      <c r="CGP10" s="58"/>
      <c r="CGQ10" s="58"/>
      <c r="CGR10" s="58"/>
      <c r="CGS10" s="58"/>
      <c r="CGT10" s="58"/>
      <c r="CGU10" s="58"/>
      <c r="CGV10" s="58"/>
      <c r="CGW10" s="58"/>
      <c r="CGX10" s="58"/>
      <c r="CGY10" s="58"/>
      <c r="CGZ10" s="58"/>
      <c r="CHA10" s="58"/>
      <c r="CHB10" s="58"/>
      <c r="CHC10" s="58"/>
      <c r="CHD10" s="58"/>
      <c r="CHE10" s="58"/>
      <c r="CHF10" s="58"/>
      <c r="CHG10" s="58"/>
      <c r="CHH10" s="58"/>
      <c r="CHI10" s="58"/>
      <c r="CHJ10" s="58"/>
      <c r="CHK10" s="58"/>
      <c r="CHL10" s="58"/>
      <c r="CHM10" s="58"/>
      <c r="CHN10" s="58"/>
      <c r="CHO10" s="58"/>
      <c r="CHP10" s="58"/>
      <c r="CHQ10" s="58"/>
      <c r="CHR10" s="58"/>
      <c r="CHS10" s="58"/>
      <c r="CHT10" s="58"/>
      <c r="CHU10" s="58"/>
      <c r="CHV10" s="58"/>
      <c r="CHW10" s="58"/>
      <c r="CHX10" s="58"/>
      <c r="CHY10" s="58"/>
      <c r="CHZ10" s="58"/>
      <c r="CIA10" s="58"/>
      <c r="CIB10" s="58"/>
      <c r="CIC10" s="58"/>
      <c r="CID10" s="58"/>
      <c r="CIE10" s="58"/>
      <c r="CIF10" s="58"/>
      <c r="CIG10" s="58"/>
      <c r="CIH10" s="58"/>
      <c r="CII10" s="58"/>
      <c r="CIJ10" s="58"/>
      <c r="CIK10" s="58"/>
      <c r="CIL10" s="58"/>
      <c r="CIM10" s="58"/>
      <c r="CIN10" s="58"/>
      <c r="CIO10" s="58"/>
      <c r="CIP10" s="58"/>
      <c r="CIQ10" s="58"/>
      <c r="CIR10" s="58"/>
      <c r="CIS10" s="58"/>
      <c r="CIT10" s="58"/>
      <c r="CIU10" s="58"/>
      <c r="CIV10" s="58"/>
      <c r="CIW10" s="58"/>
      <c r="CIX10" s="58"/>
      <c r="CIY10" s="58"/>
      <c r="CIZ10" s="58"/>
      <c r="CJA10" s="58"/>
      <c r="CJB10" s="58"/>
      <c r="CJC10" s="58"/>
      <c r="CJD10" s="58"/>
      <c r="CJE10" s="58"/>
      <c r="CJF10" s="58"/>
      <c r="CJG10" s="58"/>
      <c r="CJH10" s="58"/>
      <c r="CJI10" s="58"/>
      <c r="CJJ10" s="58"/>
      <c r="CJK10" s="58"/>
      <c r="CJL10" s="58"/>
      <c r="CJM10" s="58"/>
      <c r="CJN10" s="58"/>
      <c r="CJO10" s="58"/>
      <c r="CJP10" s="58"/>
      <c r="CJQ10" s="58"/>
      <c r="CJR10" s="58"/>
      <c r="CJS10" s="58"/>
      <c r="CJT10" s="58"/>
      <c r="CJU10" s="58"/>
      <c r="CJV10" s="58"/>
      <c r="CJW10" s="58"/>
      <c r="CJX10" s="58"/>
      <c r="CJY10" s="58"/>
      <c r="CJZ10" s="58"/>
      <c r="CKA10" s="58"/>
      <c r="CKB10" s="58"/>
      <c r="CKC10" s="58"/>
      <c r="CKD10" s="58"/>
      <c r="CKE10" s="58"/>
      <c r="CKF10" s="58"/>
      <c r="CKG10" s="58"/>
      <c r="CKH10" s="58"/>
      <c r="CKI10" s="58"/>
      <c r="CKJ10" s="58"/>
      <c r="CKK10" s="58"/>
      <c r="CKL10" s="58"/>
      <c r="CKM10" s="58"/>
      <c r="CKN10" s="58"/>
      <c r="CKO10" s="58"/>
      <c r="CKP10" s="58"/>
      <c r="CKQ10" s="58"/>
      <c r="CKR10" s="58"/>
      <c r="CKS10" s="58"/>
      <c r="CKT10" s="58"/>
      <c r="CKU10" s="58"/>
      <c r="CKV10" s="58"/>
      <c r="CKW10" s="58"/>
      <c r="CKX10" s="58"/>
      <c r="CKY10" s="58"/>
      <c r="CKZ10" s="58"/>
      <c r="CLA10" s="58"/>
      <c r="CLB10" s="58"/>
      <c r="CLC10" s="58"/>
      <c r="CLD10" s="58"/>
      <c r="CLE10" s="58"/>
      <c r="CLF10" s="58"/>
      <c r="CLG10" s="58"/>
      <c r="CLH10" s="58"/>
      <c r="CLI10" s="58"/>
      <c r="CLJ10" s="58"/>
      <c r="CLK10" s="58"/>
      <c r="CLL10" s="58"/>
      <c r="CLM10" s="58"/>
      <c r="CLN10" s="58"/>
      <c r="CLO10" s="58"/>
      <c r="CLP10" s="58"/>
      <c r="CLQ10" s="58"/>
      <c r="CLR10" s="58"/>
      <c r="CLS10" s="58"/>
      <c r="CLT10" s="58"/>
      <c r="CLU10" s="58"/>
      <c r="CLV10" s="58"/>
      <c r="CLW10" s="58"/>
      <c r="CLX10" s="58"/>
      <c r="CLY10" s="58"/>
      <c r="CLZ10" s="58"/>
      <c r="CMA10" s="58"/>
      <c r="CMB10" s="58"/>
      <c r="CMC10" s="58"/>
      <c r="CMD10" s="58"/>
      <c r="CME10" s="58"/>
      <c r="CMF10" s="58"/>
      <c r="CMG10" s="58"/>
      <c r="CMH10" s="58"/>
      <c r="CMI10" s="58"/>
      <c r="CMJ10" s="58"/>
      <c r="CMK10" s="58"/>
      <c r="CML10" s="58"/>
      <c r="CMM10" s="58"/>
      <c r="CMN10" s="58"/>
      <c r="CMO10" s="58"/>
      <c r="CMP10" s="58"/>
      <c r="CMQ10" s="58"/>
      <c r="CMR10" s="58"/>
      <c r="CMS10" s="58"/>
      <c r="CMT10" s="58"/>
      <c r="CMU10" s="58"/>
      <c r="CMV10" s="58"/>
      <c r="CMW10" s="58"/>
      <c r="CMX10" s="58"/>
      <c r="CMY10" s="58"/>
      <c r="CMZ10" s="58"/>
      <c r="CNA10" s="58"/>
      <c r="CNB10" s="58"/>
      <c r="CNC10" s="58"/>
      <c r="CND10" s="58"/>
      <c r="CNE10" s="58"/>
      <c r="CNF10" s="58"/>
      <c r="CNG10" s="58"/>
      <c r="CNH10" s="58"/>
      <c r="CNI10" s="58"/>
      <c r="CNJ10" s="58"/>
      <c r="CNK10" s="58"/>
      <c r="CNL10" s="58"/>
      <c r="CNM10" s="58"/>
      <c r="CNN10" s="58"/>
      <c r="CNO10" s="58"/>
      <c r="CNP10" s="58"/>
      <c r="CNQ10" s="58"/>
      <c r="CNR10" s="58"/>
      <c r="CNS10" s="58"/>
      <c r="CNT10" s="58"/>
      <c r="CNU10" s="58"/>
      <c r="CNV10" s="58"/>
      <c r="CNW10" s="58"/>
      <c r="CNX10" s="58"/>
      <c r="CNY10" s="58"/>
      <c r="CNZ10" s="58"/>
      <c r="COA10" s="58"/>
      <c r="COB10" s="58"/>
      <c r="COC10" s="58"/>
      <c r="COD10" s="58"/>
      <c r="COE10" s="58"/>
      <c r="COF10" s="58"/>
      <c r="COG10" s="58"/>
      <c r="COH10" s="58"/>
      <c r="COI10" s="58"/>
      <c r="COJ10" s="58"/>
      <c r="COK10" s="58"/>
      <c r="COL10" s="58"/>
      <c r="COM10" s="58"/>
      <c r="CON10" s="58"/>
      <c r="COO10" s="58"/>
      <c r="COP10" s="58"/>
      <c r="COQ10" s="58"/>
      <c r="COR10" s="58"/>
      <c r="COS10" s="58"/>
      <c r="COT10" s="58"/>
      <c r="COU10" s="58"/>
      <c r="COV10" s="58"/>
      <c r="COW10" s="58"/>
      <c r="COX10" s="58"/>
      <c r="COY10" s="58"/>
      <c r="COZ10" s="58"/>
      <c r="CPA10" s="58"/>
      <c r="CPB10" s="58"/>
      <c r="CPC10" s="58"/>
      <c r="CPD10" s="58"/>
      <c r="CPE10" s="58"/>
      <c r="CPF10" s="58"/>
      <c r="CPG10" s="58"/>
      <c r="CPH10" s="58"/>
      <c r="CPI10" s="58"/>
      <c r="CPJ10" s="58"/>
      <c r="CPK10" s="58"/>
      <c r="CPL10" s="58"/>
      <c r="CPM10" s="58"/>
      <c r="CPN10" s="58"/>
      <c r="CPO10" s="58"/>
      <c r="CPP10" s="58"/>
      <c r="CPQ10" s="58"/>
      <c r="CPR10" s="58"/>
      <c r="CPS10" s="58"/>
      <c r="CPT10" s="58"/>
      <c r="CPU10" s="58"/>
      <c r="CPV10" s="58"/>
      <c r="CPW10" s="58"/>
      <c r="CPX10" s="58"/>
      <c r="CPY10" s="58"/>
      <c r="CPZ10" s="58"/>
      <c r="CQA10" s="58"/>
      <c r="CQB10" s="58"/>
      <c r="CQC10" s="58"/>
      <c r="CQD10" s="58"/>
      <c r="CQE10" s="58"/>
      <c r="CQF10" s="58"/>
      <c r="CQG10" s="58"/>
      <c r="CQH10" s="58"/>
      <c r="CQI10" s="58"/>
      <c r="CQJ10" s="58"/>
      <c r="CQK10" s="58"/>
      <c r="CQL10" s="58"/>
      <c r="CQM10" s="58"/>
      <c r="CQN10" s="58"/>
      <c r="CQO10" s="58"/>
      <c r="CQP10" s="58"/>
      <c r="CQQ10" s="58"/>
      <c r="CQR10" s="58"/>
      <c r="CQS10" s="58"/>
      <c r="CQT10" s="58"/>
      <c r="CQU10" s="58"/>
      <c r="CQV10" s="58"/>
      <c r="CQW10" s="58"/>
      <c r="CQX10" s="58"/>
      <c r="CQY10" s="58"/>
      <c r="CQZ10" s="58"/>
      <c r="CRA10" s="58"/>
      <c r="CRB10" s="58"/>
      <c r="CRC10" s="58"/>
      <c r="CRD10" s="58"/>
      <c r="CRE10" s="58"/>
      <c r="CRF10" s="58"/>
      <c r="CRG10" s="58"/>
      <c r="CRH10" s="58"/>
      <c r="CRI10" s="58"/>
      <c r="CRJ10" s="58"/>
      <c r="CRK10" s="58"/>
      <c r="CRL10" s="58"/>
      <c r="CRM10" s="58"/>
      <c r="CRN10" s="58"/>
      <c r="CRO10" s="58"/>
      <c r="CRP10" s="58"/>
      <c r="CRQ10" s="58"/>
      <c r="CRR10" s="58"/>
      <c r="CRS10" s="58"/>
      <c r="CRT10" s="58"/>
      <c r="CRU10" s="58"/>
      <c r="CRV10" s="58"/>
      <c r="CRW10" s="58"/>
      <c r="CRX10" s="58"/>
      <c r="CRY10" s="58"/>
      <c r="CRZ10" s="58"/>
      <c r="CSA10" s="58"/>
      <c r="CSB10" s="58"/>
      <c r="CSC10" s="58"/>
      <c r="CSD10" s="58"/>
      <c r="CSE10" s="58"/>
      <c r="CSF10" s="58"/>
      <c r="CSG10" s="58"/>
      <c r="CSH10" s="58"/>
      <c r="CSI10" s="58"/>
      <c r="CSJ10" s="58"/>
      <c r="CSK10" s="58"/>
      <c r="CSL10" s="58"/>
      <c r="CSM10" s="58"/>
      <c r="CSN10" s="58"/>
      <c r="CSO10" s="58"/>
      <c r="CSP10" s="58"/>
      <c r="CSQ10" s="58"/>
      <c r="CSR10" s="58"/>
      <c r="CSS10" s="58"/>
      <c r="CST10" s="58"/>
      <c r="CSU10" s="58"/>
      <c r="CSV10" s="58"/>
      <c r="CSW10" s="58"/>
      <c r="CSX10" s="58"/>
      <c r="CSY10" s="58"/>
      <c r="CSZ10" s="58"/>
      <c r="CTA10" s="58"/>
      <c r="CTB10" s="58"/>
      <c r="CTC10" s="58"/>
      <c r="CTD10" s="58"/>
      <c r="CTE10" s="58"/>
      <c r="CTF10" s="58"/>
      <c r="CTG10" s="58"/>
      <c r="CTH10" s="58"/>
      <c r="CTI10" s="58"/>
      <c r="CTJ10" s="58"/>
      <c r="CTK10" s="58"/>
      <c r="CTL10" s="58"/>
      <c r="CTM10" s="58"/>
      <c r="CTN10" s="58"/>
      <c r="CTO10" s="58"/>
      <c r="CTP10" s="58"/>
      <c r="CTQ10" s="58"/>
      <c r="CTR10" s="58"/>
      <c r="CTS10" s="58"/>
      <c r="CTT10" s="58"/>
      <c r="CTU10" s="58"/>
      <c r="CTV10" s="58"/>
      <c r="CTW10" s="58"/>
      <c r="CTX10" s="58"/>
      <c r="CTY10" s="58"/>
      <c r="CTZ10" s="58"/>
      <c r="CUA10" s="58"/>
      <c r="CUB10" s="58"/>
      <c r="CUC10" s="58"/>
      <c r="CUD10" s="58"/>
      <c r="CUE10" s="58"/>
      <c r="CUF10" s="58"/>
      <c r="CUG10" s="58"/>
      <c r="CUH10" s="58"/>
      <c r="CUI10" s="58"/>
      <c r="CUJ10" s="58"/>
      <c r="CUK10" s="58"/>
      <c r="CUL10" s="58"/>
      <c r="CUM10" s="58"/>
      <c r="CUN10" s="58"/>
      <c r="CUO10" s="58"/>
      <c r="CUP10" s="58"/>
      <c r="CUQ10" s="58"/>
      <c r="CUR10" s="58"/>
      <c r="CUS10" s="58"/>
      <c r="CUT10" s="58"/>
      <c r="CUU10" s="58"/>
      <c r="CUV10" s="58"/>
      <c r="CUW10" s="58"/>
      <c r="CUX10" s="58"/>
      <c r="CUY10" s="58"/>
      <c r="CUZ10" s="58"/>
      <c r="CVA10" s="58"/>
      <c r="CVB10" s="58"/>
      <c r="CVC10" s="58"/>
      <c r="CVD10" s="58"/>
      <c r="CVE10" s="58"/>
      <c r="CVF10" s="58"/>
      <c r="CVG10" s="58"/>
      <c r="CVH10" s="58"/>
      <c r="CVI10" s="58"/>
      <c r="CVJ10" s="58"/>
      <c r="CVK10" s="58"/>
      <c r="CVL10" s="58"/>
      <c r="CVM10" s="58"/>
      <c r="CVN10" s="58"/>
      <c r="CVO10" s="58"/>
      <c r="CVP10" s="58"/>
      <c r="CVQ10" s="58"/>
      <c r="CVR10" s="58"/>
      <c r="CVS10" s="58"/>
      <c r="CVT10" s="58"/>
      <c r="CVU10" s="58"/>
      <c r="CVV10" s="58"/>
      <c r="CVW10" s="58"/>
      <c r="CVX10" s="58"/>
      <c r="CVY10" s="58"/>
      <c r="CVZ10" s="58"/>
      <c r="CWA10" s="58"/>
      <c r="CWB10" s="58"/>
      <c r="CWC10" s="58"/>
      <c r="CWD10" s="58"/>
      <c r="CWE10" s="58"/>
      <c r="CWF10" s="58"/>
      <c r="CWG10" s="58"/>
      <c r="CWH10" s="58"/>
      <c r="CWI10" s="58"/>
      <c r="CWJ10" s="58"/>
      <c r="CWK10" s="58"/>
      <c r="CWL10" s="58"/>
      <c r="CWM10" s="58"/>
      <c r="CWN10" s="58"/>
      <c r="CWO10" s="58"/>
      <c r="CWP10" s="58"/>
      <c r="CWQ10" s="58"/>
      <c r="CWR10" s="58"/>
      <c r="CWS10" s="58"/>
      <c r="CWT10" s="58"/>
      <c r="CWU10" s="58"/>
      <c r="CWV10" s="58"/>
      <c r="CWW10" s="58"/>
      <c r="CWX10" s="58"/>
      <c r="CWY10" s="58"/>
      <c r="CWZ10" s="58"/>
      <c r="CXA10" s="58"/>
      <c r="CXB10" s="58"/>
      <c r="CXC10" s="58"/>
      <c r="CXD10" s="58"/>
      <c r="CXE10" s="58"/>
      <c r="CXF10" s="58"/>
      <c r="CXG10" s="58"/>
      <c r="CXH10" s="58"/>
      <c r="CXI10" s="58"/>
      <c r="CXJ10" s="58"/>
      <c r="CXK10" s="58"/>
      <c r="CXL10" s="58"/>
      <c r="CXM10" s="58"/>
      <c r="CXN10" s="58"/>
      <c r="CXO10" s="58"/>
      <c r="CXP10" s="58"/>
      <c r="CXQ10" s="58"/>
      <c r="CXR10" s="58"/>
      <c r="CXS10" s="58"/>
      <c r="CXT10" s="58"/>
      <c r="CXU10" s="58"/>
      <c r="CXV10" s="58"/>
      <c r="CXW10" s="58"/>
      <c r="CXX10" s="58"/>
      <c r="CXY10" s="58"/>
      <c r="CXZ10" s="58"/>
      <c r="CYA10" s="58"/>
      <c r="CYB10" s="58"/>
      <c r="CYC10" s="58"/>
      <c r="CYD10" s="58"/>
      <c r="CYE10" s="58"/>
      <c r="CYF10" s="58"/>
      <c r="CYG10" s="58"/>
      <c r="CYH10" s="58"/>
      <c r="CYI10" s="58"/>
      <c r="CYJ10" s="58"/>
      <c r="CYK10" s="58"/>
      <c r="CYL10" s="58"/>
      <c r="CYM10" s="58"/>
      <c r="CYN10" s="58"/>
      <c r="CYO10" s="58"/>
      <c r="CYP10" s="58"/>
      <c r="CYQ10" s="58"/>
      <c r="CYR10" s="58"/>
      <c r="CYS10" s="58"/>
      <c r="CYT10" s="58"/>
      <c r="CYU10" s="58"/>
      <c r="CYV10" s="58"/>
      <c r="CYW10" s="58"/>
      <c r="CYX10" s="58"/>
      <c r="CYY10" s="58"/>
      <c r="CYZ10" s="58"/>
      <c r="CZA10" s="58"/>
      <c r="CZB10" s="58"/>
      <c r="CZC10" s="58"/>
      <c r="CZD10" s="58"/>
      <c r="CZE10" s="58"/>
      <c r="CZF10" s="58"/>
      <c r="CZG10" s="58"/>
      <c r="CZH10" s="58"/>
      <c r="CZI10" s="58"/>
      <c r="CZJ10" s="58"/>
      <c r="CZK10" s="58"/>
      <c r="CZL10" s="58"/>
      <c r="CZM10" s="58"/>
      <c r="CZN10" s="58"/>
      <c r="CZO10" s="58"/>
      <c r="CZP10" s="58"/>
      <c r="CZQ10" s="58"/>
      <c r="CZR10" s="58"/>
      <c r="CZS10" s="58"/>
      <c r="CZT10" s="58"/>
      <c r="CZU10" s="58"/>
      <c r="CZV10" s="58"/>
      <c r="CZW10" s="58"/>
      <c r="CZX10" s="58"/>
      <c r="CZY10" s="58"/>
      <c r="CZZ10" s="58"/>
      <c r="DAA10" s="58"/>
      <c r="DAB10" s="58"/>
      <c r="DAC10" s="58"/>
      <c r="DAD10" s="58"/>
      <c r="DAE10" s="58"/>
      <c r="DAF10" s="58"/>
      <c r="DAG10" s="58"/>
      <c r="DAH10" s="58"/>
      <c r="DAI10" s="58"/>
      <c r="DAJ10" s="58"/>
      <c r="DAK10" s="58"/>
      <c r="DAL10" s="58"/>
      <c r="DAM10" s="58"/>
      <c r="DAN10" s="58"/>
      <c r="DAO10" s="58"/>
      <c r="DAP10" s="58"/>
      <c r="DAQ10" s="58"/>
      <c r="DAR10" s="58"/>
      <c r="DAS10" s="58"/>
      <c r="DAT10" s="58"/>
      <c r="DAU10" s="58"/>
      <c r="DAV10" s="58"/>
      <c r="DAW10" s="58"/>
      <c r="DAX10" s="58"/>
      <c r="DAY10" s="58"/>
      <c r="DAZ10" s="58"/>
      <c r="DBA10" s="58"/>
      <c r="DBB10" s="58"/>
      <c r="DBC10" s="58"/>
      <c r="DBD10" s="58"/>
      <c r="DBE10" s="58"/>
      <c r="DBF10" s="58"/>
      <c r="DBG10" s="58"/>
      <c r="DBH10" s="58"/>
      <c r="DBI10" s="58"/>
      <c r="DBJ10" s="58"/>
      <c r="DBK10" s="58"/>
      <c r="DBL10" s="58"/>
      <c r="DBM10" s="58"/>
      <c r="DBN10" s="58"/>
      <c r="DBO10" s="58"/>
      <c r="DBP10" s="58"/>
      <c r="DBQ10" s="58"/>
      <c r="DBR10" s="58"/>
      <c r="DBS10" s="58"/>
      <c r="DBT10" s="58"/>
      <c r="DBU10" s="58"/>
      <c r="DBV10" s="58"/>
      <c r="DBW10" s="58"/>
      <c r="DBX10" s="58"/>
      <c r="DBY10" s="58"/>
      <c r="DBZ10" s="58"/>
      <c r="DCA10" s="58"/>
      <c r="DCB10" s="58"/>
      <c r="DCC10" s="58"/>
      <c r="DCD10" s="58"/>
      <c r="DCE10" s="58"/>
      <c r="DCF10" s="58"/>
      <c r="DCG10" s="58"/>
      <c r="DCH10" s="58"/>
      <c r="DCI10" s="58"/>
      <c r="DCJ10" s="58"/>
      <c r="DCK10" s="58"/>
      <c r="DCL10" s="58"/>
      <c r="DCM10" s="58"/>
      <c r="DCN10" s="58"/>
      <c r="DCO10" s="58"/>
      <c r="DCP10" s="58"/>
      <c r="DCQ10" s="58"/>
      <c r="DCR10" s="58"/>
      <c r="DCS10" s="58"/>
      <c r="DCT10" s="58"/>
      <c r="DCU10" s="58"/>
      <c r="DCV10" s="58"/>
      <c r="DCW10" s="58"/>
      <c r="DCX10" s="58"/>
      <c r="DCY10" s="58"/>
      <c r="DCZ10" s="58"/>
      <c r="DDA10" s="58"/>
      <c r="DDB10" s="58"/>
      <c r="DDC10" s="58"/>
      <c r="DDD10" s="58"/>
      <c r="DDE10" s="58"/>
      <c r="DDF10" s="58"/>
      <c r="DDG10" s="58"/>
      <c r="DDH10" s="58"/>
      <c r="DDI10" s="58"/>
      <c r="DDJ10" s="58"/>
      <c r="DDK10" s="58"/>
      <c r="DDL10" s="58"/>
      <c r="DDM10" s="58"/>
      <c r="DDN10" s="58"/>
      <c r="DDO10" s="58"/>
      <c r="DDP10" s="58"/>
      <c r="DDQ10" s="58"/>
      <c r="DDR10" s="58"/>
      <c r="DDS10" s="58"/>
      <c r="DDT10" s="58"/>
      <c r="DDU10" s="58"/>
      <c r="DDV10" s="58"/>
      <c r="DDW10" s="58"/>
      <c r="DDX10" s="58"/>
      <c r="DDY10" s="58"/>
      <c r="DDZ10" s="58"/>
      <c r="DEA10" s="58"/>
      <c r="DEB10" s="58"/>
      <c r="DEC10" s="58"/>
      <c r="DED10" s="58"/>
      <c r="DEE10" s="58"/>
      <c r="DEF10" s="58"/>
      <c r="DEG10" s="58"/>
      <c r="DEH10" s="58"/>
      <c r="DEI10" s="58"/>
      <c r="DEJ10" s="58"/>
      <c r="DEK10" s="58"/>
      <c r="DEL10" s="58"/>
      <c r="DEM10" s="58"/>
      <c r="DEN10" s="58"/>
      <c r="DEO10" s="58"/>
      <c r="DEP10" s="58"/>
      <c r="DEQ10" s="58"/>
      <c r="DER10" s="58"/>
      <c r="DES10" s="58"/>
      <c r="DET10" s="58"/>
      <c r="DEU10" s="58"/>
      <c r="DEV10" s="58"/>
      <c r="DEW10" s="58"/>
      <c r="DEX10" s="58"/>
      <c r="DEY10" s="58"/>
      <c r="DEZ10" s="58"/>
      <c r="DFA10" s="58"/>
      <c r="DFB10" s="58"/>
      <c r="DFC10" s="58"/>
      <c r="DFD10" s="58"/>
      <c r="DFE10" s="58"/>
      <c r="DFF10" s="58"/>
      <c r="DFG10" s="58"/>
      <c r="DFH10" s="58"/>
      <c r="DFI10" s="58"/>
      <c r="DFJ10" s="58"/>
      <c r="DFK10" s="58"/>
      <c r="DFL10" s="58"/>
      <c r="DFM10" s="58"/>
      <c r="DFN10" s="58"/>
      <c r="DFO10" s="58"/>
      <c r="DFP10" s="58"/>
      <c r="DFQ10" s="58"/>
      <c r="DFR10" s="58"/>
      <c r="DFS10" s="58"/>
      <c r="DFT10" s="58"/>
      <c r="DFU10" s="58"/>
      <c r="DFV10" s="58"/>
      <c r="DFW10" s="58"/>
      <c r="DFX10" s="58"/>
      <c r="DFY10" s="58"/>
      <c r="DFZ10" s="58"/>
      <c r="DGA10" s="58"/>
      <c r="DGB10" s="58"/>
      <c r="DGC10" s="58"/>
      <c r="DGD10" s="58"/>
      <c r="DGE10" s="58"/>
      <c r="DGF10" s="58"/>
      <c r="DGG10" s="58"/>
      <c r="DGH10" s="58"/>
      <c r="DGI10" s="58"/>
      <c r="DGJ10" s="58"/>
      <c r="DGK10" s="58"/>
      <c r="DGL10" s="58"/>
      <c r="DGM10" s="58"/>
      <c r="DGN10" s="58"/>
      <c r="DGO10" s="58"/>
      <c r="DGP10" s="58"/>
      <c r="DGQ10" s="58"/>
      <c r="DGR10" s="58"/>
      <c r="DGS10" s="58"/>
      <c r="DGT10" s="58"/>
      <c r="DGU10" s="58"/>
      <c r="DGV10" s="58"/>
      <c r="DGW10" s="58"/>
      <c r="DGX10" s="58"/>
      <c r="DGY10" s="58"/>
      <c r="DGZ10" s="58"/>
      <c r="DHA10" s="58"/>
      <c r="DHB10" s="58"/>
      <c r="DHC10" s="58"/>
      <c r="DHD10" s="58"/>
      <c r="DHE10" s="58"/>
      <c r="DHF10" s="58"/>
      <c r="DHG10" s="58"/>
      <c r="DHH10" s="58"/>
      <c r="DHI10" s="58"/>
      <c r="DHJ10" s="58"/>
      <c r="DHK10" s="58"/>
      <c r="DHL10" s="58"/>
      <c r="DHM10" s="58"/>
      <c r="DHN10" s="58"/>
      <c r="DHO10" s="58"/>
      <c r="DHP10" s="58"/>
      <c r="DHQ10" s="58"/>
      <c r="DHR10" s="58"/>
      <c r="DHS10" s="58"/>
      <c r="DHT10" s="58"/>
      <c r="DHU10" s="58"/>
      <c r="DHV10" s="58"/>
      <c r="DHW10" s="58"/>
      <c r="DHX10" s="58"/>
      <c r="DHY10" s="58"/>
      <c r="DHZ10" s="58"/>
      <c r="DIA10" s="58"/>
      <c r="DIB10" s="58"/>
      <c r="DIC10" s="58"/>
      <c r="DID10" s="58"/>
      <c r="DIE10" s="58"/>
      <c r="DIF10" s="58"/>
      <c r="DIG10" s="58"/>
      <c r="DIH10" s="58"/>
      <c r="DII10" s="58"/>
      <c r="DIJ10" s="58"/>
      <c r="DIK10" s="58"/>
      <c r="DIL10" s="58"/>
      <c r="DIM10" s="58"/>
      <c r="DIN10" s="58"/>
      <c r="DIO10" s="58"/>
      <c r="DIP10" s="58"/>
      <c r="DIQ10" s="58"/>
      <c r="DIR10" s="58"/>
      <c r="DIS10" s="58"/>
      <c r="DIT10" s="58"/>
      <c r="DIU10" s="58"/>
      <c r="DIV10" s="58"/>
      <c r="DIW10" s="58"/>
      <c r="DIX10" s="58"/>
      <c r="DIY10" s="58"/>
      <c r="DIZ10" s="58"/>
      <c r="DJA10" s="58"/>
      <c r="DJB10" s="58"/>
      <c r="DJC10" s="58"/>
      <c r="DJD10" s="58"/>
      <c r="DJE10" s="58"/>
      <c r="DJF10" s="58"/>
      <c r="DJG10" s="58"/>
      <c r="DJH10" s="58"/>
      <c r="DJI10" s="58"/>
      <c r="DJJ10" s="58"/>
      <c r="DJK10" s="58"/>
      <c r="DJL10" s="58"/>
      <c r="DJM10" s="58"/>
      <c r="DJN10" s="58"/>
      <c r="DJO10" s="58"/>
      <c r="DJP10" s="58"/>
      <c r="DJQ10" s="58"/>
      <c r="DJR10" s="58"/>
      <c r="DJS10" s="58"/>
      <c r="DJT10" s="58"/>
      <c r="DJU10" s="58"/>
      <c r="DJV10" s="58"/>
      <c r="DJW10" s="58"/>
      <c r="DJX10" s="58"/>
      <c r="DJY10" s="58"/>
      <c r="DJZ10" s="58"/>
      <c r="DKA10" s="58"/>
      <c r="DKB10" s="58"/>
      <c r="DKC10" s="58"/>
      <c r="DKD10" s="58"/>
      <c r="DKE10" s="58"/>
      <c r="DKF10" s="58"/>
      <c r="DKG10" s="58"/>
      <c r="DKH10" s="58"/>
      <c r="DKI10" s="58"/>
      <c r="DKJ10" s="58"/>
      <c r="DKK10" s="58"/>
      <c r="DKL10" s="58"/>
      <c r="DKM10" s="58"/>
      <c r="DKN10" s="58"/>
      <c r="DKO10" s="58"/>
      <c r="DKP10" s="58"/>
      <c r="DKQ10" s="58"/>
      <c r="DKR10" s="58"/>
      <c r="DKS10" s="58"/>
      <c r="DKT10" s="58"/>
      <c r="DKU10" s="58"/>
      <c r="DKV10" s="58"/>
      <c r="DKW10" s="58"/>
      <c r="DKX10" s="58"/>
      <c r="DKY10" s="58"/>
      <c r="DKZ10" s="58"/>
      <c r="DLA10" s="58"/>
      <c r="DLB10" s="58"/>
      <c r="DLC10" s="58"/>
      <c r="DLD10" s="58"/>
      <c r="DLE10" s="58"/>
      <c r="DLF10" s="58"/>
      <c r="DLG10" s="58"/>
      <c r="DLH10" s="58"/>
      <c r="DLI10" s="58"/>
      <c r="DLJ10" s="58"/>
      <c r="DLK10" s="58"/>
      <c r="DLL10" s="58"/>
      <c r="DLM10" s="58"/>
      <c r="DLN10" s="58"/>
      <c r="DLO10" s="58"/>
      <c r="DLP10" s="58"/>
      <c r="DLQ10" s="58"/>
      <c r="DLR10" s="58"/>
      <c r="DLS10" s="58"/>
      <c r="DLT10" s="58"/>
      <c r="DLU10" s="58"/>
      <c r="DLV10" s="58"/>
      <c r="DLW10" s="58"/>
      <c r="DLX10" s="58"/>
      <c r="DLY10" s="58"/>
      <c r="DLZ10" s="58"/>
      <c r="DMA10" s="58"/>
      <c r="DMB10" s="58"/>
      <c r="DMC10" s="58"/>
      <c r="DMD10" s="58"/>
      <c r="DME10" s="58"/>
      <c r="DMF10" s="58"/>
      <c r="DMG10" s="58"/>
      <c r="DMH10" s="58"/>
      <c r="DMI10" s="58"/>
      <c r="DMJ10" s="58"/>
      <c r="DMK10" s="58"/>
      <c r="DML10" s="58"/>
      <c r="DMM10" s="58"/>
      <c r="DMN10" s="58"/>
      <c r="DMO10" s="58"/>
      <c r="DMP10" s="58"/>
      <c r="DMQ10" s="58"/>
      <c r="DMR10" s="58"/>
      <c r="DMS10" s="58"/>
      <c r="DMT10" s="58"/>
      <c r="DMU10" s="58"/>
      <c r="DMV10" s="58"/>
      <c r="DMW10" s="58"/>
      <c r="DMX10" s="58"/>
      <c r="DMY10" s="58"/>
      <c r="DMZ10" s="58"/>
      <c r="DNA10" s="58"/>
      <c r="DNB10" s="58"/>
      <c r="DNC10" s="58"/>
      <c r="DND10" s="58"/>
      <c r="DNE10" s="58"/>
      <c r="DNF10" s="58"/>
      <c r="DNG10" s="58"/>
      <c r="DNH10" s="58"/>
      <c r="DNI10" s="58"/>
      <c r="DNJ10" s="58"/>
      <c r="DNK10" s="58"/>
      <c r="DNL10" s="58"/>
      <c r="DNM10" s="58"/>
      <c r="DNN10" s="58"/>
      <c r="DNO10" s="58"/>
      <c r="DNP10" s="58"/>
      <c r="DNQ10" s="58"/>
      <c r="DNR10" s="58"/>
      <c r="DNS10" s="58"/>
      <c r="DNT10" s="58"/>
      <c r="DNU10" s="58"/>
      <c r="DNV10" s="58"/>
      <c r="DNW10" s="58"/>
      <c r="DNX10" s="58"/>
      <c r="DNY10" s="58"/>
      <c r="DNZ10" s="58"/>
      <c r="DOA10" s="58"/>
      <c r="DOB10" s="58"/>
      <c r="DOC10" s="58"/>
      <c r="DOD10" s="58"/>
      <c r="DOE10" s="58"/>
      <c r="DOF10" s="58"/>
      <c r="DOG10" s="58"/>
      <c r="DOH10" s="58"/>
      <c r="DOI10" s="58"/>
      <c r="DOJ10" s="58"/>
      <c r="DOK10" s="58"/>
      <c r="DOL10" s="58"/>
      <c r="DOM10" s="58"/>
      <c r="DON10" s="58"/>
      <c r="DOO10" s="58"/>
      <c r="DOP10" s="58"/>
      <c r="DOQ10" s="58"/>
      <c r="DOR10" s="58"/>
      <c r="DOS10" s="58"/>
      <c r="DOT10" s="58"/>
      <c r="DOU10" s="58"/>
      <c r="DOV10" s="58"/>
      <c r="DOW10" s="58"/>
      <c r="DOX10" s="58"/>
      <c r="DOY10" s="58"/>
      <c r="DOZ10" s="58"/>
      <c r="DPA10" s="58"/>
      <c r="DPB10" s="58"/>
      <c r="DPC10" s="58"/>
      <c r="DPD10" s="58"/>
      <c r="DPE10" s="58"/>
      <c r="DPF10" s="58"/>
      <c r="DPG10" s="58"/>
      <c r="DPH10" s="58"/>
      <c r="DPI10" s="58"/>
      <c r="DPJ10" s="58"/>
      <c r="DPK10" s="58"/>
      <c r="DPL10" s="58"/>
      <c r="DPM10" s="58"/>
      <c r="DPN10" s="58"/>
      <c r="DPO10" s="58"/>
      <c r="DPP10" s="58"/>
      <c r="DPQ10" s="58"/>
      <c r="DPR10" s="58"/>
      <c r="DPS10" s="58"/>
      <c r="DPT10" s="58"/>
      <c r="DPU10" s="58"/>
      <c r="DPV10" s="58"/>
      <c r="DPW10" s="58"/>
      <c r="DPX10" s="58"/>
      <c r="DPY10" s="58"/>
      <c r="DPZ10" s="58"/>
      <c r="DQA10" s="58"/>
      <c r="DQB10" s="58"/>
      <c r="DQC10" s="58"/>
      <c r="DQD10" s="58"/>
      <c r="DQE10" s="58"/>
      <c r="DQF10" s="58"/>
      <c r="DQG10" s="58"/>
      <c r="DQH10" s="58"/>
      <c r="DQI10" s="58"/>
      <c r="DQJ10" s="58"/>
      <c r="DQK10" s="58"/>
      <c r="DQL10" s="58"/>
      <c r="DQM10" s="58"/>
      <c r="DQN10" s="58"/>
      <c r="DQO10" s="58"/>
      <c r="DQP10" s="58"/>
      <c r="DQQ10" s="58"/>
      <c r="DQR10" s="58"/>
      <c r="DQS10" s="58"/>
      <c r="DQT10" s="58"/>
      <c r="DQU10" s="58"/>
      <c r="DQV10" s="58"/>
      <c r="DQW10" s="58"/>
      <c r="DQX10" s="58"/>
      <c r="DQY10" s="58"/>
      <c r="DQZ10" s="58"/>
      <c r="DRA10" s="58"/>
      <c r="DRB10" s="58"/>
      <c r="DRC10" s="58"/>
      <c r="DRD10" s="58"/>
      <c r="DRE10" s="58"/>
      <c r="DRF10" s="58"/>
      <c r="DRG10" s="58"/>
      <c r="DRH10" s="58"/>
      <c r="DRI10" s="58"/>
      <c r="DRJ10" s="58"/>
      <c r="DRK10" s="58"/>
      <c r="DRL10" s="58"/>
      <c r="DRM10" s="58"/>
      <c r="DRN10" s="58"/>
      <c r="DRO10" s="58"/>
      <c r="DRP10" s="58"/>
      <c r="DRQ10" s="58"/>
      <c r="DRR10" s="58"/>
      <c r="DRS10" s="58"/>
      <c r="DRT10" s="58"/>
      <c r="DRU10" s="58"/>
      <c r="DRV10" s="58"/>
      <c r="DRW10" s="58"/>
      <c r="DRX10" s="58"/>
      <c r="DRY10" s="58"/>
      <c r="DRZ10" s="58"/>
      <c r="DSA10" s="58"/>
      <c r="DSB10" s="58"/>
      <c r="DSC10" s="58"/>
      <c r="DSD10" s="58"/>
      <c r="DSE10" s="58"/>
      <c r="DSF10" s="58"/>
      <c r="DSG10" s="58"/>
      <c r="DSH10" s="58"/>
      <c r="DSI10" s="58"/>
      <c r="DSJ10" s="58"/>
      <c r="DSK10" s="58"/>
      <c r="DSL10" s="58"/>
      <c r="DSM10" s="58"/>
      <c r="DSN10" s="58"/>
      <c r="DSO10" s="58"/>
      <c r="DSP10" s="58"/>
      <c r="DSQ10" s="58"/>
      <c r="DSR10" s="58"/>
      <c r="DSS10" s="58"/>
      <c r="DST10" s="58"/>
      <c r="DSU10" s="58"/>
      <c r="DSV10" s="58"/>
      <c r="DSW10" s="58"/>
      <c r="DSX10" s="58"/>
      <c r="DSY10" s="58"/>
      <c r="DSZ10" s="58"/>
      <c r="DTA10" s="58"/>
      <c r="DTB10" s="58"/>
      <c r="DTC10" s="58"/>
      <c r="DTD10" s="58"/>
      <c r="DTE10" s="58"/>
      <c r="DTF10" s="58"/>
      <c r="DTG10" s="58"/>
      <c r="DTH10" s="58"/>
      <c r="DTI10" s="58"/>
      <c r="DTJ10" s="58"/>
      <c r="DTK10" s="58"/>
      <c r="DTL10" s="58"/>
      <c r="DTM10" s="58"/>
      <c r="DTN10" s="58"/>
      <c r="DTO10" s="58"/>
      <c r="DTP10" s="58"/>
      <c r="DTQ10" s="58"/>
      <c r="DTR10" s="58"/>
      <c r="DTS10" s="58"/>
      <c r="DTT10" s="58"/>
      <c r="DTU10" s="58"/>
      <c r="DTV10" s="58"/>
      <c r="DTW10" s="58"/>
      <c r="DTX10" s="58"/>
      <c r="DTY10" s="58"/>
      <c r="DTZ10" s="58"/>
      <c r="DUA10" s="58"/>
      <c r="DUB10" s="58"/>
      <c r="DUC10" s="58"/>
      <c r="DUD10" s="58"/>
      <c r="DUE10" s="58"/>
      <c r="DUF10" s="58"/>
      <c r="DUG10" s="58"/>
      <c r="DUH10" s="58"/>
      <c r="DUI10" s="58"/>
      <c r="DUJ10" s="58"/>
      <c r="DUK10" s="58"/>
      <c r="DUL10" s="58"/>
      <c r="DUM10" s="58"/>
      <c r="DUN10" s="58"/>
      <c r="DUO10" s="58"/>
      <c r="DUP10" s="58"/>
      <c r="DUQ10" s="58"/>
      <c r="DUR10" s="58"/>
      <c r="DUS10" s="58"/>
      <c r="DUT10" s="58"/>
      <c r="DUU10" s="58"/>
      <c r="DUV10" s="58"/>
      <c r="DUW10" s="58"/>
      <c r="DUX10" s="58"/>
      <c r="DUY10" s="58"/>
      <c r="DUZ10" s="58"/>
      <c r="DVA10" s="58"/>
      <c r="DVB10" s="58"/>
      <c r="DVC10" s="58"/>
      <c r="DVD10" s="58"/>
      <c r="DVE10" s="58"/>
      <c r="DVF10" s="58"/>
      <c r="DVG10" s="58"/>
      <c r="DVH10" s="58"/>
      <c r="DVI10" s="58"/>
      <c r="DVJ10" s="58"/>
      <c r="DVK10" s="58"/>
      <c r="DVL10" s="58"/>
      <c r="DVM10" s="58"/>
      <c r="DVN10" s="58"/>
      <c r="DVO10" s="58"/>
      <c r="DVP10" s="58"/>
      <c r="DVQ10" s="58"/>
      <c r="DVR10" s="58"/>
      <c r="DVS10" s="58"/>
      <c r="DVT10" s="58"/>
      <c r="DVU10" s="58"/>
      <c r="DVV10" s="58"/>
      <c r="DVW10" s="58"/>
      <c r="DVX10" s="58"/>
      <c r="DVY10" s="58"/>
      <c r="DVZ10" s="58"/>
      <c r="DWA10" s="58"/>
      <c r="DWB10" s="58"/>
      <c r="DWC10" s="58"/>
      <c r="DWD10" s="58"/>
      <c r="DWE10" s="58"/>
      <c r="DWF10" s="58"/>
      <c r="DWG10" s="58"/>
      <c r="DWH10" s="58"/>
      <c r="DWI10" s="58"/>
      <c r="DWJ10" s="58"/>
      <c r="DWK10" s="58"/>
      <c r="DWL10" s="58"/>
      <c r="DWM10" s="58"/>
      <c r="DWN10" s="58"/>
      <c r="DWO10" s="58"/>
      <c r="DWP10" s="58"/>
      <c r="DWQ10" s="58"/>
      <c r="DWR10" s="58"/>
      <c r="DWS10" s="58"/>
      <c r="DWT10" s="58"/>
      <c r="DWU10" s="58"/>
      <c r="DWV10" s="58"/>
      <c r="DWW10" s="58"/>
      <c r="DWX10" s="58"/>
      <c r="DWY10" s="58"/>
      <c r="DWZ10" s="58"/>
      <c r="DXA10" s="58"/>
      <c r="DXB10" s="58"/>
      <c r="DXC10" s="58"/>
      <c r="DXD10" s="58"/>
      <c r="DXE10" s="58"/>
      <c r="DXF10" s="58"/>
      <c r="DXG10" s="58"/>
      <c r="DXH10" s="58"/>
      <c r="DXI10" s="58"/>
      <c r="DXJ10" s="58"/>
      <c r="DXK10" s="58"/>
      <c r="DXL10" s="58"/>
      <c r="DXM10" s="58"/>
      <c r="DXN10" s="58"/>
      <c r="DXO10" s="58"/>
      <c r="DXP10" s="58"/>
      <c r="DXQ10" s="58"/>
      <c r="DXR10" s="58"/>
      <c r="DXS10" s="58"/>
      <c r="DXT10" s="58"/>
      <c r="DXU10" s="58"/>
      <c r="DXV10" s="58"/>
      <c r="DXW10" s="58"/>
      <c r="DXX10" s="58"/>
      <c r="DXY10" s="58"/>
      <c r="DXZ10" s="58"/>
      <c r="DYA10" s="58"/>
      <c r="DYB10" s="58"/>
      <c r="DYC10" s="58"/>
      <c r="DYD10" s="58"/>
      <c r="DYE10" s="58"/>
      <c r="DYF10" s="58"/>
      <c r="DYG10" s="58"/>
      <c r="DYH10" s="58"/>
      <c r="DYI10" s="58"/>
      <c r="DYJ10" s="58"/>
      <c r="DYK10" s="58"/>
      <c r="DYL10" s="58"/>
      <c r="DYM10" s="58"/>
      <c r="DYN10" s="58"/>
      <c r="DYO10" s="58"/>
      <c r="DYP10" s="58"/>
      <c r="DYQ10" s="58"/>
      <c r="DYR10" s="58"/>
      <c r="DYS10" s="58"/>
      <c r="DYT10" s="58"/>
      <c r="DYU10" s="58"/>
      <c r="DYV10" s="58"/>
      <c r="DYW10" s="58"/>
      <c r="DYX10" s="58"/>
      <c r="DYY10" s="58"/>
      <c r="DYZ10" s="58"/>
      <c r="DZA10" s="58"/>
      <c r="DZB10" s="58"/>
      <c r="DZC10" s="58"/>
      <c r="DZD10" s="58"/>
      <c r="DZE10" s="58"/>
      <c r="DZF10" s="58"/>
      <c r="DZG10" s="58"/>
      <c r="DZH10" s="58"/>
      <c r="DZI10" s="58"/>
      <c r="DZJ10" s="58"/>
      <c r="DZK10" s="58"/>
      <c r="DZL10" s="58"/>
      <c r="DZM10" s="58"/>
      <c r="DZN10" s="58"/>
      <c r="DZO10" s="58"/>
      <c r="DZP10" s="58"/>
      <c r="DZQ10" s="58"/>
      <c r="DZR10" s="58"/>
      <c r="DZS10" s="58"/>
      <c r="DZT10" s="58"/>
      <c r="DZU10" s="58"/>
      <c r="DZV10" s="58"/>
      <c r="DZW10" s="58"/>
      <c r="DZX10" s="58"/>
      <c r="DZY10" s="58"/>
      <c r="DZZ10" s="58"/>
      <c r="EAA10" s="58"/>
      <c r="EAB10" s="58"/>
      <c r="EAC10" s="58"/>
      <c r="EAD10" s="58"/>
      <c r="EAE10" s="58"/>
      <c r="EAF10" s="58"/>
      <c r="EAG10" s="58"/>
      <c r="EAH10" s="58"/>
      <c r="EAI10" s="58"/>
      <c r="EAJ10" s="58"/>
      <c r="EAK10" s="58"/>
      <c r="EAL10" s="58"/>
      <c r="EAM10" s="58"/>
      <c r="EAN10" s="58"/>
      <c r="EAO10" s="58"/>
      <c r="EAP10" s="58"/>
      <c r="EAQ10" s="58"/>
      <c r="EAR10" s="58"/>
      <c r="EAS10" s="58"/>
      <c r="EAT10" s="58"/>
      <c r="EAU10" s="58"/>
      <c r="EAV10" s="58"/>
      <c r="EAW10" s="58"/>
      <c r="EAX10" s="58"/>
      <c r="EAY10" s="58"/>
      <c r="EAZ10" s="58"/>
      <c r="EBA10" s="58"/>
      <c r="EBB10" s="58"/>
      <c r="EBC10" s="58"/>
      <c r="EBD10" s="58"/>
      <c r="EBE10" s="58"/>
      <c r="EBF10" s="58"/>
      <c r="EBG10" s="58"/>
      <c r="EBH10" s="58"/>
      <c r="EBI10" s="58"/>
      <c r="EBJ10" s="58"/>
      <c r="EBK10" s="58"/>
      <c r="EBL10" s="58"/>
      <c r="EBM10" s="58"/>
      <c r="EBN10" s="58"/>
      <c r="EBO10" s="58"/>
      <c r="EBP10" s="58"/>
      <c r="EBQ10" s="58"/>
      <c r="EBR10" s="58"/>
      <c r="EBS10" s="58"/>
      <c r="EBT10" s="58"/>
      <c r="EBU10" s="58"/>
      <c r="EBV10" s="58"/>
      <c r="EBW10" s="58"/>
      <c r="EBX10" s="58"/>
      <c r="EBY10" s="58"/>
      <c r="EBZ10" s="58"/>
      <c r="ECA10" s="58"/>
      <c r="ECB10" s="58"/>
      <c r="ECC10" s="58"/>
      <c r="ECD10" s="58"/>
      <c r="ECE10" s="58"/>
      <c r="ECF10" s="58"/>
      <c r="ECG10" s="58"/>
      <c r="ECH10" s="58"/>
      <c r="ECI10" s="58"/>
      <c r="ECJ10" s="58"/>
      <c r="ECK10" s="58"/>
      <c r="ECL10" s="58"/>
      <c r="ECM10" s="58"/>
      <c r="ECN10" s="58"/>
      <c r="ECO10" s="58"/>
      <c r="ECP10" s="58"/>
      <c r="ECQ10" s="58"/>
      <c r="ECR10" s="58"/>
      <c r="ECS10" s="58"/>
      <c r="ECT10" s="58"/>
      <c r="ECU10" s="58"/>
      <c r="ECV10" s="58"/>
      <c r="ECW10" s="58"/>
      <c r="ECX10" s="58"/>
      <c r="ECY10" s="58"/>
      <c r="ECZ10" s="58"/>
      <c r="EDA10" s="58"/>
      <c r="EDB10" s="58"/>
      <c r="EDC10" s="58"/>
      <c r="EDD10" s="58"/>
      <c r="EDE10" s="58"/>
      <c r="EDF10" s="58"/>
      <c r="EDG10" s="58"/>
      <c r="EDH10" s="58"/>
      <c r="EDI10" s="58"/>
      <c r="EDJ10" s="58"/>
      <c r="EDK10" s="58"/>
      <c r="EDL10" s="58"/>
      <c r="EDM10" s="58"/>
      <c r="EDN10" s="58"/>
      <c r="EDO10" s="58"/>
      <c r="EDP10" s="58"/>
      <c r="EDQ10" s="58"/>
      <c r="EDR10" s="58"/>
      <c r="EDS10" s="58"/>
      <c r="EDT10" s="58"/>
      <c r="EDU10" s="58"/>
      <c r="EDV10" s="58"/>
      <c r="EDW10" s="58"/>
      <c r="EDX10" s="58"/>
      <c r="EDY10" s="58"/>
      <c r="EDZ10" s="58"/>
      <c r="EEA10" s="58"/>
      <c r="EEB10" s="58"/>
      <c r="EEC10" s="58"/>
      <c r="EED10" s="58"/>
      <c r="EEE10" s="58"/>
      <c r="EEF10" s="58"/>
      <c r="EEG10" s="58"/>
      <c r="EEH10" s="58"/>
      <c r="EEI10" s="58"/>
      <c r="EEJ10" s="58"/>
      <c r="EEK10" s="58"/>
      <c r="EEL10" s="58"/>
      <c r="EEM10" s="58"/>
      <c r="EEN10" s="58"/>
      <c r="EEO10" s="58"/>
      <c r="EEP10" s="58"/>
      <c r="EEQ10" s="58"/>
      <c r="EER10" s="58"/>
      <c r="EES10" s="58"/>
      <c r="EET10" s="58"/>
      <c r="EEU10" s="58"/>
      <c r="EEV10" s="58"/>
      <c r="EEW10" s="58"/>
      <c r="EEX10" s="58"/>
      <c r="EEY10" s="58"/>
      <c r="EEZ10" s="58"/>
      <c r="EFA10" s="58"/>
      <c r="EFB10" s="58"/>
      <c r="EFC10" s="58"/>
      <c r="EFD10" s="58"/>
      <c r="EFE10" s="58"/>
      <c r="EFF10" s="58"/>
      <c r="EFG10" s="58"/>
      <c r="EFH10" s="58"/>
      <c r="EFI10" s="58"/>
      <c r="EFJ10" s="58"/>
      <c r="EFK10" s="58"/>
      <c r="EFL10" s="58"/>
      <c r="EFM10" s="58"/>
      <c r="EFN10" s="58"/>
      <c r="EFO10" s="58"/>
      <c r="EFP10" s="58"/>
      <c r="EFQ10" s="58"/>
      <c r="EFR10" s="58"/>
      <c r="EFS10" s="58"/>
      <c r="EFT10" s="58"/>
      <c r="EFU10" s="58"/>
      <c r="EFV10" s="58"/>
      <c r="EFW10" s="58"/>
      <c r="EFX10" s="58"/>
      <c r="EFY10" s="58"/>
      <c r="EFZ10" s="58"/>
      <c r="EGA10" s="58"/>
      <c r="EGB10" s="58"/>
      <c r="EGC10" s="58"/>
      <c r="EGD10" s="58"/>
      <c r="EGE10" s="58"/>
      <c r="EGF10" s="58"/>
      <c r="EGG10" s="58"/>
      <c r="EGH10" s="58"/>
      <c r="EGI10" s="58"/>
      <c r="EGJ10" s="58"/>
      <c r="EGK10" s="58"/>
      <c r="EGL10" s="58"/>
      <c r="EGM10" s="58"/>
      <c r="EGN10" s="58"/>
      <c r="EGO10" s="58"/>
      <c r="EGP10" s="58"/>
      <c r="EGQ10" s="58"/>
      <c r="EGR10" s="58"/>
      <c r="EGS10" s="58"/>
      <c r="EGT10" s="58"/>
      <c r="EGU10" s="58"/>
      <c r="EGV10" s="58"/>
      <c r="EGW10" s="58"/>
      <c r="EGX10" s="58"/>
      <c r="EGY10" s="58"/>
      <c r="EGZ10" s="58"/>
      <c r="EHA10" s="58"/>
      <c r="EHB10" s="58"/>
      <c r="EHC10" s="58"/>
      <c r="EHD10" s="58"/>
      <c r="EHE10" s="58"/>
      <c r="EHF10" s="58"/>
      <c r="EHG10" s="58"/>
      <c r="EHH10" s="58"/>
      <c r="EHI10" s="58"/>
      <c r="EHJ10" s="58"/>
      <c r="EHK10" s="58"/>
      <c r="EHL10" s="58"/>
      <c r="EHM10" s="58"/>
      <c r="EHN10" s="58"/>
      <c r="EHO10" s="58"/>
      <c r="EHP10" s="58"/>
      <c r="EHQ10" s="58"/>
      <c r="EHR10" s="58"/>
      <c r="EHS10" s="58"/>
      <c r="EHT10" s="58"/>
      <c r="EHU10" s="58"/>
      <c r="EHV10" s="58"/>
      <c r="EHW10" s="58"/>
      <c r="EHX10" s="58"/>
      <c r="EHY10" s="58"/>
      <c r="EHZ10" s="58"/>
      <c r="EIA10" s="58"/>
      <c r="EIB10" s="58"/>
      <c r="EIC10" s="58"/>
      <c r="EID10" s="58"/>
      <c r="EIE10" s="58"/>
      <c r="EIF10" s="58"/>
      <c r="EIG10" s="58"/>
      <c r="EIH10" s="58"/>
      <c r="EII10" s="58"/>
      <c r="EIJ10" s="58"/>
      <c r="EIK10" s="58"/>
      <c r="EIL10" s="58"/>
      <c r="EIM10" s="58"/>
      <c r="EIN10" s="58"/>
      <c r="EIO10" s="58"/>
      <c r="EIP10" s="58"/>
      <c r="EIQ10" s="58"/>
      <c r="EIR10" s="58"/>
      <c r="EIS10" s="58"/>
      <c r="EIT10" s="58"/>
      <c r="EIU10" s="58"/>
      <c r="EIV10" s="58"/>
      <c r="EIW10" s="58"/>
      <c r="EIX10" s="58"/>
      <c r="EIY10" s="58"/>
      <c r="EIZ10" s="58"/>
      <c r="EJA10" s="58"/>
      <c r="EJB10" s="58"/>
      <c r="EJC10" s="58"/>
      <c r="EJD10" s="58"/>
      <c r="EJE10" s="58"/>
      <c r="EJF10" s="58"/>
      <c r="EJG10" s="58"/>
      <c r="EJH10" s="58"/>
      <c r="EJI10" s="58"/>
      <c r="EJJ10" s="58"/>
      <c r="EJK10" s="58"/>
      <c r="EJL10" s="58"/>
      <c r="EJM10" s="58"/>
      <c r="EJN10" s="58"/>
      <c r="EJO10" s="58"/>
      <c r="EJP10" s="58"/>
      <c r="EJQ10" s="58"/>
      <c r="EJR10" s="58"/>
      <c r="EJS10" s="58"/>
      <c r="EJT10" s="58"/>
      <c r="EJU10" s="58"/>
      <c r="EJV10" s="58"/>
      <c r="EJW10" s="58"/>
      <c r="EJX10" s="58"/>
      <c r="EJY10" s="58"/>
      <c r="EJZ10" s="58"/>
      <c r="EKA10" s="58"/>
      <c r="EKB10" s="58"/>
      <c r="EKC10" s="58"/>
      <c r="EKD10" s="58"/>
      <c r="EKE10" s="58"/>
      <c r="EKF10" s="58"/>
      <c r="EKG10" s="58"/>
      <c r="EKH10" s="58"/>
      <c r="EKI10" s="58"/>
      <c r="EKJ10" s="58"/>
      <c r="EKK10" s="58"/>
      <c r="EKL10" s="58"/>
      <c r="EKM10" s="58"/>
      <c r="EKN10" s="58"/>
      <c r="EKO10" s="58"/>
      <c r="EKP10" s="58"/>
      <c r="EKQ10" s="58"/>
      <c r="EKR10" s="58"/>
      <c r="EKS10" s="58"/>
      <c r="EKT10" s="58"/>
      <c r="EKU10" s="58"/>
      <c r="EKV10" s="58"/>
      <c r="EKW10" s="58"/>
      <c r="EKX10" s="58"/>
      <c r="EKY10" s="58"/>
      <c r="EKZ10" s="58"/>
      <c r="ELA10" s="58"/>
      <c r="ELB10" s="58"/>
      <c r="ELC10" s="58"/>
      <c r="ELD10" s="58"/>
      <c r="ELE10" s="58"/>
      <c r="ELF10" s="58"/>
      <c r="ELG10" s="58"/>
      <c r="ELH10" s="58"/>
      <c r="ELI10" s="58"/>
      <c r="ELJ10" s="58"/>
      <c r="ELK10" s="58"/>
      <c r="ELL10" s="58"/>
      <c r="ELM10" s="58"/>
      <c r="ELN10" s="58"/>
      <c r="ELO10" s="58"/>
      <c r="ELP10" s="58"/>
      <c r="ELQ10" s="58"/>
      <c r="ELR10" s="58"/>
      <c r="ELS10" s="58"/>
      <c r="ELT10" s="58"/>
      <c r="ELU10" s="58"/>
      <c r="ELV10" s="58"/>
      <c r="ELW10" s="58"/>
      <c r="ELX10" s="58"/>
      <c r="ELY10" s="58"/>
      <c r="ELZ10" s="58"/>
      <c r="EMA10" s="58"/>
      <c r="EMB10" s="58"/>
      <c r="EMC10" s="58"/>
      <c r="EMD10" s="58"/>
      <c r="EME10" s="58"/>
      <c r="EMF10" s="58"/>
      <c r="EMG10" s="58"/>
      <c r="EMH10" s="58"/>
      <c r="EMI10" s="58"/>
      <c r="EMJ10" s="58"/>
      <c r="EMK10" s="58"/>
      <c r="EML10" s="58"/>
      <c r="EMM10" s="58"/>
      <c r="EMN10" s="58"/>
      <c r="EMO10" s="58"/>
      <c r="EMP10" s="58"/>
      <c r="EMQ10" s="58"/>
      <c r="EMR10" s="58"/>
      <c r="EMS10" s="58"/>
      <c r="EMT10" s="58"/>
      <c r="EMU10" s="58"/>
      <c r="EMV10" s="58"/>
      <c r="EMW10" s="58"/>
      <c r="EMX10" s="58"/>
      <c r="EMY10" s="58"/>
      <c r="EMZ10" s="58"/>
      <c r="ENA10" s="58"/>
      <c r="ENB10" s="58"/>
      <c r="ENC10" s="58"/>
      <c r="END10" s="58"/>
      <c r="ENE10" s="58"/>
      <c r="ENF10" s="58"/>
      <c r="ENG10" s="58"/>
      <c r="ENH10" s="58"/>
      <c r="ENI10" s="58"/>
      <c r="ENJ10" s="58"/>
      <c r="ENK10" s="58"/>
      <c r="ENL10" s="58"/>
      <c r="ENM10" s="58"/>
      <c r="ENN10" s="58"/>
      <c r="ENO10" s="58"/>
      <c r="ENP10" s="58"/>
      <c r="ENQ10" s="58"/>
      <c r="ENR10" s="58"/>
      <c r="ENS10" s="58"/>
      <c r="ENT10" s="58"/>
      <c r="ENU10" s="58"/>
      <c r="ENV10" s="58"/>
      <c r="ENW10" s="58"/>
      <c r="ENX10" s="58"/>
      <c r="ENY10" s="58"/>
      <c r="ENZ10" s="58"/>
      <c r="EOA10" s="58"/>
      <c r="EOB10" s="58"/>
      <c r="EOC10" s="58"/>
      <c r="EOD10" s="58"/>
      <c r="EOE10" s="58"/>
      <c r="EOF10" s="58"/>
      <c r="EOG10" s="58"/>
      <c r="EOH10" s="58"/>
      <c r="EOI10" s="58"/>
      <c r="EOJ10" s="58"/>
      <c r="EOK10" s="58"/>
      <c r="EOL10" s="58"/>
      <c r="EOM10" s="58"/>
      <c r="EON10" s="58"/>
      <c r="EOO10" s="58"/>
      <c r="EOP10" s="58"/>
      <c r="EOQ10" s="58"/>
      <c r="EOR10" s="58"/>
      <c r="EOS10" s="58"/>
      <c r="EOT10" s="58"/>
      <c r="EOU10" s="58"/>
      <c r="EOV10" s="58"/>
      <c r="EOW10" s="58"/>
      <c r="EOX10" s="58"/>
      <c r="EOY10" s="58"/>
      <c r="EOZ10" s="58"/>
      <c r="EPA10" s="58"/>
      <c r="EPB10" s="58"/>
      <c r="EPC10" s="58"/>
      <c r="EPD10" s="58"/>
      <c r="EPE10" s="58"/>
      <c r="EPF10" s="58"/>
      <c r="EPG10" s="58"/>
      <c r="EPH10" s="58"/>
      <c r="EPI10" s="58"/>
      <c r="EPJ10" s="58"/>
      <c r="EPK10" s="58"/>
      <c r="EPL10" s="58"/>
      <c r="EPM10" s="58"/>
      <c r="EPN10" s="58"/>
      <c r="EPO10" s="58"/>
      <c r="EPP10" s="58"/>
      <c r="EPQ10" s="58"/>
      <c r="EPR10" s="58"/>
      <c r="EPS10" s="58"/>
      <c r="EPT10" s="58"/>
      <c r="EPU10" s="58"/>
      <c r="EPV10" s="58"/>
      <c r="EPW10" s="58"/>
      <c r="EPX10" s="58"/>
      <c r="EPY10" s="58"/>
      <c r="EPZ10" s="58"/>
      <c r="EQA10" s="58"/>
      <c r="EQB10" s="58"/>
      <c r="EQC10" s="58"/>
      <c r="EQD10" s="58"/>
      <c r="EQE10" s="58"/>
      <c r="EQF10" s="58"/>
      <c r="EQG10" s="58"/>
      <c r="EQH10" s="58"/>
      <c r="EQI10" s="58"/>
      <c r="EQJ10" s="58"/>
      <c r="EQK10" s="58"/>
      <c r="EQL10" s="58"/>
      <c r="EQM10" s="58"/>
      <c r="EQN10" s="58"/>
      <c r="EQO10" s="58"/>
      <c r="EQP10" s="58"/>
      <c r="EQQ10" s="58"/>
      <c r="EQR10" s="58"/>
      <c r="EQS10" s="58"/>
      <c r="EQT10" s="58"/>
      <c r="EQU10" s="58"/>
      <c r="EQV10" s="58"/>
      <c r="EQW10" s="58"/>
      <c r="EQX10" s="58"/>
      <c r="EQY10" s="58"/>
      <c r="EQZ10" s="58"/>
      <c r="ERA10" s="58"/>
      <c r="ERB10" s="58"/>
      <c r="ERC10" s="58"/>
      <c r="ERD10" s="58"/>
      <c r="ERE10" s="58"/>
      <c r="ERF10" s="58"/>
      <c r="ERG10" s="58"/>
      <c r="ERH10" s="58"/>
      <c r="ERI10" s="58"/>
      <c r="ERJ10" s="58"/>
      <c r="ERK10" s="58"/>
      <c r="ERL10" s="58"/>
      <c r="ERM10" s="58"/>
      <c r="ERN10" s="58"/>
      <c r="ERO10" s="58"/>
      <c r="ERP10" s="58"/>
      <c r="ERQ10" s="58"/>
      <c r="ERR10" s="58"/>
      <c r="ERS10" s="58"/>
      <c r="ERT10" s="58"/>
      <c r="ERU10" s="58"/>
      <c r="ERV10" s="58"/>
      <c r="ERW10" s="58"/>
      <c r="ERX10" s="58"/>
      <c r="ERY10" s="58"/>
      <c r="ERZ10" s="58"/>
      <c r="ESA10" s="58"/>
      <c r="ESB10" s="58"/>
      <c r="ESC10" s="58"/>
      <c r="ESD10" s="58"/>
      <c r="ESE10" s="58"/>
      <c r="ESF10" s="58"/>
      <c r="ESG10" s="58"/>
      <c r="ESH10" s="58"/>
      <c r="ESI10" s="58"/>
      <c r="ESJ10" s="58"/>
      <c r="ESK10" s="58"/>
      <c r="ESL10" s="58"/>
      <c r="ESM10" s="58"/>
      <c r="ESN10" s="58"/>
      <c r="ESO10" s="58"/>
      <c r="ESP10" s="58"/>
      <c r="ESQ10" s="58"/>
      <c r="ESR10" s="58"/>
      <c r="ESS10" s="58"/>
      <c r="EST10" s="58"/>
      <c r="ESU10" s="58"/>
      <c r="ESV10" s="58"/>
      <c r="ESW10" s="58"/>
      <c r="ESX10" s="58"/>
      <c r="ESY10" s="58"/>
      <c r="ESZ10" s="58"/>
      <c r="ETA10" s="58"/>
      <c r="ETB10" s="58"/>
      <c r="ETC10" s="58"/>
      <c r="ETD10" s="58"/>
      <c r="ETE10" s="58"/>
      <c r="ETF10" s="58"/>
      <c r="ETG10" s="58"/>
      <c r="ETH10" s="58"/>
      <c r="ETI10" s="58"/>
      <c r="ETJ10" s="58"/>
      <c r="ETK10" s="58"/>
      <c r="ETL10" s="58"/>
      <c r="ETM10" s="58"/>
      <c r="ETN10" s="58"/>
      <c r="ETO10" s="58"/>
      <c r="ETP10" s="58"/>
      <c r="ETQ10" s="58"/>
      <c r="ETR10" s="58"/>
      <c r="ETS10" s="58"/>
      <c r="ETT10" s="58"/>
      <c r="ETU10" s="58"/>
      <c r="ETV10" s="58"/>
      <c r="ETW10" s="58"/>
      <c r="ETX10" s="58"/>
      <c r="ETY10" s="58"/>
      <c r="ETZ10" s="58"/>
      <c r="EUA10" s="58"/>
      <c r="EUB10" s="58"/>
      <c r="EUC10" s="58"/>
      <c r="EUD10" s="58"/>
      <c r="EUE10" s="58"/>
      <c r="EUF10" s="58"/>
      <c r="EUG10" s="58"/>
      <c r="EUH10" s="58"/>
      <c r="EUI10" s="58"/>
      <c r="EUJ10" s="58"/>
      <c r="EUK10" s="58"/>
      <c r="EUL10" s="58"/>
      <c r="EUM10" s="58"/>
      <c r="EUN10" s="58"/>
      <c r="EUO10" s="58"/>
      <c r="EUP10" s="58"/>
      <c r="EUQ10" s="58"/>
      <c r="EUR10" s="58"/>
      <c r="EUS10" s="58"/>
      <c r="EUT10" s="58"/>
      <c r="EUU10" s="58"/>
      <c r="EUV10" s="58"/>
      <c r="EUW10" s="58"/>
      <c r="EUX10" s="58"/>
      <c r="EUY10" s="58"/>
      <c r="EUZ10" s="58"/>
      <c r="EVA10" s="58"/>
      <c r="EVB10" s="58"/>
      <c r="EVC10" s="58"/>
      <c r="EVD10" s="58"/>
      <c r="EVE10" s="58"/>
      <c r="EVF10" s="58"/>
      <c r="EVG10" s="58"/>
      <c r="EVH10" s="58"/>
      <c r="EVI10" s="58"/>
      <c r="EVJ10" s="58"/>
      <c r="EVK10" s="58"/>
      <c r="EVL10" s="58"/>
      <c r="EVM10" s="58"/>
      <c r="EVN10" s="58"/>
      <c r="EVO10" s="58"/>
      <c r="EVP10" s="58"/>
      <c r="EVQ10" s="58"/>
      <c r="EVR10" s="58"/>
      <c r="EVS10" s="58"/>
      <c r="EVT10" s="58"/>
      <c r="EVU10" s="58"/>
      <c r="EVV10" s="58"/>
      <c r="EVW10" s="58"/>
      <c r="EVX10" s="58"/>
      <c r="EVY10" s="58"/>
      <c r="EVZ10" s="58"/>
      <c r="EWA10" s="58"/>
      <c r="EWB10" s="58"/>
      <c r="EWC10" s="58"/>
      <c r="EWD10" s="58"/>
      <c r="EWE10" s="58"/>
      <c r="EWF10" s="58"/>
      <c r="EWG10" s="58"/>
      <c r="EWH10" s="58"/>
      <c r="EWI10" s="58"/>
      <c r="EWJ10" s="58"/>
      <c r="EWK10" s="58"/>
      <c r="EWL10" s="58"/>
      <c r="EWM10" s="58"/>
      <c r="EWN10" s="58"/>
      <c r="EWO10" s="58"/>
      <c r="EWP10" s="58"/>
      <c r="EWQ10" s="58"/>
      <c r="EWR10" s="58"/>
      <c r="EWS10" s="58"/>
      <c r="EWT10" s="58"/>
      <c r="EWU10" s="58"/>
      <c r="EWV10" s="58"/>
      <c r="EWW10" s="58"/>
      <c r="EWX10" s="58"/>
      <c r="EWY10" s="58"/>
      <c r="EWZ10" s="58"/>
      <c r="EXA10" s="58"/>
      <c r="EXB10" s="58"/>
      <c r="EXC10" s="58"/>
      <c r="EXD10" s="58"/>
      <c r="EXE10" s="58"/>
      <c r="EXF10" s="58"/>
      <c r="EXG10" s="58"/>
      <c r="EXH10" s="58"/>
      <c r="EXI10" s="58"/>
      <c r="EXJ10" s="58"/>
      <c r="EXK10" s="58"/>
      <c r="EXL10" s="58"/>
      <c r="EXM10" s="58"/>
      <c r="EXN10" s="58"/>
      <c r="EXO10" s="58"/>
      <c r="EXP10" s="58"/>
      <c r="EXQ10" s="58"/>
      <c r="EXR10" s="58"/>
      <c r="EXS10" s="58"/>
      <c r="EXT10" s="58"/>
      <c r="EXU10" s="58"/>
      <c r="EXV10" s="58"/>
      <c r="EXW10" s="58"/>
      <c r="EXX10" s="58"/>
      <c r="EXY10" s="58"/>
      <c r="EXZ10" s="58"/>
      <c r="EYA10" s="58"/>
      <c r="EYB10" s="58"/>
      <c r="EYC10" s="58"/>
      <c r="EYD10" s="58"/>
      <c r="EYE10" s="58"/>
      <c r="EYF10" s="58"/>
      <c r="EYG10" s="58"/>
      <c r="EYH10" s="58"/>
      <c r="EYI10" s="58"/>
      <c r="EYJ10" s="58"/>
      <c r="EYK10" s="58"/>
      <c r="EYL10" s="58"/>
      <c r="EYM10" s="58"/>
      <c r="EYN10" s="58"/>
      <c r="EYO10" s="58"/>
      <c r="EYP10" s="58"/>
      <c r="EYQ10" s="58"/>
      <c r="EYR10" s="58"/>
      <c r="EYS10" s="58"/>
      <c r="EYT10" s="58"/>
      <c r="EYU10" s="58"/>
      <c r="EYV10" s="58"/>
      <c r="EYW10" s="58"/>
      <c r="EYX10" s="58"/>
      <c r="EYY10" s="58"/>
      <c r="EYZ10" s="58"/>
      <c r="EZA10" s="58"/>
      <c r="EZB10" s="58"/>
      <c r="EZC10" s="58"/>
      <c r="EZD10" s="58"/>
      <c r="EZE10" s="58"/>
      <c r="EZF10" s="58"/>
      <c r="EZG10" s="58"/>
      <c r="EZH10" s="58"/>
      <c r="EZI10" s="58"/>
      <c r="EZJ10" s="58"/>
      <c r="EZK10" s="58"/>
      <c r="EZL10" s="58"/>
      <c r="EZM10" s="58"/>
      <c r="EZN10" s="58"/>
      <c r="EZO10" s="58"/>
      <c r="EZP10" s="58"/>
      <c r="EZQ10" s="58"/>
      <c r="EZR10" s="58"/>
      <c r="EZS10" s="58"/>
      <c r="EZT10" s="58"/>
      <c r="EZU10" s="58"/>
      <c r="EZV10" s="58"/>
      <c r="EZW10" s="58"/>
      <c r="EZX10" s="58"/>
      <c r="EZY10" s="58"/>
      <c r="EZZ10" s="58"/>
      <c r="FAA10" s="58"/>
      <c r="FAB10" s="58"/>
      <c r="FAC10" s="58"/>
      <c r="FAD10" s="58"/>
      <c r="FAE10" s="58"/>
      <c r="FAF10" s="58"/>
      <c r="FAG10" s="58"/>
      <c r="FAH10" s="58"/>
      <c r="FAI10" s="58"/>
      <c r="FAJ10" s="58"/>
      <c r="FAK10" s="58"/>
      <c r="FAL10" s="58"/>
      <c r="FAM10" s="58"/>
      <c r="FAN10" s="58"/>
      <c r="FAO10" s="58"/>
      <c r="FAP10" s="58"/>
      <c r="FAQ10" s="58"/>
      <c r="FAR10" s="58"/>
      <c r="FAS10" s="58"/>
      <c r="FAT10" s="58"/>
      <c r="FAU10" s="58"/>
      <c r="FAV10" s="58"/>
      <c r="FAW10" s="58"/>
      <c r="FAX10" s="58"/>
      <c r="FAY10" s="58"/>
      <c r="FAZ10" s="58"/>
      <c r="FBA10" s="58"/>
      <c r="FBB10" s="58"/>
      <c r="FBC10" s="58"/>
      <c r="FBD10" s="58"/>
      <c r="FBE10" s="58"/>
      <c r="FBF10" s="58"/>
      <c r="FBG10" s="58"/>
      <c r="FBH10" s="58"/>
      <c r="FBI10" s="58"/>
      <c r="FBJ10" s="58"/>
      <c r="FBK10" s="58"/>
      <c r="FBL10" s="58"/>
      <c r="FBM10" s="58"/>
      <c r="FBN10" s="58"/>
      <c r="FBO10" s="58"/>
      <c r="FBP10" s="58"/>
      <c r="FBQ10" s="58"/>
      <c r="FBR10" s="58"/>
      <c r="FBS10" s="58"/>
      <c r="FBT10" s="58"/>
      <c r="FBU10" s="58"/>
      <c r="FBV10" s="58"/>
      <c r="FBW10" s="58"/>
      <c r="FBX10" s="58"/>
      <c r="FBY10" s="58"/>
      <c r="FBZ10" s="58"/>
      <c r="FCA10" s="58"/>
      <c r="FCB10" s="58"/>
      <c r="FCC10" s="58"/>
      <c r="FCD10" s="58"/>
      <c r="FCE10" s="58"/>
      <c r="FCF10" s="58"/>
      <c r="FCG10" s="58"/>
      <c r="FCH10" s="58"/>
      <c r="FCI10" s="58"/>
      <c r="FCJ10" s="58"/>
      <c r="FCK10" s="58"/>
      <c r="FCL10" s="58"/>
      <c r="FCM10" s="58"/>
      <c r="FCN10" s="58"/>
      <c r="FCO10" s="58"/>
      <c r="FCP10" s="58"/>
      <c r="FCQ10" s="58"/>
      <c r="FCR10" s="58"/>
      <c r="FCS10" s="58"/>
      <c r="FCT10" s="58"/>
      <c r="FCU10" s="58"/>
      <c r="FCV10" s="58"/>
      <c r="FCW10" s="58"/>
      <c r="FCX10" s="58"/>
      <c r="FCY10" s="58"/>
      <c r="FCZ10" s="58"/>
      <c r="FDA10" s="58"/>
      <c r="FDB10" s="58"/>
      <c r="FDC10" s="58"/>
      <c r="FDD10" s="58"/>
      <c r="FDE10" s="58"/>
      <c r="FDF10" s="58"/>
      <c r="FDG10" s="58"/>
      <c r="FDH10" s="58"/>
      <c r="FDI10" s="58"/>
      <c r="FDJ10" s="58"/>
      <c r="FDK10" s="58"/>
      <c r="FDL10" s="58"/>
      <c r="FDM10" s="58"/>
      <c r="FDN10" s="58"/>
      <c r="FDO10" s="58"/>
      <c r="FDP10" s="58"/>
      <c r="FDQ10" s="58"/>
      <c r="FDR10" s="58"/>
      <c r="FDS10" s="58"/>
      <c r="FDT10" s="58"/>
      <c r="FDU10" s="58"/>
      <c r="FDV10" s="58"/>
      <c r="FDW10" s="58"/>
      <c r="FDX10" s="58"/>
      <c r="FDY10" s="58"/>
      <c r="FDZ10" s="58"/>
      <c r="FEA10" s="58"/>
      <c r="FEB10" s="58"/>
      <c r="FEC10" s="58"/>
      <c r="FED10" s="58"/>
      <c r="FEE10" s="58"/>
      <c r="FEF10" s="58"/>
      <c r="FEG10" s="58"/>
      <c r="FEH10" s="58"/>
      <c r="FEI10" s="58"/>
      <c r="FEJ10" s="58"/>
      <c r="FEK10" s="58"/>
      <c r="FEL10" s="58"/>
      <c r="FEM10" s="58"/>
      <c r="FEN10" s="58"/>
      <c r="FEO10" s="58"/>
      <c r="FEP10" s="58"/>
      <c r="FEQ10" s="58"/>
      <c r="FER10" s="58"/>
      <c r="FES10" s="58"/>
      <c r="FET10" s="58"/>
      <c r="FEU10" s="58"/>
      <c r="FEV10" s="58"/>
      <c r="FEW10" s="58"/>
      <c r="FEX10" s="58"/>
      <c r="FEY10" s="58"/>
      <c r="FEZ10" s="58"/>
      <c r="FFA10" s="58"/>
      <c r="FFB10" s="58"/>
      <c r="FFC10" s="58"/>
      <c r="FFD10" s="58"/>
      <c r="FFE10" s="58"/>
      <c r="FFF10" s="58"/>
      <c r="FFG10" s="58"/>
      <c r="FFH10" s="58"/>
      <c r="FFI10" s="58"/>
      <c r="FFJ10" s="58"/>
      <c r="FFK10" s="58"/>
      <c r="FFL10" s="58"/>
      <c r="FFM10" s="58"/>
      <c r="FFN10" s="58"/>
      <c r="FFO10" s="58"/>
      <c r="FFP10" s="58"/>
      <c r="FFQ10" s="58"/>
      <c r="FFR10" s="58"/>
      <c r="FFS10" s="58"/>
      <c r="FFT10" s="58"/>
      <c r="FFU10" s="58"/>
      <c r="FFV10" s="58"/>
      <c r="FFW10" s="58"/>
      <c r="FFX10" s="58"/>
      <c r="FFY10" s="58"/>
      <c r="FFZ10" s="58"/>
      <c r="FGA10" s="58"/>
      <c r="FGB10" s="58"/>
      <c r="FGC10" s="58"/>
      <c r="FGD10" s="58"/>
      <c r="FGE10" s="58"/>
      <c r="FGF10" s="58"/>
      <c r="FGG10" s="58"/>
      <c r="FGH10" s="58"/>
      <c r="FGI10" s="58"/>
      <c r="FGJ10" s="58"/>
      <c r="FGK10" s="58"/>
      <c r="FGL10" s="58"/>
      <c r="FGM10" s="58"/>
      <c r="FGN10" s="58"/>
      <c r="FGO10" s="58"/>
      <c r="FGP10" s="58"/>
      <c r="FGQ10" s="58"/>
      <c r="FGR10" s="58"/>
      <c r="FGS10" s="58"/>
      <c r="FGT10" s="58"/>
      <c r="FGU10" s="58"/>
      <c r="FGV10" s="58"/>
      <c r="FGW10" s="58"/>
      <c r="FGX10" s="58"/>
      <c r="FGY10" s="58"/>
      <c r="FGZ10" s="58"/>
      <c r="FHA10" s="58"/>
      <c r="FHB10" s="58"/>
      <c r="FHC10" s="58"/>
      <c r="FHD10" s="58"/>
      <c r="FHE10" s="58"/>
      <c r="FHF10" s="58"/>
      <c r="FHG10" s="58"/>
      <c r="FHH10" s="58"/>
      <c r="FHI10" s="58"/>
      <c r="FHJ10" s="58"/>
      <c r="FHK10" s="58"/>
      <c r="FHL10" s="58"/>
      <c r="FHM10" s="58"/>
      <c r="FHN10" s="58"/>
      <c r="FHO10" s="58"/>
      <c r="FHP10" s="58"/>
      <c r="FHQ10" s="58"/>
      <c r="FHR10" s="58"/>
      <c r="FHS10" s="58"/>
      <c r="FHT10" s="58"/>
      <c r="FHU10" s="58"/>
      <c r="FHV10" s="58"/>
      <c r="FHW10" s="58"/>
      <c r="FHX10" s="58"/>
      <c r="FHY10" s="58"/>
      <c r="FHZ10" s="58"/>
      <c r="FIA10" s="58"/>
      <c r="FIB10" s="58"/>
      <c r="FIC10" s="58"/>
      <c r="FID10" s="58"/>
      <c r="FIE10" s="58"/>
      <c r="FIF10" s="58"/>
      <c r="FIG10" s="58"/>
      <c r="FIH10" s="58"/>
      <c r="FII10" s="58"/>
      <c r="FIJ10" s="58"/>
      <c r="FIK10" s="58"/>
      <c r="FIL10" s="58"/>
      <c r="FIM10" s="58"/>
      <c r="FIN10" s="58"/>
      <c r="FIO10" s="58"/>
      <c r="FIP10" s="58"/>
      <c r="FIQ10" s="58"/>
      <c r="FIR10" s="58"/>
      <c r="FIS10" s="58"/>
      <c r="FIT10" s="58"/>
      <c r="FIU10" s="58"/>
      <c r="FIV10" s="58"/>
      <c r="FIW10" s="58"/>
      <c r="FIX10" s="58"/>
      <c r="FIY10" s="58"/>
      <c r="FIZ10" s="58"/>
      <c r="FJA10" s="58"/>
      <c r="FJB10" s="58"/>
      <c r="FJC10" s="58"/>
      <c r="FJD10" s="58"/>
      <c r="FJE10" s="58"/>
      <c r="FJF10" s="58"/>
      <c r="FJG10" s="58"/>
      <c r="FJH10" s="58"/>
      <c r="FJI10" s="58"/>
      <c r="FJJ10" s="58"/>
      <c r="FJK10" s="58"/>
      <c r="FJL10" s="58"/>
      <c r="FJM10" s="58"/>
      <c r="FJN10" s="58"/>
      <c r="FJO10" s="58"/>
      <c r="FJP10" s="58"/>
      <c r="FJQ10" s="58"/>
      <c r="FJR10" s="58"/>
      <c r="FJS10" s="58"/>
      <c r="FJT10" s="58"/>
      <c r="FJU10" s="58"/>
      <c r="FJV10" s="58"/>
      <c r="FJW10" s="58"/>
      <c r="FJX10" s="58"/>
      <c r="FJY10" s="58"/>
      <c r="FJZ10" s="58"/>
      <c r="FKA10" s="58"/>
      <c r="FKB10" s="58"/>
      <c r="FKC10" s="58"/>
      <c r="FKD10" s="58"/>
      <c r="FKE10" s="58"/>
      <c r="FKF10" s="58"/>
      <c r="FKG10" s="58"/>
      <c r="FKH10" s="58"/>
      <c r="FKI10" s="58"/>
      <c r="FKJ10" s="58"/>
      <c r="FKK10" s="58"/>
      <c r="FKL10" s="58"/>
      <c r="FKM10" s="58"/>
      <c r="FKN10" s="58"/>
      <c r="FKO10" s="58"/>
      <c r="FKP10" s="58"/>
      <c r="FKQ10" s="58"/>
      <c r="FKR10" s="58"/>
      <c r="FKS10" s="58"/>
      <c r="FKT10" s="58"/>
      <c r="FKU10" s="58"/>
      <c r="FKV10" s="58"/>
      <c r="FKW10" s="58"/>
      <c r="FKX10" s="58"/>
      <c r="FKY10" s="58"/>
      <c r="FKZ10" s="58"/>
      <c r="FLA10" s="58"/>
      <c r="FLB10" s="58"/>
      <c r="FLC10" s="58"/>
      <c r="FLD10" s="58"/>
      <c r="FLE10" s="58"/>
      <c r="FLF10" s="58"/>
      <c r="FLG10" s="58"/>
      <c r="FLH10" s="58"/>
      <c r="FLI10" s="58"/>
      <c r="FLJ10" s="58"/>
      <c r="FLK10" s="58"/>
      <c r="FLL10" s="58"/>
      <c r="FLM10" s="58"/>
      <c r="FLN10" s="58"/>
      <c r="FLO10" s="58"/>
      <c r="FLP10" s="58"/>
      <c r="FLQ10" s="58"/>
      <c r="FLR10" s="58"/>
      <c r="FLS10" s="58"/>
      <c r="FLT10" s="58"/>
      <c r="FLU10" s="58"/>
      <c r="FLV10" s="58"/>
      <c r="FLW10" s="58"/>
      <c r="FLX10" s="58"/>
      <c r="FLY10" s="58"/>
      <c r="FLZ10" s="58"/>
      <c r="FMA10" s="58"/>
      <c r="FMB10" s="58"/>
      <c r="FMC10" s="58"/>
      <c r="FMD10" s="58"/>
      <c r="FME10" s="58"/>
      <c r="FMF10" s="58"/>
      <c r="FMG10" s="58"/>
      <c r="FMH10" s="58"/>
      <c r="FMI10" s="58"/>
      <c r="FMJ10" s="58"/>
      <c r="FMK10" s="58"/>
      <c r="FML10" s="58"/>
      <c r="FMM10" s="58"/>
      <c r="FMN10" s="58"/>
      <c r="FMO10" s="58"/>
      <c r="FMP10" s="58"/>
      <c r="FMQ10" s="58"/>
      <c r="FMR10" s="58"/>
      <c r="FMS10" s="58"/>
      <c r="FMT10" s="58"/>
      <c r="FMU10" s="58"/>
      <c r="FMV10" s="58"/>
      <c r="FMW10" s="58"/>
      <c r="FMX10" s="58"/>
      <c r="FMY10" s="58"/>
      <c r="FMZ10" s="58"/>
      <c r="FNA10" s="58"/>
      <c r="FNB10" s="58"/>
      <c r="FNC10" s="58"/>
      <c r="FND10" s="58"/>
      <c r="FNE10" s="58"/>
      <c r="FNF10" s="58"/>
      <c r="FNG10" s="58"/>
      <c r="FNH10" s="58"/>
      <c r="FNI10" s="58"/>
      <c r="FNJ10" s="58"/>
      <c r="FNK10" s="58"/>
      <c r="FNL10" s="58"/>
      <c r="FNM10" s="58"/>
      <c r="FNN10" s="58"/>
      <c r="FNO10" s="58"/>
      <c r="FNP10" s="58"/>
      <c r="FNQ10" s="58"/>
      <c r="FNR10" s="58"/>
      <c r="FNS10" s="58"/>
      <c r="FNT10" s="58"/>
      <c r="FNU10" s="58"/>
      <c r="FNV10" s="58"/>
      <c r="FNW10" s="58"/>
      <c r="FNX10" s="58"/>
      <c r="FNY10" s="58"/>
      <c r="FNZ10" s="58"/>
      <c r="FOA10" s="58"/>
      <c r="FOB10" s="58"/>
      <c r="FOC10" s="58"/>
      <c r="FOD10" s="58"/>
      <c r="FOE10" s="58"/>
      <c r="FOF10" s="58"/>
      <c r="FOG10" s="58"/>
      <c r="FOH10" s="58"/>
      <c r="FOI10" s="58"/>
      <c r="FOJ10" s="58"/>
      <c r="FOK10" s="58"/>
      <c r="FOL10" s="58"/>
      <c r="FOM10" s="58"/>
      <c r="FON10" s="58"/>
      <c r="FOO10" s="58"/>
      <c r="FOP10" s="58"/>
      <c r="FOQ10" s="58"/>
      <c r="FOR10" s="58"/>
      <c r="FOS10" s="58"/>
      <c r="FOT10" s="58"/>
      <c r="FOU10" s="58"/>
      <c r="FOV10" s="58"/>
      <c r="FOW10" s="58"/>
      <c r="FOX10" s="58"/>
      <c r="FOY10" s="58"/>
      <c r="FOZ10" s="58"/>
      <c r="FPA10" s="58"/>
      <c r="FPB10" s="58"/>
      <c r="FPC10" s="58"/>
      <c r="FPD10" s="58"/>
      <c r="FPE10" s="58"/>
      <c r="FPF10" s="58"/>
      <c r="FPG10" s="58"/>
      <c r="FPH10" s="58"/>
      <c r="FPI10" s="58"/>
      <c r="FPJ10" s="58"/>
      <c r="FPK10" s="58"/>
      <c r="FPL10" s="58"/>
      <c r="FPM10" s="58"/>
      <c r="FPN10" s="58"/>
      <c r="FPO10" s="58"/>
      <c r="FPP10" s="58"/>
      <c r="FPQ10" s="58"/>
      <c r="FPR10" s="58"/>
      <c r="FPS10" s="58"/>
      <c r="FPT10" s="58"/>
      <c r="FPU10" s="58"/>
      <c r="FPV10" s="58"/>
      <c r="FPW10" s="58"/>
      <c r="FPX10" s="58"/>
      <c r="FPY10" s="58"/>
      <c r="FPZ10" s="58"/>
      <c r="FQA10" s="58"/>
      <c r="FQB10" s="58"/>
      <c r="FQC10" s="58"/>
      <c r="FQD10" s="58"/>
      <c r="FQE10" s="58"/>
      <c r="FQF10" s="58"/>
      <c r="FQG10" s="58"/>
      <c r="FQH10" s="58"/>
      <c r="FQI10" s="58"/>
      <c r="FQJ10" s="58"/>
      <c r="FQK10" s="58"/>
      <c r="FQL10" s="58"/>
      <c r="FQM10" s="58"/>
      <c r="FQN10" s="58"/>
      <c r="FQO10" s="58"/>
      <c r="FQP10" s="58"/>
      <c r="FQQ10" s="58"/>
      <c r="FQR10" s="58"/>
      <c r="FQS10" s="58"/>
      <c r="FQT10" s="58"/>
      <c r="FQU10" s="58"/>
      <c r="FQV10" s="58"/>
      <c r="FQW10" s="58"/>
      <c r="FQX10" s="58"/>
      <c r="FQY10" s="58"/>
      <c r="FQZ10" s="58"/>
      <c r="FRA10" s="58"/>
      <c r="FRB10" s="58"/>
      <c r="FRC10" s="58"/>
      <c r="FRD10" s="58"/>
      <c r="FRE10" s="58"/>
      <c r="FRF10" s="58"/>
      <c r="FRG10" s="58"/>
      <c r="FRH10" s="58"/>
      <c r="FRI10" s="58"/>
      <c r="FRJ10" s="58"/>
      <c r="FRK10" s="58"/>
      <c r="FRL10" s="58"/>
      <c r="FRM10" s="58"/>
      <c r="FRN10" s="58"/>
      <c r="FRO10" s="58"/>
      <c r="FRP10" s="58"/>
      <c r="FRQ10" s="58"/>
      <c r="FRR10" s="58"/>
      <c r="FRS10" s="58"/>
      <c r="FRT10" s="58"/>
      <c r="FRU10" s="58"/>
      <c r="FRV10" s="58"/>
      <c r="FRW10" s="58"/>
      <c r="FRX10" s="58"/>
      <c r="FRY10" s="58"/>
      <c r="FRZ10" s="58"/>
      <c r="FSA10" s="58"/>
      <c r="FSB10" s="58"/>
      <c r="FSC10" s="58"/>
      <c r="FSD10" s="58"/>
      <c r="FSE10" s="58"/>
      <c r="FSF10" s="58"/>
      <c r="FSG10" s="58"/>
      <c r="FSH10" s="58"/>
      <c r="FSI10" s="58"/>
      <c r="FSJ10" s="58"/>
      <c r="FSK10" s="58"/>
      <c r="FSL10" s="58"/>
      <c r="FSM10" s="58"/>
      <c r="FSN10" s="58"/>
      <c r="FSO10" s="58"/>
      <c r="FSP10" s="58"/>
      <c r="FSQ10" s="58"/>
      <c r="FSR10" s="58"/>
      <c r="FSS10" s="58"/>
      <c r="FST10" s="58"/>
      <c r="FSU10" s="58"/>
      <c r="FSV10" s="58"/>
      <c r="FSW10" s="58"/>
      <c r="FSX10" s="58"/>
      <c r="FSY10" s="58"/>
      <c r="FSZ10" s="58"/>
      <c r="FTA10" s="58"/>
      <c r="FTB10" s="58"/>
      <c r="FTC10" s="58"/>
      <c r="FTD10" s="58"/>
      <c r="FTE10" s="58"/>
      <c r="FTF10" s="58"/>
      <c r="FTG10" s="58"/>
      <c r="FTH10" s="58"/>
      <c r="FTI10" s="58"/>
      <c r="FTJ10" s="58"/>
      <c r="FTK10" s="58"/>
      <c r="FTL10" s="58"/>
      <c r="FTM10" s="58"/>
      <c r="FTN10" s="58"/>
      <c r="FTO10" s="58"/>
      <c r="FTP10" s="58"/>
      <c r="FTQ10" s="58"/>
      <c r="FTR10" s="58"/>
      <c r="FTS10" s="58"/>
      <c r="FTT10" s="58"/>
      <c r="FTU10" s="58"/>
      <c r="FTV10" s="58"/>
      <c r="FTW10" s="58"/>
      <c r="FTX10" s="58"/>
      <c r="FTY10" s="58"/>
      <c r="FTZ10" s="58"/>
      <c r="FUA10" s="58"/>
      <c r="FUB10" s="58"/>
      <c r="FUC10" s="58"/>
      <c r="FUD10" s="58"/>
      <c r="FUE10" s="58"/>
      <c r="FUF10" s="58"/>
      <c r="FUG10" s="58"/>
      <c r="FUH10" s="58"/>
      <c r="FUI10" s="58"/>
      <c r="FUJ10" s="58"/>
      <c r="FUK10" s="58"/>
      <c r="FUL10" s="58"/>
      <c r="FUM10" s="58"/>
      <c r="FUN10" s="58"/>
      <c r="FUO10" s="58"/>
      <c r="FUP10" s="58"/>
      <c r="FUQ10" s="58"/>
      <c r="FUR10" s="58"/>
      <c r="FUS10" s="58"/>
      <c r="FUT10" s="58"/>
      <c r="FUU10" s="58"/>
      <c r="FUV10" s="58"/>
      <c r="FUW10" s="58"/>
      <c r="FUX10" s="58"/>
      <c r="FUY10" s="58"/>
      <c r="FUZ10" s="58"/>
      <c r="FVA10" s="58"/>
      <c r="FVB10" s="58"/>
      <c r="FVC10" s="58"/>
      <c r="FVD10" s="58"/>
      <c r="FVE10" s="58"/>
      <c r="FVF10" s="58"/>
      <c r="FVG10" s="58"/>
      <c r="FVH10" s="58"/>
      <c r="FVI10" s="58"/>
      <c r="FVJ10" s="58"/>
      <c r="FVK10" s="58"/>
      <c r="FVL10" s="58"/>
      <c r="FVM10" s="58"/>
      <c r="FVN10" s="58"/>
      <c r="FVO10" s="58"/>
      <c r="FVP10" s="58"/>
      <c r="FVQ10" s="58"/>
      <c r="FVR10" s="58"/>
      <c r="FVS10" s="58"/>
      <c r="FVT10" s="58"/>
      <c r="FVU10" s="58"/>
      <c r="FVV10" s="58"/>
      <c r="FVW10" s="58"/>
      <c r="FVX10" s="58"/>
      <c r="FVY10" s="58"/>
      <c r="FVZ10" s="58"/>
      <c r="FWA10" s="58"/>
      <c r="FWB10" s="58"/>
      <c r="FWC10" s="58"/>
      <c r="FWD10" s="58"/>
      <c r="FWE10" s="58"/>
      <c r="FWF10" s="58"/>
      <c r="FWG10" s="58"/>
      <c r="FWH10" s="58"/>
      <c r="FWI10" s="58"/>
      <c r="FWJ10" s="58"/>
      <c r="FWK10" s="58"/>
      <c r="FWL10" s="58"/>
      <c r="FWM10" s="58"/>
      <c r="FWN10" s="58"/>
      <c r="FWO10" s="58"/>
      <c r="FWP10" s="58"/>
      <c r="FWQ10" s="58"/>
      <c r="FWR10" s="58"/>
      <c r="FWS10" s="58"/>
      <c r="FWT10" s="58"/>
      <c r="FWU10" s="58"/>
      <c r="FWV10" s="58"/>
      <c r="FWW10" s="58"/>
      <c r="FWX10" s="58"/>
      <c r="FWY10" s="58"/>
      <c r="FWZ10" s="58"/>
      <c r="FXA10" s="58"/>
      <c r="FXB10" s="58"/>
      <c r="FXC10" s="58"/>
      <c r="FXD10" s="58"/>
      <c r="FXE10" s="58"/>
      <c r="FXF10" s="58"/>
      <c r="FXG10" s="58"/>
      <c r="FXH10" s="58"/>
      <c r="FXI10" s="58"/>
      <c r="FXJ10" s="58"/>
      <c r="FXK10" s="58"/>
      <c r="FXL10" s="58"/>
      <c r="FXM10" s="58"/>
      <c r="FXN10" s="58"/>
      <c r="FXO10" s="58"/>
      <c r="FXP10" s="58"/>
      <c r="FXQ10" s="58"/>
      <c r="FXR10" s="58"/>
      <c r="FXS10" s="58"/>
      <c r="FXT10" s="58"/>
      <c r="FXU10" s="58"/>
      <c r="FXV10" s="58"/>
      <c r="FXW10" s="58"/>
      <c r="FXX10" s="58"/>
      <c r="FXY10" s="58"/>
      <c r="FXZ10" s="58"/>
      <c r="FYA10" s="58"/>
      <c r="FYB10" s="58"/>
      <c r="FYC10" s="58"/>
      <c r="FYD10" s="58"/>
      <c r="FYE10" s="58"/>
      <c r="FYF10" s="58"/>
      <c r="FYG10" s="58"/>
      <c r="FYH10" s="58"/>
      <c r="FYI10" s="58"/>
      <c r="FYJ10" s="58"/>
      <c r="FYK10" s="58"/>
      <c r="FYL10" s="58"/>
      <c r="FYM10" s="58"/>
      <c r="FYN10" s="58"/>
      <c r="FYO10" s="58"/>
      <c r="FYP10" s="58"/>
      <c r="FYQ10" s="58"/>
      <c r="FYR10" s="58"/>
      <c r="FYS10" s="58"/>
      <c r="FYT10" s="58"/>
      <c r="FYU10" s="58"/>
      <c r="FYV10" s="58"/>
      <c r="FYW10" s="58"/>
      <c r="FYX10" s="58"/>
      <c r="FYY10" s="58"/>
      <c r="FYZ10" s="58"/>
      <c r="FZA10" s="58"/>
      <c r="FZB10" s="58"/>
      <c r="FZC10" s="58"/>
      <c r="FZD10" s="58"/>
      <c r="FZE10" s="58"/>
      <c r="FZF10" s="58"/>
      <c r="FZG10" s="58"/>
      <c r="FZH10" s="58"/>
      <c r="FZI10" s="58"/>
      <c r="FZJ10" s="58"/>
      <c r="FZK10" s="58"/>
      <c r="FZL10" s="58"/>
      <c r="FZM10" s="58"/>
      <c r="FZN10" s="58"/>
      <c r="FZO10" s="58"/>
      <c r="FZP10" s="58"/>
      <c r="FZQ10" s="58"/>
      <c r="FZR10" s="58"/>
      <c r="FZS10" s="58"/>
      <c r="FZT10" s="58"/>
      <c r="FZU10" s="58"/>
      <c r="FZV10" s="58"/>
      <c r="FZW10" s="58"/>
      <c r="FZX10" s="58"/>
      <c r="FZY10" s="58"/>
      <c r="FZZ10" s="58"/>
      <c r="GAA10" s="58"/>
      <c r="GAB10" s="58"/>
      <c r="GAC10" s="58"/>
      <c r="GAD10" s="58"/>
      <c r="GAE10" s="58"/>
      <c r="GAF10" s="58"/>
      <c r="GAG10" s="58"/>
      <c r="GAH10" s="58"/>
      <c r="GAI10" s="58"/>
      <c r="GAJ10" s="58"/>
      <c r="GAK10" s="58"/>
      <c r="GAL10" s="58"/>
      <c r="GAM10" s="58"/>
      <c r="GAN10" s="58"/>
      <c r="GAO10" s="58"/>
      <c r="GAP10" s="58"/>
      <c r="GAQ10" s="58"/>
      <c r="GAR10" s="58"/>
      <c r="GAS10" s="58"/>
      <c r="GAT10" s="58"/>
      <c r="GAU10" s="58"/>
      <c r="GAV10" s="58"/>
      <c r="GAW10" s="58"/>
      <c r="GAX10" s="58"/>
      <c r="GAY10" s="58"/>
      <c r="GAZ10" s="58"/>
      <c r="GBA10" s="58"/>
      <c r="GBB10" s="58"/>
      <c r="GBC10" s="58"/>
      <c r="GBD10" s="58"/>
      <c r="GBE10" s="58"/>
      <c r="GBF10" s="58"/>
      <c r="GBG10" s="58"/>
      <c r="GBH10" s="58"/>
      <c r="GBI10" s="58"/>
      <c r="GBJ10" s="58"/>
      <c r="GBK10" s="58"/>
      <c r="GBL10" s="58"/>
      <c r="GBM10" s="58"/>
      <c r="GBN10" s="58"/>
      <c r="GBO10" s="58"/>
      <c r="GBP10" s="58"/>
      <c r="GBQ10" s="58"/>
      <c r="GBR10" s="58"/>
      <c r="GBS10" s="58"/>
      <c r="GBT10" s="58"/>
      <c r="GBU10" s="58"/>
      <c r="GBV10" s="58"/>
      <c r="GBW10" s="58"/>
      <c r="GBX10" s="58"/>
      <c r="GBY10" s="58"/>
      <c r="GBZ10" s="58"/>
      <c r="GCA10" s="58"/>
      <c r="GCB10" s="58"/>
      <c r="GCC10" s="58"/>
      <c r="GCD10" s="58"/>
      <c r="GCE10" s="58"/>
      <c r="GCF10" s="58"/>
      <c r="GCG10" s="58"/>
      <c r="GCH10" s="58"/>
      <c r="GCI10" s="58"/>
      <c r="GCJ10" s="58"/>
      <c r="GCK10" s="58"/>
      <c r="GCL10" s="58"/>
      <c r="GCM10" s="58"/>
      <c r="GCN10" s="58"/>
      <c r="GCO10" s="58"/>
      <c r="GCP10" s="58"/>
      <c r="GCQ10" s="58"/>
      <c r="GCR10" s="58"/>
      <c r="GCS10" s="58"/>
      <c r="GCT10" s="58"/>
      <c r="GCU10" s="58"/>
      <c r="GCV10" s="58"/>
      <c r="GCW10" s="58"/>
      <c r="GCX10" s="58"/>
      <c r="GCY10" s="58"/>
      <c r="GCZ10" s="58"/>
      <c r="GDA10" s="58"/>
      <c r="GDB10" s="58"/>
      <c r="GDC10" s="58"/>
      <c r="GDD10" s="58"/>
      <c r="GDE10" s="58"/>
      <c r="GDF10" s="58"/>
      <c r="GDG10" s="58"/>
      <c r="GDH10" s="58"/>
      <c r="GDI10" s="58"/>
      <c r="GDJ10" s="58"/>
      <c r="GDK10" s="58"/>
      <c r="GDL10" s="58"/>
      <c r="GDM10" s="58"/>
      <c r="GDN10" s="58"/>
      <c r="GDO10" s="58"/>
      <c r="GDP10" s="58"/>
      <c r="GDQ10" s="58"/>
      <c r="GDR10" s="58"/>
      <c r="GDS10" s="58"/>
      <c r="GDT10" s="58"/>
      <c r="GDU10" s="58"/>
      <c r="GDV10" s="58"/>
      <c r="GDW10" s="58"/>
      <c r="GDX10" s="58"/>
      <c r="GDY10" s="58"/>
      <c r="GDZ10" s="58"/>
      <c r="GEA10" s="58"/>
      <c r="GEB10" s="58"/>
      <c r="GEC10" s="58"/>
      <c r="GED10" s="58"/>
      <c r="GEE10" s="58"/>
      <c r="GEF10" s="58"/>
      <c r="GEG10" s="58"/>
      <c r="GEH10" s="58"/>
      <c r="GEI10" s="58"/>
      <c r="GEJ10" s="58"/>
      <c r="GEK10" s="58"/>
      <c r="GEL10" s="58"/>
      <c r="GEM10" s="58"/>
      <c r="GEN10" s="58"/>
      <c r="GEO10" s="58"/>
      <c r="GEP10" s="58"/>
      <c r="GEQ10" s="58"/>
      <c r="GER10" s="58"/>
      <c r="GES10" s="58"/>
      <c r="GET10" s="58"/>
      <c r="GEU10" s="58"/>
      <c r="GEV10" s="58"/>
      <c r="GEW10" s="58"/>
      <c r="GEX10" s="58"/>
      <c r="GEY10" s="58"/>
      <c r="GEZ10" s="58"/>
      <c r="GFA10" s="58"/>
      <c r="GFB10" s="58"/>
      <c r="GFC10" s="58"/>
      <c r="GFD10" s="58"/>
      <c r="GFE10" s="58"/>
      <c r="GFF10" s="58"/>
      <c r="GFG10" s="58"/>
      <c r="GFH10" s="58"/>
      <c r="GFI10" s="58"/>
      <c r="GFJ10" s="58"/>
      <c r="GFK10" s="58"/>
      <c r="GFL10" s="58"/>
      <c r="GFM10" s="58"/>
      <c r="GFN10" s="58"/>
      <c r="GFO10" s="58"/>
      <c r="GFP10" s="58"/>
      <c r="GFQ10" s="58"/>
      <c r="GFR10" s="58"/>
      <c r="GFS10" s="58"/>
      <c r="GFT10" s="58"/>
      <c r="GFU10" s="58"/>
      <c r="GFV10" s="58"/>
      <c r="GFW10" s="58"/>
      <c r="GFX10" s="58"/>
      <c r="GFY10" s="58"/>
      <c r="GFZ10" s="58"/>
      <c r="GGA10" s="58"/>
      <c r="GGB10" s="58"/>
      <c r="GGC10" s="58"/>
      <c r="GGD10" s="58"/>
      <c r="GGE10" s="58"/>
      <c r="GGF10" s="58"/>
      <c r="GGG10" s="58"/>
      <c r="GGH10" s="58"/>
      <c r="GGI10" s="58"/>
      <c r="GGJ10" s="58"/>
      <c r="GGK10" s="58"/>
      <c r="GGL10" s="58"/>
      <c r="GGM10" s="58"/>
      <c r="GGN10" s="58"/>
      <c r="GGO10" s="58"/>
      <c r="GGP10" s="58"/>
      <c r="GGQ10" s="58"/>
      <c r="GGR10" s="58"/>
      <c r="GGS10" s="58"/>
      <c r="GGT10" s="58"/>
      <c r="GGU10" s="58"/>
      <c r="GGV10" s="58"/>
      <c r="GGW10" s="58"/>
      <c r="GGX10" s="58"/>
      <c r="GGY10" s="58"/>
      <c r="GGZ10" s="58"/>
      <c r="GHA10" s="58"/>
      <c r="GHB10" s="58"/>
      <c r="GHC10" s="58"/>
      <c r="GHD10" s="58"/>
      <c r="GHE10" s="58"/>
      <c r="GHF10" s="58"/>
      <c r="GHG10" s="58"/>
      <c r="GHH10" s="58"/>
      <c r="GHI10" s="58"/>
      <c r="GHJ10" s="58"/>
      <c r="GHK10" s="58"/>
      <c r="GHL10" s="58"/>
      <c r="GHM10" s="58"/>
      <c r="GHN10" s="58"/>
      <c r="GHO10" s="58"/>
      <c r="GHP10" s="58"/>
      <c r="GHQ10" s="58"/>
      <c r="GHR10" s="58"/>
      <c r="GHS10" s="58"/>
      <c r="GHT10" s="58"/>
      <c r="GHU10" s="58"/>
      <c r="GHV10" s="58"/>
      <c r="GHW10" s="58"/>
      <c r="GHX10" s="58"/>
      <c r="GHY10" s="58"/>
      <c r="GHZ10" s="58"/>
      <c r="GIA10" s="58"/>
      <c r="GIB10" s="58"/>
      <c r="GIC10" s="58"/>
      <c r="GID10" s="58"/>
      <c r="GIE10" s="58"/>
      <c r="GIF10" s="58"/>
      <c r="GIG10" s="58"/>
      <c r="GIH10" s="58"/>
      <c r="GII10" s="58"/>
      <c r="GIJ10" s="58"/>
      <c r="GIK10" s="58"/>
      <c r="GIL10" s="58"/>
      <c r="GIM10" s="58"/>
      <c r="GIN10" s="58"/>
      <c r="GIO10" s="58"/>
      <c r="GIP10" s="58"/>
      <c r="GIQ10" s="58"/>
      <c r="GIR10" s="58"/>
      <c r="GIS10" s="58"/>
      <c r="GIT10" s="58"/>
      <c r="GIU10" s="58"/>
      <c r="GIV10" s="58"/>
      <c r="GIW10" s="58"/>
      <c r="GIX10" s="58"/>
      <c r="GIY10" s="58"/>
      <c r="GIZ10" s="58"/>
      <c r="GJA10" s="58"/>
      <c r="GJB10" s="58"/>
      <c r="GJC10" s="58"/>
      <c r="GJD10" s="58"/>
      <c r="GJE10" s="58"/>
      <c r="GJF10" s="58"/>
      <c r="GJG10" s="58"/>
      <c r="GJH10" s="58"/>
      <c r="GJI10" s="58"/>
      <c r="GJJ10" s="58"/>
      <c r="GJK10" s="58"/>
      <c r="GJL10" s="58"/>
      <c r="GJM10" s="58"/>
      <c r="GJN10" s="58"/>
      <c r="GJO10" s="58"/>
      <c r="GJP10" s="58"/>
      <c r="GJQ10" s="58"/>
      <c r="GJR10" s="58"/>
      <c r="GJS10" s="58"/>
      <c r="GJT10" s="58"/>
      <c r="GJU10" s="58"/>
      <c r="GJV10" s="58"/>
      <c r="GJW10" s="58"/>
      <c r="GJX10" s="58"/>
      <c r="GJY10" s="58"/>
      <c r="GJZ10" s="58"/>
      <c r="GKA10" s="58"/>
      <c r="GKB10" s="58"/>
      <c r="GKC10" s="58"/>
      <c r="GKD10" s="58"/>
      <c r="GKE10" s="58"/>
      <c r="GKF10" s="58"/>
      <c r="GKG10" s="58"/>
      <c r="GKH10" s="58"/>
      <c r="GKI10" s="58"/>
      <c r="GKJ10" s="58"/>
      <c r="GKK10" s="58"/>
      <c r="GKL10" s="58"/>
      <c r="GKM10" s="58"/>
      <c r="GKN10" s="58"/>
      <c r="GKO10" s="58"/>
      <c r="GKP10" s="58"/>
      <c r="GKQ10" s="58"/>
      <c r="GKR10" s="58"/>
      <c r="GKS10" s="58"/>
      <c r="GKT10" s="58"/>
      <c r="GKU10" s="58"/>
      <c r="GKV10" s="58"/>
      <c r="GKW10" s="58"/>
      <c r="GKX10" s="58"/>
      <c r="GKY10" s="58"/>
      <c r="GKZ10" s="58"/>
      <c r="GLA10" s="58"/>
      <c r="GLB10" s="58"/>
      <c r="GLC10" s="58"/>
      <c r="GLD10" s="58"/>
      <c r="GLE10" s="58"/>
      <c r="GLF10" s="58"/>
      <c r="GLG10" s="58"/>
      <c r="GLH10" s="58"/>
      <c r="GLI10" s="58"/>
      <c r="GLJ10" s="58"/>
      <c r="GLK10" s="58"/>
      <c r="GLL10" s="58"/>
      <c r="GLM10" s="58"/>
      <c r="GLN10" s="58"/>
      <c r="GLO10" s="58"/>
      <c r="GLP10" s="58"/>
      <c r="GLQ10" s="58"/>
      <c r="GLR10" s="58"/>
      <c r="GLS10" s="58"/>
      <c r="GLT10" s="58"/>
      <c r="GLU10" s="58"/>
      <c r="GLV10" s="58"/>
      <c r="GLW10" s="58"/>
      <c r="GLX10" s="58"/>
      <c r="GLY10" s="58"/>
      <c r="GLZ10" s="58"/>
      <c r="GMA10" s="58"/>
      <c r="GMB10" s="58"/>
      <c r="GMC10" s="58"/>
      <c r="GMD10" s="58"/>
      <c r="GME10" s="58"/>
      <c r="GMF10" s="58"/>
      <c r="GMG10" s="58"/>
      <c r="GMH10" s="58"/>
      <c r="GMI10" s="58"/>
      <c r="GMJ10" s="58"/>
      <c r="GMK10" s="58"/>
      <c r="GML10" s="58"/>
      <c r="GMM10" s="58"/>
      <c r="GMN10" s="58"/>
      <c r="GMO10" s="58"/>
      <c r="GMP10" s="58"/>
      <c r="GMQ10" s="58"/>
      <c r="GMR10" s="58"/>
      <c r="GMS10" s="58"/>
      <c r="GMT10" s="58"/>
      <c r="GMU10" s="58"/>
      <c r="GMV10" s="58"/>
      <c r="GMW10" s="58"/>
      <c r="GMX10" s="58"/>
      <c r="GMY10" s="58"/>
      <c r="GMZ10" s="58"/>
      <c r="GNA10" s="58"/>
      <c r="GNB10" s="58"/>
      <c r="GNC10" s="58"/>
      <c r="GND10" s="58"/>
      <c r="GNE10" s="58"/>
      <c r="GNF10" s="58"/>
      <c r="GNG10" s="58"/>
      <c r="GNH10" s="58"/>
      <c r="GNI10" s="58"/>
      <c r="GNJ10" s="58"/>
      <c r="GNK10" s="58"/>
      <c r="GNL10" s="58"/>
      <c r="GNM10" s="58"/>
      <c r="GNN10" s="58"/>
      <c r="GNO10" s="58"/>
      <c r="GNP10" s="58"/>
      <c r="GNQ10" s="58"/>
      <c r="GNR10" s="58"/>
      <c r="GNS10" s="58"/>
      <c r="GNT10" s="58"/>
      <c r="GNU10" s="58"/>
      <c r="GNV10" s="58"/>
      <c r="GNW10" s="58"/>
      <c r="GNX10" s="58"/>
      <c r="GNY10" s="58"/>
      <c r="GNZ10" s="58"/>
      <c r="GOA10" s="58"/>
      <c r="GOB10" s="58"/>
      <c r="GOC10" s="58"/>
      <c r="GOD10" s="58"/>
      <c r="GOE10" s="58"/>
      <c r="GOF10" s="58"/>
      <c r="GOG10" s="58"/>
      <c r="GOH10" s="58"/>
      <c r="GOI10" s="58"/>
      <c r="GOJ10" s="58"/>
      <c r="GOK10" s="58"/>
      <c r="GOL10" s="58"/>
      <c r="GOM10" s="58"/>
      <c r="GON10" s="58"/>
      <c r="GOO10" s="58"/>
      <c r="GOP10" s="58"/>
      <c r="GOQ10" s="58"/>
      <c r="GOR10" s="58"/>
      <c r="GOS10" s="58"/>
      <c r="GOT10" s="58"/>
      <c r="GOU10" s="58"/>
      <c r="GOV10" s="58"/>
      <c r="GOW10" s="58"/>
      <c r="GOX10" s="58"/>
      <c r="GOY10" s="58"/>
      <c r="GOZ10" s="58"/>
      <c r="GPA10" s="58"/>
      <c r="GPB10" s="58"/>
      <c r="GPC10" s="58"/>
      <c r="GPD10" s="58"/>
      <c r="GPE10" s="58"/>
      <c r="GPF10" s="58"/>
      <c r="GPG10" s="58"/>
      <c r="GPH10" s="58"/>
      <c r="GPI10" s="58"/>
      <c r="GPJ10" s="58"/>
      <c r="GPK10" s="58"/>
      <c r="GPL10" s="58"/>
      <c r="GPM10" s="58"/>
      <c r="GPN10" s="58"/>
      <c r="GPO10" s="58"/>
      <c r="GPP10" s="58"/>
      <c r="GPQ10" s="58"/>
      <c r="GPR10" s="58"/>
      <c r="GPS10" s="58"/>
      <c r="GPT10" s="58"/>
      <c r="GPU10" s="58"/>
      <c r="GPV10" s="58"/>
      <c r="GPW10" s="58"/>
      <c r="GPX10" s="58"/>
      <c r="GPY10" s="58"/>
      <c r="GPZ10" s="58"/>
      <c r="GQA10" s="58"/>
      <c r="GQB10" s="58"/>
      <c r="GQC10" s="58"/>
      <c r="GQD10" s="58"/>
      <c r="GQE10" s="58"/>
      <c r="GQF10" s="58"/>
      <c r="GQG10" s="58"/>
      <c r="GQH10" s="58"/>
      <c r="GQI10" s="58"/>
      <c r="GQJ10" s="58"/>
      <c r="GQK10" s="58"/>
      <c r="GQL10" s="58"/>
      <c r="GQM10" s="58"/>
      <c r="GQN10" s="58"/>
      <c r="GQO10" s="58"/>
      <c r="GQP10" s="58"/>
      <c r="GQQ10" s="58"/>
      <c r="GQR10" s="58"/>
      <c r="GQS10" s="58"/>
      <c r="GQT10" s="58"/>
      <c r="GQU10" s="58"/>
      <c r="GQV10" s="58"/>
      <c r="GQW10" s="58"/>
      <c r="GQX10" s="58"/>
      <c r="GQY10" s="58"/>
      <c r="GQZ10" s="58"/>
      <c r="GRA10" s="58"/>
      <c r="GRB10" s="58"/>
      <c r="GRC10" s="58"/>
      <c r="GRD10" s="58"/>
      <c r="GRE10" s="58"/>
      <c r="GRF10" s="58"/>
      <c r="GRG10" s="58"/>
      <c r="GRH10" s="58"/>
      <c r="GRI10" s="58"/>
      <c r="GRJ10" s="58"/>
      <c r="GRK10" s="58"/>
      <c r="GRL10" s="58"/>
      <c r="GRM10" s="58"/>
      <c r="GRN10" s="58"/>
      <c r="GRO10" s="58"/>
      <c r="GRP10" s="58"/>
      <c r="GRQ10" s="58"/>
      <c r="GRR10" s="58"/>
      <c r="GRS10" s="58"/>
      <c r="GRT10" s="58"/>
      <c r="GRU10" s="58"/>
      <c r="GRV10" s="58"/>
      <c r="GRW10" s="58"/>
      <c r="GRX10" s="58"/>
      <c r="GRY10" s="58"/>
      <c r="GRZ10" s="58"/>
      <c r="GSA10" s="58"/>
      <c r="GSB10" s="58"/>
      <c r="GSC10" s="58"/>
      <c r="GSD10" s="58"/>
      <c r="GSE10" s="58"/>
      <c r="GSF10" s="58"/>
      <c r="GSG10" s="58"/>
      <c r="GSH10" s="58"/>
      <c r="GSI10" s="58"/>
      <c r="GSJ10" s="58"/>
      <c r="GSK10" s="58"/>
      <c r="GSL10" s="58"/>
      <c r="GSM10" s="58"/>
      <c r="GSN10" s="58"/>
      <c r="GSO10" s="58"/>
      <c r="GSP10" s="58"/>
      <c r="GSQ10" s="58"/>
      <c r="GSR10" s="58"/>
      <c r="GSS10" s="58"/>
      <c r="GST10" s="58"/>
      <c r="GSU10" s="58"/>
      <c r="GSV10" s="58"/>
      <c r="GSW10" s="58"/>
      <c r="GSX10" s="58"/>
      <c r="GSY10" s="58"/>
      <c r="GSZ10" s="58"/>
      <c r="GTA10" s="58"/>
      <c r="GTB10" s="58"/>
      <c r="GTC10" s="58"/>
      <c r="GTD10" s="58"/>
      <c r="GTE10" s="58"/>
      <c r="GTF10" s="58"/>
      <c r="GTG10" s="58"/>
      <c r="GTH10" s="58"/>
      <c r="GTI10" s="58"/>
      <c r="GTJ10" s="58"/>
      <c r="GTK10" s="58"/>
      <c r="GTL10" s="58"/>
      <c r="GTM10" s="58"/>
      <c r="GTN10" s="58"/>
      <c r="GTO10" s="58"/>
      <c r="GTP10" s="58"/>
      <c r="GTQ10" s="58"/>
      <c r="GTR10" s="58"/>
      <c r="GTS10" s="58"/>
      <c r="GTT10" s="58"/>
      <c r="GTU10" s="58"/>
      <c r="GTV10" s="58"/>
      <c r="GTW10" s="58"/>
      <c r="GTX10" s="58"/>
      <c r="GTY10" s="58"/>
      <c r="GTZ10" s="58"/>
      <c r="GUA10" s="58"/>
      <c r="GUB10" s="58"/>
      <c r="GUC10" s="58"/>
      <c r="GUD10" s="58"/>
      <c r="GUE10" s="58"/>
      <c r="GUF10" s="58"/>
      <c r="GUG10" s="58"/>
      <c r="GUH10" s="58"/>
      <c r="GUI10" s="58"/>
      <c r="GUJ10" s="58"/>
      <c r="GUK10" s="58"/>
      <c r="GUL10" s="58"/>
      <c r="GUM10" s="58"/>
      <c r="GUN10" s="58"/>
      <c r="GUO10" s="58"/>
      <c r="GUP10" s="58"/>
      <c r="GUQ10" s="58"/>
      <c r="GUR10" s="58"/>
      <c r="GUS10" s="58"/>
      <c r="GUT10" s="58"/>
      <c r="GUU10" s="58"/>
      <c r="GUV10" s="58"/>
      <c r="GUW10" s="58"/>
      <c r="GUX10" s="58"/>
      <c r="GUY10" s="58"/>
      <c r="GUZ10" s="58"/>
      <c r="GVA10" s="58"/>
      <c r="GVB10" s="58"/>
      <c r="GVC10" s="58"/>
      <c r="GVD10" s="58"/>
      <c r="GVE10" s="58"/>
      <c r="GVF10" s="58"/>
      <c r="GVG10" s="58"/>
      <c r="GVH10" s="58"/>
      <c r="GVI10" s="58"/>
      <c r="GVJ10" s="58"/>
      <c r="GVK10" s="58"/>
      <c r="GVL10" s="58"/>
      <c r="GVM10" s="58"/>
      <c r="GVN10" s="58"/>
      <c r="GVO10" s="58"/>
      <c r="GVP10" s="58"/>
      <c r="GVQ10" s="58"/>
      <c r="GVR10" s="58"/>
      <c r="GVS10" s="58"/>
      <c r="GVT10" s="58"/>
      <c r="GVU10" s="58"/>
      <c r="GVV10" s="58"/>
      <c r="GVW10" s="58"/>
      <c r="GVX10" s="58"/>
      <c r="GVY10" s="58"/>
      <c r="GVZ10" s="58"/>
      <c r="GWA10" s="58"/>
      <c r="GWB10" s="58"/>
      <c r="GWC10" s="58"/>
      <c r="GWD10" s="58"/>
      <c r="GWE10" s="58"/>
      <c r="GWF10" s="58"/>
      <c r="GWG10" s="58"/>
      <c r="GWH10" s="58"/>
      <c r="GWI10" s="58"/>
      <c r="GWJ10" s="58"/>
      <c r="GWK10" s="58"/>
      <c r="GWL10" s="58"/>
      <c r="GWM10" s="58"/>
      <c r="GWN10" s="58"/>
      <c r="GWO10" s="58"/>
      <c r="GWP10" s="58"/>
      <c r="GWQ10" s="58"/>
      <c r="GWR10" s="58"/>
      <c r="GWS10" s="58"/>
      <c r="GWT10" s="58"/>
      <c r="GWU10" s="58"/>
      <c r="GWV10" s="58"/>
      <c r="GWW10" s="58"/>
      <c r="GWX10" s="58"/>
      <c r="GWY10" s="58"/>
      <c r="GWZ10" s="58"/>
      <c r="GXA10" s="58"/>
      <c r="GXB10" s="58"/>
      <c r="GXC10" s="58"/>
      <c r="GXD10" s="58"/>
      <c r="GXE10" s="58"/>
      <c r="GXF10" s="58"/>
      <c r="GXG10" s="58"/>
      <c r="GXH10" s="58"/>
      <c r="GXI10" s="58"/>
      <c r="GXJ10" s="58"/>
      <c r="GXK10" s="58"/>
      <c r="GXL10" s="58"/>
      <c r="GXM10" s="58"/>
      <c r="GXN10" s="58"/>
      <c r="GXO10" s="58"/>
      <c r="GXP10" s="58"/>
      <c r="GXQ10" s="58"/>
      <c r="GXR10" s="58"/>
      <c r="GXS10" s="58"/>
      <c r="GXT10" s="58"/>
      <c r="GXU10" s="58"/>
      <c r="GXV10" s="58"/>
      <c r="GXW10" s="58"/>
      <c r="GXX10" s="58"/>
      <c r="GXY10" s="58"/>
      <c r="GXZ10" s="58"/>
      <c r="GYA10" s="58"/>
      <c r="GYB10" s="58"/>
      <c r="GYC10" s="58"/>
      <c r="GYD10" s="58"/>
      <c r="GYE10" s="58"/>
      <c r="GYF10" s="58"/>
      <c r="GYG10" s="58"/>
      <c r="GYH10" s="58"/>
      <c r="GYI10" s="58"/>
      <c r="GYJ10" s="58"/>
      <c r="GYK10" s="58"/>
      <c r="GYL10" s="58"/>
      <c r="GYM10" s="58"/>
      <c r="GYN10" s="58"/>
      <c r="GYO10" s="58"/>
      <c r="GYP10" s="58"/>
      <c r="GYQ10" s="58"/>
      <c r="GYR10" s="58"/>
      <c r="GYS10" s="58"/>
      <c r="GYT10" s="58"/>
      <c r="GYU10" s="58"/>
      <c r="GYV10" s="58"/>
      <c r="GYW10" s="58"/>
      <c r="GYX10" s="58"/>
      <c r="GYY10" s="58"/>
      <c r="GYZ10" s="58"/>
      <c r="GZA10" s="58"/>
      <c r="GZB10" s="58"/>
      <c r="GZC10" s="58"/>
      <c r="GZD10" s="58"/>
      <c r="GZE10" s="58"/>
      <c r="GZF10" s="58"/>
      <c r="GZG10" s="58"/>
      <c r="GZH10" s="58"/>
      <c r="GZI10" s="58"/>
      <c r="GZJ10" s="58"/>
      <c r="GZK10" s="58"/>
      <c r="GZL10" s="58"/>
      <c r="GZM10" s="58"/>
      <c r="GZN10" s="58"/>
      <c r="GZO10" s="58"/>
      <c r="GZP10" s="58"/>
      <c r="GZQ10" s="58"/>
      <c r="GZR10" s="58"/>
      <c r="GZS10" s="58"/>
      <c r="GZT10" s="58"/>
      <c r="GZU10" s="58"/>
      <c r="GZV10" s="58"/>
      <c r="GZW10" s="58"/>
      <c r="GZX10" s="58"/>
      <c r="GZY10" s="58"/>
      <c r="GZZ10" s="58"/>
      <c r="HAA10" s="58"/>
      <c r="HAB10" s="58"/>
      <c r="HAC10" s="58"/>
      <c r="HAD10" s="58"/>
      <c r="HAE10" s="58"/>
      <c r="HAF10" s="58"/>
      <c r="HAG10" s="58"/>
      <c r="HAH10" s="58"/>
      <c r="HAI10" s="58"/>
      <c r="HAJ10" s="58"/>
      <c r="HAK10" s="58"/>
      <c r="HAL10" s="58"/>
      <c r="HAM10" s="58"/>
      <c r="HAN10" s="58"/>
      <c r="HAO10" s="58"/>
      <c r="HAP10" s="58"/>
      <c r="HAQ10" s="58"/>
      <c r="HAR10" s="58"/>
      <c r="HAS10" s="58"/>
      <c r="HAT10" s="58"/>
      <c r="HAU10" s="58"/>
      <c r="HAV10" s="58"/>
      <c r="HAW10" s="58"/>
      <c r="HAX10" s="58"/>
      <c r="HAY10" s="58"/>
      <c r="HAZ10" s="58"/>
      <c r="HBA10" s="58"/>
      <c r="HBB10" s="58"/>
      <c r="HBC10" s="58"/>
      <c r="HBD10" s="58"/>
      <c r="HBE10" s="58"/>
      <c r="HBF10" s="58"/>
      <c r="HBG10" s="58"/>
      <c r="HBH10" s="58"/>
      <c r="HBI10" s="58"/>
      <c r="HBJ10" s="58"/>
      <c r="HBK10" s="58"/>
      <c r="HBL10" s="58"/>
      <c r="HBM10" s="58"/>
      <c r="HBN10" s="58"/>
      <c r="HBO10" s="58"/>
      <c r="HBP10" s="58"/>
      <c r="HBQ10" s="58"/>
      <c r="HBR10" s="58"/>
      <c r="HBS10" s="58"/>
      <c r="HBT10" s="58"/>
      <c r="HBU10" s="58"/>
      <c r="HBV10" s="58"/>
      <c r="HBW10" s="58"/>
      <c r="HBX10" s="58"/>
      <c r="HBY10" s="58"/>
      <c r="HBZ10" s="58"/>
      <c r="HCA10" s="58"/>
      <c r="HCB10" s="58"/>
      <c r="HCC10" s="58"/>
      <c r="HCD10" s="58"/>
      <c r="HCE10" s="58"/>
      <c r="HCF10" s="58"/>
      <c r="HCG10" s="58"/>
      <c r="HCH10" s="58"/>
      <c r="HCI10" s="58"/>
      <c r="HCJ10" s="58"/>
      <c r="HCK10" s="58"/>
      <c r="HCL10" s="58"/>
      <c r="HCM10" s="58"/>
      <c r="HCN10" s="58"/>
      <c r="HCO10" s="58"/>
      <c r="HCP10" s="58"/>
      <c r="HCQ10" s="58"/>
      <c r="HCR10" s="58"/>
      <c r="HCS10" s="58"/>
      <c r="HCT10" s="58"/>
      <c r="HCU10" s="58"/>
      <c r="HCV10" s="58"/>
      <c r="HCW10" s="58"/>
      <c r="HCX10" s="58"/>
      <c r="HCY10" s="58"/>
      <c r="HCZ10" s="58"/>
      <c r="HDA10" s="58"/>
      <c r="HDB10" s="58"/>
      <c r="HDC10" s="58"/>
      <c r="HDD10" s="58"/>
      <c r="HDE10" s="58"/>
      <c r="HDF10" s="58"/>
      <c r="HDG10" s="58"/>
      <c r="HDH10" s="58"/>
      <c r="HDI10" s="58"/>
      <c r="HDJ10" s="58"/>
      <c r="HDK10" s="58"/>
      <c r="HDL10" s="58"/>
      <c r="HDM10" s="58"/>
      <c r="HDN10" s="58"/>
      <c r="HDO10" s="58"/>
      <c r="HDP10" s="58"/>
      <c r="HDQ10" s="58"/>
      <c r="HDR10" s="58"/>
      <c r="HDS10" s="58"/>
      <c r="HDT10" s="58"/>
      <c r="HDU10" s="58"/>
      <c r="HDV10" s="58"/>
      <c r="HDW10" s="58"/>
      <c r="HDX10" s="58"/>
      <c r="HDY10" s="58"/>
      <c r="HDZ10" s="58"/>
      <c r="HEA10" s="58"/>
      <c r="HEB10" s="58"/>
      <c r="HEC10" s="58"/>
      <c r="HED10" s="58"/>
      <c r="HEE10" s="58"/>
      <c r="HEF10" s="58"/>
      <c r="HEG10" s="58"/>
      <c r="HEH10" s="58"/>
      <c r="HEI10" s="58"/>
      <c r="HEJ10" s="58"/>
      <c r="HEK10" s="58"/>
      <c r="HEL10" s="58"/>
      <c r="HEM10" s="58"/>
      <c r="HEN10" s="58"/>
      <c r="HEO10" s="58"/>
      <c r="HEP10" s="58"/>
      <c r="HEQ10" s="58"/>
      <c r="HER10" s="58"/>
      <c r="HES10" s="58"/>
      <c r="HET10" s="58"/>
      <c r="HEU10" s="58"/>
      <c r="HEV10" s="58"/>
      <c r="HEW10" s="58"/>
      <c r="HEX10" s="58"/>
      <c r="HEY10" s="58"/>
      <c r="HEZ10" s="58"/>
      <c r="HFA10" s="58"/>
      <c r="HFB10" s="58"/>
      <c r="HFC10" s="58"/>
      <c r="HFD10" s="58"/>
      <c r="HFE10" s="58"/>
      <c r="HFF10" s="58"/>
      <c r="HFG10" s="58"/>
      <c r="HFH10" s="58"/>
      <c r="HFI10" s="58"/>
      <c r="HFJ10" s="58"/>
      <c r="HFK10" s="58"/>
      <c r="HFL10" s="58"/>
      <c r="HFM10" s="58"/>
      <c r="HFN10" s="58"/>
      <c r="HFO10" s="58"/>
      <c r="HFP10" s="58"/>
      <c r="HFQ10" s="58"/>
      <c r="HFR10" s="58"/>
      <c r="HFS10" s="58"/>
      <c r="HFT10" s="58"/>
      <c r="HFU10" s="58"/>
      <c r="HFV10" s="58"/>
      <c r="HFW10" s="58"/>
      <c r="HFX10" s="58"/>
      <c r="HFY10" s="58"/>
      <c r="HFZ10" s="58"/>
      <c r="HGA10" s="58"/>
      <c r="HGB10" s="58"/>
      <c r="HGC10" s="58"/>
      <c r="HGD10" s="58"/>
      <c r="HGE10" s="58"/>
      <c r="HGF10" s="58"/>
      <c r="HGG10" s="58"/>
      <c r="HGH10" s="58"/>
      <c r="HGI10" s="58"/>
      <c r="HGJ10" s="58"/>
      <c r="HGK10" s="58"/>
      <c r="HGL10" s="58"/>
      <c r="HGM10" s="58"/>
      <c r="HGN10" s="58"/>
      <c r="HGO10" s="58"/>
      <c r="HGP10" s="58"/>
      <c r="HGQ10" s="58"/>
      <c r="HGR10" s="58"/>
      <c r="HGS10" s="58"/>
      <c r="HGT10" s="58"/>
      <c r="HGU10" s="58"/>
      <c r="HGV10" s="58"/>
      <c r="HGW10" s="58"/>
      <c r="HGX10" s="58"/>
      <c r="HGY10" s="58"/>
      <c r="HGZ10" s="58"/>
      <c r="HHA10" s="58"/>
      <c r="HHB10" s="58"/>
      <c r="HHC10" s="58"/>
      <c r="HHD10" s="58"/>
      <c r="HHE10" s="58"/>
      <c r="HHF10" s="58"/>
      <c r="HHG10" s="58"/>
      <c r="HHH10" s="58"/>
      <c r="HHI10" s="58"/>
      <c r="HHJ10" s="58"/>
      <c r="HHK10" s="58"/>
      <c r="HHL10" s="58"/>
      <c r="HHM10" s="58"/>
      <c r="HHN10" s="58"/>
      <c r="HHO10" s="58"/>
      <c r="HHP10" s="58"/>
      <c r="HHQ10" s="58"/>
      <c r="HHR10" s="58"/>
      <c r="HHS10" s="58"/>
      <c r="HHT10" s="58"/>
      <c r="HHU10" s="58"/>
      <c r="HHV10" s="58"/>
      <c r="HHW10" s="58"/>
      <c r="HHX10" s="58"/>
      <c r="HHY10" s="58"/>
      <c r="HHZ10" s="58"/>
      <c r="HIA10" s="58"/>
      <c r="HIB10" s="58"/>
      <c r="HIC10" s="58"/>
      <c r="HID10" s="58"/>
      <c r="HIE10" s="58"/>
      <c r="HIF10" s="58"/>
      <c r="HIG10" s="58"/>
      <c r="HIH10" s="58"/>
      <c r="HII10" s="58"/>
      <c r="HIJ10" s="58"/>
      <c r="HIK10" s="58"/>
      <c r="HIL10" s="58"/>
      <c r="HIM10" s="58"/>
      <c r="HIN10" s="58"/>
      <c r="HIO10" s="58"/>
      <c r="HIP10" s="58"/>
      <c r="HIQ10" s="58"/>
      <c r="HIR10" s="58"/>
      <c r="HIS10" s="58"/>
      <c r="HIT10" s="58"/>
      <c r="HIU10" s="58"/>
      <c r="HIV10" s="58"/>
      <c r="HIW10" s="58"/>
      <c r="HIX10" s="58"/>
      <c r="HIY10" s="58"/>
      <c r="HIZ10" s="58"/>
      <c r="HJA10" s="58"/>
      <c r="HJB10" s="58"/>
      <c r="HJC10" s="58"/>
      <c r="HJD10" s="58"/>
      <c r="HJE10" s="58"/>
      <c r="HJF10" s="58"/>
      <c r="HJG10" s="58"/>
      <c r="HJH10" s="58"/>
      <c r="HJI10" s="58"/>
      <c r="HJJ10" s="58"/>
      <c r="HJK10" s="58"/>
      <c r="HJL10" s="58"/>
      <c r="HJM10" s="58"/>
      <c r="HJN10" s="58"/>
      <c r="HJO10" s="58"/>
      <c r="HJP10" s="58"/>
      <c r="HJQ10" s="58"/>
      <c r="HJR10" s="58"/>
      <c r="HJS10" s="58"/>
      <c r="HJT10" s="58"/>
      <c r="HJU10" s="58"/>
      <c r="HJV10" s="58"/>
      <c r="HJW10" s="58"/>
      <c r="HJX10" s="58"/>
      <c r="HJY10" s="58"/>
      <c r="HJZ10" s="58"/>
      <c r="HKA10" s="58"/>
      <c r="HKB10" s="58"/>
      <c r="HKC10" s="58"/>
      <c r="HKD10" s="58"/>
      <c r="HKE10" s="58"/>
      <c r="HKF10" s="58"/>
      <c r="HKG10" s="58"/>
      <c r="HKH10" s="58"/>
      <c r="HKI10" s="58"/>
      <c r="HKJ10" s="58"/>
      <c r="HKK10" s="58"/>
      <c r="HKL10" s="58"/>
      <c r="HKM10" s="58"/>
      <c r="HKN10" s="58"/>
      <c r="HKO10" s="58"/>
      <c r="HKP10" s="58"/>
      <c r="HKQ10" s="58"/>
      <c r="HKR10" s="58"/>
      <c r="HKS10" s="58"/>
      <c r="HKT10" s="58"/>
      <c r="HKU10" s="58"/>
      <c r="HKV10" s="58"/>
      <c r="HKW10" s="58"/>
      <c r="HKX10" s="58"/>
      <c r="HKY10" s="58"/>
      <c r="HKZ10" s="58"/>
      <c r="HLA10" s="58"/>
      <c r="HLB10" s="58"/>
      <c r="HLC10" s="58"/>
      <c r="HLD10" s="58"/>
      <c r="HLE10" s="58"/>
      <c r="HLF10" s="58"/>
      <c r="HLG10" s="58"/>
      <c r="HLH10" s="58"/>
      <c r="HLI10" s="58"/>
      <c r="HLJ10" s="58"/>
      <c r="HLK10" s="58"/>
      <c r="HLL10" s="58"/>
      <c r="HLM10" s="58"/>
      <c r="HLN10" s="58"/>
      <c r="HLO10" s="58"/>
      <c r="HLP10" s="58"/>
      <c r="HLQ10" s="58"/>
      <c r="HLR10" s="58"/>
      <c r="HLS10" s="58"/>
      <c r="HLT10" s="58"/>
      <c r="HLU10" s="58"/>
      <c r="HLV10" s="58"/>
      <c r="HLW10" s="58"/>
      <c r="HLX10" s="58"/>
      <c r="HLY10" s="58"/>
      <c r="HLZ10" s="58"/>
      <c r="HMA10" s="58"/>
      <c r="HMB10" s="58"/>
      <c r="HMC10" s="58"/>
      <c r="HMD10" s="58"/>
      <c r="HME10" s="58"/>
      <c r="HMF10" s="58"/>
      <c r="HMG10" s="58"/>
      <c r="HMH10" s="58"/>
      <c r="HMI10" s="58"/>
      <c r="HMJ10" s="58"/>
      <c r="HMK10" s="58"/>
      <c r="HML10" s="58"/>
      <c r="HMM10" s="58"/>
      <c r="HMN10" s="58"/>
      <c r="HMO10" s="58"/>
      <c r="HMP10" s="58"/>
      <c r="HMQ10" s="58"/>
      <c r="HMR10" s="58"/>
      <c r="HMS10" s="58"/>
      <c r="HMT10" s="58"/>
      <c r="HMU10" s="58"/>
      <c r="HMV10" s="58"/>
      <c r="HMW10" s="58"/>
      <c r="HMX10" s="58"/>
      <c r="HMY10" s="58"/>
      <c r="HMZ10" s="58"/>
      <c r="HNA10" s="58"/>
      <c r="HNB10" s="58"/>
      <c r="HNC10" s="58"/>
      <c r="HND10" s="58"/>
      <c r="HNE10" s="58"/>
      <c r="HNF10" s="58"/>
      <c r="HNG10" s="58"/>
      <c r="HNH10" s="58"/>
      <c r="HNI10" s="58"/>
      <c r="HNJ10" s="58"/>
      <c r="HNK10" s="58"/>
      <c r="HNL10" s="58"/>
      <c r="HNM10" s="58"/>
      <c r="HNN10" s="58"/>
      <c r="HNO10" s="58"/>
      <c r="HNP10" s="58"/>
      <c r="HNQ10" s="58"/>
      <c r="HNR10" s="58"/>
      <c r="HNS10" s="58"/>
      <c r="HNT10" s="58"/>
      <c r="HNU10" s="58"/>
      <c r="HNV10" s="58"/>
      <c r="HNW10" s="58"/>
      <c r="HNX10" s="58"/>
      <c r="HNY10" s="58"/>
      <c r="HNZ10" s="58"/>
      <c r="HOA10" s="58"/>
      <c r="HOB10" s="58"/>
      <c r="HOC10" s="58"/>
      <c r="HOD10" s="58"/>
      <c r="HOE10" s="58"/>
      <c r="HOF10" s="58"/>
      <c r="HOG10" s="58"/>
      <c r="HOH10" s="58"/>
      <c r="HOI10" s="58"/>
      <c r="HOJ10" s="58"/>
      <c r="HOK10" s="58"/>
      <c r="HOL10" s="58"/>
      <c r="HOM10" s="58"/>
      <c r="HON10" s="58"/>
      <c r="HOO10" s="58"/>
      <c r="HOP10" s="58"/>
      <c r="HOQ10" s="58"/>
      <c r="HOR10" s="58"/>
      <c r="HOS10" s="58"/>
      <c r="HOT10" s="58"/>
      <c r="HOU10" s="58"/>
      <c r="HOV10" s="58"/>
      <c r="HOW10" s="58"/>
      <c r="HOX10" s="58"/>
      <c r="HOY10" s="58"/>
      <c r="HOZ10" s="58"/>
      <c r="HPA10" s="58"/>
      <c r="HPB10" s="58"/>
      <c r="HPC10" s="58"/>
      <c r="HPD10" s="58"/>
      <c r="HPE10" s="58"/>
      <c r="HPF10" s="58"/>
      <c r="HPG10" s="58"/>
      <c r="HPH10" s="58"/>
      <c r="HPI10" s="58"/>
      <c r="HPJ10" s="58"/>
      <c r="HPK10" s="58"/>
      <c r="HPL10" s="58"/>
      <c r="HPM10" s="58"/>
      <c r="HPN10" s="58"/>
      <c r="HPO10" s="58"/>
      <c r="HPP10" s="58"/>
      <c r="HPQ10" s="58"/>
      <c r="HPR10" s="58"/>
      <c r="HPS10" s="58"/>
      <c r="HPT10" s="58"/>
      <c r="HPU10" s="58"/>
      <c r="HPV10" s="58"/>
      <c r="HPW10" s="58"/>
      <c r="HPX10" s="58"/>
      <c r="HPY10" s="58"/>
      <c r="HPZ10" s="58"/>
      <c r="HQA10" s="58"/>
      <c r="HQB10" s="58"/>
      <c r="HQC10" s="58"/>
      <c r="HQD10" s="58"/>
      <c r="HQE10" s="58"/>
      <c r="HQF10" s="58"/>
      <c r="HQG10" s="58"/>
      <c r="HQH10" s="58"/>
      <c r="HQI10" s="58"/>
      <c r="HQJ10" s="58"/>
      <c r="HQK10" s="58"/>
      <c r="HQL10" s="58"/>
      <c r="HQM10" s="58"/>
      <c r="HQN10" s="58"/>
      <c r="HQO10" s="58"/>
      <c r="HQP10" s="58"/>
      <c r="HQQ10" s="58"/>
      <c r="HQR10" s="58"/>
      <c r="HQS10" s="58"/>
      <c r="HQT10" s="58"/>
      <c r="HQU10" s="58"/>
      <c r="HQV10" s="58"/>
      <c r="HQW10" s="58"/>
      <c r="HQX10" s="58"/>
      <c r="HQY10" s="58"/>
      <c r="HQZ10" s="58"/>
      <c r="HRA10" s="58"/>
      <c r="HRB10" s="58"/>
      <c r="HRC10" s="58"/>
      <c r="HRD10" s="58"/>
      <c r="HRE10" s="58"/>
      <c r="HRF10" s="58"/>
      <c r="HRG10" s="58"/>
      <c r="HRH10" s="58"/>
      <c r="HRI10" s="58"/>
      <c r="HRJ10" s="58"/>
      <c r="HRK10" s="58"/>
      <c r="HRL10" s="58"/>
      <c r="HRM10" s="58"/>
      <c r="HRN10" s="58"/>
      <c r="HRO10" s="58"/>
      <c r="HRP10" s="58"/>
      <c r="HRQ10" s="58"/>
      <c r="HRR10" s="58"/>
      <c r="HRS10" s="58"/>
      <c r="HRT10" s="58"/>
      <c r="HRU10" s="58"/>
      <c r="HRV10" s="58"/>
      <c r="HRW10" s="58"/>
      <c r="HRX10" s="58"/>
      <c r="HRY10" s="58"/>
      <c r="HRZ10" s="58"/>
      <c r="HSA10" s="58"/>
      <c r="HSB10" s="58"/>
      <c r="HSC10" s="58"/>
      <c r="HSD10" s="58"/>
      <c r="HSE10" s="58"/>
      <c r="HSF10" s="58"/>
      <c r="HSG10" s="58"/>
      <c r="HSH10" s="58"/>
      <c r="HSI10" s="58"/>
      <c r="HSJ10" s="58"/>
      <c r="HSK10" s="58"/>
      <c r="HSL10" s="58"/>
      <c r="HSM10" s="58"/>
      <c r="HSN10" s="58"/>
      <c r="HSO10" s="58"/>
      <c r="HSP10" s="58"/>
      <c r="HSQ10" s="58"/>
      <c r="HSR10" s="58"/>
      <c r="HSS10" s="58"/>
      <c r="HST10" s="58"/>
      <c r="HSU10" s="58"/>
      <c r="HSV10" s="58"/>
      <c r="HSW10" s="58"/>
      <c r="HSX10" s="58"/>
      <c r="HSY10" s="58"/>
      <c r="HSZ10" s="58"/>
      <c r="HTA10" s="58"/>
      <c r="HTB10" s="58"/>
      <c r="HTC10" s="58"/>
      <c r="HTD10" s="58"/>
      <c r="HTE10" s="58"/>
      <c r="HTF10" s="58"/>
      <c r="HTG10" s="58"/>
      <c r="HTH10" s="58"/>
      <c r="HTI10" s="58"/>
      <c r="HTJ10" s="58"/>
      <c r="HTK10" s="58"/>
      <c r="HTL10" s="58"/>
      <c r="HTM10" s="58"/>
      <c r="HTN10" s="58"/>
      <c r="HTO10" s="58"/>
      <c r="HTP10" s="58"/>
      <c r="HTQ10" s="58"/>
      <c r="HTR10" s="58"/>
      <c r="HTS10" s="58"/>
      <c r="HTT10" s="58"/>
      <c r="HTU10" s="58"/>
      <c r="HTV10" s="58"/>
      <c r="HTW10" s="58"/>
      <c r="HTX10" s="58"/>
      <c r="HTY10" s="58"/>
      <c r="HTZ10" s="58"/>
      <c r="HUA10" s="58"/>
      <c r="HUB10" s="58"/>
      <c r="HUC10" s="58"/>
      <c r="HUD10" s="58"/>
      <c r="HUE10" s="58"/>
      <c r="HUF10" s="58"/>
      <c r="HUG10" s="58"/>
      <c r="HUH10" s="58"/>
      <c r="HUI10" s="58"/>
      <c r="HUJ10" s="58"/>
      <c r="HUK10" s="58"/>
      <c r="HUL10" s="58"/>
      <c r="HUM10" s="58"/>
      <c r="HUN10" s="58"/>
      <c r="HUO10" s="58"/>
      <c r="HUP10" s="58"/>
      <c r="HUQ10" s="58"/>
      <c r="HUR10" s="58"/>
      <c r="HUS10" s="58"/>
      <c r="HUT10" s="58"/>
      <c r="HUU10" s="58"/>
      <c r="HUV10" s="58"/>
      <c r="HUW10" s="58"/>
      <c r="HUX10" s="58"/>
      <c r="HUY10" s="58"/>
      <c r="HUZ10" s="58"/>
      <c r="HVA10" s="58"/>
      <c r="HVB10" s="58"/>
      <c r="HVC10" s="58"/>
      <c r="HVD10" s="58"/>
      <c r="HVE10" s="58"/>
      <c r="HVF10" s="58"/>
      <c r="HVG10" s="58"/>
      <c r="HVH10" s="58"/>
      <c r="HVI10" s="58"/>
      <c r="HVJ10" s="58"/>
      <c r="HVK10" s="58"/>
      <c r="HVL10" s="58"/>
      <c r="HVM10" s="58"/>
      <c r="HVN10" s="58"/>
      <c r="HVO10" s="58"/>
      <c r="HVP10" s="58"/>
      <c r="HVQ10" s="58"/>
      <c r="HVR10" s="58"/>
      <c r="HVS10" s="58"/>
      <c r="HVT10" s="58"/>
      <c r="HVU10" s="58"/>
      <c r="HVV10" s="58"/>
      <c r="HVW10" s="58"/>
      <c r="HVX10" s="58"/>
      <c r="HVY10" s="58"/>
      <c r="HVZ10" s="58"/>
      <c r="HWA10" s="58"/>
      <c r="HWB10" s="58"/>
      <c r="HWC10" s="58"/>
      <c r="HWD10" s="58"/>
      <c r="HWE10" s="58"/>
      <c r="HWF10" s="58"/>
      <c r="HWG10" s="58"/>
      <c r="HWH10" s="58"/>
      <c r="HWI10" s="58"/>
      <c r="HWJ10" s="58"/>
      <c r="HWK10" s="58"/>
      <c r="HWL10" s="58"/>
      <c r="HWM10" s="58"/>
      <c r="HWN10" s="58"/>
      <c r="HWO10" s="58"/>
      <c r="HWP10" s="58"/>
      <c r="HWQ10" s="58"/>
      <c r="HWR10" s="58"/>
      <c r="HWS10" s="58"/>
      <c r="HWT10" s="58"/>
      <c r="HWU10" s="58"/>
      <c r="HWV10" s="58"/>
      <c r="HWW10" s="58"/>
      <c r="HWX10" s="58"/>
      <c r="HWY10" s="58"/>
      <c r="HWZ10" s="58"/>
      <c r="HXA10" s="58"/>
      <c r="HXB10" s="58"/>
      <c r="HXC10" s="58"/>
      <c r="HXD10" s="58"/>
      <c r="HXE10" s="58"/>
      <c r="HXF10" s="58"/>
      <c r="HXG10" s="58"/>
      <c r="HXH10" s="58"/>
      <c r="HXI10" s="58"/>
      <c r="HXJ10" s="58"/>
      <c r="HXK10" s="58"/>
      <c r="HXL10" s="58"/>
      <c r="HXM10" s="58"/>
      <c r="HXN10" s="58"/>
      <c r="HXO10" s="58"/>
      <c r="HXP10" s="58"/>
      <c r="HXQ10" s="58"/>
      <c r="HXR10" s="58"/>
      <c r="HXS10" s="58"/>
      <c r="HXT10" s="58"/>
      <c r="HXU10" s="58"/>
      <c r="HXV10" s="58"/>
      <c r="HXW10" s="58"/>
      <c r="HXX10" s="58"/>
      <c r="HXY10" s="58"/>
      <c r="HXZ10" s="58"/>
      <c r="HYA10" s="58"/>
      <c r="HYB10" s="58"/>
      <c r="HYC10" s="58"/>
      <c r="HYD10" s="58"/>
      <c r="HYE10" s="58"/>
      <c r="HYF10" s="58"/>
      <c r="HYG10" s="58"/>
      <c r="HYH10" s="58"/>
      <c r="HYI10" s="58"/>
      <c r="HYJ10" s="58"/>
      <c r="HYK10" s="58"/>
      <c r="HYL10" s="58"/>
      <c r="HYM10" s="58"/>
      <c r="HYN10" s="58"/>
      <c r="HYO10" s="58"/>
      <c r="HYP10" s="58"/>
      <c r="HYQ10" s="58"/>
      <c r="HYR10" s="58"/>
      <c r="HYS10" s="58"/>
      <c r="HYT10" s="58"/>
      <c r="HYU10" s="58"/>
      <c r="HYV10" s="58"/>
      <c r="HYW10" s="58"/>
      <c r="HYX10" s="58"/>
      <c r="HYY10" s="58"/>
      <c r="HYZ10" s="58"/>
      <c r="HZA10" s="58"/>
      <c r="HZB10" s="58"/>
      <c r="HZC10" s="58"/>
      <c r="HZD10" s="58"/>
      <c r="HZE10" s="58"/>
      <c r="HZF10" s="58"/>
      <c r="HZG10" s="58"/>
      <c r="HZH10" s="58"/>
      <c r="HZI10" s="58"/>
      <c r="HZJ10" s="58"/>
      <c r="HZK10" s="58"/>
      <c r="HZL10" s="58"/>
      <c r="HZM10" s="58"/>
      <c r="HZN10" s="58"/>
      <c r="HZO10" s="58"/>
      <c r="HZP10" s="58"/>
      <c r="HZQ10" s="58"/>
      <c r="HZR10" s="58"/>
      <c r="HZS10" s="58"/>
      <c r="HZT10" s="58"/>
      <c r="HZU10" s="58"/>
      <c r="HZV10" s="58"/>
      <c r="HZW10" s="58"/>
      <c r="HZX10" s="58"/>
      <c r="HZY10" s="58"/>
      <c r="HZZ10" s="58"/>
      <c r="IAA10" s="58"/>
      <c r="IAB10" s="58"/>
      <c r="IAC10" s="58"/>
      <c r="IAD10" s="58"/>
      <c r="IAE10" s="58"/>
      <c r="IAF10" s="58"/>
      <c r="IAG10" s="58"/>
      <c r="IAH10" s="58"/>
      <c r="IAI10" s="58"/>
      <c r="IAJ10" s="58"/>
      <c r="IAK10" s="58"/>
      <c r="IAL10" s="58"/>
      <c r="IAM10" s="58"/>
      <c r="IAN10" s="58"/>
      <c r="IAO10" s="58"/>
      <c r="IAP10" s="58"/>
      <c r="IAQ10" s="58"/>
      <c r="IAR10" s="58"/>
      <c r="IAS10" s="58"/>
      <c r="IAT10" s="58"/>
      <c r="IAU10" s="58"/>
      <c r="IAV10" s="58"/>
      <c r="IAW10" s="58"/>
      <c r="IAX10" s="58"/>
      <c r="IAY10" s="58"/>
      <c r="IAZ10" s="58"/>
      <c r="IBA10" s="58"/>
      <c r="IBB10" s="58"/>
      <c r="IBC10" s="58"/>
      <c r="IBD10" s="58"/>
      <c r="IBE10" s="58"/>
      <c r="IBF10" s="58"/>
      <c r="IBG10" s="58"/>
      <c r="IBH10" s="58"/>
      <c r="IBI10" s="58"/>
      <c r="IBJ10" s="58"/>
      <c r="IBK10" s="58"/>
      <c r="IBL10" s="58"/>
      <c r="IBM10" s="58"/>
      <c r="IBN10" s="58"/>
      <c r="IBO10" s="58"/>
      <c r="IBP10" s="58"/>
      <c r="IBQ10" s="58"/>
      <c r="IBR10" s="58"/>
      <c r="IBS10" s="58"/>
      <c r="IBT10" s="58"/>
      <c r="IBU10" s="58"/>
      <c r="IBV10" s="58"/>
      <c r="IBW10" s="58"/>
      <c r="IBX10" s="58"/>
      <c r="IBY10" s="58"/>
      <c r="IBZ10" s="58"/>
      <c r="ICA10" s="58"/>
      <c r="ICB10" s="58"/>
      <c r="ICC10" s="58"/>
      <c r="ICD10" s="58"/>
      <c r="ICE10" s="58"/>
      <c r="ICF10" s="58"/>
      <c r="ICG10" s="58"/>
      <c r="ICH10" s="58"/>
      <c r="ICI10" s="58"/>
      <c r="ICJ10" s="58"/>
      <c r="ICK10" s="58"/>
      <c r="ICL10" s="58"/>
      <c r="ICM10" s="58"/>
      <c r="ICN10" s="58"/>
      <c r="ICO10" s="58"/>
      <c r="ICP10" s="58"/>
      <c r="ICQ10" s="58"/>
      <c r="ICR10" s="58"/>
      <c r="ICS10" s="58"/>
      <c r="ICT10" s="58"/>
      <c r="ICU10" s="58"/>
      <c r="ICV10" s="58"/>
      <c r="ICW10" s="58"/>
      <c r="ICX10" s="58"/>
      <c r="ICY10" s="58"/>
      <c r="ICZ10" s="58"/>
      <c r="IDA10" s="58"/>
      <c r="IDB10" s="58"/>
      <c r="IDC10" s="58"/>
      <c r="IDD10" s="58"/>
      <c r="IDE10" s="58"/>
      <c r="IDF10" s="58"/>
      <c r="IDG10" s="58"/>
      <c r="IDH10" s="58"/>
      <c r="IDI10" s="58"/>
      <c r="IDJ10" s="58"/>
      <c r="IDK10" s="58"/>
      <c r="IDL10" s="58"/>
      <c r="IDM10" s="58"/>
      <c r="IDN10" s="58"/>
      <c r="IDO10" s="58"/>
      <c r="IDP10" s="58"/>
      <c r="IDQ10" s="58"/>
      <c r="IDR10" s="58"/>
      <c r="IDS10" s="58"/>
      <c r="IDT10" s="58"/>
      <c r="IDU10" s="58"/>
      <c r="IDV10" s="58"/>
      <c r="IDW10" s="58"/>
      <c r="IDX10" s="58"/>
      <c r="IDY10" s="58"/>
      <c r="IDZ10" s="58"/>
      <c r="IEA10" s="58"/>
      <c r="IEB10" s="58"/>
      <c r="IEC10" s="58"/>
      <c r="IED10" s="58"/>
      <c r="IEE10" s="58"/>
      <c r="IEF10" s="58"/>
      <c r="IEG10" s="58"/>
      <c r="IEH10" s="58"/>
      <c r="IEI10" s="58"/>
      <c r="IEJ10" s="58"/>
      <c r="IEK10" s="58"/>
      <c r="IEL10" s="58"/>
      <c r="IEM10" s="58"/>
      <c r="IEN10" s="58"/>
      <c r="IEO10" s="58"/>
      <c r="IEP10" s="58"/>
      <c r="IEQ10" s="58"/>
      <c r="IER10" s="58"/>
      <c r="IES10" s="58"/>
      <c r="IET10" s="58"/>
      <c r="IEU10" s="58"/>
      <c r="IEV10" s="58"/>
      <c r="IEW10" s="58"/>
      <c r="IEX10" s="58"/>
      <c r="IEY10" s="58"/>
      <c r="IEZ10" s="58"/>
      <c r="IFA10" s="58"/>
      <c r="IFB10" s="58"/>
      <c r="IFC10" s="58"/>
      <c r="IFD10" s="58"/>
      <c r="IFE10" s="58"/>
      <c r="IFF10" s="58"/>
      <c r="IFG10" s="58"/>
      <c r="IFH10" s="58"/>
      <c r="IFI10" s="58"/>
      <c r="IFJ10" s="58"/>
      <c r="IFK10" s="58"/>
      <c r="IFL10" s="58"/>
      <c r="IFM10" s="58"/>
      <c r="IFN10" s="58"/>
      <c r="IFO10" s="58"/>
      <c r="IFP10" s="58"/>
      <c r="IFQ10" s="58"/>
      <c r="IFR10" s="58"/>
      <c r="IFS10" s="58"/>
      <c r="IFT10" s="58"/>
      <c r="IFU10" s="58"/>
      <c r="IFV10" s="58"/>
      <c r="IFW10" s="58"/>
      <c r="IFX10" s="58"/>
      <c r="IFY10" s="58"/>
      <c r="IFZ10" s="58"/>
      <c r="IGA10" s="58"/>
      <c r="IGB10" s="58"/>
      <c r="IGC10" s="58"/>
      <c r="IGD10" s="58"/>
      <c r="IGE10" s="58"/>
      <c r="IGF10" s="58"/>
      <c r="IGG10" s="58"/>
      <c r="IGH10" s="58"/>
      <c r="IGI10" s="58"/>
      <c r="IGJ10" s="58"/>
      <c r="IGK10" s="58"/>
      <c r="IGL10" s="58"/>
      <c r="IGM10" s="58"/>
      <c r="IGN10" s="58"/>
      <c r="IGO10" s="58"/>
      <c r="IGP10" s="58"/>
      <c r="IGQ10" s="58"/>
      <c r="IGR10" s="58"/>
      <c r="IGS10" s="58"/>
      <c r="IGT10" s="58"/>
      <c r="IGU10" s="58"/>
      <c r="IGV10" s="58"/>
      <c r="IGW10" s="58"/>
      <c r="IGX10" s="58"/>
      <c r="IGY10" s="58"/>
      <c r="IGZ10" s="58"/>
      <c r="IHA10" s="58"/>
      <c r="IHB10" s="58"/>
      <c r="IHC10" s="58"/>
      <c r="IHD10" s="58"/>
      <c r="IHE10" s="58"/>
      <c r="IHF10" s="58"/>
      <c r="IHG10" s="58"/>
      <c r="IHH10" s="58"/>
      <c r="IHI10" s="58"/>
      <c r="IHJ10" s="58"/>
      <c r="IHK10" s="58"/>
      <c r="IHL10" s="58"/>
      <c r="IHM10" s="58"/>
      <c r="IHN10" s="58"/>
      <c r="IHO10" s="58"/>
      <c r="IHP10" s="58"/>
      <c r="IHQ10" s="58"/>
      <c r="IHR10" s="58"/>
      <c r="IHS10" s="58"/>
      <c r="IHT10" s="58"/>
      <c r="IHU10" s="58"/>
      <c r="IHV10" s="58"/>
      <c r="IHW10" s="58"/>
      <c r="IHX10" s="58"/>
      <c r="IHY10" s="58"/>
      <c r="IHZ10" s="58"/>
      <c r="IIA10" s="58"/>
      <c r="IIB10" s="58"/>
      <c r="IIC10" s="58"/>
      <c r="IID10" s="58"/>
      <c r="IIE10" s="58"/>
      <c r="IIF10" s="58"/>
      <c r="IIG10" s="58"/>
      <c r="IIH10" s="58"/>
      <c r="III10" s="58"/>
      <c r="IIJ10" s="58"/>
      <c r="IIK10" s="58"/>
      <c r="IIL10" s="58"/>
      <c r="IIM10" s="58"/>
      <c r="IIN10" s="58"/>
      <c r="IIO10" s="58"/>
      <c r="IIP10" s="58"/>
      <c r="IIQ10" s="58"/>
      <c r="IIR10" s="58"/>
      <c r="IIS10" s="58"/>
      <c r="IIT10" s="58"/>
      <c r="IIU10" s="58"/>
      <c r="IIV10" s="58"/>
      <c r="IIW10" s="58"/>
      <c r="IIX10" s="58"/>
      <c r="IIY10" s="58"/>
      <c r="IIZ10" s="58"/>
      <c r="IJA10" s="58"/>
      <c r="IJB10" s="58"/>
      <c r="IJC10" s="58"/>
      <c r="IJD10" s="58"/>
      <c r="IJE10" s="58"/>
      <c r="IJF10" s="58"/>
      <c r="IJG10" s="58"/>
      <c r="IJH10" s="58"/>
      <c r="IJI10" s="58"/>
      <c r="IJJ10" s="58"/>
      <c r="IJK10" s="58"/>
      <c r="IJL10" s="58"/>
      <c r="IJM10" s="58"/>
      <c r="IJN10" s="58"/>
      <c r="IJO10" s="58"/>
      <c r="IJP10" s="58"/>
      <c r="IJQ10" s="58"/>
      <c r="IJR10" s="58"/>
      <c r="IJS10" s="58"/>
      <c r="IJT10" s="58"/>
      <c r="IJU10" s="58"/>
      <c r="IJV10" s="58"/>
      <c r="IJW10" s="58"/>
      <c r="IJX10" s="58"/>
      <c r="IJY10" s="58"/>
      <c r="IJZ10" s="58"/>
      <c r="IKA10" s="58"/>
      <c r="IKB10" s="58"/>
      <c r="IKC10" s="58"/>
      <c r="IKD10" s="58"/>
      <c r="IKE10" s="58"/>
      <c r="IKF10" s="58"/>
      <c r="IKG10" s="58"/>
      <c r="IKH10" s="58"/>
      <c r="IKI10" s="58"/>
      <c r="IKJ10" s="58"/>
      <c r="IKK10" s="58"/>
      <c r="IKL10" s="58"/>
      <c r="IKM10" s="58"/>
      <c r="IKN10" s="58"/>
      <c r="IKO10" s="58"/>
      <c r="IKP10" s="58"/>
      <c r="IKQ10" s="58"/>
      <c r="IKR10" s="58"/>
      <c r="IKS10" s="58"/>
      <c r="IKT10" s="58"/>
      <c r="IKU10" s="58"/>
      <c r="IKV10" s="58"/>
      <c r="IKW10" s="58"/>
      <c r="IKX10" s="58"/>
      <c r="IKY10" s="58"/>
      <c r="IKZ10" s="58"/>
      <c r="ILA10" s="58"/>
      <c r="ILB10" s="58"/>
      <c r="ILC10" s="58"/>
      <c r="ILD10" s="58"/>
      <c r="ILE10" s="58"/>
      <c r="ILF10" s="58"/>
      <c r="ILG10" s="58"/>
      <c r="ILH10" s="58"/>
      <c r="ILI10" s="58"/>
      <c r="ILJ10" s="58"/>
      <c r="ILK10" s="58"/>
      <c r="ILL10" s="58"/>
      <c r="ILM10" s="58"/>
      <c r="ILN10" s="58"/>
      <c r="ILO10" s="58"/>
      <c r="ILP10" s="58"/>
      <c r="ILQ10" s="58"/>
      <c r="ILR10" s="58"/>
      <c r="ILS10" s="58"/>
      <c r="ILT10" s="58"/>
      <c r="ILU10" s="58"/>
      <c r="ILV10" s="58"/>
      <c r="ILW10" s="58"/>
      <c r="ILX10" s="58"/>
      <c r="ILY10" s="58"/>
      <c r="ILZ10" s="58"/>
      <c r="IMA10" s="58"/>
      <c r="IMB10" s="58"/>
      <c r="IMC10" s="58"/>
      <c r="IMD10" s="58"/>
      <c r="IME10" s="58"/>
      <c r="IMF10" s="58"/>
      <c r="IMG10" s="58"/>
      <c r="IMH10" s="58"/>
      <c r="IMI10" s="58"/>
      <c r="IMJ10" s="58"/>
      <c r="IMK10" s="58"/>
      <c r="IML10" s="58"/>
      <c r="IMM10" s="58"/>
      <c r="IMN10" s="58"/>
      <c r="IMO10" s="58"/>
      <c r="IMP10" s="58"/>
      <c r="IMQ10" s="58"/>
      <c r="IMR10" s="58"/>
      <c r="IMS10" s="58"/>
      <c r="IMT10" s="58"/>
      <c r="IMU10" s="58"/>
      <c r="IMV10" s="58"/>
      <c r="IMW10" s="58"/>
      <c r="IMX10" s="58"/>
      <c r="IMY10" s="58"/>
      <c r="IMZ10" s="58"/>
      <c r="INA10" s="58"/>
      <c r="INB10" s="58"/>
      <c r="INC10" s="58"/>
      <c r="IND10" s="58"/>
      <c r="INE10" s="58"/>
      <c r="INF10" s="58"/>
      <c r="ING10" s="58"/>
      <c r="INH10" s="58"/>
      <c r="INI10" s="58"/>
      <c r="INJ10" s="58"/>
      <c r="INK10" s="58"/>
      <c r="INL10" s="58"/>
      <c r="INM10" s="58"/>
      <c r="INN10" s="58"/>
      <c r="INO10" s="58"/>
      <c r="INP10" s="58"/>
      <c r="INQ10" s="58"/>
      <c r="INR10" s="58"/>
      <c r="INS10" s="58"/>
      <c r="INT10" s="58"/>
      <c r="INU10" s="58"/>
      <c r="INV10" s="58"/>
      <c r="INW10" s="58"/>
      <c r="INX10" s="58"/>
      <c r="INY10" s="58"/>
      <c r="INZ10" s="58"/>
      <c r="IOA10" s="58"/>
      <c r="IOB10" s="58"/>
      <c r="IOC10" s="58"/>
      <c r="IOD10" s="58"/>
      <c r="IOE10" s="58"/>
      <c r="IOF10" s="58"/>
      <c r="IOG10" s="58"/>
      <c r="IOH10" s="58"/>
      <c r="IOI10" s="58"/>
      <c r="IOJ10" s="58"/>
      <c r="IOK10" s="58"/>
      <c r="IOL10" s="58"/>
      <c r="IOM10" s="58"/>
      <c r="ION10" s="58"/>
      <c r="IOO10" s="58"/>
      <c r="IOP10" s="58"/>
      <c r="IOQ10" s="58"/>
      <c r="IOR10" s="58"/>
      <c r="IOS10" s="58"/>
      <c r="IOT10" s="58"/>
      <c r="IOU10" s="58"/>
      <c r="IOV10" s="58"/>
      <c r="IOW10" s="58"/>
      <c r="IOX10" s="58"/>
      <c r="IOY10" s="58"/>
      <c r="IOZ10" s="58"/>
      <c r="IPA10" s="58"/>
      <c r="IPB10" s="58"/>
      <c r="IPC10" s="58"/>
      <c r="IPD10" s="58"/>
      <c r="IPE10" s="58"/>
      <c r="IPF10" s="58"/>
      <c r="IPG10" s="58"/>
      <c r="IPH10" s="58"/>
      <c r="IPI10" s="58"/>
      <c r="IPJ10" s="58"/>
      <c r="IPK10" s="58"/>
      <c r="IPL10" s="58"/>
      <c r="IPM10" s="58"/>
      <c r="IPN10" s="58"/>
      <c r="IPO10" s="58"/>
      <c r="IPP10" s="58"/>
      <c r="IPQ10" s="58"/>
      <c r="IPR10" s="58"/>
      <c r="IPS10" s="58"/>
      <c r="IPT10" s="58"/>
      <c r="IPU10" s="58"/>
      <c r="IPV10" s="58"/>
      <c r="IPW10" s="58"/>
      <c r="IPX10" s="58"/>
      <c r="IPY10" s="58"/>
      <c r="IPZ10" s="58"/>
      <c r="IQA10" s="58"/>
      <c r="IQB10" s="58"/>
      <c r="IQC10" s="58"/>
      <c r="IQD10" s="58"/>
      <c r="IQE10" s="58"/>
      <c r="IQF10" s="58"/>
      <c r="IQG10" s="58"/>
      <c r="IQH10" s="58"/>
      <c r="IQI10" s="58"/>
      <c r="IQJ10" s="58"/>
      <c r="IQK10" s="58"/>
      <c r="IQL10" s="58"/>
      <c r="IQM10" s="58"/>
      <c r="IQN10" s="58"/>
      <c r="IQO10" s="58"/>
      <c r="IQP10" s="58"/>
      <c r="IQQ10" s="58"/>
      <c r="IQR10" s="58"/>
      <c r="IQS10" s="58"/>
      <c r="IQT10" s="58"/>
      <c r="IQU10" s="58"/>
      <c r="IQV10" s="58"/>
      <c r="IQW10" s="58"/>
      <c r="IQX10" s="58"/>
      <c r="IQY10" s="58"/>
      <c r="IQZ10" s="58"/>
      <c r="IRA10" s="58"/>
      <c r="IRB10" s="58"/>
      <c r="IRC10" s="58"/>
      <c r="IRD10" s="58"/>
      <c r="IRE10" s="58"/>
      <c r="IRF10" s="58"/>
      <c r="IRG10" s="58"/>
      <c r="IRH10" s="58"/>
      <c r="IRI10" s="58"/>
      <c r="IRJ10" s="58"/>
      <c r="IRK10" s="58"/>
      <c r="IRL10" s="58"/>
      <c r="IRM10" s="58"/>
      <c r="IRN10" s="58"/>
      <c r="IRO10" s="58"/>
      <c r="IRP10" s="58"/>
      <c r="IRQ10" s="58"/>
      <c r="IRR10" s="58"/>
      <c r="IRS10" s="58"/>
      <c r="IRT10" s="58"/>
      <c r="IRU10" s="58"/>
      <c r="IRV10" s="58"/>
      <c r="IRW10" s="58"/>
      <c r="IRX10" s="58"/>
      <c r="IRY10" s="58"/>
      <c r="IRZ10" s="58"/>
      <c r="ISA10" s="58"/>
      <c r="ISB10" s="58"/>
      <c r="ISC10" s="58"/>
      <c r="ISD10" s="58"/>
      <c r="ISE10" s="58"/>
      <c r="ISF10" s="58"/>
      <c r="ISG10" s="58"/>
      <c r="ISH10" s="58"/>
      <c r="ISI10" s="58"/>
      <c r="ISJ10" s="58"/>
      <c r="ISK10" s="58"/>
      <c r="ISL10" s="58"/>
      <c r="ISM10" s="58"/>
      <c r="ISN10" s="58"/>
      <c r="ISO10" s="58"/>
      <c r="ISP10" s="58"/>
      <c r="ISQ10" s="58"/>
      <c r="ISR10" s="58"/>
      <c r="ISS10" s="58"/>
      <c r="IST10" s="58"/>
      <c r="ISU10" s="58"/>
      <c r="ISV10" s="58"/>
      <c r="ISW10" s="58"/>
      <c r="ISX10" s="58"/>
      <c r="ISY10" s="58"/>
      <c r="ISZ10" s="58"/>
      <c r="ITA10" s="58"/>
      <c r="ITB10" s="58"/>
      <c r="ITC10" s="58"/>
      <c r="ITD10" s="58"/>
      <c r="ITE10" s="58"/>
      <c r="ITF10" s="58"/>
      <c r="ITG10" s="58"/>
      <c r="ITH10" s="58"/>
      <c r="ITI10" s="58"/>
      <c r="ITJ10" s="58"/>
      <c r="ITK10" s="58"/>
      <c r="ITL10" s="58"/>
      <c r="ITM10" s="58"/>
      <c r="ITN10" s="58"/>
      <c r="ITO10" s="58"/>
      <c r="ITP10" s="58"/>
      <c r="ITQ10" s="58"/>
      <c r="ITR10" s="58"/>
      <c r="ITS10" s="58"/>
      <c r="ITT10" s="58"/>
      <c r="ITU10" s="58"/>
      <c r="ITV10" s="58"/>
      <c r="ITW10" s="58"/>
      <c r="ITX10" s="58"/>
      <c r="ITY10" s="58"/>
      <c r="ITZ10" s="58"/>
      <c r="IUA10" s="58"/>
      <c r="IUB10" s="58"/>
      <c r="IUC10" s="58"/>
      <c r="IUD10" s="58"/>
      <c r="IUE10" s="58"/>
      <c r="IUF10" s="58"/>
      <c r="IUG10" s="58"/>
      <c r="IUH10" s="58"/>
      <c r="IUI10" s="58"/>
      <c r="IUJ10" s="58"/>
      <c r="IUK10" s="58"/>
      <c r="IUL10" s="58"/>
      <c r="IUM10" s="58"/>
      <c r="IUN10" s="58"/>
      <c r="IUO10" s="58"/>
      <c r="IUP10" s="58"/>
      <c r="IUQ10" s="58"/>
      <c r="IUR10" s="58"/>
      <c r="IUS10" s="58"/>
      <c r="IUT10" s="58"/>
      <c r="IUU10" s="58"/>
      <c r="IUV10" s="58"/>
      <c r="IUW10" s="58"/>
      <c r="IUX10" s="58"/>
      <c r="IUY10" s="58"/>
      <c r="IUZ10" s="58"/>
      <c r="IVA10" s="58"/>
      <c r="IVB10" s="58"/>
      <c r="IVC10" s="58"/>
      <c r="IVD10" s="58"/>
      <c r="IVE10" s="58"/>
      <c r="IVF10" s="58"/>
      <c r="IVG10" s="58"/>
      <c r="IVH10" s="58"/>
      <c r="IVI10" s="58"/>
      <c r="IVJ10" s="58"/>
      <c r="IVK10" s="58"/>
      <c r="IVL10" s="58"/>
      <c r="IVM10" s="58"/>
      <c r="IVN10" s="58"/>
      <c r="IVO10" s="58"/>
      <c r="IVP10" s="58"/>
      <c r="IVQ10" s="58"/>
      <c r="IVR10" s="58"/>
      <c r="IVS10" s="58"/>
      <c r="IVT10" s="58"/>
      <c r="IVU10" s="58"/>
      <c r="IVV10" s="58"/>
      <c r="IVW10" s="58"/>
      <c r="IVX10" s="58"/>
      <c r="IVY10" s="58"/>
      <c r="IVZ10" s="58"/>
      <c r="IWA10" s="58"/>
      <c r="IWB10" s="58"/>
      <c r="IWC10" s="58"/>
      <c r="IWD10" s="58"/>
      <c r="IWE10" s="58"/>
      <c r="IWF10" s="58"/>
      <c r="IWG10" s="58"/>
      <c r="IWH10" s="58"/>
      <c r="IWI10" s="58"/>
      <c r="IWJ10" s="58"/>
      <c r="IWK10" s="58"/>
      <c r="IWL10" s="58"/>
      <c r="IWM10" s="58"/>
      <c r="IWN10" s="58"/>
      <c r="IWO10" s="58"/>
      <c r="IWP10" s="58"/>
      <c r="IWQ10" s="58"/>
      <c r="IWR10" s="58"/>
      <c r="IWS10" s="58"/>
      <c r="IWT10" s="58"/>
      <c r="IWU10" s="58"/>
      <c r="IWV10" s="58"/>
      <c r="IWW10" s="58"/>
      <c r="IWX10" s="58"/>
      <c r="IWY10" s="58"/>
      <c r="IWZ10" s="58"/>
      <c r="IXA10" s="58"/>
      <c r="IXB10" s="58"/>
      <c r="IXC10" s="58"/>
      <c r="IXD10" s="58"/>
      <c r="IXE10" s="58"/>
      <c r="IXF10" s="58"/>
      <c r="IXG10" s="58"/>
      <c r="IXH10" s="58"/>
      <c r="IXI10" s="58"/>
      <c r="IXJ10" s="58"/>
      <c r="IXK10" s="58"/>
      <c r="IXL10" s="58"/>
      <c r="IXM10" s="58"/>
      <c r="IXN10" s="58"/>
      <c r="IXO10" s="58"/>
      <c r="IXP10" s="58"/>
      <c r="IXQ10" s="58"/>
      <c r="IXR10" s="58"/>
      <c r="IXS10" s="58"/>
      <c r="IXT10" s="58"/>
      <c r="IXU10" s="58"/>
      <c r="IXV10" s="58"/>
      <c r="IXW10" s="58"/>
      <c r="IXX10" s="58"/>
      <c r="IXY10" s="58"/>
      <c r="IXZ10" s="58"/>
      <c r="IYA10" s="58"/>
      <c r="IYB10" s="58"/>
      <c r="IYC10" s="58"/>
      <c r="IYD10" s="58"/>
      <c r="IYE10" s="58"/>
      <c r="IYF10" s="58"/>
      <c r="IYG10" s="58"/>
      <c r="IYH10" s="58"/>
      <c r="IYI10" s="58"/>
      <c r="IYJ10" s="58"/>
      <c r="IYK10" s="58"/>
      <c r="IYL10" s="58"/>
      <c r="IYM10" s="58"/>
      <c r="IYN10" s="58"/>
      <c r="IYO10" s="58"/>
      <c r="IYP10" s="58"/>
      <c r="IYQ10" s="58"/>
      <c r="IYR10" s="58"/>
      <c r="IYS10" s="58"/>
      <c r="IYT10" s="58"/>
      <c r="IYU10" s="58"/>
      <c r="IYV10" s="58"/>
      <c r="IYW10" s="58"/>
      <c r="IYX10" s="58"/>
      <c r="IYY10" s="58"/>
      <c r="IYZ10" s="58"/>
      <c r="IZA10" s="58"/>
      <c r="IZB10" s="58"/>
      <c r="IZC10" s="58"/>
      <c r="IZD10" s="58"/>
      <c r="IZE10" s="58"/>
      <c r="IZF10" s="58"/>
      <c r="IZG10" s="58"/>
      <c r="IZH10" s="58"/>
      <c r="IZI10" s="58"/>
      <c r="IZJ10" s="58"/>
      <c r="IZK10" s="58"/>
      <c r="IZL10" s="58"/>
      <c r="IZM10" s="58"/>
      <c r="IZN10" s="58"/>
      <c r="IZO10" s="58"/>
      <c r="IZP10" s="58"/>
      <c r="IZQ10" s="58"/>
      <c r="IZR10" s="58"/>
      <c r="IZS10" s="58"/>
      <c r="IZT10" s="58"/>
      <c r="IZU10" s="58"/>
      <c r="IZV10" s="58"/>
      <c r="IZW10" s="58"/>
      <c r="IZX10" s="58"/>
      <c r="IZY10" s="58"/>
      <c r="IZZ10" s="58"/>
      <c r="JAA10" s="58"/>
      <c r="JAB10" s="58"/>
      <c r="JAC10" s="58"/>
      <c r="JAD10" s="58"/>
      <c r="JAE10" s="58"/>
      <c r="JAF10" s="58"/>
      <c r="JAG10" s="58"/>
      <c r="JAH10" s="58"/>
      <c r="JAI10" s="58"/>
      <c r="JAJ10" s="58"/>
      <c r="JAK10" s="58"/>
      <c r="JAL10" s="58"/>
      <c r="JAM10" s="58"/>
      <c r="JAN10" s="58"/>
      <c r="JAO10" s="58"/>
      <c r="JAP10" s="58"/>
      <c r="JAQ10" s="58"/>
      <c r="JAR10" s="58"/>
      <c r="JAS10" s="58"/>
      <c r="JAT10" s="58"/>
      <c r="JAU10" s="58"/>
      <c r="JAV10" s="58"/>
      <c r="JAW10" s="58"/>
      <c r="JAX10" s="58"/>
      <c r="JAY10" s="58"/>
      <c r="JAZ10" s="58"/>
      <c r="JBA10" s="58"/>
      <c r="JBB10" s="58"/>
      <c r="JBC10" s="58"/>
      <c r="JBD10" s="58"/>
      <c r="JBE10" s="58"/>
      <c r="JBF10" s="58"/>
      <c r="JBG10" s="58"/>
      <c r="JBH10" s="58"/>
      <c r="JBI10" s="58"/>
      <c r="JBJ10" s="58"/>
      <c r="JBK10" s="58"/>
      <c r="JBL10" s="58"/>
      <c r="JBM10" s="58"/>
      <c r="JBN10" s="58"/>
      <c r="JBO10" s="58"/>
      <c r="JBP10" s="58"/>
      <c r="JBQ10" s="58"/>
      <c r="JBR10" s="58"/>
      <c r="JBS10" s="58"/>
      <c r="JBT10" s="58"/>
      <c r="JBU10" s="58"/>
      <c r="JBV10" s="58"/>
      <c r="JBW10" s="58"/>
      <c r="JBX10" s="58"/>
      <c r="JBY10" s="58"/>
      <c r="JBZ10" s="58"/>
      <c r="JCA10" s="58"/>
      <c r="JCB10" s="58"/>
      <c r="JCC10" s="58"/>
      <c r="JCD10" s="58"/>
      <c r="JCE10" s="58"/>
      <c r="JCF10" s="58"/>
      <c r="JCG10" s="58"/>
      <c r="JCH10" s="58"/>
      <c r="JCI10" s="58"/>
      <c r="JCJ10" s="58"/>
      <c r="JCK10" s="58"/>
      <c r="JCL10" s="58"/>
      <c r="JCM10" s="58"/>
      <c r="JCN10" s="58"/>
      <c r="JCO10" s="58"/>
      <c r="JCP10" s="58"/>
      <c r="JCQ10" s="58"/>
      <c r="JCR10" s="58"/>
      <c r="JCS10" s="58"/>
      <c r="JCT10" s="58"/>
      <c r="JCU10" s="58"/>
      <c r="JCV10" s="58"/>
      <c r="JCW10" s="58"/>
      <c r="JCX10" s="58"/>
      <c r="JCY10" s="58"/>
      <c r="JCZ10" s="58"/>
      <c r="JDA10" s="58"/>
      <c r="JDB10" s="58"/>
      <c r="JDC10" s="58"/>
      <c r="JDD10" s="58"/>
      <c r="JDE10" s="58"/>
      <c r="JDF10" s="58"/>
      <c r="JDG10" s="58"/>
      <c r="JDH10" s="58"/>
      <c r="JDI10" s="58"/>
      <c r="JDJ10" s="58"/>
      <c r="JDK10" s="58"/>
      <c r="JDL10" s="58"/>
      <c r="JDM10" s="58"/>
      <c r="JDN10" s="58"/>
      <c r="JDO10" s="58"/>
      <c r="JDP10" s="58"/>
      <c r="JDQ10" s="58"/>
      <c r="JDR10" s="58"/>
      <c r="JDS10" s="58"/>
      <c r="JDT10" s="58"/>
      <c r="JDU10" s="58"/>
      <c r="JDV10" s="58"/>
      <c r="JDW10" s="58"/>
      <c r="JDX10" s="58"/>
      <c r="JDY10" s="58"/>
      <c r="JDZ10" s="58"/>
      <c r="JEA10" s="58"/>
      <c r="JEB10" s="58"/>
      <c r="JEC10" s="58"/>
      <c r="JED10" s="58"/>
      <c r="JEE10" s="58"/>
      <c r="JEF10" s="58"/>
      <c r="JEG10" s="58"/>
      <c r="JEH10" s="58"/>
      <c r="JEI10" s="58"/>
      <c r="JEJ10" s="58"/>
      <c r="JEK10" s="58"/>
      <c r="JEL10" s="58"/>
      <c r="JEM10" s="58"/>
      <c r="JEN10" s="58"/>
      <c r="JEO10" s="58"/>
      <c r="JEP10" s="58"/>
      <c r="JEQ10" s="58"/>
      <c r="JER10" s="58"/>
      <c r="JES10" s="58"/>
      <c r="JET10" s="58"/>
      <c r="JEU10" s="58"/>
      <c r="JEV10" s="58"/>
      <c r="JEW10" s="58"/>
      <c r="JEX10" s="58"/>
      <c r="JEY10" s="58"/>
      <c r="JEZ10" s="58"/>
      <c r="JFA10" s="58"/>
      <c r="JFB10" s="58"/>
      <c r="JFC10" s="58"/>
      <c r="JFD10" s="58"/>
      <c r="JFE10" s="58"/>
      <c r="JFF10" s="58"/>
      <c r="JFG10" s="58"/>
      <c r="JFH10" s="58"/>
      <c r="JFI10" s="58"/>
      <c r="JFJ10" s="58"/>
      <c r="JFK10" s="58"/>
      <c r="JFL10" s="58"/>
      <c r="JFM10" s="58"/>
      <c r="JFN10" s="58"/>
      <c r="JFO10" s="58"/>
      <c r="JFP10" s="58"/>
      <c r="JFQ10" s="58"/>
      <c r="JFR10" s="58"/>
      <c r="JFS10" s="58"/>
      <c r="JFT10" s="58"/>
      <c r="JFU10" s="58"/>
      <c r="JFV10" s="58"/>
      <c r="JFW10" s="58"/>
      <c r="JFX10" s="58"/>
      <c r="JFY10" s="58"/>
      <c r="JFZ10" s="58"/>
      <c r="JGA10" s="58"/>
      <c r="JGB10" s="58"/>
      <c r="JGC10" s="58"/>
      <c r="JGD10" s="58"/>
      <c r="JGE10" s="58"/>
      <c r="JGF10" s="58"/>
      <c r="JGG10" s="58"/>
      <c r="JGH10" s="58"/>
      <c r="JGI10" s="58"/>
      <c r="JGJ10" s="58"/>
      <c r="JGK10" s="58"/>
      <c r="JGL10" s="58"/>
      <c r="JGM10" s="58"/>
      <c r="JGN10" s="58"/>
      <c r="JGO10" s="58"/>
      <c r="JGP10" s="58"/>
      <c r="JGQ10" s="58"/>
      <c r="JGR10" s="58"/>
      <c r="JGS10" s="58"/>
      <c r="JGT10" s="58"/>
      <c r="JGU10" s="58"/>
      <c r="JGV10" s="58"/>
      <c r="JGW10" s="58"/>
      <c r="JGX10" s="58"/>
      <c r="JGY10" s="58"/>
      <c r="JGZ10" s="58"/>
      <c r="JHA10" s="58"/>
      <c r="JHB10" s="58"/>
      <c r="JHC10" s="58"/>
      <c r="JHD10" s="58"/>
      <c r="JHE10" s="58"/>
      <c r="JHF10" s="58"/>
      <c r="JHG10" s="58"/>
      <c r="JHH10" s="58"/>
      <c r="JHI10" s="58"/>
      <c r="JHJ10" s="58"/>
      <c r="JHK10" s="58"/>
      <c r="JHL10" s="58"/>
      <c r="JHM10" s="58"/>
      <c r="JHN10" s="58"/>
      <c r="JHO10" s="58"/>
      <c r="JHP10" s="58"/>
      <c r="JHQ10" s="58"/>
      <c r="JHR10" s="58"/>
      <c r="JHS10" s="58"/>
      <c r="JHT10" s="58"/>
      <c r="JHU10" s="58"/>
      <c r="JHV10" s="58"/>
      <c r="JHW10" s="58"/>
      <c r="JHX10" s="58"/>
      <c r="JHY10" s="58"/>
      <c r="JHZ10" s="58"/>
      <c r="JIA10" s="58"/>
      <c r="JIB10" s="58"/>
      <c r="JIC10" s="58"/>
      <c r="JID10" s="58"/>
      <c r="JIE10" s="58"/>
      <c r="JIF10" s="58"/>
      <c r="JIG10" s="58"/>
      <c r="JIH10" s="58"/>
      <c r="JII10" s="58"/>
      <c r="JIJ10" s="58"/>
      <c r="JIK10" s="58"/>
      <c r="JIL10" s="58"/>
      <c r="JIM10" s="58"/>
      <c r="JIN10" s="58"/>
      <c r="JIO10" s="58"/>
      <c r="JIP10" s="58"/>
      <c r="JIQ10" s="58"/>
      <c r="JIR10" s="58"/>
      <c r="JIS10" s="58"/>
      <c r="JIT10" s="58"/>
      <c r="JIU10" s="58"/>
      <c r="JIV10" s="58"/>
      <c r="JIW10" s="58"/>
      <c r="JIX10" s="58"/>
      <c r="JIY10" s="58"/>
      <c r="JIZ10" s="58"/>
      <c r="JJA10" s="58"/>
      <c r="JJB10" s="58"/>
      <c r="JJC10" s="58"/>
      <c r="JJD10" s="58"/>
      <c r="JJE10" s="58"/>
      <c r="JJF10" s="58"/>
      <c r="JJG10" s="58"/>
      <c r="JJH10" s="58"/>
      <c r="JJI10" s="58"/>
      <c r="JJJ10" s="58"/>
      <c r="JJK10" s="58"/>
      <c r="JJL10" s="58"/>
      <c r="JJM10" s="58"/>
      <c r="JJN10" s="58"/>
      <c r="JJO10" s="58"/>
      <c r="JJP10" s="58"/>
      <c r="JJQ10" s="58"/>
      <c r="JJR10" s="58"/>
      <c r="JJS10" s="58"/>
      <c r="JJT10" s="58"/>
      <c r="JJU10" s="58"/>
      <c r="JJV10" s="58"/>
      <c r="JJW10" s="58"/>
      <c r="JJX10" s="58"/>
      <c r="JJY10" s="58"/>
      <c r="JJZ10" s="58"/>
      <c r="JKA10" s="58"/>
      <c r="JKB10" s="58"/>
      <c r="JKC10" s="58"/>
      <c r="JKD10" s="58"/>
      <c r="JKE10" s="58"/>
      <c r="JKF10" s="58"/>
      <c r="JKG10" s="58"/>
      <c r="JKH10" s="58"/>
      <c r="JKI10" s="58"/>
      <c r="JKJ10" s="58"/>
      <c r="JKK10" s="58"/>
      <c r="JKL10" s="58"/>
      <c r="JKM10" s="58"/>
      <c r="JKN10" s="58"/>
      <c r="JKO10" s="58"/>
      <c r="JKP10" s="58"/>
      <c r="JKQ10" s="58"/>
      <c r="JKR10" s="58"/>
      <c r="JKS10" s="58"/>
      <c r="JKT10" s="58"/>
      <c r="JKU10" s="58"/>
      <c r="JKV10" s="58"/>
      <c r="JKW10" s="58"/>
      <c r="JKX10" s="58"/>
      <c r="JKY10" s="58"/>
      <c r="JKZ10" s="58"/>
      <c r="JLA10" s="58"/>
      <c r="JLB10" s="58"/>
      <c r="JLC10" s="58"/>
      <c r="JLD10" s="58"/>
      <c r="JLE10" s="58"/>
      <c r="JLF10" s="58"/>
      <c r="JLG10" s="58"/>
      <c r="JLH10" s="58"/>
      <c r="JLI10" s="58"/>
      <c r="JLJ10" s="58"/>
      <c r="JLK10" s="58"/>
      <c r="JLL10" s="58"/>
      <c r="JLM10" s="58"/>
      <c r="JLN10" s="58"/>
      <c r="JLO10" s="58"/>
      <c r="JLP10" s="58"/>
      <c r="JLQ10" s="58"/>
      <c r="JLR10" s="58"/>
      <c r="JLS10" s="58"/>
      <c r="JLT10" s="58"/>
      <c r="JLU10" s="58"/>
      <c r="JLV10" s="58"/>
      <c r="JLW10" s="58"/>
      <c r="JLX10" s="58"/>
      <c r="JLY10" s="58"/>
      <c r="JLZ10" s="58"/>
      <c r="JMA10" s="58"/>
      <c r="JMB10" s="58"/>
      <c r="JMC10" s="58"/>
      <c r="JMD10" s="58"/>
      <c r="JME10" s="58"/>
      <c r="JMF10" s="58"/>
      <c r="JMG10" s="58"/>
      <c r="JMH10" s="58"/>
      <c r="JMI10" s="58"/>
      <c r="JMJ10" s="58"/>
      <c r="JMK10" s="58"/>
      <c r="JML10" s="58"/>
      <c r="JMM10" s="58"/>
      <c r="JMN10" s="58"/>
      <c r="JMO10" s="58"/>
      <c r="JMP10" s="58"/>
      <c r="JMQ10" s="58"/>
      <c r="JMR10" s="58"/>
      <c r="JMS10" s="58"/>
      <c r="JMT10" s="58"/>
      <c r="JMU10" s="58"/>
      <c r="JMV10" s="58"/>
      <c r="JMW10" s="58"/>
      <c r="JMX10" s="58"/>
      <c r="JMY10" s="58"/>
      <c r="JMZ10" s="58"/>
      <c r="JNA10" s="58"/>
      <c r="JNB10" s="58"/>
      <c r="JNC10" s="58"/>
      <c r="JND10" s="58"/>
      <c r="JNE10" s="58"/>
      <c r="JNF10" s="58"/>
      <c r="JNG10" s="58"/>
      <c r="JNH10" s="58"/>
      <c r="JNI10" s="58"/>
      <c r="JNJ10" s="58"/>
      <c r="JNK10" s="58"/>
      <c r="JNL10" s="58"/>
      <c r="JNM10" s="58"/>
      <c r="JNN10" s="58"/>
      <c r="JNO10" s="58"/>
      <c r="JNP10" s="58"/>
      <c r="JNQ10" s="58"/>
      <c r="JNR10" s="58"/>
      <c r="JNS10" s="58"/>
      <c r="JNT10" s="58"/>
      <c r="JNU10" s="58"/>
      <c r="JNV10" s="58"/>
      <c r="JNW10" s="58"/>
      <c r="JNX10" s="58"/>
      <c r="JNY10" s="58"/>
      <c r="JNZ10" s="58"/>
      <c r="JOA10" s="58"/>
      <c r="JOB10" s="58"/>
      <c r="JOC10" s="58"/>
      <c r="JOD10" s="58"/>
      <c r="JOE10" s="58"/>
      <c r="JOF10" s="58"/>
      <c r="JOG10" s="58"/>
      <c r="JOH10" s="58"/>
      <c r="JOI10" s="58"/>
      <c r="JOJ10" s="58"/>
      <c r="JOK10" s="58"/>
      <c r="JOL10" s="58"/>
      <c r="JOM10" s="58"/>
      <c r="JON10" s="58"/>
      <c r="JOO10" s="58"/>
      <c r="JOP10" s="58"/>
      <c r="JOQ10" s="58"/>
      <c r="JOR10" s="58"/>
      <c r="JOS10" s="58"/>
      <c r="JOT10" s="58"/>
      <c r="JOU10" s="58"/>
      <c r="JOV10" s="58"/>
      <c r="JOW10" s="58"/>
      <c r="JOX10" s="58"/>
      <c r="JOY10" s="58"/>
      <c r="JOZ10" s="58"/>
      <c r="JPA10" s="58"/>
      <c r="JPB10" s="58"/>
      <c r="JPC10" s="58"/>
      <c r="JPD10" s="58"/>
      <c r="JPE10" s="58"/>
      <c r="JPF10" s="58"/>
      <c r="JPG10" s="58"/>
      <c r="JPH10" s="58"/>
      <c r="JPI10" s="58"/>
      <c r="JPJ10" s="58"/>
      <c r="JPK10" s="58"/>
      <c r="JPL10" s="58"/>
      <c r="JPM10" s="58"/>
      <c r="JPN10" s="58"/>
      <c r="JPO10" s="58"/>
      <c r="JPP10" s="58"/>
      <c r="JPQ10" s="58"/>
      <c r="JPR10" s="58"/>
      <c r="JPS10" s="58"/>
      <c r="JPT10" s="58"/>
      <c r="JPU10" s="58"/>
      <c r="JPV10" s="58"/>
      <c r="JPW10" s="58"/>
      <c r="JPX10" s="58"/>
      <c r="JPY10" s="58"/>
      <c r="JPZ10" s="58"/>
      <c r="JQA10" s="58"/>
      <c r="JQB10" s="58"/>
      <c r="JQC10" s="58"/>
      <c r="JQD10" s="58"/>
      <c r="JQE10" s="58"/>
      <c r="JQF10" s="58"/>
      <c r="JQG10" s="58"/>
      <c r="JQH10" s="58"/>
      <c r="JQI10" s="58"/>
      <c r="JQJ10" s="58"/>
      <c r="JQK10" s="58"/>
      <c r="JQL10" s="58"/>
      <c r="JQM10" s="58"/>
      <c r="JQN10" s="58"/>
      <c r="JQO10" s="58"/>
      <c r="JQP10" s="58"/>
      <c r="JQQ10" s="58"/>
      <c r="JQR10" s="58"/>
      <c r="JQS10" s="58"/>
      <c r="JQT10" s="58"/>
      <c r="JQU10" s="58"/>
      <c r="JQV10" s="58"/>
      <c r="JQW10" s="58"/>
      <c r="JQX10" s="58"/>
      <c r="JQY10" s="58"/>
      <c r="JQZ10" s="58"/>
      <c r="JRA10" s="58"/>
      <c r="JRB10" s="58"/>
      <c r="JRC10" s="58"/>
      <c r="JRD10" s="58"/>
      <c r="JRE10" s="58"/>
      <c r="JRF10" s="58"/>
      <c r="JRG10" s="58"/>
      <c r="JRH10" s="58"/>
      <c r="JRI10" s="58"/>
      <c r="JRJ10" s="58"/>
      <c r="JRK10" s="58"/>
      <c r="JRL10" s="58"/>
      <c r="JRM10" s="58"/>
      <c r="JRN10" s="58"/>
      <c r="JRO10" s="58"/>
      <c r="JRP10" s="58"/>
      <c r="JRQ10" s="58"/>
      <c r="JRR10" s="58"/>
      <c r="JRS10" s="58"/>
      <c r="JRT10" s="58"/>
      <c r="JRU10" s="58"/>
      <c r="JRV10" s="58"/>
      <c r="JRW10" s="58"/>
      <c r="JRX10" s="58"/>
      <c r="JRY10" s="58"/>
      <c r="JRZ10" s="58"/>
      <c r="JSA10" s="58"/>
      <c r="JSB10" s="58"/>
      <c r="JSC10" s="58"/>
      <c r="JSD10" s="58"/>
      <c r="JSE10" s="58"/>
      <c r="JSF10" s="58"/>
      <c r="JSG10" s="58"/>
      <c r="JSH10" s="58"/>
      <c r="JSI10" s="58"/>
      <c r="JSJ10" s="58"/>
      <c r="JSK10" s="58"/>
      <c r="JSL10" s="58"/>
      <c r="JSM10" s="58"/>
      <c r="JSN10" s="58"/>
      <c r="JSO10" s="58"/>
      <c r="JSP10" s="58"/>
      <c r="JSQ10" s="58"/>
      <c r="JSR10" s="58"/>
      <c r="JSS10" s="58"/>
      <c r="JST10" s="58"/>
      <c r="JSU10" s="58"/>
      <c r="JSV10" s="58"/>
      <c r="JSW10" s="58"/>
      <c r="JSX10" s="58"/>
      <c r="JSY10" s="58"/>
      <c r="JSZ10" s="58"/>
      <c r="JTA10" s="58"/>
      <c r="JTB10" s="58"/>
      <c r="JTC10" s="58"/>
      <c r="JTD10" s="58"/>
      <c r="JTE10" s="58"/>
      <c r="JTF10" s="58"/>
      <c r="JTG10" s="58"/>
      <c r="JTH10" s="58"/>
      <c r="JTI10" s="58"/>
      <c r="JTJ10" s="58"/>
      <c r="JTK10" s="58"/>
      <c r="JTL10" s="58"/>
      <c r="JTM10" s="58"/>
      <c r="JTN10" s="58"/>
      <c r="JTO10" s="58"/>
      <c r="JTP10" s="58"/>
      <c r="JTQ10" s="58"/>
      <c r="JTR10" s="58"/>
      <c r="JTS10" s="58"/>
      <c r="JTT10" s="58"/>
      <c r="JTU10" s="58"/>
      <c r="JTV10" s="58"/>
      <c r="JTW10" s="58"/>
      <c r="JTX10" s="58"/>
      <c r="JTY10" s="58"/>
      <c r="JTZ10" s="58"/>
      <c r="JUA10" s="58"/>
      <c r="JUB10" s="58"/>
      <c r="JUC10" s="58"/>
      <c r="JUD10" s="58"/>
      <c r="JUE10" s="58"/>
      <c r="JUF10" s="58"/>
      <c r="JUG10" s="58"/>
      <c r="JUH10" s="58"/>
      <c r="JUI10" s="58"/>
      <c r="JUJ10" s="58"/>
      <c r="JUK10" s="58"/>
      <c r="JUL10" s="58"/>
      <c r="JUM10" s="58"/>
      <c r="JUN10" s="58"/>
      <c r="JUO10" s="58"/>
      <c r="JUP10" s="58"/>
      <c r="JUQ10" s="58"/>
      <c r="JUR10" s="58"/>
      <c r="JUS10" s="58"/>
      <c r="JUT10" s="58"/>
      <c r="JUU10" s="58"/>
      <c r="JUV10" s="58"/>
      <c r="JUW10" s="58"/>
      <c r="JUX10" s="58"/>
      <c r="JUY10" s="58"/>
      <c r="JUZ10" s="58"/>
      <c r="JVA10" s="58"/>
      <c r="JVB10" s="58"/>
      <c r="JVC10" s="58"/>
      <c r="JVD10" s="58"/>
      <c r="JVE10" s="58"/>
      <c r="JVF10" s="58"/>
      <c r="JVG10" s="58"/>
      <c r="JVH10" s="58"/>
      <c r="JVI10" s="58"/>
      <c r="JVJ10" s="58"/>
      <c r="JVK10" s="58"/>
      <c r="JVL10" s="58"/>
      <c r="JVM10" s="58"/>
      <c r="JVN10" s="58"/>
      <c r="JVO10" s="58"/>
      <c r="JVP10" s="58"/>
      <c r="JVQ10" s="58"/>
      <c r="JVR10" s="58"/>
      <c r="JVS10" s="58"/>
      <c r="JVT10" s="58"/>
      <c r="JVU10" s="58"/>
      <c r="JVV10" s="58"/>
      <c r="JVW10" s="58"/>
      <c r="JVX10" s="58"/>
      <c r="JVY10" s="58"/>
      <c r="JVZ10" s="58"/>
      <c r="JWA10" s="58"/>
      <c r="JWB10" s="58"/>
      <c r="JWC10" s="58"/>
      <c r="JWD10" s="58"/>
      <c r="JWE10" s="58"/>
      <c r="JWF10" s="58"/>
      <c r="JWG10" s="58"/>
      <c r="JWH10" s="58"/>
      <c r="JWI10" s="58"/>
      <c r="JWJ10" s="58"/>
      <c r="JWK10" s="58"/>
      <c r="JWL10" s="58"/>
      <c r="JWM10" s="58"/>
      <c r="JWN10" s="58"/>
      <c r="JWO10" s="58"/>
      <c r="JWP10" s="58"/>
      <c r="JWQ10" s="58"/>
      <c r="JWR10" s="58"/>
      <c r="JWS10" s="58"/>
      <c r="JWT10" s="58"/>
      <c r="JWU10" s="58"/>
      <c r="JWV10" s="58"/>
      <c r="JWW10" s="58"/>
      <c r="JWX10" s="58"/>
      <c r="JWY10" s="58"/>
      <c r="JWZ10" s="58"/>
      <c r="JXA10" s="58"/>
      <c r="JXB10" s="58"/>
      <c r="JXC10" s="58"/>
      <c r="JXD10" s="58"/>
      <c r="JXE10" s="58"/>
      <c r="JXF10" s="58"/>
      <c r="JXG10" s="58"/>
      <c r="JXH10" s="58"/>
      <c r="JXI10" s="58"/>
      <c r="JXJ10" s="58"/>
      <c r="JXK10" s="58"/>
      <c r="JXL10" s="58"/>
      <c r="JXM10" s="58"/>
      <c r="JXN10" s="58"/>
      <c r="JXO10" s="58"/>
      <c r="JXP10" s="58"/>
      <c r="JXQ10" s="58"/>
      <c r="JXR10" s="58"/>
      <c r="JXS10" s="58"/>
      <c r="JXT10" s="58"/>
      <c r="JXU10" s="58"/>
      <c r="JXV10" s="58"/>
      <c r="JXW10" s="58"/>
      <c r="JXX10" s="58"/>
      <c r="JXY10" s="58"/>
      <c r="JXZ10" s="58"/>
      <c r="JYA10" s="58"/>
      <c r="JYB10" s="58"/>
      <c r="JYC10" s="58"/>
      <c r="JYD10" s="58"/>
      <c r="JYE10" s="58"/>
      <c r="JYF10" s="58"/>
      <c r="JYG10" s="58"/>
      <c r="JYH10" s="58"/>
      <c r="JYI10" s="58"/>
      <c r="JYJ10" s="58"/>
      <c r="JYK10" s="58"/>
      <c r="JYL10" s="58"/>
      <c r="JYM10" s="58"/>
      <c r="JYN10" s="58"/>
      <c r="JYO10" s="58"/>
      <c r="JYP10" s="58"/>
      <c r="JYQ10" s="58"/>
      <c r="JYR10" s="58"/>
      <c r="JYS10" s="58"/>
      <c r="JYT10" s="58"/>
      <c r="JYU10" s="58"/>
      <c r="JYV10" s="58"/>
      <c r="JYW10" s="58"/>
      <c r="JYX10" s="58"/>
      <c r="JYY10" s="58"/>
      <c r="JYZ10" s="58"/>
      <c r="JZA10" s="58"/>
      <c r="JZB10" s="58"/>
      <c r="JZC10" s="58"/>
      <c r="JZD10" s="58"/>
      <c r="JZE10" s="58"/>
      <c r="JZF10" s="58"/>
      <c r="JZG10" s="58"/>
      <c r="JZH10" s="58"/>
      <c r="JZI10" s="58"/>
      <c r="JZJ10" s="58"/>
      <c r="JZK10" s="58"/>
      <c r="JZL10" s="58"/>
      <c r="JZM10" s="58"/>
      <c r="JZN10" s="58"/>
      <c r="JZO10" s="58"/>
      <c r="JZP10" s="58"/>
      <c r="JZQ10" s="58"/>
      <c r="JZR10" s="58"/>
      <c r="JZS10" s="58"/>
      <c r="JZT10" s="58"/>
      <c r="JZU10" s="58"/>
      <c r="JZV10" s="58"/>
      <c r="JZW10" s="58"/>
      <c r="JZX10" s="58"/>
      <c r="JZY10" s="58"/>
      <c r="JZZ10" s="58"/>
      <c r="KAA10" s="58"/>
      <c r="KAB10" s="58"/>
      <c r="KAC10" s="58"/>
      <c r="KAD10" s="58"/>
      <c r="KAE10" s="58"/>
      <c r="KAF10" s="58"/>
      <c r="KAG10" s="58"/>
      <c r="KAH10" s="58"/>
      <c r="KAI10" s="58"/>
      <c r="KAJ10" s="58"/>
      <c r="KAK10" s="58"/>
      <c r="KAL10" s="58"/>
      <c r="KAM10" s="58"/>
      <c r="KAN10" s="58"/>
      <c r="KAO10" s="58"/>
      <c r="KAP10" s="58"/>
      <c r="KAQ10" s="58"/>
      <c r="KAR10" s="58"/>
      <c r="KAS10" s="58"/>
      <c r="KAT10" s="58"/>
      <c r="KAU10" s="58"/>
      <c r="KAV10" s="58"/>
      <c r="KAW10" s="58"/>
      <c r="KAX10" s="58"/>
      <c r="KAY10" s="58"/>
      <c r="KAZ10" s="58"/>
      <c r="KBA10" s="58"/>
      <c r="KBB10" s="58"/>
      <c r="KBC10" s="58"/>
      <c r="KBD10" s="58"/>
      <c r="KBE10" s="58"/>
      <c r="KBF10" s="58"/>
      <c r="KBG10" s="58"/>
      <c r="KBH10" s="58"/>
      <c r="KBI10" s="58"/>
      <c r="KBJ10" s="58"/>
      <c r="KBK10" s="58"/>
      <c r="KBL10" s="58"/>
      <c r="KBM10" s="58"/>
      <c r="KBN10" s="58"/>
      <c r="KBO10" s="58"/>
      <c r="KBP10" s="58"/>
      <c r="KBQ10" s="58"/>
      <c r="KBR10" s="58"/>
      <c r="KBS10" s="58"/>
      <c r="KBT10" s="58"/>
      <c r="KBU10" s="58"/>
      <c r="KBV10" s="58"/>
      <c r="KBW10" s="58"/>
      <c r="KBX10" s="58"/>
      <c r="KBY10" s="58"/>
      <c r="KBZ10" s="58"/>
      <c r="KCA10" s="58"/>
      <c r="KCB10" s="58"/>
      <c r="KCC10" s="58"/>
      <c r="KCD10" s="58"/>
      <c r="KCE10" s="58"/>
      <c r="KCF10" s="58"/>
      <c r="KCG10" s="58"/>
      <c r="KCH10" s="58"/>
      <c r="KCI10" s="58"/>
      <c r="KCJ10" s="58"/>
      <c r="KCK10" s="58"/>
      <c r="KCL10" s="58"/>
      <c r="KCM10" s="58"/>
      <c r="KCN10" s="58"/>
      <c r="KCO10" s="58"/>
      <c r="KCP10" s="58"/>
      <c r="KCQ10" s="58"/>
      <c r="KCR10" s="58"/>
      <c r="KCS10" s="58"/>
      <c r="KCT10" s="58"/>
      <c r="KCU10" s="58"/>
      <c r="KCV10" s="58"/>
      <c r="KCW10" s="58"/>
      <c r="KCX10" s="58"/>
      <c r="KCY10" s="58"/>
      <c r="KCZ10" s="58"/>
      <c r="KDA10" s="58"/>
      <c r="KDB10" s="58"/>
      <c r="KDC10" s="58"/>
      <c r="KDD10" s="58"/>
      <c r="KDE10" s="58"/>
      <c r="KDF10" s="58"/>
      <c r="KDG10" s="58"/>
      <c r="KDH10" s="58"/>
      <c r="KDI10" s="58"/>
      <c r="KDJ10" s="58"/>
      <c r="KDK10" s="58"/>
      <c r="KDL10" s="58"/>
      <c r="KDM10" s="58"/>
      <c r="KDN10" s="58"/>
      <c r="KDO10" s="58"/>
      <c r="KDP10" s="58"/>
      <c r="KDQ10" s="58"/>
      <c r="KDR10" s="58"/>
      <c r="KDS10" s="58"/>
      <c r="KDT10" s="58"/>
      <c r="KDU10" s="58"/>
      <c r="KDV10" s="58"/>
      <c r="KDW10" s="58"/>
      <c r="KDX10" s="58"/>
      <c r="KDY10" s="58"/>
      <c r="KDZ10" s="58"/>
      <c r="KEA10" s="58"/>
      <c r="KEB10" s="58"/>
      <c r="KEC10" s="58"/>
      <c r="KED10" s="58"/>
      <c r="KEE10" s="58"/>
      <c r="KEF10" s="58"/>
      <c r="KEG10" s="58"/>
      <c r="KEH10" s="58"/>
      <c r="KEI10" s="58"/>
      <c r="KEJ10" s="58"/>
      <c r="KEK10" s="58"/>
      <c r="KEL10" s="58"/>
      <c r="KEM10" s="58"/>
      <c r="KEN10" s="58"/>
      <c r="KEO10" s="58"/>
      <c r="KEP10" s="58"/>
      <c r="KEQ10" s="58"/>
      <c r="KER10" s="58"/>
      <c r="KES10" s="58"/>
      <c r="KET10" s="58"/>
      <c r="KEU10" s="58"/>
      <c r="KEV10" s="58"/>
      <c r="KEW10" s="58"/>
      <c r="KEX10" s="58"/>
      <c r="KEY10" s="58"/>
      <c r="KEZ10" s="58"/>
      <c r="KFA10" s="58"/>
      <c r="KFB10" s="58"/>
      <c r="KFC10" s="58"/>
      <c r="KFD10" s="58"/>
      <c r="KFE10" s="58"/>
      <c r="KFF10" s="58"/>
      <c r="KFG10" s="58"/>
      <c r="KFH10" s="58"/>
      <c r="KFI10" s="58"/>
      <c r="KFJ10" s="58"/>
      <c r="KFK10" s="58"/>
      <c r="KFL10" s="58"/>
      <c r="KFM10" s="58"/>
      <c r="KFN10" s="58"/>
      <c r="KFO10" s="58"/>
      <c r="KFP10" s="58"/>
      <c r="KFQ10" s="58"/>
      <c r="KFR10" s="58"/>
      <c r="KFS10" s="58"/>
      <c r="KFT10" s="58"/>
      <c r="KFU10" s="58"/>
      <c r="KFV10" s="58"/>
      <c r="KFW10" s="58"/>
      <c r="KFX10" s="58"/>
      <c r="KFY10" s="58"/>
      <c r="KFZ10" s="58"/>
      <c r="KGA10" s="58"/>
      <c r="KGB10" s="58"/>
      <c r="KGC10" s="58"/>
      <c r="KGD10" s="58"/>
      <c r="KGE10" s="58"/>
      <c r="KGF10" s="58"/>
      <c r="KGG10" s="58"/>
      <c r="KGH10" s="58"/>
      <c r="KGI10" s="58"/>
      <c r="KGJ10" s="58"/>
      <c r="KGK10" s="58"/>
      <c r="KGL10" s="58"/>
      <c r="KGM10" s="58"/>
      <c r="KGN10" s="58"/>
      <c r="KGO10" s="58"/>
      <c r="KGP10" s="58"/>
      <c r="KGQ10" s="58"/>
      <c r="KGR10" s="58"/>
      <c r="KGS10" s="58"/>
      <c r="KGT10" s="58"/>
      <c r="KGU10" s="58"/>
      <c r="KGV10" s="58"/>
      <c r="KGW10" s="58"/>
      <c r="KGX10" s="58"/>
      <c r="KGY10" s="58"/>
      <c r="KGZ10" s="58"/>
      <c r="KHA10" s="58"/>
      <c r="KHB10" s="58"/>
      <c r="KHC10" s="58"/>
      <c r="KHD10" s="58"/>
      <c r="KHE10" s="58"/>
      <c r="KHF10" s="58"/>
      <c r="KHG10" s="58"/>
      <c r="KHH10" s="58"/>
      <c r="KHI10" s="58"/>
      <c r="KHJ10" s="58"/>
      <c r="KHK10" s="58"/>
      <c r="KHL10" s="58"/>
      <c r="KHM10" s="58"/>
      <c r="KHN10" s="58"/>
      <c r="KHO10" s="58"/>
      <c r="KHP10" s="58"/>
      <c r="KHQ10" s="58"/>
      <c r="KHR10" s="58"/>
      <c r="KHS10" s="58"/>
      <c r="KHT10" s="58"/>
      <c r="KHU10" s="58"/>
      <c r="KHV10" s="58"/>
      <c r="KHW10" s="58"/>
      <c r="KHX10" s="58"/>
      <c r="KHY10" s="58"/>
      <c r="KHZ10" s="58"/>
      <c r="KIA10" s="58"/>
      <c r="KIB10" s="58"/>
      <c r="KIC10" s="58"/>
      <c r="KID10" s="58"/>
      <c r="KIE10" s="58"/>
      <c r="KIF10" s="58"/>
      <c r="KIG10" s="58"/>
      <c r="KIH10" s="58"/>
      <c r="KII10" s="58"/>
      <c r="KIJ10" s="58"/>
      <c r="KIK10" s="58"/>
      <c r="KIL10" s="58"/>
      <c r="KIM10" s="58"/>
      <c r="KIN10" s="58"/>
      <c r="KIO10" s="58"/>
      <c r="KIP10" s="58"/>
      <c r="KIQ10" s="58"/>
      <c r="KIR10" s="58"/>
      <c r="KIS10" s="58"/>
      <c r="KIT10" s="58"/>
      <c r="KIU10" s="58"/>
      <c r="KIV10" s="58"/>
      <c r="KIW10" s="58"/>
      <c r="KIX10" s="58"/>
      <c r="KIY10" s="58"/>
      <c r="KIZ10" s="58"/>
      <c r="KJA10" s="58"/>
      <c r="KJB10" s="58"/>
      <c r="KJC10" s="58"/>
      <c r="KJD10" s="58"/>
      <c r="KJE10" s="58"/>
      <c r="KJF10" s="58"/>
      <c r="KJG10" s="58"/>
      <c r="KJH10" s="58"/>
      <c r="KJI10" s="58"/>
      <c r="KJJ10" s="58"/>
      <c r="KJK10" s="58"/>
      <c r="KJL10" s="58"/>
      <c r="KJM10" s="58"/>
      <c r="KJN10" s="58"/>
      <c r="KJO10" s="58"/>
      <c r="KJP10" s="58"/>
      <c r="KJQ10" s="58"/>
      <c r="KJR10" s="58"/>
      <c r="KJS10" s="58"/>
      <c r="KJT10" s="58"/>
      <c r="KJU10" s="58"/>
      <c r="KJV10" s="58"/>
      <c r="KJW10" s="58"/>
      <c r="KJX10" s="58"/>
      <c r="KJY10" s="58"/>
      <c r="KJZ10" s="58"/>
      <c r="KKA10" s="58"/>
      <c r="KKB10" s="58"/>
      <c r="KKC10" s="58"/>
      <c r="KKD10" s="58"/>
      <c r="KKE10" s="58"/>
      <c r="KKF10" s="58"/>
      <c r="KKG10" s="58"/>
      <c r="KKH10" s="58"/>
      <c r="KKI10" s="58"/>
      <c r="KKJ10" s="58"/>
      <c r="KKK10" s="58"/>
      <c r="KKL10" s="58"/>
      <c r="KKM10" s="58"/>
      <c r="KKN10" s="58"/>
      <c r="KKO10" s="58"/>
      <c r="KKP10" s="58"/>
      <c r="KKQ10" s="58"/>
      <c r="KKR10" s="58"/>
      <c r="KKS10" s="58"/>
      <c r="KKT10" s="58"/>
      <c r="KKU10" s="58"/>
      <c r="KKV10" s="58"/>
      <c r="KKW10" s="58"/>
      <c r="KKX10" s="58"/>
      <c r="KKY10" s="58"/>
      <c r="KKZ10" s="58"/>
      <c r="KLA10" s="58"/>
      <c r="KLB10" s="58"/>
      <c r="KLC10" s="58"/>
      <c r="KLD10" s="58"/>
      <c r="KLE10" s="58"/>
      <c r="KLF10" s="58"/>
      <c r="KLG10" s="58"/>
      <c r="KLH10" s="58"/>
      <c r="KLI10" s="58"/>
      <c r="KLJ10" s="58"/>
      <c r="KLK10" s="58"/>
      <c r="KLL10" s="58"/>
      <c r="KLM10" s="58"/>
      <c r="KLN10" s="58"/>
      <c r="KLO10" s="58"/>
      <c r="KLP10" s="58"/>
      <c r="KLQ10" s="58"/>
      <c r="KLR10" s="58"/>
      <c r="KLS10" s="58"/>
      <c r="KLT10" s="58"/>
      <c r="KLU10" s="58"/>
      <c r="KLV10" s="58"/>
      <c r="KLW10" s="58"/>
      <c r="KLX10" s="58"/>
      <c r="KLY10" s="58"/>
      <c r="KLZ10" s="58"/>
      <c r="KMA10" s="58"/>
      <c r="KMB10" s="58"/>
      <c r="KMC10" s="58"/>
      <c r="KMD10" s="58"/>
      <c r="KME10" s="58"/>
      <c r="KMF10" s="58"/>
      <c r="KMG10" s="58"/>
      <c r="KMH10" s="58"/>
      <c r="KMI10" s="58"/>
      <c r="KMJ10" s="58"/>
      <c r="KMK10" s="58"/>
      <c r="KML10" s="58"/>
      <c r="KMM10" s="58"/>
      <c r="KMN10" s="58"/>
      <c r="KMO10" s="58"/>
      <c r="KMP10" s="58"/>
      <c r="KMQ10" s="58"/>
      <c r="KMR10" s="58"/>
      <c r="KMS10" s="58"/>
      <c r="KMT10" s="58"/>
      <c r="KMU10" s="58"/>
      <c r="KMV10" s="58"/>
      <c r="KMW10" s="58"/>
      <c r="KMX10" s="58"/>
      <c r="KMY10" s="58"/>
      <c r="KMZ10" s="58"/>
      <c r="KNA10" s="58"/>
      <c r="KNB10" s="58"/>
      <c r="KNC10" s="58"/>
      <c r="KND10" s="58"/>
      <c r="KNE10" s="58"/>
      <c r="KNF10" s="58"/>
      <c r="KNG10" s="58"/>
      <c r="KNH10" s="58"/>
      <c r="KNI10" s="58"/>
      <c r="KNJ10" s="58"/>
      <c r="KNK10" s="58"/>
      <c r="KNL10" s="58"/>
      <c r="KNM10" s="58"/>
      <c r="KNN10" s="58"/>
      <c r="KNO10" s="58"/>
      <c r="KNP10" s="58"/>
      <c r="KNQ10" s="58"/>
      <c r="KNR10" s="58"/>
      <c r="KNS10" s="58"/>
      <c r="KNT10" s="58"/>
      <c r="KNU10" s="58"/>
      <c r="KNV10" s="58"/>
      <c r="KNW10" s="58"/>
      <c r="KNX10" s="58"/>
      <c r="KNY10" s="58"/>
      <c r="KNZ10" s="58"/>
      <c r="KOA10" s="58"/>
      <c r="KOB10" s="58"/>
      <c r="KOC10" s="58"/>
      <c r="KOD10" s="58"/>
      <c r="KOE10" s="58"/>
      <c r="KOF10" s="58"/>
      <c r="KOG10" s="58"/>
      <c r="KOH10" s="58"/>
      <c r="KOI10" s="58"/>
      <c r="KOJ10" s="58"/>
      <c r="KOK10" s="58"/>
      <c r="KOL10" s="58"/>
      <c r="KOM10" s="58"/>
      <c r="KON10" s="58"/>
      <c r="KOO10" s="58"/>
      <c r="KOP10" s="58"/>
      <c r="KOQ10" s="58"/>
      <c r="KOR10" s="58"/>
      <c r="KOS10" s="58"/>
      <c r="KOT10" s="58"/>
      <c r="KOU10" s="58"/>
      <c r="KOV10" s="58"/>
      <c r="KOW10" s="58"/>
      <c r="KOX10" s="58"/>
      <c r="KOY10" s="58"/>
      <c r="KOZ10" s="58"/>
      <c r="KPA10" s="58"/>
      <c r="KPB10" s="58"/>
      <c r="KPC10" s="58"/>
      <c r="KPD10" s="58"/>
      <c r="KPE10" s="58"/>
      <c r="KPF10" s="58"/>
      <c r="KPG10" s="58"/>
      <c r="KPH10" s="58"/>
      <c r="KPI10" s="58"/>
      <c r="KPJ10" s="58"/>
      <c r="KPK10" s="58"/>
      <c r="KPL10" s="58"/>
      <c r="KPM10" s="58"/>
      <c r="KPN10" s="58"/>
      <c r="KPO10" s="58"/>
      <c r="KPP10" s="58"/>
      <c r="KPQ10" s="58"/>
      <c r="KPR10" s="58"/>
      <c r="KPS10" s="58"/>
      <c r="KPT10" s="58"/>
      <c r="KPU10" s="58"/>
      <c r="KPV10" s="58"/>
      <c r="KPW10" s="58"/>
      <c r="KPX10" s="58"/>
      <c r="KPY10" s="58"/>
      <c r="KPZ10" s="58"/>
      <c r="KQA10" s="58"/>
      <c r="KQB10" s="58"/>
      <c r="KQC10" s="58"/>
      <c r="KQD10" s="58"/>
      <c r="KQE10" s="58"/>
      <c r="KQF10" s="58"/>
      <c r="KQG10" s="58"/>
      <c r="KQH10" s="58"/>
      <c r="KQI10" s="58"/>
      <c r="KQJ10" s="58"/>
      <c r="KQK10" s="58"/>
      <c r="KQL10" s="58"/>
      <c r="KQM10" s="58"/>
      <c r="KQN10" s="58"/>
      <c r="KQO10" s="58"/>
      <c r="KQP10" s="58"/>
      <c r="KQQ10" s="58"/>
      <c r="KQR10" s="58"/>
      <c r="KQS10" s="58"/>
      <c r="KQT10" s="58"/>
      <c r="KQU10" s="58"/>
      <c r="KQV10" s="58"/>
      <c r="KQW10" s="58"/>
      <c r="KQX10" s="58"/>
      <c r="KQY10" s="58"/>
      <c r="KQZ10" s="58"/>
      <c r="KRA10" s="58"/>
      <c r="KRB10" s="58"/>
      <c r="KRC10" s="58"/>
      <c r="KRD10" s="58"/>
      <c r="KRE10" s="58"/>
      <c r="KRF10" s="58"/>
      <c r="KRG10" s="58"/>
      <c r="KRH10" s="58"/>
      <c r="KRI10" s="58"/>
      <c r="KRJ10" s="58"/>
      <c r="KRK10" s="58"/>
      <c r="KRL10" s="58"/>
      <c r="KRM10" s="58"/>
      <c r="KRN10" s="58"/>
      <c r="KRO10" s="58"/>
      <c r="KRP10" s="58"/>
      <c r="KRQ10" s="58"/>
      <c r="KRR10" s="58"/>
      <c r="KRS10" s="58"/>
      <c r="KRT10" s="58"/>
      <c r="KRU10" s="58"/>
      <c r="KRV10" s="58"/>
      <c r="KRW10" s="58"/>
      <c r="KRX10" s="58"/>
      <c r="KRY10" s="58"/>
      <c r="KRZ10" s="58"/>
      <c r="KSA10" s="58"/>
      <c r="KSB10" s="58"/>
      <c r="KSC10" s="58"/>
      <c r="KSD10" s="58"/>
      <c r="KSE10" s="58"/>
      <c r="KSF10" s="58"/>
      <c r="KSG10" s="58"/>
      <c r="KSH10" s="58"/>
      <c r="KSI10" s="58"/>
      <c r="KSJ10" s="58"/>
      <c r="KSK10" s="58"/>
      <c r="KSL10" s="58"/>
      <c r="KSM10" s="58"/>
      <c r="KSN10" s="58"/>
      <c r="KSO10" s="58"/>
      <c r="KSP10" s="58"/>
      <c r="KSQ10" s="58"/>
      <c r="KSR10" s="58"/>
      <c r="KSS10" s="58"/>
      <c r="KST10" s="58"/>
      <c r="KSU10" s="58"/>
      <c r="KSV10" s="58"/>
      <c r="KSW10" s="58"/>
      <c r="KSX10" s="58"/>
      <c r="KSY10" s="58"/>
      <c r="KSZ10" s="58"/>
      <c r="KTA10" s="58"/>
      <c r="KTB10" s="58"/>
      <c r="KTC10" s="58"/>
      <c r="KTD10" s="58"/>
      <c r="KTE10" s="58"/>
      <c r="KTF10" s="58"/>
      <c r="KTG10" s="58"/>
      <c r="KTH10" s="58"/>
      <c r="KTI10" s="58"/>
      <c r="KTJ10" s="58"/>
      <c r="KTK10" s="58"/>
      <c r="KTL10" s="58"/>
      <c r="KTM10" s="58"/>
      <c r="KTN10" s="58"/>
      <c r="KTO10" s="58"/>
      <c r="KTP10" s="58"/>
      <c r="KTQ10" s="58"/>
      <c r="KTR10" s="58"/>
      <c r="KTS10" s="58"/>
      <c r="KTT10" s="58"/>
      <c r="KTU10" s="58"/>
      <c r="KTV10" s="58"/>
      <c r="KTW10" s="58"/>
      <c r="KTX10" s="58"/>
      <c r="KTY10" s="58"/>
      <c r="KTZ10" s="58"/>
      <c r="KUA10" s="58"/>
      <c r="KUB10" s="58"/>
      <c r="KUC10" s="58"/>
      <c r="KUD10" s="58"/>
      <c r="KUE10" s="58"/>
      <c r="KUF10" s="58"/>
      <c r="KUG10" s="58"/>
      <c r="KUH10" s="58"/>
      <c r="KUI10" s="58"/>
      <c r="KUJ10" s="58"/>
      <c r="KUK10" s="58"/>
      <c r="KUL10" s="58"/>
      <c r="KUM10" s="58"/>
      <c r="KUN10" s="58"/>
      <c r="KUO10" s="58"/>
      <c r="KUP10" s="58"/>
      <c r="KUQ10" s="58"/>
      <c r="KUR10" s="58"/>
      <c r="KUS10" s="58"/>
      <c r="KUT10" s="58"/>
      <c r="KUU10" s="58"/>
      <c r="KUV10" s="58"/>
      <c r="KUW10" s="58"/>
      <c r="KUX10" s="58"/>
      <c r="KUY10" s="58"/>
      <c r="KUZ10" s="58"/>
      <c r="KVA10" s="58"/>
      <c r="KVB10" s="58"/>
      <c r="KVC10" s="58"/>
      <c r="KVD10" s="58"/>
      <c r="KVE10" s="58"/>
      <c r="KVF10" s="58"/>
      <c r="KVG10" s="58"/>
      <c r="KVH10" s="58"/>
      <c r="KVI10" s="58"/>
      <c r="KVJ10" s="58"/>
      <c r="KVK10" s="58"/>
      <c r="KVL10" s="58"/>
      <c r="KVM10" s="58"/>
      <c r="KVN10" s="58"/>
      <c r="KVO10" s="58"/>
      <c r="KVP10" s="58"/>
      <c r="KVQ10" s="58"/>
      <c r="KVR10" s="58"/>
      <c r="KVS10" s="58"/>
      <c r="KVT10" s="58"/>
      <c r="KVU10" s="58"/>
      <c r="KVV10" s="58"/>
      <c r="KVW10" s="58"/>
      <c r="KVX10" s="58"/>
      <c r="KVY10" s="58"/>
      <c r="KVZ10" s="58"/>
      <c r="KWA10" s="58"/>
      <c r="KWB10" s="58"/>
      <c r="KWC10" s="58"/>
      <c r="KWD10" s="58"/>
      <c r="KWE10" s="58"/>
      <c r="KWF10" s="58"/>
      <c r="KWG10" s="58"/>
      <c r="KWH10" s="58"/>
      <c r="KWI10" s="58"/>
      <c r="KWJ10" s="58"/>
      <c r="KWK10" s="58"/>
      <c r="KWL10" s="58"/>
      <c r="KWM10" s="58"/>
      <c r="KWN10" s="58"/>
      <c r="KWO10" s="58"/>
      <c r="KWP10" s="58"/>
      <c r="KWQ10" s="58"/>
      <c r="KWR10" s="58"/>
      <c r="KWS10" s="58"/>
      <c r="KWT10" s="58"/>
      <c r="KWU10" s="58"/>
      <c r="KWV10" s="58"/>
      <c r="KWW10" s="58"/>
      <c r="KWX10" s="58"/>
      <c r="KWY10" s="58"/>
      <c r="KWZ10" s="58"/>
      <c r="KXA10" s="58"/>
      <c r="KXB10" s="58"/>
      <c r="KXC10" s="58"/>
      <c r="KXD10" s="58"/>
      <c r="KXE10" s="58"/>
      <c r="KXF10" s="58"/>
      <c r="KXG10" s="58"/>
      <c r="KXH10" s="58"/>
      <c r="KXI10" s="58"/>
      <c r="KXJ10" s="58"/>
      <c r="KXK10" s="58"/>
      <c r="KXL10" s="58"/>
      <c r="KXM10" s="58"/>
      <c r="KXN10" s="58"/>
      <c r="KXO10" s="58"/>
      <c r="KXP10" s="58"/>
      <c r="KXQ10" s="58"/>
      <c r="KXR10" s="58"/>
      <c r="KXS10" s="58"/>
      <c r="KXT10" s="58"/>
      <c r="KXU10" s="58"/>
      <c r="KXV10" s="58"/>
      <c r="KXW10" s="58"/>
      <c r="KXX10" s="58"/>
      <c r="KXY10" s="58"/>
      <c r="KXZ10" s="58"/>
      <c r="KYA10" s="58"/>
      <c r="KYB10" s="58"/>
      <c r="KYC10" s="58"/>
      <c r="KYD10" s="58"/>
      <c r="KYE10" s="58"/>
      <c r="KYF10" s="58"/>
      <c r="KYG10" s="58"/>
      <c r="KYH10" s="58"/>
      <c r="KYI10" s="58"/>
      <c r="KYJ10" s="58"/>
      <c r="KYK10" s="58"/>
      <c r="KYL10" s="58"/>
      <c r="KYM10" s="58"/>
      <c r="KYN10" s="58"/>
      <c r="KYO10" s="58"/>
      <c r="KYP10" s="58"/>
      <c r="KYQ10" s="58"/>
      <c r="KYR10" s="58"/>
      <c r="KYS10" s="58"/>
      <c r="KYT10" s="58"/>
      <c r="KYU10" s="58"/>
      <c r="KYV10" s="58"/>
      <c r="KYW10" s="58"/>
      <c r="KYX10" s="58"/>
      <c r="KYY10" s="58"/>
      <c r="KYZ10" s="58"/>
      <c r="KZA10" s="58"/>
      <c r="KZB10" s="58"/>
      <c r="KZC10" s="58"/>
      <c r="KZD10" s="58"/>
      <c r="KZE10" s="58"/>
      <c r="KZF10" s="58"/>
      <c r="KZG10" s="58"/>
      <c r="KZH10" s="58"/>
      <c r="KZI10" s="58"/>
      <c r="KZJ10" s="58"/>
      <c r="KZK10" s="58"/>
      <c r="KZL10" s="58"/>
      <c r="KZM10" s="58"/>
      <c r="KZN10" s="58"/>
      <c r="KZO10" s="58"/>
      <c r="KZP10" s="58"/>
      <c r="KZQ10" s="58"/>
      <c r="KZR10" s="58"/>
      <c r="KZS10" s="58"/>
      <c r="KZT10" s="58"/>
      <c r="KZU10" s="58"/>
      <c r="KZV10" s="58"/>
      <c r="KZW10" s="58"/>
      <c r="KZX10" s="58"/>
      <c r="KZY10" s="58"/>
      <c r="KZZ10" s="58"/>
      <c r="LAA10" s="58"/>
      <c r="LAB10" s="58"/>
      <c r="LAC10" s="58"/>
      <c r="LAD10" s="58"/>
      <c r="LAE10" s="58"/>
      <c r="LAF10" s="58"/>
      <c r="LAG10" s="58"/>
      <c r="LAH10" s="58"/>
      <c r="LAI10" s="58"/>
      <c r="LAJ10" s="58"/>
      <c r="LAK10" s="58"/>
      <c r="LAL10" s="58"/>
      <c r="LAM10" s="58"/>
      <c r="LAN10" s="58"/>
      <c r="LAO10" s="58"/>
      <c r="LAP10" s="58"/>
      <c r="LAQ10" s="58"/>
      <c r="LAR10" s="58"/>
      <c r="LAS10" s="58"/>
      <c r="LAT10" s="58"/>
      <c r="LAU10" s="58"/>
      <c r="LAV10" s="58"/>
      <c r="LAW10" s="58"/>
      <c r="LAX10" s="58"/>
      <c r="LAY10" s="58"/>
      <c r="LAZ10" s="58"/>
      <c r="LBA10" s="58"/>
      <c r="LBB10" s="58"/>
      <c r="LBC10" s="58"/>
      <c r="LBD10" s="58"/>
      <c r="LBE10" s="58"/>
      <c r="LBF10" s="58"/>
      <c r="LBG10" s="58"/>
      <c r="LBH10" s="58"/>
      <c r="LBI10" s="58"/>
      <c r="LBJ10" s="58"/>
      <c r="LBK10" s="58"/>
      <c r="LBL10" s="58"/>
      <c r="LBM10" s="58"/>
      <c r="LBN10" s="58"/>
      <c r="LBO10" s="58"/>
      <c r="LBP10" s="58"/>
      <c r="LBQ10" s="58"/>
      <c r="LBR10" s="58"/>
      <c r="LBS10" s="58"/>
      <c r="LBT10" s="58"/>
      <c r="LBU10" s="58"/>
      <c r="LBV10" s="58"/>
      <c r="LBW10" s="58"/>
      <c r="LBX10" s="58"/>
      <c r="LBY10" s="58"/>
      <c r="LBZ10" s="58"/>
      <c r="LCA10" s="58"/>
      <c r="LCB10" s="58"/>
      <c r="LCC10" s="58"/>
      <c r="LCD10" s="58"/>
      <c r="LCE10" s="58"/>
      <c r="LCF10" s="58"/>
      <c r="LCG10" s="58"/>
      <c r="LCH10" s="58"/>
      <c r="LCI10" s="58"/>
      <c r="LCJ10" s="58"/>
      <c r="LCK10" s="58"/>
      <c r="LCL10" s="58"/>
      <c r="LCM10" s="58"/>
      <c r="LCN10" s="58"/>
      <c r="LCO10" s="58"/>
      <c r="LCP10" s="58"/>
      <c r="LCQ10" s="58"/>
      <c r="LCR10" s="58"/>
      <c r="LCS10" s="58"/>
      <c r="LCT10" s="58"/>
      <c r="LCU10" s="58"/>
      <c r="LCV10" s="58"/>
      <c r="LCW10" s="58"/>
      <c r="LCX10" s="58"/>
      <c r="LCY10" s="58"/>
      <c r="LCZ10" s="58"/>
      <c r="LDA10" s="58"/>
      <c r="LDB10" s="58"/>
      <c r="LDC10" s="58"/>
      <c r="LDD10" s="58"/>
      <c r="LDE10" s="58"/>
      <c r="LDF10" s="58"/>
      <c r="LDG10" s="58"/>
      <c r="LDH10" s="58"/>
      <c r="LDI10" s="58"/>
      <c r="LDJ10" s="58"/>
      <c r="LDK10" s="58"/>
      <c r="LDL10" s="58"/>
      <c r="LDM10" s="58"/>
      <c r="LDN10" s="58"/>
      <c r="LDO10" s="58"/>
      <c r="LDP10" s="58"/>
      <c r="LDQ10" s="58"/>
      <c r="LDR10" s="58"/>
      <c r="LDS10" s="58"/>
      <c r="LDT10" s="58"/>
      <c r="LDU10" s="58"/>
      <c r="LDV10" s="58"/>
      <c r="LDW10" s="58"/>
      <c r="LDX10" s="58"/>
      <c r="LDY10" s="58"/>
      <c r="LDZ10" s="58"/>
      <c r="LEA10" s="58"/>
      <c r="LEB10" s="58"/>
      <c r="LEC10" s="58"/>
      <c r="LED10" s="58"/>
      <c r="LEE10" s="58"/>
      <c r="LEF10" s="58"/>
      <c r="LEG10" s="58"/>
      <c r="LEH10" s="58"/>
      <c r="LEI10" s="58"/>
      <c r="LEJ10" s="58"/>
      <c r="LEK10" s="58"/>
      <c r="LEL10" s="58"/>
      <c r="LEM10" s="58"/>
      <c r="LEN10" s="58"/>
      <c r="LEO10" s="58"/>
      <c r="LEP10" s="58"/>
      <c r="LEQ10" s="58"/>
      <c r="LER10" s="58"/>
      <c r="LES10" s="58"/>
      <c r="LET10" s="58"/>
      <c r="LEU10" s="58"/>
      <c r="LEV10" s="58"/>
      <c r="LEW10" s="58"/>
      <c r="LEX10" s="58"/>
      <c r="LEY10" s="58"/>
      <c r="LEZ10" s="58"/>
      <c r="LFA10" s="58"/>
      <c r="LFB10" s="58"/>
      <c r="LFC10" s="58"/>
      <c r="LFD10" s="58"/>
      <c r="LFE10" s="58"/>
      <c r="LFF10" s="58"/>
      <c r="LFG10" s="58"/>
      <c r="LFH10" s="58"/>
      <c r="LFI10" s="58"/>
      <c r="LFJ10" s="58"/>
      <c r="LFK10" s="58"/>
      <c r="LFL10" s="58"/>
      <c r="LFM10" s="58"/>
      <c r="LFN10" s="58"/>
      <c r="LFO10" s="58"/>
      <c r="LFP10" s="58"/>
      <c r="LFQ10" s="58"/>
      <c r="LFR10" s="58"/>
      <c r="LFS10" s="58"/>
      <c r="LFT10" s="58"/>
      <c r="LFU10" s="58"/>
      <c r="LFV10" s="58"/>
      <c r="LFW10" s="58"/>
      <c r="LFX10" s="58"/>
      <c r="LFY10" s="58"/>
      <c r="LFZ10" s="58"/>
      <c r="LGA10" s="58"/>
      <c r="LGB10" s="58"/>
      <c r="LGC10" s="58"/>
      <c r="LGD10" s="58"/>
      <c r="LGE10" s="58"/>
      <c r="LGF10" s="58"/>
      <c r="LGG10" s="58"/>
      <c r="LGH10" s="58"/>
      <c r="LGI10" s="58"/>
      <c r="LGJ10" s="58"/>
      <c r="LGK10" s="58"/>
      <c r="LGL10" s="58"/>
      <c r="LGM10" s="58"/>
      <c r="LGN10" s="58"/>
      <c r="LGO10" s="58"/>
      <c r="LGP10" s="58"/>
      <c r="LGQ10" s="58"/>
      <c r="LGR10" s="58"/>
      <c r="LGS10" s="58"/>
      <c r="LGT10" s="58"/>
      <c r="LGU10" s="58"/>
      <c r="LGV10" s="58"/>
      <c r="LGW10" s="58"/>
      <c r="LGX10" s="58"/>
      <c r="LGY10" s="58"/>
      <c r="LGZ10" s="58"/>
      <c r="LHA10" s="58"/>
      <c r="LHB10" s="58"/>
      <c r="LHC10" s="58"/>
      <c r="LHD10" s="58"/>
      <c r="LHE10" s="58"/>
      <c r="LHF10" s="58"/>
      <c r="LHG10" s="58"/>
      <c r="LHH10" s="58"/>
      <c r="LHI10" s="58"/>
      <c r="LHJ10" s="58"/>
      <c r="LHK10" s="58"/>
      <c r="LHL10" s="58"/>
      <c r="LHM10" s="58"/>
      <c r="LHN10" s="58"/>
      <c r="LHO10" s="58"/>
      <c r="LHP10" s="58"/>
      <c r="LHQ10" s="58"/>
      <c r="LHR10" s="58"/>
      <c r="LHS10" s="58"/>
      <c r="LHT10" s="58"/>
      <c r="LHU10" s="58"/>
      <c r="LHV10" s="58"/>
      <c r="LHW10" s="58"/>
      <c r="LHX10" s="58"/>
      <c r="LHY10" s="58"/>
      <c r="LHZ10" s="58"/>
      <c r="LIA10" s="58"/>
      <c r="LIB10" s="58"/>
      <c r="LIC10" s="58"/>
      <c r="LID10" s="58"/>
      <c r="LIE10" s="58"/>
      <c r="LIF10" s="58"/>
      <c r="LIG10" s="58"/>
      <c r="LIH10" s="58"/>
      <c r="LII10" s="58"/>
      <c r="LIJ10" s="58"/>
      <c r="LIK10" s="58"/>
      <c r="LIL10" s="58"/>
      <c r="LIM10" s="58"/>
      <c r="LIN10" s="58"/>
      <c r="LIO10" s="58"/>
      <c r="LIP10" s="58"/>
      <c r="LIQ10" s="58"/>
      <c r="LIR10" s="58"/>
      <c r="LIS10" s="58"/>
      <c r="LIT10" s="58"/>
      <c r="LIU10" s="58"/>
      <c r="LIV10" s="58"/>
      <c r="LIW10" s="58"/>
      <c r="LIX10" s="58"/>
      <c r="LIY10" s="58"/>
      <c r="LIZ10" s="58"/>
      <c r="LJA10" s="58"/>
      <c r="LJB10" s="58"/>
      <c r="LJC10" s="58"/>
      <c r="LJD10" s="58"/>
      <c r="LJE10" s="58"/>
      <c r="LJF10" s="58"/>
      <c r="LJG10" s="58"/>
      <c r="LJH10" s="58"/>
      <c r="LJI10" s="58"/>
      <c r="LJJ10" s="58"/>
      <c r="LJK10" s="58"/>
      <c r="LJL10" s="58"/>
      <c r="LJM10" s="58"/>
      <c r="LJN10" s="58"/>
      <c r="LJO10" s="58"/>
      <c r="LJP10" s="58"/>
      <c r="LJQ10" s="58"/>
      <c r="LJR10" s="58"/>
      <c r="LJS10" s="58"/>
      <c r="LJT10" s="58"/>
      <c r="LJU10" s="58"/>
      <c r="LJV10" s="58"/>
      <c r="LJW10" s="58"/>
      <c r="LJX10" s="58"/>
      <c r="LJY10" s="58"/>
      <c r="LJZ10" s="58"/>
      <c r="LKA10" s="58"/>
      <c r="LKB10" s="58"/>
      <c r="LKC10" s="58"/>
      <c r="LKD10" s="58"/>
      <c r="LKE10" s="58"/>
      <c r="LKF10" s="58"/>
      <c r="LKG10" s="58"/>
      <c r="LKH10" s="58"/>
      <c r="LKI10" s="58"/>
      <c r="LKJ10" s="58"/>
      <c r="LKK10" s="58"/>
      <c r="LKL10" s="58"/>
      <c r="LKM10" s="58"/>
      <c r="LKN10" s="58"/>
      <c r="LKO10" s="58"/>
      <c r="LKP10" s="58"/>
      <c r="LKQ10" s="58"/>
      <c r="LKR10" s="58"/>
      <c r="LKS10" s="58"/>
      <c r="LKT10" s="58"/>
      <c r="LKU10" s="58"/>
      <c r="LKV10" s="58"/>
      <c r="LKW10" s="58"/>
      <c r="LKX10" s="58"/>
      <c r="LKY10" s="58"/>
      <c r="LKZ10" s="58"/>
      <c r="LLA10" s="58"/>
      <c r="LLB10" s="58"/>
      <c r="LLC10" s="58"/>
      <c r="LLD10" s="58"/>
      <c r="LLE10" s="58"/>
      <c r="LLF10" s="58"/>
      <c r="LLG10" s="58"/>
      <c r="LLH10" s="58"/>
      <c r="LLI10" s="58"/>
      <c r="LLJ10" s="58"/>
      <c r="LLK10" s="58"/>
      <c r="LLL10" s="58"/>
      <c r="LLM10" s="58"/>
      <c r="LLN10" s="58"/>
      <c r="LLO10" s="58"/>
      <c r="LLP10" s="58"/>
      <c r="LLQ10" s="58"/>
      <c r="LLR10" s="58"/>
      <c r="LLS10" s="58"/>
      <c r="LLT10" s="58"/>
      <c r="LLU10" s="58"/>
      <c r="LLV10" s="58"/>
      <c r="LLW10" s="58"/>
      <c r="LLX10" s="58"/>
      <c r="LLY10" s="58"/>
      <c r="LLZ10" s="58"/>
      <c r="LMA10" s="58"/>
      <c r="LMB10" s="58"/>
      <c r="LMC10" s="58"/>
      <c r="LMD10" s="58"/>
      <c r="LME10" s="58"/>
      <c r="LMF10" s="58"/>
      <c r="LMG10" s="58"/>
      <c r="LMH10" s="58"/>
      <c r="LMI10" s="58"/>
      <c r="LMJ10" s="58"/>
      <c r="LMK10" s="58"/>
      <c r="LML10" s="58"/>
      <c r="LMM10" s="58"/>
      <c r="LMN10" s="58"/>
      <c r="LMO10" s="58"/>
      <c r="LMP10" s="58"/>
      <c r="LMQ10" s="58"/>
      <c r="LMR10" s="58"/>
      <c r="LMS10" s="58"/>
      <c r="LMT10" s="58"/>
      <c r="LMU10" s="58"/>
      <c r="LMV10" s="58"/>
      <c r="LMW10" s="58"/>
      <c r="LMX10" s="58"/>
      <c r="LMY10" s="58"/>
      <c r="LMZ10" s="58"/>
      <c r="LNA10" s="58"/>
      <c r="LNB10" s="58"/>
      <c r="LNC10" s="58"/>
      <c r="LND10" s="58"/>
      <c r="LNE10" s="58"/>
      <c r="LNF10" s="58"/>
      <c r="LNG10" s="58"/>
      <c r="LNH10" s="58"/>
      <c r="LNI10" s="58"/>
      <c r="LNJ10" s="58"/>
      <c r="LNK10" s="58"/>
      <c r="LNL10" s="58"/>
      <c r="LNM10" s="58"/>
      <c r="LNN10" s="58"/>
      <c r="LNO10" s="58"/>
      <c r="LNP10" s="58"/>
      <c r="LNQ10" s="58"/>
      <c r="LNR10" s="58"/>
      <c r="LNS10" s="58"/>
      <c r="LNT10" s="58"/>
      <c r="LNU10" s="58"/>
      <c r="LNV10" s="58"/>
      <c r="LNW10" s="58"/>
      <c r="LNX10" s="58"/>
      <c r="LNY10" s="58"/>
      <c r="LNZ10" s="58"/>
      <c r="LOA10" s="58"/>
      <c r="LOB10" s="58"/>
      <c r="LOC10" s="58"/>
      <c r="LOD10" s="58"/>
      <c r="LOE10" s="58"/>
      <c r="LOF10" s="58"/>
      <c r="LOG10" s="58"/>
      <c r="LOH10" s="58"/>
      <c r="LOI10" s="58"/>
      <c r="LOJ10" s="58"/>
      <c r="LOK10" s="58"/>
      <c r="LOL10" s="58"/>
      <c r="LOM10" s="58"/>
      <c r="LON10" s="58"/>
      <c r="LOO10" s="58"/>
      <c r="LOP10" s="58"/>
      <c r="LOQ10" s="58"/>
      <c r="LOR10" s="58"/>
      <c r="LOS10" s="58"/>
      <c r="LOT10" s="58"/>
      <c r="LOU10" s="58"/>
      <c r="LOV10" s="58"/>
      <c r="LOW10" s="58"/>
      <c r="LOX10" s="58"/>
      <c r="LOY10" s="58"/>
      <c r="LOZ10" s="58"/>
      <c r="LPA10" s="58"/>
      <c r="LPB10" s="58"/>
      <c r="LPC10" s="58"/>
      <c r="LPD10" s="58"/>
      <c r="LPE10" s="58"/>
      <c r="LPF10" s="58"/>
      <c r="LPG10" s="58"/>
      <c r="LPH10" s="58"/>
      <c r="LPI10" s="58"/>
      <c r="LPJ10" s="58"/>
      <c r="LPK10" s="58"/>
      <c r="LPL10" s="58"/>
      <c r="LPM10" s="58"/>
      <c r="LPN10" s="58"/>
      <c r="LPO10" s="58"/>
      <c r="LPP10" s="58"/>
      <c r="LPQ10" s="58"/>
      <c r="LPR10" s="58"/>
      <c r="LPS10" s="58"/>
      <c r="LPT10" s="58"/>
      <c r="LPU10" s="58"/>
      <c r="LPV10" s="58"/>
      <c r="LPW10" s="58"/>
      <c r="LPX10" s="58"/>
      <c r="LPY10" s="58"/>
      <c r="LPZ10" s="58"/>
      <c r="LQA10" s="58"/>
      <c r="LQB10" s="58"/>
      <c r="LQC10" s="58"/>
      <c r="LQD10" s="58"/>
      <c r="LQE10" s="58"/>
      <c r="LQF10" s="58"/>
      <c r="LQG10" s="58"/>
      <c r="LQH10" s="58"/>
      <c r="LQI10" s="58"/>
      <c r="LQJ10" s="58"/>
      <c r="LQK10" s="58"/>
      <c r="LQL10" s="58"/>
      <c r="LQM10" s="58"/>
      <c r="LQN10" s="58"/>
      <c r="LQO10" s="58"/>
      <c r="LQP10" s="58"/>
      <c r="LQQ10" s="58"/>
      <c r="LQR10" s="58"/>
      <c r="LQS10" s="58"/>
      <c r="LQT10" s="58"/>
      <c r="LQU10" s="58"/>
      <c r="LQV10" s="58"/>
      <c r="LQW10" s="58"/>
      <c r="LQX10" s="58"/>
      <c r="LQY10" s="58"/>
      <c r="LQZ10" s="58"/>
      <c r="LRA10" s="58"/>
      <c r="LRB10" s="58"/>
      <c r="LRC10" s="58"/>
      <c r="LRD10" s="58"/>
      <c r="LRE10" s="58"/>
      <c r="LRF10" s="58"/>
      <c r="LRG10" s="58"/>
      <c r="LRH10" s="58"/>
      <c r="LRI10" s="58"/>
      <c r="LRJ10" s="58"/>
      <c r="LRK10" s="58"/>
      <c r="LRL10" s="58"/>
      <c r="LRM10" s="58"/>
      <c r="LRN10" s="58"/>
      <c r="LRO10" s="58"/>
      <c r="LRP10" s="58"/>
      <c r="LRQ10" s="58"/>
      <c r="LRR10" s="58"/>
      <c r="LRS10" s="58"/>
      <c r="LRT10" s="58"/>
      <c r="LRU10" s="58"/>
      <c r="LRV10" s="58"/>
      <c r="LRW10" s="58"/>
      <c r="LRX10" s="58"/>
      <c r="LRY10" s="58"/>
      <c r="LRZ10" s="58"/>
      <c r="LSA10" s="58"/>
      <c r="LSB10" s="58"/>
      <c r="LSC10" s="58"/>
      <c r="LSD10" s="58"/>
      <c r="LSE10" s="58"/>
      <c r="LSF10" s="58"/>
      <c r="LSG10" s="58"/>
      <c r="LSH10" s="58"/>
      <c r="LSI10" s="58"/>
      <c r="LSJ10" s="58"/>
      <c r="LSK10" s="58"/>
      <c r="LSL10" s="58"/>
      <c r="LSM10" s="58"/>
      <c r="LSN10" s="58"/>
      <c r="LSO10" s="58"/>
      <c r="LSP10" s="58"/>
      <c r="LSQ10" s="58"/>
      <c r="LSR10" s="58"/>
      <c r="LSS10" s="58"/>
      <c r="LST10" s="58"/>
      <c r="LSU10" s="58"/>
      <c r="LSV10" s="58"/>
      <c r="LSW10" s="58"/>
      <c r="LSX10" s="58"/>
      <c r="LSY10" s="58"/>
      <c r="LSZ10" s="58"/>
      <c r="LTA10" s="58"/>
      <c r="LTB10" s="58"/>
      <c r="LTC10" s="58"/>
      <c r="LTD10" s="58"/>
      <c r="LTE10" s="58"/>
      <c r="LTF10" s="58"/>
      <c r="LTG10" s="58"/>
      <c r="LTH10" s="58"/>
      <c r="LTI10" s="58"/>
      <c r="LTJ10" s="58"/>
      <c r="LTK10" s="58"/>
      <c r="LTL10" s="58"/>
      <c r="LTM10" s="58"/>
      <c r="LTN10" s="58"/>
      <c r="LTO10" s="58"/>
      <c r="LTP10" s="58"/>
      <c r="LTQ10" s="58"/>
      <c r="LTR10" s="58"/>
      <c r="LTS10" s="58"/>
      <c r="LTT10" s="58"/>
      <c r="LTU10" s="58"/>
      <c r="LTV10" s="58"/>
      <c r="LTW10" s="58"/>
      <c r="LTX10" s="58"/>
      <c r="LTY10" s="58"/>
      <c r="LTZ10" s="58"/>
      <c r="LUA10" s="58"/>
      <c r="LUB10" s="58"/>
      <c r="LUC10" s="58"/>
      <c r="LUD10" s="58"/>
      <c r="LUE10" s="58"/>
      <c r="LUF10" s="58"/>
      <c r="LUG10" s="58"/>
      <c r="LUH10" s="58"/>
      <c r="LUI10" s="58"/>
      <c r="LUJ10" s="58"/>
      <c r="LUK10" s="58"/>
      <c r="LUL10" s="58"/>
      <c r="LUM10" s="58"/>
      <c r="LUN10" s="58"/>
      <c r="LUO10" s="58"/>
      <c r="LUP10" s="58"/>
      <c r="LUQ10" s="58"/>
      <c r="LUR10" s="58"/>
      <c r="LUS10" s="58"/>
      <c r="LUT10" s="58"/>
      <c r="LUU10" s="58"/>
      <c r="LUV10" s="58"/>
      <c r="LUW10" s="58"/>
      <c r="LUX10" s="58"/>
      <c r="LUY10" s="58"/>
      <c r="LUZ10" s="58"/>
      <c r="LVA10" s="58"/>
      <c r="LVB10" s="58"/>
      <c r="LVC10" s="58"/>
      <c r="LVD10" s="58"/>
      <c r="LVE10" s="58"/>
      <c r="LVF10" s="58"/>
      <c r="LVG10" s="58"/>
      <c r="LVH10" s="58"/>
      <c r="LVI10" s="58"/>
      <c r="LVJ10" s="58"/>
      <c r="LVK10" s="58"/>
      <c r="LVL10" s="58"/>
      <c r="LVM10" s="58"/>
      <c r="LVN10" s="58"/>
      <c r="LVO10" s="58"/>
      <c r="LVP10" s="58"/>
      <c r="LVQ10" s="58"/>
      <c r="LVR10" s="58"/>
      <c r="LVS10" s="58"/>
      <c r="LVT10" s="58"/>
      <c r="LVU10" s="58"/>
      <c r="LVV10" s="58"/>
      <c r="LVW10" s="58"/>
      <c r="LVX10" s="58"/>
      <c r="LVY10" s="58"/>
      <c r="LVZ10" s="58"/>
      <c r="LWA10" s="58"/>
      <c r="LWB10" s="58"/>
      <c r="LWC10" s="58"/>
      <c r="LWD10" s="58"/>
      <c r="LWE10" s="58"/>
      <c r="LWF10" s="58"/>
      <c r="LWG10" s="58"/>
      <c r="LWH10" s="58"/>
      <c r="LWI10" s="58"/>
      <c r="LWJ10" s="58"/>
      <c r="LWK10" s="58"/>
      <c r="LWL10" s="58"/>
      <c r="LWM10" s="58"/>
      <c r="LWN10" s="58"/>
      <c r="LWO10" s="58"/>
      <c r="LWP10" s="58"/>
      <c r="LWQ10" s="58"/>
      <c r="LWR10" s="58"/>
      <c r="LWS10" s="58"/>
      <c r="LWT10" s="58"/>
      <c r="LWU10" s="58"/>
      <c r="LWV10" s="58"/>
      <c r="LWW10" s="58"/>
      <c r="LWX10" s="58"/>
      <c r="LWY10" s="58"/>
      <c r="LWZ10" s="58"/>
      <c r="LXA10" s="58"/>
      <c r="LXB10" s="58"/>
      <c r="LXC10" s="58"/>
      <c r="LXD10" s="58"/>
      <c r="LXE10" s="58"/>
      <c r="LXF10" s="58"/>
      <c r="LXG10" s="58"/>
      <c r="LXH10" s="58"/>
      <c r="LXI10" s="58"/>
      <c r="LXJ10" s="58"/>
      <c r="LXK10" s="58"/>
      <c r="LXL10" s="58"/>
      <c r="LXM10" s="58"/>
      <c r="LXN10" s="58"/>
      <c r="LXO10" s="58"/>
      <c r="LXP10" s="58"/>
      <c r="LXQ10" s="58"/>
      <c r="LXR10" s="58"/>
      <c r="LXS10" s="58"/>
      <c r="LXT10" s="58"/>
      <c r="LXU10" s="58"/>
      <c r="LXV10" s="58"/>
      <c r="LXW10" s="58"/>
      <c r="LXX10" s="58"/>
      <c r="LXY10" s="58"/>
      <c r="LXZ10" s="58"/>
      <c r="LYA10" s="58"/>
      <c r="LYB10" s="58"/>
      <c r="LYC10" s="58"/>
      <c r="LYD10" s="58"/>
      <c r="LYE10" s="58"/>
      <c r="LYF10" s="58"/>
      <c r="LYG10" s="58"/>
      <c r="LYH10" s="58"/>
      <c r="LYI10" s="58"/>
      <c r="LYJ10" s="58"/>
      <c r="LYK10" s="58"/>
      <c r="LYL10" s="58"/>
      <c r="LYM10" s="58"/>
      <c r="LYN10" s="58"/>
      <c r="LYO10" s="58"/>
      <c r="LYP10" s="58"/>
      <c r="LYQ10" s="58"/>
      <c r="LYR10" s="58"/>
      <c r="LYS10" s="58"/>
      <c r="LYT10" s="58"/>
      <c r="LYU10" s="58"/>
      <c r="LYV10" s="58"/>
      <c r="LYW10" s="58"/>
      <c r="LYX10" s="58"/>
      <c r="LYY10" s="58"/>
      <c r="LYZ10" s="58"/>
      <c r="LZA10" s="58"/>
      <c r="LZB10" s="58"/>
      <c r="LZC10" s="58"/>
      <c r="LZD10" s="58"/>
      <c r="LZE10" s="58"/>
      <c r="LZF10" s="58"/>
      <c r="LZG10" s="58"/>
      <c r="LZH10" s="58"/>
      <c r="LZI10" s="58"/>
      <c r="LZJ10" s="58"/>
      <c r="LZK10" s="58"/>
      <c r="LZL10" s="58"/>
      <c r="LZM10" s="58"/>
      <c r="LZN10" s="58"/>
      <c r="LZO10" s="58"/>
      <c r="LZP10" s="58"/>
      <c r="LZQ10" s="58"/>
      <c r="LZR10" s="58"/>
      <c r="LZS10" s="58"/>
      <c r="LZT10" s="58"/>
      <c r="LZU10" s="58"/>
      <c r="LZV10" s="58"/>
      <c r="LZW10" s="58"/>
      <c r="LZX10" s="58"/>
      <c r="LZY10" s="58"/>
      <c r="LZZ10" s="58"/>
      <c r="MAA10" s="58"/>
      <c r="MAB10" s="58"/>
      <c r="MAC10" s="58"/>
      <c r="MAD10" s="58"/>
      <c r="MAE10" s="58"/>
      <c r="MAF10" s="58"/>
      <c r="MAG10" s="58"/>
      <c r="MAH10" s="58"/>
      <c r="MAI10" s="58"/>
      <c r="MAJ10" s="58"/>
      <c r="MAK10" s="58"/>
      <c r="MAL10" s="58"/>
      <c r="MAM10" s="58"/>
      <c r="MAN10" s="58"/>
      <c r="MAO10" s="58"/>
      <c r="MAP10" s="58"/>
      <c r="MAQ10" s="58"/>
      <c r="MAR10" s="58"/>
      <c r="MAS10" s="58"/>
      <c r="MAT10" s="58"/>
      <c r="MAU10" s="58"/>
      <c r="MAV10" s="58"/>
      <c r="MAW10" s="58"/>
      <c r="MAX10" s="58"/>
      <c r="MAY10" s="58"/>
      <c r="MAZ10" s="58"/>
      <c r="MBA10" s="58"/>
      <c r="MBB10" s="58"/>
      <c r="MBC10" s="58"/>
      <c r="MBD10" s="58"/>
      <c r="MBE10" s="58"/>
      <c r="MBF10" s="58"/>
      <c r="MBG10" s="58"/>
      <c r="MBH10" s="58"/>
      <c r="MBI10" s="58"/>
      <c r="MBJ10" s="58"/>
      <c r="MBK10" s="58"/>
      <c r="MBL10" s="58"/>
      <c r="MBM10" s="58"/>
      <c r="MBN10" s="58"/>
      <c r="MBO10" s="58"/>
      <c r="MBP10" s="58"/>
      <c r="MBQ10" s="58"/>
      <c r="MBR10" s="58"/>
      <c r="MBS10" s="58"/>
      <c r="MBT10" s="58"/>
      <c r="MBU10" s="58"/>
      <c r="MBV10" s="58"/>
      <c r="MBW10" s="58"/>
      <c r="MBX10" s="58"/>
      <c r="MBY10" s="58"/>
      <c r="MBZ10" s="58"/>
      <c r="MCA10" s="58"/>
      <c r="MCB10" s="58"/>
      <c r="MCC10" s="58"/>
      <c r="MCD10" s="58"/>
      <c r="MCE10" s="58"/>
      <c r="MCF10" s="58"/>
      <c r="MCG10" s="58"/>
      <c r="MCH10" s="58"/>
      <c r="MCI10" s="58"/>
      <c r="MCJ10" s="58"/>
      <c r="MCK10" s="58"/>
      <c r="MCL10" s="58"/>
      <c r="MCM10" s="58"/>
      <c r="MCN10" s="58"/>
      <c r="MCO10" s="58"/>
      <c r="MCP10" s="58"/>
      <c r="MCQ10" s="58"/>
      <c r="MCR10" s="58"/>
      <c r="MCS10" s="58"/>
      <c r="MCT10" s="58"/>
      <c r="MCU10" s="58"/>
      <c r="MCV10" s="58"/>
      <c r="MCW10" s="58"/>
      <c r="MCX10" s="58"/>
      <c r="MCY10" s="58"/>
      <c r="MCZ10" s="58"/>
      <c r="MDA10" s="58"/>
      <c r="MDB10" s="58"/>
      <c r="MDC10" s="58"/>
      <c r="MDD10" s="58"/>
      <c r="MDE10" s="58"/>
      <c r="MDF10" s="58"/>
      <c r="MDG10" s="58"/>
      <c r="MDH10" s="58"/>
      <c r="MDI10" s="58"/>
      <c r="MDJ10" s="58"/>
      <c r="MDK10" s="58"/>
      <c r="MDL10" s="58"/>
      <c r="MDM10" s="58"/>
      <c r="MDN10" s="58"/>
      <c r="MDO10" s="58"/>
      <c r="MDP10" s="58"/>
      <c r="MDQ10" s="58"/>
      <c r="MDR10" s="58"/>
      <c r="MDS10" s="58"/>
      <c r="MDT10" s="58"/>
      <c r="MDU10" s="58"/>
      <c r="MDV10" s="58"/>
      <c r="MDW10" s="58"/>
      <c r="MDX10" s="58"/>
      <c r="MDY10" s="58"/>
      <c r="MDZ10" s="58"/>
      <c r="MEA10" s="58"/>
      <c r="MEB10" s="58"/>
      <c r="MEC10" s="58"/>
      <c r="MED10" s="58"/>
      <c r="MEE10" s="58"/>
      <c r="MEF10" s="58"/>
      <c r="MEG10" s="58"/>
      <c r="MEH10" s="58"/>
      <c r="MEI10" s="58"/>
      <c r="MEJ10" s="58"/>
      <c r="MEK10" s="58"/>
      <c r="MEL10" s="58"/>
      <c r="MEM10" s="58"/>
      <c r="MEN10" s="58"/>
      <c r="MEO10" s="58"/>
      <c r="MEP10" s="58"/>
      <c r="MEQ10" s="58"/>
      <c r="MER10" s="58"/>
      <c r="MES10" s="58"/>
      <c r="MET10" s="58"/>
      <c r="MEU10" s="58"/>
      <c r="MEV10" s="58"/>
      <c r="MEW10" s="58"/>
      <c r="MEX10" s="58"/>
      <c r="MEY10" s="58"/>
      <c r="MEZ10" s="58"/>
      <c r="MFA10" s="58"/>
      <c r="MFB10" s="58"/>
      <c r="MFC10" s="58"/>
      <c r="MFD10" s="58"/>
      <c r="MFE10" s="58"/>
      <c r="MFF10" s="58"/>
      <c r="MFG10" s="58"/>
      <c r="MFH10" s="58"/>
      <c r="MFI10" s="58"/>
      <c r="MFJ10" s="58"/>
      <c r="MFK10" s="58"/>
      <c r="MFL10" s="58"/>
      <c r="MFM10" s="58"/>
      <c r="MFN10" s="58"/>
      <c r="MFO10" s="58"/>
      <c r="MFP10" s="58"/>
      <c r="MFQ10" s="58"/>
      <c r="MFR10" s="58"/>
      <c r="MFS10" s="58"/>
      <c r="MFT10" s="58"/>
      <c r="MFU10" s="58"/>
      <c r="MFV10" s="58"/>
      <c r="MFW10" s="58"/>
      <c r="MFX10" s="58"/>
      <c r="MFY10" s="58"/>
      <c r="MFZ10" s="58"/>
      <c r="MGA10" s="58"/>
      <c r="MGB10" s="58"/>
      <c r="MGC10" s="58"/>
      <c r="MGD10" s="58"/>
      <c r="MGE10" s="58"/>
      <c r="MGF10" s="58"/>
      <c r="MGG10" s="58"/>
      <c r="MGH10" s="58"/>
      <c r="MGI10" s="58"/>
      <c r="MGJ10" s="58"/>
      <c r="MGK10" s="58"/>
      <c r="MGL10" s="58"/>
      <c r="MGM10" s="58"/>
      <c r="MGN10" s="58"/>
      <c r="MGO10" s="58"/>
      <c r="MGP10" s="58"/>
      <c r="MGQ10" s="58"/>
      <c r="MGR10" s="58"/>
      <c r="MGS10" s="58"/>
      <c r="MGT10" s="58"/>
      <c r="MGU10" s="58"/>
      <c r="MGV10" s="58"/>
      <c r="MGW10" s="58"/>
      <c r="MGX10" s="58"/>
      <c r="MGY10" s="58"/>
      <c r="MGZ10" s="58"/>
      <c r="MHA10" s="58"/>
      <c r="MHB10" s="58"/>
      <c r="MHC10" s="58"/>
      <c r="MHD10" s="58"/>
      <c r="MHE10" s="58"/>
      <c r="MHF10" s="58"/>
      <c r="MHG10" s="58"/>
      <c r="MHH10" s="58"/>
      <c r="MHI10" s="58"/>
      <c r="MHJ10" s="58"/>
      <c r="MHK10" s="58"/>
      <c r="MHL10" s="58"/>
      <c r="MHM10" s="58"/>
      <c r="MHN10" s="58"/>
      <c r="MHO10" s="58"/>
      <c r="MHP10" s="58"/>
      <c r="MHQ10" s="58"/>
      <c r="MHR10" s="58"/>
      <c r="MHS10" s="58"/>
      <c r="MHT10" s="58"/>
      <c r="MHU10" s="58"/>
      <c r="MHV10" s="58"/>
      <c r="MHW10" s="58"/>
      <c r="MHX10" s="58"/>
      <c r="MHY10" s="58"/>
      <c r="MHZ10" s="58"/>
      <c r="MIA10" s="58"/>
      <c r="MIB10" s="58"/>
      <c r="MIC10" s="58"/>
      <c r="MID10" s="58"/>
      <c r="MIE10" s="58"/>
      <c r="MIF10" s="58"/>
      <c r="MIG10" s="58"/>
      <c r="MIH10" s="58"/>
      <c r="MII10" s="58"/>
      <c r="MIJ10" s="58"/>
      <c r="MIK10" s="58"/>
      <c r="MIL10" s="58"/>
      <c r="MIM10" s="58"/>
      <c r="MIN10" s="58"/>
      <c r="MIO10" s="58"/>
      <c r="MIP10" s="58"/>
      <c r="MIQ10" s="58"/>
      <c r="MIR10" s="58"/>
      <c r="MIS10" s="58"/>
      <c r="MIT10" s="58"/>
      <c r="MIU10" s="58"/>
      <c r="MIV10" s="58"/>
      <c r="MIW10" s="58"/>
      <c r="MIX10" s="58"/>
      <c r="MIY10" s="58"/>
      <c r="MIZ10" s="58"/>
      <c r="MJA10" s="58"/>
      <c r="MJB10" s="58"/>
      <c r="MJC10" s="58"/>
      <c r="MJD10" s="58"/>
      <c r="MJE10" s="58"/>
      <c r="MJF10" s="58"/>
      <c r="MJG10" s="58"/>
      <c r="MJH10" s="58"/>
      <c r="MJI10" s="58"/>
      <c r="MJJ10" s="58"/>
      <c r="MJK10" s="58"/>
      <c r="MJL10" s="58"/>
      <c r="MJM10" s="58"/>
      <c r="MJN10" s="58"/>
      <c r="MJO10" s="58"/>
      <c r="MJP10" s="58"/>
      <c r="MJQ10" s="58"/>
      <c r="MJR10" s="58"/>
      <c r="MJS10" s="58"/>
      <c r="MJT10" s="58"/>
      <c r="MJU10" s="58"/>
      <c r="MJV10" s="58"/>
      <c r="MJW10" s="58"/>
      <c r="MJX10" s="58"/>
      <c r="MJY10" s="58"/>
      <c r="MJZ10" s="58"/>
      <c r="MKA10" s="58"/>
      <c r="MKB10" s="58"/>
      <c r="MKC10" s="58"/>
      <c r="MKD10" s="58"/>
      <c r="MKE10" s="58"/>
      <c r="MKF10" s="58"/>
      <c r="MKG10" s="58"/>
      <c r="MKH10" s="58"/>
      <c r="MKI10" s="58"/>
      <c r="MKJ10" s="58"/>
      <c r="MKK10" s="58"/>
      <c r="MKL10" s="58"/>
      <c r="MKM10" s="58"/>
      <c r="MKN10" s="58"/>
      <c r="MKO10" s="58"/>
      <c r="MKP10" s="58"/>
      <c r="MKQ10" s="58"/>
      <c r="MKR10" s="58"/>
      <c r="MKS10" s="58"/>
      <c r="MKT10" s="58"/>
      <c r="MKU10" s="58"/>
      <c r="MKV10" s="58"/>
      <c r="MKW10" s="58"/>
      <c r="MKX10" s="58"/>
      <c r="MKY10" s="58"/>
      <c r="MKZ10" s="58"/>
      <c r="MLA10" s="58"/>
      <c r="MLB10" s="58"/>
      <c r="MLC10" s="58"/>
      <c r="MLD10" s="58"/>
      <c r="MLE10" s="58"/>
      <c r="MLF10" s="58"/>
      <c r="MLG10" s="58"/>
      <c r="MLH10" s="58"/>
      <c r="MLI10" s="58"/>
      <c r="MLJ10" s="58"/>
      <c r="MLK10" s="58"/>
      <c r="MLL10" s="58"/>
      <c r="MLM10" s="58"/>
      <c r="MLN10" s="58"/>
      <c r="MLO10" s="58"/>
      <c r="MLP10" s="58"/>
      <c r="MLQ10" s="58"/>
      <c r="MLR10" s="58"/>
      <c r="MLS10" s="58"/>
      <c r="MLT10" s="58"/>
      <c r="MLU10" s="58"/>
      <c r="MLV10" s="58"/>
      <c r="MLW10" s="58"/>
      <c r="MLX10" s="58"/>
      <c r="MLY10" s="58"/>
      <c r="MLZ10" s="58"/>
      <c r="MMA10" s="58"/>
      <c r="MMB10" s="58"/>
      <c r="MMC10" s="58"/>
      <c r="MMD10" s="58"/>
      <c r="MME10" s="58"/>
      <c r="MMF10" s="58"/>
      <c r="MMG10" s="58"/>
      <c r="MMH10" s="58"/>
      <c r="MMI10" s="58"/>
      <c r="MMJ10" s="58"/>
      <c r="MMK10" s="58"/>
      <c r="MML10" s="58"/>
      <c r="MMM10" s="58"/>
      <c r="MMN10" s="58"/>
      <c r="MMO10" s="58"/>
      <c r="MMP10" s="58"/>
      <c r="MMQ10" s="58"/>
      <c r="MMR10" s="58"/>
      <c r="MMS10" s="58"/>
      <c r="MMT10" s="58"/>
      <c r="MMU10" s="58"/>
      <c r="MMV10" s="58"/>
      <c r="MMW10" s="58"/>
      <c r="MMX10" s="58"/>
      <c r="MMY10" s="58"/>
      <c r="MMZ10" s="58"/>
      <c r="MNA10" s="58"/>
      <c r="MNB10" s="58"/>
      <c r="MNC10" s="58"/>
      <c r="MND10" s="58"/>
      <c r="MNE10" s="58"/>
      <c r="MNF10" s="58"/>
      <c r="MNG10" s="58"/>
      <c r="MNH10" s="58"/>
      <c r="MNI10" s="58"/>
      <c r="MNJ10" s="58"/>
      <c r="MNK10" s="58"/>
      <c r="MNL10" s="58"/>
      <c r="MNM10" s="58"/>
      <c r="MNN10" s="58"/>
      <c r="MNO10" s="58"/>
      <c r="MNP10" s="58"/>
      <c r="MNQ10" s="58"/>
      <c r="MNR10" s="58"/>
      <c r="MNS10" s="58"/>
      <c r="MNT10" s="58"/>
      <c r="MNU10" s="58"/>
      <c r="MNV10" s="58"/>
      <c r="MNW10" s="58"/>
      <c r="MNX10" s="58"/>
      <c r="MNY10" s="58"/>
      <c r="MNZ10" s="58"/>
      <c r="MOA10" s="58"/>
      <c r="MOB10" s="58"/>
      <c r="MOC10" s="58"/>
      <c r="MOD10" s="58"/>
      <c r="MOE10" s="58"/>
      <c r="MOF10" s="58"/>
      <c r="MOG10" s="58"/>
      <c r="MOH10" s="58"/>
      <c r="MOI10" s="58"/>
      <c r="MOJ10" s="58"/>
      <c r="MOK10" s="58"/>
      <c r="MOL10" s="58"/>
      <c r="MOM10" s="58"/>
      <c r="MON10" s="58"/>
      <c r="MOO10" s="58"/>
      <c r="MOP10" s="58"/>
      <c r="MOQ10" s="58"/>
      <c r="MOR10" s="58"/>
      <c r="MOS10" s="58"/>
      <c r="MOT10" s="58"/>
      <c r="MOU10" s="58"/>
      <c r="MOV10" s="58"/>
      <c r="MOW10" s="58"/>
      <c r="MOX10" s="58"/>
      <c r="MOY10" s="58"/>
      <c r="MOZ10" s="58"/>
      <c r="MPA10" s="58"/>
      <c r="MPB10" s="58"/>
      <c r="MPC10" s="58"/>
      <c r="MPD10" s="58"/>
      <c r="MPE10" s="58"/>
      <c r="MPF10" s="58"/>
      <c r="MPG10" s="58"/>
      <c r="MPH10" s="58"/>
      <c r="MPI10" s="58"/>
      <c r="MPJ10" s="58"/>
      <c r="MPK10" s="58"/>
      <c r="MPL10" s="58"/>
      <c r="MPM10" s="58"/>
      <c r="MPN10" s="58"/>
      <c r="MPO10" s="58"/>
      <c r="MPP10" s="58"/>
      <c r="MPQ10" s="58"/>
      <c r="MPR10" s="58"/>
      <c r="MPS10" s="58"/>
      <c r="MPT10" s="58"/>
      <c r="MPU10" s="58"/>
      <c r="MPV10" s="58"/>
      <c r="MPW10" s="58"/>
      <c r="MPX10" s="58"/>
      <c r="MPY10" s="58"/>
      <c r="MPZ10" s="58"/>
      <c r="MQA10" s="58"/>
      <c r="MQB10" s="58"/>
      <c r="MQC10" s="58"/>
      <c r="MQD10" s="58"/>
      <c r="MQE10" s="58"/>
      <c r="MQF10" s="58"/>
      <c r="MQG10" s="58"/>
      <c r="MQH10" s="58"/>
      <c r="MQI10" s="58"/>
      <c r="MQJ10" s="58"/>
      <c r="MQK10" s="58"/>
      <c r="MQL10" s="58"/>
      <c r="MQM10" s="58"/>
      <c r="MQN10" s="58"/>
      <c r="MQO10" s="58"/>
      <c r="MQP10" s="58"/>
      <c r="MQQ10" s="58"/>
      <c r="MQR10" s="58"/>
      <c r="MQS10" s="58"/>
      <c r="MQT10" s="58"/>
      <c r="MQU10" s="58"/>
      <c r="MQV10" s="58"/>
      <c r="MQW10" s="58"/>
      <c r="MQX10" s="58"/>
      <c r="MQY10" s="58"/>
      <c r="MQZ10" s="58"/>
      <c r="MRA10" s="58"/>
      <c r="MRB10" s="58"/>
      <c r="MRC10" s="58"/>
      <c r="MRD10" s="58"/>
      <c r="MRE10" s="58"/>
      <c r="MRF10" s="58"/>
      <c r="MRG10" s="58"/>
      <c r="MRH10" s="58"/>
      <c r="MRI10" s="58"/>
      <c r="MRJ10" s="58"/>
      <c r="MRK10" s="58"/>
      <c r="MRL10" s="58"/>
      <c r="MRM10" s="58"/>
      <c r="MRN10" s="58"/>
      <c r="MRO10" s="58"/>
      <c r="MRP10" s="58"/>
      <c r="MRQ10" s="58"/>
      <c r="MRR10" s="58"/>
      <c r="MRS10" s="58"/>
      <c r="MRT10" s="58"/>
      <c r="MRU10" s="58"/>
      <c r="MRV10" s="58"/>
      <c r="MRW10" s="58"/>
      <c r="MRX10" s="58"/>
      <c r="MRY10" s="58"/>
      <c r="MRZ10" s="58"/>
      <c r="MSA10" s="58"/>
      <c r="MSB10" s="58"/>
      <c r="MSC10" s="58"/>
      <c r="MSD10" s="58"/>
      <c r="MSE10" s="58"/>
      <c r="MSF10" s="58"/>
      <c r="MSG10" s="58"/>
      <c r="MSH10" s="58"/>
      <c r="MSI10" s="58"/>
      <c r="MSJ10" s="58"/>
      <c r="MSK10" s="58"/>
      <c r="MSL10" s="58"/>
      <c r="MSM10" s="58"/>
      <c r="MSN10" s="58"/>
      <c r="MSO10" s="58"/>
      <c r="MSP10" s="58"/>
      <c r="MSQ10" s="58"/>
      <c r="MSR10" s="58"/>
      <c r="MSS10" s="58"/>
      <c r="MST10" s="58"/>
      <c r="MSU10" s="58"/>
      <c r="MSV10" s="58"/>
      <c r="MSW10" s="58"/>
      <c r="MSX10" s="58"/>
      <c r="MSY10" s="58"/>
      <c r="MSZ10" s="58"/>
      <c r="MTA10" s="58"/>
      <c r="MTB10" s="58"/>
      <c r="MTC10" s="58"/>
      <c r="MTD10" s="58"/>
      <c r="MTE10" s="58"/>
      <c r="MTF10" s="58"/>
      <c r="MTG10" s="58"/>
      <c r="MTH10" s="58"/>
      <c r="MTI10" s="58"/>
      <c r="MTJ10" s="58"/>
      <c r="MTK10" s="58"/>
      <c r="MTL10" s="58"/>
      <c r="MTM10" s="58"/>
      <c r="MTN10" s="58"/>
      <c r="MTO10" s="58"/>
      <c r="MTP10" s="58"/>
      <c r="MTQ10" s="58"/>
      <c r="MTR10" s="58"/>
      <c r="MTS10" s="58"/>
      <c r="MTT10" s="58"/>
      <c r="MTU10" s="58"/>
      <c r="MTV10" s="58"/>
      <c r="MTW10" s="58"/>
      <c r="MTX10" s="58"/>
      <c r="MTY10" s="58"/>
      <c r="MTZ10" s="58"/>
      <c r="MUA10" s="58"/>
      <c r="MUB10" s="58"/>
      <c r="MUC10" s="58"/>
      <c r="MUD10" s="58"/>
      <c r="MUE10" s="58"/>
      <c r="MUF10" s="58"/>
      <c r="MUG10" s="58"/>
      <c r="MUH10" s="58"/>
      <c r="MUI10" s="58"/>
      <c r="MUJ10" s="58"/>
      <c r="MUK10" s="58"/>
      <c r="MUL10" s="58"/>
      <c r="MUM10" s="58"/>
      <c r="MUN10" s="58"/>
      <c r="MUO10" s="58"/>
      <c r="MUP10" s="58"/>
      <c r="MUQ10" s="58"/>
      <c r="MUR10" s="58"/>
      <c r="MUS10" s="58"/>
      <c r="MUT10" s="58"/>
      <c r="MUU10" s="58"/>
      <c r="MUV10" s="58"/>
      <c r="MUW10" s="58"/>
      <c r="MUX10" s="58"/>
      <c r="MUY10" s="58"/>
      <c r="MUZ10" s="58"/>
      <c r="MVA10" s="58"/>
      <c r="MVB10" s="58"/>
      <c r="MVC10" s="58"/>
      <c r="MVD10" s="58"/>
      <c r="MVE10" s="58"/>
      <c r="MVF10" s="58"/>
      <c r="MVG10" s="58"/>
      <c r="MVH10" s="58"/>
      <c r="MVI10" s="58"/>
      <c r="MVJ10" s="58"/>
      <c r="MVK10" s="58"/>
      <c r="MVL10" s="58"/>
      <c r="MVM10" s="58"/>
      <c r="MVN10" s="58"/>
      <c r="MVO10" s="58"/>
      <c r="MVP10" s="58"/>
      <c r="MVQ10" s="58"/>
      <c r="MVR10" s="58"/>
      <c r="MVS10" s="58"/>
      <c r="MVT10" s="58"/>
      <c r="MVU10" s="58"/>
      <c r="MVV10" s="58"/>
      <c r="MVW10" s="58"/>
      <c r="MVX10" s="58"/>
      <c r="MVY10" s="58"/>
      <c r="MVZ10" s="58"/>
      <c r="MWA10" s="58"/>
      <c r="MWB10" s="58"/>
      <c r="MWC10" s="58"/>
      <c r="MWD10" s="58"/>
      <c r="MWE10" s="58"/>
      <c r="MWF10" s="58"/>
      <c r="MWG10" s="58"/>
      <c r="MWH10" s="58"/>
      <c r="MWI10" s="58"/>
      <c r="MWJ10" s="58"/>
      <c r="MWK10" s="58"/>
      <c r="MWL10" s="58"/>
      <c r="MWM10" s="58"/>
      <c r="MWN10" s="58"/>
      <c r="MWO10" s="58"/>
      <c r="MWP10" s="58"/>
      <c r="MWQ10" s="58"/>
      <c r="MWR10" s="58"/>
      <c r="MWS10" s="58"/>
      <c r="MWT10" s="58"/>
      <c r="MWU10" s="58"/>
      <c r="MWV10" s="58"/>
      <c r="MWW10" s="58"/>
      <c r="MWX10" s="58"/>
      <c r="MWY10" s="58"/>
      <c r="MWZ10" s="58"/>
      <c r="MXA10" s="58"/>
      <c r="MXB10" s="58"/>
      <c r="MXC10" s="58"/>
      <c r="MXD10" s="58"/>
      <c r="MXE10" s="58"/>
      <c r="MXF10" s="58"/>
      <c r="MXG10" s="58"/>
      <c r="MXH10" s="58"/>
      <c r="MXI10" s="58"/>
      <c r="MXJ10" s="58"/>
      <c r="MXK10" s="58"/>
      <c r="MXL10" s="58"/>
      <c r="MXM10" s="58"/>
      <c r="MXN10" s="58"/>
      <c r="MXO10" s="58"/>
      <c r="MXP10" s="58"/>
      <c r="MXQ10" s="58"/>
      <c r="MXR10" s="58"/>
      <c r="MXS10" s="58"/>
      <c r="MXT10" s="58"/>
      <c r="MXU10" s="58"/>
      <c r="MXV10" s="58"/>
      <c r="MXW10" s="58"/>
      <c r="MXX10" s="58"/>
      <c r="MXY10" s="58"/>
      <c r="MXZ10" s="58"/>
      <c r="MYA10" s="58"/>
      <c r="MYB10" s="58"/>
      <c r="MYC10" s="58"/>
      <c r="MYD10" s="58"/>
      <c r="MYE10" s="58"/>
      <c r="MYF10" s="58"/>
      <c r="MYG10" s="58"/>
      <c r="MYH10" s="58"/>
      <c r="MYI10" s="58"/>
      <c r="MYJ10" s="58"/>
      <c r="MYK10" s="58"/>
      <c r="MYL10" s="58"/>
      <c r="MYM10" s="58"/>
      <c r="MYN10" s="58"/>
      <c r="MYO10" s="58"/>
      <c r="MYP10" s="58"/>
      <c r="MYQ10" s="58"/>
      <c r="MYR10" s="58"/>
      <c r="MYS10" s="58"/>
      <c r="MYT10" s="58"/>
      <c r="MYU10" s="58"/>
      <c r="MYV10" s="58"/>
      <c r="MYW10" s="58"/>
      <c r="MYX10" s="58"/>
      <c r="MYY10" s="58"/>
      <c r="MYZ10" s="58"/>
      <c r="MZA10" s="58"/>
      <c r="MZB10" s="58"/>
      <c r="MZC10" s="58"/>
      <c r="MZD10" s="58"/>
      <c r="MZE10" s="58"/>
      <c r="MZF10" s="58"/>
      <c r="MZG10" s="58"/>
      <c r="MZH10" s="58"/>
      <c r="MZI10" s="58"/>
      <c r="MZJ10" s="58"/>
      <c r="MZK10" s="58"/>
      <c r="MZL10" s="58"/>
      <c r="MZM10" s="58"/>
      <c r="MZN10" s="58"/>
      <c r="MZO10" s="58"/>
      <c r="MZP10" s="58"/>
      <c r="MZQ10" s="58"/>
      <c r="MZR10" s="58"/>
      <c r="MZS10" s="58"/>
      <c r="MZT10" s="58"/>
      <c r="MZU10" s="58"/>
      <c r="MZV10" s="58"/>
      <c r="MZW10" s="58"/>
      <c r="MZX10" s="58"/>
      <c r="MZY10" s="58"/>
      <c r="MZZ10" s="58"/>
      <c r="NAA10" s="58"/>
      <c r="NAB10" s="58"/>
      <c r="NAC10" s="58"/>
      <c r="NAD10" s="58"/>
      <c r="NAE10" s="58"/>
      <c r="NAF10" s="58"/>
      <c r="NAG10" s="58"/>
      <c r="NAH10" s="58"/>
      <c r="NAI10" s="58"/>
      <c r="NAJ10" s="58"/>
      <c r="NAK10" s="58"/>
      <c r="NAL10" s="58"/>
      <c r="NAM10" s="58"/>
      <c r="NAN10" s="58"/>
      <c r="NAO10" s="58"/>
      <c r="NAP10" s="58"/>
      <c r="NAQ10" s="58"/>
      <c r="NAR10" s="58"/>
      <c r="NAS10" s="58"/>
      <c r="NAT10" s="58"/>
      <c r="NAU10" s="58"/>
      <c r="NAV10" s="58"/>
      <c r="NAW10" s="58"/>
      <c r="NAX10" s="58"/>
      <c r="NAY10" s="58"/>
      <c r="NAZ10" s="58"/>
      <c r="NBA10" s="58"/>
      <c r="NBB10" s="58"/>
      <c r="NBC10" s="58"/>
      <c r="NBD10" s="58"/>
      <c r="NBE10" s="58"/>
      <c r="NBF10" s="58"/>
      <c r="NBG10" s="58"/>
      <c r="NBH10" s="58"/>
      <c r="NBI10" s="58"/>
      <c r="NBJ10" s="58"/>
      <c r="NBK10" s="58"/>
      <c r="NBL10" s="58"/>
      <c r="NBM10" s="58"/>
      <c r="NBN10" s="58"/>
      <c r="NBO10" s="58"/>
      <c r="NBP10" s="58"/>
      <c r="NBQ10" s="58"/>
      <c r="NBR10" s="58"/>
      <c r="NBS10" s="58"/>
      <c r="NBT10" s="58"/>
      <c r="NBU10" s="58"/>
      <c r="NBV10" s="58"/>
      <c r="NBW10" s="58"/>
      <c r="NBX10" s="58"/>
      <c r="NBY10" s="58"/>
      <c r="NBZ10" s="58"/>
      <c r="NCA10" s="58"/>
      <c r="NCB10" s="58"/>
      <c r="NCC10" s="58"/>
      <c r="NCD10" s="58"/>
      <c r="NCE10" s="58"/>
      <c r="NCF10" s="58"/>
      <c r="NCG10" s="58"/>
      <c r="NCH10" s="58"/>
      <c r="NCI10" s="58"/>
      <c r="NCJ10" s="58"/>
      <c r="NCK10" s="58"/>
      <c r="NCL10" s="58"/>
      <c r="NCM10" s="58"/>
      <c r="NCN10" s="58"/>
      <c r="NCO10" s="58"/>
      <c r="NCP10" s="58"/>
      <c r="NCQ10" s="58"/>
      <c r="NCR10" s="58"/>
      <c r="NCS10" s="58"/>
      <c r="NCT10" s="58"/>
      <c r="NCU10" s="58"/>
      <c r="NCV10" s="58"/>
      <c r="NCW10" s="58"/>
      <c r="NCX10" s="58"/>
      <c r="NCY10" s="58"/>
      <c r="NCZ10" s="58"/>
      <c r="NDA10" s="58"/>
      <c r="NDB10" s="58"/>
      <c r="NDC10" s="58"/>
      <c r="NDD10" s="58"/>
      <c r="NDE10" s="58"/>
      <c r="NDF10" s="58"/>
      <c r="NDG10" s="58"/>
      <c r="NDH10" s="58"/>
      <c r="NDI10" s="58"/>
      <c r="NDJ10" s="58"/>
      <c r="NDK10" s="58"/>
      <c r="NDL10" s="58"/>
      <c r="NDM10" s="58"/>
      <c r="NDN10" s="58"/>
      <c r="NDO10" s="58"/>
      <c r="NDP10" s="58"/>
      <c r="NDQ10" s="58"/>
      <c r="NDR10" s="58"/>
      <c r="NDS10" s="58"/>
      <c r="NDT10" s="58"/>
      <c r="NDU10" s="58"/>
      <c r="NDV10" s="58"/>
      <c r="NDW10" s="58"/>
      <c r="NDX10" s="58"/>
      <c r="NDY10" s="58"/>
      <c r="NDZ10" s="58"/>
      <c r="NEA10" s="58"/>
      <c r="NEB10" s="58"/>
      <c r="NEC10" s="58"/>
      <c r="NED10" s="58"/>
      <c r="NEE10" s="58"/>
      <c r="NEF10" s="58"/>
      <c r="NEG10" s="58"/>
      <c r="NEH10" s="58"/>
      <c r="NEI10" s="58"/>
      <c r="NEJ10" s="58"/>
      <c r="NEK10" s="58"/>
      <c r="NEL10" s="58"/>
      <c r="NEM10" s="58"/>
      <c r="NEN10" s="58"/>
      <c r="NEO10" s="58"/>
      <c r="NEP10" s="58"/>
      <c r="NEQ10" s="58"/>
      <c r="NER10" s="58"/>
      <c r="NES10" s="58"/>
      <c r="NET10" s="58"/>
      <c r="NEU10" s="58"/>
      <c r="NEV10" s="58"/>
      <c r="NEW10" s="58"/>
      <c r="NEX10" s="58"/>
      <c r="NEY10" s="58"/>
      <c r="NEZ10" s="58"/>
      <c r="NFA10" s="58"/>
      <c r="NFB10" s="58"/>
      <c r="NFC10" s="58"/>
      <c r="NFD10" s="58"/>
      <c r="NFE10" s="58"/>
      <c r="NFF10" s="58"/>
      <c r="NFG10" s="58"/>
      <c r="NFH10" s="58"/>
      <c r="NFI10" s="58"/>
      <c r="NFJ10" s="58"/>
      <c r="NFK10" s="58"/>
      <c r="NFL10" s="58"/>
      <c r="NFM10" s="58"/>
      <c r="NFN10" s="58"/>
      <c r="NFO10" s="58"/>
      <c r="NFP10" s="58"/>
      <c r="NFQ10" s="58"/>
      <c r="NFR10" s="58"/>
      <c r="NFS10" s="58"/>
      <c r="NFT10" s="58"/>
      <c r="NFU10" s="58"/>
      <c r="NFV10" s="58"/>
      <c r="NFW10" s="58"/>
      <c r="NFX10" s="58"/>
      <c r="NFY10" s="58"/>
      <c r="NFZ10" s="58"/>
      <c r="NGA10" s="58"/>
      <c r="NGB10" s="58"/>
      <c r="NGC10" s="58"/>
      <c r="NGD10" s="58"/>
      <c r="NGE10" s="58"/>
      <c r="NGF10" s="58"/>
      <c r="NGG10" s="58"/>
      <c r="NGH10" s="58"/>
      <c r="NGI10" s="58"/>
      <c r="NGJ10" s="58"/>
      <c r="NGK10" s="58"/>
      <c r="NGL10" s="58"/>
      <c r="NGM10" s="58"/>
      <c r="NGN10" s="58"/>
      <c r="NGO10" s="58"/>
      <c r="NGP10" s="58"/>
      <c r="NGQ10" s="58"/>
      <c r="NGR10" s="58"/>
      <c r="NGS10" s="58"/>
      <c r="NGT10" s="58"/>
      <c r="NGU10" s="58"/>
      <c r="NGV10" s="58"/>
      <c r="NGW10" s="58"/>
      <c r="NGX10" s="58"/>
      <c r="NGY10" s="58"/>
      <c r="NGZ10" s="58"/>
      <c r="NHA10" s="58"/>
      <c r="NHB10" s="58"/>
      <c r="NHC10" s="58"/>
      <c r="NHD10" s="58"/>
      <c r="NHE10" s="58"/>
      <c r="NHF10" s="58"/>
      <c r="NHG10" s="58"/>
      <c r="NHH10" s="58"/>
      <c r="NHI10" s="58"/>
      <c r="NHJ10" s="58"/>
      <c r="NHK10" s="58"/>
      <c r="NHL10" s="58"/>
      <c r="NHM10" s="58"/>
      <c r="NHN10" s="58"/>
      <c r="NHO10" s="58"/>
      <c r="NHP10" s="58"/>
      <c r="NHQ10" s="58"/>
      <c r="NHR10" s="58"/>
      <c r="NHS10" s="58"/>
      <c r="NHT10" s="58"/>
      <c r="NHU10" s="58"/>
      <c r="NHV10" s="58"/>
      <c r="NHW10" s="58"/>
      <c r="NHX10" s="58"/>
      <c r="NHY10" s="58"/>
      <c r="NHZ10" s="58"/>
      <c r="NIA10" s="58"/>
      <c r="NIB10" s="58"/>
      <c r="NIC10" s="58"/>
      <c r="NID10" s="58"/>
      <c r="NIE10" s="58"/>
      <c r="NIF10" s="58"/>
      <c r="NIG10" s="58"/>
      <c r="NIH10" s="58"/>
      <c r="NII10" s="58"/>
      <c r="NIJ10" s="58"/>
      <c r="NIK10" s="58"/>
      <c r="NIL10" s="58"/>
      <c r="NIM10" s="58"/>
      <c r="NIN10" s="58"/>
      <c r="NIO10" s="58"/>
      <c r="NIP10" s="58"/>
      <c r="NIQ10" s="58"/>
      <c r="NIR10" s="58"/>
      <c r="NIS10" s="58"/>
      <c r="NIT10" s="58"/>
      <c r="NIU10" s="58"/>
      <c r="NIV10" s="58"/>
      <c r="NIW10" s="58"/>
      <c r="NIX10" s="58"/>
      <c r="NIY10" s="58"/>
      <c r="NIZ10" s="58"/>
      <c r="NJA10" s="58"/>
      <c r="NJB10" s="58"/>
      <c r="NJC10" s="58"/>
      <c r="NJD10" s="58"/>
      <c r="NJE10" s="58"/>
      <c r="NJF10" s="58"/>
      <c r="NJG10" s="58"/>
      <c r="NJH10" s="58"/>
      <c r="NJI10" s="58"/>
      <c r="NJJ10" s="58"/>
      <c r="NJK10" s="58"/>
      <c r="NJL10" s="58"/>
      <c r="NJM10" s="58"/>
      <c r="NJN10" s="58"/>
      <c r="NJO10" s="58"/>
      <c r="NJP10" s="58"/>
      <c r="NJQ10" s="58"/>
      <c r="NJR10" s="58"/>
      <c r="NJS10" s="58"/>
      <c r="NJT10" s="58"/>
      <c r="NJU10" s="58"/>
      <c r="NJV10" s="58"/>
      <c r="NJW10" s="58"/>
      <c r="NJX10" s="58"/>
      <c r="NJY10" s="58"/>
      <c r="NJZ10" s="58"/>
      <c r="NKA10" s="58"/>
      <c r="NKB10" s="58"/>
      <c r="NKC10" s="58"/>
      <c r="NKD10" s="58"/>
      <c r="NKE10" s="58"/>
      <c r="NKF10" s="58"/>
      <c r="NKG10" s="58"/>
      <c r="NKH10" s="58"/>
      <c r="NKI10" s="58"/>
      <c r="NKJ10" s="58"/>
      <c r="NKK10" s="58"/>
      <c r="NKL10" s="58"/>
      <c r="NKM10" s="58"/>
      <c r="NKN10" s="58"/>
      <c r="NKO10" s="58"/>
      <c r="NKP10" s="58"/>
      <c r="NKQ10" s="58"/>
      <c r="NKR10" s="58"/>
      <c r="NKS10" s="58"/>
      <c r="NKT10" s="58"/>
      <c r="NKU10" s="58"/>
      <c r="NKV10" s="58"/>
      <c r="NKW10" s="58"/>
      <c r="NKX10" s="58"/>
      <c r="NKY10" s="58"/>
      <c r="NKZ10" s="58"/>
      <c r="NLA10" s="58"/>
      <c r="NLB10" s="58"/>
      <c r="NLC10" s="58"/>
      <c r="NLD10" s="58"/>
      <c r="NLE10" s="58"/>
      <c r="NLF10" s="58"/>
      <c r="NLG10" s="58"/>
      <c r="NLH10" s="58"/>
      <c r="NLI10" s="58"/>
      <c r="NLJ10" s="58"/>
      <c r="NLK10" s="58"/>
      <c r="NLL10" s="58"/>
      <c r="NLM10" s="58"/>
      <c r="NLN10" s="58"/>
      <c r="NLO10" s="58"/>
      <c r="NLP10" s="58"/>
      <c r="NLQ10" s="58"/>
      <c r="NLR10" s="58"/>
      <c r="NLS10" s="58"/>
      <c r="NLT10" s="58"/>
      <c r="NLU10" s="58"/>
      <c r="NLV10" s="58"/>
      <c r="NLW10" s="58"/>
      <c r="NLX10" s="58"/>
      <c r="NLY10" s="58"/>
      <c r="NLZ10" s="58"/>
      <c r="NMA10" s="58"/>
      <c r="NMB10" s="58"/>
      <c r="NMC10" s="58"/>
      <c r="NMD10" s="58"/>
      <c r="NME10" s="58"/>
      <c r="NMF10" s="58"/>
      <c r="NMG10" s="58"/>
      <c r="NMH10" s="58"/>
      <c r="NMI10" s="58"/>
      <c r="NMJ10" s="58"/>
      <c r="NMK10" s="58"/>
      <c r="NML10" s="58"/>
      <c r="NMM10" s="58"/>
      <c r="NMN10" s="58"/>
      <c r="NMO10" s="58"/>
      <c r="NMP10" s="58"/>
      <c r="NMQ10" s="58"/>
      <c r="NMR10" s="58"/>
      <c r="NMS10" s="58"/>
      <c r="NMT10" s="58"/>
      <c r="NMU10" s="58"/>
      <c r="NMV10" s="58"/>
      <c r="NMW10" s="58"/>
      <c r="NMX10" s="58"/>
      <c r="NMY10" s="58"/>
      <c r="NMZ10" s="58"/>
      <c r="NNA10" s="58"/>
      <c r="NNB10" s="58"/>
      <c r="NNC10" s="58"/>
      <c r="NND10" s="58"/>
      <c r="NNE10" s="58"/>
      <c r="NNF10" s="58"/>
      <c r="NNG10" s="58"/>
      <c r="NNH10" s="58"/>
      <c r="NNI10" s="58"/>
      <c r="NNJ10" s="58"/>
      <c r="NNK10" s="58"/>
      <c r="NNL10" s="58"/>
      <c r="NNM10" s="58"/>
      <c r="NNN10" s="58"/>
      <c r="NNO10" s="58"/>
      <c r="NNP10" s="58"/>
      <c r="NNQ10" s="58"/>
      <c r="NNR10" s="58"/>
      <c r="NNS10" s="58"/>
      <c r="NNT10" s="58"/>
      <c r="NNU10" s="58"/>
      <c r="NNV10" s="58"/>
      <c r="NNW10" s="58"/>
      <c r="NNX10" s="58"/>
      <c r="NNY10" s="58"/>
      <c r="NNZ10" s="58"/>
      <c r="NOA10" s="58"/>
      <c r="NOB10" s="58"/>
      <c r="NOC10" s="58"/>
      <c r="NOD10" s="58"/>
      <c r="NOE10" s="58"/>
      <c r="NOF10" s="58"/>
      <c r="NOG10" s="58"/>
      <c r="NOH10" s="58"/>
      <c r="NOI10" s="58"/>
      <c r="NOJ10" s="58"/>
      <c r="NOK10" s="58"/>
      <c r="NOL10" s="58"/>
      <c r="NOM10" s="58"/>
      <c r="NON10" s="58"/>
      <c r="NOO10" s="58"/>
      <c r="NOP10" s="58"/>
      <c r="NOQ10" s="58"/>
      <c r="NOR10" s="58"/>
      <c r="NOS10" s="58"/>
      <c r="NOT10" s="58"/>
      <c r="NOU10" s="58"/>
      <c r="NOV10" s="58"/>
      <c r="NOW10" s="58"/>
      <c r="NOX10" s="58"/>
      <c r="NOY10" s="58"/>
      <c r="NOZ10" s="58"/>
      <c r="NPA10" s="58"/>
      <c r="NPB10" s="58"/>
      <c r="NPC10" s="58"/>
      <c r="NPD10" s="58"/>
      <c r="NPE10" s="58"/>
      <c r="NPF10" s="58"/>
      <c r="NPG10" s="58"/>
      <c r="NPH10" s="58"/>
      <c r="NPI10" s="58"/>
      <c r="NPJ10" s="58"/>
      <c r="NPK10" s="58"/>
      <c r="NPL10" s="58"/>
      <c r="NPM10" s="58"/>
      <c r="NPN10" s="58"/>
      <c r="NPO10" s="58"/>
      <c r="NPP10" s="58"/>
      <c r="NPQ10" s="58"/>
      <c r="NPR10" s="58"/>
      <c r="NPS10" s="58"/>
      <c r="NPT10" s="58"/>
      <c r="NPU10" s="58"/>
      <c r="NPV10" s="58"/>
      <c r="NPW10" s="58"/>
      <c r="NPX10" s="58"/>
      <c r="NPY10" s="58"/>
      <c r="NPZ10" s="58"/>
      <c r="NQA10" s="58"/>
      <c r="NQB10" s="58"/>
      <c r="NQC10" s="58"/>
      <c r="NQD10" s="58"/>
      <c r="NQE10" s="58"/>
      <c r="NQF10" s="58"/>
      <c r="NQG10" s="58"/>
      <c r="NQH10" s="58"/>
      <c r="NQI10" s="58"/>
      <c r="NQJ10" s="58"/>
      <c r="NQK10" s="58"/>
      <c r="NQL10" s="58"/>
      <c r="NQM10" s="58"/>
      <c r="NQN10" s="58"/>
      <c r="NQO10" s="58"/>
      <c r="NQP10" s="58"/>
      <c r="NQQ10" s="58"/>
      <c r="NQR10" s="58"/>
      <c r="NQS10" s="58"/>
      <c r="NQT10" s="58"/>
      <c r="NQU10" s="58"/>
      <c r="NQV10" s="58"/>
      <c r="NQW10" s="58"/>
      <c r="NQX10" s="58"/>
      <c r="NQY10" s="58"/>
      <c r="NQZ10" s="58"/>
      <c r="NRA10" s="58"/>
      <c r="NRB10" s="58"/>
      <c r="NRC10" s="58"/>
      <c r="NRD10" s="58"/>
      <c r="NRE10" s="58"/>
      <c r="NRF10" s="58"/>
      <c r="NRG10" s="58"/>
      <c r="NRH10" s="58"/>
      <c r="NRI10" s="58"/>
      <c r="NRJ10" s="58"/>
      <c r="NRK10" s="58"/>
      <c r="NRL10" s="58"/>
      <c r="NRM10" s="58"/>
      <c r="NRN10" s="58"/>
      <c r="NRO10" s="58"/>
      <c r="NRP10" s="58"/>
      <c r="NRQ10" s="58"/>
      <c r="NRR10" s="58"/>
      <c r="NRS10" s="58"/>
      <c r="NRT10" s="58"/>
      <c r="NRU10" s="58"/>
      <c r="NRV10" s="58"/>
      <c r="NRW10" s="58"/>
      <c r="NRX10" s="58"/>
      <c r="NRY10" s="58"/>
      <c r="NRZ10" s="58"/>
      <c r="NSA10" s="58"/>
      <c r="NSB10" s="58"/>
      <c r="NSC10" s="58"/>
      <c r="NSD10" s="58"/>
      <c r="NSE10" s="58"/>
      <c r="NSF10" s="58"/>
      <c r="NSG10" s="58"/>
      <c r="NSH10" s="58"/>
      <c r="NSI10" s="58"/>
      <c r="NSJ10" s="58"/>
      <c r="NSK10" s="58"/>
      <c r="NSL10" s="58"/>
      <c r="NSM10" s="58"/>
      <c r="NSN10" s="58"/>
      <c r="NSO10" s="58"/>
      <c r="NSP10" s="58"/>
      <c r="NSQ10" s="58"/>
      <c r="NSR10" s="58"/>
      <c r="NSS10" s="58"/>
      <c r="NST10" s="58"/>
      <c r="NSU10" s="58"/>
      <c r="NSV10" s="58"/>
      <c r="NSW10" s="58"/>
      <c r="NSX10" s="58"/>
      <c r="NSY10" s="58"/>
      <c r="NSZ10" s="58"/>
      <c r="NTA10" s="58"/>
      <c r="NTB10" s="58"/>
      <c r="NTC10" s="58"/>
      <c r="NTD10" s="58"/>
      <c r="NTE10" s="58"/>
      <c r="NTF10" s="58"/>
      <c r="NTG10" s="58"/>
      <c r="NTH10" s="58"/>
      <c r="NTI10" s="58"/>
      <c r="NTJ10" s="58"/>
      <c r="NTK10" s="58"/>
      <c r="NTL10" s="58"/>
      <c r="NTM10" s="58"/>
      <c r="NTN10" s="58"/>
      <c r="NTO10" s="58"/>
      <c r="NTP10" s="58"/>
      <c r="NTQ10" s="58"/>
      <c r="NTR10" s="58"/>
      <c r="NTS10" s="58"/>
      <c r="NTT10" s="58"/>
      <c r="NTU10" s="58"/>
      <c r="NTV10" s="58"/>
      <c r="NTW10" s="58"/>
      <c r="NTX10" s="58"/>
      <c r="NTY10" s="58"/>
      <c r="NTZ10" s="58"/>
      <c r="NUA10" s="58"/>
      <c r="NUB10" s="58"/>
      <c r="NUC10" s="58"/>
      <c r="NUD10" s="58"/>
      <c r="NUE10" s="58"/>
      <c r="NUF10" s="58"/>
      <c r="NUG10" s="58"/>
      <c r="NUH10" s="58"/>
      <c r="NUI10" s="58"/>
      <c r="NUJ10" s="58"/>
      <c r="NUK10" s="58"/>
      <c r="NUL10" s="58"/>
      <c r="NUM10" s="58"/>
      <c r="NUN10" s="58"/>
      <c r="NUO10" s="58"/>
      <c r="NUP10" s="58"/>
      <c r="NUQ10" s="58"/>
      <c r="NUR10" s="58"/>
      <c r="NUS10" s="58"/>
      <c r="NUT10" s="58"/>
      <c r="NUU10" s="58"/>
      <c r="NUV10" s="58"/>
      <c r="NUW10" s="58"/>
      <c r="NUX10" s="58"/>
      <c r="NUY10" s="58"/>
      <c r="NUZ10" s="58"/>
      <c r="NVA10" s="58"/>
      <c r="NVB10" s="58"/>
      <c r="NVC10" s="58"/>
      <c r="NVD10" s="58"/>
      <c r="NVE10" s="58"/>
      <c r="NVF10" s="58"/>
      <c r="NVG10" s="58"/>
      <c r="NVH10" s="58"/>
      <c r="NVI10" s="58"/>
      <c r="NVJ10" s="58"/>
      <c r="NVK10" s="58"/>
      <c r="NVL10" s="58"/>
      <c r="NVM10" s="58"/>
      <c r="NVN10" s="58"/>
      <c r="NVO10" s="58"/>
      <c r="NVP10" s="58"/>
      <c r="NVQ10" s="58"/>
      <c r="NVR10" s="58"/>
      <c r="NVS10" s="58"/>
      <c r="NVT10" s="58"/>
      <c r="NVU10" s="58"/>
      <c r="NVV10" s="58"/>
      <c r="NVW10" s="58"/>
      <c r="NVX10" s="58"/>
      <c r="NVY10" s="58"/>
      <c r="NVZ10" s="58"/>
      <c r="NWA10" s="58"/>
      <c r="NWB10" s="58"/>
      <c r="NWC10" s="58"/>
      <c r="NWD10" s="58"/>
      <c r="NWE10" s="58"/>
      <c r="NWF10" s="58"/>
      <c r="NWG10" s="58"/>
      <c r="NWH10" s="58"/>
      <c r="NWI10" s="58"/>
      <c r="NWJ10" s="58"/>
      <c r="NWK10" s="58"/>
      <c r="NWL10" s="58"/>
      <c r="NWM10" s="58"/>
      <c r="NWN10" s="58"/>
      <c r="NWO10" s="58"/>
      <c r="NWP10" s="58"/>
      <c r="NWQ10" s="58"/>
      <c r="NWR10" s="58"/>
      <c r="NWS10" s="58"/>
      <c r="NWT10" s="58"/>
      <c r="NWU10" s="58"/>
      <c r="NWV10" s="58"/>
      <c r="NWW10" s="58"/>
      <c r="NWX10" s="58"/>
      <c r="NWY10" s="58"/>
      <c r="NWZ10" s="58"/>
      <c r="NXA10" s="58"/>
      <c r="NXB10" s="58"/>
      <c r="NXC10" s="58"/>
      <c r="NXD10" s="58"/>
      <c r="NXE10" s="58"/>
      <c r="NXF10" s="58"/>
      <c r="NXG10" s="58"/>
      <c r="NXH10" s="58"/>
      <c r="NXI10" s="58"/>
      <c r="NXJ10" s="58"/>
      <c r="NXK10" s="58"/>
      <c r="NXL10" s="58"/>
      <c r="NXM10" s="58"/>
      <c r="NXN10" s="58"/>
      <c r="NXO10" s="58"/>
      <c r="NXP10" s="58"/>
      <c r="NXQ10" s="58"/>
      <c r="NXR10" s="58"/>
      <c r="NXS10" s="58"/>
      <c r="NXT10" s="58"/>
      <c r="NXU10" s="58"/>
      <c r="NXV10" s="58"/>
      <c r="NXW10" s="58"/>
      <c r="NXX10" s="58"/>
      <c r="NXY10" s="58"/>
      <c r="NXZ10" s="58"/>
      <c r="NYA10" s="58"/>
      <c r="NYB10" s="58"/>
      <c r="NYC10" s="58"/>
      <c r="NYD10" s="58"/>
      <c r="NYE10" s="58"/>
      <c r="NYF10" s="58"/>
      <c r="NYG10" s="58"/>
      <c r="NYH10" s="58"/>
      <c r="NYI10" s="58"/>
      <c r="NYJ10" s="58"/>
      <c r="NYK10" s="58"/>
      <c r="NYL10" s="58"/>
      <c r="NYM10" s="58"/>
      <c r="NYN10" s="58"/>
      <c r="NYO10" s="58"/>
      <c r="NYP10" s="58"/>
      <c r="NYQ10" s="58"/>
      <c r="NYR10" s="58"/>
      <c r="NYS10" s="58"/>
      <c r="NYT10" s="58"/>
      <c r="NYU10" s="58"/>
      <c r="NYV10" s="58"/>
      <c r="NYW10" s="58"/>
      <c r="NYX10" s="58"/>
      <c r="NYY10" s="58"/>
      <c r="NYZ10" s="58"/>
      <c r="NZA10" s="58"/>
      <c r="NZB10" s="58"/>
      <c r="NZC10" s="58"/>
      <c r="NZD10" s="58"/>
      <c r="NZE10" s="58"/>
      <c r="NZF10" s="58"/>
      <c r="NZG10" s="58"/>
      <c r="NZH10" s="58"/>
      <c r="NZI10" s="58"/>
      <c r="NZJ10" s="58"/>
      <c r="NZK10" s="58"/>
      <c r="NZL10" s="58"/>
      <c r="NZM10" s="58"/>
      <c r="NZN10" s="58"/>
      <c r="NZO10" s="58"/>
      <c r="NZP10" s="58"/>
      <c r="NZQ10" s="58"/>
      <c r="NZR10" s="58"/>
      <c r="NZS10" s="58"/>
      <c r="NZT10" s="58"/>
      <c r="NZU10" s="58"/>
      <c r="NZV10" s="58"/>
      <c r="NZW10" s="58"/>
      <c r="NZX10" s="58"/>
      <c r="NZY10" s="58"/>
      <c r="NZZ10" s="58"/>
      <c r="OAA10" s="58"/>
      <c r="OAB10" s="58"/>
      <c r="OAC10" s="58"/>
      <c r="OAD10" s="58"/>
      <c r="OAE10" s="58"/>
      <c r="OAF10" s="58"/>
      <c r="OAG10" s="58"/>
      <c r="OAH10" s="58"/>
      <c r="OAI10" s="58"/>
      <c r="OAJ10" s="58"/>
      <c r="OAK10" s="58"/>
      <c r="OAL10" s="58"/>
      <c r="OAM10" s="58"/>
      <c r="OAN10" s="58"/>
      <c r="OAO10" s="58"/>
      <c r="OAP10" s="58"/>
      <c r="OAQ10" s="58"/>
      <c r="OAR10" s="58"/>
      <c r="OAS10" s="58"/>
      <c r="OAT10" s="58"/>
      <c r="OAU10" s="58"/>
      <c r="OAV10" s="58"/>
      <c r="OAW10" s="58"/>
      <c r="OAX10" s="58"/>
      <c r="OAY10" s="58"/>
      <c r="OAZ10" s="58"/>
      <c r="OBA10" s="58"/>
      <c r="OBB10" s="58"/>
      <c r="OBC10" s="58"/>
      <c r="OBD10" s="58"/>
      <c r="OBE10" s="58"/>
      <c r="OBF10" s="58"/>
      <c r="OBG10" s="58"/>
      <c r="OBH10" s="58"/>
      <c r="OBI10" s="58"/>
      <c r="OBJ10" s="58"/>
      <c r="OBK10" s="58"/>
      <c r="OBL10" s="58"/>
      <c r="OBM10" s="58"/>
      <c r="OBN10" s="58"/>
      <c r="OBO10" s="58"/>
      <c r="OBP10" s="58"/>
      <c r="OBQ10" s="58"/>
      <c r="OBR10" s="58"/>
      <c r="OBS10" s="58"/>
      <c r="OBT10" s="58"/>
      <c r="OBU10" s="58"/>
      <c r="OBV10" s="58"/>
      <c r="OBW10" s="58"/>
      <c r="OBX10" s="58"/>
      <c r="OBY10" s="58"/>
      <c r="OBZ10" s="58"/>
      <c r="OCA10" s="58"/>
      <c r="OCB10" s="58"/>
      <c r="OCC10" s="58"/>
      <c r="OCD10" s="58"/>
      <c r="OCE10" s="58"/>
      <c r="OCF10" s="58"/>
      <c r="OCG10" s="58"/>
      <c r="OCH10" s="58"/>
      <c r="OCI10" s="58"/>
      <c r="OCJ10" s="58"/>
      <c r="OCK10" s="58"/>
      <c r="OCL10" s="58"/>
      <c r="OCM10" s="58"/>
      <c r="OCN10" s="58"/>
      <c r="OCO10" s="58"/>
      <c r="OCP10" s="58"/>
      <c r="OCQ10" s="58"/>
      <c r="OCR10" s="58"/>
      <c r="OCS10" s="58"/>
      <c r="OCT10" s="58"/>
      <c r="OCU10" s="58"/>
      <c r="OCV10" s="58"/>
      <c r="OCW10" s="58"/>
      <c r="OCX10" s="58"/>
      <c r="OCY10" s="58"/>
      <c r="OCZ10" s="58"/>
      <c r="ODA10" s="58"/>
      <c r="ODB10" s="58"/>
      <c r="ODC10" s="58"/>
      <c r="ODD10" s="58"/>
      <c r="ODE10" s="58"/>
      <c r="ODF10" s="58"/>
      <c r="ODG10" s="58"/>
      <c r="ODH10" s="58"/>
      <c r="ODI10" s="58"/>
      <c r="ODJ10" s="58"/>
      <c r="ODK10" s="58"/>
      <c r="ODL10" s="58"/>
      <c r="ODM10" s="58"/>
      <c r="ODN10" s="58"/>
      <c r="ODO10" s="58"/>
      <c r="ODP10" s="58"/>
      <c r="ODQ10" s="58"/>
      <c r="ODR10" s="58"/>
      <c r="ODS10" s="58"/>
      <c r="ODT10" s="58"/>
      <c r="ODU10" s="58"/>
      <c r="ODV10" s="58"/>
      <c r="ODW10" s="58"/>
      <c r="ODX10" s="58"/>
      <c r="ODY10" s="58"/>
      <c r="ODZ10" s="58"/>
      <c r="OEA10" s="58"/>
      <c r="OEB10" s="58"/>
      <c r="OEC10" s="58"/>
      <c r="OED10" s="58"/>
      <c r="OEE10" s="58"/>
      <c r="OEF10" s="58"/>
      <c r="OEG10" s="58"/>
      <c r="OEH10" s="58"/>
      <c r="OEI10" s="58"/>
      <c r="OEJ10" s="58"/>
      <c r="OEK10" s="58"/>
      <c r="OEL10" s="58"/>
      <c r="OEM10" s="58"/>
      <c r="OEN10" s="58"/>
      <c r="OEO10" s="58"/>
      <c r="OEP10" s="58"/>
      <c r="OEQ10" s="58"/>
      <c r="OER10" s="58"/>
      <c r="OES10" s="58"/>
      <c r="OET10" s="58"/>
      <c r="OEU10" s="58"/>
      <c r="OEV10" s="58"/>
      <c r="OEW10" s="58"/>
      <c r="OEX10" s="58"/>
      <c r="OEY10" s="58"/>
      <c r="OEZ10" s="58"/>
      <c r="OFA10" s="58"/>
      <c r="OFB10" s="58"/>
      <c r="OFC10" s="58"/>
      <c r="OFD10" s="58"/>
      <c r="OFE10" s="58"/>
      <c r="OFF10" s="58"/>
      <c r="OFG10" s="58"/>
      <c r="OFH10" s="58"/>
      <c r="OFI10" s="58"/>
      <c r="OFJ10" s="58"/>
      <c r="OFK10" s="58"/>
      <c r="OFL10" s="58"/>
      <c r="OFM10" s="58"/>
      <c r="OFN10" s="58"/>
      <c r="OFO10" s="58"/>
      <c r="OFP10" s="58"/>
      <c r="OFQ10" s="58"/>
      <c r="OFR10" s="58"/>
      <c r="OFS10" s="58"/>
      <c r="OFT10" s="58"/>
      <c r="OFU10" s="58"/>
      <c r="OFV10" s="58"/>
      <c r="OFW10" s="58"/>
      <c r="OFX10" s="58"/>
      <c r="OFY10" s="58"/>
      <c r="OFZ10" s="58"/>
      <c r="OGA10" s="58"/>
      <c r="OGB10" s="58"/>
      <c r="OGC10" s="58"/>
      <c r="OGD10" s="58"/>
      <c r="OGE10" s="58"/>
      <c r="OGF10" s="58"/>
      <c r="OGG10" s="58"/>
      <c r="OGH10" s="58"/>
      <c r="OGI10" s="58"/>
      <c r="OGJ10" s="58"/>
      <c r="OGK10" s="58"/>
      <c r="OGL10" s="58"/>
      <c r="OGM10" s="58"/>
      <c r="OGN10" s="58"/>
      <c r="OGO10" s="58"/>
      <c r="OGP10" s="58"/>
      <c r="OGQ10" s="58"/>
      <c r="OGR10" s="58"/>
      <c r="OGS10" s="58"/>
      <c r="OGT10" s="58"/>
      <c r="OGU10" s="58"/>
      <c r="OGV10" s="58"/>
      <c r="OGW10" s="58"/>
      <c r="OGX10" s="58"/>
      <c r="OGY10" s="58"/>
      <c r="OGZ10" s="58"/>
      <c r="OHA10" s="58"/>
      <c r="OHB10" s="58"/>
      <c r="OHC10" s="58"/>
      <c r="OHD10" s="58"/>
      <c r="OHE10" s="58"/>
      <c r="OHF10" s="58"/>
      <c r="OHG10" s="58"/>
      <c r="OHH10" s="58"/>
      <c r="OHI10" s="58"/>
      <c r="OHJ10" s="58"/>
      <c r="OHK10" s="58"/>
      <c r="OHL10" s="58"/>
      <c r="OHM10" s="58"/>
      <c r="OHN10" s="58"/>
      <c r="OHO10" s="58"/>
      <c r="OHP10" s="58"/>
      <c r="OHQ10" s="58"/>
      <c r="OHR10" s="58"/>
      <c r="OHS10" s="58"/>
      <c r="OHT10" s="58"/>
      <c r="OHU10" s="58"/>
      <c r="OHV10" s="58"/>
      <c r="OHW10" s="58"/>
      <c r="OHX10" s="58"/>
      <c r="OHY10" s="58"/>
      <c r="OHZ10" s="58"/>
      <c r="OIA10" s="58"/>
      <c r="OIB10" s="58"/>
      <c r="OIC10" s="58"/>
      <c r="OID10" s="58"/>
      <c r="OIE10" s="58"/>
      <c r="OIF10" s="58"/>
      <c r="OIG10" s="58"/>
      <c r="OIH10" s="58"/>
      <c r="OII10" s="58"/>
      <c r="OIJ10" s="58"/>
      <c r="OIK10" s="58"/>
      <c r="OIL10" s="58"/>
      <c r="OIM10" s="58"/>
      <c r="OIN10" s="58"/>
      <c r="OIO10" s="58"/>
      <c r="OIP10" s="58"/>
      <c r="OIQ10" s="58"/>
      <c r="OIR10" s="58"/>
      <c r="OIS10" s="58"/>
      <c r="OIT10" s="58"/>
      <c r="OIU10" s="58"/>
      <c r="OIV10" s="58"/>
      <c r="OIW10" s="58"/>
      <c r="OIX10" s="58"/>
      <c r="OIY10" s="58"/>
      <c r="OIZ10" s="58"/>
      <c r="OJA10" s="58"/>
      <c r="OJB10" s="58"/>
      <c r="OJC10" s="58"/>
      <c r="OJD10" s="58"/>
      <c r="OJE10" s="58"/>
      <c r="OJF10" s="58"/>
      <c r="OJG10" s="58"/>
      <c r="OJH10" s="58"/>
      <c r="OJI10" s="58"/>
      <c r="OJJ10" s="58"/>
      <c r="OJK10" s="58"/>
      <c r="OJL10" s="58"/>
      <c r="OJM10" s="58"/>
      <c r="OJN10" s="58"/>
      <c r="OJO10" s="58"/>
      <c r="OJP10" s="58"/>
      <c r="OJQ10" s="58"/>
      <c r="OJR10" s="58"/>
      <c r="OJS10" s="58"/>
      <c r="OJT10" s="58"/>
      <c r="OJU10" s="58"/>
      <c r="OJV10" s="58"/>
      <c r="OJW10" s="58"/>
      <c r="OJX10" s="58"/>
      <c r="OJY10" s="58"/>
      <c r="OJZ10" s="58"/>
      <c r="OKA10" s="58"/>
      <c r="OKB10" s="58"/>
      <c r="OKC10" s="58"/>
      <c r="OKD10" s="58"/>
      <c r="OKE10" s="58"/>
      <c r="OKF10" s="58"/>
      <c r="OKG10" s="58"/>
      <c r="OKH10" s="58"/>
      <c r="OKI10" s="58"/>
      <c r="OKJ10" s="58"/>
      <c r="OKK10" s="58"/>
      <c r="OKL10" s="58"/>
      <c r="OKM10" s="58"/>
      <c r="OKN10" s="58"/>
      <c r="OKO10" s="58"/>
      <c r="OKP10" s="58"/>
      <c r="OKQ10" s="58"/>
      <c r="OKR10" s="58"/>
      <c r="OKS10" s="58"/>
      <c r="OKT10" s="58"/>
      <c r="OKU10" s="58"/>
      <c r="OKV10" s="58"/>
      <c r="OKW10" s="58"/>
      <c r="OKX10" s="58"/>
      <c r="OKY10" s="58"/>
      <c r="OKZ10" s="58"/>
      <c r="OLA10" s="58"/>
      <c r="OLB10" s="58"/>
      <c r="OLC10" s="58"/>
      <c r="OLD10" s="58"/>
      <c r="OLE10" s="58"/>
      <c r="OLF10" s="58"/>
      <c r="OLG10" s="58"/>
      <c r="OLH10" s="58"/>
      <c r="OLI10" s="58"/>
      <c r="OLJ10" s="58"/>
      <c r="OLK10" s="58"/>
      <c r="OLL10" s="58"/>
      <c r="OLM10" s="58"/>
      <c r="OLN10" s="58"/>
      <c r="OLO10" s="58"/>
      <c r="OLP10" s="58"/>
      <c r="OLQ10" s="58"/>
      <c r="OLR10" s="58"/>
      <c r="OLS10" s="58"/>
      <c r="OLT10" s="58"/>
      <c r="OLU10" s="58"/>
      <c r="OLV10" s="58"/>
      <c r="OLW10" s="58"/>
      <c r="OLX10" s="58"/>
      <c r="OLY10" s="58"/>
      <c r="OLZ10" s="58"/>
      <c r="OMA10" s="58"/>
      <c r="OMB10" s="58"/>
      <c r="OMC10" s="58"/>
      <c r="OMD10" s="58"/>
      <c r="OME10" s="58"/>
      <c r="OMF10" s="58"/>
      <c r="OMG10" s="58"/>
      <c r="OMH10" s="58"/>
      <c r="OMI10" s="58"/>
      <c r="OMJ10" s="58"/>
      <c r="OMK10" s="58"/>
      <c r="OML10" s="58"/>
      <c r="OMM10" s="58"/>
      <c r="OMN10" s="58"/>
      <c r="OMO10" s="58"/>
      <c r="OMP10" s="58"/>
      <c r="OMQ10" s="58"/>
      <c r="OMR10" s="58"/>
      <c r="OMS10" s="58"/>
      <c r="OMT10" s="58"/>
      <c r="OMU10" s="58"/>
      <c r="OMV10" s="58"/>
      <c r="OMW10" s="58"/>
      <c r="OMX10" s="58"/>
      <c r="OMY10" s="58"/>
      <c r="OMZ10" s="58"/>
      <c r="ONA10" s="58"/>
      <c r="ONB10" s="58"/>
      <c r="ONC10" s="58"/>
      <c r="OND10" s="58"/>
      <c r="ONE10" s="58"/>
      <c r="ONF10" s="58"/>
      <c r="ONG10" s="58"/>
      <c r="ONH10" s="58"/>
      <c r="ONI10" s="58"/>
      <c r="ONJ10" s="58"/>
      <c r="ONK10" s="58"/>
      <c r="ONL10" s="58"/>
      <c r="ONM10" s="58"/>
      <c r="ONN10" s="58"/>
      <c r="ONO10" s="58"/>
      <c r="ONP10" s="58"/>
      <c r="ONQ10" s="58"/>
      <c r="ONR10" s="58"/>
      <c r="ONS10" s="58"/>
      <c r="ONT10" s="58"/>
      <c r="ONU10" s="58"/>
      <c r="ONV10" s="58"/>
      <c r="ONW10" s="58"/>
      <c r="ONX10" s="58"/>
      <c r="ONY10" s="58"/>
      <c r="ONZ10" s="58"/>
      <c r="OOA10" s="58"/>
      <c r="OOB10" s="58"/>
      <c r="OOC10" s="58"/>
      <c r="OOD10" s="58"/>
      <c r="OOE10" s="58"/>
      <c r="OOF10" s="58"/>
      <c r="OOG10" s="58"/>
      <c r="OOH10" s="58"/>
      <c r="OOI10" s="58"/>
      <c r="OOJ10" s="58"/>
      <c r="OOK10" s="58"/>
      <c r="OOL10" s="58"/>
      <c r="OOM10" s="58"/>
      <c r="OON10" s="58"/>
      <c r="OOO10" s="58"/>
      <c r="OOP10" s="58"/>
      <c r="OOQ10" s="58"/>
      <c r="OOR10" s="58"/>
      <c r="OOS10" s="58"/>
      <c r="OOT10" s="58"/>
      <c r="OOU10" s="58"/>
      <c r="OOV10" s="58"/>
      <c r="OOW10" s="58"/>
      <c r="OOX10" s="58"/>
      <c r="OOY10" s="58"/>
      <c r="OOZ10" s="58"/>
      <c r="OPA10" s="58"/>
      <c r="OPB10" s="58"/>
      <c r="OPC10" s="58"/>
      <c r="OPD10" s="58"/>
      <c r="OPE10" s="58"/>
      <c r="OPF10" s="58"/>
      <c r="OPG10" s="58"/>
      <c r="OPH10" s="58"/>
      <c r="OPI10" s="58"/>
      <c r="OPJ10" s="58"/>
      <c r="OPK10" s="58"/>
      <c r="OPL10" s="58"/>
      <c r="OPM10" s="58"/>
      <c r="OPN10" s="58"/>
      <c r="OPO10" s="58"/>
      <c r="OPP10" s="58"/>
      <c r="OPQ10" s="58"/>
      <c r="OPR10" s="58"/>
      <c r="OPS10" s="58"/>
      <c r="OPT10" s="58"/>
      <c r="OPU10" s="58"/>
      <c r="OPV10" s="58"/>
      <c r="OPW10" s="58"/>
      <c r="OPX10" s="58"/>
      <c r="OPY10" s="58"/>
      <c r="OPZ10" s="58"/>
      <c r="OQA10" s="58"/>
      <c r="OQB10" s="58"/>
      <c r="OQC10" s="58"/>
      <c r="OQD10" s="58"/>
      <c r="OQE10" s="58"/>
      <c r="OQF10" s="58"/>
      <c r="OQG10" s="58"/>
      <c r="OQH10" s="58"/>
      <c r="OQI10" s="58"/>
      <c r="OQJ10" s="58"/>
      <c r="OQK10" s="58"/>
      <c r="OQL10" s="58"/>
      <c r="OQM10" s="58"/>
      <c r="OQN10" s="58"/>
      <c r="OQO10" s="58"/>
      <c r="OQP10" s="58"/>
      <c r="OQQ10" s="58"/>
      <c r="OQR10" s="58"/>
      <c r="OQS10" s="58"/>
      <c r="OQT10" s="58"/>
      <c r="OQU10" s="58"/>
      <c r="OQV10" s="58"/>
      <c r="OQW10" s="58"/>
      <c r="OQX10" s="58"/>
      <c r="OQY10" s="58"/>
      <c r="OQZ10" s="58"/>
      <c r="ORA10" s="58"/>
      <c r="ORB10" s="58"/>
      <c r="ORC10" s="58"/>
      <c r="ORD10" s="58"/>
      <c r="ORE10" s="58"/>
      <c r="ORF10" s="58"/>
      <c r="ORG10" s="58"/>
      <c r="ORH10" s="58"/>
      <c r="ORI10" s="58"/>
      <c r="ORJ10" s="58"/>
      <c r="ORK10" s="58"/>
      <c r="ORL10" s="58"/>
      <c r="ORM10" s="58"/>
      <c r="ORN10" s="58"/>
      <c r="ORO10" s="58"/>
      <c r="ORP10" s="58"/>
      <c r="ORQ10" s="58"/>
      <c r="ORR10" s="58"/>
      <c r="ORS10" s="58"/>
      <c r="ORT10" s="58"/>
      <c r="ORU10" s="58"/>
      <c r="ORV10" s="58"/>
      <c r="ORW10" s="58"/>
      <c r="ORX10" s="58"/>
      <c r="ORY10" s="58"/>
      <c r="ORZ10" s="58"/>
      <c r="OSA10" s="58"/>
      <c r="OSB10" s="58"/>
      <c r="OSC10" s="58"/>
      <c r="OSD10" s="58"/>
      <c r="OSE10" s="58"/>
      <c r="OSF10" s="58"/>
      <c r="OSG10" s="58"/>
      <c r="OSH10" s="58"/>
      <c r="OSI10" s="58"/>
      <c r="OSJ10" s="58"/>
      <c r="OSK10" s="58"/>
      <c r="OSL10" s="58"/>
      <c r="OSM10" s="58"/>
      <c r="OSN10" s="58"/>
      <c r="OSO10" s="58"/>
      <c r="OSP10" s="58"/>
      <c r="OSQ10" s="58"/>
      <c r="OSR10" s="58"/>
      <c r="OSS10" s="58"/>
      <c r="OST10" s="58"/>
      <c r="OSU10" s="58"/>
      <c r="OSV10" s="58"/>
      <c r="OSW10" s="58"/>
      <c r="OSX10" s="58"/>
      <c r="OSY10" s="58"/>
      <c r="OSZ10" s="58"/>
      <c r="OTA10" s="58"/>
      <c r="OTB10" s="58"/>
      <c r="OTC10" s="58"/>
      <c r="OTD10" s="58"/>
      <c r="OTE10" s="58"/>
      <c r="OTF10" s="58"/>
      <c r="OTG10" s="58"/>
      <c r="OTH10" s="58"/>
      <c r="OTI10" s="58"/>
      <c r="OTJ10" s="58"/>
      <c r="OTK10" s="58"/>
      <c r="OTL10" s="58"/>
      <c r="OTM10" s="58"/>
      <c r="OTN10" s="58"/>
      <c r="OTO10" s="58"/>
      <c r="OTP10" s="58"/>
      <c r="OTQ10" s="58"/>
      <c r="OTR10" s="58"/>
      <c r="OTS10" s="58"/>
      <c r="OTT10" s="58"/>
      <c r="OTU10" s="58"/>
      <c r="OTV10" s="58"/>
      <c r="OTW10" s="58"/>
      <c r="OTX10" s="58"/>
      <c r="OTY10" s="58"/>
      <c r="OTZ10" s="58"/>
      <c r="OUA10" s="58"/>
      <c r="OUB10" s="58"/>
      <c r="OUC10" s="58"/>
      <c r="OUD10" s="58"/>
      <c r="OUE10" s="58"/>
      <c r="OUF10" s="58"/>
      <c r="OUG10" s="58"/>
      <c r="OUH10" s="58"/>
      <c r="OUI10" s="58"/>
      <c r="OUJ10" s="58"/>
      <c r="OUK10" s="58"/>
      <c r="OUL10" s="58"/>
      <c r="OUM10" s="58"/>
      <c r="OUN10" s="58"/>
      <c r="OUO10" s="58"/>
      <c r="OUP10" s="58"/>
      <c r="OUQ10" s="58"/>
      <c r="OUR10" s="58"/>
      <c r="OUS10" s="58"/>
      <c r="OUT10" s="58"/>
      <c r="OUU10" s="58"/>
      <c r="OUV10" s="58"/>
      <c r="OUW10" s="58"/>
      <c r="OUX10" s="58"/>
      <c r="OUY10" s="58"/>
      <c r="OUZ10" s="58"/>
      <c r="OVA10" s="58"/>
      <c r="OVB10" s="58"/>
      <c r="OVC10" s="58"/>
      <c r="OVD10" s="58"/>
      <c r="OVE10" s="58"/>
      <c r="OVF10" s="58"/>
      <c r="OVG10" s="58"/>
      <c r="OVH10" s="58"/>
      <c r="OVI10" s="58"/>
      <c r="OVJ10" s="58"/>
      <c r="OVK10" s="58"/>
      <c r="OVL10" s="58"/>
      <c r="OVM10" s="58"/>
      <c r="OVN10" s="58"/>
      <c r="OVO10" s="58"/>
      <c r="OVP10" s="58"/>
      <c r="OVQ10" s="58"/>
      <c r="OVR10" s="58"/>
      <c r="OVS10" s="58"/>
      <c r="OVT10" s="58"/>
      <c r="OVU10" s="58"/>
      <c r="OVV10" s="58"/>
      <c r="OVW10" s="58"/>
      <c r="OVX10" s="58"/>
      <c r="OVY10" s="58"/>
      <c r="OVZ10" s="58"/>
      <c r="OWA10" s="58"/>
      <c r="OWB10" s="58"/>
      <c r="OWC10" s="58"/>
      <c r="OWD10" s="58"/>
      <c r="OWE10" s="58"/>
      <c r="OWF10" s="58"/>
      <c r="OWG10" s="58"/>
      <c r="OWH10" s="58"/>
      <c r="OWI10" s="58"/>
      <c r="OWJ10" s="58"/>
      <c r="OWK10" s="58"/>
      <c r="OWL10" s="58"/>
      <c r="OWM10" s="58"/>
      <c r="OWN10" s="58"/>
      <c r="OWO10" s="58"/>
      <c r="OWP10" s="58"/>
      <c r="OWQ10" s="58"/>
      <c r="OWR10" s="58"/>
      <c r="OWS10" s="58"/>
      <c r="OWT10" s="58"/>
      <c r="OWU10" s="58"/>
      <c r="OWV10" s="58"/>
      <c r="OWW10" s="58"/>
      <c r="OWX10" s="58"/>
      <c r="OWY10" s="58"/>
      <c r="OWZ10" s="58"/>
      <c r="OXA10" s="58"/>
      <c r="OXB10" s="58"/>
      <c r="OXC10" s="58"/>
      <c r="OXD10" s="58"/>
      <c r="OXE10" s="58"/>
      <c r="OXF10" s="58"/>
      <c r="OXG10" s="58"/>
      <c r="OXH10" s="58"/>
      <c r="OXI10" s="58"/>
      <c r="OXJ10" s="58"/>
      <c r="OXK10" s="58"/>
      <c r="OXL10" s="58"/>
      <c r="OXM10" s="58"/>
      <c r="OXN10" s="58"/>
      <c r="OXO10" s="58"/>
      <c r="OXP10" s="58"/>
      <c r="OXQ10" s="58"/>
      <c r="OXR10" s="58"/>
      <c r="OXS10" s="58"/>
      <c r="OXT10" s="58"/>
      <c r="OXU10" s="58"/>
      <c r="OXV10" s="58"/>
      <c r="OXW10" s="58"/>
      <c r="OXX10" s="58"/>
      <c r="OXY10" s="58"/>
      <c r="OXZ10" s="58"/>
      <c r="OYA10" s="58"/>
      <c r="OYB10" s="58"/>
      <c r="OYC10" s="58"/>
      <c r="OYD10" s="58"/>
      <c r="OYE10" s="58"/>
      <c r="OYF10" s="58"/>
      <c r="OYG10" s="58"/>
      <c r="OYH10" s="58"/>
      <c r="OYI10" s="58"/>
      <c r="OYJ10" s="58"/>
      <c r="OYK10" s="58"/>
      <c r="OYL10" s="58"/>
      <c r="OYM10" s="58"/>
      <c r="OYN10" s="58"/>
      <c r="OYO10" s="58"/>
      <c r="OYP10" s="58"/>
      <c r="OYQ10" s="58"/>
      <c r="OYR10" s="58"/>
      <c r="OYS10" s="58"/>
      <c r="OYT10" s="58"/>
      <c r="OYU10" s="58"/>
      <c r="OYV10" s="58"/>
      <c r="OYW10" s="58"/>
      <c r="OYX10" s="58"/>
      <c r="OYY10" s="58"/>
      <c r="OYZ10" s="58"/>
      <c r="OZA10" s="58"/>
      <c r="OZB10" s="58"/>
      <c r="OZC10" s="58"/>
      <c r="OZD10" s="58"/>
      <c r="OZE10" s="58"/>
      <c r="OZF10" s="58"/>
      <c r="OZG10" s="58"/>
      <c r="OZH10" s="58"/>
      <c r="OZI10" s="58"/>
      <c r="OZJ10" s="58"/>
      <c r="OZK10" s="58"/>
      <c r="OZL10" s="58"/>
      <c r="OZM10" s="58"/>
      <c r="OZN10" s="58"/>
      <c r="OZO10" s="58"/>
      <c r="OZP10" s="58"/>
      <c r="OZQ10" s="58"/>
      <c r="OZR10" s="58"/>
      <c r="OZS10" s="58"/>
      <c r="OZT10" s="58"/>
      <c r="OZU10" s="58"/>
      <c r="OZV10" s="58"/>
      <c r="OZW10" s="58"/>
      <c r="OZX10" s="58"/>
      <c r="OZY10" s="58"/>
      <c r="OZZ10" s="58"/>
      <c r="PAA10" s="58"/>
      <c r="PAB10" s="58"/>
      <c r="PAC10" s="58"/>
      <c r="PAD10" s="58"/>
      <c r="PAE10" s="58"/>
      <c r="PAF10" s="58"/>
      <c r="PAG10" s="58"/>
      <c r="PAH10" s="58"/>
      <c r="PAI10" s="58"/>
      <c r="PAJ10" s="58"/>
      <c r="PAK10" s="58"/>
      <c r="PAL10" s="58"/>
      <c r="PAM10" s="58"/>
      <c r="PAN10" s="58"/>
      <c r="PAO10" s="58"/>
      <c r="PAP10" s="58"/>
      <c r="PAQ10" s="58"/>
      <c r="PAR10" s="58"/>
      <c r="PAS10" s="58"/>
      <c r="PAT10" s="58"/>
      <c r="PAU10" s="58"/>
      <c r="PAV10" s="58"/>
      <c r="PAW10" s="58"/>
      <c r="PAX10" s="58"/>
      <c r="PAY10" s="58"/>
      <c r="PAZ10" s="58"/>
      <c r="PBA10" s="58"/>
      <c r="PBB10" s="58"/>
      <c r="PBC10" s="58"/>
      <c r="PBD10" s="58"/>
      <c r="PBE10" s="58"/>
      <c r="PBF10" s="58"/>
      <c r="PBG10" s="58"/>
      <c r="PBH10" s="58"/>
      <c r="PBI10" s="58"/>
      <c r="PBJ10" s="58"/>
      <c r="PBK10" s="58"/>
      <c r="PBL10" s="58"/>
      <c r="PBM10" s="58"/>
      <c r="PBN10" s="58"/>
      <c r="PBO10" s="58"/>
      <c r="PBP10" s="58"/>
      <c r="PBQ10" s="58"/>
      <c r="PBR10" s="58"/>
      <c r="PBS10" s="58"/>
      <c r="PBT10" s="58"/>
      <c r="PBU10" s="58"/>
      <c r="PBV10" s="58"/>
      <c r="PBW10" s="58"/>
      <c r="PBX10" s="58"/>
      <c r="PBY10" s="58"/>
      <c r="PBZ10" s="58"/>
      <c r="PCA10" s="58"/>
      <c r="PCB10" s="58"/>
      <c r="PCC10" s="58"/>
      <c r="PCD10" s="58"/>
      <c r="PCE10" s="58"/>
      <c r="PCF10" s="58"/>
      <c r="PCG10" s="58"/>
      <c r="PCH10" s="58"/>
      <c r="PCI10" s="58"/>
      <c r="PCJ10" s="58"/>
      <c r="PCK10" s="58"/>
      <c r="PCL10" s="58"/>
      <c r="PCM10" s="58"/>
      <c r="PCN10" s="58"/>
      <c r="PCO10" s="58"/>
      <c r="PCP10" s="58"/>
      <c r="PCQ10" s="58"/>
      <c r="PCR10" s="58"/>
      <c r="PCS10" s="58"/>
      <c r="PCT10" s="58"/>
      <c r="PCU10" s="58"/>
      <c r="PCV10" s="58"/>
      <c r="PCW10" s="58"/>
      <c r="PCX10" s="58"/>
      <c r="PCY10" s="58"/>
      <c r="PCZ10" s="58"/>
      <c r="PDA10" s="58"/>
      <c r="PDB10" s="58"/>
      <c r="PDC10" s="58"/>
      <c r="PDD10" s="58"/>
      <c r="PDE10" s="58"/>
      <c r="PDF10" s="58"/>
      <c r="PDG10" s="58"/>
      <c r="PDH10" s="58"/>
      <c r="PDI10" s="58"/>
      <c r="PDJ10" s="58"/>
      <c r="PDK10" s="58"/>
      <c r="PDL10" s="58"/>
      <c r="PDM10" s="58"/>
      <c r="PDN10" s="58"/>
      <c r="PDO10" s="58"/>
      <c r="PDP10" s="58"/>
      <c r="PDQ10" s="58"/>
      <c r="PDR10" s="58"/>
      <c r="PDS10" s="58"/>
      <c r="PDT10" s="58"/>
      <c r="PDU10" s="58"/>
      <c r="PDV10" s="58"/>
      <c r="PDW10" s="58"/>
      <c r="PDX10" s="58"/>
      <c r="PDY10" s="58"/>
      <c r="PDZ10" s="58"/>
      <c r="PEA10" s="58"/>
      <c r="PEB10" s="58"/>
      <c r="PEC10" s="58"/>
      <c r="PED10" s="58"/>
      <c r="PEE10" s="58"/>
      <c r="PEF10" s="58"/>
      <c r="PEG10" s="58"/>
      <c r="PEH10" s="58"/>
      <c r="PEI10" s="58"/>
      <c r="PEJ10" s="58"/>
      <c r="PEK10" s="58"/>
      <c r="PEL10" s="58"/>
      <c r="PEM10" s="58"/>
      <c r="PEN10" s="58"/>
      <c r="PEO10" s="58"/>
      <c r="PEP10" s="58"/>
      <c r="PEQ10" s="58"/>
      <c r="PER10" s="58"/>
      <c r="PES10" s="58"/>
      <c r="PET10" s="58"/>
      <c r="PEU10" s="58"/>
      <c r="PEV10" s="58"/>
      <c r="PEW10" s="58"/>
      <c r="PEX10" s="58"/>
      <c r="PEY10" s="58"/>
      <c r="PEZ10" s="58"/>
      <c r="PFA10" s="58"/>
      <c r="PFB10" s="58"/>
      <c r="PFC10" s="58"/>
      <c r="PFD10" s="58"/>
      <c r="PFE10" s="58"/>
      <c r="PFF10" s="58"/>
      <c r="PFG10" s="58"/>
      <c r="PFH10" s="58"/>
      <c r="PFI10" s="58"/>
      <c r="PFJ10" s="58"/>
      <c r="PFK10" s="58"/>
      <c r="PFL10" s="58"/>
      <c r="PFM10" s="58"/>
      <c r="PFN10" s="58"/>
      <c r="PFO10" s="58"/>
      <c r="PFP10" s="58"/>
      <c r="PFQ10" s="58"/>
      <c r="PFR10" s="58"/>
      <c r="PFS10" s="58"/>
      <c r="PFT10" s="58"/>
      <c r="PFU10" s="58"/>
      <c r="PFV10" s="58"/>
      <c r="PFW10" s="58"/>
      <c r="PFX10" s="58"/>
      <c r="PFY10" s="58"/>
      <c r="PFZ10" s="58"/>
      <c r="PGA10" s="58"/>
      <c r="PGB10" s="58"/>
      <c r="PGC10" s="58"/>
      <c r="PGD10" s="58"/>
      <c r="PGE10" s="58"/>
      <c r="PGF10" s="58"/>
      <c r="PGG10" s="58"/>
      <c r="PGH10" s="58"/>
      <c r="PGI10" s="58"/>
      <c r="PGJ10" s="58"/>
      <c r="PGK10" s="58"/>
      <c r="PGL10" s="58"/>
      <c r="PGM10" s="58"/>
      <c r="PGN10" s="58"/>
      <c r="PGO10" s="58"/>
      <c r="PGP10" s="58"/>
      <c r="PGQ10" s="58"/>
      <c r="PGR10" s="58"/>
      <c r="PGS10" s="58"/>
      <c r="PGT10" s="58"/>
      <c r="PGU10" s="58"/>
      <c r="PGV10" s="58"/>
      <c r="PGW10" s="58"/>
      <c r="PGX10" s="58"/>
      <c r="PGY10" s="58"/>
      <c r="PGZ10" s="58"/>
      <c r="PHA10" s="58"/>
      <c r="PHB10" s="58"/>
      <c r="PHC10" s="58"/>
      <c r="PHD10" s="58"/>
      <c r="PHE10" s="58"/>
      <c r="PHF10" s="58"/>
      <c r="PHG10" s="58"/>
      <c r="PHH10" s="58"/>
      <c r="PHI10" s="58"/>
      <c r="PHJ10" s="58"/>
      <c r="PHK10" s="58"/>
      <c r="PHL10" s="58"/>
      <c r="PHM10" s="58"/>
      <c r="PHN10" s="58"/>
      <c r="PHO10" s="58"/>
      <c r="PHP10" s="58"/>
      <c r="PHQ10" s="58"/>
      <c r="PHR10" s="58"/>
      <c r="PHS10" s="58"/>
      <c r="PHT10" s="58"/>
      <c r="PHU10" s="58"/>
      <c r="PHV10" s="58"/>
      <c r="PHW10" s="58"/>
      <c r="PHX10" s="58"/>
      <c r="PHY10" s="58"/>
      <c r="PHZ10" s="58"/>
      <c r="PIA10" s="58"/>
      <c r="PIB10" s="58"/>
      <c r="PIC10" s="58"/>
      <c r="PID10" s="58"/>
      <c r="PIE10" s="58"/>
      <c r="PIF10" s="58"/>
      <c r="PIG10" s="58"/>
      <c r="PIH10" s="58"/>
      <c r="PII10" s="58"/>
      <c r="PIJ10" s="58"/>
      <c r="PIK10" s="58"/>
      <c r="PIL10" s="58"/>
      <c r="PIM10" s="58"/>
      <c r="PIN10" s="58"/>
      <c r="PIO10" s="58"/>
      <c r="PIP10" s="58"/>
      <c r="PIQ10" s="58"/>
      <c r="PIR10" s="58"/>
      <c r="PIS10" s="58"/>
      <c r="PIT10" s="58"/>
      <c r="PIU10" s="58"/>
      <c r="PIV10" s="58"/>
      <c r="PIW10" s="58"/>
      <c r="PIX10" s="58"/>
      <c r="PIY10" s="58"/>
      <c r="PIZ10" s="58"/>
      <c r="PJA10" s="58"/>
      <c r="PJB10" s="58"/>
      <c r="PJC10" s="58"/>
      <c r="PJD10" s="58"/>
      <c r="PJE10" s="58"/>
      <c r="PJF10" s="58"/>
      <c r="PJG10" s="58"/>
      <c r="PJH10" s="58"/>
      <c r="PJI10" s="58"/>
      <c r="PJJ10" s="58"/>
      <c r="PJK10" s="58"/>
      <c r="PJL10" s="58"/>
      <c r="PJM10" s="58"/>
      <c r="PJN10" s="58"/>
      <c r="PJO10" s="58"/>
      <c r="PJP10" s="58"/>
      <c r="PJQ10" s="58"/>
      <c r="PJR10" s="58"/>
      <c r="PJS10" s="58"/>
      <c r="PJT10" s="58"/>
      <c r="PJU10" s="58"/>
      <c r="PJV10" s="58"/>
      <c r="PJW10" s="58"/>
      <c r="PJX10" s="58"/>
      <c r="PJY10" s="58"/>
      <c r="PJZ10" s="58"/>
      <c r="PKA10" s="58"/>
      <c r="PKB10" s="58"/>
      <c r="PKC10" s="58"/>
      <c r="PKD10" s="58"/>
      <c r="PKE10" s="58"/>
      <c r="PKF10" s="58"/>
      <c r="PKG10" s="58"/>
      <c r="PKH10" s="58"/>
      <c r="PKI10" s="58"/>
      <c r="PKJ10" s="58"/>
      <c r="PKK10" s="58"/>
      <c r="PKL10" s="58"/>
      <c r="PKM10" s="58"/>
      <c r="PKN10" s="58"/>
      <c r="PKO10" s="58"/>
      <c r="PKP10" s="58"/>
      <c r="PKQ10" s="58"/>
      <c r="PKR10" s="58"/>
      <c r="PKS10" s="58"/>
      <c r="PKT10" s="58"/>
      <c r="PKU10" s="58"/>
      <c r="PKV10" s="58"/>
      <c r="PKW10" s="58"/>
      <c r="PKX10" s="58"/>
      <c r="PKY10" s="58"/>
      <c r="PKZ10" s="58"/>
      <c r="PLA10" s="58"/>
      <c r="PLB10" s="58"/>
      <c r="PLC10" s="58"/>
      <c r="PLD10" s="58"/>
      <c r="PLE10" s="58"/>
      <c r="PLF10" s="58"/>
      <c r="PLG10" s="58"/>
      <c r="PLH10" s="58"/>
      <c r="PLI10" s="58"/>
      <c r="PLJ10" s="58"/>
      <c r="PLK10" s="58"/>
      <c r="PLL10" s="58"/>
      <c r="PLM10" s="58"/>
      <c r="PLN10" s="58"/>
      <c r="PLO10" s="58"/>
      <c r="PLP10" s="58"/>
      <c r="PLQ10" s="58"/>
      <c r="PLR10" s="58"/>
      <c r="PLS10" s="58"/>
      <c r="PLT10" s="58"/>
      <c r="PLU10" s="58"/>
      <c r="PLV10" s="58"/>
      <c r="PLW10" s="58"/>
      <c r="PLX10" s="58"/>
      <c r="PLY10" s="58"/>
      <c r="PLZ10" s="58"/>
      <c r="PMA10" s="58"/>
      <c r="PMB10" s="58"/>
      <c r="PMC10" s="58"/>
      <c r="PMD10" s="58"/>
      <c r="PME10" s="58"/>
      <c r="PMF10" s="58"/>
      <c r="PMG10" s="58"/>
      <c r="PMH10" s="58"/>
      <c r="PMI10" s="58"/>
      <c r="PMJ10" s="58"/>
      <c r="PMK10" s="58"/>
      <c r="PML10" s="58"/>
      <c r="PMM10" s="58"/>
      <c r="PMN10" s="58"/>
      <c r="PMO10" s="58"/>
      <c r="PMP10" s="58"/>
      <c r="PMQ10" s="58"/>
      <c r="PMR10" s="58"/>
      <c r="PMS10" s="58"/>
      <c r="PMT10" s="58"/>
      <c r="PMU10" s="58"/>
      <c r="PMV10" s="58"/>
      <c r="PMW10" s="58"/>
      <c r="PMX10" s="58"/>
      <c r="PMY10" s="58"/>
      <c r="PMZ10" s="58"/>
      <c r="PNA10" s="58"/>
      <c r="PNB10" s="58"/>
      <c r="PNC10" s="58"/>
      <c r="PND10" s="58"/>
      <c r="PNE10" s="58"/>
      <c r="PNF10" s="58"/>
      <c r="PNG10" s="58"/>
      <c r="PNH10" s="58"/>
      <c r="PNI10" s="58"/>
      <c r="PNJ10" s="58"/>
      <c r="PNK10" s="58"/>
      <c r="PNL10" s="58"/>
      <c r="PNM10" s="58"/>
      <c r="PNN10" s="58"/>
      <c r="PNO10" s="58"/>
      <c r="PNP10" s="58"/>
      <c r="PNQ10" s="58"/>
      <c r="PNR10" s="58"/>
      <c r="PNS10" s="58"/>
      <c r="PNT10" s="58"/>
      <c r="PNU10" s="58"/>
      <c r="PNV10" s="58"/>
      <c r="PNW10" s="58"/>
      <c r="PNX10" s="58"/>
      <c r="PNY10" s="58"/>
      <c r="PNZ10" s="58"/>
      <c r="POA10" s="58"/>
      <c r="POB10" s="58"/>
      <c r="POC10" s="58"/>
      <c r="POD10" s="58"/>
      <c r="POE10" s="58"/>
      <c r="POF10" s="58"/>
      <c r="POG10" s="58"/>
      <c r="POH10" s="58"/>
      <c r="POI10" s="58"/>
      <c r="POJ10" s="58"/>
      <c r="POK10" s="58"/>
      <c r="POL10" s="58"/>
      <c r="POM10" s="58"/>
      <c r="PON10" s="58"/>
      <c r="POO10" s="58"/>
      <c r="POP10" s="58"/>
      <c r="POQ10" s="58"/>
      <c r="POR10" s="58"/>
      <c r="POS10" s="58"/>
      <c r="POT10" s="58"/>
      <c r="POU10" s="58"/>
      <c r="POV10" s="58"/>
      <c r="POW10" s="58"/>
      <c r="POX10" s="58"/>
      <c r="POY10" s="58"/>
      <c r="POZ10" s="58"/>
      <c r="PPA10" s="58"/>
      <c r="PPB10" s="58"/>
      <c r="PPC10" s="58"/>
      <c r="PPD10" s="58"/>
      <c r="PPE10" s="58"/>
      <c r="PPF10" s="58"/>
      <c r="PPG10" s="58"/>
      <c r="PPH10" s="58"/>
      <c r="PPI10" s="58"/>
      <c r="PPJ10" s="58"/>
      <c r="PPK10" s="58"/>
      <c r="PPL10" s="58"/>
      <c r="PPM10" s="58"/>
      <c r="PPN10" s="58"/>
      <c r="PPO10" s="58"/>
      <c r="PPP10" s="58"/>
      <c r="PPQ10" s="58"/>
      <c r="PPR10" s="58"/>
      <c r="PPS10" s="58"/>
      <c r="PPT10" s="58"/>
      <c r="PPU10" s="58"/>
      <c r="PPV10" s="58"/>
      <c r="PPW10" s="58"/>
      <c r="PPX10" s="58"/>
      <c r="PPY10" s="58"/>
      <c r="PPZ10" s="58"/>
      <c r="PQA10" s="58"/>
      <c r="PQB10" s="58"/>
      <c r="PQC10" s="58"/>
      <c r="PQD10" s="58"/>
      <c r="PQE10" s="58"/>
      <c r="PQF10" s="58"/>
      <c r="PQG10" s="58"/>
      <c r="PQH10" s="58"/>
      <c r="PQI10" s="58"/>
      <c r="PQJ10" s="58"/>
      <c r="PQK10" s="58"/>
      <c r="PQL10" s="58"/>
      <c r="PQM10" s="58"/>
      <c r="PQN10" s="58"/>
      <c r="PQO10" s="58"/>
      <c r="PQP10" s="58"/>
      <c r="PQQ10" s="58"/>
      <c r="PQR10" s="58"/>
      <c r="PQS10" s="58"/>
      <c r="PQT10" s="58"/>
      <c r="PQU10" s="58"/>
      <c r="PQV10" s="58"/>
      <c r="PQW10" s="58"/>
      <c r="PQX10" s="58"/>
      <c r="PQY10" s="58"/>
      <c r="PQZ10" s="58"/>
      <c r="PRA10" s="58"/>
      <c r="PRB10" s="58"/>
      <c r="PRC10" s="58"/>
      <c r="PRD10" s="58"/>
      <c r="PRE10" s="58"/>
      <c r="PRF10" s="58"/>
      <c r="PRG10" s="58"/>
      <c r="PRH10" s="58"/>
      <c r="PRI10" s="58"/>
      <c r="PRJ10" s="58"/>
      <c r="PRK10" s="58"/>
      <c r="PRL10" s="58"/>
      <c r="PRM10" s="58"/>
      <c r="PRN10" s="58"/>
      <c r="PRO10" s="58"/>
      <c r="PRP10" s="58"/>
      <c r="PRQ10" s="58"/>
      <c r="PRR10" s="58"/>
      <c r="PRS10" s="58"/>
      <c r="PRT10" s="58"/>
      <c r="PRU10" s="58"/>
      <c r="PRV10" s="58"/>
      <c r="PRW10" s="58"/>
      <c r="PRX10" s="58"/>
      <c r="PRY10" s="58"/>
      <c r="PRZ10" s="58"/>
      <c r="PSA10" s="58"/>
      <c r="PSB10" s="58"/>
      <c r="PSC10" s="58"/>
      <c r="PSD10" s="58"/>
      <c r="PSE10" s="58"/>
      <c r="PSF10" s="58"/>
      <c r="PSG10" s="58"/>
      <c r="PSH10" s="58"/>
      <c r="PSI10" s="58"/>
      <c r="PSJ10" s="58"/>
      <c r="PSK10" s="58"/>
      <c r="PSL10" s="58"/>
      <c r="PSM10" s="58"/>
      <c r="PSN10" s="58"/>
      <c r="PSO10" s="58"/>
      <c r="PSP10" s="58"/>
      <c r="PSQ10" s="58"/>
      <c r="PSR10" s="58"/>
      <c r="PSS10" s="58"/>
      <c r="PST10" s="58"/>
      <c r="PSU10" s="58"/>
      <c r="PSV10" s="58"/>
      <c r="PSW10" s="58"/>
      <c r="PSX10" s="58"/>
      <c r="PSY10" s="58"/>
      <c r="PSZ10" s="58"/>
      <c r="PTA10" s="58"/>
      <c r="PTB10" s="58"/>
      <c r="PTC10" s="58"/>
      <c r="PTD10" s="58"/>
      <c r="PTE10" s="58"/>
      <c r="PTF10" s="58"/>
      <c r="PTG10" s="58"/>
      <c r="PTH10" s="58"/>
      <c r="PTI10" s="58"/>
      <c r="PTJ10" s="58"/>
      <c r="PTK10" s="58"/>
      <c r="PTL10" s="58"/>
      <c r="PTM10" s="58"/>
      <c r="PTN10" s="58"/>
      <c r="PTO10" s="58"/>
      <c r="PTP10" s="58"/>
      <c r="PTQ10" s="58"/>
      <c r="PTR10" s="58"/>
      <c r="PTS10" s="58"/>
      <c r="PTT10" s="58"/>
      <c r="PTU10" s="58"/>
      <c r="PTV10" s="58"/>
      <c r="PTW10" s="58"/>
      <c r="PTX10" s="58"/>
      <c r="PTY10" s="58"/>
      <c r="PTZ10" s="58"/>
      <c r="PUA10" s="58"/>
      <c r="PUB10" s="58"/>
      <c r="PUC10" s="58"/>
      <c r="PUD10" s="58"/>
      <c r="PUE10" s="58"/>
      <c r="PUF10" s="58"/>
      <c r="PUG10" s="58"/>
      <c r="PUH10" s="58"/>
      <c r="PUI10" s="58"/>
      <c r="PUJ10" s="58"/>
      <c r="PUK10" s="58"/>
      <c r="PUL10" s="58"/>
      <c r="PUM10" s="58"/>
      <c r="PUN10" s="58"/>
      <c r="PUO10" s="58"/>
      <c r="PUP10" s="58"/>
      <c r="PUQ10" s="58"/>
      <c r="PUR10" s="58"/>
      <c r="PUS10" s="58"/>
      <c r="PUT10" s="58"/>
      <c r="PUU10" s="58"/>
      <c r="PUV10" s="58"/>
      <c r="PUW10" s="58"/>
      <c r="PUX10" s="58"/>
      <c r="PUY10" s="58"/>
      <c r="PUZ10" s="58"/>
      <c r="PVA10" s="58"/>
      <c r="PVB10" s="58"/>
      <c r="PVC10" s="58"/>
      <c r="PVD10" s="58"/>
      <c r="PVE10" s="58"/>
      <c r="PVF10" s="58"/>
      <c r="PVG10" s="58"/>
      <c r="PVH10" s="58"/>
      <c r="PVI10" s="58"/>
      <c r="PVJ10" s="58"/>
      <c r="PVK10" s="58"/>
      <c r="PVL10" s="58"/>
      <c r="PVM10" s="58"/>
      <c r="PVN10" s="58"/>
      <c r="PVO10" s="58"/>
      <c r="PVP10" s="58"/>
      <c r="PVQ10" s="58"/>
      <c r="PVR10" s="58"/>
      <c r="PVS10" s="58"/>
      <c r="PVT10" s="58"/>
      <c r="PVU10" s="58"/>
      <c r="PVV10" s="58"/>
      <c r="PVW10" s="58"/>
      <c r="PVX10" s="58"/>
      <c r="PVY10" s="58"/>
      <c r="PVZ10" s="58"/>
      <c r="PWA10" s="58"/>
      <c r="PWB10" s="58"/>
      <c r="PWC10" s="58"/>
      <c r="PWD10" s="58"/>
      <c r="PWE10" s="58"/>
      <c r="PWF10" s="58"/>
      <c r="PWG10" s="58"/>
      <c r="PWH10" s="58"/>
      <c r="PWI10" s="58"/>
      <c r="PWJ10" s="58"/>
      <c r="PWK10" s="58"/>
      <c r="PWL10" s="58"/>
      <c r="PWM10" s="58"/>
      <c r="PWN10" s="58"/>
      <c r="PWO10" s="58"/>
      <c r="PWP10" s="58"/>
      <c r="PWQ10" s="58"/>
      <c r="PWR10" s="58"/>
      <c r="PWS10" s="58"/>
      <c r="PWT10" s="58"/>
      <c r="PWU10" s="58"/>
      <c r="PWV10" s="58"/>
      <c r="PWW10" s="58"/>
      <c r="PWX10" s="58"/>
      <c r="PWY10" s="58"/>
      <c r="PWZ10" s="58"/>
      <c r="PXA10" s="58"/>
      <c r="PXB10" s="58"/>
      <c r="PXC10" s="58"/>
      <c r="PXD10" s="58"/>
      <c r="PXE10" s="58"/>
      <c r="PXF10" s="58"/>
      <c r="PXG10" s="58"/>
      <c r="PXH10" s="58"/>
      <c r="PXI10" s="58"/>
      <c r="PXJ10" s="58"/>
      <c r="PXK10" s="58"/>
      <c r="PXL10" s="58"/>
      <c r="PXM10" s="58"/>
      <c r="PXN10" s="58"/>
      <c r="PXO10" s="58"/>
      <c r="PXP10" s="58"/>
      <c r="PXQ10" s="58"/>
      <c r="PXR10" s="58"/>
      <c r="PXS10" s="58"/>
      <c r="PXT10" s="58"/>
      <c r="PXU10" s="58"/>
      <c r="PXV10" s="58"/>
      <c r="PXW10" s="58"/>
      <c r="PXX10" s="58"/>
      <c r="PXY10" s="58"/>
      <c r="PXZ10" s="58"/>
      <c r="PYA10" s="58"/>
      <c r="PYB10" s="58"/>
      <c r="PYC10" s="58"/>
      <c r="PYD10" s="58"/>
      <c r="PYE10" s="58"/>
      <c r="PYF10" s="58"/>
      <c r="PYG10" s="58"/>
      <c r="PYH10" s="58"/>
      <c r="PYI10" s="58"/>
      <c r="PYJ10" s="58"/>
      <c r="PYK10" s="58"/>
      <c r="PYL10" s="58"/>
      <c r="PYM10" s="58"/>
      <c r="PYN10" s="58"/>
      <c r="PYO10" s="58"/>
      <c r="PYP10" s="58"/>
      <c r="PYQ10" s="58"/>
      <c r="PYR10" s="58"/>
      <c r="PYS10" s="58"/>
      <c r="PYT10" s="58"/>
      <c r="PYU10" s="58"/>
      <c r="PYV10" s="58"/>
      <c r="PYW10" s="58"/>
      <c r="PYX10" s="58"/>
      <c r="PYY10" s="58"/>
      <c r="PYZ10" s="58"/>
      <c r="PZA10" s="58"/>
      <c r="PZB10" s="58"/>
      <c r="PZC10" s="58"/>
      <c r="PZD10" s="58"/>
      <c r="PZE10" s="58"/>
      <c r="PZF10" s="58"/>
      <c r="PZG10" s="58"/>
      <c r="PZH10" s="58"/>
      <c r="PZI10" s="58"/>
      <c r="PZJ10" s="58"/>
      <c r="PZK10" s="58"/>
      <c r="PZL10" s="58"/>
      <c r="PZM10" s="58"/>
      <c r="PZN10" s="58"/>
      <c r="PZO10" s="58"/>
      <c r="PZP10" s="58"/>
      <c r="PZQ10" s="58"/>
      <c r="PZR10" s="58"/>
      <c r="PZS10" s="58"/>
      <c r="PZT10" s="58"/>
      <c r="PZU10" s="58"/>
      <c r="PZV10" s="58"/>
      <c r="PZW10" s="58"/>
      <c r="PZX10" s="58"/>
      <c r="PZY10" s="58"/>
      <c r="PZZ10" s="58"/>
      <c r="QAA10" s="58"/>
      <c r="QAB10" s="58"/>
      <c r="QAC10" s="58"/>
      <c r="QAD10" s="58"/>
      <c r="QAE10" s="58"/>
      <c r="QAF10" s="58"/>
      <c r="QAG10" s="58"/>
      <c r="QAH10" s="58"/>
      <c r="QAI10" s="58"/>
      <c r="QAJ10" s="58"/>
      <c r="QAK10" s="58"/>
      <c r="QAL10" s="58"/>
      <c r="QAM10" s="58"/>
      <c r="QAN10" s="58"/>
      <c r="QAO10" s="58"/>
      <c r="QAP10" s="58"/>
      <c r="QAQ10" s="58"/>
      <c r="QAR10" s="58"/>
      <c r="QAS10" s="58"/>
      <c r="QAT10" s="58"/>
      <c r="QAU10" s="58"/>
      <c r="QAV10" s="58"/>
      <c r="QAW10" s="58"/>
      <c r="QAX10" s="58"/>
      <c r="QAY10" s="58"/>
      <c r="QAZ10" s="58"/>
      <c r="QBA10" s="58"/>
      <c r="QBB10" s="58"/>
      <c r="QBC10" s="58"/>
      <c r="QBD10" s="58"/>
      <c r="QBE10" s="58"/>
      <c r="QBF10" s="58"/>
      <c r="QBG10" s="58"/>
      <c r="QBH10" s="58"/>
      <c r="QBI10" s="58"/>
      <c r="QBJ10" s="58"/>
      <c r="QBK10" s="58"/>
      <c r="QBL10" s="58"/>
      <c r="QBM10" s="58"/>
      <c r="QBN10" s="58"/>
      <c r="QBO10" s="58"/>
      <c r="QBP10" s="58"/>
      <c r="QBQ10" s="58"/>
      <c r="QBR10" s="58"/>
      <c r="QBS10" s="58"/>
      <c r="QBT10" s="58"/>
      <c r="QBU10" s="58"/>
      <c r="QBV10" s="58"/>
      <c r="QBW10" s="58"/>
      <c r="QBX10" s="58"/>
      <c r="QBY10" s="58"/>
      <c r="QBZ10" s="58"/>
      <c r="QCA10" s="58"/>
      <c r="QCB10" s="58"/>
      <c r="QCC10" s="58"/>
      <c r="QCD10" s="58"/>
      <c r="QCE10" s="58"/>
      <c r="QCF10" s="58"/>
      <c r="QCG10" s="58"/>
      <c r="QCH10" s="58"/>
      <c r="QCI10" s="58"/>
      <c r="QCJ10" s="58"/>
      <c r="QCK10" s="58"/>
      <c r="QCL10" s="58"/>
      <c r="QCM10" s="58"/>
      <c r="QCN10" s="58"/>
      <c r="QCO10" s="58"/>
      <c r="QCP10" s="58"/>
      <c r="QCQ10" s="58"/>
      <c r="QCR10" s="58"/>
      <c r="QCS10" s="58"/>
      <c r="QCT10" s="58"/>
      <c r="QCU10" s="58"/>
      <c r="QCV10" s="58"/>
      <c r="QCW10" s="58"/>
      <c r="QCX10" s="58"/>
      <c r="QCY10" s="58"/>
      <c r="QCZ10" s="58"/>
      <c r="QDA10" s="58"/>
      <c r="QDB10" s="58"/>
      <c r="QDC10" s="58"/>
      <c r="QDD10" s="58"/>
      <c r="QDE10" s="58"/>
      <c r="QDF10" s="58"/>
      <c r="QDG10" s="58"/>
      <c r="QDH10" s="58"/>
      <c r="QDI10" s="58"/>
      <c r="QDJ10" s="58"/>
      <c r="QDK10" s="58"/>
      <c r="QDL10" s="58"/>
      <c r="QDM10" s="58"/>
      <c r="QDN10" s="58"/>
      <c r="QDO10" s="58"/>
      <c r="QDP10" s="58"/>
      <c r="QDQ10" s="58"/>
      <c r="QDR10" s="58"/>
      <c r="QDS10" s="58"/>
      <c r="QDT10" s="58"/>
      <c r="QDU10" s="58"/>
      <c r="QDV10" s="58"/>
      <c r="QDW10" s="58"/>
      <c r="QDX10" s="58"/>
      <c r="QDY10" s="58"/>
      <c r="QDZ10" s="58"/>
      <c r="QEA10" s="58"/>
      <c r="QEB10" s="58"/>
      <c r="QEC10" s="58"/>
      <c r="QED10" s="58"/>
      <c r="QEE10" s="58"/>
      <c r="QEF10" s="58"/>
      <c r="QEG10" s="58"/>
      <c r="QEH10" s="58"/>
      <c r="QEI10" s="58"/>
      <c r="QEJ10" s="58"/>
      <c r="QEK10" s="58"/>
      <c r="QEL10" s="58"/>
      <c r="QEM10" s="58"/>
      <c r="QEN10" s="58"/>
      <c r="QEO10" s="58"/>
      <c r="QEP10" s="58"/>
      <c r="QEQ10" s="58"/>
      <c r="QER10" s="58"/>
      <c r="QES10" s="58"/>
      <c r="QET10" s="58"/>
      <c r="QEU10" s="58"/>
      <c r="QEV10" s="58"/>
      <c r="QEW10" s="58"/>
      <c r="QEX10" s="58"/>
      <c r="QEY10" s="58"/>
      <c r="QEZ10" s="58"/>
      <c r="QFA10" s="58"/>
      <c r="QFB10" s="58"/>
      <c r="QFC10" s="58"/>
      <c r="QFD10" s="58"/>
      <c r="QFE10" s="58"/>
      <c r="QFF10" s="58"/>
      <c r="QFG10" s="58"/>
      <c r="QFH10" s="58"/>
      <c r="QFI10" s="58"/>
      <c r="QFJ10" s="58"/>
      <c r="QFK10" s="58"/>
      <c r="QFL10" s="58"/>
      <c r="QFM10" s="58"/>
      <c r="QFN10" s="58"/>
      <c r="QFO10" s="58"/>
      <c r="QFP10" s="58"/>
      <c r="QFQ10" s="58"/>
      <c r="QFR10" s="58"/>
      <c r="QFS10" s="58"/>
      <c r="QFT10" s="58"/>
      <c r="QFU10" s="58"/>
      <c r="QFV10" s="58"/>
      <c r="QFW10" s="58"/>
      <c r="QFX10" s="58"/>
      <c r="QFY10" s="58"/>
      <c r="QFZ10" s="58"/>
      <c r="QGA10" s="58"/>
      <c r="QGB10" s="58"/>
      <c r="QGC10" s="58"/>
      <c r="QGD10" s="58"/>
      <c r="QGE10" s="58"/>
      <c r="QGF10" s="58"/>
      <c r="QGG10" s="58"/>
      <c r="QGH10" s="58"/>
      <c r="QGI10" s="58"/>
      <c r="QGJ10" s="58"/>
      <c r="QGK10" s="58"/>
      <c r="QGL10" s="58"/>
      <c r="QGM10" s="58"/>
      <c r="QGN10" s="58"/>
      <c r="QGO10" s="58"/>
      <c r="QGP10" s="58"/>
      <c r="QGQ10" s="58"/>
      <c r="QGR10" s="58"/>
      <c r="QGS10" s="58"/>
      <c r="QGT10" s="58"/>
      <c r="QGU10" s="58"/>
      <c r="QGV10" s="58"/>
      <c r="QGW10" s="58"/>
      <c r="QGX10" s="58"/>
      <c r="QGY10" s="58"/>
      <c r="QGZ10" s="58"/>
      <c r="QHA10" s="58"/>
      <c r="QHB10" s="58"/>
      <c r="QHC10" s="58"/>
      <c r="QHD10" s="58"/>
      <c r="QHE10" s="58"/>
      <c r="QHF10" s="58"/>
      <c r="QHG10" s="58"/>
      <c r="QHH10" s="58"/>
      <c r="QHI10" s="58"/>
      <c r="QHJ10" s="58"/>
      <c r="QHK10" s="58"/>
      <c r="QHL10" s="58"/>
      <c r="QHM10" s="58"/>
      <c r="QHN10" s="58"/>
      <c r="QHO10" s="58"/>
      <c r="QHP10" s="58"/>
      <c r="QHQ10" s="58"/>
      <c r="QHR10" s="58"/>
      <c r="QHS10" s="58"/>
      <c r="QHT10" s="58"/>
      <c r="QHU10" s="58"/>
      <c r="QHV10" s="58"/>
      <c r="QHW10" s="58"/>
      <c r="QHX10" s="58"/>
      <c r="QHY10" s="58"/>
      <c r="QHZ10" s="58"/>
      <c r="QIA10" s="58"/>
      <c r="QIB10" s="58"/>
      <c r="QIC10" s="58"/>
      <c r="QID10" s="58"/>
      <c r="QIE10" s="58"/>
      <c r="QIF10" s="58"/>
      <c r="QIG10" s="58"/>
      <c r="QIH10" s="58"/>
      <c r="QII10" s="58"/>
      <c r="QIJ10" s="58"/>
      <c r="QIK10" s="58"/>
      <c r="QIL10" s="58"/>
      <c r="QIM10" s="58"/>
      <c r="QIN10" s="58"/>
      <c r="QIO10" s="58"/>
      <c r="QIP10" s="58"/>
      <c r="QIQ10" s="58"/>
      <c r="QIR10" s="58"/>
      <c r="QIS10" s="58"/>
      <c r="QIT10" s="58"/>
      <c r="QIU10" s="58"/>
      <c r="QIV10" s="58"/>
      <c r="QIW10" s="58"/>
      <c r="QIX10" s="58"/>
      <c r="QIY10" s="58"/>
      <c r="QIZ10" s="58"/>
      <c r="QJA10" s="58"/>
      <c r="QJB10" s="58"/>
      <c r="QJC10" s="58"/>
      <c r="QJD10" s="58"/>
      <c r="QJE10" s="58"/>
      <c r="QJF10" s="58"/>
      <c r="QJG10" s="58"/>
      <c r="QJH10" s="58"/>
      <c r="QJI10" s="58"/>
      <c r="QJJ10" s="58"/>
      <c r="QJK10" s="58"/>
      <c r="QJL10" s="58"/>
      <c r="QJM10" s="58"/>
      <c r="QJN10" s="58"/>
      <c r="QJO10" s="58"/>
      <c r="QJP10" s="58"/>
      <c r="QJQ10" s="58"/>
      <c r="QJR10" s="58"/>
      <c r="QJS10" s="58"/>
      <c r="QJT10" s="58"/>
      <c r="QJU10" s="58"/>
      <c r="QJV10" s="58"/>
      <c r="QJW10" s="58"/>
      <c r="QJX10" s="58"/>
      <c r="QJY10" s="58"/>
      <c r="QJZ10" s="58"/>
      <c r="QKA10" s="58"/>
      <c r="QKB10" s="58"/>
      <c r="QKC10" s="58"/>
      <c r="QKD10" s="58"/>
      <c r="QKE10" s="58"/>
      <c r="QKF10" s="58"/>
      <c r="QKG10" s="58"/>
      <c r="QKH10" s="58"/>
      <c r="QKI10" s="58"/>
      <c r="QKJ10" s="58"/>
      <c r="QKK10" s="58"/>
      <c r="QKL10" s="58"/>
      <c r="QKM10" s="58"/>
      <c r="QKN10" s="58"/>
      <c r="QKO10" s="58"/>
      <c r="QKP10" s="58"/>
      <c r="QKQ10" s="58"/>
      <c r="QKR10" s="58"/>
      <c r="QKS10" s="58"/>
      <c r="QKT10" s="58"/>
      <c r="QKU10" s="58"/>
      <c r="QKV10" s="58"/>
      <c r="QKW10" s="58"/>
      <c r="QKX10" s="58"/>
      <c r="QKY10" s="58"/>
      <c r="QKZ10" s="58"/>
      <c r="QLA10" s="58"/>
      <c r="QLB10" s="58"/>
      <c r="QLC10" s="58"/>
      <c r="QLD10" s="58"/>
      <c r="QLE10" s="58"/>
      <c r="QLF10" s="58"/>
      <c r="QLG10" s="58"/>
      <c r="QLH10" s="58"/>
      <c r="QLI10" s="58"/>
      <c r="QLJ10" s="58"/>
      <c r="QLK10" s="58"/>
      <c r="QLL10" s="58"/>
      <c r="QLM10" s="58"/>
      <c r="QLN10" s="58"/>
      <c r="QLO10" s="58"/>
      <c r="QLP10" s="58"/>
      <c r="QLQ10" s="58"/>
      <c r="QLR10" s="58"/>
      <c r="QLS10" s="58"/>
      <c r="QLT10" s="58"/>
      <c r="QLU10" s="58"/>
      <c r="QLV10" s="58"/>
      <c r="QLW10" s="58"/>
      <c r="QLX10" s="58"/>
      <c r="QLY10" s="58"/>
      <c r="QLZ10" s="58"/>
      <c r="QMA10" s="58"/>
      <c r="QMB10" s="58"/>
      <c r="QMC10" s="58"/>
      <c r="QMD10" s="58"/>
      <c r="QME10" s="58"/>
      <c r="QMF10" s="58"/>
      <c r="QMG10" s="58"/>
      <c r="QMH10" s="58"/>
      <c r="QMI10" s="58"/>
      <c r="QMJ10" s="58"/>
      <c r="QMK10" s="58"/>
      <c r="QML10" s="58"/>
      <c r="QMM10" s="58"/>
      <c r="QMN10" s="58"/>
      <c r="QMO10" s="58"/>
      <c r="QMP10" s="58"/>
      <c r="QMQ10" s="58"/>
      <c r="QMR10" s="58"/>
      <c r="QMS10" s="58"/>
      <c r="QMT10" s="58"/>
      <c r="QMU10" s="58"/>
      <c r="QMV10" s="58"/>
      <c r="QMW10" s="58"/>
      <c r="QMX10" s="58"/>
      <c r="QMY10" s="58"/>
      <c r="QMZ10" s="58"/>
      <c r="QNA10" s="58"/>
      <c r="QNB10" s="58"/>
      <c r="QNC10" s="58"/>
      <c r="QND10" s="58"/>
      <c r="QNE10" s="58"/>
      <c r="QNF10" s="58"/>
      <c r="QNG10" s="58"/>
      <c r="QNH10" s="58"/>
      <c r="QNI10" s="58"/>
      <c r="QNJ10" s="58"/>
      <c r="QNK10" s="58"/>
      <c r="QNL10" s="58"/>
      <c r="QNM10" s="58"/>
      <c r="QNN10" s="58"/>
      <c r="QNO10" s="58"/>
      <c r="QNP10" s="58"/>
      <c r="QNQ10" s="58"/>
      <c r="QNR10" s="58"/>
      <c r="QNS10" s="58"/>
      <c r="QNT10" s="58"/>
      <c r="QNU10" s="58"/>
      <c r="QNV10" s="58"/>
      <c r="QNW10" s="58"/>
      <c r="QNX10" s="58"/>
      <c r="QNY10" s="58"/>
      <c r="QNZ10" s="58"/>
      <c r="QOA10" s="58"/>
      <c r="QOB10" s="58"/>
      <c r="QOC10" s="58"/>
      <c r="QOD10" s="58"/>
      <c r="QOE10" s="58"/>
      <c r="QOF10" s="58"/>
      <c r="QOG10" s="58"/>
      <c r="QOH10" s="58"/>
      <c r="QOI10" s="58"/>
      <c r="QOJ10" s="58"/>
      <c r="QOK10" s="58"/>
      <c r="QOL10" s="58"/>
      <c r="QOM10" s="58"/>
      <c r="QON10" s="58"/>
      <c r="QOO10" s="58"/>
      <c r="QOP10" s="58"/>
      <c r="QOQ10" s="58"/>
      <c r="QOR10" s="58"/>
      <c r="QOS10" s="58"/>
      <c r="QOT10" s="58"/>
      <c r="QOU10" s="58"/>
      <c r="QOV10" s="58"/>
      <c r="QOW10" s="58"/>
      <c r="QOX10" s="58"/>
      <c r="QOY10" s="58"/>
      <c r="QOZ10" s="58"/>
      <c r="QPA10" s="58"/>
      <c r="QPB10" s="58"/>
      <c r="QPC10" s="58"/>
      <c r="QPD10" s="58"/>
      <c r="QPE10" s="58"/>
      <c r="QPF10" s="58"/>
      <c r="QPG10" s="58"/>
      <c r="QPH10" s="58"/>
      <c r="QPI10" s="58"/>
      <c r="QPJ10" s="58"/>
      <c r="QPK10" s="58"/>
      <c r="QPL10" s="58"/>
      <c r="QPM10" s="58"/>
      <c r="QPN10" s="58"/>
      <c r="QPO10" s="58"/>
      <c r="QPP10" s="58"/>
      <c r="QPQ10" s="58"/>
      <c r="QPR10" s="58"/>
      <c r="QPS10" s="58"/>
      <c r="QPT10" s="58"/>
      <c r="QPU10" s="58"/>
      <c r="QPV10" s="58"/>
      <c r="QPW10" s="58"/>
      <c r="QPX10" s="58"/>
      <c r="QPY10" s="58"/>
      <c r="QPZ10" s="58"/>
      <c r="QQA10" s="58"/>
      <c r="QQB10" s="58"/>
      <c r="QQC10" s="58"/>
      <c r="QQD10" s="58"/>
      <c r="QQE10" s="58"/>
      <c r="QQF10" s="58"/>
      <c r="QQG10" s="58"/>
      <c r="QQH10" s="58"/>
      <c r="QQI10" s="58"/>
      <c r="QQJ10" s="58"/>
      <c r="QQK10" s="58"/>
      <c r="QQL10" s="58"/>
      <c r="QQM10" s="58"/>
      <c r="QQN10" s="58"/>
      <c r="QQO10" s="58"/>
      <c r="QQP10" s="58"/>
      <c r="QQQ10" s="58"/>
      <c r="QQR10" s="58"/>
      <c r="QQS10" s="58"/>
      <c r="QQT10" s="58"/>
      <c r="QQU10" s="58"/>
      <c r="QQV10" s="58"/>
      <c r="QQW10" s="58"/>
      <c r="QQX10" s="58"/>
      <c r="QQY10" s="58"/>
      <c r="QQZ10" s="58"/>
      <c r="QRA10" s="58"/>
      <c r="QRB10" s="58"/>
      <c r="QRC10" s="58"/>
      <c r="QRD10" s="58"/>
      <c r="QRE10" s="58"/>
      <c r="QRF10" s="58"/>
      <c r="QRG10" s="58"/>
      <c r="QRH10" s="58"/>
      <c r="QRI10" s="58"/>
      <c r="QRJ10" s="58"/>
      <c r="QRK10" s="58"/>
      <c r="QRL10" s="58"/>
      <c r="QRM10" s="58"/>
      <c r="QRN10" s="58"/>
      <c r="QRO10" s="58"/>
      <c r="QRP10" s="58"/>
      <c r="QRQ10" s="58"/>
      <c r="QRR10" s="58"/>
      <c r="QRS10" s="58"/>
      <c r="QRT10" s="58"/>
      <c r="QRU10" s="58"/>
      <c r="QRV10" s="58"/>
      <c r="QRW10" s="58"/>
      <c r="QRX10" s="58"/>
      <c r="QRY10" s="58"/>
      <c r="QRZ10" s="58"/>
      <c r="QSA10" s="58"/>
      <c r="QSB10" s="58"/>
      <c r="QSC10" s="58"/>
      <c r="QSD10" s="58"/>
      <c r="QSE10" s="58"/>
      <c r="QSF10" s="58"/>
      <c r="QSG10" s="58"/>
      <c r="QSH10" s="58"/>
      <c r="QSI10" s="58"/>
      <c r="QSJ10" s="58"/>
      <c r="QSK10" s="58"/>
      <c r="QSL10" s="58"/>
      <c r="QSM10" s="58"/>
      <c r="QSN10" s="58"/>
      <c r="QSO10" s="58"/>
      <c r="QSP10" s="58"/>
      <c r="QSQ10" s="58"/>
      <c r="QSR10" s="58"/>
      <c r="QSS10" s="58"/>
      <c r="QST10" s="58"/>
      <c r="QSU10" s="58"/>
      <c r="QSV10" s="58"/>
      <c r="QSW10" s="58"/>
      <c r="QSX10" s="58"/>
      <c r="QSY10" s="58"/>
      <c r="QSZ10" s="58"/>
      <c r="QTA10" s="58"/>
      <c r="QTB10" s="58"/>
      <c r="QTC10" s="58"/>
      <c r="QTD10" s="58"/>
      <c r="QTE10" s="58"/>
      <c r="QTF10" s="58"/>
      <c r="QTG10" s="58"/>
      <c r="QTH10" s="58"/>
      <c r="QTI10" s="58"/>
      <c r="QTJ10" s="58"/>
      <c r="QTK10" s="58"/>
      <c r="QTL10" s="58"/>
      <c r="QTM10" s="58"/>
      <c r="QTN10" s="58"/>
      <c r="QTO10" s="58"/>
      <c r="QTP10" s="58"/>
      <c r="QTQ10" s="58"/>
      <c r="QTR10" s="58"/>
      <c r="QTS10" s="58"/>
      <c r="QTT10" s="58"/>
      <c r="QTU10" s="58"/>
      <c r="QTV10" s="58"/>
      <c r="QTW10" s="58"/>
      <c r="QTX10" s="58"/>
      <c r="QTY10" s="58"/>
      <c r="QTZ10" s="58"/>
      <c r="QUA10" s="58"/>
      <c r="QUB10" s="58"/>
      <c r="QUC10" s="58"/>
      <c r="QUD10" s="58"/>
      <c r="QUE10" s="58"/>
      <c r="QUF10" s="58"/>
      <c r="QUG10" s="58"/>
      <c r="QUH10" s="58"/>
      <c r="QUI10" s="58"/>
      <c r="QUJ10" s="58"/>
      <c r="QUK10" s="58"/>
      <c r="QUL10" s="58"/>
      <c r="QUM10" s="58"/>
      <c r="QUN10" s="58"/>
      <c r="QUO10" s="58"/>
      <c r="QUP10" s="58"/>
      <c r="QUQ10" s="58"/>
      <c r="QUR10" s="58"/>
      <c r="QUS10" s="58"/>
      <c r="QUT10" s="58"/>
      <c r="QUU10" s="58"/>
      <c r="QUV10" s="58"/>
      <c r="QUW10" s="58"/>
      <c r="QUX10" s="58"/>
      <c r="QUY10" s="58"/>
      <c r="QUZ10" s="58"/>
      <c r="QVA10" s="58"/>
      <c r="QVB10" s="58"/>
      <c r="QVC10" s="58"/>
      <c r="QVD10" s="58"/>
      <c r="QVE10" s="58"/>
      <c r="QVF10" s="58"/>
      <c r="QVG10" s="58"/>
      <c r="QVH10" s="58"/>
      <c r="QVI10" s="58"/>
      <c r="QVJ10" s="58"/>
      <c r="QVK10" s="58"/>
      <c r="QVL10" s="58"/>
      <c r="QVM10" s="58"/>
      <c r="QVN10" s="58"/>
      <c r="QVO10" s="58"/>
      <c r="QVP10" s="58"/>
      <c r="QVQ10" s="58"/>
      <c r="QVR10" s="58"/>
      <c r="QVS10" s="58"/>
      <c r="QVT10" s="58"/>
      <c r="QVU10" s="58"/>
      <c r="QVV10" s="58"/>
      <c r="QVW10" s="58"/>
      <c r="QVX10" s="58"/>
      <c r="QVY10" s="58"/>
      <c r="QVZ10" s="58"/>
      <c r="QWA10" s="58"/>
      <c r="QWB10" s="58"/>
      <c r="QWC10" s="58"/>
      <c r="QWD10" s="58"/>
      <c r="QWE10" s="58"/>
      <c r="QWF10" s="58"/>
      <c r="QWG10" s="58"/>
      <c r="QWH10" s="58"/>
      <c r="QWI10" s="58"/>
      <c r="QWJ10" s="58"/>
      <c r="QWK10" s="58"/>
      <c r="QWL10" s="58"/>
      <c r="QWM10" s="58"/>
      <c r="QWN10" s="58"/>
      <c r="QWO10" s="58"/>
      <c r="QWP10" s="58"/>
      <c r="QWQ10" s="58"/>
      <c r="QWR10" s="58"/>
      <c r="QWS10" s="58"/>
      <c r="QWT10" s="58"/>
      <c r="QWU10" s="58"/>
      <c r="QWV10" s="58"/>
      <c r="QWW10" s="58"/>
      <c r="QWX10" s="58"/>
      <c r="QWY10" s="58"/>
      <c r="QWZ10" s="58"/>
      <c r="QXA10" s="58"/>
      <c r="QXB10" s="58"/>
      <c r="QXC10" s="58"/>
      <c r="QXD10" s="58"/>
      <c r="QXE10" s="58"/>
      <c r="QXF10" s="58"/>
      <c r="QXG10" s="58"/>
      <c r="QXH10" s="58"/>
      <c r="QXI10" s="58"/>
      <c r="QXJ10" s="58"/>
      <c r="QXK10" s="58"/>
      <c r="QXL10" s="58"/>
      <c r="QXM10" s="58"/>
      <c r="QXN10" s="58"/>
      <c r="QXO10" s="58"/>
      <c r="QXP10" s="58"/>
      <c r="QXQ10" s="58"/>
      <c r="QXR10" s="58"/>
      <c r="QXS10" s="58"/>
      <c r="QXT10" s="58"/>
      <c r="QXU10" s="58"/>
      <c r="QXV10" s="58"/>
      <c r="QXW10" s="58"/>
      <c r="QXX10" s="58"/>
      <c r="QXY10" s="58"/>
      <c r="QXZ10" s="58"/>
      <c r="QYA10" s="58"/>
      <c r="QYB10" s="58"/>
      <c r="QYC10" s="58"/>
      <c r="QYD10" s="58"/>
      <c r="QYE10" s="58"/>
      <c r="QYF10" s="58"/>
      <c r="QYG10" s="58"/>
      <c r="QYH10" s="58"/>
      <c r="QYI10" s="58"/>
      <c r="QYJ10" s="58"/>
      <c r="QYK10" s="58"/>
      <c r="QYL10" s="58"/>
      <c r="QYM10" s="58"/>
      <c r="QYN10" s="58"/>
      <c r="QYO10" s="58"/>
      <c r="QYP10" s="58"/>
      <c r="QYQ10" s="58"/>
      <c r="QYR10" s="58"/>
      <c r="QYS10" s="58"/>
      <c r="QYT10" s="58"/>
      <c r="QYU10" s="58"/>
      <c r="QYV10" s="58"/>
      <c r="QYW10" s="58"/>
      <c r="QYX10" s="58"/>
      <c r="QYY10" s="58"/>
      <c r="QYZ10" s="58"/>
      <c r="QZA10" s="58"/>
      <c r="QZB10" s="58"/>
      <c r="QZC10" s="58"/>
      <c r="QZD10" s="58"/>
      <c r="QZE10" s="58"/>
      <c r="QZF10" s="58"/>
      <c r="QZG10" s="58"/>
      <c r="QZH10" s="58"/>
      <c r="QZI10" s="58"/>
      <c r="QZJ10" s="58"/>
      <c r="QZK10" s="58"/>
      <c r="QZL10" s="58"/>
      <c r="QZM10" s="58"/>
      <c r="QZN10" s="58"/>
      <c r="QZO10" s="58"/>
      <c r="QZP10" s="58"/>
      <c r="QZQ10" s="58"/>
      <c r="QZR10" s="58"/>
      <c r="QZS10" s="58"/>
      <c r="QZT10" s="58"/>
      <c r="QZU10" s="58"/>
      <c r="QZV10" s="58"/>
      <c r="QZW10" s="58"/>
      <c r="QZX10" s="58"/>
      <c r="QZY10" s="58"/>
      <c r="QZZ10" s="58"/>
      <c r="RAA10" s="58"/>
      <c r="RAB10" s="58"/>
      <c r="RAC10" s="58"/>
      <c r="RAD10" s="58"/>
      <c r="RAE10" s="58"/>
      <c r="RAF10" s="58"/>
      <c r="RAG10" s="58"/>
      <c r="RAH10" s="58"/>
      <c r="RAI10" s="58"/>
      <c r="RAJ10" s="58"/>
      <c r="RAK10" s="58"/>
      <c r="RAL10" s="58"/>
      <c r="RAM10" s="58"/>
      <c r="RAN10" s="58"/>
      <c r="RAO10" s="58"/>
      <c r="RAP10" s="58"/>
      <c r="RAQ10" s="58"/>
      <c r="RAR10" s="58"/>
      <c r="RAS10" s="58"/>
      <c r="RAT10" s="58"/>
      <c r="RAU10" s="58"/>
      <c r="RAV10" s="58"/>
      <c r="RAW10" s="58"/>
      <c r="RAX10" s="58"/>
      <c r="RAY10" s="58"/>
      <c r="RAZ10" s="58"/>
      <c r="RBA10" s="58"/>
      <c r="RBB10" s="58"/>
      <c r="RBC10" s="58"/>
      <c r="RBD10" s="58"/>
      <c r="RBE10" s="58"/>
      <c r="RBF10" s="58"/>
      <c r="RBG10" s="58"/>
      <c r="RBH10" s="58"/>
      <c r="RBI10" s="58"/>
      <c r="RBJ10" s="58"/>
      <c r="RBK10" s="58"/>
      <c r="RBL10" s="58"/>
      <c r="RBM10" s="58"/>
      <c r="RBN10" s="58"/>
      <c r="RBO10" s="58"/>
      <c r="RBP10" s="58"/>
      <c r="RBQ10" s="58"/>
      <c r="RBR10" s="58"/>
      <c r="RBS10" s="58"/>
      <c r="RBT10" s="58"/>
      <c r="RBU10" s="58"/>
      <c r="RBV10" s="58"/>
      <c r="RBW10" s="58"/>
      <c r="RBX10" s="58"/>
      <c r="RBY10" s="58"/>
      <c r="RBZ10" s="58"/>
      <c r="RCA10" s="58"/>
      <c r="RCB10" s="58"/>
      <c r="RCC10" s="58"/>
      <c r="RCD10" s="58"/>
      <c r="RCE10" s="58"/>
      <c r="RCF10" s="58"/>
      <c r="RCG10" s="58"/>
      <c r="RCH10" s="58"/>
      <c r="RCI10" s="58"/>
      <c r="RCJ10" s="58"/>
      <c r="RCK10" s="58"/>
      <c r="RCL10" s="58"/>
      <c r="RCM10" s="58"/>
      <c r="RCN10" s="58"/>
      <c r="RCO10" s="58"/>
      <c r="RCP10" s="58"/>
      <c r="RCQ10" s="58"/>
      <c r="RCR10" s="58"/>
      <c r="RCS10" s="58"/>
      <c r="RCT10" s="58"/>
      <c r="RCU10" s="58"/>
      <c r="RCV10" s="58"/>
      <c r="RCW10" s="58"/>
      <c r="RCX10" s="58"/>
      <c r="RCY10" s="58"/>
      <c r="RCZ10" s="58"/>
      <c r="RDA10" s="58"/>
      <c r="RDB10" s="58"/>
      <c r="RDC10" s="58"/>
      <c r="RDD10" s="58"/>
      <c r="RDE10" s="58"/>
      <c r="RDF10" s="58"/>
      <c r="RDG10" s="58"/>
      <c r="RDH10" s="58"/>
      <c r="RDI10" s="58"/>
      <c r="RDJ10" s="58"/>
      <c r="RDK10" s="58"/>
      <c r="RDL10" s="58"/>
      <c r="RDM10" s="58"/>
      <c r="RDN10" s="58"/>
      <c r="RDO10" s="58"/>
      <c r="RDP10" s="58"/>
      <c r="RDQ10" s="58"/>
      <c r="RDR10" s="58"/>
      <c r="RDS10" s="58"/>
      <c r="RDT10" s="58"/>
      <c r="RDU10" s="58"/>
      <c r="RDV10" s="58"/>
      <c r="RDW10" s="58"/>
      <c r="RDX10" s="58"/>
      <c r="RDY10" s="58"/>
      <c r="RDZ10" s="58"/>
      <c r="REA10" s="58"/>
      <c r="REB10" s="58"/>
      <c r="REC10" s="58"/>
      <c r="RED10" s="58"/>
      <c r="REE10" s="58"/>
      <c r="REF10" s="58"/>
      <c r="REG10" s="58"/>
      <c r="REH10" s="58"/>
      <c r="REI10" s="58"/>
      <c r="REJ10" s="58"/>
      <c r="REK10" s="58"/>
      <c r="REL10" s="58"/>
      <c r="REM10" s="58"/>
      <c r="REN10" s="58"/>
      <c r="REO10" s="58"/>
      <c r="REP10" s="58"/>
      <c r="REQ10" s="58"/>
      <c r="RER10" s="58"/>
      <c r="RES10" s="58"/>
      <c r="RET10" s="58"/>
      <c r="REU10" s="58"/>
      <c r="REV10" s="58"/>
      <c r="REW10" s="58"/>
      <c r="REX10" s="58"/>
      <c r="REY10" s="58"/>
      <c r="REZ10" s="58"/>
      <c r="RFA10" s="58"/>
      <c r="RFB10" s="58"/>
      <c r="RFC10" s="58"/>
      <c r="RFD10" s="58"/>
      <c r="RFE10" s="58"/>
      <c r="RFF10" s="58"/>
      <c r="RFG10" s="58"/>
      <c r="RFH10" s="58"/>
      <c r="RFI10" s="58"/>
      <c r="RFJ10" s="58"/>
      <c r="RFK10" s="58"/>
      <c r="RFL10" s="58"/>
      <c r="RFM10" s="58"/>
      <c r="RFN10" s="58"/>
      <c r="RFO10" s="58"/>
      <c r="RFP10" s="58"/>
      <c r="RFQ10" s="58"/>
      <c r="RFR10" s="58"/>
      <c r="RFS10" s="58"/>
      <c r="RFT10" s="58"/>
      <c r="RFU10" s="58"/>
      <c r="RFV10" s="58"/>
      <c r="RFW10" s="58"/>
      <c r="RFX10" s="58"/>
      <c r="RFY10" s="58"/>
      <c r="RFZ10" s="58"/>
      <c r="RGA10" s="58"/>
      <c r="RGB10" s="58"/>
      <c r="RGC10" s="58"/>
      <c r="RGD10" s="58"/>
      <c r="RGE10" s="58"/>
      <c r="RGF10" s="58"/>
      <c r="RGG10" s="58"/>
      <c r="RGH10" s="58"/>
      <c r="RGI10" s="58"/>
      <c r="RGJ10" s="58"/>
      <c r="RGK10" s="58"/>
      <c r="RGL10" s="58"/>
      <c r="RGM10" s="58"/>
      <c r="RGN10" s="58"/>
      <c r="RGO10" s="58"/>
      <c r="RGP10" s="58"/>
      <c r="RGQ10" s="58"/>
      <c r="RGR10" s="58"/>
      <c r="RGS10" s="58"/>
      <c r="RGT10" s="58"/>
      <c r="RGU10" s="58"/>
      <c r="RGV10" s="58"/>
      <c r="RGW10" s="58"/>
      <c r="RGX10" s="58"/>
      <c r="RGY10" s="58"/>
      <c r="RGZ10" s="58"/>
      <c r="RHA10" s="58"/>
      <c r="RHB10" s="58"/>
      <c r="RHC10" s="58"/>
      <c r="RHD10" s="58"/>
      <c r="RHE10" s="58"/>
      <c r="RHF10" s="58"/>
      <c r="RHG10" s="58"/>
      <c r="RHH10" s="58"/>
      <c r="RHI10" s="58"/>
      <c r="RHJ10" s="58"/>
      <c r="RHK10" s="58"/>
      <c r="RHL10" s="58"/>
      <c r="RHM10" s="58"/>
      <c r="RHN10" s="58"/>
      <c r="RHO10" s="58"/>
      <c r="RHP10" s="58"/>
      <c r="RHQ10" s="58"/>
      <c r="RHR10" s="58"/>
      <c r="RHS10" s="58"/>
      <c r="RHT10" s="58"/>
      <c r="RHU10" s="58"/>
      <c r="RHV10" s="58"/>
      <c r="RHW10" s="58"/>
      <c r="RHX10" s="58"/>
      <c r="RHY10" s="58"/>
      <c r="RHZ10" s="58"/>
      <c r="RIA10" s="58"/>
      <c r="RIB10" s="58"/>
      <c r="RIC10" s="58"/>
      <c r="RID10" s="58"/>
      <c r="RIE10" s="58"/>
      <c r="RIF10" s="58"/>
      <c r="RIG10" s="58"/>
      <c r="RIH10" s="58"/>
      <c r="RII10" s="58"/>
      <c r="RIJ10" s="58"/>
      <c r="RIK10" s="58"/>
      <c r="RIL10" s="58"/>
      <c r="RIM10" s="58"/>
      <c r="RIN10" s="58"/>
      <c r="RIO10" s="58"/>
      <c r="RIP10" s="58"/>
      <c r="RIQ10" s="58"/>
      <c r="RIR10" s="58"/>
      <c r="RIS10" s="58"/>
      <c r="RIT10" s="58"/>
      <c r="RIU10" s="58"/>
      <c r="RIV10" s="58"/>
      <c r="RIW10" s="58"/>
      <c r="RIX10" s="58"/>
      <c r="RIY10" s="58"/>
      <c r="RIZ10" s="58"/>
      <c r="RJA10" s="58"/>
      <c r="RJB10" s="58"/>
      <c r="RJC10" s="58"/>
      <c r="RJD10" s="58"/>
      <c r="RJE10" s="58"/>
      <c r="RJF10" s="58"/>
      <c r="RJG10" s="58"/>
      <c r="RJH10" s="58"/>
      <c r="RJI10" s="58"/>
      <c r="RJJ10" s="58"/>
      <c r="RJK10" s="58"/>
      <c r="RJL10" s="58"/>
      <c r="RJM10" s="58"/>
      <c r="RJN10" s="58"/>
      <c r="RJO10" s="58"/>
      <c r="RJP10" s="58"/>
      <c r="RJQ10" s="58"/>
      <c r="RJR10" s="58"/>
      <c r="RJS10" s="58"/>
      <c r="RJT10" s="58"/>
      <c r="RJU10" s="58"/>
      <c r="RJV10" s="58"/>
      <c r="RJW10" s="58"/>
      <c r="RJX10" s="58"/>
      <c r="RJY10" s="58"/>
      <c r="RJZ10" s="58"/>
      <c r="RKA10" s="58"/>
      <c r="RKB10" s="58"/>
      <c r="RKC10" s="58"/>
      <c r="RKD10" s="58"/>
      <c r="RKE10" s="58"/>
      <c r="RKF10" s="58"/>
      <c r="RKG10" s="58"/>
      <c r="RKH10" s="58"/>
      <c r="RKI10" s="58"/>
      <c r="RKJ10" s="58"/>
      <c r="RKK10" s="58"/>
      <c r="RKL10" s="58"/>
      <c r="RKM10" s="58"/>
      <c r="RKN10" s="58"/>
      <c r="RKO10" s="58"/>
      <c r="RKP10" s="58"/>
      <c r="RKQ10" s="58"/>
      <c r="RKR10" s="58"/>
      <c r="RKS10" s="58"/>
      <c r="RKT10" s="58"/>
      <c r="RKU10" s="58"/>
      <c r="RKV10" s="58"/>
      <c r="RKW10" s="58"/>
      <c r="RKX10" s="58"/>
      <c r="RKY10" s="58"/>
      <c r="RKZ10" s="58"/>
      <c r="RLA10" s="58"/>
      <c r="RLB10" s="58"/>
      <c r="RLC10" s="58"/>
      <c r="RLD10" s="58"/>
      <c r="RLE10" s="58"/>
      <c r="RLF10" s="58"/>
      <c r="RLG10" s="58"/>
      <c r="RLH10" s="58"/>
      <c r="RLI10" s="58"/>
      <c r="RLJ10" s="58"/>
      <c r="RLK10" s="58"/>
      <c r="RLL10" s="58"/>
      <c r="RLM10" s="58"/>
      <c r="RLN10" s="58"/>
      <c r="RLO10" s="58"/>
      <c r="RLP10" s="58"/>
      <c r="RLQ10" s="58"/>
      <c r="RLR10" s="58"/>
      <c r="RLS10" s="58"/>
      <c r="RLT10" s="58"/>
      <c r="RLU10" s="58"/>
      <c r="RLV10" s="58"/>
      <c r="RLW10" s="58"/>
      <c r="RLX10" s="58"/>
      <c r="RLY10" s="58"/>
      <c r="RLZ10" s="58"/>
      <c r="RMA10" s="58"/>
      <c r="RMB10" s="58"/>
      <c r="RMC10" s="58"/>
      <c r="RMD10" s="58"/>
      <c r="RME10" s="58"/>
      <c r="RMF10" s="58"/>
      <c r="RMG10" s="58"/>
      <c r="RMH10" s="58"/>
      <c r="RMI10" s="58"/>
      <c r="RMJ10" s="58"/>
      <c r="RMK10" s="58"/>
      <c r="RML10" s="58"/>
      <c r="RMM10" s="58"/>
      <c r="RMN10" s="58"/>
      <c r="RMO10" s="58"/>
      <c r="RMP10" s="58"/>
      <c r="RMQ10" s="58"/>
      <c r="RMR10" s="58"/>
      <c r="RMS10" s="58"/>
      <c r="RMT10" s="58"/>
      <c r="RMU10" s="58"/>
      <c r="RMV10" s="58"/>
      <c r="RMW10" s="58"/>
      <c r="RMX10" s="58"/>
      <c r="RMY10" s="58"/>
      <c r="RMZ10" s="58"/>
      <c r="RNA10" s="58"/>
      <c r="RNB10" s="58"/>
      <c r="RNC10" s="58"/>
      <c r="RND10" s="58"/>
      <c r="RNE10" s="58"/>
      <c r="RNF10" s="58"/>
      <c r="RNG10" s="58"/>
      <c r="RNH10" s="58"/>
      <c r="RNI10" s="58"/>
      <c r="RNJ10" s="58"/>
      <c r="RNK10" s="58"/>
      <c r="RNL10" s="58"/>
      <c r="RNM10" s="58"/>
      <c r="RNN10" s="58"/>
      <c r="RNO10" s="58"/>
      <c r="RNP10" s="58"/>
      <c r="RNQ10" s="58"/>
      <c r="RNR10" s="58"/>
      <c r="RNS10" s="58"/>
      <c r="RNT10" s="58"/>
      <c r="RNU10" s="58"/>
      <c r="RNV10" s="58"/>
      <c r="RNW10" s="58"/>
      <c r="RNX10" s="58"/>
      <c r="RNY10" s="58"/>
      <c r="RNZ10" s="58"/>
      <c r="ROA10" s="58"/>
      <c r="ROB10" s="58"/>
      <c r="ROC10" s="58"/>
      <c r="ROD10" s="58"/>
      <c r="ROE10" s="58"/>
      <c r="ROF10" s="58"/>
      <c r="ROG10" s="58"/>
      <c r="ROH10" s="58"/>
      <c r="ROI10" s="58"/>
      <c r="ROJ10" s="58"/>
      <c r="ROK10" s="58"/>
      <c r="ROL10" s="58"/>
      <c r="ROM10" s="58"/>
      <c r="RON10" s="58"/>
      <c r="ROO10" s="58"/>
      <c r="ROP10" s="58"/>
      <c r="ROQ10" s="58"/>
      <c r="ROR10" s="58"/>
      <c r="ROS10" s="58"/>
      <c r="ROT10" s="58"/>
      <c r="ROU10" s="58"/>
      <c r="ROV10" s="58"/>
      <c r="ROW10" s="58"/>
      <c r="ROX10" s="58"/>
      <c r="ROY10" s="58"/>
      <c r="ROZ10" s="58"/>
      <c r="RPA10" s="58"/>
      <c r="RPB10" s="58"/>
      <c r="RPC10" s="58"/>
      <c r="RPD10" s="58"/>
      <c r="RPE10" s="58"/>
      <c r="RPF10" s="58"/>
      <c r="RPG10" s="58"/>
      <c r="RPH10" s="58"/>
      <c r="RPI10" s="58"/>
      <c r="RPJ10" s="58"/>
      <c r="RPK10" s="58"/>
      <c r="RPL10" s="58"/>
      <c r="RPM10" s="58"/>
      <c r="RPN10" s="58"/>
      <c r="RPO10" s="58"/>
      <c r="RPP10" s="58"/>
      <c r="RPQ10" s="58"/>
      <c r="RPR10" s="58"/>
      <c r="RPS10" s="58"/>
      <c r="RPT10" s="58"/>
      <c r="RPU10" s="58"/>
      <c r="RPV10" s="58"/>
      <c r="RPW10" s="58"/>
      <c r="RPX10" s="58"/>
      <c r="RPY10" s="58"/>
      <c r="RPZ10" s="58"/>
      <c r="RQA10" s="58"/>
      <c r="RQB10" s="58"/>
      <c r="RQC10" s="58"/>
      <c r="RQD10" s="58"/>
      <c r="RQE10" s="58"/>
      <c r="RQF10" s="58"/>
      <c r="RQG10" s="58"/>
      <c r="RQH10" s="58"/>
      <c r="RQI10" s="58"/>
      <c r="RQJ10" s="58"/>
      <c r="RQK10" s="58"/>
      <c r="RQL10" s="58"/>
      <c r="RQM10" s="58"/>
      <c r="RQN10" s="58"/>
      <c r="RQO10" s="58"/>
      <c r="RQP10" s="58"/>
      <c r="RQQ10" s="58"/>
      <c r="RQR10" s="58"/>
      <c r="RQS10" s="58"/>
      <c r="RQT10" s="58"/>
      <c r="RQU10" s="58"/>
      <c r="RQV10" s="58"/>
      <c r="RQW10" s="58"/>
      <c r="RQX10" s="58"/>
      <c r="RQY10" s="58"/>
      <c r="RQZ10" s="58"/>
      <c r="RRA10" s="58"/>
      <c r="RRB10" s="58"/>
      <c r="RRC10" s="58"/>
      <c r="RRD10" s="58"/>
      <c r="RRE10" s="58"/>
      <c r="RRF10" s="58"/>
      <c r="RRG10" s="58"/>
      <c r="RRH10" s="58"/>
      <c r="RRI10" s="58"/>
      <c r="RRJ10" s="58"/>
      <c r="RRK10" s="58"/>
      <c r="RRL10" s="58"/>
      <c r="RRM10" s="58"/>
      <c r="RRN10" s="58"/>
      <c r="RRO10" s="58"/>
      <c r="RRP10" s="58"/>
      <c r="RRQ10" s="58"/>
      <c r="RRR10" s="58"/>
      <c r="RRS10" s="58"/>
      <c r="RRT10" s="58"/>
      <c r="RRU10" s="58"/>
      <c r="RRV10" s="58"/>
      <c r="RRW10" s="58"/>
      <c r="RRX10" s="58"/>
      <c r="RRY10" s="58"/>
      <c r="RRZ10" s="58"/>
      <c r="RSA10" s="58"/>
      <c r="RSB10" s="58"/>
      <c r="RSC10" s="58"/>
      <c r="RSD10" s="58"/>
      <c r="RSE10" s="58"/>
      <c r="RSF10" s="58"/>
      <c r="RSG10" s="58"/>
      <c r="RSH10" s="58"/>
      <c r="RSI10" s="58"/>
      <c r="RSJ10" s="58"/>
      <c r="RSK10" s="58"/>
      <c r="RSL10" s="58"/>
      <c r="RSM10" s="58"/>
      <c r="RSN10" s="58"/>
      <c r="RSO10" s="58"/>
      <c r="RSP10" s="58"/>
      <c r="RSQ10" s="58"/>
      <c r="RSR10" s="58"/>
      <c r="RSS10" s="58"/>
      <c r="RST10" s="58"/>
      <c r="RSU10" s="58"/>
      <c r="RSV10" s="58"/>
      <c r="RSW10" s="58"/>
      <c r="RSX10" s="58"/>
      <c r="RSY10" s="58"/>
      <c r="RSZ10" s="58"/>
      <c r="RTA10" s="58"/>
      <c r="RTB10" s="58"/>
      <c r="RTC10" s="58"/>
      <c r="RTD10" s="58"/>
      <c r="RTE10" s="58"/>
      <c r="RTF10" s="58"/>
      <c r="RTG10" s="58"/>
      <c r="RTH10" s="58"/>
      <c r="RTI10" s="58"/>
      <c r="RTJ10" s="58"/>
      <c r="RTK10" s="58"/>
      <c r="RTL10" s="58"/>
      <c r="RTM10" s="58"/>
      <c r="RTN10" s="58"/>
      <c r="RTO10" s="58"/>
      <c r="RTP10" s="58"/>
      <c r="RTQ10" s="58"/>
      <c r="RTR10" s="58"/>
      <c r="RTS10" s="58"/>
      <c r="RTT10" s="58"/>
      <c r="RTU10" s="58"/>
      <c r="RTV10" s="58"/>
      <c r="RTW10" s="58"/>
      <c r="RTX10" s="58"/>
      <c r="RTY10" s="58"/>
      <c r="RTZ10" s="58"/>
      <c r="RUA10" s="58"/>
      <c r="RUB10" s="58"/>
      <c r="RUC10" s="58"/>
      <c r="RUD10" s="58"/>
      <c r="RUE10" s="58"/>
      <c r="RUF10" s="58"/>
      <c r="RUG10" s="58"/>
      <c r="RUH10" s="58"/>
      <c r="RUI10" s="58"/>
      <c r="RUJ10" s="58"/>
      <c r="RUK10" s="58"/>
      <c r="RUL10" s="58"/>
      <c r="RUM10" s="58"/>
      <c r="RUN10" s="58"/>
      <c r="RUO10" s="58"/>
      <c r="RUP10" s="58"/>
      <c r="RUQ10" s="58"/>
      <c r="RUR10" s="58"/>
      <c r="RUS10" s="58"/>
      <c r="RUT10" s="58"/>
      <c r="RUU10" s="58"/>
      <c r="RUV10" s="58"/>
      <c r="RUW10" s="58"/>
      <c r="RUX10" s="58"/>
      <c r="RUY10" s="58"/>
      <c r="RUZ10" s="58"/>
      <c r="RVA10" s="58"/>
      <c r="RVB10" s="58"/>
      <c r="RVC10" s="58"/>
      <c r="RVD10" s="58"/>
      <c r="RVE10" s="58"/>
      <c r="RVF10" s="58"/>
      <c r="RVG10" s="58"/>
      <c r="RVH10" s="58"/>
      <c r="RVI10" s="58"/>
      <c r="RVJ10" s="58"/>
      <c r="RVK10" s="58"/>
      <c r="RVL10" s="58"/>
      <c r="RVM10" s="58"/>
      <c r="RVN10" s="58"/>
      <c r="RVO10" s="58"/>
      <c r="RVP10" s="58"/>
      <c r="RVQ10" s="58"/>
      <c r="RVR10" s="58"/>
      <c r="RVS10" s="58"/>
      <c r="RVT10" s="58"/>
      <c r="RVU10" s="58"/>
      <c r="RVV10" s="58"/>
      <c r="RVW10" s="58"/>
      <c r="RVX10" s="58"/>
      <c r="RVY10" s="58"/>
      <c r="RVZ10" s="58"/>
      <c r="RWA10" s="58"/>
      <c r="RWB10" s="58"/>
      <c r="RWC10" s="58"/>
      <c r="RWD10" s="58"/>
      <c r="RWE10" s="58"/>
      <c r="RWF10" s="58"/>
      <c r="RWG10" s="58"/>
      <c r="RWH10" s="58"/>
      <c r="RWI10" s="58"/>
      <c r="RWJ10" s="58"/>
      <c r="RWK10" s="58"/>
      <c r="RWL10" s="58"/>
      <c r="RWM10" s="58"/>
      <c r="RWN10" s="58"/>
      <c r="RWO10" s="58"/>
      <c r="RWP10" s="58"/>
      <c r="RWQ10" s="58"/>
      <c r="RWR10" s="58"/>
      <c r="RWS10" s="58"/>
      <c r="RWT10" s="58"/>
      <c r="RWU10" s="58"/>
      <c r="RWV10" s="58"/>
      <c r="RWW10" s="58"/>
      <c r="RWX10" s="58"/>
      <c r="RWY10" s="58"/>
      <c r="RWZ10" s="58"/>
      <c r="RXA10" s="58"/>
      <c r="RXB10" s="58"/>
      <c r="RXC10" s="58"/>
      <c r="RXD10" s="58"/>
      <c r="RXE10" s="58"/>
      <c r="RXF10" s="58"/>
      <c r="RXG10" s="58"/>
      <c r="RXH10" s="58"/>
      <c r="RXI10" s="58"/>
      <c r="RXJ10" s="58"/>
      <c r="RXK10" s="58"/>
      <c r="RXL10" s="58"/>
      <c r="RXM10" s="58"/>
      <c r="RXN10" s="58"/>
      <c r="RXO10" s="58"/>
      <c r="RXP10" s="58"/>
      <c r="RXQ10" s="58"/>
      <c r="RXR10" s="58"/>
      <c r="RXS10" s="58"/>
      <c r="RXT10" s="58"/>
      <c r="RXU10" s="58"/>
      <c r="RXV10" s="58"/>
      <c r="RXW10" s="58"/>
      <c r="RXX10" s="58"/>
      <c r="RXY10" s="58"/>
      <c r="RXZ10" s="58"/>
      <c r="RYA10" s="58"/>
      <c r="RYB10" s="58"/>
      <c r="RYC10" s="58"/>
      <c r="RYD10" s="58"/>
      <c r="RYE10" s="58"/>
      <c r="RYF10" s="58"/>
      <c r="RYG10" s="58"/>
      <c r="RYH10" s="58"/>
      <c r="RYI10" s="58"/>
      <c r="RYJ10" s="58"/>
      <c r="RYK10" s="58"/>
      <c r="RYL10" s="58"/>
      <c r="RYM10" s="58"/>
      <c r="RYN10" s="58"/>
      <c r="RYO10" s="58"/>
      <c r="RYP10" s="58"/>
      <c r="RYQ10" s="58"/>
      <c r="RYR10" s="58"/>
      <c r="RYS10" s="58"/>
      <c r="RYT10" s="58"/>
      <c r="RYU10" s="58"/>
      <c r="RYV10" s="58"/>
      <c r="RYW10" s="58"/>
      <c r="RYX10" s="58"/>
      <c r="RYY10" s="58"/>
      <c r="RYZ10" s="58"/>
      <c r="RZA10" s="58"/>
      <c r="RZB10" s="58"/>
      <c r="RZC10" s="58"/>
      <c r="RZD10" s="58"/>
      <c r="RZE10" s="58"/>
      <c r="RZF10" s="58"/>
      <c r="RZG10" s="58"/>
      <c r="RZH10" s="58"/>
      <c r="RZI10" s="58"/>
      <c r="RZJ10" s="58"/>
      <c r="RZK10" s="58"/>
      <c r="RZL10" s="58"/>
      <c r="RZM10" s="58"/>
      <c r="RZN10" s="58"/>
      <c r="RZO10" s="58"/>
      <c r="RZP10" s="58"/>
      <c r="RZQ10" s="58"/>
      <c r="RZR10" s="58"/>
      <c r="RZS10" s="58"/>
      <c r="RZT10" s="58"/>
      <c r="RZU10" s="58"/>
      <c r="RZV10" s="58"/>
      <c r="RZW10" s="58"/>
      <c r="RZX10" s="58"/>
      <c r="RZY10" s="58"/>
      <c r="RZZ10" s="58"/>
      <c r="SAA10" s="58"/>
      <c r="SAB10" s="58"/>
      <c r="SAC10" s="58"/>
      <c r="SAD10" s="58"/>
      <c r="SAE10" s="58"/>
      <c r="SAF10" s="58"/>
      <c r="SAG10" s="58"/>
      <c r="SAH10" s="58"/>
      <c r="SAI10" s="58"/>
      <c r="SAJ10" s="58"/>
      <c r="SAK10" s="58"/>
      <c r="SAL10" s="58"/>
      <c r="SAM10" s="58"/>
      <c r="SAN10" s="58"/>
      <c r="SAO10" s="58"/>
      <c r="SAP10" s="58"/>
      <c r="SAQ10" s="58"/>
      <c r="SAR10" s="58"/>
      <c r="SAS10" s="58"/>
      <c r="SAT10" s="58"/>
      <c r="SAU10" s="58"/>
      <c r="SAV10" s="58"/>
      <c r="SAW10" s="58"/>
      <c r="SAX10" s="58"/>
      <c r="SAY10" s="58"/>
      <c r="SAZ10" s="58"/>
      <c r="SBA10" s="58"/>
      <c r="SBB10" s="58"/>
      <c r="SBC10" s="58"/>
      <c r="SBD10" s="58"/>
      <c r="SBE10" s="58"/>
      <c r="SBF10" s="58"/>
      <c r="SBG10" s="58"/>
      <c r="SBH10" s="58"/>
      <c r="SBI10" s="58"/>
      <c r="SBJ10" s="58"/>
      <c r="SBK10" s="58"/>
      <c r="SBL10" s="58"/>
      <c r="SBM10" s="58"/>
      <c r="SBN10" s="58"/>
      <c r="SBO10" s="58"/>
      <c r="SBP10" s="58"/>
      <c r="SBQ10" s="58"/>
      <c r="SBR10" s="58"/>
      <c r="SBS10" s="58"/>
      <c r="SBT10" s="58"/>
      <c r="SBU10" s="58"/>
      <c r="SBV10" s="58"/>
      <c r="SBW10" s="58"/>
      <c r="SBX10" s="58"/>
      <c r="SBY10" s="58"/>
      <c r="SBZ10" s="58"/>
      <c r="SCA10" s="58"/>
      <c r="SCB10" s="58"/>
      <c r="SCC10" s="58"/>
      <c r="SCD10" s="58"/>
      <c r="SCE10" s="58"/>
      <c r="SCF10" s="58"/>
      <c r="SCG10" s="58"/>
      <c r="SCH10" s="58"/>
      <c r="SCI10" s="58"/>
      <c r="SCJ10" s="58"/>
      <c r="SCK10" s="58"/>
      <c r="SCL10" s="58"/>
      <c r="SCM10" s="58"/>
      <c r="SCN10" s="58"/>
      <c r="SCO10" s="58"/>
      <c r="SCP10" s="58"/>
      <c r="SCQ10" s="58"/>
      <c r="SCR10" s="58"/>
      <c r="SCS10" s="58"/>
      <c r="SCT10" s="58"/>
      <c r="SCU10" s="58"/>
      <c r="SCV10" s="58"/>
      <c r="SCW10" s="58"/>
      <c r="SCX10" s="58"/>
      <c r="SCY10" s="58"/>
      <c r="SCZ10" s="58"/>
      <c r="SDA10" s="58"/>
      <c r="SDB10" s="58"/>
      <c r="SDC10" s="58"/>
      <c r="SDD10" s="58"/>
      <c r="SDE10" s="58"/>
      <c r="SDF10" s="58"/>
      <c r="SDG10" s="58"/>
      <c r="SDH10" s="58"/>
      <c r="SDI10" s="58"/>
      <c r="SDJ10" s="58"/>
      <c r="SDK10" s="58"/>
      <c r="SDL10" s="58"/>
      <c r="SDM10" s="58"/>
      <c r="SDN10" s="58"/>
      <c r="SDO10" s="58"/>
      <c r="SDP10" s="58"/>
      <c r="SDQ10" s="58"/>
      <c r="SDR10" s="58"/>
      <c r="SDS10" s="58"/>
      <c r="SDT10" s="58"/>
      <c r="SDU10" s="58"/>
      <c r="SDV10" s="58"/>
      <c r="SDW10" s="58"/>
      <c r="SDX10" s="58"/>
      <c r="SDY10" s="58"/>
      <c r="SDZ10" s="58"/>
      <c r="SEA10" s="58"/>
      <c r="SEB10" s="58"/>
      <c r="SEC10" s="58"/>
      <c r="SED10" s="58"/>
      <c r="SEE10" s="58"/>
      <c r="SEF10" s="58"/>
      <c r="SEG10" s="58"/>
      <c r="SEH10" s="58"/>
      <c r="SEI10" s="58"/>
      <c r="SEJ10" s="58"/>
      <c r="SEK10" s="58"/>
      <c r="SEL10" s="58"/>
      <c r="SEM10" s="58"/>
      <c r="SEN10" s="58"/>
      <c r="SEO10" s="58"/>
      <c r="SEP10" s="58"/>
      <c r="SEQ10" s="58"/>
      <c r="SER10" s="58"/>
      <c r="SES10" s="58"/>
      <c r="SET10" s="58"/>
      <c r="SEU10" s="58"/>
      <c r="SEV10" s="58"/>
      <c r="SEW10" s="58"/>
      <c r="SEX10" s="58"/>
      <c r="SEY10" s="58"/>
      <c r="SEZ10" s="58"/>
      <c r="SFA10" s="58"/>
      <c r="SFB10" s="58"/>
      <c r="SFC10" s="58"/>
      <c r="SFD10" s="58"/>
      <c r="SFE10" s="58"/>
      <c r="SFF10" s="58"/>
      <c r="SFG10" s="58"/>
      <c r="SFH10" s="58"/>
      <c r="SFI10" s="58"/>
      <c r="SFJ10" s="58"/>
      <c r="SFK10" s="58"/>
      <c r="SFL10" s="58"/>
      <c r="SFM10" s="58"/>
      <c r="SFN10" s="58"/>
      <c r="SFO10" s="58"/>
      <c r="SFP10" s="58"/>
      <c r="SFQ10" s="58"/>
      <c r="SFR10" s="58"/>
      <c r="SFS10" s="58"/>
      <c r="SFT10" s="58"/>
      <c r="SFU10" s="58"/>
      <c r="SFV10" s="58"/>
      <c r="SFW10" s="58"/>
      <c r="SFX10" s="58"/>
      <c r="SFY10" s="58"/>
      <c r="SFZ10" s="58"/>
      <c r="SGA10" s="58"/>
      <c r="SGB10" s="58"/>
      <c r="SGC10" s="58"/>
      <c r="SGD10" s="58"/>
      <c r="SGE10" s="58"/>
      <c r="SGF10" s="58"/>
      <c r="SGG10" s="58"/>
      <c r="SGH10" s="58"/>
      <c r="SGI10" s="58"/>
      <c r="SGJ10" s="58"/>
      <c r="SGK10" s="58"/>
      <c r="SGL10" s="58"/>
      <c r="SGM10" s="58"/>
      <c r="SGN10" s="58"/>
      <c r="SGO10" s="58"/>
      <c r="SGP10" s="58"/>
      <c r="SGQ10" s="58"/>
      <c r="SGR10" s="58"/>
      <c r="SGS10" s="58"/>
      <c r="SGT10" s="58"/>
      <c r="SGU10" s="58"/>
      <c r="SGV10" s="58"/>
      <c r="SGW10" s="58"/>
      <c r="SGX10" s="58"/>
      <c r="SGY10" s="58"/>
      <c r="SGZ10" s="58"/>
      <c r="SHA10" s="58"/>
      <c r="SHB10" s="58"/>
      <c r="SHC10" s="58"/>
      <c r="SHD10" s="58"/>
      <c r="SHE10" s="58"/>
      <c r="SHF10" s="58"/>
      <c r="SHG10" s="58"/>
      <c r="SHH10" s="58"/>
      <c r="SHI10" s="58"/>
      <c r="SHJ10" s="58"/>
      <c r="SHK10" s="58"/>
      <c r="SHL10" s="58"/>
      <c r="SHM10" s="58"/>
      <c r="SHN10" s="58"/>
      <c r="SHO10" s="58"/>
      <c r="SHP10" s="58"/>
      <c r="SHQ10" s="58"/>
      <c r="SHR10" s="58"/>
      <c r="SHS10" s="58"/>
      <c r="SHT10" s="58"/>
      <c r="SHU10" s="58"/>
      <c r="SHV10" s="58"/>
      <c r="SHW10" s="58"/>
      <c r="SHX10" s="58"/>
      <c r="SHY10" s="58"/>
      <c r="SHZ10" s="58"/>
      <c r="SIA10" s="58"/>
      <c r="SIB10" s="58"/>
      <c r="SIC10" s="58"/>
      <c r="SID10" s="58"/>
      <c r="SIE10" s="58"/>
      <c r="SIF10" s="58"/>
      <c r="SIG10" s="58"/>
      <c r="SIH10" s="58"/>
      <c r="SII10" s="58"/>
      <c r="SIJ10" s="58"/>
      <c r="SIK10" s="58"/>
      <c r="SIL10" s="58"/>
      <c r="SIM10" s="58"/>
      <c r="SIN10" s="58"/>
      <c r="SIO10" s="58"/>
      <c r="SIP10" s="58"/>
      <c r="SIQ10" s="58"/>
      <c r="SIR10" s="58"/>
      <c r="SIS10" s="58"/>
      <c r="SIT10" s="58"/>
      <c r="SIU10" s="58"/>
      <c r="SIV10" s="58"/>
      <c r="SIW10" s="58"/>
      <c r="SIX10" s="58"/>
      <c r="SIY10" s="58"/>
      <c r="SIZ10" s="58"/>
      <c r="SJA10" s="58"/>
      <c r="SJB10" s="58"/>
      <c r="SJC10" s="58"/>
      <c r="SJD10" s="58"/>
      <c r="SJE10" s="58"/>
      <c r="SJF10" s="58"/>
      <c r="SJG10" s="58"/>
      <c r="SJH10" s="58"/>
      <c r="SJI10" s="58"/>
      <c r="SJJ10" s="58"/>
      <c r="SJK10" s="58"/>
      <c r="SJL10" s="58"/>
      <c r="SJM10" s="58"/>
      <c r="SJN10" s="58"/>
      <c r="SJO10" s="58"/>
      <c r="SJP10" s="58"/>
      <c r="SJQ10" s="58"/>
      <c r="SJR10" s="58"/>
      <c r="SJS10" s="58"/>
      <c r="SJT10" s="58"/>
      <c r="SJU10" s="58"/>
      <c r="SJV10" s="58"/>
      <c r="SJW10" s="58"/>
      <c r="SJX10" s="58"/>
      <c r="SJY10" s="58"/>
      <c r="SJZ10" s="58"/>
      <c r="SKA10" s="58"/>
      <c r="SKB10" s="58"/>
      <c r="SKC10" s="58"/>
      <c r="SKD10" s="58"/>
      <c r="SKE10" s="58"/>
      <c r="SKF10" s="58"/>
      <c r="SKG10" s="58"/>
      <c r="SKH10" s="58"/>
      <c r="SKI10" s="58"/>
      <c r="SKJ10" s="58"/>
      <c r="SKK10" s="58"/>
      <c r="SKL10" s="58"/>
      <c r="SKM10" s="58"/>
      <c r="SKN10" s="58"/>
      <c r="SKO10" s="58"/>
      <c r="SKP10" s="58"/>
      <c r="SKQ10" s="58"/>
      <c r="SKR10" s="58"/>
      <c r="SKS10" s="58"/>
      <c r="SKT10" s="58"/>
      <c r="SKU10" s="58"/>
      <c r="SKV10" s="58"/>
      <c r="SKW10" s="58"/>
      <c r="SKX10" s="58"/>
      <c r="SKY10" s="58"/>
      <c r="SKZ10" s="58"/>
      <c r="SLA10" s="58"/>
      <c r="SLB10" s="58"/>
      <c r="SLC10" s="58"/>
      <c r="SLD10" s="58"/>
      <c r="SLE10" s="58"/>
      <c r="SLF10" s="58"/>
      <c r="SLG10" s="58"/>
      <c r="SLH10" s="58"/>
      <c r="SLI10" s="58"/>
      <c r="SLJ10" s="58"/>
      <c r="SLK10" s="58"/>
      <c r="SLL10" s="58"/>
      <c r="SLM10" s="58"/>
      <c r="SLN10" s="58"/>
      <c r="SLO10" s="58"/>
      <c r="SLP10" s="58"/>
      <c r="SLQ10" s="58"/>
      <c r="SLR10" s="58"/>
      <c r="SLS10" s="58"/>
      <c r="SLT10" s="58"/>
      <c r="SLU10" s="58"/>
      <c r="SLV10" s="58"/>
      <c r="SLW10" s="58"/>
      <c r="SLX10" s="58"/>
      <c r="SLY10" s="58"/>
      <c r="SLZ10" s="58"/>
      <c r="SMA10" s="58"/>
      <c r="SMB10" s="58"/>
      <c r="SMC10" s="58"/>
      <c r="SMD10" s="58"/>
      <c r="SME10" s="58"/>
      <c r="SMF10" s="58"/>
      <c r="SMG10" s="58"/>
      <c r="SMH10" s="58"/>
      <c r="SMI10" s="58"/>
      <c r="SMJ10" s="58"/>
      <c r="SMK10" s="58"/>
      <c r="SML10" s="58"/>
      <c r="SMM10" s="58"/>
      <c r="SMN10" s="58"/>
      <c r="SMO10" s="58"/>
      <c r="SMP10" s="58"/>
      <c r="SMQ10" s="58"/>
      <c r="SMR10" s="58"/>
      <c r="SMS10" s="58"/>
      <c r="SMT10" s="58"/>
      <c r="SMU10" s="58"/>
      <c r="SMV10" s="58"/>
      <c r="SMW10" s="58"/>
      <c r="SMX10" s="58"/>
      <c r="SMY10" s="58"/>
      <c r="SMZ10" s="58"/>
      <c r="SNA10" s="58"/>
      <c r="SNB10" s="58"/>
      <c r="SNC10" s="58"/>
      <c r="SND10" s="58"/>
      <c r="SNE10" s="58"/>
      <c r="SNF10" s="58"/>
      <c r="SNG10" s="58"/>
      <c r="SNH10" s="58"/>
      <c r="SNI10" s="58"/>
      <c r="SNJ10" s="58"/>
      <c r="SNK10" s="58"/>
      <c r="SNL10" s="58"/>
      <c r="SNM10" s="58"/>
      <c r="SNN10" s="58"/>
      <c r="SNO10" s="58"/>
      <c r="SNP10" s="58"/>
      <c r="SNQ10" s="58"/>
      <c r="SNR10" s="58"/>
      <c r="SNS10" s="58"/>
      <c r="SNT10" s="58"/>
      <c r="SNU10" s="58"/>
      <c r="SNV10" s="58"/>
      <c r="SNW10" s="58"/>
      <c r="SNX10" s="58"/>
      <c r="SNY10" s="58"/>
      <c r="SNZ10" s="58"/>
      <c r="SOA10" s="58"/>
      <c r="SOB10" s="58"/>
      <c r="SOC10" s="58"/>
      <c r="SOD10" s="58"/>
      <c r="SOE10" s="58"/>
      <c r="SOF10" s="58"/>
      <c r="SOG10" s="58"/>
      <c r="SOH10" s="58"/>
      <c r="SOI10" s="58"/>
      <c r="SOJ10" s="58"/>
      <c r="SOK10" s="58"/>
      <c r="SOL10" s="58"/>
      <c r="SOM10" s="58"/>
      <c r="SON10" s="58"/>
      <c r="SOO10" s="58"/>
      <c r="SOP10" s="58"/>
      <c r="SOQ10" s="58"/>
      <c r="SOR10" s="58"/>
      <c r="SOS10" s="58"/>
      <c r="SOT10" s="58"/>
      <c r="SOU10" s="58"/>
      <c r="SOV10" s="58"/>
      <c r="SOW10" s="58"/>
      <c r="SOX10" s="58"/>
      <c r="SOY10" s="58"/>
      <c r="SOZ10" s="58"/>
      <c r="SPA10" s="58"/>
      <c r="SPB10" s="58"/>
      <c r="SPC10" s="58"/>
      <c r="SPD10" s="58"/>
      <c r="SPE10" s="58"/>
      <c r="SPF10" s="58"/>
      <c r="SPG10" s="58"/>
      <c r="SPH10" s="58"/>
      <c r="SPI10" s="58"/>
      <c r="SPJ10" s="58"/>
      <c r="SPK10" s="58"/>
      <c r="SPL10" s="58"/>
      <c r="SPM10" s="58"/>
      <c r="SPN10" s="58"/>
      <c r="SPO10" s="58"/>
      <c r="SPP10" s="58"/>
      <c r="SPQ10" s="58"/>
      <c r="SPR10" s="58"/>
      <c r="SPS10" s="58"/>
      <c r="SPT10" s="58"/>
      <c r="SPU10" s="58"/>
      <c r="SPV10" s="58"/>
      <c r="SPW10" s="58"/>
      <c r="SPX10" s="58"/>
      <c r="SPY10" s="58"/>
      <c r="SPZ10" s="58"/>
      <c r="SQA10" s="58"/>
      <c r="SQB10" s="58"/>
      <c r="SQC10" s="58"/>
      <c r="SQD10" s="58"/>
      <c r="SQE10" s="58"/>
      <c r="SQF10" s="58"/>
      <c r="SQG10" s="58"/>
      <c r="SQH10" s="58"/>
      <c r="SQI10" s="58"/>
      <c r="SQJ10" s="58"/>
      <c r="SQK10" s="58"/>
      <c r="SQL10" s="58"/>
      <c r="SQM10" s="58"/>
      <c r="SQN10" s="58"/>
      <c r="SQO10" s="58"/>
      <c r="SQP10" s="58"/>
      <c r="SQQ10" s="58"/>
      <c r="SQR10" s="58"/>
      <c r="SQS10" s="58"/>
      <c r="SQT10" s="58"/>
      <c r="SQU10" s="58"/>
      <c r="SQV10" s="58"/>
      <c r="SQW10" s="58"/>
      <c r="SQX10" s="58"/>
      <c r="SQY10" s="58"/>
      <c r="SQZ10" s="58"/>
      <c r="SRA10" s="58"/>
      <c r="SRB10" s="58"/>
      <c r="SRC10" s="58"/>
      <c r="SRD10" s="58"/>
      <c r="SRE10" s="58"/>
      <c r="SRF10" s="58"/>
      <c r="SRG10" s="58"/>
      <c r="SRH10" s="58"/>
      <c r="SRI10" s="58"/>
      <c r="SRJ10" s="58"/>
      <c r="SRK10" s="58"/>
      <c r="SRL10" s="58"/>
      <c r="SRM10" s="58"/>
      <c r="SRN10" s="58"/>
      <c r="SRO10" s="58"/>
      <c r="SRP10" s="58"/>
      <c r="SRQ10" s="58"/>
      <c r="SRR10" s="58"/>
      <c r="SRS10" s="58"/>
      <c r="SRT10" s="58"/>
      <c r="SRU10" s="58"/>
      <c r="SRV10" s="58"/>
      <c r="SRW10" s="58"/>
      <c r="SRX10" s="58"/>
      <c r="SRY10" s="58"/>
      <c r="SRZ10" s="58"/>
      <c r="SSA10" s="58"/>
      <c r="SSB10" s="58"/>
      <c r="SSC10" s="58"/>
      <c r="SSD10" s="58"/>
      <c r="SSE10" s="58"/>
      <c r="SSF10" s="58"/>
      <c r="SSG10" s="58"/>
      <c r="SSH10" s="58"/>
      <c r="SSI10" s="58"/>
      <c r="SSJ10" s="58"/>
      <c r="SSK10" s="58"/>
      <c r="SSL10" s="58"/>
      <c r="SSM10" s="58"/>
      <c r="SSN10" s="58"/>
      <c r="SSO10" s="58"/>
      <c r="SSP10" s="58"/>
      <c r="SSQ10" s="58"/>
      <c r="SSR10" s="58"/>
      <c r="SSS10" s="58"/>
      <c r="SST10" s="58"/>
      <c r="SSU10" s="58"/>
      <c r="SSV10" s="58"/>
      <c r="SSW10" s="58"/>
      <c r="SSX10" s="58"/>
      <c r="SSY10" s="58"/>
      <c r="SSZ10" s="58"/>
      <c r="STA10" s="58"/>
      <c r="STB10" s="58"/>
      <c r="STC10" s="58"/>
      <c r="STD10" s="58"/>
      <c r="STE10" s="58"/>
      <c r="STF10" s="58"/>
      <c r="STG10" s="58"/>
      <c r="STH10" s="58"/>
      <c r="STI10" s="58"/>
      <c r="STJ10" s="58"/>
      <c r="STK10" s="58"/>
      <c r="STL10" s="58"/>
      <c r="STM10" s="58"/>
      <c r="STN10" s="58"/>
      <c r="STO10" s="58"/>
      <c r="STP10" s="58"/>
      <c r="STQ10" s="58"/>
      <c r="STR10" s="58"/>
      <c r="STS10" s="58"/>
      <c r="STT10" s="58"/>
      <c r="STU10" s="58"/>
      <c r="STV10" s="58"/>
      <c r="STW10" s="58"/>
      <c r="STX10" s="58"/>
      <c r="STY10" s="58"/>
      <c r="STZ10" s="58"/>
      <c r="SUA10" s="58"/>
      <c r="SUB10" s="58"/>
      <c r="SUC10" s="58"/>
      <c r="SUD10" s="58"/>
      <c r="SUE10" s="58"/>
      <c r="SUF10" s="58"/>
      <c r="SUG10" s="58"/>
      <c r="SUH10" s="58"/>
      <c r="SUI10" s="58"/>
      <c r="SUJ10" s="58"/>
      <c r="SUK10" s="58"/>
      <c r="SUL10" s="58"/>
      <c r="SUM10" s="58"/>
      <c r="SUN10" s="58"/>
      <c r="SUO10" s="58"/>
      <c r="SUP10" s="58"/>
      <c r="SUQ10" s="58"/>
      <c r="SUR10" s="58"/>
      <c r="SUS10" s="58"/>
      <c r="SUT10" s="58"/>
      <c r="SUU10" s="58"/>
      <c r="SUV10" s="58"/>
      <c r="SUW10" s="58"/>
      <c r="SUX10" s="58"/>
      <c r="SUY10" s="58"/>
      <c r="SUZ10" s="58"/>
      <c r="SVA10" s="58"/>
      <c r="SVB10" s="58"/>
      <c r="SVC10" s="58"/>
      <c r="SVD10" s="58"/>
      <c r="SVE10" s="58"/>
      <c r="SVF10" s="58"/>
      <c r="SVG10" s="58"/>
      <c r="SVH10" s="58"/>
      <c r="SVI10" s="58"/>
      <c r="SVJ10" s="58"/>
      <c r="SVK10" s="58"/>
      <c r="SVL10" s="58"/>
      <c r="SVM10" s="58"/>
      <c r="SVN10" s="58"/>
      <c r="SVO10" s="58"/>
      <c r="SVP10" s="58"/>
      <c r="SVQ10" s="58"/>
      <c r="SVR10" s="58"/>
      <c r="SVS10" s="58"/>
      <c r="SVT10" s="58"/>
      <c r="SVU10" s="58"/>
      <c r="SVV10" s="58"/>
      <c r="SVW10" s="58"/>
      <c r="SVX10" s="58"/>
      <c r="SVY10" s="58"/>
      <c r="SVZ10" s="58"/>
      <c r="SWA10" s="58"/>
      <c r="SWB10" s="58"/>
      <c r="SWC10" s="58"/>
      <c r="SWD10" s="58"/>
      <c r="SWE10" s="58"/>
      <c r="SWF10" s="58"/>
      <c r="SWG10" s="58"/>
      <c r="SWH10" s="58"/>
      <c r="SWI10" s="58"/>
      <c r="SWJ10" s="58"/>
      <c r="SWK10" s="58"/>
      <c r="SWL10" s="58"/>
      <c r="SWM10" s="58"/>
      <c r="SWN10" s="58"/>
      <c r="SWO10" s="58"/>
      <c r="SWP10" s="58"/>
      <c r="SWQ10" s="58"/>
      <c r="SWR10" s="58"/>
      <c r="SWS10" s="58"/>
      <c r="SWT10" s="58"/>
      <c r="SWU10" s="58"/>
      <c r="SWV10" s="58"/>
      <c r="SWW10" s="58"/>
      <c r="SWX10" s="58"/>
      <c r="SWY10" s="58"/>
      <c r="SWZ10" s="58"/>
      <c r="SXA10" s="58"/>
      <c r="SXB10" s="58"/>
      <c r="SXC10" s="58"/>
      <c r="SXD10" s="58"/>
      <c r="SXE10" s="58"/>
      <c r="SXF10" s="58"/>
      <c r="SXG10" s="58"/>
      <c r="SXH10" s="58"/>
      <c r="SXI10" s="58"/>
      <c r="SXJ10" s="58"/>
      <c r="SXK10" s="58"/>
      <c r="SXL10" s="58"/>
      <c r="SXM10" s="58"/>
      <c r="SXN10" s="58"/>
      <c r="SXO10" s="58"/>
      <c r="SXP10" s="58"/>
      <c r="SXQ10" s="58"/>
      <c r="SXR10" s="58"/>
      <c r="SXS10" s="58"/>
      <c r="SXT10" s="58"/>
      <c r="SXU10" s="58"/>
      <c r="SXV10" s="58"/>
      <c r="SXW10" s="58"/>
      <c r="SXX10" s="58"/>
      <c r="SXY10" s="58"/>
      <c r="SXZ10" s="58"/>
      <c r="SYA10" s="58"/>
      <c r="SYB10" s="58"/>
      <c r="SYC10" s="58"/>
      <c r="SYD10" s="58"/>
      <c r="SYE10" s="58"/>
      <c r="SYF10" s="58"/>
      <c r="SYG10" s="58"/>
      <c r="SYH10" s="58"/>
      <c r="SYI10" s="58"/>
      <c r="SYJ10" s="58"/>
      <c r="SYK10" s="58"/>
      <c r="SYL10" s="58"/>
      <c r="SYM10" s="58"/>
      <c r="SYN10" s="58"/>
      <c r="SYO10" s="58"/>
      <c r="SYP10" s="58"/>
      <c r="SYQ10" s="58"/>
      <c r="SYR10" s="58"/>
      <c r="SYS10" s="58"/>
      <c r="SYT10" s="58"/>
      <c r="SYU10" s="58"/>
      <c r="SYV10" s="58"/>
      <c r="SYW10" s="58"/>
      <c r="SYX10" s="58"/>
      <c r="SYY10" s="58"/>
      <c r="SYZ10" s="58"/>
      <c r="SZA10" s="58"/>
      <c r="SZB10" s="58"/>
      <c r="SZC10" s="58"/>
      <c r="SZD10" s="58"/>
      <c r="SZE10" s="58"/>
      <c r="SZF10" s="58"/>
      <c r="SZG10" s="58"/>
      <c r="SZH10" s="58"/>
      <c r="SZI10" s="58"/>
      <c r="SZJ10" s="58"/>
      <c r="SZK10" s="58"/>
      <c r="SZL10" s="58"/>
      <c r="SZM10" s="58"/>
      <c r="SZN10" s="58"/>
      <c r="SZO10" s="58"/>
      <c r="SZP10" s="58"/>
      <c r="SZQ10" s="58"/>
      <c r="SZR10" s="58"/>
      <c r="SZS10" s="58"/>
      <c r="SZT10" s="58"/>
      <c r="SZU10" s="58"/>
      <c r="SZV10" s="58"/>
      <c r="SZW10" s="58"/>
      <c r="SZX10" s="58"/>
      <c r="SZY10" s="58"/>
      <c r="SZZ10" s="58"/>
      <c r="TAA10" s="58"/>
      <c r="TAB10" s="58"/>
      <c r="TAC10" s="58"/>
      <c r="TAD10" s="58"/>
      <c r="TAE10" s="58"/>
      <c r="TAF10" s="58"/>
      <c r="TAG10" s="58"/>
      <c r="TAH10" s="58"/>
      <c r="TAI10" s="58"/>
      <c r="TAJ10" s="58"/>
      <c r="TAK10" s="58"/>
      <c r="TAL10" s="58"/>
      <c r="TAM10" s="58"/>
      <c r="TAN10" s="58"/>
      <c r="TAO10" s="58"/>
      <c r="TAP10" s="58"/>
      <c r="TAQ10" s="58"/>
      <c r="TAR10" s="58"/>
      <c r="TAS10" s="58"/>
      <c r="TAT10" s="58"/>
      <c r="TAU10" s="58"/>
      <c r="TAV10" s="58"/>
      <c r="TAW10" s="58"/>
      <c r="TAX10" s="58"/>
      <c r="TAY10" s="58"/>
      <c r="TAZ10" s="58"/>
      <c r="TBA10" s="58"/>
      <c r="TBB10" s="58"/>
      <c r="TBC10" s="58"/>
      <c r="TBD10" s="58"/>
      <c r="TBE10" s="58"/>
      <c r="TBF10" s="58"/>
      <c r="TBG10" s="58"/>
      <c r="TBH10" s="58"/>
      <c r="TBI10" s="58"/>
      <c r="TBJ10" s="58"/>
      <c r="TBK10" s="58"/>
      <c r="TBL10" s="58"/>
      <c r="TBM10" s="58"/>
      <c r="TBN10" s="58"/>
      <c r="TBO10" s="58"/>
      <c r="TBP10" s="58"/>
      <c r="TBQ10" s="58"/>
      <c r="TBR10" s="58"/>
      <c r="TBS10" s="58"/>
      <c r="TBT10" s="58"/>
      <c r="TBU10" s="58"/>
      <c r="TBV10" s="58"/>
      <c r="TBW10" s="58"/>
      <c r="TBX10" s="58"/>
      <c r="TBY10" s="58"/>
      <c r="TBZ10" s="58"/>
      <c r="TCA10" s="58"/>
      <c r="TCB10" s="58"/>
      <c r="TCC10" s="58"/>
      <c r="TCD10" s="58"/>
      <c r="TCE10" s="58"/>
      <c r="TCF10" s="58"/>
      <c r="TCG10" s="58"/>
      <c r="TCH10" s="58"/>
      <c r="TCI10" s="58"/>
      <c r="TCJ10" s="58"/>
      <c r="TCK10" s="58"/>
      <c r="TCL10" s="58"/>
      <c r="TCM10" s="58"/>
      <c r="TCN10" s="58"/>
      <c r="TCO10" s="58"/>
      <c r="TCP10" s="58"/>
      <c r="TCQ10" s="58"/>
      <c r="TCR10" s="58"/>
      <c r="TCS10" s="58"/>
      <c r="TCT10" s="58"/>
      <c r="TCU10" s="58"/>
      <c r="TCV10" s="58"/>
      <c r="TCW10" s="58"/>
      <c r="TCX10" s="58"/>
      <c r="TCY10" s="58"/>
      <c r="TCZ10" s="58"/>
      <c r="TDA10" s="58"/>
      <c r="TDB10" s="58"/>
      <c r="TDC10" s="58"/>
      <c r="TDD10" s="58"/>
      <c r="TDE10" s="58"/>
      <c r="TDF10" s="58"/>
      <c r="TDG10" s="58"/>
      <c r="TDH10" s="58"/>
      <c r="TDI10" s="58"/>
      <c r="TDJ10" s="58"/>
      <c r="TDK10" s="58"/>
      <c r="TDL10" s="58"/>
      <c r="TDM10" s="58"/>
      <c r="TDN10" s="58"/>
      <c r="TDO10" s="58"/>
      <c r="TDP10" s="58"/>
      <c r="TDQ10" s="58"/>
      <c r="TDR10" s="58"/>
      <c r="TDS10" s="58"/>
      <c r="TDT10" s="58"/>
      <c r="TDU10" s="58"/>
      <c r="TDV10" s="58"/>
      <c r="TDW10" s="58"/>
      <c r="TDX10" s="58"/>
      <c r="TDY10" s="58"/>
      <c r="TDZ10" s="58"/>
      <c r="TEA10" s="58"/>
      <c r="TEB10" s="58"/>
      <c r="TEC10" s="58"/>
      <c r="TED10" s="58"/>
      <c r="TEE10" s="58"/>
      <c r="TEF10" s="58"/>
      <c r="TEG10" s="58"/>
      <c r="TEH10" s="58"/>
      <c r="TEI10" s="58"/>
      <c r="TEJ10" s="58"/>
      <c r="TEK10" s="58"/>
      <c r="TEL10" s="58"/>
      <c r="TEM10" s="58"/>
      <c r="TEN10" s="58"/>
      <c r="TEO10" s="58"/>
      <c r="TEP10" s="58"/>
      <c r="TEQ10" s="58"/>
      <c r="TER10" s="58"/>
      <c r="TES10" s="58"/>
      <c r="TET10" s="58"/>
      <c r="TEU10" s="58"/>
      <c r="TEV10" s="58"/>
      <c r="TEW10" s="58"/>
      <c r="TEX10" s="58"/>
      <c r="TEY10" s="58"/>
      <c r="TEZ10" s="58"/>
      <c r="TFA10" s="58"/>
      <c r="TFB10" s="58"/>
      <c r="TFC10" s="58"/>
      <c r="TFD10" s="58"/>
      <c r="TFE10" s="58"/>
      <c r="TFF10" s="58"/>
      <c r="TFG10" s="58"/>
      <c r="TFH10" s="58"/>
      <c r="TFI10" s="58"/>
      <c r="TFJ10" s="58"/>
      <c r="TFK10" s="58"/>
      <c r="TFL10" s="58"/>
      <c r="TFM10" s="58"/>
      <c r="TFN10" s="58"/>
      <c r="TFO10" s="58"/>
      <c r="TFP10" s="58"/>
      <c r="TFQ10" s="58"/>
      <c r="TFR10" s="58"/>
      <c r="TFS10" s="58"/>
      <c r="TFT10" s="58"/>
      <c r="TFU10" s="58"/>
      <c r="TFV10" s="58"/>
      <c r="TFW10" s="58"/>
      <c r="TFX10" s="58"/>
      <c r="TFY10" s="58"/>
      <c r="TFZ10" s="58"/>
      <c r="TGA10" s="58"/>
      <c r="TGB10" s="58"/>
      <c r="TGC10" s="58"/>
      <c r="TGD10" s="58"/>
      <c r="TGE10" s="58"/>
      <c r="TGF10" s="58"/>
      <c r="TGG10" s="58"/>
      <c r="TGH10" s="58"/>
      <c r="TGI10" s="58"/>
      <c r="TGJ10" s="58"/>
      <c r="TGK10" s="58"/>
      <c r="TGL10" s="58"/>
      <c r="TGM10" s="58"/>
      <c r="TGN10" s="58"/>
      <c r="TGO10" s="58"/>
      <c r="TGP10" s="58"/>
      <c r="TGQ10" s="58"/>
      <c r="TGR10" s="58"/>
      <c r="TGS10" s="58"/>
      <c r="TGT10" s="58"/>
      <c r="TGU10" s="58"/>
      <c r="TGV10" s="58"/>
      <c r="TGW10" s="58"/>
      <c r="TGX10" s="58"/>
      <c r="TGY10" s="58"/>
      <c r="TGZ10" s="58"/>
      <c r="THA10" s="58"/>
      <c r="THB10" s="58"/>
      <c r="THC10" s="58"/>
      <c r="THD10" s="58"/>
      <c r="THE10" s="58"/>
      <c r="THF10" s="58"/>
      <c r="THG10" s="58"/>
      <c r="THH10" s="58"/>
      <c r="THI10" s="58"/>
      <c r="THJ10" s="58"/>
      <c r="THK10" s="58"/>
      <c r="THL10" s="58"/>
      <c r="THM10" s="58"/>
      <c r="THN10" s="58"/>
      <c r="THO10" s="58"/>
      <c r="THP10" s="58"/>
      <c r="THQ10" s="58"/>
      <c r="THR10" s="58"/>
      <c r="THS10" s="58"/>
      <c r="THT10" s="58"/>
      <c r="THU10" s="58"/>
      <c r="THV10" s="58"/>
      <c r="THW10" s="58"/>
      <c r="THX10" s="58"/>
      <c r="THY10" s="58"/>
      <c r="THZ10" s="58"/>
      <c r="TIA10" s="58"/>
      <c r="TIB10" s="58"/>
      <c r="TIC10" s="58"/>
      <c r="TID10" s="58"/>
      <c r="TIE10" s="58"/>
      <c r="TIF10" s="58"/>
      <c r="TIG10" s="58"/>
      <c r="TIH10" s="58"/>
      <c r="TII10" s="58"/>
      <c r="TIJ10" s="58"/>
      <c r="TIK10" s="58"/>
      <c r="TIL10" s="58"/>
      <c r="TIM10" s="58"/>
      <c r="TIN10" s="58"/>
      <c r="TIO10" s="58"/>
      <c r="TIP10" s="58"/>
      <c r="TIQ10" s="58"/>
      <c r="TIR10" s="58"/>
      <c r="TIS10" s="58"/>
      <c r="TIT10" s="58"/>
      <c r="TIU10" s="58"/>
      <c r="TIV10" s="58"/>
      <c r="TIW10" s="58"/>
      <c r="TIX10" s="58"/>
      <c r="TIY10" s="58"/>
      <c r="TIZ10" s="58"/>
      <c r="TJA10" s="58"/>
      <c r="TJB10" s="58"/>
      <c r="TJC10" s="58"/>
      <c r="TJD10" s="58"/>
      <c r="TJE10" s="58"/>
      <c r="TJF10" s="58"/>
      <c r="TJG10" s="58"/>
      <c r="TJH10" s="58"/>
      <c r="TJI10" s="58"/>
      <c r="TJJ10" s="58"/>
      <c r="TJK10" s="58"/>
      <c r="TJL10" s="58"/>
      <c r="TJM10" s="58"/>
      <c r="TJN10" s="58"/>
      <c r="TJO10" s="58"/>
      <c r="TJP10" s="58"/>
      <c r="TJQ10" s="58"/>
      <c r="TJR10" s="58"/>
      <c r="TJS10" s="58"/>
      <c r="TJT10" s="58"/>
      <c r="TJU10" s="58"/>
      <c r="TJV10" s="58"/>
      <c r="TJW10" s="58"/>
      <c r="TJX10" s="58"/>
      <c r="TJY10" s="58"/>
      <c r="TJZ10" s="58"/>
      <c r="TKA10" s="58"/>
      <c r="TKB10" s="58"/>
      <c r="TKC10" s="58"/>
      <c r="TKD10" s="58"/>
      <c r="TKE10" s="58"/>
      <c r="TKF10" s="58"/>
      <c r="TKG10" s="58"/>
      <c r="TKH10" s="58"/>
      <c r="TKI10" s="58"/>
      <c r="TKJ10" s="58"/>
      <c r="TKK10" s="58"/>
      <c r="TKL10" s="58"/>
      <c r="TKM10" s="58"/>
      <c r="TKN10" s="58"/>
      <c r="TKO10" s="58"/>
      <c r="TKP10" s="58"/>
      <c r="TKQ10" s="58"/>
      <c r="TKR10" s="58"/>
      <c r="TKS10" s="58"/>
      <c r="TKT10" s="58"/>
      <c r="TKU10" s="58"/>
      <c r="TKV10" s="58"/>
      <c r="TKW10" s="58"/>
      <c r="TKX10" s="58"/>
      <c r="TKY10" s="58"/>
      <c r="TKZ10" s="58"/>
      <c r="TLA10" s="58"/>
      <c r="TLB10" s="58"/>
      <c r="TLC10" s="58"/>
      <c r="TLD10" s="58"/>
      <c r="TLE10" s="58"/>
      <c r="TLF10" s="58"/>
      <c r="TLG10" s="58"/>
      <c r="TLH10" s="58"/>
      <c r="TLI10" s="58"/>
      <c r="TLJ10" s="58"/>
      <c r="TLK10" s="58"/>
      <c r="TLL10" s="58"/>
      <c r="TLM10" s="58"/>
      <c r="TLN10" s="58"/>
      <c r="TLO10" s="58"/>
      <c r="TLP10" s="58"/>
      <c r="TLQ10" s="58"/>
      <c r="TLR10" s="58"/>
      <c r="TLS10" s="58"/>
      <c r="TLT10" s="58"/>
      <c r="TLU10" s="58"/>
      <c r="TLV10" s="58"/>
      <c r="TLW10" s="58"/>
      <c r="TLX10" s="58"/>
      <c r="TLY10" s="58"/>
      <c r="TLZ10" s="58"/>
      <c r="TMA10" s="58"/>
      <c r="TMB10" s="58"/>
      <c r="TMC10" s="58"/>
      <c r="TMD10" s="58"/>
      <c r="TME10" s="58"/>
      <c r="TMF10" s="58"/>
      <c r="TMG10" s="58"/>
      <c r="TMH10" s="58"/>
      <c r="TMI10" s="58"/>
      <c r="TMJ10" s="58"/>
      <c r="TMK10" s="58"/>
      <c r="TML10" s="58"/>
      <c r="TMM10" s="58"/>
      <c r="TMN10" s="58"/>
      <c r="TMO10" s="58"/>
      <c r="TMP10" s="58"/>
      <c r="TMQ10" s="58"/>
      <c r="TMR10" s="58"/>
      <c r="TMS10" s="58"/>
      <c r="TMT10" s="58"/>
      <c r="TMU10" s="58"/>
      <c r="TMV10" s="58"/>
      <c r="TMW10" s="58"/>
      <c r="TMX10" s="58"/>
      <c r="TMY10" s="58"/>
      <c r="TMZ10" s="58"/>
      <c r="TNA10" s="58"/>
      <c r="TNB10" s="58"/>
      <c r="TNC10" s="58"/>
      <c r="TND10" s="58"/>
      <c r="TNE10" s="58"/>
      <c r="TNF10" s="58"/>
      <c r="TNG10" s="58"/>
      <c r="TNH10" s="58"/>
      <c r="TNI10" s="58"/>
      <c r="TNJ10" s="58"/>
      <c r="TNK10" s="58"/>
      <c r="TNL10" s="58"/>
      <c r="TNM10" s="58"/>
      <c r="TNN10" s="58"/>
      <c r="TNO10" s="58"/>
      <c r="TNP10" s="58"/>
      <c r="TNQ10" s="58"/>
      <c r="TNR10" s="58"/>
      <c r="TNS10" s="58"/>
      <c r="TNT10" s="58"/>
      <c r="TNU10" s="58"/>
      <c r="TNV10" s="58"/>
      <c r="TNW10" s="58"/>
      <c r="TNX10" s="58"/>
      <c r="TNY10" s="58"/>
      <c r="TNZ10" s="58"/>
      <c r="TOA10" s="58"/>
      <c r="TOB10" s="58"/>
      <c r="TOC10" s="58"/>
      <c r="TOD10" s="58"/>
      <c r="TOE10" s="58"/>
      <c r="TOF10" s="58"/>
      <c r="TOG10" s="58"/>
      <c r="TOH10" s="58"/>
      <c r="TOI10" s="58"/>
      <c r="TOJ10" s="58"/>
      <c r="TOK10" s="58"/>
      <c r="TOL10" s="58"/>
      <c r="TOM10" s="58"/>
      <c r="TON10" s="58"/>
      <c r="TOO10" s="58"/>
      <c r="TOP10" s="58"/>
      <c r="TOQ10" s="58"/>
      <c r="TOR10" s="58"/>
      <c r="TOS10" s="58"/>
      <c r="TOT10" s="58"/>
      <c r="TOU10" s="58"/>
      <c r="TOV10" s="58"/>
      <c r="TOW10" s="58"/>
      <c r="TOX10" s="58"/>
      <c r="TOY10" s="58"/>
      <c r="TOZ10" s="58"/>
      <c r="TPA10" s="58"/>
      <c r="TPB10" s="58"/>
      <c r="TPC10" s="58"/>
      <c r="TPD10" s="58"/>
      <c r="TPE10" s="58"/>
      <c r="TPF10" s="58"/>
      <c r="TPG10" s="58"/>
      <c r="TPH10" s="58"/>
      <c r="TPI10" s="58"/>
      <c r="TPJ10" s="58"/>
      <c r="TPK10" s="58"/>
      <c r="TPL10" s="58"/>
      <c r="TPM10" s="58"/>
      <c r="TPN10" s="58"/>
      <c r="TPO10" s="58"/>
      <c r="TPP10" s="58"/>
      <c r="TPQ10" s="58"/>
      <c r="TPR10" s="58"/>
      <c r="TPS10" s="58"/>
      <c r="TPT10" s="58"/>
      <c r="TPU10" s="58"/>
      <c r="TPV10" s="58"/>
      <c r="TPW10" s="58"/>
      <c r="TPX10" s="58"/>
      <c r="TPY10" s="58"/>
      <c r="TPZ10" s="58"/>
      <c r="TQA10" s="58"/>
      <c r="TQB10" s="58"/>
      <c r="TQC10" s="58"/>
      <c r="TQD10" s="58"/>
      <c r="TQE10" s="58"/>
      <c r="TQF10" s="58"/>
      <c r="TQG10" s="58"/>
      <c r="TQH10" s="58"/>
      <c r="TQI10" s="58"/>
      <c r="TQJ10" s="58"/>
      <c r="TQK10" s="58"/>
      <c r="TQL10" s="58"/>
      <c r="TQM10" s="58"/>
      <c r="TQN10" s="58"/>
      <c r="TQO10" s="58"/>
      <c r="TQP10" s="58"/>
      <c r="TQQ10" s="58"/>
      <c r="TQR10" s="58"/>
      <c r="TQS10" s="58"/>
      <c r="TQT10" s="58"/>
      <c r="TQU10" s="58"/>
      <c r="TQV10" s="58"/>
      <c r="TQW10" s="58"/>
      <c r="TQX10" s="58"/>
      <c r="TQY10" s="58"/>
      <c r="TQZ10" s="58"/>
      <c r="TRA10" s="58"/>
      <c r="TRB10" s="58"/>
      <c r="TRC10" s="58"/>
      <c r="TRD10" s="58"/>
      <c r="TRE10" s="58"/>
      <c r="TRF10" s="58"/>
      <c r="TRG10" s="58"/>
      <c r="TRH10" s="58"/>
      <c r="TRI10" s="58"/>
      <c r="TRJ10" s="58"/>
      <c r="TRK10" s="58"/>
      <c r="TRL10" s="58"/>
      <c r="TRM10" s="58"/>
      <c r="TRN10" s="58"/>
      <c r="TRO10" s="58"/>
      <c r="TRP10" s="58"/>
      <c r="TRQ10" s="58"/>
      <c r="TRR10" s="58"/>
      <c r="TRS10" s="58"/>
      <c r="TRT10" s="58"/>
      <c r="TRU10" s="58"/>
      <c r="TRV10" s="58"/>
      <c r="TRW10" s="58"/>
      <c r="TRX10" s="58"/>
      <c r="TRY10" s="58"/>
      <c r="TRZ10" s="58"/>
      <c r="TSA10" s="58"/>
      <c r="TSB10" s="58"/>
      <c r="TSC10" s="58"/>
      <c r="TSD10" s="58"/>
      <c r="TSE10" s="58"/>
      <c r="TSF10" s="58"/>
      <c r="TSG10" s="58"/>
      <c r="TSH10" s="58"/>
      <c r="TSI10" s="58"/>
      <c r="TSJ10" s="58"/>
      <c r="TSK10" s="58"/>
      <c r="TSL10" s="58"/>
      <c r="TSM10" s="58"/>
      <c r="TSN10" s="58"/>
      <c r="TSO10" s="58"/>
      <c r="TSP10" s="58"/>
      <c r="TSQ10" s="58"/>
      <c r="TSR10" s="58"/>
      <c r="TSS10" s="58"/>
      <c r="TST10" s="58"/>
      <c r="TSU10" s="58"/>
      <c r="TSV10" s="58"/>
      <c r="TSW10" s="58"/>
      <c r="TSX10" s="58"/>
      <c r="TSY10" s="58"/>
      <c r="TSZ10" s="58"/>
      <c r="TTA10" s="58"/>
      <c r="TTB10" s="58"/>
      <c r="TTC10" s="58"/>
      <c r="TTD10" s="58"/>
      <c r="TTE10" s="58"/>
      <c r="TTF10" s="58"/>
      <c r="TTG10" s="58"/>
      <c r="TTH10" s="58"/>
      <c r="TTI10" s="58"/>
      <c r="TTJ10" s="58"/>
      <c r="TTK10" s="58"/>
      <c r="TTL10" s="58"/>
      <c r="TTM10" s="58"/>
      <c r="TTN10" s="58"/>
      <c r="TTO10" s="58"/>
      <c r="TTP10" s="58"/>
      <c r="TTQ10" s="58"/>
      <c r="TTR10" s="58"/>
      <c r="TTS10" s="58"/>
      <c r="TTT10" s="58"/>
      <c r="TTU10" s="58"/>
      <c r="TTV10" s="58"/>
      <c r="TTW10" s="58"/>
      <c r="TTX10" s="58"/>
      <c r="TTY10" s="58"/>
      <c r="TTZ10" s="58"/>
      <c r="TUA10" s="58"/>
      <c r="TUB10" s="58"/>
      <c r="TUC10" s="58"/>
      <c r="TUD10" s="58"/>
      <c r="TUE10" s="58"/>
      <c r="TUF10" s="58"/>
      <c r="TUG10" s="58"/>
      <c r="TUH10" s="58"/>
      <c r="TUI10" s="58"/>
      <c r="TUJ10" s="58"/>
      <c r="TUK10" s="58"/>
      <c r="TUL10" s="58"/>
      <c r="TUM10" s="58"/>
      <c r="TUN10" s="58"/>
      <c r="TUO10" s="58"/>
      <c r="TUP10" s="58"/>
      <c r="TUQ10" s="58"/>
      <c r="TUR10" s="58"/>
      <c r="TUS10" s="58"/>
      <c r="TUT10" s="58"/>
      <c r="TUU10" s="58"/>
      <c r="TUV10" s="58"/>
      <c r="TUW10" s="58"/>
      <c r="TUX10" s="58"/>
      <c r="TUY10" s="58"/>
      <c r="TUZ10" s="58"/>
      <c r="TVA10" s="58"/>
      <c r="TVB10" s="58"/>
      <c r="TVC10" s="58"/>
      <c r="TVD10" s="58"/>
      <c r="TVE10" s="58"/>
      <c r="TVF10" s="58"/>
      <c r="TVG10" s="58"/>
      <c r="TVH10" s="58"/>
      <c r="TVI10" s="58"/>
      <c r="TVJ10" s="58"/>
      <c r="TVK10" s="58"/>
      <c r="TVL10" s="58"/>
      <c r="TVM10" s="58"/>
      <c r="TVN10" s="58"/>
      <c r="TVO10" s="58"/>
      <c r="TVP10" s="58"/>
      <c r="TVQ10" s="58"/>
      <c r="TVR10" s="58"/>
      <c r="TVS10" s="58"/>
      <c r="TVT10" s="58"/>
      <c r="TVU10" s="58"/>
      <c r="TVV10" s="58"/>
      <c r="TVW10" s="58"/>
      <c r="TVX10" s="58"/>
      <c r="TVY10" s="58"/>
      <c r="TVZ10" s="58"/>
      <c r="TWA10" s="58"/>
      <c r="TWB10" s="58"/>
      <c r="TWC10" s="58"/>
      <c r="TWD10" s="58"/>
      <c r="TWE10" s="58"/>
      <c r="TWF10" s="58"/>
      <c r="TWG10" s="58"/>
      <c r="TWH10" s="58"/>
      <c r="TWI10" s="58"/>
      <c r="TWJ10" s="58"/>
      <c r="TWK10" s="58"/>
      <c r="TWL10" s="58"/>
      <c r="TWM10" s="58"/>
      <c r="TWN10" s="58"/>
      <c r="TWO10" s="58"/>
      <c r="TWP10" s="58"/>
      <c r="TWQ10" s="58"/>
      <c r="TWR10" s="58"/>
      <c r="TWS10" s="58"/>
      <c r="TWT10" s="58"/>
      <c r="TWU10" s="58"/>
      <c r="TWV10" s="58"/>
      <c r="TWW10" s="58"/>
      <c r="TWX10" s="58"/>
      <c r="TWY10" s="58"/>
      <c r="TWZ10" s="58"/>
      <c r="TXA10" s="58"/>
      <c r="TXB10" s="58"/>
      <c r="TXC10" s="58"/>
      <c r="TXD10" s="58"/>
      <c r="TXE10" s="58"/>
      <c r="TXF10" s="58"/>
      <c r="TXG10" s="58"/>
      <c r="TXH10" s="58"/>
      <c r="TXI10" s="58"/>
      <c r="TXJ10" s="58"/>
      <c r="TXK10" s="58"/>
      <c r="TXL10" s="58"/>
      <c r="TXM10" s="58"/>
      <c r="TXN10" s="58"/>
      <c r="TXO10" s="58"/>
      <c r="TXP10" s="58"/>
      <c r="TXQ10" s="58"/>
      <c r="TXR10" s="58"/>
      <c r="TXS10" s="58"/>
      <c r="TXT10" s="58"/>
      <c r="TXU10" s="58"/>
      <c r="TXV10" s="58"/>
      <c r="TXW10" s="58"/>
      <c r="TXX10" s="58"/>
      <c r="TXY10" s="58"/>
      <c r="TXZ10" s="58"/>
      <c r="TYA10" s="58"/>
      <c r="TYB10" s="58"/>
      <c r="TYC10" s="58"/>
      <c r="TYD10" s="58"/>
      <c r="TYE10" s="58"/>
      <c r="TYF10" s="58"/>
      <c r="TYG10" s="58"/>
      <c r="TYH10" s="58"/>
      <c r="TYI10" s="58"/>
      <c r="TYJ10" s="58"/>
      <c r="TYK10" s="58"/>
      <c r="TYL10" s="58"/>
      <c r="TYM10" s="58"/>
      <c r="TYN10" s="58"/>
      <c r="TYO10" s="58"/>
      <c r="TYP10" s="58"/>
      <c r="TYQ10" s="58"/>
      <c r="TYR10" s="58"/>
      <c r="TYS10" s="58"/>
      <c r="TYT10" s="58"/>
      <c r="TYU10" s="58"/>
      <c r="TYV10" s="58"/>
      <c r="TYW10" s="58"/>
      <c r="TYX10" s="58"/>
      <c r="TYY10" s="58"/>
      <c r="TYZ10" s="58"/>
      <c r="TZA10" s="58"/>
      <c r="TZB10" s="58"/>
      <c r="TZC10" s="58"/>
      <c r="TZD10" s="58"/>
      <c r="TZE10" s="58"/>
      <c r="TZF10" s="58"/>
      <c r="TZG10" s="58"/>
      <c r="TZH10" s="58"/>
      <c r="TZI10" s="58"/>
      <c r="TZJ10" s="58"/>
      <c r="TZK10" s="58"/>
      <c r="TZL10" s="58"/>
      <c r="TZM10" s="58"/>
      <c r="TZN10" s="58"/>
      <c r="TZO10" s="58"/>
      <c r="TZP10" s="58"/>
      <c r="TZQ10" s="58"/>
      <c r="TZR10" s="58"/>
      <c r="TZS10" s="58"/>
      <c r="TZT10" s="58"/>
      <c r="TZU10" s="58"/>
      <c r="TZV10" s="58"/>
      <c r="TZW10" s="58"/>
      <c r="TZX10" s="58"/>
      <c r="TZY10" s="58"/>
      <c r="TZZ10" s="58"/>
      <c r="UAA10" s="58"/>
      <c r="UAB10" s="58"/>
      <c r="UAC10" s="58"/>
      <c r="UAD10" s="58"/>
      <c r="UAE10" s="58"/>
      <c r="UAF10" s="58"/>
      <c r="UAG10" s="58"/>
      <c r="UAH10" s="58"/>
      <c r="UAI10" s="58"/>
      <c r="UAJ10" s="58"/>
      <c r="UAK10" s="58"/>
      <c r="UAL10" s="58"/>
      <c r="UAM10" s="58"/>
      <c r="UAN10" s="58"/>
      <c r="UAO10" s="58"/>
      <c r="UAP10" s="58"/>
      <c r="UAQ10" s="58"/>
      <c r="UAR10" s="58"/>
      <c r="UAS10" s="58"/>
      <c r="UAT10" s="58"/>
      <c r="UAU10" s="58"/>
      <c r="UAV10" s="58"/>
      <c r="UAW10" s="58"/>
      <c r="UAX10" s="58"/>
      <c r="UAY10" s="58"/>
      <c r="UAZ10" s="58"/>
      <c r="UBA10" s="58"/>
      <c r="UBB10" s="58"/>
      <c r="UBC10" s="58"/>
      <c r="UBD10" s="58"/>
      <c r="UBE10" s="58"/>
      <c r="UBF10" s="58"/>
      <c r="UBG10" s="58"/>
      <c r="UBH10" s="58"/>
      <c r="UBI10" s="58"/>
      <c r="UBJ10" s="58"/>
      <c r="UBK10" s="58"/>
      <c r="UBL10" s="58"/>
      <c r="UBM10" s="58"/>
      <c r="UBN10" s="58"/>
      <c r="UBO10" s="58"/>
      <c r="UBP10" s="58"/>
      <c r="UBQ10" s="58"/>
      <c r="UBR10" s="58"/>
      <c r="UBS10" s="58"/>
      <c r="UBT10" s="58"/>
      <c r="UBU10" s="58"/>
      <c r="UBV10" s="58"/>
      <c r="UBW10" s="58"/>
      <c r="UBX10" s="58"/>
      <c r="UBY10" s="58"/>
      <c r="UBZ10" s="58"/>
      <c r="UCA10" s="58"/>
      <c r="UCB10" s="58"/>
      <c r="UCC10" s="58"/>
      <c r="UCD10" s="58"/>
      <c r="UCE10" s="58"/>
      <c r="UCF10" s="58"/>
      <c r="UCG10" s="58"/>
      <c r="UCH10" s="58"/>
      <c r="UCI10" s="58"/>
      <c r="UCJ10" s="58"/>
      <c r="UCK10" s="58"/>
      <c r="UCL10" s="58"/>
      <c r="UCM10" s="58"/>
      <c r="UCN10" s="58"/>
      <c r="UCO10" s="58"/>
      <c r="UCP10" s="58"/>
      <c r="UCQ10" s="58"/>
      <c r="UCR10" s="58"/>
      <c r="UCS10" s="58"/>
      <c r="UCT10" s="58"/>
      <c r="UCU10" s="58"/>
      <c r="UCV10" s="58"/>
      <c r="UCW10" s="58"/>
      <c r="UCX10" s="58"/>
      <c r="UCY10" s="58"/>
      <c r="UCZ10" s="58"/>
      <c r="UDA10" s="58"/>
      <c r="UDB10" s="58"/>
      <c r="UDC10" s="58"/>
      <c r="UDD10" s="58"/>
      <c r="UDE10" s="58"/>
      <c r="UDF10" s="58"/>
      <c r="UDG10" s="58"/>
      <c r="UDH10" s="58"/>
      <c r="UDI10" s="58"/>
      <c r="UDJ10" s="58"/>
      <c r="UDK10" s="58"/>
      <c r="UDL10" s="58"/>
      <c r="UDM10" s="58"/>
      <c r="UDN10" s="58"/>
      <c r="UDO10" s="58"/>
      <c r="UDP10" s="58"/>
      <c r="UDQ10" s="58"/>
      <c r="UDR10" s="58"/>
      <c r="UDS10" s="58"/>
      <c r="UDT10" s="58"/>
      <c r="UDU10" s="58"/>
      <c r="UDV10" s="58"/>
      <c r="UDW10" s="58"/>
      <c r="UDX10" s="58"/>
      <c r="UDY10" s="58"/>
      <c r="UDZ10" s="58"/>
      <c r="UEA10" s="58"/>
      <c r="UEB10" s="58"/>
      <c r="UEC10" s="58"/>
      <c r="UED10" s="58"/>
      <c r="UEE10" s="58"/>
      <c r="UEF10" s="58"/>
      <c r="UEG10" s="58"/>
      <c r="UEH10" s="58"/>
      <c r="UEI10" s="58"/>
      <c r="UEJ10" s="58"/>
      <c r="UEK10" s="58"/>
      <c r="UEL10" s="58"/>
      <c r="UEM10" s="58"/>
      <c r="UEN10" s="58"/>
      <c r="UEO10" s="58"/>
      <c r="UEP10" s="58"/>
      <c r="UEQ10" s="58"/>
      <c r="UER10" s="58"/>
      <c r="UES10" s="58"/>
      <c r="UET10" s="58"/>
      <c r="UEU10" s="58"/>
      <c r="UEV10" s="58"/>
      <c r="UEW10" s="58"/>
      <c r="UEX10" s="58"/>
      <c r="UEY10" s="58"/>
      <c r="UEZ10" s="58"/>
      <c r="UFA10" s="58"/>
      <c r="UFB10" s="58"/>
      <c r="UFC10" s="58"/>
      <c r="UFD10" s="58"/>
      <c r="UFE10" s="58"/>
      <c r="UFF10" s="58"/>
      <c r="UFG10" s="58"/>
      <c r="UFH10" s="58"/>
      <c r="UFI10" s="58"/>
      <c r="UFJ10" s="58"/>
      <c r="UFK10" s="58"/>
      <c r="UFL10" s="58"/>
      <c r="UFM10" s="58"/>
      <c r="UFN10" s="58"/>
      <c r="UFO10" s="58"/>
      <c r="UFP10" s="58"/>
      <c r="UFQ10" s="58"/>
      <c r="UFR10" s="58"/>
      <c r="UFS10" s="58"/>
      <c r="UFT10" s="58"/>
      <c r="UFU10" s="58"/>
      <c r="UFV10" s="58"/>
      <c r="UFW10" s="58"/>
      <c r="UFX10" s="58"/>
      <c r="UFY10" s="58"/>
      <c r="UFZ10" s="58"/>
      <c r="UGA10" s="58"/>
      <c r="UGB10" s="58"/>
      <c r="UGC10" s="58"/>
      <c r="UGD10" s="58"/>
      <c r="UGE10" s="58"/>
      <c r="UGF10" s="58"/>
      <c r="UGG10" s="58"/>
      <c r="UGH10" s="58"/>
      <c r="UGI10" s="58"/>
      <c r="UGJ10" s="58"/>
      <c r="UGK10" s="58"/>
      <c r="UGL10" s="58"/>
      <c r="UGM10" s="58"/>
      <c r="UGN10" s="58"/>
      <c r="UGO10" s="58"/>
      <c r="UGP10" s="58"/>
      <c r="UGQ10" s="58"/>
      <c r="UGR10" s="58"/>
      <c r="UGS10" s="58"/>
      <c r="UGT10" s="58"/>
      <c r="UGU10" s="58"/>
      <c r="UGV10" s="58"/>
      <c r="UGW10" s="58"/>
      <c r="UGX10" s="58"/>
      <c r="UGY10" s="58"/>
      <c r="UGZ10" s="58"/>
      <c r="UHA10" s="58"/>
      <c r="UHB10" s="58"/>
      <c r="UHC10" s="58"/>
      <c r="UHD10" s="58"/>
      <c r="UHE10" s="58"/>
      <c r="UHF10" s="58"/>
      <c r="UHG10" s="58"/>
      <c r="UHH10" s="58"/>
      <c r="UHI10" s="58"/>
      <c r="UHJ10" s="58"/>
      <c r="UHK10" s="58"/>
      <c r="UHL10" s="58"/>
      <c r="UHM10" s="58"/>
      <c r="UHN10" s="58"/>
      <c r="UHO10" s="58"/>
      <c r="UHP10" s="58"/>
      <c r="UHQ10" s="58"/>
      <c r="UHR10" s="58"/>
      <c r="UHS10" s="58"/>
      <c r="UHT10" s="58"/>
      <c r="UHU10" s="58"/>
      <c r="UHV10" s="58"/>
      <c r="UHW10" s="58"/>
      <c r="UHX10" s="58"/>
      <c r="UHY10" s="58"/>
      <c r="UHZ10" s="58"/>
      <c r="UIA10" s="58"/>
      <c r="UIB10" s="58"/>
      <c r="UIC10" s="58"/>
      <c r="UID10" s="58"/>
      <c r="UIE10" s="58"/>
      <c r="UIF10" s="58"/>
      <c r="UIG10" s="58"/>
      <c r="UIH10" s="58"/>
      <c r="UII10" s="58"/>
      <c r="UIJ10" s="58"/>
      <c r="UIK10" s="58"/>
      <c r="UIL10" s="58"/>
      <c r="UIM10" s="58"/>
      <c r="UIN10" s="58"/>
      <c r="UIO10" s="58"/>
      <c r="UIP10" s="58"/>
      <c r="UIQ10" s="58"/>
      <c r="UIR10" s="58"/>
      <c r="UIS10" s="58"/>
      <c r="UIT10" s="58"/>
      <c r="UIU10" s="58"/>
      <c r="UIV10" s="58"/>
      <c r="UIW10" s="58"/>
      <c r="UIX10" s="58"/>
      <c r="UIY10" s="58"/>
      <c r="UIZ10" s="58"/>
      <c r="UJA10" s="58"/>
      <c r="UJB10" s="58"/>
      <c r="UJC10" s="58"/>
      <c r="UJD10" s="58"/>
      <c r="UJE10" s="58"/>
      <c r="UJF10" s="58"/>
      <c r="UJG10" s="58"/>
      <c r="UJH10" s="58"/>
      <c r="UJI10" s="58"/>
      <c r="UJJ10" s="58"/>
      <c r="UJK10" s="58"/>
      <c r="UJL10" s="58"/>
      <c r="UJM10" s="58"/>
      <c r="UJN10" s="58"/>
      <c r="UJO10" s="58"/>
      <c r="UJP10" s="58"/>
      <c r="UJQ10" s="58"/>
      <c r="UJR10" s="58"/>
      <c r="UJS10" s="58"/>
      <c r="UJT10" s="58"/>
      <c r="UJU10" s="58"/>
      <c r="UJV10" s="58"/>
      <c r="UJW10" s="58"/>
      <c r="UJX10" s="58"/>
      <c r="UJY10" s="58"/>
      <c r="UJZ10" s="58"/>
      <c r="UKA10" s="58"/>
      <c r="UKB10" s="58"/>
      <c r="UKC10" s="58"/>
      <c r="UKD10" s="58"/>
      <c r="UKE10" s="58"/>
      <c r="UKF10" s="58"/>
      <c r="UKG10" s="58"/>
      <c r="UKH10" s="58"/>
      <c r="UKI10" s="58"/>
      <c r="UKJ10" s="58"/>
      <c r="UKK10" s="58"/>
      <c r="UKL10" s="58"/>
      <c r="UKM10" s="58"/>
      <c r="UKN10" s="58"/>
      <c r="UKO10" s="58"/>
      <c r="UKP10" s="58"/>
      <c r="UKQ10" s="58"/>
      <c r="UKR10" s="58"/>
      <c r="UKS10" s="58"/>
      <c r="UKT10" s="58"/>
      <c r="UKU10" s="58"/>
      <c r="UKV10" s="58"/>
      <c r="UKW10" s="58"/>
      <c r="UKX10" s="58"/>
      <c r="UKY10" s="58"/>
      <c r="UKZ10" s="58"/>
      <c r="ULA10" s="58"/>
      <c r="ULB10" s="58"/>
      <c r="ULC10" s="58"/>
      <c r="ULD10" s="58"/>
      <c r="ULE10" s="58"/>
      <c r="ULF10" s="58"/>
      <c r="ULG10" s="58"/>
      <c r="ULH10" s="58"/>
      <c r="ULI10" s="58"/>
      <c r="ULJ10" s="58"/>
      <c r="ULK10" s="58"/>
      <c r="ULL10" s="58"/>
      <c r="ULM10" s="58"/>
      <c r="ULN10" s="58"/>
      <c r="ULO10" s="58"/>
      <c r="ULP10" s="58"/>
      <c r="ULQ10" s="58"/>
      <c r="ULR10" s="58"/>
      <c r="ULS10" s="58"/>
      <c r="ULT10" s="58"/>
      <c r="ULU10" s="58"/>
      <c r="ULV10" s="58"/>
      <c r="ULW10" s="58"/>
      <c r="ULX10" s="58"/>
      <c r="ULY10" s="58"/>
      <c r="ULZ10" s="58"/>
      <c r="UMA10" s="58"/>
      <c r="UMB10" s="58"/>
      <c r="UMC10" s="58"/>
      <c r="UMD10" s="58"/>
      <c r="UME10" s="58"/>
      <c r="UMF10" s="58"/>
      <c r="UMG10" s="58"/>
      <c r="UMH10" s="58"/>
      <c r="UMI10" s="58"/>
      <c r="UMJ10" s="58"/>
      <c r="UMK10" s="58"/>
      <c r="UML10" s="58"/>
      <c r="UMM10" s="58"/>
      <c r="UMN10" s="58"/>
      <c r="UMO10" s="58"/>
      <c r="UMP10" s="58"/>
      <c r="UMQ10" s="58"/>
      <c r="UMR10" s="58"/>
      <c r="UMS10" s="58"/>
      <c r="UMT10" s="58"/>
      <c r="UMU10" s="58"/>
      <c r="UMV10" s="58"/>
      <c r="UMW10" s="58"/>
      <c r="UMX10" s="58"/>
      <c r="UMY10" s="58"/>
      <c r="UMZ10" s="58"/>
      <c r="UNA10" s="58"/>
      <c r="UNB10" s="58"/>
      <c r="UNC10" s="58"/>
      <c r="UND10" s="58"/>
      <c r="UNE10" s="58"/>
      <c r="UNF10" s="58"/>
      <c r="UNG10" s="58"/>
      <c r="UNH10" s="58"/>
      <c r="UNI10" s="58"/>
      <c r="UNJ10" s="58"/>
      <c r="UNK10" s="58"/>
      <c r="UNL10" s="58"/>
      <c r="UNM10" s="58"/>
      <c r="UNN10" s="58"/>
      <c r="UNO10" s="58"/>
      <c r="UNP10" s="58"/>
      <c r="UNQ10" s="58"/>
      <c r="UNR10" s="58"/>
      <c r="UNS10" s="58"/>
      <c r="UNT10" s="58"/>
      <c r="UNU10" s="58"/>
      <c r="UNV10" s="58"/>
      <c r="UNW10" s="58"/>
      <c r="UNX10" s="58"/>
      <c r="UNY10" s="58"/>
      <c r="UNZ10" s="58"/>
      <c r="UOA10" s="58"/>
      <c r="UOB10" s="58"/>
      <c r="UOC10" s="58"/>
      <c r="UOD10" s="58"/>
      <c r="UOE10" s="58"/>
      <c r="UOF10" s="58"/>
      <c r="UOG10" s="58"/>
      <c r="UOH10" s="58"/>
      <c r="UOI10" s="58"/>
      <c r="UOJ10" s="58"/>
      <c r="UOK10" s="58"/>
      <c r="UOL10" s="58"/>
      <c r="UOM10" s="58"/>
      <c r="UON10" s="58"/>
      <c r="UOO10" s="58"/>
      <c r="UOP10" s="58"/>
      <c r="UOQ10" s="58"/>
      <c r="UOR10" s="58"/>
      <c r="UOS10" s="58"/>
      <c r="UOT10" s="58"/>
      <c r="UOU10" s="58"/>
      <c r="UOV10" s="58"/>
      <c r="UOW10" s="58"/>
      <c r="UOX10" s="58"/>
      <c r="UOY10" s="58"/>
      <c r="UOZ10" s="58"/>
      <c r="UPA10" s="58"/>
      <c r="UPB10" s="58"/>
      <c r="UPC10" s="58"/>
      <c r="UPD10" s="58"/>
      <c r="UPE10" s="58"/>
      <c r="UPF10" s="58"/>
      <c r="UPG10" s="58"/>
      <c r="UPH10" s="58"/>
      <c r="UPI10" s="58"/>
      <c r="UPJ10" s="58"/>
      <c r="UPK10" s="58"/>
      <c r="UPL10" s="58"/>
      <c r="UPM10" s="58"/>
      <c r="UPN10" s="58"/>
      <c r="UPO10" s="58"/>
      <c r="UPP10" s="58"/>
      <c r="UPQ10" s="58"/>
      <c r="UPR10" s="58"/>
      <c r="UPS10" s="58"/>
      <c r="UPT10" s="58"/>
      <c r="UPU10" s="58"/>
      <c r="UPV10" s="58"/>
      <c r="UPW10" s="58"/>
      <c r="UPX10" s="58"/>
      <c r="UPY10" s="58"/>
      <c r="UPZ10" s="58"/>
      <c r="UQA10" s="58"/>
      <c r="UQB10" s="58"/>
      <c r="UQC10" s="58"/>
      <c r="UQD10" s="58"/>
      <c r="UQE10" s="58"/>
      <c r="UQF10" s="58"/>
      <c r="UQG10" s="58"/>
      <c r="UQH10" s="58"/>
      <c r="UQI10" s="58"/>
      <c r="UQJ10" s="58"/>
      <c r="UQK10" s="58"/>
      <c r="UQL10" s="58"/>
      <c r="UQM10" s="58"/>
      <c r="UQN10" s="58"/>
      <c r="UQO10" s="58"/>
      <c r="UQP10" s="58"/>
      <c r="UQQ10" s="58"/>
      <c r="UQR10" s="58"/>
      <c r="UQS10" s="58"/>
      <c r="UQT10" s="58"/>
      <c r="UQU10" s="58"/>
      <c r="UQV10" s="58"/>
      <c r="UQW10" s="58"/>
      <c r="UQX10" s="58"/>
      <c r="UQY10" s="58"/>
      <c r="UQZ10" s="58"/>
      <c r="URA10" s="58"/>
      <c r="URB10" s="58"/>
      <c r="URC10" s="58"/>
      <c r="URD10" s="58"/>
      <c r="URE10" s="58"/>
      <c r="URF10" s="58"/>
      <c r="URG10" s="58"/>
      <c r="URH10" s="58"/>
      <c r="URI10" s="58"/>
      <c r="URJ10" s="58"/>
      <c r="URK10" s="58"/>
      <c r="URL10" s="58"/>
      <c r="URM10" s="58"/>
      <c r="URN10" s="58"/>
      <c r="URO10" s="58"/>
      <c r="URP10" s="58"/>
      <c r="URQ10" s="58"/>
      <c r="URR10" s="58"/>
      <c r="URS10" s="58"/>
      <c r="URT10" s="58"/>
      <c r="URU10" s="58"/>
      <c r="URV10" s="58"/>
      <c r="URW10" s="58"/>
      <c r="URX10" s="58"/>
      <c r="URY10" s="58"/>
      <c r="URZ10" s="58"/>
      <c r="USA10" s="58"/>
      <c r="USB10" s="58"/>
      <c r="USC10" s="58"/>
      <c r="USD10" s="58"/>
      <c r="USE10" s="58"/>
      <c r="USF10" s="58"/>
      <c r="USG10" s="58"/>
      <c r="USH10" s="58"/>
      <c r="USI10" s="58"/>
      <c r="USJ10" s="58"/>
      <c r="USK10" s="58"/>
      <c r="USL10" s="58"/>
      <c r="USM10" s="58"/>
      <c r="USN10" s="58"/>
      <c r="USO10" s="58"/>
      <c r="USP10" s="58"/>
      <c r="USQ10" s="58"/>
      <c r="USR10" s="58"/>
      <c r="USS10" s="58"/>
      <c r="UST10" s="58"/>
      <c r="USU10" s="58"/>
      <c r="USV10" s="58"/>
      <c r="USW10" s="58"/>
      <c r="USX10" s="58"/>
      <c r="USY10" s="58"/>
      <c r="USZ10" s="58"/>
      <c r="UTA10" s="58"/>
      <c r="UTB10" s="58"/>
      <c r="UTC10" s="58"/>
      <c r="UTD10" s="58"/>
      <c r="UTE10" s="58"/>
      <c r="UTF10" s="58"/>
      <c r="UTG10" s="58"/>
      <c r="UTH10" s="58"/>
      <c r="UTI10" s="58"/>
      <c r="UTJ10" s="58"/>
      <c r="UTK10" s="58"/>
      <c r="UTL10" s="58"/>
      <c r="UTM10" s="58"/>
      <c r="UTN10" s="58"/>
      <c r="UTO10" s="58"/>
      <c r="UTP10" s="58"/>
      <c r="UTQ10" s="58"/>
      <c r="UTR10" s="58"/>
      <c r="UTS10" s="58"/>
      <c r="UTT10" s="58"/>
      <c r="UTU10" s="58"/>
      <c r="UTV10" s="58"/>
      <c r="UTW10" s="58"/>
      <c r="UTX10" s="58"/>
      <c r="UTY10" s="58"/>
      <c r="UTZ10" s="58"/>
      <c r="UUA10" s="58"/>
      <c r="UUB10" s="58"/>
      <c r="UUC10" s="58"/>
      <c r="UUD10" s="58"/>
      <c r="UUE10" s="58"/>
      <c r="UUF10" s="58"/>
      <c r="UUG10" s="58"/>
      <c r="UUH10" s="58"/>
      <c r="UUI10" s="58"/>
      <c r="UUJ10" s="58"/>
      <c r="UUK10" s="58"/>
      <c r="UUL10" s="58"/>
      <c r="UUM10" s="58"/>
      <c r="UUN10" s="58"/>
      <c r="UUO10" s="58"/>
      <c r="UUP10" s="58"/>
      <c r="UUQ10" s="58"/>
      <c r="UUR10" s="58"/>
      <c r="UUS10" s="58"/>
      <c r="UUT10" s="58"/>
      <c r="UUU10" s="58"/>
      <c r="UUV10" s="58"/>
      <c r="UUW10" s="58"/>
      <c r="UUX10" s="58"/>
      <c r="UUY10" s="58"/>
      <c r="UUZ10" s="58"/>
      <c r="UVA10" s="58"/>
      <c r="UVB10" s="58"/>
      <c r="UVC10" s="58"/>
      <c r="UVD10" s="58"/>
      <c r="UVE10" s="58"/>
      <c r="UVF10" s="58"/>
      <c r="UVG10" s="58"/>
      <c r="UVH10" s="58"/>
      <c r="UVI10" s="58"/>
      <c r="UVJ10" s="58"/>
      <c r="UVK10" s="58"/>
      <c r="UVL10" s="58"/>
      <c r="UVM10" s="58"/>
      <c r="UVN10" s="58"/>
      <c r="UVO10" s="58"/>
      <c r="UVP10" s="58"/>
      <c r="UVQ10" s="58"/>
      <c r="UVR10" s="58"/>
      <c r="UVS10" s="58"/>
      <c r="UVT10" s="58"/>
      <c r="UVU10" s="58"/>
      <c r="UVV10" s="58"/>
      <c r="UVW10" s="58"/>
      <c r="UVX10" s="58"/>
      <c r="UVY10" s="58"/>
      <c r="UVZ10" s="58"/>
      <c r="UWA10" s="58"/>
      <c r="UWB10" s="58"/>
      <c r="UWC10" s="58"/>
      <c r="UWD10" s="58"/>
      <c r="UWE10" s="58"/>
      <c r="UWF10" s="58"/>
      <c r="UWG10" s="58"/>
      <c r="UWH10" s="58"/>
      <c r="UWI10" s="58"/>
      <c r="UWJ10" s="58"/>
      <c r="UWK10" s="58"/>
      <c r="UWL10" s="58"/>
      <c r="UWM10" s="58"/>
      <c r="UWN10" s="58"/>
      <c r="UWO10" s="58"/>
      <c r="UWP10" s="58"/>
      <c r="UWQ10" s="58"/>
      <c r="UWR10" s="58"/>
      <c r="UWS10" s="58"/>
      <c r="UWT10" s="58"/>
      <c r="UWU10" s="58"/>
      <c r="UWV10" s="58"/>
      <c r="UWW10" s="58"/>
      <c r="UWX10" s="58"/>
      <c r="UWY10" s="58"/>
      <c r="UWZ10" s="58"/>
      <c r="UXA10" s="58"/>
      <c r="UXB10" s="58"/>
      <c r="UXC10" s="58"/>
      <c r="UXD10" s="58"/>
      <c r="UXE10" s="58"/>
      <c r="UXF10" s="58"/>
      <c r="UXG10" s="58"/>
      <c r="UXH10" s="58"/>
      <c r="UXI10" s="58"/>
      <c r="UXJ10" s="58"/>
      <c r="UXK10" s="58"/>
      <c r="UXL10" s="58"/>
      <c r="UXM10" s="58"/>
      <c r="UXN10" s="58"/>
      <c r="UXO10" s="58"/>
      <c r="UXP10" s="58"/>
      <c r="UXQ10" s="58"/>
      <c r="UXR10" s="58"/>
      <c r="UXS10" s="58"/>
      <c r="UXT10" s="58"/>
      <c r="UXU10" s="58"/>
      <c r="UXV10" s="58"/>
      <c r="UXW10" s="58"/>
      <c r="UXX10" s="58"/>
      <c r="UXY10" s="58"/>
      <c r="UXZ10" s="58"/>
      <c r="UYA10" s="58"/>
      <c r="UYB10" s="58"/>
      <c r="UYC10" s="58"/>
      <c r="UYD10" s="58"/>
      <c r="UYE10" s="58"/>
      <c r="UYF10" s="58"/>
      <c r="UYG10" s="58"/>
      <c r="UYH10" s="58"/>
      <c r="UYI10" s="58"/>
      <c r="UYJ10" s="58"/>
      <c r="UYK10" s="58"/>
      <c r="UYL10" s="58"/>
      <c r="UYM10" s="58"/>
      <c r="UYN10" s="58"/>
      <c r="UYO10" s="58"/>
      <c r="UYP10" s="58"/>
      <c r="UYQ10" s="58"/>
      <c r="UYR10" s="58"/>
      <c r="UYS10" s="58"/>
      <c r="UYT10" s="58"/>
      <c r="UYU10" s="58"/>
      <c r="UYV10" s="58"/>
      <c r="UYW10" s="58"/>
      <c r="UYX10" s="58"/>
      <c r="UYY10" s="58"/>
      <c r="UYZ10" s="58"/>
      <c r="UZA10" s="58"/>
      <c r="UZB10" s="58"/>
      <c r="UZC10" s="58"/>
      <c r="UZD10" s="58"/>
      <c r="UZE10" s="58"/>
      <c r="UZF10" s="58"/>
      <c r="UZG10" s="58"/>
      <c r="UZH10" s="58"/>
      <c r="UZI10" s="58"/>
      <c r="UZJ10" s="58"/>
      <c r="UZK10" s="58"/>
      <c r="UZL10" s="58"/>
      <c r="UZM10" s="58"/>
      <c r="UZN10" s="58"/>
      <c r="UZO10" s="58"/>
      <c r="UZP10" s="58"/>
      <c r="UZQ10" s="58"/>
      <c r="UZR10" s="58"/>
      <c r="UZS10" s="58"/>
      <c r="UZT10" s="58"/>
      <c r="UZU10" s="58"/>
      <c r="UZV10" s="58"/>
      <c r="UZW10" s="58"/>
      <c r="UZX10" s="58"/>
      <c r="UZY10" s="58"/>
      <c r="UZZ10" s="58"/>
      <c r="VAA10" s="58"/>
      <c r="VAB10" s="58"/>
      <c r="VAC10" s="58"/>
      <c r="VAD10" s="58"/>
      <c r="VAE10" s="58"/>
      <c r="VAF10" s="58"/>
      <c r="VAG10" s="58"/>
      <c r="VAH10" s="58"/>
      <c r="VAI10" s="58"/>
      <c r="VAJ10" s="58"/>
      <c r="VAK10" s="58"/>
      <c r="VAL10" s="58"/>
      <c r="VAM10" s="58"/>
      <c r="VAN10" s="58"/>
      <c r="VAO10" s="58"/>
      <c r="VAP10" s="58"/>
      <c r="VAQ10" s="58"/>
      <c r="VAR10" s="58"/>
      <c r="VAS10" s="58"/>
      <c r="VAT10" s="58"/>
      <c r="VAU10" s="58"/>
      <c r="VAV10" s="58"/>
      <c r="VAW10" s="58"/>
      <c r="VAX10" s="58"/>
      <c r="VAY10" s="58"/>
      <c r="VAZ10" s="58"/>
      <c r="VBA10" s="58"/>
      <c r="VBB10" s="58"/>
      <c r="VBC10" s="58"/>
      <c r="VBD10" s="58"/>
      <c r="VBE10" s="58"/>
      <c r="VBF10" s="58"/>
      <c r="VBG10" s="58"/>
      <c r="VBH10" s="58"/>
      <c r="VBI10" s="58"/>
      <c r="VBJ10" s="58"/>
      <c r="VBK10" s="58"/>
      <c r="VBL10" s="58"/>
      <c r="VBM10" s="58"/>
      <c r="VBN10" s="58"/>
      <c r="VBO10" s="58"/>
      <c r="VBP10" s="58"/>
      <c r="VBQ10" s="58"/>
      <c r="VBR10" s="58"/>
      <c r="VBS10" s="58"/>
      <c r="VBT10" s="58"/>
      <c r="VBU10" s="58"/>
      <c r="VBV10" s="58"/>
      <c r="VBW10" s="58"/>
      <c r="VBX10" s="58"/>
      <c r="VBY10" s="58"/>
      <c r="VBZ10" s="58"/>
      <c r="VCA10" s="58"/>
      <c r="VCB10" s="58"/>
      <c r="VCC10" s="58"/>
      <c r="VCD10" s="58"/>
      <c r="VCE10" s="58"/>
      <c r="VCF10" s="58"/>
      <c r="VCG10" s="58"/>
      <c r="VCH10" s="58"/>
      <c r="VCI10" s="58"/>
      <c r="VCJ10" s="58"/>
      <c r="VCK10" s="58"/>
      <c r="VCL10" s="58"/>
      <c r="VCM10" s="58"/>
      <c r="VCN10" s="58"/>
      <c r="VCO10" s="58"/>
      <c r="VCP10" s="58"/>
      <c r="VCQ10" s="58"/>
      <c r="VCR10" s="58"/>
      <c r="VCS10" s="58"/>
      <c r="VCT10" s="58"/>
      <c r="VCU10" s="58"/>
      <c r="VCV10" s="58"/>
      <c r="VCW10" s="58"/>
      <c r="VCX10" s="58"/>
      <c r="VCY10" s="58"/>
      <c r="VCZ10" s="58"/>
      <c r="VDA10" s="58"/>
      <c r="VDB10" s="58"/>
      <c r="VDC10" s="58"/>
      <c r="VDD10" s="58"/>
      <c r="VDE10" s="58"/>
      <c r="VDF10" s="58"/>
      <c r="VDG10" s="58"/>
      <c r="VDH10" s="58"/>
      <c r="VDI10" s="58"/>
      <c r="VDJ10" s="58"/>
      <c r="VDK10" s="58"/>
      <c r="VDL10" s="58"/>
      <c r="VDM10" s="58"/>
      <c r="VDN10" s="58"/>
      <c r="VDO10" s="58"/>
      <c r="VDP10" s="58"/>
      <c r="VDQ10" s="58"/>
      <c r="VDR10" s="58"/>
      <c r="VDS10" s="58"/>
      <c r="VDT10" s="58"/>
      <c r="VDU10" s="58"/>
      <c r="VDV10" s="58"/>
      <c r="VDW10" s="58"/>
      <c r="VDX10" s="58"/>
      <c r="VDY10" s="58"/>
      <c r="VDZ10" s="58"/>
      <c r="VEA10" s="58"/>
      <c r="VEB10" s="58"/>
      <c r="VEC10" s="58"/>
      <c r="VED10" s="58"/>
      <c r="VEE10" s="58"/>
      <c r="VEF10" s="58"/>
      <c r="VEG10" s="58"/>
      <c r="VEH10" s="58"/>
      <c r="VEI10" s="58"/>
      <c r="VEJ10" s="58"/>
      <c r="VEK10" s="58"/>
      <c r="VEL10" s="58"/>
      <c r="VEM10" s="58"/>
      <c r="VEN10" s="58"/>
      <c r="VEO10" s="58"/>
      <c r="VEP10" s="58"/>
      <c r="VEQ10" s="58"/>
      <c r="VER10" s="58"/>
      <c r="VES10" s="58"/>
      <c r="VET10" s="58"/>
      <c r="VEU10" s="58"/>
      <c r="VEV10" s="58"/>
      <c r="VEW10" s="58"/>
      <c r="VEX10" s="58"/>
      <c r="VEY10" s="58"/>
      <c r="VEZ10" s="58"/>
      <c r="VFA10" s="58"/>
      <c r="VFB10" s="58"/>
      <c r="VFC10" s="58"/>
      <c r="VFD10" s="58"/>
      <c r="VFE10" s="58"/>
      <c r="VFF10" s="58"/>
      <c r="VFG10" s="58"/>
      <c r="VFH10" s="58"/>
      <c r="VFI10" s="58"/>
      <c r="VFJ10" s="58"/>
      <c r="VFK10" s="58"/>
      <c r="VFL10" s="58"/>
      <c r="VFM10" s="58"/>
      <c r="VFN10" s="58"/>
      <c r="VFO10" s="58"/>
      <c r="VFP10" s="58"/>
      <c r="VFQ10" s="58"/>
      <c r="VFR10" s="58"/>
      <c r="VFS10" s="58"/>
      <c r="VFT10" s="58"/>
      <c r="VFU10" s="58"/>
      <c r="VFV10" s="58"/>
      <c r="VFW10" s="58"/>
      <c r="VFX10" s="58"/>
      <c r="VFY10" s="58"/>
      <c r="VFZ10" s="58"/>
      <c r="VGA10" s="58"/>
      <c r="VGB10" s="58"/>
      <c r="VGC10" s="58"/>
      <c r="VGD10" s="58"/>
      <c r="VGE10" s="58"/>
      <c r="VGF10" s="58"/>
      <c r="VGG10" s="58"/>
      <c r="VGH10" s="58"/>
      <c r="VGI10" s="58"/>
      <c r="VGJ10" s="58"/>
      <c r="VGK10" s="58"/>
      <c r="VGL10" s="58"/>
      <c r="VGM10" s="58"/>
      <c r="VGN10" s="58"/>
      <c r="VGO10" s="58"/>
      <c r="VGP10" s="58"/>
      <c r="VGQ10" s="58"/>
      <c r="VGR10" s="58"/>
      <c r="VGS10" s="58"/>
      <c r="VGT10" s="58"/>
      <c r="VGU10" s="58"/>
      <c r="VGV10" s="58"/>
      <c r="VGW10" s="58"/>
      <c r="VGX10" s="58"/>
      <c r="VGY10" s="58"/>
      <c r="VGZ10" s="58"/>
      <c r="VHA10" s="58"/>
      <c r="VHB10" s="58"/>
      <c r="VHC10" s="58"/>
      <c r="VHD10" s="58"/>
      <c r="VHE10" s="58"/>
      <c r="VHF10" s="58"/>
      <c r="VHG10" s="58"/>
      <c r="VHH10" s="58"/>
      <c r="VHI10" s="58"/>
      <c r="VHJ10" s="58"/>
      <c r="VHK10" s="58"/>
      <c r="VHL10" s="58"/>
      <c r="VHM10" s="58"/>
      <c r="VHN10" s="58"/>
      <c r="VHO10" s="58"/>
      <c r="VHP10" s="58"/>
      <c r="VHQ10" s="58"/>
      <c r="VHR10" s="58"/>
      <c r="VHS10" s="58"/>
      <c r="VHT10" s="58"/>
      <c r="VHU10" s="58"/>
      <c r="VHV10" s="58"/>
      <c r="VHW10" s="58"/>
      <c r="VHX10" s="58"/>
      <c r="VHY10" s="58"/>
      <c r="VHZ10" s="58"/>
      <c r="VIA10" s="58"/>
      <c r="VIB10" s="58"/>
      <c r="VIC10" s="58"/>
      <c r="VID10" s="58"/>
      <c r="VIE10" s="58"/>
      <c r="VIF10" s="58"/>
      <c r="VIG10" s="58"/>
      <c r="VIH10" s="58"/>
      <c r="VII10" s="58"/>
      <c r="VIJ10" s="58"/>
      <c r="VIK10" s="58"/>
      <c r="VIL10" s="58"/>
      <c r="VIM10" s="58"/>
      <c r="VIN10" s="58"/>
      <c r="VIO10" s="58"/>
      <c r="VIP10" s="58"/>
      <c r="VIQ10" s="58"/>
      <c r="VIR10" s="58"/>
      <c r="VIS10" s="58"/>
      <c r="VIT10" s="58"/>
      <c r="VIU10" s="58"/>
      <c r="VIV10" s="58"/>
      <c r="VIW10" s="58"/>
      <c r="VIX10" s="58"/>
      <c r="VIY10" s="58"/>
      <c r="VIZ10" s="58"/>
      <c r="VJA10" s="58"/>
      <c r="VJB10" s="58"/>
      <c r="VJC10" s="58"/>
      <c r="VJD10" s="58"/>
      <c r="VJE10" s="58"/>
      <c r="VJF10" s="58"/>
      <c r="VJG10" s="58"/>
      <c r="VJH10" s="58"/>
      <c r="VJI10" s="58"/>
      <c r="VJJ10" s="58"/>
      <c r="VJK10" s="58"/>
      <c r="VJL10" s="58"/>
      <c r="VJM10" s="58"/>
      <c r="VJN10" s="58"/>
      <c r="VJO10" s="58"/>
      <c r="VJP10" s="58"/>
      <c r="VJQ10" s="58"/>
      <c r="VJR10" s="58"/>
      <c r="VJS10" s="58"/>
      <c r="VJT10" s="58"/>
      <c r="VJU10" s="58"/>
      <c r="VJV10" s="58"/>
      <c r="VJW10" s="58"/>
      <c r="VJX10" s="58"/>
      <c r="VJY10" s="58"/>
      <c r="VJZ10" s="58"/>
      <c r="VKA10" s="58"/>
      <c r="VKB10" s="58"/>
      <c r="VKC10" s="58"/>
      <c r="VKD10" s="58"/>
      <c r="VKE10" s="58"/>
      <c r="VKF10" s="58"/>
      <c r="VKG10" s="58"/>
      <c r="VKH10" s="58"/>
      <c r="VKI10" s="58"/>
      <c r="VKJ10" s="58"/>
      <c r="VKK10" s="58"/>
      <c r="VKL10" s="58"/>
      <c r="VKM10" s="58"/>
      <c r="VKN10" s="58"/>
      <c r="VKO10" s="58"/>
      <c r="VKP10" s="58"/>
      <c r="VKQ10" s="58"/>
      <c r="VKR10" s="58"/>
      <c r="VKS10" s="58"/>
      <c r="VKT10" s="58"/>
      <c r="VKU10" s="58"/>
      <c r="VKV10" s="58"/>
      <c r="VKW10" s="58"/>
      <c r="VKX10" s="58"/>
      <c r="VKY10" s="58"/>
      <c r="VKZ10" s="58"/>
      <c r="VLA10" s="58"/>
      <c r="VLB10" s="58"/>
      <c r="VLC10" s="58"/>
      <c r="VLD10" s="58"/>
      <c r="VLE10" s="58"/>
      <c r="VLF10" s="58"/>
      <c r="VLG10" s="58"/>
      <c r="VLH10" s="58"/>
      <c r="VLI10" s="58"/>
      <c r="VLJ10" s="58"/>
      <c r="VLK10" s="58"/>
      <c r="VLL10" s="58"/>
      <c r="VLM10" s="58"/>
      <c r="VLN10" s="58"/>
      <c r="VLO10" s="58"/>
      <c r="VLP10" s="58"/>
      <c r="VLQ10" s="58"/>
      <c r="VLR10" s="58"/>
      <c r="VLS10" s="58"/>
      <c r="VLT10" s="58"/>
      <c r="VLU10" s="58"/>
      <c r="VLV10" s="58"/>
      <c r="VLW10" s="58"/>
      <c r="VLX10" s="58"/>
      <c r="VLY10" s="58"/>
      <c r="VLZ10" s="58"/>
      <c r="VMA10" s="58"/>
      <c r="VMB10" s="58"/>
      <c r="VMC10" s="58"/>
      <c r="VMD10" s="58"/>
      <c r="VME10" s="58"/>
      <c r="VMF10" s="58"/>
      <c r="VMG10" s="58"/>
      <c r="VMH10" s="58"/>
      <c r="VMI10" s="58"/>
      <c r="VMJ10" s="58"/>
      <c r="VMK10" s="58"/>
      <c r="VML10" s="58"/>
      <c r="VMM10" s="58"/>
      <c r="VMN10" s="58"/>
      <c r="VMO10" s="58"/>
      <c r="VMP10" s="58"/>
      <c r="VMQ10" s="58"/>
      <c r="VMR10" s="58"/>
      <c r="VMS10" s="58"/>
      <c r="VMT10" s="58"/>
      <c r="VMU10" s="58"/>
      <c r="VMV10" s="58"/>
      <c r="VMW10" s="58"/>
      <c r="VMX10" s="58"/>
      <c r="VMY10" s="58"/>
      <c r="VMZ10" s="58"/>
      <c r="VNA10" s="58"/>
      <c r="VNB10" s="58"/>
      <c r="VNC10" s="58"/>
      <c r="VND10" s="58"/>
      <c r="VNE10" s="58"/>
      <c r="VNF10" s="58"/>
      <c r="VNG10" s="58"/>
      <c r="VNH10" s="58"/>
      <c r="VNI10" s="58"/>
      <c r="VNJ10" s="58"/>
      <c r="VNK10" s="58"/>
      <c r="VNL10" s="58"/>
      <c r="VNM10" s="58"/>
      <c r="VNN10" s="58"/>
      <c r="VNO10" s="58"/>
      <c r="VNP10" s="58"/>
      <c r="VNQ10" s="58"/>
      <c r="VNR10" s="58"/>
      <c r="VNS10" s="58"/>
      <c r="VNT10" s="58"/>
      <c r="VNU10" s="58"/>
      <c r="VNV10" s="58"/>
      <c r="VNW10" s="58"/>
      <c r="VNX10" s="58"/>
      <c r="VNY10" s="58"/>
      <c r="VNZ10" s="58"/>
      <c r="VOA10" s="58"/>
      <c r="VOB10" s="58"/>
      <c r="VOC10" s="58"/>
      <c r="VOD10" s="58"/>
      <c r="VOE10" s="58"/>
      <c r="VOF10" s="58"/>
      <c r="VOG10" s="58"/>
      <c r="VOH10" s="58"/>
      <c r="VOI10" s="58"/>
      <c r="VOJ10" s="58"/>
      <c r="VOK10" s="58"/>
      <c r="VOL10" s="58"/>
      <c r="VOM10" s="58"/>
      <c r="VON10" s="58"/>
      <c r="VOO10" s="58"/>
      <c r="VOP10" s="58"/>
      <c r="VOQ10" s="58"/>
      <c r="VOR10" s="58"/>
      <c r="VOS10" s="58"/>
      <c r="VOT10" s="58"/>
      <c r="VOU10" s="58"/>
      <c r="VOV10" s="58"/>
      <c r="VOW10" s="58"/>
      <c r="VOX10" s="58"/>
      <c r="VOY10" s="58"/>
      <c r="VOZ10" s="58"/>
      <c r="VPA10" s="58"/>
      <c r="VPB10" s="58"/>
      <c r="VPC10" s="58"/>
      <c r="VPD10" s="58"/>
      <c r="VPE10" s="58"/>
      <c r="VPF10" s="58"/>
      <c r="VPG10" s="58"/>
      <c r="VPH10" s="58"/>
      <c r="VPI10" s="58"/>
      <c r="VPJ10" s="58"/>
      <c r="VPK10" s="58"/>
      <c r="VPL10" s="58"/>
      <c r="VPM10" s="58"/>
      <c r="VPN10" s="58"/>
      <c r="VPO10" s="58"/>
      <c r="VPP10" s="58"/>
      <c r="VPQ10" s="58"/>
      <c r="VPR10" s="58"/>
      <c r="VPS10" s="58"/>
      <c r="VPT10" s="58"/>
      <c r="VPU10" s="58"/>
      <c r="VPV10" s="58"/>
      <c r="VPW10" s="58"/>
      <c r="VPX10" s="58"/>
      <c r="VPY10" s="58"/>
      <c r="VPZ10" s="58"/>
      <c r="VQA10" s="58"/>
      <c r="VQB10" s="58"/>
      <c r="VQC10" s="58"/>
      <c r="VQD10" s="58"/>
      <c r="VQE10" s="58"/>
      <c r="VQF10" s="58"/>
      <c r="VQG10" s="58"/>
      <c r="VQH10" s="58"/>
      <c r="VQI10" s="58"/>
      <c r="VQJ10" s="58"/>
      <c r="VQK10" s="58"/>
      <c r="VQL10" s="58"/>
      <c r="VQM10" s="58"/>
      <c r="VQN10" s="58"/>
      <c r="VQO10" s="58"/>
      <c r="VQP10" s="58"/>
      <c r="VQQ10" s="58"/>
      <c r="VQR10" s="58"/>
      <c r="VQS10" s="58"/>
      <c r="VQT10" s="58"/>
      <c r="VQU10" s="58"/>
      <c r="VQV10" s="58"/>
      <c r="VQW10" s="58"/>
      <c r="VQX10" s="58"/>
      <c r="VQY10" s="58"/>
      <c r="VQZ10" s="58"/>
      <c r="VRA10" s="58"/>
      <c r="VRB10" s="58"/>
      <c r="VRC10" s="58"/>
      <c r="VRD10" s="58"/>
      <c r="VRE10" s="58"/>
      <c r="VRF10" s="58"/>
      <c r="VRG10" s="58"/>
      <c r="VRH10" s="58"/>
      <c r="VRI10" s="58"/>
      <c r="VRJ10" s="58"/>
      <c r="VRK10" s="58"/>
      <c r="VRL10" s="58"/>
      <c r="VRM10" s="58"/>
      <c r="VRN10" s="58"/>
      <c r="VRO10" s="58"/>
      <c r="VRP10" s="58"/>
      <c r="VRQ10" s="58"/>
      <c r="VRR10" s="58"/>
      <c r="VRS10" s="58"/>
      <c r="VRT10" s="58"/>
      <c r="VRU10" s="58"/>
      <c r="VRV10" s="58"/>
      <c r="VRW10" s="58"/>
      <c r="VRX10" s="58"/>
      <c r="VRY10" s="58"/>
      <c r="VRZ10" s="58"/>
      <c r="VSA10" s="58"/>
      <c r="VSB10" s="58"/>
      <c r="VSC10" s="58"/>
      <c r="VSD10" s="58"/>
      <c r="VSE10" s="58"/>
      <c r="VSF10" s="58"/>
      <c r="VSG10" s="58"/>
      <c r="VSH10" s="58"/>
      <c r="VSI10" s="58"/>
      <c r="VSJ10" s="58"/>
      <c r="VSK10" s="58"/>
      <c r="VSL10" s="58"/>
      <c r="VSM10" s="58"/>
      <c r="VSN10" s="58"/>
      <c r="VSO10" s="58"/>
      <c r="VSP10" s="58"/>
      <c r="VSQ10" s="58"/>
      <c r="VSR10" s="58"/>
      <c r="VSS10" s="58"/>
      <c r="VST10" s="58"/>
      <c r="VSU10" s="58"/>
      <c r="VSV10" s="58"/>
      <c r="VSW10" s="58"/>
      <c r="VSX10" s="58"/>
      <c r="VSY10" s="58"/>
      <c r="VSZ10" s="58"/>
      <c r="VTA10" s="58"/>
      <c r="VTB10" s="58"/>
      <c r="VTC10" s="58"/>
      <c r="VTD10" s="58"/>
      <c r="VTE10" s="58"/>
      <c r="VTF10" s="58"/>
      <c r="VTG10" s="58"/>
      <c r="VTH10" s="58"/>
      <c r="VTI10" s="58"/>
      <c r="VTJ10" s="58"/>
      <c r="VTK10" s="58"/>
      <c r="VTL10" s="58"/>
      <c r="VTM10" s="58"/>
      <c r="VTN10" s="58"/>
      <c r="VTO10" s="58"/>
      <c r="VTP10" s="58"/>
      <c r="VTQ10" s="58"/>
      <c r="VTR10" s="58"/>
      <c r="VTS10" s="58"/>
      <c r="VTT10" s="58"/>
      <c r="VTU10" s="58"/>
      <c r="VTV10" s="58"/>
      <c r="VTW10" s="58"/>
      <c r="VTX10" s="58"/>
      <c r="VTY10" s="58"/>
      <c r="VTZ10" s="58"/>
      <c r="VUA10" s="58"/>
      <c r="VUB10" s="58"/>
      <c r="VUC10" s="58"/>
      <c r="VUD10" s="58"/>
      <c r="VUE10" s="58"/>
      <c r="VUF10" s="58"/>
      <c r="VUG10" s="58"/>
      <c r="VUH10" s="58"/>
      <c r="VUI10" s="58"/>
      <c r="VUJ10" s="58"/>
      <c r="VUK10" s="58"/>
      <c r="VUL10" s="58"/>
      <c r="VUM10" s="58"/>
      <c r="VUN10" s="58"/>
      <c r="VUO10" s="58"/>
      <c r="VUP10" s="58"/>
      <c r="VUQ10" s="58"/>
      <c r="VUR10" s="58"/>
      <c r="VUS10" s="58"/>
      <c r="VUT10" s="58"/>
      <c r="VUU10" s="58"/>
      <c r="VUV10" s="58"/>
      <c r="VUW10" s="58"/>
      <c r="VUX10" s="58"/>
      <c r="VUY10" s="58"/>
      <c r="VUZ10" s="58"/>
      <c r="VVA10" s="58"/>
      <c r="VVB10" s="58"/>
      <c r="VVC10" s="58"/>
      <c r="VVD10" s="58"/>
      <c r="VVE10" s="58"/>
      <c r="VVF10" s="58"/>
      <c r="VVG10" s="58"/>
      <c r="VVH10" s="58"/>
      <c r="VVI10" s="58"/>
      <c r="VVJ10" s="58"/>
      <c r="VVK10" s="58"/>
      <c r="VVL10" s="58"/>
      <c r="VVM10" s="58"/>
      <c r="VVN10" s="58"/>
      <c r="VVO10" s="58"/>
      <c r="VVP10" s="58"/>
      <c r="VVQ10" s="58"/>
      <c r="VVR10" s="58"/>
      <c r="VVS10" s="58"/>
      <c r="VVT10" s="58"/>
      <c r="VVU10" s="58"/>
      <c r="VVV10" s="58"/>
      <c r="VVW10" s="58"/>
      <c r="VVX10" s="58"/>
      <c r="VVY10" s="58"/>
      <c r="VVZ10" s="58"/>
      <c r="VWA10" s="58"/>
      <c r="VWB10" s="58"/>
      <c r="VWC10" s="58"/>
      <c r="VWD10" s="58"/>
      <c r="VWE10" s="58"/>
      <c r="VWF10" s="58"/>
      <c r="VWG10" s="58"/>
      <c r="VWH10" s="58"/>
      <c r="VWI10" s="58"/>
      <c r="VWJ10" s="58"/>
      <c r="VWK10" s="58"/>
      <c r="VWL10" s="58"/>
      <c r="VWM10" s="58"/>
      <c r="VWN10" s="58"/>
      <c r="VWO10" s="58"/>
      <c r="VWP10" s="58"/>
      <c r="VWQ10" s="58"/>
      <c r="VWR10" s="58"/>
      <c r="VWS10" s="58"/>
      <c r="VWT10" s="58"/>
      <c r="VWU10" s="58"/>
      <c r="VWV10" s="58"/>
      <c r="VWW10" s="58"/>
      <c r="VWX10" s="58"/>
      <c r="VWY10" s="58"/>
      <c r="VWZ10" s="58"/>
      <c r="VXA10" s="58"/>
      <c r="VXB10" s="58"/>
      <c r="VXC10" s="58"/>
      <c r="VXD10" s="58"/>
      <c r="VXE10" s="58"/>
      <c r="VXF10" s="58"/>
      <c r="VXG10" s="58"/>
      <c r="VXH10" s="58"/>
      <c r="VXI10" s="58"/>
      <c r="VXJ10" s="58"/>
      <c r="VXK10" s="58"/>
      <c r="VXL10" s="58"/>
      <c r="VXM10" s="58"/>
      <c r="VXN10" s="58"/>
      <c r="VXO10" s="58"/>
      <c r="VXP10" s="58"/>
      <c r="VXQ10" s="58"/>
      <c r="VXR10" s="58"/>
      <c r="VXS10" s="58"/>
      <c r="VXT10" s="58"/>
      <c r="VXU10" s="58"/>
      <c r="VXV10" s="58"/>
      <c r="VXW10" s="58"/>
      <c r="VXX10" s="58"/>
      <c r="VXY10" s="58"/>
      <c r="VXZ10" s="58"/>
      <c r="VYA10" s="58"/>
      <c r="VYB10" s="58"/>
      <c r="VYC10" s="58"/>
      <c r="VYD10" s="58"/>
      <c r="VYE10" s="58"/>
      <c r="VYF10" s="58"/>
      <c r="VYG10" s="58"/>
      <c r="VYH10" s="58"/>
      <c r="VYI10" s="58"/>
      <c r="VYJ10" s="58"/>
      <c r="VYK10" s="58"/>
      <c r="VYL10" s="58"/>
      <c r="VYM10" s="58"/>
      <c r="VYN10" s="58"/>
      <c r="VYO10" s="58"/>
      <c r="VYP10" s="58"/>
      <c r="VYQ10" s="58"/>
      <c r="VYR10" s="58"/>
      <c r="VYS10" s="58"/>
      <c r="VYT10" s="58"/>
      <c r="VYU10" s="58"/>
      <c r="VYV10" s="58"/>
      <c r="VYW10" s="58"/>
      <c r="VYX10" s="58"/>
      <c r="VYY10" s="58"/>
      <c r="VYZ10" s="58"/>
      <c r="VZA10" s="58"/>
      <c r="VZB10" s="58"/>
      <c r="VZC10" s="58"/>
      <c r="VZD10" s="58"/>
      <c r="VZE10" s="58"/>
      <c r="VZF10" s="58"/>
      <c r="VZG10" s="58"/>
      <c r="VZH10" s="58"/>
      <c r="VZI10" s="58"/>
      <c r="VZJ10" s="58"/>
      <c r="VZK10" s="58"/>
      <c r="VZL10" s="58"/>
      <c r="VZM10" s="58"/>
      <c r="VZN10" s="58"/>
      <c r="VZO10" s="58"/>
      <c r="VZP10" s="58"/>
      <c r="VZQ10" s="58"/>
      <c r="VZR10" s="58"/>
      <c r="VZS10" s="58"/>
      <c r="VZT10" s="58"/>
      <c r="VZU10" s="58"/>
      <c r="VZV10" s="58"/>
      <c r="VZW10" s="58"/>
      <c r="VZX10" s="58"/>
      <c r="VZY10" s="58"/>
      <c r="VZZ10" s="58"/>
      <c r="WAA10" s="58"/>
      <c r="WAB10" s="58"/>
      <c r="WAC10" s="58"/>
      <c r="WAD10" s="58"/>
      <c r="WAE10" s="58"/>
      <c r="WAF10" s="58"/>
      <c r="WAG10" s="58"/>
      <c r="WAH10" s="58"/>
      <c r="WAI10" s="58"/>
      <c r="WAJ10" s="58"/>
      <c r="WAK10" s="58"/>
      <c r="WAL10" s="58"/>
      <c r="WAM10" s="58"/>
      <c r="WAN10" s="58"/>
      <c r="WAO10" s="58"/>
      <c r="WAP10" s="58"/>
      <c r="WAQ10" s="58"/>
      <c r="WAR10" s="58"/>
      <c r="WAS10" s="58"/>
      <c r="WAT10" s="58"/>
      <c r="WAU10" s="58"/>
      <c r="WAV10" s="58"/>
      <c r="WAW10" s="58"/>
      <c r="WAX10" s="58"/>
      <c r="WAY10" s="58"/>
      <c r="WAZ10" s="58"/>
      <c r="WBA10" s="58"/>
      <c r="WBB10" s="58"/>
      <c r="WBC10" s="58"/>
      <c r="WBD10" s="58"/>
      <c r="WBE10" s="58"/>
      <c r="WBF10" s="58"/>
      <c r="WBG10" s="58"/>
      <c r="WBH10" s="58"/>
      <c r="WBI10" s="58"/>
      <c r="WBJ10" s="58"/>
      <c r="WBK10" s="58"/>
      <c r="WBL10" s="58"/>
      <c r="WBM10" s="58"/>
      <c r="WBN10" s="58"/>
      <c r="WBO10" s="58"/>
      <c r="WBP10" s="58"/>
      <c r="WBQ10" s="58"/>
      <c r="WBR10" s="58"/>
      <c r="WBS10" s="58"/>
      <c r="WBT10" s="58"/>
      <c r="WBU10" s="58"/>
      <c r="WBV10" s="58"/>
      <c r="WBW10" s="58"/>
      <c r="WBX10" s="58"/>
      <c r="WBY10" s="58"/>
      <c r="WBZ10" s="58"/>
      <c r="WCA10" s="58"/>
      <c r="WCB10" s="58"/>
      <c r="WCC10" s="58"/>
      <c r="WCD10" s="58"/>
      <c r="WCE10" s="58"/>
      <c r="WCF10" s="58"/>
      <c r="WCG10" s="58"/>
      <c r="WCH10" s="58"/>
      <c r="WCI10" s="58"/>
      <c r="WCJ10" s="58"/>
      <c r="WCK10" s="58"/>
      <c r="WCL10" s="58"/>
      <c r="WCM10" s="58"/>
      <c r="WCN10" s="58"/>
      <c r="WCO10" s="58"/>
      <c r="WCP10" s="58"/>
      <c r="WCQ10" s="58"/>
      <c r="WCR10" s="58"/>
      <c r="WCS10" s="58"/>
      <c r="WCT10" s="58"/>
      <c r="WCU10" s="58"/>
      <c r="WCV10" s="58"/>
      <c r="WCW10" s="58"/>
      <c r="WCX10" s="58"/>
      <c r="WCY10" s="58"/>
      <c r="WCZ10" s="58"/>
      <c r="WDA10" s="58"/>
      <c r="WDB10" s="58"/>
      <c r="WDC10" s="58"/>
      <c r="WDD10" s="58"/>
      <c r="WDE10" s="58"/>
      <c r="WDF10" s="58"/>
      <c r="WDG10" s="58"/>
      <c r="WDH10" s="58"/>
      <c r="WDI10" s="58"/>
      <c r="WDJ10" s="58"/>
      <c r="WDK10" s="58"/>
      <c r="WDL10" s="58"/>
      <c r="WDM10" s="58"/>
      <c r="WDN10" s="58"/>
      <c r="WDO10" s="58"/>
      <c r="WDP10" s="58"/>
      <c r="WDQ10" s="58"/>
      <c r="WDR10" s="58"/>
      <c r="WDS10" s="58"/>
      <c r="WDT10" s="58"/>
      <c r="WDU10" s="58"/>
      <c r="WDV10" s="58"/>
      <c r="WDW10" s="58"/>
      <c r="WDX10" s="58"/>
      <c r="WDY10" s="58"/>
      <c r="WDZ10" s="58"/>
      <c r="WEA10" s="58"/>
      <c r="WEB10" s="58"/>
      <c r="WEC10" s="58"/>
      <c r="WED10" s="58"/>
      <c r="WEE10" s="58"/>
      <c r="WEF10" s="58"/>
      <c r="WEG10" s="58"/>
      <c r="WEH10" s="58"/>
      <c r="WEI10" s="58"/>
      <c r="WEJ10" s="58"/>
      <c r="WEK10" s="58"/>
      <c r="WEL10" s="58"/>
      <c r="WEM10" s="58"/>
      <c r="WEN10" s="58"/>
      <c r="WEO10" s="58"/>
      <c r="WEP10" s="58"/>
      <c r="WEQ10" s="58"/>
      <c r="WER10" s="58"/>
      <c r="WES10" s="58"/>
      <c r="WET10" s="58"/>
      <c r="WEU10" s="58"/>
      <c r="WEV10" s="58"/>
      <c r="WEW10" s="58"/>
      <c r="WEX10" s="58"/>
      <c r="WEY10" s="58"/>
      <c r="WEZ10" s="58"/>
      <c r="WFA10" s="58"/>
      <c r="WFB10" s="58"/>
      <c r="WFC10" s="58"/>
      <c r="WFD10" s="58"/>
      <c r="WFE10" s="58"/>
      <c r="WFF10" s="58"/>
      <c r="WFG10" s="58"/>
      <c r="WFH10" s="58"/>
      <c r="WFI10" s="58"/>
      <c r="WFJ10" s="58"/>
      <c r="WFK10" s="58"/>
      <c r="WFL10" s="58"/>
      <c r="WFM10" s="58"/>
      <c r="WFN10" s="58"/>
      <c r="WFO10" s="58"/>
      <c r="WFP10" s="58"/>
      <c r="WFQ10" s="58"/>
      <c r="WFR10" s="58"/>
      <c r="WFS10" s="58"/>
      <c r="WFT10" s="58"/>
      <c r="WFU10" s="58"/>
      <c r="WFV10" s="58"/>
      <c r="WFW10" s="58"/>
      <c r="WFX10" s="58"/>
      <c r="WFY10" s="58"/>
      <c r="WFZ10" s="58"/>
      <c r="WGA10" s="58"/>
      <c r="WGB10" s="58"/>
      <c r="WGC10" s="58"/>
      <c r="WGD10" s="58"/>
      <c r="WGE10" s="58"/>
      <c r="WGF10" s="58"/>
      <c r="WGG10" s="58"/>
      <c r="WGH10" s="58"/>
      <c r="WGI10" s="58"/>
      <c r="WGJ10" s="58"/>
      <c r="WGK10" s="58"/>
      <c r="WGL10" s="58"/>
      <c r="WGM10" s="58"/>
      <c r="WGN10" s="58"/>
      <c r="WGO10" s="58"/>
      <c r="WGP10" s="58"/>
      <c r="WGQ10" s="58"/>
      <c r="WGR10" s="58"/>
      <c r="WGS10" s="58"/>
      <c r="WGT10" s="58"/>
      <c r="WGU10" s="58"/>
      <c r="WGV10" s="58"/>
      <c r="WGW10" s="58"/>
      <c r="WGX10" s="58"/>
      <c r="WGY10" s="58"/>
      <c r="WGZ10" s="58"/>
      <c r="WHA10" s="58"/>
      <c r="WHB10" s="58"/>
      <c r="WHC10" s="58"/>
      <c r="WHD10" s="58"/>
      <c r="WHE10" s="58"/>
      <c r="WHF10" s="58"/>
      <c r="WHG10" s="58"/>
      <c r="WHH10" s="58"/>
      <c r="WHI10" s="58"/>
      <c r="WHJ10" s="58"/>
      <c r="WHK10" s="58"/>
      <c r="WHL10" s="58"/>
      <c r="WHM10" s="58"/>
      <c r="WHN10" s="58"/>
      <c r="WHO10" s="58"/>
      <c r="WHP10" s="58"/>
      <c r="WHQ10" s="58"/>
      <c r="WHR10" s="58"/>
      <c r="WHS10" s="58"/>
      <c r="WHT10" s="58"/>
      <c r="WHU10" s="58"/>
      <c r="WHV10" s="58"/>
      <c r="WHW10" s="58"/>
      <c r="WHX10" s="58"/>
      <c r="WHY10" s="58"/>
      <c r="WHZ10" s="58"/>
      <c r="WIA10" s="58"/>
      <c r="WIB10" s="58"/>
      <c r="WIC10" s="58"/>
      <c r="WID10" s="58"/>
      <c r="WIE10" s="58"/>
      <c r="WIF10" s="58"/>
      <c r="WIG10" s="58"/>
      <c r="WIH10" s="58"/>
      <c r="WII10" s="58"/>
      <c r="WIJ10" s="58"/>
      <c r="WIK10" s="58"/>
      <c r="WIL10" s="58"/>
      <c r="WIM10" s="58"/>
      <c r="WIN10" s="58"/>
      <c r="WIO10" s="58"/>
      <c r="WIP10" s="58"/>
      <c r="WIQ10" s="58"/>
      <c r="WIR10" s="58"/>
      <c r="WIS10" s="58"/>
      <c r="WIT10" s="58"/>
      <c r="WIU10" s="58"/>
      <c r="WIV10" s="58"/>
      <c r="WIW10" s="58"/>
      <c r="WIX10" s="58"/>
      <c r="WIY10" s="58"/>
      <c r="WIZ10" s="58"/>
      <c r="WJA10" s="58"/>
      <c r="WJB10" s="58"/>
      <c r="WJC10" s="58"/>
      <c r="WJD10" s="58"/>
      <c r="WJE10" s="58"/>
      <c r="WJF10" s="58"/>
      <c r="WJG10" s="58"/>
      <c r="WJH10" s="58"/>
      <c r="WJI10" s="58"/>
      <c r="WJJ10" s="58"/>
      <c r="WJK10" s="58"/>
      <c r="WJL10" s="58"/>
      <c r="WJM10" s="58"/>
      <c r="WJN10" s="58"/>
      <c r="WJO10" s="58"/>
      <c r="WJP10" s="58"/>
      <c r="WJQ10" s="58"/>
      <c r="WJR10" s="58"/>
      <c r="WJS10" s="58"/>
      <c r="WJT10" s="58"/>
      <c r="WJU10" s="58"/>
      <c r="WJV10" s="58"/>
      <c r="WJW10" s="58"/>
      <c r="WJX10" s="58"/>
      <c r="WJY10" s="58"/>
      <c r="WJZ10" s="58"/>
      <c r="WKA10" s="58"/>
      <c r="WKB10" s="58"/>
      <c r="WKC10" s="58"/>
      <c r="WKD10" s="58"/>
      <c r="WKE10" s="58"/>
      <c r="WKF10" s="58"/>
      <c r="WKG10" s="58"/>
      <c r="WKH10" s="58"/>
      <c r="WKI10" s="58"/>
      <c r="WKJ10" s="58"/>
      <c r="WKK10" s="58"/>
      <c r="WKL10" s="58"/>
      <c r="WKM10" s="58"/>
      <c r="WKN10" s="58"/>
      <c r="WKO10" s="58"/>
      <c r="WKP10" s="58"/>
      <c r="WKQ10" s="58"/>
      <c r="WKR10" s="58"/>
      <c r="WKS10" s="58"/>
      <c r="WKT10" s="58"/>
      <c r="WKU10" s="58"/>
      <c r="WKV10" s="58"/>
      <c r="WKW10" s="58"/>
      <c r="WKX10" s="58"/>
      <c r="WKY10" s="58"/>
      <c r="WKZ10" s="58"/>
      <c r="WLA10" s="58"/>
      <c r="WLB10" s="58"/>
      <c r="WLC10" s="58"/>
      <c r="WLD10" s="58"/>
      <c r="WLE10" s="58"/>
      <c r="WLF10" s="58"/>
      <c r="WLG10" s="58"/>
      <c r="WLH10" s="58"/>
      <c r="WLI10" s="58"/>
      <c r="WLJ10" s="58"/>
      <c r="WLK10" s="58"/>
      <c r="WLL10" s="58"/>
      <c r="WLM10" s="58"/>
      <c r="WLN10" s="58"/>
      <c r="WLO10" s="58"/>
      <c r="WLP10" s="58"/>
      <c r="WLQ10" s="58"/>
      <c r="WLR10" s="58"/>
      <c r="WLS10" s="58"/>
      <c r="WLT10" s="58"/>
      <c r="WLU10" s="58"/>
      <c r="WLV10" s="58"/>
      <c r="WLW10" s="58"/>
      <c r="WLX10" s="58"/>
      <c r="WLY10" s="58"/>
      <c r="WLZ10" s="58"/>
      <c r="WMA10" s="58"/>
      <c r="WMB10" s="58"/>
      <c r="WMC10" s="58"/>
      <c r="WMD10" s="58"/>
      <c r="WME10" s="58"/>
      <c r="WMF10" s="58"/>
      <c r="WMG10" s="58"/>
      <c r="WMH10" s="58"/>
      <c r="WMI10" s="58"/>
      <c r="WMJ10" s="58"/>
      <c r="WMK10" s="58"/>
      <c r="WML10" s="58"/>
      <c r="WMM10" s="58"/>
      <c r="WMN10" s="58"/>
      <c r="WMO10" s="58"/>
      <c r="WMP10" s="58"/>
      <c r="WMQ10" s="58"/>
      <c r="WMR10" s="58"/>
      <c r="WMS10" s="58"/>
      <c r="WMT10" s="58"/>
      <c r="WMU10" s="58"/>
      <c r="WMV10" s="58"/>
      <c r="WMW10" s="58"/>
      <c r="WMX10" s="58"/>
      <c r="WMY10" s="58"/>
      <c r="WMZ10" s="58"/>
      <c r="WNA10" s="58"/>
      <c r="WNB10" s="58"/>
      <c r="WNC10" s="58"/>
      <c r="WND10" s="58"/>
      <c r="WNE10" s="58"/>
      <c r="WNF10" s="58"/>
      <c r="WNG10" s="58"/>
      <c r="WNH10" s="58"/>
      <c r="WNI10" s="58"/>
      <c r="WNJ10" s="58"/>
      <c r="WNK10" s="58"/>
      <c r="WNL10" s="58"/>
      <c r="WNM10" s="58"/>
      <c r="WNN10" s="58"/>
      <c r="WNO10" s="58"/>
      <c r="WNP10" s="58"/>
      <c r="WNQ10" s="58"/>
      <c r="WNR10" s="58"/>
      <c r="WNS10" s="58"/>
      <c r="WNT10" s="58"/>
      <c r="WNU10" s="58"/>
      <c r="WNV10" s="58"/>
      <c r="WNW10" s="58"/>
      <c r="WNX10" s="58"/>
      <c r="WNY10" s="58"/>
      <c r="WNZ10" s="58"/>
      <c r="WOA10" s="58"/>
      <c r="WOB10" s="58"/>
      <c r="WOC10" s="58"/>
      <c r="WOD10" s="58"/>
      <c r="WOE10" s="58"/>
      <c r="WOF10" s="58"/>
      <c r="WOG10" s="58"/>
      <c r="WOH10" s="58"/>
      <c r="WOI10" s="58"/>
      <c r="WOJ10" s="58"/>
      <c r="WOK10" s="58"/>
      <c r="WOL10" s="58"/>
      <c r="WOM10" s="58"/>
      <c r="WON10" s="58"/>
      <c r="WOO10" s="58"/>
      <c r="WOP10" s="58"/>
      <c r="WOQ10" s="58"/>
      <c r="WOR10" s="58"/>
      <c r="WOS10" s="58"/>
      <c r="WOT10" s="58"/>
      <c r="WOU10" s="58"/>
      <c r="WOV10" s="58"/>
      <c r="WOW10" s="58"/>
      <c r="WOX10" s="58"/>
      <c r="WOY10" s="58"/>
      <c r="WOZ10" s="58"/>
      <c r="WPA10" s="58"/>
      <c r="WPB10" s="58"/>
      <c r="WPC10" s="58"/>
      <c r="WPD10" s="58"/>
      <c r="WPE10" s="58"/>
      <c r="WPF10" s="58"/>
      <c r="WPG10" s="58"/>
      <c r="WPH10" s="58"/>
      <c r="WPI10" s="58"/>
      <c r="WPJ10" s="58"/>
      <c r="WPK10" s="58"/>
      <c r="WPL10" s="58"/>
      <c r="WPM10" s="58"/>
      <c r="WPN10" s="58"/>
      <c r="WPO10" s="58"/>
      <c r="WPP10" s="58"/>
      <c r="WPQ10" s="58"/>
      <c r="WPR10" s="58"/>
      <c r="WPS10" s="58"/>
      <c r="WPT10" s="58"/>
      <c r="WPU10" s="58"/>
      <c r="WPV10" s="58"/>
      <c r="WPW10" s="58"/>
      <c r="WPX10" s="58"/>
      <c r="WPY10" s="58"/>
      <c r="WPZ10" s="58"/>
      <c r="WQA10" s="58"/>
      <c r="WQB10" s="58"/>
      <c r="WQC10" s="58"/>
      <c r="WQD10" s="58"/>
      <c r="WQE10" s="58"/>
      <c r="WQF10" s="58"/>
      <c r="WQG10" s="58"/>
      <c r="WQH10" s="58"/>
      <c r="WQI10" s="58"/>
      <c r="WQJ10" s="58"/>
      <c r="WQK10" s="58"/>
      <c r="WQL10" s="58"/>
      <c r="WQM10" s="58"/>
      <c r="WQN10" s="58"/>
      <c r="WQO10" s="58"/>
      <c r="WQP10" s="58"/>
      <c r="WQQ10" s="58"/>
      <c r="WQR10" s="58"/>
      <c r="WQS10" s="58"/>
      <c r="WQT10" s="58"/>
      <c r="WQU10" s="58"/>
      <c r="WQV10" s="58"/>
      <c r="WQW10" s="58"/>
      <c r="WQX10" s="58"/>
      <c r="WQY10" s="58"/>
      <c r="WQZ10" s="58"/>
      <c r="WRA10" s="58"/>
      <c r="WRB10" s="58"/>
      <c r="WRC10" s="58"/>
      <c r="WRD10" s="58"/>
      <c r="WRE10" s="58"/>
      <c r="WRF10" s="58"/>
      <c r="WRG10" s="58"/>
      <c r="WRH10" s="58"/>
      <c r="WRI10" s="58"/>
      <c r="WRJ10" s="58"/>
      <c r="WRK10" s="58"/>
      <c r="WRL10" s="58"/>
      <c r="WRM10" s="58"/>
      <c r="WRN10" s="58"/>
      <c r="WRO10" s="58"/>
      <c r="WRP10" s="58"/>
      <c r="WRQ10" s="58"/>
      <c r="WRR10" s="58"/>
      <c r="WRS10" s="58"/>
      <c r="WRT10" s="58"/>
      <c r="WRU10" s="58"/>
      <c r="WRV10" s="58"/>
      <c r="WRW10" s="58"/>
      <c r="WRX10" s="58"/>
      <c r="WRY10" s="58"/>
      <c r="WRZ10" s="58"/>
      <c r="WSA10" s="58"/>
      <c r="WSB10" s="58"/>
      <c r="WSC10" s="58"/>
      <c r="WSD10" s="58"/>
      <c r="WSE10" s="58"/>
      <c r="WSF10" s="58"/>
      <c r="WSG10" s="58"/>
      <c r="WSH10" s="58"/>
      <c r="WSI10" s="58"/>
      <c r="WSJ10" s="58"/>
      <c r="WSK10" s="58"/>
      <c r="WSL10" s="58"/>
      <c r="WSM10" s="58"/>
      <c r="WSN10" s="58"/>
      <c r="WSO10" s="58"/>
      <c r="WSP10" s="58"/>
      <c r="WSQ10" s="58"/>
      <c r="WSR10" s="58"/>
      <c r="WSS10" s="58"/>
      <c r="WST10" s="58"/>
      <c r="WSU10" s="58"/>
      <c r="WSV10" s="58"/>
      <c r="WSW10" s="58"/>
      <c r="WSX10" s="58"/>
      <c r="WSY10" s="58"/>
      <c r="WSZ10" s="58"/>
      <c r="WTA10" s="58"/>
      <c r="WTB10" s="58"/>
      <c r="WTC10" s="58"/>
      <c r="WTD10" s="58"/>
      <c r="WTE10" s="58"/>
      <c r="WTF10" s="58"/>
      <c r="WTG10" s="58"/>
      <c r="WTH10" s="58"/>
      <c r="WTI10" s="58"/>
      <c r="WTJ10" s="58"/>
      <c r="WTK10" s="58"/>
      <c r="WTL10" s="58"/>
      <c r="WTM10" s="58"/>
      <c r="WTN10" s="58"/>
      <c r="WTO10" s="58"/>
      <c r="WTP10" s="58"/>
      <c r="WTQ10" s="58"/>
      <c r="WTR10" s="58"/>
      <c r="WTS10" s="58"/>
      <c r="WTT10" s="58"/>
      <c r="WTU10" s="58"/>
      <c r="WTV10" s="58"/>
      <c r="WTW10" s="58"/>
      <c r="WTX10" s="58"/>
      <c r="WTY10" s="58"/>
      <c r="WTZ10" s="58"/>
      <c r="WUA10" s="58"/>
      <c r="WUB10" s="58"/>
      <c r="WUC10" s="58"/>
      <c r="WUD10" s="58"/>
      <c r="WUE10" s="58"/>
      <c r="WUF10" s="58"/>
      <c r="WUG10" s="58"/>
      <c r="WUH10" s="58"/>
      <c r="WUI10" s="58"/>
      <c r="WUJ10" s="58"/>
      <c r="WUK10" s="58"/>
      <c r="WUL10" s="58"/>
      <c r="WUM10" s="58"/>
      <c r="WUN10" s="58"/>
      <c r="WUO10" s="58"/>
      <c r="WUP10" s="58"/>
      <c r="WUQ10" s="58"/>
      <c r="WUR10" s="58"/>
      <c r="WUS10" s="58"/>
      <c r="WUT10" s="58"/>
      <c r="WUU10" s="58"/>
      <c r="WUV10" s="58"/>
      <c r="WUW10" s="58"/>
      <c r="WUX10" s="58"/>
      <c r="WUY10" s="58"/>
      <c r="WUZ10" s="58"/>
      <c r="WVA10" s="58"/>
      <c r="WVB10" s="58"/>
      <c r="WVC10" s="58"/>
      <c r="WVD10" s="58"/>
      <c r="WVE10" s="58"/>
      <c r="WVF10" s="58"/>
      <c r="WVG10" s="58"/>
      <c r="WVH10" s="58"/>
      <c r="WVI10" s="58"/>
      <c r="WVJ10" s="58"/>
      <c r="WVK10" s="58"/>
      <c r="WVL10" s="58"/>
      <c r="WVM10" s="58"/>
      <c r="WVN10" s="58"/>
      <c r="WVO10" s="58"/>
      <c r="WVP10" s="58"/>
      <c r="WVQ10" s="58"/>
      <c r="WVR10" s="58"/>
      <c r="WVS10" s="58"/>
      <c r="WVT10" s="58"/>
      <c r="WVU10" s="58"/>
      <c r="WVV10" s="58"/>
      <c r="WVW10" s="58"/>
      <c r="WVX10" s="58"/>
      <c r="WVY10" s="58"/>
      <c r="WVZ10" s="58"/>
      <c r="WWA10" s="58"/>
      <c r="WWB10" s="58"/>
      <c r="WWC10" s="58"/>
      <c r="WWD10" s="58"/>
      <c r="WWE10" s="58"/>
      <c r="WWF10" s="58"/>
      <c r="WWG10" s="58"/>
      <c r="WWH10" s="58"/>
      <c r="WWI10" s="58"/>
      <c r="WWJ10" s="58"/>
      <c r="WWK10" s="58"/>
      <c r="WWL10" s="58"/>
      <c r="WWM10" s="58"/>
      <c r="WWN10" s="58"/>
      <c r="WWO10" s="58"/>
      <c r="WWP10" s="58"/>
      <c r="WWQ10" s="58"/>
      <c r="WWR10" s="58"/>
      <c r="WWS10" s="58"/>
      <c r="WWT10" s="58"/>
      <c r="WWU10" s="58"/>
      <c r="WWV10" s="58"/>
      <c r="WWW10" s="58"/>
      <c r="WWX10" s="58"/>
      <c r="WWY10" s="58"/>
      <c r="WWZ10" s="58"/>
      <c r="WXA10" s="58"/>
      <c r="WXB10" s="58"/>
      <c r="WXC10" s="58"/>
      <c r="WXD10" s="58"/>
      <c r="WXE10" s="58"/>
      <c r="WXF10" s="58"/>
      <c r="WXG10" s="58"/>
      <c r="WXH10" s="58"/>
      <c r="WXI10" s="58"/>
      <c r="WXJ10" s="58"/>
      <c r="WXK10" s="58"/>
      <c r="WXL10" s="58"/>
      <c r="WXM10" s="58"/>
      <c r="WXN10" s="58"/>
      <c r="WXO10" s="58"/>
      <c r="WXP10" s="58"/>
      <c r="WXQ10" s="58"/>
      <c r="WXR10" s="58"/>
      <c r="WXS10" s="58"/>
      <c r="WXT10" s="58"/>
      <c r="WXU10" s="58"/>
      <c r="WXV10" s="58"/>
      <c r="WXW10" s="58"/>
      <c r="WXX10" s="58"/>
      <c r="WXY10" s="58"/>
      <c r="WXZ10" s="58"/>
      <c r="WYA10" s="58"/>
      <c r="WYB10" s="58"/>
      <c r="WYC10" s="58"/>
      <c r="WYD10" s="58"/>
      <c r="WYE10" s="58"/>
      <c r="WYF10" s="58"/>
      <c r="WYG10" s="58"/>
      <c r="WYH10" s="58"/>
      <c r="WYI10" s="58"/>
      <c r="WYJ10" s="58"/>
      <c r="WYK10" s="58"/>
      <c r="WYL10" s="58"/>
      <c r="WYM10" s="58"/>
      <c r="WYN10" s="58"/>
      <c r="WYO10" s="58"/>
      <c r="WYP10" s="58"/>
      <c r="WYQ10" s="58"/>
      <c r="WYR10" s="58"/>
      <c r="WYS10" s="58"/>
      <c r="WYT10" s="58"/>
      <c r="WYU10" s="58"/>
      <c r="WYV10" s="58"/>
      <c r="WYW10" s="58"/>
      <c r="WYX10" s="58"/>
      <c r="WYY10" s="58"/>
      <c r="WYZ10" s="58"/>
      <c r="WZA10" s="58"/>
      <c r="WZB10" s="58"/>
      <c r="WZC10" s="58"/>
      <c r="WZD10" s="58"/>
      <c r="WZE10" s="58"/>
      <c r="WZF10" s="58"/>
      <c r="WZG10" s="58"/>
      <c r="WZH10" s="58"/>
      <c r="WZI10" s="58"/>
      <c r="WZJ10" s="58"/>
      <c r="WZK10" s="58"/>
      <c r="WZL10" s="58"/>
      <c r="WZM10" s="58"/>
      <c r="WZN10" s="58"/>
      <c r="WZO10" s="58"/>
      <c r="WZP10" s="58"/>
      <c r="WZQ10" s="58"/>
      <c r="WZR10" s="58"/>
      <c r="WZS10" s="58"/>
      <c r="WZT10" s="58"/>
      <c r="WZU10" s="58"/>
      <c r="WZV10" s="58"/>
      <c r="WZW10" s="58"/>
      <c r="WZX10" s="58"/>
      <c r="WZY10" s="58"/>
      <c r="WZZ10" s="58"/>
      <c r="XAA10" s="58"/>
      <c r="XAB10" s="58"/>
      <c r="XAC10" s="58"/>
      <c r="XAD10" s="58"/>
      <c r="XAE10" s="58"/>
      <c r="XAF10" s="58"/>
      <c r="XAG10" s="58"/>
      <c r="XAH10" s="58"/>
      <c r="XAI10" s="58"/>
      <c r="XAJ10" s="58"/>
      <c r="XAK10" s="58"/>
      <c r="XAL10" s="58"/>
      <c r="XAM10" s="58"/>
      <c r="XAN10" s="58"/>
      <c r="XAO10" s="58"/>
      <c r="XAP10" s="58"/>
      <c r="XAQ10" s="58"/>
      <c r="XAR10" s="58"/>
      <c r="XAS10" s="58"/>
      <c r="XAT10" s="58"/>
      <c r="XAU10" s="58"/>
      <c r="XAV10" s="58"/>
      <c r="XAW10" s="58"/>
      <c r="XAX10" s="58"/>
      <c r="XAY10" s="58"/>
      <c r="XAZ10" s="58"/>
      <c r="XBA10" s="58"/>
      <c r="XBB10" s="58"/>
      <c r="XBC10" s="58"/>
      <c r="XBD10" s="58"/>
      <c r="XBE10" s="58"/>
      <c r="XBF10" s="58"/>
      <c r="XBG10" s="58"/>
      <c r="XBH10" s="58"/>
      <c r="XBI10" s="58"/>
      <c r="XBJ10" s="58"/>
      <c r="XBK10" s="58"/>
      <c r="XBL10" s="58"/>
      <c r="XBM10" s="58"/>
      <c r="XBN10" s="58"/>
      <c r="XBO10" s="58"/>
      <c r="XBP10" s="58"/>
      <c r="XBQ10" s="58"/>
      <c r="XBR10" s="58"/>
      <c r="XBS10" s="58"/>
      <c r="XBT10" s="58"/>
      <c r="XBU10" s="58"/>
      <c r="XBV10" s="58"/>
      <c r="XBW10" s="58"/>
      <c r="XBX10" s="58"/>
      <c r="XBY10" s="58"/>
      <c r="XBZ10" s="58"/>
      <c r="XCA10" s="58"/>
      <c r="XCB10" s="58"/>
      <c r="XCC10" s="58"/>
      <c r="XCD10" s="58"/>
      <c r="XCE10" s="58"/>
      <c r="XCF10" s="58"/>
      <c r="XCG10" s="58"/>
      <c r="XCH10" s="58"/>
      <c r="XCI10" s="58"/>
      <c r="XCJ10" s="58"/>
      <c r="XCK10" s="58"/>
      <c r="XCL10" s="58"/>
      <c r="XCM10" s="58"/>
      <c r="XCN10" s="58"/>
      <c r="XCO10" s="58"/>
      <c r="XCP10" s="58"/>
      <c r="XCQ10" s="58"/>
      <c r="XCR10" s="58"/>
      <c r="XCS10" s="58"/>
      <c r="XCT10" s="58"/>
      <c r="XCU10" s="58"/>
      <c r="XCV10" s="58"/>
      <c r="XCW10" s="58"/>
      <c r="XCX10" s="58"/>
      <c r="XCY10" s="58"/>
      <c r="XCZ10" s="58"/>
      <c r="XDA10" s="58"/>
      <c r="XDB10" s="58"/>
      <c r="XDC10" s="58"/>
      <c r="XDD10" s="58"/>
      <c r="XDE10" s="58"/>
      <c r="XDF10" s="58"/>
      <c r="XDG10" s="58"/>
      <c r="XDH10" s="58"/>
      <c r="XDI10" s="58"/>
      <c r="XDJ10" s="58"/>
      <c r="XDK10" s="58"/>
      <c r="XDL10" s="58"/>
      <c r="XDM10" s="58"/>
      <c r="XDN10" s="58"/>
      <c r="XDO10" s="58"/>
      <c r="XDP10" s="58"/>
      <c r="XDQ10" s="58"/>
      <c r="XDR10" s="58"/>
      <c r="XDS10" s="58"/>
      <c r="XDT10" s="58"/>
      <c r="XDU10" s="58"/>
      <c r="XDV10" s="58"/>
      <c r="XDW10" s="58"/>
      <c r="XDX10" s="58"/>
      <c r="XDY10" s="58"/>
      <c r="XDZ10" s="58"/>
      <c r="XEA10" s="58"/>
      <c r="XEB10" s="58"/>
      <c r="XEC10" s="58"/>
      <c r="XED10" s="58"/>
      <c r="XEE10" s="58"/>
      <c r="XEF10" s="58"/>
      <c r="XEG10" s="58"/>
      <c r="XEH10" s="58"/>
      <c r="XEI10" s="58"/>
      <c r="XEJ10" s="58"/>
      <c r="XEK10" s="58"/>
      <c r="XEL10" s="58"/>
      <c r="XEM10" s="58"/>
      <c r="XEN10" s="58"/>
      <c r="XEO10" s="58"/>
      <c r="XEP10" s="58"/>
      <c r="XEQ10" s="58"/>
      <c r="XER10" s="58"/>
      <c r="XES10" s="58"/>
      <c r="XET10" s="58"/>
      <c r="XEU10" s="58"/>
      <c r="XEV10" s="58"/>
      <c r="XEW10" s="58"/>
      <c r="XEX10" s="58"/>
      <c r="XEY10" s="58"/>
      <c r="XEZ10" s="58"/>
      <c r="XFA10" s="58"/>
      <c r="XFB10" s="58"/>
      <c r="XFC10" s="58"/>
    </row>
    <row r="11" spans="1:16383">
      <c r="A11" s="239"/>
      <c r="B11" s="27" t="s">
        <v>220</v>
      </c>
      <c r="C11" s="27" t="s">
        <v>221</v>
      </c>
      <c r="D11" s="26" t="str">
        <f>交易数据!N3</f>
        <v>10,000</v>
      </c>
      <c r="E11" s="26">
        <f>交易数据!O3</f>
        <v>51820</v>
      </c>
      <c r="F11" s="57">
        <f>E11*参数设置!D51*参数设置!D52</f>
        <v>268572.696</v>
      </c>
      <c r="G11" s="27" t="s">
        <v>167</v>
      </c>
      <c r="H11" s="27" t="s">
        <v>91</v>
      </c>
    </row>
    <row r="12" spans="1:16383">
      <c r="A12" s="239"/>
      <c r="B12" s="27" t="s">
        <v>222</v>
      </c>
      <c r="C12" s="27" t="s">
        <v>221</v>
      </c>
      <c r="D12" s="26">
        <v>0</v>
      </c>
      <c r="E12" s="26">
        <f>交易数据!Q3+交易数据!R3+交易数据!S3+交易数据!T3+交易数据!U3+交易数据!X3+交易数据!V3</f>
        <v>200</v>
      </c>
      <c r="F12" s="28">
        <f>E12*参数设置!D51*参数设置!D52</f>
        <v>1036.56</v>
      </c>
      <c r="G12" s="27" t="s">
        <v>167</v>
      </c>
      <c r="H12" s="27" t="s">
        <v>91</v>
      </c>
    </row>
    <row r="13" spans="1:16383">
      <c r="A13" s="239"/>
      <c r="B13" s="27" t="s">
        <v>157</v>
      </c>
      <c r="C13" s="27" t="s">
        <v>223</v>
      </c>
      <c r="D13" s="26">
        <v>0</v>
      </c>
      <c r="E13" s="26">
        <f>交易数据!P3</f>
        <v>51920</v>
      </c>
      <c r="F13" s="28">
        <f>E13*参数设置!D51*参数设置!D52</f>
        <v>269090.97599999997</v>
      </c>
      <c r="G13" s="27" t="s">
        <v>167</v>
      </c>
      <c r="H13" s="27" t="s">
        <v>91</v>
      </c>
    </row>
    <row r="14" spans="1:16383">
      <c r="D14" s="2"/>
      <c r="E14" s="2"/>
      <c r="F14" s="2"/>
    </row>
    <row r="15" spans="1:16383">
      <c r="A15" s="5" t="s">
        <v>225</v>
      </c>
      <c r="D15" s="2"/>
      <c r="E15" s="2"/>
      <c r="F15" s="2"/>
      <c r="J15" s="1"/>
    </row>
    <row r="16" spans="1:16383">
      <c r="A16" s="240" t="s">
        <v>93</v>
      </c>
      <c r="B16" s="27" t="s">
        <v>226</v>
      </c>
      <c r="C16" s="27" t="s">
        <v>221</v>
      </c>
      <c r="D16" s="26">
        <v>0</v>
      </c>
      <c r="E16" s="26">
        <f>交易数据!N25</f>
        <v>100000</v>
      </c>
      <c r="F16" s="26">
        <f>E16</f>
        <v>100000</v>
      </c>
      <c r="G16" s="27" t="s">
        <v>167</v>
      </c>
      <c r="H16" s="27" t="s">
        <v>77</v>
      </c>
      <c r="I16" s="27"/>
      <c r="J16" s="59" t="s">
        <v>202</v>
      </c>
    </row>
    <row r="17" spans="1:16383">
      <c r="A17" s="240"/>
      <c r="B17" s="27" t="s">
        <v>157</v>
      </c>
      <c r="C17" s="27" t="s">
        <v>223</v>
      </c>
      <c r="D17" s="26">
        <v>0</v>
      </c>
      <c r="E17" s="26">
        <f>E16</f>
        <v>100000</v>
      </c>
      <c r="F17" s="26">
        <f>E17</f>
        <v>100000</v>
      </c>
      <c r="G17" s="27" t="s">
        <v>167</v>
      </c>
      <c r="H17" s="27" t="s">
        <v>77</v>
      </c>
      <c r="I17" s="27"/>
      <c r="J17" s="60"/>
    </row>
    <row r="18" spans="1:16383">
      <c r="A18" s="237" t="s">
        <v>196</v>
      </c>
      <c r="B18" s="27" t="s">
        <v>226</v>
      </c>
      <c r="C18" s="27" t="s">
        <v>221</v>
      </c>
      <c r="D18" s="26">
        <v>0</v>
      </c>
      <c r="E18" s="26">
        <f>交易数据!N23</f>
        <v>100000</v>
      </c>
      <c r="F18" s="26">
        <f>E18*参数设置!D51</f>
        <v>84000</v>
      </c>
      <c r="G18" s="27" t="s">
        <v>167</v>
      </c>
      <c r="H18" s="27" t="s">
        <v>85</v>
      </c>
      <c r="I18" s="27"/>
      <c r="J18" s="61" t="s">
        <v>198</v>
      </c>
    </row>
    <row r="19" spans="1:16383">
      <c r="A19" s="237"/>
      <c r="B19" s="27" t="s">
        <v>227</v>
      </c>
      <c r="C19" s="27" t="s">
        <v>223</v>
      </c>
      <c r="D19" s="26">
        <v>0</v>
      </c>
      <c r="E19" s="26">
        <f>E18</f>
        <v>100000</v>
      </c>
      <c r="F19" s="26">
        <f>E19*参数设置!D51</f>
        <v>84000</v>
      </c>
      <c r="G19" s="27" t="s">
        <v>167</v>
      </c>
      <c r="H19" s="27" t="s">
        <v>85</v>
      </c>
      <c r="I19" s="27"/>
      <c r="J19" s="61"/>
    </row>
    <row r="20" spans="1:16383">
      <c r="D20" s="2"/>
      <c r="E20" s="2"/>
      <c r="F20" s="2"/>
      <c r="J20" s="1"/>
    </row>
    <row r="21" spans="1:16383">
      <c r="D21" s="2"/>
      <c r="E21" s="2"/>
      <c r="F21" s="2"/>
    </row>
    <row r="22" spans="1:16383">
      <c r="A22" s="5" t="s">
        <v>228</v>
      </c>
      <c r="D22" s="2"/>
      <c r="E22" s="2"/>
      <c r="F22" s="2"/>
    </row>
    <row r="23" spans="1:16383">
      <c r="A23" s="238" t="s">
        <v>423</v>
      </c>
      <c r="B23" s="7" t="s">
        <v>229</v>
      </c>
      <c r="C23" s="7" t="s">
        <v>221</v>
      </c>
      <c r="D23" s="16">
        <v>0</v>
      </c>
      <c r="E23" s="16">
        <f>E32</f>
        <v>200</v>
      </c>
      <c r="F23" s="6">
        <f t="shared" ref="F23" si="0">F32</f>
        <v>200</v>
      </c>
      <c r="G23" s="7" t="s">
        <v>167</v>
      </c>
      <c r="H23" s="7" t="s">
        <v>77</v>
      </c>
    </row>
    <row r="24" spans="1:16383">
      <c r="A24" s="238"/>
      <c r="B24" s="7" t="s">
        <v>230</v>
      </c>
      <c r="C24" s="7" t="s">
        <v>223</v>
      </c>
      <c r="D24" s="16">
        <v>0</v>
      </c>
      <c r="E24" s="6">
        <f t="shared" ref="E24" si="1">E23</f>
        <v>200</v>
      </c>
      <c r="F24" s="6">
        <f t="shared" ref="F24" si="2">F23</f>
        <v>200</v>
      </c>
      <c r="G24" s="7" t="s">
        <v>167</v>
      </c>
      <c r="H24" s="7" t="s">
        <v>77</v>
      </c>
    </row>
    <row r="25" spans="1:16383">
      <c r="A25" s="238" t="s">
        <v>81</v>
      </c>
      <c r="B25" s="7" t="s">
        <v>229</v>
      </c>
      <c r="C25" s="7" t="s">
        <v>221</v>
      </c>
      <c r="D25" s="16">
        <v>0</v>
      </c>
      <c r="E25" s="6">
        <f>E34</f>
        <v>-100</v>
      </c>
      <c r="F25" s="16">
        <f>F34</f>
        <v>-84</v>
      </c>
      <c r="G25" s="7" t="s">
        <v>167</v>
      </c>
      <c r="H25" s="7" t="s">
        <v>85</v>
      </c>
    </row>
    <row r="26" spans="1:16383">
      <c r="A26" s="238"/>
      <c r="B26" s="7" t="s">
        <v>230</v>
      </c>
      <c r="C26" s="7" t="s">
        <v>223</v>
      </c>
      <c r="D26" s="16">
        <v>0</v>
      </c>
      <c r="E26" s="6">
        <f>E25</f>
        <v>-100</v>
      </c>
      <c r="F26" s="16">
        <f>F25</f>
        <v>-84</v>
      </c>
      <c r="G26" s="7" t="s">
        <v>167</v>
      </c>
      <c r="H26" s="7" t="s">
        <v>85</v>
      </c>
    </row>
    <row r="27" spans="1:16383">
      <c r="A27" s="238" t="s">
        <v>87</v>
      </c>
      <c r="B27" s="7" t="s">
        <v>229</v>
      </c>
      <c r="C27" s="7" t="s">
        <v>221</v>
      </c>
      <c r="D27" s="16">
        <v>0</v>
      </c>
      <c r="E27" s="6">
        <f>E36</f>
        <v>-20</v>
      </c>
      <c r="F27" s="19">
        <f>F36</f>
        <v>-103.65600000000001</v>
      </c>
      <c r="G27" s="7" t="s">
        <v>167</v>
      </c>
      <c r="H27" s="7" t="s">
        <v>91</v>
      </c>
    </row>
    <row r="28" spans="1:16383">
      <c r="A28" s="238"/>
      <c r="B28" s="7" t="s">
        <v>230</v>
      </c>
      <c r="C28" s="7" t="s">
        <v>223</v>
      </c>
      <c r="D28" s="16">
        <v>0</v>
      </c>
      <c r="E28" s="6">
        <f>E27</f>
        <v>-20</v>
      </c>
      <c r="F28" s="19">
        <f>F27</f>
        <v>-103.65600000000001</v>
      </c>
      <c r="G28" s="7" t="s">
        <v>167</v>
      </c>
      <c r="H28" s="7" t="s">
        <v>91</v>
      </c>
    </row>
    <row r="29" spans="1:16383">
      <c r="D29" s="2"/>
      <c r="E29" s="2"/>
      <c r="F29" s="2"/>
    </row>
    <row r="30" spans="1:16383">
      <c r="A30" s="5" t="s">
        <v>231</v>
      </c>
      <c r="D30" s="2"/>
      <c r="E30" s="2"/>
      <c r="F30" s="2"/>
    </row>
    <row r="31" spans="1:16383">
      <c r="A31" s="236" t="s">
        <v>423</v>
      </c>
      <c r="B31" s="27" t="s">
        <v>232</v>
      </c>
      <c r="C31" s="3"/>
      <c r="D31" s="236" t="str">
        <f>交易数据!N4</f>
        <v>10,000</v>
      </c>
      <c r="E31" s="26">
        <f>交易数据!O4</f>
        <v>10300</v>
      </c>
      <c r="F31" s="26">
        <f>E31</f>
        <v>10300</v>
      </c>
    </row>
    <row r="32" spans="1:16383">
      <c r="A32" s="236"/>
      <c r="B32" s="27" t="s">
        <v>233</v>
      </c>
      <c r="C32" s="29"/>
      <c r="D32" s="236"/>
      <c r="E32" s="26">
        <f>D31*参数设置!D72-E31</f>
        <v>200</v>
      </c>
      <c r="F32" s="30">
        <f>E32</f>
        <v>200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</row>
    <row r="33" spans="1:16383">
      <c r="A33" s="236" t="s">
        <v>81</v>
      </c>
      <c r="B33" s="27" t="s">
        <v>232</v>
      </c>
      <c r="C33" s="29"/>
      <c r="D33" s="236" t="str">
        <f>交易数据!N5</f>
        <v>10,000</v>
      </c>
      <c r="E33" s="26">
        <f>交易数据!O5</f>
        <v>8600</v>
      </c>
      <c r="F33" s="26">
        <f>E33*参数设置!D51</f>
        <v>7224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</row>
    <row r="34" spans="1:16383">
      <c r="A34" s="236"/>
      <c r="B34" s="27" t="s">
        <v>233</v>
      </c>
      <c r="C34" s="29"/>
      <c r="D34" s="236"/>
      <c r="E34" s="26">
        <f>D33*参数设置!D76-E33</f>
        <v>-100</v>
      </c>
      <c r="F34" s="30">
        <f>E34*参数设置!D51</f>
        <v>-84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</row>
    <row r="35" spans="1:16383">
      <c r="A35" s="236" t="s">
        <v>87</v>
      </c>
      <c r="B35" s="27" t="s">
        <v>232</v>
      </c>
      <c r="C35" s="31"/>
      <c r="D35" s="237" t="str">
        <f>交易数据!N3</f>
        <v>10,000</v>
      </c>
      <c r="E35" s="26">
        <f>交易数据!O3</f>
        <v>51820</v>
      </c>
      <c r="F35" s="28">
        <f>E35*参数设置!D51*参数设置!D52</f>
        <v>268572.696</v>
      </c>
    </row>
    <row r="36" spans="1:16383">
      <c r="A36" s="236"/>
      <c r="B36" s="27" t="s">
        <v>233</v>
      </c>
      <c r="C36" s="31"/>
      <c r="D36" s="237"/>
      <c r="E36" s="26">
        <f>D35*参数设置!D80-E35</f>
        <v>-20</v>
      </c>
      <c r="F36" s="28">
        <f>E36*参数设置!D51*参数设置!D52</f>
        <v>-103.65600000000001</v>
      </c>
    </row>
  </sheetData>
  <mergeCells count="14">
    <mergeCell ref="A7:A9"/>
    <mergeCell ref="A10:A13"/>
    <mergeCell ref="A16:A17"/>
    <mergeCell ref="A18:A19"/>
    <mergeCell ref="A3:A6"/>
    <mergeCell ref="A35:A36"/>
    <mergeCell ref="D31:D32"/>
    <mergeCell ref="D33:D34"/>
    <mergeCell ref="D35:D36"/>
    <mergeCell ref="A23:A24"/>
    <mergeCell ref="A25:A26"/>
    <mergeCell ref="A27:A28"/>
    <mergeCell ref="A31:A32"/>
    <mergeCell ref="A33:A34"/>
  </mergeCells>
  <phoneticPr fontId="20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XFD56"/>
  <sheetViews>
    <sheetView workbookViewId="0">
      <selection activeCell="K39" sqref="K39"/>
    </sheetView>
  </sheetViews>
  <sheetFormatPr defaultRowHeight="13.5"/>
  <cols>
    <col min="2" max="2" width="14.75" bestFit="1" customWidth="1"/>
    <col min="5" max="5" width="10.25" bestFit="1" customWidth="1"/>
    <col min="6" max="6" width="10.375" bestFit="1" customWidth="1"/>
    <col min="9" max="9" width="9.5" bestFit="1" customWidth="1"/>
  </cols>
  <sheetData>
    <row r="1" spans="1:11">
      <c r="A1" s="3" t="s">
        <v>214</v>
      </c>
      <c r="B1" s="3" t="s">
        <v>215</v>
      </c>
      <c r="C1" s="3" t="s">
        <v>216</v>
      </c>
      <c r="D1" s="4" t="s">
        <v>217</v>
      </c>
      <c r="E1" s="4" t="s">
        <v>218</v>
      </c>
      <c r="F1" s="4" t="s">
        <v>219</v>
      </c>
      <c r="G1" s="3" t="s">
        <v>143</v>
      </c>
      <c r="H1" s="3" t="s">
        <v>67</v>
      </c>
      <c r="I1" s="3" t="s">
        <v>66</v>
      </c>
      <c r="J1" s="3" t="s">
        <v>150</v>
      </c>
    </row>
    <row r="2" spans="1:11">
      <c r="A2" s="5" t="s">
        <v>178</v>
      </c>
      <c r="I2" s="34"/>
      <c r="J2" s="34"/>
      <c r="K2" s="34"/>
    </row>
    <row r="3" spans="1:11">
      <c r="A3" s="173" t="s">
        <v>423</v>
      </c>
      <c r="B3" s="27" t="s">
        <v>157</v>
      </c>
      <c r="C3" s="27" t="s">
        <v>221</v>
      </c>
      <c r="D3" s="26">
        <v>0</v>
      </c>
      <c r="E3" s="217">
        <f>交易数据!P8</f>
        <v>4055.58</v>
      </c>
      <c r="F3" s="219">
        <f>E3</f>
        <v>4055.58</v>
      </c>
      <c r="G3" s="27" t="s">
        <v>167</v>
      </c>
      <c r="H3" s="27" t="s">
        <v>77</v>
      </c>
      <c r="I3" s="34"/>
      <c r="J3" s="34"/>
      <c r="K3" s="34"/>
    </row>
    <row r="4" spans="1:11">
      <c r="A4" s="30"/>
      <c r="B4" s="27" t="s">
        <v>222</v>
      </c>
      <c r="C4" s="27" t="s">
        <v>221</v>
      </c>
      <c r="D4" s="26">
        <v>0</v>
      </c>
      <c r="E4" s="217">
        <f>交易数据!Q8+交易数据!R8+交易数据!S8+交易数据!T8+交易数据!U8+交易数据!V8+交易数据!X8</f>
        <v>7.3100000000000005</v>
      </c>
      <c r="F4" s="219">
        <f t="shared" ref="F4" si="0">E4</f>
        <v>7.3100000000000005</v>
      </c>
      <c r="G4" s="27" t="s">
        <v>167</v>
      </c>
      <c r="H4" s="27" t="s">
        <v>77</v>
      </c>
      <c r="I4" s="34"/>
      <c r="J4" s="34"/>
      <c r="K4" s="34"/>
    </row>
    <row r="5" spans="1:11">
      <c r="A5" s="30"/>
      <c r="B5" s="27" t="s">
        <v>220</v>
      </c>
      <c r="C5" s="27" t="s">
        <v>223</v>
      </c>
      <c r="D5" s="26" t="str">
        <f>交易数据!N8</f>
        <v>4,000</v>
      </c>
      <c r="E5" s="217">
        <f>ROUND(D5*ROUND('2013-10-14'!E31/'2013-10-14'!D31,参数设置!A22),2)</f>
        <v>4120</v>
      </c>
      <c r="F5" s="219">
        <f t="shared" ref="F5:F10" si="1">E5</f>
        <v>4120</v>
      </c>
      <c r="G5" s="27" t="s">
        <v>167</v>
      </c>
      <c r="H5" s="27" t="s">
        <v>77</v>
      </c>
      <c r="I5" s="34"/>
      <c r="J5" s="34"/>
      <c r="K5" s="34"/>
    </row>
    <row r="6" spans="1:11">
      <c r="A6" s="30"/>
      <c r="B6" s="27" t="s">
        <v>229</v>
      </c>
      <c r="C6" s="27" t="s">
        <v>223</v>
      </c>
      <c r="D6" s="26">
        <v>0</v>
      </c>
      <c r="E6" s="217">
        <f>交易数据!N8/'2013-10-14'!D31*'2013-10-14'!E32</f>
        <v>80</v>
      </c>
      <c r="F6" s="219">
        <f t="shared" si="1"/>
        <v>80</v>
      </c>
      <c r="G6" s="27" t="s">
        <v>167</v>
      </c>
      <c r="H6" s="27" t="s">
        <v>77</v>
      </c>
      <c r="I6" s="34"/>
      <c r="J6" s="34"/>
      <c r="K6" s="34"/>
    </row>
    <row r="7" spans="1:11">
      <c r="A7" s="173"/>
      <c r="B7" s="27" t="s">
        <v>224</v>
      </c>
      <c r="C7" s="27" t="s">
        <v>223</v>
      </c>
      <c r="D7" s="174">
        <v>0</v>
      </c>
      <c r="E7" s="217">
        <f>交易数据!Y8</f>
        <v>2.89</v>
      </c>
      <c r="F7" s="219">
        <f t="shared" si="1"/>
        <v>2.89</v>
      </c>
      <c r="G7" s="27" t="s">
        <v>167</v>
      </c>
      <c r="H7" s="27" t="s">
        <v>77</v>
      </c>
      <c r="I7" s="34"/>
      <c r="J7" s="34"/>
      <c r="K7" s="34"/>
    </row>
    <row r="8" spans="1:11">
      <c r="A8" s="30"/>
      <c r="B8" s="27" t="s">
        <v>234</v>
      </c>
      <c r="C8" s="27" t="s">
        <v>223</v>
      </c>
      <c r="D8" s="26">
        <v>0</v>
      </c>
      <c r="E8" s="217">
        <f>E3+E4-E5-E6-E7</f>
        <v>-140.00000000000011</v>
      </c>
      <c r="F8" s="219">
        <f t="shared" si="1"/>
        <v>-140.00000000000011</v>
      </c>
      <c r="G8" s="27" t="s">
        <v>167</v>
      </c>
      <c r="H8" s="27" t="s">
        <v>77</v>
      </c>
      <c r="I8" s="34"/>
      <c r="J8" s="34"/>
      <c r="K8" s="34"/>
    </row>
    <row r="9" spans="1:11">
      <c r="A9" s="30"/>
      <c r="B9" s="27" t="s">
        <v>230</v>
      </c>
      <c r="C9" s="27" t="s">
        <v>223</v>
      </c>
      <c r="D9" s="26">
        <v>0</v>
      </c>
      <c r="E9" s="217">
        <f>-E6</f>
        <v>-80</v>
      </c>
      <c r="F9" s="219">
        <f t="shared" si="1"/>
        <v>-80</v>
      </c>
      <c r="G9" s="27" t="s">
        <v>167</v>
      </c>
      <c r="H9" s="27" t="s">
        <v>77</v>
      </c>
      <c r="I9" s="34"/>
      <c r="J9" s="34"/>
      <c r="K9" s="34"/>
    </row>
    <row r="10" spans="1:11">
      <c r="A10" s="30"/>
      <c r="B10" s="27" t="s">
        <v>234</v>
      </c>
      <c r="C10" s="27" t="s">
        <v>223</v>
      </c>
      <c r="D10" s="26">
        <v>0</v>
      </c>
      <c r="E10" s="217">
        <f>E6</f>
        <v>80</v>
      </c>
      <c r="F10" s="219">
        <f t="shared" si="1"/>
        <v>80</v>
      </c>
      <c r="G10" s="27" t="s">
        <v>167</v>
      </c>
      <c r="H10" s="27" t="s">
        <v>77</v>
      </c>
      <c r="I10" s="34"/>
      <c r="J10" s="34"/>
      <c r="K10" s="34"/>
    </row>
    <row r="11" spans="1:11">
      <c r="A11" s="30" t="s">
        <v>81</v>
      </c>
      <c r="B11" s="27" t="s">
        <v>157</v>
      </c>
      <c r="C11" s="27" t="s">
        <v>221</v>
      </c>
      <c r="D11" s="26">
        <v>0</v>
      </c>
      <c r="E11" s="26">
        <f>交易数据!P7</f>
        <v>3560</v>
      </c>
      <c r="F11" s="42">
        <f>E11*参数设置!D54</f>
        <v>2919.2</v>
      </c>
      <c r="G11" s="27" t="s">
        <v>167</v>
      </c>
      <c r="H11" s="27" t="s">
        <v>85</v>
      </c>
      <c r="I11" s="34"/>
      <c r="J11" s="34"/>
      <c r="K11" s="34"/>
    </row>
    <row r="12" spans="1:11">
      <c r="A12" s="30"/>
      <c r="B12" s="27" t="s">
        <v>222</v>
      </c>
      <c r="C12" s="27" t="s">
        <v>221</v>
      </c>
      <c r="D12" s="26">
        <v>0</v>
      </c>
      <c r="E12" s="26">
        <f>交易数据!Q7+交易数据!R7+交易数据!S7+交易数据!T7+交易数据!U7+交易数据!V7+交易数据!X7</f>
        <v>40</v>
      </c>
      <c r="F12" s="42">
        <f>E12*参数设置!D54</f>
        <v>32.799999999999997</v>
      </c>
      <c r="G12" s="27" t="s">
        <v>167</v>
      </c>
      <c r="H12" s="27" t="s">
        <v>85</v>
      </c>
      <c r="I12" s="34"/>
      <c r="J12" s="34"/>
      <c r="K12" s="34"/>
    </row>
    <row r="13" spans="1:11">
      <c r="A13" s="30"/>
      <c r="B13" s="27" t="s">
        <v>220</v>
      </c>
      <c r="C13" s="27" t="s">
        <v>223</v>
      </c>
      <c r="D13" s="26" t="str">
        <f>交易数据!N7</f>
        <v>4,000</v>
      </c>
      <c r="E13" s="26">
        <f>D13/'2013-10-14'!D33*'2013-10-14'!E33</f>
        <v>3440</v>
      </c>
      <c r="F13" s="42">
        <f>D13/'2013-10-14'!D33*'2013-10-14'!F33</f>
        <v>2889.6000000000004</v>
      </c>
      <c r="G13" s="27" t="s">
        <v>167</v>
      </c>
      <c r="H13" s="27" t="s">
        <v>85</v>
      </c>
      <c r="I13" s="34"/>
      <c r="J13" s="34"/>
      <c r="K13" s="34"/>
    </row>
    <row r="14" spans="1:11">
      <c r="A14" s="30"/>
      <c r="B14" s="43" t="s">
        <v>229</v>
      </c>
      <c r="C14" s="27" t="s">
        <v>223</v>
      </c>
      <c r="D14" s="26">
        <v>0</v>
      </c>
      <c r="E14" s="26">
        <f>交易数据!N7/'2013-10-14'!D33*'2013-10-14'!E34</f>
        <v>-40</v>
      </c>
      <c r="F14" s="44">
        <f>D13/'2013-10-14'!D33*'2013-10-14'!F34</f>
        <v>-33.6</v>
      </c>
      <c r="G14" s="27" t="s">
        <v>167</v>
      </c>
      <c r="H14" s="27" t="s">
        <v>85</v>
      </c>
      <c r="I14" s="34"/>
      <c r="J14" s="34"/>
      <c r="K14" s="34"/>
    </row>
    <row r="15" spans="1:11">
      <c r="A15" s="30"/>
      <c r="B15" s="43" t="s">
        <v>234</v>
      </c>
      <c r="C15" s="27" t="s">
        <v>223</v>
      </c>
      <c r="D15" s="26">
        <v>0</v>
      </c>
      <c r="E15" s="26">
        <f>E11+E12-E13-E14</f>
        <v>200</v>
      </c>
      <c r="F15" s="44">
        <f>F11+F12-F13-F14</f>
        <v>95.999999999999631</v>
      </c>
      <c r="G15" s="27" t="s">
        <v>167</v>
      </c>
      <c r="H15" s="27" t="s">
        <v>85</v>
      </c>
      <c r="I15" s="34"/>
      <c r="J15" s="34"/>
      <c r="K15" s="34"/>
    </row>
    <row r="16" spans="1:11">
      <c r="A16" s="30"/>
      <c r="B16" s="43" t="s">
        <v>230</v>
      </c>
      <c r="C16" s="27" t="s">
        <v>223</v>
      </c>
      <c r="D16" s="26">
        <v>0</v>
      </c>
      <c r="E16" s="26">
        <f>-E14</f>
        <v>40</v>
      </c>
      <c r="F16" s="44">
        <f>-F14</f>
        <v>33.6</v>
      </c>
      <c r="G16" s="27" t="s">
        <v>167</v>
      </c>
      <c r="H16" s="27" t="s">
        <v>85</v>
      </c>
      <c r="I16" s="34"/>
      <c r="J16" s="34"/>
      <c r="K16" s="34"/>
    </row>
    <row r="17" spans="1:16384">
      <c r="A17" s="30"/>
      <c r="B17" s="43" t="s">
        <v>234</v>
      </c>
      <c r="C17" s="27" t="s">
        <v>223</v>
      </c>
      <c r="D17" s="26">
        <v>0</v>
      </c>
      <c r="E17" s="26">
        <f>E14</f>
        <v>-40</v>
      </c>
      <c r="F17" s="44">
        <f>-F16</f>
        <v>-33.6</v>
      </c>
      <c r="G17" s="27" t="s">
        <v>167</v>
      </c>
      <c r="H17" s="27" t="s">
        <v>85</v>
      </c>
      <c r="I17" s="34"/>
      <c r="J17" s="34"/>
      <c r="K17" s="34"/>
    </row>
    <row r="18" spans="1:16384">
      <c r="A18" s="45" t="s">
        <v>87</v>
      </c>
      <c r="B18" s="46" t="s">
        <v>224</v>
      </c>
      <c r="C18" s="46" t="s">
        <v>223</v>
      </c>
      <c r="D18" s="47">
        <v>0</v>
      </c>
      <c r="E18" s="47">
        <f>交易数据!Y6</f>
        <v>40</v>
      </c>
      <c r="F18" s="48">
        <f>E18*参数设置!D53*参数设置!D54</f>
        <v>203.03200000000001</v>
      </c>
      <c r="G18" s="46" t="s">
        <v>167</v>
      </c>
      <c r="H18" s="46" t="s">
        <v>91</v>
      </c>
    </row>
    <row r="19" spans="1:16384">
      <c r="A19" s="45"/>
      <c r="B19" s="46" t="s">
        <v>234</v>
      </c>
      <c r="C19" s="46" t="s">
        <v>223</v>
      </c>
      <c r="D19" s="47">
        <v>0</v>
      </c>
      <c r="E19" s="47">
        <f>E22+E23-E24-E25-E18</f>
        <v>120</v>
      </c>
      <c r="F19" s="48">
        <f>F22+F23-F24-F25-F18</f>
        <v>-1607.9440000000006</v>
      </c>
      <c r="G19" s="46" t="s">
        <v>167</v>
      </c>
      <c r="H19" s="46" t="s">
        <v>91</v>
      </c>
    </row>
    <row r="20" spans="1:16384">
      <c r="A20" s="45"/>
      <c r="B20" s="46" t="s">
        <v>230</v>
      </c>
      <c r="C20" s="46" t="s">
        <v>223</v>
      </c>
      <c r="D20" s="47">
        <v>0</v>
      </c>
      <c r="E20" s="47">
        <f>-E25</f>
        <v>8</v>
      </c>
      <c r="F20" s="48">
        <f>-F25</f>
        <v>41.462400000000002</v>
      </c>
      <c r="G20" s="46" t="s">
        <v>167</v>
      </c>
      <c r="H20" s="46" t="s">
        <v>91</v>
      </c>
    </row>
    <row r="21" spans="1:16384">
      <c r="A21" s="45"/>
      <c r="B21" s="46" t="s">
        <v>234</v>
      </c>
      <c r="C21" s="46" t="s">
        <v>223</v>
      </c>
      <c r="D21" s="47">
        <v>0</v>
      </c>
      <c r="E21" s="47">
        <f>E25</f>
        <v>-8</v>
      </c>
      <c r="F21" s="48">
        <f>-F20</f>
        <v>-41.462400000000002</v>
      </c>
      <c r="G21" s="46" t="s">
        <v>167</v>
      </c>
      <c r="H21" s="46" t="s">
        <v>91</v>
      </c>
    </row>
    <row r="22" spans="1:16384">
      <c r="A22" s="45"/>
      <c r="B22" s="46" t="s">
        <v>157</v>
      </c>
      <c r="C22" s="46" t="s">
        <v>221</v>
      </c>
      <c r="D22" s="47">
        <v>0</v>
      </c>
      <c r="E22" s="47">
        <f>交易数据!P6</f>
        <v>20800</v>
      </c>
      <c r="F22" s="48">
        <f>E22*参数设置!D53*参数设置!D54</f>
        <v>105576.64</v>
      </c>
      <c r="G22" s="46" t="s">
        <v>167</v>
      </c>
      <c r="H22" s="46" t="s">
        <v>91</v>
      </c>
    </row>
    <row r="23" spans="1:16384">
      <c r="A23" s="45"/>
      <c r="B23" s="46" t="s">
        <v>222</v>
      </c>
      <c r="C23" s="46" t="s">
        <v>221</v>
      </c>
      <c r="D23" s="47">
        <v>0</v>
      </c>
      <c r="E23" s="47">
        <f>交易数据!Q6+交易数据!R6+交易数据!S6+交易数据!T6+交易数据!U6+交易数据!V6+交易数据!X6</f>
        <v>80</v>
      </c>
      <c r="F23" s="48">
        <f>E23*参数设置!D53*参数设置!D54</f>
        <v>406.06400000000002</v>
      </c>
      <c r="G23" s="46" t="s">
        <v>167</v>
      </c>
      <c r="H23" s="46" t="s">
        <v>91</v>
      </c>
    </row>
    <row r="24" spans="1:16384">
      <c r="A24" s="45"/>
      <c r="B24" s="46" t="s">
        <v>220</v>
      </c>
      <c r="C24" s="46" t="s">
        <v>223</v>
      </c>
      <c r="D24" s="47" t="str">
        <f>交易数据!N6</f>
        <v>4,000</v>
      </c>
      <c r="E24" s="47">
        <f>D24/'2013-10-14'!D35*'2013-10-14'!E35</f>
        <v>20728</v>
      </c>
      <c r="F24" s="49">
        <f>D24/'2013-10-14'!D35*'2013-10-14'!F35</f>
        <v>107429.0784</v>
      </c>
      <c r="G24" s="46" t="s">
        <v>167</v>
      </c>
      <c r="H24" s="46" t="s">
        <v>91</v>
      </c>
    </row>
    <row r="25" spans="1:16384">
      <c r="A25" s="45"/>
      <c r="B25" s="46" t="s">
        <v>229</v>
      </c>
      <c r="C25" s="46" t="s">
        <v>223</v>
      </c>
      <c r="D25" s="47">
        <v>0</v>
      </c>
      <c r="E25" s="47">
        <f>D24/'2013-10-14'!D35*'2013-10-14'!E36</f>
        <v>-8</v>
      </c>
      <c r="F25" s="48">
        <f>D24/'2013-10-14'!D35*'2013-10-14'!F36</f>
        <v>-41.462400000000002</v>
      </c>
      <c r="G25" s="46" t="s">
        <v>167</v>
      </c>
      <c r="H25" s="46" t="s">
        <v>91</v>
      </c>
    </row>
    <row r="26" spans="1:16384">
      <c r="A26" s="37"/>
      <c r="B26" s="50"/>
      <c r="C26" s="50"/>
      <c r="D26" s="51"/>
      <c r="E26" s="51"/>
      <c r="F26" s="52"/>
      <c r="G26" s="50"/>
      <c r="H26" s="50"/>
    </row>
    <row r="27" spans="1:16384">
      <c r="A27" s="226" t="s">
        <v>235</v>
      </c>
      <c r="B27" s="8"/>
      <c r="C27" s="8"/>
      <c r="D27" s="8"/>
      <c r="E27" s="8"/>
      <c r="F27" s="8"/>
      <c r="G27" s="8"/>
      <c r="H27" s="8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  <c r="XEY27" s="8"/>
      <c r="XEZ27" s="8"/>
      <c r="XFA27" s="8"/>
      <c r="XFB27" s="8"/>
      <c r="XFC27" s="8"/>
      <c r="XFD27" s="8"/>
    </row>
    <row r="28" spans="1:16384">
      <c r="A28" s="20" t="s">
        <v>93</v>
      </c>
      <c r="B28" s="7" t="s">
        <v>157</v>
      </c>
      <c r="C28" s="7" t="s">
        <v>221</v>
      </c>
      <c r="D28" s="47">
        <v>0</v>
      </c>
      <c r="E28" s="47">
        <f>'2013-10-14'!E17</f>
        <v>100000</v>
      </c>
      <c r="F28" s="47">
        <f>'2013-10-14'!F17</f>
        <v>100000</v>
      </c>
      <c r="G28" s="21" t="s">
        <v>167</v>
      </c>
      <c r="H28" s="7" t="s">
        <v>77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  <c r="CHS28" s="8"/>
      <c r="CHT28" s="8"/>
      <c r="CHU28" s="8"/>
      <c r="CHV28" s="8"/>
      <c r="CHW28" s="8"/>
      <c r="CHX28" s="8"/>
      <c r="CHY28" s="8"/>
      <c r="CHZ28" s="8"/>
      <c r="CIA28" s="8"/>
      <c r="CIB28" s="8"/>
      <c r="CIC28" s="8"/>
      <c r="CID28" s="8"/>
      <c r="CIE28" s="8"/>
      <c r="CIF28" s="8"/>
      <c r="CIG28" s="8"/>
      <c r="CIH28" s="8"/>
      <c r="CII28" s="8"/>
      <c r="CIJ28" s="8"/>
      <c r="CIK28" s="8"/>
      <c r="CIL28" s="8"/>
      <c r="CIM28" s="8"/>
      <c r="CIN28" s="8"/>
      <c r="CIO28" s="8"/>
      <c r="CIP28" s="8"/>
      <c r="CIQ28" s="8"/>
      <c r="CIR28" s="8"/>
      <c r="CIS28" s="8"/>
      <c r="CIT28" s="8"/>
      <c r="CIU28" s="8"/>
      <c r="CIV28" s="8"/>
      <c r="CIW28" s="8"/>
      <c r="CIX28" s="8"/>
      <c r="CIY28" s="8"/>
      <c r="CIZ28" s="8"/>
      <c r="CJA28" s="8"/>
      <c r="CJB28" s="8"/>
      <c r="CJC28" s="8"/>
      <c r="CJD28" s="8"/>
      <c r="CJE28" s="8"/>
      <c r="CJF28" s="8"/>
      <c r="CJG28" s="8"/>
      <c r="CJH28" s="8"/>
      <c r="CJI28" s="8"/>
      <c r="CJJ28" s="8"/>
      <c r="CJK28" s="8"/>
      <c r="CJL28" s="8"/>
      <c r="CJM28" s="8"/>
      <c r="CJN28" s="8"/>
      <c r="CJO28" s="8"/>
      <c r="CJP28" s="8"/>
      <c r="CJQ28" s="8"/>
      <c r="CJR28" s="8"/>
      <c r="CJS28" s="8"/>
      <c r="CJT28" s="8"/>
      <c r="CJU28" s="8"/>
      <c r="CJV28" s="8"/>
      <c r="CJW28" s="8"/>
      <c r="CJX28" s="8"/>
      <c r="CJY28" s="8"/>
      <c r="CJZ28" s="8"/>
      <c r="CKA28" s="8"/>
      <c r="CKB28" s="8"/>
      <c r="CKC28" s="8"/>
      <c r="CKD28" s="8"/>
      <c r="CKE28" s="8"/>
      <c r="CKF28" s="8"/>
      <c r="CKG28" s="8"/>
      <c r="CKH28" s="8"/>
      <c r="CKI28" s="8"/>
      <c r="CKJ28" s="8"/>
      <c r="CKK28" s="8"/>
      <c r="CKL28" s="8"/>
      <c r="CKM28" s="8"/>
      <c r="CKN28" s="8"/>
      <c r="CKO28" s="8"/>
      <c r="CKP28" s="8"/>
      <c r="CKQ28" s="8"/>
      <c r="CKR28" s="8"/>
      <c r="CKS28" s="8"/>
      <c r="CKT28" s="8"/>
      <c r="CKU28" s="8"/>
      <c r="CKV28" s="8"/>
      <c r="CKW28" s="8"/>
      <c r="CKX28" s="8"/>
      <c r="CKY28" s="8"/>
      <c r="CKZ28" s="8"/>
      <c r="CLA28" s="8"/>
      <c r="CLB28" s="8"/>
      <c r="CLC28" s="8"/>
      <c r="CLD28" s="8"/>
      <c r="CLE28" s="8"/>
      <c r="CLF28" s="8"/>
      <c r="CLG28" s="8"/>
      <c r="CLH28" s="8"/>
      <c r="CLI28" s="8"/>
      <c r="CLJ28" s="8"/>
      <c r="CLK28" s="8"/>
      <c r="CLL28" s="8"/>
      <c r="CLM28" s="8"/>
      <c r="CLN28" s="8"/>
      <c r="CLO28" s="8"/>
      <c r="CLP28" s="8"/>
      <c r="CLQ28" s="8"/>
      <c r="CLR28" s="8"/>
      <c r="CLS28" s="8"/>
      <c r="CLT28" s="8"/>
      <c r="CLU28" s="8"/>
      <c r="CLV28" s="8"/>
      <c r="CLW28" s="8"/>
      <c r="CLX28" s="8"/>
      <c r="CLY28" s="8"/>
      <c r="CLZ28" s="8"/>
      <c r="CMA28" s="8"/>
      <c r="CMB28" s="8"/>
      <c r="CMC28" s="8"/>
      <c r="CMD28" s="8"/>
      <c r="CME28" s="8"/>
      <c r="CMF28" s="8"/>
      <c r="CMG28" s="8"/>
      <c r="CMH28" s="8"/>
      <c r="CMI28" s="8"/>
      <c r="CMJ28" s="8"/>
      <c r="CMK28" s="8"/>
      <c r="CML28" s="8"/>
      <c r="CMM28" s="8"/>
      <c r="CMN28" s="8"/>
      <c r="CMO28" s="8"/>
      <c r="CMP28" s="8"/>
      <c r="CMQ28" s="8"/>
      <c r="CMR28" s="8"/>
      <c r="CMS28" s="8"/>
      <c r="CMT28" s="8"/>
      <c r="CMU28" s="8"/>
      <c r="CMV28" s="8"/>
      <c r="CMW28" s="8"/>
      <c r="CMX28" s="8"/>
      <c r="CMY28" s="8"/>
      <c r="CMZ28" s="8"/>
      <c r="CNA28" s="8"/>
      <c r="CNB28" s="8"/>
      <c r="CNC28" s="8"/>
      <c r="CND28" s="8"/>
      <c r="CNE28" s="8"/>
      <c r="CNF28" s="8"/>
      <c r="CNG28" s="8"/>
      <c r="CNH28" s="8"/>
      <c r="CNI28" s="8"/>
      <c r="CNJ28" s="8"/>
      <c r="CNK28" s="8"/>
      <c r="CNL28" s="8"/>
      <c r="CNM28" s="8"/>
      <c r="CNN28" s="8"/>
      <c r="CNO28" s="8"/>
      <c r="CNP28" s="8"/>
      <c r="CNQ28" s="8"/>
      <c r="CNR28" s="8"/>
      <c r="CNS28" s="8"/>
      <c r="CNT28" s="8"/>
      <c r="CNU28" s="8"/>
      <c r="CNV28" s="8"/>
      <c r="CNW28" s="8"/>
      <c r="CNX28" s="8"/>
      <c r="CNY28" s="8"/>
      <c r="CNZ28" s="8"/>
      <c r="COA28" s="8"/>
      <c r="COB28" s="8"/>
      <c r="COC28" s="8"/>
      <c r="COD28" s="8"/>
      <c r="COE28" s="8"/>
      <c r="COF28" s="8"/>
      <c r="COG28" s="8"/>
      <c r="COH28" s="8"/>
      <c r="COI28" s="8"/>
      <c r="COJ28" s="8"/>
      <c r="COK28" s="8"/>
      <c r="COL28" s="8"/>
      <c r="COM28" s="8"/>
      <c r="CON28" s="8"/>
      <c r="COO28" s="8"/>
      <c r="COP28" s="8"/>
      <c r="COQ28" s="8"/>
      <c r="COR28" s="8"/>
      <c r="COS28" s="8"/>
      <c r="COT28" s="8"/>
      <c r="COU28" s="8"/>
      <c r="COV28" s="8"/>
      <c r="COW28" s="8"/>
      <c r="COX28" s="8"/>
      <c r="COY28" s="8"/>
      <c r="COZ28" s="8"/>
      <c r="CPA28" s="8"/>
      <c r="CPB28" s="8"/>
      <c r="CPC28" s="8"/>
      <c r="CPD28" s="8"/>
      <c r="CPE28" s="8"/>
      <c r="CPF28" s="8"/>
      <c r="CPG28" s="8"/>
      <c r="CPH28" s="8"/>
      <c r="CPI28" s="8"/>
      <c r="CPJ28" s="8"/>
      <c r="CPK28" s="8"/>
      <c r="CPL28" s="8"/>
      <c r="CPM28" s="8"/>
      <c r="CPN28" s="8"/>
      <c r="CPO28" s="8"/>
      <c r="CPP28" s="8"/>
      <c r="CPQ28" s="8"/>
      <c r="CPR28" s="8"/>
      <c r="CPS28" s="8"/>
      <c r="CPT28" s="8"/>
      <c r="CPU28" s="8"/>
      <c r="CPV28" s="8"/>
      <c r="CPW28" s="8"/>
      <c r="CPX28" s="8"/>
      <c r="CPY28" s="8"/>
      <c r="CPZ28" s="8"/>
      <c r="CQA28" s="8"/>
      <c r="CQB28" s="8"/>
      <c r="CQC28" s="8"/>
      <c r="CQD28" s="8"/>
      <c r="CQE28" s="8"/>
      <c r="CQF28" s="8"/>
      <c r="CQG28" s="8"/>
      <c r="CQH28" s="8"/>
      <c r="CQI28" s="8"/>
      <c r="CQJ28" s="8"/>
      <c r="CQK28" s="8"/>
      <c r="CQL28" s="8"/>
      <c r="CQM28" s="8"/>
      <c r="CQN28" s="8"/>
      <c r="CQO28" s="8"/>
      <c r="CQP28" s="8"/>
      <c r="CQQ28" s="8"/>
      <c r="CQR28" s="8"/>
      <c r="CQS28" s="8"/>
      <c r="CQT28" s="8"/>
      <c r="CQU28" s="8"/>
      <c r="CQV28" s="8"/>
      <c r="CQW28" s="8"/>
      <c r="CQX28" s="8"/>
      <c r="CQY28" s="8"/>
      <c r="CQZ28" s="8"/>
      <c r="CRA28" s="8"/>
      <c r="CRB28" s="8"/>
      <c r="CRC28" s="8"/>
      <c r="CRD28" s="8"/>
      <c r="CRE28" s="8"/>
      <c r="CRF28" s="8"/>
      <c r="CRG28" s="8"/>
      <c r="CRH28" s="8"/>
      <c r="CRI28" s="8"/>
      <c r="CRJ28" s="8"/>
      <c r="CRK28" s="8"/>
      <c r="CRL28" s="8"/>
      <c r="CRM28" s="8"/>
      <c r="CRN28" s="8"/>
      <c r="CRO28" s="8"/>
      <c r="CRP28" s="8"/>
      <c r="CRQ28" s="8"/>
      <c r="CRR28" s="8"/>
      <c r="CRS28" s="8"/>
      <c r="CRT28" s="8"/>
      <c r="CRU28" s="8"/>
      <c r="CRV28" s="8"/>
      <c r="CRW28" s="8"/>
      <c r="CRX28" s="8"/>
      <c r="CRY28" s="8"/>
      <c r="CRZ28" s="8"/>
      <c r="CSA28" s="8"/>
      <c r="CSB28" s="8"/>
      <c r="CSC28" s="8"/>
      <c r="CSD28" s="8"/>
      <c r="CSE28" s="8"/>
      <c r="CSF28" s="8"/>
      <c r="CSG28" s="8"/>
      <c r="CSH28" s="8"/>
      <c r="CSI28" s="8"/>
      <c r="CSJ28" s="8"/>
      <c r="CSK28" s="8"/>
      <c r="CSL28" s="8"/>
      <c r="CSM28" s="8"/>
      <c r="CSN28" s="8"/>
      <c r="CSO28" s="8"/>
      <c r="CSP28" s="8"/>
      <c r="CSQ28" s="8"/>
      <c r="CSR28" s="8"/>
      <c r="CSS28" s="8"/>
      <c r="CST28" s="8"/>
      <c r="CSU28" s="8"/>
      <c r="CSV28" s="8"/>
      <c r="CSW28" s="8"/>
      <c r="CSX28" s="8"/>
      <c r="CSY28" s="8"/>
      <c r="CSZ28" s="8"/>
      <c r="CTA28" s="8"/>
      <c r="CTB28" s="8"/>
      <c r="CTC28" s="8"/>
      <c r="CTD28" s="8"/>
      <c r="CTE28" s="8"/>
      <c r="CTF28" s="8"/>
      <c r="CTG28" s="8"/>
      <c r="CTH28" s="8"/>
      <c r="CTI28" s="8"/>
      <c r="CTJ28" s="8"/>
      <c r="CTK28" s="8"/>
      <c r="CTL28" s="8"/>
      <c r="CTM28" s="8"/>
      <c r="CTN28" s="8"/>
      <c r="CTO28" s="8"/>
      <c r="CTP28" s="8"/>
      <c r="CTQ28" s="8"/>
      <c r="CTR28" s="8"/>
      <c r="CTS28" s="8"/>
      <c r="CTT28" s="8"/>
      <c r="CTU28" s="8"/>
      <c r="CTV28" s="8"/>
      <c r="CTW28" s="8"/>
      <c r="CTX28" s="8"/>
      <c r="CTY28" s="8"/>
      <c r="CTZ28" s="8"/>
      <c r="CUA28" s="8"/>
      <c r="CUB28" s="8"/>
      <c r="CUC28" s="8"/>
      <c r="CUD28" s="8"/>
      <c r="CUE28" s="8"/>
      <c r="CUF28" s="8"/>
      <c r="CUG28" s="8"/>
      <c r="CUH28" s="8"/>
      <c r="CUI28" s="8"/>
      <c r="CUJ28" s="8"/>
      <c r="CUK28" s="8"/>
      <c r="CUL28" s="8"/>
      <c r="CUM28" s="8"/>
      <c r="CUN28" s="8"/>
      <c r="CUO28" s="8"/>
      <c r="CUP28" s="8"/>
      <c r="CUQ28" s="8"/>
      <c r="CUR28" s="8"/>
      <c r="CUS28" s="8"/>
      <c r="CUT28" s="8"/>
      <c r="CUU28" s="8"/>
      <c r="CUV28" s="8"/>
      <c r="CUW28" s="8"/>
      <c r="CUX28" s="8"/>
      <c r="CUY28" s="8"/>
      <c r="CUZ28" s="8"/>
      <c r="CVA28" s="8"/>
      <c r="CVB28" s="8"/>
      <c r="CVC28" s="8"/>
      <c r="CVD28" s="8"/>
      <c r="CVE28" s="8"/>
      <c r="CVF28" s="8"/>
      <c r="CVG28" s="8"/>
      <c r="CVH28" s="8"/>
      <c r="CVI28" s="8"/>
      <c r="CVJ28" s="8"/>
      <c r="CVK28" s="8"/>
      <c r="CVL28" s="8"/>
      <c r="CVM28" s="8"/>
      <c r="CVN28" s="8"/>
      <c r="CVO28" s="8"/>
      <c r="CVP28" s="8"/>
      <c r="CVQ28" s="8"/>
      <c r="CVR28" s="8"/>
      <c r="CVS28" s="8"/>
      <c r="CVT28" s="8"/>
      <c r="CVU28" s="8"/>
      <c r="CVV28" s="8"/>
      <c r="CVW28" s="8"/>
      <c r="CVX28" s="8"/>
      <c r="CVY28" s="8"/>
      <c r="CVZ28" s="8"/>
      <c r="CWA28" s="8"/>
      <c r="CWB28" s="8"/>
      <c r="CWC28" s="8"/>
      <c r="CWD28" s="8"/>
      <c r="CWE28" s="8"/>
      <c r="CWF28" s="8"/>
      <c r="CWG28" s="8"/>
      <c r="CWH28" s="8"/>
      <c r="CWI28" s="8"/>
      <c r="CWJ28" s="8"/>
      <c r="CWK28" s="8"/>
      <c r="CWL28" s="8"/>
      <c r="CWM28" s="8"/>
      <c r="CWN28" s="8"/>
      <c r="CWO28" s="8"/>
      <c r="CWP28" s="8"/>
      <c r="CWQ28" s="8"/>
      <c r="CWR28" s="8"/>
      <c r="CWS28" s="8"/>
      <c r="CWT28" s="8"/>
      <c r="CWU28" s="8"/>
      <c r="CWV28" s="8"/>
      <c r="CWW28" s="8"/>
      <c r="CWX28" s="8"/>
      <c r="CWY28" s="8"/>
      <c r="CWZ28" s="8"/>
      <c r="CXA28" s="8"/>
      <c r="CXB28" s="8"/>
      <c r="CXC28" s="8"/>
      <c r="CXD28" s="8"/>
      <c r="CXE28" s="8"/>
      <c r="CXF28" s="8"/>
      <c r="CXG28" s="8"/>
      <c r="CXH28" s="8"/>
      <c r="CXI28" s="8"/>
      <c r="CXJ28" s="8"/>
      <c r="CXK28" s="8"/>
      <c r="CXL28" s="8"/>
      <c r="CXM28" s="8"/>
      <c r="CXN28" s="8"/>
      <c r="CXO28" s="8"/>
      <c r="CXP28" s="8"/>
      <c r="CXQ28" s="8"/>
      <c r="CXR28" s="8"/>
      <c r="CXS28" s="8"/>
      <c r="CXT28" s="8"/>
      <c r="CXU28" s="8"/>
      <c r="CXV28" s="8"/>
      <c r="CXW28" s="8"/>
      <c r="CXX28" s="8"/>
      <c r="CXY28" s="8"/>
      <c r="CXZ28" s="8"/>
      <c r="CYA28" s="8"/>
      <c r="CYB28" s="8"/>
      <c r="CYC28" s="8"/>
      <c r="CYD28" s="8"/>
      <c r="CYE28" s="8"/>
      <c r="CYF28" s="8"/>
      <c r="CYG28" s="8"/>
      <c r="CYH28" s="8"/>
      <c r="CYI28" s="8"/>
      <c r="CYJ28" s="8"/>
      <c r="CYK28" s="8"/>
      <c r="CYL28" s="8"/>
      <c r="CYM28" s="8"/>
      <c r="CYN28" s="8"/>
      <c r="CYO28" s="8"/>
      <c r="CYP28" s="8"/>
      <c r="CYQ28" s="8"/>
      <c r="CYR28" s="8"/>
      <c r="CYS28" s="8"/>
      <c r="CYT28" s="8"/>
      <c r="CYU28" s="8"/>
      <c r="CYV28" s="8"/>
      <c r="CYW28" s="8"/>
      <c r="CYX28" s="8"/>
      <c r="CYY28" s="8"/>
      <c r="CYZ28" s="8"/>
      <c r="CZA28" s="8"/>
      <c r="CZB28" s="8"/>
      <c r="CZC28" s="8"/>
      <c r="CZD28" s="8"/>
      <c r="CZE28" s="8"/>
      <c r="CZF28" s="8"/>
      <c r="CZG28" s="8"/>
      <c r="CZH28" s="8"/>
      <c r="CZI28" s="8"/>
      <c r="CZJ28" s="8"/>
      <c r="CZK28" s="8"/>
      <c r="CZL28" s="8"/>
      <c r="CZM28" s="8"/>
      <c r="CZN28" s="8"/>
      <c r="CZO28" s="8"/>
      <c r="CZP28" s="8"/>
      <c r="CZQ28" s="8"/>
      <c r="CZR28" s="8"/>
      <c r="CZS28" s="8"/>
      <c r="CZT28" s="8"/>
      <c r="CZU28" s="8"/>
      <c r="CZV28" s="8"/>
      <c r="CZW28" s="8"/>
      <c r="CZX28" s="8"/>
      <c r="CZY28" s="8"/>
      <c r="CZZ28" s="8"/>
      <c r="DAA28" s="8"/>
      <c r="DAB28" s="8"/>
      <c r="DAC28" s="8"/>
      <c r="DAD28" s="8"/>
      <c r="DAE28" s="8"/>
      <c r="DAF28" s="8"/>
      <c r="DAG28" s="8"/>
      <c r="DAH28" s="8"/>
      <c r="DAI28" s="8"/>
      <c r="DAJ28" s="8"/>
      <c r="DAK28" s="8"/>
      <c r="DAL28" s="8"/>
      <c r="DAM28" s="8"/>
      <c r="DAN28" s="8"/>
      <c r="DAO28" s="8"/>
      <c r="DAP28" s="8"/>
      <c r="DAQ28" s="8"/>
      <c r="DAR28" s="8"/>
      <c r="DAS28" s="8"/>
      <c r="DAT28" s="8"/>
      <c r="DAU28" s="8"/>
      <c r="DAV28" s="8"/>
      <c r="DAW28" s="8"/>
      <c r="DAX28" s="8"/>
      <c r="DAY28" s="8"/>
      <c r="DAZ28" s="8"/>
      <c r="DBA28" s="8"/>
      <c r="DBB28" s="8"/>
      <c r="DBC28" s="8"/>
      <c r="DBD28" s="8"/>
      <c r="DBE28" s="8"/>
      <c r="DBF28" s="8"/>
      <c r="DBG28" s="8"/>
      <c r="DBH28" s="8"/>
      <c r="DBI28" s="8"/>
      <c r="DBJ28" s="8"/>
      <c r="DBK28" s="8"/>
      <c r="DBL28" s="8"/>
      <c r="DBM28" s="8"/>
      <c r="DBN28" s="8"/>
      <c r="DBO28" s="8"/>
      <c r="DBP28" s="8"/>
      <c r="DBQ28" s="8"/>
      <c r="DBR28" s="8"/>
      <c r="DBS28" s="8"/>
      <c r="DBT28" s="8"/>
      <c r="DBU28" s="8"/>
      <c r="DBV28" s="8"/>
      <c r="DBW28" s="8"/>
      <c r="DBX28" s="8"/>
      <c r="DBY28" s="8"/>
      <c r="DBZ28" s="8"/>
      <c r="DCA28" s="8"/>
      <c r="DCB28" s="8"/>
      <c r="DCC28" s="8"/>
      <c r="DCD28" s="8"/>
      <c r="DCE28" s="8"/>
      <c r="DCF28" s="8"/>
      <c r="DCG28" s="8"/>
      <c r="DCH28" s="8"/>
      <c r="DCI28" s="8"/>
      <c r="DCJ28" s="8"/>
      <c r="DCK28" s="8"/>
      <c r="DCL28" s="8"/>
      <c r="DCM28" s="8"/>
      <c r="DCN28" s="8"/>
      <c r="DCO28" s="8"/>
      <c r="DCP28" s="8"/>
      <c r="DCQ28" s="8"/>
      <c r="DCR28" s="8"/>
      <c r="DCS28" s="8"/>
      <c r="DCT28" s="8"/>
      <c r="DCU28" s="8"/>
      <c r="DCV28" s="8"/>
      <c r="DCW28" s="8"/>
      <c r="DCX28" s="8"/>
      <c r="DCY28" s="8"/>
      <c r="DCZ28" s="8"/>
      <c r="DDA28" s="8"/>
      <c r="DDB28" s="8"/>
      <c r="DDC28" s="8"/>
      <c r="DDD28" s="8"/>
      <c r="DDE28" s="8"/>
      <c r="DDF28" s="8"/>
      <c r="DDG28" s="8"/>
      <c r="DDH28" s="8"/>
      <c r="DDI28" s="8"/>
      <c r="DDJ28" s="8"/>
      <c r="DDK28" s="8"/>
      <c r="DDL28" s="8"/>
      <c r="DDM28" s="8"/>
      <c r="DDN28" s="8"/>
      <c r="DDO28" s="8"/>
      <c r="DDP28" s="8"/>
      <c r="DDQ28" s="8"/>
      <c r="DDR28" s="8"/>
      <c r="DDS28" s="8"/>
      <c r="DDT28" s="8"/>
      <c r="DDU28" s="8"/>
      <c r="DDV28" s="8"/>
      <c r="DDW28" s="8"/>
      <c r="DDX28" s="8"/>
      <c r="DDY28" s="8"/>
      <c r="DDZ28" s="8"/>
      <c r="DEA28" s="8"/>
      <c r="DEB28" s="8"/>
      <c r="DEC28" s="8"/>
      <c r="DED28" s="8"/>
      <c r="DEE28" s="8"/>
      <c r="DEF28" s="8"/>
      <c r="DEG28" s="8"/>
      <c r="DEH28" s="8"/>
      <c r="DEI28" s="8"/>
      <c r="DEJ28" s="8"/>
      <c r="DEK28" s="8"/>
      <c r="DEL28" s="8"/>
      <c r="DEM28" s="8"/>
      <c r="DEN28" s="8"/>
      <c r="DEO28" s="8"/>
      <c r="DEP28" s="8"/>
      <c r="DEQ28" s="8"/>
      <c r="DER28" s="8"/>
      <c r="DES28" s="8"/>
      <c r="DET28" s="8"/>
      <c r="DEU28" s="8"/>
      <c r="DEV28" s="8"/>
      <c r="DEW28" s="8"/>
      <c r="DEX28" s="8"/>
      <c r="DEY28" s="8"/>
      <c r="DEZ28" s="8"/>
      <c r="DFA28" s="8"/>
      <c r="DFB28" s="8"/>
      <c r="DFC28" s="8"/>
      <c r="DFD28" s="8"/>
      <c r="DFE28" s="8"/>
      <c r="DFF28" s="8"/>
      <c r="DFG28" s="8"/>
      <c r="DFH28" s="8"/>
      <c r="DFI28" s="8"/>
      <c r="DFJ28" s="8"/>
      <c r="DFK28" s="8"/>
      <c r="DFL28" s="8"/>
      <c r="DFM28" s="8"/>
      <c r="DFN28" s="8"/>
      <c r="DFO28" s="8"/>
      <c r="DFP28" s="8"/>
      <c r="DFQ28" s="8"/>
      <c r="DFR28" s="8"/>
      <c r="DFS28" s="8"/>
      <c r="DFT28" s="8"/>
      <c r="DFU28" s="8"/>
      <c r="DFV28" s="8"/>
      <c r="DFW28" s="8"/>
      <c r="DFX28" s="8"/>
      <c r="DFY28" s="8"/>
      <c r="DFZ28" s="8"/>
      <c r="DGA28" s="8"/>
      <c r="DGB28" s="8"/>
      <c r="DGC28" s="8"/>
      <c r="DGD28" s="8"/>
      <c r="DGE28" s="8"/>
      <c r="DGF28" s="8"/>
      <c r="DGG28" s="8"/>
      <c r="DGH28" s="8"/>
      <c r="DGI28" s="8"/>
      <c r="DGJ28" s="8"/>
      <c r="DGK28" s="8"/>
      <c r="DGL28" s="8"/>
      <c r="DGM28" s="8"/>
      <c r="DGN28" s="8"/>
      <c r="DGO28" s="8"/>
      <c r="DGP28" s="8"/>
      <c r="DGQ28" s="8"/>
      <c r="DGR28" s="8"/>
      <c r="DGS28" s="8"/>
      <c r="DGT28" s="8"/>
      <c r="DGU28" s="8"/>
      <c r="DGV28" s="8"/>
      <c r="DGW28" s="8"/>
      <c r="DGX28" s="8"/>
      <c r="DGY28" s="8"/>
      <c r="DGZ28" s="8"/>
      <c r="DHA28" s="8"/>
      <c r="DHB28" s="8"/>
      <c r="DHC28" s="8"/>
      <c r="DHD28" s="8"/>
      <c r="DHE28" s="8"/>
      <c r="DHF28" s="8"/>
      <c r="DHG28" s="8"/>
      <c r="DHH28" s="8"/>
      <c r="DHI28" s="8"/>
      <c r="DHJ28" s="8"/>
      <c r="DHK28" s="8"/>
      <c r="DHL28" s="8"/>
      <c r="DHM28" s="8"/>
      <c r="DHN28" s="8"/>
      <c r="DHO28" s="8"/>
      <c r="DHP28" s="8"/>
      <c r="DHQ28" s="8"/>
      <c r="DHR28" s="8"/>
      <c r="DHS28" s="8"/>
      <c r="DHT28" s="8"/>
      <c r="DHU28" s="8"/>
      <c r="DHV28" s="8"/>
      <c r="DHW28" s="8"/>
      <c r="DHX28" s="8"/>
      <c r="DHY28" s="8"/>
      <c r="DHZ28" s="8"/>
      <c r="DIA28" s="8"/>
      <c r="DIB28" s="8"/>
      <c r="DIC28" s="8"/>
      <c r="DID28" s="8"/>
      <c r="DIE28" s="8"/>
      <c r="DIF28" s="8"/>
      <c r="DIG28" s="8"/>
      <c r="DIH28" s="8"/>
      <c r="DII28" s="8"/>
      <c r="DIJ28" s="8"/>
      <c r="DIK28" s="8"/>
      <c r="DIL28" s="8"/>
      <c r="DIM28" s="8"/>
      <c r="DIN28" s="8"/>
      <c r="DIO28" s="8"/>
      <c r="DIP28" s="8"/>
      <c r="DIQ28" s="8"/>
      <c r="DIR28" s="8"/>
      <c r="DIS28" s="8"/>
      <c r="DIT28" s="8"/>
      <c r="DIU28" s="8"/>
      <c r="DIV28" s="8"/>
      <c r="DIW28" s="8"/>
      <c r="DIX28" s="8"/>
      <c r="DIY28" s="8"/>
      <c r="DIZ28" s="8"/>
      <c r="DJA28" s="8"/>
      <c r="DJB28" s="8"/>
      <c r="DJC28" s="8"/>
      <c r="DJD28" s="8"/>
      <c r="DJE28" s="8"/>
      <c r="DJF28" s="8"/>
      <c r="DJG28" s="8"/>
      <c r="DJH28" s="8"/>
      <c r="DJI28" s="8"/>
      <c r="DJJ28" s="8"/>
      <c r="DJK28" s="8"/>
      <c r="DJL28" s="8"/>
      <c r="DJM28" s="8"/>
      <c r="DJN28" s="8"/>
      <c r="DJO28" s="8"/>
      <c r="DJP28" s="8"/>
      <c r="DJQ28" s="8"/>
      <c r="DJR28" s="8"/>
      <c r="DJS28" s="8"/>
      <c r="DJT28" s="8"/>
      <c r="DJU28" s="8"/>
      <c r="DJV28" s="8"/>
      <c r="DJW28" s="8"/>
      <c r="DJX28" s="8"/>
      <c r="DJY28" s="8"/>
      <c r="DJZ28" s="8"/>
      <c r="DKA28" s="8"/>
      <c r="DKB28" s="8"/>
      <c r="DKC28" s="8"/>
      <c r="DKD28" s="8"/>
      <c r="DKE28" s="8"/>
      <c r="DKF28" s="8"/>
      <c r="DKG28" s="8"/>
      <c r="DKH28" s="8"/>
      <c r="DKI28" s="8"/>
      <c r="DKJ28" s="8"/>
      <c r="DKK28" s="8"/>
      <c r="DKL28" s="8"/>
      <c r="DKM28" s="8"/>
      <c r="DKN28" s="8"/>
      <c r="DKO28" s="8"/>
      <c r="DKP28" s="8"/>
      <c r="DKQ28" s="8"/>
      <c r="DKR28" s="8"/>
      <c r="DKS28" s="8"/>
      <c r="DKT28" s="8"/>
      <c r="DKU28" s="8"/>
      <c r="DKV28" s="8"/>
      <c r="DKW28" s="8"/>
      <c r="DKX28" s="8"/>
      <c r="DKY28" s="8"/>
      <c r="DKZ28" s="8"/>
      <c r="DLA28" s="8"/>
      <c r="DLB28" s="8"/>
      <c r="DLC28" s="8"/>
      <c r="DLD28" s="8"/>
      <c r="DLE28" s="8"/>
      <c r="DLF28" s="8"/>
      <c r="DLG28" s="8"/>
      <c r="DLH28" s="8"/>
      <c r="DLI28" s="8"/>
      <c r="DLJ28" s="8"/>
      <c r="DLK28" s="8"/>
      <c r="DLL28" s="8"/>
      <c r="DLM28" s="8"/>
      <c r="DLN28" s="8"/>
      <c r="DLO28" s="8"/>
      <c r="DLP28" s="8"/>
      <c r="DLQ28" s="8"/>
      <c r="DLR28" s="8"/>
      <c r="DLS28" s="8"/>
      <c r="DLT28" s="8"/>
      <c r="DLU28" s="8"/>
      <c r="DLV28" s="8"/>
      <c r="DLW28" s="8"/>
      <c r="DLX28" s="8"/>
      <c r="DLY28" s="8"/>
      <c r="DLZ28" s="8"/>
      <c r="DMA28" s="8"/>
      <c r="DMB28" s="8"/>
      <c r="DMC28" s="8"/>
      <c r="DMD28" s="8"/>
      <c r="DME28" s="8"/>
      <c r="DMF28" s="8"/>
      <c r="DMG28" s="8"/>
      <c r="DMH28" s="8"/>
      <c r="DMI28" s="8"/>
      <c r="DMJ28" s="8"/>
      <c r="DMK28" s="8"/>
      <c r="DML28" s="8"/>
      <c r="DMM28" s="8"/>
      <c r="DMN28" s="8"/>
      <c r="DMO28" s="8"/>
      <c r="DMP28" s="8"/>
      <c r="DMQ28" s="8"/>
      <c r="DMR28" s="8"/>
      <c r="DMS28" s="8"/>
      <c r="DMT28" s="8"/>
      <c r="DMU28" s="8"/>
      <c r="DMV28" s="8"/>
      <c r="DMW28" s="8"/>
      <c r="DMX28" s="8"/>
      <c r="DMY28" s="8"/>
      <c r="DMZ28" s="8"/>
      <c r="DNA28" s="8"/>
      <c r="DNB28" s="8"/>
      <c r="DNC28" s="8"/>
      <c r="DND28" s="8"/>
      <c r="DNE28" s="8"/>
      <c r="DNF28" s="8"/>
      <c r="DNG28" s="8"/>
      <c r="DNH28" s="8"/>
      <c r="DNI28" s="8"/>
      <c r="DNJ28" s="8"/>
      <c r="DNK28" s="8"/>
      <c r="DNL28" s="8"/>
      <c r="DNM28" s="8"/>
      <c r="DNN28" s="8"/>
      <c r="DNO28" s="8"/>
      <c r="DNP28" s="8"/>
      <c r="DNQ28" s="8"/>
      <c r="DNR28" s="8"/>
      <c r="DNS28" s="8"/>
      <c r="DNT28" s="8"/>
      <c r="DNU28" s="8"/>
      <c r="DNV28" s="8"/>
      <c r="DNW28" s="8"/>
      <c r="DNX28" s="8"/>
      <c r="DNY28" s="8"/>
      <c r="DNZ28" s="8"/>
      <c r="DOA28" s="8"/>
      <c r="DOB28" s="8"/>
      <c r="DOC28" s="8"/>
      <c r="DOD28" s="8"/>
      <c r="DOE28" s="8"/>
      <c r="DOF28" s="8"/>
      <c r="DOG28" s="8"/>
      <c r="DOH28" s="8"/>
      <c r="DOI28" s="8"/>
      <c r="DOJ28" s="8"/>
      <c r="DOK28" s="8"/>
      <c r="DOL28" s="8"/>
      <c r="DOM28" s="8"/>
      <c r="DON28" s="8"/>
      <c r="DOO28" s="8"/>
      <c r="DOP28" s="8"/>
      <c r="DOQ28" s="8"/>
      <c r="DOR28" s="8"/>
      <c r="DOS28" s="8"/>
      <c r="DOT28" s="8"/>
      <c r="DOU28" s="8"/>
      <c r="DOV28" s="8"/>
      <c r="DOW28" s="8"/>
      <c r="DOX28" s="8"/>
      <c r="DOY28" s="8"/>
      <c r="DOZ28" s="8"/>
      <c r="DPA28" s="8"/>
      <c r="DPB28" s="8"/>
      <c r="DPC28" s="8"/>
      <c r="DPD28" s="8"/>
      <c r="DPE28" s="8"/>
      <c r="DPF28" s="8"/>
      <c r="DPG28" s="8"/>
      <c r="DPH28" s="8"/>
      <c r="DPI28" s="8"/>
      <c r="DPJ28" s="8"/>
      <c r="DPK28" s="8"/>
      <c r="DPL28" s="8"/>
      <c r="DPM28" s="8"/>
      <c r="DPN28" s="8"/>
      <c r="DPO28" s="8"/>
      <c r="DPP28" s="8"/>
      <c r="DPQ28" s="8"/>
      <c r="DPR28" s="8"/>
      <c r="DPS28" s="8"/>
      <c r="DPT28" s="8"/>
      <c r="DPU28" s="8"/>
      <c r="DPV28" s="8"/>
      <c r="DPW28" s="8"/>
      <c r="DPX28" s="8"/>
      <c r="DPY28" s="8"/>
      <c r="DPZ28" s="8"/>
      <c r="DQA28" s="8"/>
      <c r="DQB28" s="8"/>
      <c r="DQC28" s="8"/>
      <c r="DQD28" s="8"/>
      <c r="DQE28" s="8"/>
      <c r="DQF28" s="8"/>
      <c r="DQG28" s="8"/>
      <c r="DQH28" s="8"/>
      <c r="DQI28" s="8"/>
      <c r="DQJ28" s="8"/>
      <c r="DQK28" s="8"/>
      <c r="DQL28" s="8"/>
      <c r="DQM28" s="8"/>
      <c r="DQN28" s="8"/>
      <c r="DQO28" s="8"/>
      <c r="DQP28" s="8"/>
      <c r="DQQ28" s="8"/>
      <c r="DQR28" s="8"/>
      <c r="DQS28" s="8"/>
      <c r="DQT28" s="8"/>
      <c r="DQU28" s="8"/>
      <c r="DQV28" s="8"/>
      <c r="DQW28" s="8"/>
      <c r="DQX28" s="8"/>
      <c r="DQY28" s="8"/>
      <c r="DQZ28" s="8"/>
      <c r="DRA28" s="8"/>
      <c r="DRB28" s="8"/>
      <c r="DRC28" s="8"/>
      <c r="DRD28" s="8"/>
      <c r="DRE28" s="8"/>
      <c r="DRF28" s="8"/>
      <c r="DRG28" s="8"/>
      <c r="DRH28" s="8"/>
      <c r="DRI28" s="8"/>
      <c r="DRJ28" s="8"/>
      <c r="DRK28" s="8"/>
      <c r="DRL28" s="8"/>
      <c r="DRM28" s="8"/>
      <c r="DRN28" s="8"/>
      <c r="DRO28" s="8"/>
      <c r="DRP28" s="8"/>
      <c r="DRQ28" s="8"/>
      <c r="DRR28" s="8"/>
      <c r="DRS28" s="8"/>
      <c r="DRT28" s="8"/>
      <c r="DRU28" s="8"/>
      <c r="DRV28" s="8"/>
      <c r="DRW28" s="8"/>
      <c r="DRX28" s="8"/>
      <c r="DRY28" s="8"/>
      <c r="DRZ28" s="8"/>
      <c r="DSA28" s="8"/>
      <c r="DSB28" s="8"/>
      <c r="DSC28" s="8"/>
      <c r="DSD28" s="8"/>
      <c r="DSE28" s="8"/>
      <c r="DSF28" s="8"/>
      <c r="DSG28" s="8"/>
      <c r="DSH28" s="8"/>
      <c r="DSI28" s="8"/>
      <c r="DSJ28" s="8"/>
      <c r="DSK28" s="8"/>
      <c r="DSL28" s="8"/>
      <c r="DSM28" s="8"/>
      <c r="DSN28" s="8"/>
      <c r="DSO28" s="8"/>
      <c r="DSP28" s="8"/>
      <c r="DSQ28" s="8"/>
      <c r="DSR28" s="8"/>
      <c r="DSS28" s="8"/>
      <c r="DST28" s="8"/>
      <c r="DSU28" s="8"/>
      <c r="DSV28" s="8"/>
      <c r="DSW28" s="8"/>
      <c r="DSX28" s="8"/>
      <c r="DSY28" s="8"/>
      <c r="DSZ28" s="8"/>
      <c r="DTA28" s="8"/>
      <c r="DTB28" s="8"/>
      <c r="DTC28" s="8"/>
      <c r="DTD28" s="8"/>
      <c r="DTE28" s="8"/>
      <c r="DTF28" s="8"/>
      <c r="DTG28" s="8"/>
      <c r="DTH28" s="8"/>
      <c r="DTI28" s="8"/>
      <c r="DTJ28" s="8"/>
      <c r="DTK28" s="8"/>
      <c r="DTL28" s="8"/>
      <c r="DTM28" s="8"/>
      <c r="DTN28" s="8"/>
      <c r="DTO28" s="8"/>
      <c r="DTP28" s="8"/>
      <c r="DTQ28" s="8"/>
      <c r="DTR28" s="8"/>
      <c r="DTS28" s="8"/>
      <c r="DTT28" s="8"/>
      <c r="DTU28" s="8"/>
      <c r="DTV28" s="8"/>
      <c r="DTW28" s="8"/>
      <c r="DTX28" s="8"/>
      <c r="DTY28" s="8"/>
      <c r="DTZ28" s="8"/>
      <c r="DUA28" s="8"/>
      <c r="DUB28" s="8"/>
      <c r="DUC28" s="8"/>
      <c r="DUD28" s="8"/>
      <c r="DUE28" s="8"/>
      <c r="DUF28" s="8"/>
      <c r="DUG28" s="8"/>
      <c r="DUH28" s="8"/>
      <c r="DUI28" s="8"/>
      <c r="DUJ28" s="8"/>
      <c r="DUK28" s="8"/>
      <c r="DUL28" s="8"/>
      <c r="DUM28" s="8"/>
      <c r="DUN28" s="8"/>
      <c r="DUO28" s="8"/>
      <c r="DUP28" s="8"/>
      <c r="DUQ28" s="8"/>
      <c r="DUR28" s="8"/>
      <c r="DUS28" s="8"/>
      <c r="DUT28" s="8"/>
      <c r="DUU28" s="8"/>
      <c r="DUV28" s="8"/>
      <c r="DUW28" s="8"/>
      <c r="DUX28" s="8"/>
      <c r="DUY28" s="8"/>
      <c r="DUZ28" s="8"/>
      <c r="DVA28" s="8"/>
      <c r="DVB28" s="8"/>
      <c r="DVC28" s="8"/>
      <c r="DVD28" s="8"/>
      <c r="DVE28" s="8"/>
      <c r="DVF28" s="8"/>
      <c r="DVG28" s="8"/>
      <c r="DVH28" s="8"/>
      <c r="DVI28" s="8"/>
      <c r="DVJ28" s="8"/>
      <c r="DVK28" s="8"/>
      <c r="DVL28" s="8"/>
      <c r="DVM28" s="8"/>
      <c r="DVN28" s="8"/>
      <c r="DVO28" s="8"/>
      <c r="DVP28" s="8"/>
      <c r="DVQ28" s="8"/>
      <c r="DVR28" s="8"/>
      <c r="DVS28" s="8"/>
      <c r="DVT28" s="8"/>
      <c r="DVU28" s="8"/>
      <c r="DVV28" s="8"/>
      <c r="DVW28" s="8"/>
      <c r="DVX28" s="8"/>
      <c r="DVY28" s="8"/>
      <c r="DVZ28" s="8"/>
      <c r="DWA28" s="8"/>
      <c r="DWB28" s="8"/>
      <c r="DWC28" s="8"/>
      <c r="DWD28" s="8"/>
      <c r="DWE28" s="8"/>
      <c r="DWF28" s="8"/>
      <c r="DWG28" s="8"/>
      <c r="DWH28" s="8"/>
      <c r="DWI28" s="8"/>
      <c r="DWJ28" s="8"/>
      <c r="DWK28" s="8"/>
      <c r="DWL28" s="8"/>
      <c r="DWM28" s="8"/>
      <c r="DWN28" s="8"/>
      <c r="DWO28" s="8"/>
      <c r="DWP28" s="8"/>
      <c r="DWQ28" s="8"/>
      <c r="DWR28" s="8"/>
      <c r="DWS28" s="8"/>
      <c r="DWT28" s="8"/>
      <c r="DWU28" s="8"/>
      <c r="DWV28" s="8"/>
      <c r="DWW28" s="8"/>
      <c r="DWX28" s="8"/>
      <c r="DWY28" s="8"/>
      <c r="DWZ28" s="8"/>
      <c r="DXA28" s="8"/>
      <c r="DXB28" s="8"/>
      <c r="DXC28" s="8"/>
      <c r="DXD28" s="8"/>
      <c r="DXE28" s="8"/>
      <c r="DXF28" s="8"/>
      <c r="DXG28" s="8"/>
      <c r="DXH28" s="8"/>
      <c r="DXI28" s="8"/>
      <c r="DXJ28" s="8"/>
      <c r="DXK28" s="8"/>
      <c r="DXL28" s="8"/>
      <c r="DXM28" s="8"/>
      <c r="DXN28" s="8"/>
      <c r="DXO28" s="8"/>
      <c r="DXP28" s="8"/>
      <c r="DXQ28" s="8"/>
      <c r="DXR28" s="8"/>
      <c r="DXS28" s="8"/>
      <c r="DXT28" s="8"/>
      <c r="DXU28" s="8"/>
      <c r="DXV28" s="8"/>
      <c r="DXW28" s="8"/>
      <c r="DXX28" s="8"/>
      <c r="DXY28" s="8"/>
      <c r="DXZ28" s="8"/>
      <c r="DYA28" s="8"/>
      <c r="DYB28" s="8"/>
      <c r="DYC28" s="8"/>
      <c r="DYD28" s="8"/>
      <c r="DYE28" s="8"/>
      <c r="DYF28" s="8"/>
      <c r="DYG28" s="8"/>
      <c r="DYH28" s="8"/>
      <c r="DYI28" s="8"/>
      <c r="DYJ28" s="8"/>
      <c r="DYK28" s="8"/>
      <c r="DYL28" s="8"/>
      <c r="DYM28" s="8"/>
      <c r="DYN28" s="8"/>
      <c r="DYO28" s="8"/>
      <c r="DYP28" s="8"/>
      <c r="DYQ28" s="8"/>
      <c r="DYR28" s="8"/>
      <c r="DYS28" s="8"/>
      <c r="DYT28" s="8"/>
      <c r="DYU28" s="8"/>
      <c r="DYV28" s="8"/>
      <c r="DYW28" s="8"/>
      <c r="DYX28" s="8"/>
      <c r="DYY28" s="8"/>
      <c r="DYZ28" s="8"/>
      <c r="DZA28" s="8"/>
      <c r="DZB28" s="8"/>
      <c r="DZC28" s="8"/>
      <c r="DZD28" s="8"/>
      <c r="DZE28" s="8"/>
      <c r="DZF28" s="8"/>
      <c r="DZG28" s="8"/>
      <c r="DZH28" s="8"/>
      <c r="DZI28" s="8"/>
      <c r="DZJ28" s="8"/>
      <c r="DZK28" s="8"/>
      <c r="DZL28" s="8"/>
      <c r="DZM28" s="8"/>
      <c r="DZN28" s="8"/>
      <c r="DZO28" s="8"/>
      <c r="DZP28" s="8"/>
      <c r="DZQ28" s="8"/>
      <c r="DZR28" s="8"/>
      <c r="DZS28" s="8"/>
      <c r="DZT28" s="8"/>
      <c r="DZU28" s="8"/>
      <c r="DZV28" s="8"/>
      <c r="DZW28" s="8"/>
      <c r="DZX28" s="8"/>
      <c r="DZY28" s="8"/>
      <c r="DZZ28" s="8"/>
      <c r="EAA28" s="8"/>
      <c r="EAB28" s="8"/>
      <c r="EAC28" s="8"/>
      <c r="EAD28" s="8"/>
      <c r="EAE28" s="8"/>
      <c r="EAF28" s="8"/>
      <c r="EAG28" s="8"/>
      <c r="EAH28" s="8"/>
      <c r="EAI28" s="8"/>
      <c r="EAJ28" s="8"/>
      <c r="EAK28" s="8"/>
      <c r="EAL28" s="8"/>
      <c r="EAM28" s="8"/>
      <c r="EAN28" s="8"/>
      <c r="EAO28" s="8"/>
      <c r="EAP28" s="8"/>
      <c r="EAQ28" s="8"/>
      <c r="EAR28" s="8"/>
      <c r="EAS28" s="8"/>
      <c r="EAT28" s="8"/>
      <c r="EAU28" s="8"/>
      <c r="EAV28" s="8"/>
      <c r="EAW28" s="8"/>
      <c r="EAX28" s="8"/>
      <c r="EAY28" s="8"/>
      <c r="EAZ28" s="8"/>
      <c r="EBA28" s="8"/>
      <c r="EBB28" s="8"/>
      <c r="EBC28" s="8"/>
      <c r="EBD28" s="8"/>
      <c r="EBE28" s="8"/>
      <c r="EBF28" s="8"/>
      <c r="EBG28" s="8"/>
      <c r="EBH28" s="8"/>
      <c r="EBI28" s="8"/>
      <c r="EBJ28" s="8"/>
      <c r="EBK28" s="8"/>
      <c r="EBL28" s="8"/>
      <c r="EBM28" s="8"/>
      <c r="EBN28" s="8"/>
      <c r="EBO28" s="8"/>
      <c r="EBP28" s="8"/>
      <c r="EBQ28" s="8"/>
      <c r="EBR28" s="8"/>
      <c r="EBS28" s="8"/>
      <c r="EBT28" s="8"/>
      <c r="EBU28" s="8"/>
      <c r="EBV28" s="8"/>
      <c r="EBW28" s="8"/>
      <c r="EBX28" s="8"/>
      <c r="EBY28" s="8"/>
      <c r="EBZ28" s="8"/>
      <c r="ECA28" s="8"/>
      <c r="ECB28" s="8"/>
      <c r="ECC28" s="8"/>
      <c r="ECD28" s="8"/>
      <c r="ECE28" s="8"/>
      <c r="ECF28" s="8"/>
      <c r="ECG28" s="8"/>
      <c r="ECH28" s="8"/>
      <c r="ECI28" s="8"/>
      <c r="ECJ28" s="8"/>
      <c r="ECK28" s="8"/>
      <c r="ECL28" s="8"/>
      <c r="ECM28" s="8"/>
      <c r="ECN28" s="8"/>
      <c r="ECO28" s="8"/>
      <c r="ECP28" s="8"/>
      <c r="ECQ28" s="8"/>
      <c r="ECR28" s="8"/>
      <c r="ECS28" s="8"/>
      <c r="ECT28" s="8"/>
      <c r="ECU28" s="8"/>
      <c r="ECV28" s="8"/>
      <c r="ECW28" s="8"/>
      <c r="ECX28" s="8"/>
      <c r="ECY28" s="8"/>
      <c r="ECZ28" s="8"/>
      <c r="EDA28" s="8"/>
      <c r="EDB28" s="8"/>
      <c r="EDC28" s="8"/>
      <c r="EDD28" s="8"/>
      <c r="EDE28" s="8"/>
      <c r="EDF28" s="8"/>
      <c r="EDG28" s="8"/>
      <c r="EDH28" s="8"/>
      <c r="EDI28" s="8"/>
      <c r="EDJ28" s="8"/>
      <c r="EDK28" s="8"/>
      <c r="EDL28" s="8"/>
      <c r="EDM28" s="8"/>
      <c r="EDN28" s="8"/>
      <c r="EDO28" s="8"/>
      <c r="EDP28" s="8"/>
      <c r="EDQ28" s="8"/>
      <c r="EDR28" s="8"/>
      <c r="EDS28" s="8"/>
      <c r="EDT28" s="8"/>
      <c r="EDU28" s="8"/>
      <c r="EDV28" s="8"/>
      <c r="EDW28" s="8"/>
      <c r="EDX28" s="8"/>
      <c r="EDY28" s="8"/>
      <c r="EDZ28" s="8"/>
      <c r="EEA28" s="8"/>
      <c r="EEB28" s="8"/>
      <c r="EEC28" s="8"/>
      <c r="EED28" s="8"/>
      <c r="EEE28" s="8"/>
      <c r="EEF28" s="8"/>
      <c r="EEG28" s="8"/>
      <c r="EEH28" s="8"/>
      <c r="EEI28" s="8"/>
      <c r="EEJ28" s="8"/>
      <c r="EEK28" s="8"/>
      <c r="EEL28" s="8"/>
      <c r="EEM28" s="8"/>
      <c r="EEN28" s="8"/>
      <c r="EEO28" s="8"/>
      <c r="EEP28" s="8"/>
      <c r="EEQ28" s="8"/>
      <c r="EER28" s="8"/>
      <c r="EES28" s="8"/>
      <c r="EET28" s="8"/>
      <c r="EEU28" s="8"/>
      <c r="EEV28" s="8"/>
      <c r="EEW28" s="8"/>
      <c r="EEX28" s="8"/>
      <c r="EEY28" s="8"/>
      <c r="EEZ28" s="8"/>
      <c r="EFA28" s="8"/>
      <c r="EFB28" s="8"/>
      <c r="EFC28" s="8"/>
      <c r="EFD28" s="8"/>
      <c r="EFE28" s="8"/>
      <c r="EFF28" s="8"/>
      <c r="EFG28" s="8"/>
      <c r="EFH28" s="8"/>
      <c r="EFI28" s="8"/>
      <c r="EFJ28" s="8"/>
      <c r="EFK28" s="8"/>
      <c r="EFL28" s="8"/>
      <c r="EFM28" s="8"/>
      <c r="EFN28" s="8"/>
      <c r="EFO28" s="8"/>
      <c r="EFP28" s="8"/>
      <c r="EFQ28" s="8"/>
      <c r="EFR28" s="8"/>
      <c r="EFS28" s="8"/>
      <c r="EFT28" s="8"/>
      <c r="EFU28" s="8"/>
      <c r="EFV28" s="8"/>
      <c r="EFW28" s="8"/>
      <c r="EFX28" s="8"/>
      <c r="EFY28" s="8"/>
      <c r="EFZ28" s="8"/>
      <c r="EGA28" s="8"/>
      <c r="EGB28" s="8"/>
      <c r="EGC28" s="8"/>
      <c r="EGD28" s="8"/>
      <c r="EGE28" s="8"/>
      <c r="EGF28" s="8"/>
      <c r="EGG28" s="8"/>
      <c r="EGH28" s="8"/>
      <c r="EGI28" s="8"/>
      <c r="EGJ28" s="8"/>
      <c r="EGK28" s="8"/>
      <c r="EGL28" s="8"/>
      <c r="EGM28" s="8"/>
      <c r="EGN28" s="8"/>
      <c r="EGO28" s="8"/>
      <c r="EGP28" s="8"/>
      <c r="EGQ28" s="8"/>
      <c r="EGR28" s="8"/>
      <c r="EGS28" s="8"/>
      <c r="EGT28" s="8"/>
      <c r="EGU28" s="8"/>
      <c r="EGV28" s="8"/>
      <c r="EGW28" s="8"/>
      <c r="EGX28" s="8"/>
      <c r="EGY28" s="8"/>
      <c r="EGZ28" s="8"/>
      <c r="EHA28" s="8"/>
      <c r="EHB28" s="8"/>
      <c r="EHC28" s="8"/>
      <c r="EHD28" s="8"/>
      <c r="EHE28" s="8"/>
      <c r="EHF28" s="8"/>
      <c r="EHG28" s="8"/>
      <c r="EHH28" s="8"/>
      <c r="EHI28" s="8"/>
      <c r="EHJ28" s="8"/>
      <c r="EHK28" s="8"/>
      <c r="EHL28" s="8"/>
      <c r="EHM28" s="8"/>
      <c r="EHN28" s="8"/>
      <c r="EHO28" s="8"/>
      <c r="EHP28" s="8"/>
      <c r="EHQ28" s="8"/>
      <c r="EHR28" s="8"/>
      <c r="EHS28" s="8"/>
      <c r="EHT28" s="8"/>
      <c r="EHU28" s="8"/>
      <c r="EHV28" s="8"/>
      <c r="EHW28" s="8"/>
      <c r="EHX28" s="8"/>
      <c r="EHY28" s="8"/>
      <c r="EHZ28" s="8"/>
      <c r="EIA28" s="8"/>
      <c r="EIB28" s="8"/>
      <c r="EIC28" s="8"/>
      <c r="EID28" s="8"/>
      <c r="EIE28" s="8"/>
      <c r="EIF28" s="8"/>
      <c r="EIG28" s="8"/>
      <c r="EIH28" s="8"/>
      <c r="EII28" s="8"/>
      <c r="EIJ28" s="8"/>
      <c r="EIK28" s="8"/>
      <c r="EIL28" s="8"/>
      <c r="EIM28" s="8"/>
      <c r="EIN28" s="8"/>
      <c r="EIO28" s="8"/>
      <c r="EIP28" s="8"/>
      <c r="EIQ28" s="8"/>
      <c r="EIR28" s="8"/>
      <c r="EIS28" s="8"/>
      <c r="EIT28" s="8"/>
      <c r="EIU28" s="8"/>
      <c r="EIV28" s="8"/>
      <c r="EIW28" s="8"/>
      <c r="EIX28" s="8"/>
      <c r="EIY28" s="8"/>
      <c r="EIZ28" s="8"/>
      <c r="EJA28" s="8"/>
      <c r="EJB28" s="8"/>
      <c r="EJC28" s="8"/>
      <c r="EJD28" s="8"/>
      <c r="EJE28" s="8"/>
      <c r="EJF28" s="8"/>
      <c r="EJG28" s="8"/>
      <c r="EJH28" s="8"/>
      <c r="EJI28" s="8"/>
      <c r="EJJ28" s="8"/>
      <c r="EJK28" s="8"/>
      <c r="EJL28" s="8"/>
      <c r="EJM28" s="8"/>
      <c r="EJN28" s="8"/>
      <c r="EJO28" s="8"/>
      <c r="EJP28" s="8"/>
      <c r="EJQ28" s="8"/>
      <c r="EJR28" s="8"/>
      <c r="EJS28" s="8"/>
      <c r="EJT28" s="8"/>
      <c r="EJU28" s="8"/>
      <c r="EJV28" s="8"/>
      <c r="EJW28" s="8"/>
      <c r="EJX28" s="8"/>
      <c r="EJY28" s="8"/>
      <c r="EJZ28" s="8"/>
      <c r="EKA28" s="8"/>
      <c r="EKB28" s="8"/>
      <c r="EKC28" s="8"/>
      <c r="EKD28" s="8"/>
      <c r="EKE28" s="8"/>
      <c r="EKF28" s="8"/>
      <c r="EKG28" s="8"/>
      <c r="EKH28" s="8"/>
      <c r="EKI28" s="8"/>
      <c r="EKJ28" s="8"/>
      <c r="EKK28" s="8"/>
      <c r="EKL28" s="8"/>
      <c r="EKM28" s="8"/>
      <c r="EKN28" s="8"/>
      <c r="EKO28" s="8"/>
      <c r="EKP28" s="8"/>
      <c r="EKQ28" s="8"/>
      <c r="EKR28" s="8"/>
      <c r="EKS28" s="8"/>
      <c r="EKT28" s="8"/>
      <c r="EKU28" s="8"/>
      <c r="EKV28" s="8"/>
      <c r="EKW28" s="8"/>
      <c r="EKX28" s="8"/>
      <c r="EKY28" s="8"/>
      <c r="EKZ28" s="8"/>
      <c r="ELA28" s="8"/>
      <c r="ELB28" s="8"/>
      <c r="ELC28" s="8"/>
      <c r="ELD28" s="8"/>
      <c r="ELE28" s="8"/>
      <c r="ELF28" s="8"/>
      <c r="ELG28" s="8"/>
      <c r="ELH28" s="8"/>
      <c r="ELI28" s="8"/>
      <c r="ELJ28" s="8"/>
      <c r="ELK28" s="8"/>
      <c r="ELL28" s="8"/>
      <c r="ELM28" s="8"/>
      <c r="ELN28" s="8"/>
      <c r="ELO28" s="8"/>
      <c r="ELP28" s="8"/>
      <c r="ELQ28" s="8"/>
      <c r="ELR28" s="8"/>
      <c r="ELS28" s="8"/>
      <c r="ELT28" s="8"/>
      <c r="ELU28" s="8"/>
      <c r="ELV28" s="8"/>
      <c r="ELW28" s="8"/>
      <c r="ELX28" s="8"/>
      <c r="ELY28" s="8"/>
      <c r="ELZ28" s="8"/>
      <c r="EMA28" s="8"/>
      <c r="EMB28" s="8"/>
      <c r="EMC28" s="8"/>
      <c r="EMD28" s="8"/>
      <c r="EME28" s="8"/>
      <c r="EMF28" s="8"/>
      <c r="EMG28" s="8"/>
      <c r="EMH28" s="8"/>
      <c r="EMI28" s="8"/>
      <c r="EMJ28" s="8"/>
      <c r="EMK28" s="8"/>
      <c r="EML28" s="8"/>
      <c r="EMM28" s="8"/>
      <c r="EMN28" s="8"/>
      <c r="EMO28" s="8"/>
      <c r="EMP28" s="8"/>
      <c r="EMQ28" s="8"/>
      <c r="EMR28" s="8"/>
      <c r="EMS28" s="8"/>
      <c r="EMT28" s="8"/>
      <c r="EMU28" s="8"/>
      <c r="EMV28" s="8"/>
      <c r="EMW28" s="8"/>
      <c r="EMX28" s="8"/>
      <c r="EMY28" s="8"/>
      <c r="EMZ28" s="8"/>
      <c r="ENA28" s="8"/>
      <c r="ENB28" s="8"/>
      <c r="ENC28" s="8"/>
      <c r="END28" s="8"/>
      <c r="ENE28" s="8"/>
      <c r="ENF28" s="8"/>
      <c r="ENG28" s="8"/>
      <c r="ENH28" s="8"/>
      <c r="ENI28" s="8"/>
      <c r="ENJ28" s="8"/>
      <c r="ENK28" s="8"/>
      <c r="ENL28" s="8"/>
      <c r="ENM28" s="8"/>
      <c r="ENN28" s="8"/>
      <c r="ENO28" s="8"/>
      <c r="ENP28" s="8"/>
      <c r="ENQ28" s="8"/>
      <c r="ENR28" s="8"/>
      <c r="ENS28" s="8"/>
      <c r="ENT28" s="8"/>
      <c r="ENU28" s="8"/>
      <c r="ENV28" s="8"/>
      <c r="ENW28" s="8"/>
      <c r="ENX28" s="8"/>
      <c r="ENY28" s="8"/>
      <c r="ENZ28" s="8"/>
      <c r="EOA28" s="8"/>
      <c r="EOB28" s="8"/>
      <c r="EOC28" s="8"/>
      <c r="EOD28" s="8"/>
      <c r="EOE28" s="8"/>
      <c r="EOF28" s="8"/>
      <c r="EOG28" s="8"/>
      <c r="EOH28" s="8"/>
      <c r="EOI28" s="8"/>
      <c r="EOJ28" s="8"/>
      <c r="EOK28" s="8"/>
      <c r="EOL28" s="8"/>
      <c r="EOM28" s="8"/>
      <c r="EON28" s="8"/>
      <c r="EOO28" s="8"/>
      <c r="EOP28" s="8"/>
      <c r="EOQ28" s="8"/>
      <c r="EOR28" s="8"/>
      <c r="EOS28" s="8"/>
      <c r="EOT28" s="8"/>
      <c r="EOU28" s="8"/>
      <c r="EOV28" s="8"/>
      <c r="EOW28" s="8"/>
      <c r="EOX28" s="8"/>
      <c r="EOY28" s="8"/>
      <c r="EOZ28" s="8"/>
      <c r="EPA28" s="8"/>
      <c r="EPB28" s="8"/>
      <c r="EPC28" s="8"/>
      <c r="EPD28" s="8"/>
      <c r="EPE28" s="8"/>
      <c r="EPF28" s="8"/>
      <c r="EPG28" s="8"/>
      <c r="EPH28" s="8"/>
      <c r="EPI28" s="8"/>
      <c r="EPJ28" s="8"/>
      <c r="EPK28" s="8"/>
      <c r="EPL28" s="8"/>
      <c r="EPM28" s="8"/>
      <c r="EPN28" s="8"/>
      <c r="EPO28" s="8"/>
      <c r="EPP28" s="8"/>
      <c r="EPQ28" s="8"/>
      <c r="EPR28" s="8"/>
      <c r="EPS28" s="8"/>
      <c r="EPT28" s="8"/>
      <c r="EPU28" s="8"/>
      <c r="EPV28" s="8"/>
      <c r="EPW28" s="8"/>
      <c r="EPX28" s="8"/>
      <c r="EPY28" s="8"/>
      <c r="EPZ28" s="8"/>
      <c r="EQA28" s="8"/>
      <c r="EQB28" s="8"/>
      <c r="EQC28" s="8"/>
      <c r="EQD28" s="8"/>
      <c r="EQE28" s="8"/>
      <c r="EQF28" s="8"/>
      <c r="EQG28" s="8"/>
      <c r="EQH28" s="8"/>
      <c r="EQI28" s="8"/>
      <c r="EQJ28" s="8"/>
      <c r="EQK28" s="8"/>
      <c r="EQL28" s="8"/>
      <c r="EQM28" s="8"/>
      <c r="EQN28" s="8"/>
      <c r="EQO28" s="8"/>
      <c r="EQP28" s="8"/>
      <c r="EQQ28" s="8"/>
      <c r="EQR28" s="8"/>
      <c r="EQS28" s="8"/>
      <c r="EQT28" s="8"/>
      <c r="EQU28" s="8"/>
      <c r="EQV28" s="8"/>
      <c r="EQW28" s="8"/>
      <c r="EQX28" s="8"/>
      <c r="EQY28" s="8"/>
      <c r="EQZ28" s="8"/>
      <c r="ERA28" s="8"/>
      <c r="ERB28" s="8"/>
      <c r="ERC28" s="8"/>
      <c r="ERD28" s="8"/>
      <c r="ERE28" s="8"/>
      <c r="ERF28" s="8"/>
      <c r="ERG28" s="8"/>
      <c r="ERH28" s="8"/>
      <c r="ERI28" s="8"/>
      <c r="ERJ28" s="8"/>
      <c r="ERK28" s="8"/>
      <c r="ERL28" s="8"/>
      <c r="ERM28" s="8"/>
      <c r="ERN28" s="8"/>
      <c r="ERO28" s="8"/>
      <c r="ERP28" s="8"/>
      <c r="ERQ28" s="8"/>
      <c r="ERR28" s="8"/>
      <c r="ERS28" s="8"/>
      <c r="ERT28" s="8"/>
      <c r="ERU28" s="8"/>
      <c r="ERV28" s="8"/>
      <c r="ERW28" s="8"/>
      <c r="ERX28" s="8"/>
      <c r="ERY28" s="8"/>
      <c r="ERZ28" s="8"/>
      <c r="ESA28" s="8"/>
      <c r="ESB28" s="8"/>
      <c r="ESC28" s="8"/>
      <c r="ESD28" s="8"/>
      <c r="ESE28" s="8"/>
      <c r="ESF28" s="8"/>
      <c r="ESG28" s="8"/>
      <c r="ESH28" s="8"/>
      <c r="ESI28" s="8"/>
      <c r="ESJ28" s="8"/>
      <c r="ESK28" s="8"/>
      <c r="ESL28" s="8"/>
      <c r="ESM28" s="8"/>
      <c r="ESN28" s="8"/>
      <c r="ESO28" s="8"/>
      <c r="ESP28" s="8"/>
      <c r="ESQ28" s="8"/>
      <c r="ESR28" s="8"/>
      <c r="ESS28" s="8"/>
      <c r="EST28" s="8"/>
      <c r="ESU28" s="8"/>
      <c r="ESV28" s="8"/>
      <c r="ESW28" s="8"/>
      <c r="ESX28" s="8"/>
      <c r="ESY28" s="8"/>
      <c r="ESZ28" s="8"/>
      <c r="ETA28" s="8"/>
      <c r="ETB28" s="8"/>
      <c r="ETC28" s="8"/>
      <c r="ETD28" s="8"/>
      <c r="ETE28" s="8"/>
      <c r="ETF28" s="8"/>
      <c r="ETG28" s="8"/>
      <c r="ETH28" s="8"/>
      <c r="ETI28" s="8"/>
      <c r="ETJ28" s="8"/>
      <c r="ETK28" s="8"/>
      <c r="ETL28" s="8"/>
      <c r="ETM28" s="8"/>
      <c r="ETN28" s="8"/>
      <c r="ETO28" s="8"/>
      <c r="ETP28" s="8"/>
      <c r="ETQ28" s="8"/>
      <c r="ETR28" s="8"/>
      <c r="ETS28" s="8"/>
      <c r="ETT28" s="8"/>
      <c r="ETU28" s="8"/>
      <c r="ETV28" s="8"/>
      <c r="ETW28" s="8"/>
      <c r="ETX28" s="8"/>
      <c r="ETY28" s="8"/>
      <c r="ETZ28" s="8"/>
      <c r="EUA28" s="8"/>
      <c r="EUB28" s="8"/>
      <c r="EUC28" s="8"/>
      <c r="EUD28" s="8"/>
      <c r="EUE28" s="8"/>
      <c r="EUF28" s="8"/>
      <c r="EUG28" s="8"/>
      <c r="EUH28" s="8"/>
      <c r="EUI28" s="8"/>
      <c r="EUJ28" s="8"/>
      <c r="EUK28" s="8"/>
      <c r="EUL28" s="8"/>
      <c r="EUM28" s="8"/>
      <c r="EUN28" s="8"/>
      <c r="EUO28" s="8"/>
      <c r="EUP28" s="8"/>
      <c r="EUQ28" s="8"/>
      <c r="EUR28" s="8"/>
      <c r="EUS28" s="8"/>
      <c r="EUT28" s="8"/>
      <c r="EUU28" s="8"/>
      <c r="EUV28" s="8"/>
      <c r="EUW28" s="8"/>
      <c r="EUX28" s="8"/>
      <c r="EUY28" s="8"/>
      <c r="EUZ28" s="8"/>
      <c r="EVA28" s="8"/>
      <c r="EVB28" s="8"/>
      <c r="EVC28" s="8"/>
      <c r="EVD28" s="8"/>
      <c r="EVE28" s="8"/>
      <c r="EVF28" s="8"/>
      <c r="EVG28" s="8"/>
      <c r="EVH28" s="8"/>
      <c r="EVI28" s="8"/>
      <c r="EVJ28" s="8"/>
      <c r="EVK28" s="8"/>
      <c r="EVL28" s="8"/>
      <c r="EVM28" s="8"/>
      <c r="EVN28" s="8"/>
      <c r="EVO28" s="8"/>
      <c r="EVP28" s="8"/>
      <c r="EVQ28" s="8"/>
      <c r="EVR28" s="8"/>
      <c r="EVS28" s="8"/>
      <c r="EVT28" s="8"/>
      <c r="EVU28" s="8"/>
      <c r="EVV28" s="8"/>
      <c r="EVW28" s="8"/>
      <c r="EVX28" s="8"/>
      <c r="EVY28" s="8"/>
      <c r="EVZ28" s="8"/>
      <c r="EWA28" s="8"/>
      <c r="EWB28" s="8"/>
      <c r="EWC28" s="8"/>
      <c r="EWD28" s="8"/>
      <c r="EWE28" s="8"/>
      <c r="EWF28" s="8"/>
      <c r="EWG28" s="8"/>
      <c r="EWH28" s="8"/>
      <c r="EWI28" s="8"/>
      <c r="EWJ28" s="8"/>
      <c r="EWK28" s="8"/>
      <c r="EWL28" s="8"/>
      <c r="EWM28" s="8"/>
      <c r="EWN28" s="8"/>
      <c r="EWO28" s="8"/>
      <c r="EWP28" s="8"/>
      <c r="EWQ28" s="8"/>
      <c r="EWR28" s="8"/>
      <c r="EWS28" s="8"/>
      <c r="EWT28" s="8"/>
      <c r="EWU28" s="8"/>
      <c r="EWV28" s="8"/>
      <c r="EWW28" s="8"/>
      <c r="EWX28" s="8"/>
      <c r="EWY28" s="8"/>
      <c r="EWZ28" s="8"/>
      <c r="EXA28" s="8"/>
      <c r="EXB28" s="8"/>
      <c r="EXC28" s="8"/>
      <c r="EXD28" s="8"/>
      <c r="EXE28" s="8"/>
      <c r="EXF28" s="8"/>
      <c r="EXG28" s="8"/>
      <c r="EXH28" s="8"/>
      <c r="EXI28" s="8"/>
      <c r="EXJ28" s="8"/>
      <c r="EXK28" s="8"/>
      <c r="EXL28" s="8"/>
      <c r="EXM28" s="8"/>
      <c r="EXN28" s="8"/>
      <c r="EXO28" s="8"/>
      <c r="EXP28" s="8"/>
      <c r="EXQ28" s="8"/>
      <c r="EXR28" s="8"/>
      <c r="EXS28" s="8"/>
      <c r="EXT28" s="8"/>
      <c r="EXU28" s="8"/>
      <c r="EXV28" s="8"/>
      <c r="EXW28" s="8"/>
      <c r="EXX28" s="8"/>
      <c r="EXY28" s="8"/>
      <c r="EXZ28" s="8"/>
      <c r="EYA28" s="8"/>
      <c r="EYB28" s="8"/>
      <c r="EYC28" s="8"/>
      <c r="EYD28" s="8"/>
      <c r="EYE28" s="8"/>
      <c r="EYF28" s="8"/>
      <c r="EYG28" s="8"/>
      <c r="EYH28" s="8"/>
      <c r="EYI28" s="8"/>
      <c r="EYJ28" s="8"/>
      <c r="EYK28" s="8"/>
      <c r="EYL28" s="8"/>
      <c r="EYM28" s="8"/>
      <c r="EYN28" s="8"/>
      <c r="EYO28" s="8"/>
      <c r="EYP28" s="8"/>
      <c r="EYQ28" s="8"/>
      <c r="EYR28" s="8"/>
      <c r="EYS28" s="8"/>
      <c r="EYT28" s="8"/>
      <c r="EYU28" s="8"/>
      <c r="EYV28" s="8"/>
      <c r="EYW28" s="8"/>
      <c r="EYX28" s="8"/>
      <c r="EYY28" s="8"/>
      <c r="EYZ28" s="8"/>
      <c r="EZA28" s="8"/>
      <c r="EZB28" s="8"/>
      <c r="EZC28" s="8"/>
      <c r="EZD28" s="8"/>
      <c r="EZE28" s="8"/>
      <c r="EZF28" s="8"/>
      <c r="EZG28" s="8"/>
      <c r="EZH28" s="8"/>
      <c r="EZI28" s="8"/>
      <c r="EZJ28" s="8"/>
      <c r="EZK28" s="8"/>
      <c r="EZL28" s="8"/>
      <c r="EZM28" s="8"/>
      <c r="EZN28" s="8"/>
      <c r="EZO28" s="8"/>
      <c r="EZP28" s="8"/>
      <c r="EZQ28" s="8"/>
      <c r="EZR28" s="8"/>
      <c r="EZS28" s="8"/>
      <c r="EZT28" s="8"/>
      <c r="EZU28" s="8"/>
      <c r="EZV28" s="8"/>
      <c r="EZW28" s="8"/>
      <c r="EZX28" s="8"/>
      <c r="EZY28" s="8"/>
      <c r="EZZ28" s="8"/>
      <c r="FAA28" s="8"/>
      <c r="FAB28" s="8"/>
      <c r="FAC28" s="8"/>
      <c r="FAD28" s="8"/>
      <c r="FAE28" s="8"/>
      <c r="FAF28" s="8"/>
      <c r="FAG28" s="8"/>
      <c r="FAH28" s="8"/>
      <c r="FAI28" s="8"/>
      <c r="FAJ28" s="8"/>
      <c r="FAK28" s="8"/>
      <c r="FAL28" s="8"/>
      <c r="FAM28" s="8"/>
      <c r="FAN28" s="8"/>
      <c r="FAO28" s="8"/>
      <c r="FAP28" s="8"/>
      <c r="FAQ28" s="8"/>
      <c r="FAR28" s="8"/>
      <c r="FAS28" s="8"/>
      <c r="FAT28" s="8"/>
      <c r="FAU28" s="8"/>
      <c r="FAV28" s="8"/>
      <c r="FAW28" s="8"/>
      <c r="FAX28" s="8"/>
      <c r="FAY28" s="8"/>
      <c r="FAZ28" s="8"/>
      <c r="FBA28" s="8"/>
      <c r="FBB28" s="8"/>
      <c r="FBC28" s="8"/>
      <c r="FBD28" s="8"/>
      <c r="FBE28" s="8"/>
      <c r="FBF28" s="8"/>
      <c r="FBG28" s="8"/>
      <c r="FBH28" s="8"/>
      <c r="FBI28" s="8"/>
      <c r="FBJ28" s="8"/>
      <c r="FBK28" s="8"/>
      <c r="FBL28" s="8"/>
      <c r="FBM28" s="8"/>
      <c r="FBN28" s="8"/>
      <c r="FBO28" s="8"/>
      <c r="FBP28" s="8"/>
      <c r="FBQ28" s="8"/>
      <c r="FBR28" s="8"/>
      <c r="FBS28" s="8"/>
      <c r="FBT28" s="8"/>
      <c r="FBU28" s="8"/>
      <c r="FBV28" s="8"/>
      <c r="FBW28" s="8"/>
      <c r="FBX28" s="8"/>
      <c r="FBY28" s="8"/>
      <c r="FBZ28" s="8"/>
      <c r="FCA28" s="8"/>
      <c r="FCB28" s="8"/>
      <c r="FCC28" s="8"/>
      <c r="FCD28" s="8"/>
      <c r="FCE28" s="8"/>
      <c r="FCF28" s="8"/>
      <c r="FCG28" s="8"/>
      <c r="FCH28" s="8"/>
      <c r="FCI28" s="8"/>
      <c r="FCJ28" s="8"/>
      <c r="FCK28" s="8"/>
      <c r="FCL28" s="8"/>
      <c r="FCM28" s="8"/>
      <c r="FCN28" s="8"/>
      <c r="FCO28" s="8"/>
      <c r="FCP28" s="8"/>
      <c r="FCQ28" s="8"/>
      <c r="FCR28" s="8"/>
      <c r="FCS28" s="8"/>
      <c r="FCT28" s="8"/>
      <c r="FCU28" s="8"/>
      <c r="FCV28" s="8"/>
      <c r="FCW28" s="8"/>
      <c r="FCX28" s="8"/>
      <c r="FCY28" s="8"/>
      <c r="FCZ28" s="8"/>
      <c r="FDA28" s="8"/>
      <c r="FDB28" s="8"/>
      <c r="FDC28" s="8"/>
      <c r="FDD28" s="8"/>
      <c r="FDE28" s="8"/>
      <c r="FDF28" s="8"/>
      <c r="FDG28" s="8"/>
      <c r="FDH28" s="8"/>
      <c r="FDI28" s="8"/>
      <c r="FDJ28" s="8"/>
      <c r="FDK28" s="8"/>
      <c r="FDL28" s="8"/>
      <c r="FDM28" s="8"/>
      <c r="FDN28" s="8"/>
      <c r="FDO28" s="8"/>
      <c r="FDP28" s="8"/>
      <c r="FDQ28" s="8"/>
      <c r="FDR28" s="8"/>
      <c r="FDS28" s="8"/>
      <c r="FDT28" s="8"/>
      <c r="FDU28" s="8"/>
      <c r="FDV28" s="8"/>
      <c r="FDW28" s="8"/>
      <c r="FDX28" s="8"/>
      <c r="FDY28" s="8"/>
      <c r="FDZ28" s="8"/>
      <c r="FEA28" s="8"/>
      <c r="FEB28" s="8"/>
      <c r="FEC28" s="8"/>
      <c r="FED28" s="8"/>
      <c r="FEE28" s="8"/>
      <c r="FEF28" s="8"/>
      <c r="FEG28" s="8"/>
      <c r="FEH28" s="8"/>
      <c r="FEI28" s="8"/>
      <c r="FEJ28" s="8"/>
      <c r="FEK28" s="8"/>
      <c r="FEL28" s="8"/>
      <c r="FEM28" s="8"/>
      <c r="FEN28" s="8"/>
      <c r="FEO28" s="8"/>
      <c r="FEP28" s="8"/>
      <c r="FEQ28" s="8"/>
      <c r="FER28" s="8"/>
      <c r="FES28" s="8"/>
      <c r="FET28" s="8"/>
      <c r="FEU28" s="8"/>
      <c r="FEV28" s="8"/>
      <c r="FEW28" s="8"/>
      <c r="FEX28" s="8"/>
      <c r="FEY28" s="8"/>
      <c r="FEZ28" s="8"/>
      <c r="FFA28" s="8"/>
      <c r="FFB28" s="8"/>
      <c r="FFC28" s="8"/>
      <c r="FFD28" s="8"/>
      <c r="FFE28" s="8"/>
      <c r="FFF28" s="8"/>
      <c r="FFG28" s="8"/>
      <c r="FFH28" s="8"/>
      <c r="FFI28" s="8"/>
      <c r="FFJ28" s="8"/>
      <c r="FFK28" s="8"/>
      <c r="FFL28" s="8"/>
      <c r="FFM28" s="8"/>
      <c r="FFN28" s="8"/>
      <c r="FFO28" s="8"/>
      <c r="FFP28" s="8"/>
      <c r="FFQ28" s="8"/>
      <c r="FFR28" s="8"/>
      <c r="FFS28" s="8"/>
      <c r="FFT28" s="8"/>
      <c r="FFU28" s="8"/>
      <c r="FFV28" s="8"/>
      <c r="FFW28" s="8"/>
      <c r="FFX28" s="8"/>
      <c r="FFY28" s="8"/>
      <c r="FFZ28" s="8"/>
      <c r="FGA28" s="8"/>
      <c r="FGB28" s="8"/>
      <c r="FGC28" s="8"/>
      <c r="FGD28" s="8"/>
      <c r="FGE28" s="8"/>
      <c r="FGF28" s="8"/>
      <c r="FGG28" s="8"/>
      <c r="FGH28" s="8"/>
      <c r="FGI28" s="8"/>
      <c r="FGJ28" s="8"/>
      <c r="FGK28" s="8"/>
      <c r="FGL28" s="8"/>
      <c r="FGM28" s="8"/>
      <c r="FGN28" s="8"/>
      <c r="FGO28" s="8"/>
      <c r="FGP28" s="8"/>
      <c r="FGQ28" s="8"/>
      <c r="FGR28" s="8"/>
      <c r="FGS28" s="8"/>
      <c r="FGT28" s="8"/>
      <c r="FGU28" s="8"/>
      <c r="FGV28" s="8"/>
      <c r="FGW28" s="8"/>
      <c r="FGX28" s="8"/>
      <c r="FGY28" s="8"/>
      <c r="FGZ28" s="8"/>
      <c r="FHA28" s="8"/>
      <c r="FHB28" s="8"/>
      <c r="FHC28" s="8"/>
      <c r="FHD28" s="8"/>
      <c r="FHE28" s="8"/>
      <c r="FHF28" s="8"/>
      <c r="FHG28" s="8"/>
      <c r="FHH28" s="8"/>
      <c r="FHI28" s="8"/>
      <c r="FHJ28" s="8"/>
      <c r="FHK28" s="8"/>
      <c r="FHL28" s="8"/>
      <c r="FHM28" s="8"/>
      <c r="FHN28" s="8"/>
      <c r="FHO28" s="8"/>
      <c r="FHP28" s="8"/>
      <c r="FHQ28" s="8"/>
      <c r="FHR28" s="8"/>
      <c r="FHS28" s="8"/>
      <c r="FHT28" s="8"/>
      <c r="FHU28" s="8"/>
      <c r="FHV28" s="8"/>
      <c r="FHW28" s="8"/>
      <c r="FHX28" s="8"/>
      <c r="FHY28" s="8"/>
      <c r="FHZ28" s="8"/>
      <c r="FIA28" s="8"/>
      <c r="FIB28" s="8"/>
      <c r="FIC28" s="8"/>
      <c r="FID28" s="8"/>
      <c r="FIE28" s="8"/>
      <c r="FIF28" s="8"/>
      <c r="FIG28" s="8"/>
      <c r="FIH28" s="8"/>
      <c r="FII28" s="8"/>
      <c r="FIJ28" s="8"/>
      <c r="FIK28" s="8"/>
      <c r="FIL28" s="8"/>
      <c r="FIM28" s="8"/>
      <c r="FIN28" s="8"/>
      <c r="FIO28" s="8"/>
      <c r="FIP28" s="8"/>
      <c r="FIQ28" s="8"/>
      <c r="FIR28" s="8"/>
      <c r="FIS28" s="8"/>
      <c r="FIT28" s="8"/>
      <c r="FIU28" s="8"/>
      <c r="FIV28" s="8"/>
      <c r="FIW28" s="8"/>
      <c r="FIX28" s="8"/>
      <c r="FIY28" s="8"/>
      <c r="FIZ28" s="8"/>
      <c r="FJA28" s="8"/>
      <c r="FJB28" s="8"/>
      <c r="FJC28" s="8"/>
      <c r="FJD28" s="8"/>
      <c r="FJE28" s="8"/>
      <c r="FJF28" s="8"/>
      <c r="FJG28" s="8"/>
      <c r="FJH28" s="8"/>
      <c r="FJI28" s="8"/>
      <c r="FJJ28" s="8"/>
      <c r="FJK28" s="8"/>
      <c r="FJL28" s="8"/>
      <c r="FJM28" s="8"/>
      <c r="FJN28" s="8"/>
      <c r="FJO28" s="8"/>
      <c r="FJP28" s="8"/>
      <c r="FJQ28" s="8"/>
      <c r="FJR28" s="8"/>
      <c r="FJS28" s="8"/>
      <c r="FJT28" s="8"/>
      <c r="FJU28" s="8"/>
      <c r="FJV28" s="8"/>
      <c r="FJW28" s="8"/>
      <c r="FJX28" s="8"/>
      <c r="FJY28" s="8"/>
      <c r="FJZ28" s="8"/>
      <c r="FKA28" s="8"/>
      <c r="FKB28" s="8"/>
      <c r="FKC28" s="8"/>
      <c r="FKD28" s="8"/>
      <c r="FKE28" s="8"/>
      <c r="FKF28" s="8"/>
      <c r="FKG28" s="8"/>
      <c r="FKH28" s="8"/>
      <c r="FKI28" s="8"/>
      <c r="FKJ28" s="8"/>
      <c r="FKK28" s="8"/>
      <c r="FKL28" s="8"/>
      <c r="FKM28" s="8"/>
      <c r="FKN28" s="8"/>
      <c r="FKO28" s="8"/>
      <c r="FKP28" s="8"/>
      <c r="FKQ28" s="8"/>
      <c r="FKR28" s="8"/>
      <c r="FKS28" s="8"/>
      <c r="FKT28" s="8"/>
      <c r="FKU28" s="8"/>
      <c r="FKV28" s="8"/>
      <c r="FKW28" s="8"/>
      <c r="FKX28" s="8"/>
      <c r="FKY28" s="8"/>
      <c r="FKZ28" s="8"/>
      <c r="FLA28" s="8"/>
      <c r="FLB28" s="8"/>
      <c r="FLC28" s="8"/>
      <c r="FLD28" s="8"/>
      <c r="FLE28" s="8"/>
      <c r="FLF28" s="8"/>
      <c r="FLG28" s="8"/>
      <c r="FLH28" s="8"/>
      <c r="FLI28" s="8"/>
      <c r="FLJ28" s="8"/>
      <c r="FLK28" s="8"/>
      <c r="FLL28" s="8"/>
      <c r="FLM28" s="8"/>
      <c r="FLN28" s="8"/>
      <c r="FLO28" s="8"/>
      <c r="FLP28" s="8"/>
      <c r="FLQ28" s="8"/>
      <c r="FLR28" s="8"/>
      <c r="FLS28" s="8"/>
      <c r="FLT28" s="8"/>
      <c r="FLU28" s="8"/>
      <c r="FLV28" s="8"/>
      <c r="FLW28" s="8"/>
      <c r="FLX28" s="8"/>
      <c r="FLY28" s="8"/>
      <c r="FLZ28" s="8"/>
      <c r="FMA28" s="8"/>
      <c r="FMB28" s="8"/>
      <c r="FMC28" s="8"/>
      <c r="FMD28" s="8"/>
      <c r="FME28" s="8"/>
      <c r="FMF28" s="8"/>
      <c r="FMG28" s="8"/>
      <c r="FMH28" s="8"/>
      <c r="FMI28" s="8"/>
      <c r="FMJ28" s="8"/>
      <c r="FMK28" s="8"/>
      <c r="FML28" s="8"/>
      <c r="FMM28" s="8"/>
      <c r="FMN28" s="8"/>
      <c r="FMO28" s="8"/>
      <c r="FMP28" s="8"/>
      <c r="FMQ28" s="8"/>
      <c r="FMR28" s="8"/>
      <c r="FMS28" s="8"/>
      <c r="FMT28" s="8"/>
      <c r="FMU28" s="8"/>
      <c r="FMV28" s="8"/>
      <c r="FMW28" s="8"/>
      <c r="FMX28" s="8"/>
      <c r="FMY28" s="8"/>
      <c r="FMZ28" s="8"/>
      <c r="FNA28" s="8"/>
      <c r="FNB28" s="8"/>
      <c r="FNC28" s="8"/>
      <c r="FND28" s="8"/>
      <c r="FNE28" s="8"/>
      <c r="FNF28" s="8"/>
      <c r="FNG28" s="8"/>
      <c r="FNH28" s="8"/>
      <c r="FNI28" s="8"/>
      <c r="FNJ28" s="8"/>
      <c r="FNK28" s="8"/>
      <c r="FNL28" s="8"/>
      <c r="FNM28" s="8"/>
      <c r="FNN28" s="8"/>
      <c r="FNO28" s="8"/>
      <c r="FNP28" s="8"/>
      <c r="FNQ28" s="8"/>
      <c r="FNR28" s="8"/>
      <c r="FNS28" s="8"/>
      <c r="FNT28" s="8"/>
      <c r="FNU28" s="8"/>
      <c r="FNV28" s="8"/>
      <c r="FNW28" s="8"/>
      <c r="FNX28" s="8"/>
      <c r="FNY28" s="8"/>
      <c r="FNZ28" s="8"/>
      <c r="FOA28" s="8"/>
      <c r="FOB28" s="8"/>
      <c r="FOC28" s="8"/>
      <c r="FOD28" s="8"/>
      <c r="FOE28" s="8"/>
      <c r="FOF28" s="8"/>
      <c r="FOG28" s="8"/>
      <c r="FOH28" s="8"/>
      <c r="FOI28" s="8"/>
      <c r="FOJ28" s="8"/>
      <c r="FOK28" s="8"/>
      <c r="FOL28" s="8"/>
      <c r="FOM28" s="8"/>
      <c r="FON28" s="8"/>
      <c r="FOO28" s="8"/>
      <c r="FOP28" s="8"/>
      <c r="FOQ28" s="8"/>
      <c r="FOR28" s="8"/>
      <c r="FOS28" s="8"/>
      <c r="FOT28" s="8"/>
      <c r="FOU28" s="8"/>
      <c r="FOV28" s="8"/>
      <c r="FOW28" s="8"/>
      <c r="FOX28" s="8"/>
      <c r="FOY28" s="8"/>
      <c r="FOZ28" s="8"/>
      <c r="FPA28" s="8"/>
      <c r="FPB28" s="8"/>
      <c r="FPC28" s="8"/>
      <c r="FPD28" s="8"/>
      <c r="FPE28" s="8"/>
      <c r="FPF28" s="8"/>
      <c r="FPG28" s="8"/>
      <c r="FPH28" s="8"/>
      <c r="FPI28" s="8"/>
      <c r="FPJ28" s="8"/>
      <c r="FPK28" s="8"/>
      <c r="FPL28" s="8"/>
      <c r="FPM28" s="8"/>
      <c r="FPN28" s="8"/>
      <c r="FPO28" s="8"/>
      <c r="FPP28" s="8"/>
      <c r="FPQ28" s="8"/>
      <c r="FPR28" s="8"/>
      <c r="FPS28" s="8"/>
      <c r="FPT28" s="8"/>
      <c r="FPU28" s="8"/>
      <c r="FPV28" s="8"/>
      <c r="FPW28" s="8"/>
      <c r="FPX28" s="8"/>
      <c r="FPY28" s="8"/>
      <c r="FPZ28" s="8"/>
      <c r="FQA28" s="8"/>
      <c r="FQB28" s="8"/>
      <c r="FQC28" s="8"/>
      <c r="FQD28" s="8"/>
      <c r="FQE28" s="8"/>
      <c r="FQF28" s="8"/>
      <c r="FQG28" s="8"/>
      <c r="FQH28" s="8"/>
      <c r="FQI28" s="8"/>
      <c r="FQJ28" s="8"/>
      <c r="FQK28" s="8"/>
      <c r="FQL28" s="8"/>
      <c r="FQM28" s="8"/>
      <c r="FQN28" s="8"/>
      <c r="FQO28" s="8"/>
      <c r="FQP28" s="8"/>
      <c r="FQQ28" s="8"/>
      <c r="FQR28" s="8"/>
      <c r="FQS28" s="8"/>
      <c r="FQT28" s="8"/>
      <c r="FQU28" s="8"/>
      <c r="FQV28" s="8"/>
      <c r="FQW28" s="8"/>
      <c r="FQX28" s="8"/>
      <c r="FQY28" s="8"/>
      <c r="FQZ28" s="8"/>
      <c r="FRA28" s="8"/>
      <c r="FRB28" s="8"/>
      <c r="FRC28" s="8"/>
      <c r="FRD28" s="8"/>
      <c r="FRE28" s="8"/>
      <c r="FRF28" s="8"/>
      <c r="FRG28" s="8"/>
      <c r="FRH28" s="8"/>
      <c r="FRI28" s="8"/>
      <c r="FRJ28" s="8"/>
      <c r="FRK28" s="8"/>
      <c r="FRL28" s="8"/>
      <c r="FRM28" s="8"/>
      <c r="FRN28" s="8"/>
      <c r="FRO28" s="8"/>
      <c r="FRP28" s="8"/>
      <c r="FRQ28" s="8"/>
      <c r="FRR28" s="8"/>
      <c r="FRS28" s="8"/>
      <c r="FRT28" s="8"/>
      <c r="FRU28" s="8"/>
      <c r="FRV28" s="8"/>
      <c r="FRW28" s="8"/>
      <c r="FRX28" s="8"/>
      <c r="FRY28" s="8"/>
      <c r="FRZ28" s="8"/>
      <c r="FSA28" s="8"/>
      <c r="FSB28" s="8"/>
      <c r="FSC28" s="8"/>
      <c r="FSD28" s="8"/>
      <c r="FSE28" s="8"/>
      <c r="FSF28" s="8"/>
      <c r="FSG28" s="8"/>
      <c r="FSH28" s="8"/>
      <c r="FSI28" s="8"/>
      <c r="FSJ28" s="8"/>
      <c r="FSK28" s="8"/>
      <c r="FSL28" s="8"/>
      <c r="FSM28" s="8"/>
      <c r="FSN28" s="8"/>
      <c r="FSO28" s="8"/>
      <c r="FSP28" s="8"/>
      <c r="FSQ28" s="8"/>
      <c r="FSR28" s="8"/>
      <c r="FSS28" s="8"/>
      <c r="FST28" s="8"/>
      <c r="FSU28" s="8"/>
      <c r="FSV28" s="8"/>
      <c r="FSW28" s="8"/>
      <c r="FSX28" s="8"/>
      <c r="FSY28" s="8"/>
      <c r="FSZ28" s="8"/>
      <c r="FTA28" s="8"/>
      <c r="FTB28" s="8"/>
      <c r="FTC28" s="8"/>
      <c r="FTD28" s="8"/>
      <c r="FTE28" s="8"/>
      <c r="FTF28" s="8"/>
      <c r="FTG28" s="8"/>
      <c r="FTH28" s="8"/>
      <c r="FTI28" s="8"/>
      <c r="FTJ28" s="8"/>
      <c r="FTK28" s="8"/>
      <c r="FTL28" s="8"/>
      <c r="FTM28" s="8"/>
      <c r="FTN28" s="8"/>
      <c r="FTO28" s="8"/>
      <c r="FTP28" s="8"/>
      <c r="FTQ28" s="8"/>
      <c r="FTR28" s="8"/>
      <c r="FTS28" s="8"/>
      <c r="FTT28" s="8"/>
      <c r="FTU28" s="8"/>
      <c r="FTV28" s="8"/>
      <c r="FTW28" s="8"/>
      <c r="FTX28" s="8"/>
      <c r="FTY28" s="8"/>
      <c r="FTZ28" s="8"/>
      <c r="FUA28" s="8"/>
      <c r="FUB28" s="8"/>
      <c r="FUC28" s="8"/>
      <c r="FUD28" s="8"/>
      <c r="FUE28" s="8"/>
      <c r="FUF28" s="8"/>
      <c r="FUG28" s="8"/>
      <c r="FUH28" s="8"/>
      <c r="FUI28" s="8"/>
      <c r="FUJ28" s="8"/>
      <c r="FUK28" s="8"/>
      <c r="FUL28" s="8"/>
      <c r="FUM28" s="8"/>
      <c r="FUN28" s="8"/>
      <c r="FUO28" s="8"/>
      <c r="FUP28" s="8"/>
      <c r="FUQ28" s="8"/>
      <c r="FUR28" s="8"/>
      <c r="FUS28" s="8"/>
      <c r="FUT28" s="8"/>
      <c r="FUU28" s="8"/>
      <c r="FUV28" s="8"/>
      <c r="FUW28" s="8"/>
      <c r="FUX28" s="8"/>
      <c r="FUY28" s="8"/>
      <c r="FUZ28" s="8"/>
      <c r="FVA28" s="8"/>
      <c r="FVB28" s="8"/>
      <c r="FVC28" s="8"/>
      <c r="FVD28" s="8"/>
      <c r="FVE28" s="8"/>
      <c r="FVF28" s="8"/>
      <c r="FVG28" s="8"/>
      <c r="FVH28" s="8"/>
      <c r="FVI28" s="8"/>
      <c r="FVJ28" s="8"/>
      <c r="FVK28" s="8"/>
      <c r="FVL28" s="8"/>
      <c r="FVM28" s="8"/>
      <c r="FVN28" s="8"/>
      <c r="FVO28" s="8"/>
      <c r="FVP28" s="8"/>
      <c r="FVQ28" s="8"/>
      <c r="FVR28" s="8"/>
      <c r="FVS28" s="8"/>
      <c r="FVT28" s="8"/>
      <c r="FVU28" s="8"/>
      <c r="FVV28" s="8"/>
      <c r="FVW28" s="8"/>
      <c r="FVX28" s="8"/>
      <c r="FVY28" s="8"/>
      <c r="FVZ28" s="8"/>
      <c r="FWA28" s="8"/>
      <c r="FWB28" s="8"/>
      <c r="FWC28" s="8"/>
      <c r="FWD28" s="8"/>
      <c r="FWE28" s="8"/>
      <c r="FWF28" s="8"/>
      <c r="FWG28" s="8"/>
      <c r="FWH28" s="8"/>
      <c r="FWI28" s="8"/>
      <c r="FWJ28" s="8"/>
      <c r="FWK28" s="8"/>
      <c r="FWL28" s="8"/>
      <c r="FWM28" s="8"/>
      <c r="FWN28" s="8"/>
      <c r="FWO28" s="8"/>
      <c r="FWP28" s="8"/>
      <c r="FWQ28" s="8"/>
      <c r="FWR28" s="8"/>
      <c r="FWS28" s="8"/>
      <c r="FWT28" s="8"/>
      <c r="FWU28" s="8"/>
      <c r="FWV28" s="8"/>
      <c r="FWW28" s="8"/>
      <c r="FWX28" s="8"/>
      <c r="FWY28" s="8"/>
      <c r="FWZ28" s="8"/>
      <c r="FXA28" s="8"/>
      <c r="FXB28" s="8"/>
      <c r="FXC28" s="8"/>
      <c r="FXD28" s="8"/>
      <c r="FXE28" s="8"/>
      <c r="FXF28" s="8"/>
      <c r="FXG28" s="8"/>
      <c r="FXH28" s="8"/>
      <c r="FXI28" s="8"/>
      <c r="FXJ28" s="8"/>
      <c r="FXK28" s="8"/>
      <c r="FXL28" s="8"/>
      <c r="FXM28" s="8"/>
      <c r="FXN28" s="8"/>
      <c r="FXO28" s="8"/>
      <c r="FXP28" s="8"/>
      <c r="FXQ28" s="8"/>
      <c r="FXR28" s="8"/>
      <c r="FXS28" s="8"/>
      <c r="FXT28" s="8"/>
      <c r="FXU28" s="8"/>
      <c r="FXV28" s="8"/>
      <c r="FXW28" s="8"/>
      <c r="FXX28" s="8"/>
      <c r="FXY28" s="8"/>
      <c r="FXZ28" s="8"/>
      <c r="FYA28" s="8"/>
      <c r="FYB28" s="8"/>
      <c r="FYC28" s="8"/>
      <c r="FYD28" s="8"/>
      <c r="FYE28" s="8"/>
      <c r="FYF28" s="8"/>
      <c r="FYG28" s="8"/>
      <c r="FYH28" s="8"/>
      <c r="FYI28" s="8"/>
      <c r="FYJ28" s="8"/>
      <c r="FYK28" s="8"/>
      <c r="FYL28" s="8"/>
      <c r="FYM28" s="8"/>
      <c r="FYN28" s="8"/>
      <c r="FYO28" s="8"/>
      <c r="FYP28" s="8"/>
      <c r="FYQ28" s="8"/>
      <c r="FYR28" s="8"/>
      <c r="FYS28" s="8"/>
      <c r="FYT28" s="8"/>
      <c r="FYU28" s="8"/>
      <c r="FYV28" s="8"/>
      <c r="FYW28" s="8"/>
      <c r="FYX28" s="8"/>
      <c r="FYY28" s="8"/>
      <c r="FYZ28" s="8"/>
      <c r="FZA28" s="8"/>
      <c r="FZB28" s="8"/>
      <c r="FZC28" s="8"/>
      <c r="FZD28" s="8"/>
      <c r="FZE28" s="8"/>
      <c r="FZF28" s="8"/>
      <c r="FZG28" s="8"/>
      <c r="FZH28" s="8"/>
      <c r="FZI28" s="8"/>
      <c r="FZJ28" s="8"/>
      <c r="FZK28" s="8"/>
      <c r="FZL28" s="8"/>
      <c r="FZM28" s="8"/>
      <c r="FZN28" s="8"/>
      <c r="FZO28" s="8"/>
      <c r="FZP28" s="8"/>
      <c r="FZQ28" s="8"/>
      <c r="FZR28" s="8"/>
      <c r="FZS28" s="8"/>
      <c r="FZT28" s="8"/>
      <c r="FZU28" s="8"/>
      <c r="FZV28" s="8"/>
      <c r="FZW28" s="8"/>
      <c r="FZX28" s="8"/>
      <c r="FZY28" s="8"/>
      <c r="FZZ28" s="8"/>
      <c r="GAA28" s="8"/>
      <c r="GAB28" s="8"/>
      <c r="GAC28" s="8"/>
      <c r="GAD28" s="8"/>
      <c r="GAE28" s="8"/>
      <c r="GAF28" s="8"/>
      <c r="GAG28" s="8"/>
      <c r="GAH28" s="8"/>
      <c r="GAI28" s="8"/>
      <c r="GAJ28" s="8"/>
      <c r="GAK28" s="8"/>
      <c r="GAL28" s="8"/>
      <c r="GAM28" s="8"/>
      <c r="GAN28" s="8"/>
      <c r="GAO28" s="8"/>
      <c r="GAP28" s="8"/>
      <c r="GAQ28" s="8"/>
      <c r="GAR28" s="8"/>
      <c r="GAS28" s="8"/>
      <c r="GAT28" s="8"/>
      <c r="GAU28" s="8"/>
      <c r="GAV28" s="8"/>
      <c r="GAW28" s="8"/>
      <c r="GAX28" s="8"/>
      <c r="GAY28" s="8"/>
      <c r="GAZ28" s="8"/>
      <c r="GBA28" s="8"/>
      <c r="GBB28" s="8"/>
      <c r="GBC28" s="8"/>
      <c r="GBD28" s="8"/>
      <c r="GBE28" s="8"/>
      <c r="GBF28" s="8"/>
      <c r="GBG28" s="8"/>
      <c r="GBH28" s="8"/>
      <c r="GBI28" s="8"/>
      <c r="GBJ28" s="8"/>
      <c r="GBK28" s="8"/>
      <c r="GBL28" s="8"/>
      <c r="GBM28" s="8"/>
      <c r="GBN28" s="8"/>
      <c r="GBO28" s="8"/>
      <c r="GBP28" s="8"/>
      <c r="GBQ28" s="8"/>
      <c r="GBR28" s="8"/>
      <c r="GBS28" s="8"/>
      <c r="GBT28" s="8"/>
      <c r="GBU28" s="8"/>
      <c r="GBV28" s="8"/>
      <c r="GBW28" s="8"/>
      <c r="GBX28" s="8"/>
      <c r="GBY28" s="8"/>
      <c r="GBZ28" s="8"/>
      <c r="GCA28" s="8"/>
      <c r="GCB28" s="8"/>
      <c r="GCC28" s="8"/>
      <c r="GCD28" s="8"/>
      <c r="GCE28" s="8"/>
      <c r="GCF28" s="8"/>
      <c r="GCG28" s="8"/>
      <c r="GCH28" s="8"/>
      <c r="GCI28" s="8"/>
      <c r="GCJ28" s="8"/>
      <c r="GCK28" s="8"/>
      <c r="GCL28" s="8"/>
      <c r="GCM28" s="8"/>
      <c r="GCN28" s="8"/>
      <c r="GCO28" s="8"/>
      <c r="GCP28" s="8"/>
      <c r="GCQ28" s="8"/>
      <c r="GCR28" s="8"/>
      <c r="GCS28" s="8"/>
      <c r="GCT28" s="8"/>
      <c r="GCU28" s="8"/>
      <c r="GCV28" s="8"/>
      <c r="GCW28" s="8"/>
      <c r="GCX28" s="8"/>
      <c r="GCY28" s="8"/>
      <c r="GCZ28" s="8"/>
      <c r="GDA28" s="8"/>
      <c r="GDB28" s="8"/>
      <c r="GDC28" s="8"/>
      <c r="GDD28" s="8"/>
      <c r="GDE28" s="8"/>
      <c r="GDF28" s="8"/>
      <c r="GDG28" s="8"/>
      <c r="GDH28" s="8"/>
      <c r="GDI28" s="8"/>
      <c r="GDJ28" s="8"/>
      <c r="GDK28" s="8"/>
      <c r="GDL28" s="8"/>
      <c r="GDM28" s="8"/>
      <c r="GDN28" s="8"/>
      <c r="GDO28" s="8"/>
      <c r="GDP28" s="8"/>
      <c r="GDQ28" s="8"/>
      <c r="GDR28" s="8"/>
      <c r="GDS28" s="8"/>
      <c r="GDT28" s="8"/>
      <c r="GDU28" s="8"/>
      <c r="GDV28" s="8"/>
      <c r="GDW28" s="8"/>
      <c r="GDX28" s="8"/>
      <c r="GDY28" s="8"/>
      <c r="GDZ28" s="8"/>
      <c r="GEA28" s="8"/>
      <c r="GEB28" s="8"/>
      <c r="GEC28" s="8"/>
      <c r="GED28" s="8"/>
      <c r="GEE28" s="8"/>
      <c r="GEF28" s="8"/>
      <c r="GEG28" s="8"/>
      <c r="GEH28" s="8"/>
      <c r="GEI28" s="8"/>
      <c r="GEJ28" s="8"/>
      <c r="GEK28" s="8"/>
      <c r="GEL28" s="8"/>
      <c r="GEM28" s="8"/>
      <c r="GEN28" s="8"/>
      <c r="GEO28" s="8"/>
      <c r="GEP28" s="8"/>
      <c r="GEQ28" s="8"/>
      <c r="GER28" s="8"/>
      <c r="GES28" s="8"/>
      <c r="GET28" s="8"/>
      <c r="GEU28" s="8"/>
      <c r="GEV28" s="8"/>
      <c r="GEW28" s="8"/>
      <c r="GEX28" s="8"/>
      <c r="GEY28" s="8"/>
      <c r="GEZ28" s="8"/>
      <c r="GFA28" s="8"/>
      <c r="GFB28" s="8"/>
      <c r="GFC28" s="8"/>
      <c r="GFD28" s="8"/>
      <c r="GFE28" s="8"/>
      <c r="GFF28" s="8"/>
      <c r="GFG28" s="8"/>
      <c r="GFH28" s="8"/>
      <c r="GFI28" s="8"/>
      <c r="GFJ28" s="8"/>
      <c r="GFK28" s="8"/>
      <c r="GFL28" s="8"/>
      <c r="GFM28" s="8"/>
      <c r="GFN28" s="8"/>
      <c r="GFO28" s="8"/>
      <c r="GFP28" s="8"/>
      <c r="GFQ28" s="8"/>
      <c r="GFR28" s="8"/>
      <c r="GFS28" s="8"/>
      <c r="GFT28" s="8"/>
      <c r="GFU28" s="8"/>
      <c r="GFV28" s="8"/>
      <c r="GFW28" s="8"/>
      <c r="GFX28" s="8"/>
      <c r="GFY28" s="8"/>
      <c r="GFZ28" s="8"/>
      <c r="GGA28" s="8"/>
      <c r="GGB28" s="8"/>
      <c r="GGC28" s="8"/>
      <c r="GGD28" s="8"/>
      <c r="GGE28" s="8"/>
      <c r="GGF28" s="8"/>
      <c r="GGG28" s="8"/>
      <c r="GGH28" s="8"/>
      <c r="GGI28" s="8"/>
      <c r="GGJ28" s="8"/>
      <c r="GGK28" s="8"/>
      <c r="GGL28" s="8"/>
      <c r="GGM28" s="8"/>
      <c r="GGN28" s="8"/>
      <c r="GGO28" s="8"/>
      <c r="GGP28" s="8"/>
      <c r="GGQ28" s="8"/>
      <c r="GGR28" s="8"/>
      <c r="GGS28" s="8"/>
      <c r="GGT28" s="8"/>
      <c r="GGU28" s="8"/>
      <c r="GGV28" s="8"/>
      <c r="GGW28" s="8"/>
      <c r="GGX28" s="8"/>
      <c r="GGY28" s="8"/>
      <c r="GGZ28" s="8"/>
      <c r="GHA28" s="8"/>
      <c r="GHB28" s="8"/>
      <c r="GHC28" s="8"/>
      <c r="GHD28" s="8"/>
      <c r="GHE28" s="8"/>
      <c r="GHF28" s="8"/>
      <c r="GHG28" s="8"/>
      <c r="GHH28" s="8"/>
      <c r="GHI28" s="8"/>
      <c r="GHJ28" s="8"/>
      <c r="GHK28" s="8"/>
      <c r="GHL28" s="8"/>
      <c r="GHM28" s="8"/>
      <c r="GHN28" s="8"/>
      <c r="GHO28" s="8"/>
      <c r="GHP28" s="8"/>
      <c r="GHQ28" s="8"/>
      <c r="GHR28" s="8"/>
      <c r="GHS28" s="8"/>
      <c r="GHT28" s="8"/>
      <c r="GHU28" s="8"/>
      <c r="GHV28" s="8"/>
      <c r="GHW28" s="8"/>
      <c r="GHX28" s="8"/>
      <c r="GHY28" s="8"/>
      <c r="GHZ28" s="8"/>
      <c r="GIA28" s="8"/>
      <c r="GIB28" s="8"/>
      <c r="GIC28" s="8"/>
      <c r="GID28" s="8"/>
      <c r="GIE28" s="8"/>
      <c r="GIF28" s="8"/>
      <c r="GIG28" s="8"/>
      <c r="GIH28" s="8"/>
      <c r="GII28" s="8"/>
      <c r="GIJ28" s="8"/>
      <c r="GIK28" s="8"/>
      <c r="GIL28" s="8"/>
      <c r="GIM28" s="8"/>
      <c r="GIN28" s="8"/>
      <c r="GIO28" s="8"/>
      <c r="GIP28" s="8"/>
      <c r="GIQ28" s="8"/>
      <c r="GIR28" s="8"/>
      <c r="GIS28" s="8"/>
      <c r="GIT28" s="8"/>
      <c r="GIU28" s="8"/>
      <c r="GIV28" s="8"/>
      <c r="GIW28" s="8"/>
      <c r="GIX28" s="8"/>
      <c r="GIY28" s="8"/>
      <c r="GIZ28" s="8"/>
      <c r="GJA28" s="8"/>
      <c r="GJB28" s="8"/>
      <c r="GJC28" s="8"/>
      <c r="GJD28" s="8"/>
      <c r="GJE28" s="8"/>
      <c r="GJF28" s="8"/>
      <c r="GJG28" s="8"/>
      <c r="GJH28" s="8"/>
      <c r="GJI28" s="8"/>
      <c r="GJJ28" s="8"/>
      <c r="GJK28" s="8"/>
      <c r="GJL28" s="8"/>
      <c r="GJM28" s="8"/>
      <c r="GJN28" s="8"/>
      <c r="GJO28" s="8"/>
      <c r="GJP28" s="8"/>
      <c r="GJQ28" s="8"/>
      <c r="GJR28" s="8"/>
      <c r="GJS28" s="8"/>
      <c r="GJT28" s="8"/>
      <c r="GJU28" s="8"/>
      <c r="GJV28" s="8"/>
      <c r="GJW28" s="8"/>
      <c r="GJX28" s="8"/>
      <c r="GJY28" s="8"/>
      <c r="GJZ28" s="8"/>
      <c r="GKA28" s="8"/>
      <c r="GKB28" s="8"/>
      <c r="GKC28" s="8"/>
      <c r="GKD28" s="8"/>
      <c r="GKE28" s="8"/>
      <c r="GKF28" s="8"/>
      <c r="GKG28" s="8"/>
      <c r="GKH28" s="8"/>
      <c r="GKI28" s="8"/>
      <c r="GKJ28" s="8"/>
      <c r="GKK28" s="8"/>
      <c r="GKL28" s="8"/>
      <c r="GKM28" s="8"/>
      <c r="GKN28" s="8"/>
      <c r="GKO28" s="8"/>
      <c r="GKP28" s="8"/>
      <c r="GKQ28" s="8"/>
      <c r="GKR28" s="8"/>
      <c r="GKS28" s="8"/>
      <c r="GKT28" s="8"/>
      <c r="GKU28" s="8"/>
      <c r="GKV28" s="8"/>
      <c r="GKW28" s="8"/>
      <c r="GKX28" s="8"/>
      <c r="GKY28" s="8"/>
      <c r="GKZ28" s="8"/>
      <c r="GLA28" s="8"/>
      <c r="GLB28" s="8"/>
      <c r="GLC28" s="8"/>
      <c r="GLD28" s="8"/>
      <c r="GLE28" s="8"/>
      <c r="GLF28" s="8"/>
      <c r="GLG28" s="8"/>
      <c r="GLH28" s="8"/>
      <c r="GLI28" s="8"/>
      <c r="GLJ28" s="8"/>
      <c r="GLK28" s="8"/>
      <c r="GLL28" s="8"/>
      <c r="GLM28" s="8"/>
      <c r="GLN28" s="8"/>
      <c r="GLO28" s="8"/>
      <c r="GLP28" s="8"/>
      <c r="GLQ28" s="8"/>
      <c r="GLR28" s="8"/>
      <c r="GLS28" s="8"/>
      <c r="GLT28" s="8"/>
      <c r="GLU28" s="8"/>
      <c r="GLV28" s="8"/>
      <c r="GLW28" s="8"/>
      <c r="GLX28" s="8"/>
      <c r="GLY28" s="8"/>
      <c r="GLZ28" s="8"/>
      <c r="GMA28" s="8"/>
      <c r="GMB28" s="8"/>
      <c r="GMC28" s="8"/>
      <c r="GMD28" s="8"/>
      <c r="GME28" s="8"/>
      <c r="GMF28" s="8"/>
      <c r="GMG28" s="8"/>
      <c r="GMH28" s="8"/>
      <c r="GMI28" s="8"/>
      <c r="GMJ28" s="8"/>
      <c r="GMK28" s="8"/>
      <c r="GML28" s="8"/>
      <c r="GMM28" s="8"/>
      <c r="GMN28" s="8"/>
      <c r="GMO28" s="8"/>
      <c r="GMP28" s="8"/>
      <c r="GMQ28" s="8"/>
      <c r="GMR28" s="8"/>
      <c r="GMS28" s="8"/>
      <c r="GMT28" s="8"/>
      <c r="GMU28" s="8"/>
      <c r="GMV28" s="8"/>
      <c r="GMW28" s="8"/>
      <c r="GMX28" s="8"/>
      <c r="GMY28" s="8"/>
      <c r="GMZ28" s="8"/>
      <c r="GNA28" s="8"/>
      <c r="GNB28" s="8"/>
      <c r="GNC28" s="8"/>
      <c r="GND28" s="8"/>
      <c r="GNE28" s="8"/>
      <c r="GNF28" s="8"/>
      <c r="GNG28" s="8"/>
      <c r="GNH28" s="8"/>
      <c r="GNI28" s="8"/>
      <c r="GNJ28" s="8"/>
      <c r="GNK28" s="8"/>
      <c r="GNL28" s="8"/>
      <c r="GNM28" s="8"/>
      <c r="GNN28" s="8"/>
      <c r="GNO28" s="8"/>
      <c r="GNP28" s="8"/>
      <c r="GNQ28" s="8"/>
      <c r="GNR28" s="8"/>
      <c r="GNS28" s="8"/>
      <c r="GNT28" s="8"/>
      <c r="GNU28" s="8"/>
      <c r="GNV28" s="8"/>
      <c r="GNW28" s="8"/>
      <c r="GNX28" s="8"/>
      <c r="GNY28" s="8"/>
      <c r="GNZ28" s="8"/>
      <c r="GOA28" s="8"/>
      <c r="GOB28" s="8"/>
      <c r="GOC28" s="8"/>
      <c r="GOD28" s="8"/>
      <c r="GOE28" s="8"/>
      <c r="GOF28" s="8"/>
      <c r="GOG28" s="8"/>
      <c r="GOH28" s="8"/>
      <c r="GOI28" s="8"/>
      <c r="GOJ28" s="8"/>
      <c r="GOK28" s="8"/>
      <c r="GOL28" s="8"/>
      <c r="GOM28" s="8"/>
      <c r="GON28" s="8"/>
      <c r="GOO28" s="8"/>
      <c r="GOP28" s="8"/>
      <c r="GOQ28" s="8"/>
      <c r="GOR28" s="8"/>
      <c r="GOS28" s="8"/>
      <c r="GOT28" s="8"/>
      <c r="GOU28" s="8"/>
      <c r="GOV28" s="8"/>
      <c r="GOW28" s="8"/>
      <c r="GOX28" s="8"/>
      <c r="GOY28" s="8"/>
      <c r="GOZ28" s="8"/>
      <c r="GPA28" s="8"/>
      <c r="GPB28" s="8"/>
      <c r="GPC28" s="8"/>
      <c r="GPD28" s="8"/>
      <c r="GPE28" s="8"/>
      <c r="GPF28" s="8"/>
      <c r="GPG28" s="8"/>
      <c r="GPH28" s="8"/>
      <c r="GPI28" s="8"/>
      <c r="GPJ28" s="8"/>
      <c r="GPK28" s="8"/>
      <c r="GPL28" s="8"/>
      <c r="GPM28" s="8"/>
      <c r="GPN28" s="8"/>
      <c r="GPO28" s="8"/>
      <c r="GPP28" s="8"/>
      <c r="GPQ28" s="8"/>
      <c r="GPR28" s="8"/>
      <c r="GPS28" s="8"/>
      <c r="GPT28" s="8"/>
      <c r="GPU28" s="8"/>
      <c r="GPV28" s="8"/>
      <c r="GPW28" s="8"/>
      <c r="GPX28" s="8"/>
      <c r="GPY28" s="8"/>
      <c r="GPZ28" s="8"/>
      <c r="GQA28" s="8"/>
      <c r="GQB28" s="8"/>
      <c r="GQC28" s="8"/>
      <c r="GQD28" s="8"/>
      <c r="GQE28" s="8"/>
      <c r="GQF28" s="8"/>
      <c r="GQG28" s="8"/>
      <c r="GQH28" s="8"/>
      <c r="GQI28" s="8"/>
      <c r="GQJ28" s="8"/>
      <c r="GQK28" s="8"/>
      <c r="GQL28" s="8"/>
      <c r="GQM28" s="8"/>
      <c r="GQN28" s="8"/>
      <c r="GQO28" s="8"/>
      <c r="GQP28" s="8"/>
      <c r="GQQ28" s="8"/>
      <c r="GQR28" s="8"/>
      <c r="GQS28" s="8"/>
      <c r="GQT28" s="8"/>
      <c r="GQU28" s="8"/>
      <c r="GQV28" s="8"/>
      <c r="GQW28" s="8"/>
      <c r="GQX28" s="8"/>
      <c r="GQY28" s="8"/>
      <c r="GQZ28" s="8"/>
      <c r="GRA28" s="8"/>
      <c r="GRB28" s="8"/>
      <c r="GRC28" s="8"/>
      <c r="GRD28" s="8"/>
      <c r="GRE28" s="8"/>
      <c r="GRF28" s="8"/>
      <c r="GRG28" s="8"/>
      <c r="GRH28" s="8"/>
      <c r="GRI28" s="8"/>
      <c r="GRJ28" s="8"/>
      <c r="GRK28" s="8"/>
      <c r="GRL28" s="8"/>
      <c r="GRM28" s="8"/>
      <c r="GRN28" s="8"/>
      <c r="GRO28" s="8"/>
      <c r="GRP28" s="8"/>
      <c r="GRQ28" s="8"/>
      <c r="GRR28" s="8"/>
      <c r="GRS28" s="8"/>
      <c r="GRT28" s="8"/>
      <c r="GRU28" s="8"/>
      <c r="GRV28" s="8"/>
      <c r="GRW28" s="8"/>
      <c r="GRX28" s="8"/>
      <c r="GRY28" s="8"/>
      <c r="GRZ28" s="8"/>
      <c r="GSA28" s="8"/>
      <c r="GSB28" s="8"/>
      <c r="GSC28" s="8"/>
      <c r="GSD28" s="8"/>
      <c r="GSE28" s="8"/>
      <c r="GSF28" s="8"/>
      <c r="GSG28" s="8"/>
      <c r="GSH28" s="8"/>
      <c r="GSI28" s="8"/>
      <c r="GSJ28" s="8"/>
      <c r="GSK28" s="8"/>
      <c r="GSL28" s="8"/>
      <c r="GSM28" s="8"/>
      <c r="GSN28" s="8"/>
      <c r="GSO28" s="8"/>
      <c r="GSP28" s="8"/>
      <c r="GSQ28" s="8"/>
      <c r="GSR28" s="8"/>
      <c r="GSS28" s="8"/>
      <c r="GST28" s="8"/>
      <c r="GSU28" s="8"/>
      <c r="GSV28" s="8"/>
      <c r="GSW28" s="8"/>
      <c r="GSX28" s="8"/>
      <c r="GSY28" s="8"/>
      <c r="GSZ28" s="8"/>
      <c r="GTA28" s="8"/>
      <c r="GTB28" s="8"/>
      <c r="GTC28" s="8"/>
      <c r="GTD28" s="8"/>
      <c r="GTE28" s="8"/>
      <c r="GTF28" s="8"/>
      <c r="GTG28" s="8"/>
      <c r="GTH28" s="8"/>
      <c r="GTI28" s="8"/>
      <c r="GTJ28" s="8"/>
      <c r="GTK28" s="8"/>
      <c r="GTL28" s="8"/>
      <c r="GTM28" s="8"/>
      <c r="GTN28" s="8"/>
      <c r="GTO28" s="8"/>
      <c r="GTP28" s="8"/>
      <c r="GTQ28" s="8"/>
      <c r="GTR28" s="8"/>
      <c r="GTS28" s="8"/>
      <c r="GTT28" s="8"/>
      <c r="GTU28" s="8"/>
      <c r="GTV28" s="8"/>
      <c r="GTW28" s="8"/>
      <c r="GTX28" s="8"/>
      <c r="GTY28" s="8"/>
      <c r="GTZ28" s="8"/>
      <c r="GUA28" s="8"/>
      <c r="GUB28" s="8"/>
      <c r="GUC28" s="8"/>
      <c r="GUD28" s="8"/>
      <c r="GUE28" s="8"/>
      <c r="GUF28" s="8"/>
      <c r="GUG28" s="8"/>
      <c r="GUH28" s="8"/>
      <c r="GUI28" s="8"/>
      <c r="GUJ28" s="8"/>
      <c r="GUK28" s="8"/>
      <c r="GUL28" s="8"/>
      <c r="GUM28" s="8"/>
      <c r="GUN28" s="8"/>
      <c r="GUO28" s="8"/>
      <c r="GUP28" s="8"/>
      <c r="GUQ28" s="8"/>
      <c r="GUR28" s="8"/>
      <c r="GUS28" s="8"/>
      <c r="GUT28" s="8"/>
      <c r="GUU28" s="8"/>
      <c r="GUV28" s="8"/>
      <c r="GUW28" s="8"/>
      <c r="GUX28" s="8"/>
      <c r="GUY28" s="8"/>
      <c r="GUZ28" s="8"/>
      <c r="GVA28" s="8"/>
      <c r="GVB28" s="8"/>
      <c r="GVC28" s="8"/>
      <c r="GVD28" s="8"/>
      <c r="GVE28" s="8"/>
      <c r="GVF28" s="8"/>
      <c r="GVG28" s="8"/>
      <c r="GVH28" s="8"/>
      <c r="GVI28" s="8"/>
      <c r="GVJ28" s="8"/>
      <c r="GVK28" s="8"/>
      <c r="GVL28" s="8"/>
      <c r="GVM28" s="8"/>
      <c r="GVN28" s="8"/>
      <c r="GVO28" s="8"/>
      <c r="GVP28" s="8"/>
      <c r="GVQ28" s="8"/>
      <c r="GVR28" s="8"/>
      <c r="GVS28" s="8"/>
      <c r="GVT28" s="8"/>
      <c r="GVU28" s="8"/>
      <c r="GVV28" s="8"/>
      <c r="GVW28" s="8"/>
      <c r="GVX28" s="8"/>
      <c r="GVY28" s="8"/>
      <c r="GVZ28" s="8"/>
      <c r="GWA28" s="8"/>
      <c r="GWB28" s="8"/>
      <c r="GWC28" s="8"/>
      <c r="GWD28" s="8"/>
      <c r="GWE28" s="8"/>
      <c r="GWF28" s="8"/>
      <c r="GWG28" s="8"/>
      <c r="GWH28" s="8"/>
      <c r="GWI28" s="8"/>
      <c r="GWJ28" s="8"/>
      <c r="GWK28" s="8"/>
      <c r="GWL28" s="8"/>
      <c r="GWM28" s="8"/>
      <c r="GWN28" s="8"/>
      <c r="GWO28" s="8"/>
      <c r="GWP28" s="8"/>
      <c r="GWQ28" s="8"/>
      <c r="GWR28" s="8"/>
      <c r="GWS28" s="8"/>
      <c r="GWT28" s="8"/>
      <c r="GWU28" s="8"/>
      <c r="GWV28" s="8"/>
      <c r="GWW28" s="8"/>
      <c r="GWX28" s="8"/>
      <c r="GWY28" s="8"/>
      <c r="GWZ28" s="8"/>
      <c r="GXA28" s="8"/>
      <c r="GXB28" s="8"/>
      <c r="GXC28" s="8"/>
      <c r="GXD28" s="8"/>
      <c r="GXE28" s="8"/>
      <c r="GXF28" s="8"/>
      <c r="GXG28" s="8"/>
      <c r="GXH28" s="8"/>
      <c r="GXI28" s="8"/>
      <c r="GXJ28" s="8"/>
      <c r="GXK28" s="8"/>
      <c r="GXL28" s="8"/>
      <c r="GXM28" s="8"/>
      <c r="GXN28" s="8"/>
      <c r="GXO28" s="8"/>
      <c r="GXP28" s="8"/>
      <c r="GXQ28" s="8"/>
      <c r="GXR28" s="8"/>
      <c r="GXS28" s="8"/>
      <c r="GXT28" s="8"/>
      <c r="GXU28" s="8"/>
      <c r="GXV28" s="8"/>
      <c r="GXW28" s="8"/>
      <c r="GXX28" s="8"/>
      <c r="GXY28" s="8"/>
      <c r="GXZ28" s="8"/>
      <c r="GYA28" s="8"/>
      <c r="GYB28" s="8"/>
      <c r="GYC28" s="8"/>
      <c r="GYD28" s="8"/>
      <c r="GYE28" s="8"/>
      <c r="GYF28" s="8"/>
      <c r="GYG28" s="8"/>
      <c r="GYH28" s="8"/>
      <c r="GYI28" s="8"/>
      <c r="GYJ28" s="8"/>
      <c r="GYK28" s="8"/>
      <c r="GYL28" s="8"/>
      <c r="GYM28" s="8"/>
      <c r="GYN28" s="8"/>
      <c r="GYO28" s="8"/>
      <c r="GYP28" s="8"/>
      <c r="GYQ28" s="8"/>
      <c r="GYR28" s="8"/>
      <c r="GYS28" s="8"/>
      <c r="GYT28" s="8"/>
      <c r="GYU28" s="8"/>
      <c r="GYV28" s="8"/>
      <c r="GYW28" s="8"/>
      <c r="GYX28" s="8"/>
      <c r="GYY28" s="8"/>
      <c r="GYZ28" s="8"/>
      <c r="GZA28" s="8"/>
      <c r="GZB28" s="8"/>
      <c r="GZC28" s="8"/>
      <c r="GZD28" s="8"/>
      <c r="GZE28" s="8"/>
      <c r="GZF28" s="8"/>
      <c r="GZG28" s="8"/>
      <c r="GZH28" s="8"/>
      <c r="GZI28" s="8"/>
      <c r="GZJ28" s="8"/>
      <c r="GZK28" s="8"/>
      <c r="GZL28" s="8"/>
      <c r="GZM28" s="8"/>
      <c r="GZN28" s="8"/>
      <c r="GZO28" s="8"/>
      <c r="GZP28" s="8"/>
      <c r="GZQ28" s="8"/>
      <c r="GZR28" s="8"/>
      <c r="GZS28" s="8"/>
      <c r="GZT28" s="8"/>
      <c r="GZU28" s="8"/>
      <c r="GZV28" s="8"/>
      <c r="GZW28" s="8"/>
      <c r="GZX28" s="8"/>
      <c r="GZY28" s="8"/>
      <c r="GZZ28" s="8"/>
      <c r="HAA28" s="8"/>
      <c r="HAB28" s="8"/>
      <c r="HAC28" s="8"/>
      <c r="HAD28" s="8"/>
      <c r="HAE28" s="8"/>
      <c r="HAF28" s="8"/>
      <c r="HAG28" s="8"/>
      <c r="HAH28" s="8"/>
      <c r="HAI28" s="8"/>
      <c r="HAJ28" s="8"/>
      <c r="HAK28" s="8"/>
      <c r="HAL28" s="8"/>
      <c r="HAM28" s="8"/>
      <c r="HAN28" s="8"/>
      <c r="HAO28" s="8"/>
      <c r="HAP28" s="8"/>
      <c r="HAQ28" s="8"/>
      <c r="HAR28" s="8"/>
      <c r="HAS28" s="8"/>
      <c r="HAT28" s="8"/>
      <c r="HAU28" s="8"/>
      <c r="HAV28" s="8"/>
      <c r="HAW28" s="8"/>
      <c r="HAX28" s="8"/>
      <c r="HAY28" s="8"/>
      <c r="HAZ28" s="8"/>
      <c r="HBA28" s="8"/>
      <c r="HBB28" s="8"/>
      <c r="HBC28" s="8"/>
      <c r="HBD28" s="8"/>
      <c r="HBE28" s="8"/>
      <c r="HBF28" s="8"/>
      <c r="HBG28" s="8"/>
      <c r="HBH28" s="8"/>
      <c r="HBI28" s="8"/>
      <c r="HBJ28" s="8"/>
      <c r="HBK28" s="8"/>
      <c r="HBL28" s="8"/>
      <c r="HBM28" s="8"/>
      <c r="HBN28" s="8"/>
      <c r="HBO28" s="8"/>
      <c r="HBP28" s="8"/>
      <c r="HBQ28" s="8"/>
      <c r="HBR28" s="8"/>
      <c r="HBS28" s="8"/>
      <c r="HBT28" s="8"/>
      <c r="HBU28" s="8"/>
      <c r="HBV28" s="8"/>
      <c r="HBW28" s="8"/>
      <c r="HBX28" s="8"/>
      <c r="HBY28" s="8"/>
      <c r="HBZ28" s="8"/>
      <c r="HCA28" s="8"/>
      <c r="HCB28" s="8"/>
      <c r="HCC28" s="8"/>
      <c r="HCD28" s="8"/>
      <c r="HCE28" s="8"/>
      <c r="HCF28" s="8"/>
      <c r="HCG28" s="8"/>
      <c r="HCH28" s="8"/>
      <c r="HCI28" s="8"/>
      <c r="HCJ28" s="8"/>
      <c r="HCK28" s="8"/>
      <c r="HCL28" s="8"/>
      <c r="HCM28" s="8"/>
      <c r="HCN28" s="8"/>
      <c r="HCO28" s="8"/>
      <c r="HCP28" s="8"/>
      <c r="HCQ28" s="8"/>
      <c r="HCR28" s="8"/>
      <c r="HCS28" s="8"/>
      <c r="HCT28" s="8"/>
      <c r="HCU28" s="8"/>
      <c r="HCV28" s="8"/>
      <c r="HCW28" s="8"/>
      <c r="HCX28" s="8"/>
      <c r="HCY28" s="8"/>
      <c r="HCZ28" s="8"/>
      <c r="HDA28" s="8"/>
      <c r="HDB28" s="8"/>
      <c r="HDC28" s="8"/>
      <c r="HDD28" s="8"/>
      <c r="HDE28" s="8"/>
      <c r="HDF28" s="8"/>
      <c r="HDG28" s="8"/>
      <c r="HDH28" s="8"/>
      <c r="HDI28" s="8"/>
      <c r="HDJ28" s="8"/>
      <c r="HDK28" s="8"/>
      <c r="HDL28" s="8"/>
      <c r="HDM28" s="8"/>
      <c r="HDN28" s="8"/>
      <c r="HDO28" s="8"/>
      <c r="HDP28" s="8"/>
      <c r="HDQ28" s="8"/>
      <c r="HDR28" s="8"/>
      <c r="HDS28" s="8"/>
      <c r="HDT28" s="8"/>
      <c r="HDU28" s="8"/>
      <c r="HDV28" s="8"/>
      <c r="HDW28" s="8"/>
      <c r="HDX28" s="8"/>
      <c r="HDY28" s="8"/>
      <c r="HDZ28" s="8"/>
      <c r="HEA28" s="8"/>
      <c r="HEB28" s="8"/>
      <c r="HEC28" s="8"/>
      <c r="HED28" s="8"/>
      <c r="HEE28" s="8"/>
      <c r="HEF28" s="8"/>
      <c r="HEG28" s="8"/>
      <c r="HEH28" s="8"/>
      <c r="HEI28" s="8"/>
      <c r="HEJ28" s="8"/>
      <c r="HEK28" s="8"/>
      <c r="HEL28" s="8"/>
      <c r="HEM28" s="8"/>
      <c r="HEN28" s="8"/>
      <c r="HEO28" s="8"/>
      <c r="HEP28" s="8"/>
      <c r="HEQ28" s="8"/>
      <c r="HER28" s="8"/>
      <c r="HES28" s="8"/>
      <c r="HET28" s="8"/>
      <c r="HEU28" s="8"/>
      <c r="HEV28" s="8"/>
      <c r="HEW28" s="8"/>
      <c r="HEX28" s="8"/>
      <c r="HEY28" s="8"/>
      <c r="HEZ28" s="8"/>
      <c r="HFA28" s="8"/>
      <c r="HFB28" s="8"/>
      <c r="HFC28" s="8"/>
      <c r="HFD28" s="8"/>
      <c r="HFE28" s="8"/>
      <c r="HFF28" s="8"/>
      <c r="HFG28" s="8"/>
      <c r="HFH28" s="8"/>
      <c r="HFI28" s="8"/>
      <c r="HFJ28" s="8"/>
      <c r="HFK28" s="8"/>
      <c r="HFL28" s="8"/>
      <c r="HFM28" s="8"/>
      <c r="HFN28" s="8"/>
      <c r="HFO28" s="8"/>
      <c r="HFP28" s="8"/>
      <c r="HFQ28" s="8"/>
      <c r="HFR28" s="8"/>
      <c r="HFS28" s="8"/>
      <c r="HFT28" s="8"/>
      <c r="HFU28" s="8"/>
      <c r="HFV28" s="8"/>
      <c r="HFW28" s="8"/>
      <c r="HFX28" s="8"/>
      <c r="HFY28" s="8"/>
      <c r="HFZ28" s="8"/>
      <c r="HGA28" s="8"/>
      <c r="HGB28" s="8"/>
      <c r="HGC28" s="8"/>
      <c r="HGD28" s="8"/>
      <c r="HGE28" s="8"/>
      <c r="HGF28" s="8"/>
      <c r="HGG28" s="8"/>
      <c r="HGH28" s="8"/>
      <c r="HGI28" s="8"/>
      <c r="HGJ28" s="8"/>
      <c r="HGK28" s="8"/>
      <c r="HGL28" s="8"/>
      <c r="HGM28" s="8"/>
      <c r="HGN28" s="8"/>
      <c r="HGO28" s="8"/>
      <c r="HGP28" s="8"/>
      <c r="HGQ28" s="8"/>
      <c r="HGR28" s="8"/>
      <c r="HGS28" s="8"/>
      <c r="HGT28" s="8"/>
      <c r="HGU28" s="8"/>
      <c r="HGV28" s="8"/>
      <c r="HGW28" s="8"/>
      <c r="HGX28" s="8"/>
      <c r="HGY28" s="8"/>
      <c r="HGZ28" s="8"/>
      <c r="HHA28" s="8"/>
      <c r="HHB28" s="8"/>
      <c r="HHC28" s="8"/>
      <c r="HHD28" s="8"/>
      <c r="HHE28" s="8"/>
      <c r="HHF28" s="8"/>
      <c r="HHG28" s="8"/>
      <c r="HHH28" s="8"/>
      <c r="HHI28" s="8"/>
      <c r="HHJ28" s="8"/>
      <c r="HHK28" s="8"/>
      <c r="HHL28" s="8"/>
      <c r="HHM28" s="8"/>
      <c r="HHN28" s="8"/>
      <c r="HHO28" s="8"/>
      <c r="HHP28" s="8"/>
      <c r="HHQ28" s="8"/>
      <c r="HHR28" s="8"/>
      <c r="HHS28" s="8"/>
      <c r="HHT28" s="8"/>
      <c r="HHU28" s="8"/>
      <c r="HHV28" s="8"/>
      <c r="HHW28" s="8"/>
      <c r="HHX28" s="8"/>
      <c r="HHY28" s="8"/>
      <c r="HHZ28" s="8"/>
      <c r="HIA28" s="8"/>
      <c r="HIB28" s="8"/>
      <c r="HIC28" s="8"/>
      <c r="HID28" s="8"/>
      <c r="HIE28" s="8"/>
      <c r="HIF28" s="8"/>
      <c r="HIG28" s="8"/>
      <c r="HIH28" s="8"/>
      <c r="HII28" s="8"/>
      <c r="HIJ28" s="8"/>
      <c r="HIK28" s="8"/>
      <c r="HIL28" s="8"/>
      <c r="HIM28" s="8"/>
      <c r="HIN28" s="8"/>
      <c r="HIO28" s="8"/>
      <c r="HIP28" s="8"/>
      <c r="HIQ28" s="8"/>
      <c r="HIR28" s="8"/>
      <c r="HIS28" s="8"/>
      <c r="HIT28" s="8"/>
      <c r="HIU28" s="8"/>
      <c r="HIV28" s="8"/>
      <c r="HIW28" s="8"/>
      <c r="HIX28" s="8"/>
      <c r="HIY28" s="8"/>
      <c r="HIZ28" s="8"/>
      <c r="HJA28" s="8"/>
      <c r="HJB28" s="8"/>
      <c r="HJC28" s="8"/>
      <c r="HJD28" s="8"/>
      <c r="HJE28" s="8"/>
      <c r="HJF28" s="8"/>
      <c r="HJG28" s="8"/>
      <c r="HJH28" s="8"/>
      <c r="HJI28" s="8"/>
      <c r="HJJ28" s="8"/>
      <c r="HJK28" s="8"/>
      <c r="HJL28" s="8"/>
      <c r="HJM28" s="8"/>
      <c r="HJN28" s="8"/>
      <c r="HJO28" s="8"/>
      <c r="HJP28" s="8"/>
      <c r="HJQ28" s="8"/>
      <c r="HJR28" s="8"/>
      <c r="HJS28" s="8"/>
      <c r="HJT28" s="8"/>
      <c r="HJU28" s="8"/>
      <c r="HJV28" s="8"/>
      <c r="HJW28" s="8"/>
      <c r="HJX28" s="8"/>
      <c r="HJY28" s="8"/>
      <c r="HJZ28" s="8"/>
      <c r="HKA28" s="8"/>
      <c r="HKB28" s="8"/>
      <c r="HKC28" s="8"/>
      <c r="HKD28" s="8"/>
      <c r="HKE28" s="8"/>
      <c r="HKF28" s="8"/>
      <c r="HKG28" s="8"/>
      <c r="HKH28" s="8"/>
      <c r="HKI28" s="8"/>
      <c r="HKJ28" s="8"/>
      <c r="HKK28" s="8"/>
      <c r="HKL28" s="8"/>
      <c r="HKM28" s="8"/>
      <c r="HKN28" s="8"/>
      <c r="HKO28" s="8"/>
      <c r="HKP28" s="8"/>
      <c r="HKQ28" s="8"/>
      <c r="HKR28" s="8"/>
      <c r="HKS28" s="8"/>
      <c r="HKT28" s="8"/>
      <c r="HKU28" s="8"/>
      <c r="HKV28" s="8"/>
      <c r="HKW28" s="8"/>
      <c r="HKX28" s="8"/>
      <c r="HKY28" s="8"/>
      <c r="HKZ28" s="8"/>
      <c r="HLA28" s="8"/>
      <c r="HLB28" s="8"/>
      <c r="HLC28" s="8"/>
      <c r="HLD28" s="8"/>
      <c r="HLE28" s="8"/>
      <c r="HLF28" s="8"/>
      <c r="HLG28" s="8"/>
      <c r="HLH28" s="8"/>
      <c r="HLI28" s="8"/>
      <c r="HLJ28" s="8"/>
      <c r="HLK28" s="8"/>
      <c r="HLL28" s="8"/>
      <c r="HLM28" s="8"/>
      <c r="HLN28" s="8"/>
      <c r="HLO28" s="8"/>
      <c r="HLP28" s="8"/>
      <c r="HLQ28" s="8"/>
      <c r="HLR28" s="8"/>
      <c r="HLS28" s="8"/>
      <c r="HLT28" s="8"/>
      <c r="HLU28" s="8"/>
      <c r="HLV28" s="8"/>
      <c r="HLW28" s="8"/>
      <c r="HLX28" s="8"/>
      <c r="HLY28" s="8"/>
      <c r="HLZ28" s="8"/>
      <c r="HMA28" s="8"/>
      <c r="HMB28" s="8"/>
      <c r="HMC28" s="8"/>
      <c r="HMD28" s="8"/>
      <c r="HME28" s="8"/>
      <c r="HMF28" s="8"/>
      <c r="HMG28" s="8"/>
      <c r="HMH28" s="8"/>
      <c r="HMI28" s="8"/>
      <c r="HMJ28" s="8"/>
      <c r="HMK28" s="8"/>
      <c r="HML28" s="8"/>
      <c r="HMM28" s="8"/>
      <c r="HMN28" s="8"/>
      <c r="HMO28" s="8"/>
      <c r="HMP28" s="8"/>
      <c r="HMQ28" s="8"/>
      <c r="HMR28" s="8"/>
      <c r="HMS28" s="8"/>
      <c r="HMT28" s="8"/>
      <c r="HMU28" s="8"/>
      <c r="HMV28" s="8"/>
      <c r="HMW28" s="8"/>
      <c r="HMX28" s="8"/>
      <c r="HMY28" s="8"/>
      <c r="HMZ28" s="8"/>
      <c r="HNA28" s="8"/>
      <c r="HNB28" s="8"/>
      <c r="HNC28" s="8"/>
      <c r="HND28" s="8"/>
      <c r="HNE28" s="8"/>
      <c r="HNF28" s="8"/>
      <c r="HNG28" s="8"/>
      <c r="HNH28" s="8"/>
      <c r="HNI28" s="8"/>
      <c r="HNJ28" s="8"/>
      <c r="HNK28" s="8"/>
      <c r="HNL28" s="8"/>
      <c r="HNM28" s="8"/>
      <c r="HNN28" s="8"/>
      <c r="HNO28" s="8"/>
      <c r="HNP28" s="8"/>
      <c r="HNQ28" s="8"/>
      <c r="HNR28" s="8"/>
      <c r="HNS28" s="8"/>
      <c r="HNT28" s="8"/>
      <c r="HNU28" s="8"/>
      <c r="HNV28" s="8"/>
      <c r="HNW28" s="8"/>
      <c r="HNX28" s="8"/>
      <c r="HNY28" s="8"/>
      <c r="HNZ28" s="8"/>
      <c r="HOA28" s="8"/>
      <c r="HOB28" s="8"/>
      <c r="HOC28" s="8"/>
      <c r="HOD28" s="8"/>
      <c r="HOE28" s="8"/>
      <c r="HOF28" s="8"/>
      <c r="HOG28" s="8"/>
      <c r="HOH28" s="8"/>
      <c r="HOI28" s="8"/>
      <c r="HOJ28" s="8"/>
      <c r="HOK28" s="8"/>
      <c r="HOL28" s="8"/>
      <c r="HOM28" s="8"/>
      <c r="HON28" s="8"/>
      <c r="HOO28" s="8"/>
      <c r="HOP28" s="8"/>
      <c r="HOQ28" s="8"/>
      <c r="HOR28" s="8"/>
      <c r="HOS28" s="8"/>
      <c r="HOT28" s="8"/>
      <c r="HOU28" s="8"/>
      <c r="HOV28" s="8"/>
      <c r="HOW28" s="8"/>
      <c r="HOX28" s="8"/>
      <c r="HOY28" s="8"/>
      <c r="HOZ28" s="8"/>
      <c r="HPA28" s="8"/>
      <c r="HPB28" s="8"/>
      <c r="HPC28" s="8"/>
      <c r="HPD28" s="8"/>
      <c r="HPE28" s="8"/>
      <c r="HPF28" s="8"/>
      <c r="HPG28" s="8"/>
      <c r="HPH28" s="8"/>
      <c r="HPI28" s="8"/>
      <c r="HPJ28" s="8"/>
      <c r="HPK28" s="8"/>
      <c r="HPL28" s="8"/>
      <c r="HPM28" s="8"/>
      <c r="HPN28" s="8"/>
      <c r="HPO28" s="8"/>
      <c r="HPP28" s="8"/>
      <c r="HPQ28" s="8"/>
      <c r="HPR28" s="8"/>
      <c r="HPS28" s="8"/>
      <c r="HPT28" s="8"/>
      <c r="HPU28" s="8"/>
      <c r="HPV28" s="8"/>
      <c r="HPW28" s="8"/>
      <c r="HPX28" s="8"/>
      <c r="HPY28" s="8"/>
      <c r="HPZ28" s="8"/>
      <c r="HQA28" s="8"/>
      <c r="HQB28" s="8"/>
      <c r="HQC28" s="8"/>
      <c r="HQD28" s="8"/>
      <c r="HQE28" s="8"/>
      <c r="HQF28" s="8"/>
      <c r="HQG28" s="8"/>
      <c r="HQH28" s="8"/>
      <c r="HQI28" s="8"/>
      <c r="HQJ28" s="8"/>
      <c r="HQK28" s="8"/>
      <c r="HQL28" s="8"/>
      <c r="HQM28" s="8"/>
      <c r="HQN28" s="8"/>
      <c r="HQO28" s="8"/>
      <c r="HQP28" s="8"/>
      <c r="HQQ28" s="8"/>
      <c r="HQR28" s="8"/>
      <c r="HQS28" s="8"/>
      <c r="HQT28" s="8"/>
      <c r="HQU28" s="8"/>
      <c r="HQV28" s="8"/>
      <c r="HQW28" s="8"/>
      <c r="HQX28" s="8"/>
      <c r="HQY28" s="8"/>
      <c r="HQZ28" s="8"/>
      <c r="HRA28" s="8"/>
      <c r="HRB28" s="8"/>
      <c r="HRC28" s="8"/>
      <c r="HRD28" s="8"/>
      <c r="HRE28" s="8"/>
      <c r="HRF28" s="8"/>
      <c r="HRG28" s="8"/>
      <c r="HRH28" s="8"/>
      <c r="HRI28" s="8"/>
      <c r="HRJ28" s="8"/>
      <c r="HRK28" s="8"/>
      <c r="HRL28" s="8"/>
      <c r="HRM28" s="8"/>
      <c r="HRN28" s="8"/>
      <c r="HRO28" s="8"/>
      <c r="HRP28" s="8"/>
      <c r="HRQ28" s="8"/>
      <c r="HRR28" s="8"/>
      <c r="HRS28" s="8"/>
      <c r="HRT28" s="8"/>
      <c r="HRU28" s="8"/>
      <c r="HRV28" s="8"/>
      <c r="HRW28" s="8"/>
      <c r="HRX28" s="8"/>
      <c r="HRY28" s="8"/>
      <c r="HRZ28" s="8"/>
      <c r="HSA28" s="8"/>
      <c r="HSB28" s="8"/>
      <c r="HSC28" s="8"/>
      <c r="HSD28" s="8"/>
      <c r="HSE28" s="8"/>
      <c r="HSF28" s="8"/>
      <c r="HSG28" s="8"/>
      <c r="HSH28" s="8"/>
      <c r="HSI28" s="8"/>
      <c r="HSJ28" s="8"/>
      <c r="HSK28" s="8"/>
      <c r="HSL28" s="8"/>
      <c r="HSM28" s="8"/>
      <c r="HSN28" s="8"/>
      <c r="HSO28" s="8"/>
      <c r="HSP28" s="8"/>
      <c r="HSQ28" s="8"/>
      <c r="HSR28" s="8"/>
      <c r="HSS28" s="8"/>
      <c r="HST28" s="8"/>
      <c r="HSU28" s="8"/>
      <c r="HSV28" s="8"/>
      <c r="HSW28" s="8"/>
      <c r="HSX28" s="8"/>
      <c r="HSY28" s="8"/>
      <c r="HSZ28" s="8"/>
      <c r="HTA28" s="8"/>
      <c r="HTB28" s="8"/>
      <c r="HTC28" s="8"/>
      <c r="HTD28" s="8"/>
      <c r="HTE28" s="8"/>
      <c r="HTF28" s="8"/>
      <c r="HTG28" s="8"/>
      <c r="HTH28" s="8"/>
      <c r="HTI28" s="8"/>
      <c r="HTJ28" s="8"/>
      <c r="HTK28" s="8"/>
      <c r="HTL28" s="8"/>
      <c r="HTM28" s="8"/>
      <c r="HTN28" s="8"/>
      <c r="HTO28" s="8"/>
      <c r="HTP28" s="8"/>
      <c r="HTQ28" s="8"/>
      <c r="HTR28" s="8"/>
      <c r="HTS28" s="8"/>
      <c r="HTT28" s="8"/>
      <c r="HTU28" s="8"/>
      <c r="HTV28" s="8"/>
      <c r="HTW28" s="8"/>
      <c r="HTX28" s="8"/>
      <c r="HTY28" s="8"/>
      <c r="HTZ28" s="8"/>
      <c r="HUA28" s="8"/>
      <c r="HUB28" s="8"/>
      <c r="HUC28" s="8"/>
      <c r="HUD28" s="8"/>
      <c r="HUE28" s="8"/>
      <c r="HUF28" s="8"/>
      <c r="HUG28" s="8"/>
      <c r="HUH28" s="8"/>
      <c r="HUI28" s="8"/>
      <c r="HUJ28" s="8"/>
      <c r="HUK28" s="8"/>
      <c r="HUL28" s="8"/>
      <c r="HUM28" s="8"/>
      <c r="HUN28" s="8"/>
      <c r="HUO28" s="8"/>
      <c r="HUP28" s="8"/>
      <c r="HUQ28" s="8"/>
      <c r="HUR28" s="8"/>
      <c r="HUS28" s="8"/>
      <c r="HUT28" s="8"/>
      <c r="HUU28" s="8"/>
      <c r="HUV28" s="8"/>
      <c r="HUW28" s="8"/>
      <c r="HUX28" s="8"/>
      <c r="HUY28" s="8"/>
      <c r="HUZ28" s="8"/>
      <c r="HVA28" s="8"/>
      <c r="HVB28" s="8"/>
      <c r="HVC28" s="8"/>
      <c r="HVD28" s="8"/>
      <c r="HVE28" s="8"/>
      <c r="HVF28" s="8"/>
      <c r="HVG28" s="8"/>
      <c r="HVH28" s="8"/>
      <c r="HVI28" s="8"/>
      <c r="HVJ28" s="8"/>
      <c r="HVK28" s="8"/>
      <c r="HVL28" s="8"/>
      <c r="HVM28" s="8"/>
      <c r="HVN28" s="8"/>
      <c r="HVO28" s="8"/>
      <c r="HVP28" s="8"/>
      <c r="HVQ28" s="8"/>
      <c r="HVR28" s="8"/>
      <c r="HVS28" s="8"/>
      <c r="HVT28" s="8"/>
      <c r="HVU28" s="8"/>
      <c r="HVV28" s="8"/>
      <c r="HVW28" s="8"/>
      <c r="HVX28" s="8"/>
      <c r="HVY28" s="8"/>
      <c r="HVZ28" s="8"/>
      <c r="HWA28" s="8"/>
      <c r="HWB28" s="8"/>
      <c r="HWC28" s="8"/>
      <c r="HWD28" s="8"/>
      <c r="HWE28" s="8"/>
      <c r="HWF28" s="8"/>
      <c r="HWG28" s="8"/>
      <c r="HWH28" s="8"/>
      <c r="HWI28" s="8"/>
      <c r="HWJ28" s="8"/>
      <c r="HWK28" s="8"/>
      <c r="HWL28" s="8"/>
      <c r="HWM28" s="8"/>
      <c r="HWN28" s="8"/>
      <c r="HWO28" s="8"/>
      <c r="HWP28" s="8"/>
      <c r="HWQ28" s="8"/>
      <c r="HWR28" s="8"/>
      <c r="HWS28" s="8"/>
      <c r="HWT28" s="8"/>
      <c r="HWU28" s="8"/>
      <c r="HWV28" s="8"/>
      <c r="HWW28" s="8"/>
      <c r="HWX28" s="8"/>
      <c r="HWY28" s="8"/>
      <c r="HWZ28" s="8"/>
      <c r="HXA28" s="8"/>
      <c r="HXB28" s="8"/>
      <c r="HXC28" s="8"/>
      <c r="HXD28" s="8"/>
      <c r="HXE28" s="8"/>
      <c r="HXF28" s="8"/>
      <c r="HXG28" s="8"/>
      <c r="HXH28" s="8"/>
      <c r="HXI28" s="8"/>
      <c r="HXJ28" s="8"/>
      <c r="HXK28" s="8"/>
      <c r="HXL28" s="8"/>
      <c r="HXM28" s="8"/>
      <c r="HXN28" s="8"/>
      <c r="HXO28" s="8"/>
      <c r="HXP28" s="8"/>
      <c r="HXQ28" s="8"/>
      <c r="HXR28" s="8"/>
      <c r="HXS28" s="8"/>
      <c r="HXT28" s="8"/>
      <c r="HXU28" s="8"/>
      <c r="HXV28" s="8"/>
      <c r="HXW28" s="8"/>
      <c r="HXX28" s="8"/>
      <c r="HXY28" s="8"/>
      <c r="HXZ28" s="8"/>
      <c r="HYA28" s="8"/>
      <c r="HYB28" s="8"/>
      <c r="HYC28" s="8"/>
      <c r="HYD28" s="8"/>
      <c r="HYE28" s="8"/>
      <c r="HYF28" s="8"/>
      <c r="HYG28" s="8"/>
      <c r="HYH28" s="8"/>
      <c r="HYI28" s="8"/>
      <c r="HYJ28" s="8"/>
      <c r="HYK28" s="8"/>
      <c r="HYL28" s="8"/>
      <c r="HYM28" s="8"/>
      <c r="HYN28" s="8"/>
      <c r="HYO28" s="8"/>
      <c r="HYP28" s="8"/>
      <c r="HYQ28" s="8"/>
      <c r="HYR28" s="8"/>
      <c r="HYS28" s="8"/>
      <c r="HYT28" s="8"/>
      <c r="HYU28" s="8"/>
      <c r="HYV28" s="8"/>
      <c r="HYW28" s="8"/>
      <c r="HYX28" s="8"/>
      <c r="HYY28" s="8"/>
      <c r="HYZ28" s="8"/>
      <c r="HZA28" s="8"/>
      <c r="HZB28" s="8"/>
      <c r="HZC28" s="8"/>
      <c r="HZD28" s="8"/>
      <c r="HZE28" s="8"/>
      <c r="HZF28" s="8"/>
      <c r="HZG28" s="8"/>
      <c r="HZH28" s="8"/>
      <c r="HZI28" s="8"/>
      <c r="HZJ28" s="8"/>
      <c r="HZK28" s="8"/>
      <c r="HZL28" s="8"/>
      <c r="HZM28" s="8"/>
      <c r="HZN28" s="8"/>
      <c r="HZO28" s="8"/>
      <c r="HZP28" s="8"/>
      <c r="HZQ28" s="8"/>
      <c r="HZR28" s="8"/>
      <c r="HZS28" s="8"/>
      <c r="HZT28" s="8"/>
      <c r="HZU28" s="8"/>
      <c r="HZV28" s="8"/>
      <c r="HZW28" s="8"/>
      <c r="HZX28" s="8"/>
      <c r="HZY28" s="8"/>
      <c r="HZZ28" s="8"/>
      <c r="IAA28" s="8"/>
      <c r="IAB28" s="8"/>
      <c r="IAC28" s="8"/>
      <c r="IAD28" s="8"/>
      <c r="IAE28" s="8"/>
      <c r="IAF28" s="8"/>
      <c r="IAG28" s="8"/>
      <c r="IAH28" s="8"/>
      <c r="IAI28" s="8"/>
      <c r="IAJ28" s="8"/>
      <c r="IAK28" s="8"/>
      <c r="IAL28" s="8"/>
      <c r="IAM28" s="8"/>
      <c r="IAN28" s="8"/>
      <c r="IAO28" s="8"/>
      <c r="IAP28" s="8"/>
      <c r="IAQ28" s="8"/>
      <c r="IAR28" s="8"/>
      <c r="IAS28" s="8"/>
      <c r="IAT28" s="8"/>
      <c r="IAU28" s="8"/>
      <c r="IAV28" s="8"/>
      <c r="IAW28" s="8"/>
      <c r="IAX28" s="8"/>
      <c r="IAY28" s="8"/>
      <c r="IAZ28" s="8"/>
      <c r="IBA28" s="8"/>
      <c r="IBB28" s="8"/>
      <c r="IBC28" s="8"/>
      <c r="IBD28" s="8"/>
      <c r="IBE28" s="8"/>
      <c r="IBF28" s="8"/>
      <c r="IBG28" s="8"/>
      <c r="IBH28" s="8"/>
      <c r="IBI28" s="8"/>
      <c r="IBJ28" s="8"/>
      <c r="IBK28" s="8"/>
      <c r="IBL28" s="8"/>
      <c r="IBM28" s="8"/>
      <c r="IBN28" s="8"/>
      <c r="IBO28" s="8"/>
      <c r="IBP28" s="8"/>
      <c r="IBQ28" s="8"/>
      <c r="IBR28" s="8"/>
      <c r="IBS28" s="8"/>
      <c r="IBT28" s="8"/>
      <c r="IBU28" s="8"/>
      <c r="IBV28" s="8"/>
      <c r="IBW28" s="8"/>
      <c r="IBX28" s="8"/>
      <c r="IBY28" s="8"/>
      <c r="IBZ28" s="8"/>
      <c r="ICA28" s="8"/>
      <c r="ICB28" s="8"/>
      <c r="ICC28" s="8"/>
      <c r="ICD28" s="8"/>
      <c r="ICE28" s="8"/>
      <c r="ICF28" s="8"/>
      <c r="ICG28" s="8"/>
      <c r="ICH28" s="8"/>
      <c r="ICI28" s="8"/>
      <c r="ICJ28" s="8"/>
      <c r="ICK28" s="8"/>
      <c r="ICL28" s="8"/>
      <c r="ICM28" s="8"/>
      <c r="ICN28" s="8"/>
      <c r="ICO28" s="8"/>
      <c r="ICP28" s="8"/>
      <c r="ICQ28" s="8"/>
      <c r="ICR28" s="8"/>
      <c r="ICS28" s="8"/>
      <c r="ICT28" s="8"/>
      <c r="ICU28" s="8"/>
      <c r="ICV28" s="8"/>
      <c r="ICW28" s="8"/>
      <c r="ICX28" s="8"/>
      <c r="ICY28" s="8"/>
      <c r="ICZ28" s="8"/>
      <c r="IDA28" s="8"/>
      <c r="IDB28" s="8"/>
      <c r="IDC28" s="8"/>
      <c r="IDD28" s="8"/>
      <c r="IDE28" s="8"/>
      <c r="IDF28" s="8"/>
      <c r="IDG28" s="8"/>
      <c r="IDH28" s="8"/>
      <c r="IDI28" s="8"/>
      <c r="IDJ28" s="8"/>
      <c r="IDK28" s="8"/>
      <c r="IDL28" s="8"/>
      <c r="IDM28" s="8"/>
      <c r="IDN28" s="8"/>
      <c r="IDO28" s="8"/>
      <c r="IDP28" s="8"/>
      <c r="IDQ28" s="8"/>
      <c r="IDR28" s="8"/>
      <c r="IDS28" s="8"/>
      <c r="IDT28" s="8"/>
      <c r="IDU28" s="8"/>
      <c r="IDV28" s="8"/>
      <c r="IDW28" s="8"/>
      <c r="IDX28" s="8"/>
      <c r="IDY28" s="8"/>
      <c r="IDZ28" s="8"/>
      <c r="IEA28" s="8"/>
      <c r="IEB28" s="8"/>
      <c r="IEC28" s="8"/>
      <c r="IED28" s="8"/>
      <c r="IEE28" s="8"/>
      <c r="IEF28" s="8"/>
      <c r="IEG28" s="8"/>
      <c r="IEH28" s="8"/>
      <c r="IEI28" s="8"/>
      <c r="IEJ28" s="8"/>
      <c r="IEK28" s="8"/>
      <c r="IEL28" s="8"/>
      <c r="IEM28" s="8"/>
      <c r="IEN28" s="8"/>
      <c r="IEO28" s="8"/>
      <c r="IEP28" s="8"/>
      <c r="IEQ28" s="8"/>
      <c r="IER28" s="8"/>
      <c r="IES28" s="8"/>
      <c r="IET28" s="8"/>
      <c r="IEU28" s="8"/>
      <c r="IEV28" s="8"/>
      <c r="IEW28" s="8"/>
      <c r="IEX28" s="8"/>
      <c r="IEY28" s="8"/>
      <c r="IEZ28" s="8"/>
      <c r="IFA28" s="8"/>
      <c r="IFB28" s="8"/>
      <c r="IFC28" s="8"/>
      <c r="IFD28" s="8"/>
      <c r="IFE28" s="8"/>
      <c r="IFF28" s="8"/>
      <c r="IFG28" s="8"/>
      <c r="IFH28" s="8"/>
      <c r="IFI28" s="8"/>
      <c r="IFJ28" s="8"/>
      <c r="IFK28" s="8"/>
      <c r="IFL28" s="8"/>
      <c r="IFM28" s="8"/>
      <c r="IFN28" s="8"/>
      <c r="IFO28" s="8"/>
      <c r="IFP28" s="8"/>
      <c r="IFQ28" s="8"/>
      <c r="IFR28" s="8"/>
      <c r="IFS28" s="8"/>
      <c r="IFT28" s="8"/>
      <c r="IFU28" s="8"/>
      <c r="IFV28" s="8"/>
      <c r="IFW28" s="8"/>
      <c r="IFX28" s="8"/>
      <c r="IFY28" s="8"/>
      <c r="IFZ28" s="8"/>
      <c r="IGA28" s="8"/>
      <c r="IGB28" s="8"/>
      <c r="IGC28" s="8"/>
      <c r="IGD28" s="8"/>
      <c r="IGE28" s="8"/>
      <c r="IGF28" s="8"/>
      <c r="IGG28" s="8"/>
      <c r="IGH28" s="8"/>
      <c r="IGI28" s="8"/>
      <c r="IGJ28" s="8"/>
      <c r="IGK28" s="8"/>
      <c r="IGL28" s="8"/>
      <c r="IGM28" s="8"/>
      <c r="IGN28" s="8"/>
      <c r="IGO28" s="8"/>
      <c r="IGP28" s="8"/>
      <c r="IGQ28" s="8"/>
      <c r="IGR28" s="8"/>
      <c r="IGS28" s="8"/>
      <c r="IGT28" s="8"/>
      <c r="IGU28" s="8"/>
      <c r="IGV28" s="8"/>
      <c r="IGW28" s="8"/>
      <c r="IGX28" s="8"/>
      <c r="IGY28" s="8"/>
      <c r="IGZ28" s="8"/>
      <c r="IHA28" s="8"/>
      <c r="IHB28" s="8"/>
      <c r="IHC28" s="8"/>
      <c r="IHD28" s="8"/>
      <c r="IHE28" s="8"/>
      <c r="IHF28" s="8"/>
      <c r="IHG28" s="8"/>
      <c r="IHH28" s="8"/>
      <c r="IHI28" s="8"/>
      <c r="IHJ28" s="8"/>
      <c r="IHK28" s="8"/>
      <c r="IHL28" s="8"/>
      <c r="IHM28" s="8"/>
      <c r="IHN28" s="8"/>
      <c r="IHO28" s="8"/>
      <c r="IHP28" s="8"/>
      <c r="IHQ28" s="8"/>
      <c r="IHR28" s="8"/>
      <c r="IHS28" s="8"/>
      <c r="IHT28" s="8"/>
      <c r="IHU28" s="8"/>
      <c r="IHV28" s="8"/>
      <c r="IHW28" s="8"/>
      <c r="IHX28" s="8"/>
      <c r="IHY28" s="8"/>
      <c r="IHZ28" s="8"/>
      <c r="IIA28" s="8"/>
      <c r="IIB28" s="8"/>
      <c r="IIC28" s="8"/>
      <c r="IID28" s="8"/>
      <c r="IIE28" s="8"/>
      <c r="IIF28" s="8"/>
      <c r="IIG28" s="8"/>
      <c r="IIH28" s="8"/>
      <c r="III28" s="8"/>
      <c r="IIJ28" s="8"/>
      <c r="IIK28" s="8"/>
      <c r="IIL28" s="8"/>
      <c r="IIM28" s="8"/>
      <c r="IIN28" s="8"/>
      <c r="IIO28" s="8"/>
      <c r="IIP28" s="8"/>
      <c r="IIQ28" s="8"/>
      <c r="IIR28" s="8"/>
      <c r="IIS28" s="8"/>
      <c r="IIT28" s="8"/>
      <c r="IIU28" s="8"/>
      <c r="IIV28" s="8"/>
      <c r="IIW28" s="8"/>
      <c r="IIX28" s="8"/>
      <c r="IIY28" s="8"/>
      <c r="IIZ28" s="8"/>
      <c r="IJA28" s="8"/>
      <c r="IJB28" s="8"/>
      <c r="IJC28" s="8"/>
      <c r="IJD28" s="8"/>
      <c r="IJE28" s="8"/>
      <c r="IJF28" s="8"/>
      <c r="IJG28" s="8"/>
      <c r="IJH28" s="8"/>
      <c r="IJI28" s="8"/>
      <c r="IJJ28" s="8"/>
      <c r="IJK28" s="8"/>
      <c r="IJL28" s="8"/>
      <c r="IJM28" s="8"/>
      <c r="IJN28" s="8"/>
      <c r="IJO28" s="8"/>
      <c r="IJP28" s="8"/>
      <c r="IJQ28" s="8"/>
      <c r="IJR28" s="8"/>
      <c r="IJS28" s="8"/>
      <c r="IJT28" s="8"/>
      <c r="IJU28" s="8"/>
      <c r="IJV28" s="8"/>
      <c r="IJW28" s="8"/>
      <c r="IJX28" s="8"/>
      <c r="IJY28" s="8"/>
      <c r="IJZ28" s="8"/>
      <c r="IKA28" s="8"/>
      <c r="IKB28" s="8"/>
      <c r="IKC28" s="8"/>
      <c r="IKD28" s="8"/>
      <c r="IKE28" s="8"/>
      <c r="IKF28" s="8"/>
      <c r="IKG28" s="8"/>
      <c r="IKH28" s="8"/>
      <c r="IKI28" s="8"/>
      <c r="IKJ28" s="8"/>
      <c r="IKK28" s="8"/>
      <c r="IKL28" s="8"/>
      <c r="IKM28" s="8"/>
      <c r="IKN28" s="8"/>
      <c r="IKO28" s="8"/>
      <c r="IKP28" s="8"/>
      <c r="IKQ28" s="8"/>
      <c r="IKR28" s="8"/>
      <c r="IKS28" s="8"/>
      <c r="IKT28" s="8"/>
      <c r="IKU28" s="8"/>
      <c r="IKV28" s="8"/>
      <c r="IKW28" s="8"/>
      <c r="IKX28" s="8"/>
      <c r="IKY28" s="8"/>
      <c r="IKZ28" s="8"/>
      <c r="ILA28" s="8"/>
      <c r="ILB28" s="8"/>
      <c r="ILC28" s="8"/>
      <c r="ILD28" s="8"/>
      <c r="ILE28" s="8"/>
      <c r="ILF28" s="8"/>
      <c r="ILG28" s="8"/>
      <c r="ILH28" s="8"/>
      <c r="ILI28" s="8"/>
      <c r="ILJ28" s="8"/>
      <c r="ILK28" s="8"/>
      <c r="ILL28" s="8"/>
      <c r="ILM28" s="8"/>
      <c r="ILN28" s="8"/>
      <c r="ILO28" s="8"/>
      <c r="ILP28" s="8"/>
      <c r="ILQ28" s="8"/>
      <c r="ILR28" s="8"/>
      <c r="ILS28" s="8"/>
      <c r="ILT28" s="8"/>
      <c r="ILU28" s="8"/>
      <c r="ILV28" s="8"/>
      <c r="ILW28" s="8"/>
      <c r="ILX28" s="8"/>
      <c r="ILY28" s="8"/>
      <c r="ILZ28" s="8"/>
      <c r="IMA28" s="8"/>
      <c r="IMB28" s="8"/>
      <c r="IMC28" s="8"/>
      <c r="IMD28" s="8"/>
      <c r="IME28" s="8"/>
      <c r="IMF28" s="8"/>
      <c r="IMG28" s="8"/>
      <c r="IMH28" s="8"/>
      <c r="IMI28" s="8"/>
      <c r="IMJ28" s="8"/>
      <c r="IMK28" s="8"/>
      <c r="IML28" s="8"/>
      <c r="IMM28" s="8"/>
      <c r="IMN28" s="8"/>
      <c r="IMO28" s="8"/>
      <c r="IMP28" s="8"/>
      <c r="IMQ28" s="8"/>
      <c r="IMR28" s="8"/>
      <c r="IMS28" s="8"/>
      <c r="IMT28" s="8"/>
      <c r="IMU28" s="8"/>
      <c r="IMV28" s="8"/>
      <c r="IMW28" s="8"/>
      <c r="IMX28" s="8"/>
      <c r="IMY28" s="8"/>
      <c r="IMZ28" s="8"/>
      <c r="INA28" s="8"/>
      <c r="INB28" s="8"/>
      <c r="INC28" s="8"/>
      <c r="IND28" s="8"/>
      <c r="INE28" s="8"/>
      <c r="INF28" s="8"/>
      <c r="ING28" s="8"/>
      <c r="INH28" s="8"/>
      <c r="INI28" s="8"/>
      <c r="INJ28" s="8"/>
      <c r="INK28" s="8"/>
      <c r="INL28" s="8"/>
      <c r="INM28" s="8"/>
      <c r="INN28" s="8"/>
      <c r="INO28" s="8"/>
      <c r="INP28" s="8"/>
      <c r="INQ28" s="8"/>
      <c r="INR28" s="8"/>
      <c r="INS28" s="8"/>
      <c r="INT28" s="8"/>
      <c r="INU28" s="8"/>
      <c r="INV28" s="8"/>
      <c r="INW28" s="8"/>
      <c r="INX28" s="8"/>
      <c r="INY28" s="8"/>
      <c r="INZ28" s="8"/>
      <c r="IOA28" s="8"/>
      <c r="IOB28" s="8"/>
      <c r="IOC28" s="8"/>
      <c r="IOD28" s="8"/>
      <c r="IOE28" s="8"/>
      <c r="IOF28" s="8"/>
      <c r="IOG28" s="8"/>
      <c r="IOH28" s="8"/>
      <c r="IOI28" s="8"/>
      <c r="IOJ28" s="8"/>
      <c r="IOK28" s="8"/>
      <c r="IOL28" s="8"/>
      <c r="IOM28" s="8"/>
      <c r="ION28" s="8"/>
      <c r="IOO28" s="8"/>
      <c r="IOP28" s="8"/>
      <c r="IOQ28" s="8"/>
      <c r="IOR28" s="8"/>
      <c r="IOS28" s="8"/>
      <c r="IOT28" s="8"/>
      <c r="IOU28" s="8"/>
      <c r="IOV28" s="8"/>
      <c r="IOW28" s="8"/>
      <c r="IOX28" s="8"/>
      <c r="IOY28" s="8"/>
      <c r="IOZ28" s="8"/>
      <c r="IPA28" s="8"/>
      <c r="IPB28" s="8"/>
      <c r="IPC28" s="8"/>
      <c r="IPD28" s="8"/>
      <c r="IPE28" s="8"/>
      <c r="IPF28" s="8"/>
      <c r="IPG28" s="8"/>
      <c r="IPH28" s="8"/>
      <c r="IPI28" s="8"/>
      <c r="IPJ28" s="8"/>
      <c r="IPK28" s="8"/>
      <c r="IPL28" s="8"/>
      <c r="IPM28" s="8"/>
      <c r="IPN28" s="8"/>
      <c r="IPO28" s="8"/>
      <c r="IPP28" s="8"/>
      <c r="IPQ28" s="8"/>
      <c r="IPR28" s="8"/>
      <c r="IPS28" s="8"/>
      <c r="IPT28" s="8"/>
      <c r="IPU28" s="8"/>
      <c r="IPV28" s="8"/>
      <c r="IPW28" s="8"/>
      <c r="IPX28" s="8"/>
      <c r="IPY28" s="8"/>
      <c r="IPZ28" s="8"/>
      <c r="IQA28" s="8"/>
      <c r="IQB28" s="8"/>
      <c r="IQC28" s="8"/>
      <c r="IQD28" s="8"/>
      <c r="IQE28" s="8"/>
      <c r="IQF28" s="8"/>
      <c r="IQG28" s="8"/>
      <c r="IQH28" s="8"/>
      <c r="IQI28" s="8"/>
      <c r="IQJ28" s="8"/>
      <c r="IQK28" s="8"/>
      <c r="IQL28" s="8"/>
      <c r="IQM28" s="8"/>
      <c r="IQN28" s="8"/>
      <c r="IQO28" s="8"/>
      <c r="IQP28" s="8"/>
      <c r="IQQ28" s="8"/>
      <c r="IQR28" s="8"/>
      <c r="IQS28" s="8"/>
      <c r="IQT28" s="8"/>
      <c r="IQU28" s="8"/>
      <c r="IQV28" s="8"/>
      <c r="IQW28" s="8"/>
      <c r="IQX28" s="8"/>
      <c r="IQY28" s="8"/>
      <c r="IQZ28" s="8"/>
      <c r="IRA28" s="8"/>
      <c r="IRB28" s="8"/>
      <c r="IRC28" s="8"/>
      <c r="IRD28" s="8"/>
      <c r="IRE28" s="8"/>
      <c r="IRF28" s="8"/>
      <c r="IRG28" s="8"/>
      <c r="IRH28" s="8"/>
      <c r="IRI28" s="8"/>
      <c r="IRJ28" s="8"/>
      <c r="IRK28" s="8"/>
      <c r="IRL28" s="8"/>
      <c r="IRM28" s="8"/>
      <c r="IRN28" s="8"/>
      <c r="IRO28" s="8"/>
      <c r="IRP28" s="8"/>
      <c r="IRQ28" s="8"/>
      <c r="IRR28" s="8"/>
      <c r="IRS28" s="8"/>
      <c r="IRT28" s="8"/>
      <c r="IRU28" s="8"/>
      <c r="IRV28" s="8"/>
      <c r="IRW28" s="8"/>
      <c r="IRX28" s="8"/>
      <c r="IRY28" s="8"/>
      <c r="IRZ28" s="8"/>
      <c r="ISA28" s="8"/>
      <c r="ISB28" s="8"/>
      <c r="ISC28" s="8"/>
      <c r="ISD28" s="8"/>
      <c r="ISE28" s="8"/>
      <c r="ISF28" s="8"/>
      <c r="ISG28" s="8"/>
      <c r="ISH28" s="8"/>
      <c r="ISI28" s="8"/>
      <c r="ISJ28" s="8"/>
      <c r="ISK28" s="8"/>
      <c r="ISL28" s="8"/>
      <c r="ISM28" s="8"/>
      <c r="ISN28" s="8"/>
      <c r="ISO28" s="8"/>
      <c r="ISP28" s="8"/>
      <c r="ISQ28" s="8"/>
      <c r="ISR28" s="8"/>
      <c r="ISS28" s="8"/>
      <c r="IST28" s="8"/>
      <c r="ISU28" s="8"/>
      <c r="ISV28" s="8"/>
      <c r="ISW28" s="8"/>
      <c r="ISX28" s="8"/>
      <c r="ISY28" s="8"/>
      <c r="ISZ28" s="8"/>
      <c r="ITA28" s="8"/>
      <c r="ITB28" s="8"/>
      <c r="ITC28" s="8"/>
      <c r="ITD28" s="8"/>
      <c r="ITE28" s="8"/>
      <c r="ITF28" s="8"/>
      <c r="ITG28" s="8"/>
      <c r="ITH28" s="8"/>
      <c r="ITI28" s="8"/>
      <c r="ITJ28" s="8"/>
      <c r="ITK28" s="8"/>
      <c r="ITL28" s="8"/>
      <c r="ITM28" s="8"/>
      <c r="ITN28" s="8"/>
      <c r="ITO28" s="8"/>
      <c r="ITP28" s="8"/>
      <c r="ITQ28" s="8"/>
      <c r="ITR28" s="8"/>
      <c r="ITS28" s="8"/>
      <c r="ITT28" s="8"/>
      <c r="ITU28" s="8"/>
      <c r="ITV28" s="8"/>
      <c r="ITW28" s="8"/>
      <c r="ITX28" s="8"/>
      <c r="ITY28" s="8"/>
      <c r="ITZ28" s="8"/>
      <c r="IUA28" s="8"/>
      <c r="IUB28" s="8"/>
      <c r="IUC28" s="8"/>
      <c r="IUD28" s="8"/>
      <c r="IUE28" s="8"/>
      <c r="IUF28" s="8"/>
      <c r="IUG28" s="8"/>
      <c r="IUH28" s="8"/>
      <c r="IUI28" s="8"/>
      <c r="IUJ28" s="8"/>
      <c r="IUK28" s="8"/>
      <c r="IUL28" s="8"/>
      <c r="IUM28" s="8"/>
      <c r="IUN28" s="8"/>
      <c r="IUO28" s="8"/>
      <c r="IUP28" s="8"/>
      <c r="IUQ28" s="8"/>
      <c r="IUR28" s="8"/>
      <c r="IUS28" s="8"/>
      <c r="IUT28" s="8"/>
      <c r="IUU28" s="8"/>
      <c r="IUV28" s="8"/>
      <c r="IUW28" s="8"/>
      <c r="IUX28" s="8"/>
      <c r="IUY28" s="8"/>
      <c r="IUZ28" s="8"/>
      <c r="IVA28" s="8"/>
      <c r="IVB28" s="8"/>
      <c r="IVC28" s="8"/>
      <c r="IVD28" s="8"/>
      <c r="IVE28" s="8"/>
      <c r="IVF28" s="8"/>
      <c r="IVG28" s="8"/>
      <c r="IVH28" s="8"/>
      <c r="IVI28" s="8"/>
      <c r="IVJ28" s="8"/>
      <c r="IVK28" s="8"/>
      <c r="IVL28" s="8"/>
      <c r="IVM28" s="8"/>
      <c r="IVN28" s="8"/>
      <c r="IVO28" s="8"/>
      <c r="IVP28" s="8"/>
      <c r="IVQ28" s="8"/>
      <c r="IVR28" s="8"/>
      <c r="IVS28" s="8"/>
      <c r="IVT28" s="8"/>
      <c r="IVU28" s="8"/>
      <c r="IVV28" s="8"/>
      <c r="IVW28" s="8"/>
      <c r="IVX28" s="8"/>
      <c r="IVY28" s="8"/>
      <c r="IVZ28" s="8"/>
      <c r="IWA28" s="8"/>
      <c r="IWB28" s="8"/>
      <c r="IWC28" s="8"/>
      <c r="IWD28" s="8"/>
      <c r="IWE28" s="8"/>
      <c r="IWF28" s="8"/>
      <c r="IWG28" s="8"/>
      <c r="IWH28" s="8"/>
      <c r="IWI28" s="8"/>
      <c r="IWJ28" s="8"/>
      <c r="IWK28" s="8"/>
      <c r="IWL28" s="8"/>
      <c r="IWM28" s="8"/>
      <c r="IWN28" s="8"/>
      <c r="IWO28" s="8"/>
      <c r="IWP28" s="8"/>
      <c r="IWQ28" s="8"/>
      <c r="IWR28" s="8"/>
      <c r="IWS28" s="8"/>
      <c r="IWT28" s="8"/>
      <c r="IWU28" s="8"/>
      <c r="IWV28" s="8"/>
      <c r="IWW28" s="8"/>
      <c r="IWX28" s="8"/>
      <c r="IWY28" s="8"/>
      <c r="IWZ28" s="8"/>
      <c r="IXA28" s="8"/>
      <c r="IXB28" s="8"/>
      <c r="IXC28" s="8"/>
      <c r="IXD28" s="8"/>
      <c r="IXE28" s="8"/>
      <c r="IXF28" s="8"/>
      <c r="IXG28" s="8"/>
      <c r="IXH28" s="8"/>
      <c r="IXI28" s="8"/>
      <c r="IXJ28" s="8"/>
      <c r="IXK28" s="8"/>
      <c r="IXL28" s="8"/>
      <c r="IXM28" s="8"/>
      <c r="IXN28" s="8"/>
      <c r="IXO28" s="8"/>
      <c r="IXP28" s="8"/>
      <c r="IXQ28" s="8"/>
      <c r="IXR28" s="8"/>
      <c r="IXS28" s="8"/>
      <c r="IXT28" s="8"/>
      <c r="IXU28" s="8"/>
      <c r="IXV28" s="8"/>
      <c r="IXW28" s="8"/>
      <c r="IXX28" s="8"/>
      <c r="IXY28" s="8"/>
      <c r="IXZ28" s="8"/>
      <c r="IYA28" s="8"/>
      <c r="IYB28" s="8"/>
      <c r="IYC28" s="8"/>
      <c r="IYD28" s="8"/>
      <c r="IYE28" s="8"/>
      <c r="IYF28" s="8"/>
      <c r="IYG28" s="8"/>
      <c r="IYH28" s="8"/>
      <c r="IYI28" s="8"/>
      <c r="IYJ28" s="8"/>
      <c r="IYK28" s="8"/>
      <c r="IYL28" s="8"/>
      <c r="IYM28" s="8"/>
      <c r="IYN28" s="8"/>
      <c r="IYO28" s="8"/>
      <c r="IYP28" s="8"/>
      <c r="IYQ28" s="8"/>
      <c r="IYR28" s="8"/>
      <c r="IYS28" s="8"/>
      <c r="IYT28" s="8"/>
      <c r="IYU28" s="8"/>
      <c r="IYV28" s="8"/>
      <c r="IYW28" s="8"/>
      <c r="IYX28" s="8"/>
      <c r="IYY28" s="8"/>
      <c r="IYZ28" s="8"/>
      <c r="IZA28" s="8"/>
      <c r="IZB28" s="8"/>
      <c r="IZC28" s="8"/>
      <c r="IZD28" s="8"/>
      <c r="IZE28" s="8"/>
      <c r="IZF28" s="8"/>
      <c r="IZG28" s="8"/>
      <c r="IZH28" s="8"/>
      <c r="IZI28" s="8"/>
      <c r="IZJ28" s="8"/>
      <c r="IZK28" s="8"/>
      <c r="IZL28" s="8"/>
      <c r="IZM28" s="8"/>
      <c r="IZN28" s="8"/>
      <c r="IZO28" s="8"/>
      <c r="IZP28" s="8"/>
      <c r="IZQ28" s="8"/>
      <c r="IZR28" s="8"/>
      <c r="IZS28" s="8"/>
      <c r="IZT28" s="8"/>
      <c r="IZU28" s="8"/>
      <c r="IZV28" s="8"/>
      <c r="IZW28" s="8"/>
      <c r="IZX28" s="8"/>
      <c r="IZY28" s="8"/>
      <c r="IZZ28" s="8"/>
      <c r="JAA28" s="8"/>
      <c r="JAB28" s="8"/>
      <c r="JAC28" s="8"/>
      <c r="JAD28" s="8"/>
      <c r="JAE28" s="8"/>
      <c r="JAF28" s="8"/>
      <c r="JAG28" s="8"/>
      <c r="JAH28" s="8"/>
      <c r="JAI28" s="8"/>
      <c r="JAJ28" s="8"/>
      <c r="JAK28" s="8"/>
      <c r="JAL28" s="8"/>
      <c r="JAM28" s="8"/>
      <c r="JAN28" s="8"/>
      <c r="JAO28" s="8"/>
      <c r="JAP28" s="8"/>
      <c r="JAQ28" s="8"/>
      <c r="JAR28" s="8"/>
      <c r="JAS28" s="8"/>
      <c r="JAT28" s="8"/>
      <c r="JAU28" s="8"/>
      <c r="JAV28" s="8"/>
      <c r="JAW28" s="8"/>
      <c r="JAX28" s="8"/>
      <c r="JAY28" s="8"/>
      <c r="JAZ28" s="8"/>
      <c r="JBA28" s="8"/>
      <c r="JBB28" s="8"/>
      <c r="JBC28" s="8"/>
      <c r="JBD28" s="8"/>
      <c r="JBE28" s="8"/>
      <c r="JBF28" s="8"/>
      <c r="JBG28" s="8"/>
      <c r="JBH28" s="8"/>
      <c r="JBI28" s="8"/>
      <c r="JBJ28" s="8"/>
      <c r="JBK28" s="8"/>
      <c r="JBL28" s="8"/>
      <c r="JBM28" s="8"/>
      <c r="JBN28" s="8"/>
      <c r="JBO28" s="8"/>
      <c r="JBP28" s="8"/>
      <c r="JBQ28" s="8"/>
      <c r="JBR28" s="8"/>
      <c r="JBS28" s="8"/>
      <c r="JBT28" s="8"/>
      <c r="JBU28" s="8"/>
      <c r="JBV28" s="8"/>
      <c r="JBW28" s="8"/>
      <c r="JBX28" s="8"/>
      <c r="JBY28" s="8"/>
      <c r="JBZ28" s="8"/>
      <c r="JCA28" s="8"/>
      <c r="JCB28" s="8"/>
      <c r="JCC28" s="8"/>
      <c r="JCD28" s="8"/>
      <c r="JCE28" s="8"/>
      <c r="JCF28" s="8"/>
      <c r="JCG28" s="8"/>
      <c r="JCH28" s="8"/>
      <c r="JCI28" s="8"/>
      <c r="JCJ28" s="8"/>
      <c r="JCK28" s="8"/>
      <c r="JCL28" s="8"/>
      <c r="JCM28" s="8"/>
      <c r="JCN28" s="8"/>
      <c r="JCO28" s="8"/>
      <c r="JCP28" s="8"/>
      <c r="JCQ28" s="8"/>
      <c r="JCR28" s="8"/>
      <c r="JCS28" s="8"/>
      <c r="JCT28" s="8"/>
      <c r="JCU28" s="8"/>
      <c r="JCV28" s="8"/>
      <c r="JCW28" s="8"/>
      <c r="JCX28" s="8"/>
      <c r="JCY28" s="8"/>
      <c r="JCZ28" s="8"/>
      <c r="JDA28" s="8"/>
      <c r="JDB28" s="8"/>
      <c r="JDC28" s="8"/>
      <c r="JDD28" s="8"/>
      <c r="JDE28" s="8"/>
      <c r="JDF28" s="8"/>
      <c r="JDG28" s="8"/>
      <c r="JDH28" s="8"/>
      <c r="JDI28" s="8"/>
      <c r="JDJ28" s="8"/>
      <c r="JDK28" s="8"/>
      <c r="JDL28" s="8"/>
      <c r="JDM28" s="8"/>
      <c r="JDN28" s="8"/>
      <c r="JDO28" s="8"/>
      <c r="JDP28" s="8"/>
      <c r="JDQ28" s="8"/>
      <c r="JDR28" s="8"/>
      <c r="JDS28" s="8"/>
      <c r="JDT28" s="8"/>
      <c r="JDU28" s="8"/>
      <c r="JDV28" s="8"/>
      <c r="JDW28" s="8"/>
      <c r="JDX28" s="8"/>
      <c r="JDY28" s="8"/>
      <c r="JDZ28" s="8"/>
      <c r="JEA28" s="8"/>
      <c r="JEB28" s="8"/>
      <c r="JEC28" s="8"/>
      <c r="JED28" s="8"/>
      <c r="JEE28" s="8"/>
      <c r="JEF28" s="8"/>
      <c r="JEG28" s="8"/>
      <c r="JEH28" s="8"/>
      <c r="JEI28" s="8"/>
      <c r="JEJ28" s="8"/>
      <c r="JEK28" s="8"/>
      <c r="JEL28" s="8"/>
      <c r="JEM28" s="8"/>
      <c r="JEN28" s="8"/>
      <c r="JEO28" s="8"/>
      <c r="JEP28" s="8"/>
      <c r="JEQ28" s="8"/>
      <c r="JER28" s="8"/>
      <c r="JES28" s="8"/>
      <c r="JET28" s="8"/>
      <c r="JEU28" s="8"/>
      <c r="JEV28" s="8"/>
      <c r="JEW28" s="8"/>
      <c r="JEX28" s="8"/>
      <c r="JEY28" s="8"/>
      <c r="JEZ28" s="8"/>
      <c r="JFA28" s="8"/>
      <c r="JFB28" s="8"/>
      <c r="JFC28" s="8"/>
      <c r="JFD28" s="8"/>
      <c r="JFE28" s="8"/>
      <c r="JFF28" s="8"/>
      <c r="JFG28" s="8"/>
      <c r="JFH28" s="8"/>
      <c r="JFI28" s="8"/>
      <c r="JFJ28" s="8"/>
      <c r="JFK28" s="8"/>
      <c r="JFL28" s="8"/>
      <c r="JFM28" s="8"/>
      <c r="JFN28" s="8"/>
      <c r="JFO28" s="8"/>
      <c r="JFP28" s="8"/>
      <c r="JFQ28" s="8"/>
      <c r="JFR28" s="8"/>
      <c r="JFS28" s="8"/>
      <c r="JFT28" s="8"/>
      <c r="JFU28" s="8"/>
      <c r="JFV28" s="8"/>
      <c r="JFW28" s="8"/>
      <c r="JFX28" s="8"/>
      <c r="JFY28" s="8"/>
      <c r="JFZ28" s="8"/>
      <c r="JGA28" s="8"/>
      <c r="JGB28" s="8"/>
      <c r="JGC28" s="8"/>
      <c r="JGD28" s="8"/>
      <c r="JGE28" s="8"/>
      <c r="JGF28" s="8"/>
      <c r="JGG28" s="8"/>
      <c r="JGH28" s="8"/>
      <c r="JGI28" s="8"/>
      <c r="JGJ28" s="8"/>
      <c r="JGK28" s="8"/>
      <c r="JGL28" s="8"/>
      <c r="JGM28" s="8"/>
      <c r="JGN28" s="8"/>
      <c r="JGO28" s="8"/>
      <c r="JGP28" s="8"/>
      <c r="JGQ28" s="8"/>
      <c r="JGR28" s="8"/>
      <c r="JGS28" s="8"/>
      <c r="JGT28" s="8"/>
      <c r="JGU28" s="8"/>
      <c r="JGV28" s="8"/>
      <c r="JGW28" s="8"/>
      <c r="JGX28" s="8"/>
      <c r="JGY28" s="8"/>
      <c r="JGZ28" s="8"/>
      <c r="JHA28" s="8"/>
      <c r="JHB28" s="8"/>
      <c r="JHC28" s="8"/>
      <c r="JHD28" s="8"/>
      <c r="JHE28" s="8"/>
      <c r="JHF28" s="8"/>
      <c r="JHG28" s="8"/>
      <c r="JHH28" s="8"/>
      <c r="JHI28" s="8"/>
      <c r="JHJ28" s="8"/>
      <c r="JHK28" s="8"/>
      <c r="JHL28" s="8"/>
      <c r="JHM28" s="8"/>
      <c r="JHN28" s="8"/>
      <c r="JHO28" s="8"/>
      <c r="JHP28" s="8"/>
      <c r="JHQ28" s="8"/>
      <c r="JHR28" s="8"/>
      <c r="JHS28" s="8"/>
      <c r="JHT28" s="8"/>
      <c r="JHU28" s="8"/>
      <c r="JHV28" s="8"/>
      <c r="JHW28" s="8"/>
      <c r="JHX28" s="8"/>
      <c r="JHY28" s="8"/>
      <c r="JHZ28" s="8"/>
      <c r="JIA28" s="8"/>
      <c r="JIB28" s="8"/>
      <c r="JIC28" s="8"/>
      <c r="JID28" s="8"/>
      <c r="JIE28" s="8"/>
      <c r="JIF28" s="8"/>
      <c r="JIG28" s="8"/>
      <c r="JIH28" s="8"/>
      <c r="JII28" s="8"/>
      <c r="JIJ28" s="8"/>
      <c r="JIK28" s="8"/>
      <c r="JIL28" s="8"/>
      <c r="JIM28" s="8"/>
      <c r="JIN28" s="8"/>
      <c r="JIO28" s="8"/>
      <c r="JIP28" s="8"/>
      <c r="JIQ28" s="8"/>
      <c r="JIR28" s="8"/>
      <c r="JIS28" s="8"/>
      <c r="JIT28" s="8"/>
      <c r="JIU28" s="8"/>
      <c r="JIV28" s="8"/>
      <c r="JIW28" s="8"/>
      <c r="JIX28" s="8"/>
      <c r="JIY28" s="8"/>
      <c r="JIZ28" s="8"/>
      <c r="JJA28" s="8"/>
      <c r="JJB28" s="8"/>
      <c r="JJC28" s="8"/>
      <c r="JJD28" s="8"/>
      <c r="JJE28" s="8"/>
      <c r="JJF28" s="8"/>
      <c r="JJG28" s="8"/>
      <c r="JJH28" s="8"/>
      <c r="JJI28" s="8"/>
      <c r="JJJ28" s="8"/>
      <c r="JJK28" s="8"/>
      <c r="JJL28" s="8"/>
      <c r="JJM28" s="8"/>
      <c r="JJN28" s="8"/>
      <c r="JJO28" s="8"/>
      <c r="JJP28" s="8"/>
      <c r="JJQ28" s="8"/>
      <c r="JJR28" s="8"/>
      <c r="JJS28" s="8"/>
      <c r="JJT28" s="8"/>
      <c r="JJU28" s="8"/>
      <c r="JJV28" s="8"/>
      <c r="JJW28" s="8"/>
      <c r="JJX28" s="8"/>
      <c r="JJY28" s="8"/>
      <c r="JJZ28" s="8"/>
      <c r="JKA28" s="8"/>
      <c r="JKB28" s="8"/>
      <c r="JKC28" s="8"/>
      <c r="JKD28" s="8"/>
      <c r="JKE28" s="8"/>
      <c r="JKF28" s="8"/>
      <c r="JKG28" s="8"/>
      <c r="JKH28" s="8"/>
      <c r="JKI28" s="8"/>
      <c r="JKJ28" s="8"/>
      <c r="JKK28" s="8"/>
      <c r="JKL28" s="8"/>
      <c r="JKM28" s="8"/>
      <c r="JKN28" s="8"/>
      <c r="JKO28" s="8"/>
      <c r="JKP28" s="8"/>
      <c r="JKQ28" s="8"/>
      <c r="JKR28" s="8"/>
      <c r="JKS28" s="8"/>
      <c r="JKT28" s="8"/>
      <c r="JKU28" s="8"/>
      <c r="JKV28" s="8"/>
      <c r="JKW28" s="8"/>
      <c r="JKX28" s="8"/>
      <c r="JKY28" s="8"/>
      <c r="JKZ28" s="8"/>
      <c r="JLA28" s="8"/>
      <c r="JLB28" s="8"/>
      <c r="JLC28" s="8"/>
      <c r="JLD28" s="8"/>
      <c r="JLE28" s="8"/>
      <c r="JLF28" s="8"/>
      <c r="JLG28" s="8"/>
      <c r="JLH28" s="8"/>
      <c r="JLI28" s="8"/>
      <c r="JLJ28" s="8"/>
      <c r="JLK28" s="8"/>
      <c r="JLL28" s="8"/>
      <c r="JLM28" s="8"/>
      <c r="JLN28" s="8"/>
      <c r="JLO28" s="8"/>
      <c r="JLP28" s="8"/>
      <c r="JLQ28" s="8"/>
      <c r="JLR28" s="8"/>
      <c r="JLS28" s="8"/>
      <c r="JLT28" s="8"/>
      <c r="JLU28" s="8"/>
      <c r="JLV28" s="8"/>
      <c r="JLW28" s="8"/>
      <c r="JLX28" s="8"/>
      <c r="JLY28" s="8"/>
      <c r="JLZ28" s="8"/>
      <c r="JMA28" s="8"/>
      <c r="JMB28" s="8"/>
      <c r="JMC28" s="8"/>
      <c r="JMD28" s="8"/>
      <c r="JME28" s="8"/>
      <c r="JMF28" s="8"/>
      <c r="JMG28" s="8"/>
      <c r="JMH28" s="8"/>
      <c r="JMI28" s="8"/>
      <c r="JMJ28" s="8"/>
      <c r="JMK28" s="8"/>
      <c r="JML28" s="8"/>
      <c r="JMM28" s="8"/>
      <c r="JMN28" s="8"/>
      <c r="JMO28" s="8"/>
      <c r="JMP28" s="8"/>
      <c r="JMQ28" s="8"/>
      <c r="JMR28" s="8"/>
      <c r="JMS28" s="8"/>
      <c r="JMT28" s="8"/>
      <c r="JMU28" s="8"/>
      <c r="JMV28" s="8"/>
      <c r="JMW28" s="8"/>
      <c r="JMX28" s="8"/>
      <c r="JMY28" s="8"/>
      <c r="JMZ28" s="8"/>
      <c r="JNA28" s="8"/>
      <c r="JNB28" s="8"/>
      <c r="JNC28" s="8"/>
      <c r="JND28" s="8"/>
      <c r="JNE28" s="8"/>
      <c r="JNF28" s="8"/>
      <c r="JNG28" s="8"/>
      <c r="JNH28" s="8"/>
      <c r="JNI28" s="8"/>
      <c r="JNJ28" s="8"/>
      <c r="JNK28" s="8"/>
      <c r="JNL28" s="8"/>
      <c r="JNM28" s="8"/>
      <c r="JNN28" s="8"/>
      <c r="JNO28" s="8"/>
      <c r="JNP28" s="8"/>
      <c r="JNQ28" s="8"/>
      <c r="JNR28" s="8"/>
      <c r="JNS28" s="8"/>
      <c r="JNT28" s="8"/>
      <c r="JNU28" s="8"/>
      <c r="JNV28" s="8"/>
      <c r="JNW28" s="8"/>
      <c r="JNX28" s="8"/>
      <c r="JNY28" s="8"/>
      <c r="JNZ28" s="8"/>
      <c r="JOA28" s="8"/>
      <c r="JOB28" s="8"/>
      <c r="JOC28" s="8"/>
      <c r="JOD28" s="8"/>
      <c r="JOE28" s="8"/>
      <c r="JOF28" s="8"/>
      <c r="JOG28" s="8"/>
      <c r="JOH28" s="8"/>
      <c r="JOI28" s="8"/>
      <c r="JOJ28" s="8"/>
      <c r="JOK28" s="8"/>
      <c r="JOL28" s="8"/>
      <c r="JOM28" s="8"/>
      <c r="JON28" s="8"/>
      <c r="JOO28" s="8"/>
      <c r="JOP28" s="8"/>
      <c r="JOQ28" s="8"/>
      <c r="JOR28" s="8"/>
      <c r="JOS28" s="8"/>
      <c r="JOT28" s="8"/>
      <c r="JOU28" s="8"/>
      <c r="JOV28" s="8"/>
      <c r="JOW28" s="8"/>
      <c r="JOX28" s="8"/>
      <c r="JOY28" s="8"/>
      <c r="JOZ28" s="8"/>
      <c r="JPA28" s="8"/>
      <c r="JPB28" s="8"/>
      <c r="JPC28" s="8"/>
      <c r="JPD28" s="8"/>
      <c r="JPE28" s="8"/>
      <c r="JPF28" s="8"/>
      <c r="JPG28" s="8"/>
      <c r="JPH28" s="8"/>
      <c r="JPI28" s="8"/>
      <c r="JPJ28" s="8"/>
      <c r="JPK28" s="8"/>
      <c r="JPL28" s="8"/>
      <c r="JPM28" s="8"/>
      <c r="JPN28" s="8"/>
      <c r="JPO28" s="8"/>
      <c r="JPP28" s="8"/>
      <c r="JPQ28" s="8"/>
      <c r="JPR28" s="8"/>
      <c r="JPS28" s="8"/>
      <c r="JPT28" s="8"/>
      <c r="JPU28" s="8"/>
      <c r="JPV28" s="8"/>
      <c r="JPW28" s="8"/>
      <c r="JPX28" s="8"/>
      <c r="JPY28" s="8"/>
      <c r="JPZ28" s="8"/>
      <c r="JQA28" s="8"/>
      <c r="JQB28" s="8"/>
      <c r="JQC28" s="8"/>
      <c r="JQD28" s="8"/>
      <c r="JQE28" s="8"/>
      <c r="JQF28" s="8"/>
      <c r="JQG28" s="8"/>
      <c r="JQH28" s="8"/>
      <c r="JQI28" s="8"/>
      <c r="JQJ28" s="8"/>
      <c r="JQK28" s="8"/>
      <c r="JQL28" s="8"/>
      <c r="JQM28" s="8"/>
      <c r="JQN28" s="8"/>
      <c r="JQO28" s="8"/>
      <c r="JQP28" s="8"/>
      <c r="JQQ28" s="8"/>
      <c r="JQR28" s="8"/>
      <c r="JQS28" s="8"/>
      <c r="JQT28" s="8"/>
      <c r="JQU28" s="8"/>
      <c r="JQV28" s="8"/>
      <c r="JQW28" s="8"/>
      <c r="JQX28" s="8"/>
      <c r="JQY28" s="8"/>
      <c r="JQZ28" s="8"/>
      <c r="JRA28" s="8"/>
      <c r="JRB28" s="8"/>
      <c r="JRC28" s="8"/>
      <c r="JRD28" s="8"/>
      <c r="JRE28" s="8"/>
      <c r="JRF28" s="8"/>
      <c r="JRG28" s="8"/>
      <c r="JRH28" s="8"/>
      <c r="JRI28" s="8"/>
      <c r="JRJ28" s="8"/>
      <c r="JRK28" s="8"/>
      <c r="JRL28" s="8"/>
      <c r="JRM28" s="8"/>
      <c r="JRN28" s="8"/>
      <c r="JRO28" s="8"/>
      <c r="JRP28" s="8"/>
      <c r="JRQ28" s="8"/>
      <c r="JRR28" s="8"/>
      <c r="JRS28" s="8"/>
      <c r="JRT28" s="8"/>
      <c r="JRU28" s="8"/>
      <c r="JRV28" s="8"/>
      <c r="JRW28" s="8"/>
      <c r="JRX28" s="8"/>
      <c r="JRY28" s="8"/>
      <c r="JRZ28" s="8"/>
      <c r="JSA28" s="8"/>
      <c r="JSB28" s="8"/>
      <c r="JSC28" s="8"/>
      <c r="JSD28" s="8"/>
      <c r="JSE28" s="8"/>
      <c r="JSF28" s="8"/>
      <c r="JSG28" s="8"/>
      <c r="JSH28" s="8"/>
      <c r="JSI28" s="8"/>
      <c r="JSJ28" s="8"/>
      <c r="JSK28" s="8"/>
      <c r="JSL28" s="8"/>
      <c r="JSM28" s="8"/>
      <c r="JSN28" s="8"/>
      <c r="JSO28" s="8"/>
      <c r="JSP28" s="8"/>
      <c r="JSQ28" s="8"/>
      <c r="JSR28" s="8"/>
      <c r="JSS28" s="8"/>
      <c r="JST28" s="8"/>
      <c r="JSU28" s="8"/>
      <c r="JSV28" s="8"/>
      <c r="JSW28" s="8"/>
      <c r="JSX28" s="8"/>
      <c r="JSY28" s="8"/>
      <c r="JSZ28" s="8"/>
      <c r="JTA28" s="8"/>
      <c r="JTB28" s="8"/>
      <c r="JTC28" s="8"/>
      <c r="JTD28" s="8"/>
      <c r="JTE28" s="8"/>
      <c r="JTF28" s="8"/>
      <c r="JTG28" s="8"/>
      <c r="JTH28" s="8"/>
      <c r="JTI28" s="8"/>
      <c r="JTJ28" s="8"/>
      <c r="JTK28" s="8"/>
      <c r="JTL28" s="8"/>
      <c r="JTM28" s="8"/>
      <c r="JTN28" s="8"/>
      <c r="JTO28" s="8"/>
      <c r="JTP28" s="8"/>
      <c r="JTQ28" s="8"/>
      <c r="JTR28" s="8"/>
      <c r="JTS28" s="8"/>
      <c r="JTT28" s="8"/>
      <c r="JTU28" s="8"/>
      <c r="JTV28" s="8"/>
      <c r="JTW28" s="8"/>
      <c r="JTX28" s="8"/>
      <c r="JTY28" s="8"/>
      <c r="JTZ28" s="8"/>
      <c r="JUA28" s="8"/>
      <c r="JUB28" s="8"/>
      <c r="JUC28" s="8"/>
      <c r="JUD28" s="8"/>
      <c r="JUE28" s="8"/>
      <c r="JUF28" s="8"/>
      <c r="JUG28" s="8"/>
      <c r="JUH28" s="8"/>
      <c r="JUI28" s="8"/>
      <c r="JUJ28" s="8"/>
      <c r="JUK28" s="8"/>
      <c r="JUL28" s="8"/>
      <c r="JUM28" s="8"/>
      <c r="JUN28" s="8"/>
      <c r="JUO28" s="8"/>
      <c r="JUP28" s="8"/>
      <c r="JUQ28" s="8"/>
      <c r="JUR28" s="8"/>
      <c r="JUS28" s="8"/>
      <c r="JUT28" s="8"/>
      <c r="JUU28" s="8"/>
      <c r="JUV28" s="8"/>
      <c r="JUW28" s="8"/>
      <c r="JUX28" s="8"/>
      <c r="JUY28" s="8"/>
      <c r="JUZ28" s="8"/>
      <c r="JVA28" s="8"/>
      <c r="JVB28" s="8"/>
      <c r="JVC28" s="8"/>
      <c r="JVD28" s="8"/>
      <c r="JVE28" s="8"/>
      <c r="JVF28" s="8"/>
      <c r="JVG28" s="8"/>
      <c r="JVH28" s="8"/>
      <c r="JVI28" s="8"/>
      <c r="JVJ28" s="8"/>
      <c r="JVK28" s="8"/>
      <c r="JVL28" s="8"/>
      <c r="JVM28" s="8"/>
      <c r="JVN28" s="8"/>
      <c r="JVO28" s="8"/>
      <c r="JVP28" s="8"/>
      <c r="JVQ28" s="8"/>
      <c r="JVR28" s="8"/>
      <c r="JVS28" s="8"/>
      <c r="JVT28" s="8"/>
      <c r="JVU28" s="8"/>
      <c r="JVV28" s="8"/>
      <c r="JVW28" s="8"/>
      <c r="JVX28" s="8"/>
      <c r="JVY28" s="8"/>
      <c r="JVZ28" s="8"/>
      <c r="JWA28" s="8"/>
      <c r="JWB28" s="8"/>
      <c r="JWC28" s="8"/>
      <c r="JWD28" s="8"/>
      <c r="JWE28" s="8"/>
      <c r="JWF28" s="8"/>
      <c r="JWG28" s="8"/>
      <c r="JWH28" s="8"/>
      <c r="JWI28" s="8"/>
      <c r="JWJ28" s="8"/>
      <c r="JWK28" s="8"/>
      <c r="JWL28" s="8"/>
      <c r="JWM28" s="8"/>
      <c r="JWN28" s="8"/>
      <c r="JWO28" s="8"/>
      <c r="JWP28" s="8"/>
      <c r="JWQ28" s="8"/>
      <c r="JWR28" s="8"/>
      <c r="JWS28" s="8"/>
      <c r="JWT28" s="8"/>
      <c r="JWU28" s="8"/>
      <c r="JWV28" s="8"/>
      <c r="JWW28" s="8"/>
      <c r="JWX28" s="8"/>
      <c r="JWY28" s="8"/>
      <c r="JWZ28" s="8"/>
      <c r="JXA28" s="8"/>
      <c r="JXB28" s="8"/>
      <c r="JXC28" s="8"/>
      <c r="JXD28" s="8"/>
      <c r="JXE28" s="8"/>
      <c r="JXF28" s="8"/>
      <c r="JXG28" s="8"/>
      <c r="JXH28" s="8"/>
      <c r="JXI28" s="8"/>
      <c r="JXJ28" s="8"/>
      <c r="JXK28" s="8"/>
      <c r="JXL28" s="8"/>
      <c r="JXM28" s="8"/>
      <c r="JXN28" s="8"/>
      <c r="JXO28" s="8"/>
      <c r="JXP28" s="8"/>
      <c r="JXQ28" s="8"/>
      <c r="JXR28" s="8"/>
      <c r="JXS28" s="8"/>
      <c r="JXT28" s="8"/>
      <c r="JXU28" s="8"/>
      <c r="JXV28" s="8"/>
      <c r="JXW28" s="8"/>
      <c r="JXX28" s="8"/>
      <c r="JXY28" s="8"/>
      <c r="JXZ28" s="8"/>
      <c r="JYA28" s="8"/>
      <c r="JYB28" s="8"/>
      <c r="JYC28" s="8"/>
      <c r="JYD28" s="8"/>
      <c r="JYE28" s="8"/>
      <c r="JYF28" s="8"/>
      <c r="JYG28" s="8"/>
      <c r="JYH28" s="8"/>
      <c r="JYI28" s="8"/>
      <c r="JYJ28" s="8"/>
      <c r="JYK28" s="8"/>
      <c r="JYL28" s="8"/>
      <c r="JYM28" s="8"/>
      <c r="JYN28" s="8"/>
      <c r="JYO28" s="8"/>
      <c r="JYP28" s="8"/>
      <c r="JYQ28" s="8"/>
      <c r="JYR28" s="8"/>
      <c r="JYS28" s="8"/>
      <c r="JYT28" s="8"/>
      <c r="JYU28" s="8"/>
      <c r="JYV28" s="8"/>
      <c r="JYW28" s="8"/>
      <c r="JYX28" s="8"/>
      <c r="JYY28" s="8"/>
      <c r="JYZ28" s="8"/>
      <c r="JZA28" s="8"/>
      <c r="JZB28" s="8"/>
      <c r="JZC28" s="8"/>
      <c r="JZD28" s="8"/>
      <c r="JZE28" s="8"/>
      <c r="JZF28" s="8"/>
      <c r="JZG28" s="8"/>
      <c r="JZH28" s="8"/>
      <c r="JZI28" s="8"/>
      <c r="JZJ28" s="8"/>
      <c r="JZK28" s="8"/>
      <c r="JZL28" s="8"/>
      <c r="JZM28" s="8"/>
      <c r="JZN28" s="8"/>
      <c r="JZO28" s="8"/>
      <c r="JZP28" s="8"/>
      <c r="JZQ28" s="8"/>
      <c r="JZR28" s="8"/>
      <c r="JZS28" s="8"/>
      <c r="JZT28" s="8"/>
      <c r="JZU28" s="8"/>
      <c r="JZV28" s="8"/>
      <c r="JZW28" s="8"/>
      <c r="JZX28" s="8"/>
      <c r="JZY28" s="8"/>
      <c r="JZZ28" s="8"/>
      <c r="KAA28" s="8"/>
      <c r="KAB28" s="8"/>
      <c r="KAC28" s="8"/>
      <c r="KAD28" s="8"/>
      <c r="KAE28" s="8"/>
      <c r="KAF28" s="8"/>
      <c r="KAG28" s="8"/>
      <c r="KAH28" s="8"/>
      <c r="KAI28" s="8"/>
      <c r="KAJ28" s="8"/>
      <c r="KAK28" s="8"/>
      <c r="KAL28" s="8"/>
      <c r="KAM28" s="8"/>
      <c r="KAN28" s="8"/>
      <c r="KAO28" s="8"/>
      <c r="KAP28" s="8"/>
      <c r="KAQ28" s="8"/>
      <c r="KAR28" s="8"/>
      <c r="KAS28" s="8"/>
      <c r="KAT28" s="8"/>
      <c r="KAU28" s="8"/>
      <c r="KAV28" s="8"/>
      <c r="KAW28" s="8"/>
      <c r="KAX28" s="8"/>
      <c r="KAY28" s="8"/>
      <c r="KAZ28" s="8"/>
      <c r="KBA28" s="8"/>
      <c r="KBB28" s="8"/>
      <c r="KBC28" s="8"/>
      <c r="KBD28" s="8"/>
      <c r="KBE28" s="8"/>
      <c r="KBF28" s="8"/>
      <c r="KBG28" s="8"/>
      <c r="KBH28" s="8"/>
      <c r="KBI28" s="8"/>
      <c r="KBJ28" s="8"/>
      <c r="KBK28" s="8"/>
      <c r="KBL28" s="8"/>
      <c r="KBM28" s="8"/>
      <c r="KBN28" s="8"/>
      <c r="KBO28" s="8"/>
      <c r="KBP28" s="8"/>
      <c r="KBQ28" s="8"/>
      <c r="KBR28" s="8"/>
      <c r="KBS28" s="8"/>
      <c r="KBT28" s="8"/>
      <c r="KBU28" s="8"/>
      <c r="KBV28" s="8"/>
      <c r="KBW28" s="8"/>
      <c r="KBX28" s="8"/>
      <c r="KBY28" s="8"/>
      <c r="KBZ28" s="8"/>
      <c r="KCA28" s="8"/>
      <c r="KCB28" s="8"/>
      <c r="KCC28" s="8"/>
      <c r="KCD28" s="8"/>
      <c r="KCE28" s="8"/>
      <c r="KCF28" s="8"/>
      <c r="KCG28" s="8"/>
      <c r="KCH28" s="8"/>
      <c r="KCI28" s="8"/>
      <c r="KCJ28" s="8"/>
      <c r="KCK28" s="8"/>
      <c r="KCL28" s="8"/>
      <c r="KCM28" s="8"/>
      <c r="KCN28" s="8"/>
      <c r="KCO28" s="8"/>
      <c r="KCP28" s="8"/>
      <c r="KCQ28" s="8"/>
      <c r="KCR28" s="8"/>
      <c r="KCS28" s="8"/>
      <c r="KCT28" s="8"/>
      <c r="KCU28" s="8"/>
      <c r="KCV28" s="8"/>
      <c r="KCW28" s="8"/>
      <c r="KCX28" s="8"/>
      <c r="KCY28" s="8"/>
      <c r="KCZ28" s="8"/>
      <c r="KDA28" s="8"/>
      <c r="KDB28" s="8"/>
      <c r="KDC28" s="8"/>
      <c r="KDD28" s="8"/>
      <c r="KDE28" s="8"/>
      <c r="KDF28" s="8"/>
      <c r="KDG28" s="8"/>
      <c r="KDH28" s="8"/>
      <c r="KDI28" s="8"/>
      <c r="KDJ28" s="8"/>
      <c r="KDK28" s="8"/>
      <c r="KDL28" s="8"/>
      <c r="KDM28" s="8"/>
      <c r="KDN28" s="8"/>
      <c r="KDO28" s="8"/>
      <c r="KDP28" s="8"/>
      <c r="KDQ28" s="8"/>
      <c r="KDR28" s="8"/>
      <c r="KDS28" s="8"/>
      <c r="KDT28" s="8"/>
      <c r="KDU28" s="8"/>
      <c r="KDV28" s="8"/>
      <c r="KDW28" s="8"/>
      <c r="KDX28" s="8"/>
      <c r="KDY28" s="8"/>
      <c r="KDZ28" s="8"/>
      <c r="KEA28" s="8"/>
      <c r="KEB28" s="8"/>
      <c r="KEC28" s="8"/>
      <c r="KED28" s="8"/>
      <c r="KEE28" s="8"/>
      <c r="KEF28" s="8"/>
      <c r="KEG28" s="8"/>
      <c r="KEH28" s="8"/>
      <c r="KEI28" s="8"/>
      <c r="KEJ28" s="8"/>
      <c r="KEK28" s="8"/>
      <c r="KEL28" s="8"/>
      <c r="KEM28" s="8"/>
      <c r="KEN28" s="8"/>
      <c r="KEO28" s="8"/>
      <c r="KEP28" s="8"/>
      <c r="KEQ28" s="8"/>
      <c r="KER28" s="8"/>
      <c r="KES28" s="8"/>
      <c r="KET28" s="8"/>
      <c r="KEU28" s="8"/>
      <c r="KEV28" s="8"/>
      <c r="KEW28" s="8"/>
      <c r="KEX28" s="8"/>
      <c r="KEY28" s="8"/>
      <c r="KEZ28" s="8"/>
      <c r="KFA28" s="8"/>
      <c r="KFB28" s="8"/>
      <c r="KFC28" s="8"/>
      <c r="KFD28" s="8"/>
      <c r="KFE28" s="8"/>
      <c r="KFF28" s="8"/>
      <c r="KFG28" s="8"/>
      <c r="KFH28" s="8"/>
      <c r="KFI28" s="8"/>
      <c r="KFJ28" s="8"/>
      <c r="KFK28" s="8"/>
      <c r="KFL28" s="8"/>
      <c r="KFM28" s="8"/>
      <c r="KFN28" s="8"/>
      <c r="KFO28" s="8"/>
      <c r="KFP28" s="8"/>
      <c r="KFQ28" s="8"/>
      <c r="KFR28" s="8"/>
      <c r="KFS28" s="8"/>
      <c r="KFT28" s="8"/>
      <c r="KFU28" s="8"/>
      <c r="KFV28" s="8"/>
      <c r="KFW28" s="8"/>
      <c r="KFX28" s="8"/>
      <c r="KFY28" s="8"/>
      <c r="KFZ28" s="8"/>
      <c r="KGA28" s="8"/>
      <c r="KGB28" s="8"/>
      <c r="KGC28" s="8"/>
      <c r="KGD28" s="8"/>
      <c r="KGE28" s="8"/>
      <c r="KGF28" s="8"/>
      <c r="KGG28" s="8"/>
      <c r="KGH28" s="8"/>
      <c r="KGI28" s="8"/>
      <c r="KGJ28" s="8"/>
      <c r="KGK28" s="8"/>
      <c r="KGL28" s="8"/>
      <c r="KGM28" s="8"/>
      <c r="KGN28" s="8"/>
      <c r="KGO28" s="8"/>
      <c r="KGP28" s="8"/>
      <c r="KGQ28" s="8"/>
      <c r="KGR28" s="8"/>
      <c r="KGS28" s="8"/>
      <c r="KGT28" s="8"/>
      <c r="KGU28" s="8"/>
      <c r="KGV28" s="8"/>
      <c r="KGW28" s="8"/>
      <c r="KGX28" s="8"/>
      <c r="KGY28" s="8"/>
      <c r="KGZ28" s="8"/>
      <c r="KHA28" s="8"/>
      <c r="KHB28" s="8"/>
      <c r="KHC28" s="8"/>
      <c r="KHD28" s="8"/>
      <c r="KHE28" s="8"/>
      <c r="KHF28" s="8"/>
      <c r="KHG28" s="8"/>
      <c r="KHH28" s="8"/>
      <c r="KHI28" s="8"/>
      <c r="KHJ28" s="8"/>
      <c r="KHK28" s="8"/>
      <c r="KHL28" s="8"/>
      <c r="KHM28" s="8"/>
      <c r="KHN28" s="8"/>
      <c r="KHO28" s="8"/>
      <c r="KHP28" s="8"/>
      <c r="KHQ28" s="8"/>
      <c r="KHR28" s="8"/>
      <c r="KHS28" s="8"/>
      <c r="KHT28" s="8"/>
      <c r="KHU28" s="8"/>
      <c r="KHV28" s="8"/>
      <c r="KHW28" s="8"/>
      <c r="KHX28" s="8"/>
      <c r="KHY28" s="8"/>
      <c r="KHZ28" s="8"/>
      <c r="KIA28" s="8"/>
      <c r="KIB28" s="8"/>
      <c r="KIC28" s="8"/>
      <c r="KID28" s="8"/>
      <c r="KIE28" s="8"/>
      <c r="KIF28" s="8"/>
      <c r="KIG28" s="8"/>
      <c r="KIH28" s="8"/>
      <c r="KII28" s="8"/>
      <c r="KIJ28" s="8"/>
      <c r="KIK28" s="8"/>
      <c r="KIL28" s="8"/>
      <c r="KIM28" s="8"/>
      <c r="KIN28" s="8"/>
      <c r="KIO28" s="8"/>
      <c r="KIP28" s="8"/>
      <c r="KIQ28" s="8"/>
      <c r="KIR28" s="8"/>
      <c r="KIS28" s="8"/>
      <c r="KIT28" s="8"/>
      <c r="KIU28" s="8"/>
      <c r="KIV28" s="8"/>
      <c r="KIW28" s="8"/>
      <c r="KIX28" s="8"/>
      <c r="KIY28" s="8"/>
      <c r="KIZ28" s="8"/>
      <c r="KJA28" s="8"/>
      <c r="KJB28" s="8"/>
      <c r="KJC28" s="8"/>
      <c r="KJD28" s="8"/>
      <c r="KJE28" s="8"/>
      <c r="KJF28" s="8"/>
      <c r="KJG28" s="8"/>
      <c r="KJH28" s="8"/>
      <c r="KJI28" s="8"/>
      <c r="KJJ28" s="8"/>
      <c r="KJK28" s="8"/>
      <c r="KJL28" s="8"/>
      <c r="KJM28" s="8"/>
      <c r="KJN28" s="8"/>
      <c r="KJO28" s="8"/>
      <c r="KJP28" s="8"/>
      <c r="KJQ28" s="8"/>
      <c r="KJR28" s="8"/>
      <c r="KJS28" s="8"/>
      <c r="KJT28" s="8"/>
      <c r="KJU28" s="8"/>
      <c r="KJV28" s="8"/>
      <c r="KJW28" s="8"/>
      <c r="KJX28" s="8"/>
      <c r="KJY28" s="8"/>
      <c r="KJZ28" s="8"/>
      <c r="KKA28" s="8"/>
      <c r="KKB28" s="8"/>
      <c r="KKC28" s="8"/>
      <c r="KKD28" s="8"/>
      <c r="KKE28" s="8"/>
      <c r="KKF28" s="8"/>
      <c r="KKG28" s="8"/>
      <c r="KKH28" s="8"/>
      <c r="KKI28" s="8"/>
      <c r="KKJ28" s="8"/>
      <c r="KKK28" s="8"/>
      <c r="KKL28" s="8"/>
      <c r="KKM28" s="8"/>
      <c r="KKN28" s="8"/>
      <c r="KKO28" s="8"/>
      <c r="KKP28" s="8"/>
      <c r="KKQ28" s="8"/>
      <c r="KKR28" s="8"/>
      <c r="KKS28" s="8"/>
      <c r="KKT28" s="8"/>
      <c r="KKU28" s="8"/>
      <c r="KKV28" s="8"/>
      <c r="KKW28" s="8"/>
      <c r="KKX28" s="8"/>
      <c r="KKY28" s="8"/>
      <c r="KKZ28" s="8"/>
      <c r="KLA28" s="8"/>
      <c r="KLB28" s="8"/>
      <c r="KLC28" s="8"/>
      <c r="KLD28" s="8"/>
      <c r="KLE28" s="8"/>
      <c r="KLF28" s="8"/>
      <c r="KLG28" s="8"/>
      <c r="KLH28" s="8"/>
      <c r="KLI28" s="8"/>
      <c r="KLJ28" s="8"/>
      <c r="KLK28" s="8"/>
      <c r="KLL28" s="8"/>
      <c r="KLM28" s="8"/>
      <c r="KLN28" s="8"/>
      <c r="KLO28" s="8"/>
      <c r="KLP28" s="8"/>
      <c r="KLQ28" s="8"/>
      <c r="KLR28" s="8"/>
      <c r="KLS28" s="8"/>
      <c r="KLT28" s="8"/>
      <c r="KLU28" s="8"/>
      <c r="KLV28" s="8"/>
      <c r="KLW28" s="8"/>
      <c r="KLX28" s="8"/>
      <c r="KLY28" s="8"/>
      <c r="KLZ28" s="8"/>
      <c r="KMA28" s="8"/>
      <c r="KMB28" s="8"/>
      <c r="KMC28" s="8"/>
      <c r="KMD28" s="8"/>
      <c r="KME28" s="8"/>
      <c r="KMF28" s="8"/>
      <c r="KMG28" s="8"/>
      <c r="KMH28" s="8"/>
      <c r="KMI28" s="8"/>
      <c r="KMJ28" s="8"/>
      <c r="KMK28" s="8"/>
      <c r="KML28" s="8"/>
      <c r="KMM28" s="8"/>
      <c r="KMN28" s="8"/>
      <c r="KMO28" s="8"/>
      <c r="KMP28" s="8"/>
      <c r="KMQ28" s="8"/>
      <c r="KMR28" s="8"/>
      <c r="KMS28" s="8"/>
      <c r="KMT28" s="8"/>
      <c r="KMU28" s="8"/>
      <c r="KMV28" s="8"/>
      <c r="KMW28" s="8"/>
      <c r="KMX28" s="8"/>
      <c r="KMY28" s="8"/>
      <c r="KMZ28" s="8"/>
      <c r="KNA28" s="8"/>
      <c r="KNB28" s="8"/>
      <c r="KNC28" s="8"/>
      <c r="KND28" s="8"/>
      <c r="KNE28" s="8"/>
      <c r="KNF28" s="8"/>
      <c r="KNG28" s="8"/>
      <c r="KNH28" s="8"/>
      <c r="KNI28" s="8"/>
      <c r="KNJ28" s="8"/>
      <c r="KNK28" s="8"/>
      <c r="KNL28" s="8"/>
      <c r="KNM28" s="8"/>
      <c r="KNN28" s="8"/>
      <c r="KNO28" s="8"/>
      <c r="KNP28" s="8"/>
      <c r="KNQ28" s="8"/>
      <c r="KNR28" s="8"/>
      <c r="KNS28" s="8"/>
      <c r="KNT28" s="8"/>
      <c r="KNU28" s="8"/>
      <c r="KNV28" s="8"/>
      <c r="KNW28" s="8"/>
      <c r="KNX28" s="8"/>
      <c r="KNY28" s="8"/>
      <c r="KNZ28" s="8"/>
      <c r="KOA28" s="8"/>
      <c r="KOB28" s="8"/>
      <c r="KOC28" s="8"/>
      <c r="KOD28" s="8"/>
      <c r="KOE28" s="8"/>
      <c r="KOF28" s="8"/>
      <c r="KOG28" s="8"/>
      <c r="KOH28" s="8"/>
      <c r="KOI28" s="8"/>
      <c r="KOJ28" s="8"/>
      <c r="KOK28" s="8"/>
      <c r="KOL28" s="8"/>
      <c r="KOM28" s="8"/>
      <c r="KON28" s="8"/>
      <c r="KOO28" s="8"/>
      <c r="KOP28" s="8"/>
      <c r="KOQ28" s="8"/>
      <c r="KOR28" s="8"/>
      <c r="KOS28" s="8"/>
      <c r="KOT28" s="8"/>
      <c r="KOU28" s="8"/>
      <c r="KOV28" s="8"/>
      <c r="KOW28" s="8"/>
      <c r="KOX28" s="8"/>
      <c r="KOY28" s="8"/>
      <c r="KOZ28" s="8"/>
      <c r="KPA28" s="8"/>
      <c r="KPB28" s="8"/>
      <c r="KPC28" s="8"/>
      <c r="KPD28" s="8"/>
      <c r="KPE28" s="8"/>
      <c r="KPF28" s="8"/>
      <c r="KPG28" s="8"/>
      <c r="KPH28" s="8"/>
      <c r="KPI28" s="8"/>
      <c r="KPJ28" s="8"/>
      <c r="KPK28" s="8"/>
      <c r="KPL28" s="8"/>
      <c r="KPM28" s="8"/>
      <c r="KPN28" s="8"/>
      <c r="KPO28" s="8"/>
      <c r="KPP28" s="8"/>
      <c r="KPQ28" s="8"/>
      <c r="KPR28" s="8"/>
      <c r="KPS28" s="8"/>
      <c r="KPT28" s="8"/>
      <c r="KPU28" s="8"/>
      <c r="KPV28" s="8"/>
      <c r="KPW28" s="8"/>
      <c r="KPX28" s="8"/>
      <c r="KPY28" s="8"/>
      <c r="KPZ28" s="8"/>
      <c r="KQA28" s="8"/>
      <c r="KQB28" s="8"/>
      <c r="KQC28" s="8"/>
      <c r="KQD28" s="8"/>
      <c r="KQE28" s="8"/>
      <c r="KQF28" s="8"/>
      <c r="KQG28" s="8"/>
      <c r="KQH28" s="8"/>
      <c r="KQI28" s="8"/>
      <c r="KQJ28" s="8"/>
      <c r="KQK28" s="8"/>
      <c r="KQL28" s="8"/>
      <c r="KQM28" s="8"/>
      <c r="KQN28" s="8"/>
      <c r="KQO28" s="8"/>
      <c r="KQP28" s="8"/>
      <c r="KQQ28" s="8"/>
      <c r="KQR28" s="8"/>
      <c r="KQS28" s="8"/>
      <c r="KQT28" s="8"/>
      <c r="KQU28" s="8"/>
      <c r="KQV28" s="8"/>
      <c r="KQW28" s="8"/>
      <c r="KQX28" s="8"/>
      <c r="KQY28" s="8"/>
      <c r="KQZ28" s="8"/>
      <c r="KRA28" s="8"/>
      <c r="KRB28" s="8"/>
      <c r="KRC28" s="8"/>
      <c r="KRD28" s="8"/>
      <c r="KRE28" s="8"/>
      <c r="KRF28" s="8"/>
      <c r="KRG28" s="8"/>
      <c r="KRH28" s="8"/>
      <c r="KRI28" s="8"/>
      <c r="KRJ28" s="8"/>
      <c r="KRK28" s="8"/>
      <c r="KRL28" s="8"/>
      <c r="KRM28" s="8"/>
      <c r="KRN28" s="8"/>
      <c r="KRO28" s="8"/>
      <c r="KRP28" s="8"/>
      <c r="KRQ28" s="8"/>
      <c r="KRR28" s="8"/>
      <c r="KRS28" s="8"/>
      <c r="KRT28" s="8"/>
      <c r="KRU28" s="8"/>
      <c r="KRV28" s="8"/>
      <c r="KRW28" s="8"/>
      <c r="KRX28" s="8"/>
      <c r="KRY28" s="8"/>
      <c r="KRZ28" s="8"/>
      <c r="KSA28" s="8"/>
      <c r="KSB28" s="8"/>
      <c r="KSC28" s="8"/>
      <c r="KSD28" s="8"/>
      <c r="KSE28" s="8"/>
      <c r="KSF28" s="8"/>
      <c r="KSG28" s="8"/>
      <c r="KSH28" s="8"/>
      <c r="KSI28" s="8"/>
      <c r="KSJ28" s="8"/>
      <c r="KSK28" s="8"/>
      <c r="KSL28" s="8"/>
      <c r="KSM28" s="8"/>
      <c r="KSN28" s="8"/>
      <c r="KSO28" s="8"/>
      <c r="KSP28" s="8"/>
      <c r="KSQ28" s="8"/>
      <c r="KSR28" s="8"/>
      <c r="KSS28" s="8"/>
      <c r="KST28" s="8"/>
      <c r="KSU28" s="8"/>
      <c r="KSV28" s="8"/>
      <c r="KSW28" s="8"/>
      <c r="KSX28" s="8"/>
      <c r="KSY28" s="8"/>
      <c r="KSZ28" s="8"/>
      <c r="KTA28" s="8"/>
      <c r="KTB28" s="8"/>
      <c r="KTC28" s="8"/>
      <c r="KTD28" s="8"/>
      <c r="KTE28" s="8"/>
      <c r="KTF28" s="8"/>
      <c r="KTG28" s="8"/>
      <c r="KTH28" s="8"/>
      <c r="KTI28" s="8"/>
      <c r="KTJ28" s="8"/>
      <c r="KTK28" s="8"/>
      <c r="KTL28" s="8"/>
      <c r="KTM28" s="8"/>
      <c r="KTN28" s="8"/>
      <c r="KTO28" s="8"/>
      <c r="KTP28" s="8"/>
      <c r="KTQ28" s="8"/>
      <c r="KTR28" s="8"/>
      <c r="KTS28" s="8"/>
      <c r="KTT28" s="8"/>
      <c r="KTU28" s="8"/>
      <c r="KTV28" s="8"/>
      <c r="KTW28" s="8"/>
      <c r="KTX28" s="8"/>
      <c r="KTY28" s="8"/>
      <c r="KTZ28" s="8"/>
      <c r="KUA28" s="8"/>
      <c r="KUB28" s="8"/>
      <c r="KUC28" s="8"/>
      <c r="KUD28" s="8"/>
      <c r="KUE28" s="8"/>
      <c r="KUF28" s="8"/>
      <c r="KUG28" s="8"/>
      <c r="KUH28" s="8"/>
      <c r="KUI28" s="8"/>
      <c r="KUJ28" s="8"/>
      <c r="KUK28" s="8"/>
      <c r="KUL28" s="8"/>
      <c r="KUM28" s="8"/>
      <c r="KUN28" s="8"/>
      <c r="KUO28" s="8"/>
      <c r="KUP28" s="8"/>
      <c r="KUQ28" s="8"/>
      <c r="KUR28" s="8"/>
      <c r="KUS28" s="8"/>
      <c r="KUT28" s="8"/>
      <c r="KUU28" s="8"/>
      <c r="KUV28" s="8"/>
      <c r="KUW28" s="8"/>
      <c r="KUX28" s="8"/>
      <c r="KUY28" s="8"/>
      <c r="KUZ28" s="8"/>
      <c r="KVA28" s="8"/>
      <c r="KVB28" s="8"/>
      <c r="KVC28" s="8"/>
      <c r="KVD28" s="8"/>
      <c r="KVE28" s="8"/>
      <c r="KVF28" s="8"/>
      <c r="KVG28" s="8"/>
      <c r="KVH28" s="8"/>
      <c r="KVI28" s="8"/>
      <c r="KVJ28" s="8"/>
      <c r="KVK28" s="8"/>
      <c r="KVL28" s="8"/>
      <c r="KVM28" s="8"/>
      <c r="KVN28" s="8"/>
      <c r="KVO28" s="8"/>
      <c r="KVP28" s="8"/>
      <c r="KVQ28" s="8"/>
      <c r="KVR28" s="8"/>
      <c r="KVS28" s="8"/>
      <c r="KVT28" s="8"/>
      <c r="KVU28" s="8"/>
      <c r="KVV28" s="8"/>
      <c r="KVW28" s="8"/>
      <c r="KVX28" s="8"/>
      <c r="KVY28" s="8"/>
      <c r="KVZ28" s="8"/>
      <c r="KWA28" s="8"/>
      <c r="KWB28" s="8"/>
      <c r="KWC28" s="8"/>
      <c r="KWD28" s="8"/>
      <c r="KWE28" s="8"/>
      <c r="KWF28" s="8"/>
      <c r="KWG28" s="8"/>
      <c r="KWH28" s="8"/>
      <c r="KWI28" s="8"/>
      <c r="KWJ28" s="8"/>
      <c r="KWK28" s="8"/>
      <c r="KWL28" s="8"/>
      <c r="KWM28" s="8"/>
      <c r="KWN28" s="8"/>
      <c r="KWO28" s="8"/>
      <c r="KWP28" s="8"/>
      <c r="KWQ28" s="8"/>
      <c r="KWR28" s="8"/>
      <c r="KWS28" s="8"/>
      <c r="KWT28" s="8"/>
      <c r="KWU28" s="8"/>
      <c r="KWV28" s="8"/>
      <c r="KWW28" s="8"/>
      <c r="KWX28" s="8"/>
      <c r="KWY28" s="8"/>
      <c r="KWZ28" s="8"/>
      <c r="KXA28" s="8"/>
      <c r="KXB28" s="8"/>
      <c r="KXC28" s="8"/>
      <c r="KXD28" s="8"/>
      <c r="KXE28" s="8"/>
      <c r="KXF28" s="8"/>
      <c r="KXG28" s="8"/>
      <c r="KXH28" s="8"/>
      <c r="KXI28" s="8"/>
      <c r="KXJ28" s="8"/>
      <c r="KXK28" s="8"/>
      <c r="KXL28" s="8"/>
      <c r="KXM28" s="8"/>
      <c r="KXN28" s="8"/>
      <c r="KXO28" s="8"/>
      <c r="KXP28" s="8"/>
      <c r="KXQ28" s="8"/>
      <c r="KXR28" s="8"/>
      <c r="KXS28" s="8"/>
      <c r="KXT28" s="8"/>
      <c r="KXU28" s="8"/>
      <c r="KXV28" s="8"/>
      <c r="KXW28" s="8"/>
      <c r="KXX28" s="8"/>
      <c r="KXY28" s="8"/>
      <c r="KXZ28" s="8"/>
      <c r="KYA28" s="8"/>
      <c r="KYB28" s="8"/>
      <c r="KYC28" s="8"/>
      <c r="KYD28" s="8"/>
      <c r="KYE28" s="8"/>
      <c r="KYF28" s="8"/>
      <c r="KYG28" s="8"/>
      <c r="KYH28" s="8"/>
      <c r="KYI28" s="8"/>
      <c r="KYJ28" s="8"/>
      <c r="KYK28" s="8"/>
      <c r="KYL28" s="8"/>
      <c r="KYM28" s="8"/>
      <c r="KYN28" s="8"/>
      <c r="KYO28" s="8"/>
      <c r="KYP28" s="8"/>
      <c r="KYQ28" s="8"/>
      <c r="KYR28" s="8"/>
      <c r="KYS28" s="8"/>
      <c r="KYT28" s="8"/>
      <c r="KYU28" s="8"/>
      <c r="KYV28" s="8"/>
      <c r="KYW28" s="8"/>
      <c r="KYX28" s="8"/>
      <c r="KYY28" s="8"/>
      <c r="KYZ28" s="8"/>
      <c r="KZA28" s="8"/>
      <c r="KZB28" s="8"/>
      <c r="KZC28" s="8"/>
      <c r="KZD28" s="8"/>
      <c r="KZE28" s="8"/>
      <c r="KZF28" s="8"/>
      <c r="KZG28" s="8"/>
      <c r="KZH28" s="8"/>
      <c r="KZI28" s="8"/>
      <c r="KZJ28" s="8"/>
      <c r="KZK28" s="8"/>
      <c r="KZL28" s="8"/>
      <c r="KZM28" s="8"/>
      <c r="KZN28" s="8"/>
      <c r="KZO28" s="8"/>
      <c r="KZP28" s="8"/>
      <c r="KZQ28" s="8"/>
      <c r="KZR28" s="8"/>
      <c r="KZS28" s="8"/>
      <c r="KZT28" s="8"/>
      <c r="KZU28" s="8"/>
      <c r="KZV28" s="8"/>
      <c r="KZW28" s="8"/>
      <c r="KZX28" s="8"/>
      <c r="KZY28" s="8"/>
      <c r="KZZ28" s="8"/>
      <c r="LAA28" s="8"/>
      <c r="LAB28" s="8"/>
      <c r="LAC28" s="8"/>
      <c r="LAD28" s="8"/>
      <c r="LAE28" s="8"/>
      <c r="LAF28" s="8"/>
      <c r="LAG28" s="8"/>
      <c r="LAH28" s="8"/>
      <c r="LAI28" s="8"/>
      <c r="LAJ28" s="8"/>
      <c r="LAK28" s="8"/>
      <c r="LAL28" s="8"/>
      <c r="LAM28" s="8"/>
      <c r="LAN28" s="8"/>
      <c r="LAO28" s="8"/>
      <c r="LAP28" s="8"/>
      <c r="LAQ28" s="8"/>
      <c r="LAR28" s="8"/>
      <c r="LAS28" s="8"/>
      <c r="LAT28" s="8"/>
      <c r="LAU28" s="8"/>
      <c r="LAV28" s="8"/>
      <c r="LAW28" s="8"/>
      <c r="LAX28" s="8"/>
      <c r="LAY28" s="8"/>
      <c r="LAZ28" s="8"/>
      <c r="LBA28" s="8"/>
      <c r="LBB28" s="8"/>
      <c r="LBC28" s="8"/>
      <c r="LBD28" s="8"/>
      <c r="LBE28" s="8"/>
      <c r="LBF28" s="8"/>
      <c r="LBG28" s="8"/>
      <c r="LBH28" s="8"/>
      <c r="LBI28" s="8"/>
      <c r="LBJ28" s="8"/>
      <c r="LBK28" s="8"/>
      <c r="LBL28" s="8"/>
      <c r="LBM28" s="8"/>
      <c r="LBN28" s="8"/>
      <c r="LBO28" s="8"/>
      <c r="LBP28" s="8"/>
      <c r="LBQ28" s="8"/>
      <c r="LBR28" s="8"/>
      <c r="LBS28" s="8"/>
      <c r="LBT28" s="8"/>
      <c r="LBU28" s="8"/>
      <c r="LBV28" s="8"/>
      <c r="LBW28" s="8"/>
      <c r="LBX28" s="8"/>
      <c r="LBY28" s="8"/>
      <c r="LBZ28" s="8"/>
      <c r="LCA28" s="8"/>
      <c r="LCB28" s="8"/>
      <c r="LCC28" s="8"/>
      <c r="LCD28" s="8"/>
      <c r="LCE28" s="8"/>
      <c r="LCF28" s="8"/>
      <c r="LCG28" s="8"/>
      <c r="LCH28" s="8"/>
      <c r="LCI28" s="8"/>
      <c r="LCJ28" s="8"/>
      <c r="LCK28" s="8"/>
      <c r="LCL28" s="8"/>
      <c r="LCM28" s="8"/>
      <c r="LCN28" s="8"/>
      <c r="LCO28" s="8"/>
      <c r="LCP28" s="8"/>
      <c r="LCQ28" s="8"/>
      <c r="LCR28" s="8"/>
      <c r="LCS28" s="8"/>
      <c r="LCT28" s="8"/>
      <c r="LCU28" s="8"/>
      <c r="LCV28" s="8"/>
      <c r="LCW28" s="8"/>
      <c r="LCX28" s="8"/>
      <c r="LCY28" s="8"/>
      <c r="LCZ28" s="8"/>
      <c r="LDA28" s="8"/>
      <c r="LDB28" s="8"/>
      <c r="LDC28" s="8"/>
      <c r="LDD28" s="8"/>
      <c r="LDE28" s="8"/>
      <c r="LDF28" s="8"/>
      <c r="LDG28" s="8"/>
      <c r="LDH28" s="8"/>
      <c r="LDI28" s="8"/>
      <c r="LDJ28" s="8"/>
      <c r="LDK28" s="8"/>
      <c r="LDL28" s="8"/>
      <c r="LDM28" s="8"/>
      <c r="LDN28" s="8"/>
      <c r="LDO28" s="8"/>
      <c r="LDP28" s="8"/>
      <c r="LDQ28" s="8"/>
      <c r="LDR28" s="8"/>
      <c r="LDS28" s="8"/>
      <c r="LDT28" s="8"/>
      <c r="LDU28" s="8"/>
      <c r="LDV28" s="8"/>
      <c r="LDW28" s="8"/>
      <c r="LDX28" s="8"/>
      <c r="LDY28" s="8"/>
      <c r="LDZ28" s="8"/>
      <c r="LEA28" s="8"/>
      <c r="LEB28" s="8"/>
      <c r="LEC28" s="8"/>
      <c r="LED28" s="8"/>
      <c r="LEE28" s="8"/>
      <c r="LEF28" s="8"/>
      <c r="LEG28" s="8"/>
      <c r="LEH28" s="8"/>
      <c r="LEI28" s="8"/>
      <c r="LEJ28" s="8"/>
      <c r="LEK28" s="8"/>
      <c r="LEL28" s="8"/>
      <c r="LEM28" s="8"/>
      <c r="LEN28" s="8"/>
      <c r="LEO28" s="8"/>
      <c r="LEP28" s="8"/>
      <c r="LEQ28" s="8"/>
      <c r="LER28" s="8"/>
      <c r="LES28" s="8"/>
      <c r="LET28" s="8"/>
      <c r="LEU28" s="8"/>
      <c r="LEV28" s="8"/>
      <c r="LEW28" s="8"/>
      <c r="LEX28" s="8"/>
      <c r="LEY28" s="8"/>
      <c r="LEZ28" s="8"/>
      <c r="LFA28" s="8"/>
      <c r="LFB28" s="8"/>
      <c r="LFC28" s="8"/>
      <c r="LFD28" s="8"/>
      <c r="LFE28" s="8"/>
      <c r="LFF28" s="8"/>
      <c r="LFG28" s="8"/>
      <c r="LFH28" s="8"/>
      <c r="LFI28" s="8"/>
      <c r="LFJ28" s="8"/>
      <c r="LFK28" s="8"/>
      <c r="LFL28" s="8"/>
      <c r="LFM28" s="8"/>
      <c r="LFN28" s="8"/>
      <c r="LFO28" s="8"/>
      <c r="LFP28" s="8"/>
      <c r="LFQ28" s="8"/>
      <c r="LFR28" s="8"/>
      <c r="LFS28" s="8"/>
      <c r="LFT28" s="8"/>
      <c r="LFU28" s="8"/>
      <c r="LFV28" s="8"/>
      <c r="LFW28" s="8"/>
      <c r="LFX28" s="8"/>
      <c r="LFY28" s="8"/>
      <c r="LFZ28" s="8"/>
      <c r="LGA28" s="8"/>
      <c r="LGB28" s="8"/>
      <c r="LGC28" s="8"/>
      <c r="LGD28" s="8"/>
      <c r="LGE28" s="8"/>
      <c r="LGF28" s="8"/>
      <c r="LGG28" s="8"/>
      <c r="LGH28" s="8"/>
      <c r="LGI28" s="8"/>
      <c r="LGJ28" s="8"/>
      <c r="LGK28" s="8"/>
      <c r="LGL28" s="8"/>
      <c r="LGM28" s="8"/>
      <c r="LGN28" s="8"/>
      <c r="LGO28" s="8"/>
      <c r="LGP28" s="8"/>
      <c r="LGQ28" s="8"/>
      <c r="LGR28" s="8"/>
      <c r="LGS28" s="8"/>
      <c r="LGT28" s="8"/>
      <c r="LGU28" s="8"/>
      <c r="LGV28" s="8"/>
      <c r="LGW28" s="8"/>
      <c r="LGX28" s="8"/>
      <c r="LGY28" s="8"/>
      <c r="LGZ28" s="8"/>
      <c r="LHA28" s="8"/>
      <c r="LHB28" s="8"/>
      <c r="LHC28" s="8"/>
      <c r="LHD28" s="8"/>
      <c r="LHE28" s="8"/>
      <c r="LHF28" s="8"/>
      <c r="LHG28" s="8"/>
      <c r="LHH28" s="8"/>
      <c r="LHI28" s="8"/>
      <c r="LHJ28" s="8"/>
      <c r="LHK28" s="8"/>
      <c r="LHL28" s="8"/>
      <c r="LHM28" s="8"/>
      <c r="LHN28" s="8"/>
      <c r="LHO28" s="8"/>
      <c r="LHP28" s="8"/>
      <c r="LHQ28" s="8"/>
      <c r="LHR28" s="8"/>
      <c r="LHS28" s="8"/>
      <c r="LHT28" s="8"/>
      <c r="LHU28" s="8"/>
      <c r="LHV28" s="8"/>
      <c r="LHW28" s="8"/>
      <c r="LHX28" s="8"/>
      <c r="LHY28" s="8"/>
      <c r="LHZ28" s="8"/>
      <c r="LIA28" s="8"/>
      <c r="LIB28" s="8"/>
      <c r="LIC28" s="8"/>
      <c r="LID28" s="8"/>
      <c r="LIE28" s="8"/>
      <c r="LIF28" s="8"/>
      <c r="LIG28" s="8"/>
      <c r="LIH28" s="8"/>
      <c r="LII28" s="8"/>
      <c r="LIJ28" s="8"/>
      <c r="LIK28" s="8"/>
      <c r="LIL28" s="8"/>
      <c r="LIM28" s="8"/>
      <c r="LIN28" s="8"/>
      <c r="LIO28" s="8"/>
      <c r="LIP28" s="8"/>
      <c r="LIQ28" s="8"/>
      <c r="LIR28" s="8"/>
      <c r="LIS28" s="8"/>
      <c r="LIT28" s="8"/>
      <c r="LIU28" s="8"/>
      <c r="LIV28" s="8"/>
      <c r="LIW28" s="8"/>
      <c r="LIX28" s="8"/>
      <c r="LIY28" s="8"/>
      <c r="LIZ28" s="8"/>
      <c r="LJA28" s="8"/>
      <c r="LJB28" s="8"/>
      <c r="LJC28" s="8"/>
      <c r="LJD28" s="8"/>
      <c r="LJE28" s="8"/>
      <c r="LJF28" s="8"/>
      <c r="LJG28" s="8"/>
      <c r="LJH28" s="8"/>
      <c r="LJI28" s="8"/>
      <c r="LJJ28" s="8"/>
      <c r="LJK28" s="8"/>
      <c r="LJL28" s="8"/>
      <c r="LJM28" s="8"/>
      <c r="LJN28" s="8"/>
      <c r="LJO28" s="8"/>
      <c r="LJP28" s="8"/>
      <c r="LJQ28" s="8"/>
      <c r="LJR28" s="8"/>
      <c r="LJS28" s="8"/>
      <c r="LJT28" s="8"/>
      <c r="LJU28" s="8"/>
      <c r="LJV28" s="8"/>
      <c r="LJW28" s="8"/>
      <c r="LJX28" s="8"/>
      <c r="LJY28" s="8"/>
      <c r="LJZ28" s="8"/>
      <c r="LKA28" s="8"/>
      <c r="LKB28" s="8"/>
      <c r="LKC28" s="8"/>
      <c r="LKD28" s="8"/>
      <c r="LKE28" s="8"/>
      <c r="LKF28" s="8"/>
      <c r="LKG28" s="8"/>
      <c r="LKH28" s="8"/>
      <c r="LKI28" s="8"/>
      <c r="LKJ28" s="8"/>
      <c r="LKK28" s="8"/>
      <c r="LKL28" s="8"/>
      <c r="LKM28" s="8"/>
      <c r="LKN28" s="8"/>
      <c r="LKO28" s="8"/>
      <c r="LKP28" s="8"/>
      <c r="LKQ28" s="8"/>
      <c r="LKR28" s="8"/>
      <c r="LKS28" s="8"/>
      <c r="LKT28" s="8"/>
      <c r="LKU28" s="8"/>
      <c r="LKV28" s="8"/>
      <c r="LKW28" s="8"/>
      <c r="LKX28" s="8"/>
      <c r="LKY28" s="8"/>
      <c r="LKZ28" s="8"/>
      <c r="LLA28" s="8"/>
      <c r="LLB28" s="8"/>
      <c r="LLC28" s="8"/>
      <c r="LLD28" s="8"/>
      <c r="LLE28" s="8"/>
      <c r="LLF28" s="8"/>
      <c r="LLG28" s="8"/>
      <c r="LLH28" s="8"/>
      <c r="LLI28" s="8"/>
      <c r="LLJ28" s="8"/>
      <c r="LLK28" s="8"/>
      <c r="LLL28" s="8"/>
      <c r="LLM28" s="8"/>
      <c r="LLN28" s="8"/>
      <c r="LLO28" s="8"/>
      <c r="LLP28" s="8"/>
      <c r="LLQ28" s="8"/>
      <c r="LLR28" s="8"/>
      <c r="LLS28" s="8"/>
      <c r="LLT28" s="8"/>
      <c r="LLU28" s="8"/>
      <c r="LLV28" s="8"/>
      <c r="LLW28" s="8"/>
      <c r="LLX28" s="8"/>
      <c r="LLY28" s="8"/>
      <c r="LLZ28" s="8"/>
      <c r="LMA28" s="8"/>
      <c r="LMB28" s="8"/>
      <c r="LMC28" s="8"/>
      <c r="LMD28" s="8"/>
      <c r="LME28" s="8"/>
      <c r="LMF28" s="8"/>
      <c r="LMG28" s="8"/>
      <c r="LMH28" s="8"/>
      <c r="LMI28" s="8"/>
      <c r="LMJ28" s="8"/>
      <c r="LMK28" s="8"/>
      <c r="LML28" s="8"/>
      <c r="LMM28" s="8"/>
      <c r="LMN28" s="8"/>
      <c r="LMO28" s="8"/>
      <c r="LMP28" s="8"/>
      <c r="LMQ28" s="8"/>
      <c r="LMR28" s="8"/>
      <c r="LMS28" s="8"/>
      <c r="LMT28" s="8"/>
      <c r="LMU28" s="8"/>
      <c r="LMV28" s="8"/>
      <c r="LMW28" s="8"/>
      <c r="LMX28" s="8"/>
      <c r="LMY28" s="8"/>
      <c r="LMZ28" s="8"/>
      <c r="LNA28" s="8"/>
      <c r="LNB28" s="8"/>
      <c r="LNC28" s="8"/>
      <c r="LND28" s="8"/>
      <c r="LNE28" s="8"/>
      <c r="LNF28" s="8"/>
      <c r="LNG28" s="8"/>
      <c r="LNH28" s="8"/>
      <c r="LNI28" s="8"/>
      <c r="LNJ28" s="8"/>
      <c r="LNK28" s="8"/>
      <c r="LNL28" s="8"/>
      <c r="LNM28" s="8"/>
      <c r="LNN28" s="8"/>
      <c r="LNO28" s="8"/>
      <c r="LNP28" s="8"/>
      <c r="LNQ28" s="8"/>
      <c r="LNR28" s="8"/>
      <c r="LNS28" s="8"/>
      <c r="LNT28" s="8"/>
      <c r="LNU28" s="8"/>
      <c r="LNV28" s="8"/>
      <c r="LNW28" s="8"/>
      <c r="LNX28" s="8"/>
      <c r="LNY28" s="8"/>
      <c r="LNZ28" s="8"/>
      <c r="LOA28" s="8"/>
      <c r="LOB28" s="8"/>
      <c r="LOC28" s="8"/>
      <c r="LOD28" s="8"/>
      <c r="LOE28" s="8"/>
      <c r="LOF28" s="8"/>
      <c r="LOG28" s="8"/>
      <c r="LOH28" s="8"/>
      <c r="LOI28" s="8"/>
      <c r="LOJ28" s="8"/>
      <c r="LOK28" s="8"/>
      <c r="LOL28" s="8"/>
      <c r="LOM28" s="8"/>
      <c r="LON28" s="8"/>
      <c r="LOO28" s="8"/>
      <c r="LOP28" s="8"/>
      <c r="LOQ28" s="8"/>
      <c r="LOR28" s="8"/>
      <c r="LOS28" s="8"/>
      <c r="LOT28" s="8"/>
      <c r="LOU28" s="8"/>
      <c r="LOV28" s="8"/>
      <c r="LOW28" s="8"/>
      <c r="LOX28" s="8"/>
      <c r="LOY28" s="8"/>
      <c r="LOZ28" s="8"/>
      <c r="LPA28" s="8"/>
      <c r="LPB28" s="8"/>
      <c r="LPC28" s="8"/>
      <c r="LPD28" s="8"/>
      <c r="LPE28" s="8"/>
      <c r="LPF28" s="8"/>
      <c r="LPG28" s="8"/>
      <c r="LPH28" s="8"/>
      <c r="LPI28" s="8"/>
      <c r="LPJ28" s="8"/>
      <c r="LPK28" s="8"/>
      <c r="LPL28" s="8"/>
      <c r="LPM28" s="8"/>
      <c r="LPN28" s="8"/>
      <c r="LPO28" s="8"/>
      <c r="LPP28" s="8"/>
      <c r="LPQ28" s="8"/>
      <c r="LPR28" s="8"/>
      <c r="LPS28" s="8"/>
      <c r="LPT28" s="8"/>
      <c r="LPU28" s="8"/>
      <c r="LPV28" s="8"/>
      <c r="LPW28" s="8"/>
      <c r="LPX28" s="8"/>
      <c r="LPY28" s="8"/>
      <c r="LPZ28" s="8"/>
      <c r="LQA28" s="8"/>
      <c r="LQB28" s="8"/>
      <c r="LQC28" s="8"/>
      <c r="LQD28" s="8"/>
      <c r="LQE28" s="8"/>
      <c r="LQF28" s="8"/>
      <c r="LQG28" s="8"/>
      <c r="LQH28" s="8"/>
      <c r="LQI28" s="8"/>
      <c r="LQJ28" s="8"/>
      <c r="LQK28" s="8"/>
      <c r="LQL28" s="8"/>
      <c r="LQM28" s="8"/>
      <c r="LQN28" s="8"/>
      <c r="LQO28" s="8"/>
      <c r="LQP28" s="8"/>
      <c r="LQQ28" s="8"/>
      <c r="LQR28" s="8"/>
      <c r="LQS28" s="8"/>
      <c r="LQT28" s="8"/>
      <c r="LQU28" s="8"/>
      <c r="LQV28" s="8"/>
      <c r="LQW28" s="8"/>
      <c r="LQX28" s="8"/>
      <c r="LQY28" s="8"/>
      <c r="LQZ28" s="8"/>
      <c r="LRA28" s="8"/>
      <c r="LRB28" s="8"/>
      <c r="LRC28" s="8"/>
      <c r="LRD28" s="8"/>
      <c r="LRE28" s="8"/>
      <c r="LRF28" s="8"/>
      <c r="LRG28" s="8"/>
      <c r="LRH28" s="8"/>
      <c r="LRI28" s="8"/>
      <c r="LRJ28" s="8"/>
      <c r="LRK28" s="8"/>
      <c r="LRL28" s="8"/>
      <c r="LRM28" s="8"/>
      <c r="LRN28" s="8"/>
      <c r="LRO28" s="8"/>
      <c r="LRP28" s="8"/>
      <c r="LRQ28" s="8"/>
      <c r="LRR28" s="8"/>
      <c r="LRS28" s="8"/>
      <c r="LRT28" s="8"/>
      <c r="LRU28" s="8"/>
      <c r="LRV28" s="8"/>
      <c r="LRW28" s="8"/>
      <c r="LRX28" s="8"/>
      <c r="LRY28" s="8"/>
      <c r="LRZ28" s="8"/>
      <c r="LSA28" s="8"/>
      <c r="LSB28" s="8"/>
      <c r="LSC28" s="8"/>
      <c r="LSD28" s="8"/>
      <c r="LSE28" s="8"/>
      <c r="LSF28" s="8"/>
      <c r="LSG28" s="8"/>
      <c r="LSH28" s="8"/>
      <c r="LSI28" s="8"/>
      <c r="LSJ28" s="8"/>
      <c r="LSK28" s="8"/>
      <c r="LSL28" s="8"/>
      <c r="LSM28" s="8"/>
      <c r="LSN28" s="8"/>
      <c r="LSO28" s="8"/>
      <c r="LSP28" s="8"/>
      <c r="LSQ28" s="8"/>
      <c r="LSR28" s="8"/>
      <c r="LSS28" s="8"/>
      <c r="LST28" s="8"/>
      <c r="LSU28" s="8"/>
      <c r="LSV28" s="8"/>
      <c r="LSW28" s="8"/>
      <c r="LSX28" s="8"/>
      <c r="LSY28" s="8"/>
      <c r="LSZ28" s="8"/>
      <c r="LTA28" s="8"/>
      <c r="LTB28" s="8"/>
      <c r="LTC28" s="8"/>
      <c r="LTD28" s="8"/>
      <c r="LTE28" s="8"/>
      <c r="LTF28" s="8"/>
      <c r="LTG28" s="8"/>
      <c r="LTH28" s="8"/>
      <c r="LTI28" s="8"/>
      <c r="LTJ28" s="8"/>
      <c r="LTK28" s="8"/>
      <c r="LTL28" s="8"/>
      <c r="LTM28" s="8"/>
      <c r="LTN28" s="8"/>
      <c r="LTO28" s="8"/>
      <c r="LTP28" s="8"/>
      <c r="LTQ28" s="8"/>
      <c r="LTR28" s="8"/>
      <c r="LTS28" s="8"/>
      <c r="LTT28" s="8"/>
      <c r="LTU28" s="8"/>
      <c r="LTV28" s="8"/>
      <c r="LTW28" s="8"/>
      <c r="LTX28" s="8"/>
      <c r="LTY28" s="8"/>
      <c r="LTZ28" s="8"/>
      <c r="LUA28" s="8"/>
      <c r="LUB28" s="8"/>
      <c r="LUC28" s="8"/>
      <c r="LUD28" s="8"/>
      <c r="LUE28" s="8"/>
      <c r="LUF28" s="8"/>
      <c r="LUG28" s="8"/>
      <c r="LUH28" s="8"/>
      <c r="LUI28" s="8"/>
      <c r="LUJ28" s="8"/>
      <c r="LUK28" s="8"/>
      <c r="LUL28" s="8"/>
      <c r="LUM28" s="8"/>
      <c r="LUN28" s="8"/>
      <c r="LUO28" s="8"/>
      <c r="LUP28" s="8"/>
      <c r="LUQ28" s="8"/>
      <c r="LUR28" s="8"/>
      <c r="LUS28" s="8"/>
      <c r="LUT28" s="8"/>
      <c r="LUU28" s="8"/>
      <c r="LUV28" s="8"/>
      <c r="LUW28" s="8"/>
      <c r="LUX28" s="8"/>
      <c r="LUY28" s="8"/>
      <c r="LUZ28" s="8"/>
      <c r="LVA28" s="8"/>
      <c r="LVB28" s="8"/>
      <c r="LVC28" s="8"/>
      <c r="LVD28" s="8"/>
      <c r="LVE28" s="8"/>
      <c r="LVF28" s="8"/>
      <c r="LVG28" s="8"/>
      <c r="LVH28" s="8"/>
      <c r="LVI28" s="8"/>
      <c r="LVJ28" s="8"/>
      <c r="LVK28" s="8"/>
      <c r="LVL28" s="8"/>
      <c r="LVM28" s="8"/>
      <c r="LVN28" s="8"/>
      <c r="LVO28" s="8"/>
      <c r="LVP28" s="8"/>
      <c r="LVQ28" s="8"/>
      <c r="LVR28" s="8"/>
      <c r="LVS28" s="8"/>
      <c r="LVT28" s="8"/>
      <c r="LVU28" s="8"/>
      <c r="LVV28" s="8"/>
      <c r="LVW28" s="8"/>
      <c r="LVX28" s="8"/>
      <c r="LVY28" s="8"/>
      <c r="LVZ28" s="8"/>
      <c r="LWA28" s="8"/>
      <c r="LWB28" s="8"/>
      <c r="LWC28" s="8"/>
      <c r="LWD28" s="8"/>
      <c r="LWE28" s="8"/>
      <c r="LWF28" s="8"/>
      <c r="LWG28" s="8"/>
      <c r="LWH28" s="8"/>
      <c r="LWI28" s="8"/>
      <c r="LWJ28" s="8"/>
      <c r="LWK28" s="8"/>
      <c r="LWL28" s="8"/>
      <c r="LWM28" s="8"/>
      <c r="LWN28" s="8"/>
      <c r="LWO28" s="8"/>
      <c r="LWP28" s="8"/>
      <c r="LWQ28" s="8"/>
      <c r="LWR28" s="8"/>
      <c r="LWS28" s="8"/>
      <c r="LWT28" s="8"/>
      <c r="LWU28" s="8"/>
      <c r="LWV28" s="8"/>
      <c r="LWW28" s="8"/>
      <c r="LWX28" s="8"/>
      <c r="LWY28" s="8"/>
      <c r="LWZ28" s="8"/>
      <c r="LXA28" s="8"/>
      <c r="LXB28" s="8"/>
      <c r="LXC28" s="8"/>
      <c r="LXD28" s="8"/>
      <c r="LXE28" s="8"/>
      <c r="LXF28" s="8"/>
      <c r="LXG28" s="8"/>
      <c r="LXH28" s="8"/>
      <c r="LXI28" s="8"/>
      <c r="LXJ28" s="8"/>
      <c r="LXK28" s="8"/>
      <c r="LXL28" s="8"/>
      <c r="LXM28" s="8"/>
      <c r="LXN28" s="8"/>
      <c r="LXO28" s="8"/>
      <c r="LXP28" s="8"/>
      <c r="LXQ28" s="8"/>
      <c r="LXR28" s="8"/>
      <c r="LXS28" s="8"/>
      <c r="LXT28" s="8"/>
      <c r="LXU28" s="8"/>
      <c r="LXV28" s="8"/>
      <c r="LXW28" s="8"/>
      <c r="LXX28" s="8"/>
      <c r="LXY28" s="8"/>
      <c r="LXZ28" s="8"/>
      <c r="LYA28" s="8"/>
      <c r="LYB28" s="8"/>
      <c r="LYC28" s="8"/>
      <c r="LYD28" s="8"/>
      <c r="LYE28" s="8"/>
      <c r="LYF28" s="8"/>
      <c r="LYG28" s="8"/>
      <c r="LYH28" s="8"/>
      <c r="LYI28" s="8"/>
      <c r="LYJ28" s="8"/>
      <c r="LYK28" s="8"/>
      <c r="LYL28" s="8"/>
      <c r="LYM28" s="8"/>
      <c r="LYN28" s="8"/>
      <c r="LYO28" s="8"/>
      <c r="LYP28" s="8"/>
      <c r="LYQ28" s="8"/>
      <c r="LYR28" s="8"/>
      <c r="LYS28" s="8"/>
      <c r="LYT28" s="8"/>
      <c r="LYU28" s="8"/>
      <c r="LYV28" s="8"/>
      <c r="LYW28" s="8"/>
      <c r="LYX28" s="8"/>
      <c r="LYY28" s="8"/>
      <c r="LYZ28" s="8"/>
      <c r="LZA28" s="8"/>
      <c r="LZB28" s="8"/>
      <c r="LZC28" s="8"/>
      <c r="LZD28" s="8"/>
      <c r="LZE28" s="8"/>
      <c r="LZF28" s="8"/>
      <c r="LZG28" s="8"/>
      <c r="LZH28" s="8"/>
      <c r="LZI28" s="8"/>
      <c r="LZJ28" s="8"/>
      <c r="LZK28" s="8"/>
      <c r="LZL28" s="8"/>
      <c r="LZM28" s="8"/>
      <c r="LZN28" s="8"/>
      <c r="LZO28" s="8"/>
      <c r="LZP28" s="8"/>
      <c r="LZQ28" s="8"/>
      <c r="LZR28" s="8"/>
      <c r="LZS28" s="8"/>
      <c r="LZT28" s="8"/>
      <c r="LZU28" s="8"/>
      <c r="LZV28" s="8"/>
      <c r="LZW28" s="8"/>
      <c r="LZX28" s="8"/>
      <c r="LZY28" s="8"/>
      <c r="LZZ28" s="8"/>
      <c r="MAA28" s="8"/>
      <c r="MAB28" s="8"/>
      <c r="MAC28" s="8"/>
      <c r="MAD28" s="8"/>
      <c r="MAE28" s="8"/>
      <c r="MAF28" s="8"/>
      <c r="MAG28" s="8"/>
      <c r="MAH28" s="8"/>
      <c r="MAI28" s="8"/>
      <c r="MAJ28" s="8"/>
      <c r="MAK28" s="8"/>
      <c r="MAL28" s="8"/>
      <c r="MAM28" s="8"/>
      <c r="MAN28" s="8"/>
      <c r="MAO28" s="8"/>
      <c r="MAP28" s="8"/>
      <c r="MAQ28" s="8"/>
      <c r="MAR28" s="8"/>
      <c r="MAS28" s="8"/>
      <c r="MAT28" s="8"/>
      <c r="MAU28" s="8"/>
      <c r="MAV28" s="8"/>
      <c r="MAW28" s="8"/>
      <c r="MAX28" s="8"/>
      <c r="MAY28" s="8"/>
      <c r="MAZ28" s="8"/>
      <c r="MBA28" s="8"/>
      <c r="MBB28" s="8"/>
      <c r="MBC28" s="8"/>
      <c r="MBD28" s="8"/>
      <c r="MBE28" s="8"/>
      <c r="MBF28" s="8"/>
      <c r="MBG28" s="8"/>
      <c r="MBH28" s="8"/>
      <c r="MBI28" s="8"/>
      <c r="MBJ28" s="8"/>
      <c r="MBK28" s="8"/>
      <c r="MBL28" s="8"/>
      <c r="MBM28" s="8"/>
      <c r="MBN28" s="8"/>
      <c r="MBO28" s="8"/>
      <c r="MBP28" s="8"/>
      <c r="MBQ28" s="8"/>
      <c r="MBR28" s="8"/>
      <c r="MBS28" s="8"/>
      <c r="MBT28" s="8"/>
      <c r="MBU28" s="8"/>
      <c r="MBV28" s="8"/>
      <c r="MBW28" s="8"/>
      <c r="MBX28" s="8"/>
      <c r="MBY28" s="8"/>
      <c r="MBZ28" s="8"/>
      <c r="MCA28" s="8"/>
      <c r="MCB28" s="8"/>
      <c r="MCC28" s="8"/>
      <c r="MCD28" s="8"/>
      <c r="MCE28" s="8"/>
      <c r="MCF28" s="8"/>
      <c r="MCG28" s="8"/>
      <c r="MCH28" s="8"/>
      <c r="MCI28" s="8"/>
      <c r="MCJ28" s="8"/>
      <c r="MCK28" s="8"/>
      <c r="MCL28" s="8"/>
      <c r="MCM28" s="8"/>
      <c r="MCN28" s="8"/>
      <c r="MCO28" s="8"/>
      <c r="MCP28" s="8"/>
      <c r="MCQ28" s="8"/>
      <c r="MCR28" s="8"/>
      <c r="MCS28" s="8"/>
      <c r="MCT28" s="8"/>
      <c r="MCU28" s="8"/>
      <c r="MCV28" s="8"/>
      <c r="MCW28" s="8"/>
      <c r="MCX28" s="8"/>
      <c r="MCY28" s="8"/>
      <c r="MCZ28" s="8"/>
      <c r="MDA28" s="8"/>
      <c r="MDB28" s="8"/>
      <c r="MDC28" s="8"/>
      <c r="MDD28" s="8"/>
      <c r="MDE28" s="8"/>
      <c r="MDF28" s="8"/>
      <c r="MDG28" s="8"/>
      <c r="MDH28" s="8"/>
      <c r="MDI28" s="8"/>
      <c r="MDJ28" s="8"/>
      <c r="MDK28" s="8"/>
      <c r="MDL28" s="8"/>
      <c r="MDM28" s="8"/>
      <c r="MDN28" s="8"/>
      <c r="MDO28" s="8"/>
      <c r="MDP28" s="8"/>
      <c r="MDQ28" s="8"/>
      <c r="MDR28" s="8"/>
      <c r="MDS28" s="8"/>
      <c r="MDT28" s="8"/>
      <c r="MDU28" s="8"/>
      <c r="MDV28" s="8"/>
      <c r="MDW28" s="8"/>
      <c r="MDX28" s="8"/>
      <c r="MDY28" s="8"/>
      <c r="MDZ28" s="8"/>
      <c r="MEA28" s="8"/>
      <c r="MEB28" s="8"/>
      <c r="MEC28" s="8"/>
      <c r="MED28" s="8"/>
      <c r="MEE28" s="8"/>
      <c r="MEF28" s="8"/>
      <c r="MEG28" s="8"/>
      <c r="MEH28" s="8"/>
      <c r="MEI28" s="8"/>
      <c r="MEJ28" s="8"/>
      <c r="MEK28" s="8"/>
      <c r="MEL28" s="8"/>
      <c r="MEM28" s="8"/>
      <c r="MEN28" s="8"/>
      <c r="MEO28" s="8"/>
      <c r="MEP28" s="8"/>
      <c r="MEQ28" s="8"/>
      <c r="MER28" s="8"/>
      <c r="MES28" s="8"/>
      <c r="MET28" s="8"/>
      <c r="MEU28" s="8"/>
      <c r="MEV28" s="8"/>
      <c r="MEW28" s="8"/>
      <c r="MEX28" s="8"/>
      <c r="MEY28" s="8"/>
      <c r="MEZ28" s="8"/>
      <c r="MFA28" s="8"/>
      <c r="MFB28" s="8"/>
      <c r="MFC28" s="8"/>
      <c r="MFD28" s="8"/>
      <c r="MFE28" s="8"/>
      <c r="MFF28" s="8"/>
      <c r="MFG28" s="8"/>
      <c r="MFH28" s="8"/>
      <c r="MFI28" s="8"/>
      <c r="MFJ28" s="8"/>
      <c r="MFK28" s="8"/>
      <c r="MFL28" s="8"/>
      <c r="MFM28" s="8"/>
      <c r="MFN28" s="8"/>
      <c r="MFO28" s="8"/>
      <c r="MFP28" s="8"/>
      <c r="MFQ28" s="8"/>
      <c r="MFR28" s="8"/>
      <c r="MFS28" s="8"/>
      <c r="MFT28" s="8"/>
      <c r="MFU28" s="8"/>
      <c r="MFV28" s="8"/>
      <c r="MFW28" s="8"/>
      <c r="MFX28" s="8"/>
      <c r="MFY28" s="8"/>
      <c r="MFZ28" s="8"/>
      <c r="MGA28" s="8"/>
      <c r="MGB28" s="8"/>
      <c r="MGC28" s="8"/>
      <c r="MGD28" s="8"/>
      <c r="MGE28" s="8"/>
      <c r="MGF28" s="8"/>
      <c r="MGG28" s="8"/>
      <c r="MGH28" s="8"/>
      <c r="MGI28" s="8"/>
      <c r="MGJ28" s="8"/>
      <c r="MGK28" s="8"/>
      <c r="MGL28" s="8"/>
      <c r="MGM28" s="8"/>
      <c r="MGN28" s="8"/>
      <c r="MGO28" s="8"/>
      <c r="MGP28" s="8"/>
      <c r="MGQ28" s="8"/>
      <c r="MGR28" s="8"/>
      <c r="MGS28" s="8"/>
      <c r="MGT28" s="8"/>
      <c r="MGU28" s="8"/>
      <c r="MGV28" s="8"/>
      <c r="MGW28" s="8"/>
      <c r="MGX28" s="8"/>
      <c r="MGY28" s="8"/>
      <c r="MGZ28" s="8"/>
      <c r="MHA28" s="8"/>
      <c r="MHB28" s="8"/>
      <c r="MHC28" s="8"/>
      <c r="MHD28" s="8"/>
      <c r="MHE28" s="8"/>
      <c r="MHF28" s="8"/>
      <c r="MHG28" s="8"/>
      <c r="MHH28" s="8"/>
      <c r="MHI28" s="8"/>
      <c r="MHJ28" s="8"/>
      <c r="MHK28" s="8"/>
      <c r="MHL28" s="8"/>
      <c r="MHM28" s="8"/>
      <c r="MHN28" s="8"/>
      <c r="MHO28" s="8"/>
      <c r="MHP28" s="8"/>
      <c r="MHQ28" s="8"/>
      <c r="MHR28" s="8"/>
      <c r="MHS28" s="8"/>
      <c r="MHT28" s="8"/>
      <c r="MHU28" s="8"/>
      <c r="MHV28" s="8"/>
      <c r="MHW28" s="8"/>
      <c r="MHX28" s="8"/>
      <c r="MHY28" s="8"/>
      <c r="MHZ28" s="8"/>
      <c r="MIA28" s="8"/>
      <c r="MIB28" s="8"/>
      <c r="MIC28" s="8"/>
      <c r="MID28" s="8"/>
      <c r="MIE28" s="8"/>
      <c r="MIF28" s="8"/>
      <c r="MIG28" s="8"/>
      <c r="MIH28" s="8"/>
      <c r="MII28" s="8"/>
      <c r="MIJ28" s="8"/>
      <c r="MIK28" s="8"/>
      <c r="MIL28" s="8"/>
      <c r="MIM28" s="8"/>
      <c r="MIN28" s="8"/>
      <c r="MIO28" s="8"/>
      <c r="MIP28" s="8"/>
      <c r="MIQ28" s="8"/>
      <c r="MIR28" s="8"/>
      <c r="MIS28" s="8"/>
      <c r="MIT28" s="8"/>
      <c r="MIU28" s="8"/>
      <c r="MIV28" s="8"/>
      <c r="MIW28" s="8"/>
      <c r="MIX28" s="8"/>
      <c r="MIY28" s="8"/>
      <c r="MIZ28" s="8"/>
      <c r="MJA28" s="8"/>
      <c r="MJB28" s="8"/>
      <c r="MJC28" s="8"/>
      <c r="MJD28" s="8"/>
      <c r="MJE28" s="8"/>
      <c r="MJF28" s="8"/>
      <c r="MJG28" s="8"/>
      <c r="MJH28" s="8"/>
      <c r="MJI28" s="8"/>
      <c r="MJJ28" s="8"/>
      <c r="MJK28" s="8"/>
      <c r="MJL28" s="8"/>
      <c r="MJM28" s="8"/>
      <c r="MJN28" s="8"/>
      <c r="MJO28" s="8"/>
      <c r="MJP28" s="8"/>
      <c r="MJQ28" s="8"/>
      <c r="MJR28" s="8"/>
      <c r="MJS28" s="8"/>
      <c r="MJT28" s="8"/>
      <c r="MJU28" s="8"/>
      <c r="MJV28" s="8"/>
      <c r="MJW28" s="8"/>
      <c r="MJX28" s="8"/>
      <c r="MJY28" s="8"/>
      <c r="MJZ28" s="8"/>
      <c r="MKA28" s="8"/>
      <c r="MKB28" s="8"/>
      <c r="MKC28" s="8"/>
      <c r="MKD28" s="8"/>
      <c r="MKE28" s="8"/>
      <c r="MKF28" s="8"/>
      <c r="MKG28" s="8"/>
      <c r="MKH28" s="8"/>
      <c r="MKI28" s="8"/>
      <c r="MKJ28" s="8"/>
      <c r="MKK28" s="8"/>
      <c r="MKL28" s="8"/>
      <c r="MKM28" s="8"/>
      <c r="MKN28" s="8"/>
      <c r="MKO28" s="8"/>
      <c r="MKP28" s="8"/>
      <c r="MKQ28" s="8"/>
      <c r="MKR28" s="8"/>
      <c r="MKS28" s="8"/>
      <c r="MKT28" s="8"/>
      <c r="MKU28" s="8"/>
      <c r="MKV28" s="8"/>
      <c r="MKW28" s="8"/>
      <c r="MKX28" s="8"/>
      <c r="MKY28" s="8"/>
      <c r="MKZ28" s="8"/>
      <c r="MLA28" s="8"/>
      <c r="MLB28" s="8"/>
      <c r="MLC28" s="8"/>
      <c r="MLD28" s="8"/>
      <c r="MLE28" s="8"/>
      <c r="MLF28" s="8"/>
      <c r="MLG28" s="8"/>
      <c r="MLH28" s="8"/>
      <c r="MLI28" s="8"/>
      <c r="MLJ28" s="8"/>
      <c r="MLK28" s="8"/>
      <c r="MLL28" s="8"/>
      <c r="MLM28" s="8"/>
      <c r="MLN28" s="8"/>
      <c r="MLO28" s="8"/>
      <c r="MLP28" s="8"/>
      <c r="MLQ28" s="8"/>
      <c r="MLR28" s="8"/>
      <c r="MLS28" s="8"/>
      <c r="MLT28" s="8"/>
      <c r="MLU28" s="8"/>
      <c r="MLV28" s="8"/>
      <c r="MLW28" s="8"/>
      <c r="MLX28" s="8"/>
      <c r="MLY28" s="8"/>
      <c r="MLZ28" s="8"/>
      <c r="MMA28" s="8"/>
      <c r="MMB28" s="8"/>
      <c r="MMC28" s="8"/>
      <c r="MMD28" s="8"/>
      <c r="MME28" s="8"/>
      <c r="MMF28" s="8"/>
      <c r="MMG28" s="8"/>
      <c r="MMH28" s="8"/>
      <c r="MMI28" s="8"/>
      <c r="MMJ28" s="8"/>
      <c r="MMK28" s="8"/>
      <c r="MML28" s="8"/>
      <c r="MMM28" s="8"/>
      <c r="MMN28" s="8"/>
      <c r="MMO28" s="8"/>
      <c r="MMP28" s="8"/>
      <c r="MMQ28" s="8"/>
      <c r="MMR28" s="8"/>
      <c r="MMS28" s="8"/>
      <c r="MMT28" s="8"/>
      <c r="MMU28" s="8"/>
      <c r="MMV28" s="8"/>
      <c r="MMW28" s="8"/>
      <c r="MMX28" s="8"/>
      <c r="MMY28" s="8"/>
      <c r="MMZ28" s="8"/>
      <c r="MNA28" s="8"/>
      <c r="MNB28" s="8"/>
      <c r="MNC28" s="8"/>
      <c r="MND28" s="8"/>
      <c r="MNE28" s="8"/>
      <c r="MNF28" s="8"/>
      <c r="MNG28" s="8"/>
      <c r="MNH28" s="8"/>
      <c r="MNI28" s="8"/>
      <c r="MNJ28" s="8"/>
      <c r="MNK28" s="8"/>
      <c r="MNL28" s="8"/>
      <c r="MNM28" s="8"/>
      <c r="MNN28" s="8"/>
      <c r="MNO28" s="8"/>
      <c r="MNP28" s="8"/>
      <c r="MNQ28" s="8"/>
      <c r="MNR28" s="8"/>
      <c r="MNS28" s="8"/>
      <c r="MNT28" s="8"/>
      <c r="MNU28" s="8"/>
      <c r="MNV28" s="8"/>
      <c r="MNW28" s="8"/>
      <c r="MNX28" s="8"/>
      <c r="MNY28" s="8"/>
      <c r="MNZ28" s="8"/>
      <c r="MOA28" s="8"/>
      <c r="MOB28" s="8"/>
      <c r="MOC28" s="8"/>
      <c r="MOD28" s="8"/>
      <c r="MOE28" s="8"/>
      <c r="MOF28" s="8"/>
      <c r="MOG28" s="8"/>
      <c r="MOH28" s="8"/>
      <c r="MOI28" s="8"/>
      <c r="MOJ28" s="8"/>
      <c r="MOK28" s="8"/>
      <c r="MOL28" s="8"/>
      <c r="MOM28" s="8"/>
      <c r="MON28" s="8"/>
      <c r="MOO28" s="8"/>
      <c r="MOP28" s="8"/>
      <c r="MOQ28" s="8"/>
      <c r="MOR28" s="8"/>
      <c r="MOS28" s="8"/>
      <c r="MOT28" s="8"/>
      <c r="MOU28" s="8"/>
      <c r="MOV28" s="8"/>
      <c r="MOW28" s="8"/>
      <c r="MOX28" s="8"/>
      <c r="MOY28" s="8"/>
      <c r="MOZ28" s="8"/>
      <c r="MPA28" s="8"/>
      <c r="MPB28" s="8"/>
      <c r="MPC28" s="8"/>
      <c r="MPD28" s="8"/>
      <c r="MPE28" s="8"/>
      <c r="MPF28" s="8"/>
      <c r="MPG28" s="8"/>
      <c r="MPH28" s="8"/>
      <c r="MPI28" s="8"/>
      <c r="MPJ28" s="8"/>
      <c r="MPK28" s="8"/>
      <c r="MPL28" s="8"/>
      <c r="MPM28" s="8"/>
      <c r="MPN28" s="8"/>
      <c r="MPO28" s="8"/>
      <c r="MPP28" s="8"/>
      <c r="MPQ28" s="8"/>
      <c r="MPR28" s="8"/>
      <c r="MPS28" s="8"/>
      <c r="MPT28" s="8"/>
      <c r="MPU28" s="8"/>
      <c r="MPV28" s="8"/>
      <c r="MPW28" s="8"/>
      <c r="MPX28" s="8"/>
      <c r="MPY28" s="8"/>
      <c r="MPZ28" s="8"/>
      <c r="MQA28" s="8"/>
      <c r="MQB28" s="8"/>
      <c r="MQC28" s="8"/>
      <c r="MQD28" s="8"/>
      <c r="MQE28" s="8"/>
      <c r="MQF28" s="8"/>
      <c r="MQG28" s="8"/>
      <c r="MQH28" s="8"/>
      <c r="MQI28" s="8"/>
      <c r="MQJ28" s="8"/>
      <c r="MQK28" s="8"/>
      <c r="MQL28" s="8"/>
      <c r="MQM28" s="8"/>
      <c r="MQN28" s="8"/>
      <c r="MQO28" s="8"/>
      <c r="MQP28" s="8"/>
      <c r="MQQ28" s="8"/>
      <c r="MQR28" s="8"/>
      <c r="MQS28" s="8"/>
      <c r="MQT28" s="8"/>
      <c r="MQU28" s="8"/>
      <c r="MQV28" s="8"/>
      <c r="MQW28" s="8"/>
      <c r="MQX28" s="8"/>
      <c r="MQY28" s="8"/>
      <c r="MQZ28" s="8"/>
      <c r="MRA28" s="8"/>
      <c r="MRB28" s="8"/>
      <c r="MRC28" s="8"/>
      <c r="MRD28" s="8"/>
      <c r="MRE28" s="8"/>
      <c r="MRF28" s="8"/>
      <c r="MRG28" s="8"/>
      <c r="MRH28" s="8"/>
      <c r="MRI28" s="8"/>
      <c r="MRJ28" s="8"/>
      <c r="MRK28" s="8"/>
      <c r="MRL28" s="8"/>
      <c r="MRM28" s="8"/>
      <c r="MRN28" s="8"/>
      <c r="MRO28" s="8"/>
      <c r="MRP28" s="8"/>
      <c r="MRQ28" s="8"/>
      <c r="MRR28" s="8"/>
      <c r="MRS28" s="8"/>
      <c r="MRT28" s="8"/>
      <c r="MRU28" s="8"/>
      <c r="MRV28" s="8"/>
      <c r="MRW28" s="8"/>
      <c r="MRX28" s="8"/>
      <c r="MRY28" s="8"/>
      <c r="MRZ28" s="8"/>
      <c r="MSA28" s="8"/>
      <c r="MSB28" s="8"/>
      <c r="MSC28" s="8"/>
      <c r="MSD28" s="8"/>
      <c r="MSE28" s="8"/>
      <c r="MSF28" s="8"/>
      <c r="MSG28" s="8"/>
      <c r="MSH28" s="8"/>
      <c r="MSI28" s="8"/>
      <c r="MSJ28" s="8"/>
      <c r="MSK28" s="8"/>
      <c r="MSL28" s="8"/>
      <c r="MSM28" s="8"/>
      <c r="MSN28" s="8"/>
      <c r="MSO28" s="8"/>
      <c r="MSP28" s="8"/>
      <c r="MSQ28" s="8"/>
      <c r="MSR28" s="8"/>
      <c r="MSS28" s="8"/>
      <c r="MST28" s="8"/>
      <c r="MSU28" s="8"/>
      <c r="MSV28" s="8"/>
      <c r="MSW28" s="8"/>
      <c r="MSX28" s="8"/>
      <c r="MSY28" s="8"/>
      <c r="MSZ28" s="8"/>
      <c r="MTA28" s="8"/>
      <c r="MTB28" s="8"/>
      <c r="MTC28" s="8"/>
      <c r="MTD28" s="8"/>
      <c r="MTE28" s="8"/>
      <c r="MTF28" s="8"/>
      <c r="MTG28" s="8"/>
      <c r="MTH28" s="8"/>
      <c r="MTI28" s="8"/>
      <c r="MTJ28" s="8"/>
      <c r="MTK28" s="8"/>
      <c r="MTL28" s="8"/>
      <c r="MTM28" s="8"/>
      <c r="MTN28" s="8"/>
      <c r="MTO28" s="8"/>
      <c r="MTP28" s="8"/>
      <c r="MTQ28" s="8"/>
      <c r="MTR28" s="8"/>
      <c r="MTS28" s="8"/>
      <c r="MTT28" s="8"/>
      <c r="MTU28" s="8"/>
      <c r="MTV28" s="8"/>
      <c r="MTW28" s="8"/>
      <c r="MTX28" s="8"/>
      <c r="MTY28" s="8"/>
      <c r="MTZ28" s="8"/>
      <c r="MUA28" s="8"/>
      <c r="MUB28" s="8"/>
      <c r="MUC28" s="8"/>
      <c r="MUD28" s="8"/>
      <c r="MUE28" s="8"/>
      <c r="MUF28" s="8"/>
      <c r="MUG28" s="8"/>
      <c r="MUH28" s="8"/>
      <c r="MUI28" s="8"/>
      <c r="MUJ28" s="8"/>
      <c r="MUK28" s="8"/>
      <c r="MUL28" s="8"/>
      <c r="MUM28" s="8"/>
      <c r="MUN28" s="8"/>
      <c r="MUO28" s="8"/>
      <c r="MUP28" s="8"/>
      <c r="MUQ28" s="8"/>
      <c r="MUR28" s="8"/>
      <c r="MUS28" s="8"/>
      <c r="MUT28" s="8"/>
      <c r="MUU28" s="8"/>
      <c r="MUV28" s="8"/>
      <c r="MUW28" s="8"/>
      <c r="MUX28" s="8"/>
      <c r="MUY28" s="8"/>
      <c r="MUZ28" s="8"/>
      <c r="MVA28" s="8"/>
      <c r="MVB28" s="8"/>
      <c r="MVC28" s="8"/>
      <c r="MVD28" s="8"/>
      <c r="MVE28" s="8"/>
      <c r="MVF28" s="8"/>
      <c r="MVG28" s="8"/>
      <c r="MVH28" s="8"/>
      <c r="MVI28" s="8"/>
      <c r="MVJ28" s="8"/>
      <c r="MVK28" s="8"/>
      <c r="MVL28" s="8"/>
      <c r="MVM28" s="8"/>
      <c r="MVN28" s="8"/>
      <c r="MVO28" s="8"/>
      <c r="MVP28" s="8"/>
      <c r="MVQ28" s="8"/>
      <c r="MVR28" s="8"/>
      <c r="MVS28" s="8"/>
      <c r="MVT28" s="8"/>
      <c r="MVU28" s="8"/>
      <c r="MVV28" s="8"/>
      <c r="MVW28" s="8"/>
      <c r="MVX28" s="8"/>
      <c r="MVY28" s="8"/>
      <c r="MVZ28" s="8"/>
      <c r="MWA28" s="8"/>
      <c r="MWB28" s="8"/>
      <c r="MWC28" s="8"/>
      <c r="MWD28" s="8"/>
      <c r="MWE28" s="8"/>
      <c r="MWF28" s="8"/>
      <c r="MWG28" s="8"/>
      <c r="MWH28" s="8"/>
      <c r="MWI28" s="8"/>
      <c r="MWJ28" s="8"/>
      <c r="MWK28" s="8"/>
      <c r="MWL28" s="8"/>
      <c r="MWM28" s="8"/>
      <c r="MWN28" s="8"/>
      <c r="MWO28" s="8"/>
      <c r="MWP28" s="8"/>
      <c r="MWQ28" s="8"/>
      <c r="MWR28" s="8"/>
      <c r="MWS28" s="8"/>
      <c r="MWT28" s="8"/>
      <c r="MWU28" s="8"/>
      <c r="MWV28" s="8"/>
      <c r="MWW28" s="8"/>
      <c r="MWX28" s="8"/>
      <c r="MWY28" s="8"/>
      <c r="MWZ28" s="8"/>
      <c r="MXA28" s="8"/>
      <c r="MXB28" s="8"/>
      <c r="MXC28" s="8"/>
      <c r="MXD28" s="8"/>
      <c r="MXE28" s="8"/>
      <c r="MXF28" s="8"/>
      <c r="MXG28" s="8"/>
      <c r="MXH28" s="8"/>
      <c r="MXI28" s="8"/>
      <c r="MXJ28" s="8"/>
      <c r="MXK28" s="8"/>
      <c r="MXL28" s="8"/>
      <c r="MXM28" s="8"/>
      <c r="MXN28" s="8"/>
      <c r="MXO28" s="8"/>
      <c r="MXP28" s="8"/>
      <c r="MXQ28" s="8"/>
      <c r="MXR28" s="8"/>
      <c r="MXS28" s="8"/>
      <c r="MXT28" s="8"/>
      <c r="MXU28" s="8"/>
      <c r="MXV28" s="8"/>
      <c r="MXW28" s="8"/>
      <c r="MXX28" s="8"/>
      <c r="MXY28" s="8"/>
      <c r="MXZ28" s="8"/>
      <c r="MYA28" s="8"/>
      <c r="MYB28" s="8"/>
      <c r="MYC28" s="8"/>
      <c r="MYD28" s="8"/>
      <c r="MYE28" s="8"/>
      <c r="MYF28" s="8"/>
      <c r="MYG28" s="8"/>
      <c r="MYH28" s="8"/>
      <c r="MYI28" s="8"/>
      <c r="MYJ28" s="8"/>
      <c r="MYK28" s="8"/>
      <c r="MYL28" s="8"/>
      <c r="MYM28" s="8"/>
      <c r="MYN28" s="8"/>
      <c r="MYO28" s="8"/>
      <c r="MYP28" s="8"/>
      <c r="MYQ28" s="8"/>
      <c r="MYR28" s="8"/>
      <c r="MYS28" s="8"/>
      <c r="MYT28" s="8"/>
      <c r="MYU28" s="8"/>
      <c r="MYV28" s="8"/>
      <c r="MYW28" s="8"/>
      <c r="MYX28" s="8"/>
      <c r="MYY28" s="8"/>
      <c r="MYZ28" s="8"/>
      <c r="MZA28" s="8"/>
      <c r="MZB28" s="8"/>
      <c r="MZC28" s="8"/>
      <c r="MZD28" s="8"/>
      <c r="MZE28" s="8"/>
      <c r="MZF28" s="8"/>
      <c r="MZG28" s="8"/>
      <c r="MZH28" s="8"/>
      <c r="MZI28" s="8"/>
      <c r="MZJ28" s="8"/>
      <c r="MZK28" s="8"/>
      <c r="MZL28" s="8"/>
      <c r="MZM28" s="8"/>
      <c r="MZN28" s="8"/>
      <c r="MZO28" s="8"/>
      <c r="MZP28" s="8"/>
      <c r="MZQ28" s="8"/>
      <c r="MZR28" s="8"/>
      <c r="MZS28" s="8"/>
      <c r="MZT28" s="8"/>
      <c r="MZU28" s="8"/>
      <c r="MZV28" s="8"/>
      <c r="MZW28" s="8"/>
      <c r="MZX28" s="8"/>
      <c r="MZY28" s="8"/>
      <c r="MZZ28" s="8"/>
      <c r="NAA28" s="8"/>
      <c r="NAB28" s="8"/>
      <c r="NAC28" s="8"/>
      <c r="NAD28" s="8"/>
      <c r="NAE28" s="8"/>
      <c r="NAF28" s="8"/>
      <c r="NAG28" s="8"/>
      <c r="NAH28" s="8"/>
      <c r="NAI28" s="8"/>
      <c r="NAJ28" s="8"/>
      <c r="NAK28" s="8"/>
      <c r="NAL28" s="8"/>
      <c r="NAM28" s="8"/>
      <c r="NAN28" s="8"/>
      <c r="NAO28" s="8"/>
      <c r="NAP28" s="8"/>
      <c r="NAQ28" s="8"/>
      <c r="NAR28" s="8"/>
      <c r="NAS28" s="8"/>
      <c r="NAT28" s="8"/>
      <c r="NAU28" s="8"/>
      <c r="NAV28" s="8"/>
      <c r="NAW28" s="8"/>
      <c r="NAX28" s="8"/>
      <c r="NAY28" s="8"/>
      <c r="NAZ28" s="8"/>
      <c r="NBA28" s="8"/>
      <c r="NBB28" s="8"/>
      <c r="NBC28" s="8"/>
      <c r="NBD28" s="8"/>
      <c r="NBE28" s="8"/>
      <c r="NBF28" s="8"/>
      <c r="NBG28" s="8"/>
      <c r="NBH28" s="8"/>
      <c r="NBI28" s="8"/>
      <c r="NBJ28" s="8"/>
      <c r="NBK28" s="8"/>
      <c r="NBL28" s="8"/>
      <c r="NBM28" s="8"/>
      <c r="NBN28" s="8"/>
      <c r="NBO28" s="8"/>
      <c r="NBP28" s="8"/>
      <c r="NBQ28" s="8"/>
      <c r="NBR28" s="8"/>
      <c r="NBS28" s="8"/>
      <c r="NBT28" s="8"/>
      <c r="NBU28" s="8"/>
      <c r="NBV28" s="8"/>
      <c r="NBW28" s="8"/>
      <c r="NBX28" s="8"/>
      <c r="NBY28" s="8"/>
      <c r="NBZ28" s="8"/>
      <c r="NCA28" s="8"/>
      <c r="NCB28" s="8"/>
      <c r="NCC28" s="8"/>
      <c r="NCD28" s="8"/>
      <c r="NCE28" s="8"/>
      <c r="NCF28" s="8"/>
      <c r="NCG28" s="8"/>
      <c r="NCH28" s="8"/>
      <c r="NCI28" s="8"/>
      <c r="NCJ28" s="8"/>
      <c r="NCK28" s="8"/>
      <c r="NCL28" s="8"/>
      <c r="NCM28" s="8"/>
      <c r="NCN28" s="8"/>
      <c r="NCO28" s="8"/>
      <c r="NCP28" s="8"/>
      <c r="NCQ28" s="8"/>
      <c r="NCR28" s="8"/>
      <c r="NCS28" s="8"/>
      <c r="NCT28" s="8"/>
      <c r="NCU28" s="8"/>
      <c r="NCV28" s="8"/>
      <c r="NCW28" s="8"/>
      <c r="NCX28" s="8"/>
      <c r="NCY28" s="8"/>
      <c r="NCZ28" s="8"/>
      <c r="NDA28" s="8"/>
      <c r="NDB28" s="8"/>
      <c r="NDC28" s="8"/>
      <c r="NDD28" s="8"/>
      <c r="NDE28" s="8"/>
      <c r="NDF28" s="8"/>
      <c r="NDG28" s="8"/>
      <c r="NDH28" s="8"/>
      <c r="NDI28" s="8"/>
      <c r="NDJ28" s="8"/>
      <c r="NDK28" s="8"/>
      <c r="NDL28" s="8"/>
      <c r="NDM28" s="8"/>
      <c r="NDN28" s="8"/>
      <c r="NDO28" s="8"/>
      <c r="NDP28" s="8"/>
      <c r="NDQ28" s="8"/>
      <c r="NDR28" s="8"/>
      <c r="NDS28" s="8"/>
      <c r="NDT28" s="8"/>
      <c r="NDU28" s="8"/>
      <c r="NDV28" s="8"/>
      <c r="NDW28" s="8"/>
      <c r="NDX28" s="8"/>
      <c r="NDY28" s="8"/>
      <c r="NDZ28" s="8"/>
      <c r="NEA28" s="8"/>
      <c r="NEB28" s="8"/>
      <c r="NEC28" s="8"/>
      <c r="NED28" s="8"/>
      <c r="NEE28" s="8"/>
      <c r="NEF28" s="8"/>
      <c r="NEG28" s="8"/>
      <c r="NEH28" s="8"/>
      <c r="NEI28" s="8"/>
      <c r="NEJ28" s="8"/>
      <c r="NEK28" s="8"/>
      <c r="NEL28" s="8"/>
      <c r="NEM28" s="8"/>
      <c r="NEN28" s="8"/>
      <c r="NEO28" s="8"/>
      <c r="NEP28" s="8"/>
      <c r="NEQ28" s="8"/>
      <c r="NER28" s="8"/>
      <c r="NES28" s="8"/>
      <c r="NET28" s="8"/>
      <c r="NEU28" s="8"/>
      <c r="NEV28" s="8"/>
      <c r="NEW28" s="8"/>
      <c r="NEX28" s="8"/>
      <c r="NEY28" s="8"/>
      <c r="NEZ28" s="8"/>
      <c r="NFA28" s="8"/>
      <c r="NFB28" s="8"/>
      <c r="NFC28" s="8"/>
      <c r="NFD28" s="8"/>
      <c r="NFE28" s="8"/>
      <c r="NFF28" s="8"/>
      <c r="NFG28" s="8"/>
      <c r="NFH28" s="8"/>
      <c r="NFI28" s="8"/>
      <c r="NFJ28" s="8"/>
      <c r="NFK28" s="8"/>
      <c r="NFL28" s="8"/>
      <c r="NFM28" s="8"/>
      <c r="NFN28" s="8"/>
      <c r="NFO28" s="8"/>
      <c r="NFP28" s="8"/>
      <c r="NFQ28" s="8"/>
      <c r="NFR28" s="8"/>
      <c r="NFS28" s="8"/>
      <c r="NFT28" s="8"/>
      <c r="NFU28" s="8"/>
      <c r="NFV28" s="8"/>
      <c r="NFW28" s="8"/>
      <c r="NFX28" s="8"/>
      <c r="NFY28" s="8"/>
      <c r="NFZ28" s="8"/>
      <c r="NGA28" s="8"/>
      <c r="NGB28" s="8"/>
      <c r="NGC28" s="8"/>
      <c r="NGD28" s="8"/>
      <c r="NGE28" s="8"/>
      <c r="NGF28" s="8"/>
      <c r="NGG28" s="8"/>
      <c r="NGH28" s="8"/>
      <c r="NGI28" s="8"/>
      <c r="NGJ28" s="8"/>
      <c r="NGK28" s="8"/>
      <c r="NGL28" s="8"/>
      <c r="NGM28" s="8"/>
      <c r="NGN28" s="8"/>
      <c r="NGO28" s="8"/>
      <c r="NGP28" s="8"/>
      <c r="NGQ28" s="8"/>
      <c r="NGR28" s="8"/>
      <c r="NGS28" s="8"/>
      <c r="NGT28" s="8"/>
      <c r="NGU28" s="8"/>
      <c r="NGV28" s="8"/>
      <c r="NGW28" s="8"/>
      <c r="NGX28" s="8"/>
      <c r="NGY28" s="8"/>
      <c r="NGZ28" s="8"/>
      <c r="NHA28" s="8"/>
      <c r="NHB28" s="8"/>
      <c r="NHC28" s="8"/>
      <c r="NHD28" s="8"/>
      <c r="NHE28" s="8"/>
      <c r="NHF28" s="8"/>
      <c r="NHG28" s="8"/>
      <c r="NHH28" s="8"/>
      <c r="NHI28" s="8"/>
      <c r="NHJ28" s="8"/>
      <c r="NHK28" s="8"/>
      <c r="NHL28" s="8"/>
      <c r="NHM28" s="8"/>
      <c r="NHN28" s="8"/>
      <c r="NHO28" s="8"/>
      <c r="NHP28" s="8"/>
      <c r="NHQ28" s="8"/>
      <c r="NHR28" s="8"/>
      <c r="NHS28" s="8"/>
      <c r="NHT28" s="8"/>
      <c r="NHU28" s="8"/>
      <c r="NHV28" s="8"/>
      <c r="NHW28" s="8"/>
      <c r="NHX28" s="8"/>
      <c r="NHY28" s="8"/>
      <c r="NHZ28" s="8"/>
      <c r="NIA28" s="8"/>
      <c r="NIB28" s="8"/>
      <c r="NIC28" s="8"/>
      <c r="NID28" s="8"/>
      <c r="NIE28" s="8"/>
      <c r="NIF28" s="8"/>
      <c r="NIG28" s="8"/>
      <c r="NIH28" s="8"/>
      <c r="NII28" s="8"/>
      <c r="NIJ28" s="8"/>
      <c r="NIK28" s="8"/>
      <c r="NIL28" s="8"/>
      <c r="NIM28" s="8"/>
      <c r="NIN28" s="8"/>
      <c r="NIO28" s="8"/>
      <c r="NIP28" s="8"/>
      <c r="NIQ28" s="8"/>
      <c r="NIR28" s="8"/>
      <c r="NIS28" s="8"/>
      <c r="NIT28" s="8"/>
      <c r="NIU28" s="8"/>
      <c r="NIV28" s="8"/>
      <c r="NIW28" s="8"/>
      <c r="NIX28" s="8"/>
      <c r="NIY28" s="8"/>
      <c r="NIZ28" s="8"/>
      <c r="NJA28" s="8"/>
      <c r="NJB28" s="8"/>
      <c r="NJC28" s="8"/>
      <c r="NJD28" s="8"/>
      <c r="NJE28" s="8"/>
      <c r="NJF28" s="8"/>
      <c r="NJG28" s="8"/>
      <c r="NJH28" s="8"/>
      <c r="NJI28" s="8"/>
      <c r="NJJ28" s="8"/>
      <c r="NJK28" s="8"/>
      <c r="NJL28" s="8"/>
      <c r="NJM28" s="8"/>
      <c r="NJN28" s="8"/>
      <c r="NJO28" s="8"/>
      <c r="NJP28" s="8"/>
      <c r="NJQ28" s="8"/>
      <c r="NJR28" s="8"/>
      <c r="NJS28" s="8"/>
      <c r="NJT28" s="8"/>
      <c r="NJU28" s="8"/>
      <c r="NJV28" s="8"/>
      <c r="NJW28" s="8"/>
      <c r="NJX28" s="8"/>
      <c r="NJY28" s="8"/>
      <c r="NJZ28" s="8"/>
      <c r="NKA28" s="8"/>
      <c r="NKB28" s="8"/>
      <c r="NKC28" s="8"/>
      <c r="NKD28" s="8"/>
      <c r="NKE28" s="8"/>
      <c r="NKF28" s="8"/>
      <c r="NKG28" s="8"/>
      <c r="NKH28" s="8"/>
      <c r="NKI28" s="8"/>
      <c r="NKJ28" s="8"/>
      <c r="NKK28" s="8"/>
      <c r="NKL28" s="8"/>
      <c r="NKM28" s="8"/>
      <c r="NKN28" s="8"/>
      <c r="NKO28" s="8"/>
      <c r="NKP28" s="8"/>
      <c r="NKQ28" s="8"/>
      <c r="NKR28" s="8"/>
      <c r="NKS28" s="8"/>
      <c r="NKT28" s="8"/>
      <c r="NKU28" s="8"/>
      <c r="NKV28" s="8"/>
      <c r="NKW28" s="8"/>
      <c r="NKX28" s="8"/>
      <c r="NKY28" s="8"/>
      <c r="NKZ28" s="8"/>
      <c r="NLA28" s="8"/>
      <c r="NLB28" s="8"/>
      <c r="NLC28" s="8"/>
      <c r="NLD28" s="8"/>
      <c r="NLE28" s="8"/>
      <c r="NLF28" s="8"/>
      <c r="NLG28" s="8"/>
      <c r="NLH28" s="8"/>
      <c r="NLI28" s="8"/>
      <c r="NLJ28" s="8"/>
      <c r="NLK28" s="8"/>
      <c r="NLL28" s="8"/>
      <c r="NLM28" s="8"/>
      <c r="NLN28" s="8"/>
      <c r="NLO28" s="8"/>
      <c r="NLP28" s="8"/>
      <c r="NLQ28" s="8"/>
      <c r="NLR28" s="8"/>
      <c r="NLS28" s="8"/>
      <c r="NLT28" s="8"/>
      <c r="NLU28" s="8"/>
      <c r="NLV28" s="8"/>
      <c r="NLW28" s="8"/>
      <c r="NLX28" s="8"/>
      <c r="NLY28" s="8"/>
      <c r="NLZ28" s="8"/>
      <c r="NMA28" s="8"/>
      <c r="NMB28" s="8"/>
      <c r="NMC28" s="8"/>
      <c r="NMD28" s="8"/>
      <c r="NME28" s="8"/>
      <c r="NMF28" s="8"/>
      <c r="NMG28" s="8"/>
      <c r="NMH28" s="8"/>
      <c r="NMI28" s="8"/>
      <c r="NMJ28" s="8"/>
      <c r="NMK28" s="8"/>
      <c r="NML28" s="8"/>
      <c r="NMM28" s="8"/>
      <c r="NMN28" s="8"/>
      <c r="NMO28" s="8"/>
      <c r="NMP28" s="8"/>
      <c r="NMQ28" s="8"/>
      <c r="NMR28" s="8"/>
      <c r="NMS28" s="8"/>
      <c r="NMT28" s="8"/>
      <c r="NMU28" s="8"/>
      <c r="NMV28" s="8"/>
      <c r="NMW28" s="8"/>
      <c r="NMX28" s="8"/>
      <c r="NMY28" s="8"/>
      <c r="NMZ28" s="8"/>
      <c r="NNA28" s="8"/>
      <c r="NNB28" s="8"/>
      <c r="NNC28" s="8"/>
      <c r="NND28" s="8"/>
      <c r="NNE28" s="8"/>
      <c r="NNF28" s="8"/>
      <c r="NNG28" s="8"/>
      <c r="NNH28" s="8"/>
      <c r="NNI28" s="8"/>
      <c r="NNJ28" s="8"/>
      <c r="NNK28" s="8"/>
      <c r="NNL28" s="8"/>
      <c r="NNM28" s="8"/>
      <c r="NNN28" s="8"/>
      <c r="NNO28" s="8"/>
      <c r="NNP28" s="8"/>
      <c r="NNQ28" s="8"/>
      <c r="NNR28" s="8"/>
      <c r="NNS28" s="8"/>
      <c r="NNT28" s="8"/>
      <c r="NNU28" s="8"/>
      <c r="NNV28" s="8"/>
      <c r="NNW28" s="8"/>
      <c r="NNX28" s="8"/>
      <c r="NNY28" s="8"/>
      <c r="NNZ28" s="8"/>
      <c r="NOA28" s="8"/>
      <c r="NOB28" s="8"/>
      <c r="NOC28" s="8"/>
      <c r="NOD28" s="8"/>
      <c r="NOE28" s="8"/>
      <c r="NOF28" s="8"/>
      <c r="NOG28" s="8"/>
      <c r="NOH28" s="8"/>
      <c r="NOI28" s="8"/>
      <c r="NOJ28" s="8"/>
      <c r="NOK28" s="8"/>
      <c r="NOL28" s="8"/>
      <c r="NOM28" s="8"/>
      <c r="NON28" s="8"/>
      <c r="NOO28" s="8"/>
      <c r="NOP28" s="8"/>
      <c r="NOQ28" s="8"/>
      <c r="NOR28" s="8"/>
      <c r="NOS28" s="8"/>
      <c r="NOT28" s="8"/>
      <c r="NOU28" s="8"/>
      <c r="NOV28" s="8"/>
      <c r="NOW28" s="8"/>
      <c r="NOX28" s="8"/>
      <c r="NOY28" s="8"/>
      <c r="NOZ28" s="8"/>
      <c r="NPA28" s="8"/>
      <c r="NPB28" s="8"/>
      <c r="NPC28" s="8"/>
      <c r="NPD28" s="8"/>
      <c r="NPE28" s="8"/>
      <c r="NPF28" s="8"/>
      <c r="NPG28" s="8"/>
      <c r="NPH28" s="8"/>
      <c r="NPI28" s="8"/>
      <c r="NPJ28" s="8"/>
      <c r="NPK28" s="8"/>
      <c r="NPL28" s="8"/>
      <c r="NPM28" s="8"/>
      <c r="NPN28" s="8"/>
      <c r="NPO28" s="8"/>
      <c r="NPP28" s="8"/>
      <c r="NPQ28" s="8"/>
      <c r="NPR28" s="8"/>
      <c r="NPS28" s="8"/>
      <c r="NPT28" s="8"/>
      <c r="NPU28" s="8"/>
      <c r="NPV28" s="8"/>
      <c r="NPW28" s="8"/>
      <c r="NPX28" s="8"/>
      <c r="NPY28" s="8"/>
      <c r="NPZ28" s="8"/>
      <c r="NQA28" s="8"/>
      <c r="NQB28" s="8"/>
      <c r="NQC28" s="8"/>
      <c r="NQD28" s="8"/>
      <c r="NQE28" s="8"/>
      <c r="NQF28" s="8"/>
      <c r="NQG28" s="8"/>
      <c r="NQH28" s="8"/>
      <c r="NQI28" s="8"/>
      <c r="NQJ28" s="8"/>
      <c r="NQK28" s="8"/>
      <c r="NQL28" s="8"/>
      <c r="NQM28" s="8"/>
      <c r="NQN28" s="8"/>
      <c r="NQO28" s="8"/>
      <c r="NQP28" s="8"/>
      <c r="NQQ28" s="8"/>
      <c r="NQR28" s="8"/>
      <c r="NQS28" s="8"/>
      <c r="NQT28" s="8"/>
      <c r="NQU28" s="8"/>
      <c r="NQV28" s="8"/>
      <c r="NQW28" s="8"/>
      <c r="NQX28" s="8"/>
      <c r="NQY28" s="8"/>
      <c r="NQZ28" s="8"/>
      <c r="NRA28" s="8"/>
      <c r="NRB28" s="8"/>
      <c r="NRC28" s="8"/>
      <c r="NRD28" s="8"/>
      <c r="NRE28" s="8"/>
      <c r="NRF28" s="8"/>
      <c r="NRG28" s="8"/>
      <c r="NRH28" s="8"/>
      <c r="NRI28" s="8"/>
      <c r="NRJ28" s="8"/>
      <c r="NRK28" s="8"/>
      <c r="NRL28" s="8"/>
      <c r="NRM28" s="8"/>
      <c r="NRN28" s="8"/>
      <c r="NRO28" s="8"/>
      <c r="NRP28" s="8"/>
      <c r="NRQ28" s="8"/>
      <c r="NRR28" s="8"/>
      <c r="NRS28" s="8"/>
      <c r="NRT28" s="8"/>
      <c r="NRU28" s="8"/>
      <c r="NRV28" s="8"/>
      <c r="NRW28" s="8"/>
      <c r="NRX28" s="8"/>
      <c r="NRY28" s="8"/>
      <c r="NRZ28" s="8"/>
      <c r="NSA28" s="8"/>
      <c r="NSB28" s="8"/>
      <c r="NSC28" s="8"/>
      <c r="NSD28" s="8"/>
      <c r="NSE28" s="8"/>
      <c r="NSF28" s="8"/>
      <c r="NSG28" s="8"/>
      <c r="NSH28" s="8"/>
      <c r="NSI28" s="8"/>
      <c r="NSJ28" s="8"/>
      <c r="NSK28" s="8"/>
      <c r="NSL28" s="8"/>
      <c r="NSM28" s="8"/>
      <c r="NSN28" s="8"/>
      <c r="NSO28" s="8"/>
      <c r="NSP28" s="8"/>
      <c r="NSQ28" s="8"/>
      <c r="NSR28" s="8"/>
      <c r="NSS28" s="8"/>
      <c r="NST28" s="8"/>
      <c r="NSU28" s="8"/>
      <c r="NSV28" s="8"/>
      <c r="NSW28" s="8"/>
      <c r="NSX28" s="8"/>
      <c r="NSY28" s="8"/>
      <c r="NSZ28" s="8"/>
      <c r="NTA28" s="8"/>
      <c r="NTB28" s="8"/>
      <c r="NTC28" s="8"/>
      <c r="NTD28" s="8"/>
      <c r="NTE28" s="8"/>
      <c r="NTF28" s="8"/>
      <c r="NTG28" s="8"/>
      <c r="NTH28" s="8"/>
      <c r="NTI28" s="8"/>
      <c r="NTJ28" s="8"/>
      <c r="NTK28" s="8"/>
      <c r="NTL28" s="8"/>
      <c r="NTM28" s="8"/>
      <c r="NTN28" s="8"/>
      <c r="NTO28" s="8"/>
      <c r="NTP28" s="8"/>
      <c r="NTQ28" s="8"/>
      <c r="NTR28" s="8"/>
      <c r="NTS28" s="8"/>
      <c r="NTT28" s="8"/>
      <c r="NTU28" s="8"/>
      <c r="NTV28" s="8"/>
      <c r="NTW28" s="8"/>
      <c r="NTX28" s="8"/>
      <c r="NTY28" s="8"/>
      <c r="NTZ28" s="8"/>
      <c r="NUA28" s="8"/>
      <c r="NUB28" s="8"/>
      <c r="NUC28" s="8"/>
      <c r="NUD28" s="8"/>
      <c r="NUE28" s="8"/>
      <c r="NUF28" s="8"/>
      <c r="NUG28" s="8"/>
      <c r="NUH28" s="8"/>
      <c r="NUI28" s="8"/>
      <c r="NUJ28" s="8"/>
      <c r="NUK28" s="8"/>
      <c r="NUL28" s="8"/>
      <c r="NUM28" s="8"/>
      <c r="NUN28" s="8"/>
      <c r="NUO28" s="8"/>
      <c r="NUP28" s="8"/>
      <c r="NUQ28" s="8"/>
      <c r="NUR28" s="8"/>
      <c r="NUS28" s="8"/>
      <c r="NUT28" s="8"/>
      <c r="NUU28" s="8"/>
      <c r="NUV28" s="8"/>
      <c r="NUW28" s="8"/>
      <c r="NUX28" s="8"/>
      <c r="NUY28" s="8"/>
      <c r="NUZ28" s="8"/>
      <c r="NVA28" s="8"/>
      <c r="NVB28" s="8"/>
      <c r="NVC28" s="8"/>
      <c r="NVD28" s="8"/>
      <c r="NVE28" s="8"/>
      <c r="NVF28" s="8"/>
      <c r="NVG28" s="8"/>
      <c r="NVH28" s="8"/>
      <c r="NVI28" s="8"/>
      <c r="NVJ28" s="8"/>
      <c r="NVK28" s="8"/>
      <c r="NVL28" s="8"/>
      <c r="NVM28" s="8"/>
      <c r="NVN28" s="8"/>
      <c r="NVO28" s="8"/>
      <c r="NVP28" s="8"/>
      <c r="NVQ28" s="8"/>
      <c r="NVR28" s="8"/>
      <c r="NVS28" s="8"/>
      <c r="NVT28" s="8"/>
      <c r="NVU28" s="8"/>
      <c r="NVV28" s="8"/>
      <c r="NVW28" s="8"/>
      <c r="NVX28" s="8"/>
      <c r="NVY28" s="8"/>
      <c r="NVZ28" s="8"/>
      <c r="NWA28" s="8"/>
      <c r="NWB28" s="8"/>
      <c r="NWC28" s="8"/>
      <c r="NWD28" s="8"/>
      <c r="NWE28" s="8"/>
      <c r="NWF28" s="8"/>
      <c r="NWG28" s="8"/>
      <c r="NWH28" s="8"/>
      <c r="NWI28" s="8"/>
      <c r="NWJ28" s="8"/>
      <c r="NWK28" s="8"/>
      <c r="NWL28" s="8"/>
      <c r="NWM28" s="8"/>
      <c r="NWN28" s="8"/>
      <c r="NWO28" s="8"/>
      <c r="NWP28" s="8"/>
      <c r="NWQ28" s="8"/>
      <c r="NWR28" s="8"/>
      <c r="NWS28" s="8"/>
      <c r="NWT28" s="8"/>
      <c r="NWU28" s="8"/>
      <c r="NWV28" s="8"/>
      <c r="NWW28" s="8"/>
      <c r="NWX28" s="8"/>
      <c r="NWY28" s="8"/>
      <c r="NWZ28" s="8"/>
      <c r="NXA28" s="8"/>
      <c r="NXB28" s="8"/>
      <c r="NXC28" s="8"/>
      <c r="NXD28" s="8"/>
      <c r="NXE28" s="8"/>
      <c r="NXF28" s="8"/>
      <c r="NXG28" s="8"/>
      <c r="NXH28" s="8"/>
      <c r="NXI28" s="8"/>
      <c r="NXJ28" s="8"/>
      <c r="NXK28" s="8"/>
      <c r="NXL28" s="8"/>
      <c r="NXM28" s="8"/>
      <c r="NXN28" s="8"/>
      <c r="NXO28" s="8"/>
      <c r="NXP28" s="8"/>
      <c r="NXQ28" s="8"/>
      <c r="NXR28" s="8"/>
      <c r="NXS28" s="8"/>
      <c r="NXT28" s="8"/>
      <c r="NXU28" s="8"/>
      <c r="NXV28" s="8"/>
      <c r="NXW28" s="8"/>
      <c r="NXX28" s="8"/>
      <c r="NXY28" s="8"/>
      <c r="NXZ28" s="8"/>
      <c r="NYA28" s="8"/>
      <c r="NYB28" s="8"/>
      <c r="NYC28" s="8"/>
      <c r="NYD28" s="8"/>
      <c r="NYE28" s="8"/>
      <c r="NYF28" s="8"/>
      <c r="NYG28" s="8"/>
      <c r="NYH28" s="8"/>
      <c r="NYI28" s="8"/>
      <c r="NYJ28" s="8"/>
      <c r="NYK28" s="8"/>
      <c r="NYL28" s="8"/>
      <c r="NYM28" s="8"/>
      <c r="NYN28" s="8"/>
      <c r="NYO28" s="8"/>
      <c r="NYP28" s="8"/>
      <c r="NYQ28" s="8"/>
      <c r="NYR28" s="8"/>
      <c r="NYS28" s="8"/>
      <c r="NYT28" s="8"/>
      <c r="NYU28" s="8"/>
      <c r="NYV28" s="8"/>
      <c r="NYW28" s="8"/>
      <c r="NYX28" s="8"/>
      <c r="NYY28" s="8"/>
      <c r="NYZ28" s="8"/>
      <c r="NZA28" s="8"/>
      <c r="NZB28" s="8"/>
      <c r="NZC28" s="8"/>
      <c r="NZD28" s="8"/>
      <c r="NZE28" s="8"/>
      <c r="NZF28" s="8"/>
      <c r="NZG28" s="8"/>
      <c r="NZH28" s="8"/>
      <c r="NZI28" s="8"/>
      <c r="NZJ28" s="8"/>
      <c r="NZK28" s="8"/>
      <c r="NZL28" s="8"/>
      <c r="NZM28" s="8"/>
      <c r="NZN28" s="8"/>
      <c r="NZO28" s="8"/>
      <c r="NZP28" s="8"/>
      <c r="NZQ28" s="8"/>
      <c r="NZR28" s="8"/>
      <c r="NZS28" s="8"/>
      <c r="NZT28" s="8"/>
      <c r="NZU28" s="8"/>
      <c r="NZV28" s="8"/>
      <c r="NZW28" s="8"/>
      <c r="NZX28" s="8"/>
      <c r="NZY28" s="8"/>
      <c r="NZZ28" s="8"/>
      <c r="OAA28" s="8"/>
      <c r="OAB28" s="8"/>
      <c r="OAC28" s="8"/>
      <c r="OAD28" s="8"/>
      <c r="OAE28" s="8"/>
      <c r="OAF28" s="8"/>
      <c r="OAG28" s="8"/>
      <c r="OAH28" s="8"/>
      <c r="OAI28" s="8"/>
      <c r="OAJ28" s="8"/>
      <c r="OAK28" s="8"/>
      <c r="OAL28" s="8"/>
      <c r="OAM28" s="8"/>
      <c r="OAN28" s="8"/>
      <c r="OAO28" s="8"/>
      <c r="OAP28" s="8"/>
      <c r="OAQ28" s="8"/>
      <c r="OAR28" s="8"/>
      <c r="OAS28" s="8"/>
      <c r="OAT28" s="8"/>
      <c r="OAU28" s="8"/>
      <c r="OAV28" s="8"/>
      <c r="OAW28" s="8"/>
      <c r="OAX28" s="8"/>
      <c r="OAY28" s="8"/>
      <c r="OAZ28" s="8"/>
      <c r="OBA28" s="8"/>
      <c r="OBB28" s="8"/>
      <c r="OBC28" s="8"/>
      <c r="OBD28" s="8"/>
      <c r="OBE28" s="8"/>
      <c r="OBF28" s="8"/>
      <c r="OBG28" s="8"/>
      <c r="OBH28" s="8"/>
      <c r="OBI28" s="8"/>
      <c r="OBJ28" s="8"/>
      <c r="OBK28" s="8"/>
      <c r="OBL28" s="8"/>
      <c r="OBM28" s="8"/>
      <c r="OBN28" s="8"/>
      <c r="OBO28" s="8"/>
      <c r="OBP28" s="8"/>
      <c r="OBQ28" s="8"/>
      <c r="OBR28" s="8"/>
      <c r="OBS28" s="8"/>
      <c r="OBT28" s="8"/>
      <c r="OBU28" s="8"/>
      <c r="OBV28" s="8"/>
      <c r="OBW28" s="8"/>
      <c r="OBX28" s="8"/>
      <c r="OBY28" s="8"/>
      <c r="OBZ28" s="8"/>
      <c r="OCA28" s="8"/>
      <c r="OCB28" s="8"/>
      <c r="OCC28" s="8"/>
      <c r="OCD28" s="8"/>
      <c r="OCE28" s="8"/>
      <c r="OCF28" s="8"/>
      <c r="OCG28" s="8"/>
      <c r="OCH28" s="8"/>
      <c r="OCI28" s="8"/>
      <c r="OCJ28" s="8"/>
      <c r="OCK28" s="8"/>
      <c r="OCL28" s="8"/>
      <c r="OCM28" s="8"/>
      <c r="OCN28" s="8"/>
      <c r="OCO28" s="8"/>
      <c r="OCP28" s="8"/>
      <c r="OCQ28" s="8"/>
      <c r="OCR28" s="8"/>
      <c r="OCS28" s="8"/>
      <c r="OCT28" s="8"/>
      <c r="OCU28" s="8"/>
      <c r="OCV28" s="8"/>
      <c r="OCW28" s="8"/>
      <c r="OCX28" s="8"/>
      <c r="OCY28" s="8"/>
      <c r="OCZ28" s="8"/>
      <c r="ODA28" s="8"/>
      <c r="ODB28" s="8"/>
      <c r="ODC28" s="8"/>
      <c r="ODD28" s="8"/>
      <c r="ODE28" s="8"/>
      <c r="ODF28" s="8"/>
      <c r="ODG28" s="8"/>
      <c r="ODH28" s="8"/>
      <c r="ODI28" s="8"/>
      <c r="ODJ28" s="8"/>
      <c r="ODK28" s="8"/>
      <c r="ODL28" s="8"/>
      <c r="ODM28" s="8"/>
      <c r="ODN28" s="8"/>
      <c r="ODO28" s="8"/>
      <c r="ODP28" s="8"/>
      <c r="ODQ28" s="8"/>
      <c r="ODR28" s="8"/>
      <c r="ODS28" s="8"/>
      <c r="ODT28" s="8"/>
      <c r="ODU28" s="8"/>
      <c r="ODV28" s="8"/>
      <c r="ODW28" s="8"/>
      <c r="ODX28" s="8"/>
      <c r="ODY28" s="8"/>
      <c r="ODZ28" s="8"/>
      <c r="OEA28" s="8"/>
      <c r="OEB28" s="8"/>
      <c r="OEC28" s="8"/>
      <c r="OED28" s="8"/>
      <c r="OEE28" s="8"/>
      <c r="OEF28" s="8"/>
      <c r="OEG28" s="8"/>
      <c r="OEH28" s="8"/>
      <c r="OEI28" s="8"/>
      <c r="OEJ28" s="8"/>
      <c r="OEK28" s="8"/>
      <c r="OEL28" s="8"/>
      <c r="OEM28" s="8"/>
      <c r="OEN28" s="8"/>
      <c r="OEO28" s="8"/>
      <c r="OEP28" s="8"/>
      <c r="OEQ28" s="8"/>
      <c r="OER28" s="8"/>
      <c r="OES28" s="8"/>
      <c r="OET28" s="8"/>
      <c r="OEU28" s="8"/>
      <c r="OEV28" s="8"/>
      <c r="OEW28" s="8"/>
      <c r="OEX28" s="8"/>
      <c r="OEY28" s="8"/>
      <c r="OEZ28" s="8"/>
      <c r="OFA28" s="8"/>
      <c r="OFB28" s="8"/>
      <c r="OFC28" s="8"/>
      <c r="OFD28" s="8"/>
      <c r="OFE28" s="8"/>
      <c r="OFF28" s="8"/>
      <c r="OFG28" s="8"/>
      <c r="OFH28" s="8"/>
      <c r="OFI28" s="8"/>
      <c r="OFJ28" s="8"/>
      <c r="OFK28" s="8"/>
      <c r="OFL28" s="8"/>
      <c r="OFM28" s="8"/>
      <c r="OFN28" s="8"/>
      <c r="OFO28" s="8"/>
      <c r="OFP28" s="8"/>
      <c r="OFQ28" s="8"/>
      <c r="OFR28" s="8"/>
      <c r="OFS28" s="8"/>
      <c r="OFT28" s="8"/>
      <c r="OFU28" s="8"/>
      <c r="OFV28" s="8"/>
      <c r="OFW28" s="8"/>
      <c r="OFX28" s="8"/>
      <c r="OFY28" s="8"/>
      <c r="OFZ28" s="8"/>
      <c r="OGA28" s="8"/>
      <c r="OGB28" s="8"/>
      <c r="OGC28" s="8"/>
      <c r="OGD28" s="8"/>
      <c r="OGE28" s="8"/>
      <c r="OGF28" s="8"/>
      <c r="OGG28" s="8"/>
      <c r="OGH28" s="8"/>
      <c r="OGI28" s="8"/>
      <c r="OGJ28" s="8"/>
      <c r="OGK28" s="8"/>
      <c r="OGL28" s="8"/>
      <c r="OGM28" s="8"/>
      <c r="OGN28" s="8"/>
      <c r="OGO28" s="8"/>
      <c r="OGP28" s="8"/>
      <c r="OGQ28" s="8"/>
      <c r="OGR28" s="8"/>
      <c r="OGS28" s="8"/>
      <c r="OGT28" s="8"/>
      <c r="OGU28" s="8"/>
      <c r="OGV28" s="8"/>
      <c r="OGW28" s="8"/>
      <c r="OGX28" s="8"/>
      <c r="OGY28" s="8"/>
      <c r="OGZ28" s="8"/>
      <c r="OHA28" s="8"/>
      <c r="OHB28" s="8"/>
      <c r="OHC28" s="8"/>
      <c r="OHD28" s="8"/>
      <c r="OHE28" s="8"/>
      <c r="OHF28" s="8"/>
      <c r="OHG28" s="8"/>
      <c r="OHH28" s="8"/>
      <c r="OHI28" s="8"/>
      <c r="OHJ28" s="8"/>
      <c r="OHK28" s="8"/>
      <c r="OHL28" s="8"/>
      <c r="OHM28" s="8"/>
      <c r="OHN28" s="8"/>
      <c r="OHO28" s="8"/>
      <c r="OHP28" s="8"/>
      <c r="OHQ28" s="8"/>
      <c r="OHR28" s="8"/>
      <c r="OHS28" s="8"/>
      <c r="OHT28" s="8"/>
      <c r="OHU28" s="8"/>
      <c r="OHV28" s="8"/>
      <c r="OHW28" s="8"/>
      <c r="OHX28" s="8"/>
      <c r="OHY28" s="8"/>
      <c r="OHZ28" s="8"/>
      <c r="OIA28" s="8"/>
      <c r="OIB28" s="8"/>
      <c r="OIC28" s="8"/>
      <c r="OID28" s="8"/>
      <c r="OIE28" s="8"/>
      <c r="OIF28" s="8"/>
      <c r="OIG28" s="8"/>
      <c r="OIH28" s="8"/>
      <c r="OII28" s="8"/>
      <c r="OIJ28" s="8"/>
      <c r="OIK28" s="8"/>
      <c r="OIL28" s="8"/>
      <c r="OIM28" s="8"/>
      <c r="OIN28" s="8"/>
      <c r="OIO28" s="8"/>
      <c r="OIP28" s="8"/>
      <c r="OIQ28" s="8"/>
      <c r="OIR28" s="8"/>
      <c r="OIS28" s="8"/>
      <c r="OIT28" s="8"/>
      <c r="OIU28" s="8"/>
      <c r="OIV28" s="8"/>
      <c r="OIW28" s="8"/>
      <c r="OIX28" s="8"/>
      <c r="OIY28" s="8"/>
      <c r="OIZ28" s="8"/>
      <c r="OJA28" s="8"/>
      <c r="OJB28" s="8"/>
      <c r="OJC28" s="8"/>
      <c r="OJD28" s="8"/>
      <c r="OJE28" s="8"/>
      <c r="OJF28" s="8"/>
      <c r="OJG28" s="8"/>
      <c r="OJH28" s="8"/>
      <c r="OJI28" s="8"/>
      <c r="OJJ28" s="8"/>
      <c r="OJK28" s="8"/>
      <c r="OJL28" s="8"/>
      <c r="OJM28" s="8"/>
      <c r="OJN28" s="8"/>
      <c r="OJO28" s="8"/>
      <c r="OJP28" s="8"/>
      <c r="OJQ28" s="8"/>
      <c r="OJR28" s="8"/>
      <c r="OJS28" s="8"/>
      <c r="OJT28" s="8"/>
      <c r="OJU28" s="8"/>
      <c r="OJV28" s="8"/>
      <c r="OJW28" s="8"/>
      <c r="OJX28" s="8"/>
      <c r="OJY28" s="8"/>
      <c r="OJZ28" s="8"/>
      <c r="OKA28" s="8"/>
      <c r="OKB28" s="8"/>
      <c r="OKC28" s="8"/>
      <c r="OKD28" s="8"/>
      <c r="OKE28" s="8"/>
      <c r="OKF28" s="8"/>
      <c r="OKG28" s="8"/>
      <c r="OKH28" s="8"/>
      <c r="OKI28" s="8"/>
      <c r="OKJ28" s="8"/>
      <c r="OKK28" s="8"/>
      <c r="OKL28" s="8"/>
      <c r="OKM28" s="8"/>
      <c r="OKN28" s="8"/>
      <c r="OKO28" s="8"/>
      <c r="OKP28" s="8"/>
      <c r="OKQ28" s="8"/>
      <c r="OKR28" s="8"/>
      <c r="OKS28" s="8"/>
      <c r="OKT28" s="8"/>
      <c r="OKU28" s="8"/>
      <c r="OKV28" s="8"/>
      <c r="OKW28" s="8"/>
      <c r="OKX28" s="8"/>
      <c r="OKY28" s="8"/>
      <c r="OKZ28" s="8"/>
      <c r="OLA28" s="8"/>
      <c r="OLB28" s="8"/>
      <c r="OLC28" s="8"/>
      <c r="OLD28" s="8"/>
      <c r="OLE28" s="8"/>
      <c r="OLF28" s="8"/>
      <c r="OLG28" s="8"/>
      <c r="OLH28" s="8"/>
      <c r="OLI28" s="8"/>
      <c r="OLJ28" s="8"/>
      <c r="OLK28" s="8"/>
      <c r="OLL28" s="8"/>
      <c r="OLM28" s="8"/>
      <c r="OLN28" s="8"/>
      <c r="OLO28" s="8"/>
      <c r="OLP28" s="8"/>
      <c r="OLQ28" s="8"/>
      <c r="OLR28" s="8"/>
      <c r="OLS28" s="8"/>
      <c r="OLT28" s="8"/>
      <c r="OLU28" s="8"/>
      <c r="OLV28" s="8"/>
      <c r="OLW28" s="8"/>
      <c r="OLX28" s="8"/>
      <c r="OLY28" s="8"/>
      <c r="OLZ28" s="8"/>
      <c r="OMA28" s="8"/>
      <c r="OMB28" s="8"/>
      <c r="OMC28" s="8"/>
      <c r="OMD28" s="8"/>
      <c r="OME28" s="8"/>
      <c r="OMF28" s="8"/>
      <c r="OMG28" s="8"/>
      <c r="OMH28" s="8"/>
      <c r="OMI28" s="8"/>
      <c r="OMJ28" s="8"/>
      <c r="OMK28" s="8"/>
      <c r="OML28" s="8"/>
      <c r="OMM28" s="8"/>
      <c r="OMN28" s="8"/>
      <c r="OMO28" s="8"/>
      <c r="OMP28" s="8"/>
      <c r="OMQ28" s="8"/>
      <c r="OMR28" s="8"/>
      <c r="OMS28" s="8"/>
      <c r="OMT28" s="8"/>
      <c r="OMU28" s="8"/>
      <c r="OMV28" s="8"/>
      <c r="OMW28" s="8"/>
      <c r="OMX28" s="8"/>
      <c r="OMY28" s="8"/>
      <c r="OMZ28" s="8"/>
      <c r="ONA28" s="8"/>
      <c r="ONB28" s="8"/>
      <c r="ONC28" s="8"/>
      <c r="OND28" s="8"/>
      <c r="ONE28" s="8"/>
      <c r="ONF28" s="8"/>
      <c r="ONG28" s="8"/>
      <c r="ONH28" s="8"/>
      <c r="ONI28" s="8"/>
      <c r="ONJ28" s="8"/>
      <c r="ONK28" s="8"/>
      <c r="ONL28" s="8"/>
      <c r="ONM28" s="8"/>
      <c r="ONN28" s="8"/>
      <c r="ONO28" s="8"/>
      <c r="ONP28" s="8"/>
      <c r="ONQ28" s="8"/>
      <c r="ONR28" s="8"/>
      <c r="ONS28" s="8"/>
      <c r="ONT28" s="8"/>
      <c r="ONU28" s="8"/>
      <c r="ONV28" s="8"/>
      <c r="ONW28" s="8"/>
      <c r="ONX28" s="8"/>
      <c r="ONY28" s="8"/>
      <c r="ONZ28" s="8"/>
      <c r="OOA28" s="8"/>
      <c r="OOB28" s="8"/>
      <c r="OOC28" s="8"/>
      <c r="OOD28" s="8"/>
      <c r="OOE28" s="8"/>
      <c r="OOF28" s="8"/>
      <c r="OOG28" s="8"/>
      <c r="OOH28" s="8"/>
      <c r="OOI28" s="8"/>
      <c r="OOJ28" s="8"/>
      <c r="OOK28" s="8"/>
      <c r="OOL28" s="8"/>
      <c r="OOM28" s="8"/>
      <c r="OON28" s="8"/>
      <c r="OOO28" s="8"/>
      <c r="OOP28" s="8"/>
      <c r="OOQ28" s="8"/>
      <c r="OOR28" s="8"/>
      <c r="OOS28" s="8"/>
      <c r="OOT28" s="8"/>
      <c r="OOU28" s="8"/>
      <c r="OOV28" s="8"/>
      <c r="OOW28" s="8"/>
      <c r="OOX28" s="8"/>
      <c r="OOY28" s="8"/>
      <c r="OOZ28" s="8"/>
      <c r="OPA28" s="8"/>
      <c r="OPB28" s="8"/>
      <c r="OPC28" s="8"/>
      <c r="OPD28" s="8"/>
      <c r="OPE28" s="8"/>
      <c r="OPF28" s="8"/>
      <c r="OPG28" s="8"/>
      <c r="OPH28" s="8"/>
      <c r="OPI28" s="8"/>
      <c r="OPJ28" s="8"/>
      <c r="OPK28" s="8"/>
      <c r="OPL28" s="8"/>
      <c r="OPM28" s="8"/>
      <c r="OPN28" s="8"/>
      <c r="OPO28" s="8"/>
      <c r="OPP28" s="8"/>
      <c r="OPQ28" s="8"/>
      <c r="OPR28" s="8"/>
      <c r="OPS28" s="8"/>
      <c r="OPT28" s="8"/>
      <c r="OPU28" s="8"/>
      <c r="OPV28" s="8"/>
      <c r="OPW28" s="8"/>
      <c r="OPX28" s="8"/>
      <c r="OPY28" s="8"/>
      <c r="OPZ28" s="8"/>
      <c r="OQA28" s="8"/>
      <c r="OQB28" s="8"/>
      <c r="OQC28" s="8"/>
      <c r="OQD28" s="8"/>
      <c r="OQE28" s="8"/>
      <c r="OQF28" s="8"/>
      <c r="OQG28" s="8"/>
      <c r="OQH28" s="8"/>
      <c r="OQI28" s="8"/>
      <c r="OQJ28" s="8"/>
      <c r="OQK28" s="8"/>
      <c r="OQL28" s="8"/>
      <c r="OQM28" s="8"/>
      <c r="OQN28" s="8"/>
      <c r="OQO28" s="8"/>
      <c r="OQP28" s="8"/>
      <c r="OQQ28" s="8"/>
      <c r="OQR28" s="8"/>
      <c r="OQS28" s="8"/>
      <c r="OQT28" s="8"/>
      <c r="OQU28" s="8"/>
      <c r="OQV28" s="8"/>
      <c r="OQW28" s="8"/>
      <c r="OQX28" s="8"/>
      <c r="OQY28" s="8"/>
      <c r="OQZ28" s="8"/>
      <c r="ORA28" s="8"/>
      <c r="ORB28" s="8"/>
      <c r="ORC28" s="8"/>
      <c r="ORD28" s="8"/>
      <c r="ORE28" s="8"/>
      <c r="ORF28" s="8"/>
      <c r="ORG28" s="8"/>
      <c r="ORH28" s="8"/>
      <c r="ORI28" s="8"/>
      <c r="ORJ28" s="8"/>
      <c r="ORK28" s="8"/>
      <c r="ORL28" s="8"/>
      <c r="ORM28" s="8"/>
      <c r="ORN28" s="8"/>
      <c r="ORO28" s="8"/>
      <c r="ORP28" s="8"/>
      <c r="ORQ28" s="8"/>
      <c r="ORR28" s="8"/>
      <c r="ORS28" s="8"/>
      <c r="ORT28" s="8"/>
      <c r="ORU28" s="8"/>
      <c r="ORV28" s="8"/>
      <c r="ORW28" s="8"/>
      <c r="ORX28" s="8"/>
      <c r="ORY28" s="8"/>
      <c r="ORZ28" s="8"/>
      <c r="OSA28" s="8"/>
      <c r="OSB28" s="8"/>
      <c r="OSC28" s="8"/>
      <c r="OSD28" s="8"/>
      <c r="OSE28" s="8"/>
      <c r="OSF28" s="8"/>
      <c r="OSG28" s="8"/>
      <c r="OSH28" s="8"/>
      <c r="OSI28" s="8"/>
      <c r="OSJ28" s="8"/>
      <c r="OSK28" s="8"/>
      <c r="OSL28" s="8"/>
      <c r="OSM28" s="8"/>
      <c r="OSN28" s="8"/>
      <c r="OSO28" s="8"/>
      <c r="OSP28" s="8"/>
      <c r="OSQ28" s="8"/>
      <c r="OSR28" s="8"/>
      <c r="OSS28" s="8"/>
      <c r="OST28" s="8"/>
      <c r="OSU28" s="8"/>
      <c r="OSV28" s="8"/>
      <c r="OSW28" s="8"/>
      <c r="OSX28" s="8"/>
      <c r="OSY28" s="8"/>
      <c r="OSZ28" s="8"/>
      <c r="OTA28" s="8"/>
      <c r="OTB28" s="8"/>
      <c r="OTC28" s="8"/>
      <c r="OTD28" s="8"/>
      <c r="OTE28" s="8"/>
      <c r="OTF28" s="8"/>
      <c r="OTG28" s="8"/>
      <c r="OTH28" s="8"/>
      <c r="OTI28" s="8"/>
      <c r="OTJ28" s="8"/>
      <c r="OTK28" s="8"/>
      <c r="OTL28" s="8"/>
      <c r="OTM28" s="8"/>
      <c r="OTN28" s="8"/>
      <c r="OTO28" s="8"/>
      <c r="OTP28" s="8"/>
      <c r="OTQ28" s="8"/>
      <c r="OTR28" s="8"/>
      <c r="OTS28" s="8"/>
      <c r="OTT28" s="8"/>
      <c r="OTU28" s="8"/>
      <c r="OTV28" s="8"/>
      <c r="OTW28" s="8"/>
      <c r="OTX28" s="8"/>
      <c r="OTY28" s="8"/>
      <c r="OTZ28" s="8"/>
      <c r="OUA28" s="8"/>
      <c r="OUB28" s="8"/>
      <c r="OUC28" s="8"/>
      <c r="OUD28" s="8"/>
      <c r="OUE28" s="8"/>
      <c r="OUF28" s="8"/>
      <c r="OUG28" s="8"/>
      <c r="OUH28" s="8"/>
      <c r="OUI28" s="8"/>
      <c r="OUJ28" s="8"/>
      <c r="OUK28" s="8"/>
      <c r="OUL28" s="8"/>
      <c r="OUM28" s="8"/>
      <c r="OUN28" s="8"/>
      <c r="OUO28" s="8"/>
      <c r="OUP28" s="8"/>
      <c r="OUQ28" s="8"/>
      <c r="OUR28" s="8"/>
      <c r="OUS28" s="8"/>
      <c r="OUT28" s="8"/>
      <c r="OUU28" s="8"/>
      <c r="OUV28" s="8"/>
      <c r="OUW28" s="8"/>
      <c r="OUX28" s="8"/>
      <c r="OUY28" s="8"/>
      <c r="OUZ28" s="8"/>
      <c r="OVA28" s="8"/>
      <c r="OVB28" s="8"/>
      <c r="OVC28" s="8"/>
      <c r="OVD28" s="8"/>
      <c r="OVE28" s="8"/>
      <c r="OVF28" s="8"/>
      <c r="OVG28" s="8"/>
      <c r="OVH28" s="8"/>
      <c r="OVI28" s="8"/>
      <c r="OVJ28" s="8"/>
      <c r="OVK28" s="8"/>
      <c r="OVL28" s="8"/>
      <c r="OVM28" s="8"/>
      <c r="OVN28" s="8"/>
      <c r="OVO28" s="8"/>
      <c r="OVP28" s="8"/>
      <c r="OVQ28" s="8"/>
      <c r="OVR28" s="8"/>
      <c r="OVS28" s="8"/>
      <c r="OVT28" s="8"/>
      <c r="OVU28" s="8"/>
      <c r="OVV28" s="8"/>
      <c r="OVW28" s="8"/>
      <c r="OVX28" s="8"/>
      <c r="OVY28" s="8"/>
      <c r="OVZ28" s="8"/>
      <c r="OWA28" s="8"/>
      <c r="OWB28" s="8"/>
      <c r="OWC28" s="8"/>
      <c r="OWD28" s="8"/>
      <c r="OWE28" s="8"/>
      <c r="OWF28" s="8"/>
      <c r="OWG28" s="8"/>
      <c r="OWH28" s="8"/>
      <c r="OWI28" s="8"/>
      <c r="OWJ28" s="8"/>
      <c r="OWK28" s="8"/>
      <c r="OWL28" s="8"/>
      <c r="OWM28" s="8"/>
      <c r="OWN28" s="8"/>
      <c r="OWO28" s="8"/>
      <c r="OWP28" s="8"/>
      <c r="OWQ28" s="8"/>
      <c r="OWR28" s="8"/>
      <c r="OWS28" s="8"/>
      <c r="OWT28" s="8"/>
      <c r="OWU28" s="8"/>
      <c r="OWV28" s="8"/>
      <c r="OWW28" s="8"/>
      <c r="OWX28" s="8"/>
      <c r="OWY28" s="8"/>
      <c r="OWZ28" s="8"/>
      <c r="OXA28" s="8"/>
      <c r="OXB28" s="8"/>
      <c r="OXC28" s="8"/>
      <c r="OXD28" s="8"/>
      <c r="OXE28" s="8"/>
      <c r="OXF28" s="8"/>
      <c r="OXG28" s="8"/>
      <c r="OXH28" s="8"/>
      <c r="OXI28" s="8"/>
      <c r="OXJ28" s="8"/>
      <c r="OXK28" s="8"/>
      <c r="OXL28" s="8"/>
      <c r="OXM28" s="8"/>
      <c r="OXN28" s="8"/>
      <c r="OXO28" s="8"/>
      <c r="OXP28" s="8"/>
      <c r="OXQ28" s="8"/>
      <c r="OXR28" s="8"/>
      <c r="OXS28" s="8"/>
      <c r="OXT28" s="8"/>
      <c r="OXU28" s="8"/>
      <c r="OXV28" s="8"/>
      <c r="OXW28" s="8"/>
      <c r="OXX28" s="8"/>
      <c r="OXY28" s="8"/>
      <c r="OXZ28" s="8"/>
      <c r="OYA28" s="8"/>
      <c r="OYB28" s="8"/>
      <c r="OYC28" s="8"/>
      <c r="OYD28" s="8"/>
      <c r="OYE28" s="8"/>
      <c r="OYF28" s="8"/>
      <c r="OYG28" s="8"/>
      <c r="OYH28" s="8"/>
      <c r="OYI28" s="8"/>
      <c r="OYJ28" s="8"/>
      <c r="OYK28" s="8"/>
      <c r="OYL28" s="8"/>
      <c r="OYM28" s="8"/>
      <c r="OYN28" s="8"/>
      <c r="OYO28" s="8"/>
      <c r="OYP28" s="8"/>
      <c r="OYQ28" s="8"/>
      <c r="OYR28" s="8"/>
      <c r="OYS28" s="8"/>
      <c r="OYT28" s="8"/>
      <c r="OYU28" s="8"/>
      <c r="OYV28" s="8"/>
      <c r="OYW28" s="8"/>
      <c r="OYX28" s="8"/>
      <c r="OYY28" s="8"/>
      <c r="OYZ28" s="8"/>
      <c r="OZA28" s="8"/>
      <c r="OZB28" s="8"/>
      <c r="OZC28" s="8"/>
      <c r="OZD28" s="8"/>
      <c r="OZE28" s="8"/>
      <c r="OZF28" s="8"/>
      <c r="OZG28" s="8"/>
      <c r="OZH28" s="8"/>
      <c r="OZI28" s="8"/>
      <c r="OZJ28" s="8"/>
      <c r="OZK28" s="8"/>
      <c r="OZL28" s="8"/>
      <c r="OZM28" s="8"/>
      <c r="OZN28" s="8"/>
      <c r="OZO28" s="8"/>
      <c r="OZP28" s="8"/>
      <c r="OZQ28" s="8"/>
      <c r="OZR28" s="8"/>
      <c r="OZS28" s="8"/>
      <c r="OZT28" s="8"/>
      <c r="OZU28" s="8"/>
      <c r="OZV28" s="8"/>
      <c r="OZW28" s="8"/>
      <c r="OZX28" s="8"/>
      <c r="OZY28" s="8"/>
      <c r="OZZ28" s="8"/>
      <c r="PAA28" s="8"/>
      <c r="PAB28" s="8"/>
      <c r="PAC28" s="8"/>
      <c r="PAD28" s="8"/>
      <c r="PAE28" s="8"/>
      <c r="PAF28" s="8"/>
      <c r="PAG28" s="8"/>
      <c r="PAH28" s="8"/>
      <c r="PAI28" s="8"/>
      <c r="PAJ28" s="8"/>
      <c r="PAK28" s="8"/>
      <c r="PAL28" s="8"/>
      <c r="PAM28" s="8"/>
      <c r="PAN28" s="8"/>
      <c r="PAO28" s="8"/>
      <c r="PAP28" s="8"/>
      <c r="PAQ28" s="8"/>
      <c r="PAR28" s="8"/>
      <c r="PAS28" s="8"/>
      <c r="PAT28" s="8"/>
      <c r="PAU28" s="8"/>
      <c r="PAV28" s="8"/>
      <c r="PAW28" s="8"/>
      <c r="PAX28" s="8"/>
      <c r="PAY28" s="8"/>
      <c r="PAZ28" s="8"/>
      <c r="PBA28" s="8"/>
      <c r="PBB28" s="8"/>
      <c r="PBC28" s="8"/>
      <c r="PBD28" s="8"/>
      <c r="PBE28" s="8"/>
      <c r="PBF28" s="8"/>
      <c r="PBG28" s="8"/>
      <c r="PBH28" s="8"/>
      <c r="PBI28" s="8"/>
      <c r="PBJ28" s="8"/>
      <c r="PBK28" s="8"/>
      <c r="PBL28" s="8"/>
      <c r="PBM28" s="8"/>
      <c r="PBN28" s="8"/>
      <c r="PBO28" s="8"/>
      <c r="PBP28" s="8"/>
      <c r="PBQ28" s="8"/>
      <c r="PBR28" s="8"/>
      <c r="PBS28" s="8"/>
      <c r="PBT28" s="8"/>
      <c r="PBU28" s="8"/>
      <c r="PBV28" s="8"/>
      <c r="PBW28" s="8"/>
      <c r="PBX28" s="8"/>
      <c r="PBY28" s="8"/>
      <c r="PBZ28" s="8"/>
      <c r="PCA28" s="8"/>
      <c r="PCB28" s="8"/>
      <c r="PCC28" s="8"/>
      <c r="PCD28" s="8"/>
      <c r="PCE28" s="8"/>
      <c r="PCF28" s="8"/>
      <c r="PCG28" s="8"/>
      <c r="PCH28" s="8"/>
      <c r="PCI28" s="8"/>
      <c r="PCJ28" s="8"/>
      <c r="PCK28" s="8"/>
      <c r="PCL28" s="8"/>
      <c r="PCM28" s="8"/>
      <c r="PCN28" s="8"/>
      <c r="PCO28" s="8"/>
      <c r="PCP28" s="8"/>
      <c r="PCQ28" s="8"/>
      <c r="PCR28" s="8"/>
      <c r="PCS28" s="8"/>
      <c r="PCT28" s="8"/>
      <c r="PCU28" s="8"/>
      <c r="PCV28" s="8"/>
      <c r="PCW28" s="8"/>
      <c r="PCX28" s="8"/>
      <c r="PCY28" s="8"/>
      <c r="PCZ28" s="8"/>
      <c r="PDA28" s="8"/>
      <c r="PDB28" s="8"/>
      <c r="PDC28" s="8"/>
      <c r="PDD28" s="8"/>
      <c r="PDE28" s="8"/>
      <c r="PDF28" s="8"/>
      <c r="PDG28" s="8"/>
      <c r="PDH28" s="8"/>
      <c r="PDI28" s="8"/>
      <c r="PDJ28" s="8"/>
      <c r="PDK28" s="8"/>
      <c r="PDL28" s="8"/>
      <c r="PDM28" s="8"/>
      <c r="PDN28" s="8"/>
      <c r="PDO28" s="8"/>
      <c r="PDP28" s="8"/>
      <c r="PDQ28" s="8"/>
      <c r="PDR28" s="8"/>
      <c r="PDS28" s="8"/>
      <c r="PDT28" s="8"/>
      <c r="PDU28" s="8"/>
      <c r="PDV28" s="8"/>
      <c r="PDW28" s="8"/>
      <c r="PDX28" s="8"/>
      <c r="PDY28" s="8"/>
      <c r="PDZ28" s="8"/>
      <c r="PEA28" s="8"/>
      <c r="PEB28" s="8"/>
      <c r="PEC28" s="8"/>
      <c r="PED28" s="8"/>
      <c r="PEE28" s="8"/>
      <c r="PEF28" s="8"/>
      <c r="PEG28" s="8"/>
      <c r="PEH28" s="8"/>
      <c r="PEI28" s="8"/>
      <c r="PEJ28" s="8"/>
      <c r="PEK28" s="8"/>
      <c r="PEL28" s="8"/>
      <c r="PEM28" s="8"/>
      <c r="PEN28" s="8"/>
      <c r="PEO28" s="8"/>
      <c r="PEP28" s="8"/>
      <c r="PEQ28" s="8"/>
      <c r="PER28" s="8"/>
      <c r="PES28" s="8"/>
      <c r="PET28" s="8"/>
      <c r="PEU28" s="8"/>
      <c r="PEV28" s="8"/>
      <c r="PEW28" s="8"/>
      <c r="PEX28" s="8"/>
      <c r="PEY28" s="8"/>
      <c r="PEZ28" s="8"/>
      <c r="PFA28" s="8"/>
      <c r="PFB28" s="8"/>
      <c r="PFC28" s="8"/>
      <c r="PFD28" s="8"/>
      <c r="PFE28" s="8"/>
      <c r="PFF28" s="8"/>
      <c r="PFG28" s="8"/>
      <c r="PFH28" s="8"/>
      <c r="PFI28" s="8"/>
      <c r="PFJ28" s="8"/>
      <c r="PFK28" s="8"/>
      <c r="PFL28" s="8"/>
      <c r="PFM28" s="8"/>
      <c r="PFN28" s="8"/>
      <c r="PFO28" s="8"/>
      <c r="PFP28" s="8"/>
      <c r="PFQ28" s="8"/>
      <c r="PFR28" s="8"/>
      <c r="PFS28" s="8"/>
      <c r="PFT28" s="8"/>
      <c r="PFU28" s="8"/>
      <c r="PFV28" s="8"/>
      <c r="PFW28" s="8"/>
      <c r="PFX28" s="8"/>
      <c r="PFY28" s="8"/>
      <c r="PFZ28" s="8"/>
      <c r="PGA28" s="8"/>
      <c r="PGB28" s="8"/>
      <c r="PGC28" s="8"/>
      <c r="PGD28" s="8"/>
      <c r="PGE28" s="8"/>
      <c r="PGF28" s="8"/>
      <c r="PGG28" s="8"/>
      <c r="PGH28" s="8"/>
      <c r="PGI28" s="8"/>
      <c r="PGJ28" s="8"/>
      <c r="PGK28" s="8"/>
      <c r="PGL28" s="8"/>
      <c r="PGM28" s="8"/>
      <c r="PGN28" s="8"/>
      <c r="PGO28" s="8"/>
      <c r="PGP28" s="8"/>
      <c r="PGQ28" s="8"/>
      <c r="PGR28" s="8"/>
      <c r="PGS28" s="8"/>
      <c r="PGT28" s="8"/>
      <c r="PGU28" s="8"/>
      <c r="PGV28" s="8"/>
      <c r="PGW28" s="8"/>
      <c r="PGX28" s="8"/>
      <c r="PGY28" s="8"/>
      <c r="PGZ28" s="8"/>
      <c r="PHA28" s="8"/>
      <c r="PHB28" s="8"/>
      <c r="PHC28" s="8"/>
      <c r="PHD28" s="8"/>
      <c r="PHE28" s="8"/>
      <c r="PHF28" s="8"/>
      <c r="PHG28" s="8"/>
      <c r="PHH28" s="8"/>
      <c r="PHI28" s="8"/>
      <c r="PHJ28" s="8"/>
      <c r="PHK28" s="8"/>
      <c r="PHL28" s="8"/>
      <c r="PHM28" s="8"/>
      <c r="PHN28" s="8"/>
      <c r="PHO28" s="8"/>
      <c r="PHP28" s="8"/>
      <c r="PHQ28" s="8"/>
      <c r="PHR28" s="8"/>
      <c r="PHS28" s="8"/>
      <c r="PHT28" s="8"/>
      <c r="PHU28" s="8"/>
      <c r="PHV28" s="8"/>
      <c r="PHW28" s="8"/>
      <c r="PHX28" s="8"/>
      <c r="PHY28" s="8"/>
      <c r="PHZ28" s="8"/>
      <c r="PIA28" s="8"/>
      <c r="PIB28" s="8"/>
      <c r="PIC28" s="8"/>
      <c r="PID28" s="8"/>
      <c r="PIE28" s="8"/>
      <c r="PIF28" s="8"/>
      <c r="PIG28" s="8"/>
      <c r="PIH28" s="8"/>
      <c r="PII28" s="8"/>
      <c r="PIJ28" s="8"/>
      <c r="PIK28" s="8"/>
      <c r="PIL28" s="8"/>
      <c r="PIM28" s="8"/>
      <c r="PIN28" s="8"/>
      <c r="PIO28" s="8"/>
      <c r="PIP28" s="8"/>
      <c r="PIQ28" s="8"/>
      <c r="PIR28" s="8"/>
      <c r="PIS28" s="8"/>
      <c r="PIT28" s="8"/>
      <c r="PIU28" s="8"/>
      <c r="PIV28" s="8"/>
      <c r="PIW28" s="8"/>
      <c r="PIX28" s="8"/>
      <c r="PIY28" s="8"/>
      <c r="PIZ28" s="8"/>
      <c r="PJA28" s="8"/>
      <c r="PJB28" s="8"/>
      <c r="PJC28" s="8"/>
      <c r="PJD28" s="8"/>
      <c r="PJE28" s="8"/>
      <c r="PJF28" s="8"/>
      <c r="PJG28" s="8"/>
      <c r="PJH28" s="8"/>
      <c r="PJI28" s="8"/>
      <c r="PJJ28" s="8"/>
      <c r="PJK28" s="8"/>
      <c r="PJL28" s="8"/>
      <c r="PJM28" s="8"/>
      <c r="PJN28" s="8"/>
      <c r="PJO28" s="8"/>
      <c r="PJP28" s="8"/>
      <c r="PJQ28" s="8"/>
      <c r="PJR28" s="8"/>
      <c r="PJS28" s="8"/>
      <c r="PJT28" s="8"/>
      <c r="PJU28" s="8"/>
      <c r="PJV28" s="8"/>
      <c r="PJW28" s="8"/>
      <c r="PJX28" s="8"/>
      <c r="PJY28" s="8"/>
      <c r="PJZ28" s="8"/>
      <c r="PKA28" s="8"/>
      <c r="PKB28" s="8"/>
      <c r="PKC28" s="8"/>
      <c r="PKD28" s="8"/>
      <c r="PKE28" s="8"/>
      <c r="PKF28" s="8"/>
      <c r="PKG28" s="8"/>
      <c r="PKH28" s="8"/>
      <c r="PKI28" s="8"/>
      <c r="PKJ28" s="8"/>
      <c r="PKK28" s="8"/>
      <c r="PKL28" s="8"/>
      <c r="PKM28" s="8"/>
      <c r="PKN28" s="8"/>
      <c r="PKO28" s="8"/>
      <c r="PKP28" s="8"/>
      <c r="PKQ28" s="8"/>
      <c r="PKR28" s="8"/>
      <c r="PKS28" s="8"/>
      <c r="PKT28" s="8"/>
      <c r="PKU28" s="8"/>
      <c r="PKV28" s="8"/>
      <c r="PKW28" s="8"/>
      <c r="PKX28" s="8"/>
      <c r="PKY28" s="8"/>
      <c r="PKZ28" s="8"/>
      <c r="PLA28" s="8"/>
      <c r="PLB28" s="8"/>
      <c r="PLC28" s="8"/>
      <c r="PLD28" s="8"/>
      <c r="PLE28" s="8"/>
      <c r="PLF28" s="8"/>
      <c r="PLG28" s="8"/>
      <c r="PLH28" s="8"/>
      <c r="PLI28" s="8"/>
      <c r="PLJ28" s="8"/>
      <c r="PLK28" s="8"/>
      <c r="PLL28" s="8"/>
      <c r="PLM28" s="8"/>
      <c r="PLN28" s="8"/>
      <c r="PLO28" s="8"/>
      <c r="PLP28" s="8"/>
      <c r="PLQ28" s="8"/>
      <c r="PLR28" s="8"/>
      <c r="PLS28" s="8"/>
      <c r="PLT28" s="8"/>
      <c r="PLU28" s="8"/>
      <c r="PLV28" s="8"/>
      <c r="PLW28" s="8"/>
      <c r="PLX28" s="8"/>
      <c r="PLY28" s="8"/>
      <c r="PLZ28" s="8"/>
      <c r="PMA28" s="8"/>
      <c r="PMB28" s="8"/>
      <c r="PMC28" s="8"/>
      <c r="PMD28" s="8"/>
      <c r="PME28" s="8"/>
      <c r="PMF28" s="8"/>
      <c r="PMG28" s="8"/>
      <c r="PMH28" s="8"/>
      <c r="PMI28" s="8"/>
      <c r="PMJ28" s="8"/>
      <c r="PMK28" s="8"/>
      <c r="PML28" s="8"/>
      <c r="PMM28" s="8"/>
      <c r="PMN28" s="8"/>
      <c r="PMO28" s="8"/>
      <c r="PMP28" s="8"/>
      <c r="PMQ28" s="8"/>
      <c r="PMR28" s="8"/>
      <c r="PMS28" s="8"/>
      <c r="PMT28" s="8"/>
      <c r="PMU28" s="8"/>
      <c r="PMV28" s="8"/>
      <c r="PMW28" s="8"/>
      <c r="PMX28" s="8"/>
      <c r="PMY28" s="8"/>
      <c r="PMZ28" s="8"/>
      <c r="PNA28" s="8"/>
      <c r="PNB28" s="8"/>
      <c r="PNC28" s="8"/>
      <c r="PND28" s="8"/>
      <c r="PNE28" s="8"/>
      <c r="PNF28" s="8"/>
      <c r="PNG28" s="8"/>
      <c r="PNH28" s="8"/>
      <c r="PNI28" s="8"/>
      <c r="PNJ28" s="8"/>
      <c r="PNK28" s="8"/>
      <c r="PNL28" s="8"/>
      <c r="PNM28" s="8"/>
      <c r="PNN28" s="8"/>
      <c r="PNO28" s="8"/>
      <c r="PNP28" s="8"/>
      <c r="PNQ28" s="8"/>
      <c r="PNR28" s="8"/>
      <c r="PNS28" s="8"/>
      <c r="PNT28" s="8"/>
      <c r="PNU28" s="8"/>
      <c r="PNV28" s="8"/>
      <c r="PNW28" s="8"/>
      <c r="PNX28" s="8"/>
      <c r="PNY28" s="8"/>
      <c r="PNZ28" s="8"/>
      <c r="POA28" s="8"/>
      <c r="POB28" s="8"/>
      <c r="POC28" s="8"/>
      <c r="POD28" s="8"/>
      <c r="POE28" s="8"/>
      <c r="POF28" s="8"/>
      <c r="POG28" s="8"/>
      <c r="POH28" s="8"/>
      <c r="POI28" s="8"/>
      <c r="POJ28" s="8"/>
      <c r="POK28" s="8"/>
      <c r="POL28" s="8"/>
      <c r="POM28" s="8"/>
      <c r="PON28" s="8"/>
      <c r="POO28" s="8"/>
      <c r="POP28" s="8"/>
      <c r="POQ28" s="8"/>
      <c r="POR28" s="8"/>
      <c r="POS28" s="8"/>
      <c r="POT28" s="8"/>
      <c r="POU28" s="8"/>
      <c r="POV28" s="8"/>
      <c r="POW28" s="8"/>
      <c r="POX28" s="8"/>
      <c r="POY28" s="8"/>
      <c r="POZ28" s="8"/>
      <c r="PPA28" s="8"/>
      <c r="PPB28" s="8"/>
      <c r="PPC28" s="8"/>
      <c r="PPD28" s="8"/>
      <c r="PPE28" s="8"/>
      <c r="PPF28" s="8"/>
      <c r="PPG28" s="8"/>
      <c r="PPH28" s="8"/>
      <c r="PPI28" s="8"/>
      <c r="PPJ28" s="8"/>
      <c r="PPK28" s="8"/>
      <c r="PPL28" s="8"/>
      <c r="PPM28" s="8"/>
      <c r="PPN28" s="8"/>
      <c r="PPO28" s="8"/>
      <c r="PPP28" s="8"/>
      <c r="PPQ28" s="8"/>
      <c r="PPR28" s="8"/>
      <c r="PPS28" s="8"/>
      <c r="PPT28" s="8"/>
      <c r="PPU28" s="8"/>
      <c r="PPV28" s="8"/>
      <c r="PPW28" s="8"/>
      <c r="PPX28" s="8"/>
      <c r="PPY28" s="8"/>
      <c r="PPZ28" s="8"/>
      <c r="PQA28" s="8"/>
      <c r="PQB28" s="8"/>
      <c r="PQC28" s="8"/>
      <c r="PQD28" s="8"/>
      <c r="PQE28" s="8"/>
      <c r="PQF28" s="8"/>
      <c r="PQG28" s="8"/>
      <c r="PQH28" s="8"/>
      <c r="PQI28" s="8"/>
      <c r="PQJ28" s="8"/>
      <c r="PQK28" s="8"/>
      <c r="PQL28" s="8"/>
      <c r="PQM28" s="8"/>
      <c r="PQN28" s="8"/>
      <c r="PQO28" s="8"/>
      <c r="PQP28" s="8"/>
      <c r="PQQ28" s="8"/>
      <c r="PQR28" s="8"/>
      <c r="PQS28" s="8"/>
      <c r="PQT28" s="8"/>
      <c r="PQU28" s="8"/>
      <c r="PQV28" s="8"/>
      <c r="PQW28" s="8"/>
      <c r="PQX28" s="8"/>
      <c r="PQY28" s="8"/>
      <c r="PQZ28" s="8"/>
      <c r="PRA28" s="8"/>
      <c r="PRB28" s="8"/>
      <c r="PRC28" s="8"/>
      <c r="PRD28" s="8"/>
      <c r="PRE28" s="8"/>
      <c r="PRF28" s="8"/>
      <c r="PRG28" s="8"/>
      <c r="PRH28" s="8"/>
      <c r="PRI28" s="8"/>
      <c r="PRJ28" s="8"/>
      <c r="PRK28" s="8"/>
      <c r="PRL28" s="8"/>
      <c r="PRM28" s="8"/>
      <c r="PRN28" s="8"/>
      <c r="PRO28" s="8"/>
      <c r="PRP28" s="8"/>
      <c r="PRQ28" s="8"/>
      <c r="PRR28" s="8"/>
      <c r="PRS28" s="8"/>
      <c r="PRT28" s="8"/>
      <c r="PRU28" s="8"/>
      <c r="PRV28" s="8"/>
      <c r="PRW28" s="8"/>
      <c r="PRX28" s="8"/>
      <c r="PRY28" s="8"/>
      <c r="PRZ28" s="8"/>
      <c r="PSA28" s="8"/>
      <c r="PSB28" s="8"/>
      <c r="PSC28" s="8"/>
      <c r="PSD28" s="8"/>
      <c r="PSE28" s="8"/>
      <c r="PSF28" s="8"/>
      <c r="PSG28" s="8"/>
      <c r="PSH28" s="8"/>
      <c r="PSI28" s="8"/>
      <c r="PSJ28" s="8"/>
      <c r="PSK28" s="8"/>
      <c r="PSL28" s="8"/>
      <c r="PSM28" s="8"/>
      <c r="PSN28" s="8"/>
      <c r="PSO28" s="8"/>
      <c r="PSP28" s="8"/>
      <c r="PSQ28" s="8"/>
      <c r="PSR28" s="8"/>
      <c r="PSS28" s="8"/>
      <c r="PST28" s="8"/>
      <c r="PSU28" s="8"/>
      <c r="PSV28" s="8"/>
      <c r="PSW28" s="8"/>
      <c r="PSX28" s="8"/>
      <c r="PSY28" s="8"/>
      <c r="PSZ28" s="8"/>
      <c r="PTA28" s="8"/>
      <c r="PTB28" s="8"/>
      <c r="PTC28" s="8"/>
      <c r="PTD28" s="8"/>
      <c r="PTE28" s="8"/>
      <c r="PTF28" s="8"/>
      <c r="PTG28" s="8"/>
      <c r="PTH28" s="8"/>
      <c r="PTI28" s="8"/>
      <c r="PTJ28" s="8"/>
      <c r="PTK28" s="8"/>
      <c r="PTL28" s="8"/>
      <c r="PTM28" s="8"/>
      <c r="PTN28" s="8"/>
      <c r="PTO28" s="8"/>
      <c r="PTP28" s="8"/>
      <c r="PTQ28" s="8"/>
      <c r="PTR28" s="8"/>
      <c r="PTS28" s="8"/>
      <c r="PTT28" s="8"/>
      <c r="PTU28" s="8"/>
      <c r="PTV28" s="8"/>
      <c r="PTW28" s="8"/>
      <c r="PTX28" s="8"/>
      <c r="PTY28" s="8"/>
      <c r="PTZ28" s="8"/>
      <c r="PUA28" s="8"/>
      <c r="PUB28" s="8"/>
      <c r="PUC28" s="8"/>
      <c r="PUD28" s="8"/>
      <c r="PUE28" s="8"/>
      <c r="PUF28" s="8"/>
      <c r="PUG28" s="8"/>
      <c r="PUH28" s="8"/>
      <c r="PUI28" s="8"/>
      <c r="PUJ28" s="8"/>
      <c r="PUK28" s="8"/>
      <c r="PUL28" s="8"/>
      <c r="PUM28" s="8"/>
      <c r="PUN28" s="8"/>
      <c r="PUO28" s="8"/>
      <c r="PUP28" s="8"/>
      <c r="PUQ28" s="8"/>
      <c r="PUR28" s="8"/>
      <c r="PUS28" s="8"/>
      <c r="PUT28" s="8"/>
      <c r="PUU28" s="8"/>
      <c r="PUV28" s="8"/>
      <c r="PUW28" s="8"/>
      <c r="PUX28" s="8"/>
      <c r="PUY28" s="8"/>
      <c r="PUZ28" s="8"/>
      <c r="PVA28" s="8"/>
      <c r="PVB28" s="8"/>
      <c r="PVC28" s="8"/>
      <c r="PVD28" s="8"/>
      <c r="PVE28" s="8"/>
      <c r="PVF28" s="8"/>
      <c r="PVG28" s="8"/>
      <c r="PVH28" s="8"/>
      <c r="PVI28" s="8"/>
      <c r="PVJ28" s="8"/>
      <c r="PVK28" s="8"/>
      <c r="PVL28" s="8"/>
      <c r="PVM28" s="8"/>
      <c r="PVN28" s="8"/>
      <c r="PVO28" s="8"/>
      <c r="PVP28" s="8"/>
      <c r="PVQ28" s="8"/>
      <c r="PVR28" s="8"/>
      <c r="PVS28" s="8"/>
      <c r="PVT28" s="8"/>
      <c r="PVU28" s="8"/>
      <c r="PVV28" s="8"/>
      <c r="PVW28" s="8"/>
      <c r="PVX28" s="8"/>
      <c r="PVY28" s="8"/>
      <c r="PVZ28" s="8"/>
      <c r="PWA28" s="8"/>
      <c r="PWB28" s="8"/>
      <c r="PWC28" s="8"/>
      <c r="PWD28" s="8"/>
      <c r="PWE28" s="8"/>
      <c r="PWF28" s="8"/>
      <c r="PWG28" s="8"/>
      <c r="PWH28" s="8"/>
      <c r="PWI28" s="8"/>
      <c r="PWJ28" s="8"/>
      <c r="PWK28" s="8"/>
      <c r="PWL28" s="8"/>
      <c r="PWM28" s="8"/>
      <c r="PWN28" s="8"/>
      <c r="PWO28" s="8"/>
      <c r="PWP28" s="8"/>
      <c r="PWQ28" s="8"/>
      <c r="PWR28" s="8"/>
      <c r="PWS28" s="8"/>
      <c r="PWT28" s="8"/>
      <c r="PWU28" s="8"/>
      <c r="PWV28" s="8"/>
      <c r="PWW28" s="8"/>
      <c r="PWX28" s="8"/>
      <c r="PWY28" s="8"/>
      <c r="PWZ28" s="8"/>
      <c r="PXA28" s="8"/>
      <c r="PXB28" s="8"/>
      <c r="PXC28" s="8"/>
      <c r="PXD28" s="8"/>
      <c r="PXE28" s="8"/>
      <c r="PXF28" s="8"/>
      <c r="PXG28" s="8"/>
      <c r="PXH28" s="8"/>
      <c r="PXI28" s="8"/>
      <c r="PXJ28" s="8"/>
      <c r="PXK28" s="8"/>
      <c r="PXL28" s="8"/>
      <c r="PXM28" s="8"/>
      <c r="PXN28" s="8"/>
      <c r="PXO28" s="8"/>
      <c r="PXP28" s="8"/>
      <c r="PXQ28" s="8"/>
      <c r="PXR28" s="8"/>
      <c r="PXS28" s="8"/>
      <c r="PXT28" s="8"/>
      <c r="PXU28" s="8"/>
      <c r="PXV28" s="8"/>
      <c r="PXW28" s="8"/>
      <c r="PXX28" s="8"/>
      <c r="PXY28" s="8"/>
      <c r="PXZ28" s="8"/>
      <c r="PYA28" s="8"/>
      <c r="PYB28" s="8"/>
      <c r="PYC28" s="8"/>
      <c r="PYD28" s="8"/>
      <c r="PYE28" s="8"/>
      <c r="PYF28" s="8"/>
      <c r="PYG28" s="8"/>
      <c r="PYH28" s="8"/>
      <c r="PYI28" s="8"/>
      <c r="PYJ28" s="8"/>
      <c r="PYK28" s="8"/>
      <c r="PYL28" s="8"/>
      <c r="PYM28" s="8"/>
      <c r="PYN28" s="8"/>
      <c r="PYO28" s="8"/>
      <c r="PYP28" s="8"/>
      <c r="PYQ28" s="8"/>
      <c r="PYR28" s="8"/>
      <c r="PYS28" s="8"/>
      <c r="PYT28" s="8"/>
      <c r="PYU28" s="8"/>
      <c r="PYV28" s="8"/>
      <c r="PYW28" s="8"/>
      <c r="PYX28" s="8"/>
      <c r="PYY28" s="8"/>
      <c r="PYZ28" s="8"/>
      <c r="PZA28" s="8"/>
      <c r="PZB28" s="8"/>
      <c r="PZC28" s="8"/>
      <c r="PZD28" s="8"/>
      <c r="PZE28" s="8"/>
      <c r="PZF28" s="8"/>
      <c r="PZG28" s="8"/>
      <c r="PZH28" s="8"/>
      <c r="PZI28" s="8"/>
      <c r="PZJ28" s="8"/>
      <c r="PZK28" s="8"/>
      <c r="PZL28" s="8"/>
      <c r="PZM28" s="8"/>
      <c r="PZN28" s="8"/>
      <c r="PZO28" s="8"/>
      <c r="PZP28" s="8"/>
      <c r="PZQ28" s="8"/>
      <c r="PZR28" s="8"/>
      <c r="PZS28" s="8"/>
      <c r="PZT28" s="8"/>
      <c r="PZU28" s="8"/>
      <c r="PZV28" s="8"/>
      <c r="PZW28" s="8"/>
      <c r="PZX28" s="8"/>
      <c r="PZY28" s="8"/>
      <c r="PZZ28" s="8"/>
      <c r="QAA28" s="8"/>
      <c r="QAB28" s="8"/>
      <c r="QAC28" s="8"/>
      <c r="QAD28" s="8"/>
      <c r="QAE28" s="8"/>
      <c r="QAF28" s="8"/>
      <c r="QAG28" s="8"/>
      <c r="QAH28" s="8"/>
      <c r="QAI28" s="8"/>
      <c r="QAJ28" s="8"/>
      <c r="QAK28" s="8"/>
      <c r="QAL28" s="8"/>
      <c r="QAM28" s="8"/>
      <c r="QAN28" s="8"/>
      <c r="QAO28" s="8"/>
      <c r="QAP28" s="8"/>
      <c r="QAQ28" s="8"/>
      <c r="QAR28" s="8"/>
      <c r="QAS28" s="8"/>
      <c r="QAT28" s="8"/>
      <c r="QAU28" s="8"/>
      <c r="QAV28" s="8"/>
      <c r="QAW28" s="8"/>
      <c r="QAX28" s="8"/>
      <c r="QAY28" s="8"/>
      <c r="QAZ28" s="8"/>
      <c r="QBA28" s="8"/>
      <c r="QBB28" s="8"/>
      <c r="QBC28" s="8"/>
      <c r="QBD28" s="8"/>
      <c r="QBE28" s="8"/>
      <c r="QBF28" s="8"/>
      <c r="QBG28" s="8"/>
      <c r="QBH28" s="8"/>
      <c r="QBI28" s="8"/>
      <c r="QBJ28" s="8"/>
      <c r="QBK28" s="8"/>
      <c r="QBL28" s="8"/>
      <c r="QBM28" s="8"/>
      <c r="QBN28" s="8"/>
      <c r="QBO28" s="8"/>
      <c r="QBP28" s="8"/>
      <c r="QBQ28" s="8"/>
      <c r="QBR28" s="8"/>
      <c r="QBS28" s="8"/>
      <c r="QBT28" s="8"/>
      <c r="QBU28" s="8"/>
      <c r="QBV28" s="8"/>
      <c r="QBW28" s="8"/>
      <c r="QBX28" s="8"/>
      <c r="QBY28" s="8"/>
      <c r="QBZ28" s="8"/>
      <c r="QCA28" s="8"/>
      <c r="QCB28" s="8"/>
      <c r="QCC28" s="8"/>
      <c r="QCD28" s="8"/>
      <c r="QCE28" s="8"/>
      <c r="QCF28" s="8"/>
      <c r="QCG28" s="8"/>
      <c r="QCH28" s="8"/>
      <c r="QCI28" s="8"/>
      <c r="QCJ28" s="8"/>
      <c r="QCK28" s="8"/>
      <c r="QCL28" s="8"/>
      <c r="QCM28" s="8"/>
      <c r="QCN28" s="8"/>
      <c r="QCO28" s="8"/>
      <c r="QCP28" s="8"/>
      <c r="QCQ28" s="8"/>
      <c r="QCR28" s="8"/>
      <c r="QCS28" s="8"/>
      <c r="QCT28" s="8"/>
      <c r="QCU28" s="8"/>
      <c r="QCV28" s="8"/>
      <c r="QCW28" s="8"/>
      <c r="QCX28" s="8"/>
      <c r="QCY28" s="8"/>
      <c r="QCZ28" s="8"/>
      <c r="QDA28" s="8"/>
      <c r="QDB28" s="8"/>
      <c r="QDC28" s="8"/>
      <c r="QDD28" s="8"/>
      <c r="QDE28" s="8"/>
      <c r="QDF28" s="8"/>
      <c r="QDG28" s="8"/>
      <c r="QDH28" s="8"/>
      <c r="QDI28" s="8"/>
      <c r="QDJ28" s="8"/>
      <c r="QDK28" s="8"/>
      <c r="QDL28" s="8"/>
      <c r="QDM28" s="8"/>
      <c r="QDN28" s="8"/>
      <c r="QDO28" s="8"/>
      <c r="QDP28" s="8"/>
      <c r="QDQ28" s="8"/>
      <c r="QDR28" s="8"/>
      <c r="QDS28" s="8"/>
      <c r="QDT28" s="8"/>
      <c r="QDU28" s="8"/>
      <c r="QDV28" s="8"/>
      <c r="QDW28" s="8"/>
      <c r="QDX28" s="8"/>
      <c r="QDY28" s="8"/>
      <c r="QDZ28" s="8"/>
      <c r="QEA28" s="8"/>
      <c r="QEB28" s="8"/>
      <c r="QEC28" s="8"/>
      <c r="QED28" s="8"/>
      <c r="QEE28" s="8"/>
      <c r="QEF28" s="8"/>
      <c r="QEG28" s="8"/>
      <c r="QEH28" s="8"/>
      <c r="QEI28" s="8"/>
      <c r="QEJ28" s="8"/>
      <c r="QEK28" s="8"/>
      <c r="QEL28" s="8"/>
      <c r="QEM28" s="8"/>
      <c r="QEN28" s="8"/>
      <c r="QEO28" s="8"/>
      <c r="QEP28" s="8"/>
      <c r="QEQ28" s="8"/>
      <c r="QER28" s="8"/>
      <c r="QES28" s="8"/>
      <c r="QET28" s="8"/>
      <c r="QEU28" s="8"/>
      <c r="QEV28" s="8"/>
      <c r="QEW28" s="8"/>
      <c r="QEX28" s="8"/>
      <c r="QEY28" s="8"/>
      <c r="QEZ28" s="8"/>
      <c r="QFA28" s="8"/>
      <c r="QFB28" s="8"/>
      <c r="QFC28" s="8"/>
      <c r="QFD28" s="8"/>
      <c r="QFE28" s="8"/>
      <c r="QFF28" s="8"/>
      <c r="QFG28" s="8"/>
      <c r="QFH28" s="8"/>
      <c r="QFI28" s="8"/>
      <c r="QFJ28" s="8"/>
      <c r="QFK28" s="8"/>
      <c r="QFL28" s="8"/>
      <c r="QFM28" s="8"/>
      <c r="QFN28" s="8"/>
      <c r="QFO28" s="8"/>
      <c r="QFP28" s="8"/>
      <c r="QFQ28" s="8"/>
      <c r="QFR28" s="8"/>
      <c r="QFS28" s="8"/>
      <c r="QFT28" s="8"/>
      <c r="QFU28" s="8"/>
      <c r="QFV28" s="8"/>
      <c r="QFW28" s="8"/>
      <c r="QFX28" s="8"/>
      <c r="QFY28" s="8"/>
      <c r="QFZ28" s="8"/>
      <c r="QGA28" s="8"/>
      <c r="QGB28" s="8"/>
      <c r="QGC28" s="8"/>
      <c r="QGD28" s="8"/>
      <c r="QGE28" s="8"/>
      <c r="QGF28" s="8"/>
      <c r="QGG28" s="8"/>
      <c r="QGH28" s="8"/>
      <c r="QGI28" s="8"/>
      <c r="QGJ28" s="8"/>
      <c r="QGK28" s="8"/>
      <c r="QGL28" s="8"/>
      <c r="QGM28" s="8"/>
      <c r="QGN28" s="8"/>
      <c r="QGO28" s="8"/>
      <c r="QGP28" s="8"/>
      <c r="QGQ28" s="8"/>
      <c r="QGR28" s="8"/>
      <c r="QGS28" s="8"/>
      <c r="QGT28" s="8"/>
      <c r="QGU28" s="8"/>
      <c r="QGV28" s="8"/>
      <c r="QGW28" s="8"/>
      <c r="QGX28" s="8"/>
      <c r="QGY28" s="8"/>
      <c r="QGZ28" s="8"/>
      <c r="QHA28" s="8"/>
      <c r="QHB28" s="8"/>
      <c r="QHC28" s="8"/>
      <c r="QHD28" s="8"/>
      <c r="QHE28" s="8"/>
      <c r="QHF28" s="8"/>
      <c r="QHG28" s="8"/>
      <c r="QHH28" s="8"/>
      <c r="QHI28" s="8"/>
      <c r="QHJ28" s="8"/>
      <c r="QHK28" s="8"/>
      <c r="QHL28" s="8"/>
      <c r="QHM28" s="8"/>
      <c r="QHN28" s="8"/>
      <c r="QHO28" s="8"/>
      <c r="QHP28" s="8"/>
      <c r="QHQ28" s="8"/>
      <c r="QHR28" s="8"/>
      <c r="QHS28" s="8"/>
      <c r="QHT28" s="8"/>
      <c r="QHU28" s="8"/>
      <c r="QHV28" s="8"/>
      <c r="QHW28" s="8"/>
      <c r="QHX28" s="8"/>
      <c r="QHY28" s="8"/>
      <c r="QHZ28" s="8"/>
      <c r="QIA28" s="8"/>
      <c r="QIB28" s="8"/>
      <c r="QIC28" s="8"/>
      <c r="QID28" s="8"/>
      <c r="QIE28" s="8"/>
      <c r="QIF28" s="8"/>
      <c r="QIG28" s="8"/>
      <c r="QIH28" s="8"/>
      <c r="QII28" s="8"/>
      <c r="QIJ28" s="8"/>
      <c r="QIK28" s="8"/>
      <c r="QIL28" s="8"/>
      <c r="QIM28" s="8"/>
      <c r="QIN28" s="8"/>
      <c r="QIO28" s="8"/>
      <c r="QIP28" s="8"/>
      <c r="QIQ28" s="8"/>
      <c r="QIR28" s="8"/>
      <c r="QIS28" s="8"/>
      <c r="QIT28" s="8"/>
      <c r="QIU28" s="8"/>
      <c r="QIV28" s="8"/>
      <c r="QIW28" s="8"/>
      <c r="QIX28" s="8"/>
      <c r="QIY28" s="8"/>
      <c r="QIZ28" s="8"/>
      <c r="QJA28" s="8"/>
      <c r="QJB28" s="8"/>
      <c r="QJC28" s="8"/>
      <c r="QJD28" s="8"/>
      <c r="QJE28" s="8"/>
      <c r="QJF28" s="8"/>
      <c r="QJG28" s="8"/>
      <c r="QJH28" s="8"/>
      <c r="QJI28" s="8"/>
      <c r="QJJ28" s="8"/>
      <c r="QJK28" s="8"/>
      <c r="QJL28" s="8"/>
      <c r="QJM28" s="8"/>
      <c r="QJN28" s="8"/>
      <c r="QJO28" s="8"/>
      <c r="QJP28" s="8"/>
      <c r="QJQ28" s="8"/>
      <c r="QJR28" s="8"/>
      <c r="QJS28" s="8"/>
      <c r="QJT28" s="8"/>
      <c r="QJU28" s="8"/>
      <c r="QJV28" s="8"/>
      <c r="QJW28" s="8"/>
      <c r="QJX28" s="8"/>
      <c r="QJY28" s="8"/>
      <c r="QJZ28" s="8"/>
      <c r="QKA28" s="8"/>
      <c r="QKB28" s="8"/>
      <c r="QKC28" s="8"/>
      <c r="QKD28" s="8"/>
      <c r="QKE28" s="8"/>
      <c r="QKF28" s="8"/>
      <c r="QKG28" s="8"/>
      <c r="QKH28" s="8"/>
      <c r="QKI28" s="8"/>
      <c r="QKJ28" s="8"/>
      <c r="QKK28" s="8"/>
      <c r="QKL28" s="8"/>
      <c r="QKM28" s="8"/>
      <c r="QKN28" s="8"/>
      <c r="QKO28" s="8"/>
      <c r="QKP28" s="8"/>
      <c r="QKQ28" s="8"/>
      <c r="QKR28" s="8"/>
      <c r="QKS28" s="8"/>
      <c r="QKT28" s="8"/>
      <c r="QKU28" s="8"/>
      <c r="QKV28" s="8"/>
      <c r="QKW28" s="8"/>
      <c r="QKX28" s="8"/>
      <c r="QKY28" s="8"/>
      <c r="QKZ28" s="8"/>
      <c r="QLA28" s="8"/>
      <c r="QLB28" s="8"/>
      <c r="QLC28" s="8"/>
      <c r="QLD28" s="8"/>
      <c r="QLE28" s="8"/>
      <c r="QLF28" s="8"/>
      <c r="QLG28" s="8"/>
      <c r="QLH28" s="8"/>
      <c r="QLI28" s="8"/>
      <c r="QLJ28" s="8"/>
      <c r="QLK28" s="8"/>
      <c r="QLL28" s="8"/>
      <c r="QLM28" s="8"/>
      <c r="QLN28" s="8"/>
      <c r="QLO28" s="8"/>
      <c r="QLP28" s="8"/>
      <c r="QLQ28" s="8"/>
      <c r="QLR28" s="8"/>
      <c r="QLS28" s="8"/>
      <c r="QLT28" s="8"/>
      <c r="QLU28" s="8"/>
      <c r="QLV28" s="8"/>
      <c r="QLW28" s="8"/>
      <c r="QLX28" s="8"/>
      <c r="QLY28" s="8"/>
      <c r="QLZ28" s="8"/>
      <c r="QMA28" s="8"/>
      <c r="QMB28" s="8"/>
      <c r="QMC28" s="8"/>
      <c r="QMD28" s="8"/>
      <c r="QME28" s="8"/>
      <c r="QMF28" s="8"/>
      <c r="QMG28" s="8"/>
      <c r="QMH28" s="8"/>
      <c r="QMI28" s="8"/>
      <c r="QMJ28" s="8"/>
      <c r="QMK28" s="8"/>
      <c r="QML28" s="8"/>
      <c r="QMM28" s="8"/>
      <c r="QMN28" s="8"/>
      <c r="QMO28" s="8"/>
      <c r="QMP28" s="8"/>
      <c r="QMQ28" s="8"/>
      <c r="QMR28" s="8"/>
      <c r="QMS28" s="8"/>
      <c r="QMT28" s="8"/>
      <c r="QMU28" s="8"/>
      <c r="QMV28" s="8"/>
      <c r="QMW28" s="8"/>
      <c r="QMX28" s="8"/>
      <c r="QMY28" s="8"/>
      <c r="QMZ28" s="8"/>
      <c r="QNA28" s="8"/>
      <c r="QNB28" s="8"/>
      <c r="QNC28" s="8"/>
      <c r="QND28" s="8"/>
      <c r="QNE28" s="8"/>
      <c r="QNF28" s="8"/>
      <c r="QNG28" s="8"/>
      <c r="QNH28" s="8"/>
      <c r="QNI28" s="8"/>
      <c r="QNJ28" s="8"/>
      <c r="QNK28" s="8"/>
      <c r="QNL28" s="8"/>
      <c r="QNM28" s="8"/>
      <c r="QNN28" s="8"/>
      <c r="QNO28" s="8"/>
      <c r="QNP28" s="8"/>
      <c r="QNQ28" s="8"/>
      <c r="QNR28" s="8"/>
      <c r="QNS28" s="8"/>
      <c r="QNT28" s="8"/>
      <c r="QNU28" s="8"/>
      <c r="QNV28" s="8"/>
      <c r="QNW28" s="8"/>
      <c r="QNX28" s="8"/>
      <c r="QNY28" s="8"/>
      <c r="QNZ28" s="8"/>
      <c r="QOA28" s="8"/>
      <c r="QOB28" s="8"/>
      <c r="QOC28" s="8"/>
      <c r="QOD28" s="8"/>
      <c r="QOE28" s="8"/>
      <c r="QOF28" s="8"/>
      <c r="QOG28" s="8"/>
      <c r="QOH28" s="8"/>
      <c r="QOI28" s="8"/>
      <c r="QOJ28" s="8"/>
      <c r="QOK28" s="8"/>
      <c r="QOL28" s="8"/>
      <c r="QOM28" s="8"/>
      <c r="QON28" s="8"/>
      <c r="QOO28" s="8"/>
      <c r="QOP28" s="8"/>
      <c r="QOQ28" s="8"/>
      <c r="QOR28" s="8"/>
      <c r="QOS28" s="8"/>
      <c r="QOT28" s="8"/>
      <c r="QOU28" s="8"/>
      <c r="QOV28" s="8"/>
      <c r="QOW28" s="8"/>
      <c r="QOX28" s="8"/>
      <c r="QOY28" s="8"/>
      <c r="QOZ28" s="8"/>
      <c r="QPA28" s="8"/>
      <c r="QPB28" s="8"/>
      <c r="QPC28" s="8"/>
      <c r="QPD28" s="8"/>
      <c r="QPE28" s="8"/>
      <c r="QPF28" s="8"/>
      <c r="QPG28" s="8"/>
      <c r="QPH28" s="8"/>
      <c r="QPI28" s="8"/>
      <c r="QPJ28" s="8"/>
      <c r="QPK28" s="8"/>
      <c r="QPL28" s="8"/>
      <c r="QPM28" s="8"/>
      <c r="QPN28" s="8"/>
      <c r="QPO28" s="8"/>
      <c r="QPP28" s="8"/>
      <c r="QPQ28" s="8"/>
      <c r="QPR28" s="8"/>
      <c r="QPS28" s="8"/>
      <c r="QPT28" s="8"/>
      <c r="QPU28" s="8"/>
      <c r="QPV28" s="8"/>
      <c r="QPW28" s="8"/>
      <c r="QPX28" s="8"/>
      <c r="QPY28" s="8"/>
      <c r="QPZ28" s="8"/>
      <c r="QQA28" s="8"/>
      <c r="QQB28" s="8"/>
      <c r="QQC28" s="8"/>
      <c r="QQD28" s="8"/>
      <c r="QQE28" s="8"/>
      <c r="QQF28" s="8"/>
      <c r="QQG28" s="8"/>
      <c r="QQH28" s="8"/>
      <c r="QQI28" s="8"/>
      <c r="QQJ28" s="8"/>
      <c r="QQK28" s="8"/>
      <c r="QQL28" s="8"/>
      <c r="QQM28" s="8"/>
      <c r="QQN28" s="8"/>
      <c r="QQO28" s="8"/>
      <c r="QQP28" s="8"/>
      <c r="QQQ28" s="8"/>
      <c r="QQR28" s="8"/>
      <c r="QQS28" s="8"/>
      <c r="QQT28" s="8"/>
      <c r="QQU28" s="8"/>
      <c r="QQV28" s="8"/>
      <c r="QQW28" s="8"/>
      <c r="QQX28" s="8"/>
      <c r="QQY28" s="8"/>
      <c r="QQZ28" s="8"/>
      <c r="QRA28" s="8"/>
      <c r="QRB28" s="8"/>
      <c r="QRC28" s="8"/>
      <c r="QRD28" s="8"/>
      <c r="QRE28" s="8"/>
      <c r="QRF28" s="8"/>
      <c r="QRG28" s="8"/>
      <c r="QRH28" s="8"/>
      <c r="QRI28" s="8"/>
      <c r="QRJ28" s="8"/>
      <c r="QRK28" s="8"/>
      <c r="QRL28" s="8"/>
      <c r="QRM28" s="8"/>
      <c r="QRN28" s="8"/>
      <c r="QRO28" s="8"/>
      <c r="QRP28" s="8"/>
      <c r="QRQ28" s="8"/>
      <c r="QRR28" s="8"/>
      <c r="QRS28" s="8"/>
      <c r="QRT28" s="8"/>
      <c r="QRU28" s="8"/>
      <c r="QRV28" s="8"/>
      <c r="QRW28" s="8"/>
      <c r="QRX28" s="8"/>
      <c r="QRY28" s="8"/>
      <c r="QRZ28" s="8"/>
      <c r="QSA28" s="8"/>
      <c r="QSB28" s="8"/>
      <c r="QSC28" s="8"/>
      <c r="QSD28" s="8"/>
      <c r="QSE28" s="8"/>
      <c r="QSF28" s="8"/>
      <c r="QSG28" s="8"/>
      <c r="QSH28" s="8"/>
      <c r="QSI28" s="8"/>
      <c r="QSJ28" s="8"/>
      <c r="QSK28" s="8"/>
      <c r="QSL28" s="8"/>
      <c r="QSM28" s="8"/>
      <c r="QSN28" s="8"/>
      <c r="QSO28" s="8"/>
      <c r="QSP28" s="8"/>
      <c r="QSQ28" s="8"/>
      <c r="QSR28" s="8"/>
      <c r="QSS28" s="8"/>
      <c r="QST28" s="8"/>
      <c r="QSU28" s="8"/>
      <c r="QSV28" s="8"/>
      <c r="QSW28" s="8"/>
      <c r="QSX28" s="8"/>
      <c r="QSY28" s="8"/>
      <c r="QSZ28" s="8"/>
      <c r="QTA28" s="8"/>
      <c r="QTB28" s="8"/>
      <c r="QTC28" s="8"/>
      <c r="QTD28" s="8"/>
      <c r="QTE28" s="8"/>
      <c r="QTF28" s="8"/>
      <c r="QTG28" s="8"/>
      <c r="QTH28" s="8"/>
      <c r="QTI28" s="8"/>
      <c r="QTJ28" s="8"/>
      <c r="QTK28" s="8"/>
      <c r="QTL28" s="8"/>
      <c r="QTM28" s="8"/>
      <c r="QTN28" s="8"/>
      <c r="QTO28" s="8"/>
      <c r="QTP28" s="8"/>
      <c r="QTQ28" s="8"/>
      <c r="QTR28" s="8"/>
      <c r="QTS28" s="8"/>
      <c r="QTT28" s="8"/>
      <c r="QTU28" s="8"/>
      <c r="QTV28" s="8"/>
      <c r="QTW28" s="8"/>
      <c r="QTX28" s="8"/>
      <c r="QTY28" s="8"/>
      <c r="QTZ28" s="8"/>
      <c r="QUA28" s="8"/>
      <c r="QUB28" s="8"/>
      <c r="QUC28" s="8"/>
      <c r="QUD28" s="8"/>
      <c r="QUE28" s="8"/>
      <c r="QUF28" s="8"/>
      <c r="QUG28" s="8"/>
      <c r="QUH28" s="8"/>
      <c r="QUI28" s="8"/>
      <c r="QUJ28" s="8"/>
      <c r="QUK28" s="8"/>
      <c r="QUL28" s="8"/>
      <c r="QUM28" s="8"/>
      <c r="QUN28" s="8"/>
      <c r="QUO28" s="8"/>
      <c r="QUP28" s="8"/>
      <c r="QUQ28" s="8"/>
      <c r="QUR28" s="8"/>
      <c r="QUS28" s="8"/>
      <c r="QUT28" s="8"/>
      <c r="QUU28" s="8"/>
      <c r="QUV28" s="8"/>
      <c r="QUW28" s="8"/>
      <c r="QUX28" s="8"/>
      <c r="QUY28" s="8"/>
      <c r="QUZ28" s="8"/>
      <c r="QVA28" s="8"/>
      <c r="QVB28" s="8"/>
      <c r="QVC28" s="8"/>
      <c r="QVD28" s="8"/>
      <c r="QVE28" s="8"/>
      <c r="QVF28" s="8"/>
      <c r="QVG28" s="8"/>
      <c r="QVH28" s="8"/>
      <c r="QVI28" s="8"/>
      <c r="QVJ28" s="8"/>
      <c r="QVK28" s="8"/>
      <c r="QVL28" s="8"/>
      <c r="QVM28" s="8"/>
      <c r="QVN28" s="8"/>
      <c r="QVO28" s="8"/>
      <c r="QVP28" s="8"/>
      <c r="QVQ28" s="8"/>
      <c r="QVR28" s="8"/>
      <c r="QVS28" s="8"/>
      <c r="QVT28" s="8"/>
      <c r="QVU28" s="8"/>
      <c r="QVV28" s="8"/>
      <c r="QVW28" s="8"/>
      <c r="QVX28" s="8"/>
      <c r="QVY28" s="8"/>
      <c r="QVZ28" s="8"/>
      <c r="QWA28" s="8"/>
      <c r="QWB28" s="8"/>
      <c r="QWC28" s="8"/>
      <c r="QWD28" s="8"/>
      <c r="QWE28" s="8"/>
      <c r="QWF28" s="8"/>
      <c r="QWG28" s="8"/>
      <c r="QWH28" s="8"/>
      <c r="QWI28" s="8"/>
      <c r="QWJ28" s="8"/>
      <c r="QWK28" s="8"/>
      <c r="QWL28" s="8"/>
      <c r="QWM28" s="8"/>
      <c r="QWN28" s="8"/>
      <c r="QWO28" s="8"/>
      <c r="QWP28" s="8"/>
      <c r="QWQ28" s="8"/>
      <c r="QWR28" s="8"/>
      <c r="QWS28" s="8"/>
      <c r="QWT28" s="8"/>
      <c r="QWU28" s="8"/>
      <c r="QWV28" s="8"/>
      <c r="QWW28" s="8"/>
      <c r="QWX28" s="8"/>
      <c r="QWY28" s="8"/>
      <c r="QWZ28" s="8"/>
      <c r="QXA28" s="8"/>
      <c r="QXB28" s="8"/>
      <c r="QXC28" s="8"/>
      <c r="QXD28" s="8"/>
      <c r="QXE28" s="8"/>
      <c r="QXF28" s="8"/>
      <c r="QXG28" s="8"/>
      <c r="QXH28" s="8"/>
      <c r="QXI28" s="8"/>
      <c r="QXJ28" s="8"/>
      <c r="QXK28" s="8"/>
      <c r="QXL28" s="8"/>
      <c r="QXM28" s="8"/>
      <c r="QXN28" s="8"/>
      <c r="QXO28" s="8"/>
      <c r="QXP28" s="8"/>
      <c r="QXQ28" s="8"/>
      <c r="QXR28" s="8"/>
      <c r="QXS28" s="8"/>
      <c r="QXT28" s="8"/>
      <c r="QXU28" s="8"/>
      <c r="QXV28" s="8"/>
      <c r="QXW28" s="8"/>
      <c r="QXX28" s="8"/>
      <c r="QXY28" s="8"/>
      <c r="QXZ28" s="8"/>
      <c r="QYA28" s="8"/>
      <c r="QYB28" s="8"/>
      <c r="QYC28" s="8"/>
      <c r="QYD28" s="8"/>
      <c r="QYE28" s="8"/>
      <c r="QYF28" s="8"/>
      <c r="QYG28" s="8"/>
      <c r="QYH28" s="8"/>
      <c r="QYI28" s="8"/>
      <c r="QYJ28" s="8"/>
      <c r="QYK28" s="8"/>
      <c r="QYL28" s="8"/>
      <c r="QYM28" s="8"/>
      <c r="QYN28" s="8"/>
      <c r="QYO28" s="8"/>
      <c r="QYP28" s="8"/>
      <c r="QYQ28" s="8"/>
      <c r="QYR28" s="8"/>
      <c r="QYS28" s="8"/>
      <c r="QYT28" s="8"/>
      <c r="QYU28" s="8"/>
      <c r="QYV28" s="8"/>
      <c r="QYW28" s="8"/>
      <c r="QYX28" s="8"/>
      <c r="QYY28" s="8"/>
      <c r="QYZ28" s="8"/>
      <c r="QZA28" s="8"/>
      <c r="QZB28" s="8"/>
      <c r="QZC28" s="8"/>
      <c r="QZD28" s="8"/>
      <c r="QZE28" s="8"/>
      <c r="QZF28" s="8"/>
      <c r="QZG28" s="8"/>
      <c r="QZH28" s="8"/>
      <c r="QZI28" s="8"/>
      <c r="QZJ28" s="8"/>
      <c r="QZK28" s="8"/>
      <c r="QZL28" s="8"/>
      <c r="QZM28" s="8"/>
      <c r="QZN28" s="8"/>
      <c r="QZO28" s="8"/>
      <c r="QZP28" s="8"/>
      <c r="QZQ28" s="8"/>
      <c r="QZR28" s="8"/>
      <c r="QZS28" s="8"/>
      <c r="QZT28" s="8"/>
      <c r="QZU28" s="8"/>
      <c r="QZV28" s="8"/>
      <c r="QZW28" s="8"/>
      <c r="QZX28" s="8"/>
      <c r="QZY28" s="8"/>
      <c r="QZZ28" s="8"/>
      <c r="RAA28" s="8"/>
      <c r="RAB28" s="8"/>
      <c r="RAC28" s="8"/>
      <c r="RAD28" s="8"/>
      <c r="RAE28" s="8"/>
      <c r="RAF28" s="8"/>
      <c r="RAG28" s="8"/>
      <c r="RAH28" s="8"/>
      <c r="RAI28" s="8"/>
      <c r="RAJ28" s="8"/>
      <c r="RAK28" s="8"/>
      <c r="RAL28" s="8"/>
      <c r="RAM28" s="8"/>
      <c r="RAN28" s="8"/>
      <c r="RAO28" s="8"/>
      <c r="RAP28" s="8"/>
      <c r="RAQ28" s="8"/>
      <c r="RAR28" s="8"/>
      <c r="RAS28" s="8"/>
      <c r="RAT28" s="8"/>
      <c r="RAU28" s="8"/>
      <c r="RAV28" s="8"/>
      <c r="RAW28" s="8"/>
      <c r="RAX28" s="8"/>
      <c r="RAY28" s="8"/>
      <c r="RAZ28" s="8"/>
      <c r="RBA28" s="8"/>
      <c r="RBB28" s="8"/>
      <c r="RBC28" s="8"/>
      <c r="RBD28" s="8"/>
      <c r="RBE28" s="8"/>
      <c r="RBF28" s="8"/>
      <c r="RBG28" s="8"/>
      <c r="RBH28" s="8"/>
      <c r="RBI28" s="8"/>
      <c r="RBJ28" s="8"/>
      <c r="RBK28" s="8"/>
      <c r="RBL28" s="8"/>
      <c r="RBM28" s="8"/>
      <c r="RBN28" s="8"/>
      <c r="RBO28" s="8"/>
      <c r="RBP28" s="8"/>
      <c r="RBQ28" s="8"/>
      <c r="RBR28" s="8"/>
      <c r="RBS28" s="8"/>
      <c r="RBT28" s="8"/>
      <c r="RBU28" s="8"/>
      <c r="RBV28" s="8"/>
      <c r="RBW28" s="8"/>
      <c r="RBX28" s="8"/>
      <c r="RBY28" s="8"/>
      <c r="RBZ28" s="8"/>
      <c r="RCA28" s="8"/>
      <c r="RCB28" s="8"/>
      <c r="RCC28" s="8"/>
      <c r="RCD28" s="8"/>
      <c r="RCE28" s="8"/>
      <c r="RCF28" s="8"/>
      <c r="RCG28" s="8"/>
      <c r="RCH28" s="8"/>
      <c r="RCI28" s="8"/>
      <c r="RCJ28" s="8"/>
      <c r="RCK28" s="8"/>
      <c r="RCL28" s="8"/>
      <c r="RCM28" s="8"/>
      <c r="RCN28" s="8"/>
      <c r="RCO28" s="8"/>
      <c r="RCP28" s="8"/>
      <c r="RCQ28" s="8"/>
      <c r="RCR28" s="8"/>
      <c r="RCS28" s="8"/>
      <c r="RCT28" s="8"/>
      <c r="RCU28" s="8"/>
      <c r="RCV28" s="8"/>
      <c r="RCW28" s="8"/>
      <c r="RCX28" s="8"/>
      <c r="RCY28" s="8"/>
      <c r="RCZ28" s="8"/>
      <c r="RDA28" s="8"/>
      <c r="RDB28" s="8"/>
      <c r="RDC28" s="8"/>
      <c r="RDD28" s="8"/>
      <c r="RDE28" s="8"/>
      <c r="RDF28" s="8"/>
      <c r="RDG28" s="8"/>
      <c r="RDH28" s="8"/>
      <c r="RDI28" s="8"/>
      <c r="RDJ28" s="8"/>
      <c r="RDK28" s="8"/>
      <c r="RDL28" s="8"/>
      <c r="RDM28" s="8"/>
      <c r="RDN28" s="8"/>
      <c r="RDO28" s="8"/>
      <c r="RDP28" s="8"/>
      <c r="RDQ28" s="8"/>
      <c r="RDR28" s="8"/>
      <c r="RDS28" s="8"/>
      <c r="RDT28" s="8"/>
      <c r="RDU28" s="8"/>
      <c r="RDV28" s="8"/>
      <c r="RDW28" s="8"/>
      <c r="RDX28" s="8"/>
      <c r="RDY28" s="8"/>
      <c r="RDZ28" s="8"/>
      <c r="REA28" s="8"/>
      <c r="REB28" s="8"/>
      <c r="REC28" s="8"/>
      <c r="RED28" s="8"/>
      <c r="REE28" s="8"/>
      <c r="REF28" s="8"/>
      <c r="REG28" s="8"/>
      <c r="REH28" s="8"/>
      <c r="REI28" s="8"/>
      <c r="REJ28" s="8"/>
      <c r="REK28" s="8"/>
      <c r="REL28" s="8"/>
      <c r="REM28" s="8"/>
      <c r="REN28" s="8"/>
      <c r="REO28" s="8"/>
      <c r="REP28" s="8"/>
      <c r="REQ28" s="8"/>
      <c r="RER28" s="8"/>
      <c r="RES28" s="8"/>
      <c r="RET28" s="8"/>
      <c r="REU28" s="8"/>
      <c r="REV28" s="8"/>
      <c r="REW28" s="8"/>
      <c r="REX28" s="8"/>
      <c r="REY28" s="8"/>
      <c r="REZ28" s="8"/>
      <c r="RFA28" s="8"/>
      <c r="RFB28" s="8"/>
      <c r="RFC28" s="8"/>
      <c r="RFD28" s="8"/>
      <c r="RFE28" s="8"/>
      <c r="RFF28" s="8"/>
      <c r="RFG28" s="8"/>
      <c r="RFH28" s="8"/>
      <c r="RFI28" s="8"/>
      <c r="RFJ28" s="8"/>
      <c r="RFK28" s="8"/>
      <c r="RFL28" s="8"/>
      <c r="RFM28" s="8"/>
      <c r="RFN28" s="8"/>
      <c r="RFO28" s="8"/>
      <c r="RFP28" s="8"/>
      <c r="RFQ28" s="8"/>
      <c r="RFR28" s="8"/>
      <c r="RFS28" s="8"/>
      <c r="RFT28" s="8"/>
      <c r="RFU28" s="8"/>
      <c r="RFV28" s="8"/>
      <c r="RFW28" s="8"/>
      <c r="RFX28" s="8"/>
      <c r="RFY28" s="8"/>
      <c r="RFZ28" s="8"/>
      <c r="RGA28" s="8"/>
      <c r="RGB28" s="8"/>
      <c r="RGC28" s="8"/>
      <c r="RGD28" s="8"/>
      <c r="RGE28" s="8"/>
      <c r="RGF28" s="8"/>
      <c r="RGG28" s="8"/>
      <c r="RGH28" s="8"/>
      <c r="RGI28" s="8"/>
      <c r="RGJ28" s="8"/>
      <c r="RGK28" s="8"/>
      <c r="RGL28" s="8"/>
      <c r="RGM28" s="8"/>
      <c r="RGN28" s="8"/>
      <c r="RGO28" s="8"/>
      <c r="RGP28" s="8"/>
      <c r="RGQ28" s="8"/>
      <c r="RGR28" s="8"/>
      <c r="RGS28" s="8"/>
      <c r="RGT28" s="8"/>
      <c r="RGU28" s="8"/>
      <c r="RGV28" s="8"/>
      <c r="RGW28" s="8"/>
      <c r="RGX28" s="8"/>
      <c r="RGY28" s="8"/>
      <c r="RGZ28" s="8"/>
      <c r="RHA28" s="8"/>
      <c r="RHB28" s="8"/>
      <c r="RHC28" s="8"/>
      <c r="RHD28" s="8"/>
      <c r="RHE28" s="8"/>
      <c r="RHF28" s="8"/>
      <c r="RHG28" s="8"/>
      <c r="RHH28" s="8"/>
      <c r="RHI28" s="8"/>
      <c r="RHJ28" s="8"/>
      <c r="RHK28" s="8"/>
      <c r="RHL28" s="8"/>
      <c r="RHM28" s="8"/>
      <c r="RHN28" s="8"/>
      <c r="RHO28" s="8"/>
      <c r="RHP28" s="8"/>
      <c r="RHQ28" s="8"/>
      <c r="RHR28" s="8"/>
      <c r="RHS28" s="8"/>
      <c r="RHT28" s="8"/>
      <c r="RHU28" s="8"/>
      <c r="RHV28" s="8"/>
      <c r="RHW28" s="8"/>
      <c r="RHX28" s="8"/>
      <c r="RHY28" s="8"/>
      <c r="RHZ28" s="8"/>
      <c r="RIA28" s="8"/>
      <c r="RIB28" s="8"/>
      <c r="RIC28" s="8"/>
      <c r="RID28" s="8"/>
      <c r="RIE28" s="8"/>
      <c r="RIF28" s="8"/>
      <c r="RIG28" s="8"/>
      <c r="RIH28" s="8"/>
      <c r="RII28" s="8"/>
      <c r="RIJ28" s="8"/>
      <c r="RIK28" s="8"/>
      <c r="RIL28" s="8"/>
      <c r="RIM28" s="8"/>
      <c r="RIN28" s="8"/>
      <c r="RIO28" s="8"/>
      <c r="RIP28" s="8"/>
      <c r="RIQ28" s="8"/>
      <c r="RIR28" s="8"/>
      <c r="RIS28" s="8"/>
      <c r="RIT28" s="8"/>
      <c r="RIU28" s="8"/>
      <c r="RIV28" s="8"/>
      <c r="RIW28" s="8"/>
      <c r="RIX28" s="8"/>
      <c r="RIY28" s="8"/>
      <c r="RIZ28" s="8"/>
      <c r="RJA28" s="8"/>
      <c r="RJB28" s="8"/>
      <c r="RJC28" s="8"/>
      <c r="RJD28" s="8"/>
      <c r="RJE28" s="8"/>
      <c r="RJF28" s="8"/>
      <c r="RJG28" s="8"/>
      <c r="RJH28" s="8"/>
      <c r="RJI28" s="8"/>
      <c r="RJJ28" s="8"/>
      <c r="RJK28" s="8"/>
      <c r="RJL28" s="8"/>
      <c r="RJM28" s="8"/>
      <c r="RJN28" s="8"/>
      <c r="RJO28" s="8"/>
      <c r="RJP28" s="8"/>
      <c r="RJQ28" s="8"/>
      <c r="RJR28" s="8"/>
      <c r="RJS28" s="8"/>
      <c r="RJT28" s="8"/>
      <c r="RJU28" s="8"/>
      <c r="RJV28" s="8"/>
      <c r="RJW28" s="8"/>
      <c r="RJX28" s="8"/>
      <c r="RJY28" s="8"/>
      <c r="RJZ28" s="8"/>
      <c r="RKA28" s="8"/>
      <c r="RKB28" s="8"/>
      <c r="RKC28" s="8"/>
      <c r="RKD28" s="8"/>
      <c r="RKE28" s="8"/>
      <c r="RKF28" s="8"/>
      <c r="RKG28" s="8"/>
      <c r="RKH28" s="8"/>
      <c r="RKI28" s="8"/>
      <c r="RKJ28" s="8"/>
      <c r="RKK28" s="8"/>
      <c r="RKL28" s="8"/>
      <c r="RKM28" s="8"/>
      <c r="RKN28" s="8"/>
      <c r="RKO28" s="8"/>
      <c r="RKP28" s="8"/>
      <c r="RKQ28" s="8"/>
      <c r="RKR28" s="8"/>
      <c r="RKS28" s="8"/>
      <c r="RKT28" s="8"/>
      <c r="RKU28" s="8"/>
      <c r="RKV28" s="8"/>
      <c r="RKW28" s="8"/>
      <c r="RKX28" s="8"/>
      <c r="RKY28" s="8"/>
      <c r="RKZ28" s="8"/>
      <c r="RLA28" s="8"/>
      <c r="RLB28" s="8"/>
      <c r="RLC28" s="8"/>
      <c r="RLD28" s="8"/>
      <c r="RLE28" s="8"/>
      <c r="RLF28" s="8"/>
      <c r="RLG28" s="8"/>
      <c r="RLH28" s="8"/>
      <c r="RLI28" s="8"/>
      <c r="RLJ28" s="8"/>
      <c r="RLK28" s="8"/>
      <c r="RLL28" s="8"/>
      <c r="RLM28" s="8"/>
      <c r="RLN28" s="8"/>
      <c r="RLO28" s="8"/>
      <c r="RLP28" s="8"/>
      <c r="RLQ28" s="8"/>
      <c r="RLR28" s="8"/>
      <c r="RLS28" s="8"/>
      <c r="RLT28" s="8"/>
      <c r="RLU28" s="8"/>
      <c r="RLV28" s="8"/>
      <c r="RLW28" s="8"/>
      <c r="RLX28" s="8"/>
      <c r="RLY28" s="8"/>
      <c r="RLZ28" s="8"/>
      <c r="RMA28" s="8"/>
      <c r="RMB28" s="8"/>
      <c r="RMC28" s="8"/>
      <c r="RMD28" s="8"/>
      <c r="RME28" s="8"/>
      <c r="RMF28" s="8"/>
      <c r="RMG28" s="8"/>
      <c r="RMH28" s="8"/>
      <c r="RMI28" s="8"/>
      <c r="RMJ28" s="8"/>
      <c r="RMK28" s="8"/>
      <c r="RML28" s="8"/>
      <c r="RMM28" s="8"/>
      <c r="RMN28" s="8"/>
      <c r="RMO28" s="8"/>
      <c r="RMP28" s="8"/>
      <c r="RMQ28" s="8"/>
      <c r="RMR28" s="8"/>
      <c r="RMS28" s="8"/>
      <c r="RMT28" s="8"/>
      <c r="RMU28" s="8"/>
      <c r="RMV28" s="8"/>
      <c r="RMW28" s="8"/>
      <c r="RMX28" s="8"/>
      <c r="RMY28" s="8"/>
      <c r="RMZ28" s="8"/>
      <c r="RNA28" s="8"/>
      <c r="RNB28" s="8"/>
      <c r="RNC28" s="8"/>
      <c r="RND28" s="8"/>
      <c r="RNE28" s="8"/>
      <c r="RNF28" s="8"/>
      <c r="RNG28" s="8"/>
      <c r="RNH28" s="8"/>
      <c r="RNI28" s="8"/>
      <c r="RNJ28" s="8"/>
      <c r="RNK28" s="8"/>
      <c r="RNL28" s="8"/>
      <c r="RNM28" s="8"/>
      <c r="RNN28" s="8"/>
      <c r="RNO28" s="8"/>
      <c r="RNP28" s="8"/>
      <c r="RNQ28" s="8"/>
      <c r="RNR28" s="8"/>
      <c r="RNS28" s="8"/>
      <c r="RNT28" s="8"/>
      <c r="RNU28" s="8"/>
      <c r="RNV28" s="8"/>
      <c r="RNW28" s="8"/>
      <c r="RNX28" s="8"/>
      <c r="RNY28" s="8"/>
      <c r="RNZ28" s="8"/>
      <c r="ROA28" s="8"/>
      <c r="ROB28" s="8"/>
      <c r="ROC28" s="8"/>
      <c r="ROD28" s="8"/>
      <c r="ROE28" s="8"/>
      <c r="ROF28" s="8"/>
      <c r="ROG28" s="8"/>
      <c r="ROH28" s="8"/>
      <c r="ROI28" s="8"/>
      <c r="ROJ28" s="8"/>
      <c r="ROK28" s="8"/>
      <c r="ROL28" s="8"/>
      <c r="ROM28" s="8"/>
      <c r="RON28" s="8"/>
      <c r="ROO28" s="8"/>
      <c r="ROP28" s="8"/>
      <c r="ROQ28" s="8"/>
      <c r="ROR28" s="8"/>
      <c r="ROS28" s="8"/>
      <c r="ROT28" s="8"/>
      <c r="ROU28" s="8"/>
      <c r="ROV28" s="8"/>
      <c r="ROW28" s="8"/>
      <c r="ROX28" s="8"/>
      <c r="ROY28" s="8"/>
      <c r="ROZ28" s="8"/>
      <c r="RPA28" s="8"/>
      <c r="RPB28" s="8"/>
      <c r="RPC28" s="8"/>
      <c r="RPD28" s="8"/>
      <c r="RPE28" s="8"/>
      <c r="RPF28" s="8"/>
      <c r="RPG28" s="8"/>
      <c r="RPH28" s="8"/>
      <c r="RPI28" s="8"/>
      <c r="RPJ28" s="8"/>
      <c r="RPK28" s="8"/>
      <c r="RPL28" s="8"/>
      <c r="RPM28" s="8"/>
      <c r="RPN28" s="8"/>
      <c r="RPO28" s="8"/>
      <c r="RPP28" s="8"/>
      <c r="RPQ28" s="8"/>
      <c r="RPR28" s="8"/>
      <c r="RPS28" s="8"/>
      <c r="RPT28" s="8"/>
      <c r="RPU28" s="8"/>
      <c r="RPV28" s="8"/>
      <c r="RPW28" s="8"/>
      <c r="RPX28" s="8"/>
      <c r="RPY28" s="8"/>
      <c r="RPZ28" s="8"/>
      <c r="RQA28" s="8"/>
      <c r="RQB28" s="8"/>
      <c r="RQC28" s="8"/>
      <c r="RQD28" s="8"/>
      <c r="RQE28" s="8"/>
      <c r="RQF28" s="8"/>
      <c r="RQG28" s="8"/>
      <c r="RQH28" s="8"/>
      <c r="RQI28" s="8"/>
      <c r="RQJ28" s="8"/>
      <c r="RQK28" s="8"/>
      <c r="RQL28" s="8"/>
      <c r="RQM28" s="8"/>
      <c r="RQN28" s="8"/>
      <c r="RQO28" s="8"/>
      <c r="RQP28" s="8"/>
      <c r="RQQ28" s="8"/>
      <c r="RQR28" s="8"/>
      <c r="RQS28" s="8"/>
      <c r="RQT28" s="8"/>
      <c r="RQU28" s="8"/>
      <c r="RQV28" s="8"/>
      <c r="RQW28" s="8"/>
      <c r="RQX28" s="8"/>
      <c r="RQY28" s="8"/>
      <c r="RQZ28" s="8"/>
      <c r="RRA28" s="8"/>
      <c r="RRB28" s="8"/>
      <c r="RRC28" s="8"/>
      <c r="RRD28" s="8"/>
      <c r="RRE28" s="8"/>
      <c r="RRF28" s="8"/>
      <c r="RRG28" s="8"/>
      <c r="RRH28" s="8"/>
      <c r="RRI28" s="8"/>
      <c r="RRJ28" s="8"/>
      <c r="RRK28" s="8"/>
      <c r="RRL28" s="8"/>
      <c r="RRM28" s="8"/>
      <c r="RRN28" s="8"/>
      <c r="RRO28" s="8"/>
      <c r="RRP28" s="8"/>
      <c r="RRQ28" s="8"/>
      <c r="RRR28" s="8"/>
      <c r="RRS28" s="8"/>
      <c r="RRT28" s="8"/>
      <c r="RRU28" s="8"/>
      <c r="RRV28" s="8"/>
      <c r="RRW28" s="8"/>
      <c r="RRX28" s="8"/>
      <c r="RRY28" s="8"/>
      <c r="RRZ28" s="8"/>
      <c r="RSA28" s="8"/>
      <c r="RSB28" s="8"/>
      <c r="RSC28" s="8"/>
      <c r="RSD28" s="8"/>
      <c r="RSE28" s="8"/>
      <c r="RSF28" s="8"/>
      <c r="RSG28" s="8"/>
      <c r="RSH28" s="8"/>
      <c r="RSI28" s="8"/>
      <c r="RSJ28" s="8"/>
      <c r="RSK28" s="8"/>
      <c r="RSL28" s="8"/>
      <c r="RSM28" s="8"/>
      <c r="RSN28" s="8"/>
      <c r="RSO28" s="8"/>
      <c r="RSP28" s="8"/>
      <c r="RSQ28" s="8"/>
      <c r="RSR28" s="8"/>
      <c r="RSS28" s="8"/>
      <c r="RST28" s="8"/>
      <c r="RSU28" s="8"/>
      <c r="RSV28" s="8"/>
      <c r="RSW28" s="8"/>
      <c r="RSX28" s="8"/>
      <c r="RSY28" s="8"/>
      <c r="RSZ28" s="8"/>
      <c r="RTA28" s="8"/>
      <c r="RTB28" s="8"/>
      <c r="RTC28" s="8"/>
      <c r="RTD28" s="8"/>
      <c r="RTE28" s="8"/>
      <c r="RTF28" s="8"/>
      <c r="RTG28" s="8"/>
      <c r="RTH28" s="8"/>
      <c r="RTI28" s="8"/>
      <c r="RTJ28" s="8"/>
      <c r="RTK28" s="8"/>
      <c r="RTL28" s="8"/>
      <c r="RTM28" s="8"/>
      <c r="RTN28" s="8"/>
      <c r="RTO28" s="8"/>
      <c r="RTP28" s="8"/>
      <c r="RTQ28" s="8"/>
      <c r="RTR28" s="8"/>
      <c r="RTS28" s="8"/>
      <c r="RTT28" s="8"/>
      <c r="RTU28" s="8"/>
      <c r="RTV28" s="8"/>
      <c r="RTW28" s="8"/>
      <c r="RTX28" s="8"/>
      <c r="RTY28" s="8"/>
      <c r="RTZ28" s="8"/>
      <c r="RUA28" s="8"/>
      <c r="RUB28" s="8"/>
      <c r="RUC28" s="8"/>
      <c r="RUD28" s="8"/>
      <c r="RUE28" s="8"/>
      <c r="RUF28" s="8"/>
      <c r="RUG28" s="8"/>
      <c r="RUH28" s="8"/>
      <c r="RUI28" s="8"/>
      <c r="RUJ28" s="8"/>
      <c r="RUK28" s="8"/>
      <c r="RUL28" s="8"/>
      <c r="RUM28" s="8"/>
      <c r="RUN28" s="8"/>
      <c r="RUO28" s="8"/>
      <c r="RUP28" s="8"/>
      <c r="RUQ28" s="8"/>
      <c r="RUR28" s="8"/>
      <c r="RUS28" s="8"/>
      <c r="RUT28" s="8"/>
      <c r="RUU28" s="8"/>
      <c r="RUV28" s="8"/>
      <c r="RUW28" s="8"/>
      <c r="RUX28" s="8"/>
      <c r="RUY28" s="8"/>
      <c r="RUZ28" s="8"/>
      <c r="RVA28" s="8"/>
      <c r="RVB28" s="8"/>
      <c r="RVC28" s="8"/>
      <c r="RVD28" s="8"/>
      <c r="RVE28" s="8"/>
      <c r="RVF28" s="8"/>
      <c r="RVG28" s="8"/>
      <c r="RVH28" s="8"/>
      <c r="RVI28" s="8"/>
      <c r="RVJ28" s="8"/>
      <c r="RVK28" s="8"/>
      <c r="RVL28" s="8"/>
      <c r="RVM28" s="8"/>
      <c r="RVN28" s="8"/>
      <c r="RVO28" s="8"/>
      <c r="RVP28" s="8"/>
      <c r="RVQ28" s="8"/>
      <c r="RVR28" s="8"/>
      <c r="RVS28" s="8"/>
      <c r="RVT28" s="8"/>
      <c r="RVU28" s="8"/>
      <c r="RVV28" s="8"/>
      <c r="RVW28" s="8"/>
      <c r="RVX28" s="8"/>
      <c r="RVY28" s="8"/>
      <c r="RVZ28" s="8"/>
      <c r="RWA28" s="8"/>
      <c r="RWB28" s="8"/>
      <c r="RWC28" s="8"/>
      <c r="RWD28" s="8"/>
      <c r="RWE28" s="8"/>
      <c r="RWF28" s="8"/>
      <c r="RWG28" s="8"/>
      <c r="RWH28" s="8"/>
      <c r="RWI28" s="8"/>
      <c r="RWJ28" s="8"/>
      <c r="RWK28" s="8"/>
      <c r="RWL28" s="8"/>
      <c r="RWM28" s="8"/>
      <c r="RWN28" s="8"/>
      <c r="RWO28" s="8"/>
      <c r="RWP28" s="8"/>
      <c r="RWQ28" s="8"/>
      <c r="RWR28" s="8"/>
      <c r="RWS28" s="8"/>
      <c r="RWT28" s="8"/>
      <c r="RWU28" s="8"/>
      <c r="RWV28" s="8"/>
      <c r="RWW28" s="8"/>
      <c r="RWX28" s="8"/>
      <c r="RWY28" s="8"/>
      <c r="RWZ28" s="8"/>
      <c r="RXA28" s="8"/>
      <c r="RXB28" s="8"/>
      <c r="RXC28" s="8"/>
      <c r="RXD28" s="8"/>
      <c r="RXE28" s="8"/>
      <c r="RXF28" s="8"/>
      <c r="RXG28" s="8"/>
      <c r="RXH28" s="8"/>
      <c r="RXI28" s="8"/>
      <c r="RXJ28" s="8"/>
      <c r="RXK28" s="8"/>
      <c r="RXL28" s="8"/>
      <c r="RXM28" s="8"/>
      <c r="RXN28" s="8"/>
      <c r="RXO28" s="8"/>
      <c r="RXP28" s="8"/>
      <c r="RXQ28" s="8"/>
      <c r="RXR28" s="8"/>
      <c r="RXS28" s="8"/>
      <c r="RXT28" s="8"/>
      <c r="RXU28" s="8"/>
      <c r="RXV28" s="8"/>
      <c r="RXW28" s="8"/>
      <c r="RXX28" s="8"/>
      <c r="RXY28" s="8"/>
      <c r="RXZ28" s="8"/>
      <c r="RYA28" s="8"/>
      <c r="RYB28" s="8"/>
      <c r="RYC28" s="8"/>
      <c r="RYD28" s="8"/>
      <c r="RYE28" s="8"/>
      <c r="RYF28" s="8"/>
      <c r="RYG28" s="8"/>
      <c r="RYH28" s="8"/>
      <c r="RYI28" s="8"/>
      <c r="RYJ28" s="8"/>
      <c r="RYK28" s="8"/>
      <c r="RYL28" s="8"/>
      <c r="RYM28" s="8"/>
      <c r="RYN28" s="8"/>
      <c r="RYO28" s="8"/>
      <c r="RYP28" s="8"/>
      <c r="RYQ28" s="8"/>
      <c r="RYR28" s="8"/>
      <c r="RYS28" s="8"/>
      <c r="RYT28" s="8"/>
      <c r="RYU28" s="8"/>
      <c r="RYV28" s="8"/>
      <c r="RYW28" s="8"/>
      <c r="RYX28" s="8"/>
      <c r="RYY28" s="8"/>
      <c r="RYZ28" s="8"/>
      <c r="RZA28" s="8"/>
      <c r="RZB28" s="8"/>
      <c r="RZC28" s="8"/>
      <c r="RZD28" s="8"/>
      <c r="RZE28" s="8"/>
      <c r="RZF28" s="8"/>
      <c r="RZG28" s="8"/>
      <c r="RZH28" s="8"/>
      <c r="RZI28" s="8"/>
      <c r="RZJ28" s="8"/>
      <c r="RZK28" s="8"/>
      <c r="RZL28" s="8"/>
      <c r="RZM28" s="8"/>
      <c r="RZN28" s="8"/>
      <c r="RZO28" s="8"/>
      <c r="RZP28" s="8"/>
      <c r="RZQ28" s="8"/>
      <c r="RZR28" s="8"/>
      <c r="RZS28" s="8"/>
      <c r="RZT28" s="8"/>
      <c r="RZU28" s="8"/>
      <c r="RZV28" s="8"/>
      <c r="RZW28" s="8"/>
      <c r="RZX28" s="8"/>
      <c r="RZY28" s="8"/>
      <c r="RZZ28" s="8"/>
      <c r="SAA28" s="8"/>
      <c r="SAB28" s="8"/>
      <c r="SAC28" s="8"/>
      <c r="SAD28" s="8"/>
      <c r="SAE28" s="8"/>
      <c r="SAF28" s="8"/>
      <c r="SAG28" s="8"/>
      <c r="SAH28" s="8"/>
      <c r="SAI28" s="8"/>
      <c r="SAJ28" s="8"/>
      <c r="SAK28" s="8"/>
      <c r="SAL28" s="8"/>
      <c r="SAM28" s="8"/>
      <c r="SAN28" s="8"/>
      <c r="SAO28" s="8"/>
      <c r="SAP28" s="8"/>
      <c r="SAQ28" s="8"/>
      <c r="SAR28" s="8"/>
      <c r="SAS28" s="8"/>
      <c r="SAT28" s="8"/>
      <c r="SAU28" s="8"/>
      <c r="SAV28" s="8"/>
      <c r="SAW28" s="8"/>
      <c r="SAX28" s="8"/>
      <c r="SAY28" s="8"/>
      <c r="SAZ28" s="8"/>
      <c r="SBA28" s="8"/>
      <c r="SBB28" s="8"/>
      <c r="SBC28" s="8"/>
      <c r="SBD28" s="8"/>
      <c r="SBE28" s="8"/>
      <c r="SBF28" s="8"/>
      <c r="SBG28" s="8"/>
      <c r="SBH28" s="8"/>
      <c r="SBI28" s="8"/>
      <c r="SBJ28" s="8"/>
      <c r="SBK28" s="8"/>
      <c r="SBL28" s="8"/>
      <c r="SBM28" s="8"/>
      <c r="SBN28" s="8"/>
      <c r="SBO28" s="8"/>
      <c r="SBP28" s="8"/>
      <c r="SBQ28" s="8"/>
      <c r="SBR28" s="8"/>
      <c r="SBS28" s="8"/>
      <c r="SBT28" s="8"/>
      <c r="SBU28" s="8"/>
      <c r="SBV28" s="8"/>
      <c r="SBW28" s="8"/>
      <c r="SBX28" s="8"/>
      <c r="SBY28" s="8"/>
      <c r="SBZ28" s="8"/>
      <c r="SCA28" s="8"/>
      <c r="SCB28" s="8"/>
      <c r="SCC28" s="8"/>
      <c r="SCD28" s="8"/>
      <c r="SCE28" s="8"/>
      <c r="SCF28" s="8"/>
      <c r="SCG28" s="8"/>
      <c r="SCH28" s="8"/>
      <c r="SCI28" s="8"/>
      <c r="SCJ28" s="8"/>
      <c r="SCK28" s="8"/>
      <c r="SCL28" s="8"/>
      <c r="SCM28" s="8"/>
      <c r="SCN28" s="8"/>
      <c r="SCO28" s="8"/>
      <c r="SCP28" s="8"/>
      <c r="SCQ28" s="8"/>
      <c r="SCR28" s="8"/>
      <c r="SCS28" s="8"/>
      <c r="SCT28" s="8"/>
      <c r="SCU28" s="8"/>
      <c r="SCV28" s="8"/>
      <c r="SCW28" s="8"/>
      <c r="SCX28" s="8"/>
      <c r="SCY28" s="8"/>
      <c r="SCZ28" s="8"/>
      <c r="SDA28" s="8"/>
      <c r="SDB28" s="8"/>
      <c r="SDC28" s="8"/>
      <c r="SDD28" s="8"/>
      <c r="SDE28" s="8"/>
      <c r="SDF28" s="8"/>
      <c r="SDG28" s="8"/>
      <c r="SDH28" s="8"/>
      <c r="SDI28" s="8"/>
      <c r="SDJ28" s="8"/>
      <c r="SDK28" s="8"/>
      <c r="SDL28" s="8"/>
      <c r="SDM28" s="8"/>
      <c r="SDN28" s="8"/>
      <c r="SDO28" s="8"/>
      <c r="SDP28" s="8"/>
      <c r="SDQ28" s="8"/>
      <c r="SDR28" s="8"/>
      <c r="SDS28" s="8"/>
      <c r="SDT28" s="8"/>
      <c r="SDU28" s="8"/>
      <c r="SDV28" s="8"/>
      <c r="SDW28" s="8"/>
      <c r="SDX28" s="8"/>
      <c r="SDY28" s="8"/>
      <c r="SDZ28" s="8"/>
      <c r="SEA28" s="8"/>
      <c r="SEB28" s="8"/>
      <c r="SEC28" s="8"/>
      <c r="SED28" s="8"/>
      <c r="SEE28" s="8"/>
      <c r="SEF28" s="8"/>
      <c r="SEG28" s="8"/>
      <c r="SEH28" s="8"/>
      <c r="SEI28" s="8"/>
      <c r="SEJ28" s="8"/>
      <c r="SEK28" s="8"/>
      <c r="SEL28" s="8"/>
      <c r="SEM28" s="8"/>
      <c r="SEN28" s="8"/>
      <c r="SEO28" s="8"/>
      <c r="SEP28" s="8"/>
      <c r="SEQ28" s="8"/>
      <c r="SER28" s="8"/>
      <c r="SES28" s="8"/>
      <c r="SET28" s="8"/>
      <c r="SEU28" s="8"/>
      <c r="SEV28" s="8"/>
      <c r="SEW28" s="8"/>
      <c r="SEX28" s="8"/>
      <c r="SEY28" s="8"/>
      <c r="SEZ28" s="8"/>
      <c r="SFA28" s="8"/>
      <c r="SFB28" s="8"/>
      <c r="SFC28" s="8"/>
      <c r="SFD28" s="8"/>
      <c r="SFE28" s="8"/>
      <c r="SFF28" s="8"/>
      <c r="SFG28" s="8"/>
      <c r="SFH28" s="8"/>
      <c r="SFI28" s="8"/>
      <c r="SFJ28" s="8"/>
      <c r="SFK28" s="8"/>
      <c r="SFL28" s="8"/>
      <c r="SFM28" s="8"/>
      <c r="SFN28" s="8"/>
      <c r="SFO28" s="8"/>
      <c r="SFP28" s="8"/>
      <c r="SFQ28" s="8"/>
      <c r="SFR28" s="8"/>
      <c r="SFS28" s="8"/>
      <c r="SFT28" s="8"/>
      <c r="SFU28" s="8"/>
      <c r="SFV28" s="8"/>
      <c r="SFW28" s="8"/>
      <c r="SFX28" s="8"/>
      <c r="SFY28" s="8"/>
      <c r="SFZ28" s="8"/>
      <c r="SGA28" s="8"/>
      <c r="SGB28" s="8"/>
      <c r="SGC28" s="8"/>
      <c r="SGD28" s="8"/>
      <c r="SGE28" s="8"/>
      <c r="SGF28" s="8"/>
      <c r="SGG28" s="8"/>
      <c r="SGH28" s="8"/>
      <c r="SGI28" s="8"/>
      <c r="SGJ28" s="8"/>
      <c r="SGK28" s="8"/>
      <c r="SGL28" s="8"/>
      <c r="SGM28" s="8"/>
      <c r="SGN28" s="8"/>
      <c r="SGO28" s="8"/>
      <c r="SGP28" s="8"/>
      <c r="SGQ28" s="8"/>
      <c r="SGR28" s="8"/>
      <c r="SGS28" s="8"/>
      <c r="SGT28" s="8"/>
      <c r="SGU28" s="8"/>
      <c r="SGV28" s="8"/>
      <c r="SGW28" s="8"/>
      <c r="SGX28" s="8"/>
      <c r="SGY28" s="8"/>
      <c r="SGZ28" s="8"/>
      <c r="SHA28" s="8"/>
      <c r="SHB28" s="8"/>
      <c r="SHC28" s="8"/>
      <c r="SHD28" s="8"/>
      <c r="SHE28" s="8"/>
      <c r="SHF28" s="8"/>
      <c r="SHG28" s="8"/>
      <c r="SHH28" s="8"/>
      <c r="SHI28" s="8"/>
      <c r="SHJ28" s="8"/>
      <c r="SHK28" s="8"/>
      <c r="SHL28" s="8"/>
      <c r="SHM28" s="8"/>
      <c r="SHN28" s="8"/>
      <c r="SHO28" s="8"/>
      <c r="SHP28" s="8"/>
      <c r="SHQ28" s="8"/>
      <c r="SHR28" s="8"/>
      <c r="SHS28" s="8"/>
      <c r="SHT28" s="8"/>
      <c r="SHU28" s="8"/>
      <c r="SHV28" s="8"/>
      <c r="SHW28" s="8"/>
      <c r="SHX28" s="8"/>
      <c r="SHY28" s="8"/>
      <c r="SHZ28" s="8"/>
      <c r="SIA28" s="8"/>
      <c r="SIB28" s="8"/>
      <c r="SIC28" s="8"/>
      <c r="SID28" s="8"/>
      <c r="SIE28" s="8"/>
      <c r="SIF28" s="8"/>
      <c r="SIG28" s="8"/>
      <c r="SIH28" s="8"/>
      <c r="SII28" s="8"/>
      <c r="SIJ28" s="8"/>
      <c r="SIK28" s="8"/>
      <c r="SIL28" s="8"/>
      <c r="SIM28" s="8"/>
      <c r="SIN28" s="8"/>
      <c r="SIO28" s="8"/>
      <c r="SIP28" s="8"/>
      <c r="SIQ28" s="8"/>
      <c r="SIR28" s="8"/>
      <c r="SIS28" s="8"/>
      <c r="SIT28" s="8"/>
      <c r="SIU28" s="8"/>
      <c r="SIV28" s="8"/>
      <c r="SIW28" s="8"/>
      <c r="SIX28" s="8"/>
      <c r="SIY28" s="8"/>
      <c r="SIZ28" s="8"/>
      <c r="SJA28" s="8"/>
      <c r="SJB28" s="8"/>
      <c r="SJC28" s="8"/>
      <c r="SJD28" s="8"/>
      <c r="SJE28" s="8"/>
      <c r="SJF28" s="8"/>
      <c r="SJG28" s="8"/>
      <c r="SJH28" s="8"/>
      <c r="SJI28" s="8"/>
      <c r="SJJ28" s="8"/>
      <c r="SJK28" s="8"/>
      <c r="SJL28" s="8"/>
      <c r="SJM28" s="8"/>
      <c r="SJN28" s="8"/>
      <c r="SJO28" s="8"/>
      <c r="SJP28" s="8"/>
      <c r="SJQ28" s="8"/>
      <c r="SJR28" s="8"/>
      <c r="SJS28" s="8"/>
      <c r="SJT28" s="8"/>
      <c r="SJU28" s="8"/>
      <c r="SJV28" s="8"/>
      <c r="SJW28" s="8"/>
      <c r="SJX28" s="8"/>
      <c r="SJY28" s="8"/>
      <c r="SJZ28" s="8"/>
      <c r="SKA28" s="8"/>
      <c r="SKB28" s="8"/>
      <c r="SKC28" s="8"/>
      <c r="SKD28" s="8"/>
      <c r="SKE28" s="8"/>
      <c r="SKF28" s="8"/>
      <c r="SKG28" s="8"/>
      <c r="SKH28" s="8"/>
      <c r="SKI28" s="8"/>
      <c r="SKJ28" s="8"/>
      <c r="SKK28" s="8"/>
      <c r="SKL28" s="8"/>
      <c r="SKM28" s="8"/>
      <c r="SKN28" s="8"/>
      <c r="SKO28" s="8"/>
      <c r="SKP28" s="8"/>
      <c r="SKQ28" s="8"/>
      <c r="SKR28" s="8"/>
      <c r="SKS28" s="8"/>
      <c r="SKT28" s="8"/>
      <c r="SKU28" s="8"/>
      <c r="SKV28" s="8"/>
      <c r="SKW28" s="8"/>
      <c r="SKX28" s="8"/>
      <c r="SKY28" s="8"/>
      <c r="SKZ28" s="8"/>
      <c r="SLA28" s="8"/>
      <c r="SLB28" s="8"/>
      <c r="SLC28" s="8"/>
      <c r="SLD28" s="8"/>
      <c r="SLE28" s="8"/>
      <c r="SLF28" s="8"/>
      <c r="SLG28" s="8"/>
      <c r="SLH28" s="8"/>
      <c r="SLI28" s="8"/>
      <c r="SLJ28" s="8"/>
      <c r="SLK28" s="8"/>
      <c r="SLL28" s="8"/>
      <c r="SLM28" s="8"/>
      <c r="SLN28" s="8"/>
      <c r="SLO28" s="8"/>
      <c r="SLP28" s="8"/>
      <c r="SLQ28" s="8"/>
      <c r="SLR28" s="8"/>
      <c r="SLS28" s="8"/>
      <c r="SLT28" s="8"/>
      <c r="SLU28" s="8"/>
      <c r="SLV28" s="8"/>
      <c r="SLW28" s="8"/>
      <c r="SLX28" s="8"/>
      <c r="SLY28" s="8"/>
      <c r="SLZ28" s="8"/>
      <c r="SMA28" s="8"/>
      <c r="SMB28" s="8"/>
      <c r="SMC28" s="8"/>
      <c r="SMD28" s="8"/>
      <c r="SME28" s="8"/>
      <c r="SMF28" s="8"/>
      <c r="SMG28" s="8"/>
      <c r="SMH28" s="8"/>
      <c r="SMI28" s="8"/>
      <c r="SMJ28" s="8"/>
      <c r="SMK28" s="8"/>
      <c r="SML28" s="8"/>
      <c r="SMM28" s="8"/>
      <c r="SMN28" s="8"/>
      <c r="SMO28" s="8"/>
      <c r="SMP28" s="8"/>
      <c r="SMQ28" s="8"/>
      <c r="SMR28" s="8"/>
      <c r="SMS28" s="8"/>
      <c r="SMT28" s="8"/>
      <c r="SMU28" s="8"/>
      <c r="SMV28" s="8"/>
      <c r="SMW28" s="8"/>
      <c r="SMX28" s="8"/>
      <c r="SMY28" s="8"/>
      <c r="SMZ28" s="8"/>
      <c r="SNA28" s="8"/>
      <c r="SNB28" s="8"/>
      <c r="SNC28" s="8"/>
      <c r="SND28" s="8"/>
      <c r="SNE28" s="8"/>
      <c r="SNF28" s="8"/>
      <c r="SNG28" s="8"/>
      <c r="SNH28" s="8"/>
      <c r="SNI28" s="8"/>
      <c r="SNJ28" s="8"/>
      <c r="SNK28" s="8"/>
      <c r="SNL28" s="8"/>
      <c r="SNM28" s="8"/>
      <c r="SNN28" s="8"/>
      <c r="SNO28" s="8"/>
      <c r="SNP28" s="8"/>
      <c r="SNQ28" s="8"/>
      <c r="SNR28" s="8"/>
      <c r="SNS28" s="8"/>
      <c r="SNT28" s="8"/>
      <c r="SNU28" s="8"/>
      <c r="SNV28" s="8"/>
      <c r="SNW28" s="8"/>
      <c r="SNX28" s="8"/>
      <c r="SNY28" s="8"/>
      <c r="SNZ28" s="8"/>
      <c r="SOA28" s="8"/>
      <c r="SOB28" s="8"/>
      <c r="SOC28" s="8"/>
      <c r="SOD28" s="8"/>
      <c r="SOE28" s="8"/>
      <c r="SOF28" s="8"/>
      <c r="SOG28" s="8"/>
      <c r="SOH28" s="8"/>
      <c r="SOI28" s="8"/>
      <c r="SOJ28" s="8"/>
      <c r="SOK28" s="8"/>
      <c r="SOL28" s="8"/>
      <c r="SOM28" s="8"/>
      <c r="SON28" s="8"/>
      <c r="SOO28" s="8"/>
      <c r="SOP28" s="8"/>
      <c r="SOQ28" s="8"/>
      <c r="SOR28" s="8"/>
      <c r="SOS28" s="8"/>
      <c r="SOT28" s="8"/>
      <c r="SOU28" s="8"/>
      <c r="SOV28" s="8"/>
      <c r="SOW28" s="8"/>
      <c r="SOX28" s="8"/>
      <c r="SOY28" s="8"/>
      <c r="SOZ28" s="8"/>
      <c r="SPA28" s="8"/>
      <c r="SPB28" s="8"/>
      <c r="SPC28" s="8"/>
      <c r="SPD28" s="8"/>
      <c r="SPE28" s="8"/>
      <c r="SPF28" s="8"/>
      <c r="SPG28" s="8"/>
      <c r="SPH28" s="8"/>
      <c r="SPI28" s="8"/>
      <c r="SPJ28" s="8"/>
      <c r="SPK28" s="8"/>
      <c r="SPL28" s="8"/>
      <c r="SPM28" s="8"/>
      <c r="SPN28" s="8"/>
      <c r="SPO28" s="8"/>
      <c r="SPP28" s="8"/>
      <c r="SPQ28" s="8"/>
      <c r="SPR28" s="8"/>
      <c r="SPS28" s="8"/>
      <c r="SPT28" s="8"/>
      <c r="SPU28" s="8"/>
      <c r="SPV28" s="8"/>
      <c r="SPW28" s="8"/>
      <c r="SPX28" s="8"/>
      <c r="SPY28" s="8"/>
      <c r="SPZ28" s="8"/>
      <c r="SQA28" s="8"/>
      <c r="SQB28" s="8"/>
      <c r="SQC28" s="8"/>
      <c r="SQD28" s="8"/>
      <c r="SQE28" s="8"/>
      <c r="SQF28" s="8"/>
      <c r="SQG28" s="8"/>
      <c r="SQH28" s="8"/>
      <c r="SQI28" s="8"/>
      <c r="SQJ28" s="8"/>
      <c r="SQK28" s="8"/>
      <c r="SQL28" s="8"/>
      <c r="SQM28" s="8"/>
      <c r="SQN28" s="8"/>
      <c r="SQO28" s="8"/>
      <c r="SQP28" s="8"/>
      <c r="SQQ28" s="8"/>
      <c r="SQR28" s="8"/>
      <c r="SQS28" s="8"/>
      <c r="SQT28" s="8"/>
      <c r="SQU28" s="8"/>
      <c r="SQV28" s="8"/>
      <c r="SQW28" s="8"/>
      <c r="SQX28" s="8"/>
      <c r="SQY28" s="8"/>
      <c r="SQZ28" s="8"/>
      <c r="SRA28" s="8"/>
      <c r="SRB28" s="8"/>
      <c r="SRC28" s="8"/>
      <c r="SRD28" s="8"/>
      <c r="SRE28" s="8"/>
      <c r="SRF28" s="8"/>
      <c r="SRG28" s="8"/>
      <c r="SRH28" s="8"/>
      <c r="SRI28" s="8"/>
      <c r="SRJ28" s="8"/>
      <c r="SRK28" s="8"/>
      <c r="SRL28" s="8"/>
      <c r="SRM28" s="8"/>
      <c r="SRN28" s="8"/>
      <c r="SRO28" s="8"/>
      <c r="SRP28" s="8"/>
      <c r="SRQ28" s="8"/>
      <c r="SRR28" s="8"/>
      <c r="SRS28" s="8"/>
      <c r="SRT28" s="8"/>
      <c r="SRU28" s="8"/>
      <c r="SRV28" s="8"/>
      <c r="SRW28" s="8"/>
      <c r="SRX28" s="8"/>
      <c r="SRY28" s="8"/>
      <c r="SRZ28" s="8"/>
      <c r="SSA28" s="8"/>
      <c r="SSB28" s="8"/>
      <c r="SSC28" s="8"/>
      <c r="SSD28" s="8"/>
      <c r="SSE28" s="8"/>
      <c r="SSF28" s="8"/>
      <c r="SSG28" s="8"/>
      <c r="SSH28" s="8"/>
      <c r="SSI28" s="8"/>
      <c r="SSJ28" s="8"/>
      <c r="SSK28" s="8"/>
      <c r="SSL28" s="8"/>
      <c r="SSM28" s="8"/>
      <c r="SSN28" s="8"/>
      <c r="SSO28" s="8"/>
      <c r="SSP28" s="8"/>
      <c r="SSQ28" s="8"/>
      <c r="SSR28" s="8"/>
      <c r="SSS28" s="8"/>
      <c r="SST28" s="8"/>
      <c r="SSU28" s="8"/>
      <c r="SSV28" s="8"/>
      <c r="SSW28" s="8"/>
      <c r="SSX28" s="8"/>
      <c r="SSY28" s="8"/>
      <c r="SSZ28" s="8"/>
      <c r="STA28" s="8"/>
      <c r="STB28" s="8"/>
      <c r="STC28" s="8"/>
      <c r="STD28" s="8"/>
      <c r="STE28" s="8"/>
      <c r="STF28" s="8"/>
      <c r="STG28" s="8"/>
      <c r="STH28" s="8"/>
      <c r="STI28" s="8"/>
      <c r="STJ28" s="8"/>
      <c r="STK28" s="8"/>
      <c r="STL28" s="8"/>
      <c r="STM28" s="8"/>
      <c r="STN28" s="8"/>
      <c r="STO28" s="8"/>
      <c r="STP28" s="8"/>
      <c r="STQ28" s="8"/>
      <c r="STR28" s="8"/>
      <c r="STS28" s="8"/>
      <c r="STT28" s="8"/>
      <c r="STU28" s="8"/>
      <c r="STV28" s="8"/>
      <c r="STW28" s="8"/>
      <c r="STX28" s="8"/>
      <c r="STY28" s="8"/>
      <c r="STZ28" s="8"/>
      <c r="SUA28" s="8"/>
      <c r="SUB28" s="8"/>
      <c r="SUC28" s="8"/>
      <c r="SUD28" s="8"/>
      <c r="SUE28" s="8"/>
      <c r="SUF28" s="8"/>
      <c r="SUG28" s="8"/>
      <c r="SUH28" s="8"/>
      <c r="SUI28" s="8"/>
      <c r="SUJ28" s="8"/>
      <c r="SUK28" s="8"/>
      <c r="SUL28" s="8"/>
      <c r="SUM28" s="8"/>
      <c r="SUN28" s="8"/>
      <c r="SUO28" s="8"/>
      <c r="SUP28" s="8"/>
      <c r="SUQ28" s="8"/>
      <c r="SUR28" s="8"/>
      <c r="SUS28" s="8"/>
      <c r="SUT28" s="8"/>
      <c r="SUU28" s="8"/>
      <c r="SUV28" s="8"/>
      <c r="SUW28" s="8"/>
      <c r="SUX28" s="8"/>
      <c r="SUY28" s="8"/>
      <c r="SUZ28" s="8"/>
      <c r="SVA28" s="8"/>
      <c r="SVB28" s="8"/>
      <c r="SVC28" s="8"/>
      <c r="SVD28" s="8"/>
      <c r="SVE28" s="8"/>
      <c r="SVF28" s="8"/>
      <c r="SVG28" s="8"/>
      <c r="SVH28" s="8"/>
      <c r="SVI28" s="8"/>
      <c r="SVJ28" s="8"/>
      <c r="SVK28" s="8"/>
      <c r="SVL28" s="8"/>
      <c r="SVM28" s="8"/>
      <c r="SVN28" s="8"/>
      <c r="SVO28" s="8"/>
      <c r="SVP28" s="8"/>
      <c r="SVQ28" s="8"/>
      <c r="SVR28" s="8"/>
      <c r="SVS28" s="8"/>
      <c r="SVT28" s="8"/>
      <c r="SVU28" s="8"/>
      <c r="SVV28" s="8"/>
      <c r="SVW28" s="8"/>
      <c r="SVX28" s="8"/>
      <c r="SVY28" s="8"/>
      <c r="SVZ28" s="8"/>
      <c r="SWA28" s="8"/>
      <c r="SWB28" s="8"/>
      <c r="SWC28" s="8"/>
      <c r="SWD28" s="8"/>
      <c r="SWE28" s="8"/>
      <c r="SWF28" s="8"/>
      <c r="SWG28" s="8"/>
      <c r="SWH28" s="8"/>
      <c r="SWI28" s="8"/>
      <c r="SWJ28" s="8"/>
      <c r="SWK28" s="8"/>
      <c r="SWL28" s="8"/>
      <c r="SWM28" s="8"/>
      <c r="SWN28" s="8"/>
      <c r="SWO28" s="8"/>
      <c r="SWP28" s="8"/>
      <c r="SWQ28" s="8"/>
      <c r="SWR28" s="8"/>
      <c r="SWS28" s="8"/>
      <c r="SWT28" s="8"/>
      <c r="SWU28" s="8"/>
      <c r="SWV28" s="8"/>
      <c r="SWW28" s="8"/>
      <c r="SWX28" s="8"/>
      <c r="SWY28" s="8"/>
      <c r="SWZ28" s="8"/>
      <c r="SXA28" s="8"/>
      <c r="SXB28" s="8"/>
      <c r="SXC28" s="8"/>
      <c r="SXD28" s="8"/>
      <c r="SXE28" s="8"/>
      <c r="SXF28" s="8"/>
      <c r="SXG28" s="8"/>
      <c r="SXH28" s="8"/>
      <c r="SXI28" s="8"/>
      <c r="SXJ28" s="8"/>
      <c r="SXK28" s="8"/>
      <c r="SXL28" s="8"/>
      <c r="SXM28" s="8"/>
      <c r="SXN28" s="8"/>
      <c r="SXO28" s="8"/>
      <c r="SXP28" s="8"/>
      <c r="SXQ28" s="8"/>
      <c r="SXR28" s="8"/>
      <c r="SXS28" s="8"/>
      <c r="SXT28" s="8"/>
      <c r="SXU28" s="8"/>
      <c r="SXV28" s="8"/>
      <c r="SXW28" s="8"/>
      <c r="SXX28" s="8"/>
      <c r="SXY28" s="8"/>
      <c r="SXZ28" s="8"/>
      <c r="SYA28" s="8"/>
      <c r="SYB28" s="8"/>
      <c r="SYC28" s="8"/>
      <c r="SYD28" s="8"/>
      <c r="SYE28" s="8"/>
      <c r="SYF28" s="8"/>
      <c r="SYG28" s="8"/>
      <c r="SYH28" s="8"/>
      <c r="SYI28" s="8"/>
      <c r="SYJ28" s="8"/>
      <c r="SYK28" s="8"/>
      <c r="SYL28" s="8"/>
      <c r="SYM28" s="8"/>
      <c r="SYN28" s="8"/>
      <c r="SYO28" s="8"/>
      <c r="SYP28" s="8"/>
      <c r="SYQ28" s="8"/>
      <c r="SYR28" s="8"/>
      <c r="SYS28" s="8"/>
      <c r="SYT28" s="8"/>
      <c r="SYU28" s="8"/>
      <c r="SYV28" s="8"/>
      <c r="SYW28" s="8"/>
      <c r="SYX28" s="8"/>
      <c r="SYY28" s="8"/>
      <c r="SYZ28" s="8"/>
      <c r="SZA28" s="8"/>
      <c r="SZB28" s="8"/>
      <c r="SZC28" s="8"/>
      <c r="SZD28" s="8"/>
      <c r="SZE28" s="8"/>
      <c r="SZF28" s="8"/>
      <c r="SZG28" s="8"/>
      <c r="SZH28" s="8"/>
      <c r="SZI28" s="8"/>
      <c r="SZJ28" s="8"/>
      <c r="SZK28" s="8"/>
      <c r="SZL28" s="8"/>
      <c r="SZM28" s="8"/>
      <c r="SZN28" s="8"/>
      <c r="SZO28" s="8"/>
      <c r="SZP28" s="8"/>
      <c r="SZQ28" s="8"/>
      <c r="SZR28" s="8"/>
      <c r="SZS28" s="8"/>
      <c r="SZT28" s="8"/>
      <c r="SZU28" s="8"/>
      <c r="SZV28" s="8"/>
      <c r="SZW28" s="8"/>
      <c r="SZX28" s="8"/>
      <c r="SZY28" s="8"/>
      <c r="SZZ28" s="8"/>
      <c r="TAA28" s="8"/>
      <c r="TAB28" s="8"/>
      <c r="TAC28" s="8"/>
      <c r="TAD28" s="8"/>
      <c r="TAE28" s="8"/>
      <c r="TAF28" s="8"/>
      <c r="TAG28" s="8"/>
      <c r="TAH28" s="8"/>
      <c r="TAI28" s="8"/>
      <c r="TAJ28" s="8"/>
      <c r="TAK28" s="8"/>
      <c r="TAL28" s="8"/>
      <c r="TAM28" s="8"/>
      <c r="TAN28" s="8"/>
      <c r="TAO28" s="8"/>
      <c r="TAP28" s="8"/>
      <c r="TAQ28" s="8"/>
      <c r="TAR28" s="8"/>
      <c r="TAS28" s="8"/>
      <c r="TAT28" s="8"/>
      <c r="TAU28" s="8"/>
      <c r="TAV28" s="8"/>
      <c r="TAW28" s="8"/>
      <c r="TAX28" s="8"/>
      <c r="TAY28" s="8"/>
      <c r="TAZ28" s="8"/>
      <c r="TBA28" s="8"/>
      <c r="TBB28" s="8"/>
      <c r="TBC28" s="8"/>
      <c r="TBD28" s="8"/>
      <c r="TBE28" s="8"/>
      <c r="TBF28" s="8"/>
      <c r="TBG28" s="8"/>
      <c r="TBH28" s="8"/>
      <c r="TBI28" s="8"/>
      <c r="TBJ28" s="8"/>
      <c r="TBK28" s="8"/>
      <c r="TBL28" s="8"/>
      <c r="TBM28" s="8"/>
      <c r="TBN28" s="8"/>
      <c r="TBO28" s="8"/>
      <c r="TBP28" s="8"/>
      <c r="TBQ28" s="8"/>
      <c r="TBR28" s="8"/>
      <c r="TBS28" s="8"/>
      <c r="TBT28" s="8"/>
      <c r="TBU28" s="8"/>
      <c r="TBV28" s="8"/>
      <c r="TBW28" s="8"/>
      <c r="TBX28" s="8"/>
      <c r="TBY28" s="8"/>
      <c r="TBZ28" s="8"/>
      <c r="TCA28" s="8"/>
      <c r="TCB28" s="8"/>
      <c r="TCC28" s="8"/>
      <c r="TCD28" s="8"/>
      <c r="TCE28" s="8"/>
      <c r="TCF28" s="8"/>
      <c r="TCG28" s="8"/>
      <c r="TCH28" s="8"/>
      <c r="TCI28" s="8"/>
      <c r="TCJ28" s="8"/>
      <c r="TCK28" s="8"/>
      <c r="TCL28" s="8"/>
      <c r="TCM28" s="8"/>
      <c r="TCN28" s="8"/>
      <c r="TCO28" s="8"/>
      <c r="TCP28" s="8"/>
      <c r="TCQ28" s="8"/>
      <c r="TCR28" s="8"/>
      <c r="TCS28" s="8"/>
      <c r="TCT28" s="8"/>
      <c r="TCU28" s="8"/>
      <c r="TCV28" s="8"/>
      <c r="TCW28" s="8"/>
      <c r="TCX28" s="8"/>
      <c r="TCY28" s="8"/>
      <c r="TCZ28" s="8"/>
      <c r="TDA28" s="8"/>
      <c r="TDB28" s="8"/>
      <c r="TDC28" s="8"/>
      <c r="TDD28" s="8"/>
      <c r="TDE28" s="8"/>
      <c r="TDF28" s="8"/>
      <c r="TDG28" s="8"/>
      <c r="TDH28" s="8"/>
      <c r="TDI28" s="8"/>
      <c r="TDJ28" s="8"/>
      <c r="TDK28" s="8"/>
      <c r="TDL28" s="8"/>
      <c r="TDM28" s="8"/>
      <c r="TDN28" s="8"/>
      <c r="TDO28" s="8"/>
      <c r="TDP28" s="8"/>
      <c r="TDQ28" s="8"/>
      <c r="TDR28" s="8"/>
      <c r="TDS28" s="8"/>
      <c r="TDT28" s="8"/>
      <c r="TDU28" s="8"/>
      <c r="TDV28" s="8"/>
      <c r="TDW28" s="8"/>
      <c r="TDX28" s="8"/>
      <c r="TDY28" s="8"/>
      <c r="TDZ28" s="8"/>
      <c r="TEA28" s="8"/>
      <c r="TEB28" s="8"/>
      <c r="TEC28" s="8"/>
      <c r="TED28" s="8"/>
      <c r="TEE28" s="8"/>
      <c r="TEF28" s="8"/>
      <c r="TEG28" s="8"/>
      <c r="TEH28" s="8"/>
      <c r="TEI28" s="8"/>
      <c r="TEJ28" s="8"/>
      <c r="TEK28" s="8"/>
      <c r="TEL28" s="8"/>
      <c r="TEM28" s="8"/>
      <c r="TEN28" s="8"/>
      <c r="TEO28" s="8"/>
      <c r="TEP28" s="8"/>
      <c r="TEQ28" s="8"/>
      <c r="TER28" s="8"/>
      <c r="TES28" s="8"/>
      <c r="TET28" s="8"/>
      <c r="TEU28" s="8"/>
      <c r="TEV28" s="8"/>
      <c r="TEW28" s="8"/>
      <c r="TEX28" s="8"/>
      <c r="TEY28" s="8"/>
      <c r="TEZ28" s="8"/>
      <c r="TFA28" s="8"/>
      <c r="TFB28" s="8"/>
      <c r="TFC28" s="8"/>
      <c r="TFD28" s="8"/>
      <c r="TFE28" s="8"/>
      <c r="TFF28" s="8"/>
      <c r="TFG28" s="8"/>
      <c r="TFH28" s="8"/>
      <c r="TFI28" s="8"/>
      <c r="TFJ28" s="8"/>
      <c r="TFK28" s="8"/>
      <c r="TFL28" s="8"/>
      <c r="TFM28" s="8"/>
      <c r="TFN28" s="8"/>
      <c r="TFO28" s="8"/>
      <c r="TFP28" s="8"/>
      <c r="TFQ28" s="8"/>
      <c r="TFR28" s="8"/>
      <c r="TFS28" s="8"/>
      <c r="TFT28" s="8"/>
      <c r="TFU28" s="8"/>
      <c r="TFV28" s="8"/>
      <c r="TFW28" s="8"/>
      <c r="TFX28" s="8"/>
      <c r="TFY28" s="8"/>
      <c r="TFZ28" s="8"/>
      <c r="TGA28" s="8"/>
      <c r="TGB28" s="8"/>
      <c r="TGC28" s="8"/>
      <c r="TGD28" s="8"/>
      <c r="TGE28" s="8"/>
      <c r="TGF28" s="8"/>
      <c r="TGG28" s="8"/>
      <c r="TGH28" s="8"/>
      <c r="TGI28" s="8"/>
      <c r="TGJ28" s="8"/>
      <c r="TGK28" s="8"/>
      <c r="TGL28" s="8"/>
      <c r="TGM28" s="8"/>
      <c r="TGN28" s="8"/>
      <c r="TGO28" s="8"/>
      <c r="TGP28" s="8"/>
      <c r="TGQ28" s="8"/>
      <c r="TGR28" s="8"/>
      <c r="TGS28" s="8"/>
      <c r="TGT28" s="8"/>
      <c r="TGU28" s="8"/>
      <c r="TGV28" s="8"/>
      <c r="TGW28" s="8"/>
      <c r="TGX28" s="8"/>
      <c r="TGY28" s="8"/>
      <c r="TGZ28" s="8"/>
      <c r="THA28" s="8"/>
      <c r="THB28" s="8"/>
      <c r="THC28" s="8"/>
      <c r="THD28" s="8"/>
      <c r="THE28" s="8"/>
      <c r="THF28" s="8"/>
      <c r="THG28" s="8"/>
      <c r="THH28" s="8"/>
      <c r="THI28" s="8"/>
      <c r="THJ28" s="8"/>
      <c r="THK28" s="8"/>
      <c r="THL28" s="8"/>
      <c r="THM28" s="8"/>
      <c r="THN28" s="8"/>
      <c r="THO28" s="8"/>
      <c r="THP28" s="8"/>
      <c r="THQ28" s="8"/>
      <c r="THR28" s="8"/>
      <c r="THS28" s="8"/>
      <c r="THT28" s="8"/>
      <c r="THU28" s="8"/>
      <c r="THV28" s="8"/>
      <c r="THW28" s="8"/>
      <c r="THX28" s="8"/>
      <c r="THY28" s="8"/>
      <c r="THZ28" s="8"/>
      <c r="TIA28" s="8"/>
      <c r="TIB28" s="8"/>
      <c r="TIC28" s="8"/>
      <c r="TID28" s="8"/>
      <c r="TIE28" s="8"/>
      <c r="TIF28" s="8"/>
      <c r="TIG28" s="8"/>
      <c r="TIH28" s="8"/>
      <c r="TII28" s="8"/>
      <c r="TIJ28" s="8"/>
      <c r="TIK28" s="8"/>
      <c r="TIL28" s="8"/>
      <c r="TIM28" s="8"/>
      <c r="TIN28" s="8"/>
      <c r="TIO28" s="8"/>
      <c r="TIP28" s="8"/>
      <c r="TIQ28" s="8"/>
      <c r="TIR28" s="8"/>
      <c r="TIS28" s="8"/>
      <c r="TIT28" s="8"/>
      <c r="TIU28" s="8"/>
      <c r="TIV28" s="8"/>
      <c r="TIW28" s="8"/>
      <c r="TIX28" s="8"/>
      <c r="TIY28" s="8"/>
      <c r="TIZ28" s="8"/>
      <c r="TJA28" s="8"/>
      <c r="TJB28" s="8"/>
      <c r="TJC28" s="8"/>
      <c r="TJD28" s="8"/>
      <c r="TJE28" s="8"/>
      <c r="TJF28" s="8"/>
      <c r="TJG28" s="8"/>
      <c r="TJH28" s="8"/>
      <c r="TJI28" s="8"/>
      <c r="TJJ28" s="8"/>
      <c r="TJK28" s="8"/>
      <c r="TJL28" s="8"/>
      <c r="TJM28" s="8"/>
      <c r="TJN28" s="8"/>
      <c r="TJO28" s="8"/>
      <c r="TJP28" s="8"/>
      <c r="TJQ28" s="8"/>
      <c r="TJR28" s="8"/>
      <c r="TJS28" s="8"/>
      <c r="TJT28" s="8"/>
      <c r="TJU28" s="8"/>
      <c r="TJV28" s="8"/>
      <c r="TJW28" s="8"/>
      <c r="TJX28" s="8"/>
      <c r="TJY28" s="8"/>
      <c r="TJZ28" s="8"/>
      <c r="TKA28" s="8"/>
      <c r="TKB28" s="8"/>
      <c r="TKC28" s="8"/>
      <c r="TKD28" s="8"/>
      <c r="TKE28" s="8"/>
      <c r="TKF28" s="8"/>
      <c r="TKG28" s="8"/>
      <c r="TKH28" s="8"/>
      <c r="TKI28" s="8"/>
      <c r="TKJ28" s="8"/>
      <c r="TKK28" s="8"/>
      <c r="TKL28" s="8"/>
      <c r="TKM28" s="8"/>
      <c r="TKN28" s="8"/>
      <c r="TKO28" s="8"/>
      <c r="TKP28" s="8"/>
      <c r="TKQ28" s="8"/>
      <c r="TKR28" s="8"/>
      <c r="TKS28" s="8"/>
      <c r="TKT28" s="8"/>
      <c r="TKU28" s="8"/>
      <c r="TKV28" s="8"/>
      <c r="TKW28" s="8"/>
      <c r="TKX28" s="8"/>
      <c r="TKY28" s="8"/>
      <c r="TKZ28" s="8"/>
      <c r="TLA28" s="8"/>
      <c r="TLB28" s="8"/>
      <c r="TLC28" s="8"/>
      <c r="TLD28" s="8"/>
      <c r="TLE28" s="8"/>
      <c r="TLF28" s="8"/>
      <c r="TLG28" s="8"/>
      <c r="TLH28" s="8"/>
      <c r="TLI28" s="8"/>
      <c r="TLJ28" s="8"/>
      <c r="TLK28" s="8"/>
      <c r="TLL28" s="8"/>
      <c r="TLM28" s="8"/>
      <c r="TLN28" s="8"/>
      <c r="TLO28" s="8"/>
      <c r="TLP28" s="8"/>
      <c r="TLQ28" s="8"/>
      <c r="TLR28" s="8"/>
      <c r="TLS28" s="8"/>
      <c r="TLT28" s="8"/>
      <c r="TLU28" s="8"/>
      <c r="TLV28" s="8"/>
      <c r="TLW28" s="8"/>
      <c r="TLX28" s="8"/>
      <c r="TLY28" s="8"/>
      <c r="TLZ28" s="8"/>
      <c r="TMA28" s="8"/>
      <c r="TMB28" s="8"/>
      <c r="TMC28" s="8"/>
      <c r="TMD28" s="8"/>
      <c r="TME28" s="8"/>
      <c r="TMF28" s="8"/>
      <c r="TMG28" s="8"/>
      <c r="TMH28" s="8"/>
      <c r="TMI28" s="8"/>
      <c r="TMJ28" s="8"/>
      <c r="TMK28" s="8"/>
      <c r="TML28" s="8"/>
      <c r="TMM28" s="8"/>
      <c r="TMN28" s="8"/>
      <c r="TMO28" s="8"/>
      <c r="TMP28" s="8"/>
      <c r="TMQ28" s="8"/>
      <c r="TMR28" s="8"/>
      <c r="TMS28" s="8"/>
      <c r="TMT28" s="8"/>
      <c r="TMU28" s="8"/>
      <c r="TMV28" s="8"/>
      <c r="TMW28" s="8"/>
      <c r="TMX28" s="8"/>
      <c r="TMY28" s="8"/>
      <c r="TMZ28" s="8"/>
      <c r="TNA28" s="8"/>
      <c r="TNB28" s="8"/>
      <c r="TNC28" s="8"/>
      <c r="TND28" s="8"/>
      <c r="TNE28" s="8"/>
      <c r="TNF28" s="8"/>
      <c r="TNG28" s="8"/>
      <c r="TNH28" s="8"/>
      <c r="TNI28" s="8"/>
      <c r="TNJ28" s="8"/>
      <c r="TNK28" s="8"/>
      <c r="TNL28" s="8"/>
      <c r="TNM28" s="8"/>
      <c r="TNN28" s="8"/>
      <c r="TNO28" s="8"/>
      <c r="TNP28" s="8"/>
      <c r="TNQ28" s="8"/>
      <c r="TNR28" s="8"/>
      <c r="TNS28" s="8"/>
      <c r="TNT28" s="8"/>
      <c r="TNU28" s="8"/>
      <c r="TNV28" s="8"/>
      <c r="TNW28" s="8"/>
      <c r="TNX28" s="8"/>
      <c r="TNY28" s="8"/>
      <c r="TNZ28" s="8"/>
      <c r="TOA28" s="8"/>
      <c r="TOB28" s="8"/>
      <c r="TOC28" s="8"/>
      <c r="TOD28" s="8"/>
      <c r="TOE28" s="8"/>
      <c r="TOF28" s="8"/>
      <c r="TOG28" s="8"/>
      <c r="TOH28" s="8"/>
      <c r="TOI28" s="8"/>
      <c r="TOJ28" s="8"/>
      <c r="TOK28" s="8"/>
      <c r="TOL28" s="8"/>
      <c r="TOM28" s="8"/>
      <c r="TON28" s="8"/>
      <c r="TOO28" s="8"/>
      <c r="TOP28" s="8"/>
      <c r="TOQ28" s="8"/>
      <c r="TOR28" s="8"/>
      <c r="TOS28" s="8"/>
      <c r="TOT28" s="8"/>
      <c r="TOU28" s="8"/>
      <c r="TOV28" s="8"/>
      <c r="TOW28" s="8"/>
      <c r="TOX28" s="8"/>
      <c r="TOY28" s="8"/>
      <c r="TOZ28" s="8"/>
      <c r="TPA28" s="8"/>
      <c r="TPB28" s="8"/>
      <c r="TPC28" s="8"/>
      <c r="TPD28" s="8"/>
      <c r="TPE28" s="8"/>
      <c r="TPF28" s="8"/>
      <c r="TPG28" s="8"/>
      <c r="TPH28" s="8"/>
      <c r="TPI28" s="8"/>
      <c r="TPJ28" s="8"/>
      <c r="TPK28" s="8"/>
      <c r="TPL28" s="8"/>
      <c r="TPM28" s="8"/>
      <c r="TPN28" s="8"/>
      <c r="TPO28" s="8"/>
      <c r="TPP28" s="8"/>
      <c r="TPQ28" s="8"/>
      <c r="TPR28" s="8"/>
      <c r="TPS28" s="8"/>
      <c r="TPT28" s="8"/>
      <c r="TPU28" s="8"/>
      <c r="TPV28" s="8"/>
      <c r="TPW28" s="8"/>
      <c r="TPX28" s="8"/>
      <c r="TPY28" s="8"/>
      <c r="TPZ28" s="8"/>
      <c r="TQA28" s="8"/>
      <c r="TQB28" s="8"/>
      <c r="TQC28" s="8"/>
      <c r="TQD28" s="8"/>
      <c r="TQE28" s="8"/>
      <c r="TQF28" s="8"/>
      <c r="TQG28" s="8"/>
      <c r="TQH28" s="8"/>
      <c r="TQI28" s="8"/>
      <c r="TQJ28" s="8"/>
      <c r="TQK28" s="8"/>
      <c r="TQL28" s="8"/>
      <c r="TQM28" s="8"/>
      <c r="TQN28" s="8"/>
      <c r="TQO28" s="8"/>
      <c r="TQP28" s="8"/>
      <c r="TQQ28" s="8"/>
      <c r="TQR28" s="8"/>
      <c r="TQS28" s="8"/>
      <c r="TQT28" s="8"/>
      <c r="TQU28" s="8"/>
      <c r="TQV28" s="8"/>
      <c r="TQW28" s="8"/>
      <c r="TQX28" s="8"/>
      <c r="TQY28" s="8"/>
      <c r="TQZ28" s="8"/>
      <c r="TRA28" s="8"/>
      <c r="TRB28" s="8"/>
      <c r="TRC28" s="8"/>
      <c r="TRD28" s="8"/>
      <c r="TRE28" s="8"/>
      <c r="TRF28" s="8"/>
      <c r="TRG28" s="8"/>
      <c r="TRH28" s="8"/>
      <c r="TRI28" s="8"/>
      <c r="TRJ28" s="8"/>
      <c r="TRK28" s="8"/>
      <c r="TRL28" s="8"/>
      <c r="TRM28" s="8"/>
      <c r="TRN28" s="8"/>
      <c r="TRO28" s="8"/>
      <c r="TRP28" s="8"/>
      <c r="TRQ28" s="8"/>
      <c r="TRR28" s="8"/>
      <c r="TRS28" s="8"/>
      <c r="TRT28" s="8"/>
      <c r="TRU28" s="8"/>
      <c r="TRV28" s="8"/>
      <c r="TRW28" s="8"/>
      <c r="TRX28" s="8"/>
      <c r="TRY28" s="8"/>
      <c r="TRZ28" s="8"/>
      <c r="TSA28" s="8"/>
      <c r="TSB28" s="8"/>
      <c r="TSC28" s="8"/>
      <c r="TSD28" s="8"/>
      <c r="TSE28" s="8"/>
      <c r="TSF28" s="8"/>
      <c r="TSG28" s="8"/>
      <c r="TSH28" s="8"/>
      <c r="TSI28" s="8"/>
      <c r="TSJ28" s="8"/>
      <c r="TSK28" s="8"/>
      <c r="TSL28" s="8"/>
      <c r="TSM28" s="8"/>
      <c r="TSN28" s="8"/>
      <c r="TSO28" s="8"/>
      <c r="TSP28" s="8"/>
      <c r="TSQ28" s="8"/>
      <c r="TSR28" s="8"/>
      <c r="TSS28" s="8"/>
      <c r="TST28" s="8"/>
      <c r="TSU28" s="8"/>
      <c r="TSV28" s="8"/>
      <c r="TSW28" s="8"/>
      <c r="TSX28" s="8"/>
      <c r="TSY28" s="8"/>
      <c r="TSZ28" s="8"/>
      <c r="TTA28" s="8"/>
      <c r="TTB28" s="8"/>
      <c r="TTC28" s="8"/>
      <c r="TTD28" s="8"/>
      <c r="TTE28" s="8"/>
      <c r="TTF28" s="8"/>
      <c r="TTG28" s="8"/>
      <c r="TTH28" s="8"/>
      <c r="TTI28" s="8"/>
      <c r="TTJ28" s="8"/>
      <c r="TTK28" s="8"/>
      <c r="TTL28" s="8"/>
      <c r="TTM28" s="8"/>
      <c r="TTN28" s="8"/>
      <c r="TTO28" s="8"/>
      <c r="TTP28" s="8"/>
      <c r="TTQ28" s="8"/>
      <c r="TTR28" s="8"/>
      <c r="TTS28" s="8"/>
      <c r="TTT28" s="8"/>
      <c r="TTU28" s="8"/>
      <c r="TTV28" s="8"/>
      <c r="TTW28" s="8"/>
      <c r="TTX28" s="8"/>
      <c r="TTY28" s="8"/>
      <c r="TTZ28" s="8"/>
      <c r="TUA28" s="8"/>
      <c r="TUB28" s="8"/>
      <c r="TUC28" s="8"/>
      <c r="TUD28" s="8"/>
      <c r="TUE28" s="8"/>
      <c r="TUF28" s="8"/>
      <c r="TUG28" s="8"/>
      <c r="TUH28" s="8"/>
      <c r="TUI28" s="8"/>
      <c r="TUJ28" s="8"/>
      <c r="TUK28" s="8"/>
      <c r="TUL28" s="8"/>
      <c r="TUM28" s="8"/>
      <c r="TUN28" s="8"/>
      <c r="TUO28" s="8"/>
      <c r="TUP28" s="8"/>
      <c r="TUQ28" s="8"/>
      <c r="TUR28" s="8"/>
      <c r="TUS28" s="8"/>
      <c r="TUT28" s="8"/>
      <c r="TUU28" s="8"/>
      <c r="TUV28" s="8"/>
      <c r="TUW28" s="8"/>
      <c r="TUX28" s="8"/>
      <c r="TUY28" s="8"/>
      <c r="TUZ28" s="8"/>
      <c r="TVA28" s="8"/>
      <c r="TVB28" s="8"/>
      <c r="TVC28" s="8"/>
      <c r="TVD28" s="8"/>
      <c r="TVE28" s="8"/>
      <c r="TVF28" s="8"/>
      <c r="TVG28" s="8"/>
      <c r="TVH28" s="8"/>
      <c r="TVI28" s="8"/>
      <c r="TVJ28" s="8"/>
      <c r="TVK28" s="8"/>
      <c r="TVL28" s="8"/>
      <c r="TVM28" s="8"/>
      <c r="TVN28" s="8"/>
      <c r="TVO28" s="8"/>
      <c r="TVP28" s="8"/>
      <c r="TVQ28" s="8"/>
      <c r="TVR28" s="8"/>
      <c r="TVS28" s="8"/>
      <c r="TVT28" s="8"/>
      <c r="TVU28" s="8"/>
      <c r="TVV28" s="8"/>
      <c r="TVW28" s="8"/>
      <c r="TVX28" s="8"/>
      <c r="TVY28" s="8"/>
      <c r="TVZ28" s="8"/>
      <c r="TWA28" s="8"/>
      <c r="TWB28" s="8"/>
      <c r="TWC28" s="8"/>
      <c r="TWD28" s="8"/>
      <c r="TWE28" s="8"/>
      <c r="TWF28" s="8"/>
      <c r="TWG28" s="8"/>
      <c r="TWH28" s="8"/>
      <c r="TWI28" s="8"/>
      <c r="TWJ28" s="8"/>
      <c r="TWK28" s="8"/>
      <c r="TWL28" s="8"/>
      <c r="TWM28" s="8"/>
      <c r="TWN28" s="8"/>
      <c r="TWO28" s="8"/>
      <c r="TWP28" s="8"/>
      <c r="TWQ28" s="8"/>
      <c r="TWR28" s="8"/>
      <c r="TWS28" s="8"/>
      <c r="TWT28" s="8"/>
      <c r="TWU28" s="8"/>
      <c r="TWV28" s="8"/>
      <c r="TWW28" s="8"/>
      <c r="TWX28" s="8"/>
      <c r="TWY28" s="8"/>
      <c r="TWZ28" s="8"/>
      <c r="TXA28" s="8"/>
      <c r="TXB28" s="8"/>
      <c r="TXC28" s="8"/>
      <c r="TXD28" s="8"/>
      <c r="TXE28" s="8"/>
      <c r="TXF28" s="8"/>
      <c r="TXG28" s="8"/>
      <c r="TXH28" s="8"/>
      <c r="TXI28" s="8"/>
      <c r="TXJ28" s="8"/>
      <c r="TXK28" s="8"/>
      <c r="TXL28" s="8"/>
      <c r="TXM28" s="8"/>
      <c r="TXN28" s="8"/>
      <c r="TXO28" s="8"/>
      <c r="TXP28" s="8"/>
      <c r="TXQ28" s="8"/>
      <c r="TXR28" s="8"/>
      <c r="TXS28" s="8"/>
      <c r="TXT28" s="8"/>
      <c r="TXU28" s="8"/>
      <c r="TXV28" s="8"/>
      <c r="TXW28" s="8"/>
      <c r="TXX28" s="8"/>
      <c r="TXY28" s="8"/>
      <c r="TXZ28" s="8"/>
      <c r="TYA28" s="8"/>
      <c r="TYB28" s="8"/>
      <c r="TYC28" s="8"/>
      <c r="TYD28" s="8"/>
      <c r="TYE28" s="8"/>
      <c r="TYF28" s="8"/>
      <c r="TYG28" s="8"/>
      <c r="TYH28" s="8"/>
      <c r="TYI28" s="8"/>
      <c r="TYJ28" s="8"/>
      <c r="TYK28" s="8"/>
      <c r="TYL28" s="8"/>
      <c r="TYM28" s="8"/>
      <c r="TYN28" s="8"/>
      <c r="TYO28" s="8"/>
      <c r="TYP28" s="8"/>
      <c r="TYQ28" s="8"/>
      <c r="TYR28" s="8"/>
      <c r="TYS28" s="8"/>
      <c r="TYT28" s="8"/>
      <c r="TYU28" s="8"/>
      <c r="TYV28" s="8"/>
      <c r="TYW28" s="8"/>
      <c r="TYX28" s="8"/>
      <c r="TYY28" s="8"/>
      <c r="TYZ28" s="8"/>
      <c r="TZA28" s="8"/>
      <c r="TZB28" s="8"/>
      <c r="TZC28" s="8"/>
      <c r="TZD28" s="8"/>
      <c r="TZE28" s="8"/>
      <c r="TZF28" s="8"/>
      <c r="TZG28" s="8"/>
      <c r="TZH28" s="8"/>
      <c r="TZI28" s="8"/>
      <c r="TZJ28" s="8"/>
      <c r="TZK28" s="8"/>
      <c r="TZL28" s="8"/>
      <c r="TZM28" s="8"/>
      <c r="TZN28" s="8"/>
      <c r="TZO28" s="8"/>
      <c r="TZP28" s="8"/>
      <c r="TZQ28" s="8"/>
      <c r="TZR28" s="8"/>
      <c r="TZS28" s="8"/>
      <c r="TZT28" s="8"/>
      <c r="TZU28" s="8"/>
      <c r="TZV28" s="8"/>
      <c r="TZW28" s="8"/>
      <c r="TZX28" s="8"/>
      <c r="TZY28" s="8"/>
      <c r="TZZ28" s="8"/>
      <c r="UAA28" s="8"/>
      <c r="UAB28" s="8"/>
      <c r="UAC28" s="8"/>
      <c r="UAD28" s="8"/>
      <c r="UAE28" s="8"/>
      <c r="UAF28" s="8"/>
      <c r="UAG28" s="8"/>
      <c r="UAH28" s="8"/>
      <c r="UAI28" s="8"/>
      <c r="UAJ28" s="8"/>
      <c r="UAK28" s="8"/>
      <c r="UAL28" s="8"/>
      <c r="UAM28" s="8"/>
      <c r="UAN28" s="8"/>
      <c r="UAO28" s="8"/>
      <c r="UAP28" s="8"/>
      <c r="UAQ28" s="8"/>
      <c r="UAR28" s="8"/>
      <c r="UAS28" s="8"/>
      <c r="UAT28" s="8"/>
      <c r="UAU28" s="8"/>
      <c r="UAV28" s="8"/>
      <c r="UAW28" s="8"/>
      <c r="UAX28" s="8"/>
      <c r="UAY28" s="8"/>
      <c r="UAZ28" s="8"/>
      <c r="UBA28" s="8"/>
      <c r="UBB28" s="8"/>
      <c r="UBC28" s="8"/>
      <c r="UBD28" s="8"/>
      <c r="UBE28" s="8"/>
      <c r="UBF28" s="8"/>
      <c r="UBG28" s="8"/>
      <c r="UBH28" s="8"/>
      <c r="UBI28" s="8"/>
      <c r="UBJ28" s="8"/>
      <c r="UBK28" s="8"/>
      <c r="UBL28" s="8"/>
      <c r="UBM28" s="8"/>
      <c r="UBN28" s="8"/>
      <c r="UBO28" s="8"/>
      <c r="UBP28" s="8"/>
      <c r="UBQ28" s="8"/>
      <c r="UBR28" s="8"/>
      <c r="UBS28" s="8"/>
      <c r="UBT28" s="8"/>
      <c r="UBU28" s="8"/>
      <c r="UBV28" s="8"/>
      <c r="UBW28" s="8"/>
      <c r="UBX28" s="8"/>
      <c r="UBY28" s="8"/>
      <c r="UBZ28" s="8"/>
      <c r="UCA28" s="8"/>
      <c r="UCB28" s="8"/>
      <c r="UCC28" s="8"/>
      <c r="UCD28" s="8"/>
      <c r="UCE28" s="8"/>
      <c r="UCF28" s="8"/>
      <c r="UCG28" s="8"/>
      <c r="UCH28" s="8"/>
      <c r="UCI28" s="8"/>
      <c r="UCJ28" s="8"/>
      <c r="UCK28" s="8"/>
      <c r="UCL28" s="8"/>
      <c r="UCM28" s="8"/>
      <c r="UCN28" s="8"/>
      <c r="UCO28" s="8"/>
      <c r="UCP28" s="8"/>
      <c r="UCQ28" s="8"/>
      <c r="UCR28" s="8"/>
      <c r="UCS28" s="8"/>
      <c r="UCT28" s="8"/>
      <c r="UCU28" s="8"/>
      <c r="UCV28" s="8"/>
      <c r="UCW28" s="8"/>
      <c r="UCX28" s="8"/>
      <c r="UCY28" s="8"/>
      <c r="UCZ28" s="8"/>
      <c r="UDA28" s="8"/>
      <c r="UDB28" s="8"/>
      <c r="UDC28" s="8"/>
      <c r="UDD28" s="8"/>
      <c r="UDE28" s="8"/>
      <c r="UDF28" s="8"/>
      <c r="UDG28" s="8"/>
      <c r="UDH28" s="8"/>
      <c r="UDI28" s="8"/>
      <c r="UDJ28" s="8"/>
      <c r="UDK28" s="8"/>
      <c r="UDL28" s="8"/>
      <c r="UDM28" s="8"/>
      <c r="UDN28" s="8"/>
      <c r="UDO28" s="8"/>
      <c r="UDP28" s="8"/>
      <c r="UDQ28" s="8"/>
      <c r="UDR28" s="8"/>
      <c r="UDS28" s="8"/>
      <c r="UDT28" s="8"/>
      <c r="UDU28" s="8"/>
      <c r="UDV28" s="8"/>
      <c r="UDW28" s="8"/>
      <c r="UDX28" s="8"/>
      <c r="UDY28" s="8"/>
      <c r="UDZ28" s="8"/>
      <c r="UEA28" s="8"/>
      <c r="UEB28" s="8"/>
      <c r="UEC28" s="8"/>
      <c r="UED28" s="8"/>
      <c r="UEE28" s="8"/>
      <c r="UEF28" s="8"/>
      <c r="UEG28" s="8"/>
      <c r="UEH28" s="8"/>
      <c r="UEI28" s="8"/>
      <c r="UEJ28" s="8"/>
      <c r="UEK28" s="8"/>
      <c r="UEL28" s="8"/>
      <c r="UEM28" s="8"/>
      <c r="UEN28" s="8"/>
      <c r="UEO28" s="8"/>
      <c r="UEP28" s="8"/>
      <c r="UEQ28" s="8"/>
      <c r="UER28" s="8"/>
      <c r="UES28" s="8"/>
      <c r="UET28" s="8"/>
      <c r="UEU28" s="8"/>
      <c r="UEV28" s="8"/>
      <c r="UEW28" s="8"/>
      <c r="UEX28" s="8"/>
      <c r="UEY28" s="8"/>
      <c r="UEZ28" s="8"/>
      <c r="UFA28" s="8"/>
      <c r="UFB28" s="8"/>
      <c r="UFC28" s="8"/>
      <c r="UFD28" s="8"/>
      <c r="UFE28" s="8"/>
      <c r="UFF28" s="8"/>
      <c r="UFG28" s="8"/>
      <c r="UFH28" s="8"/>
      <c r="UFI28" s="8"/>
      <c r="UFJ28" s="8"/>
      <c r="UFK28" s="8"/>
      <c r="UFL28" s="8"/>
      <c r="UFM28" s="8"/>
      <c r="UFN28" s="8"/>
      <c r="UFO28" s="8"/>
      <c r="UFP28" s="8"/>
      <c r="UFQ28" s="8"/>
      <c r="UFR28" s="8"/>
      <c r="UFS28" s="8"/>
      <c r="UFT28" s="8"/>
      <c r="UFU28" s="8"/>
      <c r="UFV28" s="8"/>
      <c r="UFW28" s="8"/>
      <c r="UFX28" s="8"/>
      <c r="UFY28" s="8"/>
      <c r="UFZ28" s="8"/>
      <c r="UGA28" s="8"/>
      <c r="UGB28" s="8"/>
      <c r="UGC28" s="8"/>
      <c r="UGD28" s="8"/>
      <c r="UGE28" s="8"/>
      <c r="UGF28" s="8"/>
      <c r="UGG28" s="8"/>
      <c r="UGH28" s="8"/>
      <c r="UGI28" s="8"/>
      <c r="UGJ28" s="8"/>
      <c r="UGK28" s="8"/>
      <c r="UGL28" s="8"/>
      <c r="UGM28" s="8"/>
      <c r="UGN28" s="8"/>
      <c r="UGO28" s="8"/>
      <c r="UGP28" s="8"/>
      <c r="UGQ28" s="8"/>
      <c r="UGR28" s="8"/>
      <c r="UGS28" s="8"/>
      <c r="UGT28" s="8"/>
      <c r="UGU28" s="8"/>
      <c r="UGV28" s="8"/>
      <c r="UGW28" s="8"/>
      <c r="UGX28" s="8"/>
      <c r="UGY28" s="8"/>
      <c r="UGZ28" s="8"/>
      <c r="UHA28" s="8"/>
      <c r="UHB28" s="8"/>
      <c r="UHC28" s="8"/>
      <c r="UHD28" s="8"/>
      <c r="UHE28" s="8"/>
      <c r="UHF28" s="8"/>
      <c r="UHG28" s="8"/>
      <c r="UHH28" s="8"/>
      <c r="UHI28" s="8"/>
      <c r="UHJ28" s="8"/>
      <c r="UHK28" s="8"/>
      <c r="UHL28" s="8"/>
      <c r="UHM28" s="8"/>
      <c r="UHN28" s="8"/>
      <c r="UHO28" s="8"/>
      <c r="UHP28" s="8"/>
      <c r="UHQ28" s="8"/>
      <c r="UHR28" s="8"/>
      <c r="UHS28" s="8"/>
      <c r="UHT28" s="8"/>
      <c r="UHU28" s="8"/>
      <c r="UHV28" s="8"/>
      <c r="UHW28" s="8"/>
      <c r="UHX28" s="8"/>
      <c r="UHY28" s="8"/>
      <c r="UHZ28" s="8"/>
      <c r="UIA28" s="8"/>
      <c r="UIB28" s="8"/>
      <c r="UIC28" s="8"/>
      <c r="UID28" s="8"/>
      <c r="UIE28" s="8"/>
      <c r="UIF28" s="8"/>
      <c r="UIG28" s="8"/>
      <c r="UIH28" s="8"/>
      <c r="UII28" s="8"/>
      <c r="UIJ28" s="8"/>
      <c r="UIK28" s="8"/>
      <c r="UIL28" s="8"/>
      <c r="UIM28" s="8"/>
      <c r="UIN28" s="8"/>
      <c r="UIO28" s="8"/>
      <c r="UIP28" s="8"/>
      <c r="UIQ28" s="8"/>
      <c r="UIR28" s="8"/>
      <c r="UIS28" s="8"/>
      <c r="UIT28" s="8"/>
      <c r="UIU28" s="8"/>
      <c r="UIV28" s="8"/>
      <c r="UIW28" s="8"/>
      <c r="UIX28" s="8"/>
      <c r="UIY28" s="8"/>
      <c r="UIZ28" s="8"/>
      <c r="UJA28" s="8"/>
      <c r="UJB28" s="8"/>
      <c r="UJC28" s="8"/>
      <c r="UJD28" s="8"/>
      <c r="UJE28" s="8"/>
      <c r="UJF28" s="8"/>
      <c r="UJG28" s="8"/>
      <c r="UJH28" s="8"/>
      <c r="UJI28" s="8"/>
      <c r="UJJ28" s="8"/>
      <c r="UJK28" s="8"/>
      <c r="UJL28" s="8"/>
      <c r="UJM28" s="8"/>
      <c r="UJN28" s="8"/>
      <c r="UJO28" s="8"/>
      <c r="UJP28" s="8"/>
      <c r="UJQ28" s="8"/>
      <c r="UJR28" s="8"/>
      <c r="UJS28" s="8"/>
      <c r="UJT28" s="8"/>
      <c r="UJU28" s="8"/>
      <c r="UJV28" s="8"/>
      <c r="UJW28" s="8"/>
      <c r="UJX28" s="8"/>
      <c r="UJY28" s="8"/>
      <c r="UJZ28" s="8"/>
      <c r="UKA28" s="8"/>
      <c r="UKB28" s="8"/>
      <c r="UKC28" s="8"/>
      <c r="UKD28" s="8"/>
      <c r="UKE28" s="8"/>
      <c r="UKF28" s="8"/>
      <c r="UKG28" s="8"/>
      <c r="UKH28" s="8"/>
      <c r="UKI28" s="8"/>
      <c r="UKJ28" s="8"/>
      <c r="UKK28" s="8"/>
      <c r="UKL28" s="8"/>
      <c r="UKM28" s="8"/>
      <c r="UKN28" s="8"/>
      <c r="UKO28" s="8"/>
      <c r="UKP28" s="8"/>
      <c r="UKQ28" s="8"/>
      <c r="UKR28" s="8"/>
      <c r="UKS28" s="8"/>
      <c r="UKT28" s="8"/>
      <c r="UKU28" s="8"/>
      <c r="UKV28" s="8"/>
      <c r="UKW28" s="8"/>
      <c r="UKX28" s="8"/>
      <c r="UKY28" s="8"/>
      <c r="UKZ28" s="8"/>
      <c r="ULA28" s="8"/>
      <c r="ULB28" s="8"/>
      <c r="ULC28" s="8"/>
      <c r="ULD28" s="8"/>
      <c r="ULE28" s="8"/>
      <c r="ULF28" s="8"/>
      <c r="ULG28" s="8"/>
      <c r="ULH28" s="8"/>
      <c r="ULI28" s="8"/>
      <c r="ULJ28" s="8"/>
      <c r="ULK28" s="8"/>
      <c r="ULL28" s="8"/>
      <c r="ULM28" s="8"/>
      <c r="ULN28" s="8"/>
      <c r="ULO28" s="8"/>
      <c r="ULP28" s="8"/>
      <c r="ULQ28" s="8"/>
      <c r="ULR28" s="8"/>
      <c r="ULS28" s="8"/>
      <c r="ULT28" s="8"/>
      <c r="ULU28" s="8"/>
      <c r="ULV28" s="8"/>
      <c r="ULW28" s="8"/>
      <c r="ULX28" s="8"/>
      <c r="ULY28" s="8"/>
      <c r="ULZ28" s="8"/>
      <c r="UMA28" s="8"/>
      <c r="UMB28" s="8"/>
      <c r="UMC28" s="8"/>
      <c r="UMD28" s="8"/>
      <c r="UME28" s="8"/>
      <c r="UMF28" s="8"/>
      <c r="UMG28" s="8"/>
      <c r="UMH28" s="8"/>
      <c r="UMI28" s="8"/>
      <c r="UMJ28" s="8"/>
      <c r="UMK28" s="8"/>
      <c r="UML28" s="8"/>
      <c r="UMM28" s="8"/>
      <c r="UMN28" s="8"/>
      <c r="UMO28" s="8"/>
      <c r="UMP28" s="8"/>
      <c r="UMQ28" s="8"/>
      <c r="UMR28" s="8"/>
      <c r="UMS28" s="8"/>
      <c r="UMT28" s="8"/>
      <c r="UMU28" s="8"/>
      <c r="UMV28" s="8"/>
      <c r="UMW28" s="8"/>
      <c r="UMX28" s="8"/>
      <c r="UMY28" s="8"/>
      <c r="UMZ28" s="8"/>
      <c r="UNA28" s="8"/>
      <c r="UNB28" s="8"/>
      <c r="UNC28" s="8"/>
      <c r="UND28" s="8"/>
      <c r="UNE28" s="8"/>
      <c r="UNF28" s="8"/>
      <c r="UNG28" s="8"/>
      <c r="UNH28" s="8"/>
      <c r="UNI28" s="8"/>
      <c r="UNJ28" s="8"/>
      <c r="UNK28" s="8"/>
      <c r="UNL28" s="8"/>
      <c r="UNM28" s="8"/>
      <c r="UNN28" s="8"/>
      <c r="UNO28" s="8"/>
      <c r="UNP28" s="8"/>
      <c r="UNQ28" s="8"/>
      <c r="UNR28" s="8"/>
      <c r="UNS28" s="8"/>
      <c r="UNT28" s="8"/>
      <c r="UNU28" s="8"/>
      <c r="UNV28" s="8"/>
      <c r="UNW28" s="8"/>
      <c r="UNX28" s="8"/>
      <c r="UNY28" s="8"/>
      <c r="UNZ28" s="8"/>
      <c r="UOA28" s="8"/>
      <c r="UOB28" s="8"/>
      <c r="UOC28" s="8"/>
      <c r="UOD28" s="8"/>
      <c r="UOE28" s="8"/>
      <c r="UOF28" s="8"/>
      <c r="UOG28" s="8"/>
      <c r="UOH28" s="8"/>
      <c r="UOI28" s="8"/>
      <c r="UOJ28" s="8"/>
      <c r="UOK28" s="8"/>
      <c r="UOL28" s="8"/>
      <c r="UOM28" s="8"/>
      <c r="UON28" s="8"/>
      <c r="UOO28" s="8"/>
      <c r="UOP28" s="8"/>
      <c r="UOQ28" s="8"/>
      <c r="UOR28" s="8"/>
      <c r="UOS28" s="8"/>
      <c r="UOT28" s="8"/>
      <c r="UOU28" s="8"/>
      <c r="UOV28" s="8"/>
      <c r="UOW28" s="8"/>
      <c r="UOX28" s="8"/>
      <c r="UOY28" s="8"/>
      <c r="UOZ28" s="8"/>
      <c r="UPA28" s="8"/>
      <c r="UPB28" s="8"/>
      <c r="UPC28" s="8"/>
      <c r="UPD28" s="8"/>
      <c r="UPE28" s="8"/>
      <c r="UPF28" s="8"/>
      <c r="UPG28" s="8"/>
      <c r="UPH28" s="8"/>
      <c r="UPI28" s="8"/>
      <c r="UPJ28" s="8"/>
      <c r="UPK28" s="8"/>
      <c r="UPL28" s="8"/>
      <c r="UPM28" s="8"/>
      <c r="UPN28" s="8"/>
      <c r="UPO28" s="8"/>
      <c r="UPP28" s="8"/>
      <c r="UPQ28" s="8"/>
      <c r="UPR28" s="8"/>
      <c r="UPS28" s="8"/>
      <c r="UPT28" s="8"/>
      <c r="UPU28" s="8"/>
      <c r="UPV28" s="8"/>
      <c r="UPW28" s="8"/>
      <c r="UPX28" s="8"/>
      <c r="UPY28" s="8"/>
      <c r="UPZ28" s="8"/>
      <c r="UQA28" s="8"/>
      <c r="UQB28" s="8"/>
      <c r="UQC28" s="8"/>
      <c r="UQD28" s="8"/>
      <c r="UQE28" s="8"/>
      <c r="UQF28" s="8"/>
      <c r="UQG28" s="8"/>
      <c r="UQH28" s="8"/>
      <c r="UQI28" s="8"/>
      <c r="UQJ28" s="8"/>
      <c r="UQK28" s="8"/>
      <c r="UQL28" s="8"/>
      <c r="UQM28" s="8"/>
      <c r="UQN28" s="8"/>
      <c r="UQO28" s="8"/>
      <c r="UQP28" s="8"/>
      <c r="UQQ28" s="8"/>
      <c r="UQR28" s="8"/>
      <c r="UQS28" s="8"/>
      <c r="UQT28" s="8"/>
      <c r="UQU28" s="8"/>
      <c r="UQV28" s="8"/>
      <c r="UQW28" s="8"/>
      <c r="UQX28" s="8"/>
      <c r="UQY28" s="8"/>
      <c r="UQZ28" s="8"/>
      <c r="URA28" s="8"/>
      <c r="URB28" s="8"/>
      <c r="URC28" s="8"/>
      <c r="URD28" s="8"/>
      <c r="URE28" s="8"/>
      <c r="URF28" s="8"/>
      <c r="URG28" s="8"/>
      <c r="URH28" s="8"/>
      <c r="URI28" s="8"/>
      <c r="URJ28" s="8"/>
      <c r="URK28" s="8"/>
      <c r="URL28" s="8"/>
      <c r="URM28" s="8"/>
      <c r="URN28" s="8"/>
      <c r="URO28" s="8"/>
      <c r="URP28" s="8"/>
      <c r="URQ28" s="8"/>
      <c r="URR28" s="8"/>
      <c r="URS28" s="8"/>
      <c r="URT28" s="8"/>
      <c r="URU28" s="8"/>
      <c r="URV28" s="8"/>
      <c r="URW28" s="8"/>
      <c r="URX28" s="8"/>
      <c r="URY28" s="8"/>
      <c r="URZ28" s="8"/>
      <c r="USA28" s="8"/>
      <c r="USB28" s="8"/>
      <c r="USC28" s="8"/>
      <c r="USD28" s="8"/>
      <c r="USE28" s="8"/>
      <c r="USF28" s="8"/>
      <c r="USG28" s="8"/>
      <c r="USH28" s="8"/>
      <c r="USI28" s="8"/>
      <c r="USJ28" s="8"/>
      <c r="USK28" s="8"/>
      <c r="USL28" s="8"/>
      <c r="USM28" s="8"/>
      <c r="USN28" s="8"/>
      <c r="USO28" s="8"/>
      <c r="USP28" s="8"/>
      <c r="USQ28" s="8"/>
      <c r="USR28" s="8"/>
      <c r="USS28" s="8"/>
      <c r="UST28" s="8"/>
      <c r="USU28" s="8"/>
      <c r="USV28" s="8"/>
      <c r="USW28" s="8"/>
      <c r="USX28" s="8"/>
      <c r="USY28" s="8"/>
      <c r="USZ28" s="8"/>
      <c r="UTA28" s="8"/>
      <c r="UTB28" s="8"/>
      <c r="UTC28" s="8"/>
      <c r="UTD28" s="8"/>
      <c r="UTE28" s="8"/>
      <c r="UTF28" s="8"/>
      <c r="UTG28" s="8"/>
      <c r="UTH28" s="8"/>
      <c r="UTI28" s="8"/>
      <c r="UTJ28" s="8"/>
      <c r="UTK28" s="8"/>
      <c r="UTL28" s="8"/>
      <c r="UTM28" s="8"/>
      <c r="UTN28" s="8"/>
      <c r="UTO28" s="8"/>
      <c r="UTP28" s="8"/>
      <c r="UTQ28" s="8"/>
      <c r="UTR28" s="8"/>
      <c r="UTS28" s="8"/>
      <c r="UTT28" s="8"/>
      <c r="UTU28" s="8"/>
      <c r="UTV28" s="8"/>
      <c r="UTW28" s="8"/>
      <c r="UTX28" s="8"/>
      <c r="UTY28" s="8"/>
      <c r="UTZ28" s="8"/>
      <c r="UUA28" s="8"/>
      <c r="UUB28" s="8"/>
      <c r="UUC28" s="8"/>
      <c r="UUD28" s="8"/>
      <c r="UUE28" s="8"/>
      <c r="UUF28" s="8"/>
      <c r="UUG28" s="8"/>
      <c r="UUH28" s="8"/>
      <c r="UUI28" s="8"/>
      <c r="UUJ28" s="8"/>
      <c r="UUK28" s="8"/>
      <c r="UUL28" s="8"/>
      <c r="UUM28" s="8"/>
      <c r="UUN28" s="8"/>
      <c r="UUO28" s="8"/>
      <c r="UUP28" s="8"/>
      <c r="UUQ28" s="8"/>
      <c r="UUR28" s="8"/>
      <c r="UUS28" s="8"/>
      <c r="UUT28" s="8"/>
      <c r="UUU28" s="8"/>
      <c r="UUV28" s="8"/>
      <c r="UUW28" s="8"/>
      <c r="UUX28" s="8"/>
      <c r="UUY28" s="8"/>
      <c r="UUZ28" s="8"/>
      <c r="UVA28" s="8"/>
      <c r="UVB28" s="8"/>
      <c r="UVC28" s="8"/>
      <c r="UVD28" s="8"/>
      <c r="UVE28" s="8"/>
      <c r="UVF28" s="8"/>
      <c r="UVG28" s="8"/>
      <c r="UVH28" s="8"/>
      <c r="UVI28" s="8"/>
      <c r="UVJ28" s="8"/>
      <c r="UVK28" s="8"/>
      <c r="UVL28" s="8"/>
      <c r="UVM28" s="8"/>
      <c r="UVN28" s="8"/>
      <c r="UVO28" s="8"/>
      <c r="UVP28" s="8"/>
      <c r="UVQ28" s="8"/>
      <c r="UVR28" s="8"/>
      <c r="UVS28" s="8"/>
      <c r="UVT28" s="8"/>
      <c r="UVU28" s="8"/>
      <c r="UVV28" s="8"/>
      <c r="UVW28" s="8"/>
      <c r="UVX28" s="8"/>
      <c r="UVY28" s="8"/>
      <c r="UVZ28" s="8"/>
      <c r="UWA28" s="8"/>
      <c r="UWB28" s="8"/>
      <c r="UWC28" s="8"/>
      <c r="UWD28" s="8"/>
      <c r="UWE28" s="8"/>
      <c r="UWF28" s="8"/>
      <c r="UWG28" s="8"/>
      <c r="UWH28" s="8"/>
      <c r="UWI28" s="8"/>
      <c r="UWJ28" s="8"/>
      <c r="UWK28" s="8"/>
      <c r="UWL28" s="8"/>
      <c r="UWM28" s="8"/>
      <c r="UWN28" s="8"/>
      <c r="UWO28" s="8"/>
      <c r="UWP28" s="8"/>
      <c r="UWQ28" s="8"/>
      <c r="UWR28" s="8"/>
      <c r="UWS28" s="8"/>
      <c r="UWT28" s="8"/>
      <c r="UWU28" s="8"/>
      <c r="UWV28" s="8"/>
      <c r="UWW28" s="8"/>
      <c r="UWX28" s="8"/>
      <c r="UWY28" s="8"/>
      <c r="UWZ28" s="8"/>
      <c r="UXA28" s="8"/>
      <c r="UXB28" s="8"/>
      <c r="UXC28" s="8"/>
      <c r="UXD28" s="8"/>
      <c r="UXE28" s="8"/>
      <c r="UXF28" s="8"/>
      <c r="UXG28" s="8"/>
      <c r="UXH28" s="8"/>
      <c r="UXI28" s="8"/>
      <c r="UXJ28" s="8"/>
      <c r="UXK28" s="8"/>
      <c r="UXL28" s="8"/>
      <c r="UXM28" s="8"/>
      <c r="UXN28" s="8"/>
      <c r="UXO28" s="8"/>
      <c r="UXP28" s="8"/>
      <c r="UXQ28" s="8"/>
      <c r="UXR28" s="8"/>
      <c r="UXS28" s="8"/>
      <c r="UXT28" s="8"/>
      <c r="UXU28" s="8"/>
      <c r="UXV28" s="8"/>
      <c r="UXW28" s="8"/>
      <c r="UXX28" s="8"/>
      <c r="UXY28" s="8"/>
      <c r="UXZ28" s="8"/>
      <c r="UYA28" s="8"/>
      <c r="UYB28" s="8"/>
      <c r="UYC28" s="8"/>
      <c r="UYD28" s="8"/>
      <c r="UYE28" s="8"/>
      <c r="UYF28" s="8"/>
      <c r="UYG28" s="8"/>
      <c r="UYH28" s="8"/>
      <c r="UYI28" s="8"/>
      <c r="UYJ28" s="8"/>
      <c r="UYK28" s="8"/>
      <c r="UYL28" s="8"/>
      <c r="UYM28" s="8"/>
      <c r="UYN28" s="8"/>
      <c r="UYO28" s="8"/>
      <c r="UYP28" s="8"/>
      <c r="UYQ28" s="8"/>
      <c r="UYR28" s="8"/>
      <c r="UYS28" s="8"/>
      <c r="UYT28" s="8"/>
      <c r="UYU28" s="8"/>
      <c r="UYV28" s="8"/>
      <c r="UYW28" s="8"/>
      <c r="UYX28" s="8"/>
      <c r="UYY28" s="8"/>
      <c r="UYZ28" s="8"/>
      <c r="UZA28" s="8"/>
      <c r="UZB28" s="8"/>
      <c r="UZC28" s="8"/>
      <c r="UZD28" s="8"/>
      <c r="UZE28" s="8"/>
      <c r="UZF28" s="8"/>
      <c r="UZG28" s="8"/>
      <c r="UZH28" s="8"/>
      <c r="UZI28" s="8"/>
      <c r="UZJ28" s="8"/>
      <c r="UZK28" s="8"/>
      <c r="UZL28" s="8"/>
      <c r="UZM28" s="8"/>
      <c r="UZN28" s="8"/>
      <c r="UZO28" s="8"/>
      <c r="UZP28" s="8"/>
      <c r="UZQ28" s="8"/>
      <c r="UZR28" s="8"/>
      <c r="UZS28" s="8"/>
      <c r="UZT28" s="8"/>
      <c r="UZU28" s="8"/>
      <c r="UZV28" s="8"/>
      <c r="UZW28" s="8"/>
      <c r="UZX28" s="8"/>
      <c r="UZY28" s="8"/>
      <c r="UZZ28" s="8"/>
      <c r="VAA28" s="8"/>
      <c r="VAB28" s="8"/>
      <c r="VAC28" s="8"/>
      <c r="VAD28" s="8"/>
      <c r="VAE28" s="8"/>
      <c r="VAF28" s="8"/>
      <c r="VAG28" s="8"/>
      <c r="VAH28" s="8"/>
      <c r="VAI28" s="8"/>
      <c r="VAJ28" s="8"/>
      <c r="VAK28" s="8"/>
      <c r="VAL28" s="8"/>
      <c r="VAM28" s="8"/>
      <c r="VAN28" s="8"/>
      <c r="VAO28" s="8"/>
      <c r="VAP28" s="8"/>
      <c r="VAQ28" s="8"/>
      <c r="VAR28" s="8"/>
      <c r="VAS28" s="8"/>
      <c r="VAT28" s="8"/>
      <c r="VAU28" s="8"/>
      <c r="VAV28" s="8"/>
      <c r="VAW28" s="8"/>
      <c r="VAX28" s="8"/>
      <c r="VAY28" s="8"/>
      <c r="VAZ28" s="8"/>
      <c r="VBA28" s="8"/>
      <c r="VBB28" s="8"/>
      <c r="VBC28" s="8"/>
      <c r="VBD28" s="8"/>
      <c r="VBE28" s="8"/>
      <c r="VBF28" s="8"/>
      <c r="VBG28" s="8"/>
      <c r="VBH28" s="8"/>
      <c r="VBI28" s="8"/>
      <c r="VBJ28" s="8"/>
      <c r="VBK28" s="8"/>
      <c r="VBL28" s="8"/>
      <c r="VBM28" s="8"/>
      <c r="VBN28" s="8"/>
      <c r="VBO28" s="8"/>
      <c r="VBP28" s="8"/>
      <c r="VBQ28" s="8"/>
      <c r="VBR28" s="8"/>
      <c r="VBS28" s="8"/>
      <c r="VBT28" s="8"/>
      <c r="VBU28" s="8"/>
      <c r="VBV28" s="8"/>
      <c r="VBW28" s="8"/>
      <c r="VBX28" s="8"/>
      <c r="VBY28" s="8"/>
      <c r="VBZ28" s="8"/>
      <c r="VCA28" s="8"/>
      <c r="VCB28" s="8"/>
      <c r="VCC28" s="8"/>
      <c r="VCD28" s="8"/>
      <c r="VCE28" s="8"/>
      <c r="VCF28" s="8"/>
      <c r="VCG28" s="8"/>
      <c r="VCH28" s="8"/>
      <c r="VCI28" s="8"/>
      <c r="VCJ28" s="8"/>
      <c r="VCK28" s="8"/>
      <c r="VCL28" s="8"/>
      <c r="VCM28" s="8"/>
      <c r="VCN28" s="8"/>
      <c r="VCO28" s="8"/>
      <c r="VCP28" s="8"/>
      <c r="VCQ28" s="8"/>
      <c r="VCR28" s="8"/>
      <c r="VCS28" s="8"/>
      <c r="VCT28" s="8"/>
      <c r="VCU28" s="8"/>
      <c r="VCV28" s="8"/>
      <c r="VCW28" s="8"/>
      <c r="VCX28" s="8"/>
      <c r="VCY28" s="8"/>
      <c r="VCZ28" s="8"/>
      <c r="VDA28" s="8"/>
      <c r="VDB28" s="8"/>
      <c r="VDC28" s="8"/>
      <c r="VDD28" s="8"/>
      <c r="VDE28" s="8"/>
      <c r="VDF28" s="8"/>
      <c r="VDG28" s="8"/>
      <c r="VDH28" s="8"/>
      <c r="VDI28" s="8"/>
      <c r="VDJ28" s="8"/>
      <c r="VDK28" s="8"/>
      <c r="VDL28" s="8"/>
      <c r="VDM28" s="8"/>
      <c r="VDN28" s="8"/>
      <c r="VDO28" s="8"/>
      <c r="VDP28" s="8"/>
      <c r="VDQ28" s="8"/>
      <c r="VDR28" s="8"/>
      <c r="VDS28" s="8"/>
      <c r="VDT28" s="8"/>
      <c r="VDU28" s="8"/>
      <c r="VDV28" s="8"/>
      <c r="VDW28" s="8"/>
      <c r="VDX28" s="8"/>
      <c r="VDY28" s="8"/>
      <c r="VDZ28" s="8"/>
      <c r="VEA28" s="8"/>
      <c r="VEB28" s="8"/>
      <c r="VEC28" s="8"/>
      <c r="VED28" s="8"/>
      <c r="VEE28" s="8"/>
      <c r="VEF28" s="8"/>
      <c r="VEG28" s="8"/>
      <c r="VEH28" s="8"/>
      <c r="VEI28" s="8"/>
      <c r="VEJ28" s="8"/>
      <c r="VEK28" s="8"/>
      <c r="VEL28" s="8"/>
      <c r="VEM28" s="8"/>
      <c r="VEN28" s="8"/>
      <c r="VEO28" s="8"/>
      <c r="VEP28" s="8"/>
      <c r="VEQ28" s="8"/>
      <c r="VER28" s="8"/>
      <c r="VES28" s="8"/>
      <c r="VET28" s="8"/>
      <c r="VEU28" s="8"/>
      <c r="VEV28" s="8"/>
      <c r="VEW28" s="8"/>
      <c r="VEX28" s="8"/>
      <c r="VEY28" s="8"/>
      <c r="VEZ28" s="8"/>
      <c r="VFA28" s="8"/>
      <c r="VFB28" s="8"/>
      <c r="VFC28" s="8"/>
      <c r="VFD28" s="8"/>
      <c r="VFE28" s="8"/>
      <c r="VFF28" s="8"/>
      <c r="VFG28" s="8"/>
      <c r="VFH28" s="8"/>
      <c r="VFI28" s="8"/>
      <c r="VFJ28" s="8"/>
      <c r="VFK28" s="8"/>
      <c r="VFL28" s="8"/>
      <c r="VFM28" s="8"/>
      <c r="VFN28" s="8"/>
      <c r="VFO28" s="8"/>
      <c r="VFP28" s="8"/>
      <c r="VFQ28" s="8"/>
      <c r="VFR28" s="8"/>
      <c r="VFS28" s="8"/>
      <c r="VFT28" s="8"/>
      <c r="VFU28" s="8"/>
      <c r="VFV28" s="8"/>
      <c r="VFW28" s="8"/>
      <c r="VFX28" s="8"/>
      <c r="VFY28" s="8"/>
      <c r="VFZ28" s="8"/>
      <c r="VGA28" s="8"/>
      <c r="VGB28" s="8"/>
      <c r="VGC28" s="8"/>
      <c r="VGD28" s="8"/>
      <c r="VGE28" s="8"/>
      <c r="VGF28" s="8"/>
      <c r="VGG28" s="8"/>
      <c r="VGH28" s="8"/>
      <c r="VGI28" s="8"/>
      <c r="VGJ28" s="8"/>
      <c r="VGK28" s="8"/>
      <c r="VGL28" s="8"/>
      <c r="VGM28" s="8"/>
      <c r="VGN28" s="8"/>
      <c r="VGO28" s="8"/>
      <c r="VGP28" s="8"/>
      <c r="VGQ28" s="8"/>
      <c r="VGR28" s="8"/>
      <c r="VGS28" s="8"/>
      <c r="VGT28" s="8"/>
      <c r="VGU28" s="8"/>
      <c r="VGV28" s="8"/>
      <c r="VGW28" s="8"/>
      <c r="VGX28" s="8"/>
      <c r="VGY28" s="8"/>
      <c r="VGZ28" s="8"/>
      <c r="VHA28" s="8"/>
      <c r="VHB28" s="8"/>
      <c r="VHC28" s="8"/>
      <c r="VHD28" s="8"/>
      <c r="VHE28" s="8"/>
      <c r="VHF28" s="8"/>
      <c r="VHG28" s="8"/>
      <c r="VHH28" s="8"/>
      <c r="VHI28" s="8"/>
      <c r="VHJ28" s="8"/>
      <c r="VHK28" s="8"/>
      <c r="VHL28" s="8"/>
      <c r="VHM28" s="8"/>
      <c r="VHN28" s="8"/>
      <c r="VHO28" s="8"/>
      <c r="VHP28" s="8"/>
      <c r="VHQ28" s="8"/>
      <c r="VHR28" s="8"/>
      <c r="VHS28" s="8"/>
      <c r="VHT28" s="8"/>
      <c r="VHU28" s="8"/>
      <c r="VHV28" s="8"/>
      <c r="VHW28" s="8"/>
      <c r="VHX28" s="8"/>
      <c r="VHY28" s="8"/>
      <c r="VHZ28" s="8"/>
      <c r="VIA28" s="8"/>
      <c r="VIB28" s="8"/>
      <c r="VIC28" s="8"/>
      <c r="VID28" s="8"/>
      <c r="VIE28" s="8"/>
      <c r="VIF28" s="8"/>
      <c r="VIG28" s="8"/>
      <c r="VIH28" s="8"/>
      <c r="VII28" s="8"/>
      <c r="VIJ28" s="8"/>
      <c r="VIK28" s="8"/>
      <c r="VIL28" s="8"/>
      <c r="VIM28" s="8"/>
      <c r="VIN28" s="8"/>
      <c r="VIO28" s="8"/>
      <c r="VIP28" s="8"/>
      <c r="VIQ28" s="8"/>
      <c r="VIR28" s="8"/>
      <c r="VIS28" s="8"/>
      <c r="VIT28" s="8"/>
      <c r="VIU28" s="8"/>
      <c r="VIV28" s="8"/>
      <c r="VIW28" s="8"/>
      <c r="VIX28" s="8"/>
      <c r="VIY28" s="8"/>
      <c r="VIZ28" s="8"/>
      <c r="VJA28" s="8"/>
      <c r="VJB28" s="8"/>
      <c r="VJC28" s="8"/>
      <c r="VJD28" s="8"/>
      <c r="VJE28" s="8"/>
      <c r="VJF28" s="8"/>
      <c r="VJG28" s="8"/>
      <c r="VJH28" s="8"/>
      <c r="VJI28" s="8"/>
      <c r="VJJ28" s="8"/>
      <c r="VJK28" s="8"/>
      <c r="VJL28" s="8"/>
      <c r="VJM28" s="8"/>
      <c r="VJN28" s="8"/>
      <c r="VJO28" s="8"/>
      <c r="VJP28" s="8"/>
      <c r="VJQ28" s="8"/>
      <c r="VJR28" s="8"/>
      <c r="VJS28" s="8"/>
      <c r="VJT28" s="8"/>
      <c r="VJU28" s="8"/>
      <c r="VJV28" s="8"/>
      <c r="VJW28" s="8"/>
      <c r="VJX28" s="8"/>
      <c r="VJY28" s="8"/>
      <c r="VJZ28" s="8"/>
      <c r="VKA28" s="8"/>
      <c r="VKB28" s="8"/>
      <c r="VKC28" s="8"/>
      <c r="VKD28" s="8"/>
      <c r="VKE28" s="8"/>
      <c r="VKF28" s="8"/>
      <c r="VKG28" s="8"/>
      <c r="VKH28" s="8"/>
      <c r="VKI28" s="8"/>
      <c r="VKJ28" s="8"/>
      <c r="VKK28" s="8"/>
      <c r="VKL28" s="8"/>
      <c r="VKM28" s="8"/>
      <c r="VKN28" s="8"/>
      <c r="VKO28" s="8"/>
      <c r="VKP28" s="8"/>
      <c r="VKQ28" s="8"/>
      <c r="VKR28" s="8"/>
      <c r="VKS28" s="8"/>
      <c r="VKT28" s="8"/>
      <c r="VKU28" s="8"/>
      <c r="VKV28" s="8"/>
      <c r="VKW28" s="8"/>
      <c r="VKX28" s="8"/>
      <c r="VKY28" s="8"/>
      <c r="VKZ28" s="8"/>
      <c r="VLA28" s="8"/>
      <c r="VLB28" s="8"/>
      <c r="VLC28" s="8"/>
      <c r="VLD28" s="8"/>
      <c r="VLE28" s="8"/>
      <c r="VLF28" s="8"/>
      <c r="VLG28" s="8"/>
      <c r="VLH28" s="8"/>
      <c r="VLI28" s="8"/>
      <c r="VLJ28" s="8"/>
      <c r="VLK28" s="8"/>
      <c r="VLL28" s="8"/>
      <c r="VLM28" s="8"/>
      <c r="VLN28" s="8"/>
      <c r="VLO28" s="8"/>
      <c r="VLP28" s="8"/>
      <c r="VLQ28" s="8"/>
      <c r="VLR28" s="8"/>
      <c r="VLS28" s="8"/>
      <c r="VLT28" s="8"/>
      <c r="VLU28" s="8"/>
      <c r="VLV28" s="8"/>
      <c r="VLW28" s="8"/>
      <c r="VLX28" s="8"/>
      <c r="VLY28" s="8"/>
      <c r="VLZ28" s="8"/>
      <c r="VMA28" s="8"/>
      <c r="VMB28" s="8"/>
      <c r="VMC28" s="8"/>
      <c r="VMD28" s="8"/>
      <c r="VME28" s="8"/>
      <c r="VMF28" s="8"/>
      <c r="VMG28" s="8"/>
      <c r="VMH28" s="8"/>
      <c r="VMI28" s="8"/>
      <c r="VMJ28" s="8"/>
      <c r="VMK28" s="8"/>
      <c r="VML28" s="8"/>
      <c r="VMM28" s="8"/>
      <c r="VMN28" s="8"/>
      <c r="VMO28" s="8"/>
      <c r="VMP28" s="8"/>
      <c r="VMQ28" s="8"/>
      <c r="VMR28" s="8"/>
      <c r="VMS28" s="8"/>
      <c r="VMT28" s="8"/>
      <c r="VMU28" s="8"/>
      <c r="VMV28" s="8"/>
      <c r="VMW28" s="8"/>
      <c r="VMX28" s="8"/>
      <c r="VMY28" s="8"/>
      <c r="VMZ28" s="8"/>
      <c r="VNA28" s="8"/>
      <c r="VNB28" s="8"/>
      <c r="VNC28" s="8"/>
      <c r="VND28" s="8"/>
      <c r="VNE28" s="8"/>
      <c r="VNF28" s="8"/>
      <c r="VNG28" s="8"/>
      <c r="VNH28" s="8"/>
      <c r="VNI28" s="8"/>
      <c r="VNJ28" s="8"/>
      <c r="VNK28" s="8"/>
      <c r="VNL28" s="8"/>
      <c r="VNM28" s="8"/>
      <c r="VNN28" s="8"/>
      <c r="VNO28" s="8"/>
      <c r="VNP28" s="8"/>
      <c r="VNQ28" s="8"/>
      <c r="VNR28" s="8"/>
      <c r="VNS28" s="8"/>
      <c r="VNT28" s="8"/>
      <c r="VNU28" s="8"/>
      <c r="VNV28" s="8"/>
      <c r="VNW28" s="8"/>
      <c r="VNX28" s="8"/>
      <c r="VNY28" s="8"/>
      <c r="VNZ28" s="8"/>
      <c r="VOA28" s="8"/>
      <c r="VOB28" s="8"/>
      <c r="VOC28" s="8"/>
      <c r="VOD28" s="8"/>
      <c r="VOE28" s="8"/>
      <c r="VOF28" s="8"/>
      <c r="VOG28" s="8"/>
      <c r="VOH28" s="8"/>
      <c r="VOI28" s="8"/>
      <c r="VOJ28" s="8"/>
      <c r="VOK28" s="8"/>
      <c r="VOL28" s="8"/>
      <c r="VOM28" s="8"/>
      <c r="VON28" s="8"/>
      <c r="VOO28" s="8"/>
      <c r="VOP28" s="8"/>
      <c r="VOQ28" s="8"/>
      <c r="VOR28" s="8"/>
      <c r="VOS28" s="8"/>
      <c r="VOT28" s="8"/>
      <c r="VOU28" s="8"/>
      <c r="VOV28" s="8"/>
      <c r="VOW28" s="8"/>
      <c r="VOX28" s="8"/>
      <c r="VOY28" s="8"/>
      <c r="VOZ28" s="8"/>
      <c r="VPA28" s="8"/>
      <c r="VPB28" s="8"/>
      <c r="VPC28" s="8"/>
      <c r="VPD28" s="8"/>
      <c r="VPE28" s="8"/>
      <c r="VPF28" s="8"/>
      <c r="VPG28" s="8"/>
      <c r="VPH28" s="8"/>
      <c r="VPI28" s="8"/>
      <c r="VPJ28" s="8"/>
      <c r="VPK28" s="8"/>
      <c r="VPL28" s="8"/>
      <c r="VPM28" s="8"/>
      <c r="VPN28" s="8"/>
      <c r="VPO28" s="8"/>
      <c r="VPP28" s="8"/>
      <c r="VPQ28" s="8"/>
      <c r="VPR28" s="8"/>
      <c r="VPS28" s="8"/>
      <c r="VPT28" s="8"/>
      <c r="VPU28" s="8"/>
      <c r="VPV28" s="8"/>
      <c r="VPW28" s="8"/>
      <c r="VPX28" s="8"/>
      <c r="VPY28" s="8"/>
      <c r="VPZ28" s="8"/>
      <c r="VQA28" s="8"/>
      <c r="VQB28" s="8"/>
      <c r="VQC28" s="8"/>
      <c r="VQD28" s="8"/>
      <c r="VQE28" s="8"/>
      <c r="VQF28" s="8"/>
      <c r="VQG28" s="8"/>
      <c r="VQH28" s="8"/>
      <c r="VQI28" s="8"/>
      <c r="VQJ28" s="8"/>
      <c r="VQK28" s="8"/>
      <c r="VQL28" s="8"/>
      <c r="VQM28" s="8"/>
      <c r="VQN28" s="8"/>
      <c r="VQO28" s="8"/>
      <c r="VQP28" s="8"/>
      <c r="VQQ28" s="8"/>
      <c r="VQR28" s="8"/>
      <c r="VQS28" s="8"/>
      <c r="VQT28" s="8"/>
      <c r="VQU28" s="8"/>
      <c r="VQV28" s="8"/>
      <c r="VQW28" s="8"/>
      <c r="VQX28" s="8"/>
      <c r="VQY28" s="8"/>
      <c r="VQZ28" s="8"/>
      <c r="VRA28" s="8"/>
      <c r="VRB28" s="8"/>
      <c r="VRC28" s="8"/>
      <c r="VRD28" s="8"/>
      <c r="VRE28" s="8"/>
      <c r="VRF28" s="8"/>
      <c r="VRG28" s="8"/>
      <c r="VRH28" s="8"/>
      <c r="VRI28" s="8"/>
      <c r="VRJ28" s="8"/>
      <c r="VRK28" s="8"/>
      <c r="VRL28" s="8"/>
      <c r="VRM28" s="8"/>
      <c r="VRN28" s="8"/>
      <c r="VRO28" s="8"/>
      <c r="VRP28" s="8"/>
      <c r="VRQ28" s="8"/>
      <c r="VRR28" s="8"/>
      <c r="VRS28" s="8"/>
      <c r="VRT28" s="8"/>
      <c r="VRU28" s="8"/>
      <c r="VRV28" s="8"/>
      <c r="VRW28" s="8"/>
      <c r="VRX28" s="8"/>
      <c r="VRY28" s="8"/>
      <c r="VRZ28" s="8"/>
      <c r="VSA28" s="8"/>
      <c r="VSB28" s="8"/>
      <c r="VSC28" s="8"/>
      <c r="VSD28" s="8"/>
      <c r="VSE28" s="8"/>
      <c r="VSF28" s="8"/>
      <c r="VSG28" s="8"/>
      <c r="VSH28" s="8"/>
      <c r="VSI28" s="8"/>
      <c r="VSJ28" s="8"/>
      <c r="VSK28" s="8"/>
      <c r="VSL28" s="8"/>
      <c r="VSM28" s="8"/>
      <c r="VSN28" s="8"/>
      <c r="VSO28" s="8"/>
      <c r="VSP28" s="8"/>
      <c r="VSQ28" s="8"/>
      <c r="VSR28" s="8"/>
      <c r="VSS28" s="8"/>
      <c r="VST28" s="8"/>
      <c r="VSU28" s="8"/>
      <c r="VSV28" s="8"/>
      <c r="VSW28" s="8"/>
      <c r="VSX28" s="8"/>
      <c r="VSY28" s="8"/>
      <c r="VSZ28" s="8"/>
      <c r="VTA28" s="8"/>
      <c r="VTB28" s="8"/>
      <c r="VTC28" s="8"/>
      <c r="VTD28" s="8"/>
      <c r="VTE28" s="8"/>
      <c r="VTF28" s="8"/>
      <c r="VTG28" s="8"/>
      <c r="VTH28" s="8"/>
      <c r="VTI28" s="8"/>
      <c r="VTJ28" s="8"/>
      <c r="VTK28" s="8"/>
      <c r="VTL28" s="8"/>
      <c r="VTM28" s="8"/>
      <c r="VTN28" s="8"/>
      <c r="VTO28" s="8"/>
      <c r="VTP28" s="8"/>
      <c r="VTQ28" s="8"/>
      <c r="VTR28" s="8"/>
      <c r="VTS28" s="8"/>
      <c r="VTT28" s="8"/>
      <c r="VTU28" s="8"/>
      <c r="VTV28" s="8"/>
      <c r="VTW28" s="8"/>
      <c r="VTX28" s="8"/>
      <c r="VTY28" s="8"/>
      <c r="VTZ28" s="8"/>
      <c r="VUA28" s="8"/>
      <c r="VUB28" s="8"/>
      <c r="VUC28" s="8"/>
      <c r="VUD28" s="8"/>
      <c r="VUE28" s="8"/>
      <c r="VUF28" s="8"/>
      <c r="VUG28" s="8"/>
      <c r="VUH28" s="8"/>
      <c r="VUI28" s="8"/>
      <c r="VUJ28" s="8"/>
      <c r="VUK28" s="8"/>
      <c r="VUL28" s="8"/>
      <c r="VUM28" s="8"/>
      <c r="VUN28" s="8"/>
      <c r="VUO28" s="8"/>
      <c r="VUP28" s="8"/>
      <c r="VUQ28" s="8"/>
      <c r="VUR28" s="8"/>
      <c r="VUS28" s="8"/>
      <c r="VUT28" s="8"/>
      <c r="VUU28" s="8"/>
      <c r="VUV28" s="8"/>
      <c r="VUW28" s="8"/>
      <c r="VUX28" s="8"/>
      <c r="VUY28" s="8"/>
      <c r="VUZ28" s="8"/>
      <c r="VVA28" s="8"/>
      <c r="VVB28" s="8"/>
      <c r="VVC28" s="8"/>
      <c r="VVD28" s="8"/>
      <c r="VVE28" s="8"/>
      <c r="VVF28" s="8"/>
      <c r="VVG28" s="8"/>
      <c r="VVH28" s="8"/>
      <c r="VVI28" s="8"/>
      <c r="VVJ28" s="8"/>
      <c r="VVK28" s="8"/>
      <c r="VVL28" s="8"/>
      <c r="VVM28" s="8"/>
      <c r="VVN28" s="8"/>
      <c r="VVO28" s="8"/>
      <c r="VVP28" s="8"/>
      <c r="VVQ28" s="8"/>
      <c r="VVR28" s="8"/>
      <c r="VVS28" s="8"/>
      <c r="VVT28" s="8"/>
      <c r="VVU28" s="8"/>
      <c r="VVV28" s="8"/>
      <c r="VVW28" s="8"/>
      <c r="VVX28" s="8"/>
      <c r="VVY28" s="8"/>
      <c r="VVZ28" s="8"/>
      <c r="VWA28" s="8"/>
      <c r="VWB28" s="8"/>
      <c r="VWC28" s="8"/>
      <c r="VWD28" s="8"/>
      <c r="VWE28" s="8"/>
      <c r="VWF28" s="8"/>
      <c r="VWG28" s="8"/>
      <c r="VWH28" s="8"/>
      <c r="VWI28" s="8"/>
      <c r="VWJ28" s="8"/>
      <c r="VWK28" s="8"/>
      <c r="VWL28" s="8"/>
      <c r="VWM28" s="8"/>
      <c r="VWN28" s="8"/>
      <c r="VWO28" s="8"/>
      <c r="VWP28" s="8"/>
      <c r="VWQ28" s="8"/>
      <c r="VWR28" s="8"/>
      <c r="VWS28" s="8"/>
      <c r="VWT28" s="8"/>
      <c r="VWU28" s="8"/>
      <c r="VWV28" s="8"/>
      <c r="VWW28" s="8"/>
      <c r="VWX28" s="8"/>
      <c r="VWY28" s="8"/>
      <c r="VWZ28" s="8"/>
      <c r="VXA28" s="8"/>
      <c r="VXB28" s="8"/>
      <c r="VXC28" s="8"/>
      <c r="VXD28" s="8"/>
      <c r="VXE28" s="8"/>
      <c r="VXF28" s="8"/>
      <c r="VXG28" s="8"/>
      <c r="VXH28" s="8"/>
      <c r="VXI28" s="8"/>
      <c r="VXJ28" s="8"/>
      <c r="VXK28" s="8"/>
      <c r="VXL28" s="8"/>
      <c r="VXM28" s="8"/>
      <c r="VXN28" s="8"/>
      <c r="VXO28" s="8"/>
      <c r="VXP28" s="8"/>
      <c r="VXQ28" s="8"/>
      <c r="VXR28" s="8"/>
      <c r="VXS28" s="8"/>
      <c r="VXT28" s="8"/>
      <c r="VXU28" s="8"/>
      <c r="VXV28" s="8"/>
      <c r="VXW28" s="8"/>
      <c r="VXX28" s="8"/>
      <c r="VXY28" s="8"/>
      <c r="VXZ28" s="8"/>
      <c r="VYA28" s="8"/>
      <c r="VYB28" s="8"/>
      <c r="VYC28" s="8"/>
      <c r="VYD28" s="8"/>
      <c r="VYE28" s="8"/>
      <c r="VYF28" s="8"/>
      <c r="VYG28" s="8"/>
      <c r="VYH28" s="8"/>
      <c r="VYI28" s="8"/>
      <c r="VYJ28" s="8"/>
      <c r="VYK28" s="8"/>
      <c r="VYL28" s="8"/>
      <c r="VYM28" s="8"/>
      <c r="VYN28" s="8"/>
      <c r="VYO28" s="8"/>
      <c r="VYP28" s="8"/>
      <c r="VYQ28" s="8"/>
      <c r="VYR28" s="8"/>
      <c r="VYS28" s="8"/>
      <c r="VYT28" s="8"/>
      <c r="VYU28" s="8"/>
      <c r="VYV28" s="8"/>
      <c r="VYW28" s="8"/>
      <c r="VYX28" s="8"/>
      <c r="VYY28" s="8"/>
      <c r="VYZ28" s="8"/>
      <c r="VZA28" s="8"/>
      <c r="VZB28" s="8"/>
      <c r="VZC28" s="8"/>
      <c r="VZD28" s="8"/>
      <c r="VZE28" s="8"/>
      <c r="VZF28" s="8"/>
      <c r="VZG28" s="8"/>
      <c r="VZH28" s="8"/>
      <c r="VZI28" s="8"/>
      <c r="VZJ28" s="8"/>
      <c r="VZK28" s="8"/>
      <c r="VZL28" s="8"/>
      <c r="VZM28" s="8"/>
      <c r="VZN28" s="8"/>
      <c r="VZO28" s="8"/>
      <c r="VZP28" s="8"/>
      <c r="VZQ28" s="8"/>
      <c r="VZR28" s="8"/>
      <c r="VZS28" s="8"/>
      <c r="VZT28" s="8"/>
      <c r="VZU28" s="8"/>
      <c r="VZV28" s="8"/>
      <c r="VZW28" s="8"/>
      <c r="VZX28" s="8"/>
      <c r="VZY28" s="8"/>
      <c r="VZZ28" s="8"/>
      <c r="WAA28" s="8"/>
      <c r="WAB28" s="8"/>
      <c r="WAC28" s="8"/>
      <c r="WAD28" s="8"/>
      <c r="WAE28" s="8"/>
      <c r="WAF28" s="8"/>
      <c r="WAG28" s="8"/>
      <c r="WAH28" s="8"/>
      <c r="WAI28" s="8"/>
      <c r="WAJ28" s="8"/>
      <c r="WAK28" s="8"/>
      <c r="WAL28" s="8"/>
      <c r="WAM28" s="8"/>
      <c r="WAN28" s="8"/>
      <c r="WAO28" s="8"/>
      <c r="WAP28" s="8"/>
      <c r="WAQ28" s="8"/>
      <c r="WAR28" s="8"/>
      <c r="WAS28" s="8"/>
      <c r="WAT28" s="8"/>
      <c r="WAU28" s="8"/>
      <c r="WAV28" s="8"/>
      <c r="WAW28" s="8"/>
      <c r="WAX28" s="8"/>
      <c r="WAY28" s="8"/>
      <c r="WAZ28" s="8"/>
      <c r="WBA28" s="8"/>
      <c r="WBB28" s="8"/>
      <c r="WBC28" s="8"/>
      <c r="WBD28" s="8"/>
      <c r="WBE28" s="8"/>
      <c r="WBF28" s="8"/>
      <c r="WBG28" s="8"/>
      <c r="WBH28" s="8"/>
      <c r="WBI28" s="8"/>
      <c r="WBJ28" s="8"/>
      <c r="WBK28" s="8"/>
      <c r="WBL28" s="8"/>
      <c r="WBM28" s="8"/>
      <c r="WBN28" s="8"/>
      <c r="WBO28" s="8"/>
      <c r="WBP28" s="8"/>
      <c r="WBQ28" s="8"/>
      <c r="WBR28" s="8"/>
      <c r="WBS28" s="8"/>
      <c r="WBT28" s="8"/>
      <c r="WBU28" s="8"/>
      <c r="WBV28" s="8"/>
      <c r="WBW28" s="8"/>
      <c r="WBX28" s="8"/>
      <c r="WBY28" s="8"/>
      <c r="WBZ28" s="8"/>
      <c r="WCA28" s="8"/>
      <c r="WCB28" s="8"/>
      <c r="WCC28" s="8"/>
      <c r="WCD28" s="8"/>
      <c r="WCE28" s="8"/>
      <c r="WCF28" s="8"/>
      <c r="WCG28" s="8"/>
      <c r="WCH28" s="8"/>
      <c r="WCI28" s="8"/>
      <c r="WCJ28" s="8"/>
      <c r="WCK28" s="8"/>
      <c r="WCL28" s="8"/>
      <c r="WCM28" s="8"/>
      <c r="WCN28" s="8"/>
      <c r="WCO28" s="8"/>
      <c r="WCP28" s="8"/>
      <c r="WCQ28" s="8"/>
      <c r="WCR28" s="8"/>
      <c r="WCS28" s="8"/>
      <c r="WCT28" s="8"/>
      <c r="WCU28" s="8"/>
      <c r="WCV28" s="8"/>
      <c r="WCW28" s="8"/>
      <c r="WCX28" s="8"/>
      <c r="WCY28" s="8"/>
      <c r="WCZ28" s="8"/>
      <c r="WDA28" s="8"/>
      <c r="WDB28" s="8"/>
      <c r="WDC28" s="8"/>
      <c r="WDD28" s="8"/>
      <c r="WDE28" s="8"/>
      <c r="WDF28" s="8"/>
      <c r="WDG28" s="8"/>
      <c r="WDH28" s="8"/>
      <c r="WDI28" s="8"/>
      <c r="WDJ28" s="8"/>
      <c r="WDK28" s="8"/>
      <c r="WDL28" s="8"/>
      <c r="WDM28" s="8"/>
      <c r="WDN28" s="8"/>
      <c r="WDO28" s="8"/>
      <c r="WDP28" s="8"/>
      <c r="WDQ28" s="8"/>
      <c r="WDR28" s="8"/>
      <c r="WDS28" s="8"/>
      <c r="WDT28" s="8"/>
      <c r="WDU28" s="8"/>
      <c r="WDV28" s="8"/>
      <c r="WDW28" s="8"/>
      <c r="WDX28" s="8"/>
      <c r="WDY28" s="8"/>
      <c r="WDZ28" s="8"/>
      <c r="WEA28" s="8"/>
      <c r="WEB28" s="8"/>
      <c r="WEC28" s="8"/>
      <c r="WED28" s="8"/>
      <c r="WEE28" s="8"/>
      <c r="WEF28" s="8"/>
      <c r="WEG28" s="8"/>
      <c r="WEH28" s="8"/>
      <c r="WEI28" s="8"/>
      <c r="WEJ28" s="8"/>
      <c r="WEK28" s="8"/>
      <c r="WEL28" s="8"/>
      <c r="WEM28" s="8"/>
      <c r="WEN28" s="8"/>
      <c r="WEO28" s="8"/>
      <c r="WEP28" s="8"/>
      <c r="WEQ28" s="8"/>
      <c r="WER28" s="8"/>
      <c r="WES28" s="8"/>
      <c r="WET28" s="8"/>
      <c r="WEU28" s="8"/>
      <c r="WEV28" s="8"/>
      <c r="WEW28" s="8"/>
      <c r="WEX28" s="8"/>
      <c r="WEY28" s="8"/>
      <c r="WEZ28" s="8"/>
      <c r="WFA28" s="8"/>
      <c r="WFB28" s="8"/>
      <c r="WFC28" s="8"/>
      <c r="WFD28" s="8"/>
      <c r="WFE28" s="8"/>
      <c r="WFF28" s="8"/>
      <c r="WFG28" s="8"/>
      <c r="WFH28" s="8"/>
      <c r="WFI28" s="8"/>
      <c r="WFJ28" s="8"/>
      <c r="WFK28" s="8"/>
      <c r="WFL28" s="8"/>
      <c r="WFM28" s="8"/>
      <c r="WFN28" s="8"/>
      <c r="WFO28" s="8"/>
      <c r="WFP28" s="8"/>
      <c r="WFQ28" s="8"/>
      <c r="WFR28" s="8"/>
      <c r="WFS28" s="8"/>
      <c r="WFT28" s="8"/>
      <c r="WFU28" s="8"/>
      <c r="WFV28" s="8"/>
      <c r="WFW28" s="8"/>
      <c r="WFX28" s="8"/>
      <c r="WFY28" s="8"/>
      <c r="WFZ28" s="8"/>
      <c r="WGA28" s="8"/>
      <c r="WGB28" s="8"/>
      <c r="WGC28" s="8"/>
      <c r="WGD28" s="8"/>
      <c r="WGE28" s="8"/>
      <c r="WGF28" s="8"/>
      <c r="WGG28" s="8"/>
      <c r="WGH28" s="8"/>
      <c r="WGI28" s="8"/>
      <c r="WGJ28" s="8"/>
      <c r="WGK28" s="8"/>
      <c r="WGL28" s="8"/>
      <c r="WGM28" s="8"/>
      <c r="WGN28" s="8"/>
      <c r="WGO28" s="8"/>
      <c r="WGP28" s="8"/>
      <c r="WGQ28" s="8"/>
      <c r="WGR28" s="8"/>
      <c r="WGS28" s="8"/>
      <c r="WGT28" s="8"/>
      <c r="WGU28" s="8"/>
      <c r="WGV28" s="8"/>
      <c r="WGW28" s="8"/>
      <c r="WGX28" s="8"/>
      <c r="WGY28" s="8"/>
      <c r="WGZ28" s="8"/>
      <c r="WHA28" s="8"/>
      <c r="WHB28" s="8"/>
      <c r="WHC28" s="8"/>
      <c r="WHD28" s="8"/>
      <c r="WHE28" s="8"/>
      <c r="WHF28" s="8"/>
      <c r="WHG28" s="8"/>
      <c r="WHH28" s="8"/>
      <c r="WHI28" s="8"/>
      <c r="WHJ28" s="8"/>
      <c r="WHK28" s="8"/>
      <c r="WHL28" s="8"/>
      <c r="WHM28" s="8"/>
      <c r="WHN28" s="8"/>
      <c r="WHO28" s="8"/>
      <c r="WHP28" s="8"/>
      <c r="WHQ28" s="8"/>
      <c r="WHR28" s="8"/>
      <c r="WHS28" s="8"/>
      <c r="WHT28" s="8"/>
      <c r="WHU28" s="8"/>
      <c r="WHV28" s="8"/>
      <c r="WHW28" s="8"/>
      <c r="WHX28" s="8"/>
      <c r="WHY28" s="8"/>
      <c r="WHZ28" s="8"/>
      <c r="WIA28" s="8"/>
      <c r="WIB28" s="8"/>
      <c r="WIC28" s="8"/>
      <c r="WID28" s="8"/>
      <c r="WIE28" s="8"/>
      <c r="WIF28" s="8"/>
      <c r="WIG28" s="8"/>
      <c r="WIH28" s="8"/>
      <c r="WII28" s="8"/>
      <c r="WIJ28" s="8"/>
      <c r="WIK28" s="8"/>
      <c r="WIL28" s="8"/>
      <c r="WIM28" s="8"/>
      <c r="WIN28" s="8"/>
      <c r="WIO28" s="8"/>
      <c r="WIP28" s="8"/>
      <c r="WIQ28" s="8"/>
      <c r="WIR28" s="8"/>
      <c r="WIS28" s="8"/>
      <c r="WIT28" s="8"/>
      <c r="WIU28" s="8"/>
      <c r="WIV28" s="8"/>
      <c r="WIW28" s="8"/>
      <c r="WIX28" s="8"/>
      <c r="WIY28" s="8"/>
      <c r="WIZ28" s="8"/>
      <c r="WJA28" s="8"/>
      <c r="WJB28" s="8"/>
      <c r="WJC28" s="8"/>
      <c r="WJD28" s="8"/>
      <c r="WJE28" s="8"/>
      <c r="WJF28" s="8"/>
      <c r="WJG28" s="8"/>
      <c r="WJH28" s="8"/>
      <c r="WJI28" s="8"/>
      <c r="WJJ28" s="8"/>
      <c r="WJK28" s="8"/>
      <c r="WJL28" s="8"/>
      <c r="WJM28" s="8"/>
      <c r="WJN28" s="8"/>
      <c r="WJO28" s="8"/>
      <c r="WJP28" s="8"/>
      <c r="WJQ28" s="8"/>
      <c r="WJR28" s="8"/>
      <c r="WJS28" s="8"/>
      <c r="WJT28" s="8"/>
      <c r="WJU28" s="8"/>
      <c r="WJV28" s="8"/>
      <c r="WJW28" s="8"/>
      <c r="WJX28" s="8"/>
      <c r="WJY28" s="8"/>
      <c r="WJZ28" s="8"/>
      <c r="WKA28" s="8"/>
      <c r="WKB28" s="8"/>
      <c r="WKC28" s="8"/>
      <c r="WKD28" s="8"/>
      <c r="WKE28" s="8"/>
      <c r="WKF28" s="8"/>
      <c r="WKG28" s="8"/>
      <c r="WKH28" s="8"/>
      <c r="WKI28" s="8"/>
      <c r="WKJ28" s="8"/>
      <c r="WKK28" s="8"/>
      <c r="WKL28" s="8"/>
      <c r="WKM28" s="8"/>
      <c r="WKN28" s="8"/>
      <c r="WKO28" s="8"/>
      <c r="WKP28" s="8"/>
      <c r="WKQ28" s="8"/>
      <c r="WKR28" s="8"/>
      <c r="WKS28" s="8"/>
      <c r="WKT28" s="8"/>
      <c r="WKU28" s="8"/>
      <c r="WKV28" s="8"/>
      <c r="WKW28" s="8"/>
      <c r="WKX28" s="8"/>
      <c r="WKY28" s="8"/>
      <c r="WKZ28" s="8"/>
      <c r="WLA28" s="8"/>
      <c r="WLB28" s="8"/>
      <c r="WLC28" s="8"/>
      <c r="WLD28" s="8"/>
      <c r="WLE28" s="8"/>
      <c r="WLF28" s="8"/>
      <c r="WLG28" s="8"/>
      <c r="WLH28" s="8"/>
      <c r="WLI28" s="8"/>
      <c r="WLJ28" s="8"/>
      <c r="WLK28" s="8"/>
      <c r="WLL28" s="8"/>
      <c r="WLM28" s="8"/>
      <c r="WLN28" s="8"/>
      <c r="WLO28" s="8"/>
      <c r="WLP28" s="8"/>
      <c r="WLQ28" s="8"/>
      <c r="WLR28" s="8"/>
      <c r="WLS28" s="8"/>
      <c r="WLT28" s="8"/>
      <c r="WLU28" s="8"/>
      <c r="WLV28" s="8"/>
      <c r="WLW28" s="8"/>
      <c r="WLX28" s="8"/>
      <c r="WLY28" s="8"/>
      <c r="WLZ28" s="8"/>
      <c r="WMA28" s="8"/>
      <c r="WMB28" s="8"/>
      <c r="WMC28" s="8"/>
      <c r="WMD28" s="8"/>
      <c r="WME28" s="8"/>
      <c r="WMF28" s="8"/>
      <c r="WMG28" s="8"/>
      <c r="WMH28" s="8"/>
      <c r="WMI28" s="8"/>
      <c r="WMJ28" s="8"/>
      <c r="WMK28" s="8"/>
      <c r="WML28" s="8"/>
      <c r="WMM28" s="8"/>
      <c r="WMN28" s="8"/>
      <c r="WMO28" s="8"/>
      <c r="WMP28" s="8"/>
      <c r="WMQ28" s="8"/>
      <c r="WMR28" s="8"/>
      <c r="WMS28" s="8"/>
      <c r="WMT28" s="8"/>
      <c r="WMU28" s="8"/>
      <c r="WMV28" s="8"/>
      <c r="WMW28" s="8"/>
      <c r="WMX28" s="8"/>
      <c r="WMY28" s="8"/>
      <c r="WMZ28" s="8"/>
      <c r="WNA28" s="8"/>
      <c r="WNB28" s="8"/>
      <c r="WNC28" s="8"/>
      <c r="WND28" s="8"/>
      <c r="WNE28" s="8"/>
      <c r="WNF28" s="8"/>
      <c r="WNG28" s="8"/>
      <c r="WNH28" s="8"/>
      <c r="WNI28" s="8"/>
      <c r="WNJ28" s="8"/>
      <c r="WNK28" s="8"/>
      <c r="WNL28" s="8"/>
      <c r="WNM28" s="8"/>
      <c r="WNN28" s="8"/>
      <c r="WNO28" s="8"/>
      <c r="WNP28" s="8"/>
      <c r="WNQ28" s="8"/>
      <c r="WNR28" s="8"/>
      <c r="WNS28" s="8"/>
      <c r="WNT28" s="8"/>
      <c r="WNU28" s="8"/>
      <c r="WNV28" s="8"/>
      <c r="WNW28" s="8"/>
      <c r="WNX28" s="8"/>
      <c r="WNY28" s="8"/>
      <c r="WNZ28" s="8"/>
      <c r="WOA28" s="8"/>
      <c r="WOB28" s="8"/>
      <c r="WOC28" s="8"/>
      <c r="WOD28" s="8"/>
      <c r="WOE28" s="8"/>
      <c r="WOF28" s="8"/>
      <c r="WOG28" s="8"/>
      <c r="WOH28" s="8"/>
      <c r="WOI28" s="8"/>
      <c r="WOJ28" s="8"/>
      <c r="WOK28" s="8"/>
      <c r="WOL28" s="8"/>
      <c r="WOM28" s="8"/>
      <c r="WON28" s="8"/>
      <c r="WOO28" s="8"/>
      <c r="WOP28" s="8"/>
      <c r="WOQ28" s="8"/>
      <c r="WOR28" s="8"/>
      <c r="WOS28" s="8"/>
      <c r="WOT28" s="8"/>
      <c r="WOU28" s="8"/>
      <c r="WOV28" s="8"/>
      <c r="WOW28" s="8"/>
      <c r="WOX28" s="8"/>
      <c r="WOY28" s="8"/>
      <c r="WOZ28" s="8"/>
      <c r="WPA28" s="8"/>
      <c r="WPB28" s="8"/>
      <c r="WPC28" s="8"/>
      <c r="WPD28" s="8"/>
      <c r="WPE28" s="8"/>
      <c r="WPF28" s="8"/>
      <c r="WPG28" s="8"/>
      <c r="WPH28" s="8"/>
      <c r="WPI28" s="8"/>
      <c r="WPJ28" s="8"/>
      <c r="WPK28" s="8"/>
      <c r="WPL28" s="8"/>
      <c r="WPM28" s="8"/>
      <c r="WPN28" s="8"/>
      <c r="WPO28" s="8"/>
      <c r="WPP28" s="8"/>
      <c r="WPQ28" s="8"/>
      <c r="WPR28" s="8"/>
      <c r="WPS28" s="8"/>
      <c r="WPT28" s="8"/>
      <c r="WPU28" s="8"/>
      <c r="WPV28" s="8"/>
      <c r="WPW28" s="8"/>
      <c r="WPX28" s="8"/>
      <c r="WPY28" s="8"/>
      <c r="WPZ28" s="8"/>
      <c r="WQA28" s="8"/>
      <c r="WQB28" s="8"/>
      <c r="WQC28" s="8"/>
      <c r="WQD28" s="8"/>
      <c r="WQE28" s="8"/>
      <c r="WQF28" s="8"/>
      <c r="WQG28" s="8"/>
      <c r="WQH28" s="8"/>
      <c r="WQI28" s="8"/>
      <c r="WQJ28" s="8"/>
      <c r="WQK28" s="8"/>
      <c r="WQL28" s="8"/>
      <c r="WQM28" s="8"/>
      <c r="WQN28" s="8"/>
      <c r="WQO28" s="8"/>
      <c r="WQP28" s="8"/>
      <c r="WQQ28" s="8"/>
      <c r="WQR28" s="8"/>
      <c r="WQS28" s="8"/>
      <c r="WQT28" s="8"/>
      <c r="WQU28" s="8"/>
      <c r="WQV28" s="8"/>
      <c r="WQW28" s="8"/>
      <c r="WQX28" s="8"/>
      <c r="WQY28" s="8"/>
      <c r="WQZ28" s="8"/>
      <c r="WRA28" s="8"/>
      <c r="WRB28" s="8"/>
      <c r="WRC28" s="8"/>
      <c r="WRD28" s="8"/>
      <c r="WRE28" s="8"/>
      <c r="WRF28" s="8"/>
      <c r="WRG28" s="8"/>
      <c r="WRH28" s="8"/>
      <c r="WRI28" s="8"/>
      <c r="WRJ28" s="8"/>
      <c r="WRK28" s="8"/>
      <c r="WRL28" s="8"/>
      <c r="WRM28" s="8"/>
      <c r="WRN28" s="8"/>
      <c r="WRO28" s="8"/>
      <c r="WRP28" s="8"/>
      <c r="WRQ28" s="8"/>
      <c r="WRR28" s="8"/>
      <c r="WRS28" s="8"/>
      <c r="WRT28" s="8"/>
      <c r="WRU28" s="8"/>
      <c r="WRV28" s="8"/>
      <c r="WRW28" s="8"/>
      <c r="WRX28" s="8"/>
      <c r="WRY28" s="8"/>
      <c r="WRZ28" s="8"/>
      <c r="WSA28" s="8"/>
      <c r="WSB28" s="8"/>
      <c r="WSC28" s="8"/>
      <c r="WSD28" s="8"/>
      <c r="WSE28" s="8"/>
      <c r="WSF28" s="8"/>
      <c r="WSG28" s="8"/>
      <c r="WSH28" s="8"/>
      <c r="WSI28" s="8"/>
      <c r="WSJ28" s="8"/>
      <c r="WSK28" s="8"/>
      <c r="WSL28" s="8"/>
      <c r="WSM28" s="8"/>
      <c r="WSN28" s="8"/>
      <c r="WSO28" s="8"/>
      <c r="WSP28" s="8"/>
      <c r="WSQ28" s="8"/>
      <c r="WSR28" s="8"/>
      <c r="WSS28" s="8"/>
      <c r="WST28" s="8"/>
      <c r="WSU28" s="8"/>
      <c r="WSV28" s="8"/>
      <c r="WSW28" s="8"/>
      <c r="WSX28" s="8"/>
      <c r="WSY28" s="8"/>
      <c r="WSZ28" s="8"/>
      <c r="WTA28" s="8"/>
      <c r="WTB28" s="8"/>
      <c r="WTC28" s="8"/>
      <c r="WTD28" s="8"/>
      <c r="WTE28" s="8"/>
      <c r="WTF28" s="8"/>
      <c r="WTG28" s="8"/>
      <c r="WTH28" s="8"/>
      <c r="WTI28" s="8"/>
      <c r="WTJ28" s="8"/>
      <c r="WTK28" s="8"/>
      <c r="WTL28" s="8"/>
      <c r="WTM28" s="8"/>
      <c r="WTN28" s="8"/>
      <c r="WTO28" s="8"/>
      <c r="WTP28" s="8"/>
      <c r="WTQ28" s="8"/>
      <c r="WTR28" s="8"/>
      <c r="WTS28" s="8"/>
      <c r="WTT28" s="8"/>
      <c r="WTU28" s="8"/>
      <c r="WTV28" s="8"/>
      <c r="WTW28" s="8"/>
      <c r="WTX28" s="8"/>
      <c r="WTY28" s="8"/>
      <c r="WTZ28" s="8"/>
      <c r="WUA28" s="8"/>
      <c r="WUB28" s="8"/>
      <c r="WUC28" s="8"/>
      <c r="WUD28" s="8"/>
      <c r="WUE28" s="8"/>
      <c r="WUF28" s="8"/>
      <c r="WUG28" s="8"/>
      <c r="WUH28" s="8"/>
      <c r="WUI28" s="8"/>
      <c r="WUJ28" s="8"/>
      <c r="WUK28" s="8"/>
      <c r="WUL28" s="8"/>
      <c r="WUM28" s="8"/>
      <c r="WUN28" s="8"/>
      <c r="WUO28" s="8"/>
      <c r="WUP28" s="8"/>
      <c r="WUQ28" s="8"/>
      <c r="WUR28" s="8"/>
      <c r="WUS28" s="8"/>
      <c r="WUT28" s="8"/>
      <c r="WUU28" s="8"/>
      <c r="WUV28" s="8"/>
      <c r="WUW28" s="8"/>
      <c r="WUX28" s="8"/>
      <c r="WUY28" s="8"/>
      <c r="WUZ28" s="8"/>
      <c r="WVA28" s="8"/>
      <c r="WVB28" s="8"/>
      <c r="WVC28" s="8"/>
      <c r="WVD28" s="8"/>
      <c r="WVE28" s="8"/>
      <c r="WVF28" s="8"/>
      <c r="WVG28" s="8"/>
      <c r="WVH28" s="8"/>
      <c r="WVI28" s="8"/>
      <c r="WVJ28" s="8"/>
      <c r="WVK28" s="8"/>
      <c r="WVL28" s="8"/>
      <c r="WVM28" s="8"/>
      <c r="WVN28" s="8"/>
      <c r="WVO28" s="8"/>
      <c r="WVP28" s="8"/>
      <c r="WVQ28" s="8"/>
      <c r="WVR28" s="8"/>
      <c r="WVS28" s="8"/>
      <c r="WVT28" s="8"/>
      <c r="WVU28" s="8"/>
      <c r="WVV28" s="8"/>
      <c r="WVW28" s="8"/>
      <c r="WVX28" s="8"/>
      <c r="WVY28" s="8"/>
      <c r="WVZ28" s="8"/>
      <c r="WWA28" s="8"/>
      <c r="WWB28" s="8"/>
      <c r="WWC28" s="8"/>
      <c r="WWD28" s="8"/>
      <c r="WWE28" s="8"/>
      <c r="WWF28" s="8"/>
      <c r="WWG28" s="8"/>
      <c r="WWH28" s="8"/>
      <c r="WWI28" s="8"/>
      <c r="WWJ28" s="8"/>
      <c r="WWK28" s="8"/>
      <c r="WWL28" s="8"/>
      <c r="WWM28" s="8"/>
      <c r="WWN28" s="8"/>
      <c r="WWO28" s="8"/>
      <c r="WWP28" s="8"/>
      <c r="WWQ28" s="8"/>
      <c r="WWR28" s="8"/>
      <c r="WWS28" s="8"/>
      <c r="WWT28" s="8"/>
      <c r="WWU28" s="8"/>
      <c r="WWV28" s="8"/>
      <c r="WWW28" s="8"/>
      <c r="WWX28" s="8"/>
      <c r="WWY28" s="8"/>
      <c r="WWZ28" s="8"/>
      <c r="WXA28" s="8"/>
      <c r="WXB28" s="8"/>
      <c r="WXC28" s="8"/>
      <c r="WXD28" s="8"/>
      <c r="WXE28" s="8"/>
      <c r="WXF28" s="8"/>
      <c r="WXG28" s="8"/>
      <c r="WXH28" s="8"/>
      <c r="WXI28" s="8"/>
      <c r="WXJ28" s="8"/>
      <c r="WXK28" s="8"/>
      <c r="WXL28" s="8"/>
      <c r="WXM28" s="8"/>
      <c r="WXN28" s="8"/>
      <c r="WXO28" s="8"/>
      <c r="WXP28" s="8"/>
      <c r="WXQ28" s="8"/>
      <c r="WXR28" s="8"/>
      <c r="WXS28" s="8"/>
      <c r="WXT28" s="8"/>
      <c r="WXU28" s="8"/>
      <c r="WXV28" s="8"/>
      <c r="WXW28" s="8"/>
      <c r="WXX28" s="8"/>
      <c r="WXY28" s="8"/>
      <c r="WXZ28" s="8"/>
      <c r="WYA28" s="8"/>
      <c r="WYB28" s="8"/>
      <c r="WYC28" s="8"/>
      <c r="WYD28" s="8"/>
      <c r="WYE28" s="8"/>
      <c r="WYF28" s="8"/>
      <c r="WYG28" s="8"/>
      <c r="WYH28" s="8"/>
      <c r="WYI28" s="8"/>
      <c r="WYJ28" s="8"/>
      <c r="WYK28" s="8"/>
      <c r="WYL28" s="8"/>
      <c r="WYM28" s="8"/>
      <c r="WYN28" s="8"/>
      <c r="WYO28" s="8"/>
      <c r="WYP28" s="8"/>
      <c r="WYQ28" s="8"/>
      <c r="WYR28" s="8"/>
      <c r="WYS28" s="8"/>
      <c r="WYT28" s="8"/>
      <c r="WYU28" s="8"/>
      <c r="WYV28" s="8"/>
      <c r="WYW28" s="8"/>
      <c r="WYX28" s="8"/>
      <c r="WYY28" s="8"/>
      <c r="WYZ28" s="8"/>
      <c r="WZA28" s="8"/>
      <c r="WZB28" s="8"/>
      <c r="WZC28" s="8"/>
      <c r="WZD28" s="8"/>
      <c r="WZE28" s="8"/>
      <c r="WZF28" s="8"/>
      <c r="WZG28" s="8"/>
      <c r="WZH28" s="8"/>
      <c r="WZI28" s="8"/>
      <c r="WZJ28" s="8"/>
      <c r="WZK28" s="8"/>
      <c r="WZL28" s="8"/>
      <c r="WZM28" s="8"/>
      <c r="WZN28" s="8"/>
      <c r="WZO28" s="8"/>
      <c r="WZP28" s="8"/>
      <c r="WZQ28" s="8"/>
      <c r="WZR28" s="8"/>
      <c r="WZS28" s="8"/>
      <c r="WZT28" s="8"/>
      <c r="WZU28" s="8"/>
      <c r="WZV28" s="8"/>
      <c r="WZW28" s="8"/>
      <c r="WZX28" s="8"/>
      <c r="WZY28" s="8"/>
      <c r="WZZ28" s="8"/>
      <c r="XAA28" s="8"/>
      <c r="XAB28" s="8"/>
      <c r="XAC28" s="8"/>
      <c r="XAD28" s="8"/>
      <c r="XAE28" s="8"/>
      <c r="XAF28" s="8"/>
      <c r="XAG28" s="8"/>
      <c r="XAH28" s="8"/>
      <c r="XAI28" s="8"/>
      <c r="XAJ28" s="8"/>
      <c r="XAK28" s="8"/>
      <c r="XAL28" s="8"/>
      <c r="XAM28" s="8"/>
      <c r="XAN28" s="8"/>
      <c r="XAO28" s="8"/>
      <c r="XAP28" s="8"/>
      <c r="XAQ28" s="8"/>
      <c r="XAR28" s="8"/>
      <c r="XAS28" s="8"/>
      <c r="XAT28" s="8"/>
      <c r="XAU28" s="8"/>
      <c r="XAV28" s="8"/>
      <c r="XAW28" s="8"/>
      <c r="XAX28" s="8"/>
      <c r="XAY28" s="8"/>
      <c r="XAZ28" s="8"/>
      <c r="XBA28" s="8"/>
      <c r="XBB28" s="8"/>
      <c r="XBC28" s="8"/>
      <c r="XBD28" s="8"/>
      <c r="XBE28" s="8"/>
      <c r="XBF28" s="8"/>
      <c r="XBG28" s="8"/>
      <c r="XBH28" s="8"/>
      <c r="XBI28" s="8"/>
      <c r="XBJ28" s="8"/>
      <c r="XBK28" s="8"/>
      <c r="XBL28" s="8"/>
      <c r="XBM28" s="8"/>
      <c r="XBN28" s="8"/>
      <c r="XBO28" s="8"/>
      <c r="XBP28" s="8"/>
      <c r="XBQ28" s="8"/>
      <c r="XBR28" s="8"/>
      <c r="XBS28" s="8"/>
      <c r="XBT28" s="8"/>
      <c r="XBU28" s="8"/>
      <c r="XBV28" s="8"/>
      <c r="XBW28" s="8"/>
      <c r="XBX28" s="8"/>
      <c r="XBY28" s="8"/>
      <c r="XBZ28" s="8"/>
      <c r="XCA28" s="8"/>
      <c r="XCB28" s="8"/>
      <c r="XCC28" s="8"/>
      <c r="XCD28" s="8"/>
      <c r="XCE28" s="8"/>
      <c r="XCF28" s="8"/>
      <c r="XCG28" s="8"/>
      <c r="XCH28" s="8"/>
      <c r="XCI28" s="8"/>
      <c r="XCJ28" s="8"/>
      <c r="XCK28" s="8"/>
      <c r="XCL28" s="8"/>
      <c r="XCM28" s="8"/>
      <c r="XCN28" s="8"/>
      <c r="XCO28" s="8"/>
      <c r="XCP28" s="8"/>
      <c r="XCQ28" s="8"/>
      <c r="XCR28" s="8"/>
      <c r="XCS28" s="8"/>
      <c r="XCT28" s="8"/>
      <c r="XCU28" s="8"/>
      <c r="XCV28" s="8"/>
      <c r="XCW28" s="8"/>
      <c r="XCX28" s="8"/>
      <c r="XCY28" s="8"/>
      <c r="XCZ28" s="8"/>
      <c r="XDA28" s="8"/>
      <c r="XDB28" s="8"/>
      <c r="XDC28" s="8"/>
      <c r="XDD28" s="8"/>
      <c r="XDE28" s="8"/>
      <c r="XDF28" s="8"/>
      <c r="XDG28" s="8"/>
      <c r="XDH28" s="8"/>
      <c r="XDI28" s="8"/>
      <c r="XDJ28" s="8"/>
      <c r="XDK28" s="8"/>
      <c r="XDL28" s="8"/>
      <c r="XDM28" s="8"/>
      <c r="XDN28" s="8"/>
      <c r="XDO28" s="8"/>
      <c r="XDP28" s="8"/>
      <c r="XDQ28" s="8"/>
      <c r="XDR28" s="8"/>
      <c r="XDS28" s="8"/>
      <c r="XDT28" s="8"/>
      <c r="XDU28" s="8"/>
      <c r="XDV28" s="8"/>
      <c r="XDW28" s="8"/>
      <c r="XDX28" s="8"/>
      <c r="XDY28" s="8"/>
      <c r="XDZ28" s="8"/>
      <c r="XEA28" s="8"/>
      <c r="XEB28" s="8"/>
      <c r="XEC28" s="8"/>
      <c r="XED28" s="8"/>
      <c r="XEE28" s="8"/>
      <c r="XEF28" s="8"/>
      <c r="XEG28" s="8"/>
      <c r="XEH28" s="8"/>
      <c r="XEI28" s="8"/>
      <c r="XEJ28" s="8"/>
      <c r="XEK28" s="8"/>
      <c r="XEL28" s="8"/>
      <c r="XEM28" s="8"/>
      <c r="XEN28" s="8"/>
      <c r="XEO28" s="8"/>
      <c r="XEP28" s="8"/>
      <c r="XEQ28" s="8"/>
      <c r="XER28" s="8"/>
      <c r="XES28" s="8"/>
      <c r="XET28" s="8"/>
      <c r="XEU28" s="8"/>
      <c r="XEV28" s="8"/>
      <c r="XEW28" s="8"/>
      <c r="XEX28" s="8"/>
      <c r="XEY28" s="8"/>
      <c r="XEZ28" s="8"/>
      <c r="XFA28" s="8"/>
      <c r="XFB28" s="8"/>
      <c r="XFC28" s="8"/>
      <c r="XFD28" s="8"/>
    </row>
    <row r="29" spans="1:16384">
      <c r="A29" s="20"/>
      <c r="B29" s="7" t="s">
        <v>227</v>
      </c>
      <c r="C29" s="7" t="s">
        <v>223</v>
      </c>
      <c r="D29" s="47">
        <v>0</v>
      </c>
      <c r="E29" s="47">
        <f>E28</f>
        <v>100000</v>
      </c>
      <c r="F29" s="47">
        <f>F28</f>
        <v>100000</v>
      </c>
      <c r="G29" s="21" t="s">
        <v>167</v>
      </c>
      <c r="H29" s="7" t="s">
        <v>77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8"/>
    </row>
    <row r="30" spans="1:16384">
      <c r="A30" s="5"/>
      <c r="B30" s="8"/>
      <c r="C30" s="8"/>
      <c r="D30" s="8"/>
      <c r="E30" s="8"/>
      <c r="F30" s="8"/>
      <c r="G30" s="8"/>
      <c r="H30" s="8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  <c r="XFC30" s="8"/>
      <c r="XFD30" s="8"/>
    </row>
    <row r="31" spans="1:16384">
      <c r="A31" s="5"/>
      <c r="B31" s="8"/>
      <c r="C31" s="8"/>
      <c r="D31" s="8"/>
      <c r="E31" s="8"/>
      <c r="F31" s="8"/>
      <c r="G31" s="8"/>
      <c r="H31" s="8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  <c r="XFC31" s="8"/>
      <c r="XFD31" s="8"/>
    </row>
    <row r="32" spans="1:16384">
      <c r="A32" s="5" t="s">
        <v>236</v>
      </c>
      <c r="B32" s="8"/>
      <c r="C32" s="8"/>
      <c r="D32" s="8"/>
      <c r="E32" s="8"/>
      <c r="F32" s="8"/>
      <c r="G32" s="8"/>
      <c r="H32" s="8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</row>
    <row r="33" spans="1:33">
      <c r="A33" s="53" t="s">
        <v>423</v>
      </c>
      <c r="B33" s="15" t="s">
        <v>227</v>
      </c>
      <c r="C33" s="15" t="s">
        <v>223</v>
      </c>
      <c r="D33" s="47" t="s">
        <v>174</v>
      </c>
      <c r="E33" s="228">
        <f>E34</f>
        <v>10300.929999999998</v>
      </c>
      <c r="F33" s="228">
        <f t="shared" ref="F33" si="2">E33</f>
        <v>10300.929999999998</v>
      </c>
      <c r="G33" s="43" t="s">
        <v>167</v>
      </c>
      <c r="H33" s="15" t="s">
        <v>77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</row>
    <row r="34" spans="1:33">
      <c r="A34" s="53"/>
      <c r="B34" s="15" t="s">
        <v>157</v>
      </c>
      <c r="C34" s="15" t="s">
        <v>221</v>
      </c>
      <c r="D34" s="47" t="s">
        <v>174</v>
      </c>
      <c r="E34" s="228">
        <f>交易数据!P4</f>
        <v>10300.929999999998</v>
      </c>
      <c r="F34" s="228">
        <f>E34</f>
        <v>10300.929999999998</v>
      </c>
      <c r="G34" s="43" t="s">
        <v>167</v>
      </c>
      <c r="H34" s="15" t="s">
        <v>77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</row>
    <row r="35" spans="1:33">
      <c r="A35" s="2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</row>
    <row r="36" spans="1:33">
      <c r="A36" s="5" t="s">
        <v>228</v>
      </c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</row>
    <row r="37" spans="1:33">
      <c r="A37" s="175" t="s">
        <v>423</v>
      </c>
      <c r="B37" s="7" t="s">
        <v>229</v>
      </c>
      <c r="C37" s="7" t="s">
        <v>223</v>
      </c>
      <c r="D37" s="26">
        <v>0</v>
      </c>
      <c r="E37" s="26">
        <f>-E38</f>
        <v>180</v>
      </c>
      <c r="F37" s="26">
        <f>E37</f>
        <v>180</v>
      </c>
      <c r="G37" s="7" t="s">
        <v>167</v>
      </c>
      <c r="H37" s="7" t="s">
        <v>77</v>
      </c>
      <c r="I37" s="229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</row>
    <row r="38" spans="1:33">
      <c r="A38" s="14"/>
      <c r="B38" s="7" t="s">
        <v>230</v>
      </c>
      <c r="C38" s="7" t="s">
        <v>223</v>
      </c>
      <c r="D38" s="26">
        <v>0</v>
      </c>
      <c r="E38" s="26">
        <f>E46-('2013-10-14'!E32-E6)</f>
        <v>-180</v>
      </c>
      <c r="F38" s="26">
        <f>E38</f>
        <v>-180</v>
      </c>
      <c r="G38" s="7" t="s">
        <v>167</v>
      </c>
      <c r="H38" s="7" t="s">
        <v>77</v>
      </c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</row>
    <row r="39" spans="1:33">
      <c r="A39" s="14" t="s">
        <v>81</v>
      </c>
      <c r="B39" s="7" t="s">
        <v>229</v>
      </c>
      <c r="C39" s="7" t="s">
        <v>221</v>
      </c>
      <c r="D39" s="26">
        <v>0</v>
      </c>
      <c r="E39" s="26">
        <f>E48-('2013-10-14'!E34-E14)</f>
        <v>180</v>
      </c>
      <c r="F39" s="54">
        <f>F48-('2013-10-14'!F34-F14)</f>
        <v>45.599999999999817</v>
      </c>
      <c r="G39" s="7" t="s">
        <v>167</v>
      </c>
      <c r="H39" s="7" t="s">
        <v>85</v>
      </c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</row>
    <row r="40" spans="1:33">
      <c r="A40" s="14"/>
      <c r="B40" s="7" t="s">
        <v>230</v>
      </c>
      <c r="C40" s="7" t="s">
        <v>223</v>
      </c>
      <c r="D40" s="26">
        <v>0</v>
      </c>
      <c r="E40" s="26">
        <f>E39</f>
        <v>180</v>
      </c>
      <c r="F40" s="54">
        <f>F39</f>
        <v>45.599999999999817</v>
      </c>
      <c r="G40" s="7" t="s">
        <v>167</v>
      </c>
      <c r="H40" s="7" t="s">
        <v>85</v>
      </c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</row>
    <row r="41" spans="1:33">
      <c r="A41" s="14" t="s">
        <v>87</v>
      </c>
      <c r="B41" s="7" t="s">
        <v>229</v>
      </c>
      <c r="C41" s="7" t="s">
        <v>221</v>
      </c>
      <c r="D41" s="26">
        <v>0</v>
      </c>
      <c r="E41" s="26">
        <f>E50-('2013-10-14'!E36-E25)</f>
        <v>480</v>
      </c>
      <c r="F41" s="55">
        <f>F50-('2013-10-14'!F36-F25)</f>
        <v>-889.17599999997628</v>
      </c>
      <c r="G41" s="7" t="s">
        <v>167</v>
      </c>
      <c r="H41" s="7" t="s">
        <v>91</v>
      </c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</row>
    <row r="42" spans="1:33">
      <c r="A42" s="14"/>
      <c r="B42" s="7" t="s">
        <v>230</v>
      </c>
      <c r="C42" s="7" t="s">
        <v>223</v>
      </c>
      <c r="D42" s="26">
        <v>0</v>
      </c>
      <c r="E42" s="26">
        <f>E41</f>
        <v>480</v>
      </c>
      <c r="F42" s="55">
        <f>F41</f>
        <v>-889.17599999997628</v>
      </c>
      <c r="G42" s="7" t="s">
        <v>167</v>
      </c>
      <c r="H42" s="7" t="s">
        <v>91</v>
      </c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</row>
    <row r="43" spans="1:33"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</row>
    <row r="44" spans="1:33">
      <c r="A44" s="5" t="s">
        <v>231</v>
      </c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</row>
    <row r="45" spans="1:33">
      <c r="A45" s="174" t="s">
        <v>423</v>
      </c>
      <c r="B45" s="27" t="s">
        <v>232</v>
      </c>
      <c r="C45" s="3"/>
      <c r="D45" s="29">
        <f>'2013-10-14'!D31-D5</f>
        <v>6000</v>
      </c>
      <c r="E45" s="29">
        <f>'2013-10-14'!E31-E5</f>
        <v>6180</v>
      </c>
      <c r="F45" s="29">
        <f>E45</f>
        <v>6180</v>
      </c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</row>
    <row r="46" spans="1:33">
      <c r="A46" s="26"/>
      <c r="B46" s="27" t="s">
        <v>233</v>
      </c>
      <c r="C46" s="29"/>
      <c r="D46" s="29"/>
      <c r="E46" s="29">
        <f>D45*参数设置!D73-E45</f>
        <v>-60</v>
      </c>
      <c r="F46" s="31">
        <f>E46</f>
        <v>-60</v>
      </c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</row>
    <row r="47" spans="1:33">
      <c r="A47" s="26" t="s">
        <v>81</v>
      </c>
      <c r="B47" s="27" t="s">
        <v>232</v>
      </c>
      <c r="C47" s="29"/>
      <c r="D47" s="29">
        <f>'2013-10-14'!D33-D13</f>
        <v>6000</v>
      </c>
      <c r="E47" s="29">
        <f>'2013-10-14'!E33-E13</f>
        <v>5160</v>
      </c>
      <c r="F47" s="41">
        <f>'2013-10-14'!F33-F13</f>
        <v>4334.3999999999996</v>
      </c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</row>
    <row r="48" spans="1:33">
      <c r="A48" s="26"/>
      <c r="B48" s="27" t="s">
        <v>233</v>
      </c>
      <c r="C48" s="29"/>
      <c r="D48" s="29"/>
      <c r="E48" s="29">
        <f>D47*参数设置!D77-E47</f>
        <v>120</v>
      </c>
      <c r="F48" s="31">
        <f>D47*参数设置!D77*参数设置!D54-F47</f>
        <v>-4.8000000000001819</v>
      </c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</row>
    <row r="49" spans="1:33">
      <c r="A49" s="26" t="s">
        <v>87</v>
      </c>
      <c r="B49" s="27" t="s">
        <v>232</v>
      </c>
      <c r="C49" s="31"/>
      <c r="D49" s="29">
        <f>'2013-10-14'!D35-D24</f>
        <v>6000</v>
      </c>
      <c r="E49" s="29">
        <f>'2013-10-14'!E35-E24</f>
        <v>31092</v>
      </c>
      <c r="F49" s="35">
        <f>'2013-10-14'!F35-F24</f>
        <v>161143.6176</v>
      </c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</row>
    <row r="50" spans="1:33">
      <c r="A50" s="26"/>
      <c r="B50" s="27" t="s">
        <v>233</v>
      </c>
      <c r="C50" s="31"/>
      <c r="D50" s="29"/>
      <c r="E50" s="29">
        <f>D49*参数设置!D81-E49</f>
        <v>468</v>
      </c>
      <c r="F50" s="35">
        <f>D49*参数设置!D81*参数设置!D53*参数设置!D54-F49</f>
        <v>-951.36959999997634</v>
      </c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</row>
    <row r="51" spans="1:33"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</row>
    <row r="52" spans="1:33"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</row>
    <row r="55" spans="1:33"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</row>
    <row r="56" spans="1:33"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6"/>
  <sheetViews>
    <sheetView workbookViewId="0">
      <pane ySplit="1" topLeftCell="A2" activePane="bottomLeft" state="frozen"/>
      <selection pane="bottomLeft" activeCell="K12" sqref="K12"/>
    </sheetView>
  </sheetViews>
  <sheetFormatPr defaultColWidth="9" defaultRowHeight="12"/>
  <cols>
    <col min="1" max="1" width="17.75" style="2" customWidth="1"/>
    <col min="2" max="2" width="16" style="8" customWidth="1"/>
    <col min="3" max="3" width="7.625" style="8" customWidth="1"/>
    <col min="4" max="4" width="8.875" style="8" customWidth="1"/>
    <col min="5" max="5" width="10.875" style="8" customWidth="1"/>
    <col min="6" max="6" width="14.5" style="8" customWidth="1"/>
    <col min="7" max="7" width="9.125" style="8" customWidth="1"/>
    <col min="8" max="8" width="9.625" style="8" customWidth="1"/>
    <col min="9" max="10" width="12.875" style="8" customWidth="1"/>
    <col min="11" max="11" width="16.875" style="8" customWidth="1"/>
    <col min="12" max="16384" width="9" style="8"/>
  </cols>
  <sheetData>
    <row r="1" spans="1:11" ht="13.5">
      <c r="A1" s="3" t="s">
        <v>214</v>
      </c>
      <c r="B1" s="3" t="s">
        <v>215</v>
      </c>
      <c r="C1" s="3" t="s">
        <v>216</v>
      </c>
      <c r="D1" s="4" t="s">
        <v>217</v>
      </c>
      <c r="E1" s="4" t="s">
        <v>218</v>
      </c>
      <c r="F1" s="4" t="s">
        <v>219</v>
      </c>
      <c r="G1" s="3" t="s">
        <v>143</v>
      </c>
      <c r="H1" s="3" t="s">
        <v>67</v>
      </c>
      <c r="I1" s="3" t="s">
        <v>66</v>
      </c>
      <c r="J1" s="3" t="s">
        <v>150</v>
      </c>
      <c r="K1"/>
    </row>
    <row r="2" spans="1:11">
      <c r="A2" s="5" t="s">
        <v>169</v>
      </c>
    </row>
    <row r="3" spans="1:11">
      <c r="A3" s="241" t="s">
        <v>423</v>
      </c>
      <c r="B3" s="27" t="s">
        <v>220</v>
      </c>
      <c r="C3" s="27" t="s">
        <v>221</v>
      </c>
      <c r="D3" s="29">
        <f>交易数据!N11+交易数据!N9</f>
        <v>3000</v>
      </c>
      <c r="E3" s="220">
        <f>交易数据!O11+交易数据!O9</f>
        <v>3060</v>
      </c>
      <c r="F3" s="220">
        <f t="shared" ref="F3" si="0">E3</f>
        <v>3060</v>
      </c>
      <c r="G3" s="27" t="s">
        <v>167</v>
      </c>
      <c r="H3" s="27" t="s">
        <v>77</v>
      </c>
    </row>
    <row r="4" spans="1:11">
      <c r="A4" s="242"/>
      <c r="B4" s="27" t="s">
        <v>222</v>
      </c>
      <c r="C4" s="27" t="s">
        <v>221</v>
      </c>
      <c r="D4" s="29">
        <v>0</v>
      </c>
      <c r="E4" s="220">
        <f>交易数据!Q11+交易数据!R11+交易数据!S11+交易数据!T11+交易数据!U11+交易数据!V11+交易数据!X11+交易数据!Q9+交易数据!R9+交易数据!S9+交易数据!T9+交易数据!U9+交易数据!V9+交易数据!X9</f>
        <v>2.4500000000000002</v>
      </c>
      <c r="F4" s="220">
        <f>E4</f>
        <v>2.4500000000000002</v>
      </c>
      <c r="G4" s="27" t="s">
        <v>167</v>
      </c>
      <c r="H4" s="27" t="s">
        <v>77</v>
      </c>
    </row>
    <row r="5" spans="1:11">
      <c r="A5" s="242"/>
      <c r="B5" s="27" t="s">
        <v>157</v>
      </c>
      <c r="C5" s="27" t="s">
        <v>223</v>
      </c>
      <c r="D5" s="29">
        <v>0</v>
      </c>
      <c r="E5" s="220">
        <f>交易数据!P11+交易数据!P9</f>
        <v>3060.27</v>
      </c>
      <c r="F5" s="220">
        <f>E5</f>
        <v>3060.27</v>
      </c>
      <c r="G5" s="27" t="s">
        <v>167</v>
      </c>
      <c r="H5" s="27" t="s">
        <v>77</v>
      </c>
    </row>
    <row r="6" spans="1:11">
      <c r="A6" s="243"/>
      <c r="B6" s="27" t="s">
        <v>224</v>
      </c>
      <c r="C6" s="27" t="s">
        <v>223</v>
      </c>
      <c r="D6" s="177">
        <v>0</v>
      </c>
      <c r="E6" s="220">
        <f>交易数据!Y9+交易数据!Y11</f>
        <v>2.1799999999999997</v>
      </c>
      <c r="F6" s="220">
        <f>E6</f>
        <v>2.1799999999999997</v>
      </c>
      <c r="G6" s="27" t="s">
        <v>167</v>
      </c>
      <c r="H6" s="27" t="s">
        <v>77</v>
      </c>
      <c r="I6" s="218"/>
    </row>
    <row r="7" spans="1:11">
      <c r="A7" s="237" t="s">
        <v>87</v>
      </c>
      <c r="B7" s="27" t="s">
        <v>224</v>
      </c>
      <c r="C7" s="27" t="s">
        <v>223</v>
      </c>
      <c r="D7" s="29">
        <v>0</v>
      </c>
      <c r="E7" s="29">
        <f>交易数据!Y10</f>
        <v>50</v>
      </c>
      <c r="F7" s="35">
        <f>E7*参数设置!D55*参数设置!D56</f>
        <v>256.46999999999997</v>
      </c>
      <c r="G7" s="27" t="s">
        <v>167</v>
      </c>
      <c r="H7" s="27" t="s">
        <v>91</v>
      </c>
    </row>
    <row r="8" spans="1:11">
      <c r="A8" s="237"/>
      <c r="B8" s="27" t="s">
        <v>220</v>
      </c>
      <c r="C8" s="27" t="s">
        <v>221</v>
      </c>
      <c r="D8" s="29" t="str">
        <f>交易数据!N10</f>
        <v>5,000</v>
      </c>
      <c r="E8" s="29">
        <f>交易数据!O10</f>
        <v>26080</v>
      </c>
      <c r="F8" s="35">
        <f>E8*参数设置!D55*参数设置!D56</f>
        <v>133774.75199999998</v>
      </c>
      <c r="G8" s="27" t="s">
        <v>167</v>
      </c>
      <c r="H8" s="27" t="s">
        <v>91</v>
      </c>
    </row>
    <row r="9" spans="1:11">
      <c r="A9" s="237"/>
      <c r="B9" s="27" t="s">
        <v>222</v>
      </c>
      <c r="C9" s="27" t="s">
        <v>221</v>
      </c>
      <c r="D9" s="29">
        <v>0</v>
      </c>
      <c r="E9" s="29">
        <f>交易数据!Q10+交易数据!R10+交易数据!S10+交易数据!T10+交易数据!U10+交易数据!V10+交易数据!X10</f>
        <v>100</v>
      </c>
      <c r="F9" s="35">
        <f>E9*参数设置!D55*参数设置!D56</f>
        <v>512.93999999999994</v>
      </c>
      <c r="G9" s="27" t="s">
        <v>167</v>
      </c>
      <c r="H9" s="27" t="s">
        <v>91</v>
      </c>
    </row>
    <row r="10" spans="1:11">
      <c r="A10" s="237"/>
      <c r="B10" s="27" t="s">
        <v>157</v>
      </c>
      <c r="C10" s="27" t="s">
        <v>223</v>
      </c>
      <c r="D10" s="29">
        <v>0</v>
      </c>
      <c r="E10" s="29">
        <f>交易数据!P10</f>
        <v>26130</v>
      </c>
      <c r="F10" s="35">
        <f>E10*参数设置!D55*参数设置!D56</f>
        <v>134031.22199999998</v>
      </c>
      <c r="G10" s="27" t="s">
        <v>167</v>
      </c>
      <c r="H10" s="27" t="s">
        <v>91</v>
      </c>
    </row>
    <row r="11" spans="1:11">
      <c r="A11" s="30"/>
      <c r="B11" s="31"/>
      <c r="C11" s="31"/>
      <c r="D11" s="31"/>
      <c r="E11" s="31"/>
      <c r="F11" s="31"/>
      <c r="G11" s="31"/>
      <c r="H11" s="31"/>
    </row>
    <row r="12" spans="1:11">
      <c r="A12" s="5" t="s">
        <v>178</v>
      </c>
    </row>
    <row r="13" spans="1:11">
      <c r="A13" s="237" t="s">
        <v>81</v>
      </c>
      <c r="B13" s="230" t="s">
        <v>157</v>
      </c>
      <c r="C13" s="7" t="s">
        <v>221</v>
      </c>
      <c r="D13" s="11">
        <v>0</v>
      </c>
      <c r="E13" s="11">
        <f>交易数据!P13</f>
        <v>1610</v>
      </c>
      <c r="F13" s="12">
        <f>E13*参数设置!D56</f>
        <v>1336.3</v>
      </c>
      <c r="G13" s="7" t="s">
        <v>167</v>
      </c>
      <c r="H13" s="7" t="s">
        <v>85</v>
      </c>
    </row>
    <row r="14" spans="1:11">
      <c r="A14" s="237"/>
      <c r="B14" s="230" t="s">
        <v>222</v>
      </c>
      <c r="C14" s="7" t="s">
        <v>221</v>
      </c>
      <c r="D14" s="11">
        <v>0</v>
      </c>
      <c r="E14" s="11">
        <f>交易数据!Q13+交易数据!R13+交易数据!S13+交易数据!T13+交易数据!U13+交易数据!V13+交易数据!X13</f>
        <v>20</v>
      </c>
      <c r="F14" s="36">
        <f>E14*参数设置!D56</f>
        <v>16.599999999999998</v>
      </c>
      <c r="G14" s="7" t="s">
        <v>167</v>
      </c>
      <c r="H14" s="7" t="s">
        <v>85</v>
      </c>
    </row>
    <row r="15" spans="1:11">
      <c r="A15" s="237"/>
      <c r="B15" s="230" t="s">
        <v>220</v>
      </c>
      <c r="C15" s="7" t="s">
        <v>223</v>
      </c>
      <c r="D15" s="11" t="str">
        <f>交易数据!N13</f>
        <v>2,000</v>
      </c>
      <c r="E15" s="11">
        <f>D15/'2013-10-15'!D47*'2013-10-15'!E47</f>
        <v>1720</v>
      </c>
      <c r="F15" s="36">
        <f>D15/'2013-10-15'!D47*'2013-10-15'!F47</f>
        <v>1444.7999999999997</v>
      </c>
      <c r="G15" s="7" t="s">
        <v>167</v>
      </c>
      <c r="H15" s="7" t="s">
        <v>85</v>
      </c>
    </row>
    <row r="16" spans="1:11">
      <c r="A16" s="237"/>
      <c r="B16" s="230" t="s">
        <v>229</v>
      </c>
      <c r="C16" s="7" t="s">
        <v>223</v>
      </c>
      <c r="D16" s="11">
        <v>0</v>
      </c>
      <c r="E16" s="11">
        <f>D15/'2013-10-15'!D47*'2013-10-15'!E48</f>
        <v>40</v>
      </c>
      <c r="F16" s="36">
        <f>D15/'2013-10-15'!D47*'2013-10-15'!F48</f>
        <v>-1.6000000000000605</v>
      </c>
      <c r="G16" s="7" t="s">
        <v>167</v>
      </c>
      <c r="H16" s="7" t="s">
        <v>85</v>
      </c>
    </row>
    <row r="17" spans="1:11">
      <c r="A17" s="237"/>
      <c r="B17" s="230" t="s">
        <v>234</v>
      </c>
      <c r="C17" s="7" t="s">
        <v>223</v>
      </c>
      <c r="D17" s="11">
        <v>0</v>
      </c>
      <c r="E17" s="11">
        <f>E13+E14-E15-E16</f>
        <v>-130</v>
      </c>
      <c r="F17" s="36">
        <f>F13+F14-F15-F16</f>
        <v>-90.299999999999798</v>
      </c>
      <c r="G17" s="7" t="s">
        <v>167</v>
      </c>
      <c r="H17" s="7" t="s">
        <v>85</v>
      </c>
    </row>
    <row r="18" spans="1:11">
      <c r="A18" s="237"/>
      <c r="B18" s="230" t="s">
        <v>230</v>
      </c>
      <c r="C18" s="7" t="s">
        <v>223</v>
      </c>
      <c r="D18" s="11">
        <v>0</v>
      </c>
      <c r="E18" s="11">
        <f>-E16</f>
        <v>-40</v>
      </c>
      <c r="F18" s="36">
        <f>-F16</f>
        <v>1.6000000000000605</v>
      </c>
      <c r="G18" s="7" t="s">
        <v>167</v>
      </c>
      <c r="H18" s="7" t="s">
        <v>85</v>
      </c>
    </row>
    <row r="19" spans="1:11">
      <c r="A19" s="237"/>
      <c r="B19" s="230" t="s">
        <v>234</v>
      </c>
      <c r="C19" s="7" t="s">
        <v>223</v>
      </c>
      <c r="D19" s="11">
        <v>0</v>
      </c>
      <c r="E19" s="11">
        <f>E16</f>
        <v>40</v>
      </c>
      <c r="F19" s="36">
        <f>F16</f>
        <v>-1.6000000000000605</v>
      </c>
      <c r="G19" s="7" t="s">
        <v>167</v>
      </c>
      <c r="H19" s="7" t="s">
        <v>85</v>
      </c>
    </row>
    <row r="20" spans="1:11">
      <c r="A20" s="237" t="s">
        <v>81</v>
      </c>
      <c r="B20" s="230" t="s">
        <v>157</v>
      </c>
      <c r="C20" s="7" t="s">
        <v>221</v>
      </c>
      <c r="D20" s="11">
        <v>0</v>
      </c>
      <c r="E20" s="11">
        <f>交易数据!P12</f>
        <v>810</v>
      </c>
      <c r="F20" s="36">
        <f>E20*参数设置!D56</f>
        <v>672.3</v>
      </c>
      <c r="G20" s="7" t="s">
        <v>167</v>
      </c>
      <c r="H20" s="7" t="s">
        <v>85</v>
      </c>
    </row>
    <row r="21" spans="1:11">
      <c r="A21" s="237"/>
      <c r="B21" s="230" t="s">
        <v>222</v>
      </c>
      <c r="C21" s="7" t="s">
        <v>221</v>
      </c>
      <c r="D21" s="11">
        <v>0</v>
      </c>
      <c r="E21" s="11">
        <f>交易数据!Q12+交易数据!R12+交易数据!S12+交易数据!T12+交易数据!U12+交易数据!V12+交易数据!X12</f>
        <v>10</v>
      </c>
      <c r="F21" s="36">
        <f>E21*参数设置!D56</f>
        <v>8.2999999999999989</v>
      </c>
      <c r="G21" s="7" t="s">
        <v>167</v>
      </c>
      <c r="H21" s="7" t="s">
        <v>85</v>
      </c>
    </row>
    <row r="22" spans="1:11" s="34" customFormat="1">
      <c r="A22" s="239"/>
      <c r="B22" s="231" t="s">
        <v>220</v>
      </c>
      <c r="C22" s="15" t="s">
        <v>223</v>
      </c>
      <c r="D22" s="38" t="str">
        <f>交易数据!N12</f>
        <v>1,000</v>
      </c>
      <c r="E22" s="38">
        <f>D22/'2013-10-15'!D47*'2013-10-15'!E47</f>
        <v>860</v>
      </c>
      <c r="F22" s="36">
        <f>D22/'2013-10-15'!D47*'2013-10-15'!F47</f>
        <v>722.39999999999986</v>
      </c>
      <c r="G22" s="15" t="s">
        <v>167</v>
      </c>
      <c r="H22" s="15" t="s">
        <v>85</v>
      </c>
      <c r="I22" s="8"/>
      <c r="J22" s="8"/>
      <c r="K22" s="8"/>
    </row>
    <row r="23" spans="1:11">
      <c r="A23" s="237"/>
      <c r="B23" s="230" t="s">
        <v>229</v>
      </c>
      <c r="C23" s="7" t="s">
        <v>223</v>
      </c>
      <c r="D23" s="11">
        <v>0</v>
      </c>
      <c r="E23" s="11">
        <f>D22/'2013-10-15'!D47*'2013-10-15'!E48</f>
        <v>20</v>
      </c>
      <c r="F23" s="36">
        <f>D22/'2013-10-15'!D47*'2013-10-15'!F48</f>
        <v>-0.80000000000003024</v>
      </c>
      <c r="G23" s="7" t="s">
        <v>167</v>
      </c>
      <c r="H23" s="7" t="s">
        <v>85</v>
      </c>
    </row>
    <row r="24" spans="1:11">
      <c r="A24" s="237"/>
      <c r="B24" s="230" t="s">
        <v>234</v>
      </c>
      <c r="C24" s="7" t="s">
        <v>223</v>
      </c>
      <c r="D24" s="11">
        <v>0</v>
      </c>
      <c r="E24" s="11">
        <f>E20+E21-E22-E23</f>
        <v>-60</v>
      </c>
      <c r="F24" s="38">
        <f>F20+F21-F22-F23</f>
        <v>-40.999999999999922</v>
      </c>
      <c r="G24" s="7" t="s">
        <v>167</v>
      </c>
      <c r="H24" s="7" t="s">
        <v>85</v>
      </c>
    </row>
    <row r="25" spans="1:11">
      <c r="A25" s="237"/>
      <c r="B25" s="230" t="s">
        <v>230</v>
      </c>
      <c r="C25" s="7" t="s">
        <v>223</v>
      </c>
      <c r="D25" s="11">
        <v>0</v>
      </c>
      <c r="E25" s="11">
        <f>-E23</f>
        <v>-20</v>
      </c>
      <c r="F25" s="36">
        <f>-F23</f>
        <v>0.80000000000003024</v>
      </c>
      <c r="G25" s="7" t="s">
        <v>167</v>
      </c>
      <c r="H25" s="7" t="s">
        <v>85</v>
      </c>
    </row>
    <row r="26" spans="1:11">
      <c r="A26" s="237"/>
      <c r="B26" s="230" t="s">
        <v>234</v>
      </c>
      <c r="C26" s="7" t="s">
        <v>223</v>
      </c>
      <c r="D26" s="11">
        <v>0</v>
      </c>
      <c r="E26" s="11">
        <f>E23</f>
        <v>20</v>
      </c>
      <c r="F26" s="36">
        <f>F23</f>
        <v>-0.80000000000003024</v>
      </c>
      <c r="G26" s="7" t="s">
        <v>167</v>
      </c>
      <c r="H26" s="7" t="s">
        <v>85</v>
      </c>
    </row>
    <row r="28" spans="1:11">
      <c r="A28" s="5" t="s">
        <v>228</v>
      </c>
    </row>
    <row r="29" spans="1:11">
      <c r="A29" s="245" t="s">
        <v>423</v>
      </c>
      <c r="B29" s="7" t="s">
        <v>230</v>
      </c>
      <c r="C29" s="7" t="s">
        <v>223</v>
      </c>
      <c r="D29" s="39">
        <v>0</v>
      </c>
      <c r="E29" s="38">
        <f>E42-'2013-10-15'!E46</f>
        <v>-90</v>
      </c>
      <c r="F29" s="39">
        <f>E29</f>
        <v>-90</v>
      </c>
      <c r="G29" s="7" t="s">
        <v>167</v>
      </c>
      <c r="H29" s="7" t="s">
        <v>77</v>
      </c>
    </row>
    <row r="30" spans="1:11">
      <c r="A30" s="245"/>
      <c r="B30" s="7" t="s">
        <v>229</v>
      </c>
      <c r="C30" s="7" t="s">
        <v>223</v>
      </c>
      <c r="D30" s="39">
        <v>0</v>
      </c>
      <c r="E30" s="38">
        <f>-E29</f>
        <v>90</v>
      </c>
      <c r="F30" s="39">
        <f>E30</f>
        <v>90</v>
      </c>
      <c r="G30" s="7" t="s">
        <v>167</v>
      </c>
      <c r="H30" s="7" t="s">
        <v>77</v>
      </c>
    </row>
    <row r="31" spans="1:11">
      <c r="A31" s="245" t="s">
        <v>81</v>
      </c>
      <c r="B31" s="7" t="s">
        <v>230</v>
      </c>
      <c r="C31" s="7" t="s">
        <v>223</v>
      </c>
      <c r="D31" s="39">
        <v>0</v>
      </c>
      <c r="E31" s="39">
        <f>E32</f>
        <v>90</v>
      </c>
      <c r="F31" s="39">
        <f>F32</f>
        <v>101.10000000000036</v>
      </c>
      <c r="G31" s="7" t="s">
        <v>167</v>
      </c>
      <c r="H31" s="7" t="s">
        <v>85</v>
      </c>
    </row>
    <row r="32" spans="1:11">
      <c r="A32" s="245"/>
      <c r="B32" s="7" t="s">
        <v>229</v>
      </c>
      <c r="C32" s="7" t="s">
        <v>221</v>
      </c>
      <c r="D32" s="39">
        <v>0</v>
      </c>
      <c r="E32" s="39">
        <f>E44-('2013-10-15'!E48-E16-E23)</f>
        <v>90</v>
      </c>
      <c r="F32" s="39">
        <f>F44-('2013-10-15'!F48-F16-F23)</f>
        <v>101.10000000000036</v>
      </c>
      <c r="G32" s="7" t="s">
        <v>167</v>
      </c>
      <c r="H32" s="7" t="s">
        <v>85</v>
      </c>
    </row>
    <row r="33" spans="1:8">
      <c r="A33" s="245" t="s">
        <v>87</v>
      </c>
      <c r="B33" s="7" t="s">
        <v>230</v>
      </c>
      <c r="C33" s="7" t="s">
        <v>223</v>
      </c>
      <c r="D33" s="39">
        <v>0</v>
      </c>
      <c r="E33" s="39">
        <f>E34</f>
        <v>880</v>
      </c>
      <c r="F33" s="40">
        <f>F34</f>
        <v>6205.4879999999539</v>
      </c>
      <c r="G33" s="7" t="s">
        <v>167</v>
      </c>
      <c r="H33" s="7" t="s">
        <v>91</v>
      </c>
    </row>
    <row r="34" spans="1:8">
      <c r="A34" s="245"/>
      <c r="B34" s="7" t="s">
        <v>229</v>
      </c>
      <c r="C34" s="7" t="s">
        <v>221</v>
      </c>
      <c r="D34" s="39">
        <v>0</v>
      </c>
      <c r="E34" s="39">
        <f>E46-'2013-10-15'!E50</f>
        <v>880</v>
      </c>
      <c r="F34" s="40">
        <f>F46-'2013-10-15'!F50</f>
        <v>6205.4879999999539</v>
      </c>
      <c r="G34" s="7" t="s">
        <v>167</v>
      </c>
      <c r="H34" s="7" t="s">
        <v>91</v>
      </c>
    </row>
    <row r="36" spans="1:8">
      <c r="A36" s="5" t="s">
        <v>236</v>
      </c>
    </row>
    <row r="37" spans="1:8">
      <c r="A37" s="245" t="s">
        <v>423</v>
      </c>
      <c r="B37" s="7" t="s">
        <v>157</v>
      </c>
      <c r="C37" s="7" t="s">
        <v>223</v>
      </c>
      <c r="D37" s="10">
        <v>0</v>
      </c>
      <c r="E37" s="10">
        <f>交易数据!P8</f>
        <v>4055.58</v>
      </c>
      <c r="F37" s="10">
        <f t="shared" ref="F37" si="1">E37</f>
        <v>4055.58</v>
      </c>
      <c r="G37" s="7" t="s">
        <v>167</v>
      </c>
      <c r="H37" s="7" t="s">
        <v>77</v>
      </c>
    </row>
    <row r="38" spans="1:8">
      <c r="A38" s="245"/>
      <c r="B38" s="7" t="s">
        <v>227</v>
      </c>
      <c r="C38" s="7" t="s">
        <v>221</v>
      </c>
      <c r="D38" s="10">
        <v>0</v>
      </c>
      <c r="E38" s="10">
        <f>E37</f>
        <v>4055.58</v>
      </c>
      <c r="F38" s="10">
        <f>E38</f>
        <v>4055.58</v>
      </c>
      <c r="G38" s="7" t="s">
        <v>167</v>
      </c>
      <c r="H38" s="7" t="s">
        <v>77</v>
      </c>
    </row>
    <row r="39" spans="1:8">
      <c r="A39" s="5"/>
    </row>
    <row r="40" spans="1:8" ht="13.5">
      <c r="A40" s="5" t="s">
        <v>231</v>
      </c>
      <c r="E40"/>
      <c r="F40"/>
    </row>
    <row r="41" spans="1:8">
      <c r="A41" s="236" t="s">
        <v>423</v>
      </c>
      <c r="B41" s="27" t="s">
        <v>232</v>
      </c>
      <c r="C41" s="3"/>
      <c r="D41" s="244">
        <f>'2013-10-15'!D45+D3</f>
        <v>9000</v>
      </c>
      <c r="E41" s="11">
        <f>'2013-10-15'!E45+E3</f>
        <v>9240</v>
      </c>
      <c r="F41" s="11">
        <f>E41</f>
        <v>9240</v>
      </c>
    </row>
    <row r="42" spans="1:8">
      <c r="A42" s="236"/>
      <c r="B42" s="27" t="s">
        <v>233</v>
      </c>
      <c r="C42" s="29"/>
      <c r="D42" s="244"/>
      <c r="E42" s="11">
        <f>D41*参数设置!D74-E41</f>
        <v>-150</v>
      </c>
      <c r="F42" s="31">
        <f>E42</f>
        <v>-150</v>
      </c>
    </row>
    <row r="43" spans="1:8">
      <c r="A43" s="236" t="s">
        <v>81</v>
      </c>
      <c r="B43" s="27" t="s">
        <v>232</v>
      </c>
      <c r="C43" s="29"/>
      <c r="D43" s="244">
        <f>'2013-10-15'!D47-D15-D22</f>
        <v>3000</v>
      </c>
      <c r="E43" s="11">
        <f>'2013-10-15'!E47-E15-E22</f>
        <v>2580</v>
      </c>
      <c r="F43" s="41">
        <f>'2013-10-15'!F47-F15-F22</f>
        <v>2167.1999999999998</v>
      </c>
    </row>
    <row r="44" spans="1:8">
      <c r="A44" s="236"/>
      <c r="B44" s="27" t="s">
        <v>233</v>
      </c>
      <c r="C44" s="29"/>
      <c r="D44" s="244"/>
      <c r="E44" s="11">
        <f>D43*参数设置!D78-E43</f>
        <v>150</v>
      </c>
      <c r="F44" s="31">
        <f>D43*参数设置!D78*参数设置!D56-F43</f>
        <v>98.700000000000273</v>
      </c>
    </row>
    <row r="45" spans="1:8">
      <c r="A45" s="236" t="s">
        <v>87</v>
      </c>
      <c r="B45" s="27" t="s">
        <v>232</v>
      </c>
      <c r="C45" s="31"/>
      <c r="D45" s="244">
        <f>'2013-10-15'!D49+D8</f>
        <v>11000</v>
      </c>
      <c r="E45" s="11">
        <f>'2013-10-15'!E49+E8</f>
        <v>57172</v>
      </c>
      <c r="F45" s="35">
        <f>'2013-10-15'!F49+F8</f>
        <v>294918.36959999998</v>
      </c>
    </row>
    <row r="46" spans="1:8">
      <c r="A46" s="236"/>
      <c r="B46" s="27" t="s">
        <v>233</v>
      </c>
      <c r="C46" s="31"/>
      <c r="D46" s="244"/>
      <c r="E46" s="11">
        <f>D45*参数设置!D82-E45</f>
        <v>1348</v>
      </c>
      <c r="F46" s="35">
        <f>D45*参数设置!D82*参数设置!D55*参数设置!D56-F45</f>
        <v>5254.1183999999776</v>
      </c>
    </row>
  </sheetData>
  <mergeCells count="14">
    <mergeCell ref="A7:A10"/>
    <mergeCell ref="A13:A19"/>
    <mergeCell ref="A20:A26"/>
    <mergeCell ref="A3:A6"/>
    <mergeCell ref="A29:A30"/>
    <mergeCell ref="A45:A46"/>
    <mergeCell ref="D41:D42"/>
    <mergeCell ref="D43:D44"/>
    <mergeCell ref="D45:D46"/>
    <mergeCell ref="A31:A32"/>
    <mergeCell ref="A33:A34"/>
    <mergeCell ref="A37:A38"/>
    <mergeCell ref="A41:A42"/>
    <mergeCell ref="A43:A44"/>
  </mergeCells>
  <phoneticPr fontId="20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K95"/>
  <sheetViews>
    <sheetView workbookViewId="0">
      <pane ySplit="1" topLeftCell="A2" activePane="bottomLeft" state="frozen"/>
      <selection pane="bottomLeft" activeCell="F18" sqref="F18"/>
    </sheetView>
  </sheetViews>
  <sheetFormatPr defaultColWidth="9" defaultRowHeight="12"/>
  <cols>
    <col min="1" max="1" width="16.875" style="2" customWidth="1"/>
    <col min="2" max="2" width="15.625" style="1" customWidth="1"/>
    <col min="3" max="3" width="6.5" style="1" customWidth="1"/>
    <col min="4" max="4" width="8.5" style="2" customWidth="1"/>
    <col min="5" max="5" width="10.5" style="2" customWidth="1"/>
    <col min="6" max="6" width="11.25" style="2" customWidth="1"/>
    <col min="7" max="7" width="8.875" style="1" customWidth="1"/>
    <col min="8" max="8" width="9.25" style="1" customWidth="1"/>
    <col min="9" max="10" width="12.875" style="1" customWidth="1"/>
    <col min="11" max="11" width="16.875" style="1" customWidth="1"/>
    <col min="12" max="16384" width="9" style="1"/>
  </cols>
  <sheetData>
    <row r="1" spans="1:11" ht="13.5">
      <c r="A1" s="3" t="s">
        <v>214</v>
      </c>
      <c r="B1" s="3" t="s">
        <v>215</v>
      </c>
      <c r="C1" s="3" t="s">
        <v>216</v>
      </c>
      <c r="D1" s="4" t="s">
        <v>217</v>
      </c>
      <c r="E1" s="4" t="s">
        <v>218</v>
      </c>
      <c r="F1" s="4" t="s">
        <v>219</v>
      </c>
      <c r="G1" s="3" t="s">
        <v>143</v>
      </c>
      <c r="H1" s="3" t="s">
        <v>67</v>
      </c>
      <c r="I1" s="3" t="s">
        <v>66</v>
      </c>
      <c r="J1" s="3" t="s">
        <v>150</v>
      </c>
      <c r="K1"/>
    </row>
    <row r="2" spans="1:11">
      <c r="A2" s="5" t="s">
        <v>169</v>
      </c>
    </row>
    <row r="3" spans="1:11">
      <c r="A3" s="246" t="s">
        <v>423</v>
      </c>
      <c r="B3" s="7" t="s">
        <v>220</v>
      </c>
      <c r="C3" s="7" t="s">
        <v>221</v>
      </c>
      <c r="D3" s="6" t="str">
        <f>交易数据!N14</f>
        <v>2,000</v>
      </c>
      <c r="E3" s="187">
        <f>交易数据!O14</f>
        <v>2060</v>
      </c>
      <c r="F3" s="187">
        <f t="shared" ref="F3" si="0">E3</f>
        <v>2060</v>
      </c>
      <c r="G3" s="7" t="s">
        <v>167</v>
      </c>
      <c r="H3" s="7" t="s">
        <v>77</v>
      </c>
    </row>
    <row r="4" spans="1:11">
      <c r="A4" s="247"/>
      <c r="B4" s="7" t="s">
        <v>222</v>
      </c>
      <c r="C4" s="7" t="s">
        <v>221</v>
      </c>
      <c r="D4" s="6">
        <v>0</v>
      </c>
      <c r="E4" s="187">
        <f>交易数据!Q14+交易数据!R14+交易数据!S14+交易数据!T14+交易数据!U14+交易数据!V14+交易数据!X14</f>
        <v>1.65</v>
      </c>
      <c r="F4" s="187">
        <f t="shared" ref="F4:F10" si="1">E4</f>
        <v>1.65</v>
      </c>
      <c r="G4" s="7" t="s">
        <v>167</v>
      </c>
      <c r="H4" s="7" t="s">
        <v>77</v>
      </c>
    </row>
    <row r="5" spans="1:11">
      <c r="A5" s="247"/>
      <c r="B5" s="7" t="s">
        <v>157</v>
      </c>
      <c r="C5" s="7" t="s">
        <v>223</v>
      </c>
      <c r="D5" s="6">
        <v>0</v>
      </c>
      <c r="E5" s="187">
        <f>交易数据!P14</f>
        <v>2060.1799999999998</v>
      </c>
      <c r="F5" s="187">
        <f t="shared" si="1"/>
        <v>2060.1799999999998</v>
      </c>
      <c r="G5" s="7" t="s">
        <v>167</v>
      </c>
      <c r="H5" s="7" t="s">
        <v>77</v>
      </c>
    </row>
    <row r="6" spans="1:11">
      <c r="A6" s="248"/>
      <c r="B6" s="27" t="s">
        <v>224</v>
      </c>
      <c r="C6" s="7" t="s">
        <v>223</v>
      </c>
      <c r="D6" s="176">
        <v>0</v>
      </c>
      <c r="E6" s="187">
        <f>交易数据!Y14</f>
        <v>1.47</v>
      </c>
      <c r="F6" s="187">
        <f t="shared" si="1"/>
        <v>1.47</v>
      </c>
      <c r="G6" s="7" t="s">
        <v>167</v>
      </c>
      <c r="H6" s="7" t="s">
        <v>77</v>
      </c>
      <c r="I6" s="188"/>
    </row>
    <row r="7" spans="1:11">
      <c r="A7" s="246" t="s">
        <v>93</v>
      </c>
      <c r="B7" s="7" t="s">
        <v>220</v>
      </c>
      <c r="C7" s="7" t="s">
        <v>221</v>
      </c>
      <c r="D7" s="6" t="str">
        <f>交易数据!N19</f>
        <v>10,000</v>
      </c>
      <c r="E7" s="187">
        <f>交易数据!O19</f>
        <v>10150</v>
      </c>
      <c r="F7" s="187">
        <f t="shared" si="1"/>
        <v>10150</v>
      </c>
      <c r="G7" s="7" t="s">
        <v>167</v>
      </c>
      <c r="H7" s="7" t="s">
        <v>77</v>
      </c>
    </row>
    <row r="8" spans="1:11">
      <c r="A8" s="247"/>
      <c r="B8" s="7" t="s">
        <v>222</v>
      </c>
      <c r="C8" s="7" t="s">
        <v>221</v>
      </c>
      <c r="D8" s="6">
        <v>0</v>
      </c>
      <c r="E8" s="187">
        <f>交易数据!Q19+交易数据!R19+交易数据!S19+交易数据!T19+交易数据!U19+交易数据!V19+交易数据!X19</f>
        <v>8.1199999999999992</v>
      </c>
      <c r="F8" s="187">
        <f t="shared" si="1"/>
        <v>8.1199999999999992</v>
      </c>
      <c r="G8" s="7" t="s">
        <v>167</v>
      </c>
      <c r="H8" s="7" t="s">
        <v>77</v>
      </c>
    </row>
    <row r="9" spans="1:11">
      <c r="A9" s="247"/>
      <c r="B9" s="7" t="s">
        <v>157</v>
      </c>
      <c r="C9" s="7" t="s">
        <v>223</v>
      </c>
      <c r="D9" s="6">
        <v>0</v>
      </c>
      <c r="E9" s="187">
        <f>交易数据!P19</f>
        <v>10150.91</v>
      </c>
      <c r="F9" s="187">
        <f t="shared" si="1"/>
        <v>10150.91</v>
      </c>
      <c r="G9" s="7" t="s">
        <v>167</v>
      </c>
      <c r="H9" s="7" t="s">
        <v>77</v>
      </c>
      <c r="I9" s="188"/>
    </row>
    <row r="10" spans="1:11">
      <c r="A10" s="248"/>
      <c r="B10" s="7" t="s">
        <v>436</v>
      </c>
      <c r="C10" s="7" t="s">
        <v>223</v>
      </c>
      <c r="D10" s="176">
        <v>0</v>
      </c>
      <c r="E10" s="187">
        <f>交易数据!Y19</f>
        <v>7.21</v>
      </c>
      <c r="F10" s="187">
        <f t="shared" si="1"/>
        <v>7.21</v>
      </c>
      <c r="G10" s="7" t="s">
        <v>167</v>
      </c>
      <c r="H10" s="7" t="s">
        <v>77</v>
      </c>
      <c r="I10" s="188"/>
    </row>
    <row r="11" spans="1:11">
      <c r="A11" s="245" t="s">
        <v>81</v>
      </c>
      <c r="B11" s="7" t="s">
        <v>220</v>
      </c>
      <c r="C11" s="7" t="s">
        <v>221</v>
      </c>
      <c r="D11" s="6" t="str">
        <f>交易数据!N16</f>
        <v>2,000</v>
      </c>
      <c r="E11" s="16">
        <f>交易数据!O16</f>
        <v>1710</v>
      </c>
      <c r="F11" s="18">
        <f>E11*参数设置!D58</f>
        <v>1419.3</v>
      </c>
      <c r="G11" s="7" t="s">
        <v>167</v>
      </c>
      <c r="H11" s="7" t="s">
        <v>85</v>
      </c>
    </row>
    <row r="12" spans="1:11">
      <c r="A12" s="245"/>
      <c r="B12" s="7" t="s">
        <v>222</v>
      </c>
      <c r="C12" s="7" t="s">
        <v>221</v>
      </c>
      <c r="D12" s="6">
        <v>0</v>
      </c>
      <c r="E12" s="16">
        <f>交易数据!Q16+交易数据!R16+交易数据!S16+交易数据!T16+交易数据!U16+交易数据!V16+交易数据!X16</f>
        <v>20</v>
      </c>
      <c r="F12" s="18">
        <f>E12*参数设置!D58</f>
        <v>16.599999999999998</v>
      </c>
      <c r="G12" s="7" t="s">
        <v>167</v>
      </c>
      <c r="H12" s="7" t="s">
        <v>85</v>
      </c>
    </row>
    <row r="13" spans="1:11">
      <c r="A13" s="245"/>
      <c r="B13" s="7" t="s">
        <v>157</v>
      </c>
      <c r="C13" s="7" t="s">
        <v>223</v>
      </c>
      <c r="D13" s="6">
        <v>0</v>
      </c>
      <c r="E13" s="16">
        <f>交易数据!P16</f>
        <v>1730</v>
      </c>
      <c r="F13" s="18">
        <f>E13*参数设置!D58</f>
        <v>1435.8999999999999</v>
      </c>
      <c r="G13" s="7" t="s">
        <v>167</v>
      </c>
      <c r="H13" s="7" t="s">
        <v>85</v>
      </c>
    </row>
    <row r="15" spans="1:11">
      <c r="A15" s="5" t="s">
        <v>178</v>
      </c>
    </row>
    <row r="16" spans="1:11">
      <c r="A16" s="245" t="s">
        <v>423</v>
      </c>
      <c r="B16" s="7" t="s">
        <v>234</v>
      </c>
      <c r="C16" s="7" t="s">
        <v>223</v>
      </c>
      <c r="D16" s="6">
        <v>0</v>
      </c>
      <c r="E16" s="19">
        <f>E21</f>
        <v>-13.64</v>
      </c>
      <c r="F16" s="19">
        <f>E16</f>
        <v>-13.64</v>
      </c>
      <c r="G16" s="7" t="s">
        <v>167</v>
      </c>
      <c r="H16" s="7" t="s">
        <v>77</v>
      </c>
    </row>
    <row r="17" spans="1:9">
      <c r="A17" s="245"/>
      <c r="B17" s="7" t="s">
        <v>157</v>
      </c>
      <c r="C17" s="7" t="s">
        <v>221</v>
      </c>
      <c r="D17" s="6">
        <v>0</v>
      </c>
      <c r="E17" s="19">
        <f>交易数据!P15</f>
        <v>1058.8500000000001</v>
      </c>
      <c r="F17" s="6">
        <f t="shared" ref="F17" si="2">E17</f>
        <v>1058.8500000000001</v>
      </c>
      <c r="G17" s="7" t="s">
        <v>167</v>
      </c>
      <c r="H17" s="7" t="s">
        <v>77</v>
      </c>
    </row>
    <row r="18" spans="1:9">
      <c r="A18" s="245"/>
      <c r="B18" s="7" t="s">
        <v>222</v>
      </c>
      <c r="C18" s="7" t="s">
        <v>221</v>
      </c>
      <c r="D18" s="6">
        <v>0</v>
      </c>
      <c r="E18" s="19">
        <f>交易数据!Q15+交易数据!R15+交易数据!S15+交易数据!T15+交易数据!U15+交易数据!V15+交易数据!X15</f>
        <v>1.9100000000000001</v>
      </c>
      <c r="F18" s="6">
        <f t="shared" ref="F18:F28" si="3">E18</f>
        <v>1.9100000000000001</v>
      </c>
      <c r="G18" s="7" t="s">
        <v>167</v>
      </c>
      <c r="H18" s="7" t="s">
        <v>77</v>
      </c>
    </row>
    <row r="19" spans="1:9">
      <c r="A19" s="245"/>
      <c r="B19" s="7" t="s">
        <v>220</v>
      </c>
      <c r="C19" s="7" t="s">
        <v>223</v>
      </c>
      <c r="D19" s="6">
        <v>1000</v>
      </c>
      <c r="E19" s="19">
        <f>ROUND(D19*ROUND(('2013-10-16'!E41+'2013-10-17'!E3)/('2013-10-16'!D41+'2013-10-17'!D3),参数设置!A22),2)</f>
        <v>1027.27</v>
      </c>
      <c r="F19" s="19">
        <f t="shared" si="3"/>
        <v>1027.27</v>
      </c>
      <c r="G19" s="7" t="s">
        <v>167</v>
      </c>
      <c r="H19" s="7" t="s">
        <v>77</v>
      </c>
    </row>
    <row r="20" spans="1:9">
      <c r="A20" s="245"/>
      <c r="B20" s="27" t="s">
        <v>224</v>
      </c>
      <c r="C20" s="7" t="s">
        <v>223</v>
      </c>
      <c r="D20" s="176">
        <v>0</v>
      </c>
      <c r="E20" s="19">
        <f>交易数据!Y15</f>
        <v>0.76</v>
      </c>
      <c r="F20" s="19">
        <f>E20</f>
        <v>0.76</v>
      </c>
      <c r="G20" s="7" t="s">
        <v>167</v>
      </c>
      <c r="H20" s="7" t="s">
        <v>77</v>
      </c>
    </row>
    <row r="21" spans="1:9">
      <c r="A21" s="245"/>
      <c r="B21" s="7" t="s">
        <v>229</v>
      </c>
      <c r="C21" s="7" t="s">
        <v>223</v>
      </c>
      <c r="D21" s="6">
        <v>0</v>
      </c>
      <c r="E21" s="19">
        <f>ROUND(D19/('2013-10-16'!D41+D3)*'2013-10-16'!E42,2)</f>
        <v>-13.64</v>
      </c>
      <c r="F21" s="19">
        <f t="shared" si="3"/>
        <v>-13.64</v>
      </c>
      <c r="G21" s="7" t="s">
        <v>167</v>
      </c>
      <c r="H21" s="7" t="s">
        <v>77</v>
      </c>
    </row>
    <row r="22" spans="1:9">
      <c r="A22" s="245"/>
      <c r="B22" s="7" t="s">
        <v>234</v>
      </c>
      <c r="C22" s="7" t="s">
        <v>223</v>
      </c>
      <c r="D22" s="6">
        <v>0</v>
      </c>
      <c r="E22" s="19">
        <f>E17+E18-E19-E20-E21</f>
        <v>46.370000000000239</v>
      </c>
      <c r="F22" s="19">
        <f t="shared" si="3"/>
        <v>46.370000000000239</v>
      </c>
      <c r="G22" s="7" t="s">
        <v>167</v>
      </c>
      <c r="H22" s="7" t="s">
        <v>77</v>
      </c>
    </row>
    <row r="23" spans="1:9">
      <c r="A23" s="245"/>
      <c r="B23" s="7" t="s">
        <v>230</v>
      </c>
      <c r="C23" s="7" t="s">
        <v>223</v>
      </c>
      <c r="D23" s="6">
        <v>0</v>
      </c>
      <c r="E23" s="19">
        <f>-E21</f>
        <v>13.64</v>
      </c>
      <c r="F23" s="19">
        <f t="shared" si="3"/>
        <v>13.64</v>
      </c>
      <c r="G23" s="7" t="s">
        <v>167</v>
      </c>
      <c r="H23" s="7" t="s">
        <v>77</v>
      </c>
    </row>
    <row r="24" spans="1:9">
      <c r="A24" s="245" t="s">
        <v>93</v>
      </c>
      <c r="B24" s="7" t="s">
        <v>222</v>
      </c>
      <c r="C24" s="7" t="s">
        <v>221</v>
      </c>
      <c r="D24" s="6">
        <v>0</v>
      </c>
      <c r="E24" s="189">
        <f>交易数据!Q18+交易数据!R18+交易数据!S18+交易数据!T18+交易数据!U18+交易数据!V18+交易数据!X18</f>
        <v>10.940000000000001</v>
      </c>
      <c r="F24" s="189">
        <f t="shared" si="3"/>
        <v>10.940000000000001</v>
      </c>
      <c r="G24" s="7" t="s">
        <v>167</v>
      </c>
      <c r="H24" s="7" t="s">
        <v>77</v>
      </c>
    </row>
    <row r="25" spans="1:9">
      <c r="A25" s="245"/>
      <c r="B25" s="7" t="s">
        <v>220</v>
      </c>
      <c r="C25" s="7" t="s">
        <v>223</v>
      </c>
      <c r="D25" s="6">
        <v>6000</v>
      </c>
      <c r="E25" s="190">
        <f>ROUND(D25*ROUND((E48+E7)/(D48+D7),参数设置!A22),2)</f>
        <v>6031.67</v>
      </c>
      <c r="F25" s="190">
        <f t="shared" si="3"/>
        <v>6031.67</v>
      </c>
      <c r="G25" s="7" t="s">
        <v>167</v>
      </c>
      <c r="H25" s="7" t="s">
        <v>77</v>
      </c>
      <c r="I25" s="191"/>
    </row>
    <row r="26" spans="1:9">
      <c r="A26" s="245"/>
      <c r="B26" s="7" t="s">
        <v>432</v>
      </c>
      <c r="C26" s="7" t="s">
        <v>223</v>
      </c>
      <c r="D26" s="176">
        <v>0</v>
      </c>
      <c r="E26" s="190">
        <f>交易数据!Y18</f>
        <v>4.32</v>
      </c>
      <c r="F26" s="190">
        <f>E26</f>
        <v>4.32</v>
      </c>
      <c r="G26" s="7" t="s">
        <v>167</v>
      </c>
      <c r="H26" s="7" t="s">
        <v>77</v>
      </c>
    </row>
    <row r="27" spans="1:9">
      <c r="A27" s="245"/>
      <c r="B27" s="7" t="s">
        <v>234</v>
      </c>
      <c r="C27" s="7" t="s">
        <v>223</v>
      </c>
      <c r="D27" s="6">
        <v>0</v>
      </c>
      <c r="E27" s="190">
        <f>E28+E24-E25-E26</f>
        <v>48.329999999999636</v>
      </c>
      <c r="F27" s="190">
        <f t="shared" si="3"/>
        <v>48.329999999999636</v>
      </c>
      <c r="G27" s="7" t="s">
        <v>167</v>
      </c>
      <c r="H27" s="7" t="s">
        <v>77</v>
      </c>
    </row>
    <row r="28" spans="1:9">
      <c r="A28" s="245"/>
      <c r="B28" s="7" t="s">
        <v>157</v>
      </c>
      <c r="C28" s="7" t="s">
        <v>221</v>
      </c>
      <c r="D28" s="6">
        <v>0</v>
      </c>
      <c r="E28" s="189">
        <f>交易数据!P18</f>
        <v>6073.38</v>
      </c>
      <c r="F28" s="189">
        <f t="shared" si="3"/>
        <v>6073.38</v>
      </c>
      <c r="G28" s="7" t="s">
        <v>167</v>
      </c>
      <c r="H28" s="7" t="s">
        <v>77</v>
      </c>
    </row>
    <row r="29" spans="1:9">
      <c r="A29" s="245" t="s">
        <v>81</v>
      </c>
      <c r="B29" s="7" t="s">
        <v>234</v>
      </c>
      <c r="C29" s="7" t="s">
        <v>223</v>
      </c>
      <c r="D29" s="6">
        <v>0</v>
      </c>
      <c r="E29" s="20">
        <f>E33</f>
        <v>30</v>
      </c>
      <c r="F29" s="20">
        <f>F33</f>
        <v>19.740000000000055</v>
      </c>
      <c r="G29" s="7" t="s">
        <v>167</v>
      </c>
      <c r="H29" s="7" t="s">
        <v>85</v>
      </c>
    </row>
    <row r="30" spans="1:9">
      <c r="A30" s="245"/>
      <c r="B30" s="7" t="s">
        <v>157</v>
      </c>
      <c r="C30" s="7" t="s">
        <v>221</v>
      </c>
      <c r="D30" s="6">
        <v>0</v>
      </c>
      <c r="E30" s="20">
        <f>交易数据!P17</f>
        <v>840</v>
      </c>
      <c r="F30" s="20">
        <f>E30*参数设置!D58</f>
        <v>697.19999999999993</v>
      </c>
      <c r="G30" s="7" t="s">
        <v>167</v>
      </c>
      <c r="H30" s="7" t="s">
        <v>85</v>
      </c>
    </row>
    <row r="31" spans="1:9">
      <c r="A31" s="245"/>
      <c r="B31" s="7" t="s">
        <v>222</v>
      </c>
      <c r="C31" s="7" t="s">
        <v>221</v>
      </c>
      <c r="D31" s="6">
        <v>0</v>
      </c>
      <c r="E31" s="20">
        <f>交易数据!Q17+交易数据!R17+交易数据!S17+交易数据!T17+交易数据!U17+交易数据!V17+交易数据!X17</f>
        <v>10</v>
      </c>
      <c r="F31" s="20">
        <f>E31*参数设置!D58</f>
        <v>8.2999999999999989</v>
      </c>
      <c r="G31" s="7" t="s">
        <v>167</v>
      </c>
      <c r="H31" s="7" t="s">
        <v>85</v>
      </c>
    </row>
    <row r="32" spans="1:9">
      <c r="A32" s="245"/>
      <c r="B32" s="7" t="s">
        <v>220</v>
      </c>
      <c r="C32" s="7" t="s">
        <v>223</v>
      </c>
      <c r="D32" s="6">
        <v>1000</v>
      </c>
      <c r="E32" s="20">
        <f>D32/('2013-10-16'!D43+D11)*('2013-10-16'!E43+E11)</f>
        <v>858</v>
      </c>
      <c r="F32" s="20">
        <f>D32/('2013-10-16'!D43+D11)*('2013-10-16'!F43+F11)</f>
        <v>717.30000000000007</v>
      </c>
      <c r="G32" s="7" t="s">
        <v>167</v>
      </c>
      <c r="H32" s="7" t="s">
        <v>85</v>
      </c>
    </row>
    <row r="33" spans="1:8">
      <c r="A33" s="245"/>
      <c r="B33" s="7" t="s">
        <v>229</v>
      </c>
      <c r="C33" s="7" t="s">
        <v>223</v>
      </c>
      <c r="D33" s="6">
        <v>0</v>
      </c>
      <c r="E33" s="20">
        <f>D32/('2013-10-16'!D43+D11)*'2013-10-16'!E44</f>
        <v>30</v>
      </c>
      <c r="F33" s="20">
        <f>D32/('2013-10-16'!D43+D11)*'2013-10-16'!F44</f>
        <v>19.740000000000055</v>
      </c>
      <c r="G33" s="7" t="s">
        <v>167</v>
      </c>
      <c r="H33" s="7" t="s">
        <v>85</v>
      </c>
    </row>
    <row r="34" spans="1:8">
      <c r="A34" s="245"/>
      <c r="B34" s="7" t="s">
        <v>234</v>
      </c>
      <c r="C34" s="7" t="s">
        <v>223</v>
      </c>
      <c r="D34" s="6">
        <v>0</v>
      </c>
      <c r="E34" s="20">
        <f>E30+E31-E32-E33</f>
        <v>-38</v>
      </c>
      <c r="F34" s="20">
        <f>F30+F31-F32-F33</f>
        <v>-31.540000000000237</v>
      </c>
      <c r="G34" s="7" t="s">
        <v>167</v>
      </c>
      <c r="H34" s="7" t="s">
        <v>85</v>
      </c>
    </row>
    <row r="35" spans="1:8">
      <c r="A35" s="245"/>
      <c r="B35" s="7" t="s">
        <v>230</v>
      </c>
      <c r="C35" s="7" t="s">
        <v>223</v>
      </c>
      <c r="D35" s="6">
        <v>0</v>
      </c>
      <c r="E35" s="20">
        <f>-E33</f>
        <v>-30</v>
      </c>
      <c r="F35" s="20">
        <f>-F33</f>
        <v>-19.740000000000055</v>
      </c>
      <c r="G35" s="7" t="s">
        <v>167</v>
      </c>
      <c r="H35" s="7" t="s">
        <v>85</v>
      </c>
    </row>
    <row r="37" spans="1:8">
      <c r="A37" s="5" t="s">
        <v>237</v>
      </c>
    </row>
    <row r="38" spans="1:8">
      <c r="A38" s="245" t="s">
        <v>196</v>
      </c>
      <c r="B38" s="21" t="s">
        <v>220</v>
      </c>
      <c r="C38" s="21" t="s">
        <v>221</v>
      </c>
      <c r="D38" s="6">
        <f>交易数据!P24</f>
        <v>80000</v>
      </c>
      <c r="E38" s="16">
        <f>交易数据!N24</f>
        <v>70800</v>
      </c>
      <c r="F38" s="16">
        <f>E38*参数设置!D58</f>
        <v>58764</v>
      </c>
      <c r="G38" s="22" t="s">
        <v>167</v>
      </c>
      <c r="H38" s="22" t="s">
        <v>85</v>
      </c>
    </row>
    <row r="39" spans="1:8">
      <c r="A39" s="245"/>
      <c r="B39" s="21" t="s">
        <v>226</v>
      </c>
      <c r="C39" s="21" t="s">
        <v>223</v>
      </c>
      <c r="D39" s="6">
        <v>0</v>
      </c>
      <c r="E39" s="16">
        <f t="shared" ref="E39" si="4">E38</f>
        <v>70800</v>
      </c>
      <c r="F39" s="16">
        <f>E39*参数设置!D58</f>
        <v>58764</v>
      </c>
      <c r="G39" s="22" t="s">
        <v>167</v>
      </c>
      <c r="H39" s="22" t="s">
        <v>85</v>
      </c>
    </row>
    <row r="40" spans="1:8">
      <c r="A40" s="245"/>
      <c r="B40" s="21" t="s">
        <v>227</v>
      </c>
      <c r="C40" s="21" t="s">
        <v>221</v>
      </c>
      <c r="D40" s="6">
        <v>0</v>
      </c>
      <c r="E40" s="16">
        <f>交易数据!Q24</f>
        <v>29200</v>
      </c>
      <c r="F40" s="16">
        <f>E40*参数设置!D58</f>
        <v>24236</v>
      </c>
      <c r="G40" s="22" t="s">
        <v>167</v>
      </c>
      <c r="H40" s="22" t="s">
        <v>85</v>
      </c>
    </row>
    <row r="41" spans="1:8">
      <c r="A41" s="245"/>
      <c r="B41" s="21" t="s">
        <v>226</v>
      </c>
      <c r="C41" s="21" t="s">
        <v>223</v>
      </c>
      <c r="D41" s="6">
        <v>0</v>
      </c>
      <c r="E41" s="16">
        <f t="shared" ref="E41" si="5">E40</f>
        <v>29200</v>
      </c>
      <c r="F41" s="16">
        <f>E41*参数设置!D58</f>
        <v>24236</v>
      </c>
      <c r="G41" s="22" t="s">
        <v>167</v>
      </c>
      <c r="H41" s="22" t="s">
        <v>85</v>
      </c>
    </row>
    <row r="42" spans="1:8">
      <c r="A42" s="245" t="s">
        <v>93</v>
      </c>
      <c r="B42" s="21" t="s">
        <v>220</v>
      </c>
      <c r="C42" s="21" t="s">
        <v>221</v>
      </c>
      <c r="D42" s="6">
        <f>交易数据!P26</f>
        <v>60000</v>
      </c>
      <c r="E42" s="16">
        <f>交易数据!N26</f>
        <v>60200</v>
      </c>
      <c r="F42" s="16">
        <f t="shared" ref="F42" si="6">E42</f>
        <v>60200</v>
      </c>
      <c r="G42" s="22" t="s">
        <v>167</v>
      </c>
      <c r="H42" s="22" t="s">
        <v>77</v>
      </c>
    </row>
    <row r="43" spans="1:8">
      <c r="A43" s="245"/>
      <c r="B43" s="21" t="s">
        <v>226</v>
      </c>
      <c r="C43" s="21" t="s">
        <v>223</v>
      </c>
      <c r="D43" s="6">
        <v>0</v>
      </c>
      <c r="E43" s="16">
        <f>E42</f>
        <v>60200</v>
      </c>
      <c r="F43" s="16">
        <f>E43</f>
        <v>60200</v>
      </c>
      <c r="G43" s="22" t="s">
        <v>167</v>
      </c>
      <c r="H43" s="22" t="s">
        <v>77</v>
      </c>
    </row>
    <row r="44" spans="1:8">
      <c r="A44" s="245"/>
      <c r="B44" s="21" t="s">
        <v>157</v>
      </c>
      <c r="C44" s="21" t="s">
        <v>221</v>
      </c>
      <c r="D44" s="6">
        <v>0</v>
      </c>
      <c r="E44" s="16">
        <f>交易数据!Q26</f>
        <v>39800</v>
      </c>
      <c r="F44" s="16">
        <f>E44</f>
        <v>39800</v>
      </c>
      <c r="G44" s="22" t="s">
        <v>167</v>
      </c>
      <c r="H44" s="22" t="s">
        <v>77</v>
      </c>
    </row>
    <row r="45" spans="1:8">
      <c r="A45" s="245"/>
      <c r="B45" s="21" t="s">
        <v>226</v>
      </c>
      <c r="C45" s="21" t="s">
        <v>223</v>
      </c>
      <c r="D45" s="6">
        <v>0</v>
      </c>
      <c r="E45" s="16">
        <f>E44</f>
        <v>39800</v>
      </c>
      <c r="F45" s="16">
        <f>E45</f>
        <v>39800</v>
      </c>
      <c r="G45" s="22" t="s">
        <v>167</v>
      </c>
      <c r="H45" s="22" t="s">
        <v>77</v>
      </c>
    </row>
    <row r="47" spans="1:8">
      <c r="A47" s="5" t="s">
        <v>238</v>
      </c>
    </row>
    <row r="48" spans="1:8">
      <c r="A48" s="245" t="s">
        <v>93</v>
      </c>
      <c r="B48" s="7" t="s">
        <v>220</v>
      </c>
      <c r="C48" s="7" t="s">
        <v>221</v>
      </c>
      <c r="D48" s="6" t="str">
        <f>交易数据!J30</f>
        <v>50,000</v>
      </c>
      <c r="E48" s="19">
        <f>D48/D42*E42</f>
        <v>50166.666666666672</v>
      </c>
      <c r="F48" s="19">
        <f>E48</f>
        <v>50166.666666666672</v>
      </c>
      <c r="G48" s="22" t="s">
        <v>167</v>
      </c>
      <c r="H48" s="7" t="s">
        <v>77</v>
      </c>
    </row>
    <row r="49" spans="1:8">
      <c r="A49" s="245"/>
      <c r="B49" s="7" t="s">
        <v>220</v>
      </c>
      <c r="C49" s="7" t="s">
        <v>223</v>
      </c>
      <c r="D49" s="6"/>
      <c r="E49" s="19">
        <f>E48</f>
        <v>50166.666666666672</v>
      </c>
      <c r="F49" s="19">
        <f>E49</f>
        <v>50166.666666666672</v>
      </c>
      <c r="G49" s="22" t="s">
        <v>167</v>
      </c>
      <c r="H49" s="7" t="s">
        <v>77</v>
      </c>
    </row>
    <row r="50" spans="1:8">
      <c r="A50" s="245" t="s">
        <v>98</v>
      </c>
      <c r="B50" s="7" t="s">
        <v>220</v>
      </c>
      <c r="C50" s="7" t="s">
        <v>221</v>
      </c>
      <c r="D50" s="6" t="str">
        <f>交易数据!J31</f>
        <v>50,000</v>
      </c>
      <c r="E50" s="16">
        <f>D50/D38*E38</f>
        <v>44250</v>
      </c>
      <c r="F50" s="18">
        <f>E50*参数设置!D58</f>
        <v>36727.5</v>
      </c>
      <c r="G50" s="22" t="s">
        <v>167</v>
      </c>
      <c r="H50" s="7" t="s">
        <v>85</v>
      </c>
    </row>
    <row r="51" spans="1:8">
      <c r="A51" s="245"/>
      <c r="B51" s="7" t="s">
        <v>220</v>
      </c>
      <c r="C51" s="7" t="s">
        <v>223</v>
      </c>
      <c r="D51" s="6"/>
      <c r="E51" s="16">
        <f>E50</f>
        <v>44250</v>
      </c>
      <c r="F51" s="18">
        <f>E51*参数设置!D58</f>
        <v>36727.5</v>
      </c>
      <c r="G51" s="22" t="s">
        <v>167</v>
      </c>
      <c r="H51" s="7" t="s">
        <v>85</v>
      </c>
    </row>
    <row r="53" spans="1:8">
      <c r="A53" s="5" t="s">
        <v>207</v>
      </c>
    </row>
    <row r="54" spans="1:8">
      <c r="A54" s="245" t="s">
        <v>87</v>
      </c>
      <c r="B54" s="7" t="s">
        <v>220</v>
      </c>
      <c r="C54" s="7" t="s">
        <v>223</v>
      </c>
      <c r="D54" s="16" t="str">
        <f>交易数据!J35</f>
        <v>5,000</v>
      </c>
      <c r="E54" s="16">
        <f>交易数据!K35</f>
        <v>26080</v>
      </c>
      <c r="F54" s="19">
        <f>'2013-10-16'!F8</f>
        <v>133774.75199999998</v>
      </c>
      <c r="G54" s="22" t="s">
        <v>167</v>
      </c>
      <c r="H54" s="7" t="s">
        <v>91</v>
      </c>
    </row>
    <row r="55" spans="1:8">
      <c r="A55" s="245"/>
      <c r="B55" s="7" t="s">
        <v>222</v>
      </c>
      <c r="C55" s="7" t="s">
        <v>223</v>
      </c>
      <c r="D55" s="16">
        <v>0</v>
      </c>
      <c r="E55" s="16">
        <f>'2013-10-16'!E9</f>
        <v>100</v>
      </c>
      <c r="F55" s="19">
        <f>'2013-10-16'!F9</f>
        <v>512.93999999999994</v>
      </c>
      <c r="G55" s="22" t="s">
        <v>167</v>
      </c>
      <c r="H55" s="7" t="s">
        <v>91</v>
      </c>
    </row>
    <row r="56" spans="1:8">
      <c r="A56" s="245"/>
      <c r="B56" s="7" t="s">
        <v>157</v>
      </c>
      <c r="C56" s="7" t="s">
        <v>221</v>
      </c>
      <c r="D56" s="16">
        <v>0</v>
      </c>
      <c r="E56" s="16">
        <f>交易数据!L35</f>
        <v>26130</v>
      </c>
      <c r="F56" s="19">
        <f>'2013-10-16'!F10</f>
        <v>134031.22199999998</v>
      </c>
      <c r="G56" s="22" t="s">
        <v>167</v>
      </c>
      <c r="H56" s="7" t="s">
        <v>91</v>
      </c>
    </row>
    <row r="57" spans="1:8">
      <c r="A57" s="245"/>
      <c r="B57" s="7" t="s">
        <v>224</v>
      </c>
      <c r="C57" s="7" t="s">
        <v>221</v>
      </c>
      <c r="D57" s="16">
        <v>0</v>
      </c>
      <c r="E57" s="16">
        <f>'2013-10-16'!E7</f>
        <v>50</v>
      </c>
      <c r="F57" s="19">
        <f>'2013-10-16'!F7</f>
        <v>256.46999999999997</v>
      </c>
      <c r="G57" s="22" t="s">
        <v>167</v>
      </c>
      <c r="H57" s="7" t="s">
        <v>91</v>
      </c>
    </row>
    <row r="59" spans="1:8">
      <c r="A59" s="5" t="s">
        <v>228</v>
      </c>
    </row>
    <row r="60" spans="1:8">
      <c r="A60" s="245" t="s">
        <v>423</v>
      </c>
      <c r="B60" s="7" t="s">
        <v>230</v>
      </c>
      <c r="C60" s="7" t="s">
        <v>223</v>
      </c>
      <c r="D60" s="6">
        <v>0</v>
      </c>
      <c r="E60" s="19">
        <f>E83-('2013-10-16'!E42-E21)</f>
        <v>63.63000000000045</v>
      </c>
      <c r="F60" s="19">
        <f t="shared" ref="F60" si="7">E60</f>
        <v>63.63000000000045</v>
      </c>
      <c r="G60" s="22" t="s">
        <v>167</v>
      </c>
      <c r="H60" s="7" t="s">
        <v>77</v>
      </c>
    </row>
    <row r="61" spans="1:8">
      <c r="A61" s="245"/>
      <c r="B61" s="7" t="s">
        <v>229</v>
      </c>
      <c r="C61" s="7" t="s">
        <v>221</v>
      </c>
      <c r="D61" s="6">
        <v>0</v>
      </c>
      <c r="E61" s="19">
        <f>E60</f>
        <v>63.63000000000045</v>
      </c>
      <c r="F61" s="19">
        <f>E61</f>
        <v>63.63000000000045</v>
      </c>
      <c r="G61" s="22" t="s">
        <v>167</v>
      </c>
      <c r="H61" s="7" t="s">
        <v>77</v>
      </c>
    </row>
    <row r="62" spans="1:8">
      <c r="A62" s="245" t="s">
        <v>239</v>
      </c>
      <c r="B62" s="7" t="s">
        <v>230</v>
      </c>
      <c r="C62" s="7" t="s">
        <v>223</v>
      </c>
      <c r="D62" s="6">
        <v>0</v>
      </c>
      <c r="E62" s="19">
        <f>E63</f>
        <v>466.66666666667152</v>
      </c>
      <c r="F62" s="19">
        <f>E62</f>
        <v>466.66666666667152</v>
      </c>
      <c r="G62" s="22" t="s">
        <v>167</v>
      </c>
      <c r="H62" s="7" t="s">
        <v>77</v>
      </c>
    </row>
    <row r="63" spans="1:8">
      <c r="A63" s="245"/>
      <c r="B63" s="7" t="s">
        <v>229</v>
      </c>
      <c r="C63" s="7" t="s">
        <v>221</v>
      </c>
      <c r="D63" s="6">
        <v>0</v>
      </c>
      <c r="E63" s="19">
        <f>E91</f>
        <v>466.66666666667152</v>
      </c>
      <c r="F63" s="19">
        <f>E63</f>
        <v>466.66666666667152</v>
      </c>
      <c r="G63" s="22" t="s">
        <v>167</v>
      </c>
      <c r="H63" s="7" t="s">
        <v>77</v>
      </c>
    </row>
    <row r="64" spans="1:8">
      <c r="A64" s="245" t="s">
        <v>93</v>
      </c>
      <c r="B64" s="7" t="s">
        <v>229</v>
      </c>
      <c r="C64" s="7" t="s">
        <v>221</v>
      </c>
      <c r="D64" s="6">
        <v>0</v>
      </c>
      <c r="E64" s="227">
        <f t="shared" ref="E64" si="8">E65</f>
        <v>2415.0033333333267</v>
      </c>
      <c r="F64" s="227">
        <f>E64</f>
        <v>2415.0033333333267</v>
      </c>
      <c r="G64" s="22" t="s">
        <v>167</v>
      </c>
      <c r="H64" s="7" t="s">
        <v>77</v>
      </c>
    </row>
    <row r="65" spans="1:9">
      <c r="A65" s="245"/>
      <c r="B65" s="7" t="s">
        <v>230</v>
      </c>
      <c r="C65" s="7" t="s">
        <v>223</v>
      </c>
      <c r="D65" s="6">
        <v>0</v>
      </c>
      <c r="E65" s="227">
        <f>E89</f>
        <v>2415.0033333333267</v>
      </c>
      <c r="F65" s="227">
        <f>E65</f>
        <v>2415.0033333333267</v>
      </c>
      <c r="G65" s="22" t="s">
        <v>167</v>
      </c>
      <c r="H65" s="7" t="s">
        <v>77</v>
      </c>
    </row>
    <row r="66" spans="1:9">
      <c r="A66" s="245" t="s">
        <v>81</v>
      </c>
      <c r="B66" s="7" t="s">
        <v>230</v>
      </c>
      <c r="C66" s="7" t="s">
        <v>223</v>
      </c>
      <c r="D66" s="6">
        <v>0</v>
      </c>
      <c r="E66" s="6">
        <f t="shared" ref="E66" si="9">E67</f>
        <v>88</v>
      </c>
      <c r="F66" s="20">
        <f t="shared" ref="F66" si="10">F67</f>
        <v>73.039999999999779</v>
      </c>
      <c r="G66" s="22" t="s">
        <v>167</v>
      </c>
      <c r="H66" s="7" t="s">
        <v>85</v>
      </c>
    </row>
    <row r="67" spans="1:9">
      <c r="A67" s="245"/>
      <c r="B67" s="7" t="s">
        <v>229</v>
      </c>
      <c r="C67" s="7" t="s">
        <v>221</v>
      </c>
      <c r="D67" s="6">
        <v>0</v>
      </c>
      <c r="E67" s="6">
        <f>E85-('2013-10-16'!E44-E33)</f>
        <v>88</v>
      </c>
      <c r="F67" s="20">
        <f>F85-('2013-10-16'!F44-F33)</f>
        <v>73.039999999999779</v>
      </c>
      <c r="G67" s="22" t="s">
        <v>167</v>
      </c>
      <c r="H67" s="7" t="s">
        <v>85</v>
      </c>
    </row>
    <row r="68" spans="1:9">
      <c r="A68" s="245" t="s">
        <v>87</v>
      </c>
      <c r="B68" s="7" t="s">
        <v>230</v>
      </c>
      <c r="C68" s="7" t="s">
        <v>223</v>
      </c>
      <c r="D68" s="6">
        <v>0</v>
      </c>
      <c r="E68" s="6">
        <f>E69</f>
        <v>20</v>
      </c>
      <c r="F68" s="20">
        <f>F69</f>
        <v>-166.82999999998719</v>
      </c>
      <c r="G68" s="22" t="s">
        <v>167</v>
      </c>
      <c r="H68" s="7" t="s">
        <v>91</v>
      </c>
      <c r="I68" s="24"/>
    </row>
    <row r="69" spans="1:9">
      <c r="A69" s="245"/>
      <c r="B69" s="7" t="s">
        <v>229</v>
      </c>
      <c r="C69" s="7" t="s">
        <v>221</v>
      </c>
      <c r="D69" s="6">
        <v>0</v>
      </c>
      <c r="E69" s="6">
        <f>E87-'2013-10-16'!E46</f>
        <v>20</v>
      </c>
      <c r="F69" s="6">
        <f>F87-'2013-10-16'!F46</f>
        <v>-166.82999999998719</v>
      </c>
      <c r="G69" s="22" t="s">
        <v>167</v>
      </c>
      <c r="H69" s="7" t="s">
        <v>91</v>
      </c>
      <c r="I69" s="24"/>
    </row>
    <row r="70" spans="1:9">
      <c r="A70" s="245" t="s">
        <v>240</v>
      </c>
      <c r="B70" s="7" t="s">
        <v>241</v>
      </c>
      <c r="C70" s="7" t="s">
        <v>223</v>
      </c>
      <c r="D70" s="6">
        <v>0</v>
      </c>
      <c r="E70" s="6">
        <f>E71</f>
        <v>-150</v>
      </c>
      <c r="F70" s="20">
        <f>F71</f>
        <v>-124.5</v>
      </c>
      <c r="G70" s="22" t="s">
        <v>167</v>
      </c>
      <c r="H70" s="7" t="s">
        <v>85</v>
      </c>
      <c r="I70" s="33"/>
    </row>
    <row r="71" spans="1:9">
      <c r="A71" s="245"/>
      <c r="B71" s="7" t="s">
        <v>229</v>
      </c>
      <c r="C71" s="7" t="s">
        <v>221</v>
      </c>
      <c r="D71" s="6">
        <v>0</v>
      </c>
      <c r="E71" s="6">
        <f>E95</f>
        <v>-150</v>
      </c>
      <c r="F71" s="6">
        <f>F95</f>
        <v>-124.5</v>
      </c>
      <c r="G71" s="22" t="s">
        <v>167</v>
      </c>
      <c r="H71" s="7" t="s">
        <v>85</v>
      </c>
      <c r="I71" s="33"/>
    </row>
    <row r="72" spans="1:9">
      <c r="A72" s="245" t="s">
        <v>98</v>
      </c>
      <c r="B72" s="7" t="s">
        <v>229</v>
      </c>
      <c r="C72" s="7" t="s">
        <v>221</v>
      </c>
      <c r="D72" s="6">
        <v>0</v>
      </c>
      <c r="E72" s="6">
        <f>E93</f>
        <v>-250</v>
      </c>
      <c r="F72" s="6">
        <f>F93</f>
        <v>-207.5</v>
      </c>
      <c r="G72" s="22" t="s">
        <v>167</v>
      </c>
      <c r="H72" s="7" t="s">
        <v>85</v>
      </c>
      <c r="I72" s="33"/>
    </row>
    <row r="73" spans="1:9">
      <c r="A73" s="245"/>
      <c r="B73" s="7" t="s">
        <v>241</v>
      </c>
      <c r="C73" s="7" t="s">
        <v>223</v>
      </c>
      <c r="D73" s="6">
        <v>0</v>
      </c>
      <c r="E73" s="6">
        <f>E72</f>
        <v>-250</v>
      </c>
      <c r="F73" s="20">
        <f>F72</f>
        <v>-207.5</v>
      </c>
      <c r="G73" s="22" t="s">
        <v>167</v>
      </c>
      <c r="H73" s="7" t="s">
        <v>85</v>
      </c>
      <c r="I73" s="33"/>
    </row>
    <row r="75" spans="1:9">
      <c r="A75" s="5" t="s">
        <v>236</v>
      </c>
    </row>
    <row r="76" spans="1:9">
      <c r="A76" s="245" t="s">
        <v>423</v>
      </c>
      <c r="B76" s="7" t="s">
        <v>227</v>
      </c>
      <c r="C76" s="7" t="s">
        <v>223</v>
      </c>
      <c r="D76" s="6">
        <v>0</v>
      </c>
      <c r="E76" s="187">
        <f>E77</f>
        <v>3060.27</v>
      </c>
      <c r="F76" s="187">
        <f>E76</f>
        <v>3060.27</v>
      </c>
      <c r="G76" s="22" t="s">
        <v>167</v>
      </c>
      <c r="H76" s="7" t="s">
        <v>77</v>
      </c>
    </row>
    <row r="77" spans="1:9">
      <c r="A77" s="245"/>
      <c r="B77" s="7" t="s">
        <v>157</v>
      </c>
      <c r="C77" s="7" t="s">
        <v>221</v>
      </c>
      <c r="D77" s="6">
        <v>0</v>
      </c>
      <c r="E77" s="187">
        <f>交易数据!P9+交易数据!P11</f>
        <v>3060.27</v>
      </c>
      <c r="F77" s="187">
        <f>E77</f>
        <v>3060.27</v>
      </c>
      <c r="G77" s="22" t="s">
        <v>167</v>
      </c>
      <c r="H77" s="7" t="s">
        <v>77</v>
      </c>
    </row>
    <row r="78" spans="1:9">
      <c r="A78" s="245" t="s">
        <v>81</v>
      </c>
      <c r="B78" s="7" t="s">
        <v>227</v>
      </c>
      <c r="C78" s="7" t="s">
        <v>223</v>
      </c>
      <c r="D78" s="6">
        <v>0</v>
      </c>
      <c r="E78" s="16">
        <f>E79</f>
        <v>8700</v>
      </c>
      <c r="F78" s="16">
        <f>E78*参数设置!D58</f>
        <v>7221</v>
      </c>
      <c r="G78" s="22" t="s">
        <v>167</v>
      </c>
      <c r="H78" s="7" t="s">
        <v>85</v>
      </c>
    </row>
    <row r="79" spans="1:9">
      <c r="A79" s="245"/>
      <c r="B79" s="7" t="s">
        <v>157</v>
      </c>
      <c r="C79" s="7" t="s">
        <v>221</v>
      </c>
      <c r="D79" s="6">
        <v>0</v>
      </c>
      <c r="E79" s="16">
        <f>交易数据!P5</f>
        <v>8700</v>
      </c>
      <c r="F79" s="16">
        <f>E79*参数设置!D58</f>
        <v>7221</v>
      </c>
      <c r="G79" s="22" t="s">
        <v>167</v>
      </c>
      <c r="H79" s="7" t="s">
        <v>85</v>
      </c>
    </row>
    <row r="81" spans="1:6" ht="13.5">
      <c r="A81" s="5" t="s">
        <v>231</v>
      </c>
      <c r="B81" s="8"/>
      <c r="C81" s="8"/>
      <c r="D81" s="25"/>
      <c r="E81" s="25"/>
      <c r="F81" s="25"/>
    </row>
    <row r="82" spans="1:6">
      <c r="A82" s="236" t="s">
        <v>423</v>
      </c>
      <c r="B82" s="27" t="s">
        <v>232</v>
      </c>
      <c r="C82" s="3"/>
      <c r="D82" s="236">
        <f>'2013-10-16'!D41+D3-D19</f>
        <v>10000</v>
      </c>
      <c r="E82" s="28">
        <f>'2013-10-16'!E41+E3-E19</f>
        <v>10272.73</v>
      </c>
      <c r="F82" s="28">
        <f>E82</f>
        <v>10272.73</v>
      </c>
    </row>
    <row r="83" spans="1:6">
      <c r="A83" s="236"/>
      <c r="B83" s="27" t="s">
        <v>233</v>
      </c>
      <c r="C83" s="29"/>
      <c r="D83" s="236"/>
      <c r="E83" s="28">
        <f>D82*参数设置!D75-E82</f>
        <v>-72.729999999999563</v>
      </c>
      <c r="F83" s="28">
        <f>E83</f>
        <v>-72.729999999999563</v>
      </c>
    </row>
    <row r="84" spans="1:6">
      <c r="A84" s="236" t="s">
        <v>81</v>
      </c>
      <c r="B84" s="27" t="s">
        <v>232</v>
      </c>
      <c r="C84" s="29"/>
      <c r="D84" s="236">
        <f>'2013-10-16'!D43+D11-D32</f>
        <v>4000</v>
      </c>
      <c r="E84" s="16">
        <f>'2013-10-16'!E43+E11-E32</f>
        <v>3432</v>
      </c>
      <c r="F84" s="18">
        <f>'2013-10-16'!F43+F11-F32</f>
        <v>2869.2</v>
      </c>
    </row>
    <row r="85" spans="1:6">
      <c r="A85" s="236"/>
      <c r="B85" s="27" t="s">
        <v>233</v>
      </c>
      <c r="C85" s="29"/>
      <c r="D85" s="236"/>
      <c r="E85" s="16">
        <f>D84*参数设置!D79-E84</f>
        <v>208</v>
      </c>
      <c r="F85" s="30">
        <f>D84*参数设置!D79*参数设置!D58-F84</f>
        <v>152</v>
      </c>
    </row>
    <row r="86" spans="1:6">
      <c r="A86" s="236" t="s">
        <v>87</v>
      </c>
      <c r="B86" s="27" t="s">
        <v>232</v>
      </c>
      <c r="C86" s="31"/>
      <c r="D86" s="236">
        <f>'2013-10-16'!D45-D54</f>
        <v>6000</v>
      </c>
      <c r="E86" s="16">
        <f>'2013-10-16'!E45-E54</f>
        <v>31092</v>
      </c>
      <c r="F86" s="28">
        <f>'2013-10-16'!F45-F54</f>
        <v>161143.6176</v>
      </c>
    </row>
    <row r="87" spans="1:6">
      <c r="A87" s="236"/>
      <c r="B87" s="27" t="s">
        <v>233</v>
      </c>
      <c r="C87" s="31"/>
      <c r="D87" s="236"/>
      <c r="E87" s="26">
        <f>D86*参数设置!D83-E86</f>
        <v>1368</v>
      </c>
      <c r="F87" s="28">
        <f>D86*参数设置!D83*参数设置!D57*参数设置!D58-F86</f>
        <v>5087.2883999999904</v>
      </c>
    </row>
    <row r="88" spans="1:6">
      <c r="A88" s="236" t="s">
        <v>93</v>
      </c>
      <c r="B88" s="27" t="s">
        <v>232</v>
      </c>
      <c r="C88" s="3"/>
      <c r="D88" s="236">
        <f>D48+D7-D25</f>
        <v>54000</v>
      </c>
      <c r="E88" s="23">
        <f>E48+E7-E25</f>
        <v>54284.996666666673</v>
      </c>
      <c r="F88" s="23">
        <f t="shared" ref="F88" si="11">E88</f>
        <v>54284.996666666673</v>
      </c>
    </row>
    <row r="89" spans="1:6">
      <c r="A89" s="236"/>
      <c r="B89" s="27" t="s">
        <v>233</v>
      </c>
      <c r="C89" s="29"/>
      <c r="D89" s="236"/>
      <c r="E89" s="32">
        <f>D88*参数设置!D84-E88</f>
        <v>2415.0033333333267</v>
      </c>
      <c r="F89" s="23">
        <f>E89</f>
        <v>2415.0033333333267</v>
      </c>
    </row>
    <row r="90" spans="1:6">
      <c r="A90" s="236" t="s">
        <v>242</v>
      </c>
      <c r="B90" s="27" t="s">
        <v>232</v>
      </c>
      <c r="C90" s="3"/>
      <c r="D90" s="236">
        <f>D42-D48</f>
        <v>10000</v>
      </c>
      <c r="E90" s="28">
        <f>E42-E48</f>
        <v>10033.333333333328</v>
      </c>
      <c r="F90" s="28">
        <f>E90</f>
        <v>10033.333333333328</v>
      </c>
    </row>
    <row r="91" spans="1:6">
      <c r="A91" s="236"/>
      <c r="B91" s="27" t="s">
        <v>233</v>
      </c>
      <c r="C91" s="29"/>
      <c r="D91" s="236"/>
      <c r="E91" s="28">
        <f>D90*参数设置!D84-E90</f>
        <v>466.66666666667152</v>
      </c>
      <c r="F91" s="28">
        <f>E91</f>
        <v>466.66666666667152</v>
      </c>
    </row>
    <row r="92" spans="1:6">
      <c r="A92" s="236" t="s">
        <v>98</v>
      </c>
      <c r="B92" s="27" t="s">
        <v>232</v>
      </c>
      <c r="C92" s="3"/>
      <c r="D92" s="236" t="str">
        <f t="shared" ref="D92" si="12">D50</f>
        <v>50,000</v>
      </c>
      <c r="E92" s="16">
        <f>E50</f>
        <v>44250</v>
      </c>
      <c r="F92" s="18">
        <f>F50</f>
        <v>36727.5</v>
      </c>
    </row>
    <row r="93" spans="1:6">
      <c r="A93" s="236"/>
      <c r="B93" s="27" t="s">
        <v>233</v>
      </c>
      <c r="C93" s="29"/>
      <c r="D93" s="236"/>
      <c r="E93" s="16">
        <f>D92*参数设置!D85-E92</f>
        <v>-250</v>
      </c>
      <c r="F93" s="18">
        <f>D92*参数设置!D85*参数设置!D58-F92</f>
        <v>-207.5</v>
      </c>
    </row>
    <row r="94" spans="1:6">
      <c r="A94" s="236" t="s">
        <v>243</v>
      </c>
      <c r="B94" s="27" t="s">
        <v>232</v>
      </c>
      <c r="C94" s="3"/>
      <c r="D94" s="236">
        <f t="shared" ref="D94" si="13">D38-D50</f>
        <v>30000</v>
      </c>
      <c r="E94" s="16">
        <f>E38-E50</f>
        <v>26550</v>
      </c>
      <c r="F94" s="18">
        <f>F38-F50</f>
        <v>22036.5</v>
      </c>
    </row>
    <row r="95" spans="1:6">
      <c r="A95" s="236"/>
      <c r="B95" s="27" t="s">
        <v>233</v>
      </c>
      <c r="C95" s="29"/>
      <c r="D95" s="236"/>
      <c r="E95" s="16">
        <f>D94*参数设置!D85-E94</f>
        <v>-150</v>
      </c>
      <c r="F95" s="18">
        <f>D94*参数设置!D85*参数设置!D58-F94</f>
        <v>-124.5</v>
      </c>
    </row>
  </sheetData>
  <mergeCells count="34">
    <mergeCell ref="A11:A13"/>
    <mergeCell ref="A16:A23"/>
    <mergeCell ref="A24:A28"/>
    <mergeCell ref="A7:A10"/>
    <mergeCell ref="A3:A6"/>
    <mergeCell ref="A29:A35"/>
    <mergeCell ref="A38:A41"/>
    <mergeCell ref="A42:A45"/>
    <mergeCell ref="A48:A49"/>
    <mergeCell ref="A50:A51"/>
    <mergeCell ref="A54:A57"/>
    <mergeCell ref="A60:A61"/>
    <mergeCell ref="A62:A63"/>
    <mergeCell ref="A64:A65"/>
    <mergeCell ref="A66:A67"/>
    <mergeCell ref="A68:A69"/>
    <mergeCell ref="A70:A71"/>
    <mergeCell ref="A72:A73"/>
    <mergeCell ref="A76:A77"/>
    <mergeCell ref="A78:A79"/>
    <mergeCell ref="A92:A93"/>
    <mergeCell ref="A94:A95"/>
    <mergeCell ref="D82:D83"/>
    <mergeCell ref="D84:D85"/>
    <mergeCell ref="D86:D87"/>
    <mergeCell ref="D88:D89"/>
    <mergeCell ref="D90:D91"/>
    <mergeCell ref="D92:D93"/>
    <mergeCell ref="D94:D95"/>
    <mergeCell ref="A82:A83"/>
    <mergeCell ref="A84:A85"/>
    <mergeCell ref="A86:A87"/>
    <mergeCell ref="A88:A89"/>
    <mergeCell ref="A90:A91"/>
  </mergeCells>
  <phoneticPr fontId="20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4"/>
  <sheetViews>
    <sheetView workbookViewId="0">
      <pane ySplit="1" topLeftCell="A2" activePane="bottomLeft" state="frozen"/>
      <selection pane="bottomLeft" activeCell="F22" sqref="F22"/>
    </sheetView>
  </sheetViews>
  <sheetFormatPr defaultColWidth="9" defaultRowHeight="12"/>
  <cols>
    <col min="1" max="1" width="17.75" style="1" customWidth="1"/>
    <col min="2" max="2" width="14.25" style="1" customWidth="1"/>
    <col min="3" max="3" width="6.75" style="1" customWidth="1"/>
    <col min="4" max="4" width="6.625" style="2" customWidth="1"/>
    <col min="5" max="5" width="8.625" style="2" customWidth="1"/>
    <col min="6" max="6" width="11.75" style="2" customWidth="1"/>
    <col min="7" max="7" width="9.25" style="1" customWidth="1"/>
    <col min="8" max="8" width="10.5" style="1" customWidth="1"/>
    <col min="9" max="10" width="12.875" style="1" customWidth="1"/>
    <col min="11" max="11" width="16.875" style="1" customWidth="1"/>
    <col min="12" max="16384" width="9" style="1"/>
  </cols>
  <sheetData>
    <row r="1" spans="1:11" ht="13.5">
      <c r="A1" s="3" t="s">
        <v>214</v>
      </c>
      <c r="B1" s="3" t="s">
        <v>215</v>
      </c>
      <c r="C1" s="3" t="s">
        <v>216</v>
      </c>
      <c r="D1" s="4" t="s">
        <v>217</v>
      </c>
      <c r="E1" s="4" t="s">
        <v>218</v>
      </c>
      <c r="F1" s="4" t="s">
        <v>219</v>
      </c>
      <c r="G1" s="3" t="s">
        <v>143</v>
      </c>
      <c r="H1" s="3" t="s">
        <v>67</v>
      </c>
      <c r="I1" s="3" t="s">
        <v>66</v>
      </c>
      <c r="J1" s="3" t="s">
        <v>150</v>
      </c>
      <c r="K1"/>
    </row>
    <row r="2" spans="1:11">
      <c r="A2" s="5" t="s">
        <v>244</v>
      </c>
    </row>
    <row r="3" spans="1:11">
      <c r="A3" s="238" t="s">
        <v>93</v>
      </c>
      <c r="B3" s="7" t="s">
        <v>227</v>
      </c>
      <c r="C3" s="15" t="s">
        <v>221</v>
      </c>
      <c r="D3" s="6">
        <v>0</v>
      </c>
      <c r="E3" s="16">
        <f>E4</f>
        <v>39800</v>
      </c>
      <c r="F3" s="16">
        <f t="shared" ref="F3" si="0">E3</f>
        <v>39800</v>
      </c>
      <c r="G3" s="7" t="s">
        <v>167</v>
      </c>
      <c r="H3" s="7" t="s">
        <v>77</v>
      </c>
    </row>
    <row r="4" spans="1:11">
      <c r="A4" s="238"/>
      <c r="B4" s="7" t="s">
        <v>157</v>
      </c>
      <c r="C4" s="15" t="s">
        <v>223</v>
      </c>
      <c r="D4" s="6">
        <v>0</v>
      </c>
      <c r="E4" s="16">
        <f>交易数据!Q26</f>
        <v>39800</v>
      </c>
      <c r="F4" s="16">
        <f>E4</f>
        <v>39800</v>
      </c>
      <c r="G4" s="7" t="s">
        <v>167</v>
      </c>
      <c r="H4" s="7" t="s">
        <v>77</v>
      </c>
    </row>
    <row r="5" spans="1:11">
      <c r="E5" s="17"/>
      <c r="F5" s="16"/>
    </row>
    <row r="6" spans="1:11">
      <c r="A6" s="5" t="s">
        <v>236</v>
      </c>
      <c r="E6" s="17"/>
      <c r="F6" s="16"/>
    </row>
    <row r="7" spans="1:11">
      <c r="A7" s="245" t="s">
        <v>423</v>
      </c>
      <c r="B7" s="7" t="s">
        <v>157</v>
      </c>
      <c r="C7" s="7" t="s">
        <v>221</v>
      </c>
      <c r="D7" s="6">
        <v>0</v>
      </c>
      <c r="E7" s="187">
        <f>交易数据!P14-交易数据!P15</f>
        <v>1001.3299999999997</v>
      </c>
      <c r="F7" s="187">
        <f t="shared" ref="F7" si="1">E7</f>
        <v>1001.3299999999997</v>
      </c>
      <c r="G7" s="7" t="s">
        <v>167</v>
      </c>
      <c r="H7" s="7" t="s">
        <v>77</v>
      </c>
    </row>
    <row r="8" spans="1:11">
      <c r="A8" s="245"/>
      <c r="B8" s="7" t="s">
        <v>227</v>
      </c>
      <c r="C8" s="7" t="s">
        <v>223</v>
      </c>
      <c r="D8" s="6">
        <v>0</v>
      </c>
      <c r="E8" s="187">
        <f t="shared" ref="E8" si="2">E7</f>
        <v>1001.3299999999997</v>
      </c>
      <c r="F8" s="187">
        <f>E8</f>
        <v>1001.3299999999997</v>
      </c>
      <c r="G8" s="7" t="s">
        <v>167</v>
      </c>
      <c r="H8" s="7" t="s">
        <v>77</v>
      </c>
    </row>
    <row r="9" spans="1:11">
      <c r="A9" s="245" t="s">
        <v>93</v>
      </c>
      <c r="B9" s="7" t="s">
        <v>157</v>
      </c>
      <c r="C9" s="7" t="s">
        <v>221</v>
      </c>
      <c r="D9" s="6">
        <v>0</v>
      </c>
      <c r="E9" s="189">
        <f>交易数据!P19-交易数据!P18</f>
        <v>4077.5299999999997</v>
      </c>
      <c r="F9" s="189">
        <f>E9</f>
        <v>4077.5299999999997</v>
      </c>
      <c r="G9" s="7" t="s">
        <v>167</v>
      </c>
      <c r="H9" s="7" t="s">
        <v>77</v>
      </c>
    </row>
    <row r="10" spans="1:11">
      <c r="A10" s="245"/>
      <c r="B10" s="7" t="s">
        <v>227</v>
      </c>
      <c r="C10" s="7" t="s">
        <v>223</v>
      </c>
      <c r="D10" s="6">
        <v>0</v>
      </c>
      <c r="E10" s="189">
        <f t="shared" ref="E10" si="3">E9</f>
        <v>4077.5299999999997</v>
      </c>
      <c r="F10" s="189">
        <f>E10</f>
        <v>4077.5299999999997</v>
      </c>
      <c r="G10" s="7" t="s">
        <v>167</v>
      </c>
      <c r="H10" s="7" t="s">
        <v>77</v>
      </c>
    </row>
    <row r="11" spans="1:11">
      <c r="A11" s="245" t="s">
        <v>81</v>
      </c>
      <c r="B11" s="7" t="s">
        <v>157</v>
      </c>
      <c r="C11" s="7" t="s">
        <v>223</v>
      </c>
      <c r="D11" s="6">
        <v>0</v>
      </c>
      <c r="E11" s="16">
        <f>交易数据!P7</f>
        <v>3560</v>
      </c>
      <c r="F11" s="18">
        <f>E11*参数设置!D60</f>
        <v>2883.6000000000004</v>
      </c>
      <c r="G11" s="7" t="s">
        <v>167</v>
      </c>
      <c r="H11" s="7" t="s">
        <v>85</v>
      </c>
    </row>
    <row r="12" spans="1:11">
      <c r="A12" s="245"/>
      <c r="B12" s="7" t="s">
        <v>227</v>
      </c>
      <c r="C12" s="7" t="s">
        <v>221</v>
      </c>
      <c r="D12" s="6">
        <v>0</v>
      </c>
      <c r="E12" s="16">
        <f>E11</f>
        <v>3560</v>
      </c>
      <c r="F12" s="18">
        <f>F11</f>
        <v>2883.6000000000004</v>
      </c>
      <c r="G12" s="7" t="s">
        <v>167</v>
      </c>
      <c r="H12" s="7" t="s">
        <v>85</v>
      </c>
    </row>
    <row r="13" spans="1:11">
      <c r="A13" s="245" t="s">
        <v>87</v>
      </c>
      <c r="B13" s="7" t="s">
        <v>157</v>
      </c>
      <c r="C13" s="7" t="s">
        <v>221</v>
      </c>
      <c r="D13" s="6">
        <v>0</v>
      </c>
      <c r="E13" s="16">
        <f>交易数据!P3</f>
        <v>51920</v>
      </c>
      <c r="F13" s="19">
        <f>E13*参数设置!D59*参数设置!D60</f>
        <v>260742.24000000002</v>
      </c>
      <c r="G13" s="7" t="s">
        <v>167</v>
      </c>
      <c r="H13" s="7" t="s">
        <v>91</v>
      </c>
    </row>
    <row r="14" spans="1:11">
      <c r="A14" s="245"/>
      <c r="B14" s="7" t="s">
        <v>227</v>
      </c>
      <c r="C14" s="7" t="s">
        <v>223</v>
      </c>
      <c r="D14" s="6">
        <v>0</v>
      </c>
      <c r="E14" s="16">
        <f>E13</f>
        <v>51920</v>
      </c>
      <c r="F14" s="19">
        <f>F13</f>
        <v>260742.24000000002</v>
      </c>
      <c r="G14" s="7" t="s">
        <v>167</v>
      </c>
      <c r="H14" s="7" t="s">
        <v>91</v>
      </c>
    </row>
  </sheetData>
  <mergeCells count="5">
    <mergeCell ref="A3:A4"/>
    <mergeCell ref="A7:A8"/>
    <mergeCell ref="A9:A10"/>
    <mergeCell ref="A11:A12"/>
    <mergeCell ref="A13:A14"/>
  </mergeCells>
  <phoneticPr fontId="20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XFD9"/>
  <sheetViews>
    <sheetView workbookViewId="0"/>
  </sheetViews>
  <sheetFormatPr defaultRowHeight="13.5"/>
  <sheetData>
    <row r="1" spans="1:16384">
      <c r="A1" s="3" t="s">
        <v>214</v>
      </c>
      <c r="B1" s="3" t="s">
        <v>215</v>
      </c>
      <c r="C1" s="3" t="s">
        <v>216</v>
      </c>
      <c r="D1" s="4" t="s">
        <v>217</v>
      </c>
      <c r="E1" s="4" t="s">
        <v>218</v>
      </c>
      <c r="F1" s="4" t="s">
        <v>219</v>
      </c>
      <c r="G1" s="3" t="s">
        <v>143</v>
      </c>
      <c r="H1" s="3" t="s">
        <v>67</v>
      </c>
      <c r="I1" s="3" t="s">
        <v>66</v>
      </c>
      <c r="J1" s="3" t="s">
        <v>150</v>
      </c>
    </row>
    <row r="9" spans="1:1638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</sheetData>
  <phoneticPr fontId="2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FD9"/>
  <sheetViews>
    <sheetView workbookViewId="0"/>
  </sheetViews>
  <sheetFormatPr defaultRowHeight="13.5"/>
  <sheetData>
    <row r="1" spans="1:16384">
      <c r="A1" s="3" t="s">
        <v>214</v>
      </c>
      <c r="B1" s="3" t="s">
        <v>215</v>
      </c>
      <c r="C1" s="3" t="s">
        <v>216</v>
      </c>
      <c r="D1" s="4" t="s">
        <v>217</v>
      </c>
      <c r="E1" s="4" t="s">
        <v>218</v>
      </c>
      <c r="F1" s="4" t="s">
        <v>219</v>
      </c>
      <c r="G1" s="3" t="s">
        <v>143</v>
      </c>
      <c r="H1" s="3" t="s">
        <v>67</v>
      </c>
      <c r="I1" s="3" t="s">
        <v>66</v>
      </c>
      <c r="J1" s="3" t="s">
        <v>150</v>
      </c>
    </row>
    <row r="9" spans="1:1638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</sheetData>
  <phoneticPr fontId="2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14"/>
  <sheetViews>
    <sheetView workbookViewId="0">
      <selection activeCell="H18" sqref="H18"/>
    </sheetView>
  </sheetViews>
  <sheetFormatPr defaultColWidth="9" defaultRowHeight="12"/>
  <cols>
    <col min="1" max="1" width="18.125" style="8" customWidth="1"/>
    <col min="2" max="2" width="14.875" style="8" customWidth="1"/>
    <col min="3" max="3" width="6.875" style="9" customWidth="1"/>
    <col min="4" max="4" width="6.875" style="8" customWidth="1"/>
    <col min="5" max="5" width="10" style="8" customWidth="1"/>
    <col min="6" max="6" width="12.875" style="8" customWidth="1"/>
    <col min="7" max="7" width="10.625" style="8" customWidth="1"/>
    <col min="8" max="8" width="11.375" style="8" customWidth="1"/>
    <col min="9" max="10" width="12.875" style="8" customWidth="1"/>
    <col min="11" max="11" width="16.875" style="8" customWidth="1"/>
    <col min="12" max="16384" width="9" style="8"/>
  </cols>
  <sheetData>
    <row r="1" spans="1:11" ht="13.5">
      <c r="A1" s="3" t="s">
        <v>214</v>
      </c>
      <c r="B1" s="3" t="s">
        <v>215</v>
      </c>
      <c r="C1" s="3" t="s">
        <v>216</v>
      </c>
      <c r="D1" s="4" t="s">
        <v>217</v>
      </c>
      <c r="E1" s="4" t="s">
        <v>218</v>
      </c>
      <c r="F1" s="4" t="s">
        <v>219</v>
      </c>
      <c r="G1" s="3" t="s">
        <v>143</v>
      </c>
      <c r="H1" s="3" t="s">
        <v>67</v>
      </c>
      <c r="I1" s="3" t="s">
        <v>66</v>
      </c>
      <c r="J1" s="3" t="s">
        <v>150</v>
      </c>
      <c r="K1"/>
    </row>
    <row r="2" spans="1:11">
      <c r="A2" s="5" t="s">
        <v>236</v>
      </c>
      <c r="C2" s="8"/>
    </row>
    <row r="3" spans="1:11">
      <c r="A3" s="245" t="s">
        <v>81</v>
      </c>
      <c r="B3" s="7" t="s">
        <v>157</v>
      </c>
      <c r="C3" s="7" t="s">
        <v>223</v>
      </c>
      <c r="D3" s="10">
        <v>0</v>
      </c>
      <c r="E3" s="11">
        <f>交易数据!P12+交易数据!P13</f>
        <v>2420</v>
      </c>
      <c r="F3" s="12">
        <f>E3*参数设置!D66</f>
        <v>2008.6</v>
      </c>
      <c r="G3" s="7" t="s">
        <v>167</v>
      </c>
      <c r="H3" s="7" t="s">
        <v>85</v>
      </c>
    </row>
    <row r="4" spans="1:11">
      <c r="A4" s="245"/>
      <c r="B4" s="7" t="s">
        <v>227</v>
      </c>
      <c r="C4" s="7" t="s">
        <v>221</v>
      </c>
      <c r="D4" s="10">
        <v>0</v>
      </c>
      <c r="E4" s="11">
        <f>E3</f>
        <v>2420</v>
      </c>
      <c r="F4" s="12">
        <f>F3</f>
        <v>2008.6</v>
      </c>
      <c r="G4" s="7" t="s">
        <v>167</v>
      </c>
      <c r="H4" s="7" t="s">
        <v>85</v>
      </c>
    </row>
    <row r="5" spans="1:11">
      <c r="A5" s="245" t="s">
        <v>87</v>
      </c>
      <c r="B5" s="7" t="s">
        <v>157</v>
      </c>
      <c r="C5" s="7" t="s">
        <v>223</v>
      </c>
      <c r="D5" s="10">
        <v>0</v>
      </c>
      <c r="E5" s="11">
        <f>交易数据!P6</f>
        <v>20800</v>
      </c>
      <c r="F5" s="13">
        <f>E5*参数设置!D65*参数设置!D66</f>
        <v>106518.87999999999</v>
      </c>
      <c r="G5" s="7" t="s">
        <v>167</v>
      </c>
      <c r="H5" s="7" t="s">
        <v>91</v>
      </c>
    </row>
    <row r="6" spans="1:11">
      <c r="A6" s="245"/>
      <c r="B6" s="7" t="s">
        <v>227</v>
      </c>
      <c r="C6" s="7" t="s">
        <v>221</v>
      </c>
      <c r="D6" s="10">
        <v>0</v>
      </c>
      <c r="E6" s="11">
        <f>E5</f>
        <v>20800</v>
      </c>
      <c r="F6" s="13">
        <f>F5</f>
        <v>106518.87999999999</v>
      </c>
      <c r="G6" s="7" t="s">
        <v>167</v>
      </c>
      <c r="H6" s="7" t="s">
        <v>91</v>
      </c>
    </row>
    <row r="7" spans="1:11">
      <c r="C7" s="8"/>
    </row>
    <row r="8" spans="1:11">
      <c r="C8" s="8"/>
    </row>
    <row r="9" spans="1:11">
      <c r="C9" s="8"/>
    </row>
    <row r="10" spans="1:11">
      <c r="C10" s="8"/>
    </row>
    <row r="11" spans="1:11">
      <c r="C11" s="8"/>
    </row>
    <row r="12" spans="1:11">
      <c r="C12" s="8"/>
    </row>
    <row r="13" spans="1:11">
      <c r="C13" s="8"/>
    </row>
    <row r="14" spans="1:11">
      <c r="C14" s="8"/>
    </row>
  </sheetData>
  <mergeCells count="2">
    <mergeCell ref="A3:A4"/>
    <mergeCell ref="A5:A6"/>
  </mergeCells>
  <phoneticPr fontId="20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4"/>
  <sheetViews>
    <sheetView workbookViewId="0">
      <selection activeCell="H22" sqref="H22"/>
    </sheetView>
  </sheetViews>
  <sheetFormatPr defaultColWidth="9" defaultRowHeight="12"/>
  <cols>
    <col min="1" max="1" width="18" style="1" customWidth="1"/>
    <col min="2" max="2" width="13.875" style="1" customWidth="1"/>
    <col min="3" max="3" width="7.875" style="1" customWidth="1"/>
    <col min="4" max="4" width="8.5" style="2" customWidth="1"/>
    <col min="5" max="5" width="11.875" style="2" customWidth="1"/>
    <col min="6" max="6" width="10.5" style="2" customWidth="1"/>
    <col min="7" max="7" width="11.625" style="1" customWidth="1"/>
    <col min="8" max="8" width="11.875" style="1" customWidth="1"/>
    <col min="9" max="10" width="12.875" style="1" customWidth="1"/>
    <col min="11" max="11" width="16.875" style="1" customWidth="1"/>
    <col min="12" max="16384" width="9" style="1"/>
  </cols>
  <sheetData>
    <row r="1" spans="1:11" ht="13.5">
      <c r="A1" s="3" t="s">
        <v>214</v>
      </c>
      <c r="B1" s="3" t="s">
        <v>215</v>
      </c>
      <c r="C1" s="3" t="s">
        <v>216</v>
      </c>
      <c r="D1" s="4" t="s">
        <v>217</v>
      </c>
      <c r="E1" s="4" t="s">
        <v>218</v>
      </c>
      <c r="F1" s="4" t="s">
        <v>219</v>
      </c>
      <c r="G1" s="3" t="s">
        <v>143</v>
      </c>
      <c r="H1" s="3" t="s">
        <v>67</v>
      </c>
      <c r="I1" s="3" t="s">
        <v>66</v>
      </c>
      <c r="J1" s="3" t="s">
        <v>150</v>
      </c>
      <c r="K1"/>
    </row>
    <row r="2" spans="1:11">
      <c r="A2" s="5" t="s">
        <v>236</v>
      </c>
    </row>
    <row r="3" spans="1:11">
      <c r="A3" s="245" t="s">
        <v>81</v>
      </c>
      <c r="B3" s="7" t="s">
        <v>227</v>
      </c>
      <c r="C3" s="7" t="s">
        <v>223</v>
      </c>
      <c r="D3" s="6">
        <v>0</v>
      </c>
      <c r="E3" s="6">
        <f>E4</f>
        <v>890</v>
      </c>
      <c r="F3" s="6">
        <f>F4</f>
        <v>703.1</v>
      </c>
      <c r="G3" s="7" t="s">
        <v>167</v>
      </c>
      <c r="H3" s="7" t="s">
        <v>85</v>
      </c>
    </row>
    <row r="4" spans="1:11">
      <c r="A4" s="245"/>
      <c r="B4" s="7" t="s">
        <v>157</v>
      </c>
      <c r="C4" s="7" t="s">
        <v>221</v>
      </c>
      <c r="D4" s="6">
        <v>0</v>
      </c>
      <c r="E4" s="6">
        <f>交易数据!P16-交易数据!P17</f>
        <v>890</v>
      </c>
      <c r="F4" s="6">
        <f>E4*参数设置!D68</f>
        <v>703.1</v>
      </c>
      <c r="G4" s="7" t="s">
        <v>167</v>
      </c>
      <c r="H4" s="7" t="s">
        <v>85</v>
      </c>
    </row>
  </sheetData>
  <mergeCells count="1">
    <mergeCell ref="A3:A4"/>
  </mergeCells>
  <phoneticPr fontId="20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36"/>
  <sheetViews>
    <sheetView topLeftCell="A10" workbookViewId="0">
      <selection activeCell="G4" sqref="G4"/>
    </sheetView>
  </sheetViews>
  <sheetFormatPr defaultRowHeight="13.5"/>
  <cols>
    <col min="1" max="1" width="15" style="134" bestFit="1" customWidth="1"/>
    <col min="2" max="2" width="21.375" style="134" bestFit="1" customWidth="1"/>
    <col min="3" max="3" width="20.5" style="134" bestFit="1" customWidth="1"/>
    <col min="4" max="4" width="21.375" style="134" bestFit="1" customWidth="1"/>
    <col min="5" max="7" width="20.5" style="134" bestFit="1" customWidth="1"/>
    <col min="8" max="8" width="13" style="134" bestFit="1" customWidth="1"/>
    <col min="9" max="9" width="21.375" style="134" customWidth="1"/>
    <col min="10" max="10" width="9" style="134"/>
    <col min="11" max="11" width="11.625" style="134" bestFit="1" customWidth="1"/>
    <col min="12" max="12" width="9" style="134"/>
    <col min="13" max="13" width="16.125" style="134" bestFit="1" customWidth="1"/>
    <col min="14" max="16384" width="9" style="134"/>
  </cols>
  <sheetData>
    <row r="1" spans="1:9" ht="14.25" thickBot="1">
      <c r="A1" s="133" t="s">
        <v>332</v>
      </c>
    </row>
    <row r="2" spans="1:9" ht="14.25" thickTop="1">
      <c r="A2" s="136"/>
      <c r="B2" s="150">
        <v>41582</v>
      </c>
      <c r="C2" s="150">
        <v>41583</v>
      </c>
      <c r="D2" s="150">
        <v>41584</v>
      </c>
      <c r="E2" s="150">
        <v>41585</v>
      </c>
      <c r="F2" s="150">
        <v>41586</v>
      </c>
      <c r="G2" s="150">
        <v>41587</v>
      </c>
      <c r="H2" s="150">
        <v>41588</v>
      </c>
      <c r="I2" s="150">
        <v>41589</v>
      </c>
    </row>
    <row r="3" spans="1:9" ht="27">
      <c r="A3" s="137" t="s">
        <v>338</v>
      </c>
      <c r="B3" s="137" t="s">
        <v>333</v>
      </c>
      <c r="C3" s="137" t="s">
        <v>334</v>
      </c>
      <c r="D3" s="137" t="s">
        <v>334</v>
      </c>
      <c r="E3" s="149" t="s">
        <v>335</v>
      </c>
      <c r="F3" s="137" t="s">
        <v>334</v>
      </c>
      <c r="G3" s="137" t="s">
        <v>351</v>
      </c>
      <c r="H3" s="137" t="s">
        <v>351</v>
      </c>
      <c r="I3" s="149" t="s">
        <v>336</v>
      </c>
    </row>
    <row r="4" spans="1:9" ht="27">
      <c r="A4" s="137" t="s">
        <v>339</v>
      </c>
      <c r="B4" s="137" t="s">
        <v>333</v>
      </c>
      <c r="C4" s="137" t="s">
        <v>334</v>
      </c>
      <c r="D4" s="137" t="s">
        <v>334</v>
      </c>
      <c r="E4" s="149" t="s">
        <v>335</v>
      </c>
      <c r="F4" s="137" t="s">
        <v>334</v>
      </c>
      <c r="G4" s="137" t="s">
        <v>351</v>
      </c>
      <c r="H4" s="137" t="s">
        <v>351</v>
      </c>
      <c r="I4" s="149" t="s">
        <v>336</v>
      </c>
    </row>
    <row r="6" spans="1:9">
      <c r="A6" s="133" t="s">
        <v>246</v>
      </c>
    </row>
    <row r="7" spans="1:9" ht="14.25" thickBot="1">
      <c r="B7" s="133" t="s">
        <v>261</v>
      </c>
    </row>
    <row r="8" spans="1:9" ht="14.25" thickTop="1">
      <c r="B8" s="135" t="s">
        <v>247</v>
      </c>
      <c r="C8" s="136" t="s">
        <v>248</v>
      </c>
      <c r="D8" s="136" t="s">
        <v>249</v>
      </c>
      <c r="E8" s="136" t="s">
        <v>250</v>
      </c>
      <c r="F8" s="136" t="s">
        <v>251</v>
      </c>
    </row>
    <row r="9" spans="1:9">
      <c r="B9" s="137" t="s">
        <v>252</v>
      </c>
      <c r="C9" s="137" t="s">
        <v>253</v>
      </c>
      <c r="D9" s="137"/>
      <c r="E9" s="137" t="s">
        <v>254</v>
      </c>
      <c r="F9" s="137"/>
    </row>
    <row r="10" spans="1:9">
      <c r="B10" s="137" t="s">
        <v>255</v>
      </c>
      <c r="C10" s="137" t="s">
        <v>256</v>
      </c>
      <c r="D10" s="137" t="s">
        <v>252</v>
      </c>
      <c r="E10" s="137" t="s">
        <v>254</v>
      </c>
      <c r="F10" s="137" t="s">
        <v>257</v>
      </c>
    </row>
    <row r="11" spans="1:9">
      <c r="B11" s="137" t="s">
        <v>259</v>
      </c>
      <c r="C11" s="137" t="s">
        <v>258</v>
      </c>
      <c r="D11" s="137" t="s">
        <v>255</v>
      </c>
      <c r="E11" s="137" t="s">
        <v>254</v>
      </c>
      <c r="F11" s="137" t="s">
        <v>260</v>
      </c>
    </row>
    <row r="13" spans="1:9" ht="14.25" thickBot="1">
      <c r="B13" s="133" t="s">
        <v>262</v>
      </c>
    </row>
    <row r="14" spans="1:9" ht="14.25" thickTop="1">
      <c r="B14" s="137" t="s">
        <v>263</v>
      </c>
      <c r="C14" s="136" t="s">
        <v>264</v>
      </c>
      <c r="D14" s="136" t="s">
        <v>265</v>
      </c>
      <c r="E14" s="136" t="s">
        <v>266</v>
      </c>
      <c r="F14" s="136" t="s">
        <v>267</v>
      </c>
      <c r="G14" s="136"/>
      <c r="H14" s="136" t="s">
        <v>268</v>
      </c>
      <c r="I14" s="136" t="s">
        <v>269</v>
      </c>
    </row>
    <row r="15" spans="1:9">
      <c r="B15" s="137" t="s">
        <v>259</v>
      </c>
      <c r="C15" s="137" t="s">
        <v>338</v>
      </c>
      <c r="D15" s="137" t="s">
        <v>270</v>
      </c>
      <c r="E15" s="138">
        <v>9520000000</v>
      </c>
      <c r="F15" s="138">
        <v>5580000000</v>
      </c>
      <c r="G15" s="137"/>
      <c r="H15" s="139">
        <v>1</v>
      </c>
      <c r="I15" s="139">
        <v>2958100</v>
      </c>
    </row>
    <row r="16" spans="1:9">
      <c r="B16" s="137" t="s">
        <v>259</v>
      </c>
      <c r="C16" s="137" t="s">
        <v>339</v>
      </c>
      <c r="D16" s="137" t="s">
        <v>270</v>
      </c>
      <c r="E16" s="138">
        <v>9520000000</v>
      </c>
      <c r="F16" s="138">
        <v>5580000000</v>
      </c>
      <c r="G16" s="137"/>
      <c r="H16" s="139">
        <v>1</v>
      </c>
      <c r="I16" s="139">
        <v>2958100</v>
      </c>
    </row>
    <row r="17" spans="1:9">
      <c r="B17" s="137"/>
      <c r="C17" s="137"/>
      <c r="D17" s="137"/>
      <c r="E17" s="137"/>
      <c r="F17" s="137"/>
      <c r="G17" s="137"/>
      <c r="H17" s="139"/>
      <c r="I17" s="139"/>
    </row>
    <row r="19" spans="1:9" ht="14.25" thickBot="1">
      <c r="A19" s="133" t="s">
        <v>271</v>
      </c>
    </row>
    <row r="20" spans="1:9" ht="14.25" thickTop="1">
      <c r="B20" s="137" t="s">
        <v>280</v>
      </c>
      <c r="C20" s="136" t="s">
        <v>272</v>
      </c>
      <c r="D20" s="136" t="s">
        <v>273</v>
      </c>
      <c r="E20" s="136" t="s">
        <v>274</v>
      </c>
      <c r="F20" s="136" t="s">
        <v>275</v>
      </c>
      <c r="G20" s="136" t="s">
        <v>276</v>
      </c>
      <c r="H20" s="136" t="s">
        <v>277</v>
      </c>
      <c r="I20" s="136" t="s">
        <v>278</v>
      </c>
    </row>
    <row r="21" spans="1:9">
      <c r="B21" s="137" t="s">
        <v>281</v>
      </c>
      <c r="C21" s="137" t="s">
        <v>260</v>
      </c>
      <c r="D21" s="137" t="s">
        <v>260</v>
      </c>
      <c r="E21" s="137" t="s">
        <v>282</v>
      </c>
      <c r="F21" s="137" t="s">
        <v>279</v>
      </c>
      <c r="G21" s="137" t="s">
        <v>253</v>
      </c>
      <c r="H21" s="137" t="s">
        <v>245</v>
      </c>
      <c r="I21" s="137">
        <v>1000</v>
      </c>
    </row>
    <row r="23" spans="1:9">
      <c r="A23" s="133" t="s">
        <v>283</v>
      </c>
    </row>
    <row r="24" spans="1:9">
      <c r="B24" s="137" t="s">
        <v>264</v>
      </c>
      <c r="C24" s="137" t="s">
        <v>284</v>
      </c>
      <c r="D24" s="137" t="s">
        <v>285</v>
      </c>
      <c r="E24" s="137" t="s">
        <v>286</v>
      </c>
    </row>
    <row r="25" spans="1:9">
      <c r="B25" s="137" t="s">
        <v>281</v>
      </c>
      <c r="C25" s="137" t="s">
        <v>287</v>
      </c>
      <c r="D25" s="137" t="s">
        <v>325</v>
      </c>
      <c r="E25" s="148">
        <v>1528.9924000000001</v>
      </c>
    </row>
    <row r="26" spans="1:9">
      <c r="B26" s="137" t="s">
        <v>281</v>
      </c>
      <c r="C26" s="137" t="s">
        <v>287</v>
      </c>
      <c r="D26" s="137" t="s">
        <v>328</v>
      </c>
      <c r="E26" s="148">
        <v>1538.9925000000001</v>
      </c>
    </row>
    <row r="27" spans="1:9">
      <c r="B27" s="137" t="s">
        <v>281</v>
      </c>
      <c r="C27" s="137" t="s">
        <v>287</v>
      </c>
      <c r="D27" s="137" t="s">
        <v>329</v>
      </c>
      <c r="E27" s="148">
        <v>1548.9926</v>
      </c>
    </row>
    <row r="28" spans="1:9">
      <c r="B28" s="137" t="s">
        <v>281</v>
      </c>
      <c r="C28" s="137" t="s">
        <v>287</v>
      </c>
      <c r="D28" s="137" t="s">
        <v>330</v>
      </c>
      <c r="E28" s="148">
        <v>1558.9927</v>
      </c>
    </row>
    <row r="29" spans="1:9">
      <c r="B29" s="137" t="s">
        <v>281</v>
      </c>
      <c r="C29" s="137" t="s">
        <v>287</v>
      </c>
      <c r="D29" s="137" t="s">
        <v>331</v>
      </c>
      <c r="E29" s="148">
        <v>1628.9924000000001</v>
      </c>
    </row>
    <row r="30" spans="1:9">
      <c r="B30" s="137" t="s">
        <v>281</v>
      </c>
      <c r="C30" s="137" t="s">
        <v>287</v>
      </c>
      <c r="D30" s="137" t="s">
        <v>347</v>
      </c>
      <c r="E30" s="148">
        <v>1728.9924000000001</v>
      </c>
    </row>
    <row r="31" spans="1:9">
      <c r="B31" s="137" t="s">
        <v>281</v>
      </c>
      <c r="C31" s="137" t="s">
        <v>287</v>
      </c>
      <c r="D31" s="137" t="s">
        <v>348</v>
      </c>
      <c r="E31" s="148">
        <v>1758.9924000000001</v>
      </c>
    </row>
    <row r="33" spans="1:5">
      <c r="A33" s="133" t="s">
        <v>324</v>
      </c>
    </row>
    <row r="34" spans="1:5">
      <c r="B34" s="137" t="s">
        <v>264</v>
      </c>
      <c r="C34" s="137" t="s">
        <v>284</v>
      </c>
      <c r="D34" s="137" t="s">
        <v>285</v>
      </c>
      <c r="E34" s="137" t="s">
        <v>286</v>
      </c>
    </row>
    <row r="35" spans="1:5">
      <c r="B35" s="137" t="s">
        <v>338</v>
      </c>
      <c r="C35" s="137" t="s">
        <v>287</v>
      </c>
      <c r="D35" s="137" t="s">
        <v>325</v>
      </c>
      <c r="E35" s="148">
        <v>11.69</v>
      </c>
    </row>
    <row r="36" spans="1:5">
      <c r="B36" s="137" t="s">
        <v>339</v>
      </c>
      <c r="C36" s="137" t="s">
        <v>287</v>
      </c>
      <c r="D36" s="137" t="s">
        <v>325</v>
      </c>
      <c r="E36" s="148">
        <v>21.33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32"/>
  <sheetViews>
    <sheetView workbookViewId="0">
      <selection activeCell="H29" sqref="H29"/>
    </sheetView>
  </sheetViews>
  <sheetFormatPr defaultRowHeight="13.5"/>
  <cols>
    <col min="1" max="1" width="14.75" style="140" customWidth="1"/>
    <col min="2" max="2" width="17.25" style="140" bestFit="1" customWidth="1"/>
    <col min="3" max="3" width="16.875" style="140" customWidth="1"/>
    <col min="4" max="4" width="17.875" style="140" customWidth="1"/>
    <col min="5" max="5" width="14.75" style="140" customWidth="1"/>
    <col min="6" max="6" width="9" style="140"/>
    <col min="7" max="7" width="17.25" style="140" bestFit="1" customWidth="1"/>
    <col min="8" max="10" width="9" style="140"/>
    <col min="11" max="11" width="15.125" style="140" bestFit="1" customWidth="1"/>
    <col min="12" max="12" width="21.375" style="140" bestFit="1" customWidth="1"/>
    <col min="13" max="13" width="13" style="140" bestFit="1" customWidth="1"/>
    <col min="14" max="14" width="19.25" style="140" bestFit="1" customWidth="1"/>
    <col min="15" max="15" width="17.25" style="140" bestFit="1" customWidth="1"/>
    <col min="16" max="17" width="17" style="140" bestFit="1" customWidth="1"/>
    <col min="18" max="18" width="22" style="140" bestFit="1" customWidth="1"/>
    <col min="19" max="19" width="17.25" style="140" bestFit="1" customWidth="1"/>
    <col min="20" max="21" width="15.125" style="140" bestFit="1" customWidth="1"/>
    <col min="22" max="16384" width="9" style="140"/>
  </cols>
  <sheetData>
    <row r="1" spans="1:26">
      <c r="A1" s="249" t="s">
        <v>288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9"/>
      <c r="O1" s="249"/>
      <c r="P1" s="249"/>
      <c r="Q1" s="249"/>
      <c r="R1" s="249"/>
      <c r="S1" s="249"/>
      <c r="T1" s="249"/>
      <c r="U1" s="249"/>
      <c r="V1" s="249"/>
      <c r="W1" s="249"/>
      <c r="X1" s="249"/>
      <c r="Y1" s="249"/>
      <c r="Z1" s="249"/>
    </row>
    <row r="2" spans="1:26">
      <c r="A2" s="250"/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  <c r="O2" s="250"/>
      <c r="P2" s="250"/>
      <c r="Q2" s="250"/>
      <c r="R2" s="250"/>
      <c r="S2" s="250"/>
      <c r="T2" s="250"/>
      <c r="U2" s="250"/>
      <c r="V2" s="250"/>
      <c r="W2" s="250"/>
      <c r="X2" s="250"/>
      <c r="Y2" s="250"/>
      <c r="Z2" s="250"/>
    </row>
    <row r="3" spans="1:26">
      <c r="A3" s="141" t="s">
        <v>285</v>
      </c>
      <c r="B3" s="142">
        <v>41583</v>
      </c>
      <c r="C3" s="141" t="s">
        <v>337</v>
      </c>
      <c r="D3" s="142">
        <v>41590</v>
      </c>
      <c r="F3" s="141" t="s">
        <v>264</v>
      </c>
      <c r="G3" s="141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</row>
    <row r="4" spans="1:26" ht="14.25" thickBot="1"/>
    <row r="5" spans="1:26" ht="14.25" customHeight="1" thickTop="1">
      <c r="A5" s="251" t="s">
        <v>289</v>
      </c>
      <c r="B5" s="253" t="s">
        <v>264</v>
      </c>
      <c r="C5" s="253" t="s">
        <v>290</v>
      </c>
      <c r="D5" s="255" t="s">
        <v>285</v>
      </c>
      <c r="E5" s="253" t="s">
        <v>291</v>
      </c>
      <c r="F5" s="253" t="s">
        <v>292</v>
      </c>
      <c r="G5" s="253" t="s">
        <v>293</v>
      </c>
      <c r="H5" s="257" t="s">
        <v>294</v>
      </c>
      <c r="I5" s="253" t="s">
        <v>295</v>
      </c>
      <c r="J5" s="253" t="s">
        <v>296</v>
      </c>
      <c r="K5" s="257" t="s">
        <v>326</v>
      </c>
      <c r="L5" s="257" t="s">
        <v>297</v>
      </c>
      <c r="M5" s="257" t="s">
        <v>298</v>
      </c>
      <c r="N5" s="258" t="s">
        <v>327</v>
      </c>
      <c r="O5" s="258" t="s">
        <v>300</v>
      </c>
      <c r="P5" s="253" t="s">
        <v>301</v>
      </c>
      <c r="Q5" s="257" t="s">
        <v>302</v>
      </c>
      <c r="R5" s="257" t="s">
        <v>303</v>
      </c>
      <c r="S5" s="257" t="s">
        <v>304</v>
      </c>
      <c r="T5" s="257" t="s">
        <v>349</v>
      </c>
      <c r="U5" s="257" t="s">
        <v>305</v>
      </c>
      <c r="V5" s="257" t="s">
        <v>306</v>
      </c>
      <c r="W5" s="257" t="s">
        <v>307</v>
      </c>
      <c r="X5" s="257" t="s">
        <v>308</v>
      </c>
      <c r="Y5" s="257" t="s">
        <v>309</v>
      </c>
      <c r="Z5" s="260" t="s">
        <v>310</v>
      </c>
    </row>
    <row r="6" spans="1:26">
      <c r="A6" s="252"/>
      <c r="B6" s="254"/>
      <c r="C6" s="254"/>
      <c r="D6" s="256"/>
      <c r="E6" s="254"/>
      <c r="F6" s="254"/>
      <c r="G6" s="254"/>
      <c r="H6" s="254"/>
      <c r="I6" s="254"/>
      <c r="J6" s="254"/>
      <c r="K6" s="254"/>
      <c r="L6" s="254"/>
      <c r="M6" s="254"/>
      <c r="N6" s="259"/>
      <c r="O6" s="259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61"/>
    </row>
    <row r="7" spans="1:26" s="157" customFormat="1">
      <c r="A7" s="151" t="s">
        <v>344</v>
      </c>
      <c r="B7" s="151" t="s">
        <v>340</v>
      </c>
      <c r="C7" s="151" t="s">
        <v>341</v>
      </c>
      <c r="D7" s="139">
        <v>41583</v>
      </c>
      <c r="E7" s="151" t="s">
        <v>323</v>
      </c>
      <c r="F7" s="147">
        <f>SAC股票估值行情_参数信息!E35</f>
        <v>11.69</v>
      </c>
      <c r="G7" s="151" t="s">
        <v>345</v>
      </c>
      <c r="H7" s="147">
        <f>SAC股票估值行情_参数信息!E35</f>
        <v>11.69</v>
      </c>
      <c r="I7" s="152"/>
      <c r="J7" s="152"/>
      <c r="K7" s="158">
        <f>SAC股票估值行情_参数信息!E25</f>
        <v>1528.9924000000001</v>
      </c>
      <c r="L7" s="158">
        <f>SAC股票估值行情_参数信息!E25</f>
        <v>1528.9924000000001</v>
      </c>
      <c r="M7" s="158">
        <f>SAC股票估值行情_参数信息!E26</f>
        <v>1538.9925000000001</v>
      </c>
      <c r="N7" s="159">
        <f>(H7-I7)/(1+J7)*(M7/K7)</f>
        <v>11.766456344060311</v>
      </c>
      <c r="O7" s="159">
        <f>(F7-I7)/(1+J7)*(M7/L7)</f>
        <v>11.766456344060311</v>
      </c>
      <c r="P7" s="153">
        <v>1069399</v>
      </c>
      <c r="Q7" s="154">
        <v>3037093.16</v>
      </c>
      <c r="R7" s="154">
        <v>1444232299</v>
      </c>
      <c r="S7" s="144">
        <f>Q7/R7</f>
        <v>2.1029118114190577E-3</v>
      </c>
      <c r="T7" s="159">
        <f>N7/H7-1</f>
        <v>6.5403202788973935E-3</v>
      </c>
      <c r="U7" s="159">
        <f>O7/H7-1</f>
        <v>6.5403202788973935E-3</v>
      </c>
      <c r="V7" s="155"/>
      <c r="W7" s="155"/>
      <c r="X7" s="155"/>
      <c r="Y7" s="155"/>
      <c r="Z7" s="156"/>
    </row>
    <row r="8" spans="1:26" s="157" customFormat="1">
      <c r="A8" s="151" t="s">
        <v>344</v>
      </c>
      <c r="B8" s="151" t="s">
        <v>350</v>
      </c>
      <c r="C8" s="151" t="s">
        <v>343</v>
      </c>
      <c r="D8" s="139">
        <v>41583</v>
      </c>
      <c r="E8" s="151" t="s">
        <v>323</v>
      </c>
      <c r="F8" s="147">
        <f>SAC股票估值行情_参数信息!E36</f>
        <v>21.33</v>
      </c>
      <c r="G8" s="151" t="s">
        <v>345</v>
      </c>
      <c r="H8" s="147">
        <f>SAC股票估值行情_参数信息!E36</f>
        <v>21.33</v>
      </c>
      <c r="I8" s="152"/>
      <c r="J8" s="152"/>
      <c r="K8" s="158">
        <f>SAC股票估值行情_参数信息!E25</f>
        <v>1528.9924000000001</v>
      </c>
      <c r="L8" s="158">
        <f>SAC股票估值行情_参数信息!E25</f>
        <v>1528.9924000000001</v>
      </c>
      <c r="M8" s="158">
        <f>SAC股票估值行情_参数信息!E26</f>
        <v>1538.9925000000001</v>
      </c>
      <c r="N8" s="159">
        <f t="shared" ref="N8:N22" si="0">(H8-I8)/(1+J8)*(M8/K8)</f>
        <v>21.469505031548881</v>
      </c>
      <c r="O8" s="159">
        <f>(F8-I8)/(1+J8)*(M8/L8)</f>
        <v>21.469505031548881</v>
      </c>
      <c r="P8" s="153">
        <v>2069399</v>
      </c>
      <c r="Q8" s="154">
        <v>6037093.1600000001</v>
      </c>
      <c r="R8" s="154">
        <v>1444232299</v>
      </c>
      <c r="S8" s="144">
        <f t="shared" ref="S8:S22" si="1">Q8/R8</f>
        <v>4.1801399706820992E-3</v>
      </c>
      <c r="T8" s="159">
        <f t="shared" ref="T8:T22" si="2">N8/H8-1</f>
        <v>6.5403202788973935E-3</v>
      </c>
      <c r="U8" s="159">
        <f t="shared" ref="U8:U22" si="3">O8/H8-1</f>
        <v>6.5403202788973935E-3</v>
      </c>
      <c r="V8" s="155"/>
      <c r="W8" s="155"/>
      <c r="X8" s="155"/>
      <c r="Y8" s="155"/>
      <c r="Z8" s="156"/>
    </row>
    <row r="9" spans="1:26" s="157" customFormat="1">
      <c r="A9" s="151" t="s">
        <v>344</v>
      </c>
      <c r="B9" s="151" t="s">
        <v>340</v>
      </c>
      <c r="C9" s="151" t="s">
        <v>341</v>
      </c>
      <c r="D9" s="139">
        <v>41584</v>
      </c>
      <c r="E9" s="151" t="s">
        <v>323</v>
      </c>
      <c r="F9" s="147">
        <f>SAC股票估值行情_参数信息!E35</f>
        <v>11.69</v>
      </c>
      <c r="G9" s="151" t="s">
        <v>345</v>
      </c>
      <c r="H9" s="147">
        <f>SAC股票估值行情_参数信息!E35</f>
        <v>11.69</v>
      </c>
      <c r="I9" s="152"/>
      <c r="J9" s="152"/>
      <c r="K9" s="158">
        <f>SAC股票估值行情_参数信息!E25</f>
        <v>1528.9924000000001</v>
      </c>
      <c r="L9" s="158">
        <f>SAC股票估值行情_参数信息!E26</f>
        <v>1538.9925000000001</v>
      </c>
      <c r="M9" s="158">
        <f>SAC股票估值行情_参数信息!E27</f>
        <v>1548.9926</v>
      </c>
      <c r="N9" s="159">
        <f t="shared" si="0"/>
        <v>11.84291268812062</v>
      </c>
      <c r="O9" s="159">
        <f>(O7-I9)/(1+J9)*(M9/L9)</f>
        <v>11.84291268812062</v>
      </c>
      <c r="P9" s="153">
        <v>1069399</v>
      </c>
      <c r="Q9" s="154">
        <v>3037093.16</v>
      </c>
      <c r="R9" s="154">
        <v>1444232299</v>
      </c>
      <c r="S9" s="144">
        <f t="shared" si="1"/>
        <v>2.1029118114190577E-3</v>
      </c>
      <c r="T9" s="159">
        <f t="shared" si="2"/>
        <v>1.3080640557794787E-2</v>
      </c>
      <c r="U9" s="159">
        <f t="shared" si="3"/>
        <v>1.3080640557794787E-2</v>
      </c>
      <c r="V9" s="155"/>
      <c r="W9" s="155"/>
      <c r="X9" s="155"/>
      <c r="Y9" s="155"/>
      <c r="Z9" s="156"/>
    </row>
    <row r="10" spans="1:26" s="157" customFormat="1">
      <c r="A10" s="151" t="s">
        <v>344</v>
      </c>
      <c r="B10" s="151" t="s">
        <v>350</v>
      </c>
      <c r="C10" s="151" t="s">
        <v>343</v>
      </c>
      <c r="D10" s="139">
        <v>41584</v>
      </c>
      <c r="E10" s="151" t="s">
        <v>323</v>
      </c>
      <c r="F10" s="147">
        <f>SAC股票估值行情_参数信息!E36</f>
        <v>21.33</v>
      </c>
      <c r="G10" s="151" t="s">
        <v>345</v>
      </c>
      <c r="H10" s="147">
        <f>SAC股票估值行情_参数信息!E36</f>
        <v>21.33</v>
      </c>
      <c r="I10" s="152"/>
      <c r="J10" s="152"/>
      <c r="K10" s="158">
        <f>SAC股票估值行情_参数信息!E25</f>
        <v>1528.9924000000001</v>
      </c>
      <c r="L10" s="158">
        <f>SAC股票估值行情_参数信息!E26</f>
        <v>1538.9925000000001</v>
      </c>
      <c r="M10" s="158">
        <f>SAC股票估值行情_参数信息!E27</f>
        <v>1548.9926</v>
      </c>
      <c r="N10" s="159">
        <f t="shared" si="0"/>
        <v>21.60901006309776</v>
      </c>
      <c r="O10" s="159">
        <f>(O8-I10)/(1+J10)*(M10/L10)</f>
        <v>21.60901006309776</v>
      </c>
      <c r="P10" s="153">
        <v>2069399</v>
      </c>
      <c r="Q10" s="154">
        <v>6037093.1600000001</v>
      </c>
      <c r="R10" s="154">
        <v>1444232299</v>
      </c>
      <c r="S10" s="144">
        <f t="shared" si="1"/>
        <v>4.1801399706820992E-3</v>
      </c>
      <c r="T10" s="159">
        <f t="shared" si="2"/>
        <v>1.3080640557794787E-2</v>
      </c>
      <c r="U10" s="159">
        <f t="shared" si="3"/>
        <v>1.3080640557794787E-2</v>
      </c>
      <c r="V10" s="155"/>
      <c r="W10" s="155"/>
      <c r="X10" s="155"/>
      <c r="Y10" s="155"/>
      <c r="Z10" s="156"/>
    </row>
    <row r="11" spans="1:26" s="157" customFormat="1">
      <c r="A11" s="151" t="s">
        <v>344</v>
      </c>
      <c r="B11" s="151" t="s">
        <v>340</v>
      </c>
      <c r="C11" s="151" t="s">
        <v>341</v>
      </c>
      <c r="D11" s="139">
        <v>41585</v>
      </c>
      <c r="E11" s="151" t="s">
        <v>323</v>
      </c>
      <c r="F11" s="147">
        <f>SAC股票估值行情_参数信息!E35</f>
        <v>11.69</v>
      </c>
      <c r="G11" s="151" t="s">
        <v>345</v>
      </c>
      <c r="H11" s="147">
        <f>SAC股票估值行情_参数信息!E35</f>
        <v>11.69</v>
      </c>
      <c r="I11" s="152"/>
      <c r="J11" s="152"/>
      <c r="K11" s="158">
        <f>SAC股票估值行情_参数信息!E25</f>
        <v>1528.9924000000001</v>
      </c>
      <c r="L11" s="158">
        <f>SAC股票估值行情_参数信息!E27</f>
        <v>1548.9926</v>
      </c>
      <c r="M11" s="158">
        <f>SAC股票估值行情_参数信息!E28</f>
        <v>1558.9927</v>
      </c>
      <c r="N11" s="159">
        <f>(H11-I11)/(1+J11)*(M11/K11)</f>
        <v>11.919369032180931</v>
      </c>
      <c r="O11" s="159">
        <f>(O9-I11)/(1+J11)*(M11/L11)</f>
        <v>11.91936903218093</v>
      </c>
      <c r="P11" s="153">
        <v>1069399</v>
      </c>
      <c r="Q11" s="154">
        <v>3037093.16</v>
      </c>
      <c r="R11" s="154">
        <v>1444232299</v>
      </c>
      <c r="S11" s="144">
        <f t="shared" si="1"/>
        <v>2.1029118114190577E-3</v>
      </c>
      <c r="T11" s="159">
        <f t="shared" si="2"/>
        <v>1.9620960836692181E-2</v>
      </c>
      <c r="U11" s="159">
        <f t="shared" si="3"/>
        <v>1.9620960836691959E-2</v>
      </c>
      <c r="V11" s="155"/>
      <c r="W11" s="155"/>
      <c r="X11" s="155"/>
      <c r="Y11" s="155"/>
      <c r="Z11" s="156"/>
    </row>
    <row r="12" spans="1:26" s="157" customFormat="1">
      <c r="A12" s="151" t="s">
        <v>344</v>
      </c>
      <c r="B12" s="151" t="s">
        <v>350</v>
      </c>
      <c r="C12" s="151" t="s">
        <v>343</v>
      </c>
      <c r="D12" s="139">
        <v>41585</v>
      </c>
      <c r="E12" s="151" t="s">
        <v>323</v>
      </c>
      <c r="F12" s="147">
        <f>SAC股票估值行情_参数信息!E36</f>
        <v>21.33</v>
      </c>
      <c r="G12" s="151" t="s">
        <v>345</v>
      </c>
      <c r="H12" s="147">
        <f>SAC股票估值行情_参数信息!E36</f>
        <v>21.33</v>
      </c>
      <c r="I12" s="152"/>
      <c r="J12" s="152"/>
      <c r="K12" s="158">
        <f>SAC股票估值行情_参数信息!E25</f>
        <v>1528.9924000000001</v>
      </c>
      <c r="L12" s="158">
        <f>SAC股票估值行情_参数信息!E27</f>
        <v>1548.9926</v>
      </c>
      <c r="M12" s="158">
        <f>SAC股票估值行情_参数信息!E28</f>
        <v>1558.9927</v>
      </c>
      <c r="N12" s="159">
        <f t="shared" si="0"/>
        <v>21.748515094646642</v>
      </c>
      <c r="O12" s="159">
        <f t="shared" ref="O12:O22" si="4">(O10-I12)/(1+J12)*(M12/L12)</f>
        <v>21.748515094646638</v>
      </c>
      <c r="P12" s="153">
        <v>2069399</v>
      </c>
      <c r="Q12" s="154">
        <v>6037093.1600000001</v>
      </c>
      <c r="R12" s="154">
        <v>1444232299</v>
      </c>
      <c r="S12" s="144">
        <f t="shared" si="1"/>
        <v>4.1801399706820992E-3</v>
      </c>
      <c r="T12" s="159">
        <f t="shared" si="2"/>
        <v>1.9620960836692181E-2</v>
      </c>
      <c r="U12" s="159">
        <f t="shared" si="3"/>
        <v>1.9620960836691959E-2</v>
      </c>
      <c r="V12" s="155"/>
      <c r="W12" s="155"/>
      <c r="X12" s="155"/>
      <c r="Y12" s="155"/>
      <c r="Z12" s="156"/>
    </row>
    <row r="13" spans="1:26" s="157" customFormat="1">
      <c r="A13" s="151" t="s">
        <v>344</v>
      </c>
      <c r="B13" s="151" t="s">
        <v>340</v>
      </c>
      <c r="C13" s="151" t="s">
        <v>341</v>
      </c>
      <c r="D13" s="139">
        <v>41586</v>
      </c>
      <c r="E13" s="151" t="s">
        <v>323</v>
      </c>
      <c r="F13" s="147">
        <f>SAC股票估值行情_参数信息!E35</f>
        <v>11.69</v>
      </c>
      <c r="G13" s="151" t="s">
        <v>346</v>
      </c>
      <c r="H13" s="147">
        <f>N11</f>
        <v>11.919369032180931</v>
      </c>
      <c r="I13" s="152"/>
      <c r="J13" s="152"/>
      <c r="K13" s="158">
        <f>SAC股票估值行情_参数信息!E28</f>
        <v>1558.9927</v>
      </c>
      <c r="L13" s="158">
        <f>SAC股票估值行情_参数信息!E28</f>
        <v>1558.9927</v>
      </c>
      <c r="M13" s="158">
        <f>SAC股票估值行情_参数信息!E29</f>
        <v>1628.9924000000001</v>
      </c>
      <c r="N13" s="159">
        <f>(H13-I13)/(1+J13)*(M13/K13)</f>
        <v>12.454555795045154</v>
      </c>
      <c r="O13" s="159">
        <f t="shared" si="4"/>
        <v>12.454555795045152</v>
      </c>
      <c r="P13" s="153">
        <v>1069399</v>
      </c>
      <c r="Q13" s="154">
        <v>3037093.16</v>
      </c>
      <c r="R13" s="154">
        <v>1444232299</v>
      </c>
      <c r="S13" s="144">
        <f t="shared" si="1"/>
        <v>2.1029118114190577E-3</v>
      </c>
      <c r="T13" s="159">
        <f t="shared" si="2"/>
        <v>4.4900595108623653E-2</v>
      </c>
      <c r="U13" s="159">
        <f t="shared" si="3"/>
        <v>4.4900595108623431E-2</v>
      </c>
      <c r="V13" s="155"/>
      <c r="W13" s="155"/>
      <c r="X13" s="155"/>
      <c r="Y13" s="155"/>
      <c r="Z13" s="156"/>
    </row>
    <row r="14" spans="1:26" s="157" customFormat="1">
      <c r="A14" s="151" t="s">
        <v>344</v>
      </c>
      <c r="B14" s="151" t="s">
        <v>350</v>
      </c>
      <c r="C14" s="151" t="s">
        <v>343</v>
      </c>
      <c r="D14" s="139">
        <v>41586</v>
      </c>
      <c r="E14" s="151" t="s">
        <v>323</v>
      </c>
      <c r="F14" s="147">
        <f>SAC股票估值行情_参数信息!E36</f>
        <v>21.33</v>
      </c>
      <c r="G14" s="151" t="s">
        <v>346</v>
      </c>
      <c r="H14" s="147">
        <f>N12</f>
        <v>21.748515094646642</v>
      </c>
      <c r="I14" s="152"/>
      <c r="J14" s="152"/>
      <c r="K14" s="158">
        <f>SAC股票估值行情_参数信息!E28</f>
        <v>1558.9927</v>
      </c>
      <c r="L14" s="158">
        <f>SAC股票估值行情_参数信息!E28</f>
        <v>1558.9927</v>
      </c>
      <c r="M14" s="158">
        <f>SAC股票估值行情_参数信息!E29</f>
        <v>1628.9924000000001</v>
      </c>
      <c r="N14" s="159">
        <f t="shared" si="0"/>
        <v>22.72503636512516</v>
      </c>
      <c r="O14" s="159">
        <f t="shared" si="4"/>
        <v>22.725036365125156</v>
      </c>
      <c r="P14" s="153">
        <v>2069399</v>
      </c>
      <c r="Q14" s="154">
        <v>6037093.1600000001</v>
      </c>
      <c r="R14" s="154">
        <v>1444232299</v>
      </c>
      <c r="S14" s="144">
        <f t="shared" si="1"/>
        <v>4.1801399706820992E-3</v>
      </c>
      <c r="T14" s="159">
        <f t="shared" si="2"/>
        <v>4.4900595108623653E-2</v>
      </c>
      <c r="U14" s="159">
        <f t="shared" si="3"/>
        <v>4.4900595108623431E-2</v>
      </c>
      <c r="V14" s="155"/>
      <c r="W14" s="155"/>
      <c r="X14" s="155"/>
      <c r="Y14" s="155"/>
      <c r="Z14" s="156"/>
    </row>
    <row r="15" spans="1:26" s="171" customFormat="1">
      <c r="A15" s="161" t="s">
        <v>344</v>
      </c>
      <c r="B15" s="161" t="s">
        <v>340</v>
      </c>
      <c r="C15" s="161" t="s">
        <v>341</v>
      </c>
      <c r="D15" s="160">
        <v>41587</v>
      </c>
      <c r="E15" s="161" t="s">
        <v>323</v>
      </c>
      <c r="F15" s="162">
        <f>SAC股票估值行情_参数信息!E35</f>
        <v>11.69</v>
      </c>
      <c r="G15" s="161" t="s">
        <v>346</v>
      </c>
      <c r="H15" s="162">
        <f>N11</f>
        <v>11.919369032180931</v>
      </c>
      <c r="I15" s="165"/>
      <c r="J15" s="165"/>
      <c r="K15" s="163">
        <f>SAC股票估值行情_参数信息!E28</f>
        <v>1558.9927</v>
      </c>
      <c r="L15" s="163">
        <f>SAC股票估值行情_参数信息!E29</f>
        <v>1628.9924000000001</v>
      </c>
      <c r="M15" s="163">
        <f>SAC股票估值行情_参数信息!E29</f>
        <v>1628.9924000000001</v>
      </c>
      <c r="N15" s="164">
        <f t="shared" si="0"/>
        <v>12.454555795045154</v>
      </c>
      <c r="O15" s="164">
        <f>(O13-I15)/(1+J15)*(M15/L15)</f>
        <v>12.454555795045152</v>
      </c>
      <c r="P15" s="166">
        <v>1069399</v>
      </c>
      <c r="Q15" s="167">
        <v>3037093.16</v>
      </c>
      <c r="R15" s="167">
        <v>1444232299</v>
      </c>
      <c r="S15" s="168">
        <f t="shared" si="1"/>
        <v>2.1029118114190577E-3</v>
      </c>
      <c r="T15" s="164">
        <f t="shared" si="2"/>
        <v>4.4900595108623653E-2</v>
      </c>
      <c r="U15" s="164">
        <f t="shared" si="3"/>
        <v>4.4900595108623431E-2</v>
      </c>
      <c r="V15" s="169"/>
      <c r="W15" s="169"/>
      <c r="X15" s="169"/>
      <c r="Y15" s="169"/>
      <c r="Z15" s="170"/>
    </row>
    <row r="16" spans="1:26" s="171" customFormat="1">
      <c r="A16" s="161" t="s">
        <v>344</v>
      </c>
      <c r="B16" s="161" t="s">
        <v>339</v>
      </c>
      <c r="C16" s="161" t="s">
        <v>342</v>
      </c>
      <c r="D16" s="160">
        <v>41587</v>
      </c>
      <c r="E16" s="161" t="s">
        <v>323</v>
      </c>
      <c r="F16" s="162">
        <f>SAC股票估值行情_参数信息!E36</f>
        <v>21.33</v>
      </c>
      <c r="G16" s="161" t="s">
        <v>346</v>
      </c>
      <c r="H16" s="162">
        <f>N12</f>
        <v>21.748515094646642</v>
      </c>
      <c r="I16" s="165"/>
      <c r="J16" s="165"/>
      <c r="K16" s="163">
        <f>SAC股票估值行情_参数信息!E28</f>
        <v>1558.9927</v>
      </c>
      <c r="L16" s="163">
        <f>SAC股票估值行情_参数信息!E29</f>
        <v>1628.9924000000001</v>
      </c>
      <c r="M16" s="163">
        <f>SAC股票估值行情_参数信息!E29</f>
        <v>1628.9924000000001</v>
      </c>
      <c r="N16" s="164">
        <f t="shared" si="0"/>
        <v>22.72503636512516</v>
      </c>
      <c r="O16" s="164">
        <f>(O14-I16)/(1+J16)*(M16/L16)</f>
        <v>22.725036365125156</v>
      </c>
      <c r="P16" s="166">
        <v>2069399</v>
      </c>
      <c r="Q16" s="167">
        <v>6037093.1600000001</v>
      </c>
      <c r="R16" s="167">
        <v>1444232299</v>
      </c>
      <c r="S16" s="168">
        <f t="shared" si="1"/>
        <v>4.1801399706820992E-3</v>
      </c>
      <c r="T16" s="164">
        <f t="shared" si="2"/>
        <v>4.4900595108623653E-2</v>
      </c>
      <c r="U16" s="164">
        <f t="shared" si="3"/>
        <v>4.4900595108623431E-2</v>
      </c>
      <c r="V16" s="169"/>
      <c r="W16" s="169"/>
      <c r="X16" s="169"/>
      <c r="Y16" s="169"/>
      <c r="Z16" s="170"/>
    </row>
    <row r="17" spans="1:26" s="171" customFormat="1">
      <c r="A17" s="161" t="s">
        <v>344</v>
      </c>
      <c r="B17" s="161" t="s">
        <v>338</v>
      </c>
      <c r="C17" s="161" t="s">
        <v>341</v>
      </c>
      <c r="D17" s="160">
        <v>41588</v>
      </c>
      <c r="E17" s="161" t="s">
        <v>323</v>
      </c>
      <c r="F17" s="162">
        <f>SAC股票估值行情_参数信息!E35</f>
        <v>11.69</v>
      </c>
      <c r="G17" s="161" t="s">
        <v>346</v>
      </c>
      <c r="H17" s="162">
        <f>N11</f>
        <v>11.919369032180931</v>
      </c>
      <c r="I17" s="165"/>
      <c r="J17" s="165"/>
      <c r="K17" s="163">
        <f>SAC股票估值行情_参数信息!E28</f>
        <v>1558.9927</v>
      </c>
      <c r="L17" s="163">
        <f>SAC股票估值行情_参数信息!E29</f>
        <v>1628.9924000000001</v>
      </c>
      <c r="M17" s="163">
        <f>SAC股票估值行情_参数信息!E29</f>
        <v>1628.9924000000001</v>
      </c>
      <c r="N17" s="164">
        <f t="shared" si="0"/>
        <v>12.454555795045154</v>
      </c>
      <c r="O17" s="164">
        <f t="shared" si="4"/>
        <v>12.454555795045152</v>
      </c>
      <c r="P17" s="166">
        <v>1069399</v>
      </c>
      <c r="Q17" s="167">
        <v>3037093.16</v>
      </c>
      <c r="R17" s="167">
        <v>1444232299</v>
      </c>
      <c r="S17" s="168">
        <f t="shared" si="1"/>
        <v>2.1029118114190577E-3</v>
      </c>
      <c r="T17" s="164">
        <f t="shared" si="2"/>
        <v>4.4900595108623653E-2</v>
      </c>
      <c r="U17" s="164">
        <f t="shared" si="3"/>
        <v>4.4900595108623431E-2</v>
      </c>
      <c r="V17" s="169"/>
      <c r="W17" s="169"/>
      <c r="X17" s="169"/>
      <c r="Y17" s="169"/>
      <c r="Z17" s="170"/>
    </row>
    <row r="18" spans="1:26" s="171" customFormat="1">
      <c r="A18" s="161" t="s">
        <v>344</v>
      </c>
      <c r="B18" s="161" t="s">
        <v>339</v>
      </c>
      <c r="C18" s="161" t="s">
        <v>342</v>
      </c>
      <c r="D18" s="160">
        <v>41588</v>
      </c>
      <c r="E18" s="161" t="s">
        <v>323</v>
      </c>
      <c r="F18" s="162">
        <f>SAC股票估值行情_参数信息!E36</f>
        <v>21.33</v>
      </c>
      <c r="G18" s="161" t="s">
        <v>346</v>
      </c>
      <c r="H18" s="162">
        <f>N12</f>
        <v>21.748515094646642</v>
      </c>
      <c r="I18" s="165"/>
      <c r="J18" s="165"/>
      <c r="K18" s="163">
        <f>SAC股票估值行情_参数信息!E28</f>
        <v>1558.9927</v>
      </c>
      <c r="L18" s="163">
        <f>SAC股票估值行情_参数信息!E29</f>
        <v>1628.9924000000001</v>
      </c>
      <c r="M18" s="163">
        <f>SAC股票估值行情_参数信息!E29</f>
        <v>1628.9924000000001</v>
      </c>
      <c r="N18" s="164">
        <f t="shared" si="0"/>
        <v>22.72503636512516</v>
      </c>
      <c r="O18" s="164">
        <f t="shared" si="4"/>
        <v>22.725036365125156</v>
      </c>
      <c r="P18" s="166">
        <v>2069399</v>
      </c>
      <c r="Q18" s="167">
        <v>6037093.1600000001</v>
      </c>
      <c r="R18" s="167">
        <v>1444232299</v>
      </c>
      <c r="S18" s="168">
        <f t="shared" si="1"/>
        <v>4.1801399706820992E-3</v>
      </c>
      <c r="T18" s="164">
        <f t="shared" si="2"/>
        <v>4.4900595108623653E-2</v>
      </c>
      <c r="U18" s="164">
        <f t="shared" si="3"/>
        <v>4.4900595108623431E-2</v>
      </c>
      <c r="V18" s="169"/>
      <c r="W18" s="169"/>
      <c r="X18" s="169"/>
      <c r="Y18" s="169"/>
      <c r="Z18" s="170"/>
    </row>
    <row r="19" spans="1:26" s="157" customFormat="1">
      <c r="A19" s="151" t="s">
        <v>344</v>
      </c>
      <c r="B19" s="151" t="s">
        <v>340</v>
      </c>
      <c r="C19" s="151" t="s">
        <v>341</v>
      </c>
      <c r="D19" s="139">
        <v>41589</v>
      </c>
      <c r="E19" s="151" t="s">
        <v>323</v>
      </c>
      <c r="F19" s="147">
        <f>SAC股票估值行情_参数信息!E35</f>
        <v>11.69</v>
      </c>
      <c r="G19" s="151" t="s">
        <v>346</v>
      </c>
      <c r="H19" s="147">
        <f>N11</f>
        <v>11.919369032180931</v>
      </c>
      <c r="I19" s="152"/>
      <c r="J19" s="152"/>
      <c r="K19" s="158">
        <f>SAC股票估值行情_参数信息!E28</f>
        <v>1558.9927</v>
      </c>
      <c r="L19" s="158">
        <f>SAC股票估值行情_参数信息!E29</f>
        <v>1628.9924000000001</v>
      </c>
      <c r="M19" s="158">
        <f>SAC股票估值行情_参数信息!E30</f>
        <v>1728.9924000000001</v>
      </c>
      <c r="N19" s="159">
        <f t="shared" si="0"/>
        <v>13.219111590090311</v>
      </c>
      <c r="O19" s="159">
        <f t="shared" si="4"/>
        <v>13.219111590090305</v>
      </c>
      <c r="P19" s="153">
        <v>1069399</v>
      </c>
      <c r="Q19" s="154">
        <v>3037093.16</v>
      </c>
      <c r="R19" s="154">
        <v>1444232299</v>
      </c>
      <c r="S19" s="144">
        <f t="shared" si="1"/>
        <v>2.1029118114190577E-3</v>
      </c>
      <c r="T19" s="159">
        <f t="shared" si="2"/>
        <v>0.1090445773094384</v>
      </c>
      <c r="U19" s="159">
        <f t="shared" si="3"/>
        <v>0.10904457730943795</v>
      </c>
      <c r="V19" s="155"/>
      <c r="W19" s="155"/>
      <c r="X19" s="155"/>
      <c r="Y19" s="155"/>
      <c r="Z19" s="156"/>
    </row>
    <row r="20" spans="1:26" s="157" customFormat="1">
      <c r="A20" s="151" t="s">
        <v>344</v>
      </c>
      <c r="B20" s="151" t="s">
        <v>350</v>
      </c>
      <c r="C20" s="151" t="s">
        <v>343</v>
      </c>
      <c r="D20" s="139">
        <v>41589</v>
      </c>
      <c r="E20" s="151" t="s">
        <v>323</v>
      </c>
      <c r="F20" s="147">
        <f>SAC股票估值行情_参数信息!E36</f>
        <v>21.33</v>
      </c>
      <c r="G20" s="151" t="s">
        <v>346</v>
      </c>
      <c r="H20" s="147">
        <f>N12</f>
        <v>21.748515094646642</v>
      </c>
      <c r="I20" s="152"/>
      <c r="J20" s="152"/>
      <c r="K20" s="158">
        <f>SAC股票估值行情_参数信息!E28</f>
        <v>1558.9927</v>
      </c>
      <c r="L20" s="158">
        <f>SAC股票估值行情_参数信息!E29</f>
        <v>1628.9924000000001</v>
      </c>
      <c r="M20" s="158">
        <f>SAC股票估值行情_参数信息!E30</f>
        <v>1728.9924000000001</v>
      </c>
      <c r="N20" s="159">
        <f t="shared" si="0"/>
        <v>24.120072730250325</v>
      </c>
      <c r="O20" s="159">
        <f t="shared" si="4"/>
        <v>24.120072730250318</v>
      </c>
      <c r="P20" s="153">
        <v>2069399</v>
      </c>
      <c r="Q20" s="154">
        <v>6037093.1600000001</v>
      </c>
      <c r="R20" s="154">
        <v>1444232299</v>
      </c>
      <c r="S20" s="144">
        <f t="shared" si="1"/>
        <v>4.1801399706820992E-3</v>
      </c>
      <c r="T20" s="159">
        <f t="shared" si="2"/>
        <v>0.1090445773094384</v>
      </c>
      <c r="U20" s="159">
        <f t="shared" si="3"/>
        <v>0.10904457730943795</v>
      </c>
      <c r="V20" s="155"/>
      <c r="W20" s="155"/>
      <c r="X20" s="155"/>
      <c r="Y20" s="155"/>
      <c r="Z20" s="156"/>
    </row>
    <row r="21" spans="1:26" s="157" customFormat="1">
      <c r="A21" s="151" t="s">
        <v>344</v>
      </c>
      <c r="B21" s="151" t="s">
        <v>340</v>
      </c>
      <c r="C21" s="151" t="s">
        <v>341</v>
      </c>
      <c r="D21" s="139">
        <v>41590</v>
      </c>
      <c r="E21" s="151" t="s">
        <v>323</v>
      </c>
      <c r="F21" s="147">
        <f>SAC股票估值行情_参数信息!E35</f>
        <v>11.69</v>
      </c>
      <c r="G21" s="151" t="s">
        <v>347</v>
      </c>
      <c r="H21" s="147">
        <f>N19</f>
        <v>13.219111590090311</v>
      </c>
      <c r="I21" s="152"/>
      <c r="J21" s="152"/>
      <c r="K21" s="158">
        <f>SAC股票估值行情_参数信息!E30</f>
        <v>1728.9924000000001</v>
      </c>
      <c r="L21" s="158">
        <f>SAC股票估值行情_参数信息!E30</f>
        <v>1728.9924000000001</v>
      </c>
      <c r="M21" s="158">
        <f>SAC股票估值行情_参数信息!E31</f>
        <v>1758.9924000000001</v>
      </c>
      <c r="N21" s="159">
        <f t="shared" si="0"/>
        <v>13.448478328603859</v>
      </c>
      <c r="O21" s="159">
        <f t="shared" si="4"/>
        <v>13.448478328603853</v>
      </c>
      <c r="P21" s="153">
        <v>1069399</v>
      </c>
      <c r="Q21" s="154">
        <v>3037093.16</v>
      </c>
      <c r="R21" s="154">
        <v>1444232299</v>
      </c>
      <c r="S21" s="144">
        <f t="shared" si="1"/>
        <v>2.1029118114190577E-3</v>
      </c>
      <c r="T21" s="159">
        <f t="shared" si="2"/>
        <v>1.7351146251423755E-2</v>
      </c>
      <c r="U21" s="159">
        <f t="shared" si="3"/>
        <v>1.7351146251423311E-2</v>
      </c>
      <c r="V21" s="155"/>
      <c r="W21" s="155"/>
      <c r="X21" s="155"/>
      <c r="Y21" s="155"/>
      <c r="Z21" s="156"/>
    </row>
    <row r="22" spans="1:26" s="157" customFormat="1">
      <c r="A22" s="151" t="s">
        <v>344</v>
      </c>
      <c r="B22" s="151" t="s">
        <v>350</v>
      </c>
      <c r="C22" s="151" t="s">
        <v>343</v>
      </c>
      <c r="D22" s="139">
        <v>41590</v>
      </c>
      <c r="E22" s="151" t="s">
        <v>323</v>
      </c>
      <c r="F22" s="147">
        <f>SAC股票估值行情_参数信息!E36</f>
        <v>21.33</v>
      </c>
      <c r="G22" s="151" t="s">
        <v>347</v>
      </c>
      <c r="H22" s="147">
        <f>N20</f>
        <v>24.120072730250325</v>
      </c>
      <c r="I22" s="152"/>
      <c r="J22" s="152"/>
      <c r="K22" s="158">
        <f>SAC股票估值行情_参数信息!E30</f>
        <v>1728.9924000000001</v>
      </c>
      <c r="L22" s="158">
        <f>SAC股票估值行情_参数信息!E30</f>
        <v>1728.9924000000001</v>
      </c>
      <c r="M22" s="158">
        <f>SAC股票估值行情_参数信息!E31</f>
        <v>1758.9924000000001</v>
      </c>
      <c r="N22" s="159">
        <f t="shared" si="0"/>
        <v>24.538583639787877</v>
      </c>
      <c r="O22" s="159">
        <f t="shared" si="4"/>
        <v>24.53858363978787</v>
      </c>
      <c r="P22" s="153">
        <v>2069399</v>
      </c>
      <c r="Q22" s="154">
        <v>6037093.1600000001</v>
      </c>
      <c r="R22" s="154">
        <v>1444232299</v>
      </c>
      <c r="S22" s="144">
        <f t="shared" si="1"/>
        <v>4.1801399706820992E-3</v>
      </c>
      <c r="T22" s="159">
        <f t="shared" si="2"/>
        <v>1.7351146251423755E-2</v>
      </c>
      <c r="U22" s="159">
        <f t="shared" si="3"/>
        <v>1.7351146251423533E-2</v>
      </c>
      <c r="V22" s="155"/>
      <c r="W22" s="155"/>
      <c r="X22" s="155"/>
      <c r="Y22" s="155"/>
      <c r="Z22" s="156"/>
    </row>
    <row r="23" spans="1:26">
      <c r="U23" s="145"/>
    </row>
    <row r="24" spans="1:26">
      <c r="A24" s="262" t="s">
        <v>321</v>
      </c>
      <c r="B24" s="262"/>
      <c r="C24" s="262"/>
      <c r="D24" s="262"/>
      <c r="E24" s="262"/>
      <c r="F24" s="262"/>
      <c r="G24" s="262"/>
      <c r="H24" s="262"/>
      <c r="I24" s="262"/>
      <c r="J24" s="262"/>
      <c r="K24" s="262"/>
    </row>
    <row r="25" spans="1:26">
      <c r="A25" s="263" t="s">
        <v>322</v>
      </c>
      <c r="B25" s="262"/>
      <c r="C25" s="262"/>
      <c r="D25" s="262"/>
      <c r="E25" s="262"/>
      <c r="F25" s="262"/>
      <c r="G25" s="262"/>
      <c r="H25" s="262"/>
      <c r="I25" s="262"/>
      <c r="J25" s="262"/>
      <c r="K25" s="262"/>
    </row>
    <row r="27" spans="1:26">
      <c r="A27" s="131" t="s">
        <v>311</v>
      </c>
    </row>
    <row r="28" spans="1:26">
      <c r="A28" s="146" t="s">
        <v>312</v>
      </c>
      <c r="B28" s="146" t="s">
        <v>313</v>
      </c>
      <c r="C28" s="146" t="s">
        <v>314</v>
      </c>
      <c r="D28" s="146" t="s">
        <v>315</v>
      </c>
      <c r="E28" s="146" t="s">
        <v>316</v>
      </c>
      <c r="F28" s="145"/>
      <c r="G28" s="145"/>
    </row>
    <row r="29" spans="1:26">
      <c r="A29" s="146">
        <v>1</v>
      </c>
      <c r="B29" s="146" t="s">
        <v>317</v>
      </c>
      <c r="C29" s="146">
        <v>1</v>
      </c>
      <c r="D29" s="146">
        <v>1</v>
      </c>
      <c r="E29" s="146" t="s">
        <v>318</v>
      </c>
      <c r="F29" s="145"/>
      <c r="G29" s="145"/>
    </row>
    <row r="30" spans="1:26">
      <c r="A30" s="146">
        <v>2</v>
      </c>
      <c r="B30" s="146" t="s">
        <v>319</v>
      </c>
      <c r="C30" s="146" t="s">
        <v>299</v>
      </c>
      <c r="D30" s="146" t="s">
        <v>299</v>
      </c>
      <c r="E30" s="146"/>
      <c r="F30" s="145"/>
      <c r="G30" s="145"/>
    </row>
    <row r="31" spans="1:26">
      <c r="A31" s="146">
        <v>3</v>
      </c>
      <c r="B31" s="146" t="s">
        <v>304</v>
      </c>
      <c r="C31" s="146">
        <v>0.1</v>
      </c>
      <c r="D31" s="146">
        <v>0.1</v>
      </c>
      <c r="E31" s="146" t="s">
        <v>320</v>
      </c>
      <c r="F31" s="145"/>
      <c r="G31" s="145"/>
    </row>
    <row r="32" spans="1:26">
      <c r="A32" s="146"/>
      <c r="B32" s="146"/>
      <c r="C32" s="146"/>
      <c r="D32" s="146"/>
      <c r="E32" s="146"/>
      <c r="F32" s="132"/>
    </row>
  </sheetData>
  <mergeCells count="30">
    <mergeCell ref="X5:X6"/>
    <mergeCell ref="Y5:Y6"/>
    <mergeCell ref="Z5:Z6"/>
    <mergeCell ref="A24:K24"/>
    <mergeCell ref="A25:K25"/>
    <mergeCell ref="V5:V6"/>
    <mergeCell ref="W5:W6"/>
    <mergeCell ref="K5:K6"/>
    <mergeCell ref="Q5:Q6"/>
    <mergeCell ref="F5:F6"/>
    <mergeCell ref="G5:G6"/>
    <mergeCell ref="H5:H6"/>
    <mergeCell ref="I5:I6"/>
    <mergeCell ref="J5:J6"/>
    <mergeCell ref="A1:Z1"/>
    <mergeCell ref="A2:Z2"/>
    <mergeCell ref="A5:A6"/>
    <mergeCell ref="B5:B6"/>
    <mergeCell ref="C5:C6"/>
    <mergeCell ref="D5:D6"/>
    <mergeCell ref="E5:E6"/>
    <mergeCell ref="R5:R6"/>
    <mergeCell ref="S5:S6"/>
    <mergeCell ref="T5:T6"/>
    <mergeCell ref="U5:U6"/>
    <mergeCell ref="L5:L6"/>
    <mergeCell ref="M5:M6"/>
    <mergeCell ref="N5:N6"/>
    <mergeCell ref="O5:O6"/>
    <mergeCell ref="P5:P6"/>
  </mergeCells>
  <phoneticPr fontId="6" type="noConversion"/>
  <pageMargins left="0.7" right="0.7" top="0.75" bottom="0.75" header="0.3" footer="0.3"/>
  <ignoredErrors>
    <ignoredError sqref="F8:F9 F10 H8 F20 F18 F16 F14 F12 F11 F13 F15 F17 F19" formula="1"/>
  </ignoredError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测试场景</vt:lpstr>
      <vt:lpstr>参数设置</vt:lpstr>
      <vt:lpstr>交易数据</vt:lpstr>
      <vt:lpstr>2013-10-14</vt:lpstr>
      <vt:lpstr>2013-10-15</vt:lpstr>
      <vt:lpstr>2013-10-16</vt:lpstr>
      <vt:lpstr>2013-10-17</vt:lpstr>
      <vt:lpstr>2013-10-18</vt:lpstr>
      <vt:lpstr>2013-10-19</vt:lpstr>
      <vt:lpstr>2013-10-20</vt:lpstr>
      <vt:lpstr>2013-10-21</vt:lpstr>
      <vt:lpstr>2013-10-22</vt:lpstr>
      <vt:lpstr>SAC股票估值行情_参数信息</vt:lpstr>
      <vt:lpstr>SAC股票估值行情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jamn</dc:creator>
  <cp:lastModifiedBy>yxzyss</cp:lastModifiedBy>
  <dcterms:created xsi:type="dcterms:W3CDTF">2013-12-30T11:17:26Z</dcterms:created>
  <dcterms:modified xsi:type="dcterms:W3CDTF">2014-07-16T09:26:10Z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2052-9.1.0.4405</vt:lpwstr>
  </property>
</Properties>
</file>